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Automation_Projects\2024\Terraform-qa-automation-core6\src\test\test_data\"/>
    </mc:Choice>
  </mc:AlternateContent>
  <xr:revisionPtr revIDLastSave="0" documentId="13_ncr:1_{6D0B607B-31AE-4167-BD69-E28536E857C8}" xr6:coauthVersionLast="47" xr6:coauthVersionMax="47" xr10:uidLastSave="{00000000-0000-0000-0000-000000000000}"/>
  <bookViews>
    <workbookView xWindow="-120" yWindow="-120" windowWidth="26160" windowHeight="15825" tabRatio="887" firstSheet="104" activeTab="110" xr2:uid="{00000000-000D-0000-FFFF-FFFF00000000}"/>
  </bookViews>
  <sheets>
    <sheet name="Regression_ Test_Summary (2)" sheetId="160" state="hidden" r:id="rId1"/>
    <sheet name="Regression_ Test_Summary" sheetId="21" r:id="rId2"/>
    <sheet name="Aggregation zone HS" sheetId="30" r:id="rId3"/>
    <sheet name="Browser testing" sheetId="107" r:id="rId4"/>
    <sheet name="BSE" sheetId="24" r:id="rId5"/>
    <sheet name="Tasks &amp; Emails" sheetId="13" r:id="rId6"/>
    <sheet name="BOR" sheetId="16" r:id="rId7"/>
    <sheet name="OFAC" sheetId="18" r:id="rId8"/>
    <sheet name="Carrier Partners ES" sheetId="29" r:id="rId9"/>
    <sheet name="Carrier Partners HS" sheetId="28" r:id="rId10"/>
    <sheet name="TIV HS" sheetId="31" r:id="rId11"/>
    <sheet name="AIR HS FL" sheetId="32" r:id="rId12"/>
    <sheet name="RMS HS TX" sheetId="33" r:id="rId13"/>
    <sheet name="Elevation Certificate " sheetId="34" r:id="rId14"/>
    <sheet name="Earthquake report" sheetId="35" r:id="rId15"/>
    <sheet name="Wildfire Hazard reports" sheetId="36" r:id="rId16"/>
    <sheet name="Moratorium" sheetId="38" r:id="rId17"/>
    <sheet name="Dragon-DocuSign" sheetId="50" r:id="rId18"/>
    <sheet name="Agent Resource" sheetId="40" r:id="rId19"/>
    <sheet name="ITNR" sheetId="39" r:id="rId20"/>
    <sheet name="Predictive analytics-Home model" sheetId="41" r:id="rId21"/>
    <sheet name="Predictive analytics-Auto model" sheetId="42" r:id="rId22"/>
    <sheet name="Predictive analytics-Excess mod" sheetId="43" r:id="rId23"/>
    <sheet name="Account Grade Summary" sheetId="44" r:id="rId24"/>
    <sheet name="Roles Authority - Sub Roles" sheetId="1" r:id="rId25"/>
    <sheet name="Dragon-LexisNexis HO CLUE" sheetId="4" r:id="rId26"/>
    <sheet name="Dragon-LexisNexis PA CLUE" sheetId="51" r:id="rId27"/>
    <sheet name="Dragon-LexisNexis EX CLUE" sheetId="46" r:id="rId28"/>
    <sheet name="Dragon-LexisNexis PA MVR" sheetId="45" r:id="rId29"/>
    <sheet name="Dragon-LexisNexis EX MVR" sheetId="161" r:id="rId30"/>
    <sheet name="Dragon-LexisNexis HO prefill" sheetId="48" r:id="rId31"/>
    <sheet name="Dragon-LexisNexis PA prefill" sheetId="49" r:id="rId32"/>
    <sheet name="Auto NADA(Coll Symbol,OTC,PIP)" sheetId="53" r:id="rId33"/>
    <sheet name="PW NADA" sheetId="54" r:id="rId34"/>
    <sheet name="Carfax" sheetId="55" r:id="rId35"/>
    <sheet name="PURE Claims " sheetId="125" r:id="rId36"/>
    <sheet name="End submission" sheetId="59" r:id="rId37"/>
    <sheet name="Insurance score" sheetId="60" r:id="rId38"/>
    <sheet name="Round Robin" sheetId="19" r:id="rId39"/>
    <sheet name="ISO, PPC &amp; BCEG" sheetId="61" r:id="rId40"/>
    <sheet name="Weather analytics" sheetId="62" r:id="rId41"/>
    <sheet name="Verisk" sheetId="63" r:id="rId42"/>
    <sheet name="Billing" sheetId="65" r:id="rId43"/>
    <sheet name="TrueDev Billing comparison" sheetId="132" r:id="rId44"/>
    <sheet name="Quote Not Taken up" sheetId="66" r:id="rId45"/>
    <sheet name="Forms" sheetId="67" r:id="rId46"/>
    <sheet name="Quote Proposals" sheetId="68" r:id="rId47"/>
    <sheet name="Pre Bind Forms" sheetId="71" r:id="rId48"/>
    <sheet name="LA and UHNW indicators" sheetId="73" r:id="rId49"/>
    <sheet name="Forms - Additional Packages" sheetId="69" r:id="rId50"/>
    <sheet name="KY Municipality Taxes" sheetId="119" r:id="rId51"/>
    <sheet name="Census Tract" sheetId="72" r:id="rId52"/>
    <sheet name="Mortgagee" sheetId="70" r:id="rId53"/>
    <sheet name="Cancellation Types" sheetId="74" r:id="rId54"/>
    <sheet name="Sinkhole" sheetId="75" r:id="rId55"/>
    <sheet name="Storm Surge" sheetId="76" r:id="rId56"/>
    <sheet name="Wind pool" sheetId="77" r:id="rId57"/>
    <sheet name="Locations" sheetId="79" r:id="rId58"/>
    <sheet name="Underwriter Reassignement" sheetId="80" r:id="rId59"/>
    <sheet name="Manuscript endorsement" sheetId="81" r:id="rId60"/>
    <sheet name="Account referral" sheetId="82" r:id="rId61"/>
    <sheet name="Flood" sheetId="83" r:id="rId62"/>
    <sheet name="Manually created tasks" sheetId="84" r:id="rId63"/>
    <sheet name="Collections Large Schedule" sheetId="85" r:id="rId64"/>
    <sheet name="New User Creation" sheetId="86" r:id="rId65"/>
    <sheet name="New Agency Creation" sheetId="87" r:id="rId66"/>
    <sheet name="OKTA" sheetId="88" r:id="rId67"/>
    <sheet name="PoliciesMainFlow" sheetId="10" r:id="rId68"/>
    <sheet name="CustomersMainFlow" sheetId="14" r:id="rId69"/>
    <sheet name="Partner Navigation" sheetId="91" r:id="rId70"/>
    <sheet name="Large HH" sheetId="93" r:id="rId71"/>
    <sheet name="HH Documents Upload" sheetId="94" r:id="rId72"/>
    <sheet name="TransactionTypes" sheetId="12" r:id="rId73"/>
    <sheet name="Renewals" sheetId="11" r:id="rId74"/>
    <sheet name="Links" sheetId="100" r:id="rId75"/>
    <sheet name="Validation messages" sheetId="120" r:id="rId76"/>
    <sheet name="User Setup" sheetId="17" r:id="rId77"/>
    <sheet name="Existing Household navigation" sheetId="110" r:id="rId78"/>
    <sheet name="LLC Trust" sheetId="108" r:id="rId79"/>
    <sheet name="Transaction Behaviour" sheetId="111" r:id="rId80"/>
    <sheet name="Membership service" sheetId="112" r:id="rId81"/>
    <sheet name="Pop-up window" sheetId="116" r:id="rId82"/>
    <sheet name="PSE Membership" sheetId="114" r:id="rId83"/>
    <sheet name="Incidents, mapping to other LOB" sheetId="131" r:id="rId84"/>
    <sheet name="Additional Interest-Insured" sheetId="124" r:id="rId85"/>
    <sheet name="Collections" sheetId="128" r:id="rId86"/>
    <sheet name="Out Of Sequence Transaction" sheetId="126" r:id="rId87"/>
    <sheet name="Auto - TC with all inc and veh" sheetId="127" r:id="rId88"/>
    <sheet name="LOB Dependencies" sheetId="129" r:id="rId89"/>
    <sheet name="Years Clean Discount" sheetId="135" r:id="rId90"/>
    <sheet name="LC360" sheetId="136" r:id="rId91"/>
    <sheet name="ITV Endorsement" sheetId="137" r:id="rId92"/>
    <sheet name="BOLT" sheetId="138" r:id="rId93"/>
    <sheet name="Dragon-ClaimCenter" sheetId="139" r:id="rId94"/>
    <sheet name="Striata" sheetId="140" r:id="rId95"/>
    <sheet name="Sourcecorp" sheetId="141" r:id="rId96"/>
    <sheet name="AgencyDownload" sheetId="142" r:id="rId97"/>
    <sheet name="EDW" sheetId="143" r:id="rId98"/>
    <sheet name="Dragon-Vertafore" sheetId="144" r:id="rId99"/>
    <sheet name="MA RMV" sheetId="145" r:id="rId100"/>
    <sheet name="Stats" sheetId="146" r:id="rId101"/>
    <sheet name="TrueDev Stats comparison" sheetId="133" r:id="rId102"/>
    <sheet name="General Guidance Tool" sheetId="147" r:id="rId103"/>
    <sheet name="Salesforce" sheetId="148" r:id="rId104"/>
    <sheet name="Goosehead" sheetId="149" r:id="rId105"/>
    <sheet name="FSL" sheetId="150" r:id="rId106"/>
    <sheet name="Rating Comparisons Automation" sheetId="151" r:id="rId107"/>
    <sheet name="Rating Comparisons Manual" sheetId="152" r:id="rId108"/>
    <sheet name="Forms Comparisons" sheetId="153" r:id="rId109"/>
    <sheet name="Dragon-ISO_NADA" sheetId="155" r:id="rId110"/>
    <sheet name="COC" sheetId="156" r:id="rId111"/>
    <sheet name="HS State Expansion - AZ, CO, HI" sheetId="157" r:id="rId112"/>
    <sheet name="Test Harness" sheetId="154" r:id="rId113"/>
    <sheet name="Batch Jobs verification" sheetId="158" r:id="rId114"/>
    <sheet name="E&amp;S Streamline referrals" sheetId="159" r:id="rId115"/>
    <sheet name="Sheet1" sheetId="130" state="hidden" r:id="rId116"/>
  </sheets>
  <definedNames>
    <definedName name="_xlnm._FilterDatabase" localSheetId="47" hidden="1">'Pre Bind Forms'!$A$22:$H$22</definedName>
    <definedName name="_xlnm._FilterDatabase" localSheetId="1" hidden="1">'Regression_ Test_Summary'!$A$16:$X$125</definedName>
    <definedName name="_xlnm._FilterDatabase" localSheetId="0" hidden="1">'Regression_ Test_Summary (2)'!$A$16:$Z$127</definedName>
    <definedName name="_Hlk106371315">#REF!</definedName>
    <definedName name="_Hlk106708335">#REF!</definedName>
    <definedName name="_Hlk106708400">#REF!</definedName>
    <definedName name="_Hlk10671056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21" i="21" l="1"/>
  <c r="O122" i="21"/>
  <c r="Q121" i="21"/>
  <c r="Q122" i="21"/>
  <c r="O21" i="21"/>
  <c r="O44" i="21"/>
  <c r="M118" i="21"/>
  <c r="N118" i="21"/>
  <c r="P118" i="21"/>
  <c r="Q118" i="21"/>
  <c r="R118" i="21"/>
  <c r="S118" i="21"/>
  <c r="T118" i="21"/>
  <c r="S44" i="21"/>
  <c r="Q44" i="21"/>
  <c r="M44" i="21"/>
  <c r="M43" i="21"/>
  <c r="L130" i="21"/>
  <c r="L129" i="21"/>
  <c r="L128" i="21" a="1"/>
  <c r="L128" i="21"/>
  <c r="S125" i="21"/>
  <c r="Q125" i="21"/>
  <c r="O125" i="21"/>
  <c r="M125" i="21"/>
  <c r="T125" i="21"/>
  <c r="R125" i="21"/>
  <c r="P125" i="21"/>
  <c r="N125" i="21"/>
  <c r="M41" i="21"/>
  <c r="O96" i="21"/>
  <c r="S103" i="21"/>
  <c r="Q80" i="21"/>
  <c r="O124" i="21"/>
  <c r="O123" i="21"/>
  <c r="O120" i="21"/>
  <c r="O119" i="21"/>
  <c r="O117" i="21"/>
  <c r="O116" i="21"/>
  <c r="O115" i="21"/>
  <c r="O114" i="21"/>
  <c r="O113" i="21"/>
  <c r="O111" i="21"/>
  <c r="O110" i="21"/>
  <c r="O109" i="21"/>
  <c r="O108" i="21"/>
  <c r="O107" i="21"/>
  <c r="O106" i="21"/>
  <c r="O105" i="21"/>
  <c r="O104" i="21"/>
  <c r="O103" i="21"/>
  <c r="O102" i="21"/>
  <c r="O101" i="21"/>
  <c r="O100" i="21"/>
  <c r="O99" i="21"/>
  <c r="O98" i="21"/>
  <c r="O97" i="21"/>
  <c r="O95" i="21"/>
  <c r="O94" i="21"/>
  <c r="O93" i="21"/>
  <c r="O92" i="21"/>
  <c r="O89" i="21"/>
  <c r="O88" i="21"/>
  <c r="O87" i="21"/>
  <c r="O83" i="21"/>
  <c r="O82" i="21"/>
  <c r="O77" i="21"/>
  <c r="O75" i="21"/>
  <c r="O72" i="21"/>
  <c r="O71" i="21"/>
  <c r="O70" i="21"/>
  <c r="O66" i="21"/>
  <c r="O64" i="21"/>
  <c r="O63" i="21"/>
  <c r="O60" i="21"/>
  <c r="O57" i="21"/>
  <c r="O51" i="21"/>
  <c r="O50" i="21"/>
  <c r="O39" i="21"/>
  <c r="O38" i="21"/>
  <c r="O34" i="21"/>
  <c r="O33" i="21"/>
  <c r="O31" i="21"/>
  <c r="O25" i="21"/>
  <c r="O24" i="21"/>
  <c r="O23" i="21"/>
  <c r="O19" i="21"/>
  <c r="O18" i="21"/>
  <c r="O17" i="21"/>
  <c r="O112" i="21"/>
  <c r="O91" i="21"/>
  <c r="O90" i="21"/>
  <c r="Q95" i="21"/>
  <c r="O86" i="21"/>
  <c r="O85" i="21"/>
  <c r="O84" i="21"/>
  <c r="O81" i="21"/>
  <c r="O78" i="21"/>
  <c r="O79" i="21"/>
  <c r="O80" i="21"/>
  <c r="O76" i="21"/>
  <c r="O74" i="21"/>
  <c r="O73" i="21"/>
  <c r="O69" i="21"/>
  <c r="O68" i="21"/>
  <c r="O67" i="21"/>
  <c r="O65" i="21"/>
  <c r="O62" i="21"/>
  <c r="O61" i="21"/>
  <c r="O59" i="21"/>
  <c r="O58" i="21"/>
  <c r="O56" i="21"/>
  <c r="O55" i="21"/>
  <c r="O54" i="21"/>
  <c r="O53" i="21"/>
  <c r="O52" i="21"/>
  <c r="O49" i="21"/>
  <c r="O48" i="21"/>
  <c r="O47" i="21"/>
  <c r="O46" i="21"/>
  <c r="O45" i="21"/>
  <c r="O42" i="21" l="1"/>
  <c r="O43" i="21"/>
  <c r="O41" i="21"/>
  <c r="O40" i="21"/>
  <c r="O37" i="21"/>
  <c r="O36" i="21"/>
  <c r="O35" i="21"/>
  <c r="O32" i="21"/>
  <c r="O30" i="21"/>
  <c r="O29" i="21"/>
  <c r="O28" i="21"/>
  <c r="O27" i="21"/>
  <c r="O26" i="21"/>
  <c r="O22" i="21"/>
  <c r="Q20" i="21"/>
  <c r="O20" i="21"/>
  <c r="Q96" i="21"/>
  <c r="S96" i="21"/>
  <c r="S71" i="21"/>
  <c r="S123" i="21"/>
  <c r="S122" i="21"/>
  <c r="S121" i="21"/>
  <c r="S120" i="21"/>
  <c r="S119" i="21"/>
  <c r="S117" i="21"/>
  <c r="S116" i="21"/>
  <c r="S115" i="21"/>
  <c r="S114" i="21"/>
  <c r="S111" i="21"/>
  <c r="S110" i="21"/>
  <c r="S109" i="21"/>
  <c r="S108" i="21"/>
  <c r="S107" i="21"/>
  <c r="S106" i="21"/>
  <c r="S105" i="21"/>
  <c r="S100" i="21"/>
  <c r="S95" i="21"/>
  <c r="S92" i="21"/>
  <c r="S91" i="21"/>
  <c r="S89" i="21"/>
  <c r="S87" i="21"/>
  <c r="S85" i="21"/>
  <c r="S84" i="21"/>
  <c r="S83" i="21"/>
  <c r="S80" i="21"/>
  <c r="S78" i="21"/>
  <c r="S77" i="21"/>
  <c r="S76" i="21"/>
  <c r="S75" i="21"/>
  <c r="S74" i="21"/>
  <c r="S70" i="21"/>
  <c r="S60" i="21"/>
  <c r="S56" i="21"/>
  <c r="S55" i="21"/>
  <c r="S52" i="21"/>
  <c r="S50" i="21"/>
  <c r="S17" i="21"/>
  <c r="Q123" i="21"/>
  <c r="Q120" i="21"/>
  <c r="Q119" i="21"/>
  <c r="Q117" i="21"/>
  <c r="Q116" i="21"/>
  <c r="Q115" i="21"/>
  <c r="Q114" i="21"/>
  <c r="Q111" i="21"/>
  <c r="Q110" i="21"/>
  <c r="Q109" i="21"/>
  <c r="Q108" i="21"/>
  <c r="Q107" i="21"/>
  <c r="Q106" i="21"/>
  <c r="Q105" i="21"/>
  <c r="Q100" i="21"/>
  <c r="Q92" i="21"/>
  <c r="Q91" i="21"/>
  <c r="Q90" i="21"/>
  <c r="Q89" i="21"/>
  <c r="Q87" i="21"/>
  <c r="Q84" i="21"/>
  <c r="Q83" i="21"/>
  <c r="Q82" i="21"/>
  <c r="Q81" i="21"/>
  <c r="Q78" i="21"/>
  <c r="Q77" i="21"/>
  <c r="Q75" i="21"/>
  <c r="Q74" i="21"/>
  <c r="Q70" i="21"/>
  <c r="Q60" i="21"/>
  <c r="Q52" i="21"/>
  <c r="Q50" i="21"/>
  <c r="Q39" i="21"/>
  <c r="Q17" i="21"/>
  <c r="M121" i="21"/>
  <c r="M90" i="21"/>
  <c r="M82" i="21"/>
  <c r="M81" i="21"/>
  <c r="M80" i="21"/>
  <c r="M59" i="21"/>
  <c r="M56" i="21"/>
  <c r="M55" i="21"/>
  <c r="S124" i="21"/>
  <c r="S113" i="21"/>
  <c r="S104" i="21"/>
  <c r="S102" i="21"/>
  <c r="S101" i="21"/>
  <c r="S99" i="21"/>
  <c r="S97" i="21"/>
  <c r="S93" i="21"/>
  <c r="S88" i="21"/>
  <c r="S86" i="21"/>
  <c r="S72" i="21"/>
  <c r="S66" i="21"/>
  <c r="S63" i="21"/>
  <c r="S58" i="21"/>
  <c r="S57" i="21"/>
  <c r="S54" i="21"/>
  <c r="S51" i="21"/>
  <c r="Q113" i="21"/>
  <c r="Q104" i="21"/>
  <c r="Q93" i="21"/>
  <c r="Q103" i="21"/>
  <c r="Q102" i="21"/>
  <c r="Q101" i="21"/>
  <c r="Q99" i="21"/>
  <c r="Q97" i="21"/>
  <c r="Q88" i="21"/>
  <c r="Q71" i="21"/>
  <c r="Q63" i="21"/>
  <c r="Q57" i="21"/>
  <c r="Q54" i="21"/>
  <c r="Q51" i="21"/>
  <c r="M113" i="21"/>
  <c r="M104" i="21"/>
  <c r="M103" i="21"/>
  <c r="M102" i="21"/>
  <c r="M101" i="21"/>
  <c r="M99" i="21"/>
  <c r="M97" i="21"/>
  <c r="M96" i="21"/>
  <c r="M93" i="21"/>
  <c r="M88" i="21"/>
  <c r="M71" i="21"/>
  <c r="M63" i="21"/>
  <c r="M58" i="21"/>
  <c r="M54" i="21"/>
  <c r="M51" i="21"/>
  <c r="Q66" i="21"/>
  <c r="M66" i="21"/>
  <c r="Q86" i="21"/>
  <c r="M86" i="21"/>
  <c r="Q72" i="21"/>
  <c r="M72" i="21"/>
  <c r="Q58" i="21"/>
  <c r="M57" i="21"/>
  <c r="M122" i="21" l="1"/>
  <c r="M120" i="21"/>
  <c r="M119" i="21"/>
  <c r="S98" i="21"/>
  <c r="Q98" i="21"/>
  <c r="M98" i="21"/>
  <c r="M91" i="21"/>
  <c r="M89" i="21"/>
  <c r="M87" i="21"/>
  <c r="Q85" i="21"/>
  <c r="M85" i="21"/>
  <c r="S82" i="21"/>
  <c r="S81" i="21"/>
  <c r="Q76" i="21"/>
  <c r="M76" i="21"/>
  <c r="S65" i="21"/>
  <c r="Q65" i="21"/>
  <c r="M65" i="21"/>
  <c r="S49" i="21"/>
  <c r="Q49" i="21"/>
  <c r="M49" i="21"/>
  <c r="S64" i="21"/>
  <c r="Q64" i="21"/>
  <c r="M64" i="21"/>
  <c r="S73" i="21"/>
  <c r="Q73" i="21"/>
  <c r="M73" i="21"/>
  <c r="S112" i="21"/>
  <c r="Q112" i="21"/>
  <c r="M112" i="21"/>
  <c r="S53" i="21"/>
  <c r="Q53" i="21"/>
  <c r="M53" i="21"/>
  <c r="S48" i="21"/>
  <c r="Q48" i="21"/>
  <c r="M48" i="21"/>
  <c r="S47" i="21"/>
  <c r="Q47" i="21"/>
  <c r="M47" i="21"/>
  <c r="S59" i="21"/>
  <c r="Q59" i="21"/>
  <c r="M77" i="21"/>
  <c r="O129" i="21"/>
  <c r="P129" i="21" s="1"/>
  <c r="M70" i="21"/>
  <c r="M84" i="21"/>
  <c r="M83" i="21"/>
  <c r="S90" i="21"/>
  <c r="M123" i="21"/>
  <c r="M117" i="21"/>
  <c r="M116" i="21"/>
  <c r="M75" i="21"/>
  <c r="M78" i="21"/>
  <c r="M74" i="21"/>
  <c r="S69" i="21"/>
  <c r="Q69" i="21"/>
  <c r="M69" i="21"/>
  <c r="S46" i="21"/>
  <c r="Q46" i="21"/>
  <c r="M46" i="21"/>
  <c r="M68" i="21"/>
  <c r="Q68" i="21"/>
  <c r="S68" i="21"/>
  <c r="S67" i="21"/>
  <c r="Q67" i="21"/>
  <c r="M67" i="21"/>
  <c r="M92" i="21"/>
  <c r="S43" i="21"/>
  <c r="Q43" i="21"/>
  <c r="M60" i="21"/>
  <c r="S42" i="21"/>
  <c r="Q42" i="21"/>
  <c r="M42" i="21"/>
  <c r="S41" i="21"/>
  <c r="Q41" i="21"/>
  <c r="M52" i="21"/>
  <c r="M50" i="21"/>
  <c r="S62" i="21"/>
  <c r="M62" i="21"/>
  <c r="Q62" i="21"/>
  <c r="S61" i="21"/>
  <c r="Q61" i="21"/>
  <c r="M61" i="21"/>
  <c r="M95" i="21"/>
  <c r="M100" i="21"/>
  <c r="M114" i="21"/>
  <c r="M115" i="21"/>
  <c r="S45" i="21"/>
  <c r="Q45" i="21"/>
  <c r="M45" i="21"/>
  <c r="S39" i="21"/>
  <c r="Q55" i="21"/>
  <c r="Q56" i="21"/>
  <c r="Q124" i="21"/>
  <c r="Q94" i="21"/>
  <c r="Q79" i="21"/>
  <c r="Q40" i="21"/>
  <c r="Q38" i="21"/>
  <c r="Q37" i="21"/>
  <c r="Q36" i="21"/>
  <c r="Q35" i="21"/>
  <c r="Q34" i="21"/>
  <c r="Q33" i="21"/>
  <c r="Q32" i="21"/>
  <c r="Q31" i="21"/>
  <c r="Q30" i="21"/>
  <c r="Q29" i="21"/>
  <c r="Q28" i="21"/>
  <c r="Q27" i="21"/>
  <c r="Q26" i="21"/>
  <c r="Q25" i="21"/>
  <c r="Q24" i="21"/>
  <c r="Q23" i="21"/>
  <c r="Q22" i="21"/>
  <c r="Q21" i="21"/>
  <c r="Q19" i="21"/>
  <c r="Q18" i="21"/>
  <c r="O130" i="21" s="1"/>
  <c r="S18" i="21"/>
  <c r="S94" i="21"/>
  <c r="S79" i="21"/>
  <c r="S40" i="21"/>
  <c r="S38" i="21"/>
  <c r="S37" i="21"/>
  <c r="S36" i="21"/>
  <c r="S35" i="21"/>
  <c r="S34" i="21"/>
  <c r="S33" i="21"/>
  <c r="S32" i="21"/>
  <c r="S31" i="21"/>
  <c r="S30" i="21"/>
  <c r="S29" i="21"/>
  <c r="S28" i="21"/>
  <c r="S27" i="21"/>
  <c r="S26" i="21"/>
  <c r="S25" i="21"/>
  <c r="S24" i="21"/>
  <c r="S23" i="21"/>
  <c r="S22" i="21"/>
  <c r="S21" i="21"/>
  <c r="S20" i="21"/>
  <c r="S19" i="21"/>
  <c r="M110" i="21"/>
  <c r="M107" i="21"/>
  <c r="M17" i="21"/>
  <c r="N17" i="21" s="1"/>
  <c r="M124" i="21"/>
  <c r="M111" i="21"/>
  <c r="M109" i="21"/>
  <c r="M108" i="21"/>
  <c r="M106" i="21"/>
  <c r="M105" i="21"/>
  <c r="M94" i="21"/>
  <c r="M79" i="21"/>
  <c r="M40" i="21"/>
  <c r="M39" i="21"/>
  <c r="M38" i="21"/>
  <c r="M37" i="21"/>
  <c r="M36" i="21"/>
  <c r="M35" i="21"/>
  <c r="M34" i="21"/>
  <c r="M33" i="21"/>
  <c r="M32" i="21"/>
  <c r="M31" i="21"/>
  <c r="M30" i="21"/>
  <c r="M29" i="21"/>
  <c r="M28" i="21"/>
  <c r="M27" i="21"/>
  <c r="M26" i="21"/>
  <c r="M25" i="21"/>
  <c r="M24" i="21"/>
  <c r="M23" i="21"/>
  <c r="M22" i="21"/>
  <c r="M21" i="21"/>
  <c r="M20" i="21"/>
  <c r="M19" i="21"/>
  <c r="M18" i="21"/>
  <c r="O128" i="21" l="1"/>
  <c r="O131" i="21"/>
  <c r="J138" i="160"/>
  <c r="J132" i="160"/>
  <c r="J131" i="160"/>
  <c r="J130" i="160" a="1"/>
  <c r="J130" i="160" s="1"/>
  <c r="S127" i="160"/>
  <c r="T127" i="160" s="1"/>
  <c r="Q127" i="160"/>
  <c r="R127" i="160" s="1"/>
  <c r="O127" i="160"/>
  <c r="P127" i="160" s="1"/>
  <c r="M127" i="160"/>
  <c r="N127" i="160" s="1"/>
  <c r="K127" i="160"/>
  <c r="L127" i="160" s="1"/>
  <c r="S126" i="160"/>
  <c r="T126" i="160" s="1"/>
  <c r="Q126" i="160"/>
  <c r="R126" i="160" s="1"/>
  <c r="P126" i="160"/>
  <c r="O126" i="160"/>
  <c r="M126" i="160"/>
  <c r="N126" i="160" s="1"/>
  <c r="K126" i="160"/>
  <c r="L126" i="160" s="1"/>
  <c r="S125" i="160"/>
  <c r="T125" i="160" s="1"/>
  <c r="Q125" i="160"/>
  <c r="R125" i="160" s="1"/>
  <c r="O125" i="160"/>
  <c r="P125" i="160" s="1"/>
  <c r="M125" i="160"/>
  <c r="N125" i="160" s="1"/>
  <c r="K125" i="160"/>
  <c r="L125" i="160" s="1"/>
  <c r="S124" i="160"/>
  <c r="T124" i="160" s="1"/>
  <c r="Q124" i="160"/>
  <c r="R124" i="160" s="1"/>
  <c r="O124" i="160"/>
  <c r="P124" i="160" s="1"/>
  <c r="M124" i="160"/>
  <c r="N124" i="160" s="1"/>
  <c r="K124" i="160"/>
  <c r="L124" i="160" s="1"/>
  <c r="S123" i="160"/>
  <c r="T123" i="160" s="1"/>
  <c r="Q123" i="160"/>
  <c r="R123" i="160" s="1"/>
  <c r="O123" i="160"/>
  <c r="P123" i="160" s="1"/>
  <c r="M123" i="160"/>
  <c r="N123" i="160" s="1"/>
  <c r="K123" i="160"/>
  <c r="L123" i="160" s="1"/>
  <c r="S122" i="160"/>
  <c r="T122" i="160" s="1"/>
  <c r="Q122" i="160"/>
  <c r="R122" i="160" s="1"/>
  <c r="O122" i="160"/>
  <c r="P122" i="160" s="1"/>
  <c r="M122" i="160"/>
  <c r="N122" i="160" s="1"/>
  <c r="K122" i="160"/>
  <c r="S121" i="160"/>
  <c r="T121" i="160" s="1"/>
  <c r="Q121" i="160"/>
  <c r="R121" i="160" s="1"/>
  <c r="O121" i="160"/>
  <c r="P121" i="160" s="1"/>
  <c r="M121" i="160"/>
  <c r="N121" i="160" s="1"/>
  <c r="K121" i="160"/>
  <c r="L121" i="160" s="1"/>
  <c r="S120" i="160"/>
  <c r="T120" i="160" s="1"/>
  <c r="Q120" i="160"/>
  <c r="R120" i="160" s="1"/>
  <c r="O120" i="160"/>
  <c r="P120" i="160" s="1"/>
  <c r="M120" i="160"/>
  <c r="N120" i="160" s="1"/>
  <c r="K120" i="160"/>
  <c r="L120" i="160" s="1"/>
  <c r="S119" i="160"/>
  <c r="T119" i="160" s="1"/>
  <c r="Q119" i="160"/>
  <c r="R119" i="160" s="1"/>
  <c r="O119" i="160"/>
  <c r="P119" i="160" s="1"/>
  <c r="M119" i="160"/>
  <c r="N119" i="160" s="1"/>
  <c r="K119" i="160"/>
  <c r="L119" i="160" s="1"/>
  <c r="S118" i="160"/>
  <c r="T118" i="160" s="1"/>
  <c r="Q118" i="160"/>
  <c r="R118" i="160" s="1"/>
  <c r="O118" i="160"/>
  <c r="P118" i="160" s="1"/>
  <c r="M118" i="160"/>
  <c r="N118" i="160" s="1"/>
  <c r="K118" i="160"/>
  <c r="L118" i="160" s="1"/>
  <c r="S117" i="160"/>
  <c r="T117" i="160" s="1"/>
  <c r="Q117" i="160"/>
  <c r="R117" i="160" s="1"/>
  <c r="O117" i="160"/>
  <c r="P117" i="160" s="1"/>
  <c r="M117" i="160"/>
  <c r="N117" i="160" s="1"/>
  <c r="K117" i="160"/>
  <c r="L117" i="160" s="1"/>
  <c r="S116" i="160"/>
  <c r="T116" i="160" s="1"/>
  <c r="Q116" i="160"/>
  <c r="R116" i="160" s="1"/>
  <c r="O116" i="160"/>
  <c r="P116" i="160" s="1"/>
  <c r="M116" i="160"/>
  <c r="N116" i="160" s="1"/>
  <c r="K116" i="160"/>
  <c r="L116" i="160" s="1"/>
  <c r="S115" i="160"/>
  <c r="T115" i="160" s="1"/>
  <c r="Q115" i="160"/>
  <c r="R115" i="160" s="1"/>
  <c r="O115" i="160"/>
  <c r="P115" i="160" s="1"/>
  <c r="M115" i="160"/>
  <c r="N115" i="160" s="1"/>
  <c r="K115" i="160"/>
  <c r="L115" i="160" s="1"/>
  <c r="S114" i="160"/>
  <c r="T114" i="160" s="1"/>
  <c r="Q114" i="160"/>
  <c r="R114" i="160" s="1"/>
  <c r="O114" i="160"/>
  <c r="P114" i="160" s="1"/>
  <c r="M114" i="160"/>
  <c r="N114" i="160" s="1"/>
  <c r="K114" i="160"/>
  <c r="S113" i="160"/>
  <c r="T113" i="160" s="1"/>
  <c r="Q113" i="160"/>
  <c r="R113" i="160" s="1"/>
  <c r="O113" i="160"/>
  <c r="P113" i="160" s="1"/>
  <c r="M113" i="160"/>
  <c r="N113" i="160" s="1"/>
  <c r="K113" i="160"/>
  <c r="L113" i="160" s="1"/>
  <c r="S112" i="160"/>
  <c r="T112" i="160" s="1"/>
  <c r="Q112" i="160"/>
  <c r="R112" i="160" s="1"/>
  <c r="O112" i="160"/>
  <c r="P112" i="160" s="1"/>
  <c r="M112" i="160"/>
  <c r="N112" i="160" s="1"/>
  <c r="K112" i="160"/>
  <c r="L112" i="160" s="1"/>
  <c r="S111" i="160"/>
  <c r="T111" i="160" s="1"/>
  <c r="Q111" i="160"/>
  <c r="R111" i="160" s="1"/>
  <c r="O111" i="160"/>
  <c r="P111" i="160" s="1"/>
  <c r="M111" i="160"/>
  <c r="N111" i="160" s="1"/>
  <c r="K111" i="160"/>
  <c r="L111" i="160" s="1"/>
  <c r="S110" i="160"/>
  <c r="T110" i="160" s="1"/>
  <c r="Q110" i="160"/>
  <c r="R110" i="160" s="1"/>
  <c r="O110" i="160"/>
  <c r="P110" i="160" s="1"/>
  <c r="M110" i="160"/>
  <c r="N110" i="160" s="1"/>
  <c r="K110" i="160"/>
  <c r="L110" i="160" s="1"/>
  <c r="S109" i="160"/>
  <c r="T109" i="160" s="1"/>
  <c r="Q109" i="160"/>
  <c r="R109" i="160" s="1"/>
  <c r="O109" i="160"/>
  <c r="P109" i="160" s="1"/>
  <c r="M109" i="160"/>
  <c r="N109" i="160" s="1"/>
  <c r="K109" i="160"/>
  <c r="L109" i="160" s="1"/>
  <c r="S108" i="160"/>
  <c r="T108" i="160" s="1"/>
  <c r="Q108" i="160"/>
  <c r="R108" i="160" s="1"/>
  <c r="O108" i="160"/>
  <c r="P108" i="160" s="1"/>
  <c r="M108" i="160"/>
  <c r="N108" i="160" s="1"/>
  <c r="K108" i="160"/>
  <c r="L108" i="160" s="1"/>
  <c r="T107" i="160"/>
  <c r="S107" i="160"/>
  <c r="Q107" i="160"/>
  <c r="R107" i="160" s="1"/>
  <c r="O107" i="160"/>
  <c r="P107" i="160" s="1"/>
  <c r="M107" i="160"/>
  <c r="N107" i="160" s="1"/>
  <c r="K107" i="160"/>
  <c r="L107" i="160" s="1"/>
  <c r="S106" i="160"/>
  <c r="T106" i="160" s="1"/>
  <c r="Q106" i="160"/>
  <c r="R106" i="160" s="1"/>
  <c r="O106" i="160"/>
  <c r="P106" i="160" s="1"/>
  <c r="M106" i="160"/>
  <c r="N106" i="160" s="1"/>
  <c r="K106" i="160"/>
  <c r="S105" i="160"/>
  <c r="T105" i="160" s="1"/>
  <c r="Q105" i="160"/>
  <c r="R105" i="160" s="1"/>
  <c r="O105" i="160"/>
  <c r="P105" i="160" s="1"/>
  <c r="M105" i="160"/>
  <c r="N105" i="160" s="1"/>
  <c r="K105" i="160"/>
  <c r="U105" i="160" s="1"/>
  <c r="V105" i="160" s="1"/>
  <c r="S104" i="160"/>
  <c r="T104" i="160" s="1"/>
  <c r="Q104" i="160"/>
  <c r="R104" i="160" s="1"/>
  <c r="O104" i="160"/>
  <c r="P104" i="160" s="1"/>
  <c r="M104" i="160"/>
  <c r="K104" i="160"/>
  <c r="L104" i="160" s="1"/>
  <c r="S103" i="160"/>
  <c r="T103" i="160" s="1"/>
  <c r="Q103" i="160"/>
  <c r="R103" i="160" s="1"/>
  <c r="O103" i="160"/>
  <c r="P103" i="160" s="1"/>
  <c r="M103" i="160"/>
  <c r="N103" i="160" s="1"/>
  <c r="K103" i="160"/>
  <c r="L103" i="160" s="1"/>
  <c r="S102" i="160"/>
  <c r="T102" i="160" s="1"/>
  <c r="Q102" i="160"/>
  <c r="R102" i="160" s="1"/>
  <c r="P102" i="160"/>
  <c r="O102" i="160"/>
  <c r="M102" i="160"/>
  <c r="N102" i="160" s="1"/>
  <c r="K102" i="160"/>
  <c r="L102" i="160" s="1"/>
  <c r="S101" i="160"/>
  <c r="T101" i="160" s="1"/>
  <c r="R101" i="160"/>
  <c r="Q101" i="160"/>
  <c r="O101" i="160"/>
  <c r="P101" i="160" s="1"/>
  <c r="M101" i="160"/>
  <c r="N101" i="160" s="1"/>
  <c r="L101" i="160"/>
  <c r="K101" i="160"/>
  <c r="S100" i="160"/>
  <c r="T100" i="160" s="1"/>
  <c r="Q100" i="160"/>
  <c r="R100" i="160" s="1"/>
  <c r="O100" i="160"/>
  <c r="P100" i="160" s="1"/>
  <c r="M100" i="160"/>
  <c r="N100" i="160" s="1"/>
  <c r="K100" i="160"/>
  <c r="L100" i="160" s="1"/>
  <c r="T99" i="160"/>
  <c r="S99" i="160"/>
  <c r="Q99" i="160"/>
  <c r="R99" i="160" s="1"/>
  <c r="O99" i="160"/>
  <c r="P99" i="160" s="1"/>
  <c r="M99" i="160"/>
  <c r="N99" i="160" s="1"/>
  <c r="K99" i="160"/>
  <c r="L99" i="160" s="1"/>
  <c r="S98" i="160"/>
  <c r="T98" i="160" s="1"/>
  <c r="Q98" i="160"/>
  <c r="R98" i="160" s="1"/>
  <c r="O98" i="160"/>
  <c r="P98" i="160" s="1"/>
  <c r="M98" i="160"/>
  <c r="N98" i="160" s="1"/>
  <c r="K98" i="160"/>
  <c r="S97" i="160"/>
  <c r="T97" i="160" s="1"/>
  <c r="Q97" i="160"/>
  <c r="R97" i="160" s="1"/>
  <c r="O97" i="160"/>
  <c r="P97" i="160" s="1"/>
  <c r="M97" i="160"/>
  <c r="N97" i="160" s="1"/>
  <c r="K97" i="160"/>
  <c r="L97" i="160" s="1"/>
  <c r="S96" i="160"/>
  <c r="T96" i="160" s="1"/>
  <c r="Q96" i="160"/>
  <c r="R96" i="160" s="1"/>
  <c r="O96" i="160"/>
  <c r="P96" i="160" s="1"/>
  <c r="M96" i="160"/>
  <c r="N96" i="160" s="1"/>
  <c r="K96" i="160"/>
  <c r="L96" i="160" s="1"/>
  <c r="S95" i="160"/>
  <c r="T95" i="160" s="1"/>
  <c r="Q95" i="160"/>
  <c r="R95" i="160" s="1"/>
  <c r="O95" i="160"/>
  <c r="P95" i="160" s="1"/>
  <c r="M95" i="160"/>
  <c r="N95" i="160" s="1"/>
  <c r="K95" i="160"/>
  <c r="L95" i="160" s="1"/>
  <c r="S94" i="160"/>
  <c r="T94" i="160" s="1"/>
  <c r="Q94" i="160"/>
  <c r="R94" i="160" s="1"/>
  <c r="P94" i="160"/>
  <c r="O94" i="160"/>
  <c r="M94" i="160"/>
  <c r="N94" i="160" s="1"/>
  <c r="K94" i="160"/>
  <c r="L94" i="160" s="1"/>
  <c r="S93" i="160"/>
  <c r="T93" i="160" s="1"/>
  <c r="Q93" i="160"/>
  <c r="R93" i="160" s="1"/>
  <c r="O93" i="160"/>
  <c r="P93" i="160" s="1"/>
  <c r="M93" i="160"/>
  <c r="N93" i="160" s="1"/>
  <c r="K93" i="160"/>
  <c r="L93" i="160" s="1"/>
  <c r="S92" i="160"/>
  <c r="T92" i="160" s="1"/>
  <c r="Q92" i="160"/>
  <c r="R92" i="160" s="1"/>
  <c r="O92" i="160"/>
  <c r="P92" i="160" s="1"/>
  <c r="M92" i="160"/>
  <c r="N92" i="160" s="1"/>
  <c r="K92" i="160"/>
  <c r="L92" i="160" s="1"/>
  <c r="S91" i="160"/>
  <c r="T91" i="160" s="1"/>
  <c r="Q91" i="160"/>
  <c r="R91" i="160" s="1"/>
  <c r="O91" i="160"/>
  <c r="P91" i="160" s="1"/>
  <c r="M91" i="160"/>
  <c r="N91" i="160" s="1"/>
  <c r="K91" i="160"/>
  <c r="L91" i="160" s="1"/>
  <c r="S90" i="160"/>
  <c r="T90" i="160" s="1"/>
  <c r="Q90" i="160"/>
  <c r="R90" i="160" s="1"/>
  <c r="O90" i="160"/>
  <c r="P90" i="160" s="1"/>
  <c r="M90" i="160"/>
  <c r="N90" i="160" s="1"/>
  <c r="K90" i="160"/>
  <c r="S89" i="160"/>
  <c r="T89" i="160" s="1"/>
  <c r="Q89" i="160"/>
  <c r="R89" i="160" s="1"/>
  <c r="O89" i="160"/>
  <c r="P89" i="160" s="1"/>
  <c r="M89" i="160"/>
  <c r="N89" i="160" s="1"/>
  <c r="K89" i="160"/>
  <c r="L89" i="160" s="1"/>
  <c r="S88" i="160"/>
  <c r="T88" i="160" s="1"/>
  <c r="Q88" i="160"/>
  <c r="R88" i="160" s="1"/>
  <c r="O88" i="160"/>
  <c r="M88" i="160"/>
  <c r="N88" i="160" s="1"/>
  <c r="K88" i="160"/>
  <c r="L88" i="160" s="1"/>
  <c r="S87" i="160"/>
  <c r="T87" i="160" s="1"/>
  <c r="Q87" i="160"/>
  <c r="R87" i="160" s="1"/>
  <c r="O87" i="160"/>
  <c r="P87" i="160" s="1"/>
  <c r="M87" i="160"/>
  <c r="N87" i="160" s="1"/>
  <c r="K87" i="160"/>
  <c r="L87" i="160" s="1"/>
  <c r="S86" i="160"/>
  <c r="T86" i="160" s="1"/>
  <c r="Q86" i="160"/>
  <c r="R86" i="160" s="1"/>
  <c r="O86" i="160"/>
  <c r="P86" i="160" s="1"/>
  <c r="M86" i="160"/>
  <c r="N86" i="160" s="1"/>
  <c r="K86" i="160"/>
  <c r="L86" i="160" s="1"/>
  <c r="S85" i="160"/>
  <c r="T85" i="160" s="1"/>
  <c r="Q85" i="160"/>
  <c r="R85" i="160" s="1"/>
  <c r="O85" i="160"/>
  <c r="P85" i="160" s="1"/>
  <c r="M85" i="160"/>
  <c r="N85" i="160" s="1"/>
  <c r="K85" i="160"/>
  <c r="L85" i="160" s="1"/>
  <c r="S84" i="160"/>
  <c r="T84" i="160" s="1"/>
  <c r="Q84" i="160"/>
  <c r="R84" i="160" s="1"/>
  <c r="O84" i="160"/>
  <c r="P84" i="160" s="1"/>
  <c r="M84" i="160"/>
  <c r="N84" i="160" s="1"/>
  <c r="K84" i="160"/>
  <c r="L84" i="160" s="1"/>
  <c r="S83" i="160"/>
  <c r="T83" i="160" s="1"/>
  <c r="Q83" i="160"/>
  <c r="R83" i="160" s="1"/>
  <c r="O83" i="160"/>
  <c r="P83" i="160" s="1"/>
  <c r="M83" i="160"/>
  <c r="N83" i="160" s="1"/>
  <c r="K83" i="160"/>
  <c r="L83" i="160" s="1"/>
  <c r="S82" i="160"/>
  <c r="T82" i="160" s="1"/>
  <c r="Q82" i="160"/>
  <c r="R82" i="160" s="1"/>
  <c r="O82" i="160"/>
  <c r="P82" i="160" s="1"/>
  <c r="M82" i="160"/>
  <c r="N82" i="160" s="1"/>
  <c r="K82" i="160"/>
  <c r="S81" i="160"/>
  <c r="T81" i="160" s="1"/>
  <c r="Q81" i="160"/>
  <c r="R81" i="160" s="1"/>
  <c r="O81" i="160"/>
  <c r="P81" i="160" s="1"/>
  <c r="M81" i="160"/>
  <c r="N81" i="160" s="1"/>
  <c r="K81" i="160"/>
  <c r="L81" i="160" s="1"/>
  <c r="S80" i="160"/>
  <c r="T80" i="160" s="1"/>
  <c r="Q80" i="160"/>
  <c r="R80" i="160" s="1"/>
  <c r="O80" i="160"/>
  <c r="P80" i="160" s="1"/>
  <c r="M80" i="160"/>
  <c r="N80" i="160" s="1"/>
  <c r="K80" i="160"/>
  <c r="L80" i="160" s="1"/>
  <c r="S79" i="160"/>
  <c r="T79" i="160" s="1"/>
  <c r="Q79" i="160"/>
  <c r="R79" i="160" s="1"/>
  <c r="O79" i="160"/>
  <c r="P79" i="160" s="1"/>
  <c r="M79" i="160"/>
  <c r="N79" i="160" s="1"/>
  <c r="K79" i="160"/>
  <c r="L79" i="160" s="1"/>
  <c r="S78" i="160"/>
  <c r="T78" i="160" s="1"/>
  <c r="Q78" i="160"/>
  <c r="R78" i="160" s="1"/>
  <c r="O78" i="160"/>
  <c r="P78" i="160" s="1"/>
  <c r="M78" i="160"/>
  <c r="N78" i="160" s="1"/>
  <c r="K78" i="160"/>
  <c r="L78" i="160" s="1"/>
  <c r="S77" i="160"/>
  <c r="T77" i="160" s="1"/>
  <c r="Q77" i="160"/>
  <c r="R77" i="160" s="1"/>
  <c r="O77" i="160"/>
  <c r="P77" i="160" s="1"/>
  <c r="M77" i="160"/>
  <c r="N77" i="160" s="1"/>
  <c r="K77" i="160"/>
  <c r="L77" i="160" s="1"/>
  <c r="S76" i="160"/>
  <c r="T76" i="160" s="1"/>
  <c r="Q76" i="160"/>
  <c r="R76" i="160" s="1"/>
  <c r="O76" i="160"/>
  <c r="P76" i="160" s="1"/>
  <c r="M76" i="160"/>
  <c r="N76" i="160" s="1"/>
  <c r="K76" i="160"/>
  <c r="L76" i="160" s="1"/>
  <c r="S75" i="160"/>
  <c r="T75" i="160" s="1"/>
  <c r="Q75" i="160"/>
  <c r="R75" i="160" s="1"/>
  <c r="O75" i="160"/>
  <c r="P75" i="160" s="1"/>
  <c r="M75" i="160"/>
  <c r="N75" i="160" s="1"/>
  <c r="K75" i="160"/>
  <c r="L75" i="160" s="1"/>
  <c r="S74" i="160"/>
  <c r="T74" i="160" s="1"/>
  <c r="Q74" i="160"/>
  <c r="R74" i="160" s="1"/>
  <c r="O74" i="160"/>
  <c r="P74" i="160" s="1"/>
  <c r="M74" i="160"/>
  <c r="N74" i="160" s="1"/>
  <c r="K74" i="160"/>
  <c r="S73" i="160"/>
  <c r="T73" i="160" s="1"/>
  <c r="Q73" i="160"/>
  <c r="R73" i="160" s="1"/>
  <c r="O73" i="160"/>
  <c r="P73" i="160" s="1"/>
  <c r="M73" i="160"/>
  <c r="N73" i="160" s="1"/>
  <c r="K73" i="160"/>
  <c r="S72" i="160"/>
  <c r="T72" i="160" s="1"/>
  <c r="Q72" i="160"/>
  <c r="R72" i="160" s="1"/>
  <c r="O72" i="160"/>
  <c r="M72" i="160"/>
  <c r="N72" i="160" s="1"/>
  <c r="K72" i="160"/>
  <c r="L72" i="160" s="1"/>
  <c r="S71" i="160"/>
  <c r="T71" i="160" s="1"/>
  <c r="Q71" i="160"/>
  <c r="R71" i="160" s="1"/>
  <c r="O71" i="160"/>
  <c r="P71" i="160" s="1"/>
  <c r="M71" i="160"/>
  <c r="N71" i="160" s="1"/>
  <c r="K71" i="160"/>
  <c r="S70" i="160"/>
  <c r="T70" i="160" s="1"/>
  <c r="Q70" i="160"/>
  <c r="R70" i="160" s="1"/>
  <c r="O70" i="160"/>
  <c r="P70" i="160" s="1"/>
  <c r="M70" i="160"/>
  <c r="N70" i="160" s="1"/>
  <c r="K70" i="160"/>
  <c r="L70" i="160" s="1"/>
  <c r="S69" i="160"/>
  <c r="T69" i="160" s="1"/>
  <c r="Q69" i="160"/>
  <c r="R69" i="160" s="1"/>
  <c r="O69" i="160"/>
  <c r="P69" i="160" s="1"/>
  <c r="M69" i="160"/>
  <c r="N69" i="160" s="1"/>
  <c r="K69" i="160"/>
  <c r="S68" i="160"/>
  <c r="T68" i="160" s="1"/>
  <c r="Q68" i="160"/>
  <c r="R68" i="160" s="1"/>
  <c r="O68" i="160"/>
  <c r="P68" i="160" s="1"/>
  <c r="M68" i="160"/>
  <c r="N68" i="160" s="1"/>
  <c r="K68" i="160"/>
  <c r="U68" i="160" s="1"/>
  <c r="V68" i="160" s="1"/>
  <c r="S67" i="160"/>
  <c r="T67" i="160" s="1"/>
  <c r="Q67" i="160"/>
  <c r="R67" i="160" s="1"/>
  <c r="O67" i="160"/>
  <c r="P67" i="160" s="1"/>
  <c r="M67" i="160"/>
  <c r="N67" i="160" s="1"/>
  <c r="K67" i="160"/>
  <c r="S66" i="160"/>
  <c r="T66" i="160" s="1"/>
  <c r="Q66" i="160"/>
  <c r="R66" i="160" s="1"/>
  <c r="O66" i="160"/>
  <c r="P66" i="160" s="1"/>
  <c r="M66" i="160"/>
  <c r="N66" i="160" s="1"/>
  <c r="K66" i="160"/>
  <c r="U66" i="160" s="1"/>
  <c r="V66" i="160" s="1"/>
  <c r="S65" i="160"/>
  <c r="T65" i="160" s="1"/>
  <c r="Q65" i="160"/>
  <c r="R65" i="160" s="1"/>
  <c r="O65" i="160"/>
  <c r="P65" i="160" s="1"/>
  <c r="M65" i="160"/>
  <c r="N65" i="160" s="1"/>
  <c r="K65" i="160"/>
  <c r="S64" i="160"/>
  <c r="T64" i="160" s="1"/>
  <c r="Q64" i="160"/>
  <c r="R64" i="160" s="1"/>
  <c r="O64" i="160"/>
  <c r="P64" i="160" s="1"/>
  <c r="M64" i="160"/>
  <c r="N64" i="160" s="1"/>
  <c r="K64" i="160"/>
  <c r="S63" i="160"/>
  <c r="T63" i="160" s="1"/>
  <c r="Q63" i="160"/>
  <c r="R63" i="160" s="1"/>
  <c r="O63" i="160"/>
  <c r="P63" i="160" s="1"/>
  <c r="M63" i="160"/>
  <c r="N63" i="160" s="1"/>
  <c r="K63" i="160"/>
  <c r="S62" i="160"/>
  <c r="T62" i="160" s="1"/>
  <c r="Q62" i="160"/>
  <c r="R62" i="160" s="1"/>
  <c r="O62" i="160"/>
  <c r="P62" i="160" s="1"/>
  <c r="M62" i="160"/>
  <c r="N62" i="160" s="1"/>
  <c r="K62" i="160"/>
  <c r="S61" i="160"/>
  <c r="T61" i="160" s="1"/>
  <c r="Q61" i="160"/>
  <c r="R61" i="160" s="1"/>
  <c r="O61" i="160"/>
  <c r="P61" i="160" s="1"/>
  <c r="M61" i="160"/>
  <c r="N61" i="160" s="1"/>
  <c r="K61" i="160"/>
  <c r="U61" i="160" s="1"/>
  <c r="V61" i="160" s="1"/>
  <c r="S60" i="160"/>
  <c r="T60" i="160" s="1"/>
  <c r="Q60" i="160"/>
  <c r="R60" i="160" s="1"/>
  <c r="O60" i="160"/>
  <c r="P60" i="160" s="1"/>
  <c r="M60" i="160"/>
  <c r="N60" i="160" s="1"/>
  <c r="K60" i="160"/>
  <c r="S59" i="160"/>
  <c r="T59" i="160" s="1"/>
  <c r="Q59" i="160"/>
  <c r="R59" i="160" s="1"/>
  <c r="O59" i="160"/>
  <c r="P59" i="160" s="1"/>
  <c r="M59" i="160"/>
  <c r="N59" i="160" s="1"/>
  <c r="K59" i="160"/>
  <c r="L59" i="160" s="1"/>
  <c r="S58" i="160"/>
  <c r="T58" i="160" s="1"/>
  <c r="Q58" i="160"/>
  <c r="R58" i="160" s="1"/>
  <c r="O58" i="160"/>
  <c r="P58" i="160" s="1"/>
  <c r="M58" i="160"/>
  <c r="N58" i="160" s="1"/>
  <c r="K58" i="160"/>
  <c r="U58" i="160" s="1"/>
  <c r="V58" i="160" s="1"/>
  <c r="S57" i="160"/>
  <c r="T57" i="160" s="1"/>
  <c r="Q57" i="160"/>
  <c r="R57" i="160" s="1"/>
  <c r="O57" i="160"/>
  <c r="P57" i="160" s="1"/>
  <c r="M57" i="160"/>
  <c r="N57" i="160" s="1"/>
  <c r="K57" i="160"/>
  <c r="L57" i="160" s="1"/>
  <c r="S56" i="160"/>
  <c r="T56" i="160" s="1"/>
  <c r="Q56" i="160"/>
  <c r="R56" i="160" s="1"/>
  <c r="O56" i="160"/>
  <c r="P56" i="160" s="1"/>
  <c r="M56" i="160"/>
  <c r="N56" i="160" s="1"/>
  <c r="K56" i="160"/>
  <c r="S55" i="160"/>
  <c r="T55" i="160" s="1"/>
  <c r="Q55" i="160"/>
  <c r="R55" i="160" s="1"/>
  <c r="O55" i="160"/>
  <c r="P55" i="160" s="1"/>
  <c r="M55" i="160"/>
  <c r="N55" i="160" s="1"/>
  <c r="K55" i="160"/>
  <c r="L55" i="160" s="1"/>
  <c r="S54" i="160"/>
  <c r="T54" i="160" s="1"/>
  <c r="Q54" i="160"/>
  <c r="R54" i="160" s="1"/>
  <c r="O54" i="160"/>
  <c r="P54" i="160" s="1"/>
  <c r="M54" i="160"/>
  <c r="N54" i="160" s="1"/>
  <c r="K54" i="160"/>
  <c r="U54" i="160" s="1"/>
  <c r="V54" i="160" s="1"/>
  <c r="S53" i="160"/>
  <c r="T53" i="160" s="1"/>
  <c r="Q53" i="160"/>
  <c r="R53" i="160" s="1"/>
  <c r="O53" i="160"/>
  <c r="P53" i="160" s="1"/>
  <c r="M53" i="160"/>
  <c r="N53" i="160" s="1"/>
  <c r="K53" i="160"/>
  <c r="U53" i="160" s="1"/>
  <c r="V53" i="160" s="1"/>
  <c r="S52" i="160"/>
  <c r="T52" i="160" s="1"/>
  <c r="Q52" i="160"/>
  <c r="R52" i="160" s="1"/>
  <c r="O52" i="160"/>
  <c r="P52" i="160" s="1"/>
  <c r="M52" i="160"/>
  <c r="N52" i="160" s="1"/>
  <c r="K52" i="160"/>
  <c r="S51" i="160"/>
  <c r="T51" i="160" s="1"/>
  <c r="Q51" i="160"/>
  <c r="R51" i="160" s="1"/>
  <c r="O51" i="160"/>
  <c r="P51" i="160" s="1"/>
  <c r="M51" i="160"/>
  <c r="N51" i="160" s="1"/>
  <c r="L51" i="160"/>
  <c r="K51" i="160"/>
  <c r="U51" i="160" s="1"/>
  <c r="V51" i="160" s="1"/>
  <c r="S50" i="160"/>
  <c r="T50" i="160" s="1"/>
  <c r="Q50" i="160"/>
  <c r="R50" i="160" s="1"/>
  <c r="O50" i="160"/>
  <c r="P50" i="160" s="1"/>
  <c r="M50" i="160"/>
  <c r="N50" i="160" s="1"/>
  <c r="K50" i="160"/>
  <c r="S49" i="160"/>
  <c r="T49" i="160" s="1"/>
  <c r="Q49" i="160"/>
  <c r="R49" i="160" s="1"/>
  <c r="O49" i="160"/>
  <c r="P49" i="160" s="1"/>
  <c r="M49" i="160"/>
  <c r="N49" i="160" s="1"/>
  <c r="K49" i="160"/>
  <c r="L49" i="160" s="1"/>
  <c r="S48" i="160"/>
  <c r="T48" i="160" s="1"/>
  <c r="Q48" i="160"/>
  <c r="R48" i="160" s="1"/>
  <c r="O48" i="160"/>
  <c r="P48" i="160" s="1"/>
  <c r="M48" i="160"/>
  <c r="N48" i="160" s="1"/>
  <c r="K48" i="160"/>
  <c r="L48" i="160" s="1"/>
  <c r="S47" i="160"/>
  <c r="T47" i="160" s="1"/>
  <c r="Q47" i="160"/>
  <c r="R47" i="160" s="1"/>
  <c r="O47" i="160"/>
  <c r="P47" i="160" s="1"/>
  <c r="M47" i="160"/>
  <c r="N47" i="160" s="1"/>
  <c r="K47" i="160"/>
  <c r="L47" i="160" s="1"/>
  <c r="S46" i="160"/>
  <c r="T46" i="160" s="1"/>
  <c r="Q46" i="160"/>
  <c r="R46" i="160" s="1"/>
  <c r="O46" i="160"/>
  <c r="M46" i="160"/>
  <c r="N46" i="160" s="1"/>
  <c r="K46" i="160"/>
  <c r="L46" i="160" s="1"/>
  <c r="S45" i="160"/>
  <c r="T45" i="160" s="1"/>
  <c r="Q45" i="160"/>
  <c r="R45" i="160" s="1"/>
  <c r="O45" i="160"/>
  <c r="P45" i="160" s="1"/>
  <c r="M45" i="160"/>
  <c r="N45" i="160" s="1"/>
  <c r="K45" i="160"/>
  <c r="L45" i="160" s="1"/>
  <c r="S44" i="160"/>
  <c r="T44" i="160" s="1"/>
  <c r="Q44" i="160"/>
  <c r="R44" i="160" s="1"/>
  <c r="O44" i="160"/>
  <c r="P44" i="160" s="1"/>
  <c r="M44" i="160"/>
  <c r="N44" i="160" s="1"/>
  <c r="K44" i="160"/>
  <c r="L44" i="160" s="1"/>
  <c r="S43" i="160"/>
  <c r="Q43" i="160"/>
  <c r="R43" i="160" s="1"/>
  <c r="O43" i="160"/>
  <c r="P43" i="160" s="1"/>
  <c r="M43" i="160"/>
  <c r="N43" i="160" s="1"/>
  <c r="K43" i="160"/>
  <c r="L43" i="160" s="1"/>
  <c r="S42" i="160"/>
  <c r="T42" i="160" s="1"/>
  <c r="Q42" i="160"/>
  <c r="R42" i="160" s="1"/>
  <c r="O42" i="160"/>
  <c r="P42" i="160" s="1"/>
  <c r="M42" i="160"/>
  <c r="N42" i="160" s="1"/>
  <c r="K42" i="160"/>
  <c r="L42" i="160" s="1"/>
  <c r="S41" i="160"/>
  <c r="T41" i="160" s="1"/>
  <c r="Q41" i="160"/>
  <c r="R41" i="160" s="1"/>
  <c r="O41" i="160"/>
  <c r="P41" i="160" s="1"/>
  <c r="M41" i="160"/>
  <c r="N41" i="160" s="1"/>
  <c r="K41" i="160"/>
  <c r="U41" i="160" s="1"/>
  <c r="V41" i="160" s="1"/>
  <c r="S40" i="160"/>
  <c r="T40" i="160" s="1"/>
  <c r="Q40" i="160"/>
  <c r="R40" i="160" s="1"/>
  <c r="O40" i="160"/>
  <c r="P40" i="160" s="1"/>
  <c r="M40" i="160"/>
  <c r="N40" i="160" s="1"/>
  <c r="K40" i="160"/>
  <c r="L40" i="160" s="1"/>
  <c r="S39" i="160"/>
  <c r="T39" i="160" s="1"/>
  <c r="Q39" i="160"/>
  <c r="R39" i="160" s="1"/>
  <c r="O39" i="160"/>
  <c r="P39" i="160" s="1"/>
  <c r="M39" i="160"/>
  <c r="N39" i="160" s="1"/>
  <c r="K39" i="160"/>
  <c r="L39" i="160" s="1"/>
  <c r="U38" i="160"/>
  <c r="V38" i="160" s="1"/>
  <c r="S38" i="160"/>
  <c r="T38" i="160" s="1"/>
  <c r="Q38" i="160"/>
  <c r="R38" i="160" s="1"/>
  <c r="O38" i="160"/>
  <c r="P38" i="160" s="1"/>
  <c r="M38" i="160"/>
  <c r="N38" i="160" s="1"/>
  <c r="K38" i="160"/>
  <c r="L38" i="160" s="1"/>
  <c r="S37" i="160"/>
  <c r="T37" i="160" s="1"/>
  <c r="Q37" i="160"/>
  <c r="R37" i="160" s="1"/>
  <c r="O37" i="160"/>
  <c r="P37" i="160" s="1"/>
  <c r="M37" i="160"/>
  <c r="N37" i="160" s="1"/>
  <c r="K37" i="160"/>
  <c r="S36" i="160"/>
  <c r="T36" i="160" s="1"/>
  <c r="Q36" i="160"/>
  <c r="R36" i="160" s="1"/>
  <c r="O36" i="160"/>
  <c r="P36" i="160" s="1"/>
  <c r="M36" i="160"/>
  <c r="N36" i="160" s="1"/>
  <c r="K36" i="160"/>
  <c r="L36" i="160" s="1"/>
  <c r="S35" i="160"/>
  <c r="T35" i="160" s="1"/>
  <c r="Q35" i="160"/>
  <c r="R35" i="160" s="1"/>
  <c r="O35" i="160"/>
  <c r="P35" i="160" s="1"/>
  <c r="M35" i="160"/>
  <c r="N35" i="160" s="1"/>
  <c r="K35" i="160"/>
  <c r="L35" i="160" s="1"/>
  <c r="S34" i="160"/>
  <c r="T34" i="160" s="1"/>
  <c r="Q34" i="160"/>
  <c r="R34" i="160" s="1"/>
  <c r="O34" i="160"/>
  <c r="P34" i="160" s="1"/>
  <c r="M34" i="160"/>
  <c r="N34" i="160" s="1"/>
  <c r="K34" i="160"/>
  <c r="L34" i="160" s="1"/>
  <c r="U33" i="160"/>
  <c r="V33" i="160" s="1"/>
  <c r="S33" i="160"/>
  <c r="T33" i="160" s="1"/>
  <c r="Q33" i="160"/>
  <c r="R33" i="160" s="1"/>
  <c r="O33" i="160"/>
  <c r="P33" i="160" s="1"/>
  <c r="M33" i="160"/>
  <c r="N33" i="160" s="1"/>
  <c r="K33" i="160"/>
  <c r="L33" i="160" s="1"/>
  <c r="U32" i="160"/>
  <c r="V32" i="160" s="1"/>
  <c r="S32" i="160"/>
  <c r="T32" i="160" s="1"/>
  <c r="Q32" i="160"/>
  <c r="R32" i="160" s="1"/>
  <c r="P32" i="160"/>
  <c r="O32" i="160"/>
  <c r="M32" i="160"/>
  <c r="N32" i="160" s="1"/>
  <c r="K32" i="160"/>
  <c r="L32" i="160" s="1"/>
  <c r="T31" i="160"/>
  <c r="S31" i="160"/>
  <c r="Q31" i="160"/>
  <c r="R31" i="160" s="1"/>
  <c r="O31" i="160"/>
  <c r="P31" i="160" s="1"/>
  <c r="M31" i="160"/>
  <c r="N31" i="160" s="1"/>
  <c r="K31" i="160"/>
  <c r="L31" i="160" s="1"/>
  <c r="S30" i="160"/>
  <c r="T30" i="160" s="1"/>
  <c r="Q30" i="160"/>
  <c r="R30" i="160" s="1"/>
  <c r="O30" i="160"/>
  <c r="P30" i="160" s="1"/>
  <c r="M30" i="160"/>
  <c r="N30" i="160" s="1"/>
  <c r="K30" i="160"/>
  <c r="L30" i="160" s="1"/>
  <c r="S29" i="160"/>
  <c r="T29" i="160" s="1"/>
  <c r="Q29" i="160"/>
  <c r="R29" i="160" s="1"/>
  <c r="O29" i="160"/>
  <c r="P29" i="160" s="1"/>
  <c r="M29" i="160"/>
  <c r="N29" i="160" s="1"/>
  <c r="K29" i="160"/>
  <c r="L29" i="160" s="1"/>
  <c r="S28" i="160"/>
  <c r="T28" i="160" s="1"/>
  <c r="Q28" i="160"/>
  <c r="R28" i="160" s="1"/>
  <c r="O28" i="160"/>
  <c r="P28" i="160" s="1"/>
  <c r="M28" i="160"/>
  <c r="N28" i="160" s="1"/>
  <c r="K28" i="160"/>
  <c r="L28" i="160" s="1"/>
  <c r="S27" i="160"/>
  <c r="T27" i="160" s="1"/>
  <c r="Q27" i="160"/>
  <c r="R27" i="160" s="1"/>
  <c r="O27" i="160"/>
  <c r="P27" i="160" s="1"/>
  <c r="M27" i="160"/>
  <c r="N27" i="160" s="1"/>
  <c r="K27" i="160"/>
  <c r="S26" i="160"/>
  <c r="T26" i="160" s="1"/>
  <c r="Q26" i="160"/>
  <c r="R26" i="160" s="1"/>
  <c r="O26" i="160"/>
  <c r="P26" i="160" s="1"/>
  <c r="M26" i="160"/>
  <c r="N26" i="160" s="1"/>
  <c r="K26" i="160"/>
  <c r="L26" i="160" s="1"/>
  <c r="T25" i="160"/>
  <c r="S25" i="160"/>
  <c r="Q25" i="160"/>
  <c r="R25" i="160" s="1"/>
  <c r="O25" i="160"/>
  <c r="P25" i="160" s="1"/>
  <c r="M25" i="160"/>
  <c r="N25" i="160" s="1"/>
  <c r="K25" i="160"/>
  <c r="U25" i="160" s="1"/>
  <c r="V25" i="160" s="1"/>
  <c r="S24" i="160"/>
  <c r="T24" i="160" s="1"/>
  <c r="Q24" i="160"/>
  <c r="R24" i="160" s="1"/>
  <c r="O24" i="160"/>
  <c r="P24" i="160" s="1"/>
  <c r="M24" i="160"/>
  <c r="N24" i="160" s="1"/>
  <c r="K24" i="160"/>
  <c r="L24" i="160" s="1"/>
  <c r="U23" i="160"/>
  <c r="V23" i="160" s="1"/>
  <c r="T23" i="160"/>
  <c r="S23" i="160"/>
  <c r="Q23" i="160"/>
  <c r="R23" i="160" s="1"/>
  <c r="O23" i="160"/>
  <c r="P23" i="160" s="1"/>
  <c r="M23" i="160"/>
  <c r="N23" i="160" s="1"/>
  <c r="K23" i="160"/>
  <c r="L23" i="160" s="1"/>
  <c r="S22" i="160"/>
  <c r="T22" i="160" s="1"/>
  <c r="Q22" i="160"/>
  <c r="R22" i="160" s="1"/>
  <c r="O22" i="160"/>
  <c r="P22" i="160" s="1"/>
  <c r="M22" i="160"/>
  <c r="N22" i="160" s="1"/>
  <c r="K22" i="160"/>
  <c r="S21" i="160"/>
  <c r="T21" i="160" s="1"/>
  <c r="Q21" i="160"/>
  <c r="R21" i="160" s="1"/>
  <c r="O21" i="160"/>
  <c r="P21" i="160" s="1"/>
  <c r="M21" i="160"/>
  <c r="N21" i="160" s="1"/>
  <c r="K21" i="160"/>
  <c r="S20" i="160"/>
  <c r="T20" i="160" s="1"/>
  <c r="Q20" i="160"/>
  <c r="R20" i="160" s="1"/>
  <c r="O20" i="160"/>
  <c r="P20" i="160" s="1"/>
  <c r="M20" i="160"/>
  <c r="N20" i="160" s="1"/>
  <c r="K20" i="160"/>
  <c r="L20" i="160" s="1"/>
  <c r="S19" i="160"/>
  <c r="T19" i="160" s="1"/>
  <c r="Q19" i="160"/>
  <c r="R19" i="160" s="1"/>
  <c r="O19" i="160"/>
  <c r="P19" i="160" s="1"/>
  <c r="M19" i="160"/>
  <c r="N19" i="160" s="1"/>
  <c r="L19" i="160"/>
  <c r="K19" i="160"/>
  <c r="U19" i="160" s="1"/>
  <c r="V19" i="160" s="1"/>
  <c r="S18" i="160"/>
  <c r="T18" i="160" s="1"/>
  <c r="Q18" i="160"/>
  <c r="R18" i="160" s="1"/>
  <c r="O18" i="160"/>
  <c r="P18" i="160" s="1"/>
  <c r="M18" i="160"/>
  <c r="N18" i="160" s="1"/>
  <c r="K18" i="160"/>
  <c r="L18" i="160" s="1"/>
  <c r="X17" i="160"/>
  <c r="T17" i="160"/>
  <c r="S17" i="160"/>
  <c r="R17" i="160"/>
  <c r="Q17" i="160"/>
  <c r="P17" i="160"/>
  <c r="O17" i="160"/>
  <c r="N17" i="160"/>
  <c r="M17" i="160"/>
  <c r="L17" i="160"/>
  <c r="K17" i="160"/>
  <c r="L22" i="160" l="1"/>
  <c r="U22" i="160"/>
  <c r="V22" i="160" s="1"/>
  <c r="U69" i="160"/>
  <c r="V69" i="160" s="1"/>
  <c r="L69" i="160"/>
  <c r="U27" i="160"/>
  <c r="V27" i="160" s="1"/>
  <c r="L27" i="160"/>
  <c r="U37" i="160"/>
  <c r="V37" i="160" s="1"/>
  <c r="L37" i="160"/>
  <c r="U21" i="160"/>
  <c r="V21" i="160" s="1"/>
  <c r="L21" i="160"/>
  <c r="U123" i="160"/>
  <c r="V123" i="160" s="1"/>
  <c r="U113" i="160"/>
  <c r="V113" i="160" s="1"/>
  <c r="L105" i="160"/>
  <c r="U104" i="160"/>
  <c r="V104" i="160" s="1"/>
  <c r="N104" i="160"/>
  <c r="U100" i="160"/>
  <c r="V100" i="160" s="1"/>
  <c r="U99" i="160"/>
  <c r="V99" i="160" s="1"/>
  <c r="U83" i="160"/>
  <c r="V83" i="160" s="1"/>
  <c r="U78" i="160"/>
  <c r="V78" i="160" s="1"/>
  <c r="U73" i="160"/>
  <c r="V73" i="160" s="1"/>
  <c r="L73" i="160"/>
  <c r="U72" i="160"/>
  <c r="V72" i="160" s="1"/>
  <c r="U67" i="160"/>
  <c r="V67" i="160" s="1"/>
  <c r="U65" i="160"/>
  <c r="V65" i="160" s="1"/>
  <c r="U64" i="160"/>
  <c r="V64" i="160" s="1"/>
  <c r="U57" i="160"/>
  <c r="V57" i="160" s="1"/>
  <c r="U49" i="160"/>
  <c r="V49" i="160" s="1"/>
  <c r="U48" i="160"/>
  <c r="V48" i="160" s="1"/>
  <c r="U71" i="160"/>
  <c r="V71" i="160" s="1"/>
  <c r="U76" i="160"/>
  <c r="V76" i="160" s="1"/>
  <c r="L68" i="160"/>
  <c r="U43" i="160"/>
  <c r="V43" i="160" s="1"/>
  <c r="U91" i="160"/>
  <c r="V91" i="160" s="1"/>
  <c r="U62" i="160"/>
  <c r="V62" i="160" s="1"/>
  <c r="U101" i="160"/>
  <c r="V101" i="160" s="1"/>
  <c r="U116" i="160"/>
  <c r="V116" i="160" s="1"/>
  <c r="U46" i="160"/>
  <c r="V46" i="160" s="1"/>
  <c r="U108" i="160"/>
  <c r="V108" i="160" s="1"/>
  <c r="U39" i="160"/>
  <c r="V39" i="160" s="1"/>
  <c r="M132" i="160"/>
  <c r="N132" i="160" s="1"/>
  <c r="U18" i="160"/>
  <c r="V18" i="160" s="1"/>
  <c r="U20" i="160"/>
  <c r="V20" i="160" s="1"/>
  <c r="L25" i="160"/>
  <c r="U36" i="160"/>
  <c r="V36" i="160" s="1"/>
  <c r="L41" i="160"/>
  <c r="P46" i="160"/>
  <c r="L53" i="160"/>
  <c r="U59" i="160"/>
  <c r="V59" i="160" s="1"/>
  <c r="L61" i="160"/>
  <c r="U70" i="160"/>
  <c r="V70" i="160" s="1"/>
  <c r="U80" i="160"/>
  <c r="V80" i="160" s="1"/>
  <c r="U96" i="160"/>
  <c r="V96" i="160" s="1"/>
  <c r="U121" i="160"/>
  <c r="V121" i="160" s="1"/>
  <c r="U124" i="160"/>
  <c r="V124" i="160" s="1"/>
  <c r="U34" i="160"/>
  <c r="V34" i="160" s="1"/>
  <c r="U35" i="160"/>
  <c r="V35" i="160" s="1"/>
  <c r="U52" i="160"/>
  <c r="V52" i="160" s="1"/>
  <c r="U60" i="160"/>
  <c r="V60" i="160" s="1"/>
  <c r="P72" i="160"/>
  <c r="U107" i="160"/>
  <c r="V107" i="160" s="1"/>
  <c r="U115" i="160"/>
  <c r="V115" i="160" s="1"/>
  <c r="U30" i="160"/>
  <c r="V30" i="160" s="1"/>
  <c r="U31" i="160"/>
  <c r="V31" i="160" s="1"/>
  <c r="U47" i="160"/>
  <c r="V47" i="160" s="1"/>
  <c r="U50" i="160"/>
  <c r="V50" i="160" s="1"/>
  <c r="L50" i="160"/>
  <c r="L67" i="160"/>
  <c r="L71" i="160"/>
  <c r="L82" i="160"/>
  <c r="U82" i="160"/>
  <c r="V82" i="160" s="1"/>
  <c r="L90" i="160"/>
  <c r="U90" i="160"/>
  <c r="V90" i="160" s="1"/>
  <c r="L98" i="160"/>
  <c r="U98" i="160"/>
  <c r="V98" i="160" s="1"/>
  <c r="M130" i="160"/>
  <c r="N130" i="160" s="1"/>
  <c r="U28" i="160"/>
  <c r="V28" i="160" s="1"/>
  <c r="U29" i="160"/>
  <c r="V29" i="160" s="1"/>
  <c r="T43" i="160"/>
  <c r="U44" i="160"/>
  <c r="V44" i="160" s="1"/>
  <c r="U45" i="160"/>
  <c r="V45" i="160" s="1"/>
  <c r="U55" i="160"/>
  <c r="V55" i="160" s="1"/>
  <c r="L65" i="160"/>
  <c r="U119" i="160"/>
  <c r="V119" i="160" s="1"/>
  <c r="M133" i="160"/>
  <c r="N133" i="160" s="1"/>
  <c r="U88" i="160"/>
  <c r="V88" i="160" s="1"/>
  <c r="P88" i="160"/>
  <c r="U26" i="160"/>
  <c r="V26" i="160" s="1"/>
  <c r="U42" i="160"/>
  <c r="V42" i="160" s="1"/>
  <c r="U56" i="160"/>
  <c r="V56" i="160" s="1"/>
  <c r="U63" i="160"/>
  <c r="V63" i="160" s="1"/>
  <c r="U81" i="160"/>
  <c r="V81" i="160" s="1"/>
  <c r="U84" i="160"/>
  <c r="V84" i="160" s="1"/>
  <c r="U89" i="160"/>
  <c r="V89" i="160" s="1"/>
  <c r="U92" i="160"/>
  <c r="V92" i="160" s="1"/>
  <c r="U97" i="160"/>
  <c r="V97" i="160" s="1"/>
  <c r="L106" i="160"/>
  <c r="U106" i="160"/>
  <c r="V106" i="160" s="1"/>
  <c r="L114" i="160"/>
  <c r="U114" i="160"/>
  <c r="V114" i="160" s="1"/>
  <c r="L74" i="160"/>
  <c r="U74" i="160"/>
  <c r="V74" i="160" s="1"/>
  <c r="M131" i="160"/>
  <c r="N131" i="160" s="1"/>
  <c r="U17" i="160"/>
  <c r="U24" i="160"/>
  <c r="V24" i="160" s="1"/>
  <c r="U40" i="160"/>
  <c r="V40" i="160" s="1"/>
  <c r="L63" i="160"/>
  <c r="U75" i="160"/>
  <c r="V75" i="160" s="1"/>
  <c r="L122" i="160"/>
  <c r="U122" i="160"/>
  <c r="V122" i="160" s="1"/>
  <c r="U77" i="160"/>
  <c r="V77" i="160" s="1"/>
  <c r="U85" i="160"/>
  <c r="V85" i="160" s="1"/>
  <c r="U86" i="160"/>
  <c r="V86" i="160" s="1"/>
  <c r="U93" i="160"/>
  <c r="V93" i="160" s="1"/>
  <c r="U94" i="160"/>
  <c r="V94" i="160" s="1"/>
  <c r="U102" i="160"/>
  <c r="V102" i="160" s="1"/>
  <c r="U109" i="160"/>
  <c r="V109" i="160" s="1"/>
  <c r="U110" i="160"/>
  <c r="V110" i="160" s="1"/>
  <c r="U117" i="160"/>
  <c r="V117" i="160" s="1"/>
  <c r="U118" i="160"/>
  <c r="V118" i="160" s="1"/>
  <c r="U125" i="160"/>
  <c r="V125" i="160" s="1"/>
  <c r="U126" i="160"/>
  <c r="V126" i="160" s="1"/>
  <c r="L52" i="160"/>
  <c r="L54" i="160"/>
  <c r="L56" i="160"/>
  <c r="L58" i="160"/>
  <c r="L60" i="160"/>
  <c r="L62" i="160"/>
  <c r="L64" i="160"/>
  <c r="L66" i="160"/>
  <c r="U79" i="160"/>
  <c r="V79" i="160" s="1"/>
  <c r="U87" i="160"/>
  <c r="V87" i="160" s="1"/>
  <c r="U95" i="160"/>
  <c r="V95" i="160" s="1"/>
  <c r="U103" i="160"/>
  <c r="V103" i="160" s="1"/>
  <c r="U111" i="160"/>
  <c r="V111" i="160" s="1"/>
  <c r="U112" i="160"/>
  <c r="V112" i="160" s="1"/>
  <c r="U120" i="160"/>
  <c r="V120" i="160" s="1"/>
  <c r="U127" i="160"/>
  <c r="V127" i="160" s="1"/>
  <c r="M134" i="160"/>
  <c r="N134" i="160" s="1"/>
  <c r="M135" i="160" l="1"/>
  <c r="V17" i="160"/>
  <c r="L135" i="21"/>
  <c r="T124" i="21"/>
  <c r="R124" i="21"/>
  <c r="P124" i="21"/>
  <c r="N124" i="21"/>
  <c r="T123" i="21"/>
  <c r="R123" i="21"/>
  <c r="P123" i="21"/>
  <c r="T122" i="21"/>
  <c r="R122" i="21"/>
  <c r="P122" i="21"/>
  <c r="N122" i="21"/>
  <c r="T121" i="21"/>
  <c r="R121" i="21"/>
  <c r="P121" i="21"/>
  <c r="T120" i="21"/>
  <c r="R120" i="21"/>
  <c r="P120" i="21"/>
  <c r="N120" i="21"/>
  <c r="T119" i="21"/>
  <c r="R119" i="21"/>
  <c r="P119" i="21"/>
  <c r="T117" i="21"/>
  <c r="R117" i="21"/>
  <c r="P117" i="21"/>
  <c r="N117" i="21"/>
  <c r="T116" i="21"/>
  <c r="R116" i="21"/>
  <c r="P116" i="21"/>
  <c r="T115" i="21"/>
  <c r="R115" i="21"/>
  <c r="P115" i="21"/>
  <c r="N115" i="21"/>
  <c r="T114" i="21"/>
  <c r="R114" i="21"/>
  <c r="P114" i="21"/>
  <c r="T113" i="21"/>
  <c r="R113" i="21"/>
  <c r="P113" i="21"/>
  <c r="N113" i="21"/>
  <c r="T112" i="21"/>
  <c r="R112" i="21"/>
  <c r="P112" i="21"/>
  <c r="T111" i="21"/>
  <c r="R111" i="21"/>
  <c r="P111" i="21"/>
  <c r="N111" i="21"/>
  <c r="T110" i="21"/>
  <c r="R110" i="21"/>
  <c r="P110" i="21"/>
  <c r="T109" i="21"/>
  <c r="R109" i="21"/>
  <c r="P109" i="21"/>
  <c r="T108" i="21"/>
  <c r="R108" i="21"/>
  <c r="P108" i="21"/>
  <c r="T107" i="21"/>
  <c r="R107" i="21"/>
  <c r="P107" i="21"/>
  <c r="N107" i="21"/>
  <c r="T106" i="21"/>
  <c r="R106" i="21"/>
  <c r="P106" i="21"/>
  <c r="T105" i="21"/>
  <c r="R105" i="21"/>
  <c r="P105" i="21"/>
  <c r="N105" i="21"/>
  <c r="T104" i="21"/>
  <c r="R104" i="21"/>
  <c r="P104" i="21"/>
  <c r="T103" i="21"/>
  <c r="R103" i="21"/>
  <c r="P103" i="21"/>
  <c r="N66" i="21"/>
  <c r="T102" i="21"/>
  <c r="P102" i="21"/>
  <c r="N102"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53" i="21"/>
  <c r="N96" i="21"/>
  <c r="R44" i="21"/>
  <c r="P44" i="21"/>
  <c r="R100" i="21"/>
  <c r="P100" i="21"/>
  <c r="R99" i="21"/>
  <c r="P99" i="21"/>
  <c r="R97" i="21"/>
  <c r="P97" i="21"/>
  <c r="R98" i="21"/>
  <c r="P98" i="21"/>
  <c r="R96" i="21"/>
  <c r="P96" i="21"/>
  <c r="R95" i="21"/>
  <c r="P95" i="21"/>
  <c r="R94" i="21"/>
  <c r="P94" i="21"/>
  <c r="R93" i="21"/>
  <c r="P93" i="21"/>
  <c r="R92" i="21"/>
  <c r="P92" i="21"/>
  <c r="R91" i="21"/>
  <c r="P91" i="21"/>
  <c r="R90" i="21"/>
  <c r="P90" i="21"/>
  <c r="R89" i="21"/>
  <c r="P89" i="21"/>
  <c r="R88" i="21"/>
  <c r="P88" i="21"/>
  <c r="R87" i="21"/>
  <c r="P87" i="21"/>
  <c r="R86" i="21"/>
  <c r="P86" i="21"/>
  <c r="R85" i="21"/>
  <c r="P85" i="21"/>
  <c r="R84" i="21"/>
  <c r="P84" i="21"/>
  <c r="R83" i="21"/>
  <c r="R82" i="21"/>
  <c r="P82" i="21"/>
  <c r="R81" i="21"/>
  <c r="P81" i="21"/>
  <c r="R80" i="21"/>
  <c r="P80" i="21"/>
  <c r="R79" i="21"/>
  <c r="P79" i="21"/>
  <c r="R78" i="21"/>
  <c r="P78" i="21"/>
  <c r="R77" i="21"/>
  <c r="P77" i="21"/>
  <c r="R76" i="21"/>
  <c r="P76" i="21"/>
  <c r="R75" i="21"/>
  <c r="P75" i="21"/>
  <c r="R73" i="21"/>
  <c r="P73" i="21"/>
  <c r="R74" i="21"/>
  <c r="P74" i="21"/>
  <c r="R72" i="21"/>
  <c r="P72" i="21"/>
  <c r="R71" i="21"/>
  <c r="P71" i="21"/>
  <c r="R70" i="21"/>
  <c r="P70" i="21"/>
  <c r="R69" i="21"/>
  <c r="P69" i="21"/>
  <c r="R68" i="21"/>
  <c r="P68" i="21"/>
  <c r="R67" i="21"/>
  <c r="P67" i="21"/>
  <c r="R65" i="21"/>
  <c r="P65" i="21"/>
  <c r="R64" i="21"/>
  <c r="P64" i="21"/>
  <c r="R62" i="21"/>
  <c r="P62" i="21"/>
  <c r="R61" i="21"/>
  <c r="P61" i="21"/>
  <c r="R59" i="21"/>
  <c r="P59" i="21"/>
  <c r="R58" i="21"/>
  <c r="P58" i="21"/>
  <c r="R57" i="21"/>
  <c r="P57" i="21"/>
  <c r="R63" i="21"/>
  <c r="P63" i="21"/>
  <c r="R56" i="21"/>
  <c r="P56" i="21"/>
  <c r="R55" i="21"/>
  <c r="P55" i="21"/>
  <c r="R54" i="21"/>
  <c r="P54" i="21"/>
  <c r="R101" i="21"/>
  <c r="P101" i="21"/>
  <c r="R52" i="21"/>
  <c r="P52" i="21"/>
  <c r="R51" i="21"/>
  <c r="P51" i="21"/>
  <c r="R50" i="21"/>
  <c r="P50" i="21"/>
  <c r="R49" i="21"/>
  <c r="P49" i="21"/>
  <c r="R47" i="21"/>
  <c r="P47" i="21"/>
  <c r="R46" i="21"/>
  <c r="P46" i="21"/>
  <c r="R45" i="21"/>
  <c r="P45" i="21"/>
  <c r="R48" i="21"/>
  <c r="P48" i="21"/>
  <c r="R43" i="21"/>
  <c r="P43" i="21"/>
  <c r="R42" i="21"/>
  <c r="P42" i="21"/>
  <c r="R41" i="21"/>
  <c r="P41" i="21"/>
  <c r="R40" i="21"/>
  <c r="P40" i="21"/>
  <c r="R39" i="21"/>
  <c r="P39" i="21"/>
  <c r="R38" i="21"/>
  <c r="P38" i="21"/>
  <c r="R37" i="21"/>
  <c r="P37" i="21"/>
  <c r="R36" i="21"/>
  <c r="P36" i="21"/>
  <c r="R35" i="21"/>
  <c r="P35" i="21"/>
  <c r="N135" i="160" l="1"/>
  <c r="M136" i="160"/>
  <c r="N136" i="160" s="1"/>
  <c r="P131" i="21"/>
  <c r="N103" i="21"/>
  <c r="N109" i="21"/>
  <c r="N104" i="21"/>
  <c r="N106" i="21"/>
  <c r="N108" i="21"/>
  <c r="N110" i="21"/>
  <c r="N112" i="21"/>
  <c r="N114" i="21"/>
  <c r="N116" i="21"/>
  <c r="N119" i="21"/>
  <c r="N121" i="21"/>
  <c r="N123" i="21"/>
  <c r="R102" i="21"/>
  <c r="P83" i="21"/>
  <c r="R66" i="21"/>
  <c r="P60" i="21"/>
  <c r="R60" i="21"/>
  <c r="N35" i="21"/>
  <c r="N36" i="21"/>
  <c r="N37" i="21"/>
  <c r="N38" i="21"/>
  <c r="N39" i="21"/>
  <c r="N40" i="21"/>
  <c r="N41" i="21"/>
  <c r="N42" i="21"/>
  <c r="N43" i="21"/>
  <c r="N45" i="21"/>
  <c r="N46" i="21"/>
  <c r="N50" i="21"/>
  <c r="N51" i="21"/>
  <c r="N52" i="21"/>
  <c r="N101" i="21"/>
  <c r="N54" i="21"/>
  <c r="N55" i="21"/>
  <c r="N63" i="21"/>
  <c r="N57" i="21"/>
  <c r="N59" i="21"/>
  <c r="N60" i="21"/>
  <c r="N61" i="21"/>
  <c r="N62" i="21"/>
  <c r="N65" i="21"/>
  <c r="P66" i="21"/>
  <c r="N67" i="21"/>
  <c r="N68" i="21"/>
  <c r="N70" i="21"/>
  <c r="N71" i="21"/>
  <c r="N72" i="21"/>
  <c r="N73" i="21"/>
  <c r="N75" i="21"/>
  <c r="N77" i="21"/>
  <c r="N78" i="21"/>
  <c r="N79" i="21"/>
  <c r="N80" i="21"/>
  <c r="N81" i="21"/>
  <c r="N83" i="21"/>
  <c r="N85" i="21"/>
  <c r="N87" i="21"/>
  <c r="N89" i="21"/>
  <c r="N90" i="21"/>
  <c r="N91" i="21"/>
  <c r="N93" i="21"/>
  <c r="N94" i="21"/>
  <c r="N95" i="21"/>
  <c r="N98" i="21"/>
  <c r="N97" i="21"/>
  <c r="N99" i="21"/>
  <c r="N100" i="21"/>
  <c r="N44" i="21"/>
  <c r="N48" i="21"/>
  <c r="N88" i="21"/>
  <c r="N84" i="21"/>
  <c r="N74" i="21"/>
  <c r="N64" i="21"/>
  <c r="N58" i="21"/>
  <c r="R53" i="21"/>
  <c r="P53" i="21"/>
  <c r="N53" i="21"/>
  <c r="N49" i="21"/>
  <c r="N69" i="21"/>
  <c r="N76" i="21"/>
  <c r="N82" i="21"/>
  <c r="N86" i="21"/>
  <c r="N92" i="21"/>
  <c r="N56" i="21"/>
  <c r="N47" i="21"/>
  <c r="R34" i="21"/>
  <c r="P34" i="21"/>
  <c r="R33" i="21"/>
  <c r="P33" i="21"/>
  <c r="R32" i="21"/>
  <c r="P32" i="21"/>
  <c r="R31" i="21"/>
  <c r="P31" i="21"/>
  <c r="R30" i="21"/>
  <c r="P30" i="21"/>
  <c r="R29" i="21"/>
  <c r="P29" i="21"/>
  <c r="R28" i="21"/>
  <c r="P28" i="21"/>
  <c r="R27" i="21"/>
  <c r="P27" i="21"/>
  <c r="R26" i="21"/>
  <c r="P26" i="21"/>
  <c r="R25" i="21"/>
  <c r="P25" i="21"/>
  <c r="R24" i="21"/>
  <c r="P24" i="21"/>
  <c r="R23" i="21"/>
  <c r="P23" i="21"/>
  <c r="R22" i="21"/>
  <c r="P22" i="21"/>
  <c r="R21" i="21"/>
  <c r="P21" i="21"/>
  <c r="R20" i="21"/>
  <c r="P20" i="21"/>
  <c r="P19" i="21"/>
  <c r="R19" i="21"/>
  <c r="R18" i="21"/>
  <c r="P18" i="21"/>
  <c r="N19" i="21" l="1"/>
  <c r="N20" i="21"/>
  <c r="N21" i="21"/>
  <c r="N22" i="21"/>
  <c r="N23" i="21"/>
  <c r="N24" i="21"/>
  <c r="N25" i="21"/>
  <c r="N26" i="21"/>
  <c r="N27" i="21"/>
  <c r="N28" i="21"/>
  <c r="N29" i="21"/>
  <c r="N31" i="21"/>
  <c r="N33" i="21"/>
  <c r="N34" i="21"/>
  <c r="N18" i="21"/>
  <c r="N32" i="21"/>
  <c r="N30" i="21"/>
  <c r="R17" i="21"/>
  <c r="P17" i="21"/>
  <c r="P128" i="21" l="1"/>
  <c r="P130"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tc={CB84962D-0A96-40E6-AF14-D182926B6D03}</author>
    <author>tc={D4379446-DC93-4907-A19F-408CF82A0B3F}</author>
    <author>tc={51B3925B-4D89-4678-B649-832EC472E67F}</author>
    <author>Ivana Antonijevic</author>
    <author>tc={8630CA23-1640-4D19-9028-45BDE5A98ED5}</author>
  </authors>
  <commentList>
    <comment ref="I20" authorId="0" shapeId="0" xr:uid="{CB84962D-0A96-40E6-AF14-D182926B6D03}">
      <text>
        <t>[Threaded comment]
Your version of Excel allows you to read this threaded comment; however, any edits to it will get removed if the file is opened in a newer version of Excel. Learn more: https://go.microsoft.com/fwlink/?linkid=870924
Comment:
    Dependent of the BOR Nightly batch</t>
      </text>
    </comment>
    <comment ref="C93" authorId="1" shapeId="0" xr:uid="{D4379446-DC93-4907-A19F-408CF82A0B3F}">
      <text>
        <t>[Threaded comment]
Your version of Excel allows you to read this threaded comment; however, any edits to it will get removed if the file is opened in a newer version of Excel. Learn more: https://go.microsoft.com/fwlink/?linkid=870924
Comment:
    - Adding/Deleting drivers and verifying changes in premium
- Adding/Deleting losses vs Claims
- Adding/Deleting Manuscript endorsements</t>
      </text>
    </comment>
    <comment ref="I105" authorId="2" shapeId="0" xr:uid="{51B3925B-4D89-4678-B649-832EC472E67F}">
      <text>
        <t xml:space="preserve">[Threaded comment]
Your version of Excel allows you to read this threaded comment; however, any edits to it will get removed if the file is opened in a newer version of Excel. Learn more: https://go.microsoft.com/fwlink/?linkid=870924
Comment:
    Time is dependent of EDW storing the policies.
Requires monitoring during some period of time. </t>
      </text>
    </comment>
    <comment ref="I112" authorId="3" shapeId="0" xr:uid="{7B99D5F6-C4A3-489B-B91B-28BF49D66472}">
      <text>
        <r>
          <rPr>
            <sz val="11"/>
            <color theme="1"/>
            <rFont val="Calibri"/>
            <family val="2"/>
            <scheme val="minor"/>
          </rPr>
          <t>Ivana Antonijevic:
Time is dependent on Vertafore. Workflow cannot be tested in one day. Nightly batch</t>
        </r>
      </text>
    </comment>
    <comment ref="I126" authorId="4" shapeId="0" xr:uid="{8630CA23-1640-4D19-9028-45BDE5A98ED5}">
      <text>
        <t>[Threaded comment]
Your version of Excel allows you to read this threaded comment; however, any edits to it will get removed if the file is opened in a newer version of Excel. Learn more: https://go.microsoft.com/fwlink/?linkid=870924
Comment:
    One resource should be allocated to monitor the batches. Monitoring of all the batches should be performed at least 30 days, as per Banu.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tc={09AEFF9F-22FA-4BD2-82B0-9C201D095A78}</author>
    <author>tc={24EF60D9-6CD7-4FF6-A471-9FCEBB14A1E5}</author>
    <author>tc={2F868C78-90C6-4546-B03A-18A3062307E1}</author>
    <author>Ivana Antonijevic</author>
    <author>tc={2EB27F0B-C042-4BF9-AB1E-83DFC7BB09D1}</author>
  </authors>
  <commentList>
    <comment ref="K20" authorId="0" shapeId="0" xr:uid="{09AEFF9F-22FA-4BD2-82B0-9C201D095A78}">
      <text>
        <t>[Threaded comment]
Your version of Excel allows you to read this threaded comment; however, any edits to it will get removed if the file is opened in a newer version of Excel. Learn more: https://go.microsoft.com/fwlink/?linkid=870924
Comment:
    Dependent of the BOR Nightly batch</t>
      </text>
    </comment>
    <comment ref="C92" authorId="1" shapeId="0" xr:uid="{24EF60D9-6CD7-4FF6-A471-9FCEBB14A1E5}">
      <text>
        <t>[Threaded comment]
Your version of Excel allows you to read this threaded comment; however, any edits to it will get removed if the file is opened in a newer version of Excel. Learn more: https://go.microsoft.com/fwlink/?linkid=870924
Comment:
    - Adding/Deleting drivers and verifying changes in premium
- Adding/Deleting losses vs Claims
- Adding/Deleting Manuscript endorsements</t>
      </text>
    </comment>
    <comment ref="K104" authorId="2" shapeId="0" xr:uid="{2F868C78-90C6-4546-B03A-18A3062307E1}">
      <text>
        <t xml:space="preserve">[Threaded comment]
Your version of Excel allows you to read this threaded comment; however, any edits to it will get removed if the file is opened in a newer version of Excel. Learn more: https://go.microsoft.com/fwlink/?linkid=870924
Comment:
    Time is dependent of EDW storing the policies.
Requires monitoring during some period of time. </t>
      </text>
    </comment>
    <comment ref="K111" authorId="3" shapeId="0" xr:uid="{7DF19BD2-C007-453F-AAF3-177759404361}">
      <text>
        <r>
          <rPr>
            <sz val="11"/>
            <color theme="1"/>
            <rFont val="Calibri"/>
            <family val="2"/>
            <scheme val="minor"/>
          </rPr>
          <t>Ivana Antonijevic:
Time is dependent on Vertafore. Workflow cannot be tested in one day. Nightly batch</t>
        </r>
      </text>
    </comment>
    <comment ref="K124" authorId="4" shapeId="0" xr:uid="{2EB27F0B-C042-4BF9-AB1E-83DFC7BB09D1}">
      <text>
        <t>[Threaded comment]
Your version of Excel allows you to read this threaded comment; however, any edits to it will get removed if the file is opened in a newer version of Excel. Learn more: https://go.microsoft.com/fwlink/?linkid=870924
Comment:
    One resource should be allocated to monitor the batches. Monitoring of all the batches should be performed at least 30 days, as per Banu.</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tc={4BE6D393-0025-4D1A-9A08-4C5254AB3A9A}</author>
    <author>tc={1673FFBC-135D-4F4C-8FF9-B26F26D27275}</author>
    <author>tc={527F5AE2-1291-4DCB-AEA1-03CDE1149EDB}</author>
    <author>tc={F7F934BD-F70E-4B9F-81F1-866CC4300D97}</author>
  </authors>
  <commentList>
    <comment ref="C238" authorId="0" shapeId="0" xr:uid="{4BE6D393-0025-4D1A-9A08-4C5254AB3A9A}">
      <text>
        <t>[Threaded comment]
Your version of Excel allows you to read this threaded comment; however, any edits to it will get removed if the file is opened in a newer version of Excel. Learn more: https://go.microsoft.com/fwlink/?linkid=870924
Comment:
    After 10/28/2024 this field and factor is removed</t>
      </text>
    </comment>
    <comment ref="D238" authorId="1" shapeId="0" xr:uid="{1673FFBC-135D-4F4C-8FF9-B26F26D27275}">
      <text>
        <t>[Threaded comment]
Your version of Excel allows you to read this threaded comment; however, any edits to it will get removed if the file is opened in a newer version of Excel. Learn more: https://go.microsoft.com/fwlink/?linkid=870924
Comment:
    After 10/28/2024 this field and factor is removed</t>
      </text>
    </comment>
    <comment ref="C245" authorId="2" shapeId="0" xr:uid="{527F5AE2-1291-4DCB-AEA1-03CDE1149EDB}">
      <text>
        <t>[Threaded comment]
Your version of Excel allows you to read this threaded comment; however, any edits to it will get removed if the file is opened in a newer version of Excel. Learn more: https://go.microsoft.com/fwlink/?linkid=870924
Comment:
    After 10/28/2024 this field and factor is removed</t>
      </text>
    </comment>
    <comment ref="D245" authorId="3" shapeId="0" xr:uid="{F7F934BD-F70E-4B9F-81F1-866CC4300D97}">
      <text>
        <t>[Threaded comment]
Your version of Excel allows you to read this threaded comment; however, any edits to it will get removed if the file is opened in a newer version of Excel. Learn more: https://go.microsoft.com/fwlink/?linkid=870924
Comment:
    After 10/28/2024 this field and factor is removed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<sst xmlns="http://schemas.openxmlformats.org/spreadsheetml/2006/main" count="28544" uniqueCount="5761">
  <si>
    <t>Regression Test Summary</t>
  </si>
  <si>
    <t>Objective:</t>
  </si>
  <si>
    <t>Verify Policy workflow, Transactions creation and Integrations are working as expected on identified Scenarios</t>
  </si>
  <si>
    <t>Environment: STG2</t>
  </si>
  <si>
    <t>Data:</t>
  </si>
  <si>
    <t xml:space="preserve">Date: </t>
  </si>
  <si>
    <t>Environment URL = https://dragonstg2.aws.purehnw.online</t>
  </si>
  <si>
    <t>Login = Okta tile</t>
  </si>
  <si>
    <t>Status:</t>
  </si>
  <si>
    <t>N</t>
  </si>
  <si>
    <t>= Not executed by QA</t>
  </si>
  <si>
    <t>P</t>
  </si>
  <si>
    <t>= Passed by QA</t>
  </si>
  <si>
    <t>F</t>
  </si>
  <si>
    <t>= Failed by QA</t>
  </si>
  <si>
    <t>T</t>
  </si>
  <si>
    <t>= Testing in progress</t>
  </si>
  <si>
    <t>R</t>
  </si>
  <si>
    <t>= Rejected / Existing issue</t>
  </si>
  <si>
    <t>B</t>
  </si>
  <si>
    <t>= Blocked by QA</t>
  </si>
  <si>
    <t xml:space="preserve">Test </t>
  </si>
  <si>
    <t>SC#</t>
  </si>
  <si>
    <t>Regression Suites</t>
  </si>
  <si>
    <t>QA Assigned</t>
  </si>
  <si>
    <t>Area</t>
  </si>
  <si>
    <t>LOB</t>
  </si>
  <si>
    <t>States</t>
  </si>
  <si>
    <t>Number of Test Cases</t>
  </si>
  <si>
    <t>Aprox. Execution Time (hrs)</t>
  </si>
  <si>
    <t>Environment</t>
  </si>
  <si>
    <t>Number of TC Passed</t>
  </si>
  <si>
    <t>% of TC Passed</t>
  </si>
  <si>
    <t>Number od TC Failed</t>
  </si>
  <si>
    <t>% TC Failed</t>
  </si>
  <si>
    <t>Number of TC blocked</t>
  </si>
  <si>
    <t>% of TC Blocked</t>
  </si>
  <si>
    <t>Number of TC in Progress</t>
  </si>
  <si>
    <t>% of TC in Progress</t>
  </si>
  <si>
    <t>Number of Rejected / Existing issues</t>
  </si>
  <si>
    <t>% of Rejected / Existing issues</t>
  </si>
  <si>
    <t>Number of TC Executed</t>
  </si>
  <si>
    <t>% Executed</t>
  </si>
  <si>
    <t>Scenario Priority</t>
  </si>
  <si>
    <t>Automated
Y/P/N</t>
  </si>
  <si>
    <t>Status</t>
  </si>
  <si>
    <t>Comments</t>
  </si>
  <si>
    <t>Functional</t>
  </si>
  <si>
    <t>Browser testing</t>
  </si>
  <si>
    <t>Done</t>
  </si>
  <si>
    <t>Underwriting</t>
  </si>
  <si>
    <t>ALL</t>
  </si>
  <si>
    <t>Not State Specific</t>
  </si>
  <si>
    <t>High</t>
  </si>
  <si>
    <t>BSE
Broker Self Service Endorsement</t>
  </si>
  <si>
    <t>Few items to be checked</t>
  </si>
  <si>
    <t>Y</t>
  </si>
  <si>
    <t>TASKS</t>
  </si>
  <si>
    <t>BOR</t>
  </si>
  <si>
    <t>Critical</t>
  </si>
  <si>
    <t>Integration</t>
  </si>
  <si>
    <t>OFAC</t>
  </si>
  <si>
    <t>Carrier Partners HS</t>
  </si>
  <si>
    <t>HS, ES</t>
  </si>
  <si>
    <t>Medium</t>
  </si>
  <si>
    <t>Carrier Partners ES</t>
  </si>
  <si>
    <t>ES</t>
  </si>
  <si>
    <t>Aggregation zone HS</t>
  </si>
  <si>
    <t>HS</t>
  </si>
  <si>
    <t>N/A</t>
  </si>
  <si>
    <t>TIV HS</t>
  </si>
  <si>
    <t>AIR HS FL</t>
  </si>
  <si>
    <t>RMS HS FL</t>
  </si>
  <si>
    <t>CA, WA, OR</t>
  </si>
  <si>
    <t xml:space="preserve">Elevation Certificate </t>
  </si>
  <si>
    <t>HO</t>
  </si>
  <si>
    <t>Earthquake report</t>
  </si>
  <si>
    <t>Wildfire Hazard reports</t>
  </si>
  <si>
    <t>Moratorium</t>
  </si>
  <si>
    <t>Docusign</t>
  </si>
  <si>
    <t>ITNR</t>
  </si>
  <si>
    <t>Agent Resource</t>
  </si>
  <si>
    <t>NA</t>
  </si>
  <si>
    <t>Low</t>
  </si>
  <si>
    <t xml:space="preserve">Predictive analytics - Home model </t>
  </si>
  <si>
    <t xml:space="preserve">Predictive analytics - Auto model </t>
  </si>
  <si>
    <t>PA</t>
  </si>
  <si>
    <t>Predictive analytics - Excess model</t>
  </si>
  <si>
    <t>EX</t>
  </si>
  <si>
    <t>Account Grade Summary</t>
  </si>
  <si>
    <t>Roles/Authority - Sub Roles</t>
  </si>
  <si>
    <t>Home CLUE</t>
  </si>
  <si>
    <t>Auto CLUE</t>
  </si>
  <si>
    <t>Auto MVR</t>
  </si>
  <si>
    <t>Excess CLUE</t>
  </si>
  <si>
    <t>Excess MVR</t>
  </si>
  <si>
    <t>Home prefill</t>
  </si>
  <si>
    <t>Auto prefill</t>
  </si>
  <si>
    <t xml:space="preserve">Auto NADA (Coll Symbol, OTC, PIP) </t>
  </si>
  <si>
    <t>PW NADA</t>
  </si>
  <si>
    <t>PW</t>
  </si>
  <si>
    <t>Carfax</t>
  </si>
  <si>
    <t>PURE Claims (Add template)</t>
  </si>
  <si>
    <t>End submission</t>
  </si>
  <si>
    <t>Round Robbin</t>
  </si>
  <si>
    <t>Insurance score</t>
  </si>
  <si>
    <t>ISO, PPC &amp; BCEG</t>
  </si>
  <si>
    <t>Weather analytics</t>
  </si>
  <si>
    <t>Verisk</t>
  </si>
  <si>
    <t>Quote Not Taken up</t>
  </si>
  <si>
    <t>FL</t>
  </si>
  <si>
    <t>Forms</t>
  </si>
  <si>
    <t>Quote Proposals</t>
  </si>
  <si>
    <t>Pre Bind Forms</t>
  </si>
  <si>
    <t>Forms - Additional Packages</t>
  </si>
  <si>
    <t>KY Municipality Taxes</t>
  </si>
  <si>
    <t xml:space="preserve">Census Tract </t>
  </si>
  <si>
    <t>Billing</t>
  </si>
  <si>
    <t>LA and UHNW indicators</t>
  </si>
  <si>
    <t>Admitted</t>
  </si>
  <si>
    <t>Mortgagee</t>
  </si>
  <si>
    <t>Cancellation Types</t>
  </si>
  <si>
    <t>Sinkhole</t>
  </si>
  <si>
    <t>Storm Surge</t>
  </si>
  <si>
    <t>Wind pool</t>
  </si>
  <si>
    <t>FL, TX</t>
  </si>
  <si>
    <t>Locations</t>
  </si>
  <si>
    <t>Underwriter Reassignement</t>
  </si>
  <si>
    <t>Manuscript endorsement</t>
  </si>
  <si>
    <t>Flood</t>
  </si>
  <si>
    <t>Account referral</t>
  </si>
  <si>
    <t>Manually created tasks</t>
  </si>
  <si>
    <t>Collections Large Schedule</t>
  </si>
  <si>
    <t>CO</t>
  </si>
  <si>
    <t>New User Creation</t>
  </si>
  <si>
    <t>New Agency Creation</t>
  </si>
  <si>
    <t>Okta</t>
  </si>
  <si>
    <t>Policy Navigation</t>
  </si>
  <si>
    <t>Customer Navigation</t>
  </si>
  <si>
    <t>Partner Navigation</t>
  </si>
  <si>
    <t>Large HH</t>
  </si>
  <si>
    <t>Performance</t>
  </si>
  <si>
    <t>HH Documents Upload</t>
  </si>
  <si>
    <t>Transactions</t>
  </si>
  <si>
    <t>Renewals</t>
  </si>
  <si>
    <t xml:space="preserve">Links </t>
  </si>
  <si>
    <t>Validation Messages</t>
  </si>
  <si>
    <t>User Setup</t>
  </si>
  <si>
    <t>LLC/Trust</t>
  </si>
  <si>
    <t>Existing Household navigation/updating</t>
  </si>
  <si>
    <t>Transaction Behaviour - Adding/Deleting different number of objects (e.g.150 vehicles)</t>
  </si>
  <si>
    <t>Membership service</t>
  </si>
  <si>
    <t>PSE Membership</t>
  </si>
  <si>
    <t>Surplus</t>
  </si>
  <si>
    <t>Pop up window</t>
  </si>
  <si>
    <t>Additional Interests/Insured</t>
  </si>
  <si>
    <t>Incidents, mapping to other LOBs and YCD</t>
  </si>
  <si>
    <t>Product</t>
  </si>
  <si>
    <t>Collections</t>
  </si>
  <si>
    <t>Auto - (TCs: All Vehicle Types, All Operator Types)</t>
  </si>
  <si>
    <t>LOB Dependencies</t>
  </si>
  <si>
    <t>Out Of Sequence Transaction</t>
  </si>
  <si>
    <t>Years Clean Discount</t>
  </si>
  <si>
    <t>Loss control 360</t>
  </si>
  <si>
    <t>STG</t>
  </si>
  <si>
    <t>ITV Endorsement</t>
  </si>
  <si>
    <t>BOLT</t>
  </si>
  <si>
    <t>Integration with Claims</t>
  </si>
  <si>
    <t>Striata</t>
  </si>
  <si>
    <t>Sourcecorp</t>
  </si>
  <si>
    <t>Agency Download</t>
  </si>
  <si>
    <t>EDW</t>
  </si>
  <si>
    <t>Vertafore</t>
  </si>
  <si>
    <t>MA RMV</t>
  </si>
  <si>
    <t>Stats</t>
  </si>
  <si>
    <t xml:space="preserve">General Guidance Tool </t>
  </si>
  <si>
    <t>Salesforce</t>
  </si>
  <si>
    <t>Goosehead</t>
  </si>
  <si>
    <t>FSL</t>
  </si>
  <si>
    <t>Rating Comparisons Automation</t>
  </si>
  <si>
    <t>Rating</t>
  </si>
  <si>
    <t>Rating Comparisons Manual</t>
  </si>
  <si>
    <t>Forms Comparisons</t>
  </si>
  <si>
    <t>ISO</t>
  </si>
  <si>
    <t xml:space="preserve">COC </t>
  </si>
  <si>
    <t>COC</t>
  </si>
  <si>
    <t>HS State Expansion - AZ, CO, HI, MT, UT, WY</t>
  </si>
  <si>
    <t>Downstream</t>
  </si>
  <si>
    <t>Test Harness</t>
  </si>
  <si>
    <t xml:space="preserve">Non Functional </t>
  </si>
  <si>
    <t xml:space="preserve">Batches </t>
  </si>
  <si>
    <t>Home Predictive - New logic</t>
  </si>
  <si>
    <t>Total Number of Test Suites</t>
  </si>
  <si>
    <t>Total Number of Test Cases</t>
  </si>
  <si>
    <t>Number of TC Failed</t>
  </si>
  <si>
    <t>Total Aprox. Execution Time (hrs)</t>
  </si>
  <si>
    <t>Total QA Resources</t>
  </si>
  <si>
    <t>Number of TC Not Executed</t>
  </si>
  <si>
    <t>Total Aprox. Execution Time (WORKING DAYS)</t>
  </si>
  <si>
    <t>Environment: STG1</t>
  </si>
  <si>
    <t xml:space="preserve">Environment URL </t>
  </si>
  <si>
    <t>Automation Tags</t>
  </si>
  <si>
    <t>Number of Test Cases (Per LOB)</t>
  </si>
  <si>
    <t>Number of LOBs impacted</t>
  </si>
  <si>
    <t>States Impacted</t>
  </si>
  <si>
    <t>Trx Impacted</t>
  </si>
  <si>
    <t>Aprox. Manual Execution Time (hrs)</t>
  </si>
  <si>
    <t>N/A for Automation</t>
  </si>
  <si>
    <t>% N/A for Automation</t>
  </si>
  <si>
    <t>Automated</t>
  </si>
  <si>
    <t>% Automated</t>
  </si>
  <si>
    <t>Partial Automated</t>
  </si>
  <si>
    <t>% Partial Automated</t>
  </si>
  <si>
    <t>Not Automated</t>
  </si>
  <si>
    <t>% Not Automated</t>
  </si>
  <si>
    <t>next/d</t>
  </si>
  <si>
    <t>Rally TC</t>
  </si>
  <si>
    <t>- =@Integration, @OFAC, @CC, @HO, @PA, @EX, @ES, @PW, @HS, @CO, @NamedInsured, @LLC, @Trust @OtherEntity, @AdditionalInsured, @AdditionalInterests, @LossPayee</t>
  </si>
  <si>
    <t>NB/END/RN</t>
  </si>
  <si>
    <t>To check the scope of testing</t>
  </si>
  <si>
    <t xml:space="preserve"> - @Integration, @AIR, @HS, @HomeSurplus, @RMS, @OOS</t>
  </si>
  <si>
    <t>RMS HS TX/HI</t>
  </si>
  <si>
    <t xml:space="preserve"> @RMS, @Integration, @HS, @HomeSurplus, @Transactions, @END, @RN, @TX, @NB, @HI, @OOS</t>
  </si>
  <si>
    <t xml:space="preserve"> @Integration, @EQ, @Report, @Earthquake, @EarthquakeReport, @HO, @Homeowner, @NB, @NewBusiness, @END, @Endorsement, @OOS, @RN, @Renewal, @NBRewrite, @Rewrite, @HomeSurplus, @HS, @COC, @CourseOfConstruction, @Agent</t>
  </si>
  <si>
    <t>Predictive analytics - Home model - Appraisal</t>
  </si>
  <si>
    <t xml:space="preserve"> @Integration, @PredictiveAnalysis, @A, @Homeowners, @Homeowner, @Grade, @Conversion, @Condo, @CondoCoop, @Tenants, @F, @OOS</t>
  </si>
  <si>
    <t xml:space="preserve"> @Integration, @PredictiveAnalysis, @Auto, @PA, @Automobile, @A, @Grade, @F, @OOS, @Conversion, @AccountSummary, @Summary, @</t>
  </si>
  <si>
    <t xml:space="preserve"> @Integration, @PredictiveAnalysis, @Excess, @EX, @ExcessLiability, @A, @F, @Grade, @OOS</t>
  </si>
  <si>
    <t>Alex</t>
  </si>
  <si>
    <t xml:space="preserve"> @Integration, @HomeCLUE, @CLUE, @Homeowners, @HO, @Homeowner, @NoLosses, @Losses, @Override, @DifferentAddress, @Claims, @Agent, @COC, @HS, @HomeSurplus, @Document, @Upload</t>
  </si>
  <si>
    <t xml:space="preserve"> @Integration, @CLUE, @AutoCLUE, @Losses, @NoLosses, @Claims, @PA, @DifferentAddress, @Override, @Agent, @AutoPull, @NewDriver, @Endorsement, @ExcludedDriver, @Document, @Upload</t>
  </si>
  <si>
    <t xml:space="preserve"> @Integration, @MVR, @PA, @PersonalAuto, @Agent, @Hit, @ActivityFound, @No, @NoHit, @Override, @Endorsement, @AutoPull, @NewDriver, @ExcludedDriver, @NotInHousehold, @NoLosses, @NoAutoPull, @Document, @Upload</t>
  </si>
  <si>
    <t xml:space="preserve"> @CLUE, @ExcessClue, @ExcessCLUE, @Integration, @ExcessLiability, @ExcessSurplus, @EX, @Losses, @NoLosses, @DifferentAddress, @Override, @Endorsement, @NewDriver, @AutoPull, @ExcludedDriver, @Agent, @ES, @Document, @Upload, @Unassigned, </t>
  </si>
  <si>
    <t xml:space="preserve"> @MVR, @Integration, @ExcessLiability, @EX, @Hit, @Activity, @Found, @Agent, @No, @NoHit, @Override, @AutoPull, @Endorsement, @NewDriver, @ExcludedDriver, @NoLosses, @ES, @ActivityFound, @Document, @Upload</t>
  </si>
  <si>
    <t xml:space="preserve"> @Home, @HO, @HomePrefill, @Integration, @Homeowners, @Homeowner, @CA, @Condo, @Coop, @Tenants, @END, @Endorsement, @OOS, @HomeSurplus, @HS, @RN, @Renewal,</t>
  </si>
  <si>
    <t xml:space="preserve"> @AutoPrefill, @Prefill, @Integration, @PersonalAuto, @PA, @ES</t>
  </si>
  <si>
    <t xml:space="preserve"> @NADA, @PWNADA, @PW, @PrivateWatercraft, @Integration, @NewBusiness, @NB, @Prefill, @Endorsement, @END, @OOS, @Renewal, @RN, @</t>
  </si>
  <si>
    <t>ISO - PPC &amp; BCEG</t>
  </si>
  <si>
    <t xml:space="preserve"> @Integration, @Weather, @WeatherAnalytics, @HO, @Homeowner, @TX, @NB, @END, @OOS, @Renewal, @HS, @HomeSurplus, @Agent</t>
  </si>
  <si>
    <t>KY</t>
  </si>
  <si>
    <t>N/A turned off</t>
  </si>
  <si>
    <t xml:space="preserve"> @KY, @Municipality, @Taxes, @MunicipalityTaxes, @Integration, @Homeowners, @HO, @Homeowner, @NB, @NewBusiness, @CondoCoop, @Condo, @END, @Endorsement, @Tenants, @RN, @Renewal, @PA, @PersonalAuto, @Auto, @EX, @ExcessLiability, @COC, @CC, @CourseOfConstruction</t>
  </si>
  <si>
    <t xml:space="preserve"> @Integration, @MI, @PA, @Auto, @Census, @CensusTract, @NB, @NewBusiness, @END, @Endorsement, @OOS, @RN, @Renewal, @Override, @Agent</t>
  </si>
  <si>
    <t xml:space="preserve"> @Integration, @SinkHole, @Sinkhole, @HO, @Homeowner, @NB, @NewBusiness, @END, @Endorsement, @OOS, @RN, @Renewal, @HomeSurplus, @HS, @COC, @CourseOfConstruction,</t>
  </si>
  <si>
    <t xml:space="preserve"> @Integration, @StormSurge, @HO, @Homeowner, @NB, @NewBusiness, @END, @Endorsement, @OOS, @RN, @Renewal, @HomeSurplus, @HS, @COC, @CourseOfConstruction,</t>
  </si>
  <si>
    <t>COC Code is done. Waiting to implement it to turn it on. Rally TC</t>
  </si>
  <si>
    <t xml:space="preserve"> @Integration, @Wind, @WindPool, @HO, @Homeowner, @NB, @NewBusiness, @END, @Endorsement, @OOS, @RN, @Renewal, @HomeSurplus, @HS, @COC, @CourseOfConstruction,</t>
  </si>
  <si>
    <t xml:space="preserve"> @Integration, @Flood, @HO, @FL, @Homeowners, @Homeowner, @Condo, @Coop, @CA, @Tenants, @WA, @Endorsement, @OOS, @Renewal</t>
  </si>
  <si>
    <t>Policies Main Flow</t>
  </si>
  <si>
    <t>Transaction Types</t>
  </si>
  <si>
    <t xml:space="preserve"> @Functional, @Transactions, @TransactionTypes, @Cancellation, @Rewrite, @NewBusinessRewrite, @END, @Endorsement, @NPBE, @PBE, @OOS</t>
  </si>
  <si>
    <t>Additional Interests/Insured - Forms - Additional Packages</t>
  </si>
  <si>
    <t>MA</t>
  </si>
  <si>
    <t xml:space="preserve"> @CC @COC @CourseOfConstruction @Functional, @QuoteProposal, @NB, @NewBusiness, @Document, @END, @Endorsement, @PolicyExtension, @Cancellation, @Referrals, @Integration, </t>
  </si>
  <si>
    <t xml:space="preserve"> @HS @HomeSurplus @Functional, @QuoteProposal, @NB, @NewBusiness, @END, @Endorsement, @RN, @Renewal, @Document, @Cancellation, @Referrals, @Integration</t>
  </si>
  <si>
    <t>E&amp;S Streamline referrals</t>
  </si>
  <si>
    <t>Total  QA Resources</t>
  </si>
  <si>
    <t>Back to Summary</t>
  </si>
  <si>
    <t>STG Environment</t>
  </si>
  <si>
    <t>Validate Aggregation zone HS functionality.</t>
  </si>
  <si>
    <t xml:space="preserve">Role: Underwriter                                                       Agent                                                             
                                                                                   Broker Number:                        
                                                                                   User:                                                                     
                                                                                   Password:                                                      </t>
  </si>
  <si>
    <t>Preconditions:</t>
  </si>
  <si>
    <t>Access to the application</t>
  </si>
  <si>
    <t>Description</t>
  </si>
  <si>
    <t>#</t>
  </si>
  <si>
    <t>Steps</t>
  </si>
  <si>
    <t>Expected Results</t>
  </si>
  <si>
    <t>Automation status</t>
  </si>
  <si>
    <t>Defect ID /Blocked reason</t>
  </si>
  <si>
    <t>Test Case # 1
Aggregation zone HS</t>
  </si>
  <si>
    <t>Enter to Dragon as an underwriter.</t>
  </si>
  <si>
    <t xml:space="preserve">User login should be successful and able to navigate to the agg management page to perform the steps mentiond in the test case
</t>
  </si>
  <si>
    <t>From the Home screen navigate to the Aggregate Management page</t>
  </si>
  <si>
    <t>On the Aggregate Management page visit the block named - 'lob to open/close or edit'</t>
  </si>
  <si>
    <t>From the cell 'Please Select LOB to block for selected counties' select HS/ES LOB, and from the cell 'Select coverage options' select coverage</t>
  </si>
  <si>
    <t>Verify that the values for updated aggregation zones are editable by UW mngr.</t>
  </si>
  <si>
    <t>Test Case # 2
Open/Close Agg Zones</t>
  </si>
  <si>
    <t>From the new block which will appear as 'counties to block or release' check the radio button for the Carrer/State/Zone which you want to open/close</t>
  </si>
  <si>
    <t>To open a closed zone Click on 'open agg zone' button</t>
  </si>
  <si>
    <t>To close an open zone Click on 'close agg zone' button</t>
  </si>
  <si>
    <t>Verify that the updated aggregation zones are displaying under aggregation mngmt as per specs.</t>
  </si>
  <si>
    <t>Validate Browser testing functionality.</t>
  </si>
  <si>
    <t>Access to the external and internal users</t>
  </si>
  <si>
    <t>Access to process the transaction</t>
  </si>
  <si>
    <t>Test Case # 1
Verify that a user is not able to use duplicate feature in Chrome and have multiple tabs running the same User Session ID</t>
  </si>
  <si>
    <t>Log into Dragon application in Chrome browser with one User Session</t>
  </si>
  <si>
    <t>In same Chrome browser open second tab with Dragon application with a new User Session</t>
  </si>
  <si>
    <t>Navigate back to the first User Session and try to navigate through the User Interface</t>
  </si>
  <si>
    <t>User is not able to navigate - Session Expired</t>
  </si>
  <si>
    <t>Compare User Session one and User Session two</t>
  </si>
  <si>
    <t>User Session IDs should be different</t>
  </si>
  <si>
    <t>Verify that a user is not able to use duplicate feature in Chrome and have multiple tabs running the same User Session ID</t>
  </si>
  <si>
    <t>Test Case # 2
Verify that when a second Chrome tab of Dragon Environment is opened copy-pasting the link from the previous tab, an error message will be shown</t>
  </si>
  <si>
    <t>Verify that when a second Chrome tab of Dragon Environment is opened, old session will Time out</t>
  </si>
  <si>
    <t>Test Case # 3
Verify that the user is not able to use "Back" button for navigating through Dragon Application</t>
  </si>
  <si>
    <t>Log into Dragon application</t>
  </si>
  <si>
    <t>Navigate to Policies tab</t>
  </si>
  <si>
    <t>Using Policy Hyperlink navigate to the Policy</t>
  </si>
  <si>
    <t>Navigate to the Transactions/Endorsements tab</t>
  </si>
  <si>
    <t>Open NB transaction</t>
  </si>
  <si>
    <t>Click on "Back" button in Chrome if available</t>
  </si>
  <si>
    <t>"Back" Button should not be available -User is not able to navigate back using "Back" button</t>
  </si>
  <si>
    <t>Verify that the user cannot use "Back" button for navigating through Dragon Application</t>
  </si>
  <si>
    <t>User is not able to use "Back" button for navigating through Dragon Application</t>
  </si>
  <si>
    <t>Test Case # 4
Verify exiting the environment when user is on any page different then Home page</t>
  </si>
  <si>
    <t>Exit the environment using "x" for closing the browser window</t>
  </si>
  <si>
    <t>"Leave site?" message shown???/Window closed without messages???</t>
  </si>
  <si>
    <t>Custom message showld be shown (waiting for expected result from PURE)</t>
  </si>
  <si>
    <t>Test Case # 5
Verify that Duplicate tab error will be shown to the user and page load will be aborted when the user uses Right-click, and 'Duplicate' option to launch a new tab</t>
  </si>
  <si>
    <t>Launch the application window</t>
  </si>
  <si>
    <t>Right-click, and use the 'Duplicate' option to launch a new tab</t>
  </si>
  <si>
    <t>Verify that a duplicate tab error is shown</t>
  </si>
  <si>
    <t>Duplicate tab error was shown to the user and page load was aborted.</t>
  </si>
  <si>
    <t>Test Case # 6
Verify that popup windows are rendering fine</t>
  </si>
  <si>
    <t>Navigate to the pages that has popup window option</t>
  </si>
  <si>
    <t>Open popup windows from different places</t>
  </si>
  <si>
    <t>Verify that no errors are seen</t>
  </si>
  <si>
    <t>Popup windows rendered fine</t>
  </si>
  <si>
    <t>Test Case # 7
Verify that a user is able to open a new tab using Right-click on the Action hyperlink and selecting 'Open in New Tab', with the new session</t>
  </si>
  <si>
    <t>Right-click on the Action hyperlink</t>
  </si>
  <si>
    <t>Select 'Open in New Tab'</t>
  </si>
  <si>
    <t>Verify that the new tab renders fine</t>
  </si>
  <si>
    <t>Application page was rendered in a new tab.</t>
  </si>
  <si>
    <t>Test Case # 8
Verify that the 'Leave Site?' javascript popup prompt is not displayed, and the timeout page is loaded and displayed when the timeout has expired.</t>
  </si>
  <si>
    <t>Wait until the time-out message is diplayed</t>
  </si>
  <si>
    <t>Wait until the remaining timeout has expired</t>
  </si>
  <si>
    <t>Verify that the 'Leave Site?' javascript popup prompt is not displayed, and the timeout page is loaded and displayed when the timeout has expired.</t>
  </si>
  <si>
    <t>The 'Leave Site?' javascript popup prompt is not displayed, and the timeout page is loaded and displayed</t>
  </si>
  <si>
    <t>Test Case # 9
Verify that the popup message: 'You have unsaved changes on the page...' is displayed when the user clicks on the browser 'reload' button</t>
  </si>
  <si>
    <t>Clicks on the browser 'reload' button</t>
  </si>
  <si>
    <t>Verify that the popup message: 'You have unsaved changes on the page...' is displayed when the user clicks on the browser 'reload' button</t>
  </si>
  <si>
    <t>The popup message: 'You have unsaved changes on the page...' is displayed</t>
  </si>
  <si>
    <t>Test Case # 10
Verify that the popup message: 'You have unsaved changes on the page...' is displayed when the user is in quote creation process, before saving the quote form</t>
  </si>
  <si>
    <t>Create a new quote</t>
  </si>
  <si>
    <t>Clicks on the browser 'reload' button before saving the quote form</t>
  </si>
  <si>
    <t>Verify that the popup message: 'You have unsaved changes on the page...' is displayed whenthe user is in quote creation process, before saving the quote form</t>
  </si>
  <si>
    <t>Verify that the popup message: 'You have unsaved changes on the page...' is displayed</t>
  </si>
  <si>
    <t>Test Case # 11
Verify that the popup message: 'You have unsaved changes on the page...' is not displayed when the timeout has expired and user clicks on the browser 'reload' button.</t>
  </si>
  <si>
    <t>Click on the browser 'reload' button</t>
  </si>
  <si>
    <t>Verify that the popup message: 'You have unsaved changes on the page...' is not displayed when the timeout has expired and user clicks on the browser 'reload' button.</t>
  </si>
  <si>
    <t>Verify that the popup message: 'You have unsaved changes on the page...' is not displayed</t>
  </si>
  <si>
    <t>Test Case # 12
Verify that user is able to open multiple environments at the same time, all with unique Session IDs</t>
  </si>
  <si>
    <t>Log in to Okta</t>
  </si>
  <si>
    <t>Open multiple Dragon environment using a tile</t>
  </si>
  <si>
    <t>Verify that multiple Dragon environments are opened with unique Session IDs</t>
  </si>
  <si>
    <t>Multiple Dragon environments are opened with unique Session IDs</t>
  </si>
  <si>
    <t>Test Case # 13
Verify that if the user closes one tab and opens another, again new session should be used - always a new session</t>
  </si>
  <si>
    <t>Close one tab</t>
  </si>
  <si>
    <t>Open one more Dragon environment using a tile</t>
  </si>
  <si>
    <t>Verify that if the user closes one tab and opens another, again new session should be used - always a new session</t>
  </si>
  <si>
    <t>If the user closes one tab and opens another, again new session should be used - always a new session</t>
  </si>
  <si>
    <t>Test Case # 14
Verify that when a tab is duplicated, a new tab is opened in a new session and those sessions cannot create same double transaction</t>
  </si>
  <si>
    <t>Verify that User session ID is unique for each tab</t>
  </si>
  <si>
    <t>Open an existing Policy in both tabs</t>
  </si>
  <si>
    <t xml:space="preserve">Create an Endorsement in both tabs, click Next and verify that double trx can not be created </t>
  </si>
  <si>
    <t>Test Case # 15
Verify that all above test cases are applicable to all other browsers except Chrome</t>
  </si>
  <si>
    <t>Validate Dragon´s BSE functionality. Try different Lines of Bussines and different referrals</t>
  </si>
  <si>
    <t>Test Case # 1
Verify that Agent is able to Create and Process an Endorsement transaction with no referrals triggered</t>
  </si>
  <si>
    <t>Log into Dragon as a broker</t>
  </si>
  <si>
    <t>Agent is able to Create and Process an Endorsement transaction with no referrals triggered</t>
  </si>
  <si>
    <t>Navigate to the existing HO policy</t>
  </si>
  <si>
    <t>Create an Endorsement transaction</t>
  </si>
  <si>
    <t>Do not change any data - Rate and Issue</t>
  </si>
  <si>
    <t>Verify that Agent is able to Create and Process an Endorsement transaction with no referrals triggered</t>
  </si>
  <si>
    <t>Test Case # 2
Verify that Agent is able to create an OOS Endorsement transaction</t>
  </si>
  <si>
    <t>Navigate to the exiting PA policy</t>
  </si>
  <si>
    <t>Create an OOS Endorsement transaction</t>
  </si>
  <si>
    <t>Do not change any data</t>
  </si>
  <si>
    <t>Rate the transaction</t>
  </si>
  <si>
    <t>An OOS referral is triggered</t>
  </si>
  <si>
    <t>Verify that Agent is able to create an OOS Endorsement transaction</t>
  </si>
  <si>
    <t>Agent is able to create an OOS Endorsement transaction</t>
  </si>
  <si>
    <t>Test Case # 3
Verify that Agent is not able to process an OOS transaction</t>
  </si>
  <si>
    <t>Agent is not able to process an OOS transaction</t>
  </si>
  <si>
    <t>Verify that Agent is not able to process an OOS transaction</t>
  </si>
  <si>
    <t>Test Case # 4
Verify that Agent is not able to process an Endorsement transaction if one or more referrals are triggered</t>
  </si>
  <si>
    <t>Verify that Agent is not able to process an Endorsement transaction if one or more referrals are triggered</t>
  </si>
  <si>
    <t>Navigate to the exiting HO policy</t>
  </si>
  <si>
    <t>Change the TIV value to over $50 milion</t>
  </si>
  <si>
    <t>Test Case # 5
Verify that Agent is able to see Subjectivities page</t>
  </si>
  <si>
    <t>Advisory is triggered: The addition of scheduled fine art item(s) valued at more than $250K and non-fine art item(s) valued at more than $100K requires receipt of an appraisal or bill of sale. Please upload documentation on the Subjectivity page.
Verify that broker is able to see the Subjectivity page containing following - Subjectivity document name: Bill of Sale/Appraisal – Collection</t>
  </si>
  <si>
    <t>Navigate to the exiting CO policy</t>
  </si>
  <si>
    <t>Add a Fine Arts item with a value &gt; $250.000</t>
  </si>
  <si>
    <t>Click save changes/Navigate to any other page</t>
  </si>
  <si>
    <t>Verify that Agent is able to see Subjectivities page</t>
  </si>
  <si>
    <t>Test Case # 6
Verify that Agent is able to sucessfully upload documents into Subjectivities page and associate them with Subjectivities triggered</t>
  </si>
  <si>
    <t>Advisory triggered: The addition of scheduled fine art item(s) valued at more than $250K and non-fine art item(s) valued at more than $100K requires receipt of an appraisal or bill of sale. Please upload documentation on the Subjectivity page.
Subjectivity page appeared containing following: Subjectivity document name: Bill of Sale/Appraisal – Collection</t>
  </si>
  <si>
    <t>Navigate to the Subjectivity page</t>
  </si>
  <si>
    <t>Upload the documents</t>
  </si>
  <si>
    <t>Click save changes</t>
  </si>
  <si>
    <t>Verify that Agent is able to sucessfully upload documents into Subjectivities page and associate them with Subjectivities triggered</t>
  </si>
  <si>
    <t>Test Case # 7
Verify that internal user is able to see Subjectivities page</t>
  </si>
  <si>
    <t>Log into Dragon as an internal user</t>
  </si>
  <si>
    <t>Verify that internal user is able to see Subjectivities page</t>
  </si>
  <si>
    <t>Test Case # 8
Verify that inernal user is able to sucessfully upload documents into Subjectivities page and associate them with Subjectivities triggered</t>
  </si>
  <si>
    <t>Verify that Internal user is able to sucessfully upload documents into Subjectivities page and associate them with Subjectivities triggered</t>
  </si>
  <si>
    <t>Test Case # 9
Verify that Subjectivity Page will be visible only when a Subjectivity has been triggered</t>
  </si>
  <si>
    <t>Verify that Subjectivity Page will be visible only when a Subjectivity has been triggered</t>
  </si>
  <si>
    <t>Navigate to the existing PA policy</t>
  </si>
  <si>
    <t>Increase the value of the vehicle for 50%</t>
  </si>
  <si>
    <t>Click Save changes</t>
  </si>
  <si>
    <t>Test Case # 10
Verify that a user is not able to process the Endorsement transaction if one or more Subjectivities are not satisfied</t>
  </si>
  <si>
    <t>Verify that a user is not able to process the Endorsement transaction if one or more Subjectivities are not satisfied</t>
  </si>
  <si>
    <t>Rate the Endorsement without satisfying Subjectivity triggered</t>
  </si>
  <si>
    <t>Test Case # 11
Verify that user will be able to process the Endorsement transaction if all of the Subjectivities triggered are satisfied</t>
  </si>
  <si>
    <t>Verify that user will be able to process the Endorsement transaction if all of the Subjectivities triggered are satisfied</t>
  </si>
  <si>
    <t>Navigate to the Subjectivities page</t>
  </si>
  <si>
    <t>Satisfy Subjectivities triggered</t>
  </si>
  <si>
    <t>Rate the Endorsement</t>
  </si>
  <si>
    <t>Test Case # 12
Verify that when Subjectivity page becomes visible, there will be Advisory message noting that the Subjectivity needs to be fullfilled based on the user's selection on the transaction</t>
  </si>
  <si>
    <t>Add a new vehicle with Agreed Value/Market value = $0</t>
  </si>
  <si>
    <t>Verify that Advisory message is triggered: This change in value requires supporting documentation. Please upload bill of sale or appraisal to support the requested agreed value on the subjectivities page.</t>
  </si>
  <si>
    <t>Do not associate any documents to the Subjetivities</t>
  </si>
  <si>
    <t>Following referral triggered (Expected different wordings for External/Enternal users)
External Facing Message: Deviations from the current agreed value require further review. In order to proceed, please upload a bill of sale or appraisal to support the requested agreed value.  If documentation is not available, then please refer to Underwriting.
Internal Facing Message: The current term override for a newly added vehicle is either less than the NADA Market Value OR greater than 25% of the NADA Market Value, OR the broker has requested to increase the Agreed Value on an existing vehicle by &gt;25% of its current Agreed Value AND no supporting documentation was uploaded. Please obtain documentation to confirm accuracy prior to processing. If no documentation is available, then please confirm value via NADA.com, upload results, and process if value is confirmed.</t>
  </si>
  <si>
    <t>Verify that when Subjectivity page becomes visible, there will be Advisory message noting that the Subjectivity needs to be fullfilled based on the user's selection on the transaction</t>
  </si>
  <si>
    <t>Test Case # 13
Verify that the user is not able to process an Endorsement where there is at least one document not associated to the Subjectivity</t>
  </si>
  <si>
    <t>Add 3 new vehicles with Agreed Value/Market value = $0</t>
  </si>
  <si>
    <t>Upload 3 documents, but do not associate any documents to the Subjetivities</t>
  </si>
  <si>
    <t>Approve the referrals triggered</t>
  </si>
  <si>
    <t>Click Issue button</t>
  </si>
  <si>
    <t>Validation message is triggered: There is an outstanding Subjectivity that requires documentation. Please visit the Subjectivity page within the transaction and satisfy any outstanding requirements. Once all Subjectivities have been satisfied you can process this transaction.</t>
  </si>
  <si>
    <t>Verify that the user is not able to process an Endorsement where there is at least one document not associated to the Subjectivity</t>
  </si>
  <si>
    <t>Test Case # 14
Verify that Broker has the authority to process Cancellation by Member</t>
  </si>
  <si>
    <t>Verify that Broker has the authority to process Cancellation by Member</t>
  </si>
  <si>
    <t>Create new Cancellation by Member transaction</t>
  </si>
  <si>
    <t>Upload a document</t>
  </si>
  <si>
    <t>Populate type of the uploaded document</t>
  </si>
  <si>
    <t>Issue Cancellation transaction</t>
  </si>
  <si>
    <t>Test Case # 15
Verify that Broker is not able to see or process Cancellation by Company</t>
  </si>
  <si>
    <t>Verify that Broker is not able to see or process Cancellation by Company</t>
  </si>
  <si>
    <t>Select new transaction</t>
  </si>
  <si>
    <t>Select Cancellation</t>
  </si>
  <si>
    <t>Test Case # 16
Verify that when the user selects an option to Cancel by Member, there will be a new drag and drop block at the bottom of the cancellation screen.</t>
  </si>
  <si>
    <t>Verify that when the user selects an option to Cancel by Member, there will be a new drag and drop block at the bottom of the cancellation screen.</t>
  </si>
  <si>
    <t>Navigate to the next screen</t>
  </si>
  <si>
    <t>Test Case # 17
Verify that the user can process Cancellation by Member only when a Document is uploaded and the type is selected.</t>
  </si>
  <si>
    <t>Verify that the user can process Cancellation by Member only when a Document is uploaded and the type is selected.</t>
  </si>
  <si>
    <t>Test Case # 18
Verify that if the user tries to hit &gt;&gt;&gt;Next without document uploaded, following hard stop validation will appear:
You are attempting to cancel this policy without supporting documentation.
Please obtain and upload a written request to cancel policy and CLICK ‘SAVE CHANGES’ in order to proceed.
Please confirm whether the operators on canceled Auto policy should be removed from any remaining Excess policy.</t>
  </si>
  <si>
    <t>Verify that if the user tries to hit &gt;&gt;&gt;Next without document uploaded, following hard stop validation will appear:
You are attempting to cancel this policy without supporting documentation.
Please obtain and upload a written request to cancel policy and CLICK ‘SAVE CHANGES’ in order to proceed.
Please confirm whether the operators on canceled Auto policy should be removed from any remaining Excess policy.</t>
  </si>
  <si>
    <t>Do not upload a document</t>
  </si>
  <si>
    <t>Do not populate type of the uploaded document</t>
  </si>
  <si>
    <t>Click &gt;&gt;&gt;Next button</t>
  </si>
  <si>
    <t>Test Case #19
Verify that Broker is able to process Pro rata Cancellation backdated for 60 days</t>
  </si>
  <si>
    <t>Verify that Broker is able to process Pro rata Cancellation backdated for 60 days</t>
  </si>
  <si>
    <t>Create new Cancellation by Member transaction, effective 60 days in past from sysdate</t>
  </si>
  <si>
    <t>Click &gt;&gt;&gt;Next</t>
  </si>
  <si>
    <t>Test Case # 20
Verify that the reason for cancellation "Cancel Rewrite" is hidden for External users</t>
  </si>
  <si>
    <t>Verify that the reason for cancellation "Cancel Rewrite" is hidden for External users</t>
  </si>
  <si>
    <t>Select New transaction</t>
  </si>
  <si>
    <t>Test Case # 21
Verify that when an External user processes HO LOB Cancellation, a task will be created</t>
  </si>
  <si>
    <t>Task will following concept should be sent:
Subject: Cancellation|Review Account| test333 , home PA - HO118477800
__________________________________
The broker has cancelled test333 home PA 's policy HO118477800. It is important that we verify the following: 
 - Are there liability extensions that need to be amended on remaining lines?
- Does Starling need to be added to a new homeowners policy? 
- Does the mailing/billing address need to be updated on the account level and/or any remaining lines? 
- Has proper documentation been uploaded? 
- Does primary risk address/occupancy need to be updated on any remaining lines? 
- Do any companion credits need to be updated?
- If the entire account is being cancelled and the in-force admitted premium was $25K+, or if following this cancellation there are no active homeowners policies remaining, please notify the primary Underwriter. 
         If you are uncertain of any of these account updates, confirm with the broker prior to proceeding. Please ensure the broker is notified of any additional changes made when applicable.
________________________________________
Libin Thomas | 555-555-5551 | lthomas@pureinsurance.com | MULTI STATE AGENCY</t>
  </si>
  <si>
    <t>Populate type of the uploaded document and process</t>
  </si>
  <si>
    <t>Verify that when an External user processes HO LOB Cancellation, a task will be created</t>
  </si>
  <si>
    <t>Test Case # 22
Verify that when a new driver is added to the policy, automatic MVR will be sucessfully ordered</t>
  </si>
  <si>
    <t>Verify that when a new driver is added to the policy, automatic MRV will be sucessfully ordered</t>
  </si>
  <si>
    <t>Create a new Endorsement transaction</t>
  </si>
  <si>
    <t>Add a new rated driver</t>
  </si>
  <si>
    <t>Navigate to CLUE/MVR Page</t>
  </si>
  <si>
    <t>Test Case # 23
Verify that when a driver is changed from Non-rated to a rated driver, automatic MVR will be ordered</t>
  </si>
  <si>
    <t>Verify that when a driver is changed from Non-rated to a rated driver, automatic MVR will be ordered</t>
  </si>
  <si>
    <t>Change existing driver with following Non-Rated status:
Deceased, Duplicate, Not in Household, Driver Unknown, Cancelled, LLC/Trust/CorpExcluded (this includes the excluded check box), Non-Driver
To a following Rated status:
Away at School, Active, Deployed, Occasional</t>
  </si>
  <si>
    <t>Navigate to CLUE/MVR page</t>
  </si>
  <si>
    <t>Test Case # 24
Verify that automatic MVR will be ordered when a driver status is changed from Non driver when non-driver field is Child-not of driving age/No longer drives/Unlicenced to Maintains own insurance</t>
  </si>
  <si>
    <t>Verify that automatic MVR will be ordered when a driver status is changed from Non driver when non-driver field is Child-not of driving age/No longer drives/Unlicenced to Maintains own insurance</t>
  </si>
  <si>
    <t>Change existing driver with following Non-Rated status:
Deceased, Duplicate, Not in Household, Driver Unknown, Cancelled, LLC/Trust/CorpExcluded (this includes the excluded check box), Non-Driver
To a following Non-Rated status:
Non-Driver Reason = Maintains own insurance</t>
  </si>
  <si>
    <t>Test Case # 25
Verify that automatic MVR is ordered when a new non-rated driver is added to the policy, only when a driver has a status Non-driver Reason = Maintains own insurance</t>
  </si>
  <si>
    <t>Verify that automatic MVR is ordered when a new non-rated driver is added to the policy, only when a driver has a status Non-driver Reason = Maintains own insurance</t>
  </si>
  <si>
    <t>Add a new driver with a following Non-Rated status:
Non-Driver Reason = Maintains own insurance</t>
  </si>
  <si>
    <t>Test Case # 26
Verify that automatic MVR will not be ordered when any non rated driver, except Maintains own insurance, is added to the policy</t>
  </si>
  <si>
    <t>Verify that automatic MVR will not be ordered when any non rated driver, except Maintains own insurance, is added to the policy</t>
  </si>
  <si>
    <t>Add a new driver with following Non-Rated status:
Deceased, Duplicate, Not in Household, Driver Unknown, Cancelled, LLC/Trust/CorpExcluded (this includes the excluded check box), Non-Driver</t>
  </si>
  <si>
    <t>Test Case # 27
Verify that new BSE referrals and Subjectivity functionality are not available for NB and Renewal</t>
  </si>
  <si>
    <t>Log into Dragon Application</t>
  </si>
  <si>
    <t>Verify that new BSE referrals and Subjectivity functionality are not available for NB and Renewal</t>
  </si>
  <si>
    <t>Create a new PA quote</t>
  </si>
  <si>
    <t>Add a new vehicle = $0</t>
  </si>
  <si>
    <t>Override Agged value to $150k</t>
  </si>
  <si>
    <t>Subjectivity page not available</t>
  </si>
  <si>
    <t>Rate the endorsement</t>
  </si>
  <si>
    <t>Test Case # 28
Verify that new BSE referrals and Subjectivity functionality are available only for Endorsement/OOS transactions</t>
  </si>
  <si>
    <t>Verify that new BSE referrals and Subjectivity functionality are available only for Endorsement/OOS transactions</t>
  </si>
  <si>
    <t>Test Case # 29
Verify that new BSE Subjectivity functionality is available only for Endorsement/OOS transactions and Cancellation by Member transaction</t>
  </si>
  <si>
    <t>Verify that new BSE Subjectivity functionality is available only for Endorsement/OOS transactions and Cancellation by Member transaction</t>
  </si>
  <si>
    <t>Test Case # 30
Verify that Automatic MVR will not be ordered if Licensed State is CA, HI or AK</t>
  </si>
  <si>
    <t>Verify that Automatic MVR will not be ordered if Licensed State is CA, HI or AK</t>
  </si>
  <si>
    <t>Add a new rated drivers with licensed state in CA, HI and AK</t>
  </si>
  <si>
    <t>Process the Endorsement</t>
  </si>
  <si>
    <t>Navigate to the customer level - CLUE/MVR page</t>
  </si>
  <si>
    <t>Tasks and Emails</t>
  </si>
  <si>
    <t>Validate Dragon´s tasks and emails.
Try different tasks and emails</t>
  </si>
  <si>
    <t>Access to test Environment</t>
  </si>
  <si>
    <t> </t>
  </si>
  <si>
    <t>Test Case # 1
Verify Renewal Review Required task is created and email sent to assigned user</t>
  </si>
  <si>
    <t>Tasks and emails should be generated.</t>
  </si>
  <si>
    <t>Create/Find a HO and CO policy (any state).</t>
  </si>
  <si>
    <t> Create Auto Renewal</t>
  </si>
  <si>
    <t>Verify that user is able to see renewal created with status Required Review.</t>
  </si>
  <si>
    <t>Verify that task is generated and emails sent.</t>
  </si>
  <si>
    <t>Test Case # 2
Verify tasks and emails are getting created when referrals are fired</t>
  </si>
  <si>
    <t>Login as an Agent</t>
  </si>
  <si>
    <t>Create an Endorsement.</t>
  </si>
  <si>
    <t>Do any change not allowed for Agent. (e.g. Add an Additional Insured)</t>
  </si>
  <si>
    <t>Navigate to the additional insured/interest page.</t>
  </si>
  <si>
    <t>Add an "Additional Insured"</t>
  </si>
  <si>
    <t>Do not make any other changes on the Endt.</t>
  </si>
  <si>
    <t>Click on "review changes" button.</t>
  </si>
  <si>
    <t>Review the changes that were just made.</t>
  </si>
  <si>
    <t>Click on "&gt;&gt;&gt;rate" button.</t>
  </si>
  <si>
    <t>Review the premium on the modified premium page.</t>
  </si>
  <si>
    <t>Verify that "&gt;&gt;&gt; submit for review" button is enabled.</t>
  </si>
  <si>
    <t>Click on "&gt;&gt;&gt; submit for review" button.</t>
  </si>
  <si>
    <t>Verify that referral is fired.</t>
  </si>
  <si>
    <t>Fill the "Explanation/Comments" and select  on the dropdown "Refer for Review" the option: "Quote indication, Do Not Process"</t>
  </si>
  <si>
    <t>Click on "&gt;&gt;&gt; submit" button.</t>
  </si>
  <si>
    <t>Verify on the policy's transaction that the Endt has been referred to UW</t>
  </si>
  <si>
    <t>Login as an UW</t>
  </si>
  <si>
    <t>Go to the Endorsement referred and approve/accept the referrals</t>
  </si>
  <si>
    <t>Click on "save and exit" Button (Do Not Process the Endorsement)</t>
  </si>
  <si>
    <t>Verify on the policy's transaction is Rated</t>
  </si>
  <si>
    <t>Go to the Endorsement Rated previously by UW</t>
  </si>
  <si>
    <t xml:space="preserve">Do again any change not allowed for Agent. </t>
  </si>
  <si>
    <t>Verify that "&gt;&gt;&gt; issue" button isn't enabled.</t>
  </si>
  <si>
    <t>Fill the "Explanation/Comments" field and select  on the dropdown "Refer for Review" the option: "Quote indication, Do Not Process"</t>
  </si>
  <si>
    <t>Verify that every time when user is clicking Submit button, new task and emails are generated.</t>
  </si>
  <si>
    <t>Test Case # 3
Verify that tasks and emails are getting created when referrals are triggered on all Post NB transaction</t>
  </si>
  <si>
    <t>Navigate to the record from the Test Case 3.</t>
  </si>
  <si>
    <t>Create END and change the Named Insured fields and values and rate the transaction.</t>
  </si>
  <si>
    <t>Navigate to the UW screen and verify that new referral has been triggered.</t>
  </si>
  <si>
    <t>Verify that task and emails are getting creted and set to correct users.</t>
  </si>
  <si>
    <t>Approve the referral triggered and issue END trx.</t>
  </si>
  <si>
    <t>Create manual Renewal transaction.</t>
  </si>
  <si>
    <t>Trigger the F grade and rate the Renewal.</t>
  </si>
  <si>
    <t>Approve the referral triggered and issue Renewal trx.</t>
  </si>
  <si>
    <t>Verify that task and emails are getting creted and sent to correct users.</t>
  </si>
  <si>
    <t>Tasks and emails should be generated and sent to users.</t>
  </si>
  <si>
    <t>Test Case # 4
Verify that referrals are not triggered on Cancellation trx and that email is set out to notify user that policy  was cancelled</t>
  </si>
  <si>
    <t>Navigate to existing HH and its policy.</t>
  </si>
  <si>
    <t>Navigate to Transaction list screen and click button New.</t>
  </si>
  <si>
    <t>From the Transaction Type select value Cancellation.</t>
  </si>
  <si>
    <t>Select requested by Company.</t>
  </si>
  <si>
    <t>Click on button Next.</t>
  </si>
  <si>
    <t>Verify that user do not have ability to see UW screen under Cancellation trs.</t>
  </si>
  <si>
    <t>Issue Cancellation.</t>
  </si>
  <si>
    <t>Verify that correct user have received the email that is system generated every time when policy is cancelled.</t>
  </si>
  <si>
    <t>Correct user is getting emails generated.</t>
  </si>
  <si>
    <t>Test Case # 5
Verify that referrals are not triggered on ITNR trx and not emails and tasks are generated</t>
  </si>
  <si>
    <t>From the Transaction Type select value ITNR.</t>
  </si>
  <si>
    <t>Populate all the mandatory fields and click on button Next.</t>
  </si>
  <si>
    <t>Verify that ITNR trx will be processed and there will be no UW screen nor data for this type of trx.</t>
  </si>
  <si>
    <t>Verify that after ITNR is issued, system is not generating task and emails</t>
  </si>
  <si>
    <t>No tasks and emails are generated.</t>
  </si>
  <si>
    <t>Test Case # 6
Verify that every time when policy expires, email and task are getting created</t>
  </si>
  <si>
    <t>Navigate to the Policy tab and find the policy with EFF date that is almost 1year from today.</t>
  </si>
  <si>
    <t>Verify that on this policy all the transactions are issued and there has been no ITNR create.</t>
  </si>
  <si>
    <t>Track the policy in question.</t>
  </si>
  <si>
    <t>After the policy expires, system should generate task and email.</t>
  </si>
  <si>
    <t>Tasks and emails are generated.</t>
  </si>
  <si>
    <t>Validate BOR Process</t>
  </si>
  <si>
    <t>Test Case # 1
Log in to Dragon as an Agent</t>
  </si>
  <si>
    <t>Enter to Dragon as an agent.</t>
  </si>
  <si>
    <t>Agent is not able to see Partners page</t>
  </si>
  <si>
    <t>Agent doesn't have Partners Page and BOR is unaccessable for this user.</t>
  </si>
  <si>
    <t>Test Case # 2
Verify BOR is scheduled and processed successfully</t>
  </si>
  <si>
    <t>BOR is scheduled and processed</t>
  </si>
  <si>
    <t>Create/Find a HO policy (any state).</t>
  </si>
  <si>
    <t>Navigate to the Partners page</t>
  </si>
  <si>
    <t>Click on "Broker Transfer"</t>
  </si>
  <si>
    <t>On BOR Transfer page enter Customer ID in "Customer Search"</t>
  </si>
  <si>
    <t>Select customer from the dropdown</t>
  </si>
  <si>
    <t>In "New Broker Search" enter different Agency ID</t>
  </si>
  <si>
    <t>Select Agency from the dropdown</t>
  </si>
  <si>
    <t>Click on "Display Customer Details"</t>
  </si>
  <si>
    <t>Select New Licensed Producer and New Advisor / Servicer</t>
  </si>
  <si>
    <t>Click on "Schedule bor transfer" button</t>
  </si>
  <si>
    <t>Verify BOR is scheduled sucessfully</t>
  </si>
  <si>
    <t>Wait for the overnight job to be processed (or click the button "&gt;&gt;&gt; Start BOR Batch" and navigate to the selected policy after few minutes)</t>
  </si>
  <si>
    <t>Navigate to the specified Customer</t>
  </si>
  <si>
    <t>Verify that BOR is processed sucessfully and the Agency is changed to a new one on the account</t>
  </si>
  <si>
    <t>Test Case # 3
Verify BOR cannot be scheduled when there are unprocessed transactions on the policy</t>
  </si>
  <si>
    <t>Wording is per request.</t>
  </si>
  <si>
    <t>Create an Endorsement transaction and do not process</t>
  </si>
  <si>
    <t>Verify that message will appeare on top or the page telling user that there is unproccesed transaction on record.</t>
  </si>
  <si>
    <t>Verify the wording of the message.</t>
  </si>
  <si>
    <t>Test Case # 4
Verify BOR is scheduled successfully</t>
  </si>
  <si>
    <t>BOR is scheduled</t>
  </si>
  <si>
    <t>Test Case # 5
Verify that losing Agency cannot see transactions created after BOR transaction</t>
  </si>
  <si>
    <t>Loosing agency is not able to see new trx afrter processing BOR</t>
  </si>
  <si>
    <t>Wait for the overnight job to be processed</t>
  </si>
  <si>
    <t>Verify that loosing Agency cannot see any new transactions created.</t>
  </si>
  <si>
    <t>Test Case # 6
Verify that losing Agency cannot create new transactions after BOR</t>
  </si>
  <si>
    <t>Loosing agency is not able to create new trx afrter processing BOR</t>
  </si>
  <si>
    <t>Verify that user from loosing Agency is not able to create new trx.</t>
  </si>
  <si>
    <t>Test Case # 7
Verify that winning Agency can create new transactions after BOR</t>
  </si>
  <si>
    <t>Winning agency is able to create new trx afrter processing BOR</t>
  </si>
  <si>
    <t>Verify that user from winning  Agency is able to create new trx.</t>
  </si>
  <si>
    <t>Test Case # 8
OOS</t>
  </si>
  <si>
    <t>BOR is created as OOS trx</t>
  </si>
  <si>
    <t>Verify that BOR is OOS transaction.</t>
  </si>
  <si>
    <t>Test Case # 9
After BOR transaction (and Renewal) Assigned UW is Primary UW from winning agency</t>
  </si>
  <si>
    <t>Assigned UW is the Primary UW of the winning Agency</t>
  </si>
  <si>
    <t>Verify that after BOR is proccesed user is able to create auto Renewal.</t>
  </si>
  <si>
    <t>Verify that Assigned UW on REN trx is Primary UW of the winning agency.</t>
  </si>
  <si>
    <t>Test Case # 10
Verify that BOR is scheduled and processed successfully on a Customer with 5 or more policies</t>
  </si>
  <si>
    <t>BOR is scheduled and processed for all the policies listed under specified Customer</t>
  </si>
  <si>
    <t>Create/Find a customer with 5 or more policies (any state).</t>
  </si>
  <si>
    <t>Test Case # 11
Verify that only Agency Marketing Manager has the option for Book of Business</t>
  </si>
  <si>
    <t>Log into Dragon application as an Agency Marketing Manager</t>
  </si>
  <si>
    <t>Only Agency Marketing Manager has the option for Book of Business</t>
  </si>
  <si>
    <t>Navigate to Partners tab</t>
  </si>
  <si>
    <t>Click "BOR" button and navigate to BOR Page</t>
  </si>
  <si>
    <t>Verify that user has the radio button "Book of Business" available next to the Customer radio button</t>
  </si>
  <si>
    <t>Test Case # 12
Verify that Associated Customers avaliable and NOT avalilable for tranfer will be visible once the user selects Brokers and clicks on Display Customer Details</t>
  </si>
  <si>
    <t>Associated Customers avaliable and NOT avalilable for tranfer will be visible once the user selects Brokers and clicks on Display Customer Details</t>
  </si>
  <si>
    <t>Check "Book of Business" radiobutton</t>
  </si>
  <si>
    <t>Select Old Broker</t>
  </si>
  <si>
    <t>Select New Broker</t>
  </si>
  <si>
    <t>Verify user is able to select Broker Transfer Date</t>
  </si>
  <si>
    <t>Verify that there will be "Associated Customers avaliable for tranfer" block</t>
  </si>
  <si>
    <t>Verify that there will be "Associated Customers NOT avaliable for tranfer" block</t>
  </si>
  <si>
    <t>Verify user is able to Display Customer Details</t>
  </si>
  <si>
    <t>Test Case # 13
Verify that when a user completes bulk transfer "Book of business" all Customers will be sucessfully transfered from the old Agency to a new Agency</t>
  </si>
  <si>
    <t>Customers Should be Transferred to the new broker when we select Book of Business option on BOR transfer page</t>
  </si>
  <si>
    <t>Select Old Broker from the drop-down</t>
  </si>
  <si>
    <t>Select New Broker  from the drop-down</t>
  </si>
  <si>
    <t>Click on "Display list of states"</t>
  </si>
  <si>
    <t>Verify BOR is scheduled sucessfully for the customers that are available for transfer</t>
  </si>
  <si>
    <t>Navigate to the specified Customers that were available for transfer</t>
  </si>
  <si>
    <t>Validate Ofac Integration
Try different roles and permissions and how it triggers referrals</t>
  </si>
  <si>
    <t xml:space="preserve">Data to be Used for Testing:  OFAC List - Individuals/Other Legal Entities 
                                                                                                                            </t>
  </si>
  <si>
    <t>Access to UI</t>
  </si>
  <si>
    <r>
      <rPr>
        <b/>
        <i/>
        <sz val="12"/>
        <color rgb="FF000000"/>
        <rFont val="Aptos"/>
      </rPr>
      <t xml:space="preserve">Test Case # 1
Verify that OFAC referral is triggered for Individuals from the List on Homeowners LOB, Named Insured Type: </t>
    </r>
    <r>
      <rPr>
        <b/>
        <i/>
        <u/>
        <sz val="12"/>
        <color rgb="FF000000"/>
        <rFont val="Aptos"/>
      </rPr>
      <t xml:space="preserve">Individual  </t>
    </r>
    <r>
      <rPr>
        <b/>
        <i/>
        <sz val="12"/>
        <color rgb="FF000000"/>
        <rFont val="Aptos"/>
      </rPr>
      <t>(negative test for NB, END, RNW)</t>
    </r>
  </si>
  <si>
    <t>Login in the application using the Underwriter credentials</t>
  </si>
  <si>
    <t>Create a Quote using a First/Last Name of a Person NOT on OFAC List, and populate mandatory fields</t>
  </si>
  <si>
    <t>Verify that Named Insured Type = Individual</t>
  </si>
  <si>
    <t>Complete the Quote and Rate</t>
  </si>
  <si>
    <t xml:space="preserve">Visit UW Referrals page and verify that OFAC Referral is not triggered </t>
  </si>
  <si>
    <t>OFAC refferal NOT triggered on NB</t>
  </si>
  <si>
    <t>Process NB transaction</t>
  </si>
  <si>
    <t>Create an Endorsement trx</t>
  </si>
  <si>
    <t>Rate Endorsement and visit UW Alerts page</t>
  </si>
  <si>
    <t xml:space="preserve">Verify that OFAC Referral is not triggered </t>
  </si>
  <si>
    <t>OFAC refferal not triggered on Endorsement</t>
  </si>
  <si>
    <t>Select More changes button and navigate to Cover page</t>
  </si>
  <si>
    <t xml:space="preserve">Add additional Named Insured using data First/Last Name from OFAC List Vladimir Putin </t>
  </si>
  <si>
    <t>Rate trx and visit UW Alerts page</t>
  </si>
  <si>
    <t>Verify that OFAC Referral is triggered</t>
  </si>
  <si>
    <t>OFAC refferal triggered on Endorsement</t>
  </si>
  <si>
    <t>Process Endorsement</t>
  </si>
  <si>
    <t>Create Renewal, click Review changes button, then Renewed Premium</t>
  </si>
  <si>
    <t>Navigate to UW Alerts page and verify OFAC refferal for Vladmir Putin</t>
  </si>
  <si>
    <t xml:space="preserve">OFAC refferal triggered on Renewal </t>
  </si>
  <si>
    <r>
      <rPr>
        <b/>
        <i/>
        <sz val="12"/>
        <color rgb="FF000000"/>
        <rFont val="Aptos"/>
      </rPr>
      <t xml:space="preserve">Test Case # 2
Verify that OFAC referral is triggered for Individuals from the List on Homeowners LOB, Named Insured Type: </t>
    </r>
    <r>
      <rPr>
        <b/>
        <i/>
        <u/>
        <sz val="12"/>
        <color rgb="FF000000"/>
        <rFont val="Aptos"/>
      </rPr>
      <t xml:space="preserve">Individual  </t>
    </r>
    <r>
      <rPr>
        <b/>
        <i/>
        <sz val="12"/>
        <color rgb="FF000000"/>
        <rFont val="Aptos"/>
      </rPr>
      <t>(positive test for NB, END, RNW)</t>
    </r>
  </si>
  <si>
    <t>Create a Quote using a First/Last Name Marko Milosevic, and populate mandatory fields</t>
  </si>
  <si>
    <t xml:space="preserve">Visit UW Referrals page and verify that OFAC Referral is triggered </t>
  </si>
  <si>
    <t>OFAC refferal triggered on NB</t>
  </si>
  <si>
    <t>Navigate to UW Alerts page and verify OFAC refferals</t>
  </si>
  <si>
    <t>OFAC refferal triggered on Renewal</t>
  </si>
  <si>
    <t>Test Case # 3
Verify that OFAC referral is triggered for Individuals/Legal Entities from the List on Homeowners LOB, Named Insured Type: Other Legal Entity (NB, END, RNW)</t>
  </si>
  <si>
    <t>Create a Quote using a Company Name not from OFAC List, and populate mandatory fields</t>
  </si>
  <si>
    <t>Verify that Named Insured Type = Other Legal Entity</t>
  </si>
  <si>
    <t>Complete all mandatory fields the Quote and Rate</t>
  </si>
  <si>
    <t>OFAC refferal is NOT triggered on NB</t>
  </si>
  <si>
    <t>Navigate back to Questionnaire and replace Entity name with Company name from OFAC List</t>
  </si>
  <si>
    <t>Add Beneficial Owner - First/Last Name from OFAC List</t>
  </si>
  <si>
    <t>Visit UW Referrals page and verify that OFAC Referral is triggered twice</t>
  </si>
  <si>
    <t>OFAC refferal is triggered on NB</t>
  </si>
  <si>
    <t>Navigate back to Questionnaire and add another Legal Entity name with Company name from OFAC List</t>
  </si>
  <si>
    <t>Test Case # 4
Verify that OFAC referral is triggered for Individuals/Legal Entities from the List on Homeowners LOB, Named Insured Type: LLC (NB, END, RNW)</t>
  </si>
  <si>
    <t>Verify that Named Insured Type = LLC</t>
  </si>
  <si>
    <t xml:space="preserve">Test Case # 5
Verify that OFAC referral is triggered for Homeowners LOB, Additional Interest (NB, END, RNW) </t>
  </si>
  <si>
    <t>Create a Quote using a First/Last Name not on OFAC List, and populate mandatory fields</t>
  </si>
  <si>
    <t>Add Additional Interest First/Last Name from OFAC List</t>
  </si>
  <si>
    <t>Select More changes button and navigate to Additional Interest page</t>
  </si>
  <si>
    <t xml:space="preserve">Test Case # 6
Verify that OFAC referral is triggered for Personal Auto LOB (negative NB, END, RNW) </t>
  </si>
  <si>
    <t xml:space="preserve">Select More changes button and navigate to Operators and vehicles page </t>
  </si>
  <si>
    <t xml:space="preserve">Add additional Operator using data First/Last Name from OFAC List </t>
  </si>
  <si>
    <t xml:space="preserve">Navigate to UW Alerts page and verify OFAC refferal </t>
  </si>
  <si>
    <t xml:space="preserve">Test Case # 7
Verify that OFAC referral is triggered for Personal Auto LOB (positive NB, END, RNW) </t>
  </si>
  <si>
    <t>Create a Quote using a First/Last Name of a Person from OFAC List, and populate mandatory fields</t>
  </si>
  <si>
    <t xml:space="preserve">Visit UW Referrals page and verify that OFAC Referral is  triggered </t>
  </si>
  <si>
    <t>OFAC refferal  triggered on NB</t>
  </si>
  <si>
    <t>Test Case # 8
Verify that OFAC referral is triggered for Personal Auto LOB (NB, END, RNW)  Named Insured = Other legal Entity</t>
  </si>
  <si>
    <t xml:space="preserve">Test Case # 9
Verify that OFAC referral is triggered for Personal Auto LOB, Loss Payee (NB, END, RNW) </t>
  </si>
  <si>
    <t>Navigate to Vehicle Details, change Ownership to Financed and add First/Last Name from OFAC List</t>
  </si>
  <si>
    <t>Select More changes button and navigate to Vehicle Details page</t>
  </si>
  <si>
    <t>Add additional Loss Payee using First/Last Name from OFAC List</t>
  </si>
  <si>
    <t xml:space="preserve">Test Case # 10
Verify that OFAC referral is triggered for Excess Liability LOB (negative NB, END, RNW) </t>
  </si>
  <si>
    <t xml:space="preserve">Select More changes button and navigate to Operator information </t>
  </si>
  <si>
    <t>Add additional Operator using data First/Last Name from OFAC List</t>
  </si>
  <si>
    <t>Navigate to UW Alerts page and verify OFAC refferal</t>
  </si>
  <si>
    <t xml:space="preserve">Test Case # 11
Verify that OFAC referral is triggered for Excess Liability LOB (positive NB, END, RNW) </t>
  </si>
  <si>
    <t>Create a Quote using a First/Last Name from OFAC List, and populate mandatory fields</t>
  </si>
  <si>
    <t>Select More changes button and navigate to Operator Information</t>
  </si>
  <si>
    <t>Test Case # 12
Verify that OFAC referral is triggered for Individuals/Legal Entities from the List on Excess Liability LOB, Named Insured Type: Other Legal Entity (NB, END, RNW)</t>
  </si>
  <si>
    <t>Test Case # 13
Verify that OFAC referral is triggered for Excess Liability LOB, Additional Insured (NB, END, RNW)</t>
  </si>
  <si>
    <t>Add Additional Insured First/Last Name from OFAC List</t>
  </si>
  <si>
    <t>Select More changes button and navigate to Additional Insured page</t>
  </si>
  <si>
    <t xml:space="preserve">Test Case # 14
Verify that OFAC referral is triggered for Excess Liability Surplus LOB (positive NB, END, RNW) </t>
  </si>
  <si>
    <t>Test Case # 15
Verify that OFAC referral is triggered for Individuals/Legal Entities from the List on Excess Liability Surplus LOB, Named Insured Type: Other Legal Entity (NB, END, RNW)</t>
  </si>
  <si>
    <t xml:space="preserve">Test Case # 16
Verify that OFAC referral is triggered for Excess Liability Surplus LOB (negative NB, END, RNW) </t>
  </si>
  <si>
    <t>Test Case # 17
Verify that OFAC referral is triggered for Excess Liability Surplus LOB, Additional Insured (NB, END, RNW)</t>
  </si>
  <si>
    <t xml:space="preserve">Test Case # 18
Verify that OFAC referral is triggered for Collection LOB (positive NB, END, RNW) </t>
  </si>
  <si>
    <t>Select More changes button and navigate to Collection Policy Page</t>
  </si>
  <si>
    <t xml:space="preserve">Add additional named insured using data First/Last Name from OFAC List </t>
  </si>
  <si>
    <t>Test Case # 19
Verify that OFAC referral is triggered for Individuals/Legal Entities from the List on Collection LOB, Named Insured Type: Other Legal Entity (NB, END, RNW)</t>
  </si>
  <si>
    <t xml:space="preserve">Test Case # 20
Verify that OFAC referral is triggered for Collection LOB (negative NB, END, RNW) </t>
  </si>
  <si>
    <t>Test Case #21
Verify that OFAC referral is triggered for Excess Liability Surplus LOB, Additional Insured (NB, END, RNW)</t>
  </si>
  <si>
    <t>Select More changes button and navigate to Additional Insured/Interest page</t>
  </si>
  <si>
    <t xml:space="preserve">Test Case #22
Verify that OFAC referral is triggered for Course of Construction LOB (positive NB, END, RNW) </t>
  </si>
  <si>
    <t>Select More changes button and navigate to Home Surplus Policy Page</t>
  </si>
  <si>
    <t>Test Case # 23
Verify that OFAC referral is triggered for Individuals/Legal Entities from the List on Course of Construction LOB, Named Insured Type: Other Legal Entity (NB, END, RNW)</t>
  </si>
  <si>
    <t xml:space="preserve">Test Case # 24
Verify that OFAC referral is triggered for Course of Construction LOB (negative NB, END, RNW) </t>
  </si>
  <si>
    <t>Test Case # 25
Verify that OFAC referral is triggered for Course of Construction LOB, Additional Interest (NB, END, RNW)</t>
  </si>
  <si>
    <t xml:space="preserve">Test Case # 26
Verify that OFAC referral is triggered for Private Watercraft LOB (positive NB, END, RNW) </t>
  </si>
  <si>
    <t>Select More changes button and navigate to Watercraft Policy Page</t>
  </si>
  <si>
    <t>Test Case # 27
Verify that OFAC referral is triggered for Individuals/Legal Entities from the List on Private Watercraft LOB, Named Insured Type: Other Legal Entity (NB, END, RNW)</t>
  </si>
  <si>
    <t xml:space="preserve">Test Case # 28
Verify that OFAC referral is triggered for Private Watercraft LOB (negative NB, END, RNW) </t>
  </si>
  <si>
    <t>Test Case # 29
Verify that OFAC referral is triggered for Private Watercraft LOB, Additional Owner (NB, END, RNW)</t>
  </si>
  <si>
    <t>Add Additional Owner on Watercraft Details page using First/Last Name from OFAC List</t>
  </si>
  <si>
    <t>Select More changes button and navigate to Watercraft Details page</t>
  </si>
  <si>
    <t>Add Additional Owner using First/Last Name from OFAC List</t>
  </si>
  <si>
    <t>Carrier Partners
ES</t>
  </si>
  <si>
    <t>Validate Carrier Partners ES functionality.</t>
  </si>
  <si>
    <r>
      <rPr>
        <b/>
        <i/>
        <sz val="12"/>
        <color rgb="FF000000"/>
        <rFont val="Calibri"/>
        <family val="2"/>
        <scheme val="minor"/>
      </rPr>
      <t xml:space="preserve">Test Case # 1
</t>
    </r>
    <r>
      <rPr>
        <b/>
        <i/>
        <sz val="12"/>
        <color rgb="FFFF0000"/>
        <rFont val="Calibri"/>
        <family val="2"/>
        <scheme val="minor"/>
      </rPr>
      <t>ES ALL</t>
    </r>
    <r>
      <rPr>
        <b/>
        <i/>
        <sz val="12"/>
        <color rgb="FF000000"/>
        <rFont val="Calibri"/>
        <family val="2"/>
        <scheme val="minor"/>
      </rPr>
      <t xml:space="preserve"> states
Carrier Partner = 
PURE Specialty Exchange</t>
    </r>
  </si>
  <si>
    <t>PURE Specialty Exchange</t>
  </si>
  <si>
    <t xml:space="preserve">Create a new ES quote with eff. date 05/01/2023 </t>
  </si>
  <si>
    <t>Verify that the new Underwriting Company PURE Specialty Exchange is automaticaly assigned</t>
  </si>
  <si>
    <t>Enter all mandatory fields and continue with quoting</t>
  </si>
  <si>
    <t>Total States include AL, CA, CT, FL, GA, LA, MA, MS, NC, NJ, NY, SC, TX</t>
  </si>
  <si>
    <t>Existing States - CA, CT, FL, MA, NY, TX</t>
  </si>
  <si>
    <t>New States - AL, GA, LA, MS, NC, NJ, SC</t>
  </si>
  <si>
    <r>
      <rPr>
        <b/>
        <i/>
        <sz val="12"/>
        <color rgb="FF000000"/>
        <rFont val="Calibri"/>
        <family val="2"/>
        <scheme val="minor"/>
      </rPr>
      <t xml:space="preserve">Test Case # 2
</t>
    </r>
    <r>
      <rPr>
        <b/>
        <i/>
        <sz val="12"/>
        <color rgb="FFFF0000"/>
        <rFont val="Calibri"/>
        <family val="2"/>
        <scheme val="minor"/>
      </rPr>
      <t>ES ALL</t>
    </r>
    <r>
      <rPr>
        <b/>
        <i/>
        <sz val="12"/>
        <color rgb="FF000000"/>
        <rFont val="Calibri"/>
        <family val="2"/>
        <scheme val="minor"/>
      </rPr>
      <t xml:space="preserve"> states
Carrier Partner = 
Safety Specialty Ins.</t>
    </r>
  </si>
  <si>
    <t>Safety Specialty Ins.</t>
  </si>
  <si>
    <t xml:space="preserve">Create a new ES quote with eff. date before 05/01/2023 </t>
  </si>
  <si>
    <t>Verify that the Underwriting Company Safety Specialty Ins. is automaticaly assigned</t>
  </si>
  <si>
    <t>Test Case # 3
Excess Surplus State Expansion</t>
  </si>
  <si>
    <r>
      <rPr>
        <b/>
        <sz val="12"/>
        <color rgb="FF000000"/>
        <rFont val="Calibri"/>
        <family val="2"/>
        <scheme val="minor"/>
      </rPr>
      <t>NOTE:
Before 5/1/23</t>
    </r>
    <r>
      <rPr>
        <sz val="12"/>
        <color rgb="FF000000"/>
        <rFont val="Calibri"/>
        <family val="2"/>
        <scheme val="minor"/>
      </rPr>
      <t xml:space="preserve">: New Business Quotes for Excess Surplus with an effective date of 4/30 and prior should have Safety Specialty as the Carrier Partner.
-This should include the new Excess Surplus states that will be available in the system starting 1/27 (AL, GA, LA, MS, NC, NJ, SC)
-All Renewal Policies for Excess Surplus states written with an effective date before 4/30 should have Safety Specialty as the Carrier Partner
</t>
    </r>
    <r>
      <rPr>
        <b/>
        <sz val="12"/>
        <color rgb="FF000000"/>
        <rFont val="Calibri"/>
        <family val="2"/>
        <scheme val="minor"/>
      </rPr>
      <t xml:space="preserve">5/1/23 or later:
</t>
    </r>
    <r>
      <rPr>
        <sz val="12"/>
        <color rgb="FF000000"/>
        <rFont val="Calibri"/>
        <family val="2"/>
        <scheme val="minor"/>
      </rPr>
      <t>-All Excess Surplus Renewals with an effective date of 5/1 or later should have PSE as the Carrier Partner
-This should include the new Excess Surplus states that will be available in the system starting 1/27 (AL, GA, LA, MS, NC, NJ, SC)
-All Excess Surplus Quotes/New Business with an effective date of 5/1 or later should have PSE as the Carrier Partner
-This should include the new Excess Surplus states that will be available in the system starting 1/27 (AL, GA, LA, MS, NC, NJ, SC)</t>
    </r>
  </si>
  <si>
    <t xml:space="preserve">Create a new ES quote with eff. date 01/27/2023 </t>
  </si>
  <si>
    <t xml:space="preserve">Verify that the new states are available </t>
  </si>
  <si>
    <t>Carrier Partners
HS</t>
  </si>
  <si>
    <t>Validate Carrier Partners HS/ES functionality.</t>
  </si>
  <si>
    <r>
      <rPr>
        <b/>
        <i/>
        <sz val="12"/>
        <color rgb="FF000000"/>
        <rFont val="Calibri"/>
        <family val="2"/>
        <scheme val="minor"/>
      </rPr>
      <t xml:space="preserve">Test Case # 1
</t>
    </r>
    <r>
      <rPr>
        <b/>
        <i/>
        <sz val="12"/>
        <color rgb="FFFF0000"/>
        <rFont val="Calibri"/>
        <family val="2"/>
        <scheme val="minor"/>
      </rPr>
      <t xml:space="preserve">HS FL
</t>
    </r>
    <r>
      <rPr>
        <b/>
        <i/>
        <sz val="12"/>
        <color rgb="FF000000"/>
        <rFont val="Calibri"/>
        <family val="2"/>
        <scheme val="minor"/>
      </rPr>
      <t>Carrier Partner = Accredited Specialty Insurance Company</t>
    </r>
  </si>
  <si>
    <t>Accredited Specialty Insurance Company</t>
  </si>
  <si>
    <t>Create a new HS FL quote with the address: 1215 NW 7th Ave, Florida City, 33034</t>
  </si>
  <si>
    <t>Set Year built &gt; 2015</t>
  </si>
  <si>
    <t>Set Replacement cost = $3.000.000</t>
  </si>
  <si>
    <t>Set Hurricane deductible = 5%</t>
  </si>
  <si>
    <t>Distance to Coast override = '&lt; 1000 ft'</t>
  </si>
  <si>
    <t>Set Opening Protection = Impact Glass Rated for Large Missiles</t>
  </si>
  <si>
    <t>Verify that the system automaticaly assigned Accredited Specialty Insurance Company as a Underwriter Company for FL state, Home Surplus Line</t>
  </si>
  <si>
    <r>
      <rPr>
        <b/>
        <i/>
        <sz val="12"/>
        <color rgb="FF000000"/>
        <rFont val="Calibri"/>
        <family val="2"/>
        <scheme val="minor"/>
      </rPr>
      <t xml:space="preserve">Test Case # 2
</t>
    </r>
    <r>
      <rPr>
        <b/>
        <i/>
        <sz val="12"/>
        <color rgb="FFFF0000"/>
        <rFont val="Calibri"/>
        <family val="2"/>
        <scheme val="minor"/>
      </rPr>
      <t xml:space="preserve">HS FL
</t>
    </r>
    <r>
      <rPr>
        <b/>
        <i/>
        <sz val="12"/>
        <color rgb="FF000000"/>
        <rFont val="Calibri"/>
        <family val="2"/>
        <scheme val="minor"/>
      </rPr>
      <t>Carrier Partner = National Fire &amp; Marine Insurance Company</t>
    </r>
  </si>
  <si>
    <t>National Fire &amp; Marine Insurance Company</t>
  </si>
  <si>
    <t>Set Replacement cost = $1.000.000</t>
  </si>
  <si>
    <t>Verify that the system automaticaly assigned National Fire &amp; Marine Insurance Company as a Underwriter Company for FL state, Home Surplus Line</t>
  </si>
  <si>
    <r>
      <rPr>
        <b/>
        <i/>
        <sz val="12"/>
        <color rgb="FF000000"/>
        <rFont val="Calibri"/>
        <scheme val="minor"/>
      </rPr>
      <t xml:space="preserve">Test Case # 3
</t>
    </r>
    <r>
      <rPr>
        <b/>
        <i/>
        <sz val="12"/>
        <color rgb="FFFF0000"/>
        <rFont val="Calibri"/>
        <scheme val="minor"/>
      </rPr>
      <t xml:space="preserve">HS TX </t>
    </r>
    <r>
      <rPr>
        <b/>
        <i/>
        <sz val="12"/>
        <color rgb="FF000000"/>
        <rFont val="Calibri"/>
        <scheme val="minor"/>
      </rPr>
      <t>state 
Carrier Partner = 
Safety Specialty</t>
    </r>
  </si>
  <si>
    <t>Enter to Dragon as an underwriter</t>
  </si>
  <si>
    <r>
      <rPr>
        <sz val="12"/>
        <color rgb="FF000000"/>
        <rFont val="Calibri"/>
        <scheme val="minor"/>
      </rPr>
      <t xml:space="preserve">The system automaticaly assigned Safety Specialty as a Underwriter Company
</t>
    </r>
    <r>
      <rPr>
        <b/>
        <sz val="12"/>
        <color rgb="FF000000"/>
        <rFont val="Calibri"/>
        <scheme val="minor"/>
      </rPr>
      <t>NOTE:</t>
    </r>
    <r>
      <rPr>
        <sz val="12"/>
        <color rgb="FF000000"/>
        <rFont val="Calibri"/>
        <scheme val="minor"/>
      </rPr>
      <t xml:space="preserve"> depending on certain rules (e.g. eff date of the policy) and assignment criteria for each of the Underwriting Company, under which the Companies write the policy, Companies may vary from state to state</t>
    </r>
  </si>
  <si>
    <t>Create a new HS quote in TX</t>
  </si>
  <si>
    <t>Use any available address ()</t>
  </si>
  <si>
    <t>Populate all mandatory fields on the quote</t>
  </si>
  <si>
    <t>Navigate back to the coverage page</t>
  </si>
  <si>
    <t>Verify that the system automaticaly assigned Safety Specialty as a Underwriter Company for TX state, Home Surplus Line</t>
  </si>
  <si>
    <t>All Underwriting Companies (Carrier Partners) can be checked on the UI/Home page/Aggregate management page, under open/close carrier partner block</t>
  </si>
  <si>
    <r>
      <rPr>
        <b/>
        <i/>
        <sz val="12"/>
        <color rgb="FF000000"/>
        <rFont val="Calibri"/>
        <scheme val="minor"/>
      </rPr>
      <t xml:space="preserve">Test Case # 4
</t>
    </r>
    <r>
      <rPr>
        <b/>
        <i/>
        <sz val="12"/>
        <color rgb="FFFF0000"/>
        <rFont val="Calibri"/>
        <scheme val="minor"/>
      </rPr>
      <t xml:space="preserve">HS NY </t>
    </r>
    <r>
      <rPr>
        <b/>
        <i/>
        <sz val="12"/>
        <color rgb="FF000000"/>
        <rFont val="Calibri"/>
        <scheme val="minor"/>
      </rPr>
      <t>state 
Carrier Partner = 
Safety Specialty</t>
    </r>
  </si>
  <si>
    <t>Create a new HS quote in NY</t>
  </si>
  <si>
    <r>
      <rPr>
        <b/>
        <i/>
        <sz val="12"/>
        <color rgb="FF000000"/>
        <rFont val="Calibri"/>
        <scheme val="minor"/>
      </rPr>
      <t xml:space="preserve">Test Case # 5
</t>
    </r>
    <r>
      <rPr>
        <b/>
        <i/>
        <sz val="12"/>
        <color rgb="FFFF0000"/>
        <rFont val="Calibri"/>
        <scheme val="minor"/>
      </rPr>
      <t xml:space="preserve">HS CA </t>
    </r>
    <r>
      <rPr>
        <b/>
        <i/>
        <sz val="12"/>
        <color rgb="FF000000"/>
        <rFont val="Calibri"/>
        <scheme val="minor"/>
      </rPr>
      <t>state 
Carrier Partner = 
PURE Specialty Exchange</t>
    </r>
  </si>
  <si>
    <r>
      <rPr>
        <sz val="12"/>
        <color rgb="FF000000"/>
        <rFont val="Calibri"/>
        <scheme val="minor"/>
      </rPr>
      <t xml:space="preserve">The system automaticaly assigned PURE Specialty Exchange as a Underwriter Company
</t>
    </r>
    <r>
      <rPr>
        <b/>
        <sz val="12"/>
        <color rgb="FF000000"/>
        <rFont val="Calibri"/>
        <scheme val="minor"/>
      </rPr>
      <t>NOTE:</t>
    </r>
    <r>
      <rPr>
        <sz val="12"/>
        <color rgb="FF000000"/>
        <rFont val="Calibri"/>
        <scheme val="minor"/>
      </rPr>
      <t xml:space="preserve"> depending on certain rules (e.g. eff date of the policy) and assignment criteria for each of the Underwriting Company, under which the Companies write the policy, Companies may vary from state to state</t>
    </r>
  </si>
  <si>
    <t>Create a new HS quote in CA state</t>
  </si>
  <si>
    <t>Use any available address (503 Avery Sheep Ranch Rd, Avery, CA 95224)</t>
  </si>
  <si>
    <t>Verify that the system automaticaly assigned PURE Specialty Exchange as a Underwriter Company for CA state, Home Surplus Line</t>
  </si>
  <si>
    <r>
      <rPr>
        <b/>
        <i/>
        <sz val="12"/>
        <color rgb="FF000000"/>
        <rFont val="Calibri"/>
        <scheme val="minor"/>
      </rPr>
      <t xml:space="preserve">Test Case # 6
</t>
    </r>
    <r>
      <rPr>
        <b/>
        <i/>
        <sz val="12"/>
        <color rgb="FFFF0000"/>
        <rFont val="Calibri"/>
        <scheme val="minor"/>
      </rPr>
      <t xml:space="preserve">HS MA </t>
    </r>
    <r>
      <rPr>
        <b/>
        <i/>
        <sz val="12"/>
        <color rgb="FF000000"/>
        <rFont val="Calibri"/>
        <scheme val="minor"/>
      </rPr>
      <t>state 
Carrier Partner = 
PURE Specialty Exchange</t>
    </r>
  </si>
  <si>
    <t>Create a new HS quote in MA state</t>
  </si>
  <si>
    <t>Use any available address (382 Bedford St, Lakeville, MA 02347)</t>
  </si>
  <si>
    <t>Verify that the system automaticaly assigned PURE Specialty Exchange as a Underwriter Company for MA state, Home Surplus Line</t>
  </si>
  <si>
    <r>
      <rPr>
        <b/>
        <i/>
        <sz val="12"/>
        <color rgb="FF000000"/>
        <rFont val="Calibri"/>
        <scheme val="minor"/>
      </rPr>
      <t xml:space="preserve">Test Case # 7
</t>
    </r>
    <r>
      <rPr>
        <b/>
        <i/>
        <sz val="12"/>
        <color rgb="FFFF0000"/>
        <rFont val="Calibri"/>
        <scheme val="minor"/>
      </rPr>
      <t xml:space="preserve">HS MS </t>
    </r>
    <r>
      <rPr>
        <b/>
        <i/>
        <sz val="12"/>
        <color rgb="FF000000"/>
        <rFont val="Calibri"/>
        <scheme val="minor"/>
      </rPr>
      <t>state 
Carrier Partner = 
PURE Specialty Exchange</t>
    </r>
  </si>
  <si>
    <t>Create a new HS quote in MS state</t>
  </si>
  <si>
    <t>Use any available address (1224 Highway 2, Corinth, MS 38834)</t>
  </si>
  <si>
    <t>Verify that the system automaticaly assigned PURE Specialty Exchange as a Underwriter Company for MS state, Home Surplus Line</t>
  </si>
  <si>
    <r>
      <rPr>
        <b/>
        <i/>
        <sz val="12"/>
        <color rgb="FF000000"/>
        <rFont val="Calibri"/>
        <scheme val="minor"/>
      </rPr>
      <t xml:space="preserve">Test Case # 8
</t>
    </r>
    <r>
      <rPr>
        <b/>
        <i/>
        <sz val="12"/>
        <color rgb="FFFF0000"/>
        <rFont val="Calibri"/>
        <scheme val="minor"/>
      </rPr>
      <t xml:space="preserve">HS NC </t>
    </r>
    <r>
      <rPr>
        <b/>
        <i/>
        <sz val="12"/>
        <color rgb="FF000000"/>
        <rFont val="Calibri"/>
        <scheme val="minor"/>
      </rPr>
      <t>state 
Carrier Partner = 
PURE Specialty Exchange</t>
    </r>
  </si>
  <si>
    <t>Create a new HS quote in NC state</t>
  </si>
  <si>
    <t>Use any available address (409 S Dogwood Ave, Siler City, NC 27344)</t>
  </si>
  <si>
    <t>Verify that the system automaticaly assigned PURE Specialty Exchange as a Underwriter Company for NC state, Home Surplus Line</t>
  </si>
  <si>
    <r>
      <rPr>
        <b/>
        <i/>
        <sz val="12"/>
        <color rgb="FF000000"/>
        <rFont val="Calibri"/>
        <scheme val="minor"/>
      </rPr>
      <t xml:space="preserve">Test Case # 9
</t>
    </r>
    <r>
      <rPr>
        <b/>
        <i/>
        <sz val="12"/>
        <color rgb="FFFF0000"/>
        <rFont val="Calibri"/>
        <scheme val="minor"/>
      </rPr>
      <t xml:space="preserve">HS SC </t>
    </r>
    <r>
      <rPr>
        <b/>
        <i/>
        <sz val="12"/>
        <color rgb="FF000000"/>
        <rFont val="Calibri"/>
        <scheme val="minor"/>
      </rPr>
      <t>state 
Carrier Partner = 
PURE Specialty Exchange</t>
    </r>
  </si>
  <si>
    <t>Create a new HS quote in SC</t>
  </si>
  <si>
    <t>Use any available address (125 Patton Street, Fountain Inn, SC 29644)</t>
  </si>
  <si>
    <t>Verify that the system automaticaly assigned PURE Specialty Exchange as a Underwriter Company for SC state, Home Surplus Line</t>
  </si>
  <si>
    <r>
      <rPr>
        <b/>
        <i/>
        <sz val="12"/>
        <color rgb="FF000000"/>
        <rFont val="Calibri"/>
        <scheme val="minor"/>
      </rPr>
      <t xml:space="preserve">Test Case # 10
</t>
    </r>
    <r>
      <rPr>
        <b/>
        <i/>
        <sz val="12"/>
        <color rgb="FFFF0000"/>
        <rFont val="Calibri"/>
        <scheme val="minor"/>
      </rPr>
      <t xml:space="preserve">HS NJ </t>
    </r>
    <r>
      <rPr>
        <b/>
        <i/>
        <sz val="12"/>
        <color rgb="FF000000"/>
        <rFont val="Calibri"/>
        <scheme val="minor"/>
      </rPr>
      <t>state 
Carrier Partner = 
PURE Specialty Exchange</t>
    </r>
  </si>
  <si>
    <t>Create a new HS quote in NJ</t>
  </si>
  <si>
    <t>Use any available address (51 Aberdeen Road, Matawan, NJ 07747)</t>
  </si>
  <si>
    <t>Verify that the system automaticaly assigned PURE Specialty Exchange as a Underwriter Company for NJ state, Home Surplus Line</t>
  </si>
  <si>
    <r>
      <rPr>
        <b/>
        <i/>
        <sz val="12"/>
        <color rgb="FF000000"/>
        <rFont val="Calibri"/>
        <scheme val="minor"/>
      </rPr>
      <t xml:space="preserve">Test Case # 11
</t>
    </r>
    <r>
      <rPr>
        <b/>
        <i/>
        <sz val="12"/>
        <color rgb="FFFF0000"/>
        <rFont val="Calibri"/>
        <scheme val="minor"/>
      </rPr>
      <t xml:space="preserve">HS GA </t>
    </r>
    <r>
      <rPr>
        <b/>
        <i/>
        <sz val="12"/>
        <color rgb="FF000000"/>
        <rFont val="Calibri"/>
        <scheme val="minor"/>
      </rPr>
      <t>state 
Carrier Partner = 
PURE Specialty Exchange</t>
    </r>
  </si>
  <si>
    <t>Create a new HS quote in GA</t>
  </si>
  <si>
    <t>Use any available address (10040 Lake Forest Way, Roswell, GA 30076)</t>
  </si>
  <si>
    <t>Verify that the system automaticaly assigned PURE Specialty Exchange as a Underwriter Company for GA state, Home Surplus Line</t>
  </si>
  <si>
    <r>
      <rPr>
        <b/>
        <i/>
        <sz val="12"/>
        <color rgb="FF000000"/>
        <rFont val="Calibri"/>
        <scheme val="minor"/>
      </rPr>
      <t xml:space="preserve">Test Case # 12
</t>
    </r>
    <r>
      <rPr>
        <b/>
        <i/>
        <sz val="12"/>
        <color rgb="FFFF0000"/>
        <rFont val="Calibri"/>
        <scheme val="minor"/>
      </rPr>
      <t xml:space="preserve">HS LA </t>
    </r>
    <r>
      <rPr>
        <b/>
        <i/>
        <sz val="12"/>
        <color rgb="FF000000"/>
        <rFont val="Calibri"/>
        <scheme val="minor"/>
      </rPr>
      <t>state 
Carrier Partner = 
PURE Specialty Exchange</t>
    </r>
  </si>
  <si>
    <t>Create a new HS quote in LA</t>
  </si>
  <si>
    <t>Use any available address (204 Shadow Springs Dr, Lafayette, LA 70508)</t>
  </si>
  <si>
    <t>Verify that the system automaticaly assigned PURE Specialty Exchange as a Underwriter Company for LA state, Home Surplus Line</t>
  </si>
  <si>
    <r>
      <rPr>
        <b/>
        <i/>
        <sz val="12"/>
        <color rgb="FF000000"/>
        <rFont val="Calibri"/>
        <scheme val="minor"/>
      </rPr>
      <t xml:space="preserve">Test Case # 13
</t>
    </r>
    <r>
      <rPr>
        <b/>
        <i/>
        <sz val="12"/>
        <color rgb="FFFF0000"/>
        <rFont val="Calibri"/>
        <scheme val="minor"/>
      </rPr>
      <t xml:space="preserve">HS AL </t>
    </r>
    <r>
      <rPr>
        <b/>
        <i/>
        <sz val="12"/>
        <color rgb="FF000000"/>
        <rFont val="Calibri"/>
        <scheme val="minor"/>
      </rPr>
      <t>state 
Carrier Partner = 
PURE Specialty Exchange</t>
    </r>
  </si>
  <si>
    <t>Create a new HS quote in AL</t>
  </si>
  <si>
    <t>Use any available address (492 Wildwood Cir N, Homewood, AL 35209)</t>
  </si>
  <si>
    <t>Verify that the system automaticaly assigned PURE Specialty Exchange as a Underwriter Company for AL state, Home Surplus Line</t>
  </si>
  <si>
    <r>
      <rPr>
        <b/>
        <i/>
        <sz val="12"/>
        <color rgb="FF000000"/>
        <rFont val="Calibri"/>
        <scheme val="minor"/>
      </rPr>
      <t xml:space="preserve">Test Case # 14
</t>
    </r>
    <r>
      <rPr>
        <b/>
        <i/>
        <sz val="12"/>
        <color rgb="FFFF0000"/>
        <rFont val="Calibri"/>
        <scheme val="minor"/>
      </rPr>
      <t xml:space="preserve">HS AZ </t>
    </r>
    <r>
      <rPr>
        <b/>
        <i/>
        <sz val="12"/>
        <color rgb="FF000000"/>
        <rFont val="Calibri"/>
        <scheme val="minor"/>
      </rPr>
      <t>state 
Carrier Partner = 
PURE Specialty Exchange</t>
    </r>
  </si>
  <si>
    <t>Create a new HS quote in AZ</t>
  </si>
  <si>
    <t>Use any available address (781 E Indian Wells Pl, Chandler, AZ 85249)</t>
  </si>
  <si>
    <t>Verify that the system automaticaly assigned PURE Specialty Exchange as a Underwriter Company for AZ state, Home Surplus Line</t>
  </si>
  <si>
    <r>
      <rPr>
        <b/>
        <i/>
        <sz val="12"/>
        <color rgb="FF000000"/>
        <rFont val="Calibri"/>
        <scheme val="minor"/>
      </rPr>
      <t xml:space="preserve">Test Case # 15
</t>
    </r>
    <r>
      <rPr>
        <b/>
        <i/>
        <sz val="12"/>
        <color rgb="FFFF0000"/>
        <rFont val="Calibri"/>
        <scheme val="minor"/>
      </rPr>
      <t xml:space="preserve">HS CO </t>
    </r>
    <r>
      <rPr>
        <b/>
        <i/>
        <sz val="12"/>
        <color rgb="FF000000"/>
        <rFont val="Calibri"/>
        <scheme val="minor"/>
      </rPr>
      <t>state 
Carrier Partner = 
PURE Specialty Exchange</t>
    </r>
  </si>
  <si>
    <t>Create a new HS quote in CO</t>
  </si>
  <si>
    <t>Use any available address (5130 Bluestem Dr, Colorado Springs, CO 80917)</t>
  </si>
  <si>
    <t>Verify that the system automaticaly assigned PURE Specialty Exchange as a Underwriter Company for CO state, Home Surplus Line</t>
  </si>
  <si>
    <r>
      <rPr>
        <b/>
        <i/>
        <sz val="12"/>
        <color rgb="FF000000"/>
        <rFont val="Calibri"/>
        <scheme val="minor"/>
      </rPr>
      <t xml:space="preserve">Test Case # 16
</t>
    </r>
    <r>
      <rPr>
        <b/>
        <i/>
        <sz val="12"/>
        <color rgb="FFFF0000"/>
        <rFont val="Calibri"/>
        <scheme val="minor"/>
      </rPr>
      <t xml:space="preserve">HS HI </t>
    </r>
    <r>
      <rPr>
        <b/>
        <i/>
        <sz val="12"/>
        <color rgb="FF000000"/>
        <rFont val="Calibri"/>
        <scheme val="minor"/>
      </rPr>
      <t>state 
Carrier Partner = 
PURE Specialty Exchange</t>
    </r>
  </si>
  <si>
    <t>Create a new HS quote in HI</t>
  </si>
  <si>
    <t>Use any available address (520 Lunalilo Home Road, Honolulu, HI 96825)</t>
  </si>
  <si>
    <t>Verify that the system automaticaly assigned PURE Specialty Exchange as a Underwriter Company for HI state, Home Surplus Line</t>
  </si>
  <si>
    <r>
      <rPr>
        <b/>
        <i/>
        <sz val="12"/>
        <color rgb="FF000000"/>
        <rFont val="Calibri"/>
        <scheme val="minor"/>
      </rPr>
      <t xml:space="preserve">Test Case # 17
</t>
    </r>
    <r>
      <rPr>
        <b/>
        <i/>
        <sz val="12"/>
        <color rgb="FFFF0000"/>
        <rFont val="Calibri"/>
        <scheme val="minor"/>
      </rPr>
      <t xml:space="preserve">HS MT </t>
    </r>
    <r>
      <rPr>
        <b/>
        <i/>
        <sz val="12"/>
        <color rgb="FF000000"/>
        <rFont val="Calibri"/>
        <scheme val="minor"/>
      </rPr>
      <t>state 
Carrier Partner = 
PURE Specialty Exchange</t>
    </r>
  </si>
  <si>
    <t>Create a new HS quote in MT</t>
  </si>
  <si>
    <t>Verify that the system automaticaly assigned PURE Specialty Exchange as a Underwriter Company for MT state, Home Surplus Line</t>
  </si>
  <si>
    <r>
      <rPr>
        <b/>
        <i/>
        <sz val="12"/>
        <color rgb="FF000000"/>
        <rFont val="Calibri"/>
        <scheme val="minor"/>
      </rPr>
      <t xml:space="preserve">Test Case # 18
</t>
    </r>
    <r>
      <rPr>
        <b/>
        <i/>
        <sz val="12"/>
        <color rgb="FFFF0000"/>
        <rFont val="Calibri"/>
        <scheme val="minor"/>
      </rPr>
      <t xml:space="preserve">HS UT </t>
    </r>
    <r>
      <rPr>
        <b/>
        <i/>
        <sz val="12"/>
        <color rgb="FF000000"/>
        <rFont val="Calibri"/>
        <scheme val="minor"/>
      </rPr>
      <t>state 
Carrier Partner = 
PURE Specialty Exchange</t>
    </r>
  </si>
  <si>
    <t>Create a new HS quote in UT</t>
  </si>
  <si>
    <t>Verify that the system automaticaly assigned PURE Specialty Exchange as a Underwriter Company for UT state, Home Surplus Line</t>
  </si>
  <si>
    <r>
      <rPr>
        <b/>
        <i/>
        <sz val="12"/>
        <color rgb="FF000000"/>
        <rFont val="Calibri"/>
        <scheme val="minor"/>
      </rPr>
      <t xml:space="preserve">Test Case # 19
</t>
    </r>
    <r>
      <rPr>
        <b/>
        <i/>
        <sz val="12"/>
        <color rgb="FFFF0000"/>
        <rFont val="Calibri"/>
        <scheme val="minor"/>
      </rPr>
      <t xml:space="preserve">HS WY </t>
    </r>
    <r>
      <rPr>
        <b/>
        <i/>
        <sz val="12"/>
        <color rgb="FF000000"/>
        <rFont val="Calibri"/>
        <scheme val="minor"/>
      </rPr>
      <t>state 
Carrier Partner = 
PURE Specialty Exchange</t>
    </r>
  </si>
  <si>
    <t>Create a new HS quote in WY</t>
  </si>
  <si>
    <t>Verify that the system automaticaly assigned PURE Specialty Exchange as a Underwriter Company for WY state, Home Surplus Line</t>
  </si>
  <si>
    <r>
      <rPr>
        <b/>
        <i/>
        <sz val="12"/>
        <color rgb="FF000000"/>
        <rFont val="Calibri"/>
        <scheme val="minor"/>
      </rPr>
      <t xml:space="preserve">Test Case # 20
</t>
    </r>
    <r>
      <rPr>
        <b/>
        <i/>
        <sz val="12"/>
        <color rgb="FFFF0000"/>
        <rFont val="Calibri"/>
        <scheme val="minor"/>
      </rPr>
      <t xml:space="preserve">HS TX </t>
    </r>
    <r>
      <rPr>
        <b/>
        <i/>
        <sz val="12"/>
        <color rgb="FF000000"/>
        <rFont val="Calibri"/>
        <scheme val="minor"/>
      </rPr>
      <t>state 
Carrier Partner = 
Accredited Specialty Insurance Company</t>
    </r>
  </si>
  <si>
    <r>
      <rPr>
        <sz val="12"/>
        <color rgb="FF000000"/>
        <rFont val="Calibri"/>
        <scheme val="minor"/>
      </rPr>
      <t xml:space="preserve">The system automaticaly assigned Accredited Specialty Insurance Company as a Underwriter Company
</t>
    </r>
    <r>
      <rPr>
        <b/>
        <sz val="12"/>
        <color rgb="FF000000"/>
        <rFont val="Calibri"/>
        <scheme val="minor"/>
      </rPr>
      <t>NOTE:</t>
    </r>
    <r>
      <rPr>
        <sz val="12"/>
        <color rgb="FF000000"/>
        <rFont val="Calibri"/>
        <scheme val="minor"/>
      </rPr>
      <t xml:space="preserve"> depending on certain rules (e.g. eff date of the policy) and assignment criteria for each of the Underwriting Company, under which the Companies write the policy, Companies may vary from state to state</t>
    </r>
  </si>
  <si>
    <t>Use any available address (4328 Kestrel Way, Carrollton, TX 75010)</t>
  </si>
  <si>
    <t>Verify that the system automaticaly assigned Accredited Specialty Insurance Company as a Underwriter Company for TX state, Home Surplus Line</t>
  </si>
  <si>
    <r>
      <rPr>
        <b/>
        <i/>
        <sz val="12"/>
        <color rgb="FF000000"/>
        <rFont val="Calibri"/>
        <scheme val="minor"/>
      </rPr>
      <t xml:space="preserve">Test Case # 21
</t>
    </r>
    <r>
      <rPr>
        <b/>
        <i/>
        <sz val="12"/>
        <color rgb="FFFF0000"/>
        <rFont val="Calibri"/>
        <scheme val="minor"/>
      </rPr>
      <t xml:space="preserve">HS NY </t>
    </r>
    <r>
      <rPr>
        <b/>
        <i/>
        <sz val="12"/>
        <color rgb="FF000000"/>
        <rFont val="Calibri"/>
        <scheme val="minor"/>
      </rPr>
      <t>state 
Carrier Partner = 
Accredited Specialty Insurance Company</t>
    </r>
  </si>
  <si>
    <t>Use any available address (6 Iowa Avenue, Port Jefferson Station, NY 11776)</t>
  </si>
  <si>
    <t>Verify that the system automaticaly assigned Accredited Specialty Insurance Company as a Underwriter Company for NY state, Home Surplus Line</t>
  </si>
  <si>
    <r>
      <rPr>
        <b/>
        <i/>
        <sz val="12"/>
        <color rgb="FF000000"/>
        <rFont val="Calibri"/>
        <scheme val="minor"/>
      </rPr>
      <t xml:space="preserve">Test Case # 22
</t>
    </r>
    <r>
      <rPr>
        <b/>
        <i/>
        <sz val="12"/>
        <color rgb="FFFF0000"/>
        <rFont val="Calibri"/>
        <scheme val="minor"/>
      </rPr>
      <t xml:space="preserve">HS ALL </t>
    </r>
    <r>
      <rPr>
        <b/>
        <i/>
        <sz val="12"/>
        <color rgb="FF000000"/>
        <rFont val="Calibri"/>
        <scheme val="minor"/>
      </rPr>
      <t>states
Carrier Partner = Palomar Excess and Surplus Insurance Company</t>
    </r>
  </si>
  <si>
    <t>Palomar Excess and Surplus Insurance Company</t>
  </si>
  <si>
    <t>Create a new HS quote in any HS state with any available address</t>
  </si>
  <si>
    <t>Enter all mandatory fields</t>
  </si>
  <si>
    <t>Navigate to the location coverage page</t>
  </si>
  <si>
    <t>Set the question: 'Is the residence under construction or renovation?' = YES</t>
  </si>
  <si>
    <t>Select any of the values from the drop-down list/question: 'How long will the member be out of the residence due to the work?'</t>
  </si>
  <si>
    <t>Enter the cost of the planned work in the field/question: 'What is the cost of the planned work?'</t>
  </si>
  <si>
    <t>Click Save changes button</t>
  </si>
  <si>
    <t>Verify that the system automaticaly assigned Palomar Excess and Surplus Insurance Company as a Underwriter Company for any state, Home Surplus Line</t>
  </si>
  <si>
    <t>Validate TIV HS functionality.</t>
  </si>
  <si>
    <t>Test Case # 1
Verify TIV underwriting threshold colors</t>
  </si>
  <si>
    <t>On the Premium summary - underwriting threshold colors should be displayed for available capacity for the zone.</t>
  </si>
  <si>
    <t>Create and rate HS quote adding if available excess flood/earthquage coverages.</t>
  </si>
  <si>
    <t>Navigate to the Primium Summary page</t>
  </si>
  <si>
    <t>Verify the underwriting threshold colors for available capacity for the zone. (location, flood and earthquage coverages.)</t>
  </si>
  <si>
    <t>Verify for - Normal capacity - color should be green.</t>
  </si>
  <si>
    <t>Modify TIV capacity for the same zone and Verify the UW threshold for -Over limit - Color should be Red.</t>
  </si>
  <si>
    <t>Follow the same process for other thresolds type.</t>
  </si>
  <si>
    <t>Test Case # 2
Verify TIV/ROL values</t>
  </si>
  <si>
    <t xml:space="preserve">TIV/ROL values should show correctly
</t>
  </si>
  <si>
    <t>Create and rate HS quote, adding if available excess flood/earthquage coverages.</t>
  </si>
  <si>
    <t>Verify TIV values for location, excess flood and earthquage coverages.</t>
  </si>
  <si>
    <t>Verify ROL values for location, excess flood and earthquage coverages for New Business and Renewals.</t>
  </si>
  <si>
    <t>AIR/RMS HS FL</t>
  </si>
  <si>
    <t>Validate AIR/RMS HS FL functionality.</t>
  </si>
  <si>
    <r>
      <rPr>
        <b/>
        <i/>
        <sz val="12"/>
        <color rgb="FF000000"/>
        <rFont val="Calibri"/>
        <scheme val="minor"/>
      </rPr>
      <t xml:space="preserve">Test Case # 1
Verify that </t>
    </r>
    <r>
      <rPr>
        <b/>
        <i/>
        <sz val="12"/>
        <color rgb="FFFF0000"/>
        <rFont val="Calibri"/>
        <scheme val="minor"/>
      </rPr>
      <t xml:space="preserve">AIR </t>
    </r>
    <r>
      <rPr>
        <b/>
        <i/>
        <sz val="12"/>
        <color rgb="FF000000"/>
        <rFont val="Calibri"/>
        <scheme val="minor"/>
      </rPr>
      <t>reports are sucessfully ordered for FL state, Home Surplus Line NB/END/REN</t>
    </r>
  </si>
  <si>
    <t>Navigate to the Risk Model information</t>
  </si>
  <si>
    <t>Verify that AIR reports are sucessfully ordered for FL state, Home Surplus Line</t>
  </si>
  <si>
    <t>AIR reports are sucessfully ordered for FL state, Home Surplus Line</t>
  </si>
  <si>
    <t>Populate all the mandatory fields and bind the quote into a policy</t>
  </si>
  <si>
    <t>Create an Endorsement Transaction</t>
  </si>
  <si>
    <t>Verify that AIR reports are not reordered for FL state, Home Surplus Line</t>
  </si>
  <si>
    <t>AIR reports are not reordered for FL state, Home Surplus Line</t>
  </si>
  <si>
    <t>Issue the Endorsement transaction</t>
  </si>
  <si>
    <t>Create Renewal transaction</t>
  </si>
  <si>
    <t>Issue the Renewal transaction</t>
  </si>
  <si>
    <r>
      <rPr>
        <b/>
        <i/>
        <sz val="12"/>
        <color rgb="FF000000"/>
        <rFont val="Calibri"/>
        <scheme val="minor"/>
      </rPr>
      <t xml:space="preserve">Test Case # 2
Verify that </t>
    </r>
    <r>
      <rPr>
        <b/>
        <i/>
        <sz val="12"/>
        <color rgb="FFFF0000"/>
        <rFont val="Calibri"/>
        <scheme val="minor"/>
      </rPr>
      <t xml:space="preserve">AIR </t>
    </r>
    <r>
      <rPr>
        <b/>
        <i/>
        <sz val="12"/>
        <color rgb="FF000000"/>
        <rFont val="Calibri"/>
        <scheme val="minor"/>
      </rPr>
      <t>reports are sucessfully ordered for FL state, Home Surplus Line NB/OOS END/REN</t>
    </r>
  </si>
  <si>
    <t>Create and issue the Renewal transaction</t>
  </si>
  <si>
    <t>Create an OOS Endorsement Transaction</t>
  </si>
  <si>
    <t>After the rollforward navigate back to the homeowners risk model information page</t>
  </si>
  <si>
    <r>
      <rPr>
        <b/>
        <i/>
        <sz val="12"/>
        <color rgb="FF000000"/>
        <rFont val="Calibri"/>
        <scheme val="minor"/>
      </rPr>
      <t xml:space="preserve">Test Case # 3
Verify that </t>
    </r>
    <r>
      <rPr>
        <b/>
        <i/>
        <sz val="12"/>
        <color rgb="FFFF0000"/>
        <rFont val="Calibri"/>
        <scheme val="minor"/>
      </rPr>
      <t xml:space="preserve">RMS </t>
    </r>
    <r>
      <rPr>
        <b/>
        <i/>
        <sz val="12"/>
        <color rgb="FF000000"/>
        <rFont val="Calibri"/>
        <scheme val="minor"/>
      </rPr>
      <t>reports are sucessfully ordered for FL state, Home Surplus Line
NB/END/REN</t>
    </r>
  </si>
  <si>
    <t>Verify that RMS reports are sucessfully ordered for FL state, Home Surplus Line</t>
  </si>
  <si>
    <t>RMS reports are sucessfully ordered for FL state, Home Surplus Line.</t>
  </si>
  <si>
    <t>Verify that RMS reports are not reordered for FL state, Home Surplus Line</t>
  </si>
  <si>
    <t>RMS reports are not reordered for FL state, Home Surplus Line</t>
  </si>
  <si>
    <r>
      <rPr>
        <b/>
        <i/>
        <sz val="12"/>
        <color rgb="FF000000"/>
        <rFont val="Calibri"/>
        <scheme val="minor"/>
      </rPr>
      <t xml:space="preserve">Test Case # 4
Verify that </t>
    </r>
    <r>
      <rPr>
        <b/>
        <i/>
        <sz val="12"/>
        <color rgb="FFFF0000"/>
        <rFont val="Calibri"/>
        <scheme val="minor"/>
      </rPr>
      <t xml:space="preserve">RMS </t>
    </r>
    <r>
      <rPr>
        <b/>
        <i/>
        <sz val="12"/>
        <color rgb="FF000000"/>
        <rFont val="Calibri"/>
        <scheme val="minor"/>
      </rPr>
      <t>reports are sucessfully ordered for FL state, Home Surplus Line
NB/END/REN</t>
    </r>
  </si>
  <si>
    <t xml:space="preserve">Validate RMS HS TX functionality.
</t>
  </si>
  <si>
    <t>Test Case # 1
Verify that RMS reports are sucessfully ordered for TX state, Home Surplus Line NB</t>
  </si>
  <si>
    <t>Create a new HS TX quote with the address: 18026 Shaman Road, Galveston, TX 77554</t>
  </si>
  <si>
    <t>Set Year built = 2010</t>
  </si>
  <si>
    <t>Set Replacement cost = $6.000.000</t>
  </si>
  <si>
    <t>Set Hurricane deductible = 10%</t>
  </si>
  <si>
    <t>Navigate to the Risk Model information page</t>
  </si>
  <si>
    <t>Verify that RMS reports are sucessfully ordered for TX state, Home Surplus Line</t>
  </si>
  <si>
    <t>RMS reports are sucessfully ordered for TX state, Home Surplus Line.</t>
  </si>
  <si>
    <t>Test Case # 2
Verify that RMS reports are sucessfully ordered for TX state, Home Surplus Line on END and REN</t>
  </si>
  <si>
    <t>Verify that RMS reports are not reordered for TX state, Home Surplus Line</t>
  </si>
  <si>
    <t>RMS reports are not reordered for TX state, Home Surplus Line.</t>
  </si>
  <si>
    <t>RMS reports are sucessfully Repulled for TX state, Home Surplus Line.</t>
  </si>
  <si>
    <t>Test Case # 3
Verify that RMS reports are sucessfully ordered for TX state, Home Surplus Line on OOS END and REN</t>
  </si>
  <si>
    <t>HS248830901</t>
  </si>
  <si>
    <t>Test Case # 4
Verify that RMS reports are sucessfully ordered for HI state, Home Surplus Line NB</t>
  </si>
  <si>
    <t>Create a new HI TX quote with the address: 7000 Hawaii Kai Dr, Honolulu, HI 96825</t>
  </si>
  <si>
    <t>Verify that RMS reports are sucessfully ordered for HI state, Home Surplus Line</t>
  </si>
  <si>
    <t>RMS reports are sucessfully ordered for HI state, Home Surplus Line.</t>
  </si>
  <si>
    <t>Test Case # 5
Verify that RMS reports are sucessfully ordered for HI state, Home Surplus Line on END and REN</t>
  </si>
  <si>
    <t>Create a new HS TX quote with the address: 7000 Hawaii Kai Dr, Honolulu, HI 96825</t>
  </si>
  <si>
    <t>Test Case # 6
Verify that RMS reports are sucessfully ordered for HI state, Home Surplus Line on OOS END and REN</t>
  </si>
  <si>
    <t>RMS reports are sucessfully Repulled for HI state, Home Surplus Line.</t>
  </si>
  <si>
    <t>Validate Elevation Certificate functionality.</t>
  </si>
  <si>
    <t>Test Case # 1
Verify that Flood information is pulled on NB HO LOB</t>
  </si>
  <si>
    <t>Create a HO quote</t>
  </si>
  <si>
    <t xml:space="preserve">Navigate to Location coverage page </t>
  </si>
  <si>
    <t>On the Flood information block verify that RiskMeter Flood Zone is pulled</t>
  </si>
  <si>
    <t>RiskMeter Flood Zone is pulled</t>
  </si>
  <si>
    <t>Verify that Panel Number is pulled</t>
  </si>
  <si>
    <t>Panel Number is pulled</t>
  </si>
  <si>
    <t>Verify that Soil Type is pulled</t>
  </si>
  <si>
    <t>Soil Type is pulled</t>
  </si>
  <si>
    <t>Verify that Flood ID is pulled</t>
  </si>
  <si>
    <t>Flood ID is pulled</t>
  </si>
  <si>
    <t>Populate all the mandatory fields</t>
  </si>
  <si>
    <t>Bind the quote into a policy</t>
  </si>
  <si>
    <t>Test Case # 2
Verify that the Flood information is pulled on Endorsement for new Risk location HO LOB</t>
  </si>
  <si>
    <t>Navigate to the homeowners coverage page</t>
  </si>
  <si>
    <t>Add Additional location</t>
  </si>
  <si>
    <t>Navigate to Location coverage page of the new location</t>
  </si>
  <si>
    <t>Test Case # 3 
Verify that the Flood information is pulled on OOS Endorsement for new Risk location HO LOB</t>
  </si>
  <si>
    <t>Create and issue a Renwal transaction</t>
  </si>
  <si>
    <t>Create a OOS Endorsement transaction</t>
  </si>
  <si>
    <t>Issue the OOS Endorsement transaction</t>
  </si>
  <si>
    <t>After the rollforward navigate back to the Flood information page</t>
  </si>
  <si>
    <t>Test Case # 4
Verify that the Flood information is pulled on Renewal HO LOB</t>
  </si>
  <si>
    <t>Create a Renewal transaction</t>
  </si>
  <si>
    <t>Process the Renewal transaction</t>
  </si>
  <si>
    <t>Test Case # 5
Verify that the Flood information is pulled on NB Rewrite HO LOB</t>
  </si>
  <si>
    <t>Create Cancellation transaction</t>
  </si>
  <si>
    <t>Set Cancellation Eff. Date = New Business</t>
  </si>
  <si>
    <t>Cancellation Reason select = Cancel Rewrite</t>
  </si>
  <si>
    <t>Process The Cancellation</t>
  </si>
  <si>
    <t>Create New Business Rewrite transaction</t>
  </si>
  <si>
    <t>Issue the New Business Rewrite transaction</t>
  </si>
  <si>
    <t>Test Case # 6
Verify that Flood information is pulled on NB HS LOB</t>
  </si>
  <si>
    <t>Create an HS quote</t>
  </si>
  <si>
    <t>Test Case # 7
Verify that the Flood information is pulled on HS Endorsement</t>
  </si>
  <si>
    <t>Test Case # 8
Verify that the Flood information is pulled on HS OOS Endorsement</t>
  </si>
  <si>
    <t>Test Case # 9
Verify that the Flood information is pulled on HS Renewal</t>
  </si>
  <si>
    <t>Create an HS quote in CA</t>
  </si>
  <si>
    <t>Test Case # 10
Verify that Flood information is pulled on NB
Home Course of Construction LOB</t>
  </si>
  <si>
    <t>Create a COC quote</t>
  </si>
  <si>
    <t>Test Case # 11
Verify that the Flood information is pulled on COC Endorsement</t>
  </si>
  <si>
    <t>Test Case # 12
Verify that the Flood information is pulled on COC OOS Endorsement</t>
  </si>
  <si>
    <t>Test Case # 13
Verify that the Flood information is pulled on COC Policy Extension</t>
  </si>
  <si>
    <t>Test Case # 14
Verify that Elevation Certificate Page will be visible when Flood zone is AE/A1-A30/A Unnumbered,V1-V30/VE HO LOB</t>
  </si>
  <si>
    <t>On the Flood information block verify that RiskMeter Flood Zone is pulled (AE/A1-A30/A Unnumbered, V1-V30/VE)</t>
  </si>
  <si>
    <t>Verify that Elevation Certificate Page is triggered in the tree navigation and we are able to navigate to the page</t>
  </si>
  <si>
    <t>Elevation Certificate Page is triggered</t>
  </si>
  <si>
    <t>Test Case # 15
Verify that Elevation Certificate Page will be visible when we override the value for the Flood Zone to a value that requires Elevation Certificate in all no X-wind states HO LOB</t>
  </si>
  <si>
    <t>Click on the Manager Flood override check box</t>
  </si>
  <si>
    <t>From the Flood Zone drop-down select = AE/A1-A30/A Unnumbered, V1-V30/VE</t>
  </si>
  <si>
    <t>Test Case # 16
Verify that Flood Zone
 details are visible on the Elevation Certificate Page HO LOB</t>
  </si>
  <si>
    <t>Navigate to the Elevation Certificate Page</t>
  </si>
  <si>
    <t>Verify that RiskMeter Flood Zone is pulled</t>
  </si>
  <si>
    <t>Test Case # 17
Verify that Elevation Certificate Page will be visible when Flood zone is AE/A1-A30/A Unnumbered, V1-V30/VE HS LOB</t>
  </si>
  <si>
    <t>Create a HS quote</t>
  </si>
  <si>
    <t>Test Case # 18
Verify that Elevation Certificate Page will be visible when we override the value for the Flood Zone to a value that requires Elevation Certificate in all no X-wind states HS LOB</t>
  </si>
  <si>
    <t>From the Flood Zone drop-down select = AE/A1-A30/A Unnumbered</t>
  </si>
  <si>
    <t>Test Case # 19
Verify that Flood Zone
 details are visible on the Elevation Certificate Page HS LOB</t>
  </si>
  <si>
    <t>Test Case # 20
Verify that Flood information details are not visible for the Agent</t>
  </si>
  <si>
    <t>Log in to Dragon Application as an Agent</t>
  </si>
  <si>
    <t>Create a Quote  - Admitted lines - Homeowners</t>
  </si>
  <si>
    <t>Navigate to the Location coverage page</t>
  </si>
  <si>
    <t>Verify that RiskMeter Flood Zone, Panel Number, Panel Date are not visible to Agent role</t>
  </si>
  <si>
    <t>Agent can not see RiskMeter Flood Zone, Panel Number, Panel Date</t>
  </si>
  <si>
    <t>Verify that Flood ID is visible to Agent role</t>
  </si>
  <si>
    <t>Flood ID is visible to Agent role</t>
  </si>
  <si>
    <t>Validate Earthquake report functionality.</t>
  </si>
  <si>
    <t>Access to the Dragon application</t>
  </si>
  <si>
    <t>Test Case # 1
Verify that when an Underwriter creates Admitted Homeowners  Quote - Earthquake reports are pulled</t>
  </si>
  <si>
    <t>Create a HO quote in any of the following states: CA, OR, ID, WA</t>
  </si>
  <si>
    <t xml:space="preserve">Navigate to Earthquake page </t>
  </si>
  <si>
    <t>On the Earthquake reports block verify that MMI Reports are pulled</t>
  </si>
  <si>
    <t>MMI Reports are pulled</t>
  </si>
  <si>
    <t>Verify that Soil Grade is pulled</t>
  </si>
  <si>
    <t>Soil Grade is pulled</t>
  </si>
  <si>
    <t>Test Case # 2
Verify that the Earthquake Report is pulled on Endorsement for new Risk location</t>
  </si>
  <si>
    <t>Navigate to Earthquake page of the new location</t>
  </si>
  <si>
    <t>Test Case # 3 
Verify that the Earthquake Report is pulled on OOS Endorsement for new Risk location</t>
  </si>
  <si>
    <t>After the rollforward navigate back to the Earthquake reports page</t>
  </si>
  <si>
    <t>Test Case # 4
Verify that the Earthquake Report is pulled on Renewal</t>
  </si>
  <si>
    <t>Test Case # 5
Verify that the Earthquake Report is pulled on NB Rewrite</t>
  </si>
  <si>
    <t>Test Case # 6
Verify that when an Underwriter creates Surplus Homeowners  Quote - Earthquake reports are pulled</t>
  </si>
  <si>
    <t>Test Case # 7
Verify that the Earthquake Report is pulled on HS Endorsement</t>
  </si>
  <si>
    <t>Test Case # 8
Verify that the Earthquake Report is pulled on HS OOS Endorsement</t>
  </si>
  <si>
    <t>Test Case # 9
Verify that the Earthquake Report is pulled on HS Renewal</t>
  </si>
  <si>
    <t>Test Case # 10
Verify that when an Underwriter creates 	
Home Course of Construction Quote - Earthquake reports are pulled</t>
  </si>
  <si>
    <t>Create a COC quote in any of the following states: CA, OR, ID, WA</t>
  </si>
  <si>
    <t>Test Case # 11
Verify that the Earthquake Report is pulled on COC Endorsement</t>
  </si>
  <si>
    <t>Test Case # 12
Verify that the Earthquake Report is pulled on COC OOS Endorsement</t>
  </si>
  <si>
    <t>Test Case # 13
Verify that the Earthquake Report is pulled on COC Policy Extension</t>
  </si>
  <si>
    <t>Test Case # 14
Verify that Earthquake reports are pulled on Collections LOB</t>
  </si>
  <si>
    <t>Create an CO quote in CA</t>
  </si>
  <si>
    <t xml:space="preserve">Navigate to the Reports page </t>
  </si>
  <si>
    <t>Test Case # 15
Verify that Earthquake block is not visible for the Agent</t>
  </si>
  <si>
    <t>Create a Quote  - Admitted lines - Homeowners (CA, OR, ID, WA)</t>
  </si>
  <si>
    <t>Navigate to the Earthquake page</t>
  </si>
  <si>
    <t>Verify that Earthquake reports and read only information (underwiters only) block is not visible for the Agent</t>
  </si>
  <si>
    <t>Agent can not see Earthquake reports and read only information (underwiters only) block on the Earthquake page</t>
  </si>
  <si>
    <t>Validate Wildfire Hazard reports functionality.</t>
  </si>
  <si>
    <t>Test Case # 1
Verify that when an Underwriter creates Admitted Homeowners  Quote - Wildfire reports are pulled</t>
  </si>
  <si>
    <t>Create a HO quote in any of the following states: CA, OR, ID, WA, TX</t>
  </si>
  <si>
    <t xml:space="preserve">Navigate to Wildfire page </t>
  </si>
  <si>
    <t>On the Wildfire reports block verify that Wildfire Hazard Severity is pulled</t>
  </si>
  <si>
    <t>Wildfire Hazard Severity is pulled</t>
  </si>
  <si>
    <t>Verify that Wildfire Risk Factor is pulled</t>
  </si>
  <si>
    <t>Wildfire Risk Factor is pulled</t>
  </si>
  <si>
    <t>Verify that Wildfire Risk Score is pulled</t>
  </si>
  <si>
    <t>Wildfire Risk Score is pulled</t>
  </si>
  <si>
    <t>Test Case # 2
Verify that the Wildfire Report is pulled on Endorsement for new Risk location</t>
  </si>
  <si>
    <t>Navigate to Wildfire page of the new location</t>
  </si>
  <si>
    <t>Test Case # 3 
Verify that the Wildfire Report is pulled on OOS Endorsement for new Risk location</t>
  </si>
  <si>
    <t>After the rollforward navigate back to the Wildfire reports page</t>
  </si>
  <si>
    <t>Test Case # 4
Verify that the Wildfire Report is pulled on Renewal</t>
  </si>
  <si>
    <t>Test Case # 5
Verify that the Wildfire Report is pulled on NB Rewrite</t>
  </si>
  <si>
    <t>Test Case # 6
Verify that when an Underwriter creates Surplus Homeowners  Quote - Wildfire reports are pulled</t>
  </si>
  <si>
    <t>Test Case # 7
Verify that the Wildfire Report is pulled on HS Endorsement</t>
  </si>
  <si>
    <t>Test Case # 8
Verify that the Wildfire Report is pulled on HS OOS Endorsement</t>
  </si>
  <si>
    <t>Test Case # 9
Verify that the Wildfire Report is pulled on HS Renewal</t>
  </si>
  <si>
    <t>Test Case # 10
Verify that when an Underwriter creates 	
Home Course of Construction Quote - Wildfire reports are pulled</t>
  </si>
  <si>
    <t>Test Case # 11
Verify that the Wildfire Report is pulled on COC Endorsement</t>
  </si>
  <si>
    <t>Test Case # 12
Verify that the Wildfire Report is pulled on COC OOS Endorsement</t>
  </si>
  <si>
    <t>Test Case # 13
Verify that the Wildfire Report is pulled on COC Policy Extension</t>
  </si>
  <si>
    <t>Verify that Wildfire Risk Factor is not visible on UI</t>
  </si>
  <si>
    <t>Wildfire Risk Factor is not visible on UI</t>
  </si>
  <si>
    <t>Validate Moratorium functionality.</t>
  </si>
  <si>
    <t>Senior UW Manager role</t>
  </si>
  <si>
    <t xml:space="preserve">Test Case # 1
Verify that only Senior UW Manager role is able to see Moratorium page </t>
  </si>
  <si>
    <t>Log into Dragon as Senior UW Manager role.</t>
  </si>
  <si>
    <t xml:space="preserve">Verify that only Senior UW Manager role is able to see Moratorium page </t>
  </si>
  <si>
    <t>Test Case # 2
Verify that Agent is not able to see moratorium page</t>
  </si>
  <si>
    <t>Log into Dragon as External user - Agent</t>
  </si>
  <si>
    <t>Verify that Agent is not able to see moratorium page</t>
  </si>
  <si>
    <t>Test Case # 3
Verify that roles other then Senior UW Manager are not able to see Moratorium page</t>
  </si>
  <si>
    <t>Log into Dragon as UW Manager</t>
  </si>
  <si>
    <t>Verify that UW Manager cannot see Moratorium page</t>
  </si>
  <si>
    <t>Change the role to an Underwriter</t>
  </si>
  <si>
    <t>Verify that Underwriter cannot see Moratorium page</t>
  </si>
  <si>
    <t>Change the role to Senior UW Technician</t>
  </si>
  <si>
    <t>Verify that Senior UW Technician cannot see Moratorium page</t>
  </si>
  <si>
    <t>Change the role to UW Technician</t>
  </si>
  <si>
    <t>Verify that UW Technician cannot see Moratorium page</t>
  </si>
  <si>
    <t>Change the role to Inquery Only</t>
  </si>
  <si>
    <t>Verify that Inquery Only cannot see Moratorium page</t>
  </si>
  <si>
    <t>Change the role to Agency Marketing Manager</t>
  </si>
  <si>
    <t>Verify that Agency Marketing Manager cannot see Moratorium page</t>
  </si>
  <si>
    <t>Change the role to Agency Marketing Director</t>
  </si>
  <si>
    <t>Verify that Agency Marketing Director cannot see Moratorium page</t>
  </si>
  <si>
    <t>Test Case # 4
Verify that a user that has "PURE Programs user only?" checkbox checked, will be able to see only Surplus Lines on Moratorium page</t>
  </si>
  <si>
    <t>Log into Dragon application as Senior UW Manager</t>
  </si>
  <si>
    <t>Navigate to the User Setup page</t>
  </si>
  <si>
    <t>Navigate to a specific user for testing</t>
  </si>
  <si>
    <t>Check the "PURE Programs user only?" checkbox</t>
  </si>
  <si>
    <t>Navigate back to the Dragon Home page</t>
  </si>
  <si>
    <t>Navigate to the Moratorium page</t>
  </si>
  <si>
    <t>Verify that a user that has "PURE Programs user only?" checkbox checked, will be able to see only Surplus Lines on Moratorium page</t>
  </si>
  <si>
    <t>Test Case # 5
Verify that a user that has "PURE Programs user only?" checkbox unchecked, will be able to see only Admitted Lines on Moratorium page</t>
  </si>
  <si>
    <t>Uncheck the "PURE Programs user only?" checkbox</t>
  </si>
  <si>
    <t>Verify that a user that has "PURE Programs user only?" checkbox unchecked, will be able to see only Admitted Lines on Moratorium page</t>
  </si>
  <si>
    <t>Test Case # 6
Verify that override option for clearing Moratorium referral is being setup on Subroles page</t>
  </si>
  <si>
    <t>Navigate to the Subroles screen</t>
  </si>
  <si>
    <t>Navigate to the User</t>
  </si>
  <si>
    <t>Moratorium override radio button is placed under subrole of a specified user</t>
  </si>
  <si>
    <t>Verify that override option for clearing Moratorium referral is being setup on Subroles page</t>
  </si>
  <si>
    <t>Test Case # 7
Verify that user is able to block specific Zip code</t>
  </si>
  <si>
    <t>Verify that user is able to block specific Zip code</t>
  </si>
  <si>
    <t>Test Case # 8
Verify that user is able to block specific county</t>
  </si>
  <si>
    <t>Verify that user is able to block specific county</t>
  </si>
  <si>
    <t>Test Case # 9
Verify that user is able to apply Moratorium for Quotes, New Business Rewrites and Endorsements</t>
  </si>
  <si>
    <t>Select Homeowner LOB</t>
  </si>
  <si>
    <t>Select Apply to Internal Users as Yes</t>
  </si>
  <si>
    <t>Select all 3 checkboxes for "Apply to Transaction Types"</t>
  </si>
  <si>
    <t>Verify that user is able to apply Moratorium for Quotes, New Business Rewrites and Endorsements</t>
  </si>
  <si>
    <t>Test Case # 10
Verify that a user who has access to see admitted lines can block and release counties or zips for following LOBs: Collection, Domestic Workers Compensation, Excess Liability, Home Construction, Homeowner, Personal Auto, Personal Watercraft</t>
  </si>
  <si>
    <t>Verify that a user who has access to see admitted lines can block and release counties or zips for following LOBs: Collection, Domestic Workers Compensation, Excess Liability, Home Construction, Homeowner, Personal Auto, Personal Watercraft</t>
  </si>
  <si>
    <t>Test Case # 11
Verify that a user who has access to see surplus lines can block and release counties or zips for following LOBs: Excess Surplus and Home Surplus</t>
  </si>
  <si>
    <t>Verify that a user who has access to see surplus lines can block and release counties or zips for following LOBs: Excess Surplus and Home Surplus</t>
  </si>
  <si>
    <t>Test Case # 12 
Verify that user is able to block specific zip/county for HO - Flood Only</t>
  </si>
  <si>
    <t>Verify that user is able to block specific zip/county for HO - Flood Only</t>
  </si>
  <si>
    <t>Test Case # 13
Verify that user is able to block specific zip/county for both Internal and External User only by selecting "Apply to Internal Users" as Yes</t>
  </si>
  <si>
    <t>Select Personal Auto LOB</t>
  </si>
  <si>
    <t>Verify that user is able to block specific zip/county for both Internal and External User only by selecting "Apply to Internal Users" as Yes</t>
  </si>
  <si>
    <t>Test Case # 14
Verify that user is able to block specific zip/county for Agents only by selecting "Apply to Internal Users" as "No"</t>
  </si>
  <si>
    <t>Select Apply to Internal Users as No</t>
  </si>
  <si>
    <t>Verify that user is able to block specific zip/county for both Internal and External User only by selecting "Apply to Internal Users" as No</t>
  </si>
  <si>
    <t xml:space="preserve">Test Case # 15
Verify that user is able to release a Moratorium </t>
  </si>
  <si>
    <t>Log into Dragon application as Senior UW Manager role</t>
  </si>
  <si>
    <t>Select any transaction for "Apply to Transaction Types" field</t>
  </si>
  <si>
    <t xml:space="preserve">Verify that user is able to release a Moratorium </t>
  </si>
  <si>
    <t>Test Case # 16
Verify that role/subrole that doesn't have the access to override Moratorium is not able to approve the referral triggered</t>
  </si>
  <si>
    <t>Verify that role/subrole that doesn't have the access to override Moratorium is not able to approve the referral triggered</t>
  </si>
  <si>
    <t>Navigate to the Subroles page</t>
  </si>
  <si>
    <t>On Override block select No for Moratorium override</t>
  </si>
  <si>
    <t>Create a HO quote with an address that is under a Moratorium</t>
  </si>
  <si>
    <t>Rate a quote</t>
  </si>
  <si>
    <t>Test Case # 17
Verify that role/subrole that has the access to override Moratorium is able to approve the referral triggered</t>
  </si>
  <si>
    <t>Verify that role/subrole that has the access to override Moratorium is able to approve the referral triggered</t>
  </si>
  <si>
    <t>On Override block select Yes for Moratorium override</t>
  </si>
  <si>
    <t>Test Case # 18
Verify that Agent is not able to process a transaction with Moratorium active</t>
  </si>
  <si>
    <t>Log into Dragon application as a Broker</t>
  </si>
  <si>
    <t>Verify that Agent is not able to process a transaction with Moratorium active</t>
  </si>
  <si>
    <t>Create a quote with an address that is under a Moratorium</t>
  </si>
  <si>
    <t>Rate the quote</t>
  </si>
  <si>
    <t>eSignature Integration</t>
  </si>
  <si>
    <t>Validate integration among Dragon and Strata (Email Document Delivery)</t>
  </si>
  <si>
    <t>Test Case # 1
Verify availability of Required Forms tab as broker and internal user</t>
  </si>
  <si>
    <t>Log in as an underwriter/internal users or broker.</t>
  </si>
  <si>
    <t>Required form tab is displayed in the UI, to generate forms for quotes, so that the broker or underwriter can send forms to prospective member for electronic or wet signatures.</t>
  </si>
  <si>
    <t>Create a quote for a Homeowner Policy for &lt;&gt; state.</t>
  </si>
  <si>
    <t>Rate the quote.</t>
  </si>
  <si>
    <t>Verify if the quote is in approved or in conditionally approved status.</t>
  </si>
  <si>
    <t>Verify redirection</t>
  </si>
  <si>
    <t>Verify functionality of Required Forms tab at customer level</t>
  </si>
  <si>
    <t>Verify availability of Required Forms tab as broker and internal user</t>
  </si>
  <si>
    <t>Test Case # 2
Verify Email Address is being stored at member level</t>
  </si>
  <si>
    <t>Once in Required Forms tab verify functionality of "Yes" "No"  radio buttons</t>
  </si>
  <si>
    <t>Member’s signature preferences are displayed in the UI, so that a broker or underwriter can send signature forms through the preferred method.</t>
  </si>
  <si>
    <t>Verify all scenarios</t>
  </si>
  <si>
    <t>Make sure the selections are editable when updating</t>
  </si>
  <si>
    <t>Verify if email address can be edited</t>
  </si>
  <si>
    <t>Select "No" and generate mandatory forms, download forms for wet signature using current process</t>
  </si>
  <si>
    <t>Verify Email Address being stored at member level</t>
  </si>
  <si>
    <t>Test Case # 3
Update E-Delivery once signed document is uploaded. Verify availability using different users (underwriter/broker/internal user) - Manage member level signature forms</t>
  </si>
  <si>
    <t xml:space="preserve">Navigate to 'Required Forms' and verify functionality of section  ‘Member Application and agreements for signature package' </t>
  </si>
  <si>
    <t xml:space="preserve">Member level signature forms (Member Application, and Subscribers Agreement/ eDelivery Agreement) are in eSign package so that these forms can be signed by the prospective member.  </t>
  </si>
  <si>
    <t>Verify availability</t>
  </si>
  <si>
    <t xml:space="preserve">Verify all scenarios </t>
  </si>
  <si>
    <t>Verify if  'Subscribers Agreement', 'eDelivery Agreement' and 'Member Application' are being included in the package</t>
  </si>
  <si>
    <t xml:space="preserve">Verify positive and negative scenarios  </t>
  </si>
  <si>
    <t>Download document using PDF link</t>
  </si>
  <si>
    <t>Upload document using 'Upload' button</t>
  </si>
  <si>
    <t>Update E-Delivery once signed document is uploaded. Verify availability using different users (underwriter/broker/internal user)</t>
  </si>
  <si>
    <t xml:space="preserve"> </t>
  </si>
  <si>
    <t>Test Case # 4
Verify selection of quotes to generate form</t>
  </si>
  <si>
    <t>Navigate to 'Required Forms' and verify functionality of section 'product specific forms to include in signature packages'</t>
  </si>
  <si>
    <t xml:space="preserve">As a broker or underwriter, I want to select quotes, so that I can generate mandatory forms for the selected quotes. </t>
  </si>
  <si>
    <t>Log in with different users (uw, broker, internal user) and verify availability</t>
  </si>
  <si>
    <t>Verify availability for generating mandatory signature forms</t>
  </si>
  <si>
    <t>Verify if dragon automatically lists mandatory forms for each quote based on defined conditions depending on LOB and State (Forms master)</t>
  </si>
  <si>
    <t>Verify if quotes that are approved can be selected for creating forms. Also create quotes  that do not meet the requirements for creating forms and verify if they can be selected (e.g.: Rated Quote)</t>
  </si>
  <si>
    <t>Create quotes with status Referred, Rejected and Bound. Verify that these quotes are not displayed</t>
  </si>
  <si>
    <t>Create a quote with an active DocuSign transaction and verify if it is listed but cannot be selected</t>
  </si>
  <si>
    <t>Select multiple quotes and generate forms</t>
  </si>
  <si>
    <t>Verify default rule and condition</t>
  </si>
  <si>
    <t>Verify 'Yes' scenario and continue to eSign email</t>
  </si>
  <si>
    <t>Verify 'No' scenario and continue to wet sign</t>
  </si>
  <si>
    <t>Test Case # 5
Verify reminder email after number of days specified in this screen - Send email request for electronic signature</t>
  </si>
  <si>
    <t>Select quotes and send email request for esignature</t>
  </si>
  <si>
    <t xml:space="preserve">An email invitation is sent to prospective member for electronic signature, so that the member can electronically sign documents. </t>
  </si>
  <si>
    <t>Verify viewing PDFs before sending email as broker or uw</t>
  </si>
  <si>
    <t>Verify receipt of email as prospective member</t>
  </si>
  <si>
    <t>Verify reminder email after number of days specified in this screen</t>
  </si>
  <si>
    <t>Test Case # 6
Verify link to DocuSign inside email - Signor receives email invitation to electronically sign documents</t>
  </si>
  <si>
    <t xml:space="preserve">A prospective member (signor) receives instructions to sign a document, so that he/she can review them and complete signatures. </t>
  </si>
  <si>
    <t>Verify receipt of cced email as broker</t>
  </si>
  <si>
    <t>Check content of email</t>
  </si>
  <si>
    <t>Verify link to DocuSign inside email</t>
  </si>
  <si>
    <t>Test Case # 7
Verify functionality of Continue button to view documents - 
Signor reviews disclosure and consents to use electronic records and signatures</t>
  </si>
  <si>
    <t>Verify redirect to DocuSign portal</t>
  </si>
  <si>
    <t xml:space="preserve">A prospective member (signor), review disclosure and consent to use electronic records and signatures, so that he/she can electronically sign documents. </t>
  </si>
  <si>
    <t>Test opening another document after Consent is done and verify not being asked again for consent</t>
  </si>
  <si>
    <t>Verify disclosure text is opened after clicking on link</t>
  </si>
  <si>
    <t>Record consent</t>
  </si>
  <si>
    <t>Verify functionality of Continue button to view documents</t>
  </si>
  <si>
    <t>Test Case # 8
Verify functionality of pre-defined prompts - Signor reviews documents</t>
  </si>
  <si>
    <t xml:space="preserve"> View documents through DocuSign window</t>
  </si>
  <si>
    <t>A prospective member (signor) review documents in order to complete the signature process.</t>
  </si>
  <si>
    <t>Verify functionality of pre-defined prompts</t>
  </si>
  <si>
    <t>Test Case # 9
Verify System Generated Style for signature or draw - Signor adopts signature</t>
  </si>
  <si>
    <t>Test scenario 'signing for the first time'</t>
  </si>
  <si>
    <t xml:space="preserve">A prospective member (signor) adopts an electronic signature, so that he/she can electronically sign documents. </t>
  </si>
  <si>
    <t>Verify signor name not being pre-populated</t>
  </si>
  <si>
    <t>Test System Generated Style for signature or draw</t>
  </si>
  <si>
    <t>Test Case # 10
Verify redirect to pre-defined URL after clicking Finish button - 
Signor enters data and signature fields and finishes signing process</t>
  </si>
  <si>
    <t xml:space="preserve"> Verify presence of pre-defined data fields</t>
  </si>
  <si>
    <t xml:space="preserve">As a prospective member (signor), I want to enter data and signature fields in the documents, so that I can complete the signature process.  </t>
  </si>
  <si>
    <t>Verify if date can be edited</t>
  </si>
  <si>
    <t>Click finish button without all mandatory fields filled</t>
  </si>
  <si>
    <t>Complete all data and fields. Click Finish button</t>
  </si>
  <si>
    <t>Verify using the same link two times</t>
  </si>
  <si>
    <t>Verify receipt of confirmation email</t>
  </si>
  <si>
    <t>Download/print copy of signed document</t>
  </si>
  <si>
    <t>As a cc'ed broker verify receipt of confirmation email</t>
  </si>
  <si>
    <t>Verify redirect to pre-defined URL after clicking Finish button</t>
  </si>
  <si>
    <t>Test Case # 11
Verify that Signor receives completion email</t>
  </si>
  <si>
    <t>Create account on</t>
  </si>
  <si>
    <t xml:space="preserve">Signor receives completion email with PDF of signed document and also a link to signed document. 
This is a link to DocuSign portal and the user will need to open an account to access to the document through this link. </t>
  </si>
  <si>
    <t>DocuSign Verify receipt of completion email with PDF of signed documents with link</t>
  </si>
  <si>
    <t>Test Case # 12
Verify that user is able to Generate forms and continue to esign email</t>
  </si>
  <si>
    <t>Verify that user is able to Generate forms and continue to esign email</t>
  </si>
  <si>
    <t>Navigate to the existing customer</t>
  </si>
  <si>
    <t>Enter correct email address to the fields</t>
  </si>
  <si>
    <t>Select the documents for generation and click "Generate forms and continue to esign email" button</t>
  </si>
  <si>
    <t>Test Case # 13
Verify that the e sign email and Copy of e-signature email are sent to the user</t>
  </si>
  <si>
    <t>Verify that the e sign email and Copy of e-signature email are sent to the user</t>
  </si>
  <si>
    <t>Select "send email for eSignature" button</t>
  </si>
  <si>
    <t>Test Case # 14
Verify that the user is able to open Member Application document</t>
  </si>
  <si>
    <t>Verify that the user is able to open Member Application document</t>
  </si>
  <si>
    <t>Download Member Application document</t>
  </si>
  <si>
    <t>Test Case # 15
Verify that when documents are sent Column "Package Status Date/Time" has value of "Sent - (date and time of sending"</t>
  </si>
  <si>
    <t>Verify that when documents are sent Column "Package Status Date/Time" has value of "Sent - (date and time of sending)"</t>
  </si>
  <si>
    <t>Esign email is being received</t>
  </si>
  <si>
    <t>Test Case # 16
Verify that user is able to complete E sign documents</t>
  </si>
  <si>
    <t>Verify that user is able to complete E sign documents</t>
  </si>
  <si>
    <t>Navigate to the received E signature Email</t>
  </si>
  <si>
    <t>Click "Review documents" button</t>
  </si>
  <si>
    <t>Test Case # 17
Verify that documents status is COMPLETED when E sign documents are completed</t>
  </si>
  <si>
    <t>Verify that documents status is COMPLETED when E sign documents are completed</t>
  </si>
  <si>
    <t>Complete the e signature required documents</t>
  </si>
  <si>
    <t>Verify that when documents are completed Column "Package Status Date/Time" has value of "COMPLETED - (date and time of compliting)"</t>
  </si>
  <si>
    <t>Test Case # 18
Verify that user is able to re-send already sent E Signature email</t>
  </si>
  <si>
    <t>Verify that user is able to re-send already sent E Signature email</t>
  </si>
  <si>
    <t>Email is being received</t>
  </si>
  <si>
    <t>Column "Package Status Date/Time" has value of "Sent - (date and time of sending)"</t>
  </si>
  <si>
    <t>Check checkboxes in "Select packages" column of "eSign Packages - Document Tracking" block</t>
  </si>
  <si>
    <t>Click "resend eSign package" button</t>
  </si>
  <si>
    <t>On new pop up question "Do you want to resend this eSignature request?" select "Yes"</t>
  </si>
  <si>
    <t>On next page, under block "e-signature invitation details" enter new correct email address in New Email recipient field</t>
  </si>
  <si>
    <t>Verify that when documents are re-sent Column "Package Status Date/Time" has value of "re-sent - (date and time of re-sending)"</t>
  </si>
  <si>
    <t>Test Case # 19
Verify that user is able to void eSign package</t>
  </si>
  <si>
    <t>Verify that user is able to void eSign package</t>
  </si>
  <si>
    <t>Click "void eSign package" button</t>
  </si>
  <si>
    <t>On new pop up question "Do you want to void this eSignature request?" selct "OK"</t>
  </si>
  <si>
    <t>Verify that when documents are voided Column "Package Status Date/Time" has value of "voided - (date and time of voiding)"</t>
  </si>
  <si>
    <t>Email with following title is being received: "Voided: Please review and electronically sign these important documents from PURE Insurance"</t>
  </si>
  <si>
    <t>Test Case # 20
Verify that user is able to manually upload eSign documents</t>
  </si>
  <si>
    <t>Verify that user is able to manually upload eSign documents</t>
  </si>
  <si>
    <t>Click "manually upload" button</t>
  </si>
  <si>
    <t>Complete mandatory fields on "Manually Uploaded Signed Document" page and upload documents</t>
  </si>
  <si>
    <t>Click "save changes" button</t>
  </si>
  <si>
    <t>Completed document links are present</t>
  </si>
  <si>
    <t>Test Case # 21
Verify that user is able to see the history of eSign - Envelope Status</t>
  </si>
  <si>
    <t>Verify that user is able to see the history of eSign - Envelope Status</t>
  </si>
  <si>
    <t>Click on "View History" hyperlink</t>
  </si>
  <si>
    <t xml:space="preserve">Test Case # 22
Verify that documents can be open through hyperlink when resending eSign package </t>
  </si>
  <si>
    <t>Verify that documents can be open through hyperlink when resending eSign package</t>
  </si>
  <si>
    <t>Validate Agent Resource functionality.</t>
  </si>
  <si>
    <t>Test Case # 1
Verify that Agent resources tab/page is available on Home page screen</t>
  </si>
  <si>
    <t>Log into Dragon application as an internal user.</t>
  </si>
  <si>
    <t>Agent resources tab is available on Home page screen</t>
  </si>
  <si>
    <t>Verify that Agent resources tab is available on Home page screen</t>
  </si>
  <si>
    <t>Verify that first tab under Agent resources page is named Agent resources and consists of two columns: Document and URL</t>
  </si>
  <si>
    <t>Test Case # 3
Verify that second tab under Agency resources page is named Underwriting strategies and consists of two columns: State (Product) and Underwriting strategies</t>
  </si>
  <si>
    <t>Test Case # 4
Verify that third tab under Agent Resources is named Sales Material and consists of two columns: Document and URL</t>
  </si>
  <si>
    <t>Test Case # 5
Verify that fourth tab under Agency Resources page is named Training Resources and consists of two tabs: Document and URL</t>
  </si>
  <si>
    <t>Test Case # 6
Verify that fifth tab under Agency Resources page is named Rate Change History and consists of following columns:
State (Product)
Line of Business
Effective Date of Change
Description
Link to Communication</t>
  </si>
  <si>
    <t>Test Case # 7
Verify that all the columns consist of correct document names and valid links</t>
  </si>
  <si>
    <t>Test Case # 8
Verify that Agent has same access to Agency Resources tab as an internal user</t>
  </si>
  <si>
    <t>Validate ITNR functionality.</t>
  </si>
  <si>
    <t>Test Case # 1
Verify that there are 3 different subtypes of an Intent to Non-Review transaction - Intent to Non-Renew, Conditional Renewal, Rescind Intent to Non-Renew</t>
  </si>
  <si>
    <t>Log into Dragon as an internal user.</t>
  </si>
  <si>
    <t>There are 3 different subtypes of an Intent to Non-Review transaction - Intent to Non-Renew, Conditional Renewal, Rescind Intent to Non-Renew</t>
  </si>
  <si>
    <t>Select a new ITNR transaction</t>
  </si>
  <si>
    <t>Verify that there are 3 different subtypes of an Intent to Non-Review transaction - Intent to Non-Renew, Conditional Renewal, Rescind Intent to Non-Renew</t>
  </si>
  <si>
    <t>Test Case # 2
Verify that when Intent to Non-Renew transaction is selected from the drop down, "Should a renewal transaction be generated on this policy?" is No</t>
  </si>
  <si>
    <t>When Intent to Non-Renew transaction is selected from the drop down, "Should a renewal transaction be generated on this policy?" is No</t>
  </si>
  <si>
    <t>Select Intent to Non-Renew subtype of a transaction</t>
  </si>
  <si>
    <t>Verify that when Intent to Non-Renew transaction is selected from the drop down, "Should a renewal transaction be generated on this policy?" is No</t>
  </si>
  <si>
    <t>Test Case # 3
Verify that when a user creates Intent to Non-Renew subtype is created, Renewal transaction will not be generated</t>
  </si>
  <si>
    <t>When a user creates Intent to Non-Renew subtype is created, Renewal transaction will not be generated</t>
  </si>
  <si>
    <t>Navigate to the existing EX policy</t>
  </si>
  <si>
    <t>Proces the ITNR transaction</t>
  </si>
  <si>
    <t>Verify that when a user creates Intent to Non-Renew subtype is created, Renewal transaction will not be generated</t>
  </si>
  <si>
    <t>Test Case # 4
Verify that when a user creates Conditional Renewal subtype, a Renewal should be generated</t>
  </si>
  <si>
    <t>When a user creates Conditional Renewal subtype, a Renewal should be generated</t>
  </si>
  <si>
    <t>Select Conditional Renewal subtype of a transaction</t>
  </si>
  <si>
    <t>Verify that when a user creates Conditional Renewal subtype, a Renewal should be generated</t>
  </si>
  <si>
    <t>Test Case # 5
Verify that when a user creates Conditional Renewal subtype, a referral should be triggered on Renewal stating that there is a Conditional Renewal</t>
  </si>
  <si>
    <t>Following referral is triggered: A Conditional Renewal transaction was processed on this policy. Refer to the directions outlined in the Conditional Renewal transaction and make any applicable changes to this pending Renewal transaction.</t>
  </si>
  <si>
    <t>Verify that when a user creates Conditional Renewal subtype, a referral should be triggered on Renewal stating that there is a Conditional Renewal</t>
  </si>
  <si>
    <t>Test Case # 6
Verify that when Rescind Intent to Non-Renew transaction is selected from the drop down, "Should a renewal transaction be generated on this policy?" is Yes</t>
  </si>
  <si>
    <t>When Rescind Intent to Non-Renew transaction is selected from the drop down, "Should a renewal transaction be generated on this policy?" is Yes</t>
  </si>
  <si>
    <t>Select Rescind Intent to Non-Renew subtype of a transaction</t>
  </si>
  <si>
    <t>Verify that when Rescind Intent to Non-Renew transaction is selected from the drop down, "Should a renewal transaction be generated on this policy?" is Yes</t>
  </si>
  <si>
    <t>Test Case # 7
Verify that a Renewal transaction will be generated and processed when Rescind Intent to Non-Renew subtype is created</t>
  </si>
  <si>
    <t>Renewal transaction will be generated and processed when Rescind Intent to Non-Renew subtype is created</t>
  </si>
  <si>
    <t>Proces Renewal transaction</t>
  </si>
  <si>
    <t>Verify that a Renewal transaction will be generated and processed when Rescind Intent to Non-Renew subtype is created</t>
  </si>
  <si>
    <t>Test Case # 8
Verify that when ITNR transaction is created, a task is being sent to the Tech of the Agency</t>
  </si>
  <si>
    <t>When ITNR transaction is created, a task is being sent to the Tech of the Agency</t>
  </si>
  <si>
    <t>Verify that the task with following title has been sent to the Primary Tech on the Agency: NR: HO , CA | 745932562346 | HO242744100 | Non-renew</t>
  </si>
  <si>
    <t>Test Case # 9
Verify that when ITNR transaction with subtype Conditional Renewal is created, a task is being sent to the Tech of the Agency</t>
  </si>
  <si>
    <t>When ITNR transaction with subtype Conditional Renewal is created, a task is being sent to the primary Tech of the Agency</t>
  </si>
  <si>
    <t>Select a new ITNR transaction with a subtype Conditional Renewal</t>
  </si>
  <si>
    <t>Verify that following task has been sent to the primary Tech on the assigned Agency: CNR: HO , CA | 745932562346 | HO242744100 | Conditional Renewal</t>
  </si>
  <si>
    <t>Test Case # 10
Verify that when ITNR transaction with subtype Rescind Intent to Non-Renew is created, a task is being sent to the Tech of the Agency</t>
  </si>
  <si>
    <t>When ITNR transaction with subtype Rescind Intent to Non-Renew is created, a task is being sent to the primary Tech of the Agency</t>
  </si>
  <si>
    <t>Select a new ITNR transaction with a subtype Rescind Intent to Non-Renew</t>
  </si>
  <si>
    <t>Verify that following task has been sent to the primary Tech on the assigned Agency: CNR: HO , CA | 745932562346 | HO242744100 | Rescind Intent to Non-Renew</t>
  </si>
  <si>
    <t>Validate Predictive analytics - Home model  and appraisal functionality.</t>
  </si>
  <si>
    <t>Test Case # 1
Verify that Predictive Analytics is returning "A" grades for Homeowners Admitted lines on UW referrals page (NB-END-REN-OOS END)</t>
  </si>
  <si>
    <t>Create a new HO quote</t>
  </si>
  <si>
    <t>Select Residence Type = Homeowner</t>
  </si>
  <si>
    <t xml:space="preserve">Populate all the mandatory fields </t>
  </si>
  <si>
    <t>Navigate to UW referral screen and review that grade and reason and timestamp is visible.</t>
  </si>
  <si>
    <t>User should be able to review grade for Home LOB, Home Grade should be A</t>
  </si>
  <si>
    <t>Navigate back to the member information page</t>
  </si>
  <si>
    <t>Verify that appraisal information is pulled and timestamp is visible.</t>
  </si>
  <si>
    <t>User should be able to review appraisal information</t>
  </si>
  <si>
    <t>Rerate and bind the Quote into a policy</t>
  </si>
  <si>
    <t>Navigate to the Transactions page</t>
  </si>
  <si>
    <t>Create new Endorsement transaction</t>
  </si>
  <si>
    <t>On the Location Coverage page add new location = Homeowner</t>
  </si>
  <si>
    <t>Navigate to UW referral screen and verify that grade and reason and timestamp is visible.</t>
  </si>
  <si>
    <t>Rerate and issue the Endorsement transaction</t>
  </si>
  <si>
    <t>Rate the OOS Endorsement</t>
  </si>
  <si>
    <t>Rerate and issue the OOS Endorsement transaction</t>
  </si>
  <si>
    <t>Navigate to the rollforwarded Renewal UW referral screen and verify that grade and reason and timestamp is visible.</t>
  </si>
  <si>
    <t>Test Case # 2
Verify that Predictive Analytics is returning "F" grades for Homeowners Admitted lines on UW referrals page (NB-END-REN-OOS END)</t>
  </si>
  <si>
    <t>Navigate to the Previous Claim/Losses page</t>
  </si>
  <si>
    <t>For the Any prior losses on this location over the past five years? select = Yes</t>
  </si>
  <si>
    <t>On the "previous loss details" add 3 losses</t>
  </si>
  <si>
    <t>User should be able to review grade for Home LOB, Home Grade should be F</t>
  </si>
  <si>
    <t>Navigate to the Previous Claim/Losses page for the added location</t>
  </si>
  <si>
    <t>Test Case # 3
Verify that OLD Predictive Analytics is returning "A" grades for Homeowners Admitted lines on UW referrals page (NB-REN CONVERSION)</t>
  </si>
  <si>
    <t>Create a new HO quote Eff. Date = 06/01/2023</t>
  </si>
  <si>
    <t>Navigate to UW referral screen and review that OLD grade and reason and timestamp is visible.</t>
  </si>
  <si>
    <t>User should be able to review OLD grade for Home LOB, Home Grade should be A</t>
  </si>
  <si>
    <t>Navigate to UW referral screen and verify that NEW grade and reason and timestamp is visible.</t>
  </si>
  <si>
    <t>User should be able to review NEW grade for Home LOB, Home Grade should be A</t>
  </si>
  <si>
    <t>Test Case # 4
Verify that OLD Predictive Analytics is returning "F" grades for Homeowners Admitted lines on UW referrals page (NB-REN CONVERSION)</t>
  </si>
  <si>
    <t>User should be able to review OLD grade for Home LOB, Home Grade should be F</t>
  </si>
  <si>
    <t>Test Case # 5
Verify that Predictive Analytics is returning "A" grades for Condo/Co-op Admitted lines on UW referrals page (NB-END-REN-OOS END)</t>
  </si>
  <si>
    <t>Select Residence Type = Condo/Co-op</t>
  </si>
  <si>
    <t>On the Location Coverage page add new location = Condo/Co-op</t>
  </si>
  <si>
    <t>Test Case # 6
Verify that Predictive Analytics is returning "F" grades for Condo/Co-op Admitted lines on UW referrals page (NB-END-REN-OOS END)</t>
  </si>
  <si>
    <t>Test Case # 7
Verify that OLD Predictive Analytics is returning "A" grades for Condo/Co-op Admitted lines on UW referrals page (NB-REN CONVERSION)</t>
  </si>
  <si>
    <t>Test Case # 8
Verify that OLD Predictive Analytics is returning "F" grades for Condo/Co-op Admitted lines on UW referrals page (NB-REN CONVERSION)</t>
  </si>
  <si>
    <t>Test Case # 9
Verify that Predictive Analytics is returning "A" grades for Tenants Admitted lines on UW referrals page (NB-END-REN-OOS END)</t>
  </si>
  <si>
    <t>Select Residence Type = Tenants</t>
  </si>
  <si>
    <t>On the Location Coverage page add new location = Tenants</t>
  </si>
  <si>
    <t>Test Case # 10
Verify that Predictive Analytics is returning "F" grades for Tenants  Admitted lines on UW referrals page (NB-END-REN-OOS END)</t>
  </si>
  <si>
    <t>Test Case # 11
Verify that OLD Predictive Analytics is returning "A" grades for Tenants Admitted lines on UW referrals page (NB-REN CONVERSION)</t>
  </si>
  <si>
    <t xml:space="preserve">Select Residence Type = Tenants </t>
  </si>
  <si>
    <t>Test Case # 12
Verify that OLD Predictive Analytics is returning "F" grades for Tenants Admitted lines on UW referrals page (NB-REN CONVERSION)</t>
  </si>
  <si>
    <t xml:space="preserve">Test Case # 13
Verify that Predictive Analytics is populating fields on HH level - Account summary page </t>
  </si>
  <si>
    <t xml:space="preserve">User should be able to review grade for all Home LOB policies under the Household, Processed Date Timestamp </t>
  </si>
  <si>
    <t>Create new HH and new HO quote under the same.</t>
  </si>
  <si>
    <t>Navigate to the account summary page / Account Grade Summary</t>
  </si>
  <si>
    <t>Verify Location Grade on home locations for inforce policies block</t>
  </si>
  <si>
    <t>Validate Predictive analytics - Auto model  functionality.</t>
  </si>
  <si>
    <t>Test Case # 1
Verify that if have the driver with no prior incidents A grade fires NB/END/REN</t>
  </si>
  <si>
    <t>Create new PA LOB quote</t>
  </si>
  <si>
    <t>Rate the quote in question.</t>
  </si>
  <si>
    <t>User should be able to review grade for PA LOB, Auto Grade should be A</t>
  </si>
  <si>
    <t>Test Case # 2
Verify the new reason "Driver with activity" and F grade fires if we have driver with prior incidents NB/END/REN</t>
  </si>
  <si>
    <t>On the Driver detail page add 3 major incidents</t>
  </si>
  <si>
    <t>User should be able to review grade for PA LOB, Auto Grade should be F</t>
  </si>
  <si>
    <t>Test Case # 3
Verify the new reason "Driver with activity" and F grade fires when we add incidents on Endorsement (FL State)</t>
  </si>
  <si>
    <t>Create new PA LOB quote, FL state</t>
  </si>
  <si>
    <t>Process the Endorsement transaction</t>
  </si>
  <si>
    <t>Test Case # 4
Verify the new reason "Driver with activity" and F grade fires when we add incidents on OOS Endorsement (FL State)</t>
  </si>
  <si>
    <t>Create new OOS Endorsement transaction</t>
  </si>
  <si>
    <t>Issue the OOS Enorsement transaction</t>
  </si>
  <si>
    <t>Test Case # 5
Verify the new reason "Driver with activity" and F grade fires on RENEWAL when we add incidents on Endorsement ( State)</t>
  </si>
  <si>
    <t xml:space="preserve">Test Case # 6
Verify that Predictive Analytics is populating fields on HH level - Account summary page </t>
  </si>
  <si>
    <t xml:space="preserve">User should be able to see all PA LOB policies under the Household, Processed Date Timestamp </t>
  </si>
  <si>
    <t>Create new HH and new PA quote under the same.</t>
  </si>
  <si>
    <t>Verify Auto Grade on home locations for inforce policies block</t>
  </si>
  <si>
    <t>Validate Predictive analytics - Excess model Changes functionality.</t>
  </si>
  <si>
    <t xml:space="preserve">Role: Underwriter                                                  Agent                                                             
                                                                                   Broker Number:                        
                                                                                   User:                                                                     
                                                                                   Password:                                                      </t>
  </si>
  <si>
    <t>Test Case # 1
Verify that if we have no prior incidents A grade fires NB/END/REN</t>
  </si>
  <si>
    <t>Create new EX LOB quote</t>
  </si>
  <si>
    <t>User should be able to review grade for EX LOB, Auto Grade should be A</t>
  </si>
  <si>
    <t>Test Case # 2
Verify that if we do have  prior incidents F grade fires NB/END/REN</t>
  </si>
  <si>
    <t>On the operator details page add 3 major incidents</t>
  </si>
  <si>
    <t>User should be able to review grade for EX LOB, Auto Grade should be F</t>
  </si>
  <si>
    <t>Test Case # 3
Verify the Excess Grade is calculated based on the incidents and verify that the Excess Grade is F when there are incidents added on ENDORSEMENT</t>
  </si>
  <si>
    <t>Test Case # 4
Verify the Excess Grade is calculated based on the incidents and verify that the Excess Grade is F when there are incidents added on OOS ENDORSEMENT</t>
  </si>
  <si>
    <t xml:space="preserve">Test Case # 5
Verify that Predictive Analytics is populating fields on HH level - Account summary page </t>
  </si>
  <si>
    <t xml:space="preserve">User should be able to see all EX LOB policies under the Household, Processed Date Timestamp </t>
  </si>
  <si>
    <t>Create new HH and new EX quote under the same.</t>
  </si>
  <si>
    <t>Validate Account Grade Summary functionality.</t>
  </si>
  <si>
    <t>Test Case # 1
Verify that the Account Grade is calculated based on the grades from Auto, Home and EX quotes and Policy level</t>
  </si>
  <si>
    <t>Based on selected HH, user will be able to review grades for infoce policies for PA, HO and EX lobs.</t>
  </si>
  <si>
    <t>Navigate to existing HH with multiple inforce lob policies.</t>
  </si>
  <si>
    <t>On Customer summery screen click on tab labeled 'Account summary' tab</t>
  </si>
  <si>
    <t>User would be navigate to tree node labled Account Grade Summery</t>
  </si>
  <si>
    <t>Verify that user is able to see all the Auto, Home and Excess grades, on both quote and policy level.</t>
  </si>
  <si>
    <t>Test Case # 2
Verify that CO and PW quotes/policies do not show grade and are not used in Account Grade calculation</t>
  </si>
  <si>
    <t>Based on selected HH, user will be able to review grades for infoce policies for PA, HO and EX lobs, but not for CO and PW as the grade is not applicable to it.</t>
  </si>
  <si>
    <t>On Customer summery screen click on tab labeled 'Account summery' tab</t>
  </si>
  <si>
    <t>Verify that Collection policy and Watercraft policy do not have grade displayed.</t>
  </si>
  <si>
    <t>Roles and Permissions</t>
  </si>
  <si>
    <t>Validate Dragon´s roles and permissions.
Try different roles and permissions and how it triggers referrals.</t>
  </si>
  <si>
    <t xml:space="preserve">Role: Underwriter                                                   Agent                                                             Marketing Director
         Analyst                                                             Broker Number:                        
         Specialist 1                                                       User:                                                                     
         RUM                                                                 Password:                                                      </t>
  </si>
  <si>
    <t>Access to the following users: Agent, UW role, Analyst, Senior UW subrole, RUM, Field</t>
  </si>
  <si>
    <t>Access to Bind/Process</t>
  </si>
  <si>
    <t>Test Case # 1
Log in to Dragon as an Underwriter</t>
  </si>
  <si>
    <t>According to each role you see a different UI and you will have different permissions.</t>
  </si>
  <si>
    <t>Test Case # 2
Log in to Dragon as an Agent</t>
  </si>
  <si>
    <t xml:space="preserve">N
</t>
  </si>
  <si>
    <t>Test Case # 3
Verify referrals are fired</t>
  </si>
  <si>
    <t>Do again any change not allowed for Agent. (e.g. Add an Additional Insured)</t>
  </si>
  <si>
    <t>Referrals are triggered</t>
  </si>
  <si>
    <t>Test Case # 4
Log in to Dragon as a Marketing Director</t>
  </si>
  <si>
    <t>Enter to Dragon as a MD</t>
  </si>
  <si>
    <t>Marketing director is sucessfully logged into the environment</t>
  </si>
  <si>
    <t>Test Case # 5
Verify that Marketing Director doesn't have the access to see Transactions/Endorsements</t>
  </si>
  <si>
    <t>User is not able to see Transactions list</t>
  </si>
  <si>
    <t>Navigate to the Policy page</t>
  </si>
  <si>
    <t>Click on any Policy number hyperlink</t>
  </si>
  <si>
    <t>Navigate to the Transactions/Endorsements screen</t>
  </si>
  <si>
    <t>User should not able to see Transactions list</t>
  </si>
  <si>
    <t>Test Case # 6
Verify that Analyst cannot process a quote with a vehicle Agreed Value &gt;=$150,001</t>
  </si>
  <si>
    <t>Enter to Dragon as an Analyst</t>
  </si>
  <si>
    <t>Analyst cannot process a quote with a vehicle Agreed Value &gt;=$150,001</t>
  </si>
  <si>
    <t>Create a new PA quote, any state</t>
  </si>
  <si>
    <t>Add a new vehicle with Agreed Value &gt;= $150,001</t>
  </si>
  <si>
    <t>Populate all other mandatory fields</t>
  </si>
  <si>
    <t>Navigate to the UW Referrals page - Authority referral is triggered</t>
  </si>
  <si>
    <t>Test Case # 7
Verify that Analyst can process a quote with a vehicle Agreed Value &lt;=$150,000</t>
  </si>
  <si>
    <t>Analyst can process a quote with a vehicle Agreed Value &lt;=$150,000</t>
  </si>
  <si>
    <t>Add a new vehicle with Agreed Value &lt;= $150,000</t>
  </si>
  <si>
    <t>Navigate to the UW Referrals page - Authority referral is not triggered</t>
  </si>
  <si>
    <t>Test Case # 8
Verify that Senior UW subrole cannot process a quote with Premium Adjustment &gt;$250</t>
  </si>
  <si>
    <t>Enter to Dragon as Senior UW subrole</t>
  </si>
  <si>
    <t>Senior UW subrole cannot process a quote with Premium Adjustment &gt; $250</t>
  </si>
  <si>
    <t>Create a new PW quote, any state</t>
  </si>
  <si>
    <t>Add a remium Adjustment &gt; $250</t>
  </si>
  <si>
    <t>Test Case # 9
Verify that Seniror UW subrole can process a quote with Premium Adjustment =$250</t>
  </si>
  <si>
    <t>Senior UW subrole can process a quote with Premium Adjustment = $250</t>
  </si>
  <si>
    <t>Add a remium Adjustment = $250</t>
  </si>
  <si>
    <t>Test Case # 10
Verify that Specialist 1 cannot process more then 14 days backdated quote</t>
  </si>
  <si>
    <t>Enter to Dragon as Specialist 1</t>
  </si>
  <si>
    <t>Specialist 1 cannot process more then 14 days backdated quote</t>
  </si>
  <si>
    <t>Create a new CO quote, any state</t>
  </si>
  <si>
    <t>Set Effective date to be &gt; 14 days from sysdate</t>
  </si>
  <si>
    <t>Test Case # 11
Verify that Specialist 1 can process  a quote backdated for 14 days</t>
  </si>
  <si>
    <t>Specialist 1 can process a quote backdated up to 14 days</t>
  </si>
  <si>
    <t>Set Effective date to be = 14 days from sysdate</t>
  </si>
  <si>
    <t>Test Case # 12
Verify that RUM cannot process a quote with Liability Limit &gt;$40,000,000</t>
  </si>
  <si>
    <t>Enter to Dragon as a RUM</t>
  </si>
  <si>
    <t>RUM cannot process a quote with Liability Limit &gt; $40,000,000</t>
  </si>
  <si>
    <t>Create a new EX quote, any state</t>
  </si>
  <si>
    <t>Add Liability Limit &gt; $40,000,000</t>
  </si>
  <si>
    <t>Test Case # 13
Verify that RUM can process a quote with Liability Limit &lt;= $40,000,000</t>
  </si>
  <si>
    <t>RUM can process a quote with Liability Limit &lt;= $40,000,000</t>
  </si>
  <si>
    <t>Add Liability Limit &lt;= $40,000,000</t>
  </si>
  <si>
    <t>Test Case # 14
Verify that Field cannot process a quote with Total Insured Value &gt;=$100,000,000</t>
  </si>
  <si>
    <t>Enter to Dragon as a Field</t>
  </si>
  <si>
    <t>Field cannot process a quote with Total Insured Value &gt;=$100,000,000</t>
  </si>
  <si>
    <t>Create a new HO quote, any state</t>
  </si>
  <si>
    <t>Add TIV &gt;=$100,000,000</t>
  </si>
  <si>
    <t>Test Case # 15
Verify that Field can process a quote with Total Insured Value &lt;=$100,000,000</t>
  </si>
  <si>
    <t>Field can process a quote with Total Insured Value &lt;=$100,000,000</t>
  </si>
  <si>
    <t>Test Case # 16
Verify that authority referrals for Roles without subroles are triggered based on the subrole of the primary UW</t>
  </si>
  <si>
    <t>Log into Dragon application as a role without a subrole</t>
  </si>
  <si>
    <t>Authority referrals for Roles without subroles are triggered based on the subrole of the primary UW</t>
  </si>
  <si>
    <t>Complete all mandatory fields</t>
  </si>
  <si>
    <t>Navigate to the UW Alerts screen</t>
  </si>
  <si>
    <t>Verify that authority referrals for Roles without subroles are triggered based on the subrole of the primary UW</t>
  </si>
  <si>
    <t>Test Case # 17
Verify that authority referrals for Roles without subroles are triggered based on the subrole of the primary UW on the Agency, but a user/Role without a subrole is able to approve all the Authority referrals triggered</t>
  </si>
  <si>
    <t>Authority referrals for Roles without subroles are triggered based on the subrole of the primary UW on the Agency, but a user/Role without a subrole is able to approve all the Authority referrals triggered</t>
  </si>
  <si>
    <t>Verify that authority referrals for Roles without subroles are triggered based on the subrole of the primary UW on the Agency, but a user/Role without a subrole is able to approve all the Authority referrals triggered</t>
  </si>
  <si>
    <t>Test Case # 18
Verify that authority referrals are not triggered on HO Surplus Line</t>
  </si>
  <si>
    <t>Log into Dragon application as an internal user</t>
  </si>
  <si>
    <t>Authority referrals are not triggered on HO Surplus Line</t>
  </si>
  <si>
    <t>Create a new HS quote, any state</t>
  </si>
  <si>
    <t>Verify that authority referrals are not triggered on HO Surplus Line</t>
  </si>
  <si>
    <t>Test Case # 19
Verify that authority referrals are not triggered on EX Surplus Line</t>
  </si>
  <si>
    <t>Authority referrals are not triggered on EX Surplus Line</t>
  </si>
  <si>
    <t>Create a new ES quote, any state</t>
  </si>
  <si>
    <t>Verify that authority referrals are not triggered on EX Surplus Line</t>
  </si>
  <si>
    <t>Test Case # 20
Verify that Agent user is not able to see the Authority referrals triggered</t>
  </si>
  <si>
    <t>Log into Dragon application as an External user</t>
  </si>
  <si>
    <t>Agent user is not able to see the Authority referrals triggered</t>
  </si>
  <si>
    <t>Navigate to the Submit to the UW page</t>
  </si>
  <si>
    <t>Verify that Agent user is not able to see the Authority referrals triggered</t>
  </si>
  <si>
    <t>Test Case # 21
Verify that when Authority referrals are triggered, Agent is not able to see the Premium</t>
  </si>
  <si>
    <t>When Authority referrals are triggered, Agent is not able to see the Premium</t>
  </si>
  <si>
    <t>Verify that when Authority referrals are triggered, Agent is not able to see the Premium</t>
  </si>
  <si>
    <t>Test Case # 22
Verify that Authority referrals are applicable to the Endorsement transactions</t>
  </si>
  <si>
    <t>Authority referrals are applicable to the Endorsement transactions</t>
  </si>
  <si>
    <t>Navigate to the existing policy</t>
  </si>
  <si>
    <t>Verify that Authority referrals are applicable to the Endorsement transactions</t>
  </si>
  <si>
    <t>Test Case # 23
Verify that Authority referrals are applicable to the OOS Endorsement transactions</t>
  </si>
  <si>
    <t>Authority referrals are applicable to the OOS Endorsement transactions</t>
  </si>
  <si>
    <t>Test Case # 24
Verify that Authority referrals are not applicable to the Renewal transactions</t>
  </si>
  <si>
    <t>Authority referrals are not applicable to the Renewal transactions</t>
  </si>
  <si>
    <t>Verify that Authority referrals are not applicable to the Renewal transactions</t>
  </si>
  <si>
    <t>Test Case # 25
Verify Re-trigger logic on a quote</t>
  </si>
  <si>
    <t>Add a new vehicle with Agreed Value = $150,001</t>
  </si>
  <si>
    <t>Navigate to the UW Referrals page</t>
  </si>
  <si>
    <t>Authority referral is triggered</t>
  </si>
  <si>
    <t>Log out from the system</t>
  </si>
  <si>
    <t>Log in as a Specialist 1</t>
  </si>
  <si>
    <t>Navigate to the selected quote - UW Alerts page</t>
  </si>
  <si>
    <t>Approve the Authority referral triggered</t>
  </si>
  <si>
    <t>Log back in as an Analyst</t>
  </si>
  <si>
    <t>Authority referral is approved and Analyst cannot change Overidden field</t>
  </si>
  <si>
    <t>Navigate back to the Quote image tab - Vehicle page</t>
  </si>
  <si>
    <t>Change the Agreed value of the vehicle to $750,001</t>
  </si>
  <si>
    <t>Referral is re-triggered</t>
  </si>
  <si>
    <t>Log in as Specialist 2</t>
  </si>
  <si>
    <t>Verify Re-trigger logic on a quote</t>
  </si>
  <si>
    <t>Re-trigger logic is working as expected on a quote</t>
  </si>
  <si>
    <t>Test Case # 26
Verify Re-trigger logic on an Endorsement transaction</t>
  </si>
  <si>
    <t>Create a new PA policy, any state</t>
  </si>
  <si>
    <t>Rate the Endorsement transaction</t>
  </si>
  <si>
    <t>Navigate to the Endorsement transaction - UW Alerts page</t>
  </si>
  <si>
    <t>Navigate back to the Policy image tab - Vehicle page</t>
  </si>
  <si>
    <t>Verify Re-trigger logic on an Endorsement transaction</t>
  </si>
  <si>
    <t>Re-trigger logic on an Endorsement transaction is working as expected</t>
  </si>
  <si>
    <t>Test Case # 27
Verify Re-trigger logic on an OOS Endorsement transaction</t>
  </si>
  <si>
    <t>Create a new OOS Endorsement transaction</t>
  </si>
  <si>
    <t>Rate the OOS Endorsement transaction</t>
  </si>
  <si>
    <t>Navigate to the OOS Endorsement transaction - UW Alerts page</t>
  </si>
  <si>
    <t>Verify Re-trigger logic on an OOS Endorsement transaction</t>
  </si>
  <si>
    <t>Re-trigger logic on an OOS Endorsement transaction is working as expected</t>
  </si>
  <si>
    <t>Test Case # 28
Verify that Zonal and Field sub roles have the authority to clear a home score of "F", and that the referral  "Home score is an F" is not triggered. -NB/END/OOS</t>
  </si>
  <si>
    <t>Test Case # 29
Verify that Zonal sub role has the authority for Prior Home property losses on the member in last 3 years for up to $1.000.000 total, and that the referral "Prior Home property losses on the member in last 3 years; total amount of losses=xxxxx; total num of losses=x;" is not triggered. -NB/END/OOS
(END adding a location and/or issuing a policy for a new risk. We run this rule same in NB and look to the member level.)</t>
  </si>
  <si>
    <t>Test Case # 30
Verify that Zonal sub role does not have the authority for Prior Home property losses on the member in last 3 years for more then $1.000.000 total, and that the referral "Prior Home property losses on the member in last 3 years; total amount of losses=xxxxx; total num of losses=x;" is triggered. - NB/END/OOS
(END adding a location and/or issuing a policy for a new risk. We run this rule same in NB and look to the member level.)</t>
  </si>
  <si>
    <t>Test Case # 31
Verify Re-trigger logic for Zonal sub role for Prior Home property losses on the member in last 3 years for more then $1.000.000 total. -NB/END/OOS</t>
  </si>
  <si>
    <t>Test Case # 32
Verify that Zonal sub role has the authority for Prior non-Auto Liability losses last 5 years-home only, for up to $250.000. -NB/END/OOS</t>
  </si>
  <si>
    <t>Test Case # 33
Verify that Zonal sub role does not have the authority for Prior non-Auto Liability losses last 5 years-home only, for more then $250.000 and that the referral "Prior non-Auto liability losses in the last 5 years; total amount of losses=xxxxx; total num of losses=x" is triggered. -NB/END/OOS</t>
  </si>
  <si>
    <t>Test Case # 34
Verify Re-trigger logic for Zonal sub role for Prior non-Auto Liability losses last 5 years-home only, for more then $250.000. -NB/END/OOS</t>
  </si>
  <si>
    <t>Test Case # 35
Verify that Field sub role has the authority for Prior non-Auto Liability losses last 5 years-home only, and that the referral is not triggered. -NB/END/OOS</t>
  </si>
  <si>
    <t>Test Case # 36
Verify that Zonal sub role has the authority for Total Insured Value: A+B+C+ 20%D, for up to $75.000.000, and that the referral is not triggered. -NB/END/OOS</t>
  </si>
  <si>
    <t>Test Case # 37
Verify that Zonal sub role does not have the authority for Total Insured Value: A+B+C+ 20%D, for &gt; $75.000.000, and that the referral "Total Insured Value :A+B+C+ 20% D or D if there is any value; TIV=xxxx" is triggered. - NB/END/OOS</t>
  </si>
  <si>
    <t>Test Case # 38
Verify that Field sub role does not have the authority for Total Insured Value: A+B+C+ 20%D &gt; $100.000.000 and that the referral "Total Insured Value :A+B+C+ 20% D or D if there is any value; TIV=xxxx" is triggered. -NB/END/OOS</t>
  </si>
  <si>
    <t>Test Case # 39
Verify that Zonal sub role has the authority to use Manuscript Endorsement. -NB/END - LOB: HO</t>
  </si>
  <si>
    <t>Test Case # 40
Verify that Field sub role has the authority to use Manuscript Endorsement. - NB/END/OOS - LOB: HO</t>
  </si>
  <si>
    <t>Test Case # 41
Verify that Zonal sub role has the authority for Compliant Premium Adjustments (permanent/temporary). -NB/END/OOS - LOB: PA</t>
  </si>
  <si>
    <t>Test Case # 42
Verify that referral is not triggered if the Premium Adjustment is deleted. - LOB:PA</t>
  </si>
  <si>
    <t>Test Case # 43
Verify that Field sub role has the authority for Compliant Premium Adjustments (permanent/temporary). - NB/END - LOB:PA</t>
  </si>
  <si>
    <t>Test Case # 44
Verify that Zonal sub role has the authority for Backdating addition of any Item/Coverage/Exposure(s) in a limit of 1 year,  and that referral "Back dated premium change" is not triggered. END - LOB:CO
(END:This statement should look at a premium change. If the backdate has no premium change we do not trigger the authority.)
(NOTE: the confirmation of the proper documentation and effective date is NOT system supported. It is the responsibility of the user to obtain that documentation).</t>
  </si>
  <si>
    <t>Test Case # 45
Verify that Zonal sub role does not have the authority for Backdating addition of any Item/Coverage/Exposure(s) for more then 1 year,  and that referral "Back dated premium change" is triggered. END - LOB:CO
(END:This statement should look at a premium change. If the backdate has no premium change we do not trigger the authority.)
(NOTE: the confirmation of the proper documentation and effective date is NOT system supported. It is the responsibility of the user to obtain that documentation).</t>
  </si>
  <si>
    <t>Test Case # 46
Verify that Field sub role has the authority for Backdating addition of any Item/Coverage/Exposure(s),  and that referral "Back dated premium change" is not triggered. END - LOB:CO</t>
  </si>
  <si>
    <t>Test Case # 47
Verify that Zonal sub role has the authority for Backdating New Line of Business with No Known Loss Letter (NKLL), and that the referral "Back dated new business effective date" is not triggered. -NB - LOB:EX</t>
  </si>
  <si>
    <t>Test Case # 48
Verify that Field sub role has the authority for Backdating New Line of Business with No Known Loss Letter (NKLL) , and that the referral "Back dated new business effective date" is not triggered. -NB - LOB:EX</t>
  </si>
  <si>
    <t>Test Case # 49
Verify that Zonal sub role has the authority for Wildfire Score or Severity  for TX for &lt;90, and that the referral "Wildfire Score/Severity Threat" is not triggered. -NB/END/OOS</t>
  </si>
  <si>
    <t>Test Case # 50
Verify that Zonal sub role does not have the authority for Wildfire Score or Severityfor TX, for &gt;90, and that the referral "Wildfire Score/Severity Threat" is triggered. -NB/END/OOS</t>
  </si>
  <si>
    <t>Test Case # 51
Verify Re-trigger for Zonal sub role for Wildfire Score or Severity. NB/END/OOS</t>
  </si>
  <si>
    <t>Test Case # 52
Verify that Field sub role has the authority for Wildfire Score or Severity, and that the referral "Wildfire Score/Severity Threat" is not triggered. -NB/END/OOS</t>
  </si>
  <si>
    <t>Test Case # 53
Verify that Zonal sub role has the authority for Wildfire Score or Severity - California &amp; Colorado for Low, Moderate, High, Very High, Extreme, and that the referral "Wildfire Score/Severity Threat" is not triggered. -NB/END/OOS</t>
  </si>
  <si>
    <t>Test Case # 54
Verify that Field sub role has the authority for Wildfire Score or Severity - California &amp; Colorado, and that the referral "Wildfire Score/Severity Threat" is not triggered. -NB/END/OOS</t>
  </si>
  <si>
    <t>Test Case # 55
Verify that the authorities display on the 'user' screen in the 'authorities' block, and that they are added alphabetically.</t>
  </si>
  <si>
    <t>Test Case # 56
Verify that each line of authority can be independently assigned to a specific Sub Role function.</t>
  </si>
  <si>
    <t>Test Case # 57
Verify that these changes are not applicable for Renewal.</t>
  </si>
  <si>
    <t>Test Case # 58
Verify that Specialist 1 and Specialist 2 should trigger the following Authority Referral: "Total Exposure Limit - all vehicles; Total Agreed Value of all vehicles &gt;3,000,000$", and that they do not have the authority to approve the referral.</t>
  </si>
  <si>
    <t>Within inserted values Specialist 1 should trigger the following Authority Referral: "Total Exposure Limit - all vehicles; Total Agreed Value of all vehicles &gt;3,000,000$", Specialist 1 shouldn't be able to approve the referral. Specialist 2 should be able to approve the referral.</t>
  </si>
  <si>
    <t>Test Case # 59
Verify that Specialist 1 and Specialist 2 should trigger the following Authority Referral: "Auto Score is an F", and that they do not have the authority to approve the referral.</t>
  </si>
  <si>
    <t>Test Case # 60
Verify that Specialist 1 and Specialist 2 should trigger the following Authority Referral: "Agreed Value of single vehicle = 800,000$", and that they do not have the authority to approve the referral</t>
  </si>
  <si>
    <t>Test Case # 61
Verify that Specialist 2 should trigger the following Authority Referral: "Total Exposure Limit - all vehicles; Total Agreed Value of all vehicles &gt;5,000,000$", and that he doesn't have the authority to approve the referral. RUM should be able to approve</t>
  </si>
  <si>
    <t>Test Case # 62
Verify that Specialist 2 shouldn't trigger the following Authority Referral: "Auto Score is an F".</t>
  </si>
  <si>
    <t>Test Case # 63
Verify that Specialist 2 and RUM should trigger the following Authority Referral: "Agreed Value of single vehicle = 1,100,000$", and should not have the authority to approve the referral.</t>
  </si>
  <si>
    <t>Test Case # 64
 Verify that RUM should trigger the following Authority Referral: "Total Exposure Limit - all vehicles; Total Agreed Value of all vehicles &gt;10,000,000$", and that RUM should not be able to approve the referral.  Zonal will be able to approve.</t>
  </si>
  <si>
    <t>Test Case # 65
Verify that RUM shouldn't trigger the following Authority Referral: "Auto Score is an F"</t>
  </si>
  <si>
    <t>Test Case # 66
Verify that RUM should trigger the following Authority Referral: "Agreed Value of single vehicle = 1,100,000$", and that RUM shouldn't be able to approve the referral. Zonal should be able to approve the referral.</t>
  </si>
  <si>
    <t>Test Case # 67
Verify that Specialist 1 should trigger the following Authority Referral: "Total Exposure Limit - all vehicles; Total Agreed Value of all vehicles &gt;3,000,000$", Specialist 1 shouldn't be able to approve the referral. Specialist 2 should be able to approve the referral. Referral should be re-triggered after changing the values .</t>
  </si>
  <si>
    <t>Test Case # 68
Verify that Specialist 1 should trigger the following Authority Referral: "Agreed Value of single vehicle = 800,000$", Specialist 1 shouldn't be able to approve the referral. Specialist 2 should be able to approve the referral. Referral should be re-triggered after changing the values.</t>
  </si>
  <si>
    <t>Test Case # 69
Verify that Specialist 2 should trigger the following Authority Referral: "Total Exposure Limit - all vehicles; Total Agreed Value of all vehicles &gt;5,000,000$", Specialist 2 shouldn't be able to approve the referral. RUM should be able to approve the referral. Referral should be re-triggered after chaning the values.</t>
  </si>
  <si>
    <t>Test Case # 70
Verify that Specialist 2 should trigger the following Authority Referral: "Agreed Value of single vehicle = 1,100,000$", Specialist 2 shouldn't be able to approve the referral. Zonal should be able to approve the referral. Referral should be re-triggered after chaning the values.</t>
  </si>
  <si>
    <t>Test Case # 71
Verify that RUM should trigger the following Authority Referral: "Total Exposure Limit - all vehicles; Total Agreed Value of all vehicles &gt;10,000,000$", RUM shouldn't be able to approve the referral. Zonal should be able to approve the referral. Referral should be re-triggered after changing the values.</t>
  </si>
  <si>
    <t>Test Case # 72
Verify that RUM should trigger the following Authority Referral: "Agreed Value of single vehicle = 1,100,000$", RUM shouldn't be able to approve the referral. Zonal should be able to approve the referral. Referral should be re-triggered after chaning the values.</t>
  </si>
  <si>
    <t>Test Case # 73
Verify that Specialist 1 should trigger the following Authority Referral: "Total Exposure Limit - all vehicles; Total Agreed Value of all vehicles &gt;3,000,000$", Specialist 1 shouldn't be able to approve the referral. UW Manager should be able to approve the referral since he is a role without a sub-role.</t>
  </si>
  <si>
    <t>Test Case # 74
Verify that Specialist 1 should trigger the following Authority Referral: "Auto Score is an F", Specialist 1 shouldn't be able to approve the referral. UW Manager should be able to approve the referral since he is a role without a sub-role.</t>
  </si>
  <si>
    <t>Test Case # 75
Verify that Specialist 1 should trigger the following Authority Referral: "Agreed Value of single vehicle = 800,000$", Specialist 1 shouldn't be able to approve the referral. UW Manager should be able to approve the referral since he is a role without a sub-role.</t>
  </si>
  <si>
    <t xml:space="preserve">Test Case # 76
Verify that Specialist 1 should trigger the following Authority Referral on OOS transaction: "Total Exposure Limit - all vehicles; Total Agreed Value of all vehicles &gt;3,000,000$", Specialist 1 shouldn't be able to approve the referral. </t>
  </si>
  <si>
    <t xml:space="preserve">Test Case # 77
Verify that Specialist 1 should trigger the following Authority Referral on OOS transaction: "Auto Score is an F", Specialist 1 shouldn't be able to approve the referral. </t>
  </si>
  <si>
    <t xml:space="preserve">Test Case # 78
Verify that Specialist 1 should trigger the following Authority Referral on OOS transaction: "Agreed Value of single vehicle = 800,000$", Specialist 1 shouldn't be able to approve the referral. </t>
  </si>
  <si>
    <t xml:space="preserve">Test Case # 79
Verify that Specialist 2 should trigger the following Authority Referral on OOS transaction: "Total Exposure Limit - all vehicles; Total Agreed Value of all vehicles &gt;5,000,000$", Specialist 2 shouldn't be able to approve the referral. </t>
  </si>
  <si>
    <t xml:space="preserve">Test Case # 80
Verify that Specialist 2 should trigger the following Authority Referral on OOS transaction: "Agreed Value of single vehicle = 1,100,000$", Specialist 2 shouldn't be able to approve the referral. </t>
  </si>
  <si>
    <t xml:space="preserve">Test Case # 81
Verify that RUM should trigger the following Authority Referral on OOS transaction: "Total Exposure Limit - all vehicles; Total Agreed Value of all vehicles &gt;10,000,000$", RUM shouldn't be able to approve the referral. </t>
  </si>
  <si>
    <t>Test Case # 82
Verify that RUM should trigger the following Authority Referral on OOS transaction: "Agreed Value of single vehicle = 1,000,001$", RUM shouldn't be able to approve the referral</t>
  </si>
  <si>
    <t>Test Case # 83
Verify that Specialist 1 shouldn't trigger the Authority Referral because limit for Total Exposure Limit - All Vehicles is &lt; = 3,000,000$</t>
  </si>
  <si>
    <t>Test Case # 84
Verify that Specialist 1 shouldn't trigger the Authority Referral for Exposure Limit per Vehicle because limit is &lt; = 750,000$</t>
  </si>
  <si>
    <t>Test Case # 85
Verify that Specialist 2 shouldn't trigger the Authority Referral because limit for Total Exposure Limit - All Vehicles is &lt; = 5,000,000$</t>
  </si>
  <si>
    <t>Test Case # 86
Verify that Specialist 1 shouldn't trigger the Authority Referral for Exposure Limit per Vehicle because limit is &lt; = 1,000,000$</t>
  </si>
  <si>
    <t>Test Case # 87
Verify that Specialist 2 shouldn't trigger the Authority Referral because limit for Total Exposure Limit - All Vehicles is &lt; = 10,000,000$</t>
  </si>
  <si>
    <t>Test Case # 88
Verify that Specialist 1 shouldn't trigger the Authority Referral for Exposure Limit per Vehicle because limit is &lt; = 1,000,000$</t>
  </si>
  <si>
    <t>Test Case # 89
Verify that Specialist 1 should trigger the following Authority Referral: "Excess Score is an F", Specialist 1 shouldn't be able to approve the referral. Specialist 2 should be able to approve the referral.</t>
  </si>
  <si>
    <t>Test Case # 90
Verify that Specialist 2 shouldn't trigger the following Authority Referral: "Excess Score is an F", Specialist 2 shouldn't be able to trigger the referral since he has an option to approve.</t>
  </si>
  <si>
    <t>Test Case # 91
Verify that RUM shouldn't trigger the following Authority Referral: "Excess Score is an F", RUM shouldn't be able to trigger the referral since he has an option to approve.</t>
  </si>
  <si>
    <t>Test Case # 92
Verify that this is not applicable to Excess Surplus LOB</t>
  </si>
  <si>
    <t>Test Case # 93
Validate that Agent cannot see the premium, validate that Agent cannot see Authority Referrals triggered. Validate that Agent cannot see Underwiting Alerts page. Validate that user without sub-role can see and approve Authority Referrals.</t>
  </si>
  <si>
    <t>Test Case # 94
Verify that Specialist 1 should trigger the following Authority Referral: "Excess Score is an F" on Endorsement, Specialist 1 shouldn't be able to approve the referral. Specialist 2 should be able to approve the referral.</t>
  </si>
  <si>
    <t>LexisNexis Clue Reports Integration - Homeowners LOB</t>
  </si>
  <si>
    <t>Validate integration points between Dragon and LexisNexis Clue Reports on HO LOB.</t>
  </si>
  <si>
    <t>LexisNexis Test Data</t>
  </si>
  <si>
    <r>
      <rPr>
        <b/>
        <i/>
        <sz val="12"/>
        <color rgb="FF000000"/>
        <rFont val="Calibri"/>
      </rPr>
      <t xml:space="preserve">Test Case # 1
</t>
    </r>
    <r>
      <rPr>
        <b/>
        <sz val="12"/>
        <color rgb="FF000000"/>
        <rFont val="Calibri"/>
      </rPr>
      <t>Verify that Home Clue report is sucessfully pulled with losses on quote level</t>
    </r>
  </si>
  <si>
    <t xml:space="preserve">Create a customer using data from Lexis Nexis </t>
  </si>
  <si>
    <t>Bez klejmova 123 6th St #1b, Pelham Heights, NY 10803</t>
  </si>
  <si>
    <t>Navigate to "CLUE/MVR Reports" tab</t>
  </si>
  <si>
    <t>Choose Home Quote/Policy for Report</t>
  </si>
  <si>
    <t>Select Household Members</t>
  </si>
  <si>
    <t>Select Household Locations</t>
  </si>
  <si>
    <t>Click on Run Home Clue button</t>
  </si>
  <si>
    <t>Verify that Home CLUE Report has been received</t>
  </si>
  <si>
    <t>Home CLUE Report has been received</t>
  </si>
  <si>
    <t>Include claim from the drop-down</t>
  </si>
  <si>
    <t>Select Location from the quote</t>
  </si>
  <si>
    <t>Verify that Selected claims were assigned</t>
  </si>
  <si>
    <t>Selected claims were assigned</t>
  </si>
  <si>
    <t>Verify that Report status is "processing complete, with claims"</t>
  </si>
  <si>
    <t>Report status is "processing complete, with claims"</t>
  </si>
  <si>
    <t>Test Case # 2
Verify that Home Clue report is sucessfully pulled without losses on quote level</t>
  </si>
  <si>
    <t>Sa klejmovima 41 Ashdown Road, Ballston Lake, NY 12019</t>
  </si>
  <si>
    <t>Verify that Report status is "processing complete, no claims, no inquiry history"</t>
  </si>
  <si>
    <t>Report status is "processing complete, no claims, no inquiry history"</t>
  </si>
  <si>
    <t>Test Case # 3
Verify that Home Clue report is sucessfully pulled for additional location on Endorsement</t>
  </si>
  <si>
    <t>Create Endorsement transaction</t>
  </si>
  <si>
    <t>On the homeowners cover page add additional location</t>
  </si>
  <si>
    <t>Select Household Locations - New Address</t>
  </si>
  <si>
    <t>Test Case # 4
Verify that Home Clue report is sucessfully pulled when we override the address</t>
  </si>
  <si>
    <t>Click on Use Different Address check-box</t>
  </si>
  <si>
    <t>Populate the mandatory Address fields</t>
  </si>
  <si>
    <t>Test Case # 5
Verify that pulled losses from Clue Reports are visible on Previous Claim/Losses page</t>
  </si>
  <si>
    <t>HHID 749220843666</t>
  </si>
  <si>
    <t>Navigate back to the quote</t>
  </si>
  <si>
    <t>Navigate to the Previous Claim/Losses Page</t>
  </si>
  <si>
    <t>Verify that previous loss details from CLUE Reports block is visible and Claims Source is "Automated Clue Reports"</t>
  </si>
  <si>
    <t>Previous loss details from CLUE Reports block is visible and Claims Source is "Automated Clue Reports"</t>
  </si>
  <si>
    <t>Test Case # 6
Verify that quotes with Effective date &lt;=30 days from the sysdate will be visible under "Choose Home Quote/Policy for Report" drop down field</t>
  </si>
  <si>
    <t>Set Effective Date  &lt;=30 days from the sysdate</t>
  </si>
  <si>
    <t>Verify that quote is visible under the Choose Home Quote/Policy for Report drop-down</t>
  </si>
  <si>
    <t>Test Case # 7
Verify that quotes with Effective date &gt;30 days from the sysdate will not be visible under "Choose Home Quote/Policy for Report" drop down field</t>
  </si>
  <si>
    <t>Set Effective Date &gt;30 days from the sysdate</t>
  </si>
  <si>
    <t>Verify that quote is not visible under the Choose Home Quote/Policy for Report drop-down</t>
  </si>
  <si>
    <t>Test Case # 8
Verify that unassigned Claims can be assigned to location</t>
  </si>
  <si>
    <t>Select "Do not Include - Unknown claim" from the drop-down</t>
  </si>
  <si>
    <t>Verify that previous loss details from CLUE Reports block is without losses</t>
  </si>
  <si>
    <t>Previous loss details from CLUE Reports block is without losses</t>
  </si>
  <si>
    <t>Click on Assign Claims button</t>
  </si>
  <si>
    <t>Test Case # 9
Verify that
MVR/CLUE Tab on Customer level is not visible to an Agent</t>
  </si>
  <si>
    <t>Verfiy that External user is not able to see MVR/CLUE Tab on Customer level</t>
  </si>
  <si>
    <t>Agent cannot see  the MVR/CLUE Tab on Customer level</t>
  </si>
  <si>
    <r>
      <rPr>
        <b/>
        <i/>
        <sz val="12"/>
        <color rgb="FF000000"/>
        <rFont val="Calibri"/>
      </rPr>
      <t xml:space="preserve">Test Case # 10
</t>
    </r>
    <r>
      <rPr>
        <b/>
        <sz val="12"/>
        <color rgb="FF000000"/>
        <rFont val="Calibri"/>
      </rPr>
      <t>Verify that Home Clue report is sucessfully pulled and assigned on Home Surplus Lines LOB</t>
    </r>
  </si>
  <si>
    <r>
      <rPr>
        <b/>
        <i/>
        <sz val="12"/>
        <color rgb="FF000000"/>
        <rFont val="Calibri"/>
      </rPr>
      <t xml:space="preserve">Test Case # 11
</t>
    </r>
    <r>
      <rPr>
        <b/>
        <sz val="12"/>
        <color rgb="FF000000"/>
        <rFont val="Calibri"/>
      </rPr>
      <t>Verify that Home Clue report is sucessfully pulled and assigned on Home Course of Construction LOB</t>
    </r>
  </si>
  <si>
    <r>
      <rPr>
        <b/>
        <i/>
        <sz val="12"/>
        <color rgb="FF000000"/>
        <rFont val="Calibri"/>
      </rPr>
      <t xml:space="preserve">Test Case # 12
</t>
    </r>
    <r>
      <rPr>
        <b/>
        <sz val="12"/>
        <color rgb="FF000000"/>
        <rFont val="Calibri"/>
      </rPr>
      <t>Verify that we are able to manually upload Home CLUE Report documents</t>
    </r>
  </si>
  <si>
    <t>Click on the "upload CLUE/MVR/NCF" button</t>
  </si>
  <si>
    <t>Click on Home CLUE check box</t>
  </si>
  <si>
    <t>Upload the document and click save changes</t>
  </si>
  <si>
    <t>Verify that "manually uploaded CLUE / MVR / NCF reports" contains Readable MVR report</t>
  </si>
  <si>
    <t>"manually uploaded CLUE / MVR / NCF reports" contains Readable MVR report</t>
  </si>
  <si>
    <t>Verify that Home Clue status is "Completed"</t>
  </si>
  <si>
    <t>Home Clue status is "Completed"</t>
  </si>
  <si>
    <t>Click on the document link</t>
  </si>
  <si>
    <t>Verify that document can be downloaded</t>
  </si>
  <si>
    <t>The document can be downloaded</t>
  </si>
  <si>
    <t>LexisNexis Clue Reports Integration - Personal Auto LOB</t>
  </si>
  <si>
    <t>Validate integration points between Dragon and LexisNexis Clue Reports on PA LOB.</t>
  </si>
  <si>
    <t xml:space="preserve">Role: Underwriter                                                   Agent                                                             
                                                                                   Broker Number:                        
                                                                                   User:                                                                     
                                                                                   Password:                                                      </t>
  </si>
  <si>
    <t>Test Case # 1
Verify that Auto Clue report is sucessfully pulled with losses on quote level</t>
  </si>
  <si>
    <t>HHID 749199125006</t>
  </si>
  <si>
    <t>Create a PA quote</t>
  </si>
  <si>
    <t>Choose Quote/Policy for Report</t>
  </si>
  <si>
    <t>Click on Run Auto Clue button</t>
  </si>
  <si>
    <t>Verify that Auto CLUE Report has been received</t>
  </si>
  <si>
    <t>Auto CLUE Report has been received</t>
  </si>
  <si>
    <t>Verify that Report status is "processing complete, with results information"</t>
  </si>
  <si>
    <t>Report status is "processing complete, with results information"</t>
  </si>
  <si>
    <t>Test Case # 2
Verify that Auto Clue report is sucessfully pulled without losses on quote level</t>
  </si>
  <si>
    <t>4 Park Ave, New City, NY 10956</t>
  </si>
  <si>
    <t>Verify that Report status is "processing complete, results clear"</t>
  </si>
  <si>
    <t>Report status is "processing complete, results clear"</t>
  </si>
  <si>
    <t>Test Case # 3
Verify that Auto Clue report is sucessfully pulled when we override the address</t>
  </si>
  <si>
    <t>Verify that Report Status is "processing complete, with results information"</t>
  </si>
  <si>
    <t>Report Status is "processing complete, with results information"</t>
  </si>
  <si>
    <t>Test Case # 4
Verify that Auto Clue report is Automatically pulled when we add additional driver on Endorsement</t>
  </si>
  <si>
    <t>On the  operators and vehicles page add additional driver</t>
  </si>
  <si>
    <t>Verify on auto CLUE reports order history block added operator is present</t>
  </si>
  <si>
    <t>Auto CLUE reports order history block added operator is present</t>
  </si>
  <si>
    <t>Verify that CLUE report is ordered by Super User</t>
  </si>
  <si>
    <t>CLUE report is ordered by Super User</t>
  </si>
  <si>
    <t>Verify that Auto CLUE Report has been received clicking on the link</t>
  </si>
  <si>
    <t>Test Case # 5
Verify that Auto Clue report is Automatically pulled when we include excluded driver on Endorsement</t>
  </si>
  <si>
    <t>For Driver Status set "Not in Household"</t>
  </si>
  <si>
    <t>Navigate to the operators and vehicles page</t>
  </si>
  <si>
    <t>Change the Driver Status to "Active"</t>
  </si>
  <si>
    <t>Test Case # 6
Verify that Auto Clue report can be manually repulled on Endorsement</t>
  </si>
  <si>
    <t>Choose Quote/Policy for Report from Auto Clue Block</t>
  </si>
  <si>
    <t>Test Case # 7
Verify that pulled losses from Clue Reports are visible on Driver details page</t>
  </si>
  <si>
    <t>Select Driver Match = Yes</t>
  </si>
  <si>
    <t>Select Driver from the Drop-Down</t>
  </si>
  <si>
    <t>Navigate to the driver detail page</t>
  </si>
  <si>
    <t>Verify that previous incidents details from CLUE Reports Source is "Automated Clue Reports"</t>
  </si>
  <si>
    <t>Previous incidents details from CLUE Reports Source is "Automated Clue Reports"</t>
  </si>
  <si>
    <t>Test Case # 8
Verify that quotes with Effective date &lt;=30 days from the sysdate will be visible under "Choose Quote/Policy for Report" drop down field</t>
  </si>
  <si>
    <t>Verify that quote is visible under the Choose Quote/Policy for Report drop-down</t>
  </si>
  <si>
    <t>Quote is visible under the Choose Quote/Policy for Report drop-down</t>
  </si>
  <si>
    <t>Test Case # 9
Verify that quotes with Effective date &gt;30 days from the sysdate will not be visible under "Choose Quote/Policy for Report"</t>
  </si>
  <si>
    <t>Verify that quote is not visible under the Choose Quote/Policy for Report drop-down</t>
  </si>
  <si>
    <t>Quote is not visible under the Choose Quote/Policy for Report drop-down</t>
  </si>
  <si>
    <t>Test Case # 10
Verify that
all drivers are visible on the Household Members drop-down</t>
  </si>
  <si>
    <t>Navigate to the operators and vehicles page and add additional driver</t>
  </si>
  <si>
    <t>For Driver Status set "Active"</t>
  </si>
  <si>
    <t>Select Household Members from the drop-down</t>
  </si>
  <si>
    <t>Verify that all added drivers are available to order Clue Reports</t>
  </si>
  <si>
    <t>All added drivers are available to order Clue Reports</t>
  </si>
  <si>
    <t>Click on Run Auto Clue button for all drivers</t>
  </si>
  <si>
    <t>Verify that Auto CLUE Report has been received for all drivers</t>
  </si>
  <si>
    <t>Auto CLUE Report has been received for all drivers</t>
  </si>
  <si>
    <t>Test Case # 11 
Verify that
MVR/CLUE Tab on Customer level is not visible to an Agent</t>
  </si>
  <si>
    <t>Verfiy that External user is not able to see the MVR/CLUE Tab on Customer level</t>
  </si>
  <si>
    <t>Test Case # 12
Verify that unassigned Claims can be assigned to a driver</t>
  </si>
  <si>
    <t>Navigate to the Driver Detail page</t>
  </si>
  <si>
    <t>Verify that previous incidents details from CLUE Reports block is visible and Claims Source is "Automated Clue Reports"</t>
  </si>
  <si>
    <r>
      <rPr>
        <b/>
        <i/>
        <sz val="12"/>
        <color rgb="FF000000"/>
        <rFont val="Calibri"/>
      </rPr>
      <t xml:space="preserve">Test Case # 13
</t>
    </r>
    <r>
      <rPr>
        <b/>
        <sz val="12"/>
        <color rgb="FF000000"/>
        <rFont val="Calibri"/>
      </rPr>
      <t>Verify that we are able to manually upload Auto CLUE Report documents</t>
    </r>
  </si>
  <si>
    <t>Bez klejmova 123 6th St #1b, Pelham Heights, NY 10803
Sa klejmovima 41 Ashdown Road, Ballston Lake, NY 12019</t>
  </si>
  <si>
    <t>Click on Auto CLUE check box</t>
  </si>
  <si>
    <t>manually uploaded CLUE / MVR / NCF reports contains Readable MVR report</t>
  </si>
  <si>
    <t>Verify that Auto Clue status is "Completed"</t>
  </si>
  <si>
    <t>Auto Clue status is "Completed"</t>
  </si>
  <si>
    <t>Dragon-LexisNexis Excess CLUE</t>
  </si>
  <si>
    <t>Validate Dragon-LexisNexis Excess CLUE functionality.</t>
  </si>
  <si>
    <t>Test Case # 1
Verify that Excess Clue report is sucessfully pulled with losses on quote level</t>
  </si>
  <si>
    <t>HHID 747948407189</t>
  </si>
  <si>
    <t>Create a EX quote</t>
  </si>
  <si>
    <t>Verify that Excess CLUE Report has been received</t>
  </si>
  <si>
    <t>Excess CLUE Report has been received</t>
  </si>
  <si>
    <t>Test Case # 2
Verify that Excess Clue report is sucessfully pulled without losses on quote level</t>
  </si>
  <si>
    <t>4 Park Ave, New City, NY 10956
Valerie E Vernon</t>
  </si>
  <si>
    <t>Test Case # 3
Verify that Excess Clue report is sucessfully pulled when we override the address</t>
  </si>
  <si>
    <t>Create an EX quote</t>
  </si>
  <si>
    <t>Click on Run Excess Clue button</t>
  </si>
  <si>
    <t>Verify that Report Status is "processing complete, results clear"</t>
  </si>
  <si>
    <t>Test Case # 4
Verify that Excess Clue report is Automatically pulled when we add additional operator on Endorsement</t>
  </si>
  <si>
    <t>On the  operator details page add additional driver</t>
  </si>
  <si>
    <t>Set the Driver Status to "Active"</t>
  </si>
  <si>
    <t>Test Case # 5
Verify that Excess Clue report is Automatically pulled when we include excluded operator on Endorsement</t>
  </si>
  <si>
    <t>Click on the Exclude checkbox = Yes</t>
  </si>
  <si>
    <t>Click and untick the Exclude checkbox</t>
  </si>
  <si>
    <t>Excess CLUE reports order history block added operator is present</t>
  </si>
  <si>
    <t>Verify that Excess CLUE Report has been received clicking on the link</t>
  </si>
  <si>
    <t>Test Case # 6
Verify that Excess Clue report can be manually repulled on Endorsement</t>
  </si>
  <si>
    <t>Navigate to the operator details page add additional driver</t>
  </si>
  <si>
    <t>Test Case # 7
Verify that pulled losses from Clue Reports are visible on operator details page</t>
  </si>
  <si>
    <t xml:space="preserve">Verify that Excess CLUE Report has been received </t>
  </si>
  <si>
    <t>Navigate to the operator detail page</t>
  </si>
  <si>
    <t>Test Case # 8
Verify that quotes with Effective date &lt;=30 days from the sysdate will be visible under "Choose Quote/Policy for Report"</t>
  </si>
  <si>
    <t>Test Case # 9
Verify that quotes with Effective date &gt;30 days from the sysdate will not be visible under "Choose Quote/Policy for Report" drop down field"</t>
  </si>
  <si>
    <t>Test Case # 10
Verify that
all operators are visible on the Household Members drop-down</t>
  </si>
  <si>
    <t>Navigate to the operators details page and add additional operator</t>
  </si>
  <si>
    <t>Verify that Excess CLUE Report has been received for all drivers</t>
  </si>
  <si>
    <t>Excess CLUE Report has been received for all drivers</t>
  </si>
  <si>
    <t>Test Case # 11
Verify that
MVR/CLUE Tab on Customer level is not visible to an Agent</t>
  </si>
  <si>
    <t>Test Case # 12
Verify that unassigned Claims can be assigned to an operator</t>
  </si>
  <si>
    <t>Test Case # 13
Verify that Excess Clue report is sucessfully pulled and assigned on Excess Surplus Lines LOB quote level</t>
  </si>
  <si>
    <t>Create a ES quote</t>
  </si>
  <si>
    <t>Navigate to operators details page</t>
  </si>
  <si>
    <t>Test Case # 14
Verify that Excess Clue report is sucessfully pulled and assigned on Excess Surplus Lines LOB customer level</t>
  </si>
  <si>
    <t>Test Case # 15
Verify that Excess Clue report is report can be manually repulled and the address can be overriden on Endorsement Excess Surplus Lines LOB</t>
  </si>
  <si>
    <t>Navigate to the operators detail page</t>
  </si>
  <si>
    <t>Add additional operator</t>
  </si>
  <si>
    <r>
      <rPr>
        <b/>
        <i/>
        <sz val="12"/>
        <color rgb="FF000000"/>
        <rFont val="Calibri"/>
      </rPr>
      <t xml:space="preserve">Test Case # 16
</t>
    </r>
    <r>
      <rPr>
        <b/>
        <sz val="12"/>
        <color rgb="FF000000"/>
        <rFont val="Calibri"/>
      </rPr>
      <t>Verify that we are able to manually upload Excess CLUE Report documents</t>
    </r>
  </si>
  <si>
    <t>Click on NCF CLUE check box</t>
  </si>
  <si>
    <t>Verify that NCF status is "Completed"</t>
  </si>
  <si>
    <t>NCF status is "Completed"</t>
  </si>
  <si>
    <t>Dragon-LexisNexis PA MVR</t>
  </si>
  <si>
    <t>Validate Dragon-LexisNexis PA MVR functionality.</t>
  </si>
  <si>
    <t>Test Case # 1
Verify that
MVR/CLUE Tab on Customer level is not visible to an Agent</t>
  </si>
  <si>
    <t>PA248957000</t>
  </si>
  <si>
    <t>Test Case # 2
Verify that MVR report is sucessfully pulled with Hit - Activity Found</t>
  </si>
  <si>
    <t>Choose Quote/Policy for MVR reports</t>
  </si>
  <si>
    <t>Select Quote from the drop-down</t>
  </si>
  <si>
    <t>Click on Order MVR? checkbox = Yes</t>
  </si>
  <si>
    <t>Click on Run MVR button</t>
  </si>
  <si>
    <t>Verify that MVR Report has been received</t>
  </si>
  <si>
    <t>MVR Report has been received</t>
  </si>
  <si>
    <t>Verify that report status is "Hit - Activity Found"</t>
  </si>
  <si>
    <t>Report status is "Hit - Activity Found"</t>
  </si>
  <si>
    <t>Verify MVR Report details window is popping up when we click on the "Hit - Activity Found" link</t>
  </si>
  <si>
    <t>MVR Report details window is popping up when we click on the "Hit - Activity Found" link</t>
  </si>
  <si>
    <t>Test Case # 3
Verify that Auto Clue report is sucessfully pulled without losses on quote level</t>
  </si>
  <si>
    <t>Verify that report status is "No Hit"</t>
  </si>
  <si>
    <t>Report status is "No Hit"</t>
  </si>
  <si>
    <t>Verify MVR Report details window is popping up when we click on the "No Hit" link</t>
  </si>
  <si>
    <t>Test Case # 4
Verify that MVR report is sucessfully pulled when we override the Driver licence - "Use different license details"</t>
  </si>
  <si>
    <t>Click on "Use different license details" checkbox = Yes</t>
  </si>
  <si>
    <t>Enter Licence number</t>
  </si>
  <si>
    <t>Select Licence state from the drop-down</t>
  </si>
  <si>
    <t>Test Case # 5
Verify that MVR report is Automatically pulled when we add additional driver on Endorsement</t>
  </si>
  <si>
    <t>Additional driver:
BRENDA ELSE, 11/29/1955, DL 884192120</t>
  </si>
  <si>
    <t>Verify on MVR reports order history added operator is present</t>
  </si>
  <si>
    <t>MVR reports order history added operator is present</t>
  </si>
  <si>
    <t>Verify that MVR report is ordered by Super User</t>
  </si>
  <si>
    <t>MVR report is ordered by Super User</t>
  </si>
  <si>
    <t>Test Case # 6
Verify that MVR report is Automatically pulled when we include excluded driver on Endorsement</t>
  </si>
  <si>
    <t>Test Case # 7
Verify that MVR report can be manually repulled on Endorsement</t>
  </si>
  <si>
    <t>Verify that quote is visible under the Choose Quote/Policy for MVR reports</t>
  </si>
  <si>
    <t>Quote is visible under the Choose Quote/Policy for MVR reports</t>
  </si>
  <si>
    <t>Test Case # 10
Verify that
all drivers are visible on the MVR reports block</t>
  </si>
  <si>
    <t>Verify that all drivers are visible under the MVR reports block</t>
  </si>
  <si>
    <t>All drivers are visible under the MVR reports block</t>
  </si>
  <si>
    <t>Test Case # 11
Verify that automatic MVR is ordered when a new non-rated driver is added to the policy - 
only for Non-Driver Reason = Maintains own insurance</t>
  </si>
  <si>
    <t>Set the Driver Status to "Non-Driver"</t>
  </si>
  <si>
    <t>Set the Non-Driver Reason = "Maintains own insurance"</t>
  </si>
  <si>
    <t>Test Case # 12
Verify that automatic MVR will not be ordered when any non rated driver, except Maintains own insurance, is added to the policy</t>
  </si>
  <si>
    <t>Set the Non-Driver Reason = "Child - not of driving age" and/or "No longer drives", "Unlicensed"</t>
  </si>
  <si>
    <t>Verify that automatic MVR will not be ordered when any non rated driver, except "Maintains own insurance", is added to the policy</t>
  </si>
  <si>
    <t>Automatic MVR will not be ordered when any non rated driver, except "Maintains own insurance", is added to the policy</t>
  </si>
  <si>
    <t>Test Case # 13
Verify that we are able to manually upload MVR Report documents</t>
  </si>
  <si>
    <t>Click on MVR check box</t>
  </si>
  <si>
    <t>Verify that MVR status is "Completed"</t>
  </si>
  <si>
    <t>MVR status is "Completed"</t>
  </si>
  <si>
    <t>Dragon-LexisNexis Excess MVR</t>
  </si>
  <si>
    <t>Validate Dragon-LexisNexis EX MVR functionality.</t>
  </si>
  <si>
    <t>Test Case # 3
Verify that MVR report is sucessfully pulled with No Hit</t>
  </si>
  <si>
    <t>On the operator details page add additional driver</t>
  </si>
  <si>
    <t>Click on Exclude checkbox</t>
  </si>
  <si>
    <t>Navigate to the operator details page</t>
  </si>
  <si>
    <t>Click on Exclude checkbox and deselect the option</t>
  </si>
  <si>
    <t>Test Case # 11
Verify that MVR report is sucessfully pulled with "Hit - Activity Found" on Excess Surplus Lines LOB</t>
  </si>
  <si>
    <t>Test Case # 12
Verify that MVR report is sucessfully pulled with "No Hit" on Excess Surplus Lines LOB</t>
  </si>
  <si>
    <t xml:space="preserve">Test Case # 13
Verify that MVR report is Automatically pulled when we add additional driver on Endorsement on Excess Surplus Lines LOB </t>
  </si>
  <si>
    <t>Test Case # 14
Verify that we are able to manually upload MVR Report documents</t>
  </si>
  <si>
    <t>Dragon-LexisNexis Home prefill</t>
  </si>
  <si>
    <t>Validate Dragon-LexisNexis Home prefill functionality.</t>
  </si>
  <si>
    <t xml:space="preserve">Role: Underwriter                                                 Agent                                                             
                                                                                   Broker Number:                        
                                                                                   User:                                                                     
                                                                                   Password:                                                      </t>
  </si>
  <si>
    <t>Test Case # 1
Verify that HO prefill data is successfully obtained from LexisNexis on NB</t>
  </si>
  <si>
    <t>Create an HO quote (3493 Molokai Road, West Sacramento, CA 95691)</t>
  </si>
  <si>
    <t>On the Homeowners cover page select Residence Type = Homeowner</t>
  </si>
  <si>
    <t>Verify that Home Rating Prefill Data page is present in the tree node</t>
  </si>
  <si>
    <t>Home Rating Prefill Data page is present in the tree node</t>
  </si>
  <si>
    <t>Verify that construction details are prefilled</t>
  </si>
  <si>
    <t>Construction details are prefilled</t>
  </si>
  <si>
    <t>Verify that prefill fields are in green color</t>
  </si>
  <si>
    <t>Prefill fields are in green color</t>
  </si>
  <si>
    <t>Navigate to the additional interests page</t>
  </si>
  <si>
    <t>Verify that Mortgagee is prefilled</t>
  </si>
  <si>
    <t>Mortgagee is prefilled</t>
  </si>
  <si>
    <t>Navigate to the Home Rating Prefill Data page</t>
  </si>
  <si>
    <t>Verify that Data Source block with prefilled data is visible</t>
  </si>
  <si>
    <t>Data Source block with prefilled data is visible</t>
  </si>
  <si>
    <t>Test Case # 2
Verify that HO prefill data is successfully obtained from LexisNexis on NB for additional location, Homeowners residence type</t>
  </si>
  <si>
    <t>HO249733600</t>
  </si>
  <si>
    <t>Navigate back to the Homeowners cover page</t>
  </si>
  <si>
    <t>Add additional location (2320	REINDEER CT, ANTIOCH, CA, 94531)</t>
  </si>
  <si>
    <t>Test Case # 3
Verify that HO prefill data is successfully obtained from LexisNexis on NB for additional location, Condo/Co-op residence type</t>
  </si>
  <si>
    <t>Add additional location (208 S LINDEN DR, BEVERLY HILLS, CA, 90212)</t>
  </si>
  <si>
    <t>Test Case # 4
Verify that HO prefill data is successfully obtained from LexisNexis on NB for additional location, Tenants residence type</t>
  </si>
  <si>
    <t>Test Case # 5
Verify that HO prefill data is successfully obtained from LexisNexis on END for additional location, Condo/Co-op residence type</t>
  </si>
  <si>
    <t>Navigate to the Homeowners cover page</t>
  </si>
  <si>
    <t>Test Case # 6
Verify that HO prefill data is successfully obtained from LexisNexis on END for additional location, Tenants residence type</t>
  </si>
  <si>
    <t>Test Case # 7
Verify that HO prefill data is successfully obtained from LexisNexis on OOS END for additional location</t>
  </si>
  <si>
    <t>Create and issue a Renewal transaction</t>
  </si>
  <si>
    <t>After the Rollforward is completed navigate back to the Home Rating Prefill Data page of each location on Renewal</t>
  </si>
  <si>
    <t>Verify that Data Source block with prefilled data is visible for all locations</t>
  </si>
  <si>
    <t>Data Source block with prefilled data is visible for all locations</t>
  </si>
  <si>
    <t>Test Case # 8
Verify that HO prefill data is successfully obtained from LexisNexis on REN for additional location</t>
  </si>
  <si>
    <t>Test Case # 9
Verify that HO prefill data is successfully obtained from LexisNexis on HS NB for Homeowners residence type</t>
  </si>
  <si>
    <t>Create an HS quote (3493 Molokai Road, West Sacramento, CA 95691)</t>
  </si>
  <si>
    <t>HS249746201</t>
  </si>
  <si>
    <t>Test Case # 10
Verify that HO prefill data is visible on HS END for Homeowners residence type</t>
  </si>
  <si>
    <t>Create a HS quote (616 North Avenue 65, Los Angeles, CA 90042)</t>
  </si>
  <si>
    <t>Test Case # 11
Verify that HO prefill data is visible on HS OOS END for Homeowners residence type</t>
  </si>
  <si>
    <t>Test Case # 12
Verify that HO prefill data is visible on HS REN for Homeowners residence type</t>
  </si>
  <si>
    <t>Create a renewal transaction</t>
  </si>
  <si>
    <t>Test Case # 13
Verify that HO prefill data is successfully obtained from LexisNexis on HS NB for Condo/Co-op residence type</t>
  </si>
  <si>
    <t>On the Homeowners cover page select Residence Type = Condo/Co-op</t>
  </si>
  <si>
    <t>Test Case # 14
Verify that HO prefill data is visible on HS END for Condo/Co-op residence type</t>
  </si>
  <si>
    <t xml:space="preserve">Test Case # 15
Verify that HO prefill data is visible on HS OOS END for Condo/Co-op residence type
</t>
  </si>
  <si>
    <t>Test Case # 16
Verify that HO prefill data is visible on HS REN for Condo/Co-op residence type</t>
  </si>
  <si>
    <t>Dragon-LexisNexis Auto prefill</t>
  </si>
  <si>
    <t>Validate Dragon-LexisNexis Auto prefill functionality.</t>
  </si>
  <si>
    <t>Test Case # 1
Verify that PA prefill is obtained successfully from LexisNexis after clicking "Obtain vehicles and operators values"</t>
  </si>
  <si>
    <t xml:space="preserve">Create a PA quote using data from Lexis Nexis </t>
  </si>
  <si>
    <t>On the Personal auto cover page click on the obtain operators and vehicles button</t>
  </si>
  <si>
    <t>Navigate to the Operators and vehicles page</t>
  </si>
  <si>
    <t>Verify that vehicles obtained through online reports block is present and vehicles are pulled</t>
  </si>
  <si>
    <t>Vehicles obtained through online reports block is present and vehicles are pulled</t>
  </si>
  <si>
    <t>Verify that additional operators block is present and additional operators are pulled from online reports</t>
  </si>
  <si>
    <t>Additional operators block is present and additional operators are pulled from online reports</t>
  </si>
  <si>
    <t>Test Case # 2
Verify that user is able to manually add new vehicles and operators on a quote where there are obtained results</t>
  </si>
  <si>
    <t>On additional operators block click add button</t>
  </si>
  <si>
    <t>Verify that we are able to add additional operator</t>
  </si>
  <si>
    <t>We are able to add additional operator</t>
  </si>
  <si>
    <t>On the Additional Vehicles block click add button</t>
  </si>
  <si>
    <t>Verify that we are able to add additional vehicles</t>
  </si>
  <si>
    <t>We are able to add additional vehicles</t>
  </si>
  <si>
    <t>Test Case # 3
Verify that user is able to change the data of the Operators obtained through online reports</t>
  </si>
  <si>
    <t>Verify that we are able to change the data of Operators pulled from the online reports</t>
  </si>
  <si>
    <t>We are able to change the data of Operators pulled from the online reports</t>
  </si>
  <si>
    <t>Test Case # 4
Verify that user is able to select Yes or No for "Include" column in Vehicles obtained through online reports new block</t>
  </si>
  <si>
    <t>Verify that we can include and/or exclude vehicles pulled from online reports when we select options Yes/No from the "Include" drop down</t>
  </si>
  <si>
    <t>We can include and/or exclude vehicles pulled from online reports when we select options Yes/No from the "Include" drop down</t>
  </si>
  <si>
    <t>Test Case # 5
Verify that Auto prefill data is obtained successfully from LexisNexis when we create an ES LOB</t>
  </si>
  <si>
    <t xml:space="preserve">Create an ES quote using data from Lexis Nexis </t>
  </si>
  <si>
    <t>Verify on operators obtained through online reports block that additional drivers are pulled</t>
  </si>
  <si>
    <t>Additional drivers pulled are pulled on operators obtained through online reports block</t>
  </si>
  <si>
    <t>Navigate to the Vehicles and Watercraft page</t>
  </si>
  <si>
    <t>Verify on vehicles obtained through online reports block that vehicles are pulled</t>
  </si>
  <si>
    <t>vehicles are pulled on Vehicles obtained through online reports block</t>
  </si>
  <si>
    <t>Validate Auto NADA (Coll Symbol, OTC, PIP) prefill functionality.</t>
  </si>
  <si>
    <t>Test Case # 1
Verify NADA is returning Trim level on Operators and vehicles page/Quote level</t>
  </si>
  <si>
    <t>Trim Level is pulled and displayed on Operators and vehicles page</t>
  </si>
  <si>
    <t>Create PA quote and click on the button Obtain operators and vehicles</t>
  </si>
  <si>
    <t xml:space="preserve">Go to operators and vehicles page </t>
  </si>
  <si>
    <t xml:space="preserve">If there are vehicles obtained through online reports verify trim levele is pulled </t>
  </si>
  <si>
    <t>If no vehicles obtained click on add vehicle, fill VIN number and click save changes</t>
  </si>
  <si>
    <t>Verify Trim Level is pulled and displayed on Operators and vehicles page</t>
  </si>
  <si>
    <t>Test Case # 2
Verify that NADA is returning Trim Level and Agreed value Current Term on Vehicle details page - Quote level</t>
  </si>
  <si>
    <t>Trim Level and Agreed value Current Term are pulled and displayed on Vehicle Details page for all vehicle</t>
  </si>
  <si>
    <t>If no vehicles obtained click on add vehicle - Private Pessinger vehicle type, fill VIN number for the vehicle produced between 2008 and 2023 and click save changes</t>
  </si>
  <si>
    <t>Fill all neded data and navigate to Vehicles details page</t>
  </si>
  <si>
    <t>Verify Trim Level and Agreed value Current Term are pulled and displayed on Vehicle Details page for each vehicle</t>
  </si>
  <si>
    <t>Test Case # 3
Verify that NADA is returning Symbols on Vehicle details page - All transactions</t>
  </si>
  <si>
    <t>Symbols are pulled for all the vehicle on New Business, Endorsement and Renewal</t>
  </si>
  <si>
    <t>Fill all needed data and navigate to Vehicles details page</t>
  </si>
  <si>
    <t>Verify Symbols are returned from the report and displayed on Vehicles details page</t>
  </si>
  <si>
    <t>Fill all needed data and bind the quote</t>
  </si>
  <si>
    <t>Create an endorsement and add new vehicle</t>
  </si>
  <si>
    <t>Fill VIN number for the vehicle produced between 2008 and 2023 and click save changes</t>
  </si>
  <si>
    <t>Navigate to Vehicles details page and verify Symbols are pulled for the new added vehicle</t>
  </si>
  <si>
    <t xml:space="preserve">Create Renewal and add vehicle </t>
  </si>
  <si>
    <t>Test Case # 4
Verify NADA is returning Trim level on Operators and vehicles page for added new vehicle/Endorsement</t>
  </si>
  <si>
    <t>Trim Level is pulled and displayed on Operators and vehicles page for a new added vehicle</t>
  </si>
  <si>
    <t xml:space="preserve">Select existing PA policy </t>
  </si>
  <si>
    <t>Verify Trim Level is pulled and displayed on Operators and vehicles page for a new added vehicle</t>
  </si>
  <si>
    <t>Test Case # 5
Verify that NADA is returning  Agreed value Current Term, Agreed Value First Term and Agreed value Previous Transaction on Vehicle details page/Renewal</t>
  </si>
  <si>
    <t xml:space="preserve"> Agreed value Current Term, Agreed Value First Term and Agreed value Previous Transaction pulled and displayed on Vehicle details page</t>
  </si>
  <si>
    <t xml:space="preserve">Create Renewal </t>
  </si>
  <si>
    <t xml:space="preserve">Navigate to Vehicles details page </t>
  </si>
  <si>
    <t>Verify  Agreed value Current Term, Agreed Value First Term and Agreed value Previous Transaction are pulled and displayed on Vehicle details page</t>
  </si>
  <si>
    <t>Test Case # 6
Verify that NADA is called by clicking Save changes on Operators and vehicles page only once per vehicle</t>
  </si>
  <si>
    <t xml:space="preserve">NADA request sent only for the new added vehicles </t>
  </si>
  <si>
    <t xml:space="preserve">Click on add vehicle - Private Pessinger vehicle type, fill VIN number for the vehicle produced between 2008 and 2023 </t>
  </si>
  <si>
    <t>Click save and verify that velues are  pulled on the UI</t>
  </si>
  <si>
    <t>Use the query to verify the XML request/response for the added vehicle</t>
  </si>
  <si>
    <t>select * from PRIV_ST.priv_service_perf_log where OPERATION_LABEL like '%NADA%' order by PRIV_SERVICE_PERF_LOG_id desc</t>
  </si>
  <si>
    <t xml:space="preserve">Click on add vehicle and add 2 more vehicles - Private Pessinger vehicle type, fill VIN number for the vehicles produced between 2008 and 2023 </t>
  </si>
  <si>
    <t>Click save and verify that values are pulled on the UI</t>
  </si>
  <si>
    <t>Use the query to verify the XML request/response for the added vehicles</t>
  </si>
  <si>
    <t>Verify there is no request for the already added vehicle, only for the 2 new added vehicles</t>
  </si>
  <si>
    <t>Validate PW NADA functionality.</t>
  </si>
  <si>
    <t>Test Case # 1
Verify that when a user selects any Vessel from the drop down, NADA will return Hull and Machinery Market value</t>
  </si>
  <si>
    <t xml:space="preserve">Create PW quote </t>
  </si>
  <si>
    <t>For Watercraft details enter Vessel details: Triton 179 TRX DC / 2014 / 26ft</t>
  </si>
  <si>
    <t>Navigate to the Vessel Details page</t>
  </si>
  <si>
    <t>From the Manufacturer /Model/Engine dropdown verify that data is pulled for the vessel</t>
  </si>
  <si>
    <t xml:space="preserve">NADA values should be available in the drop-down and Hull and Machinery Market Value should be visible
</t>
  </si>
  <si>
    <t>Test Case # 2
Verify that value obtained will be saved after clicking "Save changes" button and processing a transaction</t>
  </si>
  <si>
    <t>Press Save button and Verify that returned value is saved after the refresh</t>
  </si>
  <si>
    <t>Test Case # 3
Verify that the user needs to populate "Hull and Machinery Limit - Agreed Value" field even with the value returned from NADA</t>
  </si>
  <si>
    <t>Populate Hull and Machinery Limit - Agreed Value</t>
  </si>
  <si>
    <t>Press Save button and Verify that entered value is saved after the refresh</t>
  </si>
  <si>
    <t>Test Case # 4
Verify that the user is able to process the transaction by manually adding a Vessel and price</t>
  </si>
  <si>
    <t>User is able to process the transaction by manually adding a Vessel and price</t>
  </si>
  <si>
    <t>Ener all the mandatory data and bind the qoute into a policy</t>
  </si>
  <si>
    <t>Test Case # 5
Verify that for every new vessel selected on "Vessel" page after all following drop down fields are populated "Year", "Manufacturer" and "Model", a value will be returned from NADA in the following field "Hull and Machinery Market Value"</t>
  </si>
  <si>
    <t>Create PW quote in GA (ERIC BARTON, 3/8/1980
791 SMITH ST, MACON, GA 31217)</t>
  </si>
  <si>
    <t>Click on Yes on "Do you intend to quote and insure any vessel greater than or equal to 27 ft?" and wait fot the watercraft prefill to pull the data</t>
  </si>
  <si>
    <t>From the block watercraft obtained through online reports select Yes on Include option</t>
  </si>
  <si>
    <t xml:space="preserve">Navigate to the Vessel Details page of each vessel and verify that NADA values are returned </t>
  </si>
  <si>
    <t>NADA values should be available in the drop-down and Hull and Machinery Market Value should be obtained</t>
  </si>
  <si>
    <t>Test Case # 6
Verify that for every new vessel added on a quote, "Hull and Machinery Market Value" will be obtained and saved after clicking "Save changes" button and processing transaction</t>
  </si>
  <si>
    <t>For Watercraft details enter Vessel details: 
Triton 179 TRX DC / 2014 / 26ft
Yamaha Motor Corp USA / 2014 / 48 ft
MasterCraft Boat Co NXT22 / 2018 / 56 ft</t>
  </si>
  <si>
    <t>Navigate to the Vessel Details page of each vessel and verify that NADA values are returned and can be saved</t>
  </si>
  <si>
    <t>Test Case # 7
Verify that for every new vessel added on Endorsement, "Hull and Machinery Market Value" will be obtained and saved after clicking "Save changes" button and processing transaction</t>
  </si>
  <si>
    <t>Populate all the mandatory fields and bind a quote into a policy</t>
  </si>
  <si>
    <t>Create endorsement transaction</t>
  </si>
  <si>
    <t>Add Watercraft Yamaha Motor Corp USA / 2014 / 48ft</t>
  </si>
  <si>
    <t>NADA values should be available in the drop-down and Hull and Machinery Market Value should be obtained and saved.
Endorsement transaction should be successfully processed</t>
  </si>
  <si>
    <t>Process the endorsement transaction</t>
  </si>
  <si>
    <t>Test Case # 8
Verify that for every new vessel added on an OOS Endorsement, "Hull and Machinery Market Value" will be obtained and saved after clicking "Save changes" button and processing transaction</t>
  </si>
  <si>
    <t>Create endorsement transaction Eff. date NB + 60 days</t>
  </si>
  <si>
    <t>Add Watercraft Yamaha Motor Corp USA / 2014 / 48</t>
  </si>
  <si>
    <t>Create OOS endorsement transaction Eff. date NB + 30 days</t>
  </si>
  <si>
    <t>Add Watercraft MasterCraft Boat Co NXT22 / 2018 / 56 ft</t>
  </si>
  <si>
    <t>Process the OOS endorsement transaction</t>
  </si>
  <si>
    <t>Test Case # 9
Verify that for every new vessel added on Renewal, "Hull and Machinery Market Value" will be obtained and saved after clicking "Save changes" button and processing transaction</t>
  </si>
  <si>
    <t>NADA values should be available in the drop-down and Hull and Machinery Market Value should be obtained and saved.
Renewal transaction should be successfully processed</t>
  </si>
  <si>
    <t>Test Case # 10
Verify that on each subsequent transaction, values obtained for previously added vessels will be visible</t>
  </si>
  <si>
    <t>NADA values should be available in the drop-down and Hull and Machinery Market Value should be obtained and saved on each transaction
Returned and saved NADA values are visible when we navigate to each transaction</t>
  </si>
  <si>
    <t>Create and process endorsement transaction</t>
  </si>
  <si>
    <t>Create and process Renewal transaction</t>
  </si>
  <si>
    <t>Create and process OOS endorsement transaction</t>
  </si>
  <si>
    <t>Verify that on each subsequent transaction, values obtained for previously added vessels are be visible</t>
  </si>
  <si>
    <t>Returned and saved NADA values are visible when we navigate to each transaction</t>
  </si>
  <si>
    <t>Validate Carfax functionality.</t>
  </si>
  <si>
    <t xml:space="preserve">Role: Underwriter                                                    Agent                                                             
                                                                                   Broker Number:                        
                                                                                   User:                                                                     
                                                                                   Password:                                                      </t>
  </si>
  <si>
    <t xml:space="preserve">States with Carfax implemented: </t>
  </si>
  <si>
    <t xml:space="preserve">States without Carfax implemented: </t>
  </si>
  <si>
    <t xml:space="preserve">Test Case # 1
Verify Carfax report returns UI values for New vehicle added with full VIN (Private Passenger, Antique, Exotic ,Classic, Motor Home) in NB Transactions </t>
  </si>
  <si>
    <t>Create PA quote</t>
  </si>
  <si>
    <t>Click on Obtain operators and vehicles button</t>
  </si>
  <si>
    <t>Navigate to the Operators &amp; Vehicles page and add Private Passenger, Antique, Exotic ,Classic, Motor Home</t>
  </si>
  <si>
    <t>Navigate to each vehicle type added and verify Estimated Annual Mileage, Prefill Annual Mileage, Prefill Version and date pulled time stamp</t>
  </si>
  <si>
    <t>Test Case # 2
Verify Carfax report returns UI values for existing vehicles with full VINs</t>
  </si>
  <si>
    <t>Test Case # 3
Verify Carfax report returns UI values for modifying existing VIN</t>
  </si>
  <si>
    <t>Test Case # 4
Verify Carfax report returns UI values when Manually editing the EAM as internal/external</t>
  </si>
  <si>
    <t>Test Case # 6
Verify Carfax report returns UI values for adding new VIN in Endorsement as OOS</t>
  </si>
  <si>
    <t>Test Case # 7
Verify Carfax report returns UI values for manually edited mileage for existing vehicle/s in Endorsement as OOS</t>
  </si>
  <si>
    <t>Test Case # 8
Verify Carfax report returns UI values for VIN which is pulled 90 days before current date</t>
  </si>
  <si>
    <t xml:space="preserve">PURE claims </t>
  </si>
  <si>
    <t>Validate integration points between Dragon and Claim Center.</t>
  </si>
  <si>
    <t>Claim Center Environment</t>
  </si>
  <si>
    <t>Access to Test Environment</t>
  </si>
  <si>
    <t>Test Case # 1
Verify that internal user has access to Pure Claims tab</t>
  </si>
  <si>
    <t>Enter to Dragon as Internal user.</t>
  </si>
  <si>
    <t>User should be able to see tab labeled Pure Claims.</t>
  </si>
  <si>
    <t xml:space="preserve">N/A
</t>
  </si>
  <si>
    <t>Navigate to existing HH.</t>
  </si>
  <si>
    <t>On Customer summery screen navigate to policy via hyperlink.</t>
  </si>
  <si>
    <t>Navigate to Policy summery screen.</t>
  </si>
  <si>
    <t>Review tabs available to user.</t>
  </si>
  <si>
    <t>Test Case # 2
Verify that external user has access to Pure Claims tab</t>
  </si>
  <si>
    <t>Enter to Dragon as Broker.</t>
  </si>
  <si>
    <t>User should not be able to see tab labeled Pure Claims.</t>
  </si>
  <si>
    <t>Test Case # 3
Verify that user is able to create claim on tab Pure Clamis and the same will be reflected and displayed on Customer summery screen</t>
  </si>
  <si>
    <t>User should be able to see new block labeled 'LOB loss' with all coresponding info. LOB in title will be chaned with auto, home, excess.</t>
  </si>
  <si>
    <t>Navigate to PURE claims tab.</t>
  </si>
  <si>
    <t>On screen PURE claims, on question Any claims/losses with PURE for this customer? answer Yes.</t>
  </si>
  <si>
    <t xml:space="preserve">New block labeled 'pure loss/claim details' will appear </t>
  </si>
  <si>
    <t>Click on button labeled 'add'</t>
  </si>
  <si>
    <t>populate all the mandatory field and do not Close the claim created.</t>
  </si>
  <si>
    <t>Navigate to Customer summery screen.</t>
  </si>
  <si>
    <t>Verify that user is able to see new block being displayed for loss (claim added on Pure claims tab).</t>
  </si>
  <si>
    <t>Test Case # 4
Verify that any update made under Pure claims tab will be reflected on Customer summery screen in corresponding block</t>
  </si>
  <si>
    <t>Info updated and saved on the Pure claim tab will reflect on Customer summery screen.</t>
  </si>
  <si>
    <t>Navigate back to Pure Claim tab.</t>
  </si>
  <si>
    <t>Update all the fields under claim.</t>
  </si>
  <si>
    <t>Save the chagnes made.</t>
  </si>
  <si>
    <t>Vefiry that chagnes are reflected under claim.</t>
  </si>
  <si>
    <t xml:space="preserve">Test Case # 5
Verify that Renewal will pick up closed claims added on Pure claims </t>
  </si>
  <si>
    <t>Closed claims will be part of subsequent Renewals.</t>
  </si>
  <si>
    <t>On Pure Claims tab add and close the claim.</t>
  </si>
  <si>
    <t>Navigate to Customer summery screen and review claim.</t>
  </si>
  <si>
    <t>Navigate to Policy and create Renewal trx.</t>
  </si>
  <si>
    <t>Verify that claim is part of the tree node Previous Claim/Losses.</t>
  </si>
  <si>
    <t>Validate End submission functionality.</t>
  </si>
  <si>
    <t>Test Case # 1
Verify that End Submission functionality is available on all LOBs</t>
  </si>
  <si>
    <t>Test Case # 2
Verify that only internal users have the ability to End Submission</t>
  </si>
  <si>
    <t>Test Case # 3
Verify that End submission is available only on Quote level</t>
  </si>
  <si>
    <t>Test Case # 4
Verify that External user doesn't have the access for End submission</t>
  </si>
  <si>
    <t>Test Case # 5
Verify that End submission button is available on UW Alerts page on a quote with status different then Bound</t>
  </si>
  <si>
    <t>Test Case # 6
Verify that after clicking on End submission button user will be navigated to the new page and block "reason for ending submission process" will be visible</t>
  </si>
  <si>
    <t>Test Case # 7
Verify that on the block "reason for ending submission process" there will be a drop down field called: "Reason for Ending Submission"</t>
  </si>
  <si>
    <t>Test Case # 8
Verify that under Reason for Ending Submission, following 3 options will be available for selecting:
-Withdrawn by Broker
-Declined for UW Reasons
-Declined for UW Reasons with Consideration of Insurance Score</t>
  </si>
  <si>
    <t>Test Case # 9
Verify that when the first option "Withdrown by Broker" is selected, and End submission button clicked, user will be navigated to the Quote summery page</t>
  </si>
  <si>
    <t>Test Case # 10
Verify that when the user selects End submission with a reason "Withdrown by Broker", quote status will be changed to "PolicyQuoteWithdrawn"</t>
  </si>
  <si>
    <t>Test Case # 11
Verify that when the second option "Declined for UW Reasons" is selected, and End submission button clicked, user will be navigated to the Quote summery page</t>
  </si>
  <si>
    <t>Test Case # 12
Verify that when the user selects End submission with a reason "Declined for UW Reasons", quote status will be changed to "PolicyQuoteDeclined"</t>
  </si>
  <si>
    <t>Test Case # 13
Verify that when the third option "Declined for UW Reasons with Consideration of Insurance Score" is selected, and End submission button clicked, user will be navigated to the Quote summery page</t>
  </si>
  <si>
    <t>Test Case # 14
Verify that when the user selects End submission with a reason "Declined for UW Reasons with Consideration of Insurance Score", quote status will be changed to "PolicyQuoteDeclined"</t>
  </si>
  <si>
    <t>Test Case # 15
Verify that when the user clicks on End submission in *** state, third value will be replaced or following value just added to the list
-Inquiry Only</t>
  </si>
  <si>
    <t>Test Case # 16
Verify that when "Inquiry Only" is selected and "End submission" button clicked, user will be navigated to the quote summery page</t>
  </si>
  <si>
    <t>Test Case # 17
Verify that when the user selects End submission with a reason "Inquiry Only", quote status will be changed to "PolicyQuoteInquiryOnly"</t>
  </si>
  <si>
    <t>Test Case # 18
Verify that End submission is applicable for both Admitted and Surplus lines</t>
  </si>
  <si>
    <t>Test Case # 19
Verify that after a quote has been declined, a broker will get an Email with Notice of Declination document attached</t>
  </si>
  <si>
    <t>Test Case # 20
Verify that a copy of the Notice of Declination letter will be shown on Customer Documents tab</t>
  </si>
  <si>
    <t>Validate Insurance score functionality.</t>
  </si>
  <si>
    <t>Test Case # 1
Verify Credit Score is pulled on NB transaction for new customer</t>
  </si>
  <si>
    <t>Verify that credit score is pulled successfully</t>
  </si>
  <si>
    <t>Create a quote with LN test data for all aplicable states</t>
  </si>
  <si>
    <t>Test Case # 2
Verify Credit Score is not pulled on Endorsement transaction</t>
  </si>
  <si>
    <t>Verify Credit Score is not pulled on Endorsement transaction, it is the same as on NB trx</t>
  </si>
  <si>
    <t>Bind the quote</t>
  </si>
  <si>
    <t>Change the score manually on Insurance score mgmt tab</t>
  </si>
  <si>
    <t>Create END trx</t>
  </si>
  <si>
    <t>Verify the score on END transaction</t>
  </si>
  <si>
    <t>Test Case # 3
Verify Credit Score is pulled on Auto Renewal transaction when Re-pull check-box is checked on Endorsement</t>
  </si>
  <si>
    <t>Verify new Credit Score is pulled on Auto Renewal transaction when Re-pull check-box is checked on Endorsement</t>
  </si>
  <si>
    <t>On END select the checkbox for Score re-pull - for HO (on Auto on NB trx)</t>
  </si>
  <si>
    <t>Process END</t>
  </si>
  <si>
    <t>Create Auto Renewal</t>
  </si>
  <si>
    <t xml:space="preserve">Verify new Credit Score is pulled on Auto Renewal transaction </t>
  </si>
  <si>
    <t>Test Case # 4
Verify Credit Score is pulled on manual Renewal transaction when Re-pull check-box is checked on Endorsement</t>
  </si>
  <si>
    <t>Verify new Credit Score is pulled on Manual Renewal transaction when Re-pull check-box is checked on Endorsement</t>
  </si>
  <si>
    <t>On END select the checkbox for Score re-pull - for HO (on Auto on NB trx) and process</t>
  </si>
  <si>
    <t>Create Manual Renewal</t>
  </si>
  <si>
    <t xml:space="preserve">Verify new Credit Score is pulled on Manual Renewal transaction </t>
  </si>
  <si>
    <t>Test Case # 5
Verify Credit Score is pulled on Auto Renewal transaction on the 3rd term if credit report is older than 90 days on the existing customer (state specific-LOB specific)</t>
  </si>
  <si>
    <t>Navigate to an existing customer for all aplicable states</t>
  </si>
  <si>
    <t>Verify new Credit Score is used on Auto Renewal on the 3rd term</t>
  </si>
  <si>
    <t>Verify that existing Insurance score report is older than 90 days</t>
  </si>
  <si>
    <t>On the existing policies create 3rd (6th,9th) Auto renewal</t>
  </si>
  <si>
    <t>Verify new Credit Score is pulled on the 3/6/9 sequence of Auto renewals</t>
  </si>
  <si>
    <t>Test Case # 6
Verify Credit Score is pulled on manual Renewal transaction on the 3rd term if credit report is older than 90 days on the existing customer
(state specific-LOB specific)</t>
  </si>
  <si>
    <t xml:space="preserve">Verify new Credit Score is used on Manual Renewal on the 3rd term
</t>
  </si>
  <si>
    <t>On the existing policies create 3rd (6th,9th) Manual renewal</t>
  </si>
  <si>
    <t>Verify new Credit Score is pulled on the 3/6/9 sequence of Manual renewals</t>
  </si>
  <si>
    <t>Test Case # 7
Verify Credit Score is not pulled on Auto Renewal transaction on the 3rd term if credit report is not older than 90 days on the existing customer</t>
  </si>
  <si>
    <t>Verify that same Credit Score is used on Auto Renewal on the 3rd term</t>
  </si>
  <si>
    <t>Verify that credit score is pulled successfully with today's date</t>
  </si>
  <si>
    <t>Create 3 Auto Renewals</t>
  </si>
  <si>
    <t xml:space="preserve">Verify same Credit Score is used on 3rd Auto Renewal transaction </t>
  </si>
  <si>
    <t>Test Case # 8
Verify Credit Score is not pulled on manual Renewal transaction on the 3rd term if credit report is not older than 90 days on the existing customer</t>
  </si>
  <si>
    <t>Verify that same Credit Score is used on Manual Renewal on the 3rd term</t>
  </si>
  <si>
    <t>Create 3 Manual Renewals</t>
  </si>
  <si>
    <t xml:space="preserve">Verify same Credit Score is used on 3rd Manual Renewal transaction </t>
  </si>
  <si>
    <t>Test Case # 9
Verify Credit Score is pulled on Renewal transaction when Re-pull check-box is checked on OOS Endorsement</t>
  </si>
  <si>
    <t>Verify Credit Score is pulled on Renewal transaction when Re-pull check-box is checked on OOS Endorsement</t>
  </si>
  <si>
    <t>Test Case # 10
Verify Credit Score is pulled after BOR transaction</t>
  </si>
  <si>
    <t>Verify Credit Score is pulled on Renewal transaction after the Household is moved to the new broker</t>
  </si>
  <si>
    <t>Create Renewal</t>
  </si>
  <si>
    <t>Click on the BOR transfer button</t>
  </si>
  <si>
    <t>Schedule BOR transfer for the Household</t>
  </si>
  <si>
    <t>Verify Credit Score is pulled on OOS Renewal transaction after the BOR is finished</t>
  </si>
  <si>
    <t>Test Case # 11
Monoline Excess Policy Renewal Conversion - States:  IL, CT</t>
  </si>
  <si>
    <t>Verify that credit score is pulled successfully after the renewal</t>
  </si>
  <si>
    <t>Create a Excess Liability quote with LN test data for all aplicable states (Eff. Date IL 06/01/2022, CT 07/01/2022)</t>
  </si>
  <si>
    <t>Verify new Credit Score is pulled on Auto Renewal transaction and the block is visible to the user</t>
  </si>
  <si>
    <t>Test Case # 12
Insurance score underwriting referral</t>
  </si>
  <si>
    <t>Referral is triggered when insurance score is 0</t>
  </si>
  <si>
    <t>Create a HO quote with random test data for NY state</t>
  </si>
  <si>
    <t>Enter all mandatory fields and verify that insurance score is 0</t>
  </si>
  <si>
    <t>Navigate to the Underwriting referrals page</t>
  </si>
  <si>
    <t>Verify that Referral "We are unable to obtain an Insurance Score, and as a result the premium may be high. Please add the members social security # or refer to underwriting." is triggered</t>
  </si>
  <si>
    <t>Test Case # 13
Insurance score Agent view</t>
  </si>
  <si>
    <t>Enter to Dragon as Agent.</t>
  </si>
  <si>
    <t>Agent is not able to view any Insurance score pages, blocks</t>
  </si>
  <si>
    <t>Navigate to Customer (FL state for example, HO policy on the HH)</t>
  </si>
  <si>
    <t>Verify that Insurance score management page is not visible to the Agent</t>
  </si>
  <si>
    <t>Navigate to the Homeowners policy/Cover page and verify that Credit Score block is not visible to the Agent</t>
  </si>
  <si>
    <t>Test Case # 14
Insurance score XML reports</t>
  </si>
  <si>
    <t>We should be able to see the request/response processed successfully</t>
  </si>
  <si>
    <t>Click save and verify that Insurance score is pulled on the UI</t>
  </si>
  <si>
    <t>Navigate to the Quote summary page and take the object ID</t>
  </si>
  <si>
    <t>Navigate to the insurance score management page and take the Report ID</t>
  </si>
  <si>
    <t>Use the query to verify the XML request/response for the insurance score using the ID's
select * from priv_api.tpr_report where TPR_REPORT_POLICY_ID = 461818528009
select * from priv_api.tpr_report where TPR_REPORT_ID = 461818528009</t>
  </si>
  <si>
    <t>Test Case # 15
No score in CA state</t>
  </si>
  <si>
    <t>score is not pulled and displayed for CA state - all LOBs</t>
  </si>
  <si>
    <t>Create a quote with LN test data in CA</t>
  </si>
  <si>
    <t>Verify score is not pulled and displayed for CA state - all LOBs</t>
  </si>
  <si>
    <t xml:space="preserve">Test Case # 16
If we add Countrywide in WA not using that score - State is using correct Insurance score model </t>
  </si>
  <si>
    <t>If we add Countrywide in WA not using that score - State is using correct Insurance score model</t>
  </si>
  <si>
    <t>Create a quote with LN test data in WA</t>
  </si>
  <si>
    <t>Change the score manually on Insurance score mgmt tab - use other than WA</t>
  </si>
  <si>
    <t>Create END trx
On END select the checkbox for Score re-pull - for HO (on Auto on NB trx). Process END</t>
  </si>
  <si>
    <t>Create Renewal and verify score</t>
  </si>
  <si>
    <t>Test Case # 17
HH with multiple states with different scores (everyone has it's own)</t>
  </si>
  <si>
    <t>Each state should pull it's own Insurance score model
(Attract One - CT, Attract One - CW, Attract One - WA, Attract Standard Auto - CW)</t>
  </si>
  <si>
    <t>Create a policies with LN test data in CT, WA, NY, FL (PA LOB), IL</t>
  </si>
  <si>
    <t>Verify that insurance score is pulled for each state with different insurance score model</t>
  </si>
  <si>
    <t>Test Case # 18
Re-pull when we delete head of Household</t>
  </si>
  <si>
    <t>Navigate to an existing customer with Insurance score pulled on the policies</t>
  </si>
  <si>
    <t>New insurance score report is pulled on the name of the new Head of Household</t>
  </si>
  <si>
    <t>Naviagate to the Customer details page and click update</t>
  </si>
  <si>
    <t>Delete the Head of Household</t>
  </si>
  <si>
    <t>Create renewal on the existing policies</t>
  </si>
  <si>
    <t>Verify that new insurance score is pulled for each policy for the new Head of Household</t>
  </si>
  <si>
    <t>Test Case # 19
Household same state more LOBs (PA should use HO quote if in &lt;90 days and not a new one)</t>
  </si>
  <si>
    <t>Household same state more LOBs (PA should use HO quote if in &lt;90 days and not a new one)</t>
  </si>
  <si>
    <t>Create a HO quote with LN test data in WA</t>
  </si>
  <si>
    <t>Bind the quote and verify score pulled and date</t>
  </si>
  <si>
    <t>Create Auto WA quote under the same HH</t>
  </si>
  <si>
    <t>Verify that new credit score is not pulled (PA should use HO quote if in &lt;90 days and not a new one)</t>
  </si>
  <si>
    <t>Test Case # 20
Household same state more LOBs (PA should use new score if in &gt;90 days and not an existing one)</t>
  </si>
  <si>
    <t>Navigate to existing customer with multiple policies and Insurance score report older than 90 days</t>
  </si>
  <si>
    <t>Household same state more LOBs (PA should use new score if in &gt;90 days and not an existing one)</t>
  </si>
  <si>
    <t>Create New PA quote under the Household</t>
  </si>
  <si>
    <t>Verify that new credit score is pulled successfully and used on the PA quote</t>
  </si>
  <si>
    <t>Test Case # 21
State specific - FL</t>
  </si>
  <si>
    <t>State specific - FL as expected</t>
  </si>
  <si>
    <t>Create a HO quote with LN test data in FL</t>
  </si>
  <si>
    <t>Test Case # 22
New EX States where Score was introduced, TX, FL</t>
  </si>
  <si>
    <t>New EX States where Score was introduced, TX, FL as expected</t>
  </si>
  <si>
    <t>Create an EX quote with LN test data in TX and FL (TX Eff Date. 10/29/2023, FL eff. date 05/15/2023)</t>
  </si>
  <si>
    <t>Test Case # 23
Surplus score - HS and ES</t>
  </si>
  <si>
    <t>Surplus score - HS and ES as expected</t>
  </si>
  <si>
    <t>Create HS/ES quote with LN test data</t>
  </si>
  <si>
    <t>Test Case # 24
Score is pulled on Renewal Conversion in WA state - HO and Auto</t>
  </si>
  <si>
    <t>Verify score is pulled and dispalyed on REN, and impacting the premium</t>
  </si>
  <si>
    <t>Create a back dated HO and Auto quote in WA - Nov 2022, with LN data</t>
  </si>
  <si>
    <t>Verify score is not pulled and dispalyed on NB</t>
  </si>
  <si>
    <t>Test Case # 25
Score is NOT pulled in WA state - CO, EX, PW with eff date Today</t>
  </si>
  <si>
    <t>Verify score Score is NOT pulled in WA state - CO, EX, PW with eff date Today</t>
  </si>
  <si>
    <t>Create a customer with LN data, eff today - CO, EX, PW</t>
  </si>
  <si>
    <t>Round Robin</t>
  </si>
  <si>
    <t>Validate Round Robin workflow</t>
  </si>
  <si>
    <t xml:space="preserve">Role: Underwriter                                                 
                                                                                                                                   </t>
  </si>
  <si>
    <t>Test Case # 1
Verify that a user that has it's primary underwriting group set to = USAA, that user is in the round robin pool.</t>
  </si>
  <si>
    <t>Test Case # 2
Verify that the Round Robin checkbox exists on the Broker Detail Page for all agencies, and it is read only.</t>
  </si>
  <si>
    <t>Test Case # 3
Verify that the checkbox is only selected for the USAA Agency</t>
  </si>
  <si>
    <t>Test Case # 4
Verify that on the Subroles screen there are First Date of Exclusion and Last Date of Exclusion, and that when a user is excluded, that user will not be in the RR pool.</t>
  </si>
  <si>
    <t>Test Case # 5
Verify the fields on subroles page will be visible when the User's primary underwriting group is USAA. They will be hidden when the users primary underwriting group is anything other than USAA.</t>
  </si>
  <si>
    <t>Test Case # 6
Verify that the "Account Reassignment" and "Account Reassignment History" exist under the Partners tab and that they are working correctly.</t>
  </si>
  <si>
    <t>Test Case # 7
 Verify that Round Robin Reassign Accounts - Tasks is working correctly, and correct primary UW is getting the task.</t>
  </si>
  <si>
    <t>Test Case # 8
Verify that the tasks that are assigned to the underwriter associated to the broker (Agency), now need to be assigned to the underwriter associated to the account (HHID).</t>
  </si>
  <si>
    <t xml:space="preserve">Test Case # 9
Verify that the authority statements under a policy with USAA agency run according to the role/sub role of the assigned Round Robin underwriter. </t>
  </si>
  <si>
    <t>Test Case # 10
Verify that USAA user cannot be terminated until all their active accounts are Reassigned using the Account Reassignment function, and they no longer have any active policies/accounts assigned to them.</t>
  </si>
  <si>
    <t>Test Case # 11
 Verify that this functionality will only be applicable for users whose primary underwriting group is USAA, all other users can be terminated as usual.</t>
  </si>
  <si>
    <t>Test Case # 12
 Verify that "Round Robin Account Reassignment?" checkbox exists on subroles screen, and it is working as correctly.</t>
  </si>
  <si>
    <t>Test Case # 13
Verify that for each new Customer created new UW from the pool will be assigned in sequence</t>
  </si>
  <si>
    <t>Test Case # 14
Verify that, on an existing customer, for a newly created quotes same primary UW will be assigned</t>
  </si>
  <si>
    <t>Test Case # 15
Verify that after a BOR from any other Agency to USAA, primary UW from the pool will be correctly assigned</t>
  </si>
  <si>
    <t>Test Case # 16
Verify that Terminated user that has USAA as a primary Group will not be assigned to any new Customer</t>
  </si>
  <si>
    <t>Test Case # 17
Verify that User with USAA as a primary group, that is currently excluded will not be assigned to any new Customer</t>
  </si>
  <si>
    <t>Test Case # 18
Verify that UW Technicians and Senior UW Technicians with USAA Group as primary, will not be assigned to any new Customer</t>
  </si>
  <si>
    <t>Validate ISO, PPC &amp; BCEG functionality.</t>
  </si>
  <si>
    <t>Test Case # 1
Verify ISO, PPC &amp;BCEG are pulled on NB transaction in all states</t>
  </si>
  <si>
    <t>ISO,PPC &amp; BCEG are pulled for HO Lob</t>
  </si>
  <si>
    <t xml:space="preserve">Click on Quotes tab </t>
  </si>
  <si>
    <t>Create a new quote for HO Lob</t>
  </si>
  <si>
    <t>Fill all mandatory fields in Cover page and click on Next button.</t>
  </si>
  <si>
    <t>If reports are not automatically pulled click on Order property details button</t>
  </si>
  <si>
    <t>Verify that ISO,PPC &amp; BCEG are pulled for the selected location</t>
  </si>
  <si>
    <t>Validate Weather analytics functionality.</t>
  </si>
  <si>
    <t>Test Case # 1
Verify Weather Analytics reports on HO NB for all locations</t>
  </si>
  <si>
    <t>HO248561400</t>
  </si>
  <si>
    <t>Crate HO TX policy with following address: 12818 Green River Dr, Houston, TX 77044</t>
  </si>
  <si>
    <t>On the cover page select Residence Type = Homeowner</t>
  </si>
  <si>
    <t>Populate all mandatory fields and navigate to the location coverage page</t>
  </si>
  <si>
    <t>Verify that hail assessment block is visible</t>
  </si>
  <si>
    <t>Hail assessment block is visible</t>
  </si>
  <si>
    <t xml:space="preserve">Click on 'Refresh Hail Assessment' button </t>
  </si>
  <si>
    <t>Verify that Likelihood of Pre-Existing Damage Data is received</t>
  </si>
  <si>
    <t>Likelihood of Pre-Existing Damage Data is received</t>
  </si>
  <si>
    <t>Add new location</t>
  </si>
  <si>
    <t>Test Case # 2
Verify Weather Analytics reports on HO END for all locations</t>
  </si>
  <si>
    <t>Populate all the mandatory fields and issue the Endorsement transaction</t>
  </si>
  <si>
    <t>Test Case # 3
Verify Weather Analytics reports on HO OOS END for all locations</t>
  </si>
  <si>
    <t>After the rollforward is completed verify that hail assessment block is visible</t>
  </si>
  <si>
    <t>Verify that Likelihood of Pre-Existing Damage Data is not repulled</t>
  </si>
  <si>
    <t>Likelihood of Pre-Existing Damage Data is not repulled</t>
  </si>
  <si>
    <t>Test Case # 4
Verify Weather Analytics reports on HO Renewal for all locations</t>
  </si>
  <si>
    <t>Test Case # 5
Verify Weather Analytics reports on HS NB/END/REN for all locations</t>
  </si>
  <si>
    <t>Crate HS TX policy with following address: 12818 Green River Dr, Houston, TX 77044, USA</t>
  </si>
  <si>
    <t>Navigate to the Homeowner location cover page</t>
  </si>
  <si>
    <t>Test Case # 6
Verify Weather Analytics reports on HS NB/OOS END/REN for all locations</t>
  </si>
  <si>
    <t>Test Case # 7
Verify that Weather Analytics report cannot be repulled by Agent</t>
  </si>
  <si>
    <t>Enter to Dragon as an Agent</t>
  </si>
  <si>
    <t>Verify that hail assessment block is visible but "Refresh Hail Assessment" button is not available</t>
  </si>
  <si>
    <t>Hail assessment block is visible but "Refresh Hail Assessment" button is not available</t>
  </si>
  <si>
    <t>Validate Verisk functionality.</t>
  </si>
  <si>
    <t>Agency that should be used for testing: Underc0de - 800391600</t>
  </si>
  <si>
    <t>Test Case # 1
Verify "Roof Age Confidence" and"3rd Party Roof Replacement Year " is displayed</t>
  </si>
  <si>
    <t>Roof Age Confidence is displaying "Estimated" value, 3rd Party Roof Replacement Year is pulled and Roof Age is displayed acording to the HO prefill Year Built</t>
  </si>
  <si>
    <t>Integration is turned off</t>
  </si>
  <si>
    <t>Create a new HO KY quote with the address: 1018 Stone House Ridge Road, Bardstown, KY 40004</t>
  </si>
  <si>
    <t>On on location coverage page - home rating characteristics available for prefill block select = Yes</t>
  </si>
  <si>
    <t>Verify that Roof Age Confidence is "Estimated" and data is pulled under roof characteristic section on location coverage page</t>
  </si>
  <si>
    <t>Test Case # 2
Verify "Roof Age Confidence" and"3rd Party Roof Replacement Year " is displayed for additional location</t>
  </si>
  <si>
    <t>Create an Endorsement HO KY quote with the address: 225 MCGOWAN AVE, Bardstown, KY 40004</t>
  </si>
  <si>
    <t>Verify that Roof Age Confidence is "Estimated" and data is pulled under roof characteristic section on location coverage page for additional location</t>
  </si>
  <si>
    <t>Test Case # 3
Verify that roof age confidence field is not displayed to external user</t>
  </si>
  <si>
    <t>Roof Age Confidence field is not displayed, 3rd Party Roof Replacement Year is "Undetermined" and Roof Age is displayed acording to the HO prefill Year Built</t>
  </si>
  <si>
    <t>Create a new HO KY quote with the address: 1018 Stone House Ridge Road, Bardstown, 40004</t>
  </si>
  <si>
    <t>Validate Billing functionality.</t>
  </si>
  <si>
    <t>For testing Billing use USAA Agency</t>
  </si>
  <si>
    <t>Test Case # 1
Verify that Billing Preference on Quote level (binding) defaults to Member's Primary Billing Account</t>
  </si>
  <si>
    <t xml:space="preserve">Access to Dragon app as an Underwriter </t>
  </si>
  <si>
    <t>Quote is created 
Workflow is regular
Member Primary Billing address is defaulting on Bill delivery options block
Request bind to process New business transaction</t>
  </si>
  <si>
    <t>Create a Quote - any LOB</t>
  </si>
  <si>
    <t>Rate and Request Bind</t>
  </si>
  <si>
    <t>on Binding steps, check Bill delivery options block to confirm Member's Primary Billing address is defaulting</t>
  </si>
  <si>
    <t xml:space="preserve">Verify Payor name, Address and Bill delivery methond and press Confirm </t>
  </si>
  <si>
    <t>Next step is Request bind</t>
  </si>
  <si>
    <t>Test Case # 2 
Verify that Billing Preference on Quote level (binding) allows to Create New Billing Account</t>
  </si>
  <si>
    <t>Quote is created 
Workflow is regular
Member Primary Billing address can be changed by selection radio button Create new billing account
Payor type is selected and data populated Name, Last Name, address
Bill delivery method is selected 
On page Quote/Verify billing choices - all entered data are displayed correctly
Request bind to process New business transaction</t>
  </si>
  <si>
    <t xml:space="preserve">Create a Quote - any LOB </t>
  </si>
  <si>
    <t xml:space="preserve">on Binding steps, check Bill delivery options block to select  Create New Billing Account by clicking on radio button 
</t>
  </si>
  <si>
    <t xml:space="preserve">Select Payor type dropdown value (we can choose from: Member, Other Individuals, Other Legal Entity, and fill the mandatory fields with data to preference, including possible different address </t>
  </si>
  <si>
    <t>Select Bill delivery method -  Email Sent by Pure/Print and Mail by Pure</t>
  </si>
  <si>
    <t xml:space="preserve">Click Confirm button </t>
  </si>
  <si>
    <t xml:space="preserve">On page Quote/Verify billing choices verify the selection made for billing options in Bill preferences  block </t>
  </si>
  <si>
    <t>Test Case # 3
Verify that Billing Preference on Customer level can be changed to Other Existing Billing Account</t>
  </si>
  <si>
    <t xml:space="preserve">New bussiness transaction is created with New Billing Account selected during the binding steps with all mandatory data - Name, Last Name, Address, Bill delivery method
Customer/Billing delivery preferences tab has the option Other Account available </t>
  </si>
  <si>
    <t xml:space="preserve">Create and process a New business transaction - any LOB with Create New Billing Account selected during the binding steps </t>
  </si>
  <si>
    <t>Visit Customer/summary page</t>
  </si>
  <si>
    <t xml:space="preserve">Select Billing delivery preferences tab </t>
  </si>
  <si>
    <t xml:space="preserve">Check Member's Insured's Admitted/Non Admitted line accounts and select Other Account if existing (if entered during the binding workflow) </t>
  </si>
  <si>
    <t>Test Case # 4
Verify that Link on Customer/Summary page for Billing History, Documents and SSA balance is landing on Billing Dashboard page</t>
  </si>
  <si>
    <t xml:space="preserve">Link 'Click here for billing history, documents, and SSA Balance' is landing on PURE Billing Dashboard page </t>
  </si>
  <si>
    <t>In "customer summary" block - verify there is a link Click here for billing history, documents, and SSA Balance</t>
  </si>
  <si>
    <t xml:space="preserve">Click on the link </t>
  </si>
  <si>
    <t xml:space="preserve">Verify the link is landing to PURE Billing Dashboard </t>
  </si>
  <si>
    <t>Test Case # 5
Verify that Link on Customer/Billing delivery preferences page for Billing History and Documents is landing on Billing Dashboard page</t>
  </si>
  <si>
    <t xml:space="preserve">Link 'Click here for billing history, documents' is landing on PURE Billing Dashboard page </t>
  </si>
  <si>
    <t>Verify there is a link Click here for Billing History and Documents</t>
  </si>
  <si>
    <t>Test Case # 6
Verify Billing Cancellation</t>
  </si>
  <si>
    <t>Test Case # 7
Verify that a customer can click on Billing Dashboard and can see results</t>
  </si>
  <si>
    <t>Test Case # 8
Verify that user will be able to navigate back to Dragon application from Billing Dashboard by clicking on Customer link</t>
  </si>
  <si>
    <t>TrueDev Billing comparison</t>
  </si>
  <si>
    <t>Validate Billing Coverages</t>
  </si>
  <si>
    <t>Test Case # 1
Verify that Billing  Coverages/Premium Amount in Dev2 and STG AWS for HO LOB are matching</t>
  </si>
  <si>
    <t>Enter to Dragon as an Underwriter.</t>
  </si>
  <si>
    <t>Billing Coverages/Premium Amount in Dev2 and STG AWS for HO LOB are matching</t>
  </si>
  <si>
    <t>Create HO Policies in DEV2 and STG AWS</t>
  </si>
  <si>
    <t>Create Endorsement and Renewal transactions on both</t>
  </si>
  <si>
    <t>Query the Dragon Table for Billing for each transaction</t>
  </si>
  <si>
    <t xml:space="preserve">Compare Coverages and Premium Amounts for each transaction between DEV2 and STG AWS </t>
  </si>
  <si>
    <t>Test Case # 2
Verify that Billing  Coverages/Premium Amount in Dev2 and STG AWS for PA LOB are matching</t>
  </si>
  <si>
    <t>Billing  Coverages/Premium Amount in Dev2 and STG AWS for PA LOB are matching</t>
  </si>
  <si>
    <t>Create PA Policies in DEV2 and STG AWS</t>
  </si>
  <si>
    <t>Test Case # 3
Verify that Billing  Coverages/Premium Amount in Dev2 and STG AWS for EX LOB are matching</t>
  </si>
  <si>
    <t>Billing  Coverages/Premium Amount in Dev2 and STG AWS for EX LOB are matching</t>
  </si>
  <si>
    <t>Create EX Policies in DEV2 and STG AWS</t>
  </si>
  <si>
    <t>Test Case # 4
Verify that Billing  Coverages/Premium Amount in Dev2 and STG AWS for CO LOB are matching</t>
  </si>
  <si>
    <t>Billing  Coverages/Premium Amount in Dev2 and STG AWS for CO LOB are matching</t>
  </si>
  <si>
    <t>Create CO Policies in DEV2 and STG AWS</t>
  </si>
  <si>
    <t>Test Case # 5
Verify that Billing  Coverages/Premium Amount in Dev2 and STG AWS for PW LOB are matching</t>
  </si>
  <si>
    <t>Billing  Coverages/Premium Amount in Dev2 and STG AWS for PW LOB are matching</t>
  </si>
  <si>
    <t>Create PW Policies in DEV2 and STG AWS</t>
  </si>
  <si>
    <t>Validate Quote Not Taken up functionality.</t>
  </si>
  <si>
    <t>Test Case # 1
Verify all internal users are able to Change the quote status to Quote Not Taken Up</t>
  </si>
  <si>
    <t>Log into to Dragon application as an internal user.</t>
  </si>
  <si>
    <t>All internal users are able to Change the quote status to Quote Not Taken Up</t>
  </si>
  <si>
    <t>Navigate to the Quotes page</t>
  </si>
  <si>
    <t>Verify all internal users are able to Change the quote status to Quote Not Taken Up</t>
  </si>
  <si>
    <t>Navigate to the Quote summary page</t>
  </si>
  <si>
    <t>Test Case # 2
Verify that Inquery only user is not able to Change the quote status to Quote Not Taken Up</t>
  </si>
  <si>
    <t>Log into to Dragon application as an internal user - Inquery only.</t>
  </si>
  <si>
    <t>Inquery only user is not able to Change the quote status to Quote Not Taken Up</t>
  </si>
  <si>
    <t>Button is not present</t>
  </si>
  <si>
    <t>Verify that Inquery only user is not able to Change the quote status to Quote Not Taken Up</t>
  </si>
  <si>
    <t>Test Case # 3
Verify that Quote not taken up button on Quotes page is sending a user to a new page with mandatory questions for filling up, with ability to Save changes and process</t>
  </si>
  <si>
    <t>Quote not taken up button on Quotes page is sending a user to a new page with mandatory questions for filling up, with ability to Save changes</t>
  </si>
  <si>
    <t>Select a quote</t>
  </si>
  <si>
    <t>Click on "Quote not taken" button</t>
  </si>
  <si>
    <t>Populate field Is this prospect a client of The Clausen Agency, Inc?</t>
  </si>
  <si>
    <t>Populate field Which carrier won the account?</t>
  </si>
  <si>
    <t>Populate field Why did PURE lose this account?</t>
  </si>
  <si>
    <t>Populate any new field showing up on a page, depending of the selection of previous fields</t>
  </si>
  <si>
    <t>Click Process</t>
  </si>
  <si>
    <t>Verify that quote status is changed to "PolicyQuoteNotTakenUp"</t>
  </si>
  <si>
    <t>Verify that Quote not taken up button on Quotes page is sending a user to a new page with mandatory questions for filling up, with ability to Save changes</t>
  </si>
  <si>
    <t>Test Case # 4
Verify that Quote not taken up button on Quote Summary tab is sending a user to a new page with mandatory questions for filling up, with ability to Save changes</t>
  </si>
  <si>
    <t>Test Case # 5
Verify that Agent is not able to see Quotes not taken up button on Quote summary pages</t>
  </si>
  <si>
    <t>Log into Dragon as an External user</t>
  </si>
  <si>
    <t>Agent is not able to see Quotes not taken up button on Quote summary pages</t>
  </si>
  <si>
    <t>Button "Quote not taken" is not present</t>
  </si>
  <si>
    <t>Verify that Agent is not able to see Quotes not taken up button on Quote summary pages</t>
  </si>
  <si>
    <t>Test Case # 6
Verify that this functionality is applicable to all LOBs</t>
  </si>
  <si>
    <t>Log into Dragon as an Internal user</t>
  </si>
  <si>
    <t>This functionality is applicable to all LOBs</t>
  </si>
  <si>
    <t>Click on Button "Quote not taken"</t>
  </si>
  <si>
    <t>Populate all mandatory fields</t>
  </si>
  <si>
    <t>Click Process button</t>
  </si>
  <si>
    <t>Test Case # 7
Verify that status of a Bound quotes cannot be changed</t>
  </si>
  <si>
    <t>Status of a Bound quotes cannot be changed. Validation message with following wording triggered: You may not set the status to NotTakenUp for this quote</t>
  </si>
  <si>
    <t>Select a quote with status "PolicyQuoteBound"</t>
  </si>
  <si>
    <t>Click "Process" button</t>
  </si>
  <si>
    <t>Verify that status of a Bound quotes cannot be changed</t>
  </si>
  <si>
    <t>Test Case # 8
Verify that Quote which status is changed to Quote Not Taken Up will have a new block on Quote summary, showing all values selected/entered, Processed by, and Processed Date values</t>
  </si>
  <si>
    <t>Quote which status is changed to Quote Not Taken Up will have a new block on Quote summary, showing all values selected/entered, Processed by, and Processed Date values</t>
  </si>
  <si>
    <t>Verify that Quote which status is changed to Quote Not Taken Up will have a new block on Quote summary, showing all values selected/entered, Processed by, and Processed Date values</t>
  </si>
  <si>
    <t>Validate Forms functionality.</t>
  </si>
  <si>
    <t>Test Case # 1
Verify that Quote Proposals are generated for All LOBs from the Quote workflow with correct content</t>
  </si>
  <si>
    <t>Quote Proposal should be generated with the correct content</t>
  </si>
  <si>
    <t xml:space="preserve">Create a Quote for any LOB </t>
  </si>
  <si>
    <t xml:space="preserve">Populate all mandatory fields </t>
  </si>
  <si>
    <t>Rate the quote and navigate to the Premium Summary page</t>
  </si>
  <si>
    <t>Click generate Proposal button</t>
  </si>
  <si>
    <t>Test Case # 2
Verify that Quote Proposals are generated for All LOBs from the Customer Quote Proposals tab with correct content</t>
  </si>
  <si>
    <t>Populate all mandatory fields and rate the quote</t>
  </si>
  <si>
    <t>Navigate to the Customer level and to the Prposals tab</t>
  </si>
  <si>
    <t>Click New Proposal, add descroption and select a quote from the Quotes dropdown</t>
  </si>
  <si>
    <t>Test Case # 3
Verify that Insured Package is generating sucessfully with correct content
on all Transactions for HO LOB</t>
  </si>
  <si>
    <t>Insured Package should be generated in HO Policies with the correct content</t>
  </si>
  <si>
    <t>Check w Andrija, involves a lot of transactions</t>
  </si>
  <si>
    <t>Create and process a NB trx for Homeowners LOB / any State</t>
  </si>
  <si>
    <t xml:space="preserve">Create and process a CANC trx </t>
  </si>
  <si>
    <t>Create and process a NB REW trx</t>
  </si>
  <si>
    <t xml:space="preserve">Create and process an END trx for </t>
  </si>
  <si>
    <t xml:space="preserve">Create and process a REN trx for </t>
  </si>
  <si>
    <t xml:space="preserve">Create and process an OOS END trx </t>
  </si>
  <si>
    <t xml:space="preserve">Create and process a REN ROLL FWD trx </t>
  </si>
  <si>
    <t xml:space="preserve">Create and process a REIN trx </t>
  </si>
  <si>
    <t>Test Case # 4
Verify that Insured Package and ID Cards are generating sucessfully with correct content for Auto Policies 
on all Transactions</t>
  </si>
  <si>
    <t>Insured Package and ID Cards are generating sucessfully with correct content for Auto Policies on all Transactions</t>
  </si>
  <si>
    <t>Create and process a NB trx for Auto LOB / Any State</t>
  </si>
  <si>
    <t>Create and process a CANC</t>
  </si>
  <si>
    <t xml:space="preserve">Create and process an END trx </t>
  </si>
  <si>
    <t xml:space="preserve">Create and process a REN trx </t>
  </si>
  <si>
    <t>Test Case # 5
Verify that Insured Package and ID Cards are generating Sucessfully for Auto Policies in NY state 
on all Transactions</t>
  </si>
  <si>
    <t>Insured Package and ID Cards are generating sucessfully with correct content for Auto Policies - NY State, on all Transactions</t>
  </si>
  <si>
    <t>Create and process a NB trx for Auto LOB / NY State</t>
  </si>
  <si>
    <t>Test Case # 6
Verify that Insured Package is generating sucessfully with correct content
on all Transactions for CO LOB</t>
  </si>
  <si>
    <t>Insured Package should be generated in CO Policies with the correct content</t>
  </si>
  <si>
    <t>Create and process a NB trx for CO LOB / any State</t>
  </si>
  <si>
    <t>Test Case # 7
Verify that Insured Package is generating sucessfully with correct content
on all Transactions for EX LOB</t>
  </si>
  <si>
    <t>Insured Package should be generated in EX Policies with the correct content</t>
  </si>
  <si>
    <t>Create and process a NB trx for EX LOB / any State</t>
  </si>
  <si>
    <t>Test Case # 8
Verify that Insured Package is generating sucessfully with correct content
on all Transactions for PW LOB</t>
  </si>
  <si>
    <t>Insured Package should be generated in PW Policies with the correct content</t>
  </si>
  <si>
    <t>Create and process a NB trx for PW LOB / any State</t>
  </si>
  <si>
    <t>Test Case # 9
Verify that Insured Package is generating sucessfully with correct content
on all Transactions for DW LOB</t>
  </si>
  <si>
    <t>Insured Package should be generated in DW Policies with the correct content</t>
  </si>
  <si>
    <t>Test Case # 10
Verify that Insured Package is generating sucessfully with correct content
on all Transactions for HS LOB</t>
  </si>
  <si>
    <t>Insured Package should be generated in HS Policies with the correct content</t>
  </si>
  <si>
    <t>Create and process a NB trx for HS LOB / any State</t>
  </si>
  <si>
    <t>Test Case # 11
Verify that Insured Package is generating sucessfully with correct content
on all Transactions for ES LOB</t>
  </si>
  <si>
    <t>Insured Package should be generated in ES Policies with the correct content</t>
  </si>
  <si>
    <t>Create and process a NB trx for ES LOB / any State</t>
  </si>
  <si>
    <t>Test Case # 12
Verify that Insured Package is generating sucessfully with correct content
on all Transactions for COC LOB</t>
  </si>
  <si>
    <t>Insured Package should be generated in COC Policies with the correct content</t>
  </si>
  <si>
    <t>Test Case # 13
Onbase Retry for HO</t>
  </si>
  <si>
    <t>Insured Package should be re-generated with the correct content</t>
  </si>
  <si>
    <t>Create and process a NB, NB REW, END, REN, OOS, REN Roll FWD, Reinstatement trx for any State</t>
  </si>
  <si>
    <t>Navigate back to each transaction documents page</t>
  </si>
  <si>
    <t>Press "regenerate button" on each transaction</t>
  </si>
  <si>
    <t>Verify that Document ID is changed</t>
  </si>
  <si>
    <t>Verify that Document packages are generated</t>
  </si>
  <si>
    <t>Test Case # 14
Onbase Retry for PA</t>
  </si>
  <si>
    <t>Test Case # 15
Onbase Retry for CO</t>
  </si>
  <si>
    <t>Test Case # 16
Onbase Retry for EX</t>
  </si>
  <si>
    <t>Test Case # 17
Onbase Retry for PW</t>
  </si>
  <si>
    <t>Test Case # 18
Onbase Retry for HS</t>
  </si>
  <si>
    <t>Test Case # 19
Onbase Retry for ES</t>
  </si>
  <si>
    <t>Test Case # 20
Onbase Retry for COC</t>
  </si>
  <si>
    <t>Validate Quote Proposals functionality.</t>
  </si>
  <si>
    <t>Test Case # 1
Verify that Quote proposal is applicable to HO LOB and all States</t>
  </si>
  <si>
    <t>Log into Dragon Application as an internal user</t>
  </si>
  <si>
    <t>Approve the referrals</t>
  </si>
  <si>
    <t>Navigate to the Premium page</t>
  </si>
  <si>
    <t>Click on "quote proposal" button</t>
  </si>
  <si>
    <t>Verify that Quote proposal is generated for HO LOB and all States</t>
  </si>
  <si>
    <t>Quote proposal is generated and that can be downloaded</t>
  </si>
  <si>
    <t>Test Case # 2
Verify that Quote proposal is applicable to PA LOB and all States</t>
  </si>
  <si>
    <t>Verify that Quote proposal is generated for PA LOB and all States</t>
  </si>
  <si>
    <t>Test Case # 3
Verify that Quote proposal is applicable to CO LOB and all States</t>
  </si>
  <si>
    <t>Create a CO quote</t>
  </si>
  <si>
    <t>Test Case # 4
Verify that Quote proposal is applicable to EX LOB and all States</t>
  </si>
  <si>
    <t>Test Case # 5
Verify that Quote proposal is applicable to PW LOB and all States</t>
  </si>
  <si>
    <t>Create a PW quote</t>
  </si>
  <si>
    <t>Test Case # 6
Verify that Quote proposal is applicable to DWC LOB and all States</t>
  </si>
  <si>
    <t>Create a DWC quote</t>
  </si>
  <si>
    <t>Verify that Quote proposal is generated for DWC LOB and all States</t>
  </si>
  <si>
    <t>Test Case # 7
Verify that Quote proposal is applicable to HS LOB and all States</t>
  </si>
  <si>
    <t>Verify that Quote proposal is generated for HS LOB and all States</t>
  </si>
  <si>
    <t>Test Case # 8
Verify that Quote proposal is applicable to ES LOB and all States</t>
  </si>
  <si>
    <t>Verify that Quote proposal is generated for ES LOB and all States</t>
  </si>
  <si>
    <t>Test Case # 9
Verify that Quote proposal is applicable to COC LOB and all States</t>
  </si>
  <si>
    <t>Verify that Quote proposal is generated for COC LOB and all States</t>
  </si>
  <si>
    <t>Test Case # 10
Verify that the user is able to email the Appraisal document</t>
  </si>
  <si>
    <t>Create a quote</t>
  </si>
  <si>
    <t>Verify that Quote proposal is generated and that can be downloaded</t>
  </si>
  <si>
    <t>Click the generated proposal radio button</t>
  </si>
  <si>
    <t>Click "Email"</t>
  </si>
  <si>
    <t>Click on Save/Send button</t>
  </si>
  <si>
    <t>Verify that the user received the email containing Quote Proposal document</t>
  </si>
  <si>
    <t>The user received the email containing Quote Proposal document</t>
  </si>
  <si>
    <t>Test Case # 11
Verify that the user is able to create proposal on Customer Level</t>
  </si>
  <si>
    <t>Navigate to the Proposals page</t>
  </si>
  <si>
    <t>Click on New Proposal button</t>
  </si>
  <si>
    <t>On the Pure Quotes block click Add button</t>
  </si>
  <si>
    <t>Select the quote on the "quote included" drop down</t>
  </si>
  <si>
    <t>Click on "Generate proposal" button</t>
  </si>
  <si>
    <t>Validate Pre Bind Forms functionality.</t>
  </si>
  <si>
    <t>Test Case # 1
Verify that below document will be generated for Domestic Workers Compensation Line of Business
DOMESTIC STAFF WORKERS COMPENSATION INSURANCE APPLICATION -</t>
  </si>
  <si>
    <t>DOMESTIC STAFF WORKERS COMPENSATION INSURANCE APPLICATION form generated and user is able to open it</t>
  </si>
  <si>
    <t xml:space="preserve">N
</t>
  </si>
  <si>
    <t>Create Domestic Workers Compensation quote in NY</t>
  </si>
  <si>
    <t>Fill all mandatory fields</t>
  </si>
  <si>
    <t>Rate the quote and override referrals</t>
  </si>
  <si>
    <t>Request bind and go to the required forms</t>
  </si>
  <si>
    <t>Generate forms and continue to esign email</t>
  </si>
  <si>
    <t>Open DOMESTIC STAFF WORKERS COMPENSATION INSURANCE APPLICATION form and download it</t>
  </si>
  <si>
    <t>Verify that document can be opened and that it is complete</t>
  </si>
  <si>
    <t>Test Case # 2
Verify that below document will be generated for Excess Liability Line of Business in FL, NY and KS states
Named Operator Exclusion</t>
  </si>
  <si>
    <t>Named Operator Exclusion form generated and user is able to open it</t>
  </si>
  <si>
    <t>Create EX quotes in FL, NY and KS states</t>
  </si>
  <si>
    <t>Add at least one more Operator other than Named Insured</t>
  </si>
  <si>
    <t>Exclude one or more Operators</t>
  </si>
  <si>
    <t>Open Named Operator Exclusion form and download it</t>
  </si>
  <si>
    <t>Test Case # 3
Verify that below document will be generated for Excess Liability Line of Business in VT state
Named Operator Exclusion - Vermont</t>
  </si>
  <si>
    <t>Named Operator Exclusion - Vermont form generated and user is able to open it</t>
  </si>
  <si>
    <t>Create EX quote in VT state</t>
  </si>
  <si>
    <t>Test Case # 4
Verify that below document will be generated for Excess Liabillity Line of Business in LA state
UM/UIM Bodily Injury Coverage Form</t>
  </si>
  <si>
    <t>UM/UIM Bodily Injury Coverage Form generated and user is able to open it</t>
  </si>
  <si>
    <t>Create EX quote in LA state</t>
  </si>
  <si>
    <t xml:space="preserve">For Uninsured/Underinsured Liability select No Coverage </t>
  </si>
  <si>
    <t>Open UM/UIM Bodily Injury Coverage Form and download it</t>
  </si>
  <si>
    <t>Test Case # 5
Verify that below document will be generated for Excess Liabillity Line of Business
Named Operator Exclusion</t>
  </si>
  <si>
    <t>Create EX quote</t>
  </si>
  <si>
    <t>Test Case # 6
Verify that below document will be generated for Excess Liabillity Line of Business
Confirmation of Other Personal Excess/Umbrella Insurance (NY only)</t>
  </si>
  <si>
    <t>Confirmation of Other Personal Excess/Umbrella Insurance form generated and user is able to open it</t>
  </si>
  <si>
    <t xml:space="preserve">Create EX quote in NY </t>
  </si>
  <si>
    <t>Populate all mandatory fields and visit Optional coverages Node</t>
  </si>
  <si>
    <t>Answer Yes to question 'Does the member have excess policy (or policies) as their primary excess liability coverage?' in 'Additional Excess Liability Coverage (underwriters only)' block and upload the document</t>
  </si>
  <si>
    <t>Open Confirmation of Other Personal Excess/Umbrella Insurance form and download it</t>
  </si>
  <si>
    <t>Test Case # 7
Verify that below document will be generated for Excess Liabillity Line of Business in NH state
New Hampshire Excess Uninsured Motorists Coverage Rejection</t>
  </si>
  <si>
    <t>Uninsured Motorists Coverage Rejection form generated and user is able to open it</t>
  </si>
  <si>
    <t xml:space="preserve">Create EX quote in NH </t>
  </si>
  <si>
    <t>On Select Coverages page check the box for Reject UIM Coverage</t>
  </si>
  <si>
    <t>Open Uninsured Motorists Coverage Rejection form and download it</t>
  </si>
  <si>
    <t>Test Case # 8
Verify that below document will be generated for Homeowners - Alaska
Canine Liability Exclusion</t>
  </si>
  <si>
    <t>Canine Liability Exclusion form generated and user is able to open it</t>
  </si>
  <si>
    <t>Create HO quote for AK state</t>
  </si>
  <si>
    <t>Go to Optional Coverages page and set Canine Liability Exclusion to Yes</t>
  </si>
  <si>
    <t>Add Canine information</t>
  </si>
  <si>
    <t>Open Canine Liability Exclusion form and download it</t>
  </si>
  <si>
    <t>Test Case # 9
Verify that below documents will be generated for Homeowners - Arizona
Emergency Wildfire Mitigation Services Authorization &amp; Agreements
Wildfire Zone Protection Requirements
Arizona Wildfire Protection Services</t>
  </si>
  <si>
    <t>Wildfire Zone Protection Requirements and Arizona Wildfire Protection Services forms are generated and user is able to open them</t>
  </si>
  <si>
    <t>Create HO quote for AZ state</t>
  </si>
  <si>
    <t>Open Wildfire Zone Protection Requirements and Arizona Wildfire Protection Services forms and download them</t>
  </si>
  <si>
    <t>Verify that documents can be opened and that they're complete</t>
  </si>
  <si>
    <t>Test Case # 10
Verify that below documents will be generated for Homeowners - Arkansas
Arkansas Homeowners Declination Of Earthquake Coverage
Canine Liability Exclusion</t>
  </si>
  <si>
    <t>Canine Liability Exclusion and Arkansas Homeowners Declination of Earthquake Coverage forms are generated and user is able to open them</t>
  </si>
  <si>
    <t>Create HO quote for AR state</t>
  </si>
  <si>
    <t>Go to Optional Coverages page and set Canine Liability Exclusion to Yes and leave Earthquake Coverages to No</t>
  </si>
  <si>
    <t>Open Canine Liability Exclusion and Arkansas Homeowners Declination of Earthquake Coverage form and download it</t>
  </si>
  <si>
    <t>Test Case # 11
Verify that below documents will be generated for Homeowners - California
California Residential Property Insurance Disclosure
Wildfire Zone Protection Requirements
Emergency Wildfire Mitigation Services Authorization &amp; Agreements
California Residential Property Insurance Disclosure Notice</t>
  </si>
  <si>
    <t>Enter to Dragon as an Senior underwriting Manager/subrole Field.</t>
  </si>
  <si>
    <r>
      <t xml:space="preserve">California Residential Property Insurance Disclosure, Wildfire Zone Protection Requirements, California Residential Property Insurance Disclosure Notice forms are generated and user is able to open them
</t>
    </r>
    <r>
      <rPr>
        <sz val="12"/>
        <color rgb="FFFF0000"/>
        <rFont val="Calibri"/>
        <family val="2"/>
      </rPr>
      <t>*did not get Emergency Wildfire Mitigation Services Authorization and Agreements 
This Form is removed from Pre-Bind forms package (US22237 Pre-Bind Forms Change | Removal of Wildfire Program Form, Product Changes Team, October 2021</t>
    </r>
  </si>
  <si>
    <t>Create HO quote for CA state</t>
  </si>
  <si>
    <t>Go to Wildfire page and Override Severity to Extreme or Very High</t>
  </si>
  <si>
    <t xml:space="preserve">All Questions under Block Wildfire Zone Protection Requirements answer with NO and override </t>
  </si>
  <si>
    <t>Open California Residential Property Insurance Disclosure, Wildfire Zone Protection Requirements, California Residential Property Insurance Disclosure Notice forms and download them</t>
  </si>
  <si>
    <t>Test Case # 12
Verify that below documents will be generated for Homeowners - Colorado
Emergency Wildfire Mitigation Services Authorization &amp; Agreements
Wildfire Zone Protection Requirements
Cosmetic Marring Exclusion Acknowledgement</t>
  </si>
  <si>
    <r>
      <rPr>
        <sz val="12"/>
        <color rgb="FF000000"/>
        <rFont val="Calibri"/>
        <family val="2"/>
      </rPr>
      <t xml:space="preserve">Wildfire Zone Protection Requirements and Cosmetic Marring Exclusion Acknowledgement forms are generated and user is able to open them
</t>
    </r>
    <r>
      <rPr>
        <sz val="12"/>
        <color rgb="FFFF0000"/>
        <rFont val="Calibri"/>
        <family val="2"/>
      </rPr>
      <t>*did not get Emergency Wildfire Mitigation Services Authorization and Agreements 
This Form is removed from Pre-Bind forms package (US22237 Pre-Bind Forms Change | Removal of Wildfire Program Form, Product Changes Team, October 2021</t>
    </r>
  </si>
  <si>
    <t>Create HO quote for CO state</t>
  </si>
  <si>
    <t>Go to Optional Coverages page and set Cosmetic Marring Exclusion for Named Structure to Yes and leave a comment in the text field</t>
  </si>
  <si>
    <t>Open Wildfire Zone Protection Requirements and Cosmetic Marring Exclusion Acknowledgement form and download it</t>
  </si>
  <si>
    <t>Test Case # 13
Verify that below documents will be generated for Homeowners - Florida
Law and Ordinance Coverage Option Notice
WINDSTORM &amp; HAIL INSURANCE REJECTION FORM
Canine Liability Exclusion</t>
  </si>
  <si>
    <r>
      <t xml:space="preserve">Florida Law and Ordinance Coverage Option Notice WINDSTORM &amp; HAIL INSURANCE REJECTION FORM Canine Liability Exclusion forms are generated and user is able to open them
</t>
    </r>
    <r>
      <rPr>
        <sz val="12"/>
        <color rgb="FFFF0000"/>
        <rFont val="Calibri"/>
        <family val="2"/>
        <scheme val="minor"/>
      </rPr>
      <t>*WINDSTORM &amp; HAIL INSURANCE REJECTION FORM is currently under defect in ProductChanges Team - needs to be retested DE29858</t>
    </r>
  </si>
  <si>
    <t>Create HX - exWind quote for FL state</t>
  </si>
  <si>
    <t>Verify that Windpool Zone/Teritory is N/A</t>
  </si>
  <si>
    <t>Open Florida Law and Ordinance Coverage Option Notice WINDSTORM &amp; HAIL INSURANCE REJECTION FORM Canine Liability Exclusion form and download it</t>
  </si>
  <si>
    <t>Test Case # 14
Verify that below document will be generated for Homeowners in Georgia, Idaho, Illinois, Kansas, Louisiana, Michigan, Nebraska, Ohio and Pennsylvania states
Canine Liability Exclusion</t>
  </si>
  <si>
    <t>Create HO quote for GA, ID, IL, KS, LA, MI, NE, OH, PA, state</t>
  </si>
  <si>
    <t>Test Case # 15
Verify that below document will be generated for Homeowners in Kentucky, Oklahoma and Tennessee states
Cosmetic Marring Exclusion Acknowledgement</t>
  </si>
  <si>
    <t xml:space="preserve">Cosmetic Marring Exclusion Acknowledgement form generated and user is able to open it </t>
  </si>
  <si>
    <t>Create HO quote for KY, OK, TN state</t>
  </si>
  <si>
    <t>Go to Optional Coverages page and set Cosmetic Marring Exclusion for Named Structure to Yes</t>
  </si>
  <si>
    <t xml:space="preserve">Add text in the required text box </t>
  </si>
  <si>
    <t>Open Cosmetic Marring Exclusion Acknowledgement form and download it</t>
  </si>
  <si>
    <t>Test Case # 16
Verify that below documents will be generated for Homeowners - Minnesota
Cosmetic Marring Exclusion Acknowledgement
Canine Liability Exclusion</t>
  </si>
  <si>
    <t xml:space="preserve">Canine Liability Exclusion and Cosmetic Marring Exclusion Acknowledgement forms generated and user is able to open  </t>
  </si>
  <si>
    <t>Create HO quote for MN state</t>
  </si>
  <si>
    <t>Open Canine Liability Exclusion and Cosmetic Marring Exclusion Acknowledgement form and download it</t>
  </si>
  <si>
    <t>Test Case # 17
Verify that below documents will be generated for Homeowners - Missouri
Cosmetic Marring Exclusion Acknowledgement
Canine Liability Exclusion</t>
  </si>
  <si>
    <t>Create HO quote for MO state</t>
  </si>
  <si>
    <t>Test Case # 18
Verify that below documents will be generated for Homeowners - Montana
Wildfire Zone Protection Requirements
Emergency Wildfire Mitigation Services Authorization &amp; Agreements</t>
  </si>
  <si>
    <r>
      <t xml:space="preserve">Wildfire Zone Protection Requirements forms generated and user is able to open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r>
      <rPr>
        <sz val="12"/>
        <color rgb="FF000000"/>
        <rFont val="Calibri"/>
        <family val="2"/>
        <scheme val="minor"/>
      </rPr>
      <t xml:space="preserve">
</t>
    </r>
  </si>
  <si>
    <t>Open Wildfire Zone Protection Requirements  form and download it</t>
  </si>
  <si>
    <t>Test Case # 19
Verify that below documents will be generated for Homeowners - Nevada
Emergency Wildfire Mitigation Services Authorization &amp; Agreements
Wildfire Zone Protection Requirements</t>
  </si>
  <si>
    <r>
      <t xml:space="preserve">Wildfire Zone Protection Requirements forms generated and user is able to open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</si>
  <si>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Test Case # 20
Verify that below documents will be generated for Homeowners - New Mexico
Emergency Wildfire Mitigation Services Authorization &amp; Agreements
Wildfire Zone Protection Requirements</t>
  </si>
  <si>
    <r>
      <t xml:space="preserve">Wildfire Zone Protection Requirements forms generated and user is able to open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</si>
  <si>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Create HO quote for NM state</t>
  </si>
  <si>
    <t>Test Case # 21
Verify that below documents will be generated for Homeowners - New York
Canine Liability Exclusion
Named Structures Exclusion - New York</t>
  </si>
  <si>
    <t xml:space="preserve">Canine Liability Exclusion and Named Structures Exclusion forms generated and user is able to open </t>
  </si>
  <si>
    <t>Create HO quote for NY state</t>
  </si>
  <si>
    <t>Go to Optional Coverages page and set Named Structures Exclusion to Yes</t>
  </si>
  <si>
    <t>Open Canine Liability Exclusion and Named Structures Exclusion form and download it</t>
  </si>
  <si>
    <t>Test Case # 22
Verify that below documents will be generated for Homeowners - Oregon
Wildfire Zone Protection Requirements
Emergency Wildfire Mitigation Services Authorization &amp; Agreements</t>
  </si>
  <si>
    <r>
      <t xml:space="preserve">Wildfire Zone Protection Requirements forms generated and user is able to open 
</t>
    </r>
    <r>
      <rPr>
        <sz val="12"/>
        <color rgb="FFFF0000"/>
        <rFont val="Calibri"/>
        <family val="2"/>
        <scheme val="minor"/>
      </rPr>
      <t xml:space="preserve">*did not get Emergency Wildfire Mitigation Services Authorization and Agreements
This Form is removed from Pre-Bind forms package (US22237 Pre-Bind Forms Change | Removal of Wildfire Program Form, Product Changes Team, October 2021
</t>
    </r>
    <r>
      <rPr>
        <sz val="12"/>
        <color rgb="FF000000"/>
        <rFont val="Calibri"/>
        <family val="2"/>
        <scheme val="minor"/>
      </rPr>
      <t xml:space="preserve">
</t>
    </r>
  </si>
  <si>
    <t>Create HO quote for OR state</t>
  </si>
  <si>
    <t>Test Case # 23
Verify that below documents will be generated for Homeowners - South Dakota
Emergency Wildfire Mitigation Services Authorization &amp; Agreements
Wildfire Zone Protection Requirements</t>
  </si>
  <si>
    <r>
      <t xml:space="preserve">Wildfire Zone Protection Requirements forms generated and user is able to open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</si>
  <si>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Create HO quote for SD state</t>
  </si>
  <si>
    <t>Test Case # 24
Verify that below documents will be generated for Homeowners - Texas
Canine Liability Exclusion
Wildfire Zone Protection Requirements
Emergency Wildfire Mitigation Services Authorization &amp; Agreements
Wind or Hail Exclusion
Cosmetic Marring Exclusion Acknowledgement</t>
  </si>
  <si>
    <r>
      <t xml:space="preserve">Canine Liability Exclusion; Wildfire Zone Protection Requirements;  Wind or Hail Exclusion; Cosmetic Marring Exclusion Acknowledgement is generated and user is able to open/download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</si>
  <si>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Create HX  quote for TX state</t>
  </si>
  <si>
    <t>Open Canine Liability Exclusion; Wildfire Zone Protection Requirements;  Wind or Hail Exclusion; Cosmetic Marring Exclusion Acknowledgement form and download it</t>
  </si>
  <si>
    <t>Test Case # 25
Verify that below documents will be generated for Homeowners - Utah
Emergency Wildfire Mitigation Services Authorization &amp; Agreements
Wildfire Zone Protection Requirements</t>
  </si>
  <si>
    <r>
      <t xml:space="preserve">Wildfire Zone Protection Requirements  form is generated and user is able to open/download it.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</si>
  <si>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Create HO quote for UT state</t>
  </si>
  <si>
    <t>Test Case # 26
Verify that below documents will be generated for Homeowners - Washington
Wildfire Zone Protection Requirements
Emergency Wildfire Mitigation Services Authorization &amp; Agreements</t>
  </si>
  <si>
    <t>Create HO quote for WA state</t>
  </si>
  <si>
    <t>Test Case # 27
Verify that below documents will be generated for Homeowners - Wyoming
Wildfire Zone Protection Requirements
Emergency Wildfire Mitigation Services Authorization &amp; Agreements
Canine Liability Exclusion</t>
  </si>
  <si>
    <r>
      <t xml:space="preserve">Canine Liability Exclusion form is generated and user is able to open/downlaod it. 
</t>
    </r>
    <r>
      <rPr>
        <sz val="12"/>
        <color rgb="FFFF0000"/>
        <rFont val="Calibri"/>
        <family val="2"/>
        <scheme val="minor"/>
      </rPr>
      <t>*did not get Emergency Wildfire Mitigation Services Authorization and Agreements
This Form is removed from Pre-Bind forms package (US22237 Pre-Bind Forms Change | Removal of Wildfire Program Form, Product Changes Team, October 2021</t>
    </r>
  </si>
  <si>
    <t>Test Case # 28
Verify that below document will be generated for Personal Auto - Alabama
Uninsured Motorist Coverage Selection/Rejection Notice</t>
  </si>
  <si>
    <t>Uninsured Motorist Coverage Selection/Rejection Notice is generated and user is able to open/download it</t>
  </si>
  <si>
    <t>Create PA Quote for AL state</t>
  </si>
  <si>
    <t>on Coverages page select No Coverage for UM Limit/UM CSL Limit</t>
  </si>
  <si>
    <t>Open Uninsured Motorist Coverage Selection/Rejection Notice form and download it</t>
  </si>
  <si>
    <t>Test Case # 29
Verify that below document will be generated for Personal Auto - Alaska
Alaska Uninsured Motorists Coverage Selection/Rejection</t>
  </si>
  <si>
    <t>Create PA Quote for AK state</t>
  </si>
  <si>
    <t>Test Case # 30
Verify that below document will be generated for Personal Auto - Arizona
Selection of Higher UM Limits Rejection of UM Coverage Notice</t>
  </si>
  <si>
    <t xml:space="preserve">Selection of Higher UM Limits Rejection of UM Coverage Notice is generated and user is able to open/download it. </t>
  </si>
  <si>
    <t>on Coverages page select Split Limits, No Coverage for UM Limit and No Coverage for UIM Limit</t>
  </si>
  <si>
    <t>Test Case # 31
Verify that below documents will be generated for Personal Auto - Arkansas
Named Driver Exclusion - Arkansas
Arkansas UM and UIM Selection Rejection</t>
  </si>
  <si>
    <t xml:space="preserve">Named Driver Exclusion - Arkansas; Arkansas UM and UIM Selection Rejection forms are generated. User is able to open/download. </t>
  </si>
  <si>
    <t>Create PA Quote for AR state</t>
  </si>
  <si>
    <t xml:space="preserve">Operators and vehicles page - Exclude one Operator - select Excluded from drop-down </t>
  </si>
  <si>
    <t>On Coverages page select No Coverage for UM Limit and No Coverage for UIMBI Limit</t>
  </si>
  <si>
    <t>Open Named Driver Exclusion - Arkansas; Arkansas UM and UIM Selection Rejection form and download it</t>
  </si>
  <si>
    <t>Test Case # 32
Verify that below document will be generated for Personal Auto - California
California UM Coverage Selection/Rejection</t>
  </si>
  <si>
    <t>Create PA Quote for CA state</t>
  </si>
  <si>
    <t>Test Case # 33
Verify that below documents will be generated for Personal Auto - Colorado
Colorado UM Coverage Selection/Rejection
Colorado Offer Of Medical Payments Coverage
Named Driver Exclusion Acknowledgment</t>
  </si>
  <si>
    <t xml:space="preserve">Colorado UM Coverage Selection/Rejection; Colorado Offer Of Medical Payments Coverage; Named Driver Exclusion Acknowledgment forms are generated. User is able to open/download. </t>
  </si>
  <si>
    <t xml:space="preserve">On Coverages page select No Coverage/Rejection for UIMBI Limit and No Coverage for MedPay Limits </t>
  </si>
  <si>
    <t>Open Colorado UM Coverage Selection/Rejection; Colorado Offer Of Medical Payments Coverage; Named Driver Exclusion Acknowledgmentn form and download it</t>
  </si>
  <si>
    <t>Test Case # 34
Verify that below document will be generated for Personal Auto - Connecticut
UM Informed Consent Notice - Connecticut</t>
  </si>
  <si>
    <t>UM Informed Consent Notice - Connecticut form is generated and the User can open/download it</t>
  </si>
  <si>
    <t>Create PA Quote for CT state</t>
  </si>
  <si>
    <t>On Coverages page select BI Limits/CSL Limits values to be greater than UM/UIM Coverage Limits</t>
  </si>
  <si>
    <t>Open UM Informed Consent Notice - Connecticut form and download it</t>
  </si>
  <si>
    <t>Test Case # 35
Verify that below documents will be generated for Personal Auto - Delaware
Personal Injury Protection Deductible Options - DE
DE Motorists Protection Act Form A</t>
  </si>
  <si>
    <t xml:space="preserve">Personal Injury Protection Deductible Options - DE; DE Motorists Protection Act Form A forms are generated. User is able to open/download. </t>
  </si>
  <si>
    <t>Create PA Quote for DE state</t>
  </si>
  <si>
    <t xml:space="preserve">On Coverages page select No Coverage for UM Limit  </t>
  </si>
  <si>
    <t>Open Personal Injury Protection Deductible Options - DE; DE Motorists Protection Act Form A form and download it</t>
  </si>
  <si>
    <t>Test Case # 36
Verify that below documents will be generated for Personal Auto - Florida
Election of Non Stacked Coverage Waiver
Selection of Uninsured Motorists Coverage
Florida Personal Injury Protection Coverage(PIP)</t>
  </si>
  <si>
    <t>Test Case # 37
Verify that below documents will be generated for Personal Auto - Georgia
Uninsured Motorist Coverage Acknowledgement Notice
Named Driver Exclusion Acknowledgment
Uninsured Motorist Coverage Selection/Rejection Notice</t>
  </si>
  <si>
    <t>Test Case # 38
Verify that below document will be generated for Personal Auto - Hawaii
Coverage Selection Form - Hawaii</t>
  </si>
  <si>
    <t xml:space="preserve">Test Case # 39
Verify that below documents will be generated for Personal Auto - Idaho
UM Selection Notice - ID
UM Rejection Notice - ID </t>
  </si>
  <si>
    <t>Test Case # 40
Verify that below document will be generated for Personal Auto - Illinois
Selection of Higher UM Limits Rejection of UM Coverage Notice</t>
  </si>
  <si>
    <t>Test Case # 41
Verify that below document will be generated for Personal Auto - Indiana
UM and UIM Selection Rejection Notice</t>
  </si>
  <si>
    <t>Test Case # 42
Verify that below document will be generated for Personal Auto - Iowa
UM and UIM Rejection Notice</t>
  </si>
  <si>
    <t>Test Case # 43
Verify that below document will be generated for Personal Auto - Kansas
Kansas UM Coverage Rejection of Excess Limits</t>
  </si>
  <si>
    <t>Test Case # 44
Verify that below document will be generated for Personal Auto - Kentucky
Kentucky UM Coverage Selection/Rejection</t>
  </si>
  <si>
    <t>Test Case # 45
Verify that below documents will be generated for Personal Auto - Louisiana
UM/UIM Coverage Form - Louisiana
Named Driver Exclusion - Louisiana</t>
  </si>
  <si>
    <t>Test Case # 46
Verify that below documents will be generated for Personal Auto - Maine
Maine Uninsured Motorists Coverage Selection
Named Driver Exclusion - Maine</t>
  </si>
  <si>
    <t>Test Case # 47
Verify that below documents will be generated for Personal Auto - Maryland
Maryland Required Notice of Personal Injury Protection (PIP) Coverage and Options Selection Form
Maryland Notice and Waiver of PIP Coverage
Waiver of Increased Uninsured Motorists Coverage Limits - Maryland</t>
  </si>
  <si>
    <t>Test Case # 48
Verify that below document will be generated for Personal Auto - Massachusetts
Named Driver Exclusion Acknowledgment</t>
  </si>
  <si>
    <t>Test Case # 49
Verify that below documents will be generated for Personal Auto - Michigan
Michigan Selection of PIP Medical Coverage - Individual(s)
MICHIGAN LIABILITY COVERAGE LIMITS SELECTION
Michigan Selection of PIP Medical Coverage - Individual(s)
Michigan Excess Attendant Care Selection
Michigan Choice of Bodily Injury Liability Coverage Limits</t>
  </si>
  <si>
    <t>Test Case # 50
Verify that below document will be generated for Personal Auto - Minnesota
Minnesota Selection of Uninsured and Underinsured Motorists Coverage Limits</t>
  </si>
  <si>
    <t>Test Case # 51
Verify that below document will be generated for Personal Auto - Mississippi
Mississippi Uninsured Motorists Coverage Selection/Rejection</t>
  </si>
  <si>
    <t>Test Case # 52
Verify that below document will be generated for Personal Auto - Montana
Montana UM Coverage Selection Rejection</t>
  </si>
  <si>
    <t>Test Case # 53
Verify that below document will be generated for Personal Auto - Nebraska
Nebraska Selection of Higher UM / UIM Limits</t>
  </si>
  <si>
    <t>Test Case # 54
Verify that below document will be generated for Personal Auto - Nevada
Nevada UM And Medical Payments Coverage Selection/Rejection</t>
  </si>
  <si>
    <t>Test Case # 55
Verify that below documents will be generated for Personal Auto - New Hampshire
Named Driver Exclusion - New Hampshire
NH Statement of Residency</t>
  </si>
  <si>
    <t>Test Case # 56
Verify that below document will be generated for Personal Auto - New Jersey
Coverage Selection Form</t>
  </si>
  <si>
    <t>Test Case # 57
Verify that below documents will be generated for Personal Auto - New Mexico
Named Driver Exclusion - New Mexico
New Mexico UM Coverage Selection/Rejection</t>
  </si>
  <si>
    <t>Test Case # 58
Verify that below documents will be generated for Personal Auto - New York
New York Supplementary Uninsured/Underinsured Motorists Coverage Selection/Rejection
Notice of Availability of SUM Coverage</t>
  </si>
  <si>
    <t>Test Case # 59
Verify that below document will be generated for Personal Auto - North Carolina
Consent to Rate with required signature</t>
  </si>
  <si>
    <t>Test Case # 60
Verify that below document will be generated for Personal Auto - Oklahoma
Oklahoma UM Coverage Selection/Rejection</t>
  </si>
  <si>
    <t>Test Case # 61
Verify that below document will be generated for Personal Auto - Oregon
Oregon Election of Lower Limits For UM Coverage</t>
  </si>
  <si>
    <t>Test Case # 62
Verify that below documents will be generated for Personal Auto - Pennsylvania
Pennsylvania Underinsured Motorists Coverage Selection/Rejection
Pennsylvania Uninsured Motorists Coverage Selection/Rejection
Pennsylvania Tort Notice</t>
  </si>
  <si>
    <t>Test Case # 63
Verify that below document will be generated for Personal Auto - Rhode Island
Rhode Island Rejection Of Medical Payments Coverage</t>
  </si>
  <si>
    <t>Test Case # 64
Verify that below documents will be generated for Personal Auto - South Carolina
Named Driver Exclusion
Offer of Additional UM Coverage and Optional UIM</t>
  </si>
  <si>
    <t>Test Case # 65
Verify that below document will be generated for Personal Auto - South Dakota
Named Driver Exclusion - South Dakota</t>
  </si>
  <si>
    <t>Test Case # 66
Verify that below documents will be generated for Personal Auto - Tennessee
Named Driver Exclusion Acknowledgment - Tennessee
Tennessee Uninsured Motorists Coverage Selection/Rejection</t>
  </si>
  <si>
    <t>Test Case # 67
Verify that below documents will be generated for Personal Auto - Texas
Texas Personal Injury Protection Coverage Selection/Rejection
Uninsured Motorist Coverage Selection/Rejection Notice</t>
  </si>
  <si>
    <t>Test Case # 68
Verify that below documents will be generated for Personal Auto - Utah
PIP Coverage Waiver of Loss of Income Benefits
Utah UIM Coverage Selection/Rejection
Utah UM Coverage Selection/Rejection
Utah Named Driver Exclusion Acknowledgment</t>
  </si>
  <si>
    <t>Test Case # 69
Verify that below document will be generated for Personal Auto - Vermont
Vermont Bodily Injury  Uninsured Motorists Coverage Selection of Lower Limits</t>
  </si>
  <si>
    <t>Test Case # 70
Verify that below documents will be generated for Personal Auto - Virginia
Virginia Selection of Lower Uninsured Motorists Coverage Limits
Virginia Uninsured Motorists Alternative Coverage Selection</t>
  </si>
  <si>
    <t>Test Case # 71
Verify that below documents will be generated for Personal Auto - Washington
Named Driver Exclusion Acknowledgment
Washington PIP Selection/Rejection
Washington UIM Selection/Rejection</t>
  </si>
  <si>
    <t>Test Case # 72
Verify that below documents will be generated for Personal Auto - West Virginia
West Virginia UIM Coverage Offer - CSL
West Virginia UIM Coverage Offer - Split Limits
West Virginia UM Coverage Offer - CSL
West Virginia UM Coverage Offer - Split Limits</t>
  </si>
  <si>
    <t>Test Case # 73
Verify that below document will be generated for Personal Auto - Wyoming
WY UM Coverage Selection Rejection</t>
  </si>
  <si>
    <t>Test Case # 74
Verify that below documents will be generated for Watercraft
Yacht and Watercraft Application</t>
  </si>
  <si>
    <t>Validate LA and UHNW indicators functionality.</t>
  </si>
  <si>
    <t>Test Case # 1
Verify LA indicator can be Manually checked</t>
  </si>
  <si>
    <t>Checkbox for Large Account (Inforce premium greater than or equal to 50K and less than 100K) can be manually updated.</t>
  </si>
  <si>
    <t>Navigate to Customer tab.</t>
  </si>
  <si>
    <t>Select one of the existing HH and navigate to its summery.</t>
  </si>
  <si>
    <t>On Customer summery screen, select Large Account (Inforce premium greater than or equal to 50K and less than 100K).</t>
  </si>
  <si>
    <t>Save changes on Customer summery screen.</t>
  </si>
  <si>
    <t>Test Case # 2
Verify UHNW indicator can be Manually checked</t>
  </si>
  <si>
    <t xml:space="preserve">Checkbox for Ultra High Net Worth Account (Inforce premium greater than or equal to 100K) can be manually updated.
 </t>
  </si>
  <si>
    <t>On Customer summery screen, select Ultra High Net Worth Account (Inforce premium greater than or equal to 100K).</t>
  </si>
  <si>
    <t>Test Case # 3
Verify UHNW Indicator can be unchecked only by SUM - Field and Zonal and RUM</t>
  </si>
  <si>
    <t>Enter to Dragon as an UT.</t>
  </si>
  <si>
    <t>Per user' authority, user will be able to set the value for UHNW indicator.</t>
  </si>
  <si>
    <t>On Customer summery screen, uncheck UHNW checkbox.</t>
  </si>
  <si>
    <t>UT will not have authority to uncheck the UHNW indicator.</t>
  </si>
  <si>
    <t>Log out of Dragon.</t>
  </si>
  <si>
    <t>Enter to Dragon as RUM.</t>
  </si>
  <si>
    <t>User should be able to update the checkbox.</t>
  </si>
  <si>
    <t>Execute same steps for Field user and Zonal.</t>
  </si>
  <si>
    <t>Test Case # 4
Verify Ultra High Net Worth Account indicator on household level is automatically applied when total inforce admitted premium is = or &gt;100,000.00$</t>
  </si>
  <si>
    <t>Indicatior for UHNW is automatically updated per business rule.</t>
  </si>
  <si>
    <t>Create new HO quote with mulitple locations under new HH.</t>
  </si>
  <si>
    <t>Populate all the mandatory fields.</t>
  </si>
  <si>
    <t>Issue NB with premum greater then 105K.</t>
  </si>
  <si>
    <t xml:space="preserve">Verify that UHNW indicatior is set to YES automatically after nightly batch </t>
  </si>
  <si>
    <t>Test Case # 5
Verify Large account indicator on household level is applied automatically when total inforce admitted premium is = or &gt;50,000.00$ 00 and &lt;100,000.00$</t>
  </si>
  <si>
    <t>Indicatior for LA is automatically updated per business rule.</t>
  </si>
  <si>
    <t>Issue NB with premum greater then 95K.</t>
  </si>
  <si>
    <t>Verify that LA indicatior is set to YES automatically after nightly batch</t>
  </si>
  <si>
    <t>Test Case # 6
 Verify Ultra High Net Worth Underwriter is displayed on the Customer Summary Page when UHNW indicator is checked</t>
  </si>
  <si>
    <t>All the information needed for UHNW is available for user to see on CUstomer screen.</t>
  </si>
  <si>
    <t>Verify that UHNW indicatior is set to YES automatically.</t>
  </si>
  <si>
    <t>Verify that user is able to see UHNW Underwriter displayed on CUstomer Summery screen after UHNW indicatior is set to YES.</t>
  </si>
  <si>
    <t>Test Case # 7
Verify Ultra High Net Worth Underwriter is not displayed on the Customer Summary Page when LA indicator is checked</t>
  </si>
  <si>
    <t>All the information needed for LA is available for user to see on Customer screen.</t>
  </si>
  <si>
    <t>Verify that LA indicatior is set to YES automatically.</t>
  </si>
  <si>
    <t>Verify that user is able to see UHNW Underwriter in not displayed on CUstomer Summery screen.</t>
  </si>
  <si>
    <t>Validate Forms - Additional Packages functionality.</t>
  </si>
  <si>
    <t xml:space="preserve">Test Case # 1
Verify that having Mortgage is generating a Form on NB on a Home Policy </t>
  </si>
  <si>
    <t>Enter Dragon as an underwriter.</t>
  </si>
  <si>
    <t>Verify the doc is generated and User is able to download and open the doc.</t>
  </si>
  <si>
    <t xml:space="preserve">Create a new HO quote. </t>
  </si>
  <si>
    <t>Add Mortgage on Additional Interests page.</t>
  </si>
  <si>
    <t>Fill out mandatory slots.</t>
  </si>
  <si>
    <t xml:space="preserve">Rate the quote. </t>
  </si>
  <si>
    <t xml:space="preserve">Proceed to binding the quote. </t>
  </si>
  <si>
    <t>Navigate to Transactions/Endorsements page.</t>
  </si>
  <si>
    <t>Open the New Business.</t>
  </si>
  <si>
    <t>Navigate to Documents page.</t>
  </si>
  <si>
    <t>Verify Homeowners package - Mortgage is generated and User is able to open the document.</t>
  </si>
  <si>
    <t>Test Case # 2
Verify that having Additional Insured is generating a Form on NB on a Home Policy</t>
  </si>
  <si>
    <t>Navigate to the Additional Interests page and add Additional Insured.</t>
  </si>
  <si>
    <t>Verify Home Owners Package - Additional Insured is generated and User is able to open the document.</t>
  </si>
  <si>
    <t>Test Case # 3
Verify that having Additional Interest is generating a Form on NB on the Home Policy</t>
  </si>
  <si>
    <t>Navigate to the Additional Interests page and add Additional Interest.</t>
  </si>
  <si>
    <t>Verify Home Owners Package - Additional Interest is generated and User is able to open the document.</t>
  </si>
  <si>
    <t>Test Case # 4
Verify that having Loss Payee is generating a Form on NB on the Policy</t>
  </si>
  <si>
    <t>Navigate to the Additional Interests page and add Loss Payee.</t>
  </si>
  <si>
    <t>Verify Home Owners Package - Loss Payee is generated and User is able to open the document.</t>
  </si>
  <si>
    <t>Test Case # 5
Verify that having LLC/Trust is generating a Form on NB on the Policy</t>
  </si>
  <si>
    <t>Navigate to the Additional Interests page and add LLC/Trust.</t>
  </si>
  <si>
    <t>Verify Home Owners Package - LLC/Trust is generated and User is able to open the document.</t>
  </si>
  <si>
    <t xml:space="preserve">Test Case # 6
Verify that having Additional Insured - Premises Liability for Specific location is generating a Form on the HO California Policy </t>
  </si>
  <si>
    <t xml:space="preserve">Create a new CA HO quote. </t>
  </si>
  <si>
    <t>Navigate to the Additional Interests page and add Additional Insured - Premises Liability for Specific location.</t>
  </si>
  <si>
    <t>Verify Home Owners Package - Additional Insured - Specific Premises Liability is generated and User is able to open the document.</t>
  </si>
  <si>
    <t xml:space="preserve">Test Case # 7
Verify that having Mortgage is generating a Form on END on a Home Policy </t>
  </si>
  <si>
    <t>From the Customer page, navigate to the previously processed Policy.</t>
  </si>
  <si>
    <t xml:space="preserve">Create a new Endorsement. </t>
  </si>
  <si>
    <t xml:space="preserve">Fill out mandatory fields. </t>
  </si>
  <si>
    <t xml:space="preserve">Navigate to Additional Interests page. </t>
  </si>
  <si>
    <t>Add Mortgage and fill out the mandatory fields.</t>
  </si>
  <si>
    <t xml:space="preserve">Rate and proceed to issuing the Endorsement. </t>
  </si>
  <si>
    <t>Verify Home Owners Package - Mortgage is generated and User is able to open the document.</t>
  </si>
  <si>
    <t xml:space="preserve">Test Case # 8
Verify that having Additional Insured generating a Form on END on a Home Policy </t>
  </si>
  <si>
    <t>Add Additional Insured and fill out the mandatory fields.</t>
  </si>
  <si>
    <t xml:space="preserve">Test Case # 9
Verify that having Additional Interest generating a Form on END on a Home Policy </t>
  </si>
  <si>
    <t>Add Additional Interest and fill out the mandatory fields.</t>
  </si>
  <si>
    <t xml:space="preserve">Test Case # 10
Verify that having Loss Payee generating a Form on END on a Home Policy </t>
  </si>
  <si>
    <t>Add Loss Payee and fill out the mandatory fields.</t>
  </si>
  <si>
    <t xml:space="preserve">Test Case # 11
Verify that having LLC/Trust generating a Form on END on a Home Policy </t>
  </si>
  <si>
    <t>Add LLC/Trust and fill out the mandatory fields.</t>
  </si>
  <si>
    <t>Add Additional Insured - Premises Liability for Specific Location and fill out the mandatory fields.</t>
  </si>
  <si>
    <t>Verify Home Owners Package - Additional Insured - Premises Liability for Specific Location is generated and User is able to open the document.</t>
  </si>
  <si>
    <t xml:space="preserve">Test Case # 13
Verify that having Mortgage is generating a Form on Rnwl on a Home Policy </t>
  </si>
  <si>
    <t xml:space="preserve">Create a Renewal. </t>
  </si>
  <si>
    <t xml:space="preserve">Rate and proceed to processing the Renewal. </t>
  </si>
  <si>
    <t xml:space="preserve">Test Case # 14
Verify that having Additional Insured generating a Form on RNWL on a Home Policy </t>
  </si>
  <si>
    <t xml:space="preserve">Test Case # 15
Verify that having Additional Interest generating a Form on RNWL on a Home Policy </t>
  </si>
  <si>
    <t xml:space="preserve">Test Case # 16
Verify that having Loss Payee generating a Form on RNWL on a Home Policy </t>
  </si>
  <si>
    <t xml:space="preserve">Test Case # 17
Verify that having LLC/Trust generating a Form on RNWL on a Home Policy </t>
  </si>
  <si>
    <t xml:space="preserve">Test Case # 18
Verify that having Additional Insured - Premises Liability for Specific Location generating a Form on RNWL on a CA Home Policy </t>
  </si>
  <si>
    <t xml:space="preserve">Test Case # 19
Verify that having Additonal Insured for Ownership: Financed is generating a Form on NB on a PA Policy </t>
  </si>
  <si>
    <t>Create a new quote for PA LOB.</t>
  </si>
  <si>
    <t>Click 'Obitain Operators and Vehicles' and proceed to the 'Operators and Vehicles'</t>
  </si>
  <si>
    <t xml:space="preserve">Add Vehicles and Operators. </t>
  </si>
  <si>
    <t xml:space="preserve">Add Additional Insured for Ownership Financed. </t>
  </si>
  <si>
    <t>Proceed to binding the quote.</t>
  </si>
  <si>
    <t>Verify Auto Package - Additional Insured is generated and User is able to open the document.</t>
  </si>
  <si>
    <t xml:space="preserve">Test Case # 20
Verify that having Loss Payee for Ownership: Financed is generating a Form on NB on a PA Policy </t>
  </si>
  <si>
    <t xml:space="preserve">Add Loss Payee for Ownership Financed. </t>
  </si>
  <si>
    <t>Verify Auto Package - Loss Payee is generated and User is able to open the document.</t>
  </si>
  <si>
    <t xml:space="preserve">Test Case # 21
Verify that having Additional Insured/Loss Payee for Ownership: Financed is generating a Form on NB on a PA Policy </t>
  </si>
  <si>
    <t xml:space="preserve">Add Additional Insured/Loss Payee for Ownership Financed. </t>
  </si>
  <si>
    <t>Verify Auto Package - Additional Insured/Loss Payee is generated and User is able to open the document.</t>
  </si>
  <si>
    <t xml:space="preserve">Test Case # 22
Verify that having Additonal Insured for Ownership: Leased is generating a Form on NB on a PA Policy </t>
  </si>
  <si>
    <t xml:space="preserve">Add Additional Insured for Ownership Leased. </t>
  </si>
  <si>
    <t xml:space="preserve">Test Case # 23
Verify that having Loss Payee for Ownership: Leased is generating a Form on NB on a PA Policy </t>
  </si>
  <si>
    <t xml:space="preserve">Add Loss Payee for Ownership Leased. </t>
  </si>
  <si>
    <t xml:space="preserve">Test Case # 24
Verify that having Additional Insured/Loss Payee for Ownership: Leased is generating a Form on NB on a PA Policy </t>
  </si>
  <si>
    <t xml:space="preserve">Add Additional Insured/Loss Payee for Ownership Leased. </t>
  </si>
  <si>
    <t xml:space="preserve">Test Case # 25
Verify that having Additonal Insured for Ownership: Financed is generating a Form on END on a PA Policy </t>
  </si>
  <si>
    <t>Add a new Vehicle.</t>
  </si>
  <si>
    <t xml:space="preserve">Rate and proceed to issuing the endorsement. </t>
  </si>
  <si>
    <t>Navigate to the previously created Endorsement.</t>
  </si>
  <si>
    <t xml:space="preserve">Test Case # 26
Verify that having Loss Payee for Ownership: Financed is generating a Form on END on a PA Policy </t>
  </si>
  <si>
    <t xml:space="preserve">Test Case # 27
Verify that having Additional Insured/Loss Payee for Ownership: Financed is generating a Form on END on a PA Policy </t>
  </si>
  <si>
    <t xml:space="preserve">Test Case # 28
Verify that having Additonal Insured for Ownership: Leased is generating a Form on END on a PA Policy </t>
  </si>
  <si>
    <t xml:space="preserve">Test Case # 29
Verify that having Loss Payee for Ownership: Leased is generating a Form on END on a PA Policy </t>
  </si>
  <si>
    <t xml:space="preserve">Test Case # 30
Verify that having Additional Insured/Loss Payee for Ownership: Leased is generating a Form on END on a PA Policy </t>
  </si>
  <si>
    <t xml:space="preserve">Test Case # 31
Verify that having Additonal Insured for Ownership: Financed is generating a Form on RNWL on a PA Policy </t>
  </si>
  <si>
    <t>Rate and proceed to processing the renewal.</t>
  </si>
  <si>
    <t>Navigate to the previously created Renewal.</t>
  </si>
  <si>
    <t xml:space="preserve">Test Case # 32
Verify that having Loss Payee for Ownership: Financed is generating a Form on RNWL on a PA Policy </t>
  </si>
  <si>
    <t xml:space="preserve">Test Case # 33
Verify that having Additonal Insured/Loss Payee for Ownership: Financed is generating a Form on RNWL on a PA Policy </t>
  </si>
  <si>
    <t xml:space="preserve">Test Case # 34
Verify that having Additonal Insured for Ownership: Leased is generating a Form on RNWL on a PA Policy </t>
  </si>
  <si>
    <t xml:space="preserve">Test Case # 35
Verify that having Loss Payee for Ownership: Leased is generating a Form on RNWL on a PA Policy </t>
  </si>
  <si>
    <t xml:space="preserve">Test Case # 36
Verify that having Additonal Insured/Loss Payee for Ownership: Leased is generating a Form on RNWL on a PA Policy </t>
  </si>
  <si>
    <t xml:space="preserve">Test Case # 37
Verify that having Additonal Insured is generating a Form on NB on a CO Policy </t>
  </si>
  <si>
    <t xml:space="preserve">Create a new quote for CO LOB. </t>
  </si>
  <si>
    <t>Navigate to Additional Insured/Interests page.</t>
  </si>
  <si>
    <t xml:space="preserve">Add Additional Insured. </t>
  </si>
  <si>
    <t>Navigate to the previously created NB.</t>
  </si>
  <si>
    <t>Verify Collections Package - Additional Insured is generated and User is able to open the document.</t>
  </si>
  <si>
    <t xml:space="preserve">Test Case # 38
Verify that having Additonal Interest is generating a Form on NB on a CO Policy </t>
  </si>
  <si>
    <t xml:space="preserve">Add Additional Interest. </t>
  </si>
  <si>
    <t>Verify Collections Package - Additional Interest is generated and User is able to open the document.</t>
  </si>
  <si>
    <t xml:space="preserve">Test Case # 39
Verify that having Additonal Interest is generating a Form on END on a CO Policy </t>
  </si>
  <si>
    <t xml:space="preserve">Create an Endorsement. </t>
  </si>
  <si>
    <t>Rate and proceed to issuing the Endorsement.</t>
  </si>
  <si>
    <t xml:space="preserve">Test Case # 40
Verify that having Additonal Insured is generating a Form on END on a CO Policy </t>
  </si>
  <si>
    <t xml:space="preserve">Test Case # 41
Verify that having Additonal Interest is generating a Form on RNWL on a CO Policy </t>
  </si>
  <si>
    <t>Navigate to the previously created Renwal.</t>
  </si>
  <si>
    <t xml:space="preserve">Test Case # 42
Verify that having Additonal Insured is generating a Form on RNWL on a CO Policy </t>
  </si>
  <si>
    <t xml:space="preserve">Create a Renwal. </t>
  </si>
  <si>
    <t>Rate and proceed to issuing the Renwal.</t>
  </si>
  <si>
    <t xml:space="preserve">Test Case # 43
Verify that having Additonal Insured is generating a Form on NB on a EX Policy </t>
  </si>
  <si>
    <t xml:space="preserve">Create a new quote for EX LOB. </t>
  </si>
  <si>
    <t xml:space="preserve">Navigate to the Additional Insured page. </t>
  </si>
  <si>
    <t>Verify 	
Excess Package - Insured/Broker is generated and User is able to open the document. (Additional Insured is located on the last pages)</t>
  </si>
  <si>
    <t xml:space="preserve">Test Case # 44
Verify that having Additonal Insured - Legal Entity is generating a Form on NB on a EX Policy </t>
  </si>
  <si>
    <t xml:space="preserve">Add Additional Insured - Legal Entity. </t>
  </si>
  <si>
    <t>Verify 	
Excess Package - Insured/Broker is generated and User is able to open the document. (Additional Insured - Legal Entity is located on the last pages)</t>
  </si>
  <si>
    <t xml:space="preserve">Test Case # 45
Verify that having Additonal Insured is generating a Form on END on a EX Policy </t>
  </si>
  <si>
    <t xml:space="preserve">Rate the Endorsement. </t>
  </si>
  <si>
    <t xml:space="preserve">Proceed to issuing the Endorsement. </t>
  </si>
  <si>
    <t xml:space="preserve">Test Case # 46
Verify that having Additonal Insured - Legal Entity is generating a Form on END on a EX Policy </t>
  </si>
  <si>
    <t xml:space="preserve">Test Case # 47
Verify that having Additonal Insured is generating a Form on RNWL on a EX Policy </t>
  </si>
  <si>
    <t xml:space="preserve">Proceed to processing the Renewal. </t>
  </si>
  <si>
    <t xml:space="preserve">Test Case # 48
Verify that having Additonal Insured - Legal Entity is generating a Form on RNWL on a EX Policy </t>
  </si>
  <si>
    <t>Verify
Excess Package - Insured/Broker is generated and User is able to open the document. (Additional Insured - Legal Entity is located on the last pages)</t>
  </si>
  <si>
    <t xml:space="preserve">Validate Census Tract functionality.
</t>
  </si>
  <si>
    <t xml:space="preserve">Role: Underwriter                                                   Agent                                                             
                                                                                   Broker Number: 800391600                       
                                                                                   User:                                                                     
                                                                                   Password:                                                      </t>
  </si>
  <si>
    <t>Test Case # 1
Verify that municipality tax report details are pulled on HO LOB New Business</t>
  </si>
  <si>
    <t>Create a HO quote with the address: 1018 Stone House Ridge Road, Bardstown, KY 40004</t>
  </si>
  <si>
    <t>Verify that the "municipality tax report details" are pulled</t>
  </si>
  <si>
    <t>"municipality tax report details" are pulled</t>
  </si>
  <si>
    <t>Fill all the mandatory data and bind the quote into a policy</t>
  </si>
  <si>
    <t>Test Case # 2
Verify that municipality tax report details are pulled on HO LOB Endorsement for additional location</t>
  </si>
  <si>
    <t>Navigate to the homeowners cover page</t>
  </si>
  <si>
    <t>Add additional location with the address: 225 MCGOWAN AVE, Bardstown, KY 40004</t>
  </si>
  <si>
    <t>Verify that the "municipality tax report details" are pulled for the additional location</t>
  </si>
  <si>
    <t>"municipality tax report details" are pulled for the additional location</t>
  </si>
  <si>
    <t>Fill all the mandatory data and process the endorsement transaction</t>
  </si>
  <si>
    <t>Test Case # 3
Verify that municipality tax report details are pulled on HO LOB Renewal for all locations</t>
  </si>
  <si>
    <t>Create a Renewal</t>
  </si>
  <si>
    <t>Verify that the "municipality tax report details" are pulled for both locations</t>
  </si>
  <si>
    <t>"municipality tax report details" are pulled for both locations</t>
  </si>
  <si>
    <t>Test Case # 4
Verify that municipality tax report details are pulled on PA LOB New Business</t>
  </si>
  <si>
    <t>Create a PA quote with the address: 1018 Stone House Ridge Road, Bardstown, KY 40004</t>
  </si>
  <si>
    <t>Navigate to the personal auto cover page</t>
  </si>
  <si>
    <t>Test Case # 5
Verify that municipality tax report details are pulled on PA LOB Endorsement</t>
  </si>
  <si>
    <t>Test Case # 6
Verify that municipality tax report details are pulled on PA LOB Renewal</t>
  </si>
  <si>
    <t>Fill all the mandatory data and process the Renewal transaction</t>
  </si>
  <si>
    <t>Test Case # 7
Verify that municipality tax report details are pulled on CO LOB New Business</t>
  </si>
  <si>
    <t>Create a CO quote with the address: 1018 Stone House Ridge Road, Bardstown, KY 40004</t>
  </si>
  <si>
    <t>Navigate to the edit | arts/jewelry page</t>
  </si>
  <si>
    <t>Test Case # 8
Verify that municipality tax report details are pulled on CO LOB Endorsement</t>
  </si>
  <si>
    <t>Test Case # 9
Verify that municipality tax report details are pulled on CO LOB Renewal</t>
  </si>
  <si>
    <t>Test Case # 10
Verify that municipality tax report details are pulled on EX LOB New Business</t>
  </si>
  <si>
    <t>Create a EX quote with the address: 1018 Stone House Ridge Road, Bardstown, KY 40004</t>
  </si>
  <si>
    <t>Navigate to the cover page</t>
  </si>
  <si>
    <t>Test Case # 11
Verify that municipality tax report details are pulled on EX LOB Endorsement</t>
  </si>
  <si>
    <t>Test Case # 12
Verify that municipality tax report details are pulled on EX LOB Renewal</t>
  </si>
  <si>
    <t>Test Case # 13
Verify that municipality tax report details are pulled on COC LOB New Business</t>
  </si>
  <si>
    <t>Create a COC quote with the address: 1018 Stone House Ridge Road, Bardstown, KY 40004</t>
  </si>
  <si>
    <t>Test Case # 14
Verify that municipality tax report details are pulled on COC LOB Endorsement for additional location</t>
  </si>
  <si>
    <t>Test Case # 15
Verify that municipality tax report details are pulled on COC LOB Policy Extension for all locations</t>
  </si>
  <si>
    <t xml:space="preserve">Validate Census Tract functionality for MI State.
</t>
  </si>
  <si>
    <t>Test Case # 1
Verify that Census Tract value is returned on NB</t>
  </si>
  <si>
    <t>Create a new PA quote with the address: 716 Berkshire Rd, Grosse Pointe Park, MI 48230</t>
  </si>
  <si>
    <t>Verify that the "Census Tract" is  pulled</t>
  </si>
  <si>
    <t>"Census Tract" is  pulled</t>
  </si>
  <si>
    <t>Verify that the "Territory" data is populated</t>
  </si>
  <si>
    <t>"Territory" data is populated</t>
  </si>
  <si>
    <t>Test Case # 2
Verify that Census Tract value is returned on END</t>
  </si>
  <si>
    <t>Issue the Endorsement Transaction</t>
  </si>
  <si>
    <t>Test Case # 3
Verify that Census Tract value is returned on OOS END</t>
  </si>
  <si>
    <t>After the Rollforward navigate to the Renewal Cover Page</t>
  </si>
  <si>
    <t>Test Case # 4
Verify that Census Tract value is returned on REN</t>
  </si>
  <si>
    <t>Create a Renewal Transaction</t>
  </si>
  <si>
    <t>Test Case # 5
Verify that Census Tract Override</t>
  </si>
  <si>
    <t>Click on Manager Census Tract Override check-box</t>
  </si>
  <si>
    <t>In the Census tract Override field enter =26045020302</t>
  </si>
  <si>
    <t>Verify that the "Territory" data is populated = 68</t>
  </si>
  <si>
    <t>"Territory" data is populated and value is 68</t>
  </si>
  <si>
    <t>Test Case # 6
Verify that Agent cannot see "Manager Census Tract Override" check-box</t>
  </si>
  <si>
    <t>Verify that the Manager Census Tract Override check-box is not visible to Agent</t>
  </si>
  <si>
    <t>Manager Census Tract Override check-box is not visible to Agent</t>
  </si>
  <si>
    <t>Validate Mortgagee functionality.</t>
  </si>
  <si>
    <t>Test Case # 1
Verify validation is triggered when additional interest is added and No selected for the mortgage information</t>
  </si>
  <si>
    <t>User should be able to quote HO lob and and Mortgage. Validation is: 'Since there is a mortgage on the property, please update the answer to "Does the member have a mortgage on the property(excluding lines of credit)? " to Yes.'</t>
  </si>
  <si>
    <t>Create a new quote for HO lob, any state.</t>
  </si>
  <si>
    <t>Populate all the mandatory fields and set No to Mortgage quetion on location coverage page.</t>
  </si>
  <si>
    <t>Add Aditional interest type Mortgage and populate all the mandatory fields.</t>
  </si>
  <si>
    <t>System is notifying user to change Mortgage question to YES.</t>
  </si>
  <si>
    <t>Test Case # 2
Verify forms are generated for the mortgagee</t>
  </si>
  <si>
    <t>PKG of ducuments under the NB are generated for user and for Mortgage.</t>
  </si>
  <si>
    <t>Populate all the mandatory fiels and set YES to Mortgage quetion on location coverage page.</t>
  </si>
  <si>
    <t>Rate the quote and issue it.</t>
  </si>
  <si>
    <t>Navigate to Documents tab of that NB.</t>
  </si>
  <si>
    <t>Review documents generated in pkgs.</t>
  </si>
  <si>
    <t>Test Case # 3
Verify all types of mortgagees can be selected</t>
  </si>
  <si>
    <t>Values of the dropdown are selectable by user.</t>
  </si>
  <si>
    <t>Populate all the mandatory fiels and set No to Mortgage quetion on location coverage page.</t>
  </si>
  <si>
    <t>Mortgage type as: First Mortgage.</t>
  </si>
  <si>
    <t>Other then selected value user will see valuse in list.</t>
  </si>
  <si>
    <t>In list user will see values: -Select-,  Second Mortgage, Third Mortgage, HELOC</t>
  </si>
  <si>
    <t>User can select all the valuse available.</t>
  </si>
  <si>
    <t>Validate Cancellation Types functionality.</t>
  </si>
  <si>
    <t>Test Case # 1
Verify that Cancellation transaction is applicable for all LOBs and all States</t>
  </si>
  <si>
    <t>Create/Open a policy for each LOB and create Cancellation transaction</t>
  </si>
  <si>
    <t>Process cancellation transaction.</t>
  </si>
  <si>
    <t>Verify that Cancelation Notice is generated and availble for user to downoad/open</t>
  </si>
  <si>
    <t>Cancellation transaction is applicable for all LOBs and all States</t>
  </si>
  <si>
    <t>Test Case # 2
Verify that user is able to create OOS Cancellation transaction</t>
  </si>
  <si>
    <t>HO250760200</t>
  </si>
  <si>
    <t>Create/Open a policy for each LOB</t>
  </si>
  <si>
    <t>Navigate to the transactions page</t>
  </si>
  <si>
    <t xml:space="preserve">Create an Endorsement with effective date later than NB date. </t>
  </si>
  <si>
    <t xml:space="preserve">Create Cancellation with effective date before Endorsement date and after NB date. </t>
  </si>
  <si>
    <t>Process cancellation transaction</t>
  </si>
  <si>
    <t>User is able to create OOS Cancellation transaction</t>
  </si>
  <si>
    <t xml:space="preserve">Test Case # 3
Verify that internal user is able to create Cancellation by Company </t>
  </si>
  <si>
    <t>Create a new Cancellation transaction</t>
  </si>
  <si>
    <t>From the Cancellation Requested by drop down select = Company</t>
  </si>
  <si>
    <t>Populate all the mandatory fields and click next</t>
  </si>
  <si>
    <t>Upload the document</t>
  </si>
  <si>
    <t>Cancellation transaction is processed successfully</t>
  </si>
  <si>
    <t>Test Case # 4
Verify that internal user is able to create Cancellation by Member</t>
  </si>
  <si>
    <t>From the Cancellation Requested by drop down select = Member</t>
  </si>
  <si>
    <t>Test Case # 5
Verify that External user is able to create only Cancellation by Member</t>
  </si>
  <si>
    <t>Log into Dragon Application as an external user</t>
  </si>
  <si>
    <t>Test Case # 6
Verify that External user is not able to choose cancellation by Company</t>
  </si>
  <si>
    <t>On the Cancellation Requested drop down verify that External user is not able to choose cancellation by Company</t>
  </si>
  <si>
    <t>External user is not able to choose cancellation by Company</t>
  </si>
  <si>
    <t>Test Case # 7
Verify that for Cancellation by Company user can choose following cancellation reasons:
Non-Payment,
Underwriting</t>
  </si>
  <si>
    <t>From the Cancellation Reason drop down select = Non-Payment</t>
  </si>
  <si>
    <t>Test Case # 8
Verify that for Cancellation by Company user can choose following cancellation reasons:
Underwriting Reasons</t>
  </si>
  <si>
    <t>From the Cancellation Reason drop down select = Underwriting Reasons</t>
  </si>
  <si>
    <t>Test Case # 9
Verify that when there are existing transactions after NB, user will not be able to create Cancel Rewrite</t>
  </si>
  <si>
    <t>On the Cancellation Reason drop down verify that Cancel Rewrite is not available</t>
  </si>
  <si>
    <t>Test Case # 10
Verify that after Cancellation transaction is processed, only available transaction for creation is Reinstatement</t>
  </si>
  <si>
    <t>Click on 'new' button</t>
  </si>
  <si>
    <t>Verify that on the Choose Transaction Type drop down the only available option is Reinstatement</t>
  </si>
  <si>
    <t>Test Case # 11
Verify that user is not able to select Flat-Rate Cancellation when the effective date of Cancellation is not equal to NB transaction</t>
  </si>
  <si>
    <t>Create a new Cancellation transaction with effective date not equal to NB</t>
  </si>
  <si>
    <t>From theCancellation Method drop down select = Flat-Rate</t>
  </si>
  <si>
    <t>Click on the process button</t>
  </si>
  <si>
    <t>Verify that user is not able to process Flat-Rate cancellation</t>
  </si>
  <si>
    <t>Verify that the validation message is triggered:
"Flat-Cancel is only allowed if the transaction effective date is equal to the policy effective date."</t>
  </si>
  <si>
    <t>Validation message is triggered:
"Flat-Cancel is only allowed if the transaction effective date is equal to the policy effective date."</t>
  </si>
  <si>
    <t>Test Case # 12
Verify that for Cancellation by Member user can choose following Cancellation Reasons:
-Changed Carrier/Replaced coverage</t>
  </si>
  <si>
    <t>On the Cancellation Reason drop down verify that options available are: 
Changed Carrier/Replaced coverage</t>
  </si>
  <si>
    <t>Test Case # 13
Verify that for Cancellation by Member user can choose following Cancellation Reasons:
Coverage No Longer Required Property Sold</t>
  </si>
  <si>
    <t>On the Cancellation Reason drop down verify that options available are: 
Coverage No Longer Required Property Sold</t>
  </si>
  <si>
    <t>Test Case # 14
Verify that for Cancellation by Member user can choose following Cancellation Reasons:
Other</t>
  </si>
  <si>
    <t>On the Cancellation Reason drop down verify that options available are: 
Other</t>
  </si>
  <si>
    <t>Test Case # 15
Verify that for Cancellation by Member user can choose following Cancellation Reasons:
Cancel Rewrite</t>
  </si>
  <si>
    <t>On the Cancellation Reason drop down verify that options available are: 
Cancel Rewrite</t>
  </si>
  <si>
    <t>Test Case # 16
Verify that user will not be able to process Cancellation by Member when documents are not uploaded and associated</t>
  </si>
  <si>
    <t>Following validation message is triggered, and user is not able to process Cancellation
"You are attempting to cancel this policy without supporting documentation.
Please obtain and upload a written request to cancel the policy and CLICK 'SAVE CHANGES' in order to proceed."</t>
  </si>
  <si>
    <t>On the Cancellation Reason drop down select = Other</t>
  </si>
  <si>
    <t>Verify that user is not able to process the cancellation</t>
  </si>
  <si>
    <t>Verify that validation is triggered:
You are attempting to cancel this policy without supporting documentation.
Please obtain and upload a written request to cancel the policy and CLICK 'SAVE CHANGES' in order to proceed.</t>
  </si>
  <si>
    <t>Test Case # 17
Verify that when Cancellation Reasson is Changed Carrier/Replaced coverage, new mandatory drop down field will be available: "New Carrier"</t>
  </si>
  <si>
    <t>Fromt the Cancellation Reason drop down select = Changed Carrier /Replaced coverage</t>
  </si>
  <si>
    <t>Verify that new drop down "New Carrier" is triggered</t>
  </si>
  <si>
    <t>New drop down "New Carrier" is triggered</t>
  </si>
  <si>
    <t>Select New Carrier</t>
  </si>
  <si>
    <t>Test Case # 18
Verify that when Cancellation Reasson is Changed Carrier/Replaced coverage, new mandatory drop down field will be available: "New Carrier"</t>
  </si>
  <si>
    <t>Test Case # 20
Verify that user is able to Edit Cancellation in Created status</t>
  </si>
  <si>
    <t>Navigate back to the transactions page</t>
  </si>
  <si>
    <t>Verify that Cancellation status is in "PolicyTransactionCreated" status</t>
  </si>
  <si>
    <t>Click on Cancellation radio button</t>
  </si>
  <si>
    <t>Click on the Edit button</t>
  </si>
  <si>
    <t>Test Case # 21
Verify that after Cancellation transaction is processed, Cancellation Notice document is generated</t>
  </si>
  <si>
    <t>Navigate to the Cancellation transaction summary page</t>
  </si>
  <si>
    <t>Navigate to the documents page</t>
  </si>
  <si>
    <t>Verify that Cancellation Notice document is generated and can be download</t>
  </si>
  <si>
    <t>Cancellation Notice document is generated and can be download</t>
  </si>
  <si>
    <t>Test Case # 22
Verify that Cancellation task and Email are being created and sent to the primary UW, after Cancellation is processed by Broker</t>
  </si>
  <si>
    <t>Following task/email is being created
"Underwriting Referral - Cancellation"</t>
  </si>
  <si>
    <t xml:space="preserve">Test Case # 23
Verify that Reinstatement transaction has to have same Effective date as cancellation </t>
  </si>
  <si>
    <t>Click on New button</t>
  </si>
  <si>
    <t>From the Choose Transaction Type drop down select = Reinstatement</t>
  </si>
  <si>
    <t>Set the New Transaction Effective Date to be different than the Cancellation transaction and populate all the mandatory fields</t>
  </si>
  <si>
    <t>Click on the Next button</t>
  </si>
  <si>
    <t>Verify that Reinstatement cannot be processed</t>
  </si>
  <si>
    <t>Reinstatement cannot be processed</t>
  </si>
  <si>
    <t>Verify that validation message is triggered:
"The reinstatement date must be equal to the cancellation effective date."</t>
  </si>
  <si>
    <t>Correct validation is triggered</t>
  </si>
  <si>
    <t>Test Case # 24
Verify that user cannot process Reinstatement with Yes selcted for following question: Claims/Losses post cancellation?</t>
  </si>
  <si>
    <t>Set the New Transaction Effective Date to be the same as the Cancellation transaction and populate all the mandatory fields</t>
  </si>
  <si>
    <t>From the Claims/Losses post cancellation? drop down select = Yes</t>
  </si>
  <si>
    <t>Click on Process button</t>
  </si>
  <si>
    <t>Verify that validation message is triggered:
"You may not request a reinstatement with lapse if a loss has occurred in the interim."</t>
  </si>
  <si>
    <t>Test Case # 25
Verify that user can create Reinstatement transaction with following reasons:
-Underwriting Reasons</t>
  </si>
  <si>
    <t>From the Claims/Losses post cancellation? drop down select = No</t>
  </si>
  <si>
    <t>From the Reinstatement Reason drop down select = Underwriting Reasons</t>
  </si>
  <si>
    <t>Verify that Reinstatement can be processed</t>
  </si>
  <si>
    <t>Reinstatement can be processed</t>
  </si>
  <si>
    <t>Test Case # 25
Verify that user can create Reinstatement transaction with following reasons:
-Reinstatement premium paid</t>
  </si>
  <si>
    <t>From the Reinstatement Reason drop down select = Reinstatement premium paid</t>
  </si>
  <si>
    <t>Test Case # 26
Verify that user can create Reinstatement transaction with following reasons:
-Other</t>
  </si>
  <si>
    <t>From the Reinstatement Reason drop down select = Other</t>
  </si>
  <si>
    <t>Test Case # 27
Verify that after Reinstatement transaction is processed, document package is generated</t>
  </si>
  <si>
    <t>Navigate to the Reinstatement transaction summary page</t>
  </si>
  <si>
    <t>Verify that document is generated and can be downloaded</t>
  </si>
  <si>
    <t>The document is generated and can be downloaded</t>
  </si>
  <si>
    <t>Test Case # 28
Verify that Broker will not be able to Backdate cancellation more then 60 days</t>
  </si>
  <si>
    <t>Test Case # 29
Verify that user is able to select Reinstatement and New Business Rewrite transaction after Cancellation Rewrite is completed</t>
  </si>
  <si>
    <t>Validate Sinkhole functionality.</t>
  </si>
  <si>
    <t>Test Case # 1
Verify Sinkhole report is pulled on HO policy, NB transaction</t>
  </si>
  <si>
    <t>HO242765901
10355 Paradise Blvd, Treasure Island, FL 33706, USA</t>
  </si>
  <si>
    <t>Create new HO quote</t>
  </si>
  <si>
    <t>Click on Order property details.</t>
  </si>
  <si>
    <t>Navigate to the Homeowners location coverage page</t>
  </si>
  <si>
    <t>Verify that All reports were successfully received</t>
  </si>
  <si>
    <t>All reports were successfully received</t>
  </si>
  <si>
    <t>Verify that Sinkhole block is visible and Sinkhole data is pulled</t>
  </si>
  <si>
    <t>Sinkhole block is visible and Sinkhole data is pulled</t>
  </si>
  <si>
    <t>Test Case # 2
Verify Sinkhole report is pulled on HO policy, NB transaction for additional location</t>
  </si>
  <si>
    <t>Add additional location</t>
  </si>
  <si>
    <t>Navigate to the Homeowners location coverage page of the new location</t>
  </si>
  <si>
    <t>Test Case # 3
Verify Sinkhole report is pulled on HO policy, END transaction for additional location</t>
  </si>
  <si>
    <t>Test Case # 4
Verify Sinkhole report is pulled on HO policy, OOS END transaction for additional location</t>
  </si>
  <si>
    <t>After the Rollforward is completed navigate back to the  Homeowners location coverage page of each location on Renewal</t>
  </si>
  <si>
    <t>Test Case # 5
Verify Sinkhole report is pulled on HO policy, REN transaction for additional location</t>
  </si>
  <si>
    <t>Test Case # 6
Verify Sinkhole report is pulled on HS policy, NB transaction</t>
  </si>
  <si>
    <t>HO242765901</t>
  </si>
  <si>
    <t>Create new HS quote in Windpool state.</t>
  </si>
  <si>
    <t>Test Case # 7
Verify Sinkhole report is pulled on HS policy, END transaction</t>
  </si>
  <si>
    <t>Test Case # 8
Verify Sinkhole report is pulled on HS policy, OOS END transaction</t>
  </si>
  <si>
    <t>Test Case # 9
Verify Sinkhole report is pulled on HS policy, REN transaction</t>
  </si>
  <si>
    <t>Test Case # 10
Verify Sinkhole report is pulled on COC policy, NB transaction</t>
  </si>
  <si>
    <t>Create new COC quote in Windpool state.</t>
  </si>
  <si>
    <t>Test Case # 11
Verify Sinkhole report is pulled on COC policy, END transaction</t>
  </si>
  <si>
    <t>Test Case # 12
Verify Sinkhole report is pulled on COC policy, OOS END transaction</t>
  </si>
  <si>
    <t>Test Case # 13
Verify Sinkhole report is pulled on COC policy, REN transaction</t>
  </si>
  <si>
    <t>Validate Storm Surge functionality.</t>
  </si>
  <si>
    <t>Test Case # 1
Verify Storm Surge report is pulled on HO policy, NB transaction</t>
  </si>
  <si>
    <t>Verify that Storm Surge block is visible and Storm Surge data is pulled</t>
  </si>
  <si>
    <t>Storm Surge block is visible and Storm Surge data is pulled</t>
  </si>
  <si>
    <t>Test Case # 2
Verify Storm Surge report is pulled on HO policy, NB transaction for additional location</t>
  </si>
  <si>
    <t>Test Case # 3
Verify Storm Surge report is pulled on HO policy, END transaction for additional location</t>
  </si>
  <si>
    <t>Test Case # 4
Verify Storm Surge report is pulled on HO policy, OOS END transaction for additional location</t>
  </si>
  <si>
    <t>Test Case # 5
Verify Storm Surge report is pulled on HO policy, REN transaction for additional location</t>
  </si>
  <si>
    <t>Test Case # 6
Verify Storm Surge report is pulled on HS policy, NB transaction</t>
  </si>
  <si>
    <t>Test Case # 7
Verify Storm Surge report is pulled on HS policy, END transaction</t>
  </si>
  <si>
    <t>Test Case # 8
Verify Storm Surge report is pulled on HS policy, OOS END transaction</t>
  </si>
  <si>
    <t>Test Case # 9
Verify Storm Surge report is pulled on HS policy, REN transaction</t>
  </si>
  <si>
    <t>Test Case # 10
Verify Storm Surge report is pulled on COC policy, NB transaction</t>
  </si>
  <si>
    <t>Test Case # 11
Verify Storm Surge report is pulled on COC policy, END transaction</t>
  </si>
  <si>
    <t>Test Case # 12
Verify Storm Surge report is pulled on COC policy, OOS END transaction</t>
  </si>
  <si>
    <t>Test Case # 13
Verify Storm Surge report is pulled on COC policy, REN transaction</t>
  </si>
  <si>
    <t>Validate Wind pool functionality.</t>
  </si>
  <si>
    <t>Test Case # 1
Verify Wind pool report is pulled on HO policy, NB transaction</t>
  </si>
  <si>
    <t>Create new HO quote in Windpool state.</t>
  </si>
  <si>
    <t>Verify that Wind Pool block is visible and Wind Pool data is pulled</t>
  </si>
  <si>
    <t>Wind Pool block is visible and Wind Pool data is pulled</t>
  </si>
  <si>
    <t>Test Case # 2
Verify Wind pool report is pulled on HO policy, NB transaction for additional location</t>
  </si>
  <si>
    <t>Test Case # 3
Verify Wind pool report is pulled on HO policy, END transaction for additional location</t>
  </si>
  <si>
    <t>Test Case # 4
Verify Wind pool report is pulled on HO policy, OOS END transaction for additional location</t>
  </si>
  <si>
    <t>Test Case # 5
Verify Wind pool report is pulled on HO policy, REN transaction for additional location</t>
  </si>
  <si>
    <t>Test Case # 6
Verify Wind pool report is pulled on HS policy, NB transaction</t>
  </si>
  <si>
    <t>Test Case # 7
Verify Wind pool report is pulled on HS policy, END transaction</t>
  </si>
  <si>
    <t>Test Case # 8
Verify Wind pool report is pulled on HS policy, OOS END transaction</t>
  </si>
  <si>
    <t>Test Case # 9
Verify Wind pool report is pulled on HS policy, REN transaction</t>
  </si>
  <si>
    <t>Test Case # 10
Verify Wind pool report is pulled on COC policy, NB transaction</t>
  </si>
  <si>
    <t>Test Case # 11
Verify Wind pool report is pulled on COC policy, END transaction</t>
  </si>
  <si>
    <t>Test Case # 12
Verify Wind pool report is pulled on COC policy, OOS END transaction</t>
  </si>
  <si>
    <t>Test Case # 13
Verify Wind pool report is pulled on COC policy, REN transaction</t>
  </si>
  <si>
    <t>Validate Locations functionality.</t>
  </si>
  <si>
    <t>Test Case # 1
Verify that Dragon is retrieving Matching Locations</t>
  </si>
  <si>
    <t>Log into Dragon as an underwriter.</t>
  </si>
  <si>
    <t>Verify that Dragon is retrieving Matching Locations</t>
  </si>
  <si>
    <t>Navigate to the Locations Page</t>
  </si>
  <si>
    <t>Enter following address -&gt; 270 W 17th St APT 6H, New York, NY, 10011</t>
  </si>
  <si>
    <t>Click on "Retrieve Matching Locations"</t>
  </si>
  <si>
    <t>Test Case # 2
Verify that Agent is not able to see Locations Page</t>
  </si>
  <si>
    <t>Agent is not able to see Locations Page</t>
  </si>
  <si>
    <t>Verify that Agent is not able to see Locations Page</t>
  </si>
  <si>
    <t>Underwriter Reassignment</t>
  </si>
  <si>
    <t>Validate Underwriter Reassignement functionality.</t>
  </si>
  <si>
    <t>Test Case # 1
Verify that user is able to reassign a quote to another internal user</t>
  </si>
  <si>
    <t xml:space="preserve">Quote is reassigned. </t>
  </si>
  <si>
    <t xml:space="preserve">Create a Quote for each LOB. </t>
  </si>
  <si>
    <t xml:space="preserve">Fill in the mandatory fields. </t>
  </si>
  <si>
    <t xml:space="preserve">Rate the Quote and go to Underwriting referrals tab. Override all referrals, change Underwriter - select from the dropdown list and go to refer/reassign button to Reassign a Quote to another Internal User. </t>
  </si>
  <si>
    <t xml:space="preserve">Go to Customer level and verify that Underwriter is changed to reassigned Underwriter. </t>
  </si>
  <si>
    <t>Test Case # 2
Verify that user is able to reassign an Endorsement transaction to another internal user</t>
  </si>
  <si>
    <t xml:space="preserve">Endorsement transaction is reassigned. </t>
  </si>
  <si>
    <t xml:space="preserve">Create a Policy for any LOB. </t>
  </si>
  <si>
    <t xml:space="preserve">Create an Endorsement with any changes. </t>
  </si>
  <si>
    <t xml:space="preserve">Rate the Endorsement and go to Underwriting referrals tab. Override all referrals, change UW and go to refer/reassign button to Reassign Endorsement to another Internal User. </t>
  </si>
  <si>
    <t xml:space="preserve">Visit Diary page to verify Endorsement is reassigned to selected UW and the task is created. </t>
  </si>
  <si>
    <t xml:space="preserve">Go to Policy Summary page and verify that Underwriter is changed to reassigned UW. </t>
  </si>
  <si>
    <t>Test Case # 3
Verify that user is able to reassign an OOS Endorsement transaction to another internal user</t>
  </si>
  <si>
    <t xml:space="preserve">OOS Endorsement is reassigned together with roll forwarded Endorsement. </t>
  </si>
  <si>
    <t xml:space="preserve">Create an Endorsement with effective date a few days later than NB and make any changes. </t>
  </si>
  <si>
    <t xml:space="preserve">Rate the Endorsement and process it. </t>
  </si>
  <si>
    <t xml:space="preserve">Create OOS Endorsement with any changes on it. </t>
  </si>
  <si>
    <t xml:space="preserve">Verify that the roll forwarded Endorsement will reflect the change. </t>
  </si>
  <si>
    <t>Test Case # 4
Verify that user is not able to reassign Renewal transaction to another internal user</t>
  </si>
  <si>
    <t xml:space="preserve">Renewal transaction is not reassigned. </t>
  </si>
  <si>
    <t xml:space="preserve">Create a Renewal and change UW on UW Alerts page </t>
  </si>
  <si>
    <t>Verify that there is no reassign/refer button and that even if different UW is selected from the dropdown, after processing, the original UW will show up on Policy summary page</t>
  </si>
  <si>
    <t>Test Case # 5 
Verify that OOS Endorsement transaction with changed user will reflect the changes on RollForwarded Renewal transaction</t>
  </si>
  <si>
    <t xml:space="preserve">Renewal picked up the changed user from OOS Endorsement transaction. </t>
  </si>
  <si>
    <t xml:space="preserve">Create a Renewal and process it. </t>
  </si>
  <si>
    <t xml:space="preserve">Create OOS Endorsement with any changes on it, rate it and visit UW Alerts page. </t>
  </si>
  <si>
    <t xml:space="preserve">Change UW by selecting another user from the dropdown list and click reassign/refer button. </t>
  </si>
  <si>
    <t xml:space="preserve">Verify that UW is changed on Endorsement and on Roll Forwarded Renewal transaction. </t>
  </si>
  <si>
    <t>Test Case # 6
Verify that on Underwriting referrals page, there is a button named "reasign/refer"</t>
  </si>
  <si>
    <t xml:space="preserve">Reassign/refer button is displayed and functional on Quote, Endorsement. </t>
  </si>
  <si>
    <t xml:space="preserve">Verify that the Reassign/Refer button is displayed and functional. </t>
  </si>
  <si>
    <t>Test Case # 7
Verify that when clicking on "reasign/refer" button on UW referrals page, user will be navigated to the new page and block named "UW referral/reasign details"</t>
  </si>
  <si>
    <t>User is navigated to the new page and block named "UW referral/reasign details" by clicking Reassign/Refer button</t>
  </si>
  <si>
    <t>Verify that when clicking on "reasign/refer" button on UW referrals page, user will be navigated to the new page and block named "UW referral/reasign details"</t>
  </si>
  <si>
    <t>Test Case # 8
Verify that "Reasign/refer" button is available on UW referrals page for quotes in Incomplete, Complete, Rated status</t>
  </si>
  <si>
    <t>Reasign/refer button is available on UW referrals page for quotes in Incomplete, Complete, Rated status</t>
  </si>
  <si>
    <t xml:space="preserve">Fill in the mandatory fields to make sure Quote is in PolicyQuoteComplete Status, only a few mandatory fields for PolicyQuoteIncomplete or all mandatory fields and Rate it for PolicyQuoteRated Status. </t>
  </si>
  <si>
    <t xml:space="preserve">Go to Underwriting referrals tab. Change Underwriter - select from the dropdown list and go to refer/reassign button to Reassign a Quote to another Internal User. </t>
  </si>
  <si>
    <t>Test Case # 9
Verify that after a transaction was reassigned to a specific user, that user will be selected in the dropdown as the Assigned UW on UW referrals page</t>
  </si>
  <si>
    <t xml:space="preserve">Transaction reassigned to a specific user keeps that user selected in the dropdown as the Assigned UW on UW referrals page on every following transaction. </t>
  </si>
  <si>
    <t xml:space="preserve">Verify that UW is changed on Endorsement and on Roll Forwarded Renewal transaction. Create another transaction and verify the change is effective. </t>
  </si>
  <si>
    <t>Test Case # 10
Verify that reassignment is applicable to all LOBs</t>
  </si>
  <si>
    <t xml:space="preserve">Reassignment is applicable to all LOBs. </t>
  </si>
  <si>
    <t xml:space="preserve">Verify test cases for each LOB. </t>
  </si>
  <si>
    <t>Test Case # 11
Verify that after a transaction was reassigned, new Assigned UW will get a task for the specific transaction/policy</t>
  </si>
  <si>
    <t xml:space="preserve">After a transaction was reassigned, new Assigned UW has a task for the specific transaction/policy. </t>
  </si>
  <si>
    <t xml:space="preserve">Visit TASKS tab and verify Tasks are created. </t>
  </si>
  <si>
    <t>Test Case # 12
Verify that after a quote has been reassigned, new user will be Primary UW on the quote</t>
  </si>
  <si>
    <t>Test Case # 13
Verify that user is able to access the task assigned to him on TASKS page</t>
  </si>
  <si>
    <t>User is able to access the task assigned to him on TASKS page.</t>
  </si>
  <si>
    <t xml:space="preserve">Click on the Task and verify it can be marked as completed or reassigned or 'do task' option can be selected. </t>
  </si>
  <si>
    <t>Test Case # 14
Verify that the title of the task will contain "REA:" (reassigned)</t>
  </si>
  <si>
    <t>Title of the task contains "REA:" (reassigned).</t>
  </si>
  <si>
    <t>Verify that the title of the task will contain "REA:" (reassigned)</t>
  </si>
  <si>
    <t>Test Case # 15
Verify that the type of the task is "Intra Company Underwriting Referral"</t>
  </si>
  <si>
    <t>Quote Tasks block have Type Intra Company Underwriting Referral.</t>
  </si>
  <si>
    <t xml:space="preserve">Verify that Tasks in Quote Tasks block have Type Intra Company Underwriting Referral. </t>
  </si>
  <si>
    <t>Test Case # 16
Verify that transaction can be reassigned by manually changing the Assigned UW on UW referrals page</t>
  </si>
  <si>
    <t xml:space="preserve">Dropdown list for UW is displayed and functional on Quote, Endorsement. </t>
  </si>
  <si>
    <t>Test Case # 17
Verify that primary UW on the policy will not change when Assigned UW is changed on Endorsement/OOS Endorsement/Renewal</t>
  </si>
  <si>
    <t>Primary UW on the policy is not changed when Assigned UW is changed on Endorsement/OOS Endorsement/Renewal.</t>
  </si>
  <si>
    <t xml:space="preserve">Rate and bind to NB. </t>
  </si>
  <si>
    <t xml:space="preserve">Create an Endorsement transaction and reassign UW. Process Endorsement and verify user is reassigned. </t>
  </si>
  <si>
    <t xml:space="preserve">Verify that on NB Underwriter remained unchanged. </t>
  </si>
  <si>
    <t>Test Case # 18
Verify that Underwriter Reassignment under Partners tab is working as expected</t>
  </si>
  <si>
    <t>Underwriter Reassignment functionality under Partners tab is working as expected.</t>
  </si>
  <si>
    <t xml:space="preserve">Go to Parters page/Underwriter Reassignment tab. </t>
  </si>
  <si>
    <t xml:space="preserve">Select Admitted, Underwriting group and Current UW. Display all the Brokers under that UW. </t>
  </si>
  <si>
    <t xml:space="preserve">Select new UW Group, new UW and check boxes next to all the records for reassigning. </t>
  </si>
  <si>
    <t xml:space="preserve">Verify that Brokers are reassigned to a new UW. </t>
  </si>
  <si>
    <t xml:space="preserve">Select Surplus, Underwriting group and Current UW. Display all the Brokers under that UW. </t>
  </si>
  <si>
    <t xml:space="preserve">Validate Manuscript endorsement functionality.
</t>
  </si>
  <si>
    <t>Test Case # 1
Verify that there are two types of Manuscript Endorsement: Manuscript Endorsement and Premium Adjustment</t>
  </si>
  <si>
    <t>p</t>
  </si>
  <si>
    <t>Test Case # 2
Verify that Manuscrip Endorsement page is visible and available for all internal users</t>
  </si>
  <si>
    <t>Test Case # 3
Verify that Manuscript Endorsement page is not visible and available for external users</t>
  </si>
  <si>
    <t>Test Case # 4
Verify that Manuscript Endorsement is applicable to all transactions - NB, Endorsement, Renewal</t>
  </si>
  <si>
    <t>Test Case # 5
Verify that Manuscript Endorsement page is applicable to all LOBs</t>
  </si>
  <si>
    <t>Test Case # 6
Verify that Manuscript Endorsements are applicable to both Admitted and Surplus lines</t>
  </si>
  <si>
    <t>Test Case # 7
Verify that a Manuscript Endorsement type Manuscript Endorsement and Loss Limitation will produce a Form.</t>
  </si>
  <si>
    <t>Test Case # 8
Verify that on Manuscript Endorsement and Loss Limitation page, user is notified by a static red message on the screen: "Manuscript Endorsement will produce a Form."/"Loss Limitation will produce a Form."</t>
  </si>
  <si>
    <t>Test Case # 9
Verify that on Renewal there will be a Hard-stop referral triggered for an existing or newly added Manuscript Endorsement with following wording: "Review Manuscript on a policy"</t>
  </si>
  <si>
    <t>Test Case # 10
Verify that on Renewal there will be a Hard-stop referral triggered for an existing or newly added Premium Adjustment with following wording: "Review Premium Adjustment selected on a policy"</t>
  </si>
  <si>
    <t>Test Case # 11
Verify that user will be able to select a checkbox as "Yes" for the following field: "Temporary Adjustment/Current Term Only"</t>
  </si>
  <si>
    <t>Test Case # 12
Verify that if a user selects below checkbox, Manuscript Endorsement (all types) will be removed from next tansaction</t>
  </si>
  <si>
    <t>Test Case # 13
Verify that when Manuscript Endorsement is added, premium is adjusted</t>
  </si>
  <si>
    <t>Test Case # 14
Verify that when Manuscript Endorsement is deleted, premium is adjusted</t>
  </si>
  <si>
    <t>Test Case # 15
Verify that Manuscript Endorsement change is viewable on Premium summary page</t>
  </si>
  <si>
    <t>Validate Account referral functionality.</t>
  </si>
  <si>
    <t>Test Case # 1
Verify Agent can refer quote to UW for review</t>
  </si>
  <si>
    <t>Enter to Dragon as an agent</t>
  </si>
  <si>
    <t>Record is sent to UW for review.</t>
  </si>
  <si>
    <t>Create a new quote and rate it.</t>
  </si>
  <si>
    <t>Navigate to Premium summery screen and refer to UW the quote created.</t>
  </si>
  <si>
    <t>Populate all the notes needed and submit for review for UW.</t>
  </si>
  <si>
    <t>Navigate to Diary and verify task created and to whom is assign to.</t>
  </si>
  <si>
    <t>Test Case # 2
Verify that Member Services Associate can see  Broker's comments and notes and refer to UW</t>
  </si>
  <si>
    <t>Enter to Dragon as UT ( Member Service Accociate).</t>
  </si>
  <si>
    <t>Ut is able to review all the notes left by Broker.</t>
  </si>
  <si>
    <t>On Customer summery screen navigate to Accout referal.</t>
  </si>
  <si>
    <t>Verify that on Account referal screen user is able to see notes written by Broker.</t>
  </si>
  <si>
    <t>User reviews record in question, run reports and reassing it to UW with additional notes</t>
  </si>
  <si>
    <t>Verify that user is able to reroute record in question.</t>
  </si>
  <si>
    <t>Test Case # 3
Verify that Internal User can find disclosed comments created by an Agent/Member Services Associate and process the transaction</t>
  </si>
  <si>
    <t>Enter to Dragon as underwriter.</t>
  </si>
  <si>
    <t>Transaction  can be processed.</t>
  </si>
  <si>
    <t>Navigate to the same HH that was used in last test case.</t>
  </si>
  <si>
    <t>Verify that on Account referal screen user is able to see notes written by UT.</t>
  </si>
  <si>
    <t>Review all the notes and issue NB.</t>
  </si>
  <si>
    <t xml:space="preserve">Test Case # 4
Verify Task is created and mail sent to assigned underwriter when quote is referred </t>
  </si>
  <si>
    <t>Task is getting created and assign to primary UW.</t>
  </si>
  <si>
    <t>Verify that task is getting assign to correct UW.</t>
  </si>
  <si>
    <t>Validate Flood functionality.</t>
  </si>
  <si>
    <t>Test Case # 1
Verify Flood reports on NB for Homeowners</t>
  </si>
  <si>
    <t>Create a HO quote with the following address: 1215 Northwest 7th Avenue, Florida City, FL, 33034</t>
  </si>
  <si>
    <t>From the Residence Type drop-down select = Homeowner</t>
  </si>
  <si>
    <t>On the cover page click on Add risk address</t>
  </si>
  <si>
    <t>For the additiona location use the following address: 1250 S 5th Street, Macclenny, FL 32063, USA</t>
  </si>
  <si>
    <t>Click on the order property details page</t>
  </si>
  <si>
    <t>Navigate to Location Coverage page of the first location</t>
  </si>
  <si>
    <t>Verify that Flood information is pulled</t>
  </si>
  <si>
    <t>Flood information block is present and data is pulled</t>
  </si>
  <si>
    <t>Veirfy that Flood Zone = PRP - B/C/X and that Elevation Certificate is not triggered and that Elevation Certificate is not triggered</t>
  </si>
  <si>
    <t>Flood Zone is "PRP - B/C/X" and Elevation Certificate is not triggered</t>
  </si>
  <si>
    <t>Veirfy that RiskMeter Flood Zone and Flood ID is pulled</t>
  </si>
  <si>
    <t>RiskMeter Flood Zone and Flood ID is pulled</t>
  </si>
  <si>
    <t>Navigate to Location Coverage page of the second location</t>
  </si>
  <si>
    <t>Veirfy that Flood Zone = PRP - B/C/X and that Elevation Certificate is not triggered</t>
  </si>
  <si>
    <t>Test Case # 2
Verify Flood reports on NB for Condo</t>
  </si>
  <si>
    <t>Create a HO quote with the following address: 7109 W Poe Ave, Fresno, CA 93723, USA</t>
  </si>
  <si>
    <t>From the Residence Type drop-down select = Condo/Co-op</t>
  </si>
  <si>
    <t>For the additiona location use the following address: 4 Ontare Rd, Arcadia, CA 91006, USA</t>
  </si>
  <si>
    <t>Test Case # 3
Verify Flood reports on NB for Tenants</t>
  </si>
  <si>
    <t>Create a HO quote with the following address: 2718 Clark Lake Rd, Addy, WA 99101, USA</t>
  </si>
  <si>
    <t>From the Residence Type drop-down select = Tenants</t>
  </si>
  <si>
    <t>For the additiona location use the following address: 410 NE 70th St, Seattle, WA 98115, USA</t>
  </si>
  <si>
    <t>Test Case # 4
Verify Flood reports on END for Homeowners</t>
  </si>
  <si>
    <t>Test Case # 5
Verify Flood reports on END for Condo</t>
  </si>
  <si>
    <t>Test Case # 6
Verify Flood reports on END for Tenants</t>
  </si>
  <si>
    <t>Test Case # 7
Verify Flood reports on OOS END for Homeowners</t>
  </si>
  <si>
    <t>Navigate to Location Coverage page</t>
  </si>
  <si>
    <t>Create OOS Endorsement transaction</t>
  </si>
  <si>
    <t>After the Rollforward is completed, navigate to the Location Coverage page of the first location</t>
  </si>
  <si>
    <t>Test Case # 8
Verify Flood reports on OOS END for Condo</t>
  </si>
  <si>
    <t>Create a HO quote with the following address: 7109 W Poe Ave, Fresno, CA 93723</t>
  </si>
  <si>
    <t>For the additiona location use the following address: 4 Ontare Rd, Arcadia, CA 91006</t>
  </si>
  <si>
    <t>Test Case # 9
Verify Flood reports on OOS END for Tenants</t>
  </si>
  <si>
    <t>Test Case # 10
Verify Flood reports on Renewal for Homeowners</t>
  </si>
  <si>
    <t>Process the Renewal Transaction</t>
  </si>
  <si>
    <t>Test Case # 11
Verify Flood reports on Renewal for Condo</t>
  </si>
  <si>
    <t>For the additiona location use the following address: 1250 S 5th Street, Macclenny, FL 32063</t>
  </si>
  <si>
    <t>Test Case # 12
Verify Flood reports on Renewal for Tenants</t>
  </si>
  <si>
    <t>Test Case # 13
Verify Flood zone AE/A1-A30/A is trigerring Elevation Certificate NB-END-REN</t>
  </si>
  <si>
    <t>Create a HO quote with the following address: 18824 SE 42nd St, Issaquah, WA 98027</t>
  </si>
  <si>
    <t>Veirfy that Flood Zone = AE/A1-A30/A and that Elevation Certificate is triggered and present in the tree node</t>
  </si>
  <si>
    <t>Flood Zone is "AE/A1-A30/A" and Elevation Certificate is triggered and present in the tree node</t>
  </si>
  <si>
    <t>For the additiona location use the following address: 2619 Lummi View Dr, Bellingham, WA 98226</t>
  </si>
  <si>
    <t>Add location, use the following address: 4665 Surfcrest Dr, Oak Harbor, WA 98277, USA</t>
  </si>
  <si>
    <t>Verify that Flood information is pulled for all locations</t>
  </si>
  <si>
    <t>Veirfy that Flood Zone = AE/A1-A30/A and that Elevation Certificate is triggered and present in the tree node for all locations</t>
  </si>
  <si>
    <t>Veirfy that RiskMeter Flood Zone and Flood ID is pulled for all locations</t>
  </si>
  <si>
    <t>RiskMeter Flood Zone and Flood ID is pulled for all locations</t>
  </si>
  <si>
    <t>Test Case # 14
Verify Flood zone AE/A1-A30/A is trigerring Elevation Certificate NB-OOS END-REN</t>
  </si>
  <si>
    <t>For the additiona location use the following address: 4665 Surfcrest Dr, Oak Harbor, WA 98277</t>
  </si>
  <si>
    <t>After the Rollforward is completed, navigate to the Location Coverage page of all locations</t>
  </si>
  <si>
    <t>Test Case # 15
Verify Flood zone V1-V30/VE is trigerring Elevation Certificate NB-END-REN</t>
  </si>
  <si>
    <t>Create a HO quote with the following address: 21541 Highway 23, Port Sulphur, LA 70083</t>
  </si>
  <si>
    <t>Veirfy that Flood Zone = V1-V30/VE and that Elevation Certificate is triggered and present in the tree node</t>
  </si>
  <si>
    <t>Flood Zone is "V1-V30/VE" and Elevation Certificate is triggered and present in the tree node</t>
  </si>
  <si>
    <t>For the additiona location use the following address: 6461 Grand Caillou Rd, Houma, LA 70363</t>
  </si>
  <si>
    <t>Add location, use the following address: 1095/1096 Four Point Rd, Dulac, LA 70353</t>
  </si>
  <si>
    <t>Test Case # 16
Verify Flood zone V1-V30/VE is trigerring Elevation Certificate NB-OOS END-REN</t>
  </si>
  <si>
    <t>For the additiona location use the following address: 1095/1096 Four Point Rd, Dulac, LA 70353</t>
  </si>
  <si>
    <t>Test Case # 17
Verify Flood zone on HS LOB NB-END-REN for Homeowners
(V1-V30/VE)</t>
  </si>
  <si>
    <t>Create a HS quote with the following address: 21541 Highway 23, Port Sulphur, LA 70083</t>
  </si>
  <si>
    <t>Test Case # 18
Verify Flood zone on HS LOB NB-END-REN for Condo/Co-op
(PRP - B/C/X)</t>
  </si>
  <si>
    <t>Create a HS quote with the following address: 7109 W Poe Ave, Fresno, CA 93723</t>
  </si>
  <si>
    <t>Test Case # 19
Verify Flood zone on HS LOB NB-END-REN for Homeowner
(AE/A1-A30/A)</t>
  </si>
  <si>
    <t>Create a HS quote with the following address: 8250 Sanderling Rd, Sarasota, FL 34242</t>
  </si>
  <si>
    <t>Veirfy that Flood Zone = AE/A1-A30/A Unnumbered and that Elevation Certificate is triggered and present in the tree node for all locations</t>
  </si>
  <si>
    <t>Validate Manually created tasks functionality.</t>
  </si>
  <si>
    <t>Test Case # 1
Verify that user is able to add manual task on TASKS tab on Home page</t>
  </si>
  <si>
    <t>User should be able to create and access task.</t>
  </si>
  <si>
    <t>Navigate to Task tab from Home screen.</t>
  </si>
  <si>
    <t>On Tasks page click on button labeled 'new task'.</t>
  </si>
  <si>
    <t>On Tasks edit page populate all the mandatory fields and click on save changes button.</t>
  </si>
  <si>
    <t>Verify that user is able to create manual task and the task is accessable.</t>
  </si>
  <si>
    <t>Test Case # 2
Verify that internal user has "new task" button on Tasks tab</t>
  </si>
  <si>
    <t>Enter to Dragon as UW Services Associate 2.</t>
  </si>
  <si>
    <t>Users ( depending on role/subrole combination) are able to create manual tasks.</t>
  </si>
  <si>
    <t>Verfiy that user is able to see button labeled 'new task'.</t>
  </si>
  <si>
    <t>Enter to Dragon as Senior Underwriter.</t>
  </si>
  <si>
    <t>Test Case # 3
Verify that external user doesn't have "new tasks" button on Tasks page</t>
  </si>
  <si>
    <t>Agent should not be able to manualy create task.</t>
  </si>
  <si>
    <t>Verfiy that user is not able to see button labeled 'new task'.</t>
  </si>
  <si>
    <t>Verify that tasks assign to user are visible on page tasks.</t>
  </si>
  <si>
    <t>Test Case # 4
Verify that after clicking "new task" button user will be navigated to the task details page/block</t>
  </si>
  <si>
    <t>User should be landed on correct page in the workflow.</t>
  </si>
  <si>
    <t>Verify that Tasks edit page is visible to user.</t>
  </si>
  <si>
    <t>Test Case # 5
Verify that on task details block, user will be able to select/populate following:
Type
Due Date
Title
Description
Assigned To</t>
  </si>
  <si>
    <t>User should be landed on correct page in the workflow and fields can be populated.</t>
  </si>
  <si>
    <t>Verify that user is able to see and populate fields labeled: type, due date, title, description, assigned to</t>
  </si>
  <si>
    <t>Test Case # 6
Verify that following fields are mandatory for selection/population
Type
Due Date
Title
Assigned To</t>
  </si>
  <si>
    <t xml:space="preserve">Fields noted down are mandatory </t>
  </si>
  <si>
    <t>Verify that fields labeled type, due date, title and assign to are mandatory.</t>
  </si>
  <si>
    <t>Test Case # 7
Verify that there is a "Status" read only field with "Incomplete" value</t>
  </si>
  <si>
    <t>User should be landed on correct page in the workflow and field Status is read only.</t>
  </si>
  <si>
    <t>Verify that user is not able to enter value in field labeled Status, and the same is populated with value Incomplite.</t>
  </si>
  <si>
    <t>Test Case # 8
Verify that a task will be created after a user saves values</t>
  </si>
  <si>
    <t>User should be able to create new task.</t>
  </si>
  <si>
    <t>Test Case # 9
Verify that user is able to add a new task on Diary page, Customer level</t>
  </si>
  <si>
    <t>User should be able to create new task on Customer level.</t>
  </si>
  <si>
    <t>Navigate to exsiting HH.</t>
  </si>
  <si>
    <t>On Customer summery screen navigate to Diary tab.</t>
  </si>
  <si>
    <t>On Diary page click on button labeled 'new entry'.</t>
  </si>
  <si>
    <t>On Diary edit page select Task.</t>
  </si>
  <si>
    <t>Populate all the mandatory fields and click on save/send to assignee button.</t>
  </si>
  <si>
    <t>Test Case # 10
Verify that user is able to add a new task on Mini Diary pop up window, Customer level</t>
  </si>
  <si>
    <t>On Customer summery screen navigate to Mini Diary.</t>
  </si>
  <si>
    <t>On a new modal window Select Task</t>
  </si>
  <si>
    <t>Populate all the mandatory fields and click on submit button.</t>
  </si>
  <si>
    <t>Test Case # 11
Verify that user is able to add a new task on Diary tab - all transaction levels</t>
  </si>
  <si>
    <t>User should be able to create new task on all transaction level.</t>
  </si>
  <si>
    <t>Select one of the existing policies and create new END transaction.</t>
  </si>
  <si>
    <t>Issue Endorsement transaction.</t>
  </si>
  <si>
    <t>Navigate to Diary tab of the issued END and click on 'new entry' button.</t>
  </si>
  <si>
    <t>Populate all the mandatory fields and click on save changes button.</t>
  </si>
  <si>
    <t>Create Renewal transation and issue it.</t>
  </si>
  <si>
    <t>Navigate to Diary tab of the issued Renewal and create new manual task.</t>
  </si>
  <si>
    <t>Test Case # 12
Verfiy that user is able to add a new task on Diary tab under specific partner/agency</t>
  </si>
  <si>
    <t>User should be able to create new task on partner level.</t>
  </si>
  <si>
    <t>Navigate to exsiting Agency.</t>
  </si>
  <si>
    <t>Navigate to Diary tab of Agency and click on 'new entry' button.</t>
  </si>
  <si>
    <t>Test Case # 13
Verify that created task will be saved and visible</t>
  </si>
  <si>
    <t>Task should be saved and user should be able to access it.</t>
  </si>
  <si>
    <t>Test Case # 14
Verify that task can be reassigned to another user</t>
  </si>
  <si>
    <t>Task can be reassigned to another user</t>
  </si>
  <si>
    <t>On Tasks page click on any  manually created existing task</t>
  </si>
  <si>
    <t>On Tasks summary page click on reassign/refer but</t>
  </si>
  <si>
    <t>Verify system navigates to task / reassigne page, select new user from drop down field Refer/Reassign to and save changes</t>
  </si>
  <si>
    <t>Verify task is reassigned, task history block populated with the changes and email is sent to a selected user</t>
  </si>
  <si>
    <t>Test Case # 15
Verify that task is accessable and can be completed</t>
  </si>
  <si>
    <t>Tasks created can be complited.</t>
  </si>
  <si>
    <t>On Tasks page click on any incomlete task</t>
  </si>
  <si>
    <t>Go to Task details page</t>
  </si>
  <si>
    <t>Select Complete for the Status and save changes</t>
  </si>
  <si>
    <t>Verify that user is able to complite task created.</t>
  </si>
  <si>
    <t>Test Case # 16
Verify task is displayed on tasks tab on due date</t>
  </si>
  <si>
    <t>Enter to Dragon as an  an internal user</t>
  </si>
  <si>
    <t>Task is displayed on Tasks tab on due date</t>
  </si>
  <si>
    <t>Select one of the existing customers with admitted policy/es</t>
  </si>
  <si>
    <t>Navigate to the diary tab</t>
  </si>
  <si>
    <t>Click on button labeled 'new entry</t>
  </si>
  <si>
    <t>Create a task with due date tomorrow</t>
  </si>
  <si>
    <t>Verify task is not displayed on Tasks tab on the creation date</t>
  </si>
  <si>
    <t>Verify task is displayed on Tasks tab on due date</t>
  </si>
  <si>
    <t xml:space="preserve">Test Case # 17
Verify task is assigned to the other recipient </t>
  </si>
  <si>
    <t>Enter to Dragon as an an internal user</t>
  </si>
  <si>
    <t>Task is assigned to the other recipient</t>
  </si>
  <si>
    <t>Select task radio button</t>
  </si>
  <si>
    <t>Select checkbox Recipient is other than Primary Underwriter</t>
  </si>
  <si>
    <t>Select recipient from drop-down and populate all mandatory fields</t>
  </si>
  <si>
    <t>Verify task is assigned to the other recipient</t>
  </si>
  <si>
    <t>Test Case # 18
Verify task assigned to Primary underwriter/ UHNW UW</t>
  </si>
  <si>
    <t>Enter to Dragon as an internal user.</t>
  </si>
  <si>
    <t>Task is assign to Primary UW/UHNW UW</t>
  </si>
  <si>
    <t xml:space="preserve">Select any Primary / UHNW Account </t>
  </si>
  <si>
    <t>Verify task is assigned to Primary UW for the Primary account and to UHNW UW for UHNW accounts</t>
  </si>
  <si>
    <t>Test Case # 19
Verify tasks reassigned To UHNW Underwriter when account become UHNW - UHNW indicator applied</t>
  </si>
  <si>
    <t>Enter to Dragon as an  an internal user.</t>
  </si>
  <si>
    <t>Task is assign to UHNW UW</t>
  </si>
  <si>
    <t>Select any Primary Account</t>
  </si>
  <si>
    <t>Create and process new policies or transactions so that Total Inforce Admitted Premium is greater then 100k</t>
  </si>
  <si>
    <t>Wait for the nightly batch to apply UHNW indicator</t>
  </si>
  <si>
    <t xml:space="preserve">Verify task is reassigned to UHNW UW when UHNW indicator is applied </t>
  </si>
  <si>
    <t>Test Case # 20
Verify reminders are sent for the incomlete manually created tasks</t>
  </si>
  <si>
    <t>Enter to Dragon as an u an internal user</t>
  </si>
  <si>
    <t>Task reminder email is sent 7 days after due date</t>
  </si>
  <si>
    <t xml:space="preserve">Select UHNW or Primary  account  </t>
  </si>
  <si>
    <t>Manually create task with due date 6 days ago</t>
  </si>
  <si>
    <t>Verify Task reminder email is sent next day</t>
  </si>
  <si>
    <t xml:space="preserve">Test Case # 21
Verify task is reassigned when UHNW underwriter is changed																			
																					</t>
  </si>
  <si>
    <t>Task reassigned, email sent to new UHNW UW and displeyed on his tasks tab</t>
  </si>
  <si>
    <t xml:space="preserve">Select UHNW account  </t>
  </si>
  <si>
    <t xml:space="preserve">Create task with due date tomorrow </t>
  </si>
  <si>
    <t xml:space="preserve">Changed UHNW UW  </t>
  </si>
  <si>
    <t xml:space="preserve">Verify task is reassigned, email sent to the new UHNW and task is displayed on Tasks tab 
 </t>
  </si>
  <si>
    <t>Validate Collections Large Schedule functionality.</t>
  </si>
  <si>
    <t>Test Case # 1
Verify that when a user has an existing policy with 25 scheduled items (not created as a Large schedule), on next transaction creation we are converting it to a large schedule collections policy as soon as the policy image is created</t>
  </si>
  <si>
    <t>Test Case # 2
Verify that when a user has a policy with 20 scheduled items(it was not created as a large schedule policy) and on next transaction adds 10 more items, policy will be converted to a Large Schedule on the next transaction</t>
  </si>
  <si>
    <t>Test Case # 3
Verify that the user has the ability to manually convert the policy to a large schedule on NB, End, OOS End and Renewal transaction</t>
  </si>
  <si>
    <t>Test Case # 4
Verify that on Coverage Schedule there is a button named "Convert to large schedule"</t>
  </si>
  <si>
    <t>Test Case # 5
Verify that when user clicks button "Convert to large schedule", he will be navigated to the Collections basic page</t>
  </si>
  <si>
    <t>Test Case # 6
Verify that a quote/policy is converted to a Large Schedule by clicking "Convert to large schedule"</t>
  </si>
  <si>
    <t>Test Case # 7
Verify that on Coverage Schedule page, there will be a new button available named "upload schedule"</t>
  </si>
  <si>
    <t>Test Case # 8
Verify that on Coverage Schedule page, there will be a new button available named "export schedule"</t>
  </si>
  <si>
    <t>Test Case # 9
Verfiy that after user clicks on "export schedule" button, a Document link will be available</t>
  </si>
  <si>
    <t>Test Case # 10
Verify that document is accessable and user is able to download it</t>
  </si>
  <si>
    <t xml:space="preserve">Y
</t>
  </si>
  <si>
    <t>Test Case # 11
Verify that user is able to upload the document by clicking on "upload schedule" button</t>
  </si>
  <si>
    <t>Test Case # 12
Verify that if user adds new items by populating new Excel document, items will be added respectfully</t>
  </si>
  <si>
    <t>Test Case # 13
Verify that if user adds new items by populating existing downloaded document, items will be added respectfully</t>
  </si>
  <si>
    <t>Test Case # 14
Verify that if user deletes new items by populating existing downloaded document, items will be deleted respectfully</t>
  </si>
  <si>
    <t>Test Case # 15
Verify that all the changes that user makes in the document will be visible on the policy transaction after uploading the document</t>
  </si>
  <si>
    <t>Test Case # 16
Verify that after uploading a document user will be able to verify the changes made before they are applied to the quote/policy</t>
  </si>
  <si>
    <t>Test Case # 17
Verify that user is able to manually add one by one item, using UI fields</t>
  </si>
  <si>
    <t>Test Case # 18
Verify that user is able to make changes on an existing items, using UI fields</t>
  </si>
  <si>
    <t>Test Case # 19
Verfiy that user is able to download collections template document</t>
  </si>
  <si>
    <t>Test Case # 20
Verfiy that user is able to add items using collections template document, and the items will be visible on UI</t>
  </si>
  <si>
    <t>Test Case # 21
Verify automatic conversion from NB to an Endorsement, by adding 25 items to one class on NB</t>
  </si>
  <si>
    <t>Test Case # 22
Verify automatic conversion from an Endorsement to Renewal transaction, by adding 25 items to one class on an Endorsement</t>
  </si>
  <si>
    <t>Test Case # 23
Verify automatic conversion from OOS Endorsement transaction to Renewal transaction, by adding 25 items to one class on an Endorsement</t>
  </si>
  <si>
    <t>Test Case # 24
Verify automatic conversion from Renewal to an Endorsement transaction, by adding 25 items to one class on an Endorsement</t>
  </si>
  <si>
    <t>Test Case # 25
Verify automatic conversion is applicable to different Classes</t>
  </si>
  <si>
    <t>Test Case # 26
Verify that manual conversion is applicable to different Classes</t>
  </si>
  <si>
    <t>Test Case # 27
Verify that Large schedule is applicable for 2.0 and non 2.0 states</t>
  </si>
  <si>
    <t>Validate New User Creation functionality.</t>
  </si>
  <si>
    <t>Test Case # 1
Create a New User</t>
  </si>
  <si>
    <t>Navigate to User Setup Page</t>
  </si>
  <si>
    <t>New User is sucessfully created</t>
  </si>
  <si>
    <t>Create a New Internal User</t>
  </si>
  <si>
    <t>Populate Mandatory Fields and select User Name and Password</t>
  </si>
  <si>
    <t>Save Changes</t>
  </si>
  <si>
    <t xml:space="preserve">Test Case # 2
Verify Login with the New User </t>
  </si>
  <si>
    <t xml:space="preserve">Navigate to AWS ENV URL </t>
  </si>
  <si>
    <t>New User can login to the AWS Environment</t>
  </si>
  <si>
    <t>Enter 0, Username and Password</t>
  </si>
  <si>
    <t>Login</t>
  </si>
  <si>
    <t>Test Case # 3
Verify New Quote/Policy can be created with the New User</t>
  </si>
  <si>
    <t>Login with the New User</t>
  </si>
  <si>
    <t>Verify New User has set Role and Subrole on the Subroles tab</t>
  </si>
  <si>
    <t>New User has Role/Subrole</t>
  </si>
  <si>
    <t>Create new Quote/Policy</t>
  </si>
  <si>
    <t>New User can create a new quote/Policy</t>
  </si>
  <si>
    <t>Test Case # 4
Verify New User Termination</t>
  </si>
  <si>
    <t>New User is Terminated</t>
  </si>
  <si>
    <t>Select Internal User</t>
  </si>
  <si>
    <t>Select Terminate User</t>
  </si>
  <si>
    <t>Test Case # 5
Verify New User can change it's role</t>
  </si>
  <si>
    <t>New role is assigned</t>
  </si>
  <si>
    <t>Select different role for a user</t>
  </si>
  <si>
    <t>Test Case # 6
Verify New User can give/deny access to User Setup</t>
  </si>
  <si>
    <t>Access to User Setup has been assigned/denied</t>
  </si>
  <si>
    <t>Verify New User can give/deny access to User Setup</t>
  </si>
  <si>
    <t>Test Case # 7
Verify New User can assign authority to Bind/Process</t>
  </si>
  <si>
    <t>Authority to Bind/Process has been assigned to a user</t>
  </si>
  <si>
    <t>Verify New User can assign authority to Bind/Process</t>
  </si>
  <si>
    <t>Test Case # 8
Verify that user is able to see History block and all new updates in the History block</t>
  </si>
  <si>
    <t>Verify that user is able to see History block and all new updates in the History block</t>
  </si>
  <si>
    <t>Test Case # 9
Verify that Inactive user cannot login to Environment</t>
  </si>
  <si>
    <t>Login with the Inactive</t>
  </si>
  <si>
    <t>Inactive user cannot login to Environment</t>
  </si>
  <si>
    <t>Navigate to Login Page</t>
  </si>
  <si>
    <t>Verify that Inactive user cannot login to Environment</t>
  </si>
  <si>
    <t>Test Case # 10
Verify that Terminated user can be Revived</t>
  </si>
  <si>
    <t>Login with the any User that has access to User Setup page</t>
  </si>
  <si>
    <t>Terminated user can be Revived</t>
  </si>
  <si>
    <t>Verify that Terminated user can be Revived</t>
  </si>
  <si>
    <t xml:space="preserve">Validate New Agency Creation functionality.
</t>
  </si>
  <si>
    <t>Test Case # 1
Verify that "new agency/broker" button is available for all internal users, on Partners page</t>
  </si>
  <si>
    <t>Test Case # 2
Verify that user is going to be navigated to the new broker details page after clicking "new agency/broker" button</t>
  </si>
  <si>
    <t>Test Case # 3
Verify that new agency will be created after all mandatory fields are populated</t>
  </si>
  <si>
    <t>Test Case # 4
Verify that only one Agency Administrator is created and visible on Personnel tab after a new agency is created</t>
  </si>
  <si>
    <t>Test Case # 5
Verify that Agency Administrator credentials work as expected and user logged in as Agency Administrator will be logged under assigned agency with correct authority and view</t>
  </si>
  <si>
    <t>Test Case # 6
Verify that Agency Marketing Director is able to Allow override for license check for all states, under entity level license override block</t>
  </si>
  <si>
    <t>Test Case # 7
Verify that after a new Agency is created, user is able to add new Brokers/Advisers/Producers on Personnel tab</t>
  </si>
  <si>
    <t>Test Case # 8
Verify that Agency Marketing Director will be able to add override for license check for all states for a specific Producer</t>
  </si>
  <si>
    <t>Test Case # 9
Verify that user is able to delete/add/change existing personnel</t>
  </si>
  <si>
    <t>Test Case # 10
Verify that Agency Marketing Director will be able to add Admitted License override for License type Agency, under Licenses tab</t>
  </si>
  <si>
    <t>Test Case # 11
Verify that Agency Marketing Director will be able to add Admitted and Surplus License override for License type Agency, under Licenses tab</t>
  </si>
  <si>
    <t>Test Case # 12
Verify that new Agency will be available for selection during new quote/customer creation</t>
  </si>
  <si>
    <t>Test Case # 13
Verify that user will be able to issue a policy with new Agency</t>
  </si>
  <si>
    <t>Test Case # 14
Verify that all Advisers will be available for selection during quote creation</t>
  </si>
  <si>
    <t>Test Case # 15
Verify that all Producers with licenses will be available for selection during quote creation</t>
  </si>
  <si>
    <t>Test Case # 16
Verify that correct assigned Primary UW will be assigned to new customers created under a new Agency</t>
  </si>
  <si>
    <t>Test Case # 17
Verify that Agency will have Approved status after successful creation</t>
  </si>
  <si>
    <t>Test Case # 18
Verify that user will be able to create Renewals under period of time for Licenses available</t>
  </si>
  <si>
    <t>Test Case # 19
Verify that user will not be able to select a state for which none of the Producers have the license for</t>
  </si>
  <si>
    <t>Test Case # 20
Verify that user will not be able to create a new quote/customer in a state for which that Agency doesn't have the license for</t>
  </si>
  <si>
    <t>OKTA</t>
  </si>
  <si>
    <t xml:space="preserve">Validate Okta functionality.
</t>
  </si>
  <si>
    <t xml:space="preserve">Okta                                               </t>
  </si>
  <si>
    <t>Access to the Okta application</t>
  </si>
  <si>
    <t>Test Case # 1
Verify that user is able to sucessfully log in through Okta</t>
  </si>
  <si>
    <t>Navigate to Okta link https://pure.okta.com/app/UserHome#</t>
  </si>
  <si>
    <t>Verify that user is able to sucessfully log in to Okta</t>
  </si>
  <si>
    <t>Enter Username and Password</t>
  </si>
  <si>
    <t>Verify that user is able to sucessfully log in through Okta</t>
  </si>
  <si>
    <t>Test Case # 2
Verify that new Tiles could be assigned to a user with access to Okta</t>
  </si>
  <si>
    <t>Log into Okta</t>
  </si>
  <si>
    <t>Verify that new Tiles could be assigned to a user with access to Okta</t>
  </si>
  <si>
    <t>Test Case # 3
Verify that different external and internal users can be logged in through Okta</t>
  </si>
  <si>
    <t>Test Case # 4
Verify that External user under USAA Agency can be sucessfully logged into the environment through Okta.</t>
  </si>
  <si>
    <t>Verify main flow for policies.</t>
  </si>
  <si>
    <t>UW credenticals</t>
  </si>
  <si>
    <t>Log in as UW</t>
  </si>
  <si>
    <t>Test Case # 1
Create a Homeowners quote from scratch</t>
  </si>
  <si>
    <t>click on "new quote" bottom</t>
  </si>
  <si>
    <t>new page to create a quote</t>
  </si>
  <si>
    <t xml:space="preserve">select radio button for any broker and click on "&gt;&gt; select agency" </t>
  </si>
  <si>
    <t>main page to create a quote displayed</t>
  </si>
  <si>
    <r>
      <t xml:space="preserve">enter  a date in </t>
    </r>
    <r>
      <rPr>
        <b/>
        <sz val="12"/>
        <rFont val="Calibri"/>
        <family val="2"/>
      </rPr>
      <t>Effective Date</t>
    </r>
    <r>
      <rPr>
        <sz val="12"/>
        <rFont val="Calibri"/>
        <family val="2"/>
      </rPr>
      <t xml:space="preserve"> mandatory field</t>
    </r>
  </si>
  <si>
    <t>Effective Date field completed</t>
  </si>
  <si>
    <r>
      <t xml:space="preserve">enter a name in </t>
    </r>
    <r>
      <rPr>
        <b/>
        <sz val="12"/>
        <rFont val="Calibri"/>
        <family val="2"/>
      </rPr>
      <t>First Name</t>
    </r>
    <r>
      <rPr>
        <sz val="12"/>
        <rFont val="Calibri"/>
        <family val="2"/>
      </rPr>
      <t xml:space="preserve"> mandatory field</t>
    </r>
  </si>
  <si>
    <t>First Name field completed</t>
  </si>
  <si>
    <r>
      <t xml:space="preserve">enter a last name in </t>
    </r>
    <r>
      <rPr>
        <b/>
        <sz val="12"/>
        <rFont val="Calibri"/>
        <family val="2"/>
      </rPr>
      <t>Last Name</t>
    </r>
    <r>
      <rPr>
        <sz val="12"/>
        <rFont val="Calibri"/>
        <family val="2"/>
      </rPr>
      <t xml:space="preserve"> field</t>
    </r>
  </si>
  <si>
    <t>Last Name field completed</t>
  </si>
  <si>
    <r>
      <t xml:space="preserve">enter a date in </t>
    </r>
    <r>
      <rPr>
        <b/>
        <sz val="12"/>
        <rFont val="Calibri"/>
        <family val="2"/>
      </rPr>
      <t>DOB</t>
    </r>
    <r>
      <rPr>
        <sz val="12"/>
        <rFont val="Calibri"/>
        <family val="2"/>
      </rPr>
      <t xml:space="preserve"> mandatory field</t>
    </r>
  </si>
  <si>
    <t>DOB field completed</t>
  </si>
  <si>
    <r>
      <t xml:space="preserve">enter an address in </t>
    </r>
    <r>
      <rPr>
        <b/>
        <sz val="12"/>
        <rFont val="Calibri"/>
        <family val="2"/>
      </rPr>
      <t>Primary Address Line 1</t>
    </r>
    <r>
      <rPr>
        <sz val="12"/>
        <rFont val="Calibri"/>
        <family val="2"/>
      </rPr>
      <t xml:space="preserve"> mandatory field</t>
    </r>
  </si>
  <si>
    <t>Primary Address Line 1 field completed</t>
  </si>
  <si>
    <r>
      <t xml:space="preserve">select state in </t>
    </r>
    <r>
      <rPr>
        <b/>
        <sz val="12"/>
        <rFont val="Calibri"/>
        <family val="2"/>
      </rPr>
      <t>State</t>
    </r>
    <r>
      <rPr>
        <sz val="12"/>
        <rFont val="Calibri"/>
        <family val="2"/>
      </rPr>
      <t xml:space="preserve"> dropdown</t>
    </r>
  </si>
  <si>
    <t>State dropdown selected</t>
  </si>
  <si>
    <r>
      <t xml:space="preserve">enter a zip number in </t>
    </r>
    <r>
      <rPr>
        <b/>
        <sz val="12"/>
        <rFont val="Calibri"/>
        <family val="2"/>
      </rPr>
      <t>ZIP</t>
    </r>
    <r>
      <rPr>
        <sz val="12"/>
        <rFont val="Calibri"/>
        <family val="2"/>
      </rPr>
      <t xml:space="preserve"> field mandatory field</t>
    </r>
  </si>
  <si>
    <t>ZIP field completed</t>
  </si>
  <si>
    <r>
      <t xml:space="preserve">In </t>
    </r>
    <r>
      <rPr>
        <i/>
        <sz val="12"/>
        <rFont val="Calibri"/>
        <family val="2"/>
      </rPr>
      <t>Has the client lived at this address for more than six months?</t>
    </r>
    <r>
      <rPr>
        <sz val="12"/>
        <rFont val="Calibri"/>
        <family val="2"/>
      </rPr>
      <t xml:space="preserve"> select "Yes"</t>
    </r>
  </si>
  <si>
    <t>mandatory question selected</t>
  </si>
  <si>
    <r>
      <t xml:space="preserve">In </t>
    </r>
    <r>
      <rPr>
        <b/>
        <sz val="12"/>
        <rFont val="Calibri"/>
        <family val="2"/>
      </rPr>
      <t>Risk State</t>
    </r>
    <r>
      <rPr>
        <sz val="12"/>
        <rFont val="Calibri"/>
        <family val="2"/>
      </rPr>
      <t>, select the same state already selected</t>
    </r>
  </si>
  <si>
    <t>RISK State dropdown mandatory selected</t>
  </si>
  <si>
    <r>
      <t xml:space="preserve">In </t>
    </r>
    <r>
      <rPr>
        <i/>
        <sz val="12"/>
        <rFont val="Calibri"/>
        <family val="2"/>
      </rPr>
      <t>Which admitted lines would you like to quote?</t>
    </r>
    <r>
      <rPr>
        <sz val="12"/>
        <rFont val="Calibri"/>
        <family val="2"/>
      </rPr>
      <t xml:space="preserve"> click in Homeownner</t>
    </r>
  </si>
  <si>
    <t>LOB selected</t>
  </si>
  <si>
    <r>
      <t xml:space="preserve">Go to UW report authorizationblock, for </t>
    </r>
    <r>
      <rPr>
        <i/>
        <sz val="12"/>
        <rFont val="Calibri"/>
        <family val="2"/>
      </rPr>
      <t xml:space="preserve">Are you quoting only California, Hawaii or Massachusetts business or Maryland Homeowners? (No disclosure is required) </t>
    </r>
    <r>
      <rPr>
        <sz val="12"/>
        <rFont val="Calibri"/>
        <family val="2"/>
      </rPr>
      <t>select "No"</t>
    </r>
  </si>
  <si>
    <t>mandatory  question selected</t>
  </si>
  <si>
    <r>
      <t xml:space="preserve">In </t>
    </r>
    <r>
      <rPr>
        <i/>
        <sz val="12"/>
        <rFont val="Calibri"/>
        <family val="2"/>
      </rPr>
      <t>Have you disclosed the use of consumer reports to your client?</t>
    </r>
    <r>
      <rPr>
        <sz val="12"/>
        <rFont val="Calibri"/>
        <family val="2"/>
      </rPr>
      <t xml:space="preserve"> select "Yes"</t>
    </r>
  </si>
  <si>
    <r>
      <t xml:space="preserve">Go to producer information, in </t>
    </r>
    <r>
      <rPr>
        <b/>
        <i/>
        <sz val="12"/>
        <rFont val="Calibri"/>
        <family val="2"/>
      </rPr>
      <t>Licensed Producer</t>
    </r>
    <r>
      <rPr>
        <sz val="12"/>
        <rFont val="Calibri"/>
        <family val="2"/>
      </rPr>
      <t xml:space="preserve"> and select any producer name</t>
    </r>
  </si>
  <si>
    <t>producer selected</t>
  </si>
  <si>
    <r>
      <t xml:space="preserve">In </t>
    </r>
    <r>
      <rPr>
        <b/>
        <i/>
        <sz val="12"/>
        <rFont val="Calibri"/>
        <family val="2"/>
      </rPr>
      <t>Advisor / Servicer</t>
    </r>
    <r>
      <rPr>
        <sz val="12"/>
        <rFont val="Calibri"/>
        <family val="2"/>
      </rPr>
      <t xml:space="preserve"> select any advisor name</t>
    </r>
  </si>
  <si>
    <t>Advisor selected</t>
  </si>
  <si>
    <r>
      <t>click in "</t>
    </r>
    <r>
      <rPr>
        <b/>
        <sz val="12"/>
        <rFont val="Calibri"/>
        <family val="2"/>
      </rPr>
      <t>&gt;&gt;next</t>
    </r>
    <r>
      <rPr>
        <sz val="12"/>
        <rFont val="Calibri"/>
        <family val="2"/>
      </rPr>
      <t>"</t>
    </r>
  </si>
  <si>
    <t>Homeowners cover page available to complete</t>
  </si>
  <si>
    <t xml:space="preserve">Test Case # 2
Fill all required Home quote fields and rate
</t>
  </si>
  <si>
    <t>create quote equals to test case#01</t>
  </si>
  <si>
    <t>quote created</t>
  </si>
  <si>
    <t>In Cover page select any Resident Type, enter an amount in Replacement Cost OR Contnets fields</t>
  </si>
  <si>
    <t>resident type field completed</t>
  </si>
  <si>
    <t>select AOP Ded dropdown value</t>
  </si>
  <si>
    <t>AOP dropdown value selected</t>
  </si>
  <si>
    <t>select any Personal Liability Limit value</t>
  </si>
  <si>
    <t xml:space="preserve"> Personal Liability Limit value selected</t>
  </si>
  <si>
    <t>in main tree, click on location name</t>
  </si>
  <si>
    <t>addressed to location page</t>
  </si>
  <si>
    <r>
      <t xml:space="preserve">In </t>
    </r>
    <r>
      <rPr>
        <b/>
        <sz val="12"/>
        <rFont val="Calibri"/>
        <family val="2"/>
      </rPr>
      <t>Usage block</t>
    </r>
    <r>
      <rPr>
        <sz val="12"/>
        <rFont val="Calibri"/>
        <family val="2"/>
      </rPr>
      <t>, select with "Yes" OR "No" each question</t>
    </r>
  </si>
  <si>
    <t>usage block values selected and/or completed</t>
  </si>
  <si>
    <r>
      <t xml:space="preserve">complete all fields and ddropdown in </t>
    </r>
    <r>
      <rPr>
        <b/>
        <sz val="12"/>
        <rFont val="Calibri"/>
        <family val="2"/>
      </rPr>
      <t>construction details</t>
    </r>
    <r>
      <rPr>
        <sz val="12"/>
        <rFont val="Calibri"/>
        <family val="2"/>
      </rPr>
      <t xml:space="preserve"> block</t>
    </r>
  </si>
  <si>
    <t>construction details block completed</t>
  </si>
  <si>
    <t>for protection block, select for each radio button or dropdown question "Yes" or "No"</t>
  </si>
  <si>
    <t>each protection block radio button seleted</t>
  </si>
  <si>
    <t>In Flood  Information block, complete all mandatory field and select each radio button</t>
  </si>
  <si>
    <t>each flood informaction block fields completed</t>
  </si>
  <si>
    <t>Complete all data for excess flood block</t>
  </si>
  <si>
    <t>each excess flood block field completed</t>
  </si>
  <si>
    <t>In main tree, click on Optional Coverage and complete all require informacion</t>
  </si>
  <si>
    <t>each optional coverage fields selected</t>
  </si>
  <si>
    <t>In main tree, click on Previous Claim/Losses and complete all require information</t>
  </si>
  <si>
    <t>each Previous Claim/Losses fields selected</t>
  </si>
  <si>
    <t>In main tree, complete all mandatory fields for Member Information</t>
  </si>
  <si>
    <t>each mandatoy Member Information fields completed</t>
  </si>
  <si>
    <t>click on "rate" button</t>
  </si>
  <si>
    <t>premium summary displayed</t>
  </si>
  <si>
    <t xml:space="preserve">Test Case # 3
bind a Home quote
</t>
  </si>
  <si>
    <t>create and complete all mandatory field for Home quote</t>
  </si>
  <si>
    <t>quote completed and rated and addressed to premium summary page</t>
  </si>
  <si>
    <t>click on underwriting referals tab and complete all mandatory  referral fields</t>
  </si>
  <si>
    <t>click on "accept" button</t>
  </si>
  <si>
    <t>a dialog box is trigered</t>
  </si>
  <si>
    <t>click on "Ok" for triggered dialog box</t>
  </si>
  <si>
    <t>click on &gt;&gt;request issue button</t>
  </si>
  <si>
    <t>addressed to complete missing information quote in Member information branch</t>
  </si>
  <si>
    <r>
      <t xml:space="preserve">complete </t>
    </r>
    <r>
      <rPr>
        <b/>
        <i/>
        <sz val="12"/>
        <color rgb="FF000000"/>
        <rFont val="Calibri"/>
        <family val="2"/>
      </rPr>
      <t>Contact Name</t>
    </r>
    <r>
      <rPr>
        <sz val="12"/>
        <color rgb="FF000000"/>
        <rFont val="Calibri"/>
        <family val="2"/>
      </rPr>
      <t xml:space="preserve">, </t>
    </r>
    <r>
      <rPr>
        <b/>
        <i/>
        <sz val="12"/>
        <color rgb="FF000000"/>
        <rFont val="Calibri"/>
        <family val="2"/>
      </rPr>
      <t>Contact Email</t>
    </r>
    <r>
      <rPr>
        <sz val="12"/>
        <color rgb="FF000000"/>
        <rFont val="Calibri"/>
        <family val="2"/>
      </rPr>
      <t xml:space="preserve"> and </t>
    </r>
    <r>
      <rPr>
        <b/>
        <i/>
        <sz val="12"/>
        <color rgb="FF000000"/>
        <rFont val="Calibri"/>
        <family val="2"/>
      </rPr>
      <t>Contact Phone Number</t>
    </r>
    <r>
      <rPr>
        <sz val="12"/>
        <color rgb="FF000000"/>
        <rFont val="Calibri"/>
        <family val="2"/>
      </rPr>
      <t>.</t>
    </r>
  </si>
  <si>
    <t>mandatory fields completed</t>
  </si>
  <si>
    <t>addressed to premium summary page</t>
  </si>
  <si>
    <t>go to UW referrals tab an complete mandatory  referrals fields  completed</t>
  </si>
  <si>
    <t>mandatory referral fiield completed</t>
  </si>
  <si>
    <t>click on "bin" button</t>
  </si>
  <si>
    <t>complete each mandatory field/radio button in policy delivery options</t>
  </si>
  <si>
    <t>click on "next" button</t>
  </si>
  <si>
    <t>complete each mandatory field/radio button in bill delivery options
- Please indicate the member's choice for Bill delivery set to "Send Bill to Member's primary billing Address (For Consolidated billing)"</t>
  </si>
  <si>
    <t>click on " confirm" button</t>
  </si>
  <si>
    <t>click on "&gt;&gt;&gt;request bind"</t>
  </si>
  <si>
    <t>generating form process</t>
  </si>
  <si>
    <t xml:space="preserve">Test Case # 4
Create a Personal Auto quote from scratch
</t>
  </si>
  <si>
    <r>
      <t xml:space="preserve">In </t>
    </r>
    <r>
      <rPr>
        <i/>
        <sz val="12"/>
        <rFont val="Calibri"/>
        <family val="2"/>
      </rPr>
      <t>Which admitted lines would you like to quote?</t>
    </r>
    <r>
      <rPr>
        <sz val="12"/>
        <rFont val="Calibri"/>
        <family val="2"/>
      </rPr>
      <t xml:space="preserve"> click in </t>
    </r>
    <r>
      <rPr>
        <b/>
        <sz val="12"/>
        <rFont val="Calibri"/>
        <family val="2"/>
      </rPr>
      <t>Personal Auto</t>
    </r>
  </si>
  <si>
    <t>Personal Auto cover page available to complete</t>
  </si>
  <si>
    <t xml:space="preserve">Test Case # 5
Create a Collection quote from scratch
</t>
  </si>
  <si>
    <r>
      <t xml:space="preserve">In </t>
    </r>
    <r>
      <rPr>
        <i/>
        <sz val="12"/>
        <rFont val="Calibri"/>
        <family val="2"/>
      </rPr>
      <t>Which admitted lines would you like to quote?</t>
    </r>
    <r>
      <rPr>
        <sz val="12"/>
        <rFont val="Calibri"/>
        <family val="2"/>
      </rPr>
      <t xml:space="preserve"> click in </t>
    </r>
    <r>
      <rPr>
        <b/>
        <sz val="12"/>
        <rFont val="Calibri"/>
        <family val="2"/>
      </rPr>
      <t>Collections</t>
    </r>
  </si>
  <si>
    <t>Collection cover page available to complete</t>
  </si>
  <si>
    <t xml:space="preserve">Test Case # 6
Create a Excess quote from scratch
</t>
  </si>
  <si>
    <r>
      <t xml:space="preserve">In </t>
    </r>
    <r>
      <rPr>
        <i/>
        <sz val="12"/>
        <rFont val="Calibri"/>
        <family val="2"/>
      </rPr>
      <t>Which admitted lines would you like to quote?</t>
    </r>
    <r>
      <rPr>
        <sz val="12"/>
        <rFont val="Calibri"/>
        <family val="2"/>
      </rPr>
      <t xml:space="preserve"> click in </t>
    </r>
    <r>
      <rPr>
        <b/>
        <sz val="12"/>
        <rFont val="Calibri"/>
        <family val="2"/>
      </rPr>
      <t>Excess Liability</t>
    </r>
  </si>
  <si>
    <t>Excess Liabilitycover page available to complete</t>
  </si>
  <si>
    <t>Customers Main Flows</t>
  </si>
  <si>
    <t>Verify main flow for Customers.</t>
  </si>
  <si>
    <t>Test Case # 1
Verify that any use can access HH by clicking ID hyperlink</t>
  </si>
  <si>
    <t>Log into application.</t>
  </si>
  <si>
    <t>User is able to access Customer Summary screen</t>
  </si>
  <si>
    <t>Navigate to Customer tab</t>
  </si>
  <si>
    <t>Click on hyperlink from column ID</t>
  </si>
  <si>
    <t>Verify that user is being navigate to Customer screen</t>
  </si>
  <si>
    <t>Test Case # 2
Verify the any use can access HH by clicking hyperlink from Last Name column</t>
  </si>
  <si>
    <t>Click on hyperlink from column Last Name</t>
  </si>
  <si>
    <t>Test Case # 3
Verify that user is able to access all the tabs available on Customer summary screen</t>
  </si>
  <si>
    <t>Navigate to every tab on Customer summary screen</t>
  </si>
  <si>
    <t>Verify that user is able to access all the tabs</t>
  </si>
  <si>
    <t>User is able to access all the tabs</t>
  </si>
  <si>
    <t>Test Case # 4
Verify that under Account Summary user is able to see all tree nodes and data under each</t>
  </si>
  <si>
    <t>Navigate to Account Summery tab on Customer summary screen</t>
  </si>
  <si>
    <t>Verify that user is able to see tree nodes labeled Account Grade summery</t>
  </si>
  <si>
    <t>Verify that under Account Grate Summery 3 block are visible</t>
  </si>
  <si>
    <t>Verify that user is able to navigate to Policy Summery tree node</t>
  </si>
  <si>
    <t>Verify that user is able to navigate to Quotes  Summery tree node</t>
  </si>
  <si>
    <t>Verify that user is able to navigate to Account Review tree node</t>
  </si>
  <si>
    <t>User is able to navigate to Account Review tab</t>
  </si>
  <si>
    <t>Test Case # 5
Verify that user is able to access Customer Details tab</t>
  </si>
  <si>
    <t>Navigate to Customer Details tab</t>
  </si>
  <si>
    <t>Verify that user is able to update any information under this tab by clicking on button Update</t>
  </si>
  <si>
    <t>Verify that updated information is present on UI after saving</t>
  </si>
  <si>
    <t>Verify that user is able to set Renewal Hold under this tab</t>
  </si>
  <si>
    <t xml:space="preserve">Verify that user is able to update value set under field Are you or is a member of your household a Media Personality Professional Entertainer or Athlete or an Appointed or Elected  Federal or State political figure? </t>
  </si>
  <si>
    <t>User is able to update all the values on Customer Details tab</t>
  </si>
  <si>
    <t>Test Case # 6
Verify that user is able to set Member flag on HH level</t>
  </si>
  <si>
    <t>Navigate to Member Flag tab</t>
  </si>
  <si>
    <t>Set all available member flags one by one</t>
  </si>
  <si>
    <t>Verify that user is able to see all set flags under block Flags</t>
  </si>
  <si>
    <t>User is able to set member flag</t>
  </si>
  <si>
    <t>Test Case # 7
Verify that user is able to access billing delivery pref from HH level</t>
  </si>
  <si>
    <t>Navigate to Billing delivery preferences</t>
  </si>
  <si>
    <t>Click on hyperlink on the screen</t>
  </si>
  <si>
    <t>Verify that Pure Billing Dashboard is opened</t>
  </si>
  <si>
    <t>User is able to access Pure Billing Dashboard</t>
  </si>
  <si>
    <t>Test Case # 8
Verify that user is able to access and create Esign documents on Required forms tab</t>
  </si>
  <si>
    <t xml:space="preserve">Navigate to Required forms tab </t>
  </si>
  <si>
    <t>Click on button Create and generate Esign</t>
  </si>
  <si>
    <t>Verify that Esign form is sent to emails set up</t>
  </si>
  <si>
    <t>Verify that Customer is able to populate all the field in form</t>
  </si>
  <si>
    <t>User is able to populate all the values in Esign document</t>
  </si>
  <si>
    <t>Test Case # 9
Verify that user is able to access Mini Diary</t>
  </si>
  <si>
    <t>Navigate to Mini Diary tab</t>
  </si>
  <si>
    <t xml:space="preserve">Verify that User is able to access the Mini Diary </t>
  </si>
  <si>
    <t>Verify that information displayed</t>
  </si>
  <si>
    <t>User is able to see infromations displayed</t>
  </si>
  <si>
    <t>Test Case # 10
Verify that user is able to select UHNW check box on Customer Summary screen</t>
  </si>
  <si>
    <t>Log into application as Underwriter Senior Management - Field</t>
  </si>
  <si>
    <t>On Customer Summary page, click the UHNW checkbox and verify UHNW Underwriter is displayed</t>
  </si>
  <si>
    <t>Verify notes section is editible and can be updated</t>
  </si>
  <si>
    <t>Verify that if checkbox is unchecked, the UHNW Underwriter is not displayed</t>
  </si>
  <si>
    <t>User from UHNW pool will no loger be set as UW and UT.</t>
  </si>
  <si>
    <t>Test Case # 11
Verify that user is able to select large account check box on Customer Summary screen</t>
  </si>
  <si>
    <t>On Customer Summary page, click the Large Account checkbox</t>
  </si>
  <si>
    <t xml:space="preserve">Verify that field labeled Notes is editable on a UI </t>
  </si>
  <si>
    <t>Verify that if checkbox is checked, Notes can be updated</t>
  </si>
  <si>
    <t>User should be able to see large account and notes related to it</t>
  </si>
  <si>
    <t>Validate Partner Navigation functionality.</t>
  </si>
  <si>
    <t>Test Case # 1
Verify Change licence producer tab</t>
  </si>
  <si>
    <t>partner | change licensed producer page should be visible</t>
  </si>
  <si>
    <t>from the home screen select/any partner ID/change licence producer tab</t>
  </si>
  <si>
    <t>Test Case # 2
Verify Diary tab</t>
  </si>
  <si>
    <t>partner | diary page should be visible</t>
  </si>
  <si>
    <t>From the home screen select/any partner ID/diary tab</t>
  </si>
  <si>
    <t>Test Case # 3
Verify Details tab</t>
  </si>
  <si>
    <t>partner | diary | edit page should be visible</t>
  </si>
  <si>
    <t>From the home screen select/any partner ID/diary tab/select any task/details tab</t>
  </si>
  <si>
    <t>Test Case # 4
Verify Document tab</t>
  </si>
  <si>
    <t>partner | documents page should be visible</t>
  </si>
  <si>
    <t>From the home screen select/any partner ID/document tab</t>
  </si>
  <si>
    <t>Test Case # 5
Verify Upload document</t>
  </si>
  <si>
    <t>partner | edit attachment page should be visible</t>
  </si>
  <si>
    <t>From the home screen select/any partner ID/document tab/upload document</t>
  </si>
  <si>
    <t>Test Case # 6
Verify Terminate button</t>
  </si>
  <si>
    <t>Enter to Dragon as Agency Marketing Director.</t>
  </si>
  <si>
    <t>partner | terminate appointments page should be visible</t>
  </si>
  <si>
    <t>From the home screen select/any partner ID/terminate button</t>
  </si>
  <si>
    <t>Test Case # 7
Verify Terminate button</t>
  </si>
  <si>
    <t>Enter to Dragon as an Agency Marketing Director.</t>
  </si>
  <si>
    <t>partner | terminated page should be visible</t>
  </si>
  <si>
    <t>Test Case # 8
 Verify user is able to Edit Partner details</t>
  </si>
  <si>
    <t>partner | user | edit page should be visible</t>
  </si>
  <si>
    <t>From the home screen select/user setup/any user ID</t>
  </si>
  <si>
    <t>Large Households</t>
  </si>
  <si>
    <t>Validate Large Policies functionality.</t>
  </si>
  <si>
    <t>Test Case # 1
Filtering on the Customers page for a large HH</t>
  </si>
  <si>
    <t>System should retrieve the filtered HH without timing out</t>
  </si>
  <si>
    <t>Navigate to the Customers Page</t>
  </si>
  <si>
    <t>Filter for the previously identified Large HH</t>
  </si>
  <si>
    <t>Customers in true dev: 128850599919</t>
  </si>
  <si>
    <t>Test Case # 2
Navigation to the Large HH</t>
  </si>
  <si>
    <t>System should retrieve the filtered HH and user is able to navigate to the HH without timing out</t>
  </si>
  <si>
    <t>Click the HH Link and navigate to the HH</t>
  </si>
  <si>
    <t xml:space="preserve">Test Case # 3
Visiting all Tabs on the Large HH </t>
  </si>
  <si>
    <t>Time taken to visit each Tab is not too long or timing out</t>
  </si>
  <si>
    <t xml:space="preserve">Visit all the HH Tabs and verify the time taken to visit each Tab </t>
  </si>
  <si>
    <t>Summary</t>
  </si>
  <si>
    <t>Account Summary</t>
  </si>
  <si>
    <t>Customer Details</t>
  </si>
  <si>
    <t>Member Flag</t>
  </si>
  <si>
    <t>Policy Delivery Preferences</t>
  </si>
  <si>
    <t>Billing Delivery Preferences</t>
  </si>
  <si>
    <t>Required Forms</t>
  </si>
  <si>
    <t>Documents</t>
  </si>
  <si>
    <t>Proposals</t>
  </si>
  <si>
    <t>Diary</t>
  </si>
  <si>
    <t>History</t>
  </si>
  <si>
    <t>Insurance Score Management</t>
  </si>
  <si>
    <t>Clue / MVR Reports</t>
  </si>
  <si>
    <t>Broker History</t>
  </si>
  <si>
    <t>Account Referral</t>
  </si>
  <si>
    <t>Risk Management</t>
  </si>
  <si>
    <t>Mini Diary</t>
  </si>
  <si>
    <t xml:space="preserve">Test Case # 4
Visiting Policies and Policies trx on the Large HH </t>
  </si>
  <si>
    <t>Time taken to visit each Policy / trx is not too long or timing out</t>
  </si>
  <si>
    <t>Navigate to Policies summary and Policies transactions summary</t>
  </si>
  <si>
    <t>Test Case # 5
Creating a new Quote on the existing Large HH</t>
  </si>
  <si>
    <t>Time taken to create / process a new Quote is not too long or timing out</t>
  </si>
  <si>
    <t>Create a new Quote under the existing Large HH</t>
  </si>
  <si>
    <t>Process Quote into a POlicy</t>
  </si>
  <si>
    <t>Test Case # 6
Creating, rating and processing a new Transaction on the existing Large Policy under Large HH</t>
  </si>
  <si>
    <t>Time taken to create / process a new Trx is not too long or timing out</t>
  </si>
  <si>
    <t>Identify an existing Policy under the HH</t>
  </si>
  <si>
    <t xml:space="preserve">Create , rate and process a new trx </t>
  </si>
  <si>
    <t>Test Case # 7
Creating, rating and processing a Renewal Transaction on the existing Large Policy under Large HH</t>
  </si>
  <si>
    <t>Time taken to create / process a REN Trx is not too long or timing out</t>
  </si>
  <si>
    <t xml:space="preserve">Create , rate and process a REN trx </t>
  </si>
  <si>
    <t>Test Case # 8
Adding a New Insurance score Report on the existing Large HH</t>
  </si>
  <si>
    <t>Time taken to add a new Report is not too long or timing out</t>
  </si>
  <si>
    <t>Navigate to the Insurance Score Management tab</t>
  </si>
  <si>
    <t xml:space="preserve">Add the new report and click save changes </t>
  </si>
  <si>
    <t>Test Case # 9
Viewing and Generating Forms on the existing Large HH</t>
  </si>
  <si>
    <t>Time taken to view Forms list or to generate an existing Form is not too long or timing out</t>
  </si>
  <si>
    <t>Navigate to the Documents Tab</t>
  </si>
  <si>
    <t>For the: Select the document date time period: select Everything</t>
  </si>
  <si>
    <t>Try opening any of the existing Forms by clicking the Form link</t>
  </si>
  <si>
    <t>Test Case # 10
Creating a non premium bearing END on existing Policy under the Large HH</t>
  </si>
  <si>
    <t>Time taken to create/process is not too long or timing out. Premium should not change!</t>
  </si>
  <si>
    <t>Create and process an END trx with NO changes</t>
  </si>
  <si>
    <t>Validate HH Documents Upload functionality.</t>
  </si>
  <si>
    <t>Test Case # 1
Verify that user is able to manually upload the document on Documents tab, Customer level</t>
  </si>
  <si>
    <t>Create a new Customer</t>
  </si>
  <si>
    <t>Navigate to the documents tab</t>
  </si>
  <si>
    <t>Test Case # 2
Verify that user is able to sucessfully drag and drop the document clicking the button "file upload" on Documents tab, Customer level</t>
  </si>
  <si>
    <t>Test Case # 3
Verify that user is able to sucessfully upload the document by selecting it from the folder clicking the button "create attachment" on Documents tab, Customer level</t>
  </si>
  <si>
    <t>Test Case # 4
Verify that uploaded documents will be visible and accessable on Documents tab, Customer level</t>
  </si>
  <si>
    <t>Test Case # 5
Verify that user is able to successfully upload a large document (20MB) using drag and drop</t>
  </si>
  <si>
    <t>Test Case # 6
Verify that user is able to successfully upload a large document (20MB) using manual upload on "create attachment" button</t>
  </si>
  <si>
    <t>Test Case # 7
Verify that user is able to successfully upload a small size document (&lt;1MB) using drag and drop</t>
  </si>
  <si>
    <t>Test Case # 8
erify that user is able to successfully upload a small size document (&lt;1MB) using manual upload on "create attachment" button</t>
  </si>
  <si>
    <t>Test Case # 9
Verify that the documents uploaded that are not visible right after upload, will be visible after clicking the button "refresh document list"</t>
  </si>
  <si>
    <t>Test Case # 10
Verify that user will be able to upload multiple documents using drag and drop functionality</t>
  </si>
  <si>
    <t>Test Case # 11
Verify that user is able to set if the document is visible to Agents by selecting the field "Internal view" to Yes or No</t>
  </si>
  <si>
    <t>Test Case # 12
Verify that user is able to delete documents</t>
  </si>
  <si>
    <t>Test Case # 13
Verify that user is able to see the Datamart with documets after uload, before clicking Nextdocuments</t>
  </si>
  <si>
    <t>Test Case # 14
Verify that user is able to upload different Document types - Excel, Word, PP, PDF etc...</t>
  </si>
  <si>
    <t>y</t>
  </si>
  <si>
    <t>Verify all transactions types.</t>
  </si>
  <si>
    <t>Test Case # 1
Cancellation</t>
  </si>
  <si>
    <t>Open an existing policy</t>
  </si>
  <si>
    <t>Go to transaction/endorsement tab</t>
  </si>
  <si>
    <t>Click in new button</t>
  </si>
  <si>
    <t>Select Cancellation and set cancellation date &gt; effective date</t>
  </si>
  <si>
    <t>Click on next button</t>
  </si>
  <si>
    <t>Cancellation reason = underwriting reasons</t>
  </si>
  <si>
    <t>Process</t>
  </si>
  <si>
    <t>The cancellation is processed correctly.</t>
  </si>
  <si>
    <t>Test Case # 2
New Business Rewrite</t>
  </si>
  <si>
    <t>Select Cancellation and set cancellation date = effective date</t>
  </si>
  <si>
    <t>Cancellation method = flat-rate</t>
  </si>
  <si>
    <t>Cancellation reason = cancel rewrite</t>
  </si>
  <si>
    <t>Select new business rewrite</t>
  </si>
  <si>
    <t>Click on next twice and create New Business Rewrite</t>
  </si>
  <si>
    <t>New Business Rewrite Created</t>
  </si>
  <si>
    <t xml:space="preserve">Test Case # 3
Endorsement NPBE
</t>
  </si>
  <si>
    <t>Choose transaction type :"endorsement"</t>
  </si>
  <si>
    <t>Select an endorsement type</t>
  </si>
  <si>
    <t xml:space="preserve">Select a new transaction effective date greater than the last existing transaction </t>
  </si>
  <si>
    <t>Click review changes</t>
  </si>
  <si>
    <t>Click "rate" button</t>
  </si>
  <si>
    <t>Click "issue" button</t>
  </si>
  <si>
    <t>Endorsement is correctly process and total after value is equal to previous total after value.</t>
  </si>
  <si>
    <t xml:space="preserve">Test Case # 4
Endorsement PBE
</t>
  </si>
  <si>
    <t xml:space="preserve">Make some change of premium </t>
  </si>
  <si>
    <t>Endorsement is correctly process and total after value is different than previous total after value.</t>
  </si>
  <si>
    <t xml:space="preserve">Test Case # 5
OOS Endorsement
</t>
  </si>
  <si>
    <t>Open an existing policy with RNW</t>
  </si>
  <si>
    <t xml:space="preserve">Select a new transaction effective date between NB and RNW effective date </t>
  </si>
  <si>
    <t>Click "modify out-of-sequence" button</t>
  </si>
  <si>
    <t xml:space="preserve">Click "roll forward" button </t>
  </si>
  <si>
    <t xml:space="preserve">Endorsement is correctly process and correctly placed between the NB and RNW </t>
  </si>
  <si>
    <t xml:space="preserve">Test Case # 6
OSP-1350
Set the Policy effective date as NB rewrite effective date
OSP-1057
</t>
  </si>
  <si>
    <t>Create a policy with effective date as 1-Dec 22.</t>
  </si>
  <si>
    <t>For OSP-1350:
NB Rewrite is processed 
successfully. 
Policy effective date, original 
inception date and nb rewrite image 
expiration dates are set correctly.
For OSP-1057
The documents are 
shown as Added???</t>
  </si>
  <si>
    <t xml:space="preserve">Flat cancel the policy. Cancellation effective 1-Dec 22. </t>
  </si>
  <si>
    <t xml:space="preserve">Create NB Rewrite effective 1-Nov 23. </t>
  </si>
  <si>
    <t>Process the NB Rewrite.</t>
  </si>
  <si>
    <t>For OSP-1057
Documents should show the status as Added</t>
  </si>
  <si>
    <t>Verify renewals.</t>
  </si>
  <si>
    <t>Test Case # 1
Verify inflation factor</t>
  </si>
  <si>
    <t>Create a policy and create a renewal</t>
  </si>
  <si>
    <t>New Value = Old Version * Inflation factor</t>
  </si>
  <si>
    <t>Go to the renewal summary page</t>
  </si>
  <si>
    <t>Compare the Replacement Cost Old Value and New Value</t>
  </si>
  <si>
    <t>Compare the Other Structure Old Value and New Value</t>
  </si>
  <si>
    <t>Compare the Contents Old Value and New Value</t>
  </si>
  <si>
    <t>Compare the Loss of Use Old Value and New Value</t>
  </si>
  <si>
    <t>Test Case # 2
Renewal created automatically</t>
  </si>
  <si>
    <r>
      <rPr>
        <sz val="12"/>
        <rFont val="Calibri"/>
        <family val="2"/>
      </rPr>
      <t xml:space="preserve">Create a quote expiring </t>
    </r>
    <r>
      <rPr>
        <b/>
        <sz val="12"/>
        <rFont val="Calibri"/>
        <family val="2"/>
      </rPr>
      <t>within 61</t>
    </r>
    <r>
      <rPr>
        <sz val="12"/>
        <rFont val="Calibri"/>
        <family val="2"/>
      </rPr>
      <t xml:space="preserve"> days</t>
    </r>
  </si>
  <si>
    <t>The quote is correctly created</t>
  </si>
  <si>
    <t>Complete, rate and bind the quote. If needed, clear the subjectivities</t>
  </si>
  <si>
    <t>The policy is on "PolicyActive" status and the new business transaction is on "Policy TransactionProcessed" status</t>
  </si>
  <si>
    <t>Wait for the batch deamon to be ran (overnight)</t>
  </si>
  <si>
    <t>60 days prior to the expiration date, the renewal image is generated with "Created" status</t>
  </si>
  <si>
    <t>Test Case # 3
Renewal processed automatically</t>
  </si>
  <si>
    <r>
      <rPr>
        <sz val="12"/>
        <rFont val="Calibri"/>
        <family val="2"/>
      </rPr>
      <t>Open an existing policy expiring</t>
    </r>
    <r>
      <rPr>
        <b/>
        <sz val="12"/>
        <rFont val="Calibri"/>
        <family val="2"/>
      </rPr>
      <t xml:space="preserve"> within 51 </t>
    </r>
    <r>
      <rPr>
        <sz val="12"/>
        <rFont val="Calibri"/>
        <family val="2"/>
      </rPr>
      <t>days containing a renewal in "PolicyTransactionRated" status, without hard stop or Permanent Premium Adjustment</t>
    </r>
  </si>
  <si>
    <t>The policy is on "PolicyActive" status and the renewal transaction is on "Policy TransactionRated" status</t>
  </si>
  <si>
    <t>50 days prior to the expiration date, the renewal image is processed</t>
  </si>
  <si>
    <t>The renewal transaction is in "PolicyTransactionProcessed" status</t>
  </si>
  <si>
    <t>Test Case # 4
Verify that a checkbox "Inflation Factor override (internal)" exists on Location coverage page - HO LOB, all states.</t>
  </si>
  <si>
    <t>Log in to Dragon Application as an internal user.</t>
  </si>
  <si>
    <t>Verify that a checkbox "Inflation Factor override (internal)" exists on Location coverage page - HO LOB, all states.</t>
  </si>
  <si>
    <t>Create HO Policy.</t>
  </si>
  <si>
    <t>Create Renewal transaction.</t>
  </si>
  <si>
    <t>Test Case # 5
Verify that "Inflation Factor override (internal)" checkbox can be selected on an unprocessed Renewal transaction, and on an unprocessed Endorsement transaction where Effective date is equal to Renewal date.</t>
  </si>
  <si>
    <t>Verify that "Inflation Factor override (internal)" checkbox can be selected on an unprocessed Renewal transaction, and on an unprocessed Endorsement transaction where Effective date is equal to Renewal date.</t>
  </si>
  <si>
    <t>Verify that "Inflation Factor override (internal)" checkbox can be selected on an unprocessed Renewal transaction</t>
  </si>
  <si>
    <t>Create Endorsement transaction with same Effective date as it is for Renewal.</t>
  </si>
  <si>
    <t>Verify that new checkbox can be selected on an unprocessed Endorsement transaction where Effective date is equal to Renewal date.</t>
  </si>
  <si>
    <t>Test Case # 6
Verify that "Inflation Factor override (internal)" checkbox will be read only when Endorsement Subtype is ITV, even if the transaction Effective date is equal to Renewal date.</t>
  </si>
  <si>
    <t>Verify that "Inflation Factor override (internal)" checkbox is read only when Endorsement Subtype is ITV, even if the transaction Effective date is equal to Renewal date.</t>
  </si>
  <si>
    <t>Create ITV Endorsement transaction with same Effective date as it is for Renewal.</t>
  </si>
  <si>
    <t>Verify that "Inflation Factor override (internal)" checkbox will be read only when Endorsement Subtype is ITV, even if the transaction Effective date is equal to Renewal date.</t>
  </si>
  <si>
    <t>Test Case # 7
Verify that the "Inflation Factor override (internal)" checkbox will be read only when:
-The transaction is not Renewal
-Endorsement where Effective date is not equal to Renewal Effective date
-ITV Endorsement Effective date is equal to Renewal Effective date
-Verify other subtype Endorsement</t>
  </si>
  <si>
    <t>Verify that the "Inflation Factor override (internal)" checkbox will be read only when:
-The transaction is not Renewal
-Endorsement where Effective date is not equal to Renewal Effective date
-ITV Endorsement Effective date is equal to Renewal Effective date
-Verify other subtype Endorsement</t>
  </si>
  <si>
    <t>Create HO Policy effective 1/1/2023.</t>
  </si>
  <si>
    <t>Create Renewal transaction, Effective 1/1/2024</t>
  </si>
  <si>
    <t>Verify that the checkbox is editable.</t>
  </si>
  <si>
    <t>Create ITV Endorsement transaction with same Effective date 1/1/2024 as it is for Renewal.</t>
  </si>
  <si>
    <t>Verify that the checkbox is read only.</t>
  </si>
  <si>
    <t>Create Endorsement transaction with Effective date 3/02/2024</t>
  </si>
  <si>
    <t>Create Endorsement transaction with same Effective date 1/1/2024 as it is for Renewal.</t>
  </si>
  <si>
    <t>Create Renewal transaction, Effective 1/1/2025</t>
  </si>
  <si>
    <t>Verify that the checkbox is deselected. The inflation factor starts to be applied again, and inflation is used in rating the 2025 renewal. (Inflation factor for 2024 term is not applied - there is no "catchup" on inflation).</t>
  </si>
  <si>
    <t>Test Case # 8
Verify that "Inflation Factor override (internal)" checkbox will appear on the risk address block for EACH location on a homeowners policy.</t>
  </si>
  <si>
    <t>Verify that "Inflation Factor override (internal)" checkbox will appear on the risk address block for EACH location on a homeowners policy on the second Renewal</t>
  </si>
  <si>
    <t>Add 2 new addresses.</t>
  </si>
  <si>
    <t xml:space="preserve">Verify that "Inflation Factor override (internal)" checkbox will appear on the risk address block for the Primary location </t>
  </si>
  <si>
    <t>Process Renewal and create another one</t>
  </si>
  <si>
    <t>Verify that "Inflation Factor override (internal)" checkbox will appear on the risk address block for EACH location on a homeowners policy.</t>
  </si>
  <si>
    <t>Test Case # 9
Verify that when the checkbox is selected, it will unselect at the next renewal - and then inflation will be applied as usual on that next renewal transaction.</t>
  </si>
  <si>
    <t>Verify that "Inflation Factor override (internal)" checkbox should be unselected and inflation should be applied as usual on that Renewal transaction.</t>
  </si>
  <si>
    <t>Check the "Inflation Factor override (internal)" checkbox.</t>
  </si>
  <si>
    <t>Create second Renewal transaction.</t>
  </si>
  <si>
    <t>Verify that "Inflation Factor override (internal)" checkbox is unselected and inflation is applied as usual on that Renewal transaction.</t>
  </si>
  <si>
    <t>Test Case # 10
Verify that when the checkbox is selected, the inflation factor is removed from all applicable coverages/limits on the policy for that term, and all coverage limits will revert back to the amounts on the expiring term.
-Replacement Cost, Other Structures, Contents, Loss of Use (when this is a dollar value not a percentage).</t>
  </si>
  <si>
    <t>Verify that when the checkbox is selected, the inflation factor should be removed from all applicable coverages/limits on the policy for that term, and all coverage limits should revert back to the amounts on the expiring term.
-Replacement Cost, Other Structures, Contents, Loss of Use (when this is a dollar value not a percentage).</t>
  </si>
  <si>
    <t>Verify that when the checkbox is selected, the inflation factor is removed from all applicable coverages/limits on the policy for that term, and all coverage limits will revert back to the amounts on the expiring term.
-Replacement Cost, Other Structures, Contents, Loss of Use (when this is a dollar value not a percentage).</t>
  </si>
  <si>
    <t xml:space="preserve">Test Case # 11
 Verify that in CA state only, there are additional limits that need to be adjusted to equal the prior term:
-Replacement Cost, Other Structures, Contents, Loss of Use (when this is a dollar value not a percentage).
-Earthquake coverage limits (Dwelling, Other Structures) if applicable.
-EQ Deductible by % would also be adjusted to reflect the limits from the prior term.
Some limits on broad earthquake coverage might not be automatically calculated, but when the checkbox is selected, these should be updated to what the limits were on the prior term. </t>
  </si>
  <si>
    <t>Verify that all following limits should be adjusted to equal the prior term:
-Replacement Cost, Other Structures, Contents, Loss of Use (when this is a dollar value not a percentage).
-Earthquake coverage limits (Dwelling, Other Structures) if applicable.
-EQ Deductible by % would also be adjusted to reflect the limits from the prior term</t>
  </si>
  <si>
    <t>Verify that all following limits will be adjusted to equal the prior term:
-Replacement Cost, Other Structures, Contents, Loss of Use (when this is a dollar value not a percentage).
-Earthquake coverage limits (Dwelling, Other Structures) if applicable.
-EQ Deductible by % would also be adjusted to reflect the limits from the prior term</t>
  </si>
  <si>
    <t>Test Case # 12
Verify that checkbox is hidden from all transactions prior to first Renewal.</t>
  </si>
  <si>
    <t>Verify that checkbox is hidden from all transactions prior to first Renewal.</t>
  </si>
  <si>
    <t>Verify that the checkbox is hidden</t>
  </si>
  <si>
    <t>Verify that checkbox is applicable after first Renewal</t>
  </si>
  <si>
    <t>Test Case # 13
Verify that if the checkbox is selected (inflation is removed), then deselected, the values should return to those that include inflation.</t>
  </si>
  <si>
    <t>Verify that if the checkbox is selected (inflation is removed), then deselected, the values should return to those that include inflation.</t>
  </si>
  <si>
    <t>Verify that if the checkbox is selected inflation is removed</t>
  </si>
  <si>
    <t>Un-check the "Inflation Factor override (internal)" checkbox.</t>
  </si>
  <si>
    <t>Verify that if the checkbox is un-selected the values should return to those that include inflation</t>
  </si>
  <si>
    <t>Test Case # 14
Verify that this functionality will work on OOS transaction as well, if the OOS Effective date is equal to Renewal Effective date.</t>
  </si>
  <si>
    <t>Verify that this functionality will work on OOS transaction as well, if the OOS Effective date is equal to Renewal Effective date.</t>
  </si>
  <si>
    <t>Create an Endorsement transaction.</t>
  </si>
  <si>
    <t>Create an OOS Endorsement transaction with the same effective date as Renewal.</t>
  </si>
  <si>
    <t>Test Case # 15
Verify that "Inflation Factor override (internal)" checkbox is not applicable for Surplus.</t>
  </si>
  <si>
    <t>Verify that "Inflation Factor override (internal)" checkbox is not applicable for Surplus.</t>
  </si>
  <si>
    <t>Create HS Policy.</t>
  </si>
  <si>
    <t>Test Case # 16
Verify that "Renewal Hold Indicator" radio button exists on Customer Details tab, Customer level.</t>
  </si>
  <si>
    <t>"Renewal Hold Indicator" radio button exists on Customer Details tab, Customer level.</t>
  </si>
  <si>
    <t>Navigate to an existing customer</t>
  </si>
  <si>
    <t>Navigate to the Customer Details tab</t>
  </si>
  <si>
    <t>Navigate to the last block on the Customer Details tab, named: "Household Profile Information"</t>
  </si>
  <si>
    <t>Verify that "Renewal Hold Indicator" radio button exists on Customer Details tab, Customer level.</t>
  </si>
  <si>
    <t>Test Case # 17
Verify that is a user clicks on "update" button and "Renewal Hold Indicator" is set to "Yes", two buttons will appear next to "Renewal Hold Indicator": "Hold All Policies" and "Release All Policies", that when clicked will Hold/Release all policies, and each policy can be set to hold individually</t>
  </si>
  <si>
    <t>When "Renewal Hold Indicator" is set to "Yes", two functional buttons will appear next to "Renewal Hold Indicator": "Hold All Policies" and "Release All Policies", that when clicked will Hold/Release all policies, and each policy can be set to hold individually</t>
  </si>
  <si>
    <t>Click "update" button</t>
  </si>
  <si>
    <t>Click "Yes" radiobutton for Renewal Hold Indication</t>
  </si>
  <si>
    <t>Verify that is a user clicks on "update" button and "Renewal Hold Indicator" is set to "Yes", two buttons will appear next to "Renewal Hold Indicator": "Hold All Policies" and "Release All Policies"</t>
  </si>
  <si>
    <t>Click on "Hold All Policies" - verify that policies are put on hold</t>
  </si>
  <si>
    <t>Click on "Release All Policies" - verify that policies have been released</t>
  </si>
  <si>
    <t>Hold/release individual policies</t>
  </si>
  <si>
    <t>Verify that is a user clicks on "update" button and "Renewal Hold Indicator" is set to "Yes", two buttons will appear next to "Renewal Hold Indicator": "Hold All Policies" and "Release All Policies", that when clicked will Hold/Release all policies, and each policy can be set to hold individually</t>
  </si>
  <si>
    <t>Test Case # 18
Verify that when a user tries to process a Renewal with Renewal Hold Indicator set to Yes, below validation will trigger on Issue button:
"Processing cannot be completed at this time. You may remove the hold or the transaction will automatically be processed 15 days prior to the effective date."</t>
  </si>
  <si>
    <t>When a user tries to process a Renewal with Renewal Hold Indicator set to Yes, below validation will trigger on Issue button:
"Processing cannot be completed at this time. You may remove the hold or the transaction will automatically be processed 15 days prior to the effective date."</t>
  </si>
  <si>
    <t>Navigate to the policy with Renewal Hold</t>
  </si>
  <si>
    <t>Rate Renewal transaction</t>
  </si>
  <si>
    <t>Click on "Process Renewal" button</t>
  </si>
  <si>
    <t>Verify that when a user tries to process a Renewal with Renewal Hold Indicator set to Yes, below validation will trigger on Issue button:
"Processing cannot be completed at this time. You may remove the hold or the transaction will automatically be processed 15 days prior to the effective date."</t>
  </si>
  <si>
    <t>Test Case # 19
Verify the status of the Renewal depending of the Effective date of the Renewal</t>
  </si>
  <si>
    <t>The status of the Renewal depending of the Effective date of the Renewal</t>
  </si>
  <si>
    <t>Test Case # 20
Verify that user is not able to process Renewal that has an Effective date more then 90? days from today's date</t>
  </si>
  <si>
    <t xml:space="preserve">Login as an underwriter </t>
  </si>
  <si>
    <t>User is not able to process Renewal that has an Effective date more then 90? days from today's date</t>
  </si>
  <si>
    <t>Create a new policy or open any policy with Expiration date more than 90 days from today</t>
  </si>
  <si>
    <t>Review policy</t>
  </si>
  <si>
    <t>Verify message 'This transaction can not be processed. The effective date is greater than 90 days from the current date.' appears and it is not possible to process Renewal</t>
  </si>
  <si>
    <t>Test Case # 21
OSP-735
The native command 'OSRectifyPolicyImage' must handle 
Renewal specific scenarios</t>
  </si>
  <si>
    <t>Verified that the Renewal is created after the 
transactions</t>
  </si>
  <si>
    <t xml:space="preserve">Create a new policy or open any policy without any 
transaction </t>
  </si>
  <si>
    <t xml:space="preserve">Click on the transaction tab </t>
  </si>
  <si>
    <t xml:space="preserve">Click on Create Renewal Button and verify that renewal 
is created </t>
  </si>
  <si>
    <t>Process Renewal</t>
  </si>
  <si>
    <t xml:space="preserve">Process an intent to the non-renew transaction </t>
  </si>
  <si>
    <t>Verify that 
Renewal can not be created after ITNR transaction</t>
  </si>
  <si>
    <t xml:space="preserve">process rescind intent to Non-renew transaction </t>
  </si>
  <si>
    <t>Click on create renewal button and verify that renewal is 
created and it is in Prospect status</t>
  </si>
  <si>
    <t>Test Case # 22
OSP-735
The native command 'OSRectifyPolicyImage' must handle 
Renewal specific scenarios - Conditional Renewal</t>
  </si>
  <si>
    <t>Verified that the Renewal is created after the ITNR Conditional
transaction</t>
  </si>
  <si>
    <t>Create and process an intent to the non-renew transaction, sub- type Conditional Renewal</t>
  </si>
  <si>
    <t xml:space="preserve"> Create  renewal  and verify it is in PolicyTransactionReviewRequired status</t>
  </si>
  <si>
    <t>Review transaction and rate it</t>
  </si>
  <si>
    <t xml:space="preserve">Verify Referral for Condiotional renewal is triggered </t>
  </si>
  <si>
    <t>Override referral</t>
  </si>
  <si>
    <t>Review transaction and rate it again</t>
  </si>
  <si>
    <t>Links</t>
  </si>
  <si>
    <t>Validate Links functionality.</t>
  </si>
  <si>
    <t>Test Case # 1
Verify all the links on the UI going through the other Regression Scenarios</t>
  </si>
  <si>
    <t xml:space="preserve">N/A
</t>
  </si>
  <si>
    <t>Test Case # 1
Verify that after a validation message is triggered, user is not able to move through the tree without correcting the specified field</t>
  </si>
  <si>
    <t>Create a new Personal Auto FL policy</t>
  </si>
  <si>
    <t>Navigate to the vehicle page</t>
  </si>
  <si>
    <t>Change the Garaging zip from existing FL Zip to CA Zip Code "94109"</t>
  </si>
  <si>
    <t>Verify that after a validation message is triggered, user should not able to move through the tree without correcting the specified field</t>
  </si>
  <si>
    <t>Following validation message triggered: "You have entered a garaging zip code outside of Florida on a Florida registered vehicle. Garaging zip codes on Florida Auto policies must be in the state of Florida. Please review and update."
Verify that after a validation message is triggered, user is not able to move through the tree without correcting the specified field</t>
  </si>
  <si>
    <t>Test Case # 2
Verify that user is not able to save changes when validation message is triggered</t>
  </si>
  <si>
    <t>Click "Save changes" button</t>
  </si>
  <si>
    <t>Verify that user should not able to save changes when validation message is triggered</t>
  </si>
  <si>
    <t>Following validation message triggered: "You have entered a garaging zip code outside of Florida on a Florida registered vehicle. Garaging zip codes on Florida Auto policies must be in the state of Florida. Please review and update."
Verify that user is not able to save changes when validation message is triggered</t>
  </si>
  <si>
    <t>Test Case # 3
Verify that user is not able to rate the transaction when validation message is triggered</t>
  </si>
  <si>
    <t>Click "Rate" button</t>
  </si>
  <si>
    <t>Verify that user should not be able to rate the transaction when validation message is triggered</t>
  </si>
  <si>
    <t>Following validation message triggered: "You have entered a garaging zip code outside of Florida on a Florida registered vehicle. Garaging zip codes on Florida Auto policies must be in the state of Florida. Please review and update."
Verify that user is not able to rate the transaction when validation message is triggered</t>
  </si>
  <si>
    <t>Test Case # 4
Verify that user is not able to process the transaction when validation message is triggered</t>
  </si>
  <si>
    <t>Verify that user should not be able to process the transaction when validation message is triggered</t>
  </si>
  <si>
    <t>Following validation message triggered: "You have entered a garaging zip code outside of Florida on a Florida registered vehicle. Garaging zip codes on Florida Auto policies must be in the state of Florida. Please review and update."
Verify that user is not able to process the transaction when validation message is triggered</t>
  </si>
  <si>
    <t>Test Case # 5
Verify that after the correct change is made, validation message is not triggered anymore and user is able to continue</t>
  </si>
  <si>
    <t>Following validation message triggered: "You have entered a garaging zip code outside of Florida on a Florida registered vehicle. Garaging zip codes on Florida Auto policies must be in the state of Florida. Please review and update."</t>
  </si>
  <si>
    <t>Change the Garaging zip back to the existing FL Zip or any new FL Zip</t>
  </si>
  <si>
    <t>Verify that after the correct change is made, validation message should not be triggered anymore and user is able to continue</t>
  </si>
  <si>
    <t>Verify that after the correct change is made, validation message is not triggered anymore and user is able to continue</t>
  </si>
  <si>
    <t>Test Case # 6
Verify that user is not able to skip validation message by navigating to the Home page/Home tabs</t>
  </si>
  <si>
    <t>Click on the "Policy ID" breadcrumb</t>
  </si>
  <si>
    <t>User is navigated to the main Home page</t>
  </si>
  <si>
    <t>Navigate back to the existing Endorsement transaction</t>
  </si>
  <si>
    <t>Verify the value of the Garaging zip code field</t>
  </si>
  <si>
    <t>Garaging Zip code has not changed it's value from the existing FL Zip number - New CA Zip code value is not saved</t>
  </si>
  <si>
    <t>Verify that user should not be able to skip validation message by navigating to the Home page/Home tabs</t>
  </si>
  <si>
    <t>Verify that user is not able to skip validation message by navigating to the Home page/Home tabs</t>
  </si>
  <si>
    <t>Test Case # 7
Verify that user is not able to skip validation message by exiting the environment</t>
  </si>
  <si>
    <t>Close the browser window - Exit the Environment</t>
  </si>
  <si>
    <t>Environment has been exited</t>
  </si>
  <si>
    <t>Log back into Dragon Application as an internal user</t>
  </si>
  <si>
    <t>User is successfully logged into the application</t>
  </si>
  <si>
    <t>Navigate back to the existing Policy and the Endorsement transaction</t>
  </si>
  <si>
    <t>Verify that user should not be able to skip validation message by exiting the environment</t>
  </si>
  <si>
    <t>Verify that user is not able to skip validation message by exiting the environment</t>
  </si>
  <si>
    <t>Test Case # 8
Verify that if user exits the environment and navigates back to the page where validation has been triggered without correcting the value, new value will not be saved</t>
  </si>
  <si>
    <t>Verify that if user exits the environment and navigates back to the page where validation has been triggered without correcting the value, new value should not be saved</t>
  </si>
  <si>
    <t>Verify that if user exits the environment and navigates back to the page where validation has been triggered without correcting the value, new value will not be saved</t>
  </si>
  <si>
    <t>To be added:
Verify multiple validations on different pages</t>
  </si>
  <si>
    <t>To be added:
Verify multiple validations on different LOBs</t>
  </si>
  <si>
    <t>Validate Dragon´s User Setup</t>
  </si>
  <si>
    <t>Access to User Setup screen</t>
  </si>
  <si>
    <t>Test Case # 3
Verify New Quote/Policy can be created with the User</t>
  </si>
  <si>
    <t>Login with the User</t>
  </si>
  <si>
    <t>Test Case # 4
Verify User Termination</t>
  </si>
  <si>
    <t>Test Case # 5
Verify User can change it's role</t>
  </si>
  <si>
    <t>Test Case # 6
Verify User can give/deny access to User Setup</t>
  </si>
  <si>
    <t>Test Case # 7
Verify User can assign authority to Bind/Process</t>
  </si>
  <si>
    <t>Test Case # 8
Verify user is able to see the history</t>
  </si>
  <si>
    <t>User is able to see the history</t>
  </si>
  <si>
    <t>Select user</t>
  </si>
  <si>
    <t>Make changes on the user</t>
  </si>
  <si>
    <t>Verify user is able to see the history</t>
  </si>
  <si>
    <t>Test Case # 9
Verify user is able to be associated to multiple underwriting groups</t>
  </si>
  <si>
    <t>User is able to be associated to multiple underwriting groups</t>
  </si>
  <si>
    <t>Navigate to the Associated Underwriting groups</t>
  </si>
  <si>
    <t>Add multiple groups to the user</t>
  </si>
  <si>
    <t>Verify user is able to be associated to multiple underwriting groups</t>
  </si>
  <si>
    <t>Test Case # 10
Verify following Accesses can be added to a user:
Rating Log, User Setup, Sub Roles, UW Reassignment, Premium Correction</t>
  </si>
  <si>
    <t>Following Accesses can be added to a user:
Rating Log, User Setup, Sub Roles, UW Reassignment, Premium Correction</t>
  </si>
  <si>
    <t>Add/Remove following accesses: Rating Log, User Setup, Sub Roles, UW Reassignment, Premium Correction</t>
  </si>
  <si>
    <t>Verify following Accesses can be added to a user:
Rating Log, User Setup, Sub Roles, UW Reassignment, Premium Correction</t>
  </si>
  <si>
    <t>Test Case # 11
Verify that access to User setup is being controled by User Setup page</t>
  </si>
  <si>
    <t>Access to User setup is being controled by User Setup page</t>
  </si>
  <si>
    <t>Add access for User Setup</t>
  </si>
  <si>
    <t>Verify that access to User setup is being controled by User Setup page</t>
  </si>
  <si>
    <t>Test Case # 12
Verify that user with access to User Setup is able to see User groups tab and Branches tab</t>
  </si>
  <si>
    <t>User with access to User Setup is able to see User groups tab and Branches tab</t>
  </si>
  <si>
    <t>Navigate to the User groups tab</t>
  </si>
  <si>
    <t>Navigate to Branches tab</t>
  </si>
  <si>
    <t>Verify that user with access to User Setup is able to see User groups tab and Branches tab</t>
  </si>
  <si>
    <t>Test Case # 13
Verify that user with access to User Setup is able to add new user group and branch</t>
  </si>
  <si>
    <t>User with access to User Setup is able to add new user group and branch</t>
  </si>
  <si>
    <t>Button "new user group" is present and accessible</t>
  </si>
  <si>
    <t>Button "new branch" is present and accessible</t>
  </si>
  <si>
    <t>Verify that user with access to User Setup is able to add new user group and branch</t>
  </si>
  <si>
    <t>Test Case # 14
Verify that user with access to User Setup page is able to edit existing User groups and Branches</t>
  </si>
  <si>
    <t>User with access to User Setup page is able to edit existing User groups and Branches</t>
  </si>
  <si>
    <t>Select specific User group</t>
  </si>
  <si>
    <t>Change any data</t>
  </si>
  <si>
    <t>Select specific Branch</t>
  </si>
  <si>
    <t>Verify that user with access to User Setup page is able to edit existing User groups and Branches</t>
  </si>
  <si>
    <t>Test Case # 15
Verify that user with access to User Setup page is able to Terminate existing User groups</t>
  </si>
  <si>
    <t>User with access to User Setup page is able to Terminate existing User groups</t>
  </si>
  <si>
    <t>Click on Terminate User group</t>
  </si>
  <si>
    <t>Verify that user with access to User Setup page is able to Terminate existing User groups</t>
  </si>
  <si>
    <t>Test Case # 16
Verify that user with access to User Setup page is able to Terminate an existing user</t>
  </si>
  <si>
    <t>User with access to User Setup page is able to Terminate an existing user</t>
  </si>
  <si>
    <t>Click "Terminate user" button</t>
  </si>
  <si>
    <t>Verify that user's Status is changed to Terminated</t>
  </si>
  <si>
    <t>Verify that user with access to User Setup page is able to Terminate an existing user</t>
  </si>
  <si>
    <t>Test Case # 17
Verify that user with access to User Setup page is able to Revive an existing user</t>
  </si>
  <si>
    <t>User with access to User Setup page is able to Revive an existing user</t>
  </si>
  <si>
    <t>Click "Revive user" button</t>
  </si>
  <si>
    <t>Verify that user's Status is changed to Active</t>
  </si>
  <si>
    <t>Verify that user with access to User Setup page is able to Revive an existing user</t>
  </si>
  <si>
    <t>Validate Existing Household navigation/updating functionality.</t>
  </si>
  <si>
    <t xml:space="preserve">Role: Internal User                                                  Agent                                                             
                                                                                   Broker Number:                        
                                                                                   User:                                                                     
                                                                                   Password:                                                      </t>
  </si>
  <si>
    <t>Test Case # 1
Verify  Customer navigation process for the internal users</t>
  </si>
  <si>
    <t>Enter to Dragon as an internal user</t>
  </si>
  <si>
    <t>User should be able to navigate all the available tabs.</t>
  </si>
  <si>
    <t>Navigate to existing HH in the system.</t>
  </si>
  <si>
    <t>User should be able to see tabs: Summery, Account summery, Customer details, policy and billing delivery pref tabs, documents, proposals.</t>
  </si>
  <si>
    <t>Verify that user is able to navigate to all of the available tabs.</t>
  </si>
  <si>
    <t xml:space="preserve">Test Case # 2
Verify that the billing history/documents link can be opened
</t>
  </si>
  <si>
    <t>User should be able to navigate under HH via hyperlinks.</t>
  </si>
  <si>
    <t>Verify that user is navigate to Customer summery screen.</t>
  </si>
  <si>
    <t>Click on the hyper link labeled 'Click here for billing history, documents, and SSA Balance '</t>
  </si>
  <si>
    <t>Verify that user is navigated to PURE Billing Dashboard.</t>
  </si>
  <si>
    <t>Test Case # 3
Verify user is able to update the policy delivery preferences</t>
  </si>
  <si>
    <t>User should be able to update value for the Policy delivery preference.</t>
  </si>
  <si>
    <t>Navigate to tab labeled 'policy delivery preferences'.</t>
  </si>
  <si>
    <t>Reveiw datamart displaying info needed.</t>
  </si>
  <si>
    <t>Click ont the button labeled 'update'.</t>
  </si>
  <si>
    <t>Verify that field labeled 'Ongoing Delivery Method' is now editable.</t>
  </si>
  <si>
    <t>Select the other value from the list.</t>
  </si>
  <si>
    <t>Click button Save Changes.</t>
  </si>
  <si>
    <t>Verify that value for the field Ongoing Delivery Method is updated with selected value.</t>
  </si>
  <si>
    <t xml:space="preserve">Test Case # 4
User is able to update the billing delivery preferences
</t>
  </si>
  <si>
    <t>User should be able to update value for the Billing delivery preference.</t>
  </si>
  <si>
    <t>Navigate to tab labeled 'billing delivery preferences'.</t>
  </si>
  <si>
    <t>Select the account displayed in datamart and click on button labeled '&gt;&gt;&gt; account and payor update'</t>
  </si>
  <si>
    <t>System will notify user to go to Customer Details tab.</t>
  </si>
  <si>
    <t>Update the delivery preference for billing and save changes.</t>
  </si>
  <si>
    <t>Test Case # 5
Verify user is able to navigate to the documents tab and to upload and drag and drop documents</t>
  </si>
  <si>
    <t>User should be able to reveiw documents, upload them as well.</t>
  </si>
  <si>
    <t>Navigate to documents tab.</t>
  </si>
  <si>
    <t>Click on button File upload and start the drag and drop upload workflow.</t>
  </si>
  <si>
    <t>Choose the file and click on button next and then set document type on the next step and save changes.</t>
  </si>
  <si>
    <t>Verify that Document can be accessed in block manually uploaded document list.</t>
  </si>
  <si>
    <t>Now click on the button Create attachement and uploade document.</t>
  </si>
  <si>
    <t>Test Case # 6
Verify user is able to select LA indicator and only primary Underwriter is visible</t>
  </si>
  <si>
    <t>User should be able to set HH as Large account.</t>
  </si>
  <si>
    <t>Verify that user is able to see checkbox labeled Large Account (Inforce premium greater than or equal to 50K and less than 100K)</t>
  </si>
  <si>
    <t>Set the value to Yes for this checkbox</t>
  </si>
  <si>
    <t>Verify that user is able to update the value in question.</t>
  </si>
  <si>
    <t>Test Case # 7
 Verify user is able to select UNHW Account and Primary Underwriter and UNHW Underwriter are visible</t>
  </si>
  <si>
    <t>User should be able to set HH as UHNW account.</t>
  </si>
  <si>
    <t xml:space="preserve">Verify that user is able to see checkbox labeled Ultra High Net Worth Account (Inforce premium greater than or equal to 100K)
</t>
  </si>
  <si>
    <t>Validate LLC/Trust functionality.</t>
  </si>
  <si>
    <t>Test Case # 1
Verify all transactions can be processed when named insured is Other Legal Entity for HO lob</t>
  </si>
  <si>
    <t>Create new quote for HO lob under new HH</t>
  </si>
  <si>
    <t>Under quote image set Name Insured as Other Legal Entity</t>
  </si>
  <si>
    <t>Populate all the mandatory fields and rate the quote</t>
  </si>
  <si>
    <t>Issue NB</t>
  </si>
  <si>
    <t>Create and issue END transaction</t>
  </si>
  <si>
    <t>Create and issue Renewal transaction</t>
  </si>
  <si>
    <t>User should be able to process all the transaction created</t>
  </si>
  <si>
    <t>Test Case # 2
Verify all transactions can be processed when named insured is LLC for HO lob</t>
  </si>
  <si>
    <t>Under quote image set Name Insured as LLC</t>
  </si>
  <si>
    <t>Test Case # 3
Verify all transactions can be processed when named insured is Trust for HO lob</t>
  </si>
  <si>
    <t>Create new quote for HO lob under new HH.</t>
  </si>
  <si>
    <t>Under quote image set Name Insured as Trust.</t>
  </si>
  <si>
    <t>Populate all the mandatory fields and rate the quote.</t>
  </si>
  <si>
    <t>Issue NB.</t>
  </si>
  <si>
    <t>Create and issue END transaction.</t>
  </si>
  <si>
    <t>Create and issue Renewal transaction.</t>
  </si>
  <si>
    <t>Test Case # 4
Verify all transactions can be processed when named insured is Other Legal Entity for PA lob</t>
  </si>
  <si>
    <t>Create new quote for PA lob under new HH.</t>
  </si>
  <si>
    <t>Test Case # 5
 Verify all transactions can be processed when named insured is Other Legal Entity for CO lob</t>
  </si>
  <si>
    <t>Create new quote for CO lob under new HH.</t>
  </si>
  <si>
    <t>Test Case # 6
Verify all transactions can be processed when when named insured is Other Legal Entity for EX lob</t>
  </si>
  <si>
    <t>Create new quote for EX lob under new HH.</t>
  </si>
  <si>
    <t>Test Case # 7
Verify all transactions can be processed when named insured is Other Legal Entity for PW lob</t>
  </si>
  <si>
    <t>Create new quote for PW lob under new HH.</t>
  </si>
  <si>
    <t>Test Case # 8
Verify all transactions can be processed when named insured is Other Legal Entity for HS lob</t>
  </si>
  <si>
    <t>Create new quote for HS lob under new HH.</t>
  </si>
  <si>
    <t>Test Case # 9
Verify all transactions can be processed when named insured is Other Legal Entity for ES lob</t>
  </si>
  <si>
    <t>Create new quote for ES lob under new HH.</t>
  </si>
  <si>
    <t>Test Case # 10
Verify all transactions can be processed when when named insured is Corporation for DW lob</t>
  </si>
  <si>
    <t>Create new quote for DW lob under new HH.</t>
  </si>
  <si>
    <t>Under quote image set Name Insured as Corporation.</t>
  </si>
  <si>
    <t>Test Case # 11
Verify all transactions can be processed when named insured is Partnership for DW lob</t>
  </si>
  <si>
    <t>Under quote image set Name Insured as Partnership.</t>
  </si>
  <si>
    <t>Test Case # 12
Verify all transactions can be processed when named insured is Limited Partnership for DW lob</t>
  </si>
  <si>
    <t>Under quote image set Name Insured as Limited Partnership.</t>
  </si>
  <si>
    <t>Test Case # 13
Verify all transactions can be processed when named insured is LLC for DW lob</t>
  </si>
  <si>
    <t>Under quote image set Name Insured as LLC.</t>
  </si>
  <si>
    <t>Test Case # 14
Verify all transactions can be processed when named insured is Trust for DW lob</t>
  </si>
  <si>
    <t>Test Case # 15
Verify all transactions can be processed when named insured is Other Legal Entity/LLC for COC lob</t>
  </si>
  <si>
    <t xml:space="preserve">Test Case # 16
Verify all transactions can be processed when named insured is Executor or Trustee N/A: CA, MI, WI for DW lob
</t>
  </si>
  <si>
    <t>Create new quote for DW lob under new HH for WI state.</t>
  </si>
  <si>
    <t>Under quote image set Name Insured as Executor or Trustee N/A.</t>
  </si>
  <si>
    <t>Validate Transaction Behaviour - Adding/Deleting different number of objects (e.g.150 vehicles) functionality.</t>
  </si>
  <si>
    <t>Test Case # 1
Verify regularity of workflow when adding multiple vehicles to a policy with a lot of vehilces (e.g. &gt;150) for Endorsement trx</t>
  </si>
  <si>
    <t>Test Case # 2
Verify regularity of workflow when deleting multiple vehicles to a policy with a lot of vehilces (e.g. &gt;150) for Renewal Transaction</t>
  </si>
  <si>
    <t>Test Case # 3
Verify regularity of workflow when adding multiple vehicles to a policy with a lot of vehilces (e.g. &gt;150) for Endorsement OOS trx</t>
  </si>
  <si>
    <t xml:space="preserve">Test Case # 4
Verify regularity of workflow when deleting multiple vehicles to a policy with a lot of vehilces (e.g. &gt;150) for Endorsement trx
</t>
  </si>
  <si>
    <t>Test Case # 5
Verify regularity of workflow when deleting multiple vehicles to a policy with a lot of vehilces (e.g. &gt;150) for Endorsement OOS trx</t>
  </si>
  <si>
    <t>Validate Membership service functionality.</t>
  </si>
  <si>
    <t>Test Case # 1
Verify Status is active when the first admitted policy is issued</t>
  </si>
  <si>
    <t>User should be able to validate the value for field Membership Status.</t>
  </si>
  <si>
    <t>Create a new quote for any admitted lob under new HH.</t>
  </si>
  <si>
    <t>Proccess New business transaction.</t>
  </si>
  <si>
    <t>Navigate to Customer summery screen of the same HH.</t>
  </si>
  <si>
    <t>Verfy that user is able to see under block 'membership service' under field labeled Membership Status value 'Active'</t>
  </si>
  <si>
    <t>Test Case # 2
	Verify status is inactive prior to any admitted policy is issued or household has no admitted policies inforce</t>
  </si>
  <si>
    <t>Populate all the mandatory fields and rate the quote in question.</t>
  </si>
  <si>
    <t>Leave the quote is status rated.</t>
  </si>
  <si>
    <t>Verfy that user is able to see under block 'membership service' under field labeled Membership Status value 'Inactive'</t>
  </si>
  <si>
    <t>Create a new quote for HS lob under new HH.</t>
  </si>
  <si>
    <t>Proccess New business transaction for HS lob.</t>
  </si>
  <si>
    <t>Test Case # 3
	Verify If the oldest policy is cancelled and there is no continuity of service (+72 hours where there is no active policy) the account becomes inactive and continuous services ends</t>
  </si>
  <si>
    <t>User should be able to validate the value for field Membership Status and Continuous Service Since:.</t>
  </si>
  <si>
    <t>Navigate to existing HH with one inforce admitted policy active.</t>
  </si>
  <si>
    <t>Navigate to Policy summery.</t>
  </si>
  <si>
    <t>Create new transaction - Cancellation by Company.</t>
  </si>
  <si>
    <t>Issue Cancellation transaction.</t>
  </si>
  <si>
    <t>Verfy that user is able to see under block 'membership service' under field labeled Continuous Service Since: is blank</t>
  </si>
  <si>
    <t>Verify that value for both fields is remaining the same after 72h.</t>
  </si>
  <si>
    <t>Verify that value for both fields is remaining the same after 74h.</t>
  </si>
  <si>
    <t>Test Case # 4
	Verify If the oldest policy is cancelled but other policies remain in-force, the Continuous Service Since and 5 Year Service Date remains unchanged</t>
  </si>
  <si>
    <t>User should be able to validate that dates for the fields Membership Status and Continuous Service Since are not changed if the oldest admitted policy is cancelled</t>
  </si>
  <si>
    <t>Navigate to existing HH with multiple inforce admitted policy active.</t>
  </si>
  <si>
    <t>Cancel the oldest active policy.</t>
  </si>
  <si>
    <t>Verfy that user is able to see under block 'membership service' under field labeled Continuous Service Since date is not changed</t>
  </si>
  <si>
    <t>Verfy that user is able to see under block 'membership service' under field labeled 5 Year Service Date no changes in date</t>
  </si>
  <si>
    <t>Test Case # 5
	Verify If a new policy is written after the 72-hour cushion then the effective date of this policy becomes the new Continuous Service Date Since</t>
  </si>
  <si>
    <t xml:space="preserve">User should be able to validate the value for field Membership Status and Continuous Service Since:, as well as value for 5 Year Service Date - based on the effective date of the new policy </t>
  </si>
  <si>
    <t>Navigate to existing HH with cancelled or expired admitted policy 72 hours prior today</t>
  </si>
  <si>
    <t>Create a new policy - any admitted LOB with today's effective date</t>
  </si>
  <si>
    <t>Verfy that user is able to see under block 'membership service' under field labeled Continuous Service Since with the effective date of the new created policy</t>
  </si>
  <si>
    <t>Verfy that user is able to see under block 'membership service' under field labeled 5  Years Service Date is a new date calculleted from new Continous Service Since date</t>
  </si>
  <si>
    <t>Test Case # 6
	Verify that Member Since is changed on the new effective date when NB Rewrite is processed and Continuous Service Since and 5 Year Service Date are calculated from the new Member Since date</t>
  </si>
  <si>
    <t>User should be able to validate that Membership Service dates reflect to the new effetive date of the policy</t>
  </si>
  <si>
    <t xml:space="preserve">Verfy that user is able to see under block 'membership service' under field labeled Membership Status value 'Active' and value under fields Continuous Service Since and 5 Year Service Date </t>
  </si>
  <si>
    <t>Create and issue NB Rewrite transaction.</t>
  </si>
  <si>
    <t>Verfy that user is able to see under block 'membership service' under fields labeled Continuous Service Since: and  5 Year Service Date.</t>
  </si>
  <si>
    <t>Test Case # 7
	Verify Membership Service Dates can be overwritten by users with the authority</t>
  </si>
  <si>
    <t>Verify that only users with the authority can override Membeship Servies Dates</t>
  </si>
  <si>
    <t>Verify that user is not able to override the Membership Service Dates field.</t>
  </si>
  <si>
    <t>Enter to Dragon as an Field.</t>
  </si>
  <si>
    <t>Verify that user is able to override the Membership Service Dates field.</t>
  </si>
  <si>
    <t>Test Case # 8
	Verify that membership status is activated and Member Since is the effective date of the first inforce admitted policy when PSE membership is active and not PSE membership date</t>
  </si>
  <si>
    <t xml:space="preserve">Test Case # 9
	Verify surplus contribution is not charged when Membership Service dates are overridden and 5 years of continuous service with PURE is reached 
</t>
  </si>
  <si>
    <t xml:space="preserve">Test Case # 10
	Verify system is retaining overridden Membership Service dates when ther is gap no more than 72 hours
</t>
  </si>
  <si>
    <t>Log in as Underwriter Senior management - Zonal</t>
  </si>
  <si>
    <t>Verify system is retaining overridden Membership Service Dates</t>
  </si>
  <si>
    <t>Create HO policy with effective date 04/07/2023</t>
  </si>
  <si>
    <t>Override Membership Service Dates: Member Since - 05/01/2019; Continuous Service Since - 05/01/2019; 5 Years Service Date - 05/01/2024 and put any comment for the reason</t>
  </si>
  <si>
    <t xml:space="preserve">Process Endorsement  with no changes </t>
  </si>
  <si>
    <t>Cancel the policy with cancellation date 07/21/2023</t>
  </si>
  <si>
    <t xml:space="preserve">Create new CO policy with the effective date 07/22/2023 - gap with no more than 72 hrs </t>
  </si>
  <si>
    <t>Pop-up window</t>
  </si>
  <si>
    <t>Validate Pop-up windows</t>
  </si>
  <si>
    <t xml:space="preserve">Test Case # 1
Verify there is no more splat in the main window when the pop up window expires on multiple Dragon pages and session remains active irrespective of the window beeing viewed </t>
  </si>
  <si>
    <t>On Home screen, click on General Guidance Tool hyperlink.</t>
  </si>
  <si>
    <t>All the windows are working in sync and user is not facing new splat in original Dragon window.</t>
  </si>
  <si>
    <t>Do not use new window opened and navigate to any exisiting HH.</t>
  </si>
  <si>
    <t>On Customer summery screen, navigate to 'required forms' tab and under eSign Packages - Document Tracking block, click on 'View History' link</t>
  </si>
  <si>
    <t>Do not use new window opened</t>
  </si>
  <si>
    <t>Verify that all opened windows from Dragon application are working in sync and user is not facing any splats.</t>
  </si>
  <si>
    <t xml:space="preserve">Test Case # 2
Verify timer appears in both windows </t>
  </si>
  <si>
    <t>Both windows should be working in sync.</t>
  </si>
  <si>
    <t>Navigate to new pop up window.</t>
  </si>
  <si>
    <t>Populate all the fields needed and review options for location in states other then CA.</t>
  </si>
  <si>
    <t>Reveiw results.</t>
  </si>
  <si>
    <t>Do not use application and monitor it.</t>
  </si>
  <si>
    <t>Verify that user is able to see time noted for active session and after time expires, user is not facing the splat, on both windows.</t>
  </si>
  <si>
    <t>Test Case # 3
Verify that Mini diary pop up window is working for all types (tasks, emails, notes)</t>
  </si>
  <si>
    <t>Navigate to any exisiting HH.</t>
  </si>
  <si>
    <t>User should be able to access Mini Diary when expected, can create and assign tasks manually, create notes needed and send out newly created email.</t>
  </si>
  <si>
    <t>Navigate to Mini Diary tab.</t>
  </si>
  <si>
    <t>Verify that new pop up is visible to user.</t>
  </si>
  <si>
    <t>Create new Task, populate all the mandatory fields and click  on button Submit within Mini Diary.</t>
  </si>
  <si>
    <t>Verfy that new task is created and accessible to user.</t>
  </si>
  <si>
    <t>Create new Email, populate all the mandatory fields and click  on button Submit within Mini Diary.</t>
  </si>
  <si>
    <t>Verfy that new email is created and accessible to user.</t>
  </si>
  <si>
    <t>Create new Note, populate all the mandatory fields and click  on button Submit within Mini Diary.</t>
  </si>
  <si>
    <t>Verfy that user is able to access the Mini Diary on Policy Summery screen by clicking on small book icon.</t>
  </si>
  <si>
    <t>Verfy that user is able to access the Mini Diary on Quote Summery screen by clicking on small book icon.</t>
  </si>
  <si>
    <t>Verfy that email is being delivered to correct email address and cc email address.</t>
  </si>
  <si>
    <t xml:space="preserve">Test Case # 4
Verify  there is no more splat in the main window when the pop up window  for the General Guidance Tool expires </t>
  </si>
  <si>
    <t>User should be able to see the pop up window, reveiw options displayed and not be see Debug error page once session of this pop up window is expired.</t>
  </si>
  <si>
    <t>After reveiwing the results, do not use it and keep monitoring it.</t>
  </si>
  <si>
    <t>Verify that user is not facing the splat after tool session is expired.</t>
  </si>
  <si>
    <t>Validate PSE Membership</t>
  </si>
  <si>
    <t>Test Case # 1
Verify new section for the Carrier Partner and Surplus Contribution information</t>
  </si>
  <si>
    <t>Enter to Dragon as an UWSM.</t>
  </si>
  <si>
    <t xml:space="preserve">A new section to the Policy Summary Tab shows the related Carrier Partner, as or the currently effective transaction, and - If the Carrier Partner = PSE - the policy's 5 year PSE Surplus Contribution End Date </t>
  </si>
  <si>
    <t>Create HS policy in any state with PSE as a Carrier Partner</t>
  </si>
  <si>
    <t>When policy is created navigate to the Customer/summary tab</t>
  </si>
  <si>
    <t>Test Case # 2
Verify the Override functionality</t>
  </si>
  <si>
    <t xml:space="preserve">The Override functionality for Surplus contribution  is only open to certain roles in Dragon and the user must provide a reason for the override in an associated text box. We should also display a date/timestamp and the name of the user that created the override
</t>
  </si>
  <si>
    <t>Check the radio button  Override PSE Membership Service Dates?, change the 	
MSA Vested Date: and save the changes</t>
  </si>
  <si>
    <t>Enter to Dragon as an underwriter, repeat the steps listed above.</t>
  </si>
  <si>
    <t>Test Case # 3
Verify Surplus Contribution tax is applied (Five Year Service Date)</t>
  </si>
  <si>
    <t>Surplus contribution should apply for the first five years of the policy</t>
  </si>
  <si>
    <t>Create renewals until the policy had reached its Five Year Service Date</t>
  </si>
  <si>
    <t>Test Case # 4
Verify Surplus Contribution tax is applied (override)</t>
  </si>
  <si>
    <t>Surplus contribution should apply until &lt;Five Year Service Date</t>
  </si>
  <si>
    <t>Check the radio button  Override PSE Membership Service Dates?, change the 	
MSA Vested Date: &lt;Five Year Service Date, and save the changes</t>
  </si>
  <si>
    <t>Validate Incidents, mapping to other LOBs and YCD</t>
  </si>
  <si>
    <t>Test Case # 1
Verify that Incidents are pulled from AutoCLUE report and can be assigned to the specific Operator</t>
  </si>
  <si>
    <t xml:space="preserve">Claims obtained through Auto CLUE report are assigned to Driver. </t>
  </si>
  <si>
    <t>Create PA Quote and Rate it</t>
  </si>
  <si>
    <t>On Customer level visit CLUE/MVR reports tab and pull Auto CLUE report</t>
  </si>
  <si>
    <t>Assign claims to Driver</t>
  </si>
  <si>
    <t>Go back to Driver detail page of the Quote and verify incidents are assigned</t>
  </si>
  <si>
    <t>Rate the Quote, override referrals and process to NB</t>
  </si>
  <si>
    <t>Test Case # 2
Verify that Incidents can be added manually on Driver detail page</t>
  </si>
  <si>
    <t xml:space="preserve">User is able to manually add incidents on Driver detail page. </t>
  </si>
  <si>
    <t xml:space="preserve">Create PA Quote </t>
  </si>
  <si>
    <t xml:space="preserve">On Driver detail page add incidents manually </t>
  </si>
  <si>
    <t>Test Case # 3
Verify that YC will be F if there are more than 3 major incidents on Quote level</t>
  </si>
  <si>
    <t>YC fields on Policy Summary page have value F for both 3 years clean and 5 years clean</t>
  </si>
  <si>
    <t>Add at least 3 major incidents on Driver detail page with the dates withing the last 3 years</t>
  </si>
  <si>
    <t>Populate mandatory fields and Rate the Quote</t>
  </si>
  <si>
    <t>Visit Policy Summary page in a Tree and verify YC fields have value F (false)</t>
  </si>
  <si>
    <t>Test Case # 4
Verify that YCD is not affected midterm even if conditions are met</t>
  </si>
  <si>
    <t>YCD is not trigerred midterm even if conditions are met</t>
  </si>
  <si>
    <t>Override referrals and Bind to NB</t>
  </si>
  <si>
    <t xml:space="preserve">Create an Endorsement </t>
  </si>
  <si>
    <t>Rate the Endorsement, override referrals and process transaction</t>
  </si>
  <si>
    <t>Visit Policy Summary page in a Tree and verify YC fields have value T</t>
  </si>
  <si>
    <t>Test Case # 5
Verify that incidents added midterm will affect YCD in new term Renewal</t>
  </si>
  <si>
    <t xml:space="preserve">Create a Renewal </t>
  </si>
  <si>
    <t>Test Case # 6
Verify that incidents added midterm OOS will affect YCD in new term Renewal</t>
  </si>
  <si>
    <t>Test Case # 7
Verify that Incidents assigned on PA policy NB will be displayed on EX Quote for the same Customer</t>
  </si>
  <si>
    <t>Test Case # 8
Verify that Excluding Operator with major incidents on Endorsement will reset YC to T on next term Renewal</t>
  </si>
  <si>
    <t>Validate Additional Interests/Insured</t>
  </si>
  <si>
    <t xml:space="preserve">Test Case # 1
Verify User is able to add Additional Insured on New Business for HO lob </t>
  </si>
  <si>
    <t>Enter Dragon as an underwriter</t>
  </si>
  <si>
    <t>Navigate to Additional Interests page</t>
  </si>
  <si>
    <t>Add Additional Insured and fill out the mandatory fields</t>
  </si>
  <si>
    <t>User is able to add Additional Insured on New Business</t>
  </si>
  <si>
    <t>Navigate to the Documents page</t>
  </si>
  <si>
    <t>Verify that Additional Document Package is created and can be downloaded</t>
  </si>
  <si>
    <t>Additional Document Package is created and can be downloaded</t>
  </si>
  <si>
    <t xml:space="preserve">Test Case # 2
Verify User is able to add Additional Interest on New Business for HO lob </t>
  </si>
  <si>
    <t>Add Additional Interest and fill out the mandatory fields</t>
  </si>
  <si>
    <t>User is able to add Additional Interest on New Business</t>
  </si>
  <si>
    <t xml:space="preserve">Test Case # 3
Verify User is able to add Loss Payee on New Business for HO lob </t>
  </si>
  <si>
    <t>Add Loss Payee and fill out the mandatory fields</t>
  </si>
  <si>
    <t>User is able to add Loss Payee on New Business</t>
  </si>
  <si>
    <t xml:space="preserve">Test Case # 4
Verify User is able to add Mortgage on New Business for HO lob </t>
  </si>
  <si>
    <t>Add Mortgage and fill out the mandatory fields</t>
  </si>
  <si>
    <t>User is able to add Mortgage on New Business</t>
  </si>
  <si>
    <t xml:space="preserve">Test Case # 5
Verify User is able to add LLC/Trust on New Business for HO lob </t>
  </si>
  <si>
    <t>Add LLC/Trust and fill out the mandatory fields</t>
  </si>
  <si>
    <t>User is able to add LLC/Trust on New Business</t>
  </si>
  <si>
    <t xml:space="preserve">Test Case # 6
Verify User is able to add Additional Insured - Premises Liability for Specific Location on New Business for California HO lob </t>
  </si>
  <si>
    <t>User is able to add Additional Insured - Premises Liability for Specific Location on New Business for California</t>
  </si>
  <si>
    <t>Test Case # 7
Verify User is able to add Additional Insured for HO LOB on END</t>
  </si>
  <si>
    <t>Navigate to an existing policy</t>
  </si>
  <si>
    <t>Navigate to Transactions/Endorsements page</t>
  </si>
  <si>
    <t>Create a new Endorsement</t>
  </si>
  <si>
    <t>User is able to add Additional Insured on END</t>
  </si>
  <si>
    <t>Rate and issue the Endorsement</t>
  </si>
  <si>
    <t>Test Case # 8
Verify User is able to add Additional Interest for HO LOB on END</t>
  </si>
  <si>
    <t>User is able to add Additional Interest on END</t>
  </si>
  <si>
    <t>Test Case # 9
Verify User is able to add Loss Payee for HO LOB on END</t>
  </si>
  <si>
    <t>User is able to add  Loss Payee on END</t>
  </si>
  <si>
    <t>Test Case # 10
Verify User is able to add Mortgage for HO LOB on END</t>
  </si>
  <si>
    <t>User is able to add Mortgage on END</t>
  </si>
  <si>
    <t>Test Case # 11
Verify User is able to add LLC/Trust for HO LOB on END</t>
  </si>
  <si>
    <t>User is able to add LLC/Trust on END</t>
  </si>
  <si>
    <t>Test Case # 12
Verify User is able to add Additional Insured - Premises Liability for Specific Location for California HO LOB on END</t>
  </si>
  <si>
    <t>User is able to add Additional Insured - Premises Liability for Specific Location for California on END and issue</t>
  </si>
  <si>
    <t>Test Case # 13
Verify User is able to add Additional Insured for HO LOB on RNWL</t>
  </si>
  <si>
    <t>User is able to add Additional Insured on RNWL</t>
  </si>
  <si>
    <t>Rate and issue the Renewal</t>
  </si>
  <si>
    <t>Test Case # 14
Verify User is able to add Additional Interest for HO LOB on RNWL</t>
  </si>
  <si>
    <t>Test Case # 15
Verify User is able to add Loss Payee for HO LOB on RNWL</t>
  </si>
  <si>
    <t>User is able to add Loss Payee on RNWL</t>
  </si>
  <si>
    <t>Test Case # 16
Verify User is able to add Mortgage for HO LOB on RNWL</t>
  </si>
  <si>
    <t>User is able to add Mortgage  on RNWL</t>
  </si>
  <si>
    <t>Test Case # 17
Verify User is able to add LLC/Trust for HO LOB on RNWL</t>
  </si>
  <si>
    <t>User is able to add LLC/Trust on RNWL</t>
  </si>
  <si>
    <t>Test Case # 18
Verify User is able to add Additional Insured - Premises Liability for Specific Location for California HO LOB on RNWL</t>
  </si>
  <si>
    <t>From the Customer page, navigate to the previously processed Policy</t>
  </si>
  <si>
    <t>Add Additional Insured - Premises Liability for Specific Location and fill out the mandatory fields</t>
  </si>
  <si>
    <t>User is able to add Additional Insured - Premises Liability for Specific Location for California on RNWL</t>
  </si>
  <si>
    <t>Add Vehicles and Operators</t>
  </si>
  <si>
    <t>Add Additional Insured for Ownership Financed</t>
  </si>
  <si>
    <t>User is able to add Additional Insured for Ownership: Financed on New Business for PA LOB</t>
  </si>
  <si>
    <t>Add Loss Payee for Ownership Financed</t>
  </si>
  <si>
    <t xml:space="preserve"> User is able to add Loss Payee for Ownership: Financed on New Business for PA LOB</t>
  </si>
  <si>
    <t>User is able to add Additional Insured/Loss Payee for Ownership: Financed on New Business for PA LOB</t>
  </si>
  <si>
    <t>Test Case # 22
Verify User is able to add Additional Insured for Ownership: Leased on New Business for PA LOB</t>
  </si>
  <si>
    <t>Add Vehicles and Operators.</t>
  </si>
  <si>
    <t>Add Additional Insured for Ownership Leased</t>
  </si>
  <si>
    <t>User is able to add Additional Insured for Ownership: Leased on New Business for PA LOB</t>
  </si>
  <si>
    <t>Add Additional Insured/Loss Payee for Ownership Leased</t>
  </si>
  <si>
    <t>User is able to add Additional Insured/Loss Payee for Ownership: Leased on New Business for PA LOB</t>
  </si>
  <si>
    <t>Test Case # 24
Verify User is able to add Additional Interests for Ownership: Financed on Endorsement for PA LOB</t>
  </si>
  <si>
    <t>Navigate to Operators and Vehicles page and add another vehicle</t>
  </si>
  <si>
    <t>Add Additional Interests for Ownership Financed</t>
  </si>
  <si>
    <t>User is able to add all Additional Interests for Ownership: Financed and issue an Endorsement for PA LOB</t>
  </si>
  <si>
    <t>Test Case # 25
Verify User is able to add Additional Insured for Ownership: Leased on Endorsement for PA LOB</t>
  </si>
  <si>
    <t>User is able to add Additional Insured for Ownership: Leased on Endorsement for PA LOB</t>
  </si>
  <si>
    <t>Test Case # 26
Verify User is able to add Loss Payee for Ownership: Leased on Endorsement for PA LOB</t>
  </si>
  <si>
    <t>Add Loss Payee for Ownership Leased</t>
  </si>
  <si>
    <t>User is able to add Loss Payee for Ownership: Leased on Endorsement for PA LOB</t>
  </si>
  <si>
    <t>Test Case # 27
Verify User is able to add Additional Insured/Loss Payee for Ownership: Leased on Endorsement for PA LOB</t>
  </si>
  <si>
    <t>User is able to add Additional Insured/Loss Payee for Ownership: Leased on Endorsement for PA LOB</t>
  </si>
  <si>
    <t>Test Case # 28
Verify User is able to add Additional Insured for Ownership: Financed on Renewal for PA LOB</t>
  </si>
  <si>
    <t xml:space="preserve">Add Additional Insuredfor Ownership Financed. </t>
  </si>
  <si>
    <t>User is able to add Additional Insured for Ownership: Financed on Renewal for PA LOB</t>
  </si>
  <si>
    <t>Test Case # 29
Verify User is able to add Loss Payee for Ownership: Financed on Renewal for PA LOB</t>
  </si>
  <si>
    <t>User is able to add Loss Payee for Ownership: Financed on Renewal for PA LOB</t>
  </si>
  <si>
    <t>Test Case # 30
Verify User is able to add Additional Insured/Loss Payee for Ownership: Financed on Renewal for PA LOB</t>
  </si>
  <si>
    <t>Add Additional Insured/Loss Payee for Ownership Financed</t>
  </si>
  <si>
    <t>User is able to add Additional Insured/Loss Payee for Ownership: Financed on Renewal for PA LOB</t>
  </si>
  <si>
    <t>Test Case # 31
Verify User is able to add Additional Insured for Ownership: Leased on Renewal for PA LOB</t>
  </si>
  <si>
    <t>User is able to add Additional Insured for Ownership: Leased on Renewal for PA LOB</t>
  </si>
  <si>
    <t>Test Case # 32
Verify User is able to add Loss Payee for Ownership: Leased on Renewal for PA LOB</t>
  </si>
  <si>
    <t>User is able to add Loss Payee for Ownership: Leased on Renewal for PA LOB</t>
  </si>
  <si>
    <t>Test Case # 33
Verify User is able to add Additional Insured/Loss Payee for Ownership: Leased on Renewal for PA LOB</t>
  </si>
  <si>
    <t>w</t>
  </si>
  <si>
    <t>User is able to add Additional Insured/Loss Payee for Ownership: Leased on Renewal for PA LOB</t>
  </si>
  <si>
    <t xml:space="preserve">Test Case # 34
Verify User is able to add Additional Insured on New Business for EX lob </t>
  </si>
  <si>
    <t>Create a new EX quote</t>
  </si>
  <si>
    <t>Navigate to Additional Insured page</t>
  </si>
  <si>
    <t xml:space="preserve">Test Case # 35
Verify User is able to add Additional Interest on New Business for EX lob </t>
  </si>
  <si>
    <t xml:space="preserve">Test Case # 36
Verify User is able to add Additional Insured - Legal Entity on New Business for EX lob </t>
  </si>
  <si>
    <t>Add Additional Insured - Legal Entity and fill out the mandatory fields</t>
  </si>
  <si>
    <t>User is able to add Additional Insured - Legal Entity on New Business</t>
  </si>
  <si>
    <t xml:space="preserve">Test Case # 37
Verify User is able to add LLC on New Business for EX lob </t>
  </si>
  <si>
    <t>Add LLC and fill out the mandatory fields</t>
  </si>
  <si>
    <t>User is able to add LLC on New Business</t>
  </si>
  <si>
    <t xml:space="preserve">Test Case # 38
Verify User is able to add Additional Insured - Premises Liability for Specific Location on New Business for California EX lob </t>
  </si>
  <si>
    <t xml:space="preserve">Test Case # 39
Verify User is able to add Additional Insured - Premises Liability for Specific Property on New Business for California EX lob </t>
  </si>
  <si>
    <t>Add Additional Insured - Premises Liability for Specific Property and fill out the mandatory fields</t>
  </si>
  <si>
    <t>User is able to add Additional Insured - Premises Liability for Specific Property on New Business for California</t>
  </si>
  <si>
    <t>Test Case # 40
Verify User is able to add Additional Insured for EX LOB on END</t>
  </si>
  <si>
    <t>Test Case # 41
Verify User is able to add Additional Interest for EX LOB on END</t>
  </si>
  <si>
    <t>Test Case # 42
Verify User is able to add Additional Insured - Legal Entity for EX LOB on END</t>
  </si>
  <si>
    <t>User is able to add  Additional Insured - Legal Entity on END</t>
  </si>
  <si>
    <t>Test Case # 43
Verify User is able to add LLC for EX LOB on END</t>
  </si>
  <si>
    <t>User is able to add LLC on END</t>
  </si>
  <si>
    <t>Test Case # 44
Verify User is able to add Additional Insured - Premises Liability for Specific Location for California EX LOB on END</t>
  </si>
  <si>
    <t xml:space="preserve">Test Case # 45
Verify User is able to add Additional Insured - Premises Liability for Specific Property on END for California EX LOB </t>
  </si>
  <si>
    <t>Test Case # 46
Verify User is able to add Additional Insured for EX LOB on RNWL</t>
  </si>
  <si>
    <t>Test Case # 47
Verify User is able to add Additional Interest for EX LOB on RNWL</t>
  </si>
  <si>
    <t>Test Case # 48
Verify User is able to add Additional Insured - Legal Entity for EX LOB on RNWL</t>
  </si>
  <si>
    <t>User is able to add Additional Insured - Legal Entity on RNWL</t>
  </si>
  <si>
    <t>Test Case # 49
Verify User is able to add LLC/Trust for EX LOB on RNWL</t>
  </si>
  <si>
    <t>Test Case # 50
Verify User is able to add Additional Insured - Premises Liability for Specific Location for California EX LOB on RNWL</t>
  </si>
  <si>
    <t xml:space="preserve">Test Case # 51
Verify User is able to add Additional Insured - Premises Liability for Specific Property on RNWL for California EX LOB </t>
  </si>
  <si>
    <t xml:space="preserve">Test Case # 52
Verify User is able to add Additional Insured on New Business for CO lob </t>
  </si>
  <si>
    <t>Create a new CO quote</t>
  </si>
  <si>
    <t>Navigate to Additional Interest page</t>
  </si>
  <si>
    <t xml:space="preserve">Test Case # 53
Verify User is able to add Additional Interest on New Business for CO lob </t>
  </si>
  <si>
    <t xml:space="preserve">Test Case # 54
Verify User is able to add LLC/Trust on New Business for CO lob </t>
  </si>
  <si>
    <t>Test Case # 55
Verify User is able to add Additional Insured for CO LOB on END</t>
  </si>
  <si>
    <t>Test Case # 56
Verify User is able to add Additional Interest for CO LOB on END</t>
  </si>
  <si>
    <t>Test Case # 57
Verify User is able to add LLC/Trust for CO LOB on END</t>
  </si>
  <si>
    <t>Test Case # 58
Verify User is able to add Additional Insured for CO LOB on RNWL</t>
  </si>
  <si>
    <t>Test Case # 59
Verify User is able to add Additional Interest for CO LOB on RNWL</t>
  </si>
  <si>
    <t>Test Case # 60
Verify User is able to add LLC/Trust for CO LOB on RNWL</t>
  </si>
  <si>
    <t xml:space="preserve">Test Case # 61
Verify User is able to add Additional Insured on New Business for HS lob </t>
  </si>
  <si>
    <t>Create a new HS quote</t>
  </si>
  <si>
    <t xml:space="preserve">Test Case # 62
Verify User is able to add Additional Interest on New Business for HS lob </t>
  </si>
  <si>
    <t xml:space="preserve">Test Case # 63
Verify User is able to add Loss Payee on New Business for HS lob </t>
  </si>
  <si>
    <t xml:space="preserve">Test Case # 64
Verify User is able to add Mortgage on New Business for HS lob </t>
  </si>
  <si>
    <t xml:space="preserve">Test Case # 65
Verify User is able to add LLC/Trust on New Business for HS lob </t>
  </si>
  <si>
    <t xml:space="preserve">Test Case # 66
Verify User is able to add Others on New Business for California HS lob </t>
  </si>
  <si>
    <t>Add Others and fill out the mandatory fields</t>
  </si>
  <si>
    <t>User is able to add Others on New Business for California</t>
  </si>
  <si>
    <t>Test Case # 67
Verify User is able to add Additional Insured for HS LOB on END</t>
  </si>
  <si>
    <t>Test Case # 68
Verify User is able to add Additional Interest for HS LOB on END</t>
  </si>
  <si>
    <t>Test Case # 69
Verify User is able to add Loss Payee for HS LOB on END</t>
  </si>
  <si>
    <t>Test Case # 70
Verify User is able to add Mortgage for HS LOB on END</t>
  </si>
  <si>
    <t>Test Case # 71
Verify User is able to add LLC/Trust for HS LOB on END</t>
  </si>
  <si>
    <t>Test Case # 72
Verify User is able to add Others for California HS LOB on END</t>
  </si>
  <si>
    <t>User is able to add Others for California on END and issue</t>
  </si>
  <si>
    <t>Test Case # 73
Verify User is able to add Additional Insured for HS LOB on RNWL</t>
  </si>
  <si>
    <t>Test Case # 74
Verify User is able to add Additional Interest for HS LOB on RNWL</t>
  </si>
  <si>
    <t>Test Case # 75
Verify User is able to add Loss Payee for HS LOB on RNWL</t>
  </si>
  <si>
    <t>Test Case # 76
Verify User is able to add Mortgage for HS LOB on RNWL</t>
  </si>
  <si>
    <t>Test Case # 77
Verify User is able to add LLC/Trust for HS LOB on RNWL</t>
  </si>
  <si>
    <t>Test Case # 78
Verify User is able to add Others for California HS LOB on RNWL</t>
  </si>
  <si>
    <t>User is able to add Others for California on RNWL</t>
  </si>
  <si>
    <t xml:space="preserve">Test Case # 79
Verify User is able to add Additional Insured on New Business for ES lob </t>
  </si>
  <si>
    <t>Create a new ES quote</t>
  </si>
  <si>
    <t xml:space="preserve">Test Case # 80
Verify User is able to add Additional Insured - Legal Entity on New Business for ES lob </t>
  </si>
  <si>
    <t>Test Case # 81
Verify User is able to add Additional Insured for ES LOB on END</t>
  </si>
  <si>
    <t>Test Case # 82
Verify User is able to add Additional Insured - Legal Entity for ES LOB on END</t>
  </si>
  <si>
    <t>Test Case # 83
Verify User is able to add Additional Insured for ES LOB on RNWL</t>
  </si>
  <si>
    <t>Test Case # 84
Verify User is able to add Additional Insured - Legal Entity for ES LOB on RNWL</t>
  </si>
  <si>
    <t>Test Case # 85
Verify User is able to add Additional Insured on New Business for COC LOB</t>
  </si>
  <si>
    <t>Create a new COC quote</t>
  </si>
  <si>
    <t xml:space="preserve">Test Case # 86
Verify User is able to add Additional Interest on New Business for COC LOB </t>
  </si>
  <si>
    <t>Test Case # 87
Verify User is able to add Loss Payee on New Business for COC LOB</t>
  </si>
  <si>
    <t>Test Case # 88
Verify User is able to add Mortgage on New Business for COC LOB</t>
  </si>
  <si>
    <t>Test Case # 89
Verify User is able to add LLC/Trust on New Business for COC LOB</t>
  </si>
  <si>
    <t>Test Case # 90
Verify User is able to add General Contractor on New Business for COC LOB</t>
  </si>
  <si>
    <t>Add General Contractor and fill out the mandatory fields</t>
  </si>
  <si>
    <t>User is able to add General Contractor on New Business for California</t>
  </si>
  <si>
    <t>Test Case # 91
Verify User is able to add Additional Insured for COC LOB on END</t>
  </si>
  <si>
    <t>Test Case # 92
Verify User is able to add Additional Interest for COC LOB on END</t>
  </si>
  <si>
    <t>Test Case # 93
Verify User is able to add Loss Payee for COC LOB on END</t>
  </si>
  <si>
    <t>Test Case # 94
Verify User is able to add Mortgage for COC LOB on END</t>
  </si>
  <si>
    <t>Test Case # 95
Verify User is able to add LLC/Trust for COC LOB on END</t>
  </si>
  <si>
    <t>Test Case # 96
Verify User is able to add General Contractor for California COC LOB on END</t>
  </si>
  <si>
    <t>User is able to add General Contractor for California on END and issue</t>
  </si>
  <si>
    <t>Test Case # 97
Verify User is able to add Additional Insured for COC LOB on RNWL</t>
  </si>
  <si>
    <t>Test Case # 98
Verify User is able to add Additional Interest for COC LOB on RNWL</t>
  </si>
  <si>
    <t>Test Case # 99
Verify User is able to add Loss Payee for COC LOB on RNWL</t>
  </si>
  <si>
    <t>Test Case # 100
Verify User is able to add Mortgage for COC LOB on RNWL</t>
  </si>
  <si>
    <t>Test Case # 101
Verify User is able to add LLC/Trust for COC LOB on RNWL</t>
  </si>
  <si>
    <t>Test Case # 102
Verify User is able to add General Contractor for California COC LOB on RNWL</t>
  </si>
  <si>
    <t>User is able to add General Contractor for California on RNWL</t>
  </si>
  <si>
    <t>Validate Collections</t>
  </si>
  <si>
    <t>Non 2.0 states: Delaware, Iowa, Maine, Nevada, New Hampshire, North Dakota, Oregon, Rhode Island, South Dakota, Vermont, Washington, West Virginia, Wyoming, (Virgin Islands, Puerto Rico?)</t>
  </si>
  <si>
    <t>CT, CA, NY, HI, TX</t>
  </si>
  <si>
    <t>Test Case # 1
Verify that Hawaii state have single article blanket limit as a drop down with values 5/10/25/50/100/250.000$ that appears after entering a value into a "Total Blanket Jewelry Coverage ($)" field.</t>
  </si>
  <si>
    <t>Create CO quote in a state Hawaii</t>
  </si>
  <si>
    <t>Test Case # 2
Verify that 2.0 states have 25% of Total Blanket Coverage limit calculated in "*For reference, 25% of Total Blanket Coverage ($)" field, and the user is able to manually enter any value in free form field "Blanket Coverage Single Article Limit"</t>
  </si>
  <si>
    <t>Test Case # 3
 Verify that the CO Policy with 25 or more items is converted to large schedule collections policy when the next END/REN is created</t>
  </si>
  <si>
    <t xml:space="preserve"> Verify that the CO Policy with 25 or more items is converted to large schedule collections policy when the next END/REN is created</t>
  </si>
  <si>
    <t>Create CO quote</t>
  </si>
  <si>
    <t>Add 25 items  (regardless of class)</t>
  </si>
  <si>
    <t>Create an Endorsement or Renewal</t>
  </si>
  <si>
    <t>Verify that the CO Policy with 25 or more items is converted to large schedule collections policy when the next END/REN is created</t>
  </si>
  <si>
    <t>Test Case # 4
Verify that when the CO Policy has 24 items and user creates and issues an END/REN transaction and adds 1 more scheduled items is converted to large schedule collections policy when the next END or REN is created</t>
  </si>
  <si>
    <t>Verify that when the CO Policy has 24 items and user creates and issues an END/REN transaction and adds 1 more scheduled item is converted to large schedule collections policy when the next END is created</t>
  </si>
  <si>
    <t>Add 24 items  (regardless of class)</t>
  </si>
  <si>
    <t>Add 1 more item (regardless of class)</t>
  </si>
  <si>
    <t>Process the transaction</t>
  </si>
  <si>
    <t>Create next Endorsement or Renewal transaction</t>
  </si>
  <si>
    <t>Test Case # 5
Verify that when the user clicks the button 'convert to large schedule' button, policy will automatically be converted to Large Schedule - NB, End, Ren</t>
  </si>
  <si>
    <t>Verify that when the user clicks the button 'convert to large schedule' button, policy will automatically be converted to Large Schedule</t>
  </si>
  <si>
    <t>Add 1 new item</t>
  </si>
  <si>
    <t xml:space="preserve">Click the button 'convert to large schedule' </t>
  </si>
  <si>
    <t>Test Case # 6
Verify that the user is able to download the template for uploading large schedule</t>
  </si>
  <si>
    <t>Verify that the user is able to download the template for uploading large schedule</t>
  </si>
  <si>
    <t>Convert to large schedule</t>
  </si>
  <si>
    <t>Navigate to the Coverage Schedule page</t>
  </si>
  <si>
    <t>Generate the template using the link called "Click here"</t>
  </si>
  <si>
    <t>Document link apeared in "upload list" block</t>
  </si>
  <si>
    <t>Test Case # 7
Verify that the user is able to add 5000 items in the template and sucessfully upload it into a CO quote or a policy</t>
  </si>
  <si>
    <t>Verify that the user is able to add 5000 items in the template and sucessfully upload it into a CO quote or a policy</t>
  </si>
  <si>
    <t>Add 1 item</t>
  </si>
  <si>
    <t>Download the template</t>
  </si>
  <si>
    <t>Add 5000 items in the template</t>
  </si>
  <si>
    <t>Click "upload schedule" and select the document</t>
  </si>
  <si>
    <t>Test Case # 8
Verify that user is able to upload items by using both a template or a downloaded list of already added items</t>
  </si>
  <si>
    <t>Verify that user is able to upload items by using both a template or a downloaded list of already added items</t>
  </si>
  <si>
    <t>Add 5 items in the template</t>
  </si>
  <si>
    <t>Verify that user is able to upload items by using a template</t>
  </si>
  <si>
    <t>Bind the quote into a NB</t>
  </si>
  <si>
    <t>Click "export schedule" button</t>
  </si>
  <si>
    <t>Download the document</t>
  </si>
  <si>
    <t>Test Case # 9
Verify that the CO Policy with 25 or more items is converted to large schedule collections policy when the next Automated REN is created</t>
  </si>
  <si>
    <t>Verify that the CO Policy with 25 or more items is converted to large schedule collections policy when the next Automated REN is created</t>
  </si>
  <si>
    <t>Add 25 or more items  (regardless of class)</t>
  </si>
  <si>
    <t>Create Automated Renewal using Auto Renewal NB button</t>
  </si>
  <si>
    <t>Navigate to the Renewal transaction image</t>
  </si>
  <si>
    <t>Test Case # 10
Verify that user is able to add/delete/change items on Large schedule policy using exported document with list of existing items</t>
  </si>
  <si>
    <t>Click "export schedule" button and download the document</t>
  </si>
  <si>
    <t>Add/delete/change items</t>
  </si>
  <si>
    <t>Verify that these changes are reflected into a policy</t>
  </si>
  <si>
    <t>Test Case # 11
Verify any user can edit Large Schedule collection policy</t>
  </si>
  <si>
    <t>Log into Dragon application as an external user</t>
  </si>
  <si>
    <t>Verify any user can edit Large Schedule collection policy</t>
  </si>
  <si>
    <t>Verify that user is able to see "convert to large schedule"</t>
  </si>
  <si>
    <t>Click "convert to large schedule" button</t>
  </si>
  <si>
    <t>Verify user is able to use export/upload a document buttons</t>
  </si>
  <si>
    <t>Test Case # 12
Verify Inflation factor of 5% has been applied to all classes, even without visiting Class Page using Automated Renewal</t>
  </si>
  <si>
    <t>Verify Inflation factor of 5% has been applied to all classes, even without visiting Class Page</t>
  </si>
  <si>
    <t>Add 20 item</t>
  </si>
  <si>
    <t>Process Renewal using Auto Process Renewal button</t>
  </si>
  <si>
    <t>Navigate to the policy image/premium details</t>
  </si>
  <si>
    <t>Test Case # 13
Verify Inflation factor of 5% has been applied to all classes, even without visiting Coverage by Class Page using Manual Renewal</t>
  </si>
  <si>
    <t>Create manual Renewal transaction</t>
  </si>
  <si>
    <t>Process manual Renewal without visiting the Coverage by Class page</t>
  </si>
  <si>
    <t>Test Case # 14
Verify that all states have below classes:
-Worldwide Jewelry
-Bank Vaulted Jewelry
-Fine Arts/Collectibles
-Coins, Silver, Stamps, Furs, Musical Instruments
-Wine
-Miscellaneous Valuable Items</t>
  </si>
  <si>
    <t>Test Case # 15
Verify that California has "Fine Arts" and "Collectibles" as two separate classes</t>
  </si>
  <si>
    <t>Test Case # 16
Verify that CT state has "Coins,Silver,Stamps,Furs" and "Musical Instruments" as two separate classes</t>
  </si>
  <si>
    <t>Test Case # 17
Verify that Hawaii state has "Coins,Silver,Stamps,Furs" without Musical Instruments</t>
  </si>
  <si>
    <t>Validate Out Of Sequence Transaction</t>
  </si>
  <si>
    <t>Test Case # 1
Verify user is able to process OOS transaction</t>
  </si>
  <si>
    <t>User is able to execute OOS automaticly, system is not interventing in this process.</t>
  </si>
  <si>
    <t>Create new HH and new HO quote under it eff date as today.</t>
  </si>
  <si>
    <t>Populate all the mandatory fields and rate the qutes. Issue NB transaction.</t>
  </si>
  <si>
    <t>On the same policy, create Endorsement transaction with eff date 20days after NB eff date.</t>
  </si>
  <si>
    <t>Chagne Personal Liability Limit value, rate and issue Endorsement.</t>
  </si>
  <si>
    <t>Create new Endorsement with eff date 15day after NB eff date.</t>
  </si>
  <si>
    <t>System will notify you that you are trying to do OOS.</t>
  </si>
  <si>
    <t>Add Optional coverage - Home Systems Protection (Formerly Equipment Breakdown).</t>
  </si>
  <si>
    <t>Rate and issue END.</t>
  </si>
  <si>
    <t>User will be navigated to Transaction list screen.</t>
  </si>
  <si>
    <t>New tab will be visible to user labeled transaction list (oos).</t>
  </si>
  <si>
    <t>Navigate to this tab and review chagnes made.</t>
  </si>
  <si>
    <t>Verify that user is able to see Rollback transaction  in the list.</t>
  </si>
  <si>
    <t>Test Case # 2
Verify that user is able to see Rollback transaction on transaction list in specific case</t>
  </si>
  <si>
    <t>Roll forward process is not comlited automaticaly and user is able to see Rollback trx in the transaction list.</t>
  </si>
  <si>
    <t>Create new HH and new PA quote under it eff date as today.</t>
  </si>
  <si>
    <t>Renew the policy.</t>
  </si>
  <si>
    <t>Issue Renewal transaction.</t>
  </si>
  <si>
    <t>Create Endorsement with Eff date between NB and Renewal eff date.</t>
  </si>
  <si>
    <t>Increase the value for COLL Deductible.</t>
  </si>
  <si>
    <t>Verify that user is able to see Rollback transaction  in the trasnaction list.</t>
  </si>
  <si>
    <t>Test Case # 3
Verify that user is able to manually complite rollforward process</t>
  </si>
  <si>
    <t>User should be able to manually complite roll forward process.</t>
  </si>
  <si>
    <t>Click on the button '&gt;&gt;&gt;roll forward'</t>
  </si>
  <si>
    <t>User should be navigated back to same page, Transaction list.</t>
  </si>
  <si>
    <t>Verify that user is able to see message on top of the screen 'Rollforward processing is complete.'</t>
  </si>
  <si>
    <t>Test Case # 4
Verify OOS Cancellation</t>
  </si>
  <si>
    <t>Processing Cancelltion will stop the rollforward process.</t>
  </si>
  <si>
    <t>Create new transaction - Cancellation with eff date 15day after NB eff date.</t>
  </si>
  <si>
    <t>Select Cancellation reason.</t>
  </si>
  <si>
    <t>Process Cancellation.</t>
  </si>
  <si>
    <t>Verify that user is able to see Rollback transaction  in the trasnaction list and last trx on the list will be Cancellation.</t>
  </si>
  <si>
    <t>Test Case # 5
Verify that user is not able to process OOS transaction</t>
  </si>
  <si>
    <t>Enter to Dragon as an Agent.</t>
  </si>
  <si>
    <t>Agent is able to initiate, but not to process OOS transaction.</t>
  </si>
  <si>
    <t>Navigate to existing HH with multiple inforce policies on it.</t>
  </si>
  <si>
    <t>On Customer summery screen select one of the policies.</t>
  </si>
  <si>
    <t>On policy, create OOS Endorsement transaction.</t>
  </si>
  <si>
    <t>Make the changes needed, and rate the trasnsaction.</t>
  </si>
  <si>
    <t>Agent will be stopped by referral 'The effective date of your transaction is prior to the last transaction processed on this policy. Please refer to Underwriting to review.'</t>
  </si>
  <si>
    <t>Test Case # 6
Verify that inflaction factor will be applied on OOS</t>
  </si>
  <si>
    <t>User should be able to review the inflation factor and its value on OOS trasnaction.</t>
  </si>
  <si>
    <t>Renewal transaction will be in status created.</t>
  </si>
  <si>
    <t>Rerate Renewal transaction.</t>
  </si>
  <si>
    <t>Review premium details to review inflaction factor.</t>
  </si>
  <si>
    <t xml:space="preserve">Test Case # 7
Verify conflicts </t>
  </si>
  <si>
    <t>Renew the policy and increase COLL Deductible.</t>
  </si>
  <si>
    <t>Increase the value for COLL Deductible ( differrent value then on NB and Ren).</t>
  </si>
  <si>
    <t>User will be navigated to Conflict reveiw screen.</t>
  </si>
  <si>
    <t>Rerate transaction.</t>
  </si>
  <si>
    <t>Verify that user is able to see complite RollForwad process after conflict was created.</t>
  </si>
  <si>
    <t>Test Case # 8
Verify that objects are not dissapearing after roll forward</t>
  </si>
  <si>
    <t>Verify that all objects are still present in the backend.</t>
  </si>
  <si>
    <t>Add 2 drivers, populate all the mandatory fields and rate the qutes. Issue NB transaction.</t>
  </si>
  <si>
    <t>Delete the driver number 2.</t>
  </si>
  <si>
    <t>User will be navigate to Transaction list.</t>
  </si>
  <si>
    <t>Verify that only driver 2 is removed from Renewal image.</t>
  </si>
  <si>
    <t>Test Case # 9
OSP-5197
Underwriting Override for a Deleted Vehicle Not Rolled Forward</t>
  </si>
  <si>
    <t xml:space="preserve">Verify that The roll forward was executed successfully. </t>
  </si>
  <si>
    <t xml:space="preserve">Create new HH and new PA quote under it </t>
  </si>
  <si>
    <t xml:space="preserve">Create an auto policy with 2 drivers and 2 vehicles. </t>
  </si>
  <si>
    <t xml:space="preserve">Create a future dated endorsement. </t>
  </si>
  <si>
    <t xml:space="preserve">Make changes on the endorsement that causes a referral 
for vehicle 2. 
</t>
  </si>
  <si>
    <t xml:space="preserve">Override the referral and process the endorsement. </t>
  </si>
  <si>
    <t xml:space="preserve">Create an endorsement effective on the same day as the 
new business. 
</t>
  </si>
  <si>
    <t xml:space="preserve">Delete vehicle 2 and process the endorsement. </t>
  </si>
  <si>
    <t>Perform a successful roll forward.</t>
  </si>
  <si>
    <t>Test Case # 10
OSP-4806
Not All Underwriting Overrides Rolled Forward</t>
  </si>
  <si>
    <t>Verify that Expected behavior: 
The Endorsement rollforward completes and shows as 
"processed" on the transactions page 
The policy image should have (on the Underwriting page) 
both underwriting alerts and the overrides and comments 
added back in Step 5 should be present</t>
  </si>
  <si>
    <t xml:space="preserve">Create new HH </t>
  </si>
  <si>
    <t xml:space="preserve">Choose any product where there can be multiples (such as 
buildings for Homeowners are Auto) 
</t>
  </si>
  <si>
    <t xml:space="preserve">Create a New Business (example: effective date today) Do not 
have any underwriting alerts present for the New Business 
</t>
  </si>
  <si>
    <t xml:space="preserve">Create an Endorsement with an effective date several days/weeks 
out from the New Business effective date 
Example: If NB effective date is JUN-21 then make then 
Endorsement effective date JUN-30 
Trigger the underwriting alert for two different buildings (or vehicles if 
auto); what is important is that we have 2 different covered objects 
hitting the same exact underwriting alert 
Process the Endorsement 
</t>
  </si>
  <si>
    <t xml:space="preserve">Create an Endorsement with an effective date prior to the 
Endorsement created in Prev. Step
If NB is JUN-21 and the prior Endorsement is effective JUN-30, then 
make this one effective any day between JUN-21 and JUN-29 
This can be any change, however minor (such as an address 
change) 
Process the Endorsement 
</t>
  </si>
  <si>
    <t xml:space="preserve">.From the Transactions screen, you should see the workflow driven 
rollforward button. Please click that to process the rollforward on the 
Endorsement </t>
  </si>
  <si>
    <t>Test Case # 11
OSP-1329 / TC1
Enhance OOS processing to handle Underwriting Referrals generated and approved on the original transaction</t>
  </si>
  <si>
    <t xml:space="preserve">Verify that </t>
  </si>
  <si>
    <t>Create New Business w/no underwriting trigge</t>
  </si>
  <si>
    <t xml:space="preserve">Create Endorsement w/effective date after NB; endorsement has 
UW trigger 
</t>
  </si>
  <si>
    <t xml:space="preserve">Create OOS Endorsement effective on NB effective date (no UW 
trigger) 
</t>
  </si>
  <si>
    <t xml:space="preserve">Roll forward the Endorsement </t>
  </si>
  <si>
    <t>Test Case # 12
OSP-1329  / TC2
Enhance OOS processing to handle Underwriting Referrals generated and approved on the original transaction</t>
  </si>
  <si>
    <t xml:space="preserve">Verify that Expected behavior: 
</t>
  </si>
  <si>
    <t xml:space="preserve">Create New Business w/no underwriting trigger </t>
  </si>
  <si>
    <t xml:space="preserve">Create OOS Endorsement effective on NB effective date (also 
has UW trigger for same coverage rule, but a different input 
value) 
</t>
  </si>
  <si>
    <t>Test Case # 13
OSP-1329  / TC3
Enhance OOS processing to handle Underwriting Referrals generated and approved on the original transaction</t>
  </si>
  <si>
    <t xml:space="preserve">Identical to test 2 but making a change to the input used to 
trigger the rule </t>
  </si>
  <si>
    <t xml:space="preserve">Validate Auto - (TCs: All Vehicle Types, All Operator Types).
</t>
  </si>
  <si>
    <t>Test Case # 1
Verify that user is able to process New Business for PA lob with 3drivers and Private Passenger, Antique Collectors Car, Classic Collectors Car, Exotic Collectors Car, Golf Carts, Dune Buggies</t>
  </si>
  <si>
    <t>Add 2 new operators, one with status 'Non-Driver' and other with status 'Deployed'</t>
  </si>
  <si>
    <t>Add Private Passenger vehicle</t>
  </si>
  <si>
    <t>Add Antique Collectors vehicle - 1966 Pontiac GTO 242076P339510.</t>
  </si>
  <si>
    <t>Add Classic Collectors vehicle - 2000 Rolls-Royce R100 242076P3395191114.</t>
  </si>
  <si>
    <t>Add Exotic Collectors vehicle - 1996 Ford GTO 242076P3395221256.</t>
  </si>
  <si>
    <t>Add Golf Carts vehicle- 2021 AMERICAN LANDMASTER L5 A4PUTVKD6NBA00322.</t>
  </si>
  <si>
    <t>Add two Private Passenger vehicle</t>
  </si>
  <si>
    <t>Add Antique Collectors vehicle - 1966 Pontiac GTO 242076P339510</t>
  </si>
  <si>
    <t>Add Classic Collectors vehicle - 2000 Rolls-Royce R100 242076P3395191114</t>
  </si>
  <si>
    <t>Add Golf Carts vehicle- 2021 AMERICAN LANDMASTER L5 A4PUTVKD6NBA00322</t>
  </si>
  <si>
    <t>Add Dune Buggie vehicle - 2022 Trailmaster Mid XRX R LOBBTRCY6N0000554</t>
  </si>
  <si>
    <t>Add Motorcycle vehicle - 2014	Yamaha	Yzf-R1c JYARN23Y1EA004111</t>
  </si>
  <si>
    <t>Add Motorhome vehicle - 2018 Ford Motorhomes 1FDWE3FS9HDC25412</t>
  </si>
  <si>
    <t>Add Trailer vehicle - 2014 Keystone Outback 4YDT3162XEB451450</t>
  </si>
  <si>
    <t>Add ATV vehicle- 2017 Arctic Cat LWGMHWZ64FA000283</t>
  </si>
  <si>
    <t>User is able to bind the quote into a policy</t>
  </si>
  <si>
    <t>Test Case # 2
Verify that user is able to process Endorsement for PA LOB with 2 drivers added, Private Passenger, Motorcycle, Motorhome, Trailers, ATV</t>
  </si>
  <si>
    <t>Add Dune Buggie vehicle - 1991 Volkswagen Buggy MI0508A189L083091</t>
  </si>
  <si>
    <t>Add 2 new operators, one with status 'Active' and other with status 'LLC/Trust/Corp'</t>
  </si>
  <si>
    <t>User is able to issue the Endorsement transaction</t>
  </si>
  <si>
    <t>Test Case # 3
Verify that user is able to process Renewal for PA LOB with all Vehicle Types</t>
  </si>
  <si>
    <t>Add 4 new operators, with status 'Non-Driver', 'Deployed' , 'Active' and 'LLC/Trust/Corp'</t>
  </si>
  <si>
    <t>Verify that all data is pulled correctly</t>
  </si>
  <si>
    <t>All data is pulled correctly</t>
  </si>
  <si>
    <t>User is able to issue the Renewal transaction</t>
  </si>
  <si>
    <t>Test Case # 4
Verify that user is able to process OOS Endorsement for PA LOB with 2 drivers added, Private Passenger, Motorcycle, Motorhome, Trailers, ATV</t>
  </si>
  <si>
    <t>Populate all the mandatory fields and issue the OOS Endorsement transaction</t>
  </si>
  <si>
    <t>User is able to issue the OOS Endorsement transaction</t>
  </si>
  <si>
    <t>Validate dependencies between LOBs.</t>
  </si>
  <si>
    <t>Test Case # 1
Verify that the Wildfire and EQ attributes are synced from the Home policy to the Collections policy</t>
  </si>
  <si>
    <t>Information between Home and Collection lob is synced.</t>
  </si>
  <si>
    <t>Navigate to existing HH with HO inforce policy.</t>
  </si>
  <si>
    <t>Under same HH create collections quote.</t>
  </si>
  <si>
    <t>In Collection quote image, user will be navigated to Cover screen.</t>
  </si>
  <si>
    <t>Scroll to the bottom of the page and review block risk location.</t>
  </si>
  <si>
    <t>Review also block labeled risk location characteristics.</t>
  </si>
  <si>
    <t>Information populated in this block is synced with data in HO policy.</t>
  </si>
  <si>
    <t>Test Case # 2
Verify that we are not changing any of the existing info that syncs, and we are not changing which policy it syncs to</t>
  </si>
  <si>
    <t>Scroll to the bottom of the page and review block risk location sharacteristics.</t>
  </si>
  <si>
    <t>Try to change the information in this block.</t>
  </si>
  <si>
    <t>Fields in this block are read only</t>
  </si>
  <si>
    <t>Test Case # 3
 Verify that Wildfire Hazard Severity and Wildfire Hazard Severity Override are added to the "Wildfire Hazard Reports" block, and they are synced from HO Policy</t>
  </si>
  <si>
    <t>Test Case # 4
Verify that the user is not able to change these fields (they will be “read only”) except ZUM/Field</t>
  </si>
  <si>
    <t xml:space="preserve">Test Case # 5
Verify If these aspects do not sync, or they are missing on the HO policy, UW would need to go to the HO policy and manually map the location, fill out the Wild Fire questions etc. </t>
  </si>
  <si>
    <t>Verify that user is able to update all the info that was missing on HO policy.</t>
  </si>
  <si>
    <t>Create HO and CO quotes under same customer</t>
  </si>
  <si>
    <t>do not populate any question related to EQ and WIldfire</t>
  </si>
  <si>
    <t>Navigate back to CO quote under same HH</t>
  </si>
  <si>
    <t>Navigate to Reports tree node</t>
  </si>
  <si>
    <t>Validate that data is not synced</t>
  </si>
  <si>
    <t>Navigate back to HO quote under same HH</t>
  </si>
  <si>
    <t>Verify that UW is able to populate all the data missing and fill out Wildfire questions.</t>
  </si>
  <si>
    <t>Test Case # 6
Verify that if override is on, both fields should be shown</t>
  </si>
  <si>
    <t>Both valuse should be synced between HO and CO.</t>
  </si>
  <si>
    <t>On HO quote fil all the mandatory fields and override the both Wildfire and EQ</t>
  </si>
  <si>
    <t>Review all data synced</t>
  </si>
  <si>
    <t>Vefiry that both values retured from reports and overrides are present on CO</t>
  </si>
  <si>
    <t>Test Case # 7
Verify that the following validation rule is fired if the both values are null</t>
  </si>
  <si>
    <t>Validation message fired: 'Wildfire fields are missing. Please navigate to the synced home policy and order property details and/or complete the Wildfire Threat questions.'
Referral triggered: Earthquake risk could not be determined automatically. Please refer to Underwriter to review Earthquake risk.</t>
  </si>
  <si>
    <t>HO and CO should not have WF and EQ information retrieved</t>
  </si>
  <si>
    <t>Navigate to the CO quote - complete all the mandatory fields</t>
  </si>
  <si>
    <t>Navigate to the Reports page on CO quote</t>
  </si>
  <si>
    <t>WF information is not present</t>
  </si>
  <si>
    <t>Click rate - verify that following validation message should trigger: 'Wildfire fields are missing. Please navigate to the synced home policy and order property details and/or complete the Wildfire Threat questions.'</t>
  </si>
  <si>
    <t>Enter the WF information and leave EQ Information not filled</t>
  </si>
  <si>
    <t>Navigate to the UW referrals screen</t>
  </si>
  <si>
    <t>Verify that following referral should trigger: Earthquake risk could not be determined automatically. Please refer to Underwriter to review Earthquake risk.</t>
  </si>
  <si>
    <t>Test Case # 8
Verify when on the collections quote, that doesn’t have synced home policy or quote,  there is no Wildfire severity and wildfire severity override, the referral will trigger</t>
  </si>
  <si>
    <t>Verify that the following UW referral triggered: 'Wildfire risk could not be determined automatically. Please refer to Underwriter to review Wildfire risk.</t>
  </si>
  <si>
    <t>Create CO quote with no WF information</t>
  </si>
  <si>
    <t>Verify that the following referral should be triggered: 'Wildfire risk could not be determined automatically. Please refer to Underwriter to review Wildfire risk.'</t>
  </si>
  <si>
    <t>Test Case # 9
Verify that when there are both collection and homeowners quotes created under the same customer, and where on the HO quote there is no wildfire severity, in order to rate the collections quote, the validation message should show up telling us to return to the HO quote and correct Wildfire fields</t>
  </si>
  <si>
    <t>Validation message fired: 'Wildfire fields are missing. Please navigate to the synced home policy and order property details and/or complete the Wildfire Threat questions.</t>
  </si>
  <si>
    <t>Test Case # 10
Verify the mapping between HO and EX LOB</t>
  </si>
  <si>
    <t>Test Case # 11
Verify NB dependencies for HO and CO LOB</t>
  </si>
  <si>
    <t>Log in as an internal user</t>
  </si>
  <si>
    <t>Risk Location, risk characteristics and Policy ID pulled from HO policy</t>
  </si>
  <si>
    <t xml:space="preserve"> Create a new customer Using Lexis/Nexis Test Data and check all LOB's</t>
  </si>
  <si>
    <t>On HO quote fil all the mandatory fields and rate</t>
  </si>
  <si>
    <t>Clear the referrals triggered and bind the quote</t>
  </si>
  <si>
    <t>Navigate to CO quote under the same customer</t>
  </si>
  <si>
    <t>Verify that Risk Location fron HO policy is pulled</t>
  </si>
  <si>
    <t>Verify that risk characteristics are synced from HO Policy, and that policy number is matching with already created HO policy on the customer</t>
  </si>
  <si>
    <t>Fulfill all mandatory fields and bind the quote</t>
  </si>
  <si>
    <t>Test Case # 12
Verify NB dependencies between PA, HO and EX LOB</t>
  </si>
  <si>
    <t>Navigate to PA quote under the same customer</t>
  </si>
  <si>
    <t>1. Excess Liability quote is loaded and primary location is pulled successfully from HOpolicy
2. Operator details are prefilled from PA policy successfully into EX quote
3. Claims are added from PA policy into EX quote
4.Property information is pulled from HO policy into EX quote
5. Watercraft is successfully added in EX quote</t>
  </si>
  <si>
    <t>On a PA quote fill all the mandatory data and pull Auto Clue report, assigne claims</t>
  </si>
  <si>
    <t>If no claims from Clue report add incidents for a driver and bind the quote</t>
  </si>
  <si>
    <t>Navigate to EX quote and verify that primary location is pulled fron HO policy</t>
  </si>
  <si>
    <t>On Operator Information page verify that operators and it's details are pulled as in PA policy</t>
  </si>
  <si>
    <t>On the same page on previous incidents from CLUE reports block, verify that claims are synchronized and assigned to the driver as in PA policy</t>
  </si>
  <si>
    <t>On Watercraft Information page add Watercraft and fill the rest of the mandatory data to bind the quote into a policy</t>
  </si>
  <si>
    <t>Test Case # 13
Verify NB dependencies for   EX an PW LOB</t>
  </si>
  <si>
    <t>Navigate to PW quote under the same customer</t>
  </si>
  <si>
    <t>Watercraft and operators pulled from EX policy</t>
  </si>
  <si>
    <t xml:space="preserve"> Validate that watercraft obtained from the member account is pulled from EX policy</t>
  </si>
  <si>
    <t>Validate that operators are pulled from EX policy</t>
  </si>
  <si>
    <t>Fill all required data and bind the quite</t>
  </si>
  <si>
    <t>Validate Years Clean Discount Functionality</t>
  </si>
  <si>
    <t>Test Case # 1
Verify that there is Years Clean for 3 and 5 years field on UI Policy summary page</t>
  </si>
  <si>
    <t>Test Case # 2
Verify that there is Years Clean for 3 and 5 years field on UI Renewal Analyses/Account Analyses  page</t>
  </si>
  <si>
    <t>Test Case # 3
Verify that YC discount is applied if Operators do not have incidents, value will be T</t>
  </si>
  <si>
    <t>Test Case # 4
Verify that YC discount changes on Renewal when removing Additional Operators with Incidents on Endorsement</t>
  </si>
  <si>
    <t xml:space="preserve">Test Case # 5
Verify that YC discount changes on Renewal when adding incidents on Endorsement </t>
  </si>
  <si>
    <t>LC360</t>
  </si>
  <si>
    <t>Validate LC360 Functionality</t>
  </si>
  <si>
    <t>Dragon Role: Underwriter</t>
  </si>
  <si>
    <t>LC360 Role: Zonal</t>
  </si>
  <si>
    <t xml:space="preserve">Access to LC360 UAT Environment  </t>
  </si>
  <si>
    <t>Test Case # 1
End - Verify that Requester drop down should be available</t>
  </si>
  <si>
    <t>Create Endorsement trx by adding a new location</t>
  </si>
  <si>
    <t>Endorsement txn should be created</t>
  </si>
  <si>
    <t>Enter the Risk based Rules according to the State specific.</t>
  </si>
  <si>
    <t>Risk based Rules should be given according to the State specific.</t>
  </si>
  <si>
    <t>And enter all the mandatory fields and bind the Quote.</t>
  </si>
  <si>
    <t>All the mandatory fields should be entered and the Quote should be Bind.</t>
  </si>
  <si>
    <t>Now the call will happen and the Risk based Rule indicator will be passed to the LC360.</t>
  </si>
  <si>
    <t>The Call should happen and the Risk based Rule Indicator will passed to the LC360.</t>
  </si>
  <si>
    <t>Verify that Requester drop down should be available</t>
  </si>
  <si>
    <t>Requester drop down should be available</t>
  </si>
  <si>
    <t>Test Case # 2
End -Verify that Underwriter is able to see the Requester drop down with agent, member and underwriter values and requester field should be mandatory in the appraisal information block by adding a new location and  checking the Re-order on-site appraisal checkbox</t>
  </si>
  <si>
    <t>Create Endorsement txn by adding a new location</t>
  </si>
  <si>
    <t>Now the call will happen and the Risk based Rule indicator will passed to the LC360.</t>
  </si>
  <si>
    <t>Verify that Underwriter is able to see the Requester drop down with agent, member and underwriter values, requester field should be mandatory in the appraisal information block when adding a new location and when checking the Re-order on-site appraisal checkbox.</t>
  </si>
  <si>
    <t>Underwriter should be able to see the Requester drop down with agent, member and underwriter values and requester field should be mandatory in the appraisal information block by adding a new location and checking the Re-order on-site appraisal checkbox</t>
  </si>
  <si>
    <t>Test Case # 3
Validate that as per the given conditions the Risk Based Rules is not triggered, then the indicator will not pass into LC360.</t>
  </si>
  <si>
    <t>Create a Quote on HO and perform all the Transactions.</t>
  </si>
  <si>
    <t>Quote should be created and performed All the Transactions.</t>
  </si>
  <si>
    <t>Given Risk based Rules is not fired then the Pure 360 Consultant will not select any button on the members information page.</t>
  </si>
  <si>
    <t>The entered Risk based Rules is not fired then the Pure 360 Consultant should not select any button on the members information page.</t>
  </si>
  <si>
    <t>And the LC360 call will not happen and the indicator will not pass.</t>
  </si>
  <si>
    <t>The LC360 call should not happen and the indicator will not pass.</t>
  </si>
  <si>
    <t>Test Case # 4
Validate that as per the given conditions the Exception Based Rules is not triggered, then the indicator will not pass into LC360.</t>
  </si>
  <si>
    <t>Given Exception based Rules is not fired then the Pure 360 Consultant will not select any button on the members information page.</t>
  </si>
  <si>
    <t>The entered Exception based Rules is not fired then the Pure 360 Consultant should not select any button on the members information page.</t>
  </si>
  <si>
    <t>Test Case # 5
Validate as per the given Condition/rule from the spec if that is fired the rule will be displayed and the Pure 360 consultant will be set as 'yes' Automatically.</t>
  </si>
  <si>
    <t>Enter the Risk based Rules or Exception based rule will be fired and displayed on the members information page according to the State specific.</t>
  </si>
  <si>
    <t>Risk based Rules or Exception based rules should fire and displayed on the members information page according to the State specific.</t>
  </si>
  <si>
    <t>And the Pure 360 indicator will be set to 'Yes' automatically</t>
  </si>
  <si>
    <t>The Pure 360 indicator should set to 'Yes' automatically.</t>
  </si>
  <si>
    <t>Test Case # 6
Validate whether Exception based rule indicator is passed as Yes to LC360 when appraisal is ordered based on Exception Based Rules for HO LOB All Transactions.</t>
  </si>
  <si>
    <t>Enter the Exception based Rules according to the State specific.</t>
  </si>
  <si>
    <t>Exception based Rules should be given according to the State specific.</t>
  </si>
  <si>
    <t>Now the call will happen and the Exception based Rule indicator will passed to the LC360.</t>
  </si>
  <si>
    <t>Test Case # 7
Validate whether Risk based rule indicator is passed as 'Yes' to LC360 when appraisal is ordered based on Risk Based Rules for HO LOB All Transactions</t>
  </si>
  <si>
    <t>Test Case # 8
Validate that ITV Endorsement will be created after Appraisal is completed</t>
  </si>
  <si>
    <t>Create a Policy on HO and create Endorsement</t>
  </si>
  <si>
    <t>HO Policy with Endorsement transaction should be created</t>
  </si>
  <si>
    <t>Trigger Appraisal to be ordered.</t>
  </si>
  <si>
    <t>LC360 indicator should be set to "Yes"</t>
  </si>
  <si>
    <t>Complete the appraisal.</t>
  </si>
  <si>
    <t>Appraisal should be completed</t>
  </si>
  <si>
    <t>Verify that an ITV Endorsement with description "Item to Value" is created</t>
  </si>
  <si>
    <t>An ITV Endorsement with description "Item to Value" should be created</t>
  </si>
  <si>
    <t>Test Case # 9
Validate that ITV Endorsement will not be created after Appraisal is completed if a policy state is NC</t>
  </si>
  <si>
    <t>Create a Policy on HO in SC state and create Endorsement</t>
  </si>
  <si>
    <t>SC HO Policy with Endorsement transaction should be created</t>
  </si>
  <si>
    <t>Verify that an ITV Endorsement is not created</t>
  </si>
  <si>
    <t>An ITV Endorsement should not be created</t>
  </si>
  <si>
    <t>Test Case # 10
Validate that ITV Endorsement will not be created after Appraisal is completed if there is an unprocessed transaction under the policy/Appraisal creates an OOS/Condo/Surplus</t>
  </si>
  <si>
    <t>Create a Policy on HO and create unprocessed Endorsement transaction/Endorsement with future Effective date/Condo/Surplus</t>
  </si>
  <si>
    <t>A Policy on HO and unprocessed Endorsement transaction/Endorsement with future Effective date/Condo/Surplus should be created</t>
  </si>
  <si>
    <t>Test Case # 11
Veirfy that ITV created will be in Required Review status when referrals triggered</t>
  </si>
  <si>
    <t>LC360 indicator should be set to "You"</t>
  </si>
  <si>
    <t>Verify that an ITV Endorsement is in Required Review status</t>
  </si>
  <si>
    <t>An ITV Endorsement should be in Required Review status</t>
  </si>
  <si>
    <t>Test Case # 12
Verify that all fields are properly mapped from LC360 to Dragon</t>
  </si>
  <si>
    <t>Do not trigger Appraisal to be ordered.Trigger Appraisal to be ordered.</t>
  </si>
  <si>
    <t>Verify that an ITV Endorsement has correct mapped values</t>
  </si>
  <si>
    <t>An ITV Endorsement should have correct mapped values</t>
  </si>
  <si>
    <t>Test Case # 13
Verify that Endorsement will be in Created status if there are any validation rules triggered or incompleted mandatory fields on policy</t>
  </si>
  <si>
    <t>Verify that an ITV Endorsement is in created status</t>
  </si>
  <si>
    <t>An ITV Endorsement should be in created status</t>
  </si>
  <si>
    <t>Test Case # 14
Verify that a task will be sent to the UW when ITV is in rated status</t>
  </si>
  <si>
    <t>Verify that a task will be sent to the UW when ITV is in rated status</t>
  </si>
  <si>
    <t>Verify that a task should be sent to the UW when ITV is in rated status</t>
  </si>
  <si>
    <t>Test Case # 15
Verify that a task will be sent to the UW when ITV is in created status</t>
  </si>
  <si>
    <t>Verify that a task will be sent to the UW when ITV is in created status</t>
  </si>
  <si>
    <t>New STG Environment</t>
  </si>
  <si>
    <t>Validate ITV Endorsement functionality.</t>
  </si>
  <si>
    <t xml:space="preserve">Role: Underwriter                                                       LC360 Role: Zonal Underwriter
                                                                                   Salesforce: Pure360 Schedulers Queue                                              </t>
  </si>
  <si>
    <t>Access to Dragon application</t>
  </si>
  <si>
    <t>Access to LC360 (UAT) application</t>
  </si>
  <si>
    <t>All policies are stored by EDM (EDW)</t>
  </si>
  <si>
    <t>Access to ITV Mapping document</t>
  </si>
  <si>
    <t>Test Case # 1
Verify that after completing appraisal, automated ITV Endorsement transaction is created</t>
  </si>
  <si>
    <t>After completing appraisal, automated ITV Endorsement transaction is created</t>
  </si>
  <si>
    <t>Create new HO policy and order LC360 inspection</t>
  </si>
  <si>
    <t>Log into LC360 (UAT) region as a Zonal Underwriter</t>
  </si>
  <si>
    <t>Complete the appraisal</t>
  </si>
  <si>
    <t>Log back into Dragon as an internal user, after 1 day</t>
  </si>
  <si>
    <t>Verify that after completing appraisal, automated ITV Endorsement transaction is created</t>
  </si>
  <si>
    <t>Test Case # 2
Verify that Automated ITV Endorsement transaction will not be created for Condo Residence type</t>
  </si>
  <si>
    <t>Automated ITV Endorsement transaction will not be created for Condo Residence type</t>
  </si>
  <si>
    <t>Create new HO policy with Condo Residence type location and order LC360 inspection</t>
  </si>
  <si>
    <t>Verify that Automated ITV Endorsement transaction will not be created for Condo Residence type</t>
  </si>
  <si>
    <t>Test Case # 3
Verify that Automated ITV Endorsement transaction will not be created for Home Surplus Lines</t>
  </si>
  <si>
    <t>Automated ITV Endorsement transaction will not be created for Home Surplus Lines</t>
  </si>
  <si>
    <t>Create new HS policy and order LC360 inspection</t>
  </si>
  <si>
    <t>Verify that Automated ITV Endorsement transaction will not be created for Home Surplus Lines</t>
  </si>
  <si>
    <t>Test Case # 4
Verify that Automated ITV Endorsement transaction will not be created for SC state</t>
  </si>
  <si>
    <t>Automated ITV Endorsement transaction will not be created for SC state</t>
  </si>
  <si>
    <t>Create new HO policy in SC state and order LC360 inspection</t>
  </si>
  <si>
    <t>Verify that Automated ITV Endorsement transaction will not be created for SC state</t>
  </si>
  <si>
    <t>Test Case # 5
Verify that Automated ITV Endorsement transaction will not be created if an ITV would create an OOS Endorsement transaction</t>
  </si>
  <si>
    <t>Automated ITV Endorsement transaction will not be created if an ITV would create an OOS Endorsement transaction</t>
  </si>
  <si>
    <t>Create and process a new Endorsement transaction with date in future</t>
  </si>
  <si>
    <t>Verify that Automated ITV Endorsement transaction will not be created if an ITV would create an OOS Endorsement transaction</t>
  </si>
  <si>
    <t>Test Case # 6
Verify that Automated ITV Endorsement transaction will not be created on a policy where there is existing unprocessed transaction</t>
  </si>
  <si>
    <t>Automated ITV Endorsement transaction will not be created on a policy where there is existing unprocessed transaction</t>
  </si>
  <si>
    <t>Create without processing a new Endorsement transaction</t>
  </si>
  <si>
    <t>Verify that Automated ITV Endorsement transaction will not be created on a policy where there is existing unprocessed transaction</t>
  </si>
  <si>
    <t>Test Case # 7
Verify that Automated ITV Endorsement transaction will not be created for Bad Risk</t>
  </si>
  <si>
    <t>Automated ITV Endorsement transaction will not be created for Bad Risk</t>
  </si>
  <si>
    <t>In the appraisal for Immidiate UW Action required select "Yes"</t>
  </si>
  <si>
    <t>Verify that Automated ITV Endorsement transaction will not be created for Bad Risk</t>
  </si>
  <si>
    <t>Test Case # 8
Verify that if appraisal is a Bad Risk, Member Flag will become yellow and marked, and UW Cocerns flag will be selected</t>
  </si>
  <si>
    <t>When an Appraisal is a Bad Risk, Member Flag will become yellow and marked, and UW Cocerns flag will be selected</t>
  </si>
  <si>
    <t>Verify that ITV Endorsement is not created</t>
  </si>
  <si>
    <t>Navigate to the customer level - Member Flag page</t>
  </si>
  <si>
    <t>Verify that if appraisal is a Bad Risk, Member Flag will become yellow and marked, and UW Cocerns flag will be selected</t>
  </si>
  <si>
    <t>Test Case # 9
Verify that if there are referrals triggered on an Automated ITV Endorsement transaction, status of the transaction will be in Required Review</t>
  </si>
  <si>
    <t>When referrals triggered on an Automated ITV Endorsement transaction, status of the transaction will be in Required Review</t>
  </si>
  <si>
    <t>Complete the appraisal and set Replacement cost to be double of the value on the policy</t>
  </si>
  <si>
    <t>Verify that if there are referrals triggered on an Automated ITV Endorsement transaction, status of the transaction will be in Required Review</t>
  </si>
  <si>
    <t>Test Case # 10
Verify that if there are any mandatory fields not populated, status of the Automated ITV Endorsement transaction will be in Created</t>
  </si>
  <si>
    <t>When any mandatory fields are not populated, status of the Automated ITV Endorsement transaction will be in Created</t>
  </si>
  <si>
    <t>Verify that if there are any mandatory fields not populated, status of the Automated ITV Endorsement transaction will be in Created</t>
  </si>
  <si>
    <t>Test Case # 11
Verify that if there are any validation messages triggered, status of the Automated ITV Endorsement transaction will be in Created</t>
  </si>
  <si>
    <t>When there are any validation messages triggered, status of the Automated ITV Endorsement transaction will be in Created</t>
  </si>
  <si>
    <t>Verify that if there are any validation messages triggered, status of the Automated ITV Endorsement transaction will be in Created</t>
  </si>
  <si>
    <t>Test Case # 12
Verify that if there are no referrals or validation messages triggered, and all mandatory fields are populated, status of the Automated ITV Enodorsement transaction will be in Rated status</t>
  </si>
  <si>
    <t>When there are no referrals or validation messages triggered, and all mandatory fields are populated, status of the Automated ITV Enodorsement transaction will be in Rated status</t>
  </si>
  <si>
    <t>Verify that if there are no referrals or validation messages triggered, and all mandatory fields are populated, status of the Automated ITV Enodorsement transaction will be in Rated status</t>
  </si>
  <si>
    <t>Test Case # 13
Verify that Automated ITV Endorsement transaction with status Created or Required review will not be processed in 14 days</t>
  </si>
  <si>
    <t>Automated ITV Endorsement transaction with status Created or Required review will not be processed in 14 days</t>
  </si>
  <si>
    <t>Verify that Automated ITV Endorsement transaction with status Created or Required review will not be processed in 14 days</t>
  </si>
  <si>
    <t>Test Case # 14
Verify that Automated ITV Endorsement transaction in Rated status will be processed in 14 days</t>
  </si>
  <si>
    <t>Automated ITV Endorsement transaction in Rated status will be processed in 14 days</t>
  </si>
  <si>
    <t>Verify that Automated ITV Endorsement transaction in Rated status will be processed in 14 days</t>
  </si>
  <si>
    <t>Test Case # 15
Verify that for ITV in rated status, there will be a button in endorsement summy page called "update itv endorsement"</t>
  </si>
  <si>
    <t>For ITV in rated status, there will be a button in endorsement summy page called "update itv endorsement"</t>
  </si>
  <si>
    <t>Navigate to the ITV Endorsement transaction</t>
  </si>
  <si>
    <t>Verify that for ITV in rated status, there will be a button in endorsement summy page called "update itv endorsement"</t>
  </si>
  <si>
    <t>Test Case # 16
Verify that if a user enters in Rated ITV without clicking "update itv endorsement" button, policy image will be in read-only</t>
  </si>
  <si>
    <t>When a user enters in Rated ITV without clicking "update itv endorsement" button, policy image will be in read-only</t>
  </si>
  <si>
    <t>Navigate to the Policy image tab without clicking a button "update itv endorsement"</t>
  </si>
  <si>
    <t>Verify that if a user enters in Rated ITV without clicking "update itv endorsement" button, policy image will be in read-only</t>
  </si>
  <si>
    <t>Test Case # 17
Verify that if a user enters in Rated ITV and clicks "update itv endorsement" button, policy image will be editable</t>
  </si>
  <si>
    <t>When a user enters in Rated ITV and clicks "update itv endorsement" button, policy image will be editable</t>
  </si>
  <si>
    <t>Navigate to the Policy image tab</t>
  </si>
  <si>
    <t>Click on a button "update itv endorsement"</t>
  </si>
  <si>
    <t>Verify that if a user enters in Rated ITV and clicks "update itv endorsement" button, policy image will be editable</t>
  </si>
  <si>
    <t>Test Case # 18
Verify that Hard-stop referrals applicable only for ITV will not trigger on any other subtype of the Endorsement</t>
  </si>
  <si>
    <t>Hard-stop referrals that are applicable only for ITV will not trigger on any other subtype of the Endorsement</t>
  </si>
  <si>
    <t>Create new HO policy</t>
  </si>
  <si>
    <t>Select any subtype different then Insurance To Value</t>
  </si>
  <si>
    <t>Make required changes</t>
  </si>
  <si>
    <t>Verify that Hard-stop referrals applicable only for ITV will not trigger on any other subtype of the Endorsement</t>
  </si>
  <si>
    <t>Test Case # 19
Verify that the field values are mapped correctly to the ITV</t>
  </si>
  <si>
    <t>The field values are mapped correctly to the ITV</t>
  </si>
  <si>
    <t>Verify that the field values are mapped correctly to the ITV</t>
  </si>
  <si>
    <t>Test Case # 20
Verify that when ITV transaction is not created, there will be a task with the reason in SalesForce</t>
  </si>
  <si>
    <t>When ITV transaction is not created, there will be a task with the reason in SalesForce</t>
  </si>
  <si>
    <t>ITV Endorsement is not created</t>
  </si>
  <si>
    <t>Navigate to the Salesforce application</t>
  </si>
  <si>
    <t>Verify that when ITV transaction is not created, there will be a task with the reason in SalesForce</t>
  </si>
  <si>
    <t>Test Case # 21
Verify that when an ITV with referrals is rated a task/email will be created/sent</t>
  </si>
  <si>
    <t>When an ITV with referrals is rated a task/email will be created/sent</t>
  </si>
  <si>
    <t>Verify that when an ITV with referrals is rated a task/email will be created/sent</t>
  </si>
  <si>
    <t>Test Case # 22
Verify that when an Automated ITV Endorsement is rated sucessfully, a task and email will be created/sent</t>
  </si>
  <si>
    <t>When an Automated ITV Endorsement is rated sucessfully, a task and email will be created/sent</t>
  </si>
  <si>
    <t>ITV Endorsement is created an Rated</t>
  </si>
  <si>
    <t>Verify that when an Automated ITV Endorsement is rated sucessfully, a task and email will be created/sent</t>
  </si>
  <si>
    <t>Test Case # 23
Verify that user is able to manually create ITV Endorsement transaction</t>
  </si>
  <si>
    <t>User is able to manually create ITV Endorsement transaction</t>
  </si>
  <si>
    <t>Select subtype Insurance To Value</t>
  </si>
  <si>
    <t>Verify that user is able to manually create ITV Endorsement transaction</t>
  </si>
  <si>
    <t>Test Case # 24
Verify that same referrals will be applicable to manually created ITV Endorsement transaction</t>
  </si>
  <si>
    <t>Same referrals will be applicable to manually created ITV Endorsement transaction</t>
  </si>
  <si>
    <t>Rate the ITV transaction</t>
  </si>
  <si>
    <t>Verify that same referrals will be applicable to manually created ITV Endorsement transaction</t>
  </si>
  <si>
    <t>Test Case # 25
Verify that user is able to edit Automated ITV Endorsement transaction</t>
  </si>
  <si>
    <t>User is able to edit Automated ITV Endorsement transaction</t>
  </si>
  <si>
    <t>Navigate to the policy</t>
  </si>
  <si>
    <t>Navigate to the policy image of the Automated ITV Endorsement transaction</t>
  </si>
  <si>
    <t>Verify that user is able to edit Automated ITV Endorsement transaction</t>
  </si>
  <si>
    <t>Test Case # 26
Verify that user is able to manually process Automated ITV Endorsement transaction</t>
  </si>
  <si>
    <t>User is able to manually process Automated ITV Endorsement transaction</t>
  </si>
  <si>
    <t>Rate the ITV Endorsement transaction</t>
  </si>
  <si>
    <t>Verify that user is able to manually process Automated ITV Endorsement transaction</t>
  </si>
  <si>
    <t>Test Case # 27
Verify Striata in Renewal</t>
  </si>
  <si>
    <t>Created transactions are sucessfully picked up by the nightly batch, documents are generated on FTP server and sucesfully received on Striata side.
NOTE: Make sure that documents are generated after transaction is issued</t>
  </si>
  <si>
    <t>On existing policies, HO/PA/CO/EX/PW/HS/ES LOB create renewal transaction</t>
  </si>
  <si>
    <t>On Policy delivery options block for "Did the member opt out of electronic delivery?" select =No</t>
  </si>
  <si>
    <t>On Policy delivery options block for "Does the Agent want to be involved in new business delivery?" select =No</t>
  </si>
  <si>
    <t>From the New Business transaction, summary page, take the transaction ID</t>
  </si>
  <si>
    <t>select * from priv_st.async_batch where
(
(async_batch_description) like '%Striata%'
)
order by async_batch_start_date desc</t>
  </si>
  <si>
    <t>Use the ASYNC_BATCH_ID and verify that our transactions are successfully picked up and that the JOB_STATUS is 3 with query: 
select * from priv_st.async_job_status ajs where ajs.async_batch_id = 000000000000</t>
  </si>
  <si>
    <t>On the UI, on transaction Documents page verify that the "Document Delivery Status" is changed from =Ready to Send to =Sent</t>
  </si>
  <si>
    <t>Validate BOLT Quote creation/mapping.</t>
  </si>
  <si>
    <t>Access to Postman - Connection for creating API call.</t>
  </si>
  <si>
    <t>Access to Bolt/USAA application - OKTA Tile</t>
  </si>
  <si>
    <t xml:space="preserve">Test Case # 1
Verify Quote with USAA Insurance Agency, Inc.
 as a Broker is created using Postman. </t>
  </si>
  <si>
    <t xml:space="preserve">Send XML request to Dragon using Postman. </t>
  </si>
  <si>
    <r>
      <t xml:space="preserve">Quote is created and all the data is mapping correctly. 
</t>
    </r>
    <r>
      <rPr>
        <sz val="12"/>
        <color theme="9" tint="-0.249977111117893"/>
        <rFont val="Calibri"/>
        <family val="2"/>
        <scheme val="minor"/>
      </rPr>
      <t>*ALL states, Homeowners</t>
    </r>
  </si>
  <si>
    <t>Check for the status of the Quote - is it rated, incomplete, complete</t>
  </si>
  <si>
    <t xml:space="preserve">Check for mapping in the Quote - comparing to values requested in XML. </t>
  </si>
  <si>
    <t xml:space="preserve">Test Case # 2
Verify Quote with USAA Insurance Agency, Inc.
 as a Broker is created using Bolt Application. </t>
  </si>
  <si>
    <t>Access Okta Tile (access) for testing BOLT application - creating Quotes</t>
  </si>
  <si>
    <t xml:space="preserve">Quote is created with the regular workflow. </t>
  </si>
  <si>
    <t>Create a Quote using Bolt Application</t>
  </si>
  <si>
    <t xml:space="preserve">Go to Dragon UI and check for Quote that is just created. </t>
  </si>
  <si>
    <t>Test Case # 3
Verify a new Customer and Quote with USAA Insurance Agency, Inc.
 will be created when USAA ID number in Postman is a new number</t>
  </si>
  <si>
    <t>Test Case # 4
Verify a Quote with USAA Insurance Agency, Inc.
 will be created under an Existing Customer when USAA ID number in Postman is an existing number</t>
  </si>
  <si>
    <t>Test Case # 5
Verify that a quote is created in multiple states</t>
  </si>
  <si>
    <t>Test Case # 6
Verify that a quote is created when there is one or multiple locations</t>
  </si>
  <si>
    <t>Test Case # 7
Verify that quotes are created in multiple statuses depedning on the field values</t>
  </si>
  <si>
    <t>ClaimCenter Integration</t>
  </si>
  <si>
    <t>Access to Claims Test Environment</t>
  </si>
  <si>
    <t>Test Case # 1
Get policy information from Dragon</t>
  </si>
  <si>
    <t>Log in into ClaimCenter</t>
  </si>
  <si>
    <t>Dragon policy displayed and selected in the policy table.</t>
  </si>
  <si>
    <t>Click on Claim-&gt;New Claim (top bar)</t>
  </si>
  <si>
    <r>
      <rPr>
        <sz val="12"/>
        <rFont val="Calibri"/>
        <family val="2"/>
      </rPr>
      <t xml:space="preserve">Enter a valid policy on </t>
    </r>
    <r>
      <rPr>
        <b/>
        <sz val="12"/>
        <rFont val="Calibri"/>
        <family val="2"/>
      </rPr>
      <t>Policy #</t>
    </r>
    <r>
      <rPr>
        <sz val="12"/>
        <rFont val="Calibri"/>
        <family val="2"/>
      </rPr>
      <t xml:space="preserve"> field</t>
    </r>
  </si>
  <si>
    <t>Enter a Loss Date (make sure it is in the past and between the Policy Eff.Date and Policy Exp.Date)</t>
  </si>
  <si>
    <t>Click on Search button</t>
  </si>
  <si>
    <t>Test Case # 2
Get full policy information from Dragon</t>
  </si>
  <si>
    <t>"Step 2 of 4: Basic information" screen should be displayed with the policy information.</t>
  </si>
  <si>
    <t>Click on Claim-&gt;New Claim (top sidebar)</t>
  </si>
  <si>
    <t>Click on Next button</t>
  </si>
  <si>
    <t>Test Case # 3
Validate the information is sent from CC to Dragon after creating a claim</t>
  </si>
  <si>
    <r>
      <rPr>
        <sz val="12"/>
        <color rgb="FF000000"/>
        <rFont val="Calibri"/>
        <family val="2"/>
      </rPr>
      <t xml:space="preserve">Row added to the Pure Loss/Claim Details table indicating the claim information. </t>
    </r>
    <r>
      <rPr>
        <b/>
        <sz val="12"/>
        <color rgb="FF000000"/>
        <rFont val="Calibri"/>
        <family val="2"/>
      </rPr>
      <t xml:space="preserve">Claim Closed </t>
    </r>
    <r>
      <rPr>
        <sz val="12"/>
        <color rgb="FF000000"/>
        <rFont val="Calibri"/>
        <family val="2"/>
      </rPr>
      <t xml:space="preserve">field should be </t>
    </r>
    <r>
      <rPr>
        <b/>
        <sz val="12"/>
        <color rgb="FF000000"/>
        <rFont val="Calibri"/>
        <family val="2"/>
      </rPr>
      <t>No</t>
    </r>
  </si>
  <si>
    <t xml:space="preserve">Complete the required fields of each step </t>
  </si>
  <si>
    <t>Go to dragon and click on Policies field</t>
  </si>
  <si>
    <t>On Contains field type the policy used in step 3 and click on Go button</t>
  </si>
  <si>
    <t>Click on the policy number</t>
  </si>
  <si>
    <t>Click on Pure Claims tab</t>
  </si>
  <si>
    <t>Test Case # 4
Validate the information is sent from CC to Dragon after closing a claim</t>
  </si>
  <si>
    <r>
      <rPr>
        <sz val="12"/>
        <color rgb="FF000000"/>
        <rFont val="Calibri"/>
        <family val="2"/>
      </rPr>
      <t xml:space="preserve">Row added to the Pure Loss/Claim Details table indicating the claim information. Claim Closed field should be </t>
    </r>
    <r>
      <rPr>
        <b/>
        <sz val="12"/>
        <color rgb="FF000000"/>
        <rFont val="Calibri"/>
        <family val="2"/>
      </rPr>
      <t>Yes</t>
    </r>
  </si>
  <si>
    <t>Complete the required fields of each step of FNOL Wizard and finish it</t>
  </si>
  <si>
    <r>
      <rPr>
        <sz val="12"/>
        <rFont val="Calibri"/>
        <family val="2"/>
      </rPr>
      <t xml:space="preserve">Click on "View </t>
    </r>
    <r>
      <rPr>
        <b/>
        <sz val="12"/>
        <rFont val="Calibri"/>
        <family val="2"/>
      </rPr>
      <t>ClaimNumer</t>
    </r>
    <r>
      <rPr>
        <sz val="12"/>
        <rFont val="Calibri"/>
        <family val="2"/>
      </rPr>
      <t>, the newly saved claim (Alt+V)" link</t>
    </r>
  </si>
  <si>
    <t>Click on Workplan on the left sidebar</t>
  </si>
  <si>
    <t>Select all the activities and click on Complete button</t>
  </si>
  <si>
    <t>Click on Actions-&gt;Close Claim</t>
  </si>
  <si>
    <t>Click on Close Claim</t>
  </si>
  <si>
    <t>Test Case # 5
Verify Guidewire UW Claims Flag task is created in Dragon</t>
  </si>
  <si>
    <t>Log in into ClaimCenter.</t>
  </si>
  <si>
    <t>Task should be generated.</t>
  </si>
  <si>
    <t>Set on the existing claim UW refer flag.</t>
  </si>
  <si>
    <t>Navigate to Dragon application.</t>
  </si>
  <si>
    <t>Navigate to Task tab.</t>
  </si>
  <si>
    <t>Verify that task Guidewire UW Claims Flag  is created.</t>
  </si>
  <si>
    <t>Verify that email associated is also created and send to correct address.</t>
  </si>
  <si>
    <t>Validate Striata functionality.</t>
  </si>
  <si>
    <t>Access to the FTP server is needed</t>
  </si>
  <si>
    <t>Test Case # 1
Verify Striata in New business</t>
  </si>
  <si>
    <r>
      <rPr>
        <sz val="12"/>
        <color rgb="FF000000"/>
        <rFont val="Calibri"/>
        <family val="2"/>
        <scheme val="minor"/>
      </rPr>
      <t xml:space="preserve">Created transactions are sucessfully picked up by the nightly batch, documents are generated on FTP server and sucesfully received on Striata side.
</t>
    </r>
    <r>
      <rPr>
        <b/>
        <sz val="12"/>
        <color rgb="FF000000"/>
        <rFont val="Calibri"/>
        <family val="2"/>
        <scheme val="minor"/>
      </rPr>
      <t xml:space="preserve">NOTE: </t>
    </r>
    <r>
      <rPr>
        <sz val="12"/>
        <color rgb="FF000000"/>
        <rFont val="Calibri"/>
        <family val="2"/>
        <scheme val="minor"/>
      </rPr>
      <t>Make sure that documents are generated after transaction is issued</t>
    </r>
  </si>
  <si>
    <t>Create quotes, HO/PA/CO/EX/PW/HS/ES LOB</t>
  </si>
  <si>
    <t>On the quote level add Additional Insured/ Mortgagee etc.</t>
  </si>
  <si>
    <t>On FTP Server verify that documents are created in the correct folder (FTP location: /purefs/Striata)</t>
  </si>
  <si>
    <t>On FTP Server verify that created policies are in the "PURE_ePolicy.csv" spreadsheet (FTP location: /purefs/Striata)</t>
  </si>
  <si>
    <t>On Striata, side verify that our documents are received</t>
  </si>
  <si>
    <t>Test Case # 2
Verify Striata in Endorsement</t>
  </si>
  <si>
    <t>On the endorsement add Additional Insured/ Mortgagee etc.</t>
  </si>
  <si>
    <t>Fill all the mandatory data and issue the Endorsement transaction</t>
  </si>
  <si>
    <t>From the Endorsement transaction, summary page, take the transaction ID</t>
  </si>
  <si>
    <t>Test Case # 3
Verify Striata in OSS Endorsement</t>
  </si>
  <si>
    <t>On existing policies, HO/PA/CO/EX/PW/HS/ES LOB create OOS endorsement transaction</t>
  </si>
  <si>
    <t>On the OOS endorsement add Additional Insured/ Mortgagee etc.</t>
  </si>
  <si>
    <t>Fill all the mandatory data and issue the OOS Endorsement transaction</t>
  </si>
  <si>
    <t>From the OOS Endorsement transaction, summary page, take the transaction ID</t>
  </si>
  <si>
    <t>Test Case # 4
Verify Striata in Renewal</t>
  </si>
  <si>
    <t xml:space="preserve">Validate Sourcecorp functionality.
</t>
  </si>
  <si>
    <t>Test Case # 1
Verify SourceCorp in New business</t>
  </si>
  <si>
    <r>
      <rPr>
        <sz val="12"/>
        <color rgb="FF000000"/>
        <rFont val="Calibri"/>
        <family val="2"/>
        <scheme val="minor"/>
      </rPr>
      <t xml:space="preserve">Created transactions are sucessfully picked up by the nightly batch, documents are generated on FTP server and sucesfully received on SourceCorp side.
</t>
    </r>
    <r>
      <rPr>
        <b/>
        <sz val="12"/>
        <color rgb="FF000000"/>
        <rFont val="Calibri"/>
        <family val="2"/>
        <scheme val="minor"/>
      </rPr>
      <t xml:space="preserve">NOTE: </t>
    </r>
    <r>
      <rPr>
        <sz val="12"/>
        <color rgb="FF000000"/>
        <rFont val="Calibri"/>
        <family val="2"/>
        <scheme val="minor"/>
      </rPr>
      <t>Make sure that documents are generated after transaction is issued</t>
    </r>
  </si>
  <si>
    <t>On Policy delivery options block for "Did the member opt out of electronic delivery?" select =Yes</t>
  </si>
  <si>
    <t>On Policy delivery options block for "How would you like the documents delivered?" select =Print and Mail by PURE</t>
  </si>
  <si>
    <t>On print and mail delivery preference block select =Send the printed documents to the Member</t>
  </si>
  <si>
    <t>"Verify that nightly batch finished sucesfully (Status 3) with query:
select * from priv_st.async_batch where
(
(async_batch_description) like '%SourceCorp%'
)
order by async_batch_start_date desc</t>
  </si>
  <si>
    <t>On FTP Server verify that documents are created in the correct folder (FTP location: /purefs/SourceCorp)</t>
  </si>
  <si>
    <t>On Sourcecorp side, verify that our documents are received</t>
  </si>
  <si>
    <t>Test Case # 2
Verify SourceCorp in Endorsement</t>
  </si>
  <si>
    <t>On existing policies, HO/PA/CO/EX/PW/HS/ES LOB create endorsement transaction</t>
  </si>
  <si>
    <t>Test Case # 3
Verify SourceCorp in OSS Endorsement</t>
  </si>
  <si>
    <t>Created transactions are sucessfully picked up by the nightly batch, documents are generated on FTP server and sucesfully received on SourceCorp side.
NOTE: Make sure that documents are generated after transaction is issued</t>
  </si>
  <si>
    <t>Test Case # 4
Verify SourceCorp in Renewal</t>
  </si>
  <si>
    <t>Fill all the mandatory data and issue Renewal transaction</t>
  </si>
  <si>
    <t>AgencyDownload</t>
  </si>
  <si>
    <t>Validate AgencyDownload functionality.</t>
  </si>
  <si>
    <t>Test Case # 1
Verify Agency Download in New business</t>
  </si>
  <si>
    <r>
      <rPr>
        <sz val="12"/>
        <color rgb="FF000000"/>
        <rFont val="Calibri"/>
        <family val="2"/>
        <scheme val="minor"/>
      </rPr>
      <t xml:space="preserve">Created transactions are sucessfully picked up by the nightly batch, processed to FTP server and sucesfully received on IVANS Exchange UI.
</t>
    </r>
    <r>
      <rPr>
        <b/>
        <sz val="12"/>
        <color rgb="FF000000"/>
        <rFont val="Calibri"/>
        <family val="2"/>
        <scheme val="minor"/>
      </rPr>
      <t xml:space="preserve">NOTE: </t>
    </r>
    <r>
      <rPr>
        <sz val="12"/>
        <color rgb="FF000000"/>
        <rFont val="Calibri"/>
        <family val="2"/>
        <scheme val="minor"/>
      </rPr>
      <t>Make sure agency that is used for testing is eligible for Agency Download</t>
    </r>
  </si>
  <si>
    <t>Run query to make sure that Agency Download is enabled for our agency: select * from priv_st.dragon_partner dp where dp.partner_agency_code = 800391600 and
AGENCY_DWNLD_ELIGIBILITY like 'Yes'</t>
  </si>
  <si>
    <t>Create policies, HO/PA/CO/EX/PW/HS/ES LOB</t>
  </si>
  <si>
    <t>Verify that nightly batch finished sucesfully (Status 3) with query: 
select * from priv_st.async_batch ab
where ab.async_batch_start_date &gt; sysdate - 1
and ab.asynch_batch_type_id = 1507</t>
  </si>
  <si>
    <t>Use the ASYNC_BATCH_ID and verify that our transaction is successfully picked up and that the JOB_STATUS is 3 with query: 
select * from priv_st.async_job_status ajs where ajs.async_batch_id = 000000000000</t>
  </si>
  <si>
    <t>On FTP Server verify that XML is created and validate that policies are inside the XML (FTP location: /purefs/agy_download_archive)</t>
  </si>
  <si>
    <t>On IVANS side, verify that our policies are received</t>
  </si>
  <si>
    <t>From the Renewal transaction, summary page, take the transaction ID</t>
  </si>
  <si>
    <t>Dragon - EDW</t>
  </si>
  <si>
    <t>Validate integration points between Dragon and PURE Data Warehouse.</t>
  </si>
  <si>
    <t>Test Case # 1
Verify that PRR rule fires when there's been a loss over or equal to $25k on a location due to Hail.</t>
  </si>
  <si>
    <t>Test Case # 2 
Verify that PRR rule doesn't fire when there's been a loss over or equal to $25k on a state that's not on the list.</t>
  </si>
  <si>
    <t>Test Case # 3 
Verify all columns are populated in object_state_history table</t>
  </si>
  <si>
    <t xml:space="preserve">Test Case # 4
Verify that EDW DAP jobs are executed succesfully </t>
  </si>
  <si>
    <t>EDW Extract batch is in status =3.
All created objects are picked up by the batch.
EDW can see all the changes on their side.</t>
  </si>
  <si>
    <t>Use the query: 
select *
from priv_st.async_job_status ajs
where ajs.job_type_name = 'EDW'
and ajs.job_date &gt; sysdate - 1</t>
  </si>
  <si>
    <t>Verify that all EDW Extract JOB_STATUS are =3</t>
  </si>
  <si>
    <t>Verify that the created policies are in the JOB_OBJECT_ID column</t>
  </si>
  <si>
    <t>Verify on the Data Warehouse side that they can see all the changes</t>
  </si>
  <si>
    <t>Vertafore Integration</t>
  </si>
  <si>
    <t>Check integration with Dragon-Vertafore in the new STG environment.</t>
  </si>
  <si>
    <t xml:space="preserve">Environment: new STG </t>
  </si>
  <si>
    <t>Have access to https://uat.sircon.com/login.jsp</t>
  </si>
  <si>
    <t>Have a Dragon Marketing Director access</t>
  </si>
  <si>
    <t>In the generated XML, look for ReOrderAppraisal tag</t>
  </si>
  <si>
    <t>Test Case # 1
Verify that a new "fake" Agency/Broker can be added in Dragon/Vertafore</t>
  </si>
  <si>
    <t>Log into Vertafore Producer Manager: https://uat.sircon.com</t>
  </si>
  <si>
    <t>Correctly logged into Vertafore Producer Manager</t>
  </si>
  <si>
    <t>Look randomly for a FEIN Number that is not used in Vertafore Producer Manager yet (If it does not retrieve any Agency, use it to create a new Agency )</t>
  </si>
  <si>
    <t>Log into Dragon as Marketing Director</t>
  </si>
  <si>
    <t>Correctly logged into Dragon</t>
  </si>
  <si>
    <t>Go to Partners page, then click "new agency/broker"</t>
  </si>
  <si>
    <t>The "partner | broker details" page is correctly openned</t>
  </si>
  <si>
    <t>Complete all the mandatory field. For Tax ID (FEIN), use the FEIN number found in #2. Then save changes</t>
  </si>
  <si>
    <t>The "partner | summary" page is correctly openned.
Partner Status = Prospect</t>
  </si>
  <si>
    <t>Approve the broker by clicking "Approve" button.
If needed, complete the missing fields in broker details page, then click "Approve" button again.</t>
  </si>
  <si>
    <t>The broker is correctly approved</t>
  </si>
  <si>
    <t>Log into Vertafore Producer Manager and search for the new broker added</t>
  </si>
  <si>
    <t>The broker is correctly added into Producer Manager, with the correct Company Name, and FEIN number</t>
  </si>
  <si>
    <t>Test Case # 2
Verify that a new "fake" Producer can be added in Dragon/Vertafore</t>
  </si>
  <si>
    <t>Look randomly for a SSN Number that is not used in Vertafore Producer Manager yet</t>
  </si>
  <si>
    <t>Go to an approved Broker, then go to the "Personnel" tab</t>
  </si>
  <si>
    <t>The personnel tab is correctly openned</t>
  </si>
  <si>
    <t>Click "new personnel" button</t>
  </si>
  <si>
    <t>The "partner | personnel details" page is correctly openned</t>
  </si>
  <si>
    <t>Complete the mandatory fields (Function should be different than "Admin")
Set "Is this individual a licensed producer" to Yes, and enter the SSN found in #2
Then click "Save changes"</t>
  </si>
  <si>
    <t>The personnel is correctly created and added into Personnel tab</t>
  </si>
  <si>
    <t>Log into Vertafore Producer Manager and search for the new producer added</t>
  </si>
  <si>
    <t>The producer is correctly added into Producer Manager, with the correct First Name and Last Name</t>
  </si>
  <si>
    <t>Test Case # 3
Verify that a "real" Agency/Broker can be added in Dragon/Vertafore and Licenses will be pulled from Vertafore into Dragon</t>
  </si>
  <si>
    <t>Ask for a real FEIN Number</t>
  </si>
  <si>
    <t>Complete all the mandatory field. For Tax ID (FEIN), use the given FEIN number. Then save changes</t>
  </si>
  <si>
    <t>The broker is correctly added into Producer Manager, with the correct Company Name, and FEIN number.
The new broker System ID, and Broker Number from Dragon are correctly printed.
The broker has licenses.</t>
  </si>
  <si>
    <t>Wait overnight for the FTP Feed to send the Licenses back to Dragon.</t>
  </si>
  <si>
    <t>Log into Dragon, then go to Partners page</t>
  </si>
  <si>
    <t>Go to the new broker's Licenses tab</t>
  </si>
  <si>
    <t>Check that the broker licenses in Vertafore Producer Manager have been correctly added in the broker's licenses tab</t>
  </si>
  <si>
    <t>The licenses data is correct according to Vertafore Producer Manager</t>
  </si>
  <si>
    <t>Test Case # 4
Verify that a "real" Producer can be added in Dragon/Vertafore and Licenses will be pulled from Vertafore into Dragon</t>
  </si>
  <si>
    <t>Ask for a real SSN</t>
  </si>
  <si>
    <t>Complete the mandatory fields (Function should be different than "Admin")
Set "Is this individual a licensed producer" to Yes, and enter the SSN given in #1
Then click "Save changes"</t>
  </si>
  <si>
    <t>The producer is available in Producer Manager
The broker Number and new producer System ID from Dragon are correctly printed.
The producer has licenses</t>
  </si>
  <si>
    <t>Check that the broker licenses in Vertafore Producer Manager have been correctly added in the broker licenses tab</t>
  </si>
  <si>
    <t>Go to the new producer's licenses tab</t>
  </si>
  <si>
    <t>Test Case # 5
Verify that Agency/Broker Licenses can be cancelled in Vertafore and sent to Dragon</t>
  </si>
  <si>
    <t>Use the 'real' Agency/Producer</t>
  </si>
  <si>
    <t>Test Case # 6
Verify a quote cannot be completed using Broker with inacctive Broker/Producer License</t>
  </si>
  <si>
    <t>Test Case # 7
Verify that Renewal trx cannot be completed using Broker with inacctive Broker/Producer License, where NB was created prior to Lcese cancellation</t>
  </si>
  <si>
    <t>Test Case # 8
Verify that a new Agency can be created/updated/terminated</t>
  </si>
  <si>
    <t>Test Case # 9
Verify that a new Personel (all subtypes) can be created/updated/terminated and the change will reflect on Dagon UI</t>
  </si>
  <si>
    <t>Test Case # 10
Verify all Commands are trigerred in sql during Agency creation/updates/termination</t>
  </si>
  <si>
    <t xml:space="preserve">Test Case # 11
Verify all Licenses can be overriden manually with Marketing manager role </t>
  </si>
  <si>
    <t xml:space="preserve">Test Case # 12
Verify that NB and/or TRX can be created for all States where License is active or overriden  </t>
  </si>
  <si>
    <t>Validate MA RMV functionality.</t>
  </si>
  <si>
    <t>Test Case # 1
RMV - Verify RMV Data is pulled
NB/END/REN</t>
  </si>
  <si>
    <t>PA242203601</t>
  </si>
  <si>
    <t>Create new PA quote for MA state.</t>
  </si>
  <si>
    <t>For customer Surname enter = Strout</t>
  </si>
  <si>
    <t>Nagate to the Operators &amp; Vehicles page</t>
  </si>
  <si>
    <t>For the License Number enter = S93626514</t>
  </si>
  <si>
    <t>Navigate back to Driver details page</t>
  </si>
  <si>
    <t>Verify that "Does the Massachusetts RMV show Driver Training for this driver?" = Y report is pulled and timestamp is current</t>
  </si>
  <si>
    <t>Report is pulled</t>
  </si>
  <si>
    <t>Rerate the quote and bind it into a policy</t>
  </si>
  <si>
    <t>Add one more operator</t>
  </si>
  <si>
    <t>For the new operator enter surname = Bourbeau</t>
  </si>
  <si>
    <t>For the License Number enter = S92829732</t>
  </si>
  <si>
    <t>Rerate the Endorsement transaction</t>
  </si>
  <si>
    <t>Navigate back to Driver details page  of the existing operator (Strout)</t>
  </si>
  <si>
    <t>Verify that "Does the Massachusetts RMV show Driver Training for this driver?" = Y and timestamp is the same, data is not repulled</t>
  </si>
  <si>
    <t>Report is not re-pulled</t>
  </si>
  <si>
    <t>Navigate to Driver details page  of new operator (Bourbeau)</t>
  </si>
  <si>
    <t>Rerate the Endorsment and issue the transaction</t>
  </si>
  <si>
    <t>Navigate back to Driver details page  of all drivers</t>
  </si>
  <si>
    <t>Verify that "Does the Massachusetts RMV show Driver Training for this driver?" = Y Reports are repulled and timestamp is current for all drivers on the policy</t>
  </si>
  <si>
    <t>Reports are repulled</t>
  </si>
  <si>
    <t>Test Case # 2
Verify RMV Data is pulled NB/REN/OOS/Rollfwd</t>
  </si>
  <si>
    <t>Verify that "Does the Massachusetts RMV show Driver Training for this driver?" = Y Report is repulled and timestamp is current for all drivers on the policy</t>
  </si>
  <si>
    <t>Verify that "Does the Massachusetts RMV show Driver Training for this driver?" = Y and reports are repulled timestamp is current</t>
  </si>
  <si>
    <t>After the Rollforward, navigate to the Driver details page of all drivers</t>
  </si>
  <si>
    <t>Test Case # 3
RMV - Verify for Report  message when there is incorect data pulled from RMV</t>
  </si>
  <si>
    <t>For customer Surname enter = Any surname</t>
  </si>
  <si>
    <t>For the License Number enter = Any data</t>
  </si>
  <si>
    <t>Verify that when "Does the Massachusetts RMV show Driver Training for this driver?" report is not pulled message "Report Failed" appears</t>
  </si>
  <si>
    <t>"Report Failed" message appears</t>
  </si>
  <si>
    <t>Test Case # 4
RMV - Verify RMV Data is repulled if there is any change in the Drivers Last Name and Drivers Licence</t>
  </si>
  <si>
    <t>Add an additional operator, enter surname = Bourbeau</t>
  </si>
  <si>
    <t>Change the operator surname = Strout</t>
  </si>
  <si>
    <t>Change the License Number enter = S42928643</t>
  </si>
  <si>
    <t>Navigate back to Driver details page of the operator with changed details (Strout)</t>
  </si>
  <si>
    <t>Verify that "Does the Massachusetts RMV show Driver Training for this driver?" = Y Reports are repulled and timestamp is current for the driver with new surname/DL</t>
  </si>
  <si>
    <t>Test Case # 5
Verify RMV Data is pulled but there is no Driver training</t>
  </si>
  <si>
    <t>For custome enter = Sonya Seifetdinova</t>
  </si>
  <si>
    <t>For Date of Birth enter = 04/28/1980</t>
  </si>
  <si>
    <t>For The first year you were licensed? enter = 2000</t>
  </si>
  <si>
    <t>For Date Licensed in MA enter = 06/07/2010</t>
  </si>
  <si>
    <t>For the License Number enter = S86052311</t>
  </si>
  <si>
    <t>Verify that "Does the Massachusetts RMV show Driver Training for this driver?" = N report is pulled and timestamp is current</t>
  </si>
  <si>
    <t>Report is pulled, value is N</t>
  </si>
  <si>
    <t>Reports are repulled, value is N</t>
  </si>
  <si>
    <t>Validate Stats functionality.</t>
  </si>
  <si>
    <t>Test Case # 2</t>
  </si>
  <si>
    <t>Test Case # 3</t>
  </si>
  <si>
    <t>Test Case # 4</t>
  </si>
  <si>
    <t>Test Case # 5</t>
  </si>
  <si>
    <t>TrueDev Stats comparison</t>
  </si>
  <si>
    <t>Validate Stats Coverages</t>
  </si>
  <si>
    <t>Test Case # 1
Verify that Stats Coverages/Premium Amounts in Dev2 and STG AWS for HO LOB are matching</t>
  </si>
  <si>
    <t>Stats Coverages/Premium Amounts in Dev2 and STG AWS for HO LOB are matching</t>
  </si>
  <si>
    <t>Query the Dragon Table for Stats for each transaction</t>
  </si>
  <si>
    <t xml:space="preserve">Compare results for each transaction between DEV2 and STG AWS </t>
  </si>
  <si>
    <t>Test Case # 2
Verify that Stats Coverages/Premium Amounts in Dev2 and STG AWS for PA LOB are matching</t>
  </si>
  <si>
    <t xml:space="preserve"> Stats Coverages/Premium Amounts in Dev2 and STG AWS for PA LOB are matching</t>
  </si>
  <si>
    <t>Test Case # 3
Verify that Stats Coverages/Premium Amounts in Dev2 and STG AWS for EX LOB are matching</t>
  </si>
  <si>
    <t>Stats Coverages/Premium Amounts in Dev2 and STG AWS for EX LOB are matching</t>
  </si>
  <si>
    <t>Test Case # 4
Verify that Stats Coverages/Premium Amounts in Dev2 and STG AWS for CO LOB are matching</t>
  </si>
  <si>
    <t>Stats Coverages/Premium Amounts in Dev2 and STG AWS for CO LOB are matching</t>
  </si>
  <si>
    <t>Test Case # 5
Verify that Stats Coverages/Premium Amounts in Dev2 and STG AWS for PW LOB are matching</t>
  </si>
  <si>
    <t>Stats Coverages/Premium Amounts in Dev2 and STG AWS for PW LOB are matching</t>
  </si>
  <si>
    <t>Validate General Guidance Tool functionality.</t>
  </si>
  <si>
    <t>Test Case # 1
Verify that GGI Tool is opened sucessfully</t>
  </si>
  <si>
    <t>Log into Dragon Application as an Internal user</t>
  </si>
  <si>
    <t>GGI Tool is opened sucessfully</t>
  </si>
  <si>
    <t>Navigate to the hyperlink GGI Tool</t>
  </si>
  <si>
    <t>Verify that GGI Tool is opened sucessfully</t>
  </si>
  <si>
    <t>Test Case # 2
Verify that GGI Tool access is being managed on User Setup Page</t>
  </si>
  <si>
    <t>GGI Tool access is being managed on User Setup Page</t>
  </si>
  <si>
    <t>For following Bulletin field check no: Access to Dwelling Coverage - General Guidance Tool?</t>
  </si>
  <si>
    <t>Log into Dragon Application as Selected user without the access</t>
  </si>
  <si>
    <t>Verify that user doesn't have the access to see GGI Tool</t>
  </si>
  <si>
    <t>For following Bulletin field check yes: Access to Dwelling Coverage - General Guidance Tool?</t>
  </si>
  <si>
    <t>Log into Dragon Application as Selected user with the access</t>
  </si>
  <si>
    <t>Verify that user has the access to see GGI Tool</t>
  </si>
  <si>
    <t>Test Case # 3
Verify that GGI Tool will return Directional Replacement Costs information based on the address entered</t>
  </si>
  <si>
    <t>GGI Tool will return Directional Replacement Costs information based on the address entered</t>
  </si>
  <si>
    <t>In the field Unit #/Street Address, enter following information: 270 W 17th St APT 6H</t>
  </si>
  <si>
    <t>In the field Zip, enter following information: 10011</t>
  </si>
  <si>
    <t>In the field City, enter following information: New York</t>
  </si>
  <si>
    <t>In the field Country, do not enter any information</t>
  </si>
  <si>
    <t>In the field State, do not enter any information</t>
  </si>
  <si>
    <t>In the field Square Footage (number only), enter following information: 585</t>
  </si>
  <si>
    <t>In the field Year Built (from 1000 to 2099), enter following information: 1989</t>
  </si>
  <si>
    <t>Click button "Submit"</t>
  </si>
  <si>
    <t>Verify that GGI Tool will return Directional Replacement Costs information based on the address entered</t>
  </si>
  <si>
    <t>Test Case # 4
Verify that Agent is able to see GGI Tool</t>
  </si>
  <si>
    <t>Log into Dragon Application as an External user</t>
  </si>
  <si>
    <t>Agent is able to see GGI Tool</t>
  </si>
  <si>
    <t>Validate Salesforce functionality.</t>
  </si>
  <si>
    <t>Test Case # 1
Verify deep link View Member in Dragon is working and leading to Customer Summary page in Dragon</t>
  </si>
  <si>
    <t>Test Case # 2
Verify deep link View Broker in Dragon is working and leading to Broker Summary page in Dragon</t>
  </si>
  <si>
    <t>Test Case # 3
Verify when new customer is created in Dragon application, the account under that name will be created on Salesforce</t>
  </si>
  <si>
    <t>Test Case # 4
Verfiy that when a new customer is created in Dragon application with an existing Case ID, customer connected to that Case ID will be created in Salesforce</t>
  </si>
  <si>
    <t>Test Case # 5
Verify that the account is created in Salesforce with accurate data</t>
  </si>
  <si>
    <t>Test Case # 6
After creating a Customer in Dragon application, Verify that Salesforce case will be updated with following fields:
First Name
Last Name
Customer Phone
Customer Email
Household ID
HouseholdMember (Business User ID in Salesforce)
Case ID (when present, Row ID in Salesforce)</t>
  </si>
  <si>
    <t>Test Case # 7
Verify that account will not be created in Salesforce when "Salesforce Case Number" field is populated on Customer level</t>
  </si>
  <si>
    <t>Test Case # 8
Verify that account will be created in Salesforce when "Salesforce Case Number" field is populated during Quote creation process</t>
  </si>
  <si>
    <t>Validate Goosehead Quote creation/mapping.</t>
  </si>
  <si>
    <t xml:space="preserve">Access to Postman - Connection for creating API call. </t>
  </si>
  <si>
    <t>Access to GH OKTA tile.</t>
  </si>
  <si>
    <t xml:space="preserve">Test Case # 1
Verify Quote with GH Insurance Agency as a Broker is created using Postman. </t>
  </si>
  <si>
    <t xml:space="preserve">Quote is created and all the data is mapping correctly. </t>
  </si>
  <si>
    <t>Goosehead Insurance Agency LLC
- for States TX, IL, IN, OH, WI, MO, MN, AZ, PA - Homeowners. 
NOTE: Phase 4 - GA,MD,MI,VA,CO,UT,TN and Phase 5 - NY,NJ,CT,OR,WA - no release required for PURE, Goosehead deployed their code to Prod 06/08/2023</t>
  </si>
  <si>
    <t xml:space="preserve">Test Case # 2
Verify Quote is created using Goosehead app (tile) </t>
  </si>
  <si>
    <t>Access Okta Tile (access) for testing Goosehead application - creating Quotes</t>
  </si>
  <si>
    <t>Create a Quote using GH Application</t>
  </si>
  <si>
    <t xml:space="preserve">FSL - FIELD SERVICE LIGHTNING - APPLICATION IN SALESFORCE </t>
  </si>
  <si>
    <t>Validate FSL functionality.</t>
  </si>
  <si>
    <t>Access to LC360 UAT Environment</t>
  </si>
  <si>
    <t>Access to SalesForce</t>
  </si>
  <si>
    <t xml:space="preserve">Access to SQL </t>
  </si>
  <si>
    <t>Test Case # 1
Verify Inspections are ordered and data is showing in DM</t>
  </si>
  <si>
    <t xml:space="preserve">Access to the application as Underwriter </t>
  </si>
  <si>
    <t>Policy with Inspection - Pure 360 Consultation - Yes is created. 
All details are written into DM.</t>
  </si>
  <si>
    <t xml:space="preserve">
N/A
</t>
  </si>
  <si>
    <t>Create a Policy with trigerred Inspection</t>
  </si>
  <si>
    <t>Query the Datamart and check for details</t>
  </si>
  <si>
    <t xml:space="preserve">Go to Customer - Risk Management page and confirm inspection is Scheduled/Ordered </t>
  </si>
  <si>
    <t>Test Case # 2
Verify changes to Appraisal contact updates are sent</t>
  </si>
  <si>
    <t xml:space="preserve">Endorsement with Inspection call created. 
All changes written in db and SF updates </t>
  </si>
  <si>
    <t xml:space="preserve">Create and Endorsement  on a Policy where Inspection is called. </t>
  </si>
  <si>
    <t>Change Member Information (email, phone, name) on trx level and check for changes in DM, SF side</t>
  </si>
  <si>
    <t>Test Case # 3
Verify changes to Policy info updates are sent</t>
  </si>
  <si>
    <t>Create and Endorsement  on a Policy where Inspection is called.</t>
  </si>
  <si>
    <t>Change Policy Information (UW, Advisor or BOR ) on trx level and check for changes in DM, SF side</t>
  </si>
  <si>
    <t>Test Case # 4
Verify Cancellation is trigerring Inspection cancellation</t>
  </si>
  <si>
    <t xml:space="preserve">Policy is created and cancelled.
Updates showing in db and SF. </t>
  </si>
  <si>
    <t xml:space="preserve">Create NB and Cancellation </t>
  </si>
  <si>
    <t>Check for the changes and updates in database and SF</t>
  </si>
  <si>
    <t>Test Case # 5
Verify NB/Re-write update is sent</t>
  </si>
  <si>
    <t xml:space="preserve">NB Re-write trx is created. 
Updates showing in db and SF. </t>
  </si>
  <si>
    <t xml:space="preserve">Create NB Re-write </t>
  </si>
  <si>
    <t>Validate Rating Comparisons Manual functionality.</t>
  </si>
  <si>
    <t>Test Case # 1
Verify that Test Quotes/Policies created manually are matching TestData in TrueUp and STG2 env.</t>
  </si>
  <si>
    <t>Test Case # 2
Verify that compared ratings are matching</t>
  </si>
  <si>
    <t>Test Case #  3 
Verify that compared ratings are matching</t>
  </si>
  <si>
    <t>Test Case #  4 
Verify that compared ratings are matching</t>
  </si>
  <si>
    <t>Test Case #  5 
Verify that compared ratings are matching</t>
  </si>
  <si>
    <t>Test Case #  6 
Verify that compared ratings are matching</t>
  </si>
  <si>
    <t>Test Case #  7 
Verify that compared ratings are matching</t>
  </si>
  <si>
    <t>Test Case #  8 
Verify that compared ratings are matching</t>
  </si>
  <si>
    <t>Test Case #  9 
Verify that compared ratings are matching</t>
  </si>
  <si>
    <t>Test Case #  10 
Verify that compared ratings are matching</t>
  </si>
  <si>
    <t>Test Case #  11 
Verify that compared ratings are matching</t>
  </si>
  <si>
    <t>Test Case #  12 
Verify that compared ratings are matching</t>
  </si>
  <si>
    <t>Test Case #  13 
Verify that compared ratings are matching</t>
  </si>
  <si>
    <t>Test Case #  14 
Verify that compared ratings are matching</t>
  </si>
  <si>
    <t>Test Case #  15 
Verify that compared ratings are matching</t>
  </si>
  <si>
    <t>Test Case #  16 
Verify that compared ratings are matching</t>
  </si>
  <si>
    <t>Test Case #  17 
Verify that compared ratings are matching</t>
  </si>
  <si>
    <t>Test Case #  18 
Verify that compared ratings are matching</t>
  </si>
  <si>
    <t>Test Case #  19 
Verify that compared ratings are matching</t>
  </si>
  <si>
    <t>Test Case #  20 
Verify that compared ratings are matching</t>
  </si>
  <si>
    <t>Test Case #  21 
Verify that compared ratings are matching</t>
  </si>
  <si>
    <t>Test Case #  22 
Verify that compared ratings are matching</t>
  </si>
  <si>
    <t>Test Case #  23 
Verify that compared ratings are matching</t>
  </si>
  <si>
    <t>Test Case #  24 
Verify that compared ratings are matching</t>
  </si>
  <si>
    <t>Test Case #  25 
Verify that compared ratings are matching</t>
  </si>
  <si>
    <t>Test Case #  26 
Verify that compared ratings are matching</t>
  </si>
  <si>
    <t>Test Case #  27 
Verify that compared ratings are matching</t>
  </si>
  <si>
    <t>Test Case #  28 
Verify that compared ratings are matching</t>
  </si>
  <si>
    <t>Test Case #  29 
Verify that compared ratings are matching</t>
  </si>
  <si>
    <t>Test Case #  30 
Verify that compared ratings are matching</t>
  </si>
  <si>
    <t>Test Case #  31 
Verify that compared ratings are matching</t>
  </si>
  <si>
    <t>Test Case #  32 
Verify that compared ratings are matching</t>
  </si>
  <si>
    <t>Test Case #  33 
Verify that compared ratings are matching</t>
  </si>
  <si>
    <t>Test Case #  34 
Verify that compared ratings are matching</t>
  </si>
  <si>
    <t>Test Case #  35 
Verify that compared ratings are matching</t>
  </si>
  <si>
    <t>Test Case #  36 
Verify that compared ratings are matching</t>
  </si>
  <si>
    <t>Test Case #  37 
Verify that compared ratings are matching</t>
  </si>
  <si>
    <t>Test Case #  38 
Verify that compared ratings are matching</t>
  </si>
  <si>
    <t>Test Case #  39 
Verify that compared ratings are matching</t>
  </si>
  <si>
    <t>Test Case #  40 
Verify that compared ratings are matching</t>
  </si>
  <si>
    <t>Test Case #  41 
Verify that compared ratings are matching</t>
  </si>
  <si>
    <t>Test Case #  42 
Verify that compared ratings are matching</t>
  </si>
  <si>
    <t>Test Case #  43 
Verify that compared ratings are matching</t>
  </si>
  <si>
    <t>Test Case #  44 
Verify that compared ratings are matching</t>
  </si>
  <si>
    <t>Test Case #  45 
Verify that compared ratings are matching</t>
  </si>
  <si>
    <t>Test Case #  46 
Verify that compared ratings are matching</t>
  </si>
  <si>
    <t>Test Case #  47 
Verify that compared ratings are matching</t>
  </si>
  <si>
    <t>Test Case #  48 
Verify that compared ratings are matching</t>
  </si>
  <si>
    <t>Test Case #  49 
Verify that compared ratings are matching</t>
  </si>
  <si>
    <t>Test Case #  50 
Verify that compared ratings are matching</t>
  </si>
  <si>
    <t>Test Case #  51 
Verify that compared ratings are matching</t>
  </si>
  <si>
    <t>Test Case #  52 
Verify that compared ratings are matching</t>
  </si>
  <si>
    <t>Test Case #  53 
Verify that compared ratings are matching</t>
  </si>
  <si>
    <t>Test Case #  54 
Verify that compared ratings are matching</t>
  </si>
  <si>
    <t>Test Case #  55 
Verify that compared ratings are matching</t>
  </si>
  <si>
    <t>Test Case #  56 
Verify that compared ratings are matching</t>
  </si>
  <si>
    <t>Test Case #  57 
Verify that compared ratings are matching</t>
  </si>
  <si>
    <t>Test Case #  58 
Verify that compared ratings are matching</t>
  </si>
  <si>
    <t>Test Case #  59 
Verify that compared ratings are matching</t>
  </si>
  <si>
    <t>Test Case #  60 
Verify that compared ratings are matching</t>
  </si>
  <si>
    <t>Test Case #  61 
Verify that compared ratings are matching</t>
  </si>
  <si>
    <t>Test Case #  62 
Verify that compared ratings are matching</t>
  </si>
  <si>
    <t>Test Case #  63 
Verify that compared ratings are matching</t>
  </si>
  <si>
    <t>Test Case #  64 
Verify that compared ratings are matching</t>
  </si>
  <si>
    <t>Test Case #  65 
Verify that compared ratings are matching</t>
  </si>
  <si>
    <t>Test Case #  66 
Verify that compared ratings are matching</t>
  </si>
  <si>
    <t>Test Case #  67 
Verify that compared ratings are matching</t>
  </si>
  <si>
    <t>Test Case #  68 
Verify that compared ratings are matching</t>
  </si>
  <si>
    <t>Test Case #  69 
Verify that compared ratings are matching</t>
  </si>
  <si>
    <t>Test Case #  70 
Verify that compared ratings are matching</t>
  </si>
  <si>
    <t>Test Case #  71 
Verify that compared ratings are matching</t>
  </si>
  <si>
    <t>Test Case #  72 
Verify that compared ratings are matching</t>
  </si>
  <si>
    <t>Test Case #  73 
Verify that compared ratings are matching</t>
  </si>
  <si>
    <t>Test Case #  74 
Verify that compared ratings are matching</t>
  </si>
  <si>
    <t>Test Case #  75 
Verify that compared ratings are matching</t>
  </si>
  <si>
    <t>Test Case #  76 
Verify that compared ratings are matching</t>
  </si>
  <si>
    <t>Test Case #  77 
Verify that compared ratings are matching</t>
  </si>
  <si>
    <t>Test Case #  78 
Verify that compared ratings are matching</t>
  </si>
  <si>
    <t>Test Case #  79 
Verify that compared ratings are matching</t>
  </si>
  <si>
    <t>Test Case #  80 
Verify that compared ratings are matching</t>
  </si>
  <si>
    <t>Test Case #  81 
Verify that compared ratings are matching</t>
  </si>
  <si>
    <t>Test Case #  82 
Verify that compared ratings are matching</t>
  </si>
  <si>
    <t>Test Case #  83 
Verify that compared ratings are matching</t>
  </si>
  <si>
    <t>Test Case #  84 
Verify that compared ratings are matching</t>
  </si>
  <si>
    <t>Test Case #  85 
Verify that compared ratings are matching</t>
  </si>
  <si>
    <t>Test Case #  86 
Verify that compared ratings are matching</t>
  </si>
  <si>
    <t>Test Case #  87 
Verify that compared ratings are matching</t>
  </si>
  <si>
    <t>Test Case #  88 
Verify that compared ratings are matching</t>
  </si>
  <si>
    <t>Test Case #  89 
Verify that compared ratings are matching</t>
  </si>
  <si>
    <t>Test Case #  90 
Verify that compared ratings are matching</t>
  </si>
  <si>
    <t>Test Case #  91 
Verify that compared ratings are matching</t>
  </si>
  <si>
    <t>Test Case #  92 
Verify that compared ratings are matching</t>
  </si>
  <si>
    <t>Test Case #  93 
Verify that compared ratings are matching</t>
  </si>
  <si>
    <t>Test Case #  94 
Verify that compared ratings are matching</t>
  </si>
  <si>
    <t>Test Case #  95 
Verify that compared ratings are matching</t>
  </si>
  <si>
    <t>Test Case #  96 
Verify that compared ratings are matching</t>
  </si>
  <si>
    <t>Test Case #  97 
Verify that compared ratings are matching</t>
  </si>
  <si>
    <t>Test Case #  98 
Verify that compared ratings are matching</t>
  </si>
  <si>
    <t>Test Case #  99 
Verify that compared ratings are matching</t>
  </si>
  <si>
    <t>Test Case #  100 
Verify that compared ratings are matching</t>
  </si>
  <si>
    <t>Test Case #  101 
Verify that compared ratings are matching</t>
  </si>
  <si>
    <t>Test Case #  102 
Verify that compared ratings are matching</t>
  </si>
  <si>
    <t>Test Case #  103 
Verify that compared ratings are matching</t>
  </si>
  <si>
    <t>Test Case #  104 
Verify that compared ratings are matching</t>
  </si>
  <si>
    <t>Test Case #  105 
Verify that compared ratings are matching</t>
  </si>
  <si>
    <t>Test Case #  106 
Verify that compared ratings are matching</t>
  </si>
  <si>
    <t>Test Case #  107 
Verify that compared ratings are matching</t>
  </si>
  <si>
    <t>Test Case #  108 
Verify that compared ratings are matching</t>
  </si>
  <si>
    <t>Test Case #  109 
Verify that compared ratings are matching</t>
  </si>
  <si>
    <t>Test Case #  110 
Verify that compared ratings are matching</t>
  </si>
  <si>
    <t>Test Case #  111 
Verify that compared ratings are matching</t>
  </si>
  <si>
    <t>Test Case #  112 
Verify that compared ratings are matching</t>
  </si>
  <si>
    <t>Test Case #  113 
Verify that compared ratings are matching</t>
  </si>
  <si>
    <t>Test Case #  114 
Verify that compared ratings are matching</t>
  </si>
  <si>
    <t>Test Case #  115 
Verify that compared ratings are matching</t>
  </si>
  <si>
    <t>Test Case #  116 
Verify that compared ratings are matching</t>
  </si>
  <si>
    <t>Test Case #  117 
Verify that compared ratings are matching</t>
  </si>
  <si>
    <t>Test Case #  118 
Verify that compared ratings are matching</t>
  </si>
  <si>
    <t>Test Case #  119 
Verify that compared ratings are matching</t>
  </si>
  <si>
    <t>Test Case #  120 
Verify that compared ratings are matching</t>
  </si>
  <si>
    <t>Test Case #  121 
Verify that compared ratings are matching</t>
  </si>
  <si>
    <t>Test Case #  122 
Verify that compared ratings are matching</t>
  </si>
  <si>
    <t>Test Case #  123 
Verify that compared ratings are matching</t>
  </si>
  <si>
    <t>Test Case #  124 
Verify that compared ratings are matching</t>
  </si>
  <si>
    <t>Test Case #  125 
Verify that compared ratings are matching</t>
  </si>
  <si>
    <t>Test Case #  126 
Verify that compared ratings are matching</t>
  </si>
  <si>
    <t>Test Case #  127 
Verify that compared ratings are matching</t>
  </si>
  <si>
    <t>Test Case #  128 
Verify that compared ratings are matching</t>
  </si>
  <si>
    <t>Test Case #  129 
Verify that compared ratings are matching</t>
  </si>
  <si>
    <t>Test Case #  130 
Verify that compared ratings are matching</t>
  </si>
  <si>
    <t>Test Case #  131 
Verify that compared ratings are matching</t>
  </si>
  <si>
    <t>Test Case #  132 
Verify that compared ratings are matching</t>
  </si>
  <si>
    <t>Test Case #  133 
Verify that compared ratings are matching</t>
  </si>
  <si>
    <t>Test Case #  134 
Verify that compared ratings are matching</t>
  </si>
  <si>
    <t>Test Case #  135 
Verify that compared ratings are matching</t>
  </si>
  <si>
    <t>Test Case #  136 
Verify that compared ratings are matching</t>
  </si>
  <si>
    <t>Test Case #  137 
Verify that compared ratings are matching</t>
  </si>
  <si>
    <t>Test Case #  138 
Verify that compared ratings are matching</t>
  </si>
  <si>
    <t>Test Case #  139 
Verify that compared ratings are matching</t>
  </si>
  <si>
    <t>Test Case #  140 
Verify that compared ratings are matching</t>
  </si>
  <si>
    <t>Test Case #  141 
Verify that compared ratings are matching</t>
  </si>
  <si>
    <t>Test Case #  142 
Verify that compared ratings are matching</t>
  </si>
  <si>
    <t>Test Case #  143 
Verify that compared ratings are matching</t>
  </si>
  <si>
    <t>Test Case #  144 
Verify that compared ratings are matching</t>
  </si>
  <si>
    <t>Test Case #  145 
Verify that compared ratings are matching</t>
  </si>
  <si>
    <t>Test Case #  146 
Verify that compared ratings are matching</t>
  </si>
  <si>
    <t>Test Case #  147 
Verify that compared ratings are matching</t>
  </si>
  <si>
    <t>Test Case #  148 
Verify that compared ratings are matching</t>
  </si>
  <si>
    <t>Test Case #  149 
Verify that compared ratings are matching</t>
  </si>
  <si>
    <t>Test Case #  150 
Verify that compared ratings are matching</t>
  </si>
  <si>
    <t>Test Case #  151 
Verify that compared ratings are matching</t>
  </si>
  <si>
    <t>Test Case #  152 
Verify that compared ratings are matching</t>
  </si>
  <si>
    <t>Test Case #  153 
Verify that compared ratings are matching</t>
  </si>
  <si>
    <t>Test Case #  154 
Verify that compared ratings are matching</t>
  </si>
  <si>
    <t>Test Case #  155 
Verify that compared ratings are matching</t>
  </si>
  <si>
    <t>Test Case #  156 
Verify that compared ratings are matching</t>
  </si>
  <si>
    <t>Test Case #  157 
Verify that compared ratings are matching</t>
  </si>
  <si>
    <t>Test Case #  158 
Verify that compared ratings are matching</t>
  </si>
  <si>
    <t>Test Case #  159 
Verify that compared ratings are matching</t>
  </si>
  <si>
    <t>Test Case #  160 
Verify that compared ratings are matching</t>
  </si>
  <si>
    <t>Test Case #  161 
Verify that compared ratings are matching</t>
  </si>
  <si>
    <t>Test Case #  162 
Verify that compared ratings are matching</t>
  </si>
  <si>
    <t>Test Case #  163 
Verify that compared ratings are matching</t>
  </si>
  <si>
    <t>Test Case #  164 
Verify that compared ratings are matching</t>
  </si>
  <si>
    <t>Test Case #  165 
Verify that compared ratings are matching</t>
  </si>
  <si>
    <t>Test Case #  166 
Verify that compared ratings are matching</t>
  </si>
  <si>
    <t>Test Case #  167 
Verify that compared ratings are matching</t>
  </si>
  <si>
    <t>Test Case #  168 
Verify that compared ratings are matching</t>
  </si>
  <si>
    <t>Test Case #  169 
Verify that compared ratings are matching</t>
  </si>
  <si>
    <t>Test Case #  170 
Verify that compared ratings are matching</t>
  </si>
  <si>
    <t>Test Case #  171 
Verify that compared ratings are matching</t>
  </si>
  <si>
    <t>Test Case #  172 
Verify that compared ratings are matching</t>
  </si>
  <si>
    <t>Test Case #  173 
Verify that compared ratings are matching</t>
  </si>
  <si>
    <t>Test Case #  174 
Verify that compared ratings are matching</t>
  </si>
  <si>
    <t>Test Case #  175 
Verify that compared ratings are matching</t>
  </si>
  <si>
    <t>Test Case #  176 
Verify that compared ratings are matching</t>
  </si>
  <si>
    <t>Test Case #  177 
Verify that compared ratings are matching</t>
  </si>
  <si>
    <t>Test Case #  178 
Verify that compared ratings are matching</t>
  </si>
  <si>
    <t>Test Case #  179 
Verify that compared ratings are matching</t>
  </si>
  <si>
    <t>Test Case #  180 
Verify that compared ratings are matching</t>
  </si>
  <si>
    <t>Test Case #  181 
Verify that compared ratings are matching</t>
  </si>
  <si>
    <t>Test Case #  182 
Verify that compared ratings are matching</t>
  </si>
  <si>
    <t>Test Case #  183 
Verify that compared ratings are matching</t>
  </si>
  <si>
    <t>Test Case #  184 
Verify that compared ratings are matching</t>
  </si>
  <si>
    <t>Test Case #  185 
Verify that compared ratings are matching</t>
  </si>
  <si>
    <t>Test Case #  186 
Verify that compared ratings are matching</t>
  </si>
  <si>
    <t>Test Case #  187 
Verify that compared ratings are matching</t>
  </si>
  <si>
    <t>Test Case #  188 
Verify that compared ratings are matching</t>
  </si>
  <si>
    <t>Test Case #  189 
Verify that compared ratings are matching</t>
  </si>
  <si>
    <t>Test Case #  190 
Verify that compared ratings are matching</t>
  </si>
  <si>
    <t>Test Case #  191 
Verify that compared ratings are matching</t>
  </si>
  <si>
    <t>Test Case #  192 
Verify that compared ratings are matching</t>
  </si>
  <si>
    <t>Test Case #  193 
Verify that compared ratings are matching</t>
  </si>
  <si>
    <t>Test Case #  194 
Verify that compared ratings are matching</t>
  </si>
  <si>
    <t>Test Case #  195 
Verify that compared ratings are matching</t>
  </si>
  <si>
    <t>Test Case #  196 
Verify that compared ratings are matching</t>
  </si>
  <si>
    <t>Test Case #  197 
Verify that compared ratings are matching</t>
  </si>
  <si>
    <t>Test Case #  198 
Verify that compared ratings are matching</t>
  </si>
  <si>
    <t>Test Case #  199 
Verify that compared ratings are matching</t>
  </si>
  <si>
    <t>Test Case #  200 
Verify that compared ratings are matching</t>
  </si>
  <si>
    <t>Test Case #  201 
Verify that compared ratings are matching</t>
  </si>
  <si>
    <t>Test Case #  202 
Verify that compared ratings are matching</t>
  </si>
  <si>
    <t>Test Case #  203 
Verify that compared ratings are matching</t>
  </si>
  <si>
    <t>Test Case #  204 
Verify that compared ratings are matching</t>
  </si>
  <si>
    <t>Test Case #  205 
Verify that compared ratings are matching</t>
  </si>
  <si>
    <t>Test Case #  206 
Verify that compared ratings are matching</t>
  </si>
  <si>
    <t>Test Case #  207 
Verify that compared ratings are matching</t>
  </si>
  <si>
    <t>Test Case #  208 
Verify that compared ratings are matching</t>
  </si>
  <si>
    <t>Test Case #  209 
Verify that compared ratings are matching</t>
  </si>
  <si>
    <t>Test Case #  210 
Verify that compared ratings are matching</t>
  </si>
  <si>
    <t>Test Case #  211 
Verify that compared ratings are matching</t>
  </si>
  <si>
    <t>Test Case #  212 
Verify that compared ratings are matching</t>
  </si>
  <si>
    <t>Test Case #  213 
Verify that compared ratings are matching</t>
  </si>
  <si>
    <t>Test Case #  214 
Verify that compared ratings are matching</t>
  </si>
  <si>
    <t>Test Case #  215 
Verify that compared ratings are matching</t>
  </si>
  <si>
    <t>Test Case #  216 
Verify that compared ratings are matching</t>
  </si>
  <si>
    <t>Test Case #  217 
Verify that compared ratings are matching</t>
  </si>
  <si>
    <t>Test Case #  218 
Verify that compared ratings are matching</t>
  </si>
  <si>
    <t>Test Case #  219 
Verify that compared ratings are matching</t>
  </si>
  <si>
    <t>Test Case #  220 
Verify that compared ratings are matching</t>
  </si>
  <si>
    <t>Test Case #  221 
Verify that compared ratings are matching</t>
  </si>
  <si>
    <t>Test Case #  222 
Verify that compared ratings are matching</t>
  </si>
  <si>
    <t>Test Case #  223 
Verify that compared ratings are matching</t>
  </si>
  <si>
    <t>Test Case #  224 
Verify that compared ratings are matching</t>
  </si>
  <si>
    <t>Test Case #  225 
Verify that compared ratings are matching</t>
  </si>
  <si>
    <t>Test Case #  226 
Verify that compared ratings are matching</t>
  </si>
  <si>
    <t>Test Case #  227 
Verify that compared ratings are matching</t>
  </si>
  <si>
    <t>Test Case #  228 
Verify that compared ratings are matching</t>
  </si>
  <si>
    <t>Test Case #  229 
Verify that compared ratings are matching</t>
  </si>
  <si>
    <t>Test Case #  230 
Verify that compared ratings are matching</t>
  </si>
  <si>
    <t>Test Case #  231 
Verify that compared ratings are matching</t>
  </si>
  <si>
    <t>Test Case #  232 
Verify that compared ratings are matching</t>
  </si>
  <si>
    <t>Test Case #  233 
Verify that compared ratings are matching</t>
  </si>
  <si>
    <t>Test Case #  234 
Verify that compared ratings are matching</t>
  </si>
  <si>
    <t>Test Case #  235 
Verify that compared ratings are matching</t>
  </si>
  <si>
    <t>Test Case #  236 
Verify that compared ratings are matching</t>
  </si>
  <si>
    <t>Test Case #  237 
Verify that compared ratings are matching</t>
  </si>
  <si>
    <t>Test Case #  238 
Verify that compared ratings are matching</t>
  </si>
  <si>
    <t>Test Case #  239 
Verify that compared ratings are matching</t>
  </si>
  <si>
    <t>Test Case #  240 
Verify that compared ratings are matching</t>
  </si>
  <si>
    <t>Test Case #  241 
Verify that compared ratings are matching</t>
  </si>
  <si>
    <t>Test Case #  242 
Verify that compared ratings are matching</t>
  </si>
  <si>
    <t>Test Case #  243 
Verify that compared ratings are matching</t>
  </si>
  <si>
    <t>Test Case #  244 
Verify that compared ratings are matching</t>
  </si>
  <si>
    <t>Test Case #  245 
Verify that compared ratings are matching</t>
  </si>
  <si>
    <t>Test Case #  246 
Verify that compared ratings are matching</t>
  </si>
  <si>
    <t>Test Case #  247 
Verify that compared ratings are matching</t>
  </si>
  <si>
    <t>Test Case #  248 
Verify that compared ratings are matching</t>
  </si>
  <si>
    <t>Test Case #  249 
Verify that compared ratings are matching</t>
  </si>
  <si>
    <t>Test Case #  250 
Verify that compared ratings are matching</t>
  </si>
  <si>
    <t>Test Case #  251 
Verify that compared ratings are matching</t>
  </si>
  <si>
    <t>Test Case #  252 
Verify that compared ratings are matching</t>
  </si>
  <si>
    <t>Test Case #  253 
Verify that compared ratings are matching</t>
  </si>
  <si>
    <t>Test Case #  254 
Verify that compared ratings are matching</t>
  </si>
  <si>
    <t>Test Case #  255 
Verify that compared ratings are matching</t>
  </si>
  <si>
    <t>Test Case #  256 
Verify that compared ratings are matching</t>
  </si>
  <si>
    <t>Test Case #  257 
Verify that compared ratings are matching</t>
  </si>
  <si>
    <t>Test Case #  258 
Verify that compared ratings are matching</t>
  </si>
  <si>
    <t>Test Case #  259 
Verify that compared ratings are matching</t>
  </si>
  <si>
    <t>Test Case #  260 
Verify that compared ratings are matching</t>
  </si>
  <si>
    <t>Test Case #  261 
Verify that compared ratings are matching</t>
  </si>
  <si>
    <t>Test Case #  262 
Verify that compared ratings are matching</t>
  </si>
  <si>
    <t>Test Case #  263 
Verify that compared ratings are matching</t>
  </si>
  <si>
    <t>Test Case #  264 
Verify that compared ratings are matching</t>
  </si>
  <si>
    <t>Test Case #  265 
Verify that compared ratings are matching</t>
  </si>
  <si>
    <t>Test Case #  266 
Verify that compared ratings are matching</t>
  </si>
  <si>
    <t>Test Case #  267 
Verify that compared ratings are matching</t>
  </si>
  <si>
    <t>Test Case #  268 
Verify that compared ratings are matching</t>
  </si>
  <si>
    <t>Test Case #  269 
Verify that compared ratings are matching</t>
  </si>
  <si>
    <t>Test Case #  270 
Verify that compared ratings are matching</t>
  </si>
  <si>
    <t>Test Case #  271 
Verify that compared ratings are matching</t>
  </si>
  <si>
    <t>Test Case #  272 
Verify that compared ratings are matching</t>
  </si>
  <si>
    <t>Test Case #  273 
Verify that compared ratings are matching</t>
  </si>
  <si>
    <t>Test Case #  274 
Verify that compared ratings are matching</t>
  </si>
  <si>
    <t>Test Case #  275 
Verify that compared ratings are matching</t>
  </si>
  <si>
    <t>Test Case #  276 
Verify that compared ratings are matching</t>
  </si>
  <si>
    <t>Test Case #  277 
Verify that compared ratings are matching</t>
  </si>
  <si>
    <t>Test Case #  278 
Verify that compared ratings are matching</t>
  </si>
  <si>
    <t>Test Case #  279 
Verify that compared ratings are matching</t>
  </si>
  <si>
    <t>Test Case #  280 
Verify that compared ratings are matching</t>
  </si>
  <si>
    <t>Test Case #  281 
Verify that compared ratings are matching</t>
  </si>
  <si>
    <t>Test Case #  282 
Verify that compared ratings are matching</t>
  </si>
  <si>
    <t>Test Case #  283 
Verify that compared ratings are matching</t>
  </si>
  <si>
    <t>Test Case #  284 
Verify that compared ratings are matching</t>
  </si>
  <si>
    <t>Test Case #  285 
Verify that compared ratings are matching</t>
  </si>
  <si>
    <t>Test Case #  286 
Verify that compared ratings are matching</t>
  </si>
  <si>
    <t>Test Case #  287 
Verify that compared ratings are matching</t>
  </si>
  <si>
    <t>Test Case #  288 
Verify that compared ratings are matching</t>
  </si>
  <si>
    <t>Test Case #  289 
Verify that compared ratings are matching</t>
  </si>
  <si>
    <t>Test Case #  290 
Verify that compared ratings are matching</t>
  </si>
  <si>
    <t>Test Case #  291 
Verify that compared ratings are matching</t>
  </si>
  <si>
    <t>Test Case #  292 
Verify that compared ratings are matching</t>
  </si>
  <si>
    <t>Test Case #  293 
Verify that compared ratings are matching</t>
  </si>
  <si>
    <t>Test Case #  294 
Verify that compared ratings are matching</t>
  </si>
  <si>
    <t>Test Case #  295 
Verify that compared ratings are matching</t>
  </si>
  <si>
    <t>Test Case #  296 
Verify that compared ratings are matching</t>
  </si>
  <si>
    <t>Test Case #  297 
Verify that compared ratings are matching</t>
  </si>
  <si>
    <t>Test Case #  298 
Verify that compared ratings are matching</t>
  </si>
  <si>
    <t>Test Case #  299 
Verify that compared ratings are matching</t>
  </si>
  <si>
    <t>Test Case #  300 
Verify that compared ratings are matching</t>
  </si>
  <si>
    <t>Test Case #  301 
Verify that compared ratings are matching</t>
  </si>
  <si>
    <t>Test Case #  302 
Verify that compared ratings are matching</t>
  </si>
  <si>
    <t>Test Case #  303 
Verify that compared ratings are matching</t>
  </si>
  <si>
    <t>Test Case #  304 
Verify that compared ratings are matching</t>
  </si>
  <si>
    <t>Test Case #  305 
Verify that compared ratings are matching</t>
  </si>
  <si>
    <t>Test Case #  306 
Verify that compared ratings are matching</t>
  </si>
  <si>
    <t>Test Case #  307 
Verify that compared ratings are matching</t>
  </si>
  <si>
    <t>Test Case #  308 
Verify that compared ratings are matching</t>
  </si>
  <si>
    <t>Test Case #  309 
Verify that compared ratings are matching</t>
  </si>
  <si>
    <t>Test Case #  310 
Verify that compared ratings are matching</t>
  </si>
  <si>
    <t>Test Case #  311 
Verify that compared ratings are matching</t>
  </si>
  <si>
    <t>Test Case #  312 
Verify that compared ratings are matching</t>
  </si>
  <si>
    <t>Test Case #  313 
Verify that compared ratings are matching</t>
  </si>
  <si>
    <t>Test Case #  314 
Verify that compared ratings are matching</t>
  </si>
  <si>
    <t>Test Case #  315 
Verify that compared ratings are matching</t>
  </si>
  <si>
    <t>Test Case #  316 
Verify that compared ratings are matching</t>
  </si>
  <si>
    <t>Test Case #  317 
Verify that compared ratings are matching</t>
  </si>
  <si>
    <t>Test Case #  318 
Verify that compared ratings are matching</t>
  </si>
  <si>
    <t>Test Case #  319 
Verify that compared ratings are matching</t>
  </si>
  <si>
    <t>Test Case #  320 
Verify that compared ratings are matching</t>
  </si>
  <si>
    <t>Test Case #  321 
Verify that compared ratings are matching</t>
  </si>
  <si>
    <t>Test Case #  322 
Verify that compared ratings are matching</t>
  </si>
  <si>
    <t>Test Case #  323 
Verify that compared ratings are matching</t>
  </si>
  <si>
    <t>Test Case #  324 
Verify that compared ratings are matching</t>
  </si>
  <si>
    <t>Test Case #  325 
Verify that compared ratings are matching</t>
  </si>
  <si>
    <t>Test Case #  326 
Verify that compared ratings are matching</t>
  </si>
  <si>
    <t>Test Case #  327 
Verify that compared ratings are matching</t>
  </si>
  <si>
    <t>Test Case #  328 
Verify that compared ratings are matching</t>
  </si>
  <si>
    <t>Test Case #  329 
Verify that compared ratings are matching</t>
  </si>
  <si>
    <t>Test Case #  330 
Verify that compared ratings are matching</t>
  </si>
  <si>
    <t>Test Case #  331 
Verify that compared ratings are matching</t>
  </si>
  <si>
    <t>Test Case #  332 
Verify that compared ratings are matching</t>
  </si>
  <si>
    <t>Test Case #  333 
Verify that compared ratings are matching</t>
  </si>
  <si>
    <t>Test Case #  334 
Verify that compared ratings are matching</t>
  </si>
  <si>
    <t>Test Case #  335 
Verify that compared ratings are matching</t>
  </si>
  <si>
    <t>Test Case #  336 
Verify that compared ratings are matching</t>
  </si>
  <si>
    <t>Test Case #  337 
Verify that compared ratings are matching</t>
  </si>
  <si>
    <t>Test Case #  338 
Verify that compared ratings are matching</t>
  </si>
  <si>
    <t>Test Case #  339 
Verify that compared ratings are matching</t>
  </si>
  <si>
    <t>Test Case #  340 
Verify that compared ratings are matching</t>
  </si>
  <si>
    <t>Test Case #  341 
Verify that compared ratings are matching</t>
  </si>
  <si>
    <t>Test Case #  342 
Verify that compared ratings are matching</t>
  </si>
  <si>
    <t>Test Case #  343 
Verify that compared ratings are matching</t>
  </si>
  <si>
    <t>Test Case #  344 
Verify that compared ratings are matching</t>
  </si>
  <si>
    <t>Test Case #  345 
Verify that compared ratings are matching</t>
  </si>
  <si>
    <t>Test Case #  346 
Verify that compared ratings are matching</t>
  </si>
  <si>
    <t>Test Case #  347 
Verify that compared ratings are matching</t>
  </si>
  <si>
    <t>Test Case #  348 
Verify that compared ratings are matching</t>
  </si>
  <si>
    <t>Test Case #  349 
Verify that compared ratings are matching</t>
  </si>
  <si>
    <t>Test Case #  350 
Verify that compared ratings are matching</t>
  </si>
  <si>
    <t>Test Case #  351 
Verify that compared ratings are matching</t>
  </si>
  <si>
    <t>Test Case #  352 
Verify that compared ratings are matching</t>
  </si>
  <si>
    <t>Test Case #  353 
Verify that compared ratings are matching</t>
  </si>
  <si>
    <t>Test Case #  354 
Verify that compared ratings are matching</t>
  </si>
  <si>
    <t>Test Case #  355 
Verify that compared ratings are matching</t>
  </si>
  <si>
    <t>Test Case #  356 
Verify that compared ratings are matching</t>
  </si>
  <si>
    <t>Test Case #  357 
Verify that compared ratings are matching</t>
  </si>
  <si>
    <t>Test Case #  358 
Verify that compared ratings are matching</t>
  </si>
  <si>
    <t>Test Case #  359 
Verify that compared ratings are matching</t>
  </si>
  <si>
    <t>Test Case #  360 
Verify that compared ratings are matching</t>
  </si>
  <si>
    <t>Test Case #  361 
Verify that compared ratings are matching</t>
  </si>
  <si>
    <t>Test Case #  362 
Verify that compared ratings are matching</t>
  </si>
  <si>
    <t>Validate Forms Comparisons functionality.</t>
  </si>
  <si>
    <t>Test Case # 1
Verify Logo </t>
  </si>
  <si>
    <t>Details should match with the description from the test case</t>
  </si>
  <si>
    <t>Download any of the available documents/packages</t>
  </si>
  <si>
    <t xml:space="preserve">Size of the PURE Programs logo if applicable should be the same </t>
  </si>
  <si>
    <t>Placement of the following components should be the same across all the Forms: Logo, Form code in the header and footer, ISO text in the footer (if applicable), Form Title and Subtitle, Form Content - 1 line space below the header</t>
  </si>
  <si>
    <t xml:space="preserve">Test Case # 2
Verify Page Margins 
</t>
  </si>
  <si>
    <t>Verify that Page Margins should be:</t>
  </si>
  <si>
    <t>0.75 in - Left and Right</t>
  </si>
  <si>
    <t>0.75 in - Bottom </t>
  </si>
  <si>
    <t xml:space="preserve"> 0.5  in - Top</t>
  </si>
  <si>
    <t xml:space="preserve">Test Case # 3
Verify Standard Font    
</t>
  </si>
  <si>
    <t>Verify that Size  - 12pt for Body; 24pt for Title; 18pt for Subtitle; 10pt for ISO info in Footer</t>
  </si>
  <si>
    <t xml:space="preserve">Verify that Line spacing between number lists is kept same (2pt) with the earlier products. </t>
  </si>
  <si>
    <t>Test Case # 4
Verify Text Formatting</t>
  </si>
  <si>
    <t>Verify that te text formating is bold, italic are applied exactly as per the mockup document</t>
  </si>
  <si>
    <t>Verify that Paragraphs are justified through out the Form</t>
  </si>
  <si>
    <t xml:space="preserve">Verify that Indentation for number lists and list body is applied as per the mockup </t>
  </si>
  <si>
    <t>ISO/NADA</t>
  </si>
  <si>
    <t>Validate ISO/NADA functionality.</t>
  </si>
  <si>
    <t>For testing you`ll need to test at least 5 VIN`s from each year</t>
  </si>
  <si>
    <t>For all the VINs, access link:  https://www.cars.com/</t>
  </si>
  <si>
    <t>Test Case # 1
Verify the ISO</t>
  </si>
  <si>
    <t xml:space="preserve"> Take from ticket attachment the ISO Y source files (Y171702I.prn &lt; first 3 digits are for the year = "F17"1702I.png) for each year and open it with a notepad.</t>
  </si>
  <si>
    <t>All Symbols are maching.</t>
  </si>
  <si>
    <t xml:space="preserve"> N/A
</t>
  </si>
  <si>
    <t>On the first column from the file are the VIN`s (JA32U2F&amp;&amp;F158277)</t>
  </si>
  <si>
    <t>Replace the "&amp;" from VIN for "0" and add another "0" at the end of the VIN (Vin`s should have 17 digits)</t>
  </si>
  <si>
    <t>Now the VIN should look like this: "JA32U2F00F1582770"</t>
  </si>
  <si>
    <t>Create an Auto quote effective from Version date, any state</t>
  </si>
  <si>
    <t>Add vehicle with the selected VIN</t>
  </si>
  <si>
    <t>Verify other car fields were filled with automatically by Dragon</t>
  </si>
  <si>
    <t>Go to the vehicle detail page</t>
  </si>
  <si>
    <t>Verify that Symbols block bring values (ISO)</t>
  </si>
  <si>
    <t>Login into the remote desktop "priv_term.oneshield.com"</t>
  </si>
  <si>
    <t>Locate the tool named as "NADA and ISO test 03_29_17" on the path: C:\NADA_ISO</t>
  </si>
  <si>
    <t>Open the Tool.</t>
  </si>
  <si>
    <t>Enable the Macro content to be able to edit the Tool.</t>
  </si>
  <si>
    <t>Click on the button "Select MDB File" and select the MDB (VPSv5.mdb) on the path: C:\NADA_ISO\NADA</t>
  </si>
  <si>
    <t>Click on the button "Select L0 File" and select the "L" file for the year of the Vin will be checked from path: C:\NADA_ISO\ISO</t>
  </si>
  <si>
    <t>Click on the button "Select Y0 File" and select the "Y" file for the year of the Vin will be checked from path: C:\NADA_ISO\ISO</t>
  </si>
  <si>
    <t>Enter the VIN previously verified on Dragon UI (JA32U2F00F1582770) on the column "Vin Number".</t>
  </si>
  <si>
    <t>Enter the Effective date set on the AUTO quote on the column "Policy Effective Date".</t>
  </si>
  <si>
    <t>Select from dropdown "Transaction" for the quote on this case "New Business".</t>
  </si>
  <si>
    <t>Select from dropdown "State" the state selected for the quote.</t>
  </si>
  <si>
    <t>Select from dropdown "Please Select an Enviroment" were you created the quote.</t>
  </si>
  <si>
    <t>Verify all the fields are completed before next step.</t>
  </si>
  <si>
    <t>Click on the "NADA/ISO Values - Dragon" button.</t>
  </si>
  <si>
    <t>Verify all the data brought by tool: (Retail Value - Mileage Adjustment - COMP Symbol - COL Symbol - BI_PD_Symbol -</t>
  </si>
  <si>
    <t>Click on the "NADA/ISO from MDB" button.</t>
  </si>
  <si>
    <t>Verify all the data brought by tool on the 2nd line (Same as step 25)</t>
  </si>
  <si>
    <t>Compare the "Symbols columns" with the "Symbols block" from the quote. (ISO)</t>
  </si>
  <si>
    <t xml:space="preserve">The perfect scenario is when all values match. </t>
  </si>
  <si>
    <t>Test Case # 2
Verify the NADA</t>
  </si>
  <si>
    <t>Create an Auto quote any state</t>
  </si>
  <si>
    <t> Agreed value is per request</t>
  </si>
  <si>
    <t> N/A</t>
  </si>
  <si>
    <t>Enter the VIN for Private Passenger that should look like this: "JA32U2F00F1582770"</t>
  </si>
  <si>
    <t>Verify that vehicle have an "Agreed value" (NADA)</t>
  </si>
  <si>
    <t>Navigate to the SQL tool</t>
  </si>
  <si>
    <t>Connect with the same environment</t>
  </si>
  <si>
    <t>Run query: select * from priv_st.action_integration_log where policy_transaction_policy_id = (enter PTP)</t>
  </si>
  <si>
    <t>Verify that only one call was made and verify the response doesn't have errors</t>
  </si>
  <si>
    <t>Verify same process for all post NB transactions</t>
  </si>
  <si>
    <t xml:space="preserve">Validate COC  functionality.
</t>
  </si>
  <si>
    <t>Test Case # 1
Verify document generation (Quote Proposal)</t>
  </si>
  <si>
    <t>Create a new COC Quote in Any State</t>
  </si>
  <si>
    <t xml:space="preserve">Enter all mandatory fields </t>
  </si>
  <si>
    <t>Rate the Quote</t>
  </si>
  <si>
    <t xml:space="preserve">Click the Quote Proposal button on the Premium Summary screen </t>
  </si>
  <si>
    <t>Verfiy Quote Proposal link is visible on the UI and QP is generated sucessfully</t>
  </si>
  <si>
    <t>Test Case # 2
Verify document generation (Insured/Broker package)</t>
  </si>
  <si>
    <t>Only Insured data should be entered, no additional insureds, morgagees etc</t>
  </si>
  <si>
    <t>Process into Policy</t>
  </si>
  <si>
    <t>Create All Transactions</t>
  </si>
  <si>
    <t>Navigate to Documents tab, for each Transaction and generate Insured/Broker package forms</t>
  </si>
  <si>
    <t xml:space="preserve">Test Case # 3
Verify Endorsement Transaction </t>
  </si>
  <si>
    <t>Test Case # 5
Verify Referrals</t>
  </si>
  <si>
    <t>Create new COC quote with Effective date of the new quote is Today's date</t>
  </si>
  <si>
    <t xml:space="preserve"> Populate all the mandatory fields and rate the quote</t>
  </si>
  <si>
    <t>Verify that user is able to navigate to UW alerts screen</t>
  </si>
  <si>
    <t>Override all the referrals inside your authority</t>
  </si>
  <si>
    <t>Change the Central Reporting Fire Alarm information (from Yes to No or from No to Yes)</t>
  </si>
  <si>
    <t>Verify that referrals triggered</t>
  </si>
  <si>
    <t>Test Case # 6
Verify Integrations and Reports</t>
  </si>
  <si>
    <t>Verify that the following reports are pulled: Sinkhole, Flood, Wildfire, Earthquake, Geocoding, PPC, Distance to Coast, Insurance score, Elevation Certificate</t>
  </si>
  <si>
    <t>Validate HS State Expansion - AZ, CO, HI, MT, UT, WY</t>
  </si>
  <si>
    <t>Create a new HS Quote in Any State: AZ, CO, HI, MT, UT, WY</t>
  </si>
  <si>
    <t xml:space="preserve">Test Case # 3
Verify Endorsement/Renewal Transaction </t>
  </si>
  <si>
    <t>Click the renewal transaction button</t>
  </si>
  <si>
    <t>Create and process the transaction</t>
  </si>
  <si>
    <t>Validate Test Harness</t>
  </si>
  <si>
    <t>Test Case # 1
SOA Test Harness Menu QA - Claims</t>
  </si>
  <si>
    <r>
      <rPr>
        <b/>
        <sz val="12"/>
        <color rgb="FF000000"/>
        <rFont val="Calibri"/>
        <family val="2"/>
        <scheme val="minor"/>
      </rPr>
      <t>NOTE</t>
    </r>
    <r>
      <rPr>
        <sz val="12"/>
        <color rgb="FF000000"/>
        <rFont val="Calibri"/>
        <family val="2"/>
        <scheme val="minor"/>
      </rPr>
      <t xml:space="preserve">: object ID </t>
    </r>
    <r>
      <rPr>
        <sz val="12"/>
        <color rgb="FFFF0000"/>
        <rFont val="Calibri"/>
        <family val="2"/>
        <scheme val="minor"/>
      </rPr>
      <t xml:space="preserve">746370991689 </t>
    </r>
    <r>
      <rPr>
        <sz val="12"/>
        <color rgb="FF000000"/>
        <rFont val="Calibri"/>
        <family val="2"/>
        <scheme val="minor"/>
      </rPr>
      <t>is an example</t>
    </r>
  </si>
  <si>
    <t>Create a quote in any state</t>
  </si>
  <si>
    <t>Fill in all the mandatory fields</t>
  </si>
  <si>
    <t>Navigate to the Summary page</t>
  </si>
  <si>
    <t>When you land on the Summary page perform the following action ctr + shift + L</t>
  </si>
  <si>
    <t>Diagnostic screen will popup</t>
  </si>
  <si>
    <r>
      <rPr>
        <sz val="12"/>
        <color rgb="FF000000"/>
        <rFont val="Calibri"/>
        <family val="2"/>
        <scheme val="minor"/>
      </rPr>
      <t xml:space="preserve">From Diagnostic screen take the current object: </t>
    </r>
    <r>
      <rPr>
        <sz val="12"/>
        <color rgb="FFFF0000"/>
        <rFont val="Calibri"/>
        <family val="2"/>
        <scheme val="minor"/>
      </rPr>
      <t>746370991689</t>
    </r>
  </si>
  <si>
    <t>Open the Dragon Object using the following link ((http://billingdashboard.purehnw.com/pure/DragonObject.asp) and select Dragon QA environment</t>
  </si>
  <si>
    <t>In the Object ID: cell enter the current object ID and click on the Find Object button</t>
  </si>
  <si>
    <t>Object ID block will be visible with OBJECT_ ID = PT ID (depending on the Schema take the ID of Household/Quote/PT/PTP), take the object and follow the next step</t>
  </si>
  <si>
    <t>Open the SOA Test Harness Menu QA using the following link (https://dragonqa.aws.purehnw.app/DisWebTest/dragon/soa/ExportDxfXmlTest.jsp)</t>
  </si>
  <si>
    <t>From the Dragon Exchange Format DXF block select Export DXF XML (PL/SQL)</t>
  </si>
  <si>
    <r>
      <rPr>
        <sz val="12"/>
        <color rgb="FF000000"/>
        <rFont val="Calibri"/>
        <family val="2"/>
        <scheme val="minor"/>
      </rPr>
      <t xml:space="preserve">Once you are access the Test Harness tool in the following cell input the data provided:
Partner ID = 0
Login = core1
Password = test123
Object id = </t>
    </r>
    <r>
      <rPr>
        <sz val="12"/>
        <color rgb="FFFF0000"/>
        <rFont val="Calibri"/>
        <family val="2"/>
        <scheme val="minor"/>
      </rPr>
      <t xml:space="preserve">746370991689
</t>
    </r>
    <r>
      <rPr>
        <sz val="12"/>
        <color rgb="FF000000"/>
        <rFont val="Calibri"/>
        <family val="2"/>
        <scheme val="minor"/>
      </rPr>
      <t>Schema id = 9314 (claims) 
Schema version = cell should be blank</t>
    </r>
  </si>
  <si>
    <t>In the Export Options block, all options should be set to NO</t>
  </si>
  <si>
    <t>After completing all the steps click on the Generate DXF XML</t>
  </si>
  <si>
    <t>In the Export Output block check the Generated DXF XML cell</t>
  </si>
  <si>
    <t>Test Case # 2
SOA Test Harness Menu QA - Agency download</t>
  </si>
  <si>
    <r>
      <rPr>
        <sz val="12"/>
        <color rgb="FF000000"/>
        <rFont val="Calibri"/>
        <family val="2"/>
        <scheme val="minor"/>
      </rPr>
      <t xml:space="preserve">Once you are access the Test Harness tool in the following cell input the data provided:
Partner ID = 0
Login = core1
Password = test123
Object id = </t>
    </r>
    <r>
      <rPr>
        <sz val="12"/>
        <color rgb="FFFF0000"/>
        <rFont val="Calibri"/>
        <family val="2"/>
        <scheme val="minor"/>
      </rPr>
      <t xml:space="preserve">746370991689
</t>
    </r>
    <r>
      <rPr>
        <sz val="12"/>
        <color rgb="FF000000"/>
        <rFont val="Calibri"/>
        <family val="2"/>
        <scheme val="minor"/>
      </rPr>
      <t>Schema id = 9007 (agency download) 
Schema version = cell should be blank</t>
    </r>
  </si>
  <si>
    <t>Test Case # 3
SOA Test Harness Menu QA - EDW</t>
  </si>
  <si>
    <t>Object ID block will be visible with OBJECT_ ID = PTP ID (depending on the Schema take the ID of Household/Quote/PT/PTP), take the object and follow the next step</t>
  </si>
  <si>
    <r>
      <rPr>
        <sz val="12"/>
        <color rgb="FF000000"/>
        <rFont val="Calibri"/>
        <family val="2"/>
        <scheme val="minor"/>
      </rPr>
      <t xml:space="preserve">Once you are access the Test Harness tool in the following cell input the data provided:
Partner ID = 0
Login = core1
Password = test123
Object id = </t>
    </r>
    <r>
      <rPr>
        <sz val="12"/>
        <color rgb="FFFF0000"/>
        <rFont val="Calibri"/>
        <family val="2"/>
        <scheme val="minor"/>
      </rPr>
      <t xml:space="preserve">746370991689
</t>
    </r>
    <r>
      <rPr>
        <sz val="12"/>
        <color rgb="FF000000"/>
        <rFont val="Calibri"/>
        <family val="2"/>
        <scheme val="minor"/>
      </rPr>
      <t>Schema id = 11914 (EDW) 
Schema version = cell should be blank</t>
    </r>
  </si>
  <si>
    <t>Test Case # 4
SOA Test Harness Menu STG</t>
  </si>
  <si>
    <t>Perform the test steps 1, 2, and 3 in SOA Test Harness Menu for STG using the following link - https://dragonstg.aws.purehnw.online/DisWebTest/</t>
  </si>
  <si>
    <t>Batch Jobs verification</t>
  </si>
  <si>
    <t>Validate Batch Jobs</t>
  </si>
  <si>
    <t>Test Case #  1 
Verify Batch Job 1507 - AGY Download</t>
  </si>
  <si>
    <t xml:space="preserve">Set up the SQL for the True up environments </t>
  </si>
  <si>
    <r>
      <t xml:space="preserve">select * from priv_st.async_batch
            where ASYNC_BATCH_START_DATE &gt; sysdate-35
            and ASYNCH_BATCH_TYPE_ID = </t>
    </r>
    <r>
      <rPr>
        <b/>
        <sz val="12"/>
        <color rgb="FFFF0000"/>
        <rFont val="Calibri"/>
        <family val="2"/>
        <scheme val="minor"/>
      </rPr>
      <t xml:space="preserve">0000
</t>
    </r>
    <r>
      <rPr>
        <sz val="12"/>
        <color rgb="FF000000"/>
        <rFont val="Calibri"/>
        <family val="2"/>
        <scheme val="minor"/>
      </rPr>
      <t xml:space="preserve">            order by ASYNC_BATCH_START_DATE desc
            </t>
    </r>
  </si>
  <si>
    <r>
      <rPr>
        <sz val="12"/>
        <color rgb="FF000000"/>
        <rFont val="Calibri"/>
        <family val="2"/>
        <scheme val="minor"/>
      </rPr>
      <t xml:space="preserve">Using the SQL query provided in the expected results check the following bullet points for each batch listed in the Batch Jobs description tab 
</t>
    </r>
    <r>
      <rPr>
        <b/>
        <sz val="12"/>
        <color rgb="FF000000"/>
        <rFont val="Calibri"/>
        <family val="2"/>
        <scheme val="minor"/>
      </rPr>
      <t xml:space="preserve">changing the ASYNCH_BATCH_TYPE_ID = </t>
    </r>
    <r>
      <rPr>
        <b/>
        <sz val="12"/>
        <color rgb="FFFF0000"/>
        <rFont val="Calibri"/>
        <family val="2"/>
        <scheme val="minor"/>
      </rPr>
      <t>0000</t>
    </r>
    <r>
      <rPr>
        <sz val="12"/>
        <color rgb="FF000000"/>
        <rFont val="Calibri"/>
        <family val="2"/>
        <scheme val="minor"/>
      </rPr>
      <t>:</t>
    </r>
  </si>
  <si>
    <t>ASYNC_BATCH_START_DATE</t>
  </si>
  <si>
    <t>ASYNC_BATCH_END_DATE</t>
  </si>
  <si>
    <t>ASYNC_BATCH_DESCRIPTION</t>
  </si>
  <si>
    <t>ASYNC_BATCH_JOB_COUNT</t>
  </si>
  <si>
    <t>ASYNC_BATCH_SUCCESS_JOB_COUNT</t>
  </si>
  <si>
    <t>ASYNC_BATCH_STATUS</t>
  </si>
  <si>
    <t>Test Case #  2 
Verify Batch Job 1707 - AGY Download Historical Data</t>
  </si>
  <si>
    <t>Test Case #  3 
Verify Batch Job 23833 - Account Hold Reminder - 150/95 days</t>
  </si>
  <si>
    <t>Test Case #  4 
Verify Batch Job 13633 - Account Hold Reminder - 17 days</t>
  </si>
  <si>
    <t>Test Case #  5 
Verify Batch Job 13433 - Account Hold Reminder - 90 days</t>
  </si>
  <si>
    <t>Test Case #  6 
Verify Batch Job 4133 - Agent Endorsement Reminder Batch</t>
  </si>
  <si>
    <t>Test Case #  7 
Verify Batch Job 11233 - AgentEndorsementMonthlyReport</t>
  </si>
  <si>
    <t>Test Case #  8 
Verify Batch Job 10933 - AgentEndorsementWeeklyReport</t>
  </si>
  <si>
    <t xml:space="preserve">Test Case #  9 
Verify Batch Job 24033 - Aggregate Management Insert Zeros for Quotes </t>
  </si>
  <si>
    <t>Test Case #  10 
Verify Batch Job 22535 - Aggregate Management Refresh TIV for Policies</t>
  </si>
  <si>
    <t>Test Case #  11 
Verify Batch Job 23433 - Aggregate Management Refresh TIV for Quotes</t>
  </si>
  <si>
    <t>Test Case #  12 
Verify Batch Job 23033 - Aggregate Management Update Current TIV</t>
  </si>
  <si>
    <t>Test Case #  13 
Verify Batch Job 3014 - Appraisal Email Batch</t>
  </si>
  <si>
    <t>Test Case #  14 
Verify Batch Job 19233 Async Job Objects Pre Load Batch</t>
  </si>
  <si>
    <t>Test Case #  15 
Verify Batch Job 19233 - Async Job Objects Pre Load Batch</t>
  </si>
  <si>
    <t>Test Case #  16 
Verify Batch Job 22433 - Automated LC360 ITV Creation Batch - On Demand</t>
  </si>
  <si>
    <t>Test Case #  17 
Verify Batch Job 22833 - Automated LC360 ITV Rating Batch</t>
  </si>
  <si>
    <t>Test Case #  18 
Verify Batch Job 28101 - BOR Agency Transfer</t>
  </si>
  <si>
    <t>Test Case #  19 
Verify Batch Job 5833 - CGL Expiry Contractor - 30 Days</t>
  </si>
  <si>
    <t>Test Case #  20 
Verify Batch Job 5933 - CGL Expiry Contractor - 60 Days</t>
  </si>
  <si>
    <t>Test Case #  21 
Verify Batch Job 5733 - CGL Expiry Contractor - Expired</t>
  </si>
  <si>
    <t>Test Case #  22 
Verify Batch Job 5133 - CGL Expiry Policy - 30 Days</t>
  </si>
  <si>
    <t>Test Case #  23 
Verify Batch Job 5033 - CGL Expiry Policy - 60 Days</t>
  </si>
  <si>
    <t>Test Case #  24 
Verify Batch Job 5233 - CGL Expiry Policy - Expired</t>
  </si>
  <si>
    <t>Test Case #  25 
Verify Batch Job 5433 - CGL Expiry UT - 30 Days</t>
  </si>
  <si>
    <t>Test Case #  26 
Verify Batch Job 5333 - CGL Expiry UT - 60 Days</t>
  </si>
  <si>
    <t>Test Case #  27 
Verify Batch Job 5533 - CGL Expiry UT - Expired</t>
  </si>
  <si>
    <t>Test Case #  28 
Verify Batch Job 6033 - COC Project Completion Date</t>
  </si>
  <si>
    <t>Test Case #  29 
Verify Batch Job 20833 - Cancel Request Billing Batch - MultiplePolicies Object Inserts</t>
  </si>
  <si>
    <t>Test Case #  30 
Verify Batch Job 20433 - Cancel Request Billing Batch - MultiplePolicies OnDemand</t>
  </si>
  <si>
    <t>Test Case #  31 
Verify Batch Job 19033 - Cancel Request Billing Batch - Single Policy</t>
  </si>
  <si>
    <t>Test Case #  32 
Verify Batch Job 12233 - Compliance Stats</t>
  </si>
  <si>
    <t>Test Case #  33 
Verify Batch Job 22635 - Customer Document list cache refresh</t>
  </si>
  <si>
    <t>Test Case #  34 
Verify Batch Job 11533 - Cyber Synchup - Member</t>
  </si>
  <si>
    <t>Test Case #  35 
Verify Batch Job 13133 - DAP Audit Generation</t>
  </si>
  <si>
    <t>Test Case #  36 
Verify Batch Job 17133 - DC Billing Failed Job Re-Processing</t>
  </si>
  <si>
    <t>Test Case #  37 
Verify Batch Job 2814 - Endorsement - Delete Batch</t>
  </si>
  <si>
    <t>Test Case #  38 
Verify Batch Job 2714 - Endorsement - Process Batch</t>
  </si>
  <si>
    <t>Test Case #  39 
Verify Batch Job 2614 - Endorsement - Review Batch</t>
  </si>
  <si>
    <t>Test Case #  40 
Verify Batch Job 9433 - FL Ex Wind From Review Task - 7 days reminder</t>
  </si>
  <si>
    <t>Test Case #  41 
Verify Batch Job 23633 - Great Target Task Backfill</t>
  </si>
  <si>
    <t>Test Case #  42 
Verify Batch Job 12933 - Hourly Document Household fixup</t>
  </si>
  <si>
    <t>Test Case #  43 
Verify Batch Job 6133 - ISO Integration Batch</t>
  </si>
  <si>
    <t>Test Case #  44 
Verify Batch Job 9733 - Incomplete Manually Created Task Email Reminder</t>
  </si>
  <si>
    <t>Test Case #  45 
Verify Batch Job 23435 - Large Account Set</t>
  </si>
  <si>
    <t>Test Case #  46 
Verify Batch Job 9033 - LicenseOverrideExpiration</t>
  </si>
  <si>
    <t>Test Case #  47 
Verify Batch Job 9533 - LicenseOverrideExpirationTasks</t>
  </si>
  <si>
    <t>Test Case #  48 
Verify Batch Job 19833 - Loss Control 360 Re Try Nightly Batch</t>
  </si>
  <si>
    <t>Test Case #  49 
Verify Batch Job 18833 - Loss Control 360 Skedulo Nightly Batch</t>
  </si>
  <si>
    <t>Test Case #  50 
Verify Batch Job 6333 - MGU Policy Reassignment</t>
  </si>
  <si>
    <t>Test Case #  51 
Verify Batch Job 23135 - Manual Task Email Send</t>
  </si>
  <si>
    <t>Test Case #  52 
Verify Batch Job 13233 - Mortgagee Acknowledgement Form Track</t>
  </si>
  <si>
    <t>Test Case #  53 
Verify Batch Job 3833 - NC Consent to Rate - New Business Reminder</t>
  </si>
  <si>
    <t>Test Case #  54 
Verify Batch Job 3933 - NC Consent to Rate - Renewal First Reminder</t>
  </si>
  <si>
    <t>Test Case #  55 
Verify Batch Job 4033 - NC Consent to Rate - Renewal Second Reminder</t>
  </si>
  <si>
    <t>Test Case #  56 
Verify Batch Job 11633 - NightlyReportDaily</t>
  </si>
  <si>
    <t>Test Case #  57 
Verify Batch Job 12033 - NightlyReportMonthly</t>
  </si>
  <si>
    <t>Test Case #  58 
Verify Batch Job 11833 - NightlyReportWeekly</t>
  </si>
  <si>
    <t>Test Case #  59 
Verify Batch Job 18633 - PRR tasks reminder - 14 days</t>
  </si>
  <si>
    <t>Test Case #  60 
Verify Batch Job 18333 - PRR tasks reminder - 7 days</t>
  </si>
  <si>
    <t>Test Case #  61 
Verify Batch Job 22935 - Pending Roll Forward 24 Hour Task Batch</t>
  </si>
  <si>
    <t>Test Case #  62 
Verify Batch Job 13533 - Policy Hold Reminder - 50 days</t>
  </si>
  <si>
    <t>Test Case #  63 
Verify Batch Job 10333 - Policy Status Processor</t>
  </si>
  <si>
    <t>Test Case #  64 
Verify Batch Job 3314 - Pre-Renewal Underwriting</t>
  </si>
  <si>
    <t>Test Case #  65 
Verify Batch Job 8033 - ProducerManagerDailyReport</t>
  </si>
  <si>
    <t>Test Case #  66 
Verify Batch Job 8433 - ProducerManagerMonthlyReport</t>
  </si>
  <si>
    <t>Test Case #  67 
Verify Batch Job 8233 - ProducerManagerWeeklyReport</t>
  </si>
  <si>
    <t>Test Case #  68 
Verify Batch Job 8833 - QuoteOnlyStatusReview</t>
  </si>
  <si>
    <t>Test Case #  69 
Verify Batch Job 12733 - Renewal Expire Reminder</t>
  </si>
  <si>
    <t>Test Case #  70 
Verify Batch Job 21233 - Renewal Processing Batch All LOBs Multiple Policy</t>
  </si>
  <si>
    <t>Test Case #  71 
Verify Batch Job 21433 - Renewal Processing Batch All LOBs Multiple Policy Objects Inserts</t>
  </si>
  <si>
    <t>Test Case #  72 
Verify Batch Job 1407 - Renewal Review Reminder</t>
  </si>
  <si>
    <t>Test Case #  73 
Verify Batch Job 607 - Renewals Creation Batch</t>
  </si>
  <si>
    <t xml:space="preserve">Test Case #  74 
Verify Batch Job 22835 - Reporting for Zip to County Mapping Monthly </t>
  </si>
  <si>
    <t>Test Case #  75 
Verify Batch Job 102008 - Send Notifications Batch</t>
  </si>
  <si>
    <t>Test Case #  76 
Verify Batch Job 2007 - SourceCorp - Policy Issuance</t>
  </si>
  <si>
    <t>Test Case #  77 
Verify Batch Job 3414 - Striata - Appraisal</t>
  </si>
  <si>
    <t>Test Case #  78 
Verify Batch Job 1907 - Striata - Policy Issuance</t>
  </si>
  <si>
    <t>Test Case #  79 
Verify Batch Job 1907 - Striata - Policy Issuance</t>
  </si>
  <si>
    <t>Test Case #  80 
Verify Batch Job 1907 - Striata - Policy Issuance</t>
  </si>
  <si>
    <t>Test Case #  81 
Verify Batch Job 1907 - Striata - Policy Issuance</t>
  </si>
  <si>
    <t>Test Case #  82 
Verify Batch Job 2207 - Striata - Welcome Email</t>
  </si>
  <si>
    <t>Test Case #  83 
Verify Batch Job 21633 - Sync AJSP and AJS Status At End Of Day Batch</t>
  </si>
  <si>
    <t>Test Case #  84 
Verify Batch Job 6533 - Task Reminders</t>
  </si>
  <si>
    <t>Test Case #  85 
Verify Batch Job 8733 - Thunderhead Reprint Batch</t>
  </si>
  <si>
    <t>Test Case #  86 
Verify Batch Job 104008 - Update Notifications Status Batch</t>
  </si>
  <si>
    <t>Test Case #  87 
Verify Batch Job 8133 - User Recertification Batch</t>
  </si>
  <si>
    <t>Test Case #  88 
Verify Batch Job 7333 - Vertafore SFTP Batch</t>
  </si>
  <si>
    <t>Test Case #  89 
Verify Batch Job 7533 - Vertafore Status Batch</t>
  </si>
  <si>
    <t>Test Case #  90 
Verify Batch Job 7433 - Vertafore Upload Batch</t>
  </si>
  <si>
    <t>Test Case #  91 
Verify Batch Job 3733 - Workers Comp Post Bind Task</t>
  </si>
  <si>
    <t>Test Case #  92 
Verify Batch Job 2414 - EDW</t>
  </si>
  <si>
    <t>Test Case #  93 
Verify Batch Job 20033 - Household Status Processor</t>
  </si>
  <si>
    <t>E&amp;S Streamline referrals regression</t>
  </si>
  <si>
    <t>Access to the application, HO admitted state should have HS counterpart, Broker opted in to referr to HS.</t>
  </si>
  <si>
    <t>Test Case # 1
Withdraw admitted quote and refer to HS</t>
  </si>
  <si>
    <t>Create a new HO admitted quote</t>
  </si>
  <si>
    <t>Populate Mandatory Fields and rate</t>
  </si>
  <si>
    <t>Navigate to underwriting referrals page and click on end submission button</t>
  </si>
  <si>
    <t>Select Withdrawn by broker, and check radio button to yes for referring to HS</t>
  </si>
  <si>
    <t>Click end submission button</t>
  </si>
  <si>
    <t>Admitted quote should be in withdrawn status and new HS quote created</t>
  </si>
  <si>
    <t>Test Case # 2
Decline admitted quote and refer to HS</t>
  </si>
  <si>
    <t>Select Declined for UW reasons, and check radio button to yes for referring to HS</t>
  </si>
  <si>
    <t>Admitted quote should be in declined status and new HS quote created</t>
  </si>
  <si>
    <t>Test Case # 3
Decline admitted quote and refer to HS</t>
  </si>
  <si>
    <t>Select Declined for UW reasons with Consideration of Insurance Score, and check radio button to yes for referring to HS</t>
  </si>
  <si>
    <t xml:space="preserve">Test Case # 4
Decline admitted quote and refer to HS with older eff. date </t>
  </si>
  <si>
    <t>Create a new HO admitted quote with eff. Date in the past</t>
  </si>
  <si>
    <t>Admitted quote should be in declined status and new HS
quote created with eff date same as the sys. Date</t>
  </si>
  <si>
    <t>Test Case # 5
Decline admitted quote and refer to HS with future eff. date</t>
  </si>
  <si>
    <t>Create a new HO admitted quote with eff date in the future</t>
  </si>
  <si>
    <t>c</t>
  </si>
  <si>
    <t>Test Case # 6
Decline admitted quote with more than one locations, and refer to HS</t>
  </si>
  <si>
    <t>Create a new HO admitted quote with more than one location</t>
  </si>
  <si>
    <t>Visit HS Quote and perform any action</t>
  </si>
  <si>
    <t>Validation should fire "Home Surplus cannot have more than 1 location."</t>
  </si>
  <si>
    <t>Test Case # 7
Cancell admitted policy and refer to HS</t>
  </si>
  <si>
    <t>Create HO admitted policy.</t>
  </si>
  <si>
    <t>Perform cancellation by company</t>
  </si>
  <si>
    <t>Select reason for cancellation as "Underwriting reasons"</t>
  </si>
  <si>
    <t>Check radio button to yes for referring to HS</t>
  </si>
  <si>
    <t>Process the cancellation</t>
  </si>
  <si>
    <t>Admitted policy should be in cancelled status, and HS quote should be created.</t>
  </si>
  <si>
    <t>Test Case # 8
Cancell admitted policy and not refer to HS</t>
  </si>
  <si>
    <t>Check radio button to no for referring to HS</t>
  </si>
  <si>
    <t>Admitted policy should be in cancelled status, and HS quote should not be created.</t>
  </si>
  <si>
    <t>Test Case # 9
Cancell admitted policy refer to HS, and confirm summary page is correct</t>
  </si>
  <si>
    <t>Verify that the selected reasons for cancellation are displayed on cancellation summary page</t>
  </si>
  <si>
    <t>Admitted policy should be in cancelled status, and HS quote should not be created, and all the info from cancellation page should be displayed on Cancellation summary page.</t>
  </si>
  <si>
    <t>Test Case # 10
Cancell admitted policy refer to HS, and confirm summary page is correct</t>
  </si>
  <si>
    <t>Admitted policy should be in cancelled status, and HS quote should be created, and all the info from cancellation page should be displayed on Cancellation summary page.</t>
  </si>
  <si>
    <t>Test Case # 11
Create ITNR on admitted policy referr to HS, and confirm summary page is correct</t>
  </si>
  <si>
    <t>Create ITNR Transaction</t>
  </si>
  <si>
    <t>Process the ITNR</t>
  </si>
  <si>
    <t>Verify that the details from ITNR page are displayed on ITNR summary page</t>
  </si>
  <si>
    <t>ITNR Should be processed, and HS quote should not be created, and all the info from ITNR page should be displayed on ITNR summary page.</t>
  </si>
  <si>
    <t>Test Case # 5 
Verify Carfax report returns UI values if we Modify existing VIN in Endorsement as OOS</t>
  </si>
  <si>
    <t xml:space="preserve">Test Case # 12 
Verify that having Additional Insured - Premises Liability for Specific Location generating a Form on END on a CA Home Policy </t>
  </si>
  <si>
    <t>Test Case # 19 
Verify User is able to add Additional Insured for Ownership: Financed on New Business for PA LOB</t>
  </si>
  <si>
    <t>Test Case # 20 
Verify User is able to add Loss Payee for Ownership: Financed on New Business for PA LOB</t>
  </si>
  <si>
    <t>Test Case # 21 
Verify User is able to add Additional Insured/Loss Payee for Ownership: Financed on New Business for PA LOB</t>
  </si>
  <si>
    <t>Test Case # 23 
Verify User is able to add Additional Insured/Loss Payee for Ownership: Leased on New Business for PA LOB</t>
  </si>
  <si>
    <t>Test Case # 2 
Verify Agency Download in Endorsement</t>
  </si>
  <si>
    <t>Test Case # 3 
Verify Agency Download in Renewal</t>
  </si>
  <si>
    <t xml:space="preserve">Test Case # 4 
Verify Cancellation Transaction </t>
  </si>
  <si>
    <t xml:space="preserve">Test Case # 4
Verify Cancellation Transaction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</si>
</sst>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2">
    <font>
      <sz val="11"/>
      <color theme="1"/>
      <name val="Calibri"/>
      <charset val="134"/>
      <scheme val="minor"/>
    </font>
    <font>
      <sz val="11"/>
      <color theme="1"/>
      <name val="Calibri"/>
      <family val="2"/>
      <scheme val="minor"/>
    </font>
    <font>
      <sz val="11"/>
      <color theme="1"/>
      <name val="Calibri"/>
      <family val="2"/>
      <scheme val="minor"/>
    </font>
    <font>
      <sz val="20"/>
      <color rgb="FF000000"/>
      <name val="Calibri"/>
      <family val="2"/>
      <scheme val="minor"/>
    </font>
    <font>
      <sz val="12"/>
      <color rgb="FF000000"/>
      <name val="Calibri"/>
      <family val="2"/>
      <scheme val="minor"/>
    </font>
    <font>
      <sz val="12"/>
      <color theme="1"/>
      <name val="Calibri"/>
      <family val="2"/>
      <scheme val="minor"/>
    </font>
    <font>
      <sz val="12"/>
      <name val="Calibri"/>
      <family val="2"/>
      <scheme val="minor"/>
    </font>
    <font>
      <b/>
      <sz val="20"/>
      <name val="Calibri"/>
      <family val="2"/>
      <scheme val="minor"/>
    </font>
    <font>
      <sz val="20"/>
      <name val="Calibri"/>
      <family val="2"/>
      <scheme val="minor"/>
    </font>
    <font>
      <b/>
      <sz val="12"/>
      <name val="Calibri"/>
      <family val="2"/>
      <scheme val="minor"/>
    </font>
    <font>
      <b/>
      <i/>
      <sz val="12"/>
      <name val="Calibri"/>
      <family val="2"/>
      <scheme val="minor"/>
    </font>
    <font>
      <sz val="12"/>
      <color theme="5"/>
      <name val="Calibri"/>
      <family val="2"/>
      <scheme val="minor"/>
    </font>
    <font>
      <sz val="12"/>
      <color rgb="FFFF0000"/>
      <name val="Calibri"/>
      <family val="2"/>
      <scheme val="minor"/>
    </font>
    <font>
      <b/>
      <sz val="12"/>
      <color rgb="FF38761D"/>
      <name val="Calibri"/>
      <family val="2"/>
      <scheme val="minor"/>
    </font>
    <font>
      <b/>
      <sz val="12"/>
      <color theme="1"/>
      <name val="Calibri"/>
      <family val="2"/>
      <scheme val="minor"/>
    </font>
    <font>
      <b/>
      <sz val="12"/>
      <color rgb="FF000000"/>
      <name val="Calibri"/>
      <family val="2"/>
      <scheme val="minor"/>
    </font>
    <font>
      <b/>
      <i/>
      <sz val="12"/>
      <color rgb="FF000000"/>
      <name val="Calibri"/>
      <family val="2"/>
      <scheme val="minor"/>
    </font>
    <font>
      <sz val="12"/>
      <color rgb="FF0070C0"/>
      <name val="Calibri"/>
      <family val="2"/>
      <scheme val="minor"/>
    </font>
    <font>
      <sz val="10"/>
      <color rgb="FF000000"/>
      <name val="Arial"/>
      <family val="2"/>
    </font>
    <font>
      <b/>
      <sz val="12"/>
      <name val="Calibri"/>
      <family val="2"/>
    </font>
    <font>
      <sz val="12"/>
      <name val="Calibri"/>
      <family val="2"/>
    </font>
    <font>
      <b/>
      <i/>
      <sz val="12"/>
      <name val="Calibri"/>
      <family val="2"/>
    </font>
    <font>
      <sz val="12"/>
      <color rgb="FF000000"/>
      <name val="Calibri"/>
      <family val="2"/>
    </font>
    <font>
      <b/>
      <i/>
      <sz val="12"/>
      <color rgb="FF000000"/>
      <name val="Calibri"/>
      <family val="2"/>
    </font>
    <font>
      <b/>
      <sz val="12"/>
      <color rgb="FF000000"/>
      <name val="Calibri"/>
      <family val="2"/>
    </font>
    <font>
      <i/>
      <sz val="12"/>
      <name val="Calibri"/>
      <family val="2"/>
    </font>
    <font>
      <sz val="11"/>
      <color rgb="FF000000"/>
      <name val="Calibri"/>
      <family val="2"/>
    </font>
    <font>
      <sz val="11"/>
      <color rgb="FF444444"/>
      <name val="Calibri"/>
      <family val="2"/>
      <charset val="1"/>
    </font>
    <font>
      <sz val="11"/>
      <color theme="1"/>
      <name val="Calibri"/>
      <family val="2"/>
      <scheme val="minor"/>
    </font>
    <font>
      <sz val="8"/>
      <name val="Calibri"/>
      <family val="2"/>
      <scheme val="minor"/>
    </font>
    <font>
      <i/>
      <sz val="12"/>
      <name val="Calibri"/>
      <family val="2"/>
      <scheme val="minor"/>
    </font>
    <font>
      <u/>
      <sz val="11"/>
      <color theme="10"/>
      <name val="Calibri"/>
      <family val="2"/>
      <scheme val="minor"/>
    </font>
    <font>
      <b/>
      <sz val="11"/>
      <name val="Calibri"/>
      <family val="2"/>
      <scheme val="minor"/>
    </font>
    <font>
      <b/>
      <i/>
      <sz val="12"/>
      <color rgb="FFFF0000"/>
      <name val="Calibri"/>
      <family val="2"/>
      <scheme val="minor"/>
    </font>
    <font>
      <i/>
      <sz val="12"/>
      <name val="Calibri"/>
      <family val="2"/>
      <charset val="134"/>
      <scheme val="minor"/>
    </font>
    <font>
      <sz val="12"/>
      <name val="Calibri"/>
      <family val="2"/>
      <charset val="134"/>
      <scheme val="minor"/>
    </font>
    <font>
      <b/>
      <i/>
      <sz val="12"/>
      <name val="Calibri"/>
      <family val="2"/>
      <charset val="134"/>
      <scheme val="minor"/>
    </font>
    <font>
      <b/>
      <sz val="12"/>
      <name val="Calibri"/>
      <family val="2"/>
      <charset val="134"/>
      <scheme val="minor"/>
    </font>
    <font>
      <sz val="12"/>
      <color rgb="FF000000"/>
      <name val="Calibri"/>
      <family val="2"/>
      <charset val="1"/>
    </font>
    <font>
      <sz val="12"/>
      <color rgb="FF000000"/>
      <name val="Calibri"/>
      <family val="2"/>
      <charset val="134"/>
      <scheme val="minor"/>
    </font>
    <font>
      <sz val="9"/>
      <color theme="1"/>
      <name val="Segoe UI"/>
      <family val="2"/>
    </font>
    <font>
      <sz val="12"/>
      <color rgb="FFFF0000"/>
      <name val="Calibri"/>
      <family val="2"/>
    </font>
    <font>
      <b/>
      <sz val="12"/>
      <color theme="1"/>
      <name val="Calibri"/>
      <family val="2"/>
      <charset val="134"/>
      <scheme val="minor"/>
    </font>
    <font>
      <sz val="9"/>
      <color rgb="FF000000"/>
      <name val="Tahoma"/>
      <family val="2"/>
      <charset val="1"/>
    </font>
    <font>
      <sz val="9"/>
      <color rgb="FF000000"/>
      <name val="Tahoma"/>
      <family val="2"/>
    </font>
    <font>
      <sz val="11"/>
      <color theme="1"/>
      <name val="Times New Roman"/>
      <family val="1"/>
    </font>
    <font>
      <b/>
      <sz val="11"/>
      <name val="Calibri"/>
      <family val="2"/>
      <charset val="134"/>
      <scheme val="minor"/>
    </font>
    <font>
      <sz val="12"/>
      <color theme="1"/>
      <name val="Calibri"/>
      <family val="2"/>
      <charset val="134"/>
      <scheme val="minor"/>
    </font>
    <font>
      <u/>
      <sz val="11"/>
      <color theme="10"/>
      <name val="Calibri"/>
      <family val="2"/>
      <charset val="134"/>
      <scheme val="minor"/>
    </font>
    <font>
      <b/>
      <sz val="20"/>
      <name val="Calibri"/>
      <family val="2"/>
      <charset val="134"/>
      <scheme val="minor"/>
    </font>
    <font>
      <sz val="12"/>
      <color theme="5"/>
      <name val="Calibri"/>
      <family val="2"/>
      <charset val="134"/>
      <scheme val="minor"/>
    </font>
    <font>
      <sz val="12"/>
      <color rgb="FFFF0000"/>
      <name val="Calibri"/>
      <family val="2"/>
      <charset val="134"/>
      <scheme val="minor"/>
    </font>
    <font>
      <b/>
      <sz val="12"/>
      <color rgb="FF38761D"/>
      <name val="Calibri"/>
      <family val="2"/>
      <charset val="134"/>
      <scheme val="minor"/>
    </font>
    <font>
      <sz val="20"/>
      <color rgb="FF000000"/>
      <name val="Calibri"/>
      <family val="2"/>
      <charset val="134"/>
      <scheme val="minor"/>
    </font>
    <font>
      <sz val="12"/>
      <name val="Calibri"/>
      <family val="2"/>
      <charset val="134"/>
    </font>
    <font>
      <sz val="11"/>
      <name val="Calibri"/>
      <family val="2"/>
    </font>
    <font>
      <sz val="11"/>
      <color theme="1"/>
      <name val="Calibri"/>
      <family val="2"/>
    </font>
    <font>
      <b/>
      <sz val="12"/>
      <color theme="7" tint="-0.249977111117893"/>
      <name val="Calibri"/>
      <family val="2"/>
      <charset val="134"/>
      <scheme val="minor"/>
    </font>
    <font>
      <sz val="11"/>
      <color rgb="FF000000"/>
      <name val="Calibri"/>
      <family val="2"/>
      <scheme val="minor"/>
    </font>
    <font>
      <strike/>
      <sz val="12"/>
      <name val="Calibri"/>
      <family val="2"/>
    </font>
    <font>
      <strike/>
      <sz val="12"/>
      <color rgb="FF000000"/>
      <name val="Calibri"/>
      <family val="2"/>
    </font>
    <font>
      <sz val="8"/>
      <name val="Calibri"/>
      <family val="2"/>
      <charset val="134"/>
      <scheme val="minor"/>
    </font>
    <font>
      <b/>
      <sz val="12"/>
      <color rgb="FFFF0000"/>
      <name val="Calibri"/>
      <family val="2"/>
      <scheme val="minor"/>
    </font>
    <font>
      <sz val="12"/>
      <color theme="9" tint="-0.249977111117893"/>
      <name val="Calibri"/>
      <family val="2"/>
      <scheme val="minor"/>
    </font>
    <font>
      <b/>
      <sz val="12"/>
      <color rgb="FF000000"/>
      <name val="Tahoma"/>
      <family val="2"/>
    </font>
    <font>
      <sz val="10"/>
      <color rgb="FFFBDE2D"/>
      <name val="Courier New"/>
      <family val="3"/>
    </font>
    <font>
      <sz val="11"/>
      <name val="Calibri"/>
      <family val="2"/>
      <scheme val="minor"/>
    </font>
    <font>
      <b/>
      <sz val="11"/>
      <color rgb="FF444444"/>
      <name val="Calibri"/>
      <family val="2"/>
    </font>
    <font>
      <b/>
      <sz val="11"/>
      <name val="Calibri"/>
      <family val="2"/>
    </font>
    <font>
      <b/>
      <sz val="11"/>
      <color theme="1"/>
      <name val="Calibri"/>
      <family val="2"/>
    </font>
    <font>
      <b/>
      <sz val="12"/>
      <color rgb="FF000000"/>
      <name val="Calibri"/>
      <family val="2"/>
      <charset val="134"/>
      <scheme val="minor"/>
    </font>
    <font>
      <b/>
      <sz val="12"/>
      <color theme="5"/>
      <name val="Calibri"/>
      <family val="2"/>
      <scheme val="minor"/>
    </font>
    <font>
      <sz val="11"/>
      <color rgb="FF000000"/>
      <name val="Tahoma"/>
      <family val="2"/>
    </font>
    <font>
      <b/>
      <sz val="11"/>
      <color theme="1"/>
      <name val="Calibri"/>
      <family val="2"/>
      <scheme val="minor"/>
    </font>
    <font>
      <u/>
      <sz val="11"/>
      <color theme="10"/>
      <name val="Aptos"/>
      <family val="2"/>
    </font>
    <font>
      <sz val="12"/>
      <color rgb="FF000000"/>
      <name val="Aptos"/>
      <family val="2"/>
    </font>
    <font>
      <sz val="12"/>
      <color theme="1"/>
      <name val="Aptos"/>
      <family val="2"/>
    </font>
    <font>
      <sz val="12"/>
      <name val="Aptos"/>
      <family val="2"/>
    </font>
    <font>
      <b/>
      <sz val="20"/>
      <name val="Aptos"/>
      <family val="2"/>
    </font>
    <font>
      <sz val="20"/>
      <color rgb="FF000000"/>
      <name val="Aptos"/>
      <family val="2"/>
    </font>
    <font>
      <b/>
      <sz val="12"/>
      <name val="Aptos"/>
      <family val="2"/>
    </font>
    <font>
      <b/>
      <i/>
      <sz val="12"/>
      <name val="Aptos"/>
      <family val="2"/>
    </font>
    <font>
      <sz val="12"/>
      <color theme="5"/>
      <name val="Aptos"/>
      <family val="2"/>
    </font>
    <font>
      <sz val="12"/>
      <color rgb="FFFF0000"/>
      <name val="Aptos"/>
      <family val="2"/>
    </font>
    <font>
      <b/>
      <sz val="12"/>
      <color rgb="FF38761D"/>
      <name val="Aptos"/>
      <family val="2"/>
    </font>
    <font>
      <b/>
      <sz val="12"/>
      <color theme="7" tint="-0.249977111117893"/>
      <name val="Aptos"/>
      <family val="2"/>
    </font>
    <font>
      <b/>
      <sz val="12"/>
      <color theme="1"/>
      <name val="Aptos"/>
      <family val="2"/>
    </font>
    <font>
      <b/>
      <i/>
      <sz val="12"/>
      <color rgb="FF000000"/>
      <name val="Aptos"/>
      <family val="2"/>
    </font>
    <font>
      <b/>
      <sz val="12"/>
      <color rgb="FF000000"/>
      <name val="Aptos"/>
      <family val="2"/>
    </font>
    <font>
      <sz val="11"/>
      <color rgb="FF000000"/>
      <name val="Aptos"/>
      <family val="2"/>
    </font>
    <font>
      <sz val="11"/>
      <color rgb="FF000000"/>
      <name val="Consolas"/>
      <charset val="1"/>
    </font>
    <font>
      <b/>
      <i/>
      <sz val="12"/>
      <color rgb="FF000000"/>
      <name val="Aptos"/>
    </font>
    <font>
      <b/>
      <i/>
      <u/>
      <sz val="12"/>
      <color rgb="FF000000"/>
      <name val="Aptos"/>
    </font>
    <font>
      <sz val="12"/>
      <color rgb="FF000000"/>
      <name val="Calibri"/>
      <charset val="1"/>
    </font>
    <font>
      <b/>
      <i/>
      <sz val="12"/>
      <color rgb="FF000000"/>
      <name val="Calibri"/>
      <scheme val="minor"/>
    </font>
    <font>
      <b/>
      <i/>
      <sz val="12"/>
      <color rgb="FFFF0000"/>
      <name val="Calibri"/>
      <scheme val="minor"/>
    </font>
    <font>
      <b/>
      <i/>
      <sz val="12"/>
      <name val="Calibri"/>
      <scheme val="minor"/>
    </font>
    <font>
      <b/>
      <i/>
      <sz val="12"/>
      <color rgb="FF000000"/>
      <name val="Calibri"/>
    </font>
    <font>
      <b/>
      <sz val="12"/>
      <color rgb="FF000000"/>
      <name val="Calibri"/>
    </font>
    <font>
      <sz val="11"/>
      <color rgb="FF000000"/>
      <name val="Calibri"/>
      <family val="2"/>
      <charset val="134"/>
      <scheme val="minor"/>
    </font>
    <font>
      <sz val="12"/>
      <color rgb="FF000000"/>
      <name val="Calibri"/>
      <scheme val="minor"/>
    </font>
    <font>
      <b/>
      <sz val="12"/>
      <color rgb="FF000000"/>
      <name val="Calibri"/>
      <scheme val="minor"/>
    </font>
  </fonts>
  <fills count="30">
    <fill>
      <patternFill patternType="none"/>
    </fill>
    <fill>
      <patternFill patternType="gray125"/>
    </fill>
    <fill>
      <patternFill patternType="solid">
        <fgColor rgb="FFD9D9D9"/>
        <bgColor rgb="FFD9D9D9"/>
      </patternFill>
    </fill>
    <fill>
      <patternFill patternType="solid">
        <fgColor theme="0" tint="-0.14996795556505021"/>
        <bgColor indexed="64"/>
      </patternFill>
    </fill>
    <fill>
      <patternFill patternType="solid">
        <fgColor theme="9" tint="0.59999389629810485"/>
        <bgColor rgb="FFD9EAD3"/>
      </patternFill>
    </fill>
    <fill>
      <patternFill patternType="solid">
        <fgColor theme="5" tint="0.59999389629810485"/>
        <bgColor rgb="FFD9EAD3"/>
      </patternFill>
    </fill>
    <fill>
      <patternFill patternType="solid">
        <fgColor theme="4" tint="0.59999389629810485"/>
        <bgColor rgb="FFD9EAD3"/>
      </patternFill>
    </fill>
    <fill>
      <patternFill patternType="solid">
        <fgColor theme="3" tint="0.59999389629810485"/>
        <bgColor indexed="64"/>
      </patternFill>
    </fill>
    <fill>
      <patternFill patternType="solid">
        <fgColor rgb="FFD9EAD3"/>
        <bgColor rgb="FFD9EAD3"/>
      </patternFill>
    </fill>
    <fill>
      <patternFill patternType="solid">
        <fgColor rgb="FFACB9CA"/>
        <bgColor rgb="FF000000"/>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3" tint="0.59999389629810485"/>
        <bgColor rgb="FFD9EAD3"/>
      </patternFill>
    </fill>
    <fill>
      <patternFill patternType="solid">
        <fgColor rgb="FFFFF2CC"/>
        <bgColor rgb="FF000000"/>
      </patternFill>
    </fill>
    <fill>
      <patternFill patternType="solid">
        <fgColor rgb="FFFFE699"/>
        <bgColor indexed="64"/>
      </patternFill>
    </fill>
    <fill>
      <patternFill patternType="solid">
        <fgColor rgb="FFC6E0B4"/>
        <bgColor indexed="64"/>
      </patternFill>
    </fill>
    <fill>
      <patternFill patternType="solid">
        <fgColor rgb="FFFFFFFF"/>
        <bgColor indexed="64"/>
      </patternFill>
    </fill>
    <fill>
      <patternFill patternType="solid">
        <fgColor theme="4" tint="0.39997558519241921"/>
        <bgColor indexed="64"/>
      </patternFill>
    </fill>
    <fill>
      <patternFill patternType="solid">
        <fgColor rgb="FFFF0000"/>
        <bgColor indexed="64"/>
      </patternFill>
    </fill>
    <fill>
      <patternFill patternType="solid">
        <fgColor rgb="FFD9EAD3"/>
        <bgColor indexed="64"/>
      </patternFill>
    </fill>
    <fill>
      <patternFill patternType="solid">
        <fgColor theme="5" tint="0.39997558519241921"/>
        <bgColor indexed="64"/>
      </patternFill>
    </fill>
    <fill>
      <patternFill patternType="solid">
        <fgColor rgb="FFF4B084"/>
        <bgColor indexed="64"/>
      </patternFill>
    </fill>
    <fill>
      <patternFill patternType="solid">
        <fgColor rgb="FF92D050"/>
        <bgColor rgb="FFD9D9D9"/>
      </patternFill>
    </fill>
    <fill>
      <patternFill patternType="solid">
        <fgColor rgb="FFFFE699"/>
        <bgColor rgb="FFD9D9D9"/>
      </patternFill>
    </fill>
    <fill>
      <patternFill patternType="solid">
        <fgColor rgb="FFF4B084"/>
        <bgColor rgb="FFD9EAD3"/>
      </patternFill>
    </fill>
    <fill>
      <patternFill patternType="solid">
        <fgColor rgb="FFF4B084"/>
        <bgColor rgb="FF000000"/>
      </patternFill>
    </fill>
    <fill>
      <patternFill patternType="solid">
        <fgColor theme="0" tint="-0.14999847407452621"/>
        <bgColor rgb="FFD9D9D9"/>
      </patternFill>
    </fill>
    <fill>
      <patternFill patternType="solid">
        <fgColor theme="9" tint="0.79998168889431442"/>
        <bgColor indexed="64"/>
      </patternFill>
    </fill>
  </fills>
  <borders count="1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style="thin">
        <color rgb="FFA6A6A6"/>
      </left>
      <right style="thin">
        <color rgb="FFA6A6A6"/>
      </right>
      <top/>
      <bottom/>
      <diagonal/>
    </border>
    <border>
      <left/>
      <right style="thin">
        <color rgb="FFA6A6A6"/>
      </right>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top/>
      <bottom style="thin">
        <color rgb="FFA6A6A6"/>
      </bottom>
      <diagonal/>
    </border>
    <border>
      <left/>
      <right/>
      <top/>
      <bottom style="thin">
        <color theme="0" tint="-0.34998626667073579"/>
      </bottom>
      <diagonal/>
    </border>
    <border>
      <left style="thin">
        <color theme="0" tint="-0.34998626667073579"/>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top style="thin">
        <color theme="2" tint="-9.9978637043366805E-2"/>
      </top>
      <bottom/>
      <diagonal/>
    </border>
    <border>
      <left style="thin">
        <color theme="2" tint="-9.9978637043366805E-2"/>
      </left>
      <right/>
      <top/>
      <bottom/>
      <diagonal/>
    </border>
    <border>
      <left style="thin">
        <color theme="2" tint="-9.9978637043366805E-2"/>
      </left>
      <right style="thin">
        <color theme="0" tint="-0.34998626667073579"/>
      </right>
      <top style="thin">
        <color theme="2" tint="-9.9978637043366805E-2"/>
      </top>
      <bottom/>
      <diagonal/>
    </border>
    <border>
      <left style="thin">
        <color theme="2" tint="-9.9978637043366805E-2"/>
      </left>
      <right style="thin">
        <color theme="0" tint="-0.34998626667073579"/>
      </right>
      <top/>
      <bottom/>
      <diagonal/>
    </border>
    <border>
      <left style="thin">
        <color theme="2" tint="-9.9978637043366805E-2"/>
      </left>
      <right/>
      <top/>
      <bottom style="thin">
        <color theme="2" tint="-9.9978637043366805E-2"/>
      </bottom>
      <diagonal/>
    </border>
    <border>
      <left/>
      <right style="thin">
        <color theme="2" tint="-9.9978637043366805E-2"/>
      </right>
      <top style="thin">
        <color theme="2" tint="-9.9978637043366805E-2"/>
      </top>
      <bottom/>
      <diagonal/>
    </border>
    <border>
      <left/>
      <right style="thin">
        <color theme="2" tint="-9.9978637043366805E-2"/>
      </right>
      <top/>
      <bottom/>
      <diagonal/>
    </border>
    <border>
      <left/>
      <right style="thin">
        <color theme="2" tint="-9.9978637043366805E-2"/>
      </right>
      <top/>
      <bottom style="thin">
        <color theme="2" tint="-9.9978637043366805E-2"/>
      </bottom>
      <diagonal/>
    </border>
    <border>
      <left style="thin">
        <color theme="0" tint="-0.34998626667073579"/>
      </left>
      <right style="thin">
        <color theme="0" tint="-0.34998626667073579"/>
      </right>
      <top/>
      <bottom style="thin">
        <color theme="2" tint="-9.9978637043366805E-2"/>
      </bottom>
      <diagonal/>
    </border>
    <border>
      <left style="thin">
        <color theme="0" tint="-0.34998626667073579"/>
      </left>
      <right style="thin">
        <color theme="2" tint="-9.9978637043366805E-2"/>
      </right>
      <top style="thin">
        <color theme="2" tint="-9.9978637043366805E-2"/>
      </top>
      <bottom/>
      <diagonal/>
    </border>
    <border>
      <left style="thin">
        <color theme="0" tint="-0.34998626667073579"/>
      </left>
      <right style="thin">
        <color theme="2" tint="-9.9978637043366805E-2"/>
      </right>
      <top/>
      <bottom/>
      <diagonal/>
    </border>
    <border>
      <left style="thin">
        <color theme="0" tint="-0.34998626667073579"/>
      </left>
      <right style="thin">
        <color theme="2" tint="-9.9978637043366805E-2"/>
      </right>
      <top/>
      <bottom style="thin">
        <color theme="2" tint="-9.9978637043366805E-2"/>
      </bottom>
      <diagonal/>
    </border>
    <border>
      <left style="thin">
        <color theme="0" tint="-0.34998626667073579"/>
      </left>
      <right style="thin">
        <color theme="0" tint="-0.34998626667073579"/>
      </right>
      <top style="thin">
        <color theme="2" tint="-9.9978637043366805E-2"/>
      </top>
      <bottom style="thin">
        <color theme="0" tint="-0.34998626667073579"/>
      </bottom>
      <diagonal/>
    </border>
    <border>
      <left/>
      <right/>
      <top style="medium">
        <color theme="2" tint="-9.9978637043366805E-2"/>
      </top>
      <bottom style="thin">
        <color theme="2" tint="-9.9978637043366805E-2"/>
      </bottom>
      <diagonal/>
    </border>
    <border>
      <left style="thin">
        <color theme="2" tint="-9.9978637043366805E-2"/>
      </left>
      <right style="thin">
        <color theme="2" tint="-9.9978637043366805E-2"/>
      </right>
      <top style="thin">
        <color theme="0" tint="-0.34998626667073579"/>
      </top>
      <bottom/>
      <diagonal/>
    </border>
    <border>
      <left/>
      <right/>
      <top style="thin">
        <color theme="2" tint="-9.9978637043366805E-2"/>
      </top>
      <bottom/>
      <diagonal/>
    </border>
    <border>
      <left/>
      <right/>
      <top/>
      <bottom style="thin">
        <color theme="2" tint="-9.9978637043366805E-2"/>
      </bottom>
      <diagonal/>
    </border>
    <border>
      <left style="thin">
        <color theme="2" tint="-9.9978637043366805E-2"/>
      </left>
      <right style="thin">
        <color theme="0" tint="-0.34998626667073579"/>
      </right>
      <top/>
      <bottom style="thin">
        <color theme="2" tint="-9.9978637043366805E-2"/>
      </bottom>
      <diagonal/>
    </border>
    <border>
      <left/>
      <right style="thin">
        <color theme="2" tint="-9.9978637043366805E-2"/>
      </right>
      <top style="thin">
        <color theme="0" tint="-0.34998626667073579"/>
      </top>
      <bottom/>
      <diagonal/>
    </border>
    <border>
      <left style="thin">
        <color theme="0" tint="-0.34998626667073579"/>
      </left>
      <right style="thin">
        <color theme="0" tint="-0.34998626667073579"/>
      </right>
      <top style="thin">
        <color theme="2" tint="-9.9978637043366805E-2"/>
      </top>
      <bottom/>
      <diagonal/>
    </border>
    <border>
      <left/>
      <right style="thin">
        <color theme="0" tint="-0.34998626667073579"/>
      </right>
      <top style="thin">
        <color theme="2" tint="-9.9978637043366805E-2"/>
      </top>
      <bottom/>
      <diagonal/>
    </border>
    <border>
      <left/>
      <right style="thin">
        <color theme="0" tint="-0.34998626667073579"/>
      </right>
      <top/>
      <bottom style="thin">
        <color theme="2" tint="-9.9978637043366805E-2"/>
      </bottom>
      <diagonal/>
    </border>
    <border>
      <left/>
      <right/>
      <top style="medium">
        <color theme="2" tint="-9.9978637043366805E-2"/>
      </top>
      <bottom/>
      <diagonal/>
    </border>
    <border>
      <left style="thin">
        <color theme="0" tint="-0.34998626667073579"/>
      </left>
      <right style="thin">
        <color theme="2" tint="-9.9978637043366805E-2"/>
      </right>
      <top style="thin">
        <color theme="0" tint="-0.34998626667073579"/>
      </top>
      <bottom/>
      <diagonal/>
    </border>
    <border>
      <left style="thin">
        <color theme="0" tint="-0.34998626667073579"/>
      </left>
      <right/>
      <top style="thin">
        <color rgb="FFA6A6A6"/>
      </top>
      <bottom/>
      <diagonal/>
    </border>
    <border>
      <left style="thin">
        <color theme="0" tint="-0.34998626667073579"/>
      </left>
      <right/>
      <top/>
      <bottom style="thin">
        <color rgb="FFA6A6A6"/>
      </bottom>
      <diagonal/>
    </border>
    <border>
      <left style="thin">
        <color theme="0" tint="-0.34998626667073579"/>
      </left>
      <right style="thin">
        <color rgb="FFA6A6A6"/>
      </right>
      <top style="thin">
        <color rgb="FFA6A6A6"/>
      </top>
      <bottom/>
      <diagonal/>
    </border>
    <border>
      <left style="thin">
        <color theme="0" tint="-0.34998626667073579"/>
      </left>
      <right style="thin">
        <color rgb="FFA6A6A6"/>
      </right>
      <top/>
      <bottom/>
      <diagonal/>
    </border>
    <border>
      <left style="thin">
        <color theme="0" tint="-0.34998626667073579"/>
      </left>
      <right style="thin">
        <color rgb="FFA6A6A6"/>
      </right>
      <top/>
      <bottom style="thin">
        <color rgb="FFA6A6A6"/>
      </bottom>
      <diagonal/>
    </border>
    <border>
      <left style="thin">
        <color rgb="FFD0CECE"/>
      </left>
      <right style="thin">
        <color rgb="FFD0CECE"/>
      </right>
      <top style="thin">
        <color rgb="FFD0CECE"/>
      </top>
      <bottom style="thin">
        <color rgb="FFD0CECE"/>
      </bottom>
      <diagonal/>
    </border>
    <border>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0" tint="-0.34998626667073579"/>
      </right>
      <top style="thin">
        <color theme="0" tint="-0.34998626667073579"/>
      </top>
      <bottom/>
      <diagonal/>
    </border>
    <border>
      <left style="thin">
        <color theme="2" tint="-9.9978637043366805E-2"/>
      </left>
      <right style="thin">
        <color theme="0" tint="-0.34998626667073579"/>
      </right>
      <top/>
      <bottom style="thin">
        <color theme="0" tint="-0.34998626667073579"/>
      </bottom>
      <diagonal/>
    </border>
    <border>
      <left/>
      <right style="thin">
        <color rgb="FFA6A6A6"/>
      </right>
      <top style="thin">
        <color rgb="FFA6A6A6"/>
      </top>
      <bottom/>
      <diagonal/>
    </border>
    <border>
      <left/>
      <right style="thin">
        <color rgb="FFA6A6A6"/>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2" tint="-9.9978637043366805E-2"/>
      </left>
      <right/>
      <top style="thin">
        <color theme="2" tint="-9.9978637043366805E-2"/>
      </top>
      <bottom style="thin">
        <color theme="2" tint="-9.9978637043366805E-2"/>
      </bottom>
      <diagonal/>
    </border>
    <border>
      <left style="thin">
        <color theme="0" tint="-0.34998626667073579"/>
      </left>
      <right style="thin">
        <color theme="0" tint="-0.249977111117893"/>
      </right>
      <top style="thin">
        <color theme="0" tint="-0.249977111117893"/>
      </top>
      <bottom/>
      <diagonal/>
    </border>
    <border>
      <left style="thin">
        <color theme="0" tint="-0.34998626667073579"/>
      </left>
      <right style="thin">
        <color theme="0" tint="-0.249977111117893"/>
      </right>
      <top/>
      <bottom/>
      <diagonal/>
    </border>
    <border>
      <left style="thin">
        <color theme="0" tint="-0.34998626667073579"/>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A6A6A6"/>
      </left>
      <right/>
      <top style="thin">
        <color rgb="FFA6A6A6"/>
      </top>
      <bottom/>
      <diagonal/>
    </border>
    <border>
      <left style="thin">
        <color theme="0" tint="-0.249977111117893"/>
      </left>
      <right style="thin">
        <color theme="0" tint="-0.34998626667073579"/>
      </right>
      <top style="thin">
        <color theme="0" tint="-0.34998626667073579"/>
      </top>
      <bottom/>
      <diagonal/>
    </border>
    <border>
      <left style="thin">
        <color theme="0" tint="-0.249977111117893"/>
      </left>
      <right style="thin">
        <color theme="0" tint="-0.34998626667073579"/>
      </right>
      <top/>
      <bottom/>
      <diagonal/>
    </border>
    <border>
      <left style="thin">
        <color theme="0" tint="-0.249977111117893"/>
      </left>
      <right style="thin">
        <color theme="0" tint="-0.34998626667073579"/>
      </right>
      <top/>
      <bottom style="thin">
        <color theme="0" tint="-0.34998626667073579"/>
      </bottom>
      <diagonal/>
    </border>
    <border>
      <left style="thin">
        <color theme="0" tint="-0.34998626667073579"/>
      </left>
      <right style="thin">
        <color theme="0" tint="-0.249977111117893"/>
      </right>
      <top style="thin">
        <color theme="0" tint="-0.34998626667073579"/>
      </top>
      <bottom/>
      <diagonal/>
    </border>
    <border>
      <left style="thin">
        <color theme="0" tint="-0.34998626667073579"/>
      </left>
      <right style="thin">
        <color theme="0" tint="-0.249977111117893"/>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style="thin">
        <color rgb="FFA6A6A6"/>
      </left>
      <right/>
      <top/>
      <bottom/>
      <diagonal/>
    </border>
    <border>
      <left style="thin">
        <color rgb="FFA6A6A6"/>
      </left>
      <right/>
      <top/>
      <bottom style="thin">
        <color rgb="FFA6A6A6"/>
      </bottom>
      <diagonal/>
    </border>
    <border>
      <left style="thin">
        <color theme="0" tint="-0.34998626667073579"/>
      </left>
      <right/>
      <top style="thin">
        <color theme="2" tint="-9.9978637043366805E-2"/>
      </top>
      <bottom/>
      <diagonal/>
    </border>
    <border>
      <left/>
      <right style="thin">
        <color theme="2" tint="-9.9978637043366805E-2"/>
      </right>
      <top/>
      <bottom style="thin">
        <color theme="0" tint="-0.34998626667073579"/>
      </bottom>
      <diagonal/>
    </border>
    <border>
      <left style="thin">
        <color theme="0" tint="-0.34998626667073579"/>
      </left>
      <right/>
      <top/>
      <bottom style="thin">
        <color theme="2" tint="-9.9978637043366805E-2"/>
      </bottom>
      <diagonal/>
    </border>
    <border>
      <left style="thin">
        <color theme="0" tint="-0.249977111117893"/>
      </left>
      <right style="thin">
        <color theme="0" tint="-0.34998626667073579"/>
      </right>
      <top style="thin">
        <color theme="0" tint="-0.249977111117893"/>
      </top>
      <bottom/>
      <diagonal/>
    </border>
    <border>
      <left style="thin">
        <color theme="0" tint="-0.249977111117893"/>
      </left>
      <right style="thin">
        <color theme="0" tint="-0.34998626667073579"/>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2" tint="-9.9978637043366805E-2"/>
      </bottom>
      <diagonal/>
    </border>
    <border>
      <left style="thin">
        <color rgb="FFA6A6A6"/>
      </left>
      <right/>
      <top style="thin">
        <color theme="0" tint="-0.34998626667073579"/>
      </top>
      <bottom/>
      <diagonal/>
    </border>
    <border>
      <left style="thin">
        <color rgb="FFA6A6A6"/>
      </left>
      <right style="thin">
        <color theme="0" tint="-0.34998626667073579"/>
      </right>
      <top style="thin">
        <color rgb="FFA6A6A6"/>
      </top>
      <bottom/>
      <diagonal/>
    </border>
    <border>
      <left style="thin">
        <color rgb="FFA6A6A6"/>
      </left>
      <right style="thin">
        <color theme="0" tint="-0.34998626667073579"/>
      </right>
      <top/>
      <bottom/>
      <diagonal/>
    </border>
    <border>
      <left style="thin">
        <color rgb="FFA6A6A6"/>
      </left>
      <right style="thin">
        <color theme="0" tint="-0.34998626667073579"/>
      </right>
      <top/>
      <bottom style="thin">
        <color theme="0" tint="-0.34998626667073579"/>
      </bottom>
      <diagonal/>
    </border>
    <border>
      <left style="thin">
        <color rgb="FFA6A6A6"/>
      </left>
      <right style="thin">
        <color theme="0" tint="-0.34998626667073579"/>
      </right>
      <top style="thin">
        <color theme="0" tint="-0.34998626667073579"/>
      </top>
      <bottom/>
      <diagonal/>
    </border>
    <border>
      <left/>
      <right style="thin">
        <color rgb="FFA6A6A6"/>
      </right>
      <top style="thin">
        <color theme="0" tint="-0.34998626667073579"/>
      </top>
      <bottom/>
      <diagonal/>
    </border>
    <border>
      <left style="thin">
        <color rgb="FFA6A6A6"/>
      </left>
      <right style="thin">
        <color rgb="FFA6A6A6"/>
      </right>
      <top/>
      <bottom style="thin">
        <color theme="0" tint="-0.34998626667073579"/>
      </bottom>
      <diagonal/>
    </border>
    <border>
      <left style="thin">
        <color theme="0" tint="-0.34998626667073579"/>
      </left>
      <right style="thin">
        <color theme="0" tint="-0.34998626667073579"/>
      </right>
      <top style="thin">
        <color theme="0" tint="-0.249977111117893"/>
      </top>
      <bottom/>
      <diagonal/>
    </border>
    <border>
      <left style="thin">
        <color theme="0" tint="-0.34998626667073579"/>
      </left>
      <right style="thin">
        <color theme="0" tint="-0.34998626667073579"/>
      </right>
      <top/>
      <bottom style="thin">
        <color theme="0" tint="-0.249977111117893"/>
      </bottom>
      <diagonal/>
    </border>
    <border>
      <left style="thin">
        <color theme="0" tint="-0.34998626667073579"/>
      </left>
      <right style="thin">
        <color theme="0" tint="-0.34998626667073579"/>
      </right>
      <top style="thin">
        <color rgb="FFA6A6A6"/>
      </top>
      <bottom/>
      <diagonal/>
    </border>
    <border>
      <left style="thin">
        <color theme="0" tint="-0.34998626667073579"/>
      </left>
      <right style="thin">
        <color rgb="FFA6A6A6"/>
      </right>
      <top/>
      <bottom style="thin">
        <color theme="2" tint="-9.9978637043366805E-2"/>
      </bottom>
      <diagonal/>
    </border>
    <border>
      <left style="thin">
        <color theme="2" tint="-9.9978637043366805E-2"/>
      </left>
      <right/>
      <top/>
      <bottom style="thin">
        <color theme="0" tint="-0.34998626667073579"/>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right/>
      <top style="thin">
        <color theme="2" tint="-9.9978637043366805E-2"/>
      </top>
      <bottom style="thin">
        <color theme="2" tint="-9.9978637043366805E-2"/>
      </bottom>
      <diagonal/>
    </border>
    <border>
      <left style="thin">
        <color rgb="FFA6A6A6"/>
      </left>
      <right style="thin">
        <color theme="0" tint="-0.34998626667073579"/>
      </right>
      <top/>
      <bottom style="thin">
        <color theme="2" tint="-9.9978637043366805E-2"/>
      </bottom>
      <diagonal/>
    </border>
    <border>
      <left style="thin">
        <color rgb="FFA6A6A6"/>
      </left>
      <right style="thin">
        <color rgb="FFA6A6A6"/>
      </right>
      <top style="thin">
        <color theme="0" tint="-0.34998626667073579"/>
      </top>
      <bottom/>
      <diagonal/>
    </border>
    <border>
      <left style="thin">
        <color theme="0" tint="-0.34998626667073579"/>
      </left>
      <right style="thin">
        <color rgb="FFA6A6A6"/>
      </right>
      <top style="thin">
        <color theme="0" tint="-0.34998626667073579"/>
      </top>
      <bottom/>
      <diagonal/>
    </border>
    <border>
      <left style="thin">
        <color theme="0" tint="-0.34998626667073579"/>
      </left>
      <right style="thin">
        <color rgb="FFA6A6A6"/>
      </right>
      <top/>
      <bottom style="thin">
        <color theme="0" tint="-0.34998626667073579"/>
      </bottom>
      <diagonal/>
    </border>
    <border>
      <left style="thin">
        <color theme="2" tint="-9.9978637043366805E-2"/>
      </left>
      <right style="thin">
        <color theme="0" tint="-0.249977111117893"/>
      </right>
      <top style="thin">
        <color theme="2" tint="-9.9978637043366805E-2"/>
      </top>
      <bottom/>
      <diagonal/>
    </border>
    <border>
      <left style="thin">
        <color theme="2" tint="-9.9978637043366805E-2"/>
      </left>
      <right style="thin">
        <color theme="0" tint="-0.249977111117893"/>
      </right>
      <top/>
      <bottom/>
      <diagonal/>
    </border>
    <border>
      <left style="thin">
        <color theme="2" tint="-9.9978637043366805E-2"/>
      </left>
      <right style="thin">
        <color theme="0" tint="-0.249977111117893"/>
      </right>
      <top/>
      <bottom style="thin">
        <color theme="2" tint="-9.9978637043366805E-2"/>
      </bottom>
      <diagonal/>
    </border>
    <border>
      <left/>
      <right style="thin">
        <color theme="0" tint="-0.249977111117893"/>
      </right>
      <top/>
      <bottom style="thin">
        <color theme="2" tint="-9.9978637043366805E-2"/>
      </bottom>
      <diagonal/>
    </border>
  </borders>
  <cellStyleXfs count="5">
    <xf numFmtId="0" fontId="0" fillId="0" borderId="0"/>
    <xf numFmtId="0" fontId="18" fillId="0" borderId="0"/>
    <xf numFmtId="0" fontId="28" fillId="0" borderId="0"/>
    <xf numFmtId="0" fontId="2" fillId="0" borderId="0"/>
    <xf numFmtId="0" fontId="31" fillId="0" borderId="0" applyNumberFormat="0" applyFill="0" applyBorder="0" applyAlignment="0" applyProtection="0"/>
  </cellStyleXfs>
  <cellXfs count="1429">
    <xf numFmtId="0" fontId="0" fillId="0" borderId="0" xfId="0"/>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wrapText="1"/>
    </xf>
    <xf numFmtId="0" fontId="5" fillId="0" borderId="0" xfId="0" applyFont="1" applyAlignment="1">
      <alignment horizontal="center" vertical="center"/>
    </xf>
    <xf numFmtId="0" fontId="6" fillId="0" borderId="0" xfId="0" applyFont="1" applyAlignment="1">
      <alignment vertical="center"/>
    </xf>
    <xf numFmtId="0" fontId="9" fillId="3" borderId="1" xfId="0" applyFont="1" applyFill="1" applyBorder="1" applyAlignment="1">
      <alignment horizontal="center" vertical="center" wrapText="1"/>
    </xf>
    <xf numFmtId="0" fontId="13" fillId="4"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6"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0" xfId="0" applyFont="1" applyAlignment="1">
      <alignment vertical="center" wrapText="1"/>
    </xf>
    <xf numFmtId="0" fontId="6" fillId="0" borderId="1" xfId="0" applyFont="1" applyBorder="1" applyAlignment="1">
      <alignment vertical="center" wrapText="1"/>
    </xf>
    <xf numFmtId="0" fontId="4" fillId="0" borderId="4" xfId="0" applyFont="1" applyBorder="1" applyAlignment="1">
      <alignment vertical="center" wrapText="1"/>
    </xf>
    <xf numFmtId="0" fontId="4" fillId="0" borderId="0" xfId="0" applyFont="1"/>
    <xf numFmtId="0" fontId="6" fillId="0" borderId="0" xfId="0" applyFont="1" applyAlignment="1">
      <alignment horizontal="left" vertical="top"/>
    </xf>
    <xf numFmtId="0" fontId="6" fillId="0" borderId="0" xfId="0" applyFont="1"/>
    <xf numFmtId="0" fontId="9" fillId="0" borderId="0" xfId="0" applyFont="1" applyAlignment="1">
      <alignment horizontal="left" vertical="top"/>
    </xf>
    <xf numFmtId="0" fontId="17" fillId="0" borderId="0" xfId="0" applyFont="1"/>
    <xf numFmtId="0" fontId="15" fillId="0" borderId="0" xfId="0" applyFont="1"/>
    <xf numFmtId="0" fontId="19" fillId="2" borderId="15" xfId="0" applyFont="1" applyFill="1" applyBorder="1" applyAlignment="1">
      <alignment wrapText="1"/>
    </xf>
    <xf numFmtId="0" fontId="24" fillId="2" borderId="15" xfId="0" applyFont="1" applyFill="1" applyBorder="1"/>
    <xf numFmtId="0" fontId="19" fillId="2" borderId="15" xfId="0" applyFont="1" applyFill="1" applyBorder="1"/>
    <xf numFmtId="0" fontId="19" fillId="0" borderId="20" xfId="0" applyFont="1" applyBorder="1" applyAlignment="1">
      <alignment wrapText="1"/>
    </xf>
    <xf numFmtId="0" fontId="20" fillId="0" borderId="0" xfId="0" applyFont="1" applyAlignment="1">
      <alignment wrapText="1"/>
    </xf>
    <xf numFmtId="0" fontId="22" fillId="0" borderId="0" xfId="0" applyFont="1" applyAlignment="1">
      <alignment wrapText="1"/>
    </xf>
    <xf numFmtId="0" fontId="22" fillId="0" borderId="0" xfId="0" applyFont="1"/>
    <xf numFmtId="0" fontId="20" fillId="0" borderId="14" xfId="0" applyFont="1" applyBorder="1" applyAlignment="1">
      <alignment wrapText="1"/>
    </xf>
    <xf numFmtId="0" fontId="6" fillId="0" borderId="0" xfId="0" applyFont="1" applyAlignment="1">
      <alignment vertical="top" wrapText="1"/>
    </xf>
    <xf numFmtId="0" fontId="8" fillId="0" borderId="0" xfId="2" applyFont="1" applyAlignment="1">
      <alignment vertical="center" wrapText="1"/>
    </xf>
    <xf numFmtId="0" fontId="3" fillId="0" borderId="0" xfId="2" applyFont="1" applyAlignment="1">
      <alignment vertical="center"/>
    </xf>
    <xf numFmtId="0" fontId="6" fillId="0" borderId="0" xfId="2" applyFont="1" applyAlignment="1">
      <alignment vertical="center" wrapText="1"/>
    </xf>
    <xf numFmtId="0" fontId="4" fillId="0" borderId="0" xfId="2" applyFont="1" applyAlignment="1">
      <alignment vertical="center"/>
    </xf>
    <xf numFmtId="0" fontId="14" fillId="2" borderId="1" xfId="2" applyFont="1" applyFill="1" applyBorder="1" applyAlignment="1">
      <alignment horizontal="center" vertical="center"/>
    </xf>
    <xf numFmtId="0" fontId="6" fillId="0" borderId="0" xfId="2" applyFont="1" applyAlignment="1">
      <alignment horizontal="center" vertical="center" wrapText="1"/>
    </xf>
    <xf numFmtId="0" fontId="4" fillId="0" borderId="0" xfId="2" applyFont="1" applyAlignment="1">
      <alignment horizontal="center" vertical="center"/>
    </xf>
    <xf numFmtId="0" fontId="5" fillId="0" borderId="0" xfId="2" applyFont="1" applyAlignment="1">
      <alignment horizontal="center" vertical="center" wrapText="1"/>
    </xf>
    <xf numFmtId="0" fontId="4" fillId="0" borderId="0" xfId="2" applyFont="1" applyAlignment="1">
      <alignment vertical="center" wrapText="1"/>
    </xf>
    <xf numFmtId="0" fontId="5" fillId="0" borderId="0" xfId="2" applyFont="1" applyAlignment="1">
      <alignment horizontal="center" vertical="center"/>
    </xf>
    <xf numFmtId="0" fontId="6" fillId="0" borderId="0" xfId="2" applyFont="1" applyAlignment="1">
      <alignment vertical="center"/>
    </xf>
    <xf numFmtId="0" fontId="4" fillId="0" borderId="0" xfId="2" applyFont="1" applyAlignment="1">
      <alignment horizontal="center" vertical="center" wrapText="1"/>
    </xf>
    <xf numFmtId="0" fontId="6" fillId="0" borderId="1" xfId="2" applyFont="1" applyBorder="1" applyAlignment="1">
      <alignment vertical="center" wrapText="1"/>
    </xf>
    <xf numFmtId="0" fontId="6" fillId="0" borderId="1" xfId="2" applyFont="1" applyBorder="1" applyAlignment="1">
      <alignment horizontal="center" vertical="center" wrapText="1"/>
    </xf>
    <xf numFmtId="0" fontId="30" fillId="0" borderId="2" xfId="2" applyFont="1" applyBorder="1" applyAlignment="1">
      <alignment horizontal="center" vertical="center" wrapText="1"/>
    </xf>
    <xf numFmtId="0" fontId="4" fillId="0" borderId="3" xfId="0" applyFont="1" applyBorder="1" applyAlignment="1">
      <alignment vertical="center" wrapText="1"/>
    </xf>
    <xf numFmtId="0" fontId="6" fillId="0" borderId="26" xfId="0" applyFont="1" applyBorder="1" applyAlignment="1">
      <alignment vertical="center" wrapText="1"/>
    </xf>
    <xf numFmtId="0" fontId="4" fillId="0" borderId="26" xfId="0" applyFont="1" applyBorder="1" applyAlignment="1">
      <alignment vertical="center"/>
    </xf>
    <xf numFmtId="0" fontId="9" fillId="0" borderId="26" xfId="0" applyFont="1" applyBorder="1" applyAlignment="1">
      <alignment horizontal="center" vertical="top" wrapText="1"/>
    </xf>
    <xf numFmtId="0" fontId="6" fillId="0" borderId="26" xfId="0" applyFont="1" applyBorder="1" applyAlignment="1">
      <alignment horizontal="left" vertical="top"/>
    </xf>
    <xf numFmtId="0" fontId="4" fillId="0" borderId="26" xfId="0" applyFont="1" applyBorder="1"/>
    <xf numFmtId="0" fontId="6" fillId="0" borderId="26" xfId="0" applyFont="1" applyBorder="1" applyAlignment="1">
      <alignment vertical="center"/>
    </xf>
    <xf numFmtId="0" fontId="4" fillId="0" borderId="2" xfId="0" applyFont="1" applyBorder="1" applyAlignment="1">
      <alignment vertical="center" wrapText="1"/>
    </xf>
    <xf numFmtId="0" fontId="6" fillId="0" borderId="27" xfId="0" applyFont="1" applyBorder="1" applyAlignment="1">
      <alignment vertical="top"/>
    </xf>
    <xf numFmtId="0" fontId="6" fillId="0" borderId="28" xfId="0" applyFont="1" applyBorder="1" applyAlignment="1">
      <alignment vertical="top" wrapText="1"/>
    </xf>
    <xf numFmtId="0" fontId="4" fillId="0" borderId="26" xfId="0" applyFont="1" applyBorder="1" applyAlignment="1">
      <alignment vertical="center" wrapText="1"/>
    </xf>
    <xf numFmtId="0" fontId="9" fillId="7" borderId="0" xfId="0" applyFont="1" applyFill="1" applyAlignment="1">
      <alignment horizontal="center" vertical="top" wrapText="1"/>
    </xf>
    <xf numFmtId="0" fontId="6" fillId="7" borderId="0" xfId="0" applyFont="1" applyFill="1" applyAlignment="1">
      <alignment vertical="top" wrapText="1"/>
    </xf>
    <xf numFmtId="0" fontId="6" fillId="7" borderId="0" xfId="0" applyFont="1" applyFill="1" applyAlignment="1">
      <alignment vertical="center" wrapText="1"/>
    </xf>
    <xf numFmtId="0" fontId="6" fillId="0" borderId="42" xfId="2" applyFont="1" applyBorder="1" applyAlignment="1">
      <alignment vertical="center" wrapText="1"/>
    </xf>
    <xf numFmtId="0" fontId="6" fillId="0" borderId="42" xfId="2" applyFont="1" applyBorder="1" applyAlignment="1">
      <alignment horizontal="center" vertical="center" wrapText="1"/>
    </xf>
    <xf numFmtId="0" fontId="6" fillId="0" borderId="25" xfId="2" applyFont="1" applyBorder="1" applyAlignment="1">
      <alignment vertical="center" wrapText="1"/>
    </xf>
    <xf numFmtId="0" fontId="16" fillId="7" borderId="43" xfId="0" applyFont="1" applyFill="1" applyBorder="1" applyAlignment="1">
      <alignment vertical="center" wrapText="1"/>
    </xf>
    <xf numFmtId="0" fontId="9" fillId="7" borderId="43" xfId="0" applyFont="1" applyFill="1" applyBorder="1" applyAlignment="1">
      <alignment horizontal="center" vertical="top" wrapText="1"/>
    </xf>
    <xf numFmtId="0" fontId="6" fillId="7" borderId="43" xfId="0" applyFont="1" applyFill="1" applyBorder="1" applyAlignment="1">
      <alignment vertical="top" wrapText="1"/>
    </xf>
    <xf numFmtId="0" fontId="14" fillId="14" borderId="43" xfId="0" applyFont="1" applyFill="1" applyBorder="1" applyAlignment="1">
      <alignment vertical="center"/>
    </xf>
    <xf numFmtId="0" fontId="6" fillId="7" borderId="43" xfId="0" applyFont="1" applyFill="1" applyBorder="1" applyAlignment="1">
      <alignment vertical="center" wrapText="1"/>
    </xf>
    <xf numFmtId="0" fontId="32" fillId="13" borderId="1" xfId="4" applyFont="1" applyFill="1" applyBorder="1" applyAlignment="1">
      <alignment vertical="center" wrapText="1"/>
    </xf>
    <xf numFmtId="0" fontId="31" fillId="15" borderId="0" xfId="4" applyFill="1" applyAlignment="1">
      <alignment horizontal="center" vertical="center"/>
    </xf>
    <xf numFmtId="0" fontId="13" fillId="16" borderId="1" xfId="0" applyFont="1" applyFill="1" applyBorder="1" applyAlignment="1">
      <alignment horizontal="center" vertical="center"/>
    </xf>
    <xf numFmtId="0" fontId="34" fillId="0" borderId="1" xfId="2" applyFont="1" applyBorder="1" applyAlignment="1">
      <alignment horizontal="center" vertical="center" wrapText="1"/>
    </xf>
    <xf numFmtId="1" fontId="6" fillId="0" borderId="1" xfId="2" applyNumberFormat="1" applyFont="1" applyBorder="1" applyAlignment="1">
      <alignment vertical="center" wrapText="1"/>
    </xf>
    <xf numFmtId="0" fontId="35" fillId="0" borderId="1" xfId="2" applyFont="1" applyBorder="1" applyAlignment="1">
      <alignment horizontal="center" vertical="center" wrapText="1"/>
    </xf>
    <xf numFmtId="0" fontId="6" fillId="0" borderId="26" xfId="0" applyFont="1" applyBorder="1" applyAlignment="1">
      <alignment horizontal="left" vertical="top" wrapText="1"/>
    </xf>
    <xf numFmtId="0" fontId="6" fillId="0" borderId="1" xfId="0" applyFont="1" applyBorder="1" applyAlignment="1">
      <alignment horizontal="left" vertical="top" wrapText="1"/>
    </xf>
    <xf numFmtId="0" fontId="32" fillId="17" borderId="1" xfId="4" applyFont="1" applyFill="1" applyBorder="1" applyAlignment="1">
      <alignment vertical="center" wrapText="1"/>
    </xf>
    <xf numFmtId="0" fontId="34" fillId="0" borderId="0" xfId="2" applyFont="1" applyAlignment="1">
      <alignment horizontal="center" vertical="center" wrapText="1"/>
    </xf>
    <xf numFmtId="0" fontId="35" fillId="0" borderId="0" xfId="2" applyFont="1" applyAlignment="1">
      <alignment horizontal="center" vertical="center" wrapText="1"/>
    </xf>
    <xf numFmtId="0" fontId="37" fillId="0" borderId="0" xfId="2" applyFont="1" applyAlignment="1">
      <alignment vertical="center" wrapText="1"/>
    </xf>
    <xf numFmtId="0" fontId="37" fillId="0" borderId="0" xfId="2" applyFont="1" applyAlignment="1">
      <alignment horizontal="center" vertical="center" wrapText="1"/>
    </xf>
    <xf numFmtId="0" fontId="38" fillId="0" borderId="0" xfId="0" applyFont="1"/>
    <xf numFmtId="0" fontId="38" fillId="0" borderId="0" xfId="0" applyFont="1" applyAlignment="1">
      <alignment vertical="center"/>
    </xf>
    <xf numFmtId="0" fontId="35" fillId="0" borderId="26" xfId="0" applyFont="1" applyBorder="1" applyAlignment="1">
      <alignment vertical="center" wrapText="1"/>
    </xf>
    <xf numFmtId="0" fontId="38" fillId="0" borderId="0" xfId="0" applyFont="1" applyAlignment="1">
      <alignment horizontal="left" vertical="top"/>
    </xf>
    <xf numFmtId="0" fontId="4" fillId="0" borderId="26" xfId="0" applyFont="1" applyBorder="1" applyAlignment="1">
      <alignment horizontal="left" vertical="top"/>
    </xf>
    <xf numFmtId="0" fontId="0" fillId="12" borderId="0" xfId="0" applyFill="1"/>
    <xf numFmtId="0" fontId="4" fillId="0" borderId="26" xfId="0" applyFont="1" applyBorder="1" applyAlignment="1">
      <alignment horizontal="left" vertical="center"/>
    </xf>
    <xf numFmtId="0" fontId="6" fillId="0" borderId="26" xfId="0" applyFont="1" applyBorder="1" applyAlignment="1">
      <alignment horizontal="left" vertical="center"/>
    </xf>
    <xf numFmtId="0" fontId="6" fillId="11" borderId="28" xfId="0" applyFont="1" applyFill="1" applyBorder="1" applyAlignment="1">
      <alignment vertical="top"/>
    </xf>
    <xf numFmtId="0" fontId="35" fillId="0" borderId="1" xfId="0" applyFont="1" applyBorder="1" applyAlignment="1">
      <alignmen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9" fillId="0" borderId="0" xfId="0" applyFont="1" applyAlignment="1">
      <alignment horizontal="center" vertical="center" wrapText="1"/>
    </xf>
    <xf numFmtId="0" fontId="9" fillId="2" borderId="12" xfId="0" applyFont="1" applyFill="1" applyBorder="1" applyAlignment="1">
      <alignment horizontal="center" vertical="center"/>
    </xf>
    <xf numFmtId="0" fontId="35" fillId="0" borderId="2" xfId="0" applyFont="1" applyBorder="1" applyAlignment="1">
      <alignment vertical="center" wrapText="1"/>
    </xf>
    <xf numFmtId="0" fontId="16" fillId="7" borderId="0" xfId="0" applyFont="1" applyFill="1" applyAlignment="1">
      <alignment vertical="center" wrapText="1"/>
    </xf>
    <xf numFmtId="0" fontId="14" fillId="14" borderId="0" xfId="0" applyFont="1" applyFill="1" applyAlignment="1">
      <alignment vertical="center"/>
    </xf>
    <xf numFmtId="0" fontId="9" fillId="2" borderId="2" xfId="0" applyFont="1" applyFill="1" applyBorder="1" applyAlignment="1">
      <alignment horizontal="center" vertical="center" wrapText="1"/>
    </xf>
    <xf numFmtId="0" fontId="16" fillId="7" borderId="46" xfId="0" applyFont="1" applyFill="1" applyBorder="1" applyAlignment="1">
      <alignment vertical="center" wrapText="1"/>
    </xf>
    <xf numFmtId="0" fontId="14" fillId="2" borderId="2" xfId="0" applyFont="1" applyFill="1" applyBorder="1" applyAlignment="1">
      <alignment horizontal="center" vertical="center"/>
    </xf>
    <xf numFmtId="0" fontId="14" fillId="14" borderId="46" xfId="0" applyFont="1" applyFill="1" applyBorder="1" applyAlignment="1">
      <alignment vertical="center"/>
    </xf>
    <xf numFmtId="0" fontId="6" fillId="7" borderId="52" xfId="0" applyFont="1" applyFill="1" applyBorder="1" applyAlignment="1">
      <alignment vertical="top" wrapText="1"/>
    </xf>
    <xf numFmtId="0" fontId="6" fillId="0" borderId="29" xfId="0" applyFont="1" applyBorder="1" applyAlignment="1">
      <alignment vertical="center" wrapText="1"/>
    </xf>
    <xf numFmtId="0" fontId="10" fillId="7" borderId="1" xfId="0" applyFont="1" applyFill="1" applyBorder="1" applyAlignment="1">
      <alignment vertical="center" wrapText="1"/>
    </xf>
    <xf numFmtId="0" fontId="14" fillId="8" borderId="4" xfId="0" applyFont="1" applyFill="1" applyBorder="1" applyAlignment="1">
      <alignment vertical="center"/>
    </xf>
    <xf numFmtId="0" fontId="9" fillId="2" borderId="14" xfId="0" applyFont="1" applyFill="1" applyBorder="1" applyAlignment="1">
      <alignment horizontal="center" vertical="center" wrapText="1"/>
    </xf>
    <xf numFmtId="0" fontId="6" fillId="0" borderId="14" xfId="0" applyFont="1" applyBorder="1" applyAlignment="1">
      <alignment horizontal="center" vertical="center" wrapText="1"/>
    </xf>
    <xf numFmtId="10" fontId="6" fillId="0" borderId="14" xfId="0" applyNumberFormat="1" applyFont="1" applyBorder="1" applyAlignment="1">
      <alignment horizontal="center" vertical="center" wrapText="1"/>
    </xf>
    <xf numFmtId="0" fontId="4" fillId="0" borderId="1" xfId="2" applyFont="1" applyBorder="1" applyAlignment="1">
      <alignment horizontal="center" vertical="center" wrapText="1"/>
    </xf>
    <xf numFmtId="0" fontId="9" fillId="0" borderId="14" xfId="0" applyFont="1" applyBorder="1" applyAlignment="1">
      <alignment horizontal="center" vertical="center" wrapText="1"/>
    </xf>
    <xf numFmtId="0" fontId="9" fillId="0" borderId="21" xfId="0" applyFont="1" applyBorder="1" applyAlignment="1">
      <alignment horizontal="center" vertical="center" wrapText="1"/>
    </xf>
    <xf numFmtId="0" fontId="40" fillId="0" borderId="0" xfId="0" applyFont="1"/>
    <xf numFmtId="0" fontId="6" fillId="0" borderId="59" xfId="0" applyFont="1" applyBorder="1" applyAlignment="1">
      <alignment wrapText="1"/>
    </xf>
    <xf numFmtId="0" fontId="4" fillId="0" borderId="59" xfId="0" applyFont="1" applyBorder="1" applyAlignment="1">
      <alignment vertical="center"/>
    </xf>
    <xf numFmtId="0" fontId="6" fillId="0" borderId="21" xfId="0" applyFont="1" applyBorder="1" applyAlignment="1">
      <alignment wrapText="1"/>
    </xf>
    <xf numFmtId="0" fontId="6" fillId="0" borderId="14" xfId="0" applyFont="1" applyBorder="1" applyAlignment="1">
      <alignment wrapText="1"/>
    </xf>
    <xf numFmtId="0" fontId="4" fillId="0" borderId="59" xfId="0" applyFont="1" applyBorder="1"/>
    <xf numFmtId="0" fontId="9" fillId="2" borderId="1" xfId="2" applyFont="1" applyFill="1" applyBorder="1" applyAlignment="1">
      <alignment horizontal="center" vertical="center" wrapText="1"/>
    </xf>
    <xf numFmtId="0" fontId="9" fillId="2" borderId="1" xfId="2" applyFont="1" applyFill="1" applyBorder="1" applyAlignment="1">
      <alignment vertical="center" wrapText="1"/>
    </xf>
    <xf numFmtId="0" fontId="9" fillId="2" borderId="1" xfId="2" applyFont="1" applyFill="1" applyBorder="1" applyAlignment="1">
      <alignment horizontal="center" vertical="center"/>
    </xf>
    <xf numFmtId="164" fontId="6" fillId="0" borderId="1" xfId="2" applyNumberFormat="1" applyFont="1" applyBorder="1" applyAlignment="1">
      <alignment horizontal="center" vertical="center" wrapText="1"/>
    </xf>
    <xf numFmtId="0" fontId="6" fillId="0" borderId="2" xfId="2" applyFont="1" applyBorder="1" applyAlignment="1">
      <alignment horizontal="left" vertical="top" wrapText="1"/>
    </xf>
    <xf numFmtId="0" fontId="20" fillId="0" borderId="20" xfId="0" applyFont="1" applyBorder="1" applyAlignment="1">
      <alignment wrapText="1"/>
    </xf>
    <xf numFmtId="0" fontId="19" fillId="0" borderId="14" xfId="0" applyFont="1" applyBorder="1" applyAlignment="1">
      <alignment wrapText="1"/>
    </xf>
    <xf numFmtId="0" fontId="26" fillId="0" borderId="0" xfId="0" applyFont="1"/>
    <xf numFmtId="0" fontId="37" fillId="2" borderId="1" xfId="0" applyFont="1" applyFill="1" applyBorder="1" applyAlignment="1">
      <alignment horizontal="center" vertical="center" wrapText="1"/>
    </xf>
    <xf numFmtId="0" fontId="39" fillId="0" borderId="0" xfId="0" applyFont="1" applyAlignment="1">
      <alignment vertical="center" wrapText="1"/>
    </xf>
    <xf numFmtId="0" fontId="39" fillId="0" borderId="0" xfId="0" applyFont="1" applyAlignment="1">
      <alignment vertical="center"/>
    </xf>
    <xf numFmtId="0" fontId="39" fillId="0" borderId="26" xfId="0" applyFont="1" applyBorder="1" applyAlignment="1">
      <alignment vertical="center"/>
    </xf>
    <xf numFmtId="0" fontId="35" fillId="0" borderId="0" xfId="0" applyFont="1" applyAlignment="1">
      <alignment vertical="center" wrapText="1"/>
    </xf>
    <xf numFmtId="0" fontId="4" fillId="0" borderId="27" xfId="0" applyFont="1" applyBorder="1" applyAlignment="1">
      <alignment vertical="center"/>
    </xf>
    <xf numFmtId="0" fontId="4" fillId="0" borderId="29" xfId="0" applyFont="1" applyBorder="1" applyAlignment="1">
      <alignment vertical="center"/>
    </xf>
    <xf numFmtId="0" fontId="4" fillId="0" borderId="60" xfId="0" applyFont="1" applyBorder="1" applyAlignment="1">
      <alignment vertical="center"/>
    </xf>
    <xf numFmtId="0" fontId="4" fillId="0" borderId="35" xfId="0" applyFont="1" applyBorder="1" applyAlignment="1">
      <alignment vertical="center"/>
    </xf>
    <xf numFmtId="0" fontId="37" fillId="2" borderId="14" xfId="0" applyFont="1" applyFill="1" applyBorder="1" applyAlignment="1">
      <alignment horizontal="center" vertical="center" wrapText="1"/>
    </xf>
    <xf numFmtId="0" fontId="35" fillId="0" borderId="14" xfId="0" applyFont="1" applyBorder="1" applyAlignment="1">
      <alignment horizontal="center" vertical="center" wrapText="1"/>
    </xf>
    <xf numFmtId="10" fontId="35" fillId="0" borderId="14" xfId="0" applyNumberFormat="1" applyFont="1" applyBorder="1" applyAlignment="1">
      <alignment horizontal="center" vertical="center" wrapText="1"/>
    </xf>
    <xf numFmtId="10" fontId="6" fillId="0" borderId="0" xfId="2" applyNumberFormat="1" applyFont="1" applyAlignment="1">
      <alignment horizontal="center" vertical="center" wrapText="1"/>
    </xf>
    <xf numFmtId="0" fontId="35" fillId="0" borderId="1" xfId="2" applyFont="1" applyBorder="1" applyAlignment="1">
      <alignment vertical="center" wrapText="1"/>
    </xf>
    <xf numFmtId="0" fontId="30" fillId="12" borderId="2" xfId="2" applyFont="1" applyFill="1" applyBorder="1" applyAlignment="1">
      <alignment horizontal="center" vertical="center" wrapText="1"/>
    </xf>
    <xf numFmtId="0" fontId="39" fillId="0" borderId="26" xfId="0" applyFont="1" applyBorder="1"/>
    <xf numFmtId="0" fontId="35" fillId="0" borderId="26" xfId="0" applyFont="1" applyBorder="1" applyAlignment="1">
      <alignment vertical="center"/>
    </xf>
    <xf numFmtId="0" fontId="35" fillId="0" borderId="26" xfId="0" applyFont="1" applyBorder="1" applyAlignment="1">
      <alignment horizontal="left" vertical="top"/>
    </xf>
    <xf numFmtId="0" fontId="37" fillId="0" borderId="26" xfId="0" applyFont="1" applyBorder="1" applyAlignment="1">
      <alignment horizontal="center" vertical="top" wrapText="1"/>
    </xf>
    <xf numFmtId="0" fontId="4" fillId="0" borderId="1" xfId="0" applyFont="1" applyBorder="1" applyAlignment="1">
      <alignment vertical="center" wrapText="1"/>
    </xf>
    <xf numFmtId="0" fontId="46" fillId="13" borderId="1" xfId="4" applyFont="1" applyFill="1" applyBorder="1" applyAlignment="1">
      <alignment vertical="center" wrapText="1"/>
    </xf>
    <xf numFmtId="0" fontId="39" fillId="0" borderId="0" xfId="0" applyFont="1" applyAlignment="1">
      <alignment horizontal="center" vertical="center"/>
    </xf>
    <xf numFmtId="0" fontId="47" fillId="0" borderId="0" xfId="0" applyFont="1" applyAlignment="1">
      <alignment horizontal="center" vertical="center"/>
    </xf>
    <xf numFmtId="0" fontId="35" fillId="0" borderId="0" xfId="0" applyFont="1" applyAlignment="1">
      <alignment vertical="center"/>
    </xf>
    <xf numFmtId="0" fontId="48" fillId="15" borderId="0" xfId="4" applyFont="1" applyFill="1" applyAlignment="1">
      <alignment horizontal="center" vertical="center"/>
    </xf>
    <xf numFmtId="0" fontId="37" fillId="3" borderId="1" xfId="0" applyFont="1" applyFill="1" applyBorder="1" applyAlignment="1">
      <alignment horizontal="center" vertical="center" wrapText="1"/>
    </xf>
    <xf numFmtId="0" fontId="42" fillId="2" borderId="1" xfId="0" applyFont="1" applyFill="1" applyBorder="1" applyAlignment="1">
      <alignment horizontal="center" vertical="center"/>
    </xf>
    <xf numFmtId="0" fontId="37" fillId="2" borderId="1" xfId="0" applyFont="1" applyFill="1" applyBorder="1" applyAlignment="1">
      <alignment horizontal="center" vertical="center"/>
    </xf>
    <xf numFmtId="0" fontId="53" fillId="0" borderId="0" xfId="0" applyFont="1" applyAlignment="1">
      <alignment vertical="center"/>
    </xf>
    <xf numFmtId="0" fontId="39" fillId="0" borderId="1" xfId="2" applyFont="1" applyBorder="1" applyAlignment="1">
      <alignment horizontal="center" vertical="center" wrapText="1"/>
    </xf>
    <xf numFmtId="164" fontId="35" fillId="0" borderId="1" xfId="2" applyNumberFormat="1" applyFont="1" applyBorder="1" applyAlignment="1">
      <alignment horizontal="center" vertical="center" wrapText="1"/>
    </xf>
    <xf numFmtId="0" fontId="54" fillId="0" borderId="59" xfId="0" applyFont="1" applyBorder="1" applyAlignment="1">
      <alignment wrapText="1"/>
    </xf>
    <xf numFmtId="0" fontId="4" fillId="0" borderId="0" xfId="0" applyFont="1" applyAlignment="1">
      <alignment horizontal="center" vertical="center" wrapText="1"/>
    </xf>
    <xf numFmtId="0" fontId="57" fillId="19" borderId="1" xfId="0" applyFont="1" applyFill="1" applyBorder="1" applyAlignment="1">
      <alignment horizontal="center" vertical="center"/>
    </xf>
    <xf numFmtId="0" fontId="39" fillId="0" borderId="0" xfId="2" applyFont="1" applyAlignment="1">
      <alignment vertical="center"/>
    </xf>
    <xf numFmtId="0" fontId="37" fillId="3" borderId="12" xfId="0" applyFont="1" applyFill="1" applyBorder="1" applyAlignment="1">
      <alignment horizontal="center" vertical="center" wrapText="1"/>
    </xf>
    <xf numFmtId="0" fontId="52" fillId="4" borderId="12" xfId="0" applyFont="1" applyFill="1" applyBorder="1" applyAlignment="1">
      <alignment horizontal="center" vertical="center"/>
    </xf>
    <xf numFmtId="0" fontId="52" fillId="5" borderId="12" xfId="0" applyFont="1" applyFill="1" applyBorder="1" applyAlignment="1">
      <alignment horizontal="center" vertical="center"/>
    </xf>
    <xf numFmtId="0" fontId="52" fillId="16" borderId="12" xfId="0" applyFont="1" applyFill="1" applyBorder="1" applyAlignment="1">
      <alignment horizontal="center" vertical="center"/>
    </xf>
    <xf numFmtId="0" fontId="57" fillId="19" borderId="12" xfId="0" applyFont="1" applyFill="1" applyBorder="1" applyAlignment="1">
      <alignment horizontal="center" vertical="center"/>
    </xf>
    <xf numFmtId="0" fontId="52" fillId="6" borderId="12" xfId="0" applyFont="1" applyFill="1" applyBorder="1" applyAlignment="1">
      <alignment horizontal="center" vertical="center"/>
    </xf>
    <xf numFmtId="0" fontId="37" fillId="3" borderId="14" xfId="0" applyFont="1" applyFill="1" applyBorder="1" applyAlignment="1">
      <alignment horizontal="center" vertical="center" wrapText="1"/>
    </xf>
    <xf numFmtId="0" fontId="52" fillId="4" borderId="14" xfId="0" applyFont="1" applyFill="1" applyBorder="1" applyAlignment="1">
      <alignment horizontal="center" vertical="center"/>
    </xf>
    <xf numFmtId="0" fontId="52" fillId="5" borderId="14" xfId="0" applyFont="1" applyFill="1" applyBorder="1" applyAlignment="1">
      <alignment horizontal="center" vertical="center"/>
    </xf>
    <xf numFmtId="0" fontId="52" fillId="16" borderId="14" xfId="0" applyFont="1" applyFill="1" applyBorder="1" applyAlignment="1">
      <alignment horizontal="center" vertical="center"/>
    </xf>
    <xf numFmtId="0" fontId="57" fillId="19" borderId="14" xfId="0" applyFont="1" applyFill="1" applyBorder="1" applyAlignment="1">
      <alignment horizontal="center" vertical="center"/>
    </xf>
    <xf numFmtId="0" fontId="52" fillId="6" borderId="14" xfId="0" applyFont="1" applyFill="1" applyBorder="1" applyAlignment="1">
      <alignment horizontal="center" vertical="center"/>
    </xf>
    <xf numFmtId="0" fontId="19" fillId="2" borderId="22" xfId="0" applyFont="1" applyFill="1" applyBorder="1" applyAlignment="1">
      <alignment wrapText="1"/>
    </xf>
    <xf numFmtId="0" fontId="19" fillId="2" borderId="20" xfId="0" applyFont="1" applyFill="1" applyBorder="1" applyAlignment="1">
      <alignment wrapText="1"/>
    </xf>
    <xf numFmtId="0" fontId="24" fillId="2" borderId="20" xfId="0" applyFont="1" applyFill="1" applyBorder="1"/>
    <xf numFmtId="0" fontId="19" fillId="2" borderId="20" xfId="0" applyFont="1" applyFill="1" applyBorder="1" applyAlignment="1">
      <alignment horizontal="center" vertical="center" wrapText="1"/>
    </xf>
    <xf numFmtId="0" fontId="19" fillId="2" borderId="20" xfId="0" applyFont="1" applyFill="1" applyBorder="1"/>
    <xf numFmtId="0" fontId="9" fillId="3" borderId="12" xfId="0" applyFont="1" applyFill="1" applyBorder="1" applyAlignment="1">
      <alignment horizontal="center" vertical="center" wrapText="1"/>
    </xf>
    <xf numFmtId="0" fontId="13" fillId="4" borderId="12" xfId="0" applyFont="1" applyFill="1" applyBorder="1" applyAlignment="1">
      <alignment horizontal="center" vertical="center"/>
    </xf>
    <xf numFmtId="0" fontId="13" fillId="5" borderId="12" xfId="0" applyFont="1" applyFill="1" applyBorder="1" applyAlignment="1">
      <alignment horizontal="center" vertical="center"/>
    </xf>
    <xf numFmtId="0" fontId="13" fillId="6" borderId="12" xfId="0" applyFont="1" applyFill="1" applyBorder="1" applyAlignment="1">
      <alignment horizontal="center" vertical="center"/>
    </xf>
    <xf numFmtId="0" fontId="13" fillId="16" borderId="12" xfId="0" applyFont="1" applyFill="1" applyBorder="1" applyAlignment="1">
      <alignment horizontal="center" vertical="center"/>
    </xf>
    <xf numFmtId="0" fontId="9" fillId="0" borderId="65" xfId="0" applyFont="1" applyBorder="1" applyAlignment="1">
      <alignment horizontal="center" vertical="center" wrapText="1"/>
    </xf>
    <xf numFmtId="0" fontId="6" fillId="0" borderId="8" xfId="0" applyFont="1" applyBorder="1" applyAlignment="1">
      <alignment vertical="center" wrapText="1"/>
    </xf>
    <xf numFmtId="0" fontId="6" fillId="0" borderId="65" xfId="0" applyFont="1" applyBorder="1" applyAlignment="1">
      <alignment vertical="center" wrapText="1"/>
    </xf>
    <xf numFmtId="0" fontId="9" fillId="0" borderId="73" xfId="0" applyFont="1" applyBorder="1" applyAlignment="1">
      <alignment horizontal="center" vertical="center" wrapText="1"/>
    </xf>
    <xf numFmtId="0" fontId="4" fillId="0" borderId="10" xfId="0" applyFont="1" applyBorder="1" applyAlignment="1">
      <alignment vertical="center" wrapText="1"/>
    </xf>
    <xf numFmtId="0" fontId="9" fillId="0" borderId="65" xfId="0" applyFont="1" applyBorder="1" applyAlignment="1">
      <alignment horizontal="center" vertical="top" wrapText="1"/>
    </xf>
    <xf numFmtId="0" fontId="4" fillId="0" borderId="65" xfId="0" applyFont="1" applyBorder="1"/>
    <xf numFmtId="0" fontId="6" fillId="0" borderId="65" xfId="0" applyFont="1" applyBorder="1" applyAlignment="1">
      <alignment wrapText="1"/>
    </xf>
    <xf numFmtId="0" fontId="9" fillId="0" borderId="17" xfId="0" applyFont="1" applyBorder="1" applyAlignment="1">
      <alignment horizontal="center" vertical="center" wrapText="1"/>
    </xf>
    <xf numFmtId="0" fontId="9" fillId="0" borderId="74" xfId="0" applyFont="1" applyBorder="1" applyAlignment="1">
      <alignment horizontal="center" vertical="center" wrapText="1"/>
    </xf>
    <xf numFmtId="0" fontId="6" fillId="0" borderId="65" xfId="0" applyFont="1" applyBorder="1" applyAlignment="1">
      <alignment horizontal="left" vertical="top"/>
    </xf>
    <xf numFmtId="0" fontId="0" fillId="0" borderId="65" xfId="0" applyBorder="1"/>
    <xf numFmtId="0" fontId="26" fillId="0" borderId="65" xfId="0" applyFont="1" applyBorder="1"/>
    <xf numFmtId="0" fontId="0" fillId="0" borderId="65" xfId="0" applyBorder="1" applyAlignment="1">
      <alignment horizontal="left"/>
    </xf>
    <xf numFmtId="0" fontId="4" fillId="0" borderId="26" xfId="0" applyFont="1" applyBorder="1" applyAlignment="1">
      <alignment horizontal="center" vertical="center"/>
    </xf>
    <xf numFmtId="0" fontId="6" fillId="0" borderId="65" xfId="0" applyFont="1" applyBorder="1" applyAlignment="1">
      <alignment vertical="center"/>
    </xf>
    <xf numFmtId="0" fontId="4" fillId="0" borderId="65" xfId="0" applyFont="1" applyBorder="1" applyAlignment="1">
      <alignment vertical="center" wrapText="1"/>
    </xf>
    <xf numFmtId="0" fontId="19" fillId="0" borderId="65" xfId="0" applyFont="1" applyBorder="1" applyAlignment="1">
      <alignment wrapText="1"/>
    </xf>
    <xf numFmtId="0" fontId="20" fillId="0" borderId="65" xfId="0" applyFont="1" applyBorder="1" applyAlignment="1">
      <alignment wrapText="1"/>
    </xf>
    <xf numFmtId="0" fontId="22" fillId="0" borderId="65" xfId="0" applyFont="1" applyBorder="1" applyAlignment="1">
      <alignment wrapText="1"/>
    </xf>
    <xf numFmtId="0" fontId="19" fillId="0" borderId="23" xfId="0" applyFont="1" applyBorder="1" applyAlignment="1">
      <alignment wrapText="1"/>
    </xf>
    <xf numFmtId="0" fontId="38" fillId="0" borderId="65" xfId="0" applyFont="1" applyBorder="1" applyAlignment="1">
      <alignment horizontal="left" vertical="top"/>
    </xf>
    <xf numFmtId="0" fontId="6" fillId="0" borderId="65" xfId="0" applyFont="1" applyBorder="1" applyAlignment="1">
      <alignment horizontal="left" vertical="top" wrapText="1"/>
    </xf>
    <xf numFmtId="0" fontId="38" fillId="0" borderId="65" xfId="0" applyFont="1" applyBorder="1"/>
    <xf numFmtId="0" fontId="0" fillId="0" borderId="0" xfId="0" applyAlignment="1">
      <alignment horizontal="center"/>
    </xf>
    <xf numFmtId="10" fontId="35" fillId="0" borderId="0" xfId="2" applyNumberFormat="1" applyFont="1" applyAlignment="1">
      <alignment horizontal="center" vertical="center" wrapText="1"/>
    </xf>
    <xf numFmtId="0" fontId="19" fillId="2" borderId="15" xfId="0" applyFont="1" applyFill="1" applyBorder="1" applyAlignment="1">
      <alignment horizontal="center" wrapText="1"/>
    </xf>
    <xf numFmtId="0" fontId="19" fillId="0" borderId="20" xfId="0" applyFont="1" applyBorder="1" applyAlignment="1">
      <alignment horizontal="center" wrapText="1"/>
    </xf>
    <xf numFmtId="0" fontId="19" fillId="0" borderId="14" xfId="0" applyFont="1" applyBorder="1" applyAlignment="1">
      <alignment horizontal="center" wrapText="1"/>
    </xf>
    <xf numFmtId="0" fontId="19" fillId="0" borderId="22" xfId="0" applyFont="1" applyBorder="1" applyAlignment="1">
      <alignment horizontal="center" wrapText="1"/>
    </xf>
    <xf numFmtId="0" fontId="19" fillId="2" borderId="14" xfId="0" applyFont="1" applyFill="1" applyBorder="1" applyAlignment="1">
      <alignment horizontal="center" vertical="center" wrapText="1"/>
    </xf>
    <xf numFmtId="0" fontId="35" fillId="0" borderId="0" xfId="2" applyFont="1" applyAlignment="1">
      <alignment vertical="center" wrapText="1"/>
    </xf>
    <xf numFmtId="0" fontId="61" fillId="0" borderId="1" xfId="2" applyFont="1" applyBorder="1" applyAlignment="1">
      <alignment vertical="center" wrapText="1"/>
    </xf>
    <xf numFmtId="0" fontId="9" fillId="0" borderId="1" xfId="0" applyFont="1" applyBorder="1" applyAlignment="1">
      <alignment horizontal="center" vertical="top" wrapText="1"/>
    </xf>
    <xf numFmtId="0" fontId="6" fillId="0" borderId="1" xfId="0" applyFont="1" applyBorder="1" applyAlignment="1">
      <alignment vertical="top" wrapText="1"/>
    </xf>
    <xf numFmtId="0" fontId="4" fillId="0" borderId="1" xfId="0" applyFont="1" applyBorder="1"/>
    <xf numFmtId="0" fontId="6" fillId="0" borderId="1" xfId="0" applyFont="1" applyBorder="1" applyAlignment="1">
      <alignment horizontal="left" vertical="top"/>
    </xf>
    <xf numFmtId="0" fontId="4" fillId="0" borderId="1" xfId="0" applyFont="1" applyBorder="1" applyAlignment="1">
      <alignment vertical="center"/>
    </xf>
    <xf numFmtId="0" fontId="4" fillId="0" borderId="1" xfId="0" applyFont="1" applyBorder="1" applyAlignment="1">
      <alignment wrapText="1"/>
    </xf>
    <xf numFmtId="0" fontId="6" fillId="0" borderId="1" xfId="0" applyFont="1" applyBorder="1"/>
    <xf numFmtId="0" fontId="39" fillId="0" borderId="1" xfId="0" applyFont="1" applyBorder="1" applyAlignment="1">
      <alignment vertical="center"/>
    </xf>
    <xf numFmtId="0" fontId="35" fillId="0" borderId="1" xfId="0" applyFont="1" applyBorder="1" applyAlignment="1">
      <alignment vertical="center"/>
    </xf>
    <xf numFmtId="0" fontId="6" fillId="0" borderId="1" xfId="0" applyFont="1" applyBorder="1" applyAlignment="1">
      <alignment vertical="center"/>
    </xf>
    <xf numFmtId="0" fontId="6" fillId="12" borderId="1" xfId="2" applyFont="1" applyFill="1" applyBorder="1" applyAlignment="1">
      <alignment vertical="center" wrapText="1"/>
    </xf>
    <xf numFmtId="0" fontId="6" fillId="0" borderId="2" xfId="2" applyFont="1" applyBorder="1" applyAlignment="1">
      <alignment vertical="center" wrapText="1"/>
    </xf>
    <xf numFmtId="0" fontId="6" fillId="0" borderId="90" xfId="2" applyFont="1" applyBorder="1" applyAlignment="1">
      <alignment vertical="center" wrapText="1"/>
    </xf>
    <xf numFmtId="0" fontId="8" fillId="0" borderId="0" xfId="0" applyFont="1" applyAlignment="1">
      <alignment vertical="center" wrapText="1"/>
    </xf>
    <xf numFmtId="0" fontId="6" fillId="0" borderId="9" xfId="0" applyFont="1" applyBorder="1" applyAlignment="1">
      <alignment horizontal="left" vertical="center" wrapText="1"/>
    </xf>
    <xf numFmtId="0" fontId="19" fillId="2" borderId="14" xfId="0" applyFont="1" applyFill="1" applyBorder="1" applyAlignment="1">
      <alignment wrapText="1"/>
    </xf>
    <xf numFmtId="0" fontId="19" fillId="0" borderId="22" xfId="0" applyFont="1" applyBorder="1" applyAlignment="1">
      <alignment wrapText="1"/>
    </xf>
    <xf numFmtId="0" fontId="6" fillId="0" borderId="59" xfId="0" applyFont="1" applyBorder="1" applyAlignment="1">
      <alignment vertical="center" wrapText="1"/>
    </xf>
    <xf numFmtId="0" fontId="15" fillId="0" borderId="0" xfId="0" applyFont="1" applyAlignment="1">
      <alignment horizontal="center" vertical="center" wrapText="1"/>
    </xf>
    <xf numFmtId="0" fontId="15" fillId="0" borderId="0" xfId="0" applyFont="1" applyAlignment="1">
      <alignment vertical="center"/>
    </xf>
    <xf numFmtId="0" fontId="65" fillId="0" borderId="0" xfId="0" applyFont="1"/>
    <xf numFmtId="0" fontId="9" fillId="0" borderId="0" xfId="0" applyFont="1" applyAlignment="1">
      <alignment vertical="center" wrapText="1"/>
    </xf>
    <xf numFmtId="0" fontId="15" fillId="0" borderId="0" xfId="0" applyFont="1" applyAlignment="1">
      <alignment horizontal="center" vertical="center"/>
    </xf>
    <xf numFmtId="0" fontId="37" fillId="2" borderId="14" xfId="0" applyFont="1" applyFill="1" applyBorder="1" applyAlignment="1">
      <alignment horizontal="center" vertical="center"/>
    </xf>
    <xf numFmtId="0" fontId="35" fillId="0" borderId="0" xfId="0" applyFont="1" applyAlignment="1">
      <alignment horizontal="left" vertical="center" wrapText="1"/>
    </xf>
    <xf numFmtId="0" fontId="37" fillId="24" borderId="1" xfId="0" applyFont="1" applyFill="1" applyBorder="1" applyAlignment="1">
      <alignment horizontal="center" vertical="center"/>
    </xf>
    <xf numFmtId="0" fontId="9" fillId="25" borderId="1" xfId="0" applyFont="1" applyFill="1" applyBorder="1" applyAlignment="1">
      <alignment horizontal="center" vertical="center"/>
    </xf>
    <xf numFmtId="0" fontId="4" fillId="16" borderId="0" xfId="0" applyFont="1" applyFill="1" applyAlignment="1">
      <alignment vertical="center"/>
    </xf>
    <xf numFmtId="0" fontId="10" fillId="16" borderId="0" xfId="0" applyFont="1" applyFill="1" applyAlignment="1">
      <alignment horizontal="center" vertical="center" wrapText="1"/>
    </xf>
    <xf numFmtId="0" fontId="15" fillId="0" borderId="26" xfId="0" applyFont="1" applyBorder="1" applyAlignment="1">
      <alignment horizontal="center" vertical="center"/>
    </xf>
    <xf numFmtId="0" fontId="15" fillId="21" borderId="26" xfId="0" applyFont="1" applyFill="1" applyBorder="1" applyAlignment="1">
      <alignment horizontal="center" vertical="center"/>
    </xf>
    <xf numFmtId="0" fontId="9" fillId="7" borderId="0" xfId="0" applyFont="1" applyFill="1" applyAlignment="1">
      <alignment vertical="center" wrapText="1"/>
    </xf>
    <xf numFmtId="0" fontId="9" fillId="7" borderId="43" xfId="0" applyFont="1" applyFill="1" applyBorder="1" applyAlignment="1">
      <alignment vertical="center" wrapText="1"/>
    </xf>
    <xf numFmtId="0" fontId="9" fillId="0" borderId="0" xfId="0" applyFont="1" applyAlignment="1">
      <alignment horizontal="left" vertical="center" wrapText="1"/>
    </xf>
    <xf numFmtId="0" fontId="70" fillId="0" borderId="0" xfId="0" applyFont="1" applyAlignment="1">
      <alignment vertical="center"/>
    </xf>
    <xf numFmtId="0" fontId="37" fillId="0" borderId="0" xfId="0" applyFont="1" applyAlignment="1">
      <alignment vertical="center" wrapText="1"/>
    </xf>
    <xf numFmtId="0" fontId="37" fillId="7" borderId="0" xfId="0" applyFont="1" applyFill="1" applyAlignment="1">
      <alignment vertical="center" wrapText="1"/>
    </xf>
    <xf numFmtId="0" fontId="37" fillId="7" borderId="43" xfId="0" applyFont="1" applyFill="1" applyBorder="1" applyAlignment="1">
      <alignment vertical="center" wrapText="1"/>
    </xf>
    <xf numFmtId="0" fontId="70" fillId="0" borderId="0" xfId="0" applyFont="1" applyAlignment="1">
      <alignment horizontal="center" vertical="center"/>
    </xf>
    <xf numFmtId="0" fontId="9" fillId="2" borderId="14" xfId="0" applyFont="1" applyFill="1" applyBorder="1" applyAlignment="1">
      <alignment horizontal="center" vertical="center"/>
    </xf>
    <xf numFmtId="0" fontId="37" fillId="2" borderId="1" xfId="2" applyFont="1" applyFill="1" applyBorder="1" applyAlignment="1">
      <alignment horizontal="center" vertical="center" wrapText="1"/>
    </xf>
    <xf numFmtId="0" fontId="47" fillId="0" borderId="0" xfId="2" applyFont="1" applyAlignment="1">
      <alignment horizontal="center" vertical="center" wrapText="1"/>
    </xf>
    <xf numFmtId="0" fontId="39" fillId="0" borderId="26" xfId="0" applyFont="1" applyBorder="1" applyAlignment="1">
      <alignment horizontal="center" vertical="center"/>
    </xf>
    <xf numFmtId="0" fontId="70" fillId="0" borderId="26" xfId="0" applyFont="1" applyBorder="1" applyAlignment="1">
      <alignment horizontal="center" vertical="center"/>
    </xf>
    <xf numFmtId="0" fontId="70" fillId="23" borderId="26" xfId="0" applyFont="1" applyFill="1" applyBorder="1" applyAlignment="1">
      <alignment horizontal="center" vertical="center"/>
    </xf>
    <xf numFmtId="0" fontId="73" fillId="0" borderId="0" xfId="0" applyFont="1"/>
    <xf numFmtId="0" fontId="6" fillId="0" borderId="0" xfId="2" quotePrefix="1" applyFont="1" applyAlignment="1">
      <alignment vertical="center" wrapText="1"/>
    </xf>
    <xf numFmtId="0" fontId="15" fillId="0" borderId="26" xfId="0" applyFont="1" applyBorder="1" applyAlignment="1">
      <alignment vertical="center"/>
    </xf>
    <xf numFmtId="0" fontId="61" fillId="0" borderId="1" xfId="2" applyFont="1" applyBorder="1" applyAlignment="1">
      <alignment horizontal="center" vertical="center" wrapText="1"/>
    </xf>
    <xf numFmtId="0" fontId="9" fillId="28" borderId="1" xfId="0" applyFont="1" applyFill="1" applyBorder="1" applyAlignment="1">
      <alignment horizontal="center" vertical="center"/>
    </xf>
    <xf numFmtId="0" fontId="74" fillId="15" borderId="0" xfId="4" applyFont="1" applyFill="1" applyAlignment="1">
      <alignment horizontal="center" vertical="center"/>
    </xf>
    <xf numFmtId="0" fontId="75" fillId="0" borderId="0" xfId="0" applyFont="1" applyAlignment="1">
      <alignment vertical="center"/>
    </xf>
    <xf numFmtId="0" fontId="75" fillId="0" borderId="0" xfId="0" applyFont="1" applyAlignment="1">
      <alignment vertical="center" wrapText="1"/>
    </xf>
    <xf numFmtId="0" fontId="76" fillId="0" borderId="0" xfId="0" applyFont="1" applyAlignment="1">
      <alignment horizontal="center" vertical="center"/>
    </xf>
    <xf numFmtId="0" fontId="77" fillId="0" borderId="0" xfId="0" applyFont="1" applyAlignment="1">
      <alignment vertical="center"/>
    </xf>
    <xf numFmtId="0" fontId="75" fillId="0" borderId="0" xfId="0" applyFont="1" applyAlignment="1">
      <alignment horizontal="center" vertical="center"/>
    </xf>
    <xf numFmtId="0" fontId="79" fillId="0" borderId="0" xfId="0" applyFont="1" applyAlignment="1">
      <alignment vertical="center"/>
    </xf>
    <xf numFmtId="0" fontId="80" fillId="3" borderId="12" xfId="0" applyFont="1" applyFill="1" applyBorder="1" applyAlignment="1">
      <alignment horizontal="center" vertical="center" wrapText="1"/>
    </xf>
    <xf numFmtId="0" fontId="84" fillId="4" borderId="12" xfId="0" applyFont="1" applyFill="1" applyBorder="1" applyAlignment="1">
      <alignment horizontal="center" vertical="center"/>
    </xf>
    <xf numFmtId="0" fontId="84" fillId="5" borderId="12" xfId="0" applyFont="1" applyFill="1" applyBorder="1" applyAlignment="1">
      <alignment horizontal="center" vertical="center"/>
    </xf>
    <xf numFmtId="0" fontId="84" fillId="16" borderId="12" xfId="0" applyFont="1" applyFill="1" applyBorder="1" applyAlignment="1">
      <alignment horizontal="center" vertical="center"/>
    </xf>
    <xf numFmtId="0" fontId="85" fillId="19" borderId="12" xfId="0" applyFont="1" applyFill="1" applyBorder="1" applyAlignment="1">
      <alignment horizontal="center" vertical="center"/>
    </xf>
    <xf numFmtId="0" fontId="84" fillId="6" borderId="12" xfId="0" applyFont="1" applyFill="1" applyBorder="1" applyAlignment="1">
      <alignment horizontal="center" vertical="center"/>
    </xf>
    <xf numFmtId="0" fontId="80" fillId="2" borderId="1" xfId="0" applyFont="1" applyFill="1" applyBorder="1" applyAlignment="1">
      <alignment horizontal="center" vertical="center" wrapText="1"/>
    </xf>
    <xf numFmtId="0" fontId="86" fillId="2" borderId="1" xfId="0" applyFont="1" applyFill="1" applyBorder="1" applyAlignment="1">
      <alignment horizontal="center" vertical="center"/>
    </xf>
    <xf numFmtId="0" fontId="80" fillId="2" borderId="1" xfId="0" applyFont="1" applyFill="1" applyBorder="1" applyAlignment="1">
      <alignment horizontal="center" vertical="center"/>
    </xf>
    <xf numFmtId="0" fontId="75" fillId="0" borderId="1" xfId="0" quotePrefix="1" applyFont="1" applyBorder="1" applyAlignment="1">
      <alignment horizontal="left" vertical="center" wrapText="1"/>
    </xf>
    <xf numFmtId="0" fontId="75" fillId="0" borderId="0" xfId="0" applyFont="1"/>
    <xf numFmtId="0" fontId="76" fillId="0" borderId="0" xfId="0" applyFont="1" applyAlignment="1">
      <alignment horizontal="center" vertical="center" wrapText="1"/>
    </xf>
    <xf numFmtId="0" fontId="77" fillId="0" borderId="0" xfId="0" applyFont="1" applyAlignment="1">
      <alignment vertical="center" wrapText="1"/>
    </xf>
    <xf numFmtId="0" fontId="77" fillId="0" borderId="0" xfId="0" applyFont="1" applyAlignment="1">
      <alignment horizontal="center" vertical="center" wrapText="1"/>
    </xf>
    <xf numFmtId="0" fontId="75" fillId="0" borderId="14" xfId="0" applyFont="1" applyBorder="1" applyAlignment="1">
      <alignment horizontal="left" vertical="center" wrapText="1"/>
    </xf>
    <xf numFmtId="0" fontId="6" fillId="0" borderId="27" xfId="0" applyFont="1" applyBorder="1" applyAlignment="1">
      <alignment vertical="center" wrapText="1"/>
    </xf>
    <xf numFmtId="0" fontId="6" fillId="0" borderId="28" xfId="0" applyFont="1" applyBorder="1" applyAlignment="1">
      <alignment vertical="center" wrapText="1"/>
    </xf>
    <xf numFmtId="0" fontId="4" fillId="0" borderId="27" xfId="0" applyFont="1" applyBorder="1" applyAlignment="1">
      <alignment vertical="center" wrapText="1"/>
    </xf>
    <xf numFmtId="0" fontId="6" fillId="0" borderId="53" xfId="0" applyFont="1" applyBorder="1" applyAlignment="1">
      <alignment vertical="center" wrapText="1"/>
    </xf>
    <xf numFmtId="0" fontId="6" fillId="0" borderId="40" xfId="0" applyFont="1" applyBorder="1" applyAlignment="1">
      <alignment vertical="center" wrapText="1"/>
    </xf>
    <xf numFmtId="0" fontId="6" fillId="0" borderId="41" xfId="0" applyFont="1" applyBorder="1" applyAlignment="1">
      <alignment vertical="center" wrapText="1"/>
    </xf>
    <xf numFmtId="0" fontId="20" fillId="0" borderId="22" xfId="0" applyFont="1" applyBorder="1" applyAlignment="1">
      <alignment wrapText="1"/>
    </xf>
    <xf numFmtId="0" fontId="20" fillId="0" borderId="103" xfId="0" applyFont="1" applyBorder="1" applyAlignment="1">
      <alignment wrapText="1"/>
    </xf>
    <xf numFmtId="0" fontId="20" fillId="0" borderId="103" xfId="0" applyFont="1" applyBorder="1"/>
    <xf numFmtId="0" fontId="20" fillId="0" borderId="104" xfId="0" applyFont="1" applyBorder="1" applyAlignment="1">
      <alignment wrapText="1"/>
    </xf>
    <xf numFmtId="0" fontId="39" fillId="0" borderId="3" xfId="0" applyFont="1" applyBorder="1" applyAlignment="1">
      <alignment vertical="center" wrapText="1"/>
    </xf>
    <xf numFmtId="0" fontId="35" fillId="0" borderId="0" xfId="0" applyFont="1" applyAlignment="1">
      <alignment horizontal="left" vertical="top" wrapText="1"/>
    </xf>
    <xf numFmtId="0" fontId="35" fillId="0" borderId="0" xfId="0" applyFont="1" applyAlignment="1">
      <alignment horizontal="left" vertical="top"/>
    </xf>
    <xf numFmtId="0" fontId="35" fillId="0" borderId="0" xfId="0" applyFont="1" applyAlignment="1">
      <alignment vertical="top" wrapText="1"/>
    </xf>
    <xf numFmtId="0" fontId="22" fillId="0" borderId="21" xfId="0" applyFont="1" applyBorder="1" applyAlignment="1">
      <alignment wrapText="1"/>
    </xf>
    <xf numFmtId="0" fontId="39" fillId="0" borderId="2" xfId="0" applyFont="1" applyBorder="1" applyAlignment="1">
      <alignment vertical="center" wrapText="1"/>
    </xf>
    <xf numFmtId="0" fontId="35" fillId="0" borderId="10" xfId="0" applyFont="1" applyBorder="1" applyAlignment="1">
      <alignment vertical="center" wrapText="1"/>
    </xf>
    <xf numFmtId="0" fontId="35" fillId="0" borderId="1" xfId="0" applyFont="1" applyBorder="1" applyAlignment="1">
      <alignment horizontal="left" vertical="top" wrapText="1"/>
    </xf>
    <xf numFmtId="0" fontId="35" fillId="0" borderId="2" xfId="0" applyFont="1" applyBorder="1" applyAlignment="1">
      <alignment horizontal="left" vertical="top" wrapText="1"/>
    </xf>
    <xf numFmtId="0" fontId="39" fillId="0" borderId="0" xfId="0" applyFont="1" applyAlignment="1">
      <alignment horizontal="left" vertical="center" wrapText="1"/>
    </xf>
    <xf numFmtId="0" fontId="6" fillId="0" borderId="1" xfId="2" applyFont="1" applyBorder="1" applyAlignment="1">
      <alignment horizontal="center" vertical="center"/>
    </xf>
    <xf numFmtId="0" fontId="39" fillId="0" borderId="30" xfId="0" applyFont="1" applyBorder="1" applyAlignment="1">
      <alignment vertical="center" wrapText="1"/>
    </xf>
    <xf numFmtId="0" fontId="39" fillId="0" borderId="31" xfId="0" applyFont="1" applyBorder="1" applyAlignment="1">
      <alignment vertical="center" wrapText="1"/>
    </xf>
    <xf numFmtId="0" fontId="22" fillId="0" borderId="45" xfId="0" applyFont="1" applyBorder="1" applyAlignment="1">
      <alignment vertical="center" wrapText="1"/>
    </xf>
    <xf numFmtId="0" fontId="22" fillId="0" borderId="0" xfId="0" applyFont="1" applyAlignment="1">
      <alignment vertical="center" wrapText="1"/>
    </xf>
    <xf numFmtId="0" fontId="39" fillId="0" borderId="26" xfId="0" applyFont="1" applyBorder="1" applyAlignment="1">
      <alignment vertical="center" wrapText="1"/>
    </xf>
    <xf numFmtId="0" fontId="4" fillId="0" borderId="2" xfId="0" applyFont="1" applyBorder="1" applyAlignment="1">
      <alignment vertical="center"/>
    </xf>
    <xf numFmtId="0" fontId="4" fillId="0" borderId="3" xfId="0" applyFont="1" applyBorder="1" applyAlignment="1">
      <alignment vertical="center"/>
    </xf>
    <xf numFmtId="0" fontId="4" fillId="0" borderId="32" xfId="0" applyFont="1" applyBorder="1" applyAlignment="1">
      <alignment vertical="center"/>
    </xf>
    <xf numFmtId="0" fontId="4" fillId="0" borderId="33" xfId="0" applyFont="1" applyBorder="1" applyAlignment="1">
      <alignment vertical="center"/>
    </xf>
    <xf numFmtId="0" fontId="93" fillId="0" borderId="0" xfId="0" applyFont="1"/>
    <xf numFmtId="0" fontId="22" fillId="0" borderId="63"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21" xfId="0" applyFont="1" applyBorder="1" applyAlignment="1">
      <alignment vertical="center"/>
    </xf>
    <xf numFmtId="0" fontId="22" fillId="0" borderId="19" xfId="0" applyFont="1" applyBorder="1" applyAlignment="1">
      <alignment vertical="center"/>
    </xf>
    <xf numFmtId="0" fontId="22" fillId="0" borderId="95" xfId="0" applyFont="1" applyBorder="1" applyAlignment="1">
      <alignment vertical="center" wrapText="1"/>
    </xf>
    <xf numFmtId="0" fontId="22" fillId="0" borderId="93" xfId="0" applyFont="1" applyBorder="1" applyAlignment="1">
      <alignment vertical="center" wrapText="1"/>
    </xf>
    <xf numFmtId="0" fontId="20" fillId="0" borderId="92" xfId="0" applyFont="1" applyBorder="1" applyAlignment="1">
      <alignment horizontal="center" vertical="center"/>
    </xf>
    <xf numFmtId="0" fontId="20" fillId="0" borderId="93" xfId="0" applyFont="1" applyBorder="1" applyAlignment="1">
      <alignment horizontal="center" vertical="center"/>
    </xf>
    <xf numFmtId="0" fontId="20" fillId="0" borderId="92" xfId="0" applyFont="1" applyBorder="1" applyAlignment="1">
      <alignment horizontal="center" vertical="center" wrapText="1"/>
    </xf>
    <xf numFmtId="0" fontId="20" fillId="0" borderId="93" xfId="0" applyFont="1" applyBorder="1" applyAlignment="1">
      <alignment horizontal="center" vertical="center" wrapText="1"/>
    </xf>
    <xf numFmtId="0" fontId="27" fillId="0" borderId="2" xfId="0" applyFont="1" applyBorder="1" applyAlignment="1">
      <alignment vertical="center" wrapText="1"/>
    </xf>
    <xf numFmtId="0" fontId="27" fillId="0" borderId="0" xfId="0" applyFont="1" applyAlignment="1">
      <alignment vertical="center" wrapText="1"/>
    </xf>
    <xf numFmtId="0" fontId="6" fillId="0" borderId="12" xfId="0" applyFont="1" applyBorder="1" applyAlignment="1">
      <alignment vertical="center" wrapText="1"/>
    </xf>
    <xf numFmtId="0" fontId="22" fillId="0" borderId="2" xfId="0" applyFont="1" applyBorder="1" applyAlignment="1">
      <alignment vertical="center" wrapText="1"/>
    </xf>
    <xf numFmtId="0" fontId="22" fillId="0" borderId="3" xfId="0" applyFont="1" applyBorder="1" applyAlignment="1">
      <alignment vertical="center" wrapText="1"/>
    </xf>
    <xf numFmtId="0" fontId="27" fillId="0" borderId="3" xfId="0" applyFont="1" applyBorder="1" applyAlignment="1">
      <alignment vertical="center" wrapText="1"/>
    </xf>
    <xf numFmtId="0" fontId="36" fillId="7" borderId="0" xfId="0" applyFont="1" applyFill="1" applyAlignment="1">
      <alignment horizontal="center" vertical="center" wrapText="1"/>
    </xf>
    <xf numFmtId="0" fontId="4" fillId="0" borderId="60" xfId="0" applyFont="1" applyBorder="1" applyAlignment="1">
      <alignment horizontal="center" vertical="center" wrapText="1"/>
    </xf>
    <xf numFmtId="0" fontId="4" fillId="0" borderId="7" xfId="0" applyFont="1" applyBorder="1" applyAlignment="1">
      <alignment vertical="center" wrapText="1"/>
    </xf>
    <xf numFmtId="0" fontId="4" fillId="0" borderId="46" xfId="0" applyFont="1" applyBorder="1" applyAlignment="1">
      <alignment vertical="center" wrapText="1"/>
    </xf>
    <xf numFmtId="0" fontId="6" fillId="0" borderId="0" xfId="0" applyFont="1" applyAlignment="1">
      <alignment vertical="top"/>
    </xf>
    <xf numFmtId="0" fontId="4" fillId="0" borderId="26" xfId="0" applyFont="1" applyBorder="1" applyAlignment="1">
      <alignment wrapText="1"/>
    </xf>
    <xf numFmtId="0" fontId="4" fillId="0" borderId="33" xfId="0" applyFont="1" applyBorder="1" applyAlignment="1">
      <alignment horizontal="left" vertical="center" wrapText="1"/>
    </xf>
    <xf numFmtId="0" fontId="35" fillId="0" borderId="0" xfId="2" applyFont="1" applyAlignment="1">
      <alignment vertical="center"/>
    </xf>
    <xf numFmtId="0" fontId="9" fillId="0" borderId="1" xfId="2" applyFont="1" applyBorder="1" applyAlignment="1">
      <alignment horizontal="center" vertical="center"/>
    </xf>
    <xf numFmtId="0" fontId="37" fillId="0" borderId="1" xfId="2" applyFont="1" applyBorder="1" applyAlignment="1">
      <alignment horizontal="center" vertical="center"/>
    </xf>
    <xf numFmtId="0" fontId="37" fillId="0" borderId="0" xfId="2" applyFont="1" applyAlignment="1">
      <alignment horizontal="center" vertical="center"/>
    </xf>
    <xf numFmtId="0" fontId="6" fillId="0" borderId="0" xfId="2" applyFont="1" applyAlignment="1">
      <alignment horizontal="center" vertical="center"/>
    </xf>
    <xf numFmtId="0" fontId="35" fillId="0" borderId="0" xfId="2" applyFont="1" applyAlignment="1">
      <alignment horizontal="center" vertical="center"/>
    </xf>
    <xf numFmtId="0" fontId="9" fillId="0" borderId="1" xfId="2" applyFont="1" applyBorder="1" applyAlignment="1">
      <alignment horizontal="center" vertical="center" wrapText="1"/>
    </xf>
    <xf numFmtId="0" fontId="9" fillId="0" borderId="1" xfId="2" applyFont="1" applyBorder="1" applyAlignment="1">
      <alignment horizontal="right" vertical="center" wrapText="1"/>
    </xf>
    <xf numFmtId="0" fontId="3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right" vertical="center" wrapText="1"/>
    </xf>
    <xf numFmtId="0" fontId="9" fillId="0" borderId="4" xfId="0" applyFont="1" applyBorder="1" applyAlignment="1">
      <alignment horizontal="center" vertical="center" wrapText="1"/>
    </xf>
    <xf numFmtId="0" fontId="10" fillId="7"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4" fillId="8" borderId="2"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10" fillId="0" borderId="2" xfId="0" applyFont="1" applyBorder="1" applyAlignment="1">
      <alignment horizontal="center" vertical="center" wrapText="1"/>
    </xf>
    <xf numFmtId="0" fontId="4" fillId="0" borderId="4" xfId="0" applyFont="1" applyBorder="1" applyAlignment="1">
      <alignment horizontal="left" vertical="center" wrapText="1"/>
    </xf>
    <xf numFmtId="0" fontId="10" fillId="7" borderId="26" xfId="0" applyFont="1" applyFill="1" applyBorder="1" applyAlignment="1">
      <alignment horizontal="center" vertical="center" wrapText="1"/>
    </xf>
    <xf numFmtId="0" fontId="42" fillId="8" borderId="2" xfId="0" applyFont="1" applyFill="1" applyBorder="1" applyAlignment="1">
      <alignment horizontal="center" vertical="center"/>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8" xfId="0" applyFont="1" applyBorder="1" applyAlignment="1">
      <alignment horizontal="left" vertical="center" wrapText="1"/>
    </xf>
    <xf numFmtId="0" fontId="6" fillId="0" borderId="29" xfId="0" applyFont="1" applyBorder="1" applyAlignment="1">
      <alignment horizontal="center" vertical="center" wrapText="1"/>
    </xf>
    <xf numFmtId="0" fontId="9" fillId="0" borderId="2" xfId="0" applyFont="1" applyBorder="1" applyAlignment="1">
      <alignment horizontal="center" vertical="center" wrapText="1"/>
    </xf>
    <xf numFmtId="0" fontId="37" fillId="0" borderId="4" xfId="0" applyFont="1" applyBorder="1" applyAlignment="1">
      <alignment horizontal="center" vertical="center" wrapText="1"/>
    </xf>
    <xf numFmtId="0" fontId="35" fillId="0" borderId="1" xfId="0" applyFont="1" applyBorder="1" applyAlignment="1">
      <alignment horizontal="left" vertical="center" wrapText="1"/>
    </xf>
    <xf numFmtId="0" fontId="37" fillId="0" borderId="2" xfId="0" applyFont="1" applyBorder="1" applyAlignment="1">
      <alignment horizontal="center" vertical="center" wrapText="1"/>
    </xf>
    <xf numFmtId="0" fontId="4" fillId="0" borderId="26" xfId="0" applyFont="1" applyBorder="1" applyAlignment="1">
      <alignment horizontal="left" vertical="center" wrapText="1"/>
    </xf>
    <xf numFmtId="0" fontId="4" fillId="0" borderId="33"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20" fillId="0" borderId="19" xfId="0" applyFont="1" applyBorder="1" applyAlignment="1">
      <alignment wrapText="1"/>
    </xf>
    <xf numFmtId="0" fontId="37" fillId="0" borderId="1" xfId="2" applyFont="1" applyBorder="1" applyAlignment="1">
      <alignment horizontal="center" vertical="center" wrapText="1"/>
    </xf>
    <xf numFmtId="0" fontId="9" fillId="0" borderId="3" xfId="0"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right" vertical="center" wrapText="1"/>
    </xf>
    <xf numFmtId="0" fontId="6" fillId="0" borderId="28" xfId="0" applyFont="1" applyBorder="1" applyAlignment="1">
      <alignment vertical="top"/>
    </xf>
    <xf numFmtId="0" fontId="10" fillId="7" borderId="27" xfId="0" applyFont="1" applyFill="1" applyBorder="1" applyAlignment="1">
      <alignment horizontal="center" vertical="center" wrapText="1"/>
    </xf>
    <xf numFmtId="0" fontId="6" fillId="0" borderId="28" xfId="0" applyFont="1" applyBorder="1" applyAlignment="1">
      <alignment vertical="center"/>
    </xf>
    <xf numFmtId="0" fontId="10" fillId="7" borderId="2"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45"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36" fillId="7" borderId="30" xfId="0" applyFont="1" applyFill="1" applyBorder="1" applyAlignment="1">
      <alignment horizontal="center" vertical="center" wrapText="1"/>
    </xf>
    <xf numFmtId="0" fontId="36" fillId="7" borderId="35"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0" xfId="0" applyFont="1" applyAlignment="1">
      <alignment horizontal="center" vertical="center" wrapText="1"/>
    </xf>
    <xf numFmtId="0" fontId="10" fillId="0" borderId="0" xfId="0" applyFont="1" applyAlignment="1">
      <alignment horizontal="center" vertical="center" wrapText="1"/>
    </xf>
    <xf numFmtId="0" fontId="10" fillId="7" borderId="4"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36" fillId="0" borderId="2" xfId="0" applyFont="1" applyBorder="1" applyAlignment="1">
      <alignment horizontal="center" vertical="center" wrapText="1"/>
    </xf>
    <xf numFmtId="0" fontId="37" fillId="0" borderId="1" xfId="0" applyFont="1" applyBorder="1" applyAlignment="1">
      <alignment horizontal="right"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0" borderId="4" xfId="0" applyFont="1" applyBorder="1" applyAlignment="1">
      <alignment horizontal="left" vertical="center" wrapText="1"/>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39" fillId="0" borderId="26" xfId="0" applyFont="1" applyBorder="1" applyAlignment="1">
      <alignment horizontal="center" vertical="center" wrapText="1"/>
    </xf>
    <xf numFmtId="0" fontId="10" fillId="7" borderId="25" xfId="0" applyFont="1" applyFill="1" applyBorder="1" applyAlignment="1">
      <alignment horizontal="center" vertical="center" wrapText="1"/>
    </xf>
    <xf numFmtId="0" fontId="22" fillId="0" borderId="19" xfId="0" applyFont="1" applyBorder="1" applyAlignment="1">
      <alignment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65" xfId="0" applyFont="1" applyBorder="1" applyAlignment="1">
      <alignment horizontal="left" vertical="center" wrapText="1"/>
    </xf>
    <xf numFmtId="0" fontId="10" fillId="12" borderId="28"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12" borderId="29" xfId="0" applyFont="1" applyFill="1" applyBorder="1" applyAlignment="1">
      <alignment horizontal="center" vertical="center" wrapText="1"/>
    </xf>
    <xf numFmtId="0" fontId="6" fillId="0" borderId="3" xfId="0" applyFont="1" applyBorder="1" applyAlignment="1">
      <alignment horizontal="left" vertical="top" wrapText="1"/>
    </xf>
    <xf numFmtId="0" fontId="36" fillId="7" borderId="34" xfId="0" applyFont="1" applyFill="1" applyBorder="1" applyAlignment="1">
      <alignment horizontal="center" vertical="center" wrapText="1"/>
    </xf>
    <xf numFmtId="0" fontId="36" fillId="7" borderId="46" xfId="0" applyFont="1" applyFill="1" applyBorder="1" applyAlignment="1">
      <alignment horizontal="center" vertical="center" wrapText="1"/>
    </xf>
    <xf numFmtId="0" fontId="36" fillId="7" borderId="37" xfId="0" applyFont="1" applyFill="1" applyBorder="1" applyAlignment="1">
      <alignment horizontal="center" vertical="center" wrapText="1"/>
    </xf>
    <xf numFmtId="0" fontId="10" fillId="7" borderId="66" xfId="0" applyFont="1" applyFill="1" applyBorder="1" applyAlignment="1">
      <alignment horizontal="center" vertical="center" wrapText="1"/>
    </xf>
    <xf numFmtId="0" fontId="9" fillId="0" borderId="1" xfId="2" applyFont="1" applyBorder="1" applyAlignment="1">
      <alignment horizontal="center" vertical="center" wrapText="1"/>
    </xf>
    <xf numFmtId="0" fontId="9" fillId="0" borderId="1" xfId="2" applyFont="1" applyBorder="1" applyAlignment="1">
      <alignment horizontal="right" vertical="center" wrapText="1"/>
    </xf>
    <xf numFmtId="0" fontId="6" fillId="0" borderId="12" xfId="2" quotePrefix="1" applyFont="1" applyBorder="1" applyAlignment="1">
      <alignment horizontal="left" vertical="center" wrapText="1"/>
    </xf>
    <xf numFmtId="0" fontId="6" fillId="0" borderId="13" xfId="2" applyFont="1" applyBorder="1" applyAlignment="1">
      <alignment horizontal="left" vertical="center" wrapText="1"/>
    </xf>
    <xf numFmtId="0" fontId="6" fillId="0" borderId="8" xfId="2" applyFont="1" applyBorder="1" applyAlignment="1">
      <alignment horizontal="left" vertical="center" wrapText="1"/>
    </xf>
    <xf numFmtId="0" fontId="4" fillId="0" borderId="12" xfId="2" quotePrefix="1" applyFont="1" applyBorder="1" applyAlignment="1">
      <alignment horizontal="left" vertical="center" wrapText="1"/>
    </xf>
    <xf numFmtId="0" fontId="4" fillId="0" borderId="13" xfId="2" applyFont="1" applyBorder="1" applyAlignment="1">
      <alignment horizontal="left" vertical="center" wrapText="1"/>
    </xf>
    <xf numFmtId="0" fontId="4" fillId="0" borderId="8" xfId="2" applyFont="1" applyBorder="1" applyAlignment="1">
      <alignment horizontal="left" vertical="center" wrapText="1"/>
    </xf>
    <xf numFmtId="0" fontId="39" fillId="0" borderId="12" xfId="2" quotePrefix="1" applyFont="1" applyBorder="1" applyAlignment="1">
      <alignment horizontal="left" vertical="center" wrapText="1"/>
    </xf>
    <xf numFmtId="0" fontId="39" fillId="0" borderId="13" xfId="2" applyFont="1" applyBorder="1" applyAlignment="1">
      <alignment horizontal="left" vertical="center" wrapText="1"/>
    </xf>
    <xf numFmtId="0" fontId="39" fillId="0" borderId="8" xfId="2" applyFont="1" applyBorder="1" applyAlignment="1">
      <alignment horizontal="left" vertical="center" wrapText="1"/>
    </xf>
    <xf numFmtId="0" fontId="49" fillId="2" borderId="1" xfId="2" applyFont="1" applyFill="1" applyBorder="1" applyAlignment="1">
      <alignment horizontal="center" vertical="center" wrapText="1"/>
    </xf>
    <xf numFmtId="0" fontId="30" fillId="0" borderId="1" xfId="2" applyFont="1" applyBorder="1" applyAlignment="1">
      <alignment horizontal="left" vertical="center" wrapText="1"/>
    </xf>
    <xf numFmtId="0" fontId="11" fillId="0" borderId="1" xfId="2" applyFont="1" applyBorder="1" applyAlignment="1">
      <alignment horizontal="left" vertical="center" wrapText="1"/>
    </xf>
    <xf numFmtId="0" fontId="9" fillId="10" borderId="1" xfId="2" applyFont="1" applyFill="1" applyBorder="1" applyAlignment="1">
      <alignment horizontal="center" vertical="center" wrapText="1"/>
    </xf>
    <xf numFmtId="14" fontId="6" fillId="0" borderId="1" xfId="2" applyNumberFormat="1" applyFont="1" applyBorder="1" applyAlignment="1">
      <alignment horizontal="left" vertical="center" wrapText="1"/>
    </xf>
    <xf numFmtId="0" fontId="6" fillId="0" borderId="1" xfId="2" applyFont="1" applyBorder="1" applyAlignment="1">
      <alignment horizontal="left" vertical="center" wrapText="1"/>
    </xf>
    <xf numFmtId="0" fontId="1" fillId="0" borderId="0" xfId="3" applyFont="1" applyAlignment="1">
      <alignment wrapText="1"/>
    </xf>
    <xf numFmtId="0" fontId="2" fillId="0" borderId="0" xfId="3"/>
    <xf numFmtId="0" fontId="9" fillId="0" borderId="2" xfId="2" applyFont="1" applyBorder="1" applyAlignment="1">
      <alignment horizontal="center" vertical="center" wrapText="1"/>
    </xf>
    <xf numFmtId="0" fontId="6" fillId="0" borderId="1" xfId="2" quotePrefix="1" applyFont="1" applyBorder="1" applyAlignment="1">
      <alignment horizontal="left" vertical="center" wrapText="1"/>
    </xf>
    <xf numFmtId="0" fontId="6" fillId="0" borderId="13" xfId="2" quotePrefix="1" applyFont="1" applyBorder="1" applyAlignment="1">
      <alignment horizontal="left" vertical="center" wrapText="1"/>
    </xf>
    <xf numFmtId="0" fontId="4" fillId="0" borderId="1" xfId="2" quotePrefix="1" applyFont="1" applyBorder="1" applyAlignment="1">
      <alignment horizontal="left" vertical="center" wrapText="1"/>
    </xf>
    <xf numFmtId="0" fontId="4" fillId="0" borderId="13" xfId="2" quotePrefix="1" applyFont="1" applyBorder="1" applyAlignment="1">
      <alignment horizontal="left" vertical="center" wrapText="1"/>
    </xf>
    <xf numFmtId="0" fontId="39" fillId="0" borderId="1" xfId="2" quotePrefix="1" applyFont="1" applyBorder="1" applyAlignment="1">
      <alignment horizontal="left" vertical="center" wrapText="1"/>
    </xf>
    <xf numFmtId="0" fontId="39" fillId="0" borderId="13" xfId="2" quotePrefix="1" applyFont="1" applyBorder="1" applyAlignment="1">
      <alignment horizontal="left" vertical="center" wrapText="1"/>
    </xf>
    <xf numFmtId="0" fontId="9" fillId="0" borderId="1" xfId="0" applyFont="1" applyBorder="1" applyAlignment="1">
      <alignment horizontal="center" vertical="center" wrapText="1"/>
    </xf>
    <xf numFmtId="0" fontId="9" fillId="0" borderId="2" xfId="0" applyFont="1" applyBorder="1" applyAlignment="1">
      <alignment horizontal="right" vertical="center" wrapText="1"/>
    </xf>
    <xf numFmtId="0" fontId="9" fillId="0" borderId="3" xfId="0" applyFont="1" applyBorder="1" applyAlignment="1">
      <alignment horizontal="right" vertical="center" wrapText="1"/>
    </xf>
    <xf numFmtId="0" fontId="9" fillId="0" borderId="4" xfId="0" applyFont="1" applyBorder="1" applyAlignment="1">
      <alignment horizontal="right" vertical="center" wrapText="1"/>
    </xf>
    <xf numFmtId="0" fontId="6"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9" fillId="0" borderId="1" xfId="0" applyFont="1" applyBorder="1" applyAlignment="1">
      <alignment horizontal="right" vertical="center" wrapText="1"/>
    </xf>
    <xf numFmtId="0" fontId="12" fillId="0" borderId="1" xfId="0" applyFont="1" applyBorder="1" applyAlignment="1">
      <alignment horizontal="left" vertical="center" wrapText="1"/>
    </xf>
    <xf numFmtId="0" fontId="4" fillId="0" borderId="1" xfId="0" applyFont="1" applyBorder="1" applyAlignment="1">
      <alignment horizontal="left" vertical="center" wrapText="1"/>
    </xf>
    <xf numFmtId="0" fontId="9" fillId="0" borderId="4" xfId="0" applyFont="1" applyBorder="1" applyAlignment="1">
      <alignment horizontal="center" vertical="center" wrapText="1"/>
    </xf>
    <xf numFmtId="0" fontId="10"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4" fillId="8" borderId="2" xfId="0" applyFont="1" applyFill="1" applyBorder="1" applyAlignment="1">
      <alignment horizontal="center" vertical="center"/>
    </xf>
    <xf numFmtId="0" fontId="14" fillId="8" borderId="3"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9" fillId="23" borderId="2" xfId="0" applyFont="1" applyFill="1" applyBorder="1" applyAlignment="1">
      <alignment horizontal="center" vertical="center" wrapText="1"/>
    </xf>
    <xf numFmtId="0" fontId="9" fillId="23" borderId="3" xfId="0" applyFont="1" applyFill="1" applyBorder="1" applyAlignment="1">
      <alignment horizontal="center" vertical="center" wrapText="1"/>
    </xf>
    <xf numFmtId="0" fontId="37" fillId="0" borderId="1" xfId="2" applyFont="1" applyBorder="1" applyAlignment="1">
      <alignment horizontal="right" vertical="center" wrapText="1"/>
    </xf>
    <xf numFmtId="0" fontId="35" fillId="0" borderId="5" xfId="2" quotePrefix="1" applyFont="1" applyBorder="1" applyAlignment="1">
      <alignment horizontal="left" vertical="center" wrapText="1"/>
    </xf>
    <xf numFmtId="0" fontId="35" fillId="0" borderId="7" xfId="2" applyFont="1" applyBorder="1" applyAlignment="1">
      <alignment horizontal="left" vertical="center" wrapText="1"/>
    </xf>
    <xf numFmtId="0" fontId="35" fillId="0" borderId="14" xfId="2" quotePrefix="1" applyFont="1" applyBorder="1" applyAlignment="1">
      <alignment horizontal="left" vertical="center" wrapText="1"/>
    </xf>
    <xf numFmtId="0" fontId="35" fillId="0" borderId="14" xfId="2" applyFont="1" applyBorder="1" applyAlignment="1">
      <alignment horizontal="left" vertical="center" wrapText="1"/>
    </xf>
    <xf numFmtId="0" fontId="39" fillId="0" borderId="14" xfId="2" quotePrefix="1" applyFont="1" applyBorder="1" applyAlignment="1">
      <alignment horizontal="left" vertical="center" wrapText="1"/>
    </xf>
    <xf numFmtId="0" fontId="39" fillId="0" borderId="14" xfId="2" applyFont="1"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4" xfId="0" applyFont="1" applyBorder="1" applyAlignment="1">
      <alignment horizontal="left" vertical="center" wrapText="1"/>
    </xf>
    <xf numFmtId="0" fontId="14" fillId="8" borderId="5" xfId="0" applyFont="1" applyFill="1" applyBorder="1" applyAlignment="1">
      <alignment horizontal="center" vertical="center"/>
    </xf>
    <xf numFmtId="0" fontId="14" fillId="8" borderId="25" xfId="0" applyFont="1" applyFill="1" applyBorder="1" applyAlignment="1">
      <alignment horizontal="center" vertical="center"/>
    </xf>
    <xf numFmtId="0" fontId="6" fillId="0" borderId="4" xfId="0" applyFont="1" applyBorder="1" applyAlignment="1">
      <alignment horizontal="center" vertical="center" wrapText="1"/>
    </xf>
    <xf numFmtId="0" fontId="6" fillId="0" borderId="4" xfId="0" applyFont="1" applyBorder="1" applyAlignment="1">
      <alignment horizontal="center" vertical="center"/>
    </xf>
    <xf numFmtId="0" fontId="9" fillId="23" borderId="4"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0" borderId="26" xfId="0" applyFont="1" applyBorder="1" applyAlignment="1">
      <alignment horizontal="center" vertical="center" wrapText="1"/>
    </xf>
    <xf numFmtId="0" fontId="42" fillId="8" borderId="2" xfId="0" applyFont="1" applyFill="1" applyBorder="1" applyAlignment="1">
      <alignment horizontal="center" vertical="center"/>
    </xf>
    <xf numFmtId="0" fontId="42" fillId="8" borderId="3" xfId="0" applyFont="1" applyFill="1" applyBorder="1" applyAlignment="1">
      <alignment horizontal="center" vertical="center"/>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9" fillId="22" borderId="2" xfId="0" applyFont="1" applyFill="1" applyBorder="1" applyAlignment="1">
      <alignment horizontal="center" vertical="center" wrapText="1"/>
    </xf>
    <xf numFmtId="0" fontId="9" fillId="22" borderId="3" xfId="0" applyFont="1" applyFill="1" applyBorder="1" applyAlignment="1">
      <alignment horizontal="center" vertical="center" wrapText="1"/>
    </xf>
    <xf numFmtId="0" fontId="9" fillId="22" borderId="39" xfId="0" applyFont="1" applyFill="1" applyBorder="1" applyAlignment="1">
      <alignment horizontal="center" vertical="center" wrapText="1"/>
    </xf>
    <xf numFmtId="0" fontId="9" fillId="22" borderId="40" xfId="0" applyFont="1" applyFill="1" applyBorder="1" applyAlignment="1">
      <alignment horizontal="center" vertical="center" wrapText="1"/>
    </xf>
    <xf numFmtId="0" fontId="42" fillId="8" borderId="38" xfId="0" applyFont="1" applyFill="1" applyBorder="1" applyAlignment="1">
      <alignment horizontal="center" vertical="center"/>
    </xf>
    <xf numFmtId="0" fontId="6" fillId="0" borderId="41"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9" xfId="0" applyFont="1" applyBorder="1" applyAlignment="1">
      <alignment horizontal="left" vertical="center" wrapText="1"/>
    </xf>
    <xf numFmtId="0" fontId="6" fillId="0" borderId="41" xfId="0" applyFont="1" applyBorder="1" applyAlignment="1">
      <alignment horizontal="left" vertical="center" wrapText="1"/>
    </xf>
    <xf numFmtId="0" fontId="4" fillId="0" borderId="39" xfId="0" applyFont="1" applyBorder="1" applyAlignment="1">
      <alignment horizontal="left" vertical="center" wrapText="1"/>
    </xf>
    <xf numFmtId="0" fontId="4" fillId="0" borderId="41" xfId="0" applyFont="1" applyBorder="1" applyAlignment="1">
      <alignment horizontal="left" vertical="center" wrapText="1"/>
    </xf>
    <xf numFmtId="0" fontId="9" fillId="0" borderId="2" xfId="0" applyFont="1" applyBorder="1" applyAlignment="1">
      <alignment horizontal="center" vertical="center" wrapText="1"/>
    </xf>
    <xf numFmtId="0" fontId="6" fillId="0" borderId="32" xfId="0" applyFont="1" applyBorder="1" applyAlignment="1">
      <alignment horizontal="center" vertical="top"/>
    </xf>
    <xf numFmtId="0" fontId="6" fillId="0" borderId="33" xfId="0" applyFont="1" applyBorder="1" applyAlignment="1">
      <alignment horizontal="center" vertical="top"/>
    </xf>
    <xf numFmtId="0" fontId="9" fillId="22" borderId="41" xfId="0" applyFont="1" applyFill="1" applyBorder="1" applyAlignment="1">
      <alignment horizontal="center" vertical="center" wrapText="1"/>
    </xf>
    <xf numFmtId="0" fontId="37" fillId="0" borderId="1" xfId="0" applyFont="1" applyBorder="1" applyAlignment="1">
      <alignment horizontal="center" vertical="center" wrapText="1"/>
    </xf>
    <xf numFmtId="0" fontId="37" fillId="0" borderId="4" xfId="0" applyFont="1" applyBorder="1" applyAlignment="1">
      <alignment horizontal="center" vertical="center" wrapText="1"/>
    </xf>
    <xf numFmtId="0" fontId="6" fillId="0" borderId="38" xfId="0" applyFont="1" applyBorder="1" applyAlignment="1">
      <alignment horizontal="center" vertical="center" wrapText="1"/>
    </xf>
    <xf numFmtId="0" fontId="9" fillId="23" borderId="38" xfId="0" applyFont="1" applyFill="1" applyBorder="1" applyAlignment="1">
      <alignment horizontal="center" vertical="center" wrapText="1"/>
    </xf>
    <xf numFmtId="0" fontId="37" fillId="0" borderId="4" xfId="0" applyFont="1" applyBorder="1" applyAlignment="1">
      <alignment horizontal="right" vertical="center" wrapText="1"/>
    </xf>
    <xf numFmtId="0" fontId="35" fillId="0" borderId="1" xfId="0" applyFont="1" applyBorder="1" applyAlignment="1">
      <alignment horizontal="left" vertical="center" wrapText="1"/>
    </xf>
    <xf numFmtId="0" fontId="37" fillId="0" borderId="2" xfId="0" applyFont="1" applyBorder="1" applyAlignment="1">
      <alignment horizontal="center" vertical="center" wrapText="1"/>
    </xf>
    <xf numFmtId="0" fontId="6" fillId="0" borderId="29" xfId="0" applyFont="1" applyBorder="1" applyAlignment="1">
      <alignment horizontal="left" vertical="center" wrapText="1"/>
    </xf>
    <xf numFmtId="0" fontId="36" fillId="7" borderId="26"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9" fillId="16" borderId="2" xfId="0" applyFont="1" applyFill="1" applyBorder="1" applyAlignment="1">
      <alignment horizontal="center" vertical="center" wrapText="1"/>
    </xf>
    <xf numFmtId="0" fontId="9" fillId="16" borderId="3" xfId="0" applyFont="1" applyFill="1" applyBorder="1" applyAlignment="1">
      <alignment horizontal="center" vertical="center" wrapText="1"/>
    </xf>
    <xf numFmtId="0" fontId="9" fillId="16" borderId="4" xfId="0" applyFont="1" applyFill="1" applyBorder="1" applyAlignment="1">
      <alignment horizontal="center" vertical="center" wrapText="1"/>
    </xf>
    <xf numFmtId="0" fontId="4" fillId="0" borderId="26" xfId="0" applyFont="1" applyBorder="1" applyAlignment="1">
      <alignment horizontal="left"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42" fillId="8" borderId="5" xfId="0" applyFont="1" applyFill="1" applyBorder="1" applyAlignment="1">
      <alignment horizontal="center" vertical="center"/>
    </xf>
    <xf numFmtId="0" fontId="42" fillId="8" borderId="25" xfId="0" applyFont="1" applyFill="1" applyBorder="1" applyAlignment="1">
      <alignment horizontal="center" vertical="center"/>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51" xfId="0" applyFont="1" applyBorder="1" applyAlignment="1">
      <alignment horizontal="center" vertical="center" wrapText="1"/>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36" fillId="7" borderId="0" xfId="0" applyFont="1" applyFill="1" applyAlignment="1">
      <alignment horizontal="center" vertical="center" wrapText="1"/>
    </xf>
    <xf numFmtId="0" fontId="9" fillId="16" borderId="27" xfId="0" applyFont="1" applyFill="1" applyBorder="1" applyAlignment="1">
      <alignment horizontal="center" vertical="center" wrapText="1"/>
    </xf>
    <xf numFmtId="0" fontId="9" fillId="16" borderId="28" xfId="0" applyFont="1" applyFill="1" applyBorder="1" applyAlignment="1">
      <alignment horizontal="center" vertical="center" wrapText="1"/>
    </xf>
    <xf numFmtId="0" fontId="9" fillId="16" borderId="29" xfId="0" applyFont="1" applyFill="1" applyBorder="1" applyAlignment="1">
      <alignment horizontal="center" vertical="center" wrapText="1"/>
    </xf>
    <xf numFmtId="0" fontId="9" fillId="16" borderId="39" xfId="0" applyFont="1" applyFill="1" applyBorder="1" applyAlignment="1">
      <alignment horizontal="center" vertical="center" wrapText="1"/>
    </xf>
    <xf numFmtId="0" fontId="9" fillId="16" borderId="40" xfId="0" applyFont="1" applyFill="1" applyBorder="1" applyAlignment="1">
      <alignment horizontal="center" vertical="center" wrapText="1"/>
    </xf>
    <xf numFmtId="0" fontId="9" fillId="16" borderId="41" xfId="0" applyFont="1" applyFill="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9" fillId="21" borderId="27" xfId="0" applyFont="1" applyFill="1" applyBorder="1" applyAlignment="1">
      <alignment horizontal="center" vertical="center" wrapText="1"/>
    </xf>
    <xf numFmtId="0" fontId="9" fillId="21" borderId="28" xfId="0" applyFont="1" applyFill="1" applyBorder="1" applyAlignment="1">
      <alignment horizontal="center" vertical="center" wrapText="1"/>
    </xf>
    <xf numFmtId="0" fontId="9" fillId="21" borderId="29" xfId="0" applyFont="1" applyFill="1" applyBorder="1" applyAlignment="1">
      <alignment horizontal="center" vertical="center" wrapText="1"/>
    </xf>
    <xf numFmtId="0" fontId="15" fillId="16" borderId="27" xfId="0" applyFont="1" applyFill="1" applyBorder="1" applyAlignment="1">
      <alignment horizontal="center" vertical="center"/>
    </xf>
    <xf numFmtId="0" fontId="15" fillId="16" borderId="28" xfId="0" applyFont="1" applyFill="1" applyBorder="1" applyAlignment="1">
      <alignment horizontal="center" vertical="center"/>
    </xf>
    <xf numFmtId="0" fontId="15" fillId="16" borderId="29" xfId="0" applyFont="1" applyFill="1" applyBorder="1" applyAlignment="1">
      <alignment horizontal="center" vertical="center"/>
    </xf>
    <xf numFmtId="0" fontId="19" fillId="23" borderId="19" xfId="0" applyFont="1" applyFill="1" applyBorder="1" applyAlignment="1">
      <alignment horizontal="center" vertical="center" wrapText="1"/>
    </xf>
    <xf numFmtId="0" fontId="19" fillId="23" borderId="21" xfId="0" applyFont="1" applyFill="1" applyBorder="1" applyAlignment="1">
      <alignment horizontal="center" vertical="center" wrapText="1"/>
    </xf>
    <xf numFmtId="0" fontId="19" fillId="23" borderId="22" xfId="0" applyFont="1" applyFill="1" applyBorder="1" applyAlignment="1">
      <alignment horizontal="center" vertical="center" wrapText="1"/>
    </xf>
    <xf numFmtId="0" fontId="19" fillId="16" borderId="21" xfId="0" applyFont="1" applyFill="1" applyBorder="1" applyAlignment="1">
      <alignment horizontal="center" vertical="center" wrapText="1"/>
    </xf>
    <xf numFmtId="0" fontId="19" fillId="16" borderId="19" xfId="0" applyFont="1" applyFill="1" applyBorder="1" applyAlignment="1">
      <alignment horizontal="center" vertical="center" wrapText="1"/>
    </xf>
    <xf numFmtId="0" fontId="19" fillId="16" borderId="22" xfId="0" applyFont="1" applyFill="1" applyBorder="1" applyAlignment="1">
      <alignment horizontal="center" vertical="center" wrapText="1"/>
    </xf>
    <xf numFmtId="0" fontId="19" fillId="16" borderId="56" xfId="0" applyFont="1" applyFill="1" applyBorder="1" applyAlignment="1">
      <alignment horizontal="center" vertical="center" wrapText="1"/>
    </xf>
    <xf numFmtId="0" fontId="19" fillId="16" borderId="57" xfId="0" applyFont="1" applyFill="1" applyBorder="1" applyAlignment="1">
      <alignment horizontal="center" vertical="center" wrapText="1"/>
    </xf>
    <xf numFmtId="0" fontId="19" fillId="16" borderId="58" xfId="0" applyFont="1" applyFill="1" applyBorder="1" applyAlignment="1">
      <alignment horizontal="center" vertical="center" wrapText="1"/>
    </xf>
    <xf numFmtId="0" fontId="21" fillId="9" borderId="17" xfId="0" applyFont="1" applyFill="1" applyBorder="1" applyAlignment="1">
      <alignment wrapText="1"/>
    </xf>
    <xf numFmtId="0" fontId="21" fillId="9" borderId="18" xfId="0" applyFont="1" applyFill="1" applyBorder="1" applyAlignment="1">
      <alignment wrapText="1"/>
    </xf>
    <xf numFmtId="0" fontId="21" fillId="9" borderId="15" xfId="0" applyFont="1" applyFill="1" applyBorder="1" applyAlignment="1">
      <alignment wrapText="1"/>
    </xf>
    <xf numFmtId="0" fontId="20" fillId="0" borderId="21" xfId="0" applyFont="1" applyBorder="1" applyAlignment="1">
      <alignment horizontal="center"/>
    </xf>
    <xf numFmtId="0" fontId="20" fillId="0" borderId="19" xfId="0" applyFont="1" applyBorder="1" applyAlignment="1">
      <alignment horizontal="center"/>
    </xf>
    <xf numFmtId="0" fontId="20" fillId="0" borderId="22" xfId="0" applyFont="1" applyBorder="1" applyAlignment="1">
      <alignment horizontal="center"/>
    </xf>
    <xf numFmtId="0" fontId="21" fillId="0" borderId="19" xfId="0" applyFont="1" applyBorder="1" applyAlignment="1">
      <alignment horizontal="center" vertical="center" wrapText="1"/>
    </xf>
    <xf numFmtId="0" fontId="21" fillId="0" borderId="22" xfId="0" applyFont="1" applyBorder="1" applyAlignment="1">
      <alignment horizontal="center" vertical="center" wrapText="1"/>
    </xf>
    <xf numFmtId="0" fontId="14" fillId="8" borderId="63" xfId="0" applyFont="1" applyFill="1" applyBorder="1" applyAlignment="1">
      <alignment horizontal="center" vertical="center"/>
    </xf>
    <xf numFmtId="0" fontId="14" fillId="8" borderId="64" xfId="0" applyFont="1" applyFill="1" applyBorder="1" applyAlignment="1">
      <alignment horizontal="center" vertical="center"/>
    </xf>
    <xf numFmtId="0" fontId="14" fillId="8" borderId="20" xfId="0" applyFont="1" applyFill="1" applyBorder="1" applyAlignment="1">
      <alignment horizontal="center" vertical="center"/>
    </xf>
    <xf numFmtId="0" fontId="20" fillId="0" borderId="54" xfId="0" applyFont="1" applyBorder="1" applyAlignment="1">
      <alignment horizontal="center"/>
    </xf>
    <xf numFmtId="0" fontId="20" fillId="0" borderId="25" xfId="0" applyFont="1" applyBorder="1" applyAlignment="1">
      <alignment horizontal="center"/>
    </xf>
    <xf numFmtId="0" fontId="20" fillId="0" borderId="55" xfId="0" applyFont="1" applyBorder="1" applyAlignment="1">
      <alignment horizontal="center"/>
    </xf>
    <xf numFmtId="0" fontId="20" fillId="0" borderId="21"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2" xfId="0" applyFont="1" applyBorder="1" applyAlignment="1">
      <alignment horizontal="center" vertical="center" wrapText="1"/>
    </xf>
    <xf numFmtId="0" fontId="37" fillId="0" borderId="14" xfId="2" applyFont="1" applyBorder="1" applyAlignment="1">
      <alignment horizontal="right" vertical="center" wrapText="1"/>
    </xf>
    <xf numFmtId="0" fontId="37" fillId="0" borderId="14" xfId="0" applyFont="1" applyBorder="1" applyAlignment="1">
      <alignment horizontal="center" vertical="center" wrapText="1"/>
    </xf>
    <xf numFmtId="0" fontId="22" fillId="0" borderId="19" xfId="0" applyFont="1" applyBorder="1" applyAlignment="1">
      <alignment horizontal="center" vertical="center" wrapText="1"/>
    </xf>
    <xf numFmtId="0" fontId="20" fillId="0" borderId="19" xfId="0" applyFont="1" applyBorder="1"/>
    <xf numFmtId="0" fontId="21" fillId="0" borderId="16" xfId="0" applyFont="1" applyBorder="1" applyAlignment="1">
      <alignment horizontal="center" vertical="center" wrapText="1"/>
    </xf>
    <xf numFmtId="0" fontId="21" fillId="0" borderId="0" xfId="0" applyFont="1" applyAlignment="1">
      <alignment horizontal="center" vertical="center" wrapText="1"/>
    </xf>
    <xf numFmtId="0" fontId="21" fillId="0" borderId="23" xfId="0" applyFont="1" applyBorder="1" applyAlignment="1">
      <alignment horizontal="center" vertical="center" wrapText="1"/>
    </xf>
    <xf numFmtId="0" fontId="21" fillId="0" borderId="19" xfId="0" applyFont="1" applyBorder="1" applyAlignment="1">
      <alignment horizontal="center" wrapText="1"/>
    </xf>
    <xf numFmtId="0" fontId="21" fillId="0" borderId="22" xfId="0" applyFont="1" applyBorder="1" applyAlignment="1">
      <alignment horizontal="center" wrapText="1"/>
    </xf>
    <xf numFmtId="0" fontId="20" fillId="0" borderId="56"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1" fontId="19" fillId="23" borderId="21" xfId="0" applyNumberFormat="1" applyFont="1" applyFill="1" applyBorder="1" applyAlignment="1">
      <alignment horizontal="center" vertical="center" wrapText="1"/>
    </xf>
    <xf numFmtId="1" fontId="19" fillId="23" borderId="19" xfId="0" applyNumberFormat="1" applyFont="1" applyFill="1" applyBorder="1" applyAlignment="1">
      <alignment horizontal="center" vertical="center" wrapText="1"/>
    </xf>
    <xf numFmtId="1" fontId="19" fillId="23" borderId="22" xfId="0" applyNumberFormat="1" applyFont="1" applyFill="1" applyBorder="1" applyAlignment="1">
      <alignment horizontal="center" vertical="center" wrapText="1"/>
    </xf>
    <xf numFmtId="0" fontId="22" fillId="0" borderId="16" xfId="0" applyFont="1" applyBorder="1" applyAlignment="1">
      <alignment horizontal="left" vertical="center" wrapText="1"/>
    </xf>
    <xf numFmtId="0" fontId="22" fillId="0" borderId="0" xfId="0" applyFont="1" applyAlignment="1">
      <alignment horizontal="left" vertical="center" wrapText="1"/>
    </xf>
    <xf numFmtId="0" fontId="20" fillId="0" borderId="19" xfId="0" applyFont="1" applyBorder="1" applyAlignment="1">
      <alignment wrapText="1"/>
    </xf>
    <xf numFmtId="0" fontId="60" fillId="0" borderId="21" xfId="0" applyFont="1" applyBorder="1" applyAlignment="1">
      <alignment horizontal="center" vertical="center" wrapText="1"/>
    </xf>
    <xf numFmtId="0" fontId="59" fillId="0" borderId="19" xfId="0" applyFont="1" applyBorder="1" applyAlignment="1">
      <alignment horizontal="center" vertical="center" wrapText="1"/>
    </xf>
    <xf numFmtId="0" fontId="59" fillId="0" borderId="22" xfId="0" applyFont="1" applyBorder="1" applyAlignment="1">
      <alignment horizontal="center" vertical="center" wrapText="1"/>
    </xf>
    <xf numFmtId="0" fontId="20" fillId="0" borderId="16" xfId="0" applyFont="1" applyBorder="1" applyAlignment="1">
      <alignment horizontal="left" vertical="center" wrapText="1"/>
    </xf>
    <xf numFmtId="0" fontId="20" fillId="0" borderId="0" xfId="0" applyFont="1" applyAlignment="1">
      <alignment horizontal="left" vertical="center" wrapText="1"/>
    </xf>
    <xf numFmtId="0" fontId="20" fillId="0" borderId="23" xfId="0" applyFont="1" applyBorder="1" applyAlignment="1">
      <alignment horizontal="left" vertical="center" wrapText="1"/>
    </xf>
    <xf numFmtId="0" fontId="37" fillId="0" borderId="1" xfId="2" applyFont="1" applyBorder="1" applyAlignment="1">
      <alignment horizontal="center" vertical="center" wrapText="1"/>
    </xf>
    <xf numFmtId="0" fontId="22" fillId="0" borderId="23" xfId="0" applyFont="1" applyBorder="1" applyAlignment="1">
      <alignment horizontal="left" vertical="center" wrapText="1"/>
    </xf>
    <xf numFmtId="0" fontId="27" fillId="0" borderId="16" xfId="0" applyFont="1" applyBorder="1" applyAlignment="1">
      <alignment horizontal="left" vertical="center" wrapText="1"/>
    </xf>
    <xf numFmtId="0" fontId="27" fillId="0" borderId="0" xfId="0" applyFont="1" applyAlignment="1">
      <alignment horizontal="left" vertical="center" wrapText="1"/>
    </xf>
    <xf numFmtId="0" fontId="27" fillId="0" borderId="23" xfId="0" applyFont="1" applyBorder="1" applyAlignment="1">
      <alignment horizontal="left" vertical="center" wrapText="1"/>
    </xf>
    <xf numFmtId="0" fontId="9" fillId="0" borderId="3" xfId="0" applyFont="1" applyBorder="1" applyAlignment="1">
      <alignment horizontal="center" vertical="center" wrapText="1"/>
    </xf>
    <xf numFmtId="0" fontId="22" fillId="0" borderId="19" xfId="0" applyFont="1" applyBorder="1" applyAlignment="1">
      <alignment horizontal="left" vertical="center" wrapText="1"/>
    </xf>
    <xf numFmtId="1" fontId="20" fillId="0" borderId="21" xfId="0" applyNumberFormat="1" applyFont="1" applyBorder="1" applyAlignment="1">
      <alignment horizontal="center" vertical="center" wrapText="1"/>
    </xf>
    <xf numFmtId="1" fontId="20" fillId="0" borderId="19" xfId="0" applyNumberFormat="1" applyFont="1" applyBorder="1" applyAlignment="1">
      <alignment horizontal="center" vertical="center" wrapText="1"/>
    </xf>
    <xf numFmtId="1" fontId="20" fillId="0" borderId="22" xfId="0" applyNumberFormat="1" applyFont="1" applyBorder="1" applyAlignment="1">
      <alignment horizontal="center" vertical="center" wrapText="1"/>
    </xf>
    <xf numFmtId="0" fontId="81" fillId="0" borderId="2" xfId="0" applyFont="1" applyBorder="1" applyAlignment="1">
      <alignment horizontal="center" vertical="center" wrapText="1"/>
    </xf>
    <xf numFmtId="0" fontId="81" fillId="0" borderId="3" xfId="0" applyFont="1" applyBorder="1" applyAlignment="1">
      <alignment horizontal="center" vertical="center" wrapText="1"/>
    </xf>
    <xf numFmtId="0" fontId="81" fillId="0" borderId="4" xfId="0" applyFont="1" applyBorder="1" applyAlignment="1">
      <alignment horizontal="center" vertical="center" wrapText="1"/>
    </xf>
    <xf numFmtId="0" fontId="88" fillId="21" borderId="2" xfId="0" quotePrefix="1" applyFont="1" applyFill="1" applyBorder="1" applyAlignment="1">
      <alignment horizontal="center" vertical="center" wrapText="1"/>
    </xf>
    <xf numFmtId="0" fontId="88" fillId="21" borderId="3" xfId="0" quotePrefix="1" applyFont="1" applyFill="1" applyBorder="1" applyAlignment="1">
      <alignment horizontal="center" vertical="center" wrapText="1"/>
    </xf>
    <xf numFmtId="0" fontId="88" fillId="21" borderId="4" xfId="0" quotePrefix="1" applyFont="1" applyFill="1" applyBorder="1" applyAlignment="1">
      <alignment horizontal="center" vertical="center" wrapText="1"/>
    </xf>
    <xf numFmtId="0" fontId="86" fillId="8" borderId="2" xfId="0" applyFont="1" applyFill="1" applyBorder="1" applyAlignment="1">
      <alignment horizontal="center" vertical="center"/>
    </xf>
    <xf numFmtId="0" fontId="86" fillId="8" borderId="3" xfId="0" applyFont="1" applyFill="1" applyBorder="1" applyAlignment="1">
      <alignment horizontal="center" vertical="center"/>
    </xf>
    <xf numFmtId="0" fontId="86" fillId="8" borderId="4" xfId="0" applyFont="1" applyFill="1" applyBorder="1" applyAlignment="1">
      <alignment horizontal="center" vertical="center"/>
    </xf>
    <xf numFmtId="0" fontId="89" fillId="0" borderId="2" xfId="0" quotePrefix="1" applyFont="1" applyBorder="1" applyAlignment="1">
      <alignment horizontal="center" vertical="center" wrapText="1"/>
    </xf>
    <xf numFmtId="0" fontId="89" fillId="0" borderId="3" xfId="0" quotePrefix="1" applyFont="1" applyBorder="1" applyAlignment="1">
      <alignment horizontal="center" vertical="center" wrapText="1"/>
    </xf>
    <xf numFmtId="0" fontId="89" fillId="0" borderId="4" xfId="0" quotePrefix="1" applyFont="1" applyBorder="1" applyAlignment="1">
      <alignment horizontal="center" vertical="center" wrapText="1"/>
    </xf>
    <xf numFmtId="0" fontId="75" fillId="0" borderId="2" xfId="0" quotePrefix="1" applyFont="1" applyBorder="1" applyAlignment="1">
      <alignment horizontal="center" vertical="center" wrapText="1"/>
    </xf>
    <xf numFmtId="0" fontId="75" fillId="0" borderId="3" xfId="0" quotePrefix="1" applyFont="1" applyBorder="1" applyAlignment="1">
      <alignment horizontal="center" vertical="center" wrapText="1"/>
    </xf>
    <xf numFmtId="0" fontId="75" fillId="0" borderId="4" xfId="0" quotePrefix="1" applyFont="1" applyBorder="1" applyAlignment="1">
      <alignment horizontal="center" vertical="center" wrapText="1"/>
    </xf>
    <xf numFmtId="0" fontId="81" fillId="7" borderId="1" xfId="0" applyFont="1" applyFill="1" applyBorder="1" applyAlignment="1">
      <alignment horizontal="center" vertical="center" wrapText="1"/>
    </xf>
    <xf numFmtId="0" fontId="87" fillId="0" borderId="2" xfId="0" applyFont="1" applyBorder="1" applyAlignment="1">
      <alignment horizontal="center" vertical="center" wrapText="1"/>
    </xf>
    <xf numFmtId="0" fontId="77" fillId="0" borderId="1" xfId="0" applyFont="1" applyBorder="1" applyAlignment="1">
      <alignment horizontal="left" vertical="center" wrapText="1"/>
    </xf>
    <xf numFmtId="0" fontId="91" fillId="0" borderId="2" xfId="0" applyFont="1" applyBorder="1" applyAlignment="1">
      <alignment horizontal="center" vertical="center" wrapText="1"/>
    </xf>
    <xf numFmtId="0" fontId="80" fillId="0" borderId="1" xfId="0" applyFont="1" applyBorder="1" applyAlignment="1">
      <alignment horizontal="center" vertical="center" wrapText="1"/>
    </xf>
    <xf numFmtId="0" fontId="80" fillId="0" borderId="4" xfId="0" applyFont="1" applyBorder="1" applyAlignment="1">
      <alignment horizontal="center" vertical="center" wrapText="1"/>
    </xf>
    <xf numFmtId="0" fontId="78" fillId="2" borderId="1" xfId="0" applyFont="1" applyFill="1" applyBorder="1" applyAlignment="1">
      <alignment horizontal="center" vertical="center" wrapText="1"/>
    </xf>
    <xf numFmtId="0" fontId="81" fillId="0" borderId="1" xfId="0" applyFont="1" applyBorder="1" applyAlignment="1">
      <alignment horizontal="left" vertical="center" wrapText="1"/>
    </xf>
    <xf numFmtId="0" fontId="82" fillId="0" borderId="1" xfId="0" applyFont="1" applyBorder="1" applyAlignment="1">
      <alignment horizontal="left" vertical="center" wrapText="1"/>
    </xf>
    <xf numFmtId="0" fontId="80" fillId="0" borderId="1" xfId="0" applyFont="1" applyBorder="1" applyAlignment="1">
      <alignment horizontal="right" vertical="center" wrapText="1"/>
    </xf>
    <xf numFmtId="0" fontId="83" fillId="0" borderId="1" xfId="0" applyFont="1" applyBorder="1" applyAlignment="1">
      <alignment horizontal="left" vertical="center" wrapText="1"/>
    </xf>
    <xf numFmtId="0" fontId="75" fillId="0" borderId="1" xfId="0" applyFont="1" applyBorder="1" applyAlignment="1">
      <alignment horizontal="left" vertical="center" wrapText="1"/>
    </xf>
    <xf numFmtId="0" fontId="80" fillId="0" borderId="2" xfId="0" applyFont="1" applyBorder="1" applyAlignment="1">
      <alignment horizontal="center" vertical="center" wrapText="1"/>
    </xf>
    <xf numFmtId="0" fontId="80" fillId="0" borderId="1" xfId="2" applyFont="1" applyBorder="1" applyAlignment="1">
      <alignment horizontal="right" vertical="center" wrapText="1"/>
    </xf>
    <xf numFmtId="0" fontId="77" fillId="0" borderId="14" xfId="2" quotePrefix="1" applyFont="1" applyBorder="1" applyAlignment="1">
      <alignment horizontal="left" vertical="center" wrapText="1"/>
    </xf>
    <xf numFmtId="0" fontId="77" fillId="0" borderId="14" xfId="2" applyFont="1" applyBorder="1" applyAlignment="1">
      <alignment horizontal="left" vertical="center" wrapText="1"/>
    </xf>
    <xf numFmtId="0" fontId="75" fillId="0" borderId="14" xfId="2" quotePrefix="1" applyFont="1" applyBorder="1" applyAlignment="1">
      <alignment horizontal="left" vertical="center" wrapText="1"/>
    </xf>
    <xf numFmtId="0" fontId="75" fillId="0" borderId="14" xfId="2" applyFont="1" applyBorder="1" applyAlignment="1">
      <alignment horizontal="left" vertical="center" wrapText="1"/>
    </xf>
    <xf numFmtId="0" fontId="80" fillId="0" borderId="2" xfId="0" applyFont="1" applyBorder="1" applyAlignment="1">
      <alignment horizontal="right" vertical="center" wrapText="1"/>
    </xf>
    <xf numFmtId="0" fontId="80" fillId="0" borderId="3" xfId="0" applyFont="1" applyBorder="1" applyAlignment="1">
      <alignment horizontal="right" vertical="center" wrapText="1"/>
    </xf>
    <xf numFmtId="0" fontId="80" fillId="0" borderId="4" xfId="0" applyFont="1" applyBorder="1" applyAlignment="1">
      <alignment horizontal="right" vertical="center" wrapText="1"/>
    </xf>
    <xf numFmtId="0" fontId="9" fillId="21" borderId="2" xfId="0" applyFont="1" applyFill="1" applyBorder="1" applyAlignment="1">
      <alignment horizontal="center" vertical="center" wrapText="1"/>
    </xf>
    <xf numFmtId="0" fontId="9" fillId="21" borderId="3" xfId="0" applyFont="1" applyFill="1" applyBorder="1" applyAlignment="1">
      <alignment horizontal="center" vertical="center" wrapText="1"/>
    </xf>
    <xf numFmtId="0" fontId="4" fillId="0" borderId="27" xfId="0" applyFont="1" applyBorder="1" applyAlignment="1">
      <alignment vertical="top" wrapText="1"/>
    </xf>
    <xf numFmtId="0" fontId="6" fillId="0" borderId="28" xfId="0" applyFont="1" applyBorder="1" applyAlignment="1">
      <alignment vertical="top"/>
    </xf>
    <xf numFmtId="0" fontId="6" fillId="0" borderId="29" xfId="0" applyFont="1" applyBorder="1" applyAlignment="1">
      <alignment vertical="top"/>
    </xf>
    <xf numFmtId="0" fontId="14" fillId="8" borderId="48" xfId="0" applyFont="1" applyFill="1" applyBorder="1" applyAlignment="1">
      <alignment horizontal="center" vertical="center"/>
    </xf>
    <xf numFmtId="0" fontId="14" fillId="8" borderId="36" xfId="0" applyFont="1" applyFill="1" applyBorder="1" applyAlignment="1">
      <alignment horizontal="center" vertical="center"/>
    </xf>
    <xf numFmtId="0" fontId="14" fillId="8" borderId="37" xfId="0" applyFont="1" applyFill="1" applyBorder="1" applyAlignment="1">
      <alignment horizontal="center" vertical="center"/>
    </xf>
    <xf numFmtId="0" fontId="10" fillId="7" borderId="27" xfId="0" applyFont="1" applyFill="1" applyBorder="1" applyAlignment="1">
      <alignment horizontal="center" vertical="center" wrapText="1"/>
    </xf>
    <xf numFmtId="0" fontId="9" fillId="21" borderId="4" xfId="0" applyFont="1" applyFill="1" applyBorder="1" applyAlignment="1">
      <alignment horizontal="center" vertical="center" wrapText="1"/>
    </xf>
    <xf numFmtId="0" fontId="96" fillId="0" borderId="26" xfId="0" applyFont="1" applyBorder="1" applyAlignment="1">
      <alignment horizontal="center" vertical="center" wrapText="1"/>
    </xf>
    <xf numFmtId="0" fontId="100" fillId="0" borderId="26" xfId="0" applyFont="1" applyBorder="1" applyAlignment="1">
      <alignment horizontal="left" vertical="center" wrapText="1"/>
    </xf>
    <xf numFmtId="0" fontId="64" fillId="21" borderId="39" xfId="0" applyFont="1" applyFill="1" applyBorder="1" applyAlignment="1">
      <alignment horizontal="center" vertical="center" wrapText="1"/>
    </xf>
    <xf numFmtId="0" fontId="9" fillId="21" borderId="40" xfId="0" applyFont="1" applyFill="1" applyBorder="1" applyAlignment="1">
      <alignment horizontal="center" vertical="center" wrapText="1"/>
    </xf>
    <xf numFmtId="0" fontId="9" fillId="21" borderId="41" xfId="0" applyFont="1" applyFill="1" applyBorder="1" applyAlignment="1">
      <alignment horizontal="center" vertical="center" wrapText="1"/>
    </xf>
    <xf numFmtId="0" fontId="4" fillId="0" borderId="39" xfId="0" applyFont="1" applyBorder="1" applyAlignment="1">
      <alignment horizontal="center" vertical="center" wrapText="1"/>
    </xf>
    <xf numFmtId="0" fontId="6" fillId="0" borderId="27" xfId="0" applyFont="1" applyBorder="1" applyAlignment="1">
      <alignment vertical="center"/>
    </xf>
    <xf numFmtId="0" fontId="6" fillId="0" borderId="28" xfId="0" applyFont="1" applyBorder="1" applyAlignment="1">
      <alignment vertical="center"/>
    </xf>
    <xf numFmtId="0" fontId="100" fillId="0" borderId="49" xfId="0" applyFont="1" applyBorder="1" applyAlignment="1">
      <alignment horizontal="left" vertical="center" wrapText="1"/>
    </xf>
    <xf numFmtId="0" fontId="100" fillId="0" borderId="3" xfId="0" applyFont="1" applyBorder="1" applyAlignment="1">
      <alignment horizontal="left" vertical="center" wrapText="1"/>
    </xf>
    <xf numFmtId="0" fontId="100" fillId="0" borderId="38" xfId="0" applyFont="1" applyBorder="1" applyAlignment="1">
      <alignment horizontal="left" vertical="center" wrapText="1"/>
    </xf>
    <xf numFmtId="0" fontId="64" fillId="21" borderId="2" xfId="0" applyFont="1" applyFill="1" applyBorder="1" applyAlignment="1">
      <alignment horizontal="center" vertical="center" wrapText="1"/>
    </xf>
    <xf numFmtId="0" fontId="37" fillId="21" borderId="3" xfId="0" applyFont="1" applyFill="1" applyBorder="1" applyAlignment="1">
      <alignment horizontal="center" vertical="center" wrapText="1"/>
    </xf>
    <xf numFmtId="0" fontId="58" fillId="0" borderId="2" xfId="0" applyFont="1" applyBorder="1" applyAlignment="1">
      <alignment horizontal="center" vertical="center" wrapText="1"/>
    </xf>
    <xf numFmtId="0" fontId="66" fillId="0" borderId="3" xfId="0" applyFont="1" applyBorder="1" applyAlignment="1">
      <alignment horizontal="center" vertical="center" wrapText="1"/>
    </xf>
    <xf numFmtId="0" fontId="64" fillId="16" borderId="2" xfId="0" applyFont="1" applyFill="1" applyBorder="1" applyAlignment="1">
      <alignment horizontal="center" vertical="center" wrapText="1"/>
    </xf>
    <xf numFmtId="0" fontId="96" fillId="0" borderId="1" xfId="0" applyFont="1" applyBorder="1" applyAlignment="1">
      <alignment horizontal="center" vertical="center" wrapText="1"/>
    </xf>
    <xf numFmtId="0" fontId="10" fillId="7" borderId="12"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8" xfId="0" applyFont="1" applyFill="1" applyBorder="1" applyAlignment="1">
      <alignment horizontal="center" vertical="center" wrapText="1"/>
    </xf>
    <xf numFmtId="0" fontId="10" fillId="0" borderId="61" xfId="0" applyFont="1" applyBorder="1" applyAlignment="1">
      <alignment horizontal="center" vertical="center" wrapText="1"/>
    </xf>
    <xf numFmtId="0" fontId="10" fillId="0" borderId="47" xfId="0" applyFont="1" applyBorder="1" applyAlignment="1">
      <alignment horizontal="center" vertical="center" wrapText="1"/>
    </xf>
    <xf numFmtId="0" fontId="14" fillId="8" borderId="7" xfId="0" applyFont="1" applyFill="1" applyBorder="1" applyAlignment="1">
      <alignment horizontal="center" vertical="center"/>
    </xf>
    <xf numFmtId="0" fontId="14" fillId="8" borderId="0" xfId="0" applyFont="1" applyFill="1" applyAlignment="1">
      <alignment horizontal="center" vertical="center"/>
    </xf>
    <xf numFmtId="0" fontId="14" fillId="8" borderId="46" xfId="0" applyFont="1" applyFill="1" applyBorder="1" applyAlignment="1">
      <alignment horizontal="center" vertical="center"/>
    </xf>
    <xf numFmtId="0" fontId="6" fillId="0" borderId="48"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44" xfId="0" applyFont="1" applyBorder="1" applyAlignment="1">
      <alignment horizontal="center" vertical="center" wrapText="1"/>
    </xf>
    <xf numFmtId="0" fontId="36" fillId="0" borderId="32" xfId="0" applyFont="1" applyBorder="1" applyAlignment="1">
      <alignment horizontal="center" vertical="center" wrapText="1"/>
    </xf>
    <xf numFmtId="0" fontId="36" fillId="0" borderId="33" xfId="0" applyFont="1" applyBorder="1" applyAlignment="1">
      <alignment horizontal="center" vertical="center" wrapText="1"/>
    </xf>
    <xf numFmtId="0" fontId="37" fillId="21" borderId="39" xfId="0" applyFont="1" applyFill="1" applyBorder="1" applyAlignment="1">
      <alignment horizontal="center" vertical="center" wrapText="1"/>
    </xf>
    <xf numFmtId="0" fontId="37" fillId="21" borderId="40" xfId="0" applyFont="1" applyFill="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27" xfId="0" applyFont="1" applyBorder="1" applyAlignment="1">
      <alignment horizontal="center" vertical="center" wrapText="1"/>
    </xf>
    <xf numFmtId="0" fontId="10" fillId="7" borderId="2" xfId="0" applyFont="1" applyFill="1" applyBorder="1" applyAlignment="1">
      <alignment horizontal="center" vertical="center" wrapText="1"/>
    </xf>
    <xf numFmtId="0" fontId="9" fillId="21" borderId="39" xfId="0" applyFont="1" applyFill="1" applyBorder="1" applyAlignment="1">
      <alignment horizontal="center" vertical="center" wrapText="1"/>
    </xf>
    <xf numFmtId="0" fontId="9" fillId="21" borderId="5" xfId="0" applyFont="1" applyFill="1" applyBorder="1" applyAlignment="1">
      <alignment horizontal="center" vertical="center" wrapText="1"/>
    </xf>
    <xf numFmtId="0" fontId="9" fillId="21" borderId="25" xfId="0" applyFont="1" applyFill="1" applyBorder="1" applyAlignment="1">
      <alignment horizontal="center" vertical="center" wrapText="1"/>
    </xf>
    <xf numFmtId="0" fontId="35" fillId="0" borderId="5" xfId="0" applyFont="1" applyBorder="1" applyAlignment="1">
      <alignment horizontal="center" vertical="center" wrapText="1"/>
    </xf>
    <xf numFmtId="0" fontId="35" fillId="0" borderId="25" xfId="0" applyFont="1" applyBorder="1" applyAlignment="1">
      <alignment horizontal="center" vertical="center" wrapText="1"/>
    </xf>
    <xf numFmtId="0" fontId="4" fillId="0" borderId="65" xfId="0" applyFont="1" applyBorder="1" applyAlignment="1">
      <alignment horizontal="center" vertical="center"/>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36" fillId="0" borderId="30" xfId="0" applyFont="1" applyBorder="1" applyAlignment="1">
      <alignment horizontal="center" vertical="center" wrapText="1"/>
    </xf>
    <xf numFmtId="0" fontId="36" fillId="0" borderId="31" xfId="0" applyFont="1" applyBorder="1" applyAlignment="1">
      <alignment horizontal="center" vertical="center" wrapText="1"/>
    </xf>
    <xf numFmtId="0" fontId="10" fillId="7" borderId="30" xfId="0" applyFont="1" applyFill="1" applyBorder="1" applyAlignment="1">
      <alignment horizontal="center" vertical="center" wrapText="1"/>
    </xf>
    <xf numFmtId="0" fontId="10" fillId="7" borderId="45"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35" fillId="0" borderId="49" xfId="0" applyFont="1" applyBorder="1" applyAlignment="1">
      <alignment horizontal="center" vertical="center" wrapText="1"/>
    </xf>
    <xf numFmtId="0" fontId="35" fillId="0" borderId="3" xfId="0" applyFont="1" applyBorder="1" applyAlignment="1">
      <alignment horizontal="center" vertical="center" wrapText="1"/>
    </xf>
    <xf numFmtId="0" fontId="35" fillId="0" borderId="28" xfId="0" applyFont="1" applyBorder="1" applyAlignment="1">
      <alignment horizontal="center" vertical="center" wrapText="1"/>
    </xf>
    <xf numFmtId="0" fontId="9" fillId="21" borderId="49" xfId="0" applyFont="1" applyFill="1" applyBorder="1" applyAlignment="1">
      <alignment horizontal="center" vertical="center" wrapText="1"/>
    </xf>
    <xf numFmtId="0" fontId="36" fillId="0" borderId="26" xfId="0" applyFont="1" applyBorder="1" applyAlignment="1">
      <alignment horizontal="center" vertical="center" wrapText="1"/>
    </xf>
    <xf numFmtId="0" fontId="36" fillId="7" borderId="30" xfId="0" applyFont="1" applyFill="1" applyBorder="1" applyAlignment="1">
      <alignment horizontal="center" vertical="center" wrapText="1"/>
    </xf>
    <xf numFmtId="0" fontId="36" fillId="7" borderId="45" xfId="0" applyFont="1" applyFill="1" applyBorder="1" applyAlignment="1">
      <alignment horizontal="center" vertical="center" wrapText="1"/>
    </xf>
    <xf numFmtId="0" fontId="36" fillId="7" borderId="35" xfId="0" applyFont="1" applyFill="1" applyBorder="1" applyAlignment="1">
      <alignment horizontal="center" vertical="center" wrapText="1"/>
    </xf>
    <xf numFmtId="0" fontId="37" fillId="21" borderId="49" xfId="0" applyFont="1" applyFill="1" applyBorder="1" applyAlignment="1">
      <alignment horizontal="center" vertical="center" wrapText="1"/>
    </xf>
    <xf numFmtId="0" fontId="6" fillId="23" borderId="39" xfId="0" applyFont="1" applyFill="1" applyBorder="1" applyAlignment="1">
      <alignment horizontal="center" vertical="center" wrapText="1"/>
    </xf>
    <xf numFmtId="0" fontId="6" fillId="23" borderId="40" xfId="0" applyFont="1" applyFill="1" applyBorder="1" applyAlignment="1">
      <alignment horizontal="center" vertical="center" wrapText="1"/>
    </xf>
    <xf numFmtId="0" fontId="6" fillId="23" borderId="41" xfId="0" applyFont="1" applyFill="1" applyBorder="1" applyAlignment="1">
      <alignment horizontal="center" vertical="center" wrapText="1"/>
    </xf>
    <xf numFmtId="0" fontId="6" fillId="23" borderId="27" xfId="0" applyFont="1" applyFill="1" applyBorder="1" applyAlignment="1">
      <alignment horizontal="center" vertical="center" wrapText="1"/>
    </xf>
    <xf numFmtId="0" fontId="6" fillId="23" borderId="28" xfId="0" applyFont="1" applyFill="1" applyBorder="1" applyAlignment="1">
      <alignment horizontal="center" vertical="center" wrapText="1"/>
    </xf>
    <xf numFmtId="0" fontId="6" fillId="23" borderId="29" xfId="0" applyFont="1" applyFill="1" applyBorder="1" applyAlignment="1">
      <alignment horizontal="center" vertical="center" wrapText="1"/>
    </xf>
    <xf numFmtId="0" fontId="6" fillId="23" borderId="35" xfId="0" applyFont="1" applyFill="1" applyBorder="1" applyAlignment="1">
      <alignment horizontal="center" vertical="center" wrapText="1"/>
    </xf>
    <xf numFmtId="0" fontId="6" fillId="23" borderId="36" xfId="0" applyFont="1" applyFill="1" applyBorder="1" applyAlignment="1">
      <alignment horizontal="center" vertical="center" wrapText="1"/>
    </xf>
    <xf numFmtId="0" fontId="6" fillId="23" borderId="37" xfId="0" applyFont="1" applyFill="1" applyBorder="1" applyAlignment="1">
      <alignment horizontal="center" vertical="center" wrapText="1"/>
    </xf>
    <xf numFmtId="0" fontId="6" fillId="23" borderId="49" xfId="0" applyFont="1" applyFill="1" applyBorder="1" applyAlignment="1">
      <alignment horizontal="center" vertical="center" wrapText="1"/>
    </xf>
    <xf numFmtId="0" fontId="6" fillId="23" borderId="3" xfId="0" applyFont="1" applyFill="1" applyBorder="1" applyAlignment="1">
      <alignment horizontal="center" vertical="center" wrapText="1"/>
    </xf>
    <xf numFmtId="0" fontId="6" fillId="23" borderId="38" xfId="0" applyFont="1" applyFill="1" applyBorder="1" applyAlignment="1">
      <alignment horizontal="center" vertical="center" wrapText="1"/>
    </xf>
    <xf numFmtId="0" fontId="14" fillId="8" borderId="44" xfId="0" applyFont="1" applyFill="1" applyBorder="1" applyAlignment="1">
      <alignment horizontal="center" vertical="center"/>
    </xf>
    <xf numFmtId="0" fontId="14" fillId="8" borderId="28" xfId="0" applyFont="1" applyFill="1" applyBorder="1" applyAlignment="1">
      <alignment horizontal="center" vertical="center"/>
    </xf>
    <xf numFmtId="0" fontId="14" fillId="8" borderId="29" xfId="0" applyFont="1" applyFill="1" applyBorder="1" applyAlignment="1">
      <alignment horizontal="center" vertical="center"/>
    </xf>
    <xf numFmtId="0" fontId="6" fillId="0" borderId="40" xfId="0" applyFont="1" applyBorder="1" applyAlignment="1">
      <alignment horizontal="left" vertical="center" wrapText="1"/>
    </xf>
    <xf numFmtId="0" fontId="14" fillId="8" borderId="4" xfId="0" applyFont="1" applyFill="1" applyBorder="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23" borderId="2" xfId="0" applyFont="1" applyFill="1" applyBorder="1" applyAlignment="1">
      <alignment horizontal="center" vertical="center" wrapText="1"/>
    </xf>
    <xf numFmtId="0" fontId="6" fillId="0" borderId="27" xfId="0" applyFont="1" applyBorder="1" applyAlignment="1">
      <alignment horizontal="center" vertical="top"/>
    </xf>
    <xf numFmtId="0" fontId="6" fillId="0" borderId="28" xfId="0" applyFont="1" applyBorder="1" applyAlignment="1">
      <alignment horizontal="center" vertical="top"/>
    </xf>
    <xf numFmtId="0" fontId="6" fillId="0" borderId="29" xfId="0" applyFont="1" applyBorder="1" applyAlignment="1">
      <alignment horizontal="center" vertical="top"/>
    </xf>
    <xf numFmtId="0" fontId="6" fillId="0" borderId="38" xfId="0" applyFont="1" applyBorder="1" applyAlignment="1">
      <alignment horizontal="left" vertical="center" wrapText="1"/>
    </xf>
    <xf numFmtId="0" fontId="9" fillId="0" borderId="38" xfId="0" applyFont="1" applyBorder="1" applyAlignment="1">
      <alignment horizontal="center" vertical="center" wrapText="1"/>
    </xf>
    <xf numFmtId="0" fontId="6" fillId="23" borderId="4" xfId="0" applyFont="1" applyFill="1" applyBorder="1" applyAlignment="1">
      <alignment horizontal="center" vertical="center" wrapText="1"/>
    </xf>
    <xf numFmtId="0" fontId="4" fillId="0" borderId="50" xfId="0" applyFont="1" applyBorder="1" applyAlignment="1">
      <alignment horizontal="left" vertical="center" wrapText="1"/>
    </xf>
    <xf numFmtId="0" fontId="4" fillId="0" borderId="10" xfId="0" applyFont="1" applyBorder="1" applyAlignment="1">
      <alignment horizontal="left" vertical="center" wrapText="1"/>
    </xf>
    <xf numFmtId="0" fontId="4" fillId="0" borderId="51" xfId="0" applyFont="1" applyBorder="1" applyAlignment="1">
      <alignment horizontal="left" vertical="center" wrapText="1"/>
    </xf>
    <xf numFmtId="0" fontId="4" fillId="0" borderId="35" xfId="0" applyFont="1" applyBorder="1" applyAlignment="1">
      <alignment horizontal="left" vertical="center" wrapText="1"/>
    </xf>
    <xf numFmtId="0" fontId="4" fillId="0" borderId="36" xfId="0" applyFont="1" applyBorder="1" applyAlignment="1">
      <alignment horizontal="left" vertical="center" wrapText="1"/>
    </xf>
    <xf numFmtId="0" fontId="4" fillId="0" borderId="37" xfId="0" applyFont="1" applyBorder="1" applyAlignment="1">
      <alignment horizontal="left" vertical="center" wrapText="1"/>
    </xf>
    <xf numFmtId="0" fontId="14" fillId="8" borderId="61" xfId="0" applyFont="1" applyFill="1" applyBorder="1" applyAlignment="1">
      <alignment horizontal="center" vertical="center"/>
    </xf>
    <xf numFmtId="0" fontId="14" fillId="8" borderId="33" xfId="0" applyFont="1" applyFill="1" applyBorder="1" applyAlignment="1">
      <alignment horizontal="center" vertical="center"/>
    </xf>
    <xf numFmtId="0" fontId="14" fillId="8" borderId="47" xfId="0" applyFont="1" applyFill="1" applyBorder="1" applyAlignment="1">
      <alignment horizontal="center" vertical="center"/>
    </xf>
    <xf numFmtId="0" fontId="14" fillId="8" borderId="9" xfId="0" applyFont="1" applyFill="1" applyBorder="1" applyAlignment="1">
      <alignment horizontal="center" vertical="center"/>
    </xf>
    <xf numFmtId="0" fontId="14" fillId="8" borderId="10" xfId="0" applyFont="1" applyFill="1" applyBorder="1" applyAlignment="1">
      <alignment horizontal="center" vertical="center"/>
    </xf>
    <xf numFmtId="0" fontId="14" fillId="8" borderId="51" xfId="0" applyFont="1" applyFill="1" applyBorder="1" applyAlignment="1">
      <alignment horizontal="center" vertical="center"/>
    </xf>
    <xf numFmtId="0" fontId="6" fillId="0" borderId="49" xfId="0" applyFont="1" applyBorder="1" applyAlignment="1">
      <alignment horizontal="center" vertical="center" wrapText="1"/>
    </xf>
    <xf numFmtId="0" fontId="6" fillId="0" borderId="35" xfId="0" applyFont="1" applyBorder="1" applyAlignment="1">
      <alignment horizontal="center" vertical="center" wrapText="1"/>
    </xf>
    <xf numFmtId="0" fontId="9" fillId="23" borderId="39" xfId="0" applyFont="1" applyFill="1" applyBorder="1" applyAlignment="1">
      <alignment horizontal="center" vertical="center" wrapText="1"/>
    </xf>
    <xf numFmtId="0" fontId="9" fillId="23" borderId="40" xfId="0" applyFont="1" applyFill="1" applyBorder="1" applyAlignment="1">
      <alignment horizontal="center" vertical="center" wrapText="1"/>
    </xf>
    <xf numFmtId="0" fontId="9" fillId="23" borderId="41" xfId="0" applyFont="1" applyFill="1" applyBorder="1" applyAlignment="1">
      <alignment horizontal="center" vertical="center" wrapText="1"/>
    </xf>
    <xf numFmtId="0" fontId="4" fillId="0" borderId="60" xfId="0" applyFont="1" applyBorder="1" applyAlignment="1">
      <alignment horizontal="left" vertical="center" wrapText="1"/>
    </xf>
    <xf numFmtId="0" fontId="35" fillId="0" borderId="2" xfId="0" applyFont="1" applyBorder="1" applyAlignment="1">
      <alignment horizontal="center" vertical="center" wrapText="1"/>
    </xf>
    <xf numFmtId="0" fontId="35"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10"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24" xfId="0" applyFont="1" applyBorder="1" applyAlignment="1">
      <alignment horizontal="center" vertical="center" wrapText="1"/>
    </xf>
    <xf numFmtId="0" fontId="9" fillId="23" borderId="49"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9" fillId="23" borderId="36" xfId="0" applyFont="1" applyFill="1" applyBorder="1" applyAlignment="1">
      <alignment horizontal="center" vertical="center" wrapText="1"/>
    </xf>
    <xf numFmtId="0" fontId="9" fillId="23" borderId="37" xfId="0" applyFont="1" applyFill="1" applyBorder="1" applyAlignment="1">
      <alignment horizontal="center" vertical="center" wrapText="1"/>
    </xf>
    <xf numFmtId="0" fontId="9" fillId="21" borderId="35" xfId="0" applyFont="1" applyFill="1" applyBorder="1" applyAlignment="1">
      <alignment horizontal="center" vertical="center" wrapText="1"/>
    </xf>
    <xf numFmtId="0" fontId="9" fillId="21" borderId="36" xfId="0" applyFont="1" applyFill="1" applyBorder="1" applyAlignment="1">
      <alignment horizontal="center" vertical="center" wrapText="1"/>
    </xf>
    <xf numFmtId="0" fontId="9" fillId="21" borderId="37" xfId="0" applyFont="1" applyFill="1"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4" fillId="21" borderId="2" xfId="0" applyFont="1" applyFill="1" applyBorder="1" applyAlignment="1">
      <alignment horizontal="center" vertical="center" wrapText="1"/>
    </xf>
    <xf numFmtId="0" fontId="24" fillId="21" borderId="3" xfId="0" applyFont="1" applyFill="1" applyBorder="1" applyAlignment="1">
      <alignment horizontal="center" vertical="center" wrapText="1"/>
    </xf>
    <xf numFmtId="0" fontId="10" fillId="7" borderId="102"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86" xfId="0" applyFont="1" applyFill="1" applyBorder="1" applyAlignment="1">
      <alignment horizontal="center" vertical="center" wrapText="1"/>
    </xf>
    <xf numFmtId="0" fontId="14" fillId="8" borderId="38" xfId="0" applyFont="1" applyFill="1" applyBorder="1" applyAlignment="1">
      <alignment horizontal="center" vertical="center"/>
    </xf>
    <xf numFmtId="0" fontId="24" fillId="21" borderId="38" xfId="0" applyFont="1" applyFill="1" applyBorder="1" applyAlignment="1">
      <alignment horizontal="center" vertical="center" wrapText="1"/>
    </xf>
    <xf numFmtId="0" fontId="22" fillId="0" borderId="38" xfId="0" applyFont="1" applyBorder="1" applyAlignment="1">
      <alignment horizontal="center" vertical="center" wrapText="1"/>
    </xf>
    <xf numFmtId="0" fontId="6" fillId="0" borderId="38" xfId="0" applyFont="1" applyBorder="1" applyAlignment="1">
      <alignment horizontal="center" vertical="center"/>
    </xf>
    <xf numFmtId="0" fontId="35" fillId="0" borderId="38" xfId="0" applyFont="1" applyBorder="1" applyAlignment="1">
      <alignment horizontal="center" vertical="center" wrapText="1"/>
    </xf>
    <xf numFmtId="0" fontId="9" fillId="21" borderId="38" xfId="0" applyFont="1" applyFill="1" applyBorder="1" applyAlignment="1">
      <alignment horizontal="center" vertical="center" wrapText="1"/>
    </xf>
    <xf numFmtId="0" fontId="36" fillId="7" borderId="27"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10" fillId="7" borderId="3" xfId="0" applyFont="1" applyFill="1" applyBorder="1" applyAlignment="1">
      <alignment horizontal="center" vertical="center" wrapText="1"/>
    </xf>
    <xf numFmtId="0" fontId="14" fillId="8" borderId="24" xfId="0" applyFont="1" applyFill="1" applyBorder="1" applyAlignment="1">
      <alignment horizontal="center" vertical="center"/>
    </xf>
    <xf numFmtId="0" fontId="6" fillId="0" borderId="65" xfId="0" applyFont="1" applyBorder="1" applyAlignment="1">
      <alignment horizontal="center" vertical="center" wrapText="1"/>
    </xf>
    <xf numFmtId="0" fontId="6" fillId="16" borderId="4" xfId="0" applyFont="1" applyFill="1" applyBorder="1" applyAlignment="1">
      <alignment horizontal="center" vertical="center" wrapText="1"/>
    </xf>
    <xf numFmtId="0" fontId="6" fillId="16" borderId="65" xfId="0" applyFont="1" applyFill="1" applyBorder="1" applyAlignment="1">
      <alignment horizontal="center" vertical="center" wrapText="1"/>
    </xf>
    <xf numFmtId="0" fontId="10" fillId="0" borderId="12" xfId="0" applyFont="1" applyBorder="1" applyAlignment="1">
      <alignment horizontal="center" vertical="center" wrapText="1"/>
    </xf>
    <xf numFmtId="0" fontId="10" fillId="7" borderId="4" xfId="0" applyFont="1" applyFill="1" applyBorder="1" applyAlignment="1">
      <alignment horizontal="center" vertical="center" wrapText="1"/>
    </xf>
    <xf numFmtId="0" fontId="14" fillId="8" borderId="6" xfId="0" applyFont="1" applyFill="1" applyBorder="1" applyAlignment="1">
      <alignment horizontal="center" vertical="center"/>
    </xf>
    <xf numFmtId="0" fontId="6" fillId="0" borderId="70" xfId="0" applyFont="1" applyBorder="1" applyAlignment="1">
      <alignment horizontal="center" vertical="center" wrapText="1"/>
    </xf>
    <xf numFmtId="0" fontId="6" fillId="0" borderId="71" xfId="0" applyFont="1" applyBorder="1" applyAlignment="1">
      <alignment horizontal="center" vertical="center" wrapText="1"/>
    </xf>
    <xf numFmtId="0" fontId="6" fillId="0" borderId="72" xfId="0" applyFont="1" applyBorder="1" applyAlignment="1">
      <alignment horizontal="center" vertical="center" wrapText="1"/>
    </xf>
    <xf numFmtId="0" fontId="16" fillId="0" borderId="1" xfId="0" applyFont="1" applyBorder="1" applyAlignment="1">
      <alignment horizontal="center" vertical="center" wrapText="1"/>
    </xf>
    <xf numFmtId="0" fontId="6" fillId="0" borderId="67"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69" xfId="0" applyFont="1" applyBorder="1" applyAlignment="1">
      <alignment horizontal="center" vertical="center" wrapText="1"/>
    </xf>
    <xf numFmtId="0" fontId="35" fillId="0" borderId="67" xfId="0" applyFont="1" applyBorder="1" applyAlignment="1">
      <alignment horizontal="center" vertical="center" wrapText="1"/>
    </xf>
    <xf numFmtId="0" fontId="35" fillId="0" borderId="68" xfId="0" applyFont="1" applyBorder="1" applyAlignment="1">
      <alignment horizontal="center" vertical="center" wrapText="1"/>
    </xf>
    <xf numFmtId="0" fontId="35" fillId="0" borderId="69" xfId="0" applyFont="1" applyBorder="1" applyAlignment="1">
      <alignment horizontal="center" vertical="center" wrapText="1"/>
    </xf>
    <xf numFmtId="0" fontId="6" fillId="16" borderId="98" xfId="0" applyFont="1" applyFill="1" applyBorder="1" applyAlignment="1">
      <alignment horizontal="center" vertical="center" wrapText="1"/>
    </xf>
    <xf numFmtId="0" fontId="6" fillId="16" borderId="99" xfId="0" applyFont="1" applyFill="1" applyBorder="1" applyAlignment="1">
      <alignment horizontal="center" vertical="center" wrapText="1"/>
    </xf>
    <xf numFmtId="0" fontId="6" fillId="16" borderId="67" xfId="0" applyFont="1" applyFill="1" applyBorder="1" applyAlignment="1">
      <alignment horizontal="center" vertical="center" wrapText="1"/>
    </xf>
    <xf numFmtId="0" fontId="6" fillId="16" borderId="68" xfId="0" applyFont="1" applyFill="1" applyBorder="1" applyAlignment="1">
      <alignment horizontal="center" vertical="center" wrapText="1"/>
    </xf>
    <xf numFmtId="0" fontId="6" fillId="16" borderId="69" xfId="0" applyFont="1" applyFill="1" applyBorder="1" applyAlignment="1">
      <alignment horizontal="center" vertical="center" wrapText="1"/>
    </xf>
    <xf numFmtId="0" fontId="35" fillId="16" borderId="67" xfId="0" applyFont="1" applyFill="1" applyBorder="1" applyAlignment="1">
      <alignment horizontal="center" vertical="center" wrapText="1"/>
    </xf>
    <xf numFmtId="0" fontId="35" fillId="16" borderId="68" xfId="0" applyFont="1" applyFill="1" applyBorder="1" applyAlignment="1">
      <alignment horizontal="center" vertical="center" wrapText="1"/>
    </xf>
    <xf numFmtId="0" fontId="35" fillId="16" borderId="69" xfId="0" applyFont="1" applyFill="1" applyBorder="1" applyAlignment="1">
      <alignment horizontal="center" vertical="center" wrapText="1"/>
    </xf>
    <xf numFmtId="0" fontId="97" fillId="0" borderId="1"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9" fillId="29" borderId="2" xfId="0" applyFont="1" applyFill="1" applyBorder="1" applyAlignment="1">
      <alignment horizontal="center" vertical="center" wrapText="1"/>
    </xf>
    <xf numFmtId="0" fontId="9" fillId="29"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9" fillId="21" borderId="1" xfId="0" applyFont="1" applyFill="1" applyBorder="1" applyAlignment="1">
      <alignment horizontal="center" vertical="center" wrapText="1"/>
    </xf>
    <xf numFmtId="0" fontId="6" fillId="0" borderId="1" xfId="0" applyFont="1" applyBorder="1" applyAlignment="1">
      <alignment horizontal="center" vertical="top" wrapText="1"/>
    </xf>
    <xf numFmtId="0" fontId="23" fillId="0" borderId="1" xfId="0" applyFont="1" applyBorder="1" applyAlignment="1">
      <alignment horizontal="center" vertical="center" wrapText="1"/>
    </xf>
    <xf numFmtId="0" fontId="10" fillId="7" borderId="5" xfId="0" applyFont="1" applyFill="1" applyBorder="1" applyAlignment="1">
      <alignment horizontal="center" vertical="center" wrapText="1"/>
    </xf>
    <xf numFmtId="0" fontId="10" fillId="7" borderId="7"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55" fillId="0" borderId="49" xfId="0" applyFont="1" applyBorder="1" applyAlignment="1">
      <alignment horizontal="center" vertical="center"/>
    </xf>
    <xf numFmtId="0" fontId="55" fillId="0" borderId="3" xfId="0" applyFont="1" applyBorder="1" applyAlignment="1">
      <alignment horizontal="center" vertical="center"/>
    </xf>
    <xf numFmtId="0" fontId="6" fillId="0" borderId="49" xfId="0" applyFont="1" applyBorder="1" applyAlignment="1">
      <alignment horizontal="center" vertical="center"/>
    </xf>
    <xf numFmtId="0" fontId="68" fillId="21" borderId="49" xfId="0" applyFont="1" applyFill="1" applyBorder="1" applyAlignment="1">
      <alignment horizontal="center" vertical="center"/>
    </xf>
    <xf numFmtId="0" fontId="9" fillId="21" borderId="3" xfId="0" applyFont="1" applyFill="1" applyBorder="1" applyAlignment="1">
      <alignment horizontal="center" vertical="center"/>
    </xf>
    <xf numFmtId="0" fontId="56" fillId="0" borderId="2" xfId="0" applyFont="1" applyBorder="1" applyAlignment="1">
      <alignment horizontal="center" vertical="center"/>
    </xf>
    <xf numFmtId="0" fontId="56" fillId="0" borderId="3" xfId="0" applyFont="1" applyBorder="1" applyAlignment="1">
      <alignment horizontal="center" vertical="center"/>
    </xf>
    <xf numFmtId="0" fontId="10" fillId="0" borderId="11" xfId="0" applyFont="1" applyBorder="1" applyAlignment="1">
      <alignment horizontal="center" vertical="center" wrapText="1"/>
    </xf>
    <xf numFmtId="0" fontId="69" fillId="21" borderId="2" xfId="0" applyFont="1" applyFill="1" applyBorder="1" applyAlignment="1">
      <alignment horizontal="center" vertical="center"/>
    </xf>
    <xf numFmtId="0" fontId="69" fillId="21" borderId="3" xfId="0" applyFont="1" applyFill="1" applyBorder="1" applyAlignment="1">
      <alignment horizontal="center" vertical="center"/>
    </xf>
    <xf numFmtId="0" fontId="9" fillId="21" borderId="49" xfId="0" applyFont="1" applyFill="1" applyBorder="1" applyAlignment="1">
      <alignment horizontal="center" vertical="center"/>
    </xf>
    <xf numFmtId="0" fontId="68" fillId="21" borderId="3" xfId="0" applyFont="1" applyFill="1" applyBorder="1" applyAlignment="1">
      <alignment horizontal="center" vertical="center"/>
    </xf>
    <xf numFmtId="0" fontId="55" fillId="0" borderId="2" xfId="0" applyFont="1" applyBorder="1" applyAlignment="1">
      <alignment horizontal="center" vertical="center"/>
    </xf>
    <xf numFmtId="0" fontId="36" fillId="7" borderId="13" xfId="0" applyFont="1" applyFill="1" applyBorder="1" applyAlignment="1">
      <alignment horizontal="center" vertical="center" wrapText="1"/>
    </xf>
    <xf numFmtId="0" fontId="68" fillId="21" borderId="2" xfId="0" applyFont="1" applyFill="1" applyBorder="1" applyAlignment="1">
      <alignment horizontal="center" vertical="center"/>
    </xf>
    <xf numFmtId="0" fontId="37" fillId="21" borderId="2" xfId="0" applyFont="1" applyFill="1" applyBorder="1" applyAlignment="1">
      <alignment horizontal="center" vertical="center" wrapText="1"/>
    </xf>
    <xf numFmtId="0" fontId="37" fillId="21" borderId="3" xfId="0" applyFont="1" applyFill="1" applyBorder="1" applyAlignment="1">
      <alignment horizontal="center" vertical="center"/>
    </xf>
    <xf numFmtId="0" fontId="23" fillId="0" borderId="0" xfId="0" applyFont="1" applyAlignment="1">
      <alignment horizontal="center" vertical="center" wrapText="1"/>
    </xf>
    <xf numFmtId="0" fontId="37" fillId="21" borderId="4" xfId="0" applyFont="1" applyFill="1" applyBorder="1" applyAlignment="1">
      <alignment horizontal="center" vertical="center" wrapText="1"/>
    </xf>
    <xf numFmtId="0" fontId="16" fillId="0" borderId="0" xfId="0" applyFont="1" applyAlignment="1">
      <alignment horizontal="center" vertical="center" wrapText="1"/>
    </xf>
    <xf numFmtId="0" fontId="71" fillId="0" borderId="1" xfId="0" applyFont="1" applyBorder="1" applyAlignment="1">
      <alignment horizontal="left" vertical="center" wrapText="1"/>
    </xf>
    <xf numFmtId="0" fontId="62"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left" vertical="center" wrapText="1"/>
    </xf>
    <xf numFmtId="0" fontId="37" fillId="0" borderId="14" xfId="2" applyFont="1" applyBorder="1" applyAlignment="1">
      <alignment horizontal="left" vertical="center" wrapText="1"/>
    </xf>
    <xf numFmtId="0" fontId="70" fillId="0" borderId="14" xfId="2" applyFont="1" applyBorder="1" applyAlignment="1">
      <alignment horizontal="left" vertical="center" wrapText="1"/>
    </xf>
    <xf numFmtId="0" fontId="10" fillId="7" borderId="28" xfId="0" applyFont="1" applyFill="1" applyBorder="1" applyAlignment="1">
      <alignment horizontal="center" vertical="center" wrapText="1"/>
    </xf>
    <xf numFmtId="0" fontId="6" fillId="0" borderId="1" xfId="0" applyFont="1" applyBorder="1" applyAlignment="1">
      <alignment horizontal="center" vertical="center"/>
    </xf>
    <xf numFmtId="0" fontId="10" fillId="7" borderId="31" xfId="0" applyFont="1" applyFill="1" applyBorder="1" applyAlignment="1">
      <alignment horizontal="center" vertical="center" wrapText="1"/>
    </xf>
    <xf numFmtId="0" fontId="10" fillId="7" borderId="36" xfId="0" applyFont="1" applyFill="1" applyBorder="1" applyAlignment="1">
      <alignment horizontal="center" vertical="center" wrapText="1"/>
    </xf>
    <xf numFmtId="0" fontId="35" fillId="0" borderId="29" xfId="0" applyFont="1" applyBorder="1" applyAlignment="1">
      <alignment horizontal="center" vertical="center" wrapText="1"/>
    </xf>
    <xf numFmtId="0" fontId="36" fillId="0" borderId="34" xfId="0" applyFont="1" applyBorder="1" applyAlignment="1">
      <alignment horizontal="center" vertical="center" wrapText="1"/>
    </xf>
    <xf numFmtId="0" fontId="22"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5" fillId="0" borderId="30" xfId="0" applyFont="1" applyBorder="1" applyAlignment="1">
      <alignment horizontal="center" vertical="center" wrapText="1"/>
    </xf>
    <xf numFmtId="0" fontId="35" fillId="0" borderId="31" xfId="0" applyFont="1" applyBorder="1" applyAlignment="1">
      <alignment horizontal="center" vertical="center" wrapText="1"/>
    </xf>
    <xf numFmtId="0" fontId="22" fillId="0" borderId="30" xfId="0" applyFont="1" applyBorder="1" applyAlignment="1">
      <alignment horizontal="center" vertical="center" wrapText="1"/>
    </xf>
    <xf numFmtId="0" fontId="15" fillId="21" borderId="35" xfId="0" applyFont="1" applyFill="1" applyBorder="1" applyAlignment="1">
      <alignment horizontal="center" vertical="center"/>
    </xf>
    <xf numFmtId="0" fontId="15" fillId="21" borderId="36" xfId="0" applyFont="1" applyFill="1" applyBorder="1" applyAlignment="1">
      <alignment horizontal="center" vertical="center"/>
    </xf>
    <xf numFmtId="0" fontId="15" fillId="21" borderId="37" xfId="0" applyFont="1" applyFill="1" applyBorder="1" applyAlignment="1">
      <alignment horizontal="center" vertical="center"/>
    </xf>
    <xf numFmtId="0" fontId="24" fillId="21" borderId="30" xfId="0" applyFont="1" applyFill="1" applyBorder="1" applyAlignment="1">
      <alignment horizontal="center" vertical="center" wrapText="1"/>
    </xf>
    <xf numFmtId="0" fontId="37" fillId="21" borderId="31"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6" xfId="0" applyFont="1" applyBorder="1" applyAlignment="1">
      <alignment horizontal="center" vertical="center" wrapText="1"/>
    </xf>
    <xf numFmtId="0" fontId="14" fillId="21" borderId="2" xfId="0" applyFont="1" applyFill="1" applyBorder="1" applyAlignment="1">
      <alignment horizontal="center" vertical="center"/>
    </xf>
    <xf numFmtId="0" fontId="14" fillId="21" borderId="3" xfId="0" applyFont="1" applyFill="1" applyBorder="1" applyAlignment="1">
      <alignment horizontal="center" vertical="center"/>
    </xf>
    <xf numFmtId="0" fontId="14" fillId="21" borderId="38" xfId="0" applyFont="1" applyFill="1" applyBorder="1" applyAlignment="1">
      <alignment horizontal="center" vertical="center"/>
    </xf>
    <xf numFmtId="0" fontId="36" fillId="7" borderId="28" xfId="0" applyFont="1" applyFill="1" applyBorder="1" applyAlignment="1">
      <alignment horizontal="center" vertical="center" wrapText="1"/>
    </xf>
    <xf numFmtId="0" fontId="39" fillId="0" borderId="26" xfId="0" applyFont="1" applyBorder="1" applyAlignment="1">
      <alignment horizontal="left" vertical="center" wrapText="1"/>
    </xf>
    <xf numFmtId="0" fontId="22" fillId="0" borderId="31" xfId="0" applyFont="1" applyBorder="1" applyAlignment="1">
      <alignment horizontal="center" vertical="center" wrapText="1"/>
    </xf>
    <xf numFmtId="0" fontId="24" fillId="23" borderId="39" xfId="0" applyFont="1" applyFill="1" applyBorder="1" applyAlignment="1">
      <alignment horizontal="center" vertical="center" wrapText="1"/>
    </xf>
    <xf numFmtId="0" fontId="24" fillId="23" borderId="40" xfId="0" applyFont="1" applyFill="1" applyBorder="1" applyAlignment="1">
      <alignment horizontal="center" vertical="center" wrapText="1"/>
    </xf>
    <xf numFmtId="0" fontId="24" fillId="23" borderId="41" xfId="0" applyFont="1" applyFill="1" applyBorder="1" applyAlignment="1">
      <alignment horizontal="center" vertical="center" wrapText="1"/>
    </xf>
    <xf numFmtId="0" fontId="37" fillId="21" borderId="41" xfId="0" applyFont="1" applyFill="1" applyBorder="1" applyAlignment="1">
      <alignment horizontal="center" vertical="center" wrapText="1"/>
    </xf>
    <xf numFmtId="0" fontId="37" fillId="21" borderId="27" xfId="0" applyFont="1" applyFill="1" applyBorder="1" applyAlignment="1">
      <alignment horizontal="center" vertical="center" wrapText="1"/>
    </xf>
    <xf numFmtId="0" fontId="37" fillId="21" borderId="28" xfId="0" applyFont="1" applyFill="1" applyBorder="1" applyAlignment="1">
      <alignment horizontal="center" vertical="center" wrapText="1"/>
    </xf>
    <xf numFmtId="0" fontId="35" fillId="0" borderId="41" xfId="0" applyFont="1" applyBorder="1" applyAlignment="1">
      <alignment horizontal="center" vertical="center" wrapText="1"/>
    </xf>
    <xf numFmtId="0" fontId="6" fillId="0" borderId="27" xfId="0" quotePrefix="1" applyFont="1" applyBorder="1" applyAlignment="1">
      <alignment horizontal="center" vertical="center" wrapText="1"/>
    </xf>
    <xf numFmtId="0" fontId="6" fillId="0" borderId="28" xfId="0" quotePrefix="1" applyFont="1" applyBorder="1" applyAlignment="1">
      <alignment horizontal="center" vertical="center" wrapText="1"/>
    </xf>
    <xf numFmtId="0" fontId="35" fillId="0" borderId="27" xfId="0" quotePrefix="1" applyFont="1" applyBorder="1" applyAlignment="1">
      <alignment horizontal="center" vertical="center" wrapText="1"/>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39" fillId="0" borderId="4" xfId="0" applyFont="1" applyBorder="1" applyAlignment="1">
      <alignment horizontal="center" vertical="center"/>
    </xf>
    <xf numFmtId="0" fontId="37" fillId="0" borderId="2" xfId="0" applyFont="1" applyBorder="1" applyAlignment="1">
      <alignment horizontal="right" vertical="center" wrapText="1"/>
    </xf>
    <xf numFmtId="0" fontId="37" fillId="0" borderId="3" xfId="0" applyFont="1" applyBorder="1" applyAlignment="1">
      <alignment horizontal="right" vertical="center" wrapText="1"/>
    </xf>
    <xf numFmtId="0" fontId="37" fillId="0" borderId="1" xfId="0" applyFont="1" applyBorder="1" applyAlignment="1">
      <alignment horizontal="left" vertical="center" wrapText="1"/>
    </xf>
    <xf numFmtId="0" fontId="19" fillId="21" borderId="2" xfId="0" applyFont="1" applyFill="1" applyBorder="1" applyAlignment="1">
      <alignment horizontal="center" vertical="center" wrapText="1"/>
    </xf>
    <xf numFmtId="0" fontId="19" fillId="21" borderId="3" xfId="0" applyFont="1" applyFill="1" applyBorder="1" applyAlignment="1">
      <alignment horizontal="center" vertical="center" wrapText="1"/>
    </xf>
    <xf numFmtId="0" fontId="19" fillId="16" borderId="2" xfId="0" applyFont="1" applyFill="1" applyBorder="1" applyAlignment="1">
      <alignment horizontal="center" vertical="center" wrapText="1"/>
    </xf>
    <xf numFmtId="0" fontId="19" fillId="16" borderId="3" xfId="0" applyFont="1" applyFill="1" applyBorder="1" applyAlignment="1">
      <alignment horizontal="center" vertical="center" wrapText="1"/>
    </xf>
    <xf numFmtId="0" fontId="19" fillId="21" borderId="21" xfId="0" applyFont="1" applyFill="1" applyBorder="1" applyAlignment="1">
      <alignment horizontal="center" vertical="center" wrapText="1"/>
    </xf>
    <xf numFmtId="0" fontId="19" fillId="21" borderId="19" xfId="0" applyFont="1" applyFill="1" applyBorder="1" applyAlignment="1">
      <alignment horizontal="center" vertical="center" wrapText="1"/>
    </xf>
    <xf numFmtId="0" fontId="19" fillId="21" borderId="38"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38" xfId="0" applyFont="1" applyBorder="1" applyAlignment="1">
      <alignment horizontal="center" vertical="center" wrapText="1"/>
    </xf>
    <xf numFmtId="0" fontId="12" fillId="0" borderId="1" xfId="0" applyFont="1" applyBorder="1" applyAlignment="1">
      <alignment horizontal="left" vertical="top" wrapText="1"/>
    </xf>
    <xf numFmtId="0" fontId="35" fillId="23" borderId="2" xfId="0" applyFont="1" applyFill="1" applyBorder="1" applyAlignment="1">
      <alignment horizontal="center" vertical="center" wrapText="1"/>
    </xf>
    <xf numFmtId="0" fontId="35" fillId="23" borderId="3"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39" fillId="23" borderId="9" xfId="0" applyFont="1" applyFill="1" applyBorder="1" applyAlignment="1">
      <alignment horizontal="center" vertical="center" wrapText="1"/>
    </xf>
    <xf numFmtId="0" fontId="39" fillId="23" borderId="10" xfId="0" applyFont="1" applyFill="1" applyBorder="1" applyAlignment="1">
      <alignment horizontal="center" vertical="center"/>
    </xf>
    <xf numFmtId="0" fontId="39" fillId="23" borderId="11" xfId="0" applyFont="1" applyFill="1" applyBorder="1" applyAlignment="1">
      <alignment horizontal="center" vertical="center"/>
    </xf>
    <xf numFmtId="0" fontId="22" fillId="0" borderId="2" xfId="0" applyFont="1" applyBorder="1" applyAlignment="1">
      <alignment horizontal="left" vertical="center" wrapText="1"/>
    </xf>
    <xf numFmtId="0" fontId="35" fillId="23" borderId="65" xfId="0" applyFont="1" applyFill="1" applyBorder="1" applyAlignment="1">
      <alignment horizontal="center" vertical="center" wrapText="1"/>
    </xf>
    <xf numFmtId="0" fontId="35" fillId="23" borderId="27" xfId="0" applyFont="1" applyFill="1" applyBorder="1" applyAlignment="1">
      <alignment horizontal="center" vertical="center" wrapText="1"/>
    </xf>
    <xf numFmtId="0" fontId="35" fillId="23" borderId="28" xfId="0" applyFont="1" applyFill="1" applyBorder="1" applyAlignment="1">
      <alignment horizontal="center" vertical="center" wrapText="1"/>
    </xf>
    <xf numFmtId="0" fontId="35" fillId="23" borderId="29" xfId="0" applyFont="1" applyFill="1" applyBorder="1" applyAlignment="1">
      <alignment horizontal="center" vertical="center" wrapText="1"/>
    </xf>
    <xf numFmtId="0" fontId="56" fillId="0" borderId="32" xfId="0" applyFont="1" applyBorder="1" applyAlignment="1">
      <alignment horizontal="center" vertical="center"/>
    </xf>
    <xf numFmtId="0" fontId="56" fillId="0" borderId="33" xfId="0" applyFont="1" applyBorder="1" applyAlignment="1">
      <alignment horizontal="center" vertical="center"/>
    </xf>
    <xf numFmtId="0" fontId="56" fillId="0" borderId="47" xfId="0" applyFont="1" applyBorder="1" applyAlignment="1">
      <alignment horizontal="center"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6" fillId="0" borderId="47" xfId="0" applyFont="1" applyBorder="1" applyAlignment="1">
      <alignment horizontal="left" vertical="center"/>
    </xf>
    <xf numFmtId="0" fontId="37" fillId="16" borderId="39" xfId="0" applyFont="1" applyFill="1" applyBorder="1" applyAlignment="1">
      <alignment horizontal="center" vertical="center" wrapText="1"/>
    </xf>
    <xf numFmtId="0" fontId="37" fillId="16" borderId="40" xfId="0" applyFont="1" applyFill="1" applyBorder="1" applyAlignment="1">
      <alignment horizontal="center" vertical="center" wrapText="1"/>
    </xf>
    <xf numFmtId="0" fontId="37" fillId="16" borderId="41" xfId="0" applyFont="1" applyFill="1" applyBorder="1" applyAlignment="1">
      <alignment horizontal="center" vertical="center" wrapText="1"/>
    </xf>
    <xf numFmtId="0" fontId="37" fillId="23" borderId="39" xfId="0" applyFont="1" applyFill="1" applyBorder="1" applyAlignment="1">
      <alignment horizontal="center" vertical="center" wrapText="1"/>
    </xf>
    <xf numFmtId="0" fontId="37" fillId="23" borderId="40" xfId="0" applyFont="1" applyFill="1" applyBorder="1" applyAlignment="1">
      <alignment horizontal="center" vertical="center" wrapText="1"/>
    </xf>
    <xf numFmtId="0" fontId="37" fillId="16" borderId="27" xfId="0" applyFont="1" applyFill="1" applyBorder="1" applyAlignment="1">
      <alignment horizontal="center" vertical="center" wrapText="1"/>
    </xf>
    <xf numFmtId="0" fontId="37" fillId="16" borderId="28" xfId="0" applyFont="1" applyFill="1" applyBorder="1" applyAlignment="1">
      <alignment horizontal="center" vertical="center" wrapText="1"/>
    </xf>
    <xf numFmtId="0" fontId="37" fillId="23" borderId="27" xfId="0" applyFont="1" applyFill="1" applyBorder="1" applyAlignment="1">
      <alignment horizontal="center" vertical="center" wrapText="1"/>
    </xf>
    <xf numFmtId="0" fontId="37" fillId="23" borderId="28" xfId="0" applyFont="1" applyFill="1" applyBorder="1" applyAlignment="1">
      <alignment horizontal="center" vertical="center" wrapText="1"/>
    </xf>
    <xf numFmtId="0" fontId="37" fillId="23" borderId="29" xfId="0" applyFont="1" applyFill="1" applyBorder="1" applyAlignment="1">
      <alignment horizontal="center" vertical="center" wrapText="1"/>
    </xf>
    <xf numFmtId="0" fontId="24" fillId="16" borderId="39" xfId="0" applyFont="1" applyFill="1" applyBorder="1" applyAlignment="1">
      <alignment horizontal="center" vertical="center" wrapText="1"/>
    </xf>
    <xf numFmtId="0" fontId="24" fillId="16" borderId="40" xfId="0" applyFont="1" applyFill="1" applyBorder="1" applyAlignment="1">
      <alignment horizontal="center" vertical="center" wrapText="1"/>
    </xf>
    <xf numFmtId="0" fontId="22" fillId="0" borderId="39"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41" xfId="0" applyFont="1" applyBorder="1" applyAlignment="1">
      <alignment horizontal="center" vertical="center" wrapText="1"/>
    </xf>
    <xf numFmtId="0" fontId="37" fillId="16" borderId="29" xfId="0" applyFont="1" applyFill="1" applyBorder="1" applyAlignment="1">
      <alignment horizontal="center" vertical="center" wrapText="1"/>
    </xf>
    <xf numFmtId="0" fontId="35" fillId="23" borderId="4"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8" xfId="0" applyFont="1" applyBorder="1" applyAlignment="1">
      <alignment horizontal="center" vertical="center" wrapText="1"/>
    </xf>
    <xf numFmtId="0" fontId="35" fillId="23" borderId="1" xfId="0" applyFont="1" applyFill="1" applyBorder="1" applyAlignment="1">
      <alignment horizontal="center" vertical="center" wrapText="1"/>
    </xf>
    <xf numFmtId="0" fontId="10" fillId="7" borderId="34" xfId="0" applyFont="1" applyFill="1" applyBorder="1" applyAlignment="1">
      <alignment horizontal="center" vertical="center" wrapText="1"/>
    </xf>
    <xf numFmtId="0" fontId="10" fillId="7" borderId="46" xfId="0" applyFont="1" applyFill="1" applyBorder="1" applyAlignment="1">
      <alignment horizontal="center" vertical="center" wrapText="1"/>
    </xf>
    <xf numFmtId="0" fontId="10" fillId="7" borderId="37" xfId="0" applyFont="1" applyFill="1" applyBorder="1" applyAlignment="1">
      <alignment horizontal="center" vertical="center" wrapText="1"/>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10" fillId="0" borderId="110" xfId="0" applyFont="1" applyBorder="1" applyAlignment="1">
      <alignment horizontal="center" vertical="center" wrapText="1"/>
    </xf>
    <xf numFmtId="0" fontId="10" fillId="0" borderId="111" xfId="0" applyFont="1" applyBorder="1" applyAlignment="1">
      <alignment horizontal="center" vertical="center" wrapText="1"/>
    </xf>
    <xf numFmtId="0" fontId="10" fillId="0" borderId="112" xfId="0" applyFont="1" applyBorder="1" applyAlignment="1">
      <alignment horizontal="center" vertical="center" wrapText="1"/>
    </xf>
    <xf numFmtId="0" fontId="14" fillId="8" borderId="53" xfId="0" applyFont="1" applyFill="1" applyBorder="1" applyAlignment="1">
      <alignment horizontal="center" vertical="center"/>
    </xf>
    <xf numFmtId="0" fontId="14" fillId="8" borderId="40" xfId="0" applyFont="1" applyFill="1" applyBorder="1" applyAlignment="1">
      <alignment horizontal="center" vertical="center"/>
    </xf>
    <xf numFmtId="0" fontId="22" fillId="18" borderId="27" xfId="0" applyFont="1" applyFill="1" applyBorder="1" applyAlignment="1">
      <alignment horizontal="center" vertical="center" wrapText="1"/>
    </xf>
    <xf numFmtId="0" fontId="22" fillId="18" borderId="28" xfId="0" applyFont="1" applyFill="1" applyBorder="1" applyAlignment="1">
      <alignment horizontal="center" vertical="center" wrapText="1"/>
    </xf>
    <xf numFmtId="0" fontId="22" fillId="18" borderId="29" xfId="0" applyFont="1" applyFill="1" applyBorder="1" applyAlignment="1">
      <alignment horizontal="center" vertical="center" wrapText="1"/>
    </xf>
    <xf numFmtId="0" fontId="43" fillId="16" borderId="27" xfId="0" applyFont="1" applyFill="1" applyBorder="1" applyAlignment="1">
      <alignment horizontal="center" vertical="center" wrapText="1"/>
    </xf>
    <xf numFmtId="0" fontId="43" fillId="16" borderId="28" xfId="0" applyFont="1" applyFill="1" applyBorder="1" applyAlignment="1">
      <alignment horizontal="center" vertical="center" wrapText="1"/>
    </xf>
    <xf numFmtId="0" fontId="43" fillId="16" borderId="29" xfId="0" applyFont="1" applyFill="1" applyBorder="1" applyAlignment="1">
      <alignment horizontal="center" vertical="center" wrapText="1"/>
    </xf>
    <xf numFmtId="0" fontId="4" fillId="16" borderId="49" xfId="0" applyFont="1" applyFill="1" applyBorder="1" applyAlignment="1">
      <alignment horizontal="center" vertical="center"/>
    </xf>
    <xf numFmtId="0" fontId="4" fillId="16" borderId="3" xfId="0" applyFont="1" applyFill="1" applyBorder="1" applyAlignment="1">
      <alignment horizontal="center" vertical="center"/>
    </xf>
    <xf numFmtId="0" fontId="4" fillId="16" borderId="38" xfId="0" applyFont="1" applyFill="1" applyBorder="1" applyAlignment="1">
      <alignment horizontal="center" vertical="center"/>
    </xf>
    <xf numFmtId="0" fontId="10" fillId="0" borderId="80" xfId="0" applyFont="1" applyBorder="1" applyAlignment="1">
      <alignment horizontal="center" vertical="center" wrapText="1"/>
    </xf>
    <xf numFmtId="0" fontId="10" fillId="0" borderId="81" xfId="0" applyFont="1" applyBorder="1" applyAlignment="1">
      <alignment horizontal="center" vertical="center" wrapText="1"/>
    </xf>
    <xf numFmtId="0" fontId="10" fillId="0" borderId="113" xfId="0" applyFont="1" applyBorder="1" applyAlignment="1">
      <alignment horizontal="center" vertical="center" wrapText="1"/>
    </xf>
    <xf numFmtId="0" fontId="14" fillId="8" borderId="78" xfId="0" applyFont="1" applyFill="1" applyBorder="1" applyAlignment="1">
      <alignment horizontal="center" vertical="center"/>
    </xf>
    <xf numFmtId="0" fontId="14" fillId="8" borderId="68" xfId="0" applyFont="1" applyFill="1" applyBorder="1" applyAlignment="1">
      <alignment horizontal="center" vertical="center"/>
    </xf>
    <xf numFmtId="0" fontId="6" fillId="0" borderId="70" xfId="0" applyFont="1" applyBorder="1" applyAlignment="1">
      <alignment horizontal="center" vertical="center"/>
    </xf>
    <xf numFmtId="0" fontId="6" fillId="0" borderId="71" xfId="0" applyFont="1" applyBorder="1" applyAlignment="1">
      <alignment horizontal="center" vertical="center"/>
    </xf>
    <xf numFmtId="0" fontId="6" fillId="0" borderId="72" xfId="0" applyFont="1" applyBorder="1" applyAlignment="1">
      <alignment horizontal="center" vertical="center"/>
    </xf>
    <xf numFmtId="0" fontId="6" fillId="16" borderId="70" xfId="0" applyFont="1" applyFill="1" applyBorder="1" applyAlignment="1">
      <alignment horizontal="center" vertical="center" wrapText="1"/>
    </xf>
    <xf numFmtId="0" fontId="6" fillId="16" borderId="71" xfId="0" applyFont="1" applyFill="1" applyBorder="1" applyAlignment="1">
      <alignment horizontal="center" vertical="center" wrapText="1"/>
    </xf>
    <xf numFmtId="0" fontId="6" fillId="16" borderId="72" xfId="0" applyFont="1" applyFill="1" applyBorder="1" applyAlignment="1">
      <alignment horizontal="center" vertical="center" wrapText="1"/>
    </xf>
    <xf numFmtId="0" fontId="6" fillId="16" borderId="27" xfId="0" applyFont="1" applyFill="1" applyBorder="1" applyAlignment="1">
      <alignment horizontal="center" vertical="center" wrapText="1"/>
    </xf>
    <xf numFmtId="0" fontId="6" fillId="16" borderId="28" xfId="0" applyFont="1" applyFill="1" applyBorder="1" applyAlignment="1">
      <alignment horizontal="center" vertical="center" wrapText="1"/>
    </xf>
    <xf numFmtId="0" fontId="6" fillId="16" borderId="29" xfId="0" applyFont="1" applyFill="1" applyBorder="1" applyAlignment="1">
      <alignment horizontal="center" vertical="center" wrapText="1"/>
    </xf>
    <xf numFmtId="0" fontId="6" fillId="21" borderId="2" xfId="0" applyFont="1" applyFill="1" applyBorder="1" applyAlignment="1">
      <alignment horizontal="center" vertical="center" wrapText="1"/>
    </xf>
    <xf numFmtId="0" fontId="6" fillId="21" borderId="3" xfId="0" applyFont="1" applyFill="1" applyBorder="1" applyAlignment="1">
      <alignment horizontal="center" vertical="center" wrapText="1"/>
    </xf>
    <xf numFmtId="0" fontId="6" fillId="21" borderId="4"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6" fillId="0" borderId="1" xfId="0" applyFont="1" applyBorder="1" applyAlignment="1">
      <alignment horizontal="center" vertical="center" wrapText="1"/>
    </xf>
    <xf numFmtId="0" fontId="35" fillId="21" borderId="2" xfId="0" applyFont="1" applyFill="1" applyBorder="1" applyAlignment="1">
      <alignment horizontal="center" vertical="center" wrapText="1"/>
    </xf>
    <xf numFmtId="0" fontId="35" fillId="21" borderId="3" xfId="0" applyFont="1" applyFill="1" applyBorder="1" applyAlignment="1">
      <alignment horizontal="center" vertical="center" wrapText="1"/>
    </xf>
    <xf numFmtId="0" fontId="35" fillId="0" borderId="2" xfId="0" applyFont="1" applyBorder="1" applyAlignment="1">
      <alignment horizontal="center" vertical="center"/>
    </xf>
    <xf numFmtId="0" fontId="35" fillId="0" borderId="3" xfId="0" applyFont="1" applyBorder="1" applyAlignment="1">
      <alignment horizontal="center" vertical="center"/>
    </xf>
    <xf numFmtId="0" fontId="67" fillId="21" borderId="39" xfId="0" applyFont="1" applyFill="1" applyBorder="1" applyAlignment="1">
      <alignment horizontal="center" vertical="center" wrapText="1"/>
    </xf>
    <xf numFmtId="0" fontId="6" fillId="16" borderId="5" xfId="0" applyFont="1" applyFill="1" applyBorder="1" applyAlignment="1">
      <alignment horizontal="center" vertical="center" wrapText="1"/>
    </xf>
    <xf numFmtId="0" fontId="6" fillId="16" borderId="25" xfId="0" applyFont="1" applyFill="1" applyBorder="1" applyAlignment="1">
      <alignment horizontal="center" vertical="center" wrapText="1"/>
    </xf>
    <xf numFmtId="0" fontId="6" fillId="16" borderId="6" xfId="0" applyFont="1" applyFill="1" applyBorder="1" applyAlignment="1">
      <alignment horizontal="center" vertical="center" wrapText="1"/>
    </xf>
    <xf numFmtId="0" fontId="35" fillId="16" borderId="85" xfId="0" applyFont="1" applyFill="1" applyBorder="1" applyAlignment="1">
      <alignment horizontal="center" vertical="center" wrapText="1"/>
    </xf>
    <xf numFmtId="0" fontId="35" fillId="16" borderId="25" xfId="0" applyFont="1" applyFill="1" applyBorder="1" applyAlignment="1">
      <alignment horizontal="center" vertical="center" wrapText="1"/>
    </xf>
    <xf numFmtId="0" fontId="35" fillId="16" borderId="87" xfId="0" applyFont="1" applyFill="1" applyBorder="1" applyAlignment="1">
      <alignment horizontal="center" vertical="center" wrapText="1"/>
    </xf>
    <xf numFmtId="0" fontId="6" fillId="16" borderId="85" xfId="0" applyFont="1" applyFill="1" applyBorder="1" applyAlignment="1">
      <alignment horizontal="center" vertical="center" wrapText="1"/>
    </xf>
    <xf numFmtId="0" fontId="6" fillId="16" borderId="87" xfId="0" applyFont="1" applyFill="1" applyBorder="1" applyAlignment="1">
      <alignment horizontal="center" vertical="center" wrapText="1"/>
    </xf>
    <xf numFmtId="0" fontId="6" fillId="0" borderId="85" xfId="0" applyFont="1" applyBorder="1" applyAlignment="1">
      <alignment horizontal="center" vertical="center" wrapText="1"/>
    </xf>
    <xf numFmtId="0" fontId="6" fillId="0" borderId="87"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3" xfId="0" applyFont="1" applyBorder="1" applyAlignment="1">
      <alignment horizontal="center" vertical="center" wrapText="1"/>
    </xf>
    <xf numFmtId="0" fontId="36" fillId="0" borderId="4" xfId="0" applyFont="1" applyBorder="1" applyAlignment="1">
      <alignment horizontal="center" vertical="center" wrapText="1"/>
    </xf>
    <xf numFmtId="0" fontId="6" fillId="0" borderId="27" xfId="0" applyFont="1" applyBorder="1" applyAlignment="1">
      <alignment horizontal="left" vertical="top" wrapText="1"/>
    </xf>
    <xf numFmtId="0" fontId="6" fillId="0" borderId="28" xfId="0" applyFont="1" applyBorder="1" applyAlignment="1">
      <alignment horizontal="left" vertical="top" wrapText="1"/>
    </xf>
    <xf numFmtId="0" fontId="35" fillId="0" borderId="85" xfId="0" applyFont="1" applyBorder="1" applyAlignment="1">
      <alignment horizontal="center" vertical="center" wrapText="1"/>
    </xf>
    <xf numFmtId="0" fontId="35" fillId="0" borderId="87" xfId="0" applyFont="1" applyBorder="1" applyAlignment="1">
      <alignment horizontal="center" vertical="center" wrapText="1"/>
    </xf>
    <xf numFmtId="0" fontId="49" fillId="2" borderId="1" xfId="0" applyFont="1" applyFill="1" applyBorder="1" applyAlignment="1">
      <alignment horizontal="center" vertical="center" wrapText="1"/>
    </xf>
    <xf numFmtId="0" fontId="36" fillId="0" borderId="1" xfId="0" applyFont="1" applyBorder="1" applyAlignment="1">
      <alignment horizontal="left" vertical="center" wrapText="1"/>
    </xf>
    <xf numFmtId="0" fontId="50" fillId="0" borderId="1" xfId="0" applyFont="1" applyBorder="1" applyAlignment="1">
      <alignment horizontal="left" vertical="center" wrapText="1"/>
    </xf>
    <xf numFmtId="0" fontId="37" fillId="0" borderId="1" xfId="0" applyFont="1" applyBorder="1" applyAlignment="1">
      <alignment horizontal="right" vertical="center" wrapText="1"/>
    </xf>
    <xf numFmtId="0" fontId="51" fillId="0" borderId="1" xfId="0" applyFont="1" applyBorder="1" applyAlignment="1">
      <alignment horizontal="left" vertical="center" wrapText="1"/>
    </xf>
    <xf numFmtId="0" fontId="39" fillId="0" borderId="1" xfId="0" applyFont="1" applyBorder="1" applyAlignment="1">
      <alignment horizontal="left" vertical="center" wrapText="1"/>
    </xf>
    <xf numFmtId="0" fontId="36" fillId="7" borderId="1" xfId="0" applyFont="1" applyFill="1" applyBorder="1" applyAlignment="1">
      <alignment horizontal="center" vertical="center" wrapText="1"/>
    </xf>
    <xf numFmtId="0" fontId="39" fillId="0" borderId="2" xfId="0" applyFont="1" applyBorder="1" applyAlignment="1">
      <alignment horizontal="left" vertical="center" wrapText="1"/>
    </xf>
    <xf numFmtId="0" fontId="39" fillId="0" borderId="3" xfId="0" applyFont="1" applyBorder="1" applyAlignment="1">
      <alignment horizontal="left" vertical="center" wrapText="1"/>
    </xf>
    <xf numFmtId="0" fontId="39" fillId="0" borderId="4" xfId="0" applyFont="1" applyBorder="1" applyAlignment="1">
      <alignment horizontal="left" vertical="center" wrapText="1"/>
    </xf>
    <xf numFmtId="0" fontId="35" fillId="0" borderId="4" xfId="0" applyFont="1" applyBorder="1" applyAlignment="1">
      <alignment horizontal="center" vertical="center"/>
    </xf>
    <xf numFmtId="0" fontId="36" fillId="7" borderId="31" xfId="0" applyFont="1" applyFill="1" applyBorder="1" applyAlignment="1">
      <alignment horizontal="center" vertical="center" wrapText="1"/>
    </xf>
    <xf numFmtId="0" fontId="36" fillId="7" borderId="36" xfId="0" applyFont="1" applyFill="1" applyBorder="1" applyAlignment="1">
      <alignment horizontal="center" vertical="center" wrapText="1"/>
    </xf>
    <xf numFmtId="0" fontId="36" fillId="0" borderId="47" xfId="0" applyFont="1" applyBorder="1" applyAlignment="1">
      <alignment horizontal="center" vertical="center" wrapText="1"/>
    </xf>
    <xf numFmtId="0" fontId="39" fillId="0" borderId="32"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47" xfId="0" applyFont="1" applyBorder="1" applyAlignment="1">
      <alignment horizontal="center" vertical="center" wrapText="1"/>
    </xf>
    <xf numFmtId="0" fontId="35" fillId="16" borderId="27" xfId="0" applyFont="1" applyFill="1" applyBorder="1" applyAlignment="1">
      <alignment horizontal="center" vertical="center" wrapText="1"/>
    </xf>
    <xf numFmtId="0" fontId="35" fillId="16" borderId="28" xfId="0" applyFont="1" applyFill="1" applyBorder="1" applyAlignment="1">
      <alignment horizontal="center" vertical="center" wrapText="1"/>
    </xf>
    <xf numFmtId="0" fontId="35" fillId="16" borderId="29" xfId="0" applyFont="1" applyFill="1" applyBorder="1" applyAlignment="1">
      <alignment horizontal="center" vertical="center" wrapText="1"/>
    </xf>
    <xf numFmtId="0" fontId="35" fillId="16" borderId="39" xfId="0" applyFont="1" applyFill="1" applyBorder="1" applyAlignment="1">
      <alignment horizontal="center" vertical="center" wrapText="1"/>
    </xf>
    <xf numFmtId="0" fontId="35" fillId="16" borderId="40" xfId="0" applyFont="1" applyFill="1" applyBorder="1" applyAlignment="1">
      <alignment horizontal="center" vertical="center" wrapText="1"/>
    </xf>
    <xf numFmtId="0" fontId="35" fillId="16" borderId="41" xfId="0" applyFont="1" applyFill="1" applyBorder="1" applyAlignment="1">
      <alignment horizontal="center" vertical="center" wrapText="1"/>
    </xf>
    <xf numFmtId="0" fontId="35" fillId="16" borderId="2" xfId="0" applyFont="1" applyFill="1" applyBorder="1" applyAlignment="1">
      <alignment horizontal="center" vertical="center"/>
    </xf>
    <xf numFmtId="0" fontId="35" fillId="16" borderId="3" xfId="0" applyFont="1" applyFill="1" applyBorder="1" applyAlignment="1">
      <alignment horizontal="center" vertical="center"/>
    </xf>
    <xf numFmtId="0" fontId="35" fillId="16" borderId="4" xfId="0" applyFont="1" applyFill="1" applyBorder="1" applyAlignment="1">
      <alignment horizontal="center" vertical="center"/>
    </xf>
    <xf numFmtId="0" fontId="6" fillId="16" borderId="2" xfId="0" applyFont="1" applyFill="1" applyBorder="1" applyAlignment="1">
      <alignment horizontal="center" vertical="center"/>
    </xf>
    <xf numFmtId="0" fontId="6" fillId="16" borderId="3" xfId="0" applyFont="1" applyFill="1" applyBorder="1" applyAlignment="1">
      <alignment horizontal="center" vertical="center"/>
    </xf>
    <xf numFmtId="0" fontId="6" fillId="16" borderId="4" xfId="0" applyFont="1" applyFill="1" applyBorder="1" applyAlignment="1">
      <alignment horizontal="center" vertical="center"/>
    </xf>
    <xf numFmtId="0" fontId="4" fillId="17" borderId="27" xfId="0" applyFont="1" applyFill="1" applyBorder="1" applyAlignment="1">
      <alignment horizontal="center" vertical="center" wrapText="1"/>
    </xf>
    <xf numFmtId="0" fontId="6" fillId="17" borderId="28" xfId="0" applyFont="1" applyFill="1" applyBorder="1" applyAlignment="1">
      <alignment horizontal="center" vertical="center" wrapText="1"/>
    </xf>
    <xf numFmtId="0" fontId="6" fillId="17" borderId="29" xfId="0" applyFont="1" applyFill="1" applyBorder="1" applyAlignment="1">
      <alignment horizontal="center" vertical="center" wrapText="1"/>
    </xf>
    <xf numFmtId="0" fontId="4" fillId="0" borderId="27" xfId="0" applyFont="1" applyBorder="1" applyAlignment="1">
      <alignment horizontal="left" vertical="center" wrapText="1"/>
    </xf>
    <xf numFmtId="0" fontId="4" fillId="0" borderId="28" xfId="0" applyFont="1" applyBorder="1" applyAlignment="1">
      <alignment horizontal="left" vertical="center" wrapText="1"/>
    </xf>
    <xf numFmtId="0" fontId="22" fillId="17" borderId="0" xfId="0" applyFont="1" applyFill="1" applyAlignment="1">
      <alignment horizontal="center" vertical="center" wrapText="1"/>
    </xf>
    <xf numFmtId="0" fontId="6" fillId="17" borderId="3" xfId="0" applyFont="1" applyFill="1" applyBorder="1" applyAlignment="1">
      <alignment horizontal="center" vertical="center" wrapText="1"/>
    </xf>
    <xf numFmtId="0" fontId="4" fillId="17" borderId="2" xfId="0" applyFont="1" applyFill="1" applyBorder="1" applyAlignment="1">
      <alignment horizontal="center" vertical="center" wrapText="1"/>
    </xf>
    <xf numFmtId="0" fontId="22" fillId="0" borderId="0" xfId="0" applyFont="1" applyAlignment="1">
      <alignment horizontal="center" vertical="center" wrapText="1"/>
    </xf>
    <xf numFmtId="0" fontId="39" fillId="17" borderId="49" xfId="0" applyFont="1" applyFill="1" applyBorder="1" applyAlignment="1">
      <alignment horizontal="center" vertical="center" wrapText="1"/>
    </xf>
    <xf numFmtId="0" fontId="39" fillId="17" borderId="3" xfId="0" applyFont="1" applyFill="1" applyBorder="1" applyAlignment="1">
      <alignment horizontal="center" vertical="center" wrapText="1"/>
    </xf>
    <xf numFmtId="0" fontId="39" fillId="17" borderId="38" xfId="0" applyFont="1" applyFill="1" applyBorder="1" applyAlignment="1">
      <alignment horizontal="center" vertical="center" wrapText="1"/>
    </xf>
    <xf numFmtId="0" fontId="72" fillId="0" borderId="39" xfId="0" applyFont="1" applyBorder="1" applyAlignment="1">
      <alignment horizontal="center" vertical="center" wrapText="1"/>
    </xf>
    <xf numFmtId="0" fontId="72" fillId="0" borderId="40" xfId="0" applyFont="1" applyBorder="1" applyAlignment="1">
      <alignment horizontal="center" vertical="center" wrapText="1"/>
    </xf>
    <xf numFmtId="0" fontId="6" fillId="21" borderId="38" xfId="0" applyFont="1" applyFill="1" applyBorder="1" applyAlignment="1">
      <alignment horizontal="center" vertical="center" wrapText="1"/>
    </xf>
    <xf numFmtId="0" fontId="6" fillId="21" borderId="32" xfId="0" applyFont="1" applyFill="1" applyBorder="1" applyAlignment="1">
      <alignment horizontal="center" vertical="center" wrapText="1"/>
    </xf>
    <xf numFmtId="0" fontId="6" fillId="21" borderId="33" xfId="0" applyFont="1" applyFill="1" applyBorder="1" applyAlignment="1">
      <alignment horizontal="center" vertical="center" wrapText="1"/>
    </xf>
    <xf numFmtId="0" fontId="6" fillId="21" borderId="47" xfId="0" applyFont="1" applyFill="1" applyBorder="1" applyAlignment="1">
      <alignment horizontal="center" vertical="center" wrapText="1"/>
    </xf>
    <xf numFmtId="0" fontId="6" fillId="21" borderId="27" xfId="0" applyFont="1" applyFill="1" applyBorder="1" applyAlignment="1">
      <alignment horizontal="center" vertical="center" wrapText="1"/>
    </xf>
    <xf numFmtId="0" fontId="6" fillId="21" borderId="28" xfId="0" applyFont="1" applyFill="1" applyBorder="1" applyAlignment="1">
      <alignment horizontal="center" vertical="center" wrapText="1"/>
    </xf>
    <xf numFmtId="0" fontId="6" fillId="21" borderId="29" xfId="0" applyFont="1" applyFill="1" applyBorder="1" applyAlignment="1">
      <alignment horizontal="center" vertical="center" wrapText="1"/>
    </xf>
    <xf numFmtId="0" fontId="10" fillId="20" borderId="32" xfId="0" applyFont="1" applyFill="1" applyBorder="1" applyAlignment="1">
      <alignment horizontal="center" vertical="center" wrapText="1"/>
    </xf>
    <xf numFmtId="0" fontId="10" fillId="20" borderId="33" xfId="0" applyFont="1" applyFill="1" applyBorder="1" applyAlignment="1">
      <alignment horizontal="center" vertical="center" wrapText="1"/>
    </xf>
    <xf numFmtId="0" fontId="10" fillId="20" borderId="47" xfId="0" applyFont="1" applyFill="1" applyBorder="1" applyAlignment="1">
      <alignment horizontal="center" vertical="center" wrapText="1"/>
    </xf>
    <xf numFmtId="0" fontId="4" fillId="0" borderId="27" xfId="0" applyFont="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14" fillId="8" borderId="41" xfId="0" applyFont="1" applyFill="1" applyBorder="1" applyAlignment="1">
      <alignment horizontal="center" vertical="center"/>
    </xf>
    <xf numFmtId="0" fontId="22" fillId="0" borderId="26"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46" xfId="0" applyFont="1" applyBorder="1" applyAlignment="1">
      <alignment horizontal="center" vertical="center" wrapText="1"/>
    </xf>
    <xf numFmtId="0" fontId="4" fillId="0" borderId="48"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0" xfId="0" applyFont="1" applyAlignment="1">
      <alignment horizontal="center" vertical="center" wrapText="1"/>
    </xf>
    <xf numFmtId="0" fontId="36" fillId="0" borderId="46" xfId="0" applyFont="1" applyBorder="1" applyAlignment="1">
      <alignment horizontal="center" vertical="center" wrapText="1"/>
    </xf>
    <xf numFmtId="0" fontId="14" fillId="26" borderId="5" xfId="0" applyFont="1" applyFill="1" applyBorder="1" applyAlignment="1">
      <alignment horizontal="center" vertical="center"/>
    </xf>
    <xf numFmtId="0" fontId="14" fillId="26" borderId="25" xfId="0" applyFont="1" applyFill="1" applyBorder="1" applyAlignment="1">
      <alignment horizontal="center" vertical="center"/>
    </xf>
    <xf numFmtId="0" fontId="6" fillId="0" borderId="65" xfId="0" applyFont="1" applyBorder="1" applyAlignment="1">
      <alignment horizontal="center" vertical="center"/>
    </xf>
    <xf numFmtId="0" fontId="36" fillId="20" borderId="26" xfId="0" applyFont="1" applyFill="1" applyBorder="1" applyAlignment="1">
      <alignment horizontal="center" vertical="center" wrapText="1"/>
    </xf>
    <xf numFmtId="0" fontId="10" fillId="20" borderId="26" xfId="0" applyFont="1" applyFill="1" applyBorder="1" applyAlignment="1">
      <alignment horizontal="center" vertical="center" wrapText="1"/>
    </xf>
    <xf numFmtId="0" fontId="39" fillId="0" borderId="27" xfId="0" applyFont="1" applyBorder="1" applyAlignment="1">
      <alignment horizontal="center" vertical="center"/>
    </xf>
    <xf numFmtId="0" fontId="4" fillId="16" borderId="27" xfId="0" applyFont="1" applyFill="1" applyBorder="1" applyAlignment="1">
      <alignment horizontal="center" vertical="center" wrapText="1"/>
    </xf>
    <xf numFmtId="0" fontId="39" fillId="16" borderId="27" xfId="0" applyFont="1" applyFill="1" applyBorder="1" applyAlignment="1">
      <alignment horizontal="center" vertical="center" wrapText="1"/>
    </xf>
    <xf numFmtId="0" fontId="39" fillId="0" borderId="2"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51" xfId="0" applyFont="1" applyBorder="1" applyAlignment="1">
      <alignment horizontal="center" vertical="center" wrapText="1"/>
    </xf>
    <xf numFmtId="0" fontId="39" fillId="0" borderId="3" xfId="0" applyFont="1" applyBorder="1" applyAlignment="1">
      <alignment horizontal="center" vertical="center" wrapText="1"/>
    </xf>
    <xf numFmtId="0" fontId="39" fillId="0" borderId="4" xfId="0" applyFont="1" applyBorder="1" applyAlignment="1">
      <alignment horizontal="center" vertical="center" wrapText="1"/>
    </xf>
    <xf numFmtId="0" fontId="39" fillId="0" borderId="27" xfId="0" applyFont="1" applyBorder="1" applyAlignment="1">
      <alignment horizontal="center" vertical="center" wrapText="1"/>
    </xf>
    <xf numFmtId="0" fontId="4" fillId="16" borderId="28" xfId="0" applyFont="1" applyFill="1" applyBorder="1" applyAlignment="1">
      <alignment horizontal="center" vertical="center" wrapText="1"/>
    </xf>
    <xf numFmtId="0" fontId="4" fillId="16" borderId="29" xfId="0" applyFont="1" applyFill="1" applyBorder="1" applyAlignment="1">
      <alignment horizontal="center" vertical="center" wrapText="1"/>
    </xf>
    <xf numFmtId="0" fontId="39" fillId="16" borderId="28" xfId="0" applyFont="1" applyFill="1" applyBorder="1" applyAlignment="1">
      <alignment horizontal="center" vertical="center" wrapText="1"/>
    </xf>
    <xf numFmtId="0" fontId="39" fillId="16" borderId="29" xfId="0" applyFont="1" applyFill="1" applyBorder="1" applyAlignment="1">
      <alignment horizontal="center" vertical="center" wrapText="1"/>
    </xf>
    <xf numFmtId="0" fontId="35" fillId="0" borderId="36" xfId="0" applyFont="1" applyBorder="1" applyAlignment="1">
      <alignment horizontal="center" vertical="center" wrapText="1"/>
    </xf>
    <xf numFmtId="0" fontId="35" fillId="0" borderId="35" xfId="0" applyFont="1" applyBorder="1" applyAlignment="1">
      <alignment horizontal="center" vertical="center" wrapText="1"/>
    </xf>
    <xf numFmtId="0" fontId="36" fillId="7" borderId="29" xfId="0" applyFont="1" applyFill="1" applyBorder="1" applyAlignment="1">
      <alignment horizontal="center" vertical="center" wrapText="1"/>
    </xf>
    <xf numFmtId="0" fontId="35" fillId="0" borderId="38" xfId="0" applyFont="1" applyBorder="1" applyAlignment="1">
      <alignment horizontal="center" vertical="center"/>
    </xf>
    <xf numFmtId="0" fontId="35" fillId="0" borderId="0" xfId="0" applyFont="1" applyAlignment="1">
      <alignment horizontal="center" vertical="center" wrapText="1"/>
    </xf>
    <xf numFmtId="0" fontId="10" fillId="0" borderId="51" xfId="0" applyFont="1" applyBorder="1" applyAlignment="1">
      <alignment horizontal="center" vertical="center" wrapText="1"/>
    </xf>
    <xf numFmtId="0" fontId="9" fillId="21" borderId="0" xfId="0" applyFont="1" applyFill="1" applyAlignment="1">
      <alignment horizontal="center" vertical="center" wrapText="1"/>
    </xf>
    <xf numFmtId="0" fontId="10" fillId="0" borderId="66" xfId="0" applyFont="1" applyBorder="1" applyAlignment="1">
      <alignment horizontal="center" vertical="center" wrapText="1"/>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22" fillId="21" borderId="39" xfId="0" applyFont="1" applyFill="1" applyBorder="1" applyAlignment="1">
      <alignment horizontal="center" vertical="center" wrapText="1"/>
    </xf>
    <xf numFmtId="0" fontId="22" fillId="21" borderId="40" xfId="0" applyFont="1" applyFill="1" applyBorder="1" applyAlignment="1">
      <alignment horizontal="center" vertical="center" wrapText="1"/>
    </xf>
    <xf numFmtId="0" fontId="6" fillId="21" borderId="40" xfId="0" applyFont="1" applyFill="1" applyBorder="1" applyAlignment="1">
      <alignment horizontal="center" vertical="center" wrapText="1"/>
    </xf>
    <xf numFmtId="0" fontId="35" fillId="21" borderId="49" xfId="0" applyFont="1" applyFill="1" applyBorder="1" applyAlignment="1">
      <alignment horizontal="center" vertical="center" wrapText="1"/>
    </xf>
    <xf numFmtId="0" fontId="35" fillId="23" borderId="39" xfId="0" applyFont="1" applyFill="1" applyBorder="1" applyAlignment="1">
      <alignment horizontal="center" vertical="center" wrapText="1"/>
    </xf>
    <xf numFmtId="0" fontId="35" fillId="23" borderId="40" xfId="0" applyFont="1" applyFill="1" applyBorder="1" applyAlignment="1">
      <alignment horizontal="center" vertical="center" wrapText="1"/>
    </xf>
    <xf numFmtId="0" fontId="35" fillId="23" borderId="41" xfId="0" applyFont="1" applyFill="1" applyBorder="1" applyAlignment="1">
      <alignment horizontal="center" vertical="center" wrapText="1"/>
    </xf>
    <xf numFmtId="0" fontId="22" fillId="21" borderId="49" xfId="0" applyFont="1" applyFill="1" applyBorder="1" applyAlignment="1">
      <alignment horizontal="center" vertical="center" wrapText="1"/>
    </xf>
    <xf numFmtId="0" fontId="22" fillId="21" borderId="3" xfId="0" applyFont="1" applyFill="1" applyBorder="1" applyAlignment="1">
      <alignment horizontal="center" vertical="center" wrapText="1"/>
    </xf>
    <xf numFmtId="0" fontId="6" fillId="16" borderId="39" xfId="0" applyFont="1" applyFill="1" applyBorder="1" applyAlignment="1">
      <alignment horizontal="center" vertical="center" wrapText="1"/>
    </xf>
    <xf numFmtId="0" fontId="6" fillId="16" borderId="40" xfId="0" applyFont="1" applyFill="1" applyBorder="1" applyAlignment="1">
      <alignment horizontal="center" vertical="center" wrapText="1"/>
    </xf>
    <xf numFmtId="0" fontId="6" fillId="16" borderId="41" xfId="0" applyFont="1" applyFill="1" applyBorder="1" applyAlignment="1">
      <alignment horizontal="center" vertical="center" wrapText="1"/>
    </xf>
    <xf numFmtId="0" fontId="35" fillId="21" borderId="40" xfId="0" applyFont="1" applyFill="1" applyBorder="1" applyAlignment="1">
      <alignment horizontal="center" vertical="center" wrapText="1"/>
    </xf>
    <xf numFmtId="0" fontId="35" fillId="21" borderId="41" xfId="0" applyFont="1" applyFill="1" applyBorder="1" applyAlignment="1">
      <alignment horizontal="center" vertical="center" wrapText="1"/>
    </xf>
    <xf numFmtId="0" fontId="35" fillId="21" borderId="38" xfId="0" applyFont="1" applyFill="1" applyBorder="1" applyAlignment="1">
      <alignment horizontal="center" vertical="center" wrapText="1"/>
    </xf>
    <xf numFmtId="0" fontId="21" fillId="0" borderId="107" xfId="0" applyFont="1" applyBorder="1" applyAlignment="1">
      <alignment horizontal="center" vertical="center" wrapText="1"/>
    </xf>
    <xf numFmtId="0" fontId="21" fillId="0" borderId="97" xfId="0" applyFont="1" applyBorder="1" applyAlignment="1">
      <alignment horizontal="center" vertical="center" wrapText="1"/>
    </xf>
    <xf numFmtId="0" fontId="20" fillId="0" borderId="21" xfId="0" applyFont="1" applyBorder="1"/>
    <xf numFmtId="0" fontId="21" fillId="0" borderId="91" xfId="0" applyFont="1" applyBorder="1" applyAlignment="1">
      <alignment horizontal="center" vertical="center" wrapText="1"/>
    </xf>
    <xf numFmtId="0" fontId="21" fillId="0" borderId="83" xfId="0" applyFont="1" applyBorder="1" applyAlignment="1">
      <alignment horizontal="center" vertical="center" wrapText="1"/>
    </xf>
    <xf numFmtId="0" fontId="19" fillId="21" borderId="108" xfId="0" applyFont="1" applyFill="1" applyBorder="1" applyAlignment="1">
      <alignment horizontal="center" vertical="center" wrapText="1"/>
    </xf>
    <xf numFmtId="0" fontId="19" fillId="21" borderId="57" xfId="0" applyFont="1" applyFill="1" applyBorder="1" applyAlignment="1">
      <alignment horizontal="center" vertical="center" wrapText="1"/>
    </xf>
    <xf numFmtId="0" fontId="20" fillId="0" borderId="107" xfId="0" applyFont="1" applyBorder="1"/>
    <xf numFmtId="0" fontId="10" fillId="7" borderId="6"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21" fillId="0" borderId="95" xfId="0" applyFont="1" applyBorder="1" applyAlignment="1">
      <alignment horizontal="center" vertical="center" wrapText="1"/>
    </xf>
    <xf numFmtId="0" fontId="21" fillId="0" borderId="93" xfId="0" applyFont="1" applyBorder="1" applyAlignment="1">
      <alignment horizontal="center" vertical="center" wrapText="1"/>
    </xf>
    <xf numFmtId="0" fontId="21" fillId="0" borderId="94" xfId="0" applyFont="1" applyBorder="1" applyAlignment="1">
      <alignment horizontal="center" vertical="center" wrapText="1"/>
    </xf>
    <xf numFmtId="0" fontId="19" fillId="21" borderId="109" xfId="0" applyFont="1" applyFill="1" applyBorder="1" applyAlignment="1">
      <alignment horizontal="center" vertical="center" wrapText="1"/>
    </xf>
    <xf numFmtId="0" fontId="20" fillId="0" borderId="107" xfId="0" applyFont="1" applyBorder="1" applyAlignment="1">
      <alignment horizontal="center" vertical="center" wrapText="1"/>
    </xf>
    <xf numFmtId="0" fontId="20" fillId="0" borderId="97" xfId="0" applyFont="1" applyBorder="1" applyAlignment="1">
      <alignment horizontal="center" vertical="center" wrapText="1"/>
    </xf>
    <xf numFmtId="0" fontId="20" fillId="0" borderId="97" xfId="0" applyFont="1" applyBorder="1"/>
    <xf numFmtId="0" fontId="35" fillId="16" borderId="49" xfId="0" applyFont="1" applyFill="1" applyBorder="1" applyAlignment="1">
      <alignment horizontal="center" vertical="center" wrapText="1"/>
    </xf>
    <xf numFmtId="0" fontId="35" fillId="16" borderId="3" xfId="0" applyFont="1" applyFill="1" applyBorder="1" applyAlignment="1">
      <alignment horizontal="center" vertical="center" wrapText="1"/>
    </xf>
    <xf numFmtId="0" fontId="35" fillId="16" borderId="38" xfId="0" applyFont="1" applyFill="1" applyBorder="1" applyAlignment="1">
      <alignment horizontal="center" vertical="center" wrapText="1"/>
    </xf>
    <xf numFmtId="0" fontId="22" fillId="16" borderId="39" xfId="0" applyFont="1" applyFill="1" applyBorder="1" applyAlignment="1">
      <alignment horizontal="center" vertical="center" wrapText="1"/>
    </xf>
    <xf numFmtId="0" fontId="22" fillId="16" borderId="40" xfId="0" applyFont="1" applyFill="1" applyBorder="1" applyAlignment="1">
      <alignment horizontal="center" vertical="center" wrapText="1"/>
    </xf>
    <xf numFmtId="0" fontId="22" fillId="16" borderId="41" xfId="0" applyFont="1" applyFill="1" applyBorder="1" applyAlignment="1">
      <alignment horizontal="center" vertical="center" wrapText="1"/>
    </xf>
    <xf numFmtId="0" fontId="22" fillId="16" borderId="39" xfId="0" applyFont="1" applyFill="1" applyBorder="1" applyAlignment="1">
      <alignment horizontal="center" vertical="center"/>
    </xf>
    <xf numFmtId="0" fontId="22" fillId="16" borderId="40" xfId="0" applyFont="1" applyFill="1" applyBorder="1" applyAlignment="1">
      <alignment horizontal="center" vertical="center"/>
    </xf>
    <xf numFmtId="0" fontId="22" fillId="0" borderId="26" xfId="0" applyFont="1" applyBorder="1" applyAlignment="1">
      <alignment horizontal="center" vertical="center" wrapText="1"/>
    </xf>
    <xf numFmtId="0" fontId="39" fillId="0" borderId="26" xfId="0" applyFont="1" applyBorder="1" applyAlignment="1">
      <alignment horizontal="center" vertical="center" wrapText="1"/>
    </xf>
    <xf numFmtId="0" fontId="35" fillId="0" borderId="37" xfId="0" applyFont="1" applyBorder="1" applyAlignment="1">
      <alignment horizontal="center" vertical="center" wrapText="1"/>
    </xf>
    <xf numFmtId="0" fontId="22" fillId="0" borderId="40" xfId="0" applyFont="1" applyBorder="1" applyAlignment="1">
      <alignment horizontal="center" vertical="center"/>
    </xf>
    <xf numFmtId="0" fontId="22" fillId="16" borderId="35" xfId="0" applyFont="1" applyFill="1" applyBorder="1" applyAlignment="1">
      <alignment horizontal="center" vertical="center"/>
    </xf>
    <xf numFmtId="0" fontId="22" fillId="16" borderId="36" xfId="0" applyFont="1" applyFill="1" applyBorder="1" applyAlignment="1">
      <alignment horizontal="center" vertical="center"/>
    </xf>
    <xf numFmtId="0" fontId="22" fillId="0" borderId="35" xfId="0" applyFont="1" applyBorder="1" applyAlignment="1">
      <alignment horizontal="center" vertical="center" wrapText="1"/>
    </xf>
    <xf numFmtId="0" fontId="22" fillId="0" borderId="36" xfId="0" applyFont="1" applyBorder="1" applyAlignment="1">
      <alignment horizontal="center" vertical="center"/>
    </xf>
    <xf numFmtId="0" fontId="35" fillId="16" borderId="2" xfId="0" applyFont="1" applyFill="1" applyBorder="1" applyAlignment="1">
      <alignment horizontal="center" vertical="center" wrapText="1"/>
    </xf>
    <xf numFmtId="0" fontId="4" fillId="0" borderId="65" xfId="0" applyFont="1" applyBorder="1" applyAlignment="1">
      <alignment horizontal="left" vertical="center" wrapText="1"/>
    </xf>
    <xf numFmtId="0" fontId="4" fillId="0" borderId="26" xfId="0" applyFont="1" applyBorder="1" applyAlignment="1">
      <alignment horizontal="center" vertical="center" wrapText="1"/>
    </xf>
    <xf numFmtId="0" fontId="4" fillId="0" borderId="4" xfId="0" applyFont="1" applyBorder="1" applyAlignment="1">
      <alignment horizontal="center"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22" fillId="21" borderId="2" xfId="0" applyFont="1" applyFill="1" applyBorder="1" applyAlignment="1">
      <alignment horizontal="center" vertical="center" wrapText="1"/>
    </xf>
    <xf numFmtId="0" fontId="93" fillId="0" borderId="2" xfId="0" applyFont="1" applyBorder="1" applyAlignment="1">
      <alignment horizontal="center" vertical="center" wrapText="1"/>
    </xf>
    <xf numFmtId="0" fontId="39" fillId="0" borderId="50" xfId="0" applyFont="1" applyBorder="1" applyAlignment="1">
      <alignment horizontal="left" vertical="center" wrapText="1"/>
    </xf>
    <xf numFmtId="0" fontId="39" fillId="0" borderId="10" xfId="0" applyFont="1" applyBorder="1" applyAlignment="1">
      <alignment horizontal="left" vertical="center" wrapText="1"/>
    </xf>
    <xf numFmtId="0" fontId="39" fillId="0" borderId="51" xfId="0" applyFont="1" applyBorder="1" applyAlignment="1">
      <alignment horizontal="left" vertical="center" wrapText="1"/>
    </xf>
    <xf numFmtId="0" fontId="26" fillId="0" borderId="26" xfId="0" applyFont="1" applyBorder="1" applyAlignment="1">
      <alignment horizontal="left" vertical="center" wrapText="1"/>
    </xf>
    <xf numFmtId="0" fontId="4" fillId="0" borderId="32" xfId="0" applyFont="1" applyBorder="1" applyAlignment="1">
      <alignment horizontal="left" vertical="center" wrapText="1"/>
    </xf>
    <xf numFmtId="0" fontId="35" fillId="21" borderId="27" xfId="0" applyFont="1" applyFill="1" applyBorder="1" applyAlignment="1">
      <alignment horizontal="center" vertical="center" wrapText="1"/>
    </xf>
    <xf numFmtId="0" fontId="35" fillId="21" borderId="28" xfId="0" applyFont="1" applyFill="1" applyBorder="1" applyAlignment="1">
      <alignment horizontal="center" vertical="center" wrapText="1"/>
    </xf>
    <xf numFmtId="0" fontId="35" fillId="21" borderId="29" xfId="0" applyFont="1" applyFill="1" applyBorder="1" applyAlignment="1">
      <alignment horizontal="center" vertical="center" wrapText="1"/>
    </xf>
    <xf numFmtId="0" fontId="35" fillId="21" borderId="39" xfId="0" applyFont="1" applyFill="1" applyBorder="1" applyAlignment="1">
      <alignment horizontal="center" vertical="center" wrapText="1"/>
    </xf>
    <xf numFmtId="0" fontId="6" fillId="0" borderId="35" xfId="0" applyFont="1" applyBorder="1" applyAlignment="1">
      <alignment horizontal="center" vertical="top"/>
    </xf>
    <xf numFmtId="0" fontId="6" fillId="0" borderId="36" xfId="0" applyFont="1" applyBorder="1" applyAlignment="1">
      <alignment horizontal="center" vertical="top"/>
    </xf>
    <xf numFmtId="0" fontId="10" fillId="0" borderId="78" xfId="0" applyFont="1" applyBorder="1" applyAlignment="1">
      <alignment horizontal="center" vertical="center" wrapText="1"/>
    </xf>
    <xf numFmtId="0" fontId="10" fillId="0" borderId="68" xfId="0" applyFont="1" applyBorder="1" applyAlignment="1">
      <alignment horizontal="center" vertical="center" wrapText="1"/>
    </xf>
    <xf numFmtId="0" fontId="10" fillId="0" borderId="79" xfId="0" applyFont="1" applyBorder="1" applyAlignment="1">
      <alignment horizontal="center" vertical="center" wrapText="1"/>
    </xf>
    <xf numFmtId="0" fontId="4" fillId="0" borderId="75" xfId="0" applyFont="1" applyBorder="1" applyAlignment="1">
      <alignment horizontal="left"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10" fillId="7" borderId="25"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4" fillId="0" borderId="88" xfId="0" applyFont="1" applyBorder="1" applyAlignment="1">
      <alignment horizontal="center" vertical="center" wrapText="1"/>
    </xf>
    <xf numFmtId="0" fontId="4" fillId="0" borderId="76" xfId="0" applyFont="1" applyBorder="1" applyAlignment="1">
      <alignment horizontal="center" vertical="center" wrapText="1"/>
    </xf>
    <xf numFmtId="0" fontId="4" fillId="0" borderId="89" xfId="0" applyFont="1" applyBorder="1" applyAlignment="1">
      <alignment horizontal="center" vertical="center" wrapText="1"/>
    </xf>
    <xf numFmtId="0" fontId="10" fillId="0" borderId="65" xfId="0" applyFont="1" applyBorder="1" applyAlignment="1">
      <alignment horizontal="center" vertical="center" wrapText="1"/>
    </xf>
    <xf numFmtId="0" fontId="6" fillId="23" borderId="65" xfId="0" applyFont="1" applyFill="1" applyBorder="1" applyAlignment="1">
      <alignment horizontal="center" vertical="center" wrapText="1"/>
    </xf>
    <xf numFmtId="0" fontId="10" fillId="0" borderId="70" xfId="0" applyFont="1" applyBorder="1" applyAlignment="1">
      <alignment horizontal="center" vertical="center" wrapText="1"/>
    </xf>
    <xf numFmtId="0" fontId="10" fillId="0" borderId="71" xfId="0" applyFont="1" applyBorder="1" applyAlignment="1">
      <alignment horizontal="center" vertical="center" wrapText="1"/>
    </xf>
    <xf numFmtId="0" fontId="10" fillId="0" borderId="72" xfId="0" applyFont="1" applyBorder="1" applyAlignment="1">
      <alignment horizontal="center" vertical="center" wrapText="1"/>
    </xf>
    <xf numFmtId="0" fontId="6" fillId="23" borderId="70" xfId="0" applyFont="1" applyFill="1" applyBorder="1" applyAlignment="1">
      <alignment horizontal="center" vertical="center" wrapText="1"/>
    </xf>
    <xf numFmtId="0" fontId="6" fillId="23" borderId="71" xfId="0" applyFont="1" applyFill="1" applyBorder="1" applyAlignment="1">
      <alignment horizontal="center" vertical="center" wrapText="1"/>
    </xf>
    <xf numFmtId="0" fontId="6" fillId="23" borderId="72"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6" xfId="0" applyFont="1" applyBorder="1" applyAlignment="1">
      <alignment horizontal="center" vertical="center" wrapText="1"/>
    </xf>
    <xf numFmtId="0" fontId="6" fillId="21" borderId="65" xfId="0" applyFont="1" applyFill="1" applyBorder="1" applyAlignment="1">
      <alignment horizontal="center" vertical="center" wrapText="1"/>
    </xf>
    <xf numFmtId="0" fontId="6" fillId="21" borderId="70" xfId="0" applyFont="1" applyFill="1" applyBorder="1" applyAlignment="1">
      <alignment horizontal="center" vertical="center" wrapText="1"/>
    </xf>
    <xf numFmtId="0" fontId="6" fillId="21" borderId="71" xfId="0" applyFont="1" applyFill="1" applyBorder="1" applyAlignment="1">
      <alignment horizontal="center" vertical="center" wrapText="1"/>
    </xf>
    <xf numFmtId="0" fontId="6" fillId="21" borderId="72" xfId="0" applyFont="1" applyFill="1" applyBorder="1" applyAlignment="1">
      <alignment horizontal="center" vertical="center" wrapText="1"/>
    </xf>
    <xf numFmtId="0" fontId="14" fillId="8" borderId="80" xfId="0" applyFont="1" applyFill="1" applyBorder="1" applyAlignment="1">
      <alignment horizontal="center" vertical="center"/>
    </xf>
    <xf numFmtId="0" fontId="14" fillId="8" borderId="81" xfId="0" applyFont="1" applyFill="1" applyBorder="1" applyAlignment="1">
      <alignment horizontal="center" vertical="center"/>
    </xf>
    <xf numFmtId="0" fontId="14" fillId="8" borderId="82" xfId="0" applyFont="1" applyFill="1" applyBorder="1" applyAlignment="1">
      <alignment horizontal="center" vertical="center"/>
    </xf>
    <xf numFmtId="0" fontId="10" fillId="21" borderId="1" xfId="0" applyFont="1" applyFill="1" applyBorder="1" applyAlignment="1">
      <alignment horizontal="center" vertical="center" wrapText="1"/>
    </xf>
    <xf numFmtId="0" fontId="21" fillId="9" borderId="16" xfId="0" applyFont="1" applyFill="1" applyBorder="1" applyAlignment="1">
      <alignment wrapText="1"/>
    </xf>
    <xf numFmtId="0" fontId="21" fillId="9" borderId="0" xfId="0" applyFont="1" applyFill="1" applyAlignment="1">
      <alignment wrapText="1"/>
    </xf>
    <xf numFmtId="0" fontId="21" fillId="0" borderId="84" xfId="0" applyFont="1" applyBorder="1" applyAlignment="1">
      <alignment horizontal="center" vertical="center" wrapText="1"/>
    </xf>
    <xf numFmtId="0" fontId="20" fillId="16" borderId="19" xfId="0" applyFont="1" applyFill="1" applyBorder="1" applyAlignment="1">
      <alignment horizontal="center" vertical="center" wrapText="1"/>
    </xf>
    <xf numFmtId="0" fontId="22" fillId="0" borderId="19" xfId="0" applyFont="1" applyBorder="1" applyAlignment="1">
      <alignment wrapText="1"/>
    </xf>
    <xf numFmtId="0" fontId="20" fillId="16" borderId="56" xfId="0" applyFont="1" applyFill="1" applyBorder="1" applyAlignment="1">
      <alignment horizontal="center" vertical="center" wrapText="1"/>
    </xf>
    <xf numFmtId="0" fontId="20" fillId="16" borderId="57" xfId="0" applyFont="1" applyFill="1" applyBorder="1" applyAlignment="1">
      <alignment horizontal="center" vertical="center" wrapText="1"/>
    </xf>
    <xf numFmtId="0" fontId="20" fillId="16" borderId="58" xfId="0" applyFont="1" applyFill="1" applyBorder="1" applyAlignment="1">
      <alignment horizontal="center" vertical="center" wrapText="1"/>
    </xf>
    <xf numFmtId="0" fontId="21" fillId="9" borderId="63" xfId="0" applyFont="1" applyFill="1" applyBorder="1" applyAlignment="1">
      <alignment wrapText="1"/>
    </xf>
    <xf numFmtId="0" fontId="21" fillId="9" borderId="64" xfId="0" applyFont="1" applyFill="1" applyBorder="1" applyAlignment="1">
      <alignment wrapText="1"/>
    </xf>
    <xf numFmtId="0" fontId="20" fillId="0" borderId="65" xfId="0" applyFont="1" applyBorder="1" applyAlignment="1">
      <alignment horizontal="center" vertical="center" wrapText="1"/>
    </xf>
    <xf numFmtId="0" fontId="20" fillId="0" borderId="65" xfId="0" applyFont="1" applyBorder="1" applyAlignment="1">
      <alignment horizontal="center" wrapText="1"/>
    </xf>
    <xf numFmtId="0" fontId="20" fillId="16" borderId="65" xfId="0" applyFont="1" applyFill="1" applyBorder="1" applyAlignment="1">
      <alignment horizontal="center" vertical="center" wrapText="1"/>
    </xf>
    <xf numFmtId="0" fontId="21" fillId="9" borderId="23" xfId="0" applyFont="1" applyFill="1" applyBorder="1" applyAlignment="1">
      <alignment wrapText="1"/>
    </xf>
    <xf numFmtId="0" fontId="21" fillId="9" borderId="20" xfId="0" applyFont="1" applyFill="1" applyBorder="1" applyAlignment="1">
      <alignment wrapText="1"/>
    </xf>
    <xf numFmtId="0" fontId="19" fillId="21" borderId="65" xfId="0" applyFont="1" applyFill="1" applyBorder="1" applyAlignment="1">
      <alignment horizontal="center" vertical="center" wrapText="1"/>
    </xf>
    <xf numFmtId="0" fontId="20" fillId="21" borderId="65" xfId="0" applyFont="1" applyFill="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22" fillId="23" borderId="39" xfId="0" applyFont="1" applyFill="1" applyBorder="1" applyAlignment="1">
      <alignment horizontal="center" vertical="center" wrapText="1"/>
    </xf>
    <xf numFmtId="0" fontId="6" fillId="0" borderId="29" xfId="0" applyFont="1" applyBorder="1" applyAlignment="1">
      <alignment horizontal="left" vertical="center"/>
    </xf>
    <xf numFmtId="0" fontId="6" fillId="21" borderId="39" xfId="0" applyFont="1" applyFill="1" applyBorder="1" applyAlignment="1">
      <alignment horizontal="center" vertical="center" wrapText="1"/>
    </xf>
    <xf numFmtId="0" fontId="6" fillId="21" borderId="41" xfId="0" applyFont="1" applyFill="1" applyBorder="1" applyAlignment="1">
      <alignment horizontal="center" vertical="center" wrapText="1"/>
    </xf>
    <xf numFmtId="0" fontId="35" fillId="21" borderId="4" xfId="0" applyFont="1" applyFill="1" applyBorder="1" applyAlignment="1">
      <alignment horizontal="center" vertical="center" wrapText="1"/>
    </xf>
    <xf numFmtId="0" fontId="10" fillId="10" borderId="2" xfId="0" applyFont="1" applyFill="1" applyBorder="1" applyAlignment="1">
      <alignment horizontal="center" vertical="center" wrapText="1"/>
    </xf>
    <xf numFmtId="0" fontId="10" fillId="10" borderId="3" xfId="0" applyFont="1" applyFill="1" applyBorder="1" applyAlignment="1">
      <alignment horizontal="center" vertical="center" wrapText="1"/>
    </xf>
    <xf numFmtId="0" fontId="10" fillId="10" borderId="4" xfId="0" applyFont="1" applyFill="1" applyBorder="1" applyAlignment="1">
      <alignment horizontal="center" vertical="center" wrapText="1"/>
    </xf>
    <xf numFmtId="0" fontId="1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6" fillId="0" borderId="65" xfId="0" applyFont="1" applyBorder="1" applyAlignment="1">
      <alignment horizontal="left" vertical="center" wrapText="1"/>
    </xf>
    <xf numFmtId="0" fontId="14" fillId="8" borderId="11"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10" fillId="10" borderId="1" xfId="0" applyFont="1" applyFill="1" applyBorder="1" applyAlignment="1">
      <alignment horizontal="center" vertical="center" wrapText="1"/>
    </xf>
    <xf numFmtId="0" fontId="44" fillId="23" borderId="27" xfId="0" applyFont="1" applyFill="1" applyBorder="1" applyAlignment="1">
      <alignment horizontal="center" vertical="center" wrapText="1"/>
    </xf>
    <xf numFmtId="0" fontId="44" fillId="0" borderId="39" xfId="0" applyFont="1" applyBorder="1" applyAlignment="1">
      <alignment horizontal="center" vertical="center" wrapText="1"/>
    </xf>
    <xf numFmtId="0" fontId="44" fillId="0" borderId="27" xfId="0" applyFont="1" applyBorder="1" applyAlignment="1">
      <alignment horizontal="center" vertical="center" wrapText="1"/>
    </xf>
    <xf numFmtId="0" fontId="44" fillId="0" borderId="2" xfId="0" applyFont="1" applyBorder="1" applyAlignment="1">
      <alignment horizontal="center" vertical="center" wrapText="1"/>
    </xf>
    <xf numFmtId="0" fontId="44" fillId="16" borderId="2" xfId="0" applyFont="1" applyFill="1" applyBorder="1" applyAlignment="1">
      <alignment horizontal="center" vertical="center" wrapText="1"/>
    </xf>
    <xf numFmtId="0" fontId="6" fillId="23" borderId="1" xfId="0" applyFont="1" applyFill="1" applyBorder="1" applyAlignment="1">
      <alignment horizontal="center" vertical="center" wrapText="1"/>
    </xf>
    <xf numFmtId="0" fontId="99" fillId="16" borderId="35" xfId="0" applyFont="1" applyFill="1" applyBorder="1" applyAlignment="1">
      <alignment horizontal="center" vertical="center"/>
    </xf>
    <xf numFmtId="0" fontId="0" fillId="16" borderId="36" xfId="0" applyFill="1" applyBorder="1" applyAlignment="1">
      <alignment horizontal="center" vertical="center"/>
    </xf>
    <xf numFmtId="0" fontId="0" fillId="16" borderId="37" xfId="0" applyFill="1" applyBorder="1" applyAlignment="1">
      <alignment horizontal="center" vertical="center"/>
    </xf>
    <xf numFmtId="0" fontId="45" fillId="0" borderId="27" xfId="0" applyFont="1" applyBorder="1" applyAlignment="1">
      <alignment horizontal="center" vertical="center" wrapText="1"/>
    </xf>
    <xf numFmtId="0" fontId="45" fillId="0" borderId="28" xfId="0" applyFont="1" applyBorder="1" applyAlignment="1">
      <alignment horizontal="center" vertical="center"/>
    </xf>
    <xf numFmtId="0" fontId="45" fillId="0" borderId="29" xfId="0" applyFont="1" applyBorder="1" applyAlignment="1">
      <alignment horizontal="center" vertical="center"/>
    </xf>
    <xf numFmtId="0" fontId="58" fillId="16" borderId="35" xfId="0" applyFont="1" applyFill="1" applyBorder="1" applyAlignment="1">
      <alignment horizontal="center" vertical="center"/>
    </xf>
    <xf numFmtId="0" fontId="1" fillId="16" borderId="36" xfId="0" applyFont="1" applyFill="1" applyBorder="1" applyAlignment="1">
      <alignment horizontal="center" vertical="center"/>
    </xf>
    <xf numFmtId="0" fontId="1" fillId="16" borderId="37" xfId="0" applyFont="1" applyFill="1" applyBorder="1" applyAlignment="1">
      <alignment horizontal="center" vertical="center"/>
    </xf>
    <xf numFmtId="0" fontId="35" fillId="16" borderId="4" xfId="0" applyFont="1" applyFill="1" applyBorder="1" applyAlignment="1">
      <alignment horizontal="center" vertical="center" wrapText="1"/>
    </xf>
    <xf numFmtId="0" fontId="5" fillId="16" borderId="35" xfId="0" applyFont="1" applyFill="1" applyBorder="1" applyAlignment="1">
      <alignment horizontal="center" vertical="center" wrapText="1"/>
    </xf>
    <xf numFmtId="0" fontId="5" fillId="16" borderId="36" xfId="0" applyFont="1" applyFill="1" applyBorder="1" applyAlignment="1">
      <alignment horizontal="center" vertical="center"/>
    </xf>
    <xf numFmtId="0" fontId="5" fillId="16" borderId="37" xfId="0" applyFont="1" applyFill="1" applyBorder="1" applyAlignment="1">
      <alignment horizontal="center" vertical="center"/>
    </xf>
    <xf numFmtId="0" fontId="5" fillId="16" borderId="35" xfId="0" applyFont="1" applyFill="1" applyBorder="1" applyAlignment="1">
      <alignment horizontal="center" vertical="center"/>
    </xf>
    <xf numFmtId="0" fontId="4" fillId="16" borderId="35" xfId="0" applyFont="1" applyFill="1" applyBorder="1" applyAlignment="1">
      <alignment horizontal="center" vertical="center"/>
    </xf>
    <xf numFmtId="0" fontId="58" fillId="0" borderId="27" xfId="0" applyFont="1" applyBorder="1" applyAlignment="1">
      <alignment horizontal="center" vertical="center"/>
    </xf>
    <xf numFmtId="0" fontId="58" fillId="0" borderId="28" xfId="0" applyFont="1" applyBorder="1" applyAlignment="1">
      <alignment horizontal="center" vertical="center"/>
    </xf>
    <xf numFmtId="0" fontId="58" fillId="0" borderId="29" xfId="0" applyFont="1" applyBorder="1" applyAlignment="1">
      <alignment horizontal="center" vertical="center"/>
    </xf>
    <xf numFmtId="0" fontId="58" fillId="0" borderId="27" xfId="0" applyFont="1" applyBorder="1" applyAlignment="1">
      <alignment horizontal="center" vertical="center" wrapText="1"/>
    </xf>
    <xf numFmtId="0" fontId="58" fillId="0" borderId="35" xfId="0" applyFont="1" applyBorder="1" applyAlignment="1">
      <alignment horizontal="center" vertical="center"/>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99" fillId="0" borderId="27" xfId="0" applyFont="1" applyBorder="1" applyAlignment="1">
      <alignment horizontal="center" vertical="center"/>
    </xf>
    <xf numFmtId="0" fontId="99" fillId="0" borderId="28" xfId="0" applyFont="1" applyBorder="1" applyAlignment="1">
      <alignment horizontal="center" vertical="center"/>
    </xf>
    <xf numFmtId="0" fontId="99" fillId="0" borderId="29" xfId="0" applyFont="1" applyBorder="1" applyAlignment="1">
      <alignment horizontal="center" vertical="center"/>
    </xf>
    <xf numFmtId="0" fontId="9" fillId="23" borderId="27" xfId="0" applyFont="1" applyFill="1" applyBorder="1" applyAlignment="1">
      <alignment horizontal="center" vertical="center" wrapText="1"/>
    </xf>
    <xf numFmtId="0" fontId="9" fillId="23" borderId="28" xfId="0" applyFont="1" applyFill="1" applyBorder="1" applyAlignment="1">
      <alignment horizontal="center" vertical="center" wrapText="1"/>
    </xf>
    <xf numFmtId="0" fontId="9" fillId="23" borderId="29" xfId="0" applyFont="1" applyFill="1" applyBorder="1" applyAlignment="1">
      <alignment horizontal="center" vertical="center" wrapText="1"/>
    </xf>
    <xf numFmtId="0" fontId="6" fillId="17" borderId="2" xfId="0" applyFont="1" applyFill="1" applyBorder="1" applyAlignment="1">
      <alignment horizontal="center" vertical="center" wrapText="1"/>
    </xf>
    <xf numFmtId="0" fontId="6" fillId="23" borderId="27" xfId="0" applyFont="1" applyFill="1" applyBorder="1" applyAlignment="1">
      <alignment horizontal="center" vertical="center"/>
    </xf>
    <xf numFmtId="0" fontId="6" fillId="23" borderId="28" xfId="0" applyFont="1" applyFill="1" applyBorder="1" applyAlignment="1">
      <alignment horizontal="center" vertical="center"/>
    </xf>
    <xf numFmtId="0" fontId="6" fillId="23" borderId="29" xfId="0" applyFont="1" applyFill="1" applyBorder="1" applyAlignment="1">
      <alignment horizontal="center" vertical="center"/>
    </xf>
    <xf numFmtId="0" fontId="6" fillId="0" borderId="29" xfId="0" applyFont="1" applyBorder="1" applyAlignment="1">
      <alignment horizontal="center" vertical="center"/>
    </xf>
    <xf numFmtId="0" fontId="6" fillId="0" borderId="27" xfId="0" applyFont="1" applyBorder="1" applyAlignment="1">
      <alignment horizontal="center" vertical="top" wrapText="1"/>
    </xf>
    <xf numFmtId="0" fontId="6" fillId="0" borderId="28" xfId="0" applyFont="1" applyBorder="1" applyAlignment="1">
      <alignment horizontal="center" vertical="top" wrapText="1"/>
    </xf>
    <xf numFmtId="0" fontId="6" fillId="0" borderId="29" xfId="0" applyFont="1" applyBorder="1" applyAlignment="1">
      <alignment horizontal="center" vertical="top" wrapText="1"/>
    </xf>
    <xf numFmtId="0" fontId="9" fillId="16" borderId="65" xfId="0" applyFont="1" applyFill="1" applyBorder="1" applyAlignment="1">
      <alignment horizontal="center" vertical="center" wrapText="1"/>
    </xf>
    <xf numFmtId="0" fontId="4" fillId="0" borderId="29" xfId="0" applyFont="1" applyBorder="1" applyAlignment="1">
      <alignment horizontal="left" vertical="center" wrapText="1"/>
    </xf>
    <xf numFmtId="0" fontId="44" fillId="0" borderId="85" xfId="0" applyFont="1" applyBorder="1" applyAlignment="1">
      <alignment horizontal="center" vertical="center" wrapText="1"/>
    </xf>
    <xf numFmtId="0" fontId="44" fillId="21" borderId="5" xfId="0" applyFont="1" applyFill="1" applyBorder="1" applyAlignment="1">
      <alignment horizontal="center" vertical="center" wrapText="1"/>
    </xf>
    <xf numFmtId="0" fontId="44" fillId="0" borderId="5" xfId="0" applyFont="1" applyBorder="1" applyAlignment="1">
      <alignment horizontal="center" vertical="center" wrapText="1"/>
    </xf>
    <xf numFmtId="0" fontId="44" fillId="0" borderId="5" xfId="0" applyFont="1" applyBorder="1" applyAlignment="1">
      <alignment horizontal="center" vertical="center"/>
    </xf>
    <xf numFmtId="0" fontId="44" fillId="21" borderId="5" xfId="0" applyFont="1" applyFill="1" applyBorder="1" applyAlignment="1">
      <alignment horizontal="center" vertical="center"/>
    </xf>
    <xf numFmtId="0" fontId="35" fillId="0" borderId="65" xfId="0" applyFont="1" applyBorder="1" applyAlignment="1">
      <alignment horizontal="center" vertical="center"/>
    </xf>
    <xf numFmtId="0" fontId="44" fillId="0" borderId="78" xfId="0" applyFont="1" applyBorder="1" applyAlignment="1">
      <alignment horizontal="center" vertical="center" wrapText="1"/>
    </xf>
    <xf numFmtId="0" fontId="44" fillId="0" borderId="68" xfId="0" applyFont="1" applyBorder="1" applyAlignment="1">
      <alignment horizontal="center" vertical="center" wrapText="1"/>
    </xf>
    <xf numFmtId="0" fontId="44" fillId="21" borderId="2" xfId="0" applyFont="1" applyFill="1" applyBorder="1" applyAlignment="1">
      <alignment horizontal="center" vertical="center" wrapText="1"/>
    </xf>
    <xf numFmtId="0" fontId="44" fillId="21" borderId="3" xfId="0" applyFont="1" applyFill="1" applyBorder="1" applyAlignment="1">
      <alignment horizontal="center" vertical="center" wrapText="1"/>
    </xf>
    <xf numFmtId="0" fontId="44" fillId="21" borderId="4" xfId="0" applyFont="1" applyFill="1" applyBorder="1" applyAlignment="1">
      <alignment horizontal="center" vertical="center" wrapText="1"/>
    </xf>
    <xf numFmtId="0" fontId="44" fillId="21" borderId="85" xfId="0" applyFont="1" applyFill="1" applyBorder="1" applyAlignment="1">
      <alignment horizontal="center" vertical="center" wrapText="1"/>
    </xf>
    <xf numFmtId="0" fontId="35" fillId="0" borderId="65" xfId="0" applyFont="1" applyBorder="1" applyAlignment="1">
      <alignment horizontal="center" vertical="center" wrapText="1"/>
    </xf>
    <xf numFmtId="0" fontId="44" fillId="21" borderId="49" xfId="0" applyFont="1" applyFill="1" applyBorder="1" applyAlignment="1">
      <alignment horizontal="center" vertical="center" wrapText="1"/>
    </xf>
    <xf numFmtId="0" fontId="44" fillId="29" borderId="5" xfId="0" applyFont="1" applyFill="1" applyBorder="1" applyAlignment="1">
      <alignment horizontal="center" vertical="center" wrapText="1"/>
    </xf>
    <xf numFmtId="0" fontId="44" fillId="29" borderId="2" xfId="0" applyFont="1" applyFill="1" applyBorder="1" applyAlignment="1">
      <alignment horizontal="center" vertical="center" wrapText="1"/>
    </xf>
    <xf numFmtId="0" fontId="44" fillId="29" borderId="3" xfId="0" applyFont="1" applyFill="1" applyBorder="1" applyAlignment="1">
      <alignment horizontal="center" vertical="center" wrapText="1"/>
    </xf>
    <xf numFmtId="0" fontId="44" fillId="16" borderId="3" xfId="0" applyFont="1" applyFill="1" applyBorder="1" applyAlignment="1">
      <alignment horizontal="center" vertical="center" wrapText="1"/>
    </xf>
    <xf numFmtId="0" fontId="44" fillId="16" borderId="4" xfId="0" applyFont="1" applyFill="1" applyBorder="1" applyAlignment="1">
      <alignment horizontal="center" vertical="center" wrapText="1"/>
    </xf>
    <xf numFmtId="0" fontId="44" fillId="0" borderId="79" xfId="0" applyFont="1" applyBorder="1" applyAlignment="1">
      <alignment horizontal="center" vertical="center" wrapText="1"/>
    </xf>
    <xf numFmtId="0" fontId="35" fillId="0" borderId="70" xfId="0" applyFont="1" applyBorder="1" applyAlignment="1">
      <alignment horizontal="center" vertical="center"/>
    </xf>
    <xf numFmtId="0" fontId="35" fillId="0" borderId="71" xfId="0" applyFont="1" applyBorder="1" applyAlignment="1">
      <alignment horizontal="center" vertical="center"/>
    </xf>
    <xf numFmtId="0" fontId="35" fillId="0" borderId="72" xfId="0" applyFont="1" applyBorder="1" applyAlignment="1">
      <alignment horizontal="center" vertical="center"/>
    </xf>
    <xf numFmtId="0" fontId="33" fillId="0" borderId="26" xfId="0" applyFont="1" applyBorder="1" applyAlignment="1">
      <alignment horizontal="center" vertical="center" wrapText="1"/>
    </xf>
    <xf numFmtId="0" fontId="33" fillId="0" borderId="1" xfId="0" applyFont="1" applyBorder="1" applyAlignment="1">
      <alignment horizontal="center" vertical="center" wrapText="1"/>
    </xf>
    <xf numFmtId="0" fontId="35" fillId="23" borderId="44" xfId="0" applyFont="1" applyFill="1" applyBorder="1" applyAlignment="1">
      <alignment horizontal="center" vertical="center" wrapText="1"/>
    </xf>
    <xf numFmtId="0" fontId="6" fillId="12" borderId="44" xfId="0" applyFont="1" applyFill="1" applyBorder="1" applyAlignment="1">
      <alignment horizontal="center" vertical="center" wrapText="1"/>
    </xf>
    <xf numFmtId="0" fontId="10" fillId="12" borderId="28" xfId="0" applyFont="1" applyFill="1" applyBorder="1" applyAlignment="1">
      <alignment horizontal="center" vertical="center" wrapText="1"/>
    </xf>
    <xf numFmtId="0" fontId="10" fillId="12" borderId="44" xfId="0" applyFont="1" applyFill="1" applyBorder="1" applyAlignment="1">
      <alignment horizontal="center" vertical="center" wrapText="1"/>
    </xf>
    <xf numFmtId="0" fontId="6" fillId="12" borderId="39" xfId="0" applyFont="1" applyFill="1" applyBorder="1" applyAlignment="1">
      <alignment horizontal="center" vertical="center" wrapText="1"/>
    </xf>
    <xf numFmtId="0" fontId="6" fillId="12" borderId="40" xfId="0" applyFont="1" applyFill="1" applyBorder="1" applyAlignment="1">
      <alignment horizontal="center" vertical="center" wrapText="1"/>
    </xf>
    <xf numFmtId="0" fontId="6" fillId="12" borderId="41" xfId="0" applyFont="1" applyFill="1" applyBorder="1" applyAlignment="1">
      <alignment horizontal="center" vertical="center" wrapText="1"/>
    </xf>
    <xf numFmtId="0" fontId="14" fillId="8" borderId="86" xfId="0" applyFont="1" applyFill="1" applyBorder="1" applyAlignment="1">
      <alignment horizontal="center" vertical="center"/>
    </xf>
    <xf numFmtId="0" fontId="4" fillId="12" borderId="27" xfId="0" applyFont="1" applyFill="1" applyBorder="1" applyAlignment="1">
      <alignment horizontal="center" vertical="center" wrapText="1"/>
    </xf>
    <xf numFmtId="0" fontId="4" fillId="12" borderId="28" xfId="0" applyFont="1" applyFill="1" applyBorder="1" applyAlignment="1">
      <alignment horizontal="center" vertical="center" wrapText="1"/>
    </xf>
    <xf numFmtId="0" fontId="4" fillId="12" borderId="29" xfId="0" applyFont="1" applyFill="1" applyBorder="1" applyAlignment="1">
      <alignment horizontal="center" vertical="center" wrapText="1"/>
    </xf>
    <xf numFmtId="0" fontId="6" fillId="12" borderId="27" xfId="0" applyFont="1" applyFill="1" applyBorder="1" applyAlignment="1">
      <alignment horizontal="center" vertical="center" wrapText="1"/>
    </xf>
    <xf numFmtId="0" fontId="6" fillId="12" borderId="28" xfId="0" applyFont="1" applyFill="1" applyBorder="1" applyAlignment="1">
      <alignment horizontal="center" vertical="center" wrapText="1"/>
    </xf>
    <xf numFmtId="0" fontId="6" fillId="12" borderId="29" xfId="0" applyFont="1" applyFill="1" applyBorder="1" applyAlignment="1">
      <alignment horizontal="center" vertical="center" wrapText="1"/>
    </xf>
    <xf numFmtId="0" fontId="4" fillId="0" borderId="38" xfId="0" applyFont="1" applyBorder="1" applyAlignment="1">
      <alignment horizontal="center" vertical="center" wrapText="1"/>
    </xf>
    <xf numFmtId="0" fontId="4" fillId="0" borderId="49" xfId="0" applyFont="1" applyBorder="1" applyAlignment="1">
      <alignment horizontal="center" vertical="center" wrapText="1"/>
    </xf>
    <xf numFmtId="0" fontId="6" fillId="23" borderId="44" xfId="0" applyFont="1" applyFill="1" applyBorder="1" applyAlignment="1">
      <alignment horizontal="center" vertical="center" wrapText="1"/>
    </xf>
    <xf numFmtId="0" fontId="6" fillId="12" borderId="49"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2" borderId="38" xfId="0" applyFont="1" applyFill="1" applyBorder="1" applyAlignment="1">
      <alignment horizontal="center" vertical="center" wrapText="1"/>
    </xf>
    <xf numFmtId="0" fontId="4" fillId="12" borderId="49"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38" xfId="0" applyFont="1" applyFill="1" applyBorder="1" applyAlignment="1">
      <alignment horizontal="center" vertical="center" wrapText="1"/>
    </xf>
    <xf numFmtId="0" fontId="10" fillId="10" borderId="32" xfId="0" applyFont="1" applyFill="1" applyBorder="1" applyAlignment="1">
      <alignment horizontal="center" vertical="center" wrapText="1"/>
    </xf>
    <xf numFmtId="0" fontId="10" fillId="10" borderId="33" xfId="0" applyFont="1" applyFill="1" applyBorder="1" applyAlignment="1">
      <alignment horizontal="center" vertical="center" wrapText="1"/>
    </xf>
    <xf numFmtId="0" fontId="10" fillId="10" borderId="47" xfId="0" applyFont="1" applyFill="1" applyBorder="1" applyAlignment="1">
      <alignment horizontal="center" vertical="center" wrapText="1"/>
    </xf>
    <xf numFmtId="0" fontId="10" fillId="12" borderId="27" xfId="0" applyFont="1" applyFill="1" applyBorder="1" applyAlignment="1">
      <alignment horizontal="center" vertical="center" wrapText="1"/>
    </xf>
    <xf numFmtId="0" fontId="10" fillId="12" borderId="29" xfId="0" applyFont="1" applyFill="1" applyBorder="1" applyAlignment="1">
      <alignment horizontal="center" vertical="center"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95" xfId="0" applyFont="1" applyBorder="1" applyAlignment="1">
      <alignment horizontal="left" vertical="center" wrapText="1"/>
    </xf>
    <xf numFmtId="0" fontId="4" fillId="0" borderId="93" xfId="0" applyFont="1" applyBorder="1" applyAlignment="1">
      <alignment horizontal="left" vertical="center" wrapText="1"/>
    </xf>
    <xf numFmtId="0" fontId="4" fillId="0" borderId="94" xfId="0" applyFont="1" applyBorder="1" applyAlignment="1">
      <alignment horizontal="left" vertical="center" wrapText="1"/>
    </xf>
    <xf numFmtId="0" fontId="4" fillId="0" borderId="95" xfId="0" applyFont="1" applyBorder="1" applyAlignment="1">
      <alignment horizontal="center" vertical="center" wrapText="1"/>
    </xf>
    <xf numFmtId="0" fontId="4" fillId="0" borderId="93" xfId="0" applyFont="1" applyBorder="1" applyAlignment="1">
      <alignment horizontal="center" vertical="center" wrapText="1"/>
    </xf>
    <xf numFmtId="0" fontId="4" fillId="0" borderId="94" xfId="0" applyFont="1" applyBorder="1" applyAlignment="1">
      <alignment horizontal="center" vertical="center" wrapText="1"/>
    </xf>
    <xf numFmtId="0" fontId="4" fillId="0" borderId="92" xfId="0" applyFont="1" applyBorder="1" applyAlignment="1">
      <alignment horizontal="center" vertical="center" wrapText="1"/>
    </xf>
    <xf numFmtId="0" fontId="22" fillId="0" borderId="27" xfId="0" applyFont="1" applyBorder="1" applyAlignment="1">
      <alignment horizontal="center" vertical="center" wrapText="1"/>
    </xf>
    <xf numFmtId="0" fontId="22" fillId="23" borderId="27" xfId="0" applyFont="1" applyFill="1" applyBorder="1" applyAlignment="1">
      <alignment horizontal="center" vertical="center" wrapText="1"/>
    </xf>
    <xf numFmtId="0" fontId="22" fillId="23" borderId="2" xfId="0" applyFont="1" applyFill="1" applyBorder="1" applyAlignment="1">
      <alignment horizontal="center" vertical="center" wrapText="1"/>
    </xf>
    <xf numFmtId="0" fontId="22" fillId="23" borderId="3" xfId="0" applyFont="1" applyFill="1" applyBorder="1" applyAlignment="1">
      <alignment horizontal="center" vertical="center" wrapText="1"/>
    </xf>
    <xf numFmtId="0" fontId="22" fillId="23" borderId="4" xfId="0" applyFont="1" applyFill="1" applyBorder="1" applyAlignment="1">
      <alignment horizontal="center" vertical="center" wrapText="1"/>
    </xf>
    <xf numFmtId="0" fontId="39" fillId="0" borderId="61" xfId="0" applyFont="1" applyBorder="1" applyAlignment="1">
      <alignment horizontal="center" vertical="center" wrapText="1"/>
    </xf>
    <xf numFmtId="0" fontId="39" fillId="0" borderId="62" xfId="0" applyFont="1" applyBorder="1" applyAlignment="1">
      <alignment horizontal="center" vertical="center" wrapText="1"/>
    </xf>
    <xf numFmtId="0" fontId="90" fillId="0" borderId="19" xfId="0" applyFont="1" applyBorder="1" applyAlignment="1">
      <alignment horizontal="center" vertical="center" wrapText="1"/>
    </xf>
    <xf numFmtId="0" fontId="20" fillId="21" borderId="19" xfId="0" applyFont="1" applyFill="1" applyBorder="1" applyAlignment="1">
      <alignment horizontal="center"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47" xfId="0" applyFont="1" applyBorder="1" applyAlignment="1">
      <alignment horizontal="center" vertical="center" wrapText="1"/>
    </xf>
    <xf numFmtId="0" fontId="6" fillId="23" borderId="32" xfId="0" applyFont="1" applyFill="1" applyBorder="1" applyAlignment="1">
      <alignment horizontal="center" vertical="center" wrapText="1"/>
    </xf>
    <xf numFmtId="0" fontId="6" fillId="23" borderId="33" xfId="0" applyFont="1" applyFill="1" applyBorder="1" applyAlignment="1">
      <alignment horizontal="center" vertical="center" wrapText="1"/>
    </xf>
    <xf numFmtId="0" fontId="6" fillId="23" borderId="47" xfId="0" applyFont="1" applyFill="1" applyBorder="1" applyAlignment="1">
      <alignment horizontal="center" vertical="center" wrapText="1"/>
    </xf>
    <xf numFmtId="0" fontId="6" fillId="16" borderId="49" xfId="0" applyFont="1" applyFill="1" applyBorder="1" applyAlignment="1">
      <alignment horizontal="center" vertical="center" wrapText="1"/>
    </xf>
    <xf numFmtId="0" fontId="6" fillId="16" borderId="38" xfId="0" applyFont="1" applyFill="1" applyBorder="1" applyAlignment="1">
      <alignment horizontal="center" vertical="center" wrapText="1"/>
    </xf>
    <xf numFmtId="0" fontId="6" fillId="16" borderId="32" xfId="0" applyFont="1" applyFill="1" applyBorder="1" applyAlignment="1">
      <alignment horizontal="center" vertical="center" wrapText="1"/>
    </xf>
    <xf numFmtId="0" fontId="6" fillId="16" borderId="33" xfId="0" applyFont="1" applyFill="1" applyBorder="1" applyAlignment="1">
      <alignment horizontal="center" vertical="center" wrapText="1"/>
    </xf>
    <xf numFmtId="0" fontId="6" fillId="16" borderId="47" xfId="0" applyFont="1" applyFill="1" applyBorder="1" applyAlignment="1">
      <alignment horizontal="center" vertical="center" wrapText="1"/>
    </xf>
    <xf numFmtId="0" fontId="27" fillId="0" borderId="1" xfId="0" applyFont="1" applyBorder="1" applyAlignment="1">
      <alignment horizontal="left" vertical="center" wrapText="1"/>
    </xf>
    <xf numFmtId="0" fontId="35" fillId="23" borderId="2" xfId="0" applyFont="1" applyFill="1" applyBorder="1" applyAlignment="1">
      <alignment horizontal="center" wrapText="1"/>
    </xf>
    <xf numFmtId="0" fontId="35" fillId="23" borderId="3" xfId="0" applyFont="1" applyFill="1" applyBorder="1" applyAlignment="1">
      <alignment horizontal="center" wrapText="1"/>
    </xf>
    <xf numFmtId="0" fontId="6" fillId="27" borderId="2" xfId="0" applyFont="1" applyFill="1" applyBorder="1" applyAlignment="1">
      <alignment horizontal="center" vertical="center" wrapText="1"/>
    </xf>
    <xf numFmtId="0" fontId="6" fillId="27" borderId="3" xfId="0" applyFont="1" applyFill="1" applyBorder="1" applyAlignment="1">
      <alignment horizontal="center" vertical="center" wrapText="1"/>
    </xf>
    <xf numFmtId="0" fontId="6" fillId="27" borderId="4" xfId="0" applyFont="1" applyFill="1" applyBorder="1" applyAlignment="1">
      <alignment horizontal="center" vertical="center"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39" fillId="0" borderId="17" xfId="2" quotePrefix="1" applyFont="1" applyBorder="1" applyAlignment="1">
      <alignment horizontal="left" vertical="center" wrapText="1"/>
    </xf>
    <xf numFmtId="0" fontId="39" fillId="0" borderId="18" xfId="2" quotePrefix="1" applyFont="1" applyBorder="1" applyAlignment="1">
      <alignment horizontal="left" vertical="center" wrapText="1"/>
    </xf>
    <xf numFmtId="0" fontId="39" fillId="0" borderId="15" xfId="2" quotePrefix="1" applyFont="1" applyBorder="1" applyAlignment="1">
      <alignment horizontal="left" vertical="center" wrapText="1"/>
    </xf>
    <xf numFmtId="0" fontId="6" fillId="27" borderId="100" xfId="0" applyFont="1" applyFill="1" applyBorder="1" applyAlignment="1">
      <alignment horizontal="center" vertical="center" wrapText="1"/>
    </xf>
    <xf numFmtId="0" fontId="6" fillId="27" borderId="38" xfId="0" applyFont="1" applyFill="1" applyBorder="1" applyAlignment="1">
      <alignment horizontal="center" vertical="center" wrapText="1"/>
    </xf>
    <xf numFmtId="0" fontId="6" fillId="0" borderId="28" xfId="0" applyFont="1" applyBorder="1" applyAlignment="1">
      <alignment horizontal="left" vertical="top"/>
    </xf>
    <xf numFmtId="0" fontId="6" fillId="27" borderId="56" xfId="0" applyFont="1" applyFill="1" applyBorder="1" applyAlignment="1">
      <alignment horizontal="center" vertical="center" wrapText="1"/>
    </xf>
    <xf numFmtId="0" fontId="6" fillId="27" borderId="57" xfId="0" applyFont="1" applyFill="1" applyBorder="1" applyAlignment="1">
      <alignment horizontal="center" vertical="center" wrapText="1"/>
    </xf>
    <xf numFmtId="0" fontId="6" fillId="27" borderId="101" xfId="0" applyFont="1" applyFill="1" applyBorder="1" applyAlignment="1">
      <alignment horizontal="center" vertical="center" wrapText="1"/>
    </xf>
    <xf numFmtId="0" fontId="22" fillId="0" borderId="1" xfId="0" applyFont="1" applyBorder="1" applyAlignment="1">
      <alignment horizontal="left" vertical="center" wrapText="1"/>
    </xf>
    <xf numFmtId="0" fontId="35" fillId="0" borderId="0" xfId="0" applyFont="1" applyAlignment="1">
      <alignment horizontal="center" vertical="center"/>
    </xf>
    <xf numFmtId="0" fontId="36" fillId="7" borderId="34" xfId="0" applyFont="1" applyFill="1" applyBorder="1" applyAlignment="1">
      <alignment horizontal="center" vertical="center" wrapText="1"/>
    </xf>
    <xf numFmtId="0" fontId="36" fillId="7" borderId="46" xfId="0" applyFont="1" applyFill="1" applyBorder="1" applyAlignment="1">
      <alignment horizontal="center" vertical="center" wrapText="1"/>
    </xf>
    <xf numFmtId="0" fontId="36" fillId="7" borderId="37" xfId="0" applyFont="1" applyFill="1" applyBorder="1" applyAlignment="1">
      <alignment horizontal="center" vertical="center" wrapText="1"/>
    </xf>
    <xf numFmtId="0" fontId="22" fillId="0" borderId="91"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84" xfId="0" applyFont="1" applyBorder="1" applyAlignment="1">
      <alignment horizontal="center" vertical="center" wrapText="1"/>
    </xf>
    <xf numFmtId="0" fontId="14" fillId="8" borderId="96" xfId="0" applyFont="1" applyFill="1" applyBorder="1" applyAlignment="1">
      <alignment horizontal="center" vertical="center"/>
    </xf>
    <xf numFmtId="0" fontId="20" fillId="23" borderId="21" xfId="0" applyFont="1" applyFill="1" applyBorder="1" applyAlignment="1">
      <alignment horizontal="center" vertical="center" wrapText="1"/>
    </xf>
    <xf numFmtId="0" fontId="20" fillId="23" borderId="19" xfId="0" applyFont="1" applyFill="1" applyBorder="1" applyAlignment="1">
      <alignment horizontal="center" vertical="center" wrapText="1"/>
    </xf>
    <xf numFmtId="0" fontId="22" fillId="0" borderId="21" xfId="0" applyFont="1" applyBorder="1" applyAlignment="1">
      <alignment horizontal="center" vertical="center" wrapText="1"/>
    </xf>
    <xf numFmtId="0" fontId="14" fillId="8" borderId="21" xfId="0" applyFont="1" applyFill="1" applyBorder="1" applyAlignment="1">
      <alignment horizontal="center" vertical="center"/>
    </xf>
    <xf numFmtId="0" fontId="14" fillId="8" borderId="19" xfId="0" applyFont="1" applyFill="1" applyBorder="1" applyAlignment="1">
      <alignment horizontal="center" vertical="center"/>
    </xf>
    <xf numFmtId="0" fontId="14" fillId="8" borderId="97" xfId="0" applyFont="1" applyFill="1" applyBorder="1" applyAlignment="1">
      <alignment horizontal="center" vertical="center"/>
    </xf>
    <xf numFmtId="0" fontId="16" fillId="0" borderId="1" xfId="0" applyFont="1" applyBorder="1" applyAlignment="1">
      <alignment horizontal="left" vertical="center" wrapText="1"/>
    </xf>
    <xf numFmtId="0" fontId="10" fillId="7" borderId="66" xfId="0" applyFont="1" applyFill="1" applyBorder="1" applyAlignment="1">
      <alignment horizontal="center" vertical="center" wrapText="1"/>
    </xf>
    <xf numFmtId="0" fontId="10" fillId="7" borderId="105" xfId="0" applyFont="1" applyFill="1" applyBorder="1" applyAlignment="1">
      <alignment horizontal="center" vertical="center" wrapText="1"/>
    </xf>
    <xf numFmtId="0" fontId="10" fillId="7" borderId="60" xfId="0" applyFont="1" applyFill="1" applyBorder="1" applyAlignment="1">
      <alignment horizontal="center" vertical="center" wrapText="1"/>
    </xf>
    <xf numFmtId="0" fontId="21" fillId="0" borderId="7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46" xfId="0" applyFont="1" applyBorder="1" applyAlignment="1">
      <alignment horizontal="center" vertical="center" wrapText="1"/>
    </xf>
    <xf numFmtId="0" fontId="14" fillId="8" borderId="95" xfId="0" applyFont="1" applyFill="1" applyBorder="1" applyAlignment="1">
      <alignment horizontal="center" vertical="center"/>
    </xf>
    <xf numFmtId="0" fontId="14" fillId="8" borderId="93" xfId="0" applyFont="1" applyFill="1" applyBorder="1" applyAlignment="1">
      <alignment horizontal="center" vertical="center"/>
    </xf>
    <xf numFmtId="0" fontId="6" fillId="17" borderId="5" xfId="0" applyFont="1" applyFill="1" applyBorder="1" applyAlignment="1">
      <alignment horizontal="center" vertical="center" wrapText="1"/>
    </xf>
    <xf numFmtId="0" fontId="6" fillId="17" borderId="25" xfId="0" applyFont="1" applyFill="1" applyBorder="1" applyAlignment="1">
      <alignment horizontal="center" vertical="center" wrapText="1"/>
    </xf>
    <xf numFmtId="0" fontId="6" fillId="17" borderId="87" xfId="0" applyFont="1" applyFill="1" applyBorder="1" applyAlignment="1">
      <alignment horizontal="center" vertical="center" wrapText="1"/>
    </xf>
    <xf numFmtId="0" fontId="14" fillId="8" borderId="106" xfId="0" applyFont="1" applyFill="1" applyBorder="1" applyAlignment="1">
      <alignment horizontal="center" vertical="center"/>
    </xf>
    <xf numFmtId="0" fontId="20" fillId="0" borderId="17" xfId="0" applyFont="1" applyBorder="1" applyAlignment="1">
      <alignment wrapText="1"/>
    </xf>
    <xf numFmtId="0" fontId="20" fillId="0" borderId="18" xfId="0" applyFont="1" applyBorder="1" applyAlignment="1">
      <alignment wrapText="1"/>
    </xf>
    <xf numFmtId="0" fontId="20" fillId="0" borderId="15" xfId="0" applyFont="1" applyBorder="1" applyAlignment="1">
      <alignment wrapText="1"/>
    </xf>
  </cellXfs>
  <cellStyles count="5">
    <cellStyle name="Hyperlink" xfId="4" builtinId="8"/>
    <cellStyle name="Normal" xfId="0" builtinId="0"/>
    <cellStyle name="Normal 2" xfId="1" xr:uid="{00000000-0005-0000-0000-000020000000}"/>
    <cellStyle name="Normal 2 2" xfId="2" xr:uid="{5386F25D-7384-402E-8C1E-A4D2F568C255}"/>
    <cellStyle name="Normal 3" xfId="3" xr:uid="{5616C786-D965-47C4-AB64-4DAD7A3D8E6F}"/>
  </cellStyles>
  <dxfs count="8933">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ill>
        <patternFill patternType="solid">
          <bgColor theme="4" tint="0.59996337778862885"/>
        </patternFill>
      </fill>
    </dxf>
    <dxf>
      <fill>
        <patternFill patternType="solid">
          <bgColor theme="5"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4"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rgb="FFFFE699"/>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0" tint="-0.14993743705557422"/>
        </patternFill>
      </fill>
    </dxf>
    <dxf>
      <fill>
        <patternFill patternType="solid">
          <bgColor rgb="FFFFE699"/>
        </patternFill>
      </fill>
    </dxf>
    <dxf>
      <fill>
        <patternFill patternType="solid">
          <bgColor theme="5"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5" tint="0.59996337778862885"/>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theme="4"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4"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5" tint="0.59996337778862885"/>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0" tint="-0.14993743705557422"/>
        </patternFill>
      </fill>
    </dxf>
    <dxf>
      <fill>
        <patternFill patternType="solid">
          <bgColor theme="5" tint="0.59996337778862885"/>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patternType="solid">
          <bgColor rgb="FFFFE699"/>
        </patternFill>
      </fill>
    </dxf>
    <dxf>
      <fill>
        <patternFill patternType="solid">
          <bgColor theme="4" tint="0.59996337778862885"/>
        </patternFill>
      </fill>
    </dxf>
    <dxf>
      <fill>
        <patternFill patternType="solid">
          <bgColor theme="9"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ill>
        <patternFill patternType="solid">
          <bgColor rgb="FFFFE699"/>
        </patternFill>
      </fill>
    </dxf>
    <dxf>
      <fill>
        <patternFill patternType="solid">
          <bgColor theme="9" tint="0.59996337778862885"/>
        </patternFill>
      </fill>
    </dxf>
    <dxf>
      <fill>
        <patternFill patternType="solid">
          <bgColor theme="4" tint="0.59996337778862885"/>
        </patternFill>
      </fill>
    </dxf>
    <dxf>
      <fill>
        <patternFill patternType="solid">
          <bgColor theme="5" tint="0.59996337778862885"/>
        </patternFill>
      </fill>
    </dxf>
    <dxf>
      <fill>
        <patternFill patternType="solid">
          <bgColor theme="0" tint="-0.14993743705557422"/>
        </patternFill>
      </fill>
    </dxf>
    <dxf>
      <font>
        <color rgb="FFBF8F00"/>
      </font>
      <fill>
        <patternFill patternType="solid">
          <bgColor rgb="FF9BC2E6"/>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ill>
        <patternFill>
          <bgColor theme="7" tint="0.59996337778862885"/>
        </patternFill>
      </fill>
    </dxf>
    <dxf>
      <fill>
        <patternFill patternType="solid">
          <bgColor theme="5" tint="0.39997558519241921"/>
        </patternFill>
      </fill>
    </dxf>
    <dxf>
      <fill>
        <patternFill>
          <bgColor theme="9" tint="0.59996337778862885"/>
        </patternFill>
      </fill>
    </dxf>
    <dxf>
      <fill>
        <patternFill patternType="solid">
          <bgColor theme="5" tint="0.39997558519241921"/>
        </patternFill>
      </fill>
    </dxf>
    <dxf>
      <font>
        <color rgb="FFBF8F00"/>
      </font>
      <fill>
        <patternFill patternType="solid">
          <bgColor rgb="FF9BC2E6"/>
        </patternFill>
      </fill>
    </dxf>
    <dxf>
      <fill>
        <patternFill patternType="solid">
          <bgColor theme="0" tint="-0.14993743705557422"/>
        </patternFill>
      </fill>
    </dxf>
    <dxf>
      <fill>
        <patternFill patternType="solid">
          <bgColor theme="5" tint="0.59996337778862885"/>
        </patternFill>
      </fill>
    </dxf>
    <dxf>
      <fill>
        <patternFill patternType="solid">
          <bgColor theme="4" tint="0.59996337778862885"/>
        </patternFill>
      </fill>
    </dxf>
    <dxf>
      <fill>
        <patternFill patternType="solid">
          <bgColor theme="9" tint="0.59996337778862885"/>
        </patternFill>
      </fill>
    </dxf>
    <dxf>
      <fill>
        <patternFill patternType="solid">
          <bgColor rgb="FFFFE699"/>
        </patternFill>
      </fill>
    </dxf>
    <dxf>
      <font>
        <b/>
        <i val="0"/>
      </font>
      <fill>
        <patternFill patternType="solid">
          <bgColor rgb="FF9BC2E6"/>
        </patternFill>
      </fill>
    </dxf>
    <dxf>
      <fill>
        <patternFill>
          <bgColor theme="4" tint="0.39994506668294322"/>
        </patternFill>
      </fill>
    </dxf>
    <dxf>
      <fill>
        <patternFill patternType="solid">
          <bgColor theme="5" tint="0.39997558519241921"/>
        </patternFill>
      </fill>
    </dxf>
    <dxf>
      <fill>
        <patternFill>
          <bgColor rgb="FFFF7C80"/>
        </patternFill>
      </fill>
    </dxf>
    <dxf>
      <fill>
        <patternFill>
          <bgColor theme="9" tint="0.59996337778862885"/>
        </patternFill>
      </fill>
    </dxf>
  </dxfs>
  <tableStyles count="0" defaultTableStyle="TableStyleMedium2"/>
  <colors>
    <mruColors>
      <color rgb="FFD9EAD3"/>
      <color rgb="FFFFE699"/>
      <color rgb="FFC6E0B4"/>
      <color rgb="FFF4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theme" Target="theme/theme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ustomXml" Target="../customXml/item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tyles" Target="styl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customXml" Target="../customXml/item2.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sharedStrings" Target="sharedStrings.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sheetMetadata" Target="metadata.xml"/><Relationship Id="rId125"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microsoft.com/office/2017/10/relationships/person" Target="persons/person.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a" id="{9297A880-75DD-48F9-BB42-7D7D0AB28585}">
    <nsvFilter filterId="{5E5F787A-96FE-47E6-A527-54CF645C9BE0}" ref="A16:Z127" tableId="0"/>
  </namedSheetView>
  <namedSheetView name="Dino" id="{BFB4772A-2C4A-4C7D-ADD2-FD76180091AD}">
    <nsvFilter filterId="{5E5F787A-96FE-47E6-A527-54CF645C9BE0}" ref="A16:Z127" tableId="0"/>
  </namedSheetView>
  <namedSheetView name="Ivana" id="{DD3B6199-18E6-4CEB-90A7-212F275ADC53}">
    <nsvFilter filterId="{5E5F787A-96FE-47E6-A527-54CF645C9BE0}" ref="A16:Z127" tableId="0"/>
  </namedSheetView>
  <namedSheetView name="Maja" id="{8E0A8102-4E3E-4405-B903-A01A6FBE5C70}">
    <nsvFilter filterId="{5E5F787A-96FE-47E6-A527-54CF645C9BE0}" ref="A16:Z127" tableId="0">
      <columnFilter colId="3">
        <filter colId="3">
          <x:filters>
            <x:filter val="Maja"/>
            <x:filter val="Maja / ALL"/>
          </x:filters>
        </filter>
      </columnFilter>
    </nsvFilter>
  </namedSheetView>
  <namedSheetView name="MajaG" id="{DC1A539E-7167-4E5D-91F0-0AA60F128405}">
    <nsvFilter filterId="{5E5F787A-96FE-47E6-A527-54CF645C9BE0}" ref="A16:Z127" tableId="0"/>
  </namedSheetView>
  <namedSheetView name="Oli" id="{8B393A1A-998E-4CA7-8A7E-5DE723395B52}">
    <nsvFilter filterId="{5E5F787A-96FE-47E6-A527-54CF645C9BE0}" ref="A16:Z127" tableId="0"/>
  </namedSheetView>
  <namedSheetView name="Uros" id="{504BEAF1-BC89-4677-BAE4-CE2842B5A270}">
    <nsvFilter filterId="{5E5F787A-96FE-47E6-A527-54CF645C9BE0}" ref="A16:Z127" tableId="0">
      <columnFilter colId="3">
        <filter colId="3">
          <x:filters>
            <x:filter val="S"/>
            <x:filter val="Uros"/>
          </x:filters>
        </filter>
      </columnFilter>
    </nsvFilter>
  </namedSheetView>
  <namedSheetView name="Vesna" id="{FFC88015-04AA-4602-A5E8-1B4E393825B4}">
    <nsvFilter filterId="{5E5F787A-96FE-47E6-A527-54CF645C9BE0}" ref="A16:Z127"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ino" id="{531949EE-99F0-4C8B-BCDB-478DC58DA597}">
    <nsvFilter filterId="{5E5F787A-96FE-47E6-A527-54CF645C9BE0}" ref="A16:X125" tableId="0">
      <columnFilter colId="13">
        <filter colId="13">
          <x:filters>
            <x:filter val="0.0%"/>
            <x:filter val="16.7%"/>
            <x:filter val="23.5%"/>
            <x:filter val="3.7%"/>
            <x:filter val="30.8%"/>
            <x:filter val="32.0%"/>
            <x:filter val="5.0%"/>
            <x:filter val="50.0%"/>
            <x:filter val="61.5%"/>
            <x:filter val="63.6%"/>
            <x:filter val="66.7%"/>
            <x:filter val="75.0%"/>
            <x:filter val="85.7%"/>
            <x:filter val="88.9%"/>
            <x:filter val="9.1%"/>
            <x:filter val="90.0%"/>
            <x:filter val="95.2%"/>
          </x:filters>
        </filter>
      </columnFilter>
      <columnFilter colId="15">
        <filter colId="15">
          <x:filters>
            <x:filter val="0.0%"/>
            <x:filter val="14.3%"/>
            <x:filter val="18.2%"/>
            <x:filter val="20.0%"/>
            <x:filter val="22.7%"/>
            <x:filter val="23.5%"/>
            <x:filter val="25.0%"/>
            <x:filter val="3.3%"/>
            <x:filter val="33.3%"/>
            <x:filter val="35.7%"/>
            <x:filter val="37.5%"/>
            <x:filter val="59.3%"/>
            <x:filter val="6.7%"/>
            <x:filter val="60.0%"/>
            <x:filter val="8.0%"/>
            <x:filter val="8.9%"/>
            <x:filter val="83.3%"/>
            <x:filter val="90.9%"/>
          </x:filters>
        </filter>
      </columnFilter>
    </nsvFilter>
  </namedSheetView>
  <namedSheetView name="Ivana" id="{6819CBBD-4175-4DE4-AC14-1DA31BDAECF8}">
    <nsvFilter filterId="{5E5F787A-96FE-47E6-A527-54CF645C9BE0}" ref="A16:X125" tableId="0"/>
  </namedSheetView>
  <namedSheetView name="MajaG" id="{3DD8B930-FF2E-4A2C-A611-5C287D1C82B9}">
    <nsvFilter filterId="{5E5F787A-96FE-47E6-A527-54CF645C9BE0}" ref="A16:X125" tableId="0"/>
  </namedSheetView>
  <namedSheetView name="Preostalo" id="{9935777C-3D8F-4A9F-A48A-1A72851C4328}">
    <nsvFilter filterId="{5E5F787A-96FE-47E6-A527-54CF645C9BE0}" ref="A16:X125" tableId="0">
      <columnFilter colId="3">
        <filter colId="3">
          <x:filters blank="1">
            <x:filter val="@Functional, @Transactions, @TransactionTypes, @Cancellation, @Rewrite, @NewBusinessRewrite, @END, @Endorsement, @NPBE, @PBE, @OOS"/>
            <x:filter val="Alex"/>
            <x:filter val="next"/>
            <x:filter val="To check the scope of testing"/>
          </x:filters>
        </filter>
      </columnFilter>
      <columnFilter colId="13">
        <filter colId="13">
          <x:filters>
            <x:filter val="0.0%"/>
            <x:filter val="16.7%"/>
            <x:filter val="23.5%"/>
            <x:filter val="3.4%"/>
            <x:filter val="3.7%"/>
            <x:filter val="30.8%"/>
            <x:filter val="32.0%"/>
            <x:filter val="50.0%"/>
            <x:filter val="61.5%"/>
            <x:filter val="63.6%"/>
            <x:filter val="66.7%"/>
            <x:filter val="75.0%"/>
            <x:filter val="85.7%"/>
            <x:filter val="9.1%"/>
            <x:filter val="90.0%"/>
            <x:filter val="92.6%"/>
            <x:filter val="95.2%"/>
          </x:filters>
        </filter>
      </columnFilter>
      <columnFilter colId="15">
        <filter colId="15">
          <x:filters>
            <x:filter val="0.0%"/>
            <x:filter val="14.3%"/>
            <x:filter val="18.2%"/>
            <x:filter val="20.0%"/>
            <x:filter val="22.7%"/>
            <x:filter val="23.5%"/>
            <x:filter val="25.0%"/>
            <x:filter val="3.3%"/>
            <x:filter val="33.3%"/>
            <x:filter val="34.3%"/>
            <x:filter val="35.7%"/>
            <x:filter val="5.0%"/>
            <x:filter val="59.3%"/>
            <x:filter val="6.7%"/>
            <x:filter val="60.0%"/>
            <x:filter val="8.0%"/>
            <x:filter val="83.3%"/>
            <x:filter val="90.9%"/>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Dino Kuluglija" id="{B7009813-F9EC-471E-8F02-F033E3AC487A}" userId="" providerId=""/>
  <person displayName="Dino Kuluglija" id="{380E2930-2F02-4BDB-A9D9-A9987BB1EA65}" userId="S::dkuluglija@inforce.io::90b7a185-df89-4b93-ad74-ee7d70ea9227" providerId="AD"/>
  <person displayName="Dino Kuluglija" id="{31D359AF-5E50-4250-A09C-C24471197800}" userId="S::dkuluglija@privilegeunderwriters.com::464b8476-6bb8-4ceb-a49f-31b0e299c44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0" dT="2023-10-02T17:47:50.50" personId="{31D359AF-5E50-4250-A09C-C24471197800}" id="{CB84962D-0A96-40E6-AF14-D182926B6D03}">
    <text>Dependent of the BOR Nightly batch</text>
  </threadedComment>
  <threadedComment ref="C93" dT="2023-10-03T18:08:33.56" personId="{380E2930-2F02-4BDB-A9D9-A9987BB1EA65}" id="{D4379446-DC93-4907-A19F-408CF82A0B3F}">
    <text>- Adding/Deleting drivers and verifying changes in premium
- Adding/Deleting losses vs Claims
- Adding/Deleting Manuscript endorsements</text>
  </threadedComment>
  <threadedComment ref="I105" dT="2023-10-02T17:47:38.40" personId="{31D359AF-5E50-4250-A09C-C24471197800}" id="{51B3925B-4D89-4678-B649-832EC472E67F}">
    <text xml:space="preserve">Time is dependent of EDW storing the policies.
Requires monitoring during some period of time. </text>
  </threadedComment>
  <threadedComment ref="I126" dT="2023-10-02T17:48:22.19" personId="{31D359AF-5E50-4250-A09C-C24471197800}" id="{8630CA23-1640-4D19-9028-45BDE5A98ED5}">
    <text>One resource should be allocated to monitor the batches. Monitoring of all the batches should be performed at least 30 days, as per Banu.</text>
  </threadedComment>
</ThreadedComments>
</file>

<file path=xl/threadedComments/threadedComment2.xml><?xml version="1.0" encoding="utf-8"?>
<ThreadedComments xmlns="http://schemas.microsoft.com/office/spreadsheetml/2018/threadedcomments" xmlns:x="http://schemas.openxmlformats.org/spreadsheetml/2006/main">
  <threadedComment ref="K20" dT="2023-10-02T17:47:50.50" personId="{31D359AF-5E50-4250-A09C-C24471197800}" id="{09AEFF9F-22FA-4BD2-82B0-9C201D095A78}">
    <text>Dependent of the BOR Nightly batch</text>
  </threadedComment>
  <threadedComment ref="C92" dT="2023-10-03T18:08:33.56" personId="{380E2930-2F02-4BDB-A9D9-A9987BB1EA65}" id="{24EF60D9-6CD7-4FF6-A471-9FCEBB14A1E5}">
    <text>- Adding/Deleting drivers and verifying changes in premium
- Adding/Deleting losses vs Claims
- Adding/Deleting Manuscript endorsements</text>
  </threadedComment>
  <threadedComment ref="K104" dT="2023-10-02T17:47:38.40" personId="{31D359AF-5E50-4250-A09C-C24471197800}" id="{2F868C78-90C6-4546-B03A-18A3062307E1}">
    <text xml:space="preserve">Time is dependent of EDW storing the policies.
Requires monitoring during some period of time. </text>
  </threadedComment>
  <threadedComment ref="K124" dT="2023-10-02T17:48:22.19" personId="{31D359AF-5E50-4250-A09C-C24471197800}" id="{2EB27F0B-C042-4BF9-AB1E-83DFC7BB09D1}">
    <text>One resource should be allocated to monitor the batches. Monitoring of all the batches should be performed at least 30 days, as per Banu.</text>
  </threadedComment>
</ThreadedComments>
</file>

<file path=xl/threadedComments/threadedComment3.xml><?xml version="1.0" encoding="utf-8"?>
<ThreadedComments xmlns="http://schemas.microsoft.com/office/spreadsheetml/2018/threadedcomments" xmlns:x="http://schemas.openxmlformats.org/spreadsheetml/2006/main">
  <threadedComment ref="C238" dT="2024-08-23T18:34:42.39" personId="{B7009813-F9EC-471E-8F02-F033E3AC487A}" id="{4BE6D393-0025-4D1A-9A08-4C5254AB3A9A}">
    <text>After 10/28/2024 this field and factor is removed</text>
  </threadedComment>
  <threadedComment ref="D238" dT="2024-08-23T18:35:08.58" personId="{B7009813-F9EC-471E-8F02-F033E3AC487A}" id="{1673FFBC-135D-4F4C-8FF9-B26F26D27275}">
    <text>After 10/28/2024 this field and factor is removed</text>
  </threadedComment>
  <threadedComment ref="C245" dT="2024-08-23T18:34:42.39" personId="{B7009813-F9EC-471E-8F02-F033E3AC487A}" id="{527F5AE2-1291-4DCB-AEA1-03CDE1149EDB}">
    <text>After 10/28/2024 this field and factor is removed</text>
  </threadedComment>
  <threadedComment ref="D245" dT="2024-08-23T18:35:08.58" personId="{B7009813-F9EC-471E-8F02-F033E3AC487A}" id="{F7F934BD-F70E-4B9F-81F1-866CC4300D97}">
    <text>After 10/28/2024 this field and factor is removed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9/04/relationships/namedSheetView" Target="../namedSheetViews/namedSheetView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1FE7-F5D5-41D1-8233-2A474D1E0C2B}">
  <sheetPr>
    <tabColor theme="8" tint="0.39997558519241921"/>
  </sheetPr>
  <dimension ref="A1:AN461"/>
  <sheetViews>
    <sheetView showGridLines="0" zoomScale="85" zoomScaleNormal="85" workbookViewId="0">
      <selection activeCell="K17" sqref="K17"/>
    </sheetView>
  </sheetViews>
  <sheetFormatPr defaultColWidth="14.42578125" defaultRowHeight="15.75" customHeight="1"/>
  <cols>
    <col min="1" max="1" width="15.5703125" style="38" customWidth="1"/>
    <col min="2" max="2" width="4.85546875" style="35" customWidth="1"/>
    <col min="3" max="3" width="39.5703125" style="40" customWidth="1"/>
    <col min="4" max="4" width="16.42578125" style="43" customWidth="1"/>
    <col min="5" max="5" width="15.140625" style="40" customWidth="1"/>
    <col min="6" max="6" width="12" style="40" customWidth="1"/>
    <col min="7" max="7" width="18" style="40" customWidth="1"/>
    <col min="8" max="14" width="14.140625" style="43" customWidth="1"/>
    <col min="15" max="22" width="12.85546875" style="43" customWidth="1"/>
    <col min="23" max="23" width="15.42578125" style="43" customWidth="1"/>
    <col min="24" max="24" width="12.42578125" style="43" customWidth="1"/>
    <col min="25" max="25" width="15" style="41" customWidth="1"/>
    <col min="26" max="26" width="64.85546875" style="35" customWidth="1"/>
    <col min="27" max="27" width="34.5703125" style="42" customWidth="1"/>
    <col min="28" max="28" width="14.42578125" style="42"/>
    <col min="29" max="16384" width="14.42578125" style="38"/>
  </cols>
  <sheetData>
    <row r="1" spans="1:40" s="33" customFormat="1" ht="45.75" customHeight="1">
      <c r="A1" s="439" t="s">
        <v>0</v>
      </c>
      <c r="B1" s="439"/>
      <c r="C1" s="439"/>
      <c r="D1" s="439"/>
      <c r="E1" s="439"/>
      <c r="F1" s="439"/>
      <c r="G1" s="439"/>
      <c r="H1" s="439"/>
      <c r="I1" s="439"/>
      <c r="J1" s="439"/>
      <c r="K1" s="439"/>
      <c r="L1" s="439"/>
      <c r="M1" s="439"/>
      <c r="N1" s="439"/>
      <c r="O1" s="439"/>
      <c r="P1" s="439"/>
      <c r="Q1" s="439"/>
      <c r="R1" s="439"/>
      <c r="S1" s="439"/>
      <c r="T1" s="439"/>
      <c r="U1" s="439"/>
      <c r="V1" s="439"/>
      <c r="W1" s="439"/>
      <c r="X1" s="439"/>
      <c r="Y1" s="439"/>
      <c r="Z1" s="439"/>
      <c r="AA1" s="32"/>
      <c r="AB1" s="32"/>
      <c r="AC1" s="32"/>
      <c r="AD1" s="32"/>
      <c r="AE1" s="32"/>
      <c r="AF1" s="32"/>
      <c r="AG1" s="32"/>
      <c r="AH1" s="32"/>
      <c r="AI1" s="32"/>
      <c r="AJ1" s="32"/>
      <c r="AK1" s="32"/>
      <c r="AL1" s="32"/>
      <c r="AM1" s="32"/>
      <c r="AN1" s="32"/>
    </row>
    <row r="2" spans="1:40" s="35" customFormat="1" ht="15.75" customHeight="1">
      <c r="A2" s="428"/>
      <c r="B2" s="428"/>
      <c r="C2" s="428"/>
      <c r="D2" s="428"/>
      <c r="E2" s="428"/>
      <c r="F2" s="428"/>
      <c r="G2" s="428"/>
      <c r="H2" s="428"/>
      <c r="I2" s="428"/>
      <c r="J2" s="428"/>
      <c r="K2" s="428"/>
      <c r="L2" s="428"/>
      <c r="M2" s="428"/>
      <c r="N2" s="428"/>
      <c r="O2" s="428"/>
      <c r="P2" s="428"/>
      <c r="Q2" s="428"/>
      <c r="R2" s="428"/>
      <c r="S2" s="428"/>
      <c r="T2" s="428"/>
      <c r="U2" s="428"/>
      <c r="V2" s="428"/>
      <c r="W2" s="428"/>
      <c r="X2" s="428"/>
      <c r="Y2" s="428"/>
      <c r="Z2" s="428"/>
      <c r="AA2" s="34"/>
      <c r="AB2" s="34"/>
      <c r="AC2" s="34"/>
      <c r="AD2" s="34"/>
      <c r="AE2" s="34"/>
      <c r="AF2" s="34"/>
      <c r="AG2" s="34"/>
      <c r="AH2" s="34"/>
      <c r="AI2" s="34"/>
      <c r="AJ2" s="34"/>
      <c r="AK2" s="34"/>
      <c r="AL2" s="34"/>
      <c r="AM2" s="34"/>
      <c r="AN2" s="34"/>
    </row>
    <row r="3" spans="1:40" s="35" customFormat="1" ht="27.6" customHeight="1">
      <c r="A3" s="352" t="s">
        <v>1</v>
      </c>
      <c r="B3" s="351">
        <v>1</v>
      </c>
      <c r="C3" s="440" t="s">
        <v>2</v>
      </c>
      <c r="D3" s="440"/>
      <c r="E3" s="441"/>
      <c r="F3" s="441"/>
      <c r="G3" s="441"/>
      <c r="H3" s="441"/>
      <c r="I3" s="441"/>
      <c r="J3" s="441"/>
      <c r="K3" s="441"/>
      <c r="L3" s="441"/>
      <c r="M3" s="441"/>
      <c r="N3" s="441"/>
      <c r="O3" s="441"/>
      <c r="P3" s="441"/>
      <c r="Q3" s="441"/>
      <c r="R3" s="441"/>
      <c r="S3" s="441"/>
      <c r="T3" s="441"/>
      <c r="U3" s="441"/>
      <c r="V3" s="441"/>
      <c r="W3" s="441"/>
      <c r="X3" s="441"/>
      <c r="Y3" s="441"/>
      <c r="Z3" s="441"/>
      <c r="AA3" s="34"/>
      <c r="AB3" s="34"/>
      <c r="AC3" s="34"/>
      <c r="AD3" s="34"/>
      <c r="AE3" s="34"/>
      <c r="AF3" s="34"/>
      <c r="AG3" s="34"/>
      <c r="AH3" s="34"/>
      <c r="AI3" s="34"/>
      <c r="AJ3" s="34"/>
      <c r="AK3" s="34"/>
      <c r="AL3" s="34"/>
      <c r="AM3" s="34"/>
      <c r="AN3" s="34"/>
    </row>
    <row r="4" spans="1:40" s="35" customFormat="1" ht="15.75" customHeight="1">
      <c r="A4" s="442" t="s">
        <v>3</v>
      </c>
      <c r="B4" s="442"/>
      <c r="C4" s="442"/>
      <c r="D4" s="442"/>
      <c r="E4" s="442"/>
      <c r="F4" s="442"/>
      <c r="G4" s="442"/>
      <c r="H4" s="442"/>
      <c r="I4" s="442"/>
      <c r="J4" s="442"/>
      <c r="K4" s="442"/>
      <c r="L4" s="442"/>
      <c r="M4" s="442"/>
      <c r="N4" s="442"/>
      <c r="O4" s="442"/>
      <c r="P4" s="442"/>
      <c r="Q4" s="442"/>
      <c r="R4" s="442"/>
      <c r="S4" s="442"/>
      <c r="T4" s="442"/>
      <c r="U4" s="442"/>
      <c r="V4" s="442"/>
      <c r="W4" s="442"/>
      <c r="X4" s="442"/>
      <c r="Y4" s="442"/>
      <c r="Z4" s="442"/>
      <c r="AA4" s="34"/>
      <c r="AB4" s="34"/>
      <c r="AC4" s="34"/>
      <c r="AD4" s="34"/>
      <c r="AE4" s="34"/>
      <c r="AF4" s="34"/>
      <c r="AG4" s="34"/>
      <c r="AH4" s="34"/>
      <c r="AI4" s="34"/>
      <c r="AJ4" s="34"/>
      <c r="AK4" s="34"/>
      <c r="AL4" s="34"/>
      <c r="AM4" s="34"/>
      <c r="AN4" s="34"/>
    </row>
    <row r="5" spans="1:40" s="35" customFormat="1" ht="15.75" customHeight="1">
      <c r="A5" s="429" t="s">
        <v>4</v>
      </c>
      <c r="B5" s="351">
        <v>1</v>
      </c>
      <c r="C5" s="443" t="s">
        <v>5</v>
      </c>
      <c r="D5" s="443"/>
      <c r="E5" s="444"/>
      <c r="F5" s="444"/>
      <c r="G5" s="444"/>
      <c r="H5" s="444"/>
      <c r="I5" s="444"/>
      <c r="J5" s="444"/>
      <c r="K5" s="444"/>
      <c r="L5" s="444"/>
      <c r="M5" s="444"/>
      <c r="N5" s="444"/>
      <c r="O5" s="444"/>
      <c r="P5" s="444"/>
      <c r="Q5" s="444"/>
      <c r="R5" s="444"/>
      <c r="S5" s="444"/>
      <c r="T5" s="444"/>
      <c r="U5" s="444"/>
      <c r="V5" s="444"/>
      <c r="W5" s="444"/>
      <c r="X5" s="444"/>
      <c r="Y5" s="444"/>
      <c r="Z5" s="444"/>
      <c r="AA5" s="34"/>
      <c r="AB5" s="34"/>
      <c r="AC5" s="34"/>
      <c r="AD5" s="34"/>
      <c r="AE5" s="34"/>
      <c r="AF5" s="34"/>
      <c r="AG5" s="34"/>
      <c r="AH5" s="34"/>
      <c r="AI5" s="34"/>
      <c r="AJ5" s="34"/>
      <c r="AK5" s="34"/>
      <c r="AL5" s="34"/>
      <c r="AM5" s="34"/>
      <c r="AN5" s="34"/>
    </row>
    <row r="6" spans="1:40" s="35" customFormat="1" ht="15.75" customHeight="1">
      <c r="A6" s="429"/>
      <c r="B6" s="351">
        <v>2</v>
      </c>
      <c r="C6" s="445" t="s">
        <v>6</v>
      </c>
      <c r="D6" s="445"/>
      <c r="E6" s="446"/>
      <c r="F6" s="446"/>
      <c r="G6" s="446"/>
      <c r="H6" s="446"/>
      <c r="I6" s="446"/>
      <c r="J6" s="446"/>
      <c r="K6" s="446"/>
      <c r="L6" s="446"/>
      <c r="M6" s="446"/>
      <c r="N6" s="446"/>
      <c r="O6" s="446"/>
      <c r="P6" s="446"/>
      <c r="Q6" s="446"/>
      <c r="R6" s="446"/>
      <c r="S6" s="446"/>
      <c r="T6" s="446"/>
      <c r="U6" s="446"/>
      <c r="V6" s="446"/>
      <c r="W6" s="446"/>
      <c r="X6" s="446"/>
      <c r="Y6" s="446"/>
      <c r="Z6" s="446"/>
      <c r="AA6" s="34"/>
      <c r="AB6" s="34"/>
      <c r="AC6" s="34"/>
      <c r="AD6" s="34"/>
      <c r="AE6" s="34"/>
      <c r="AF6" s="34"/>
      <c r="AG6" s="34"/>
      <c r="AH6" s="34"/>
      <c r="AI6" s="34"/>
      <c r="AJ6" s="34"/>
      <c r="AK6" s="34"/>
      <c r="AL6" s="34"/>
      <c r="AM6" s="34"/>
      <c r="AN6" s="34"/>
    </row>
    <row r="7" spans="1:40" s="35" customFormat="1" ht="15.75" customHeight="1">
      <c r="A7" s="429"/>
      <c r="B7" s="351">
        <v>3</v>
      </c>
      <c r="C7" s="444" t="s">
        <v>7</v>
      </c>
      <c r="D7" s="444"/>
      <c r="E7" s="444"/>
      <c r="F7" s="444"/>
      <c r="G7" s="444"/>
      <c r="H7" s="444"/>
      <c r="I7" s="444"/>
      <c r="J7" s="444"/>
      <c r="K7" s="444"/>
      <c r="L7" s="444"/>
      <c r="M7" s="444"/>
      <c r="N7" s="444"/>
      <c r="O7" s="444"/>
      <c r="P7" s="444"/>
      <c r="Q7" s="444"/>
      <c r="R7" s="444"/>
      <c r="S7" s="444"/>
      <c r="T7" s="444"/>
      <c r="U7" s="444"/>
      <c r="V7" s="444"/>
      <c r="W7" s="444"/>
      <c r="X7" s="444"/>
      <c r="Y7" s="444"/>
      <c r="Z7" s="444"/>
      <c r="AA7" s="34"/>
      <c r="AB7" s="34"/>
      <c r="AC7" s="34"/>
      <c r="AD7" s="34"/>
      <c r="AE7" s="34"/>
      <c r="AF7" s="34"/>
      <c r="AG7" s="34"/>
      <c r="AH7" s="34"/>
      <c r="AI7" s="34"/>
      <c r="AJ7" s="34"/>
      <c r="AK7" s="34"/>
      <c r="AL7" s="34"/>
      <c r="AM7" s="34"/>
      <c r="AN7" s="34"/>
    </row>
    <row r="8" spans="1:40" s="35" customFormat="1" ht="15.75" customHeight="1">
      <c r="A8" s="428"/>
      <c r="B8" s="428"/>
      <c r="C8" s="428"/>
      <c r="D8" s="428"/>
      <c r="E8" s="428"/>
      <c r="F8" s="428"/>
      <c r="G8" s="428"/>
      <c r="H8" s="428"/>
      <c r="I8" s="428"/>
      <c r="J8" s="428"/>
      <c r="K8" s="428"/>
      <c r="L8" s="428"/>
      <c r="M8" s="428"/>
      <c r="N8" s="428"/>
      <c r="O8" s="428"/>
      <c r="P8" s="428"/>
      <c r="Q8" s="428"/>
      <c r="R8" s="428"/>
      <c r="S8" s="428"/>
      <c r="T8" s="428"/>
      <c r="U8" s="428"/>
      <c r="V8" s="428"/>
      <c r="W8" s="428"/>
      <c r="X8" s="428"/>
      <c r="Y8" s="428"/>
      <c r="Z8" s="428"/>
      <c r="AA8" s="34"/>
      <c r="AB8" s="34"/>
      <c r="AC8" s="34"/>
      <c r="AD8" s="34"/>
      <c r="AE8" s="34"/>
      <c r="AF8" s="34"/>
      <c r="AG8" s="34"/>
      <c r="AH8" s="34"/>
      <c r="AI8" s="34"/>
      <c r="AJ8" s="34"/>
      <c r="AK8" s="34"/>
      <c r="AL8" s="34"/>
      <c r="AM8" s="34"/>
      <c r="AN8" s="34"/>
    </row>
    <row r="9" spans="1:40" s="35" customFormat="1" ht="15.75" customHeight="1">
      <c r="A9" s="429" t="s">
        <v>8</v>
      </c>
      <c r="B9" s="7" t="s">
        <v>9</v>
      </c>
      <c r="C9" s="430" t="s">
        <v>10</v>
      </c>
      <c r="D9" s="431"/>
      <c r="E9" s="431"/>
      <c r="F9" s="431"/>
      <c r="G9" s="431"/>
      <c r="H9" s="431"/>
      <c r="I9" s="431"/>
      <c r="J9" s="431"/>
      <c r="K9" s="431"/>
      <c r="L9" s="431"/>
      <c r="M9" s="431"/>
      <c r="N9" s="431"/>
      <c r="O9" s="431"/>
      <c r="P9" s="431"/>
      <c r="Q9" s="431"/>
      <c r="R9" s="431"/>
      <c r="S9" s="431"/>
      <c r="T9" s="431"/>
      <c r="U9" s="431"/>
      <c r="V9" s="431"/>
      <c r="W9" s="431"/>
      <c r="X9" s="431"/>
      <c r="Y9" s="431"/>
      <c r="Z9" s="432"/>
      <c r="AA9" s="34"/>
      <c r="AB9" s="34"/>
      <c r="AC9" s="34"/>
      <c r="AD9" s="34"/>
      <c r="AE9" s="34"/>
      <c r="AF9" s="34"/>
      <c r="AG9" s="34"/>
      <c r="AH9" s="34"/>
      <c r="AI9" s="34"/>
      <c r="AJ9" s="34"/>
      <c r="AK9" s="34"/>
      <c r="AL9" s="34"/>
      <c r="AM9" s="34"/>
      <c r="AN9" s="34"/>
    </row>
    <row r="10" spans="1:40" s="35" customFormat="1" ht="15.75" customHeight="1">
      <c r="A10" s="429"/>
      <c r="B10" s="8" t="s">
        <v>11</v>
      </c>
      <c r="C10" s="430" t="s">
        <v>12</v>
      </c>
      <c r="D10" s="431"/>
      <c r="E10" s="431"/>
      <c r="F10" s="431"/>
      <c r="G10" s="431"/>
      <c r="H10" s="431"/>
      <c r="I10" s="431"/>
      <c r="J10" s="431"/>
      <c r="K10" s="431"/>
      <c r="L10" s="431"/>
      <c r="M10" s="431"/>
      <c r="N10" s="431"/>
      <c r="O10" s="431"/>
      <c r="P10" s="431"/>
      <c r="Q10" s="431"/>
      <c r="R10" s="431"/>
      <c r="S10" s="431"/>
      <c r="T10" s="431"/>
      <c r="U10" s="431"/>
      <c r="V10" s="431"/>
      <c r="W10" s="431"/>
      <c r="X10" s="431"/>
      <c r="Y10" s="431"/>
      <c r="Z10" s="432"/>
      <c r="AA10" s="34"/>
      <c r="AB10" s="34"/>
      <c r="AC10" s="34"/>
      <c r="AD10" s="34"/>
      <c r="AE10" s="34"/>
      <c r="AF10" s="34"/>
      <c r="AG10" s="34"/>
      <c r="AH10" s="34"/>
      <c r="AI10" s="34"/>
      <c r="AJ10" s="34"/>
      <c r="AK10" s="34"/>
      <c r="AL10" s="34"/>
      <c r="AM10" s="34"/>
      <c r="AN10" s="34"/>
    </row>
    <row r="11" spans="1:40" s="35" customFormat="1" ht="15.75" customHeight="1">
      <c r="A11" s="429"/>
      <c r="B11" s="9" t="s">
        <v>13</v>
      </c>
      <c r="C11" s="430" t="s">
        <v>14</v>
      </c>
      <c r="D11" s="431"/>
      <c r="E11" s="431"/>
      <c r="F11" s="431"/>
      <c r="G11" s="431"/>
      <c r="H11" s="431"/>
      <c r="I11" s="431"/>
      <c r="J11" s="431"/>
      <c r="K11" s="431"/>
      <c r="L11" s="431"/>
      <c r="M11" s="431"/>
      <c r="N11" s="431"/>
      <c r="O11" s="431"/>
      <c r="P11" s="431"/>
      <c r="Q11" s="431"/>
      <c r="R11" s="431"/>
      <c r="S11" s="431"/>
      <c r="T11" s="431"/>
      <c r="U11" s="431"/>
      <c r="V11" s="431"/>
      <c r="W11" s="431"/>
      <c r="X11" s="431"/>
      <c r="Y11" s="431"/>
      <c r="Z11" s="432"/>
      <c r="AA11" s="34"/>
      <c r="AB11" s="34"/>
      <c r="AC11" s="34"/>
      <c r="AD11" s="34"/>
      <c r="AE11" s="34"/>
      <c r="AF11" s="34"/>
      <c r="AG11" s="34"/>
      <c r="AH11" s="34"/>
      <c r="AI11" s="34"/>
      <c r="AJ11" s="34"/>
      <c r="AK11" s="34"/>
      <c r="AL11" s="34"/>
      <c r="AM11" s="34"/>
      <c r="AN11" s="34"/>
    </row>
    <row r="12" spans="1:40" s="35" customFormat="1" ht="15.75" customHeight="1">
      <c r="A12" s="429"/>
      <c r="B12" s="71" t="s">
        <v>15</v>
      </c>
      <c r="C12" s="433" t="s">
        <v>16</v>
      </c>
      <c r="D12" s="434"/>
      <c r="E12" s="434"/>
      <c r="F12" s="434"/>
      <c r="G12" s="434"/>
      <c r="H12" s="434"/>
      <c r="I12" s="434"/>
      <c r="J12" s="434"/>
      <c r="K12" s="434"/>
      <c r="L12" s="434"/>
      <c r="M12" s="434"/>
      <c r="N12" s="434"/>
      <c r="O12" s="434"/>
      <c r="P12" s="434"/>
      <c r="Q12" s="434"/>
      <c r="R12" s="434"/>
      <c r="S12" s="434"/>
      <c r="T12" s="434"/>
      <c r="U12" s="434"/>
      <c r="V12" s="434"/>
      <c r="W12" s="434"/>
      <c r="X12" s="434"/>
      <c r="Y12" s="434"/>
      <c r="Z12" s="435"/>
      <c r="AA12" s="34"/>
      <c r="AB12" s="34"/>
      <c r="AC12" s="34"/>
      <c r="AD12" s="34"/>
      <c r="AE12" s="34"/>
      <c r="AF12" s="34"/>
      <c r="AG12" s="34"/>
      <c r="AH12" s="34"/>
      <c r="AI12" s="34"/>
      <c r="AJ12" s="34"/>
      <c r="AK12" s="34"/>
      <c r="AL12" s="34"/>
      <c r="AM12" s="34"/>
      <c r="AN12" s="34"/>
    </row>
    <row r="13" spans="1:40" s="35" customFormat="1" ht="15.75" customHeight="1">
      <c r="A13" s="429"/>
      <c r="B13" s="162" t="s">
        <v>17</v>
      </c>
      <c r="C13" s="436" t="s">
        <v>18</v>
      </c>
      <c r="D13" s="437"/>
      <c r="E13" s="437"/>
      <c r="F13" s="437"/>
      <c r="G13" s="437"/>
      <c r="H13" s="437"/>
      <c r="I13" s="437"/>
      <c r="J13" s="437"/>
      <c r="K13" s="437"/>
      <c r="L13" s="437"/>
      <c r="M13" s="437"/>
      <c r="N13" s="437"/>
      <c r="O13" s="437"/>
      <c r="P13" s="437"/>
      <c r="Q13" s="437"/>
      <c r="R13" s="437"/>
      <c r="S13" s="437"/>
      <c r="T13" s="437"/>
      <c r="U13" s="437"/>
      <c r="V13" s="437"/>
      <c r="W13" s="437"/>
      <c r="X13" s="437"/>
      <c r="Y13" s="437"/>
      <c r="Z13" s="438"/>
      <c r="AA13" s="34"/>
      <c r="AB13" s="34"/>
      <c r="AC13" s="34"/>
      <c r="AD13" s="34"/>
      <c r="AE13" s="34"/>
      <c r="AF13" s="34"/>
      <c r="AG13" s="34"/>
      <c r="AH13" s="34"/>
      <c r="AI13" s="34"/>
      <c r="AJ13" s="34"/>
      <c r="AK13" s="34"/>
      <c r="AL13" s="34"/>
      <c r="AM13" s="34"/>
      <c r="AN13" s="34"/>
    </row>
    <row r="14" spans="1:40" s="35" customFormat="1" ht="15.75" customHeight="1">
      <c r="A14" s="429"/>
      <c r="B14" s="10" t="s">
        <v>19</v>
      </c>
      <c r="C14" s="433" t="s">
        <v>20</v>
      </c>
      <c r="D14" s="434"/>
      <c r="E14" s="434"/>
      <c r="F14" s="434"/>
      <c r="G14" s="434"/>
      <c r="H14" s="434"/>
      <c r="I14" s="434"/>
      <c r="J14" s="434"/>
      <c r="K14" s="434"/>
      <c r="L14" s="434"/>
      <c r="M14" s="434"/>
      <c r="N14" s="434"/>
      <c r="O14" s="434"/>
      <c r="P14" s="434"/>
      <c r="Q14" s="434"/>
      <c r="R14" s="434"/>
      <c r="S14" s="434"/>
      <c r="T14" s="434"/>
      <c r="U14" s="434"/>
      <c r="V14" s="434"/>
      <c r="W14" s="434"/>
      <c r="X14" s="434"/>
      <c r="Y14" s="434"/>
      <c r="Z14" s="435"/>
      <c r="AA14" s="34"/>
      <c r="AB14" s="34"/>
      <c r="AC14" s="34"/>
      <c r="AD14" s="34"/>
      <c r="AE14" s="34"/>
      <c r="AF14" s="34"/>
      <c r="AG14" s="34"/>
      <c r="AH14" s="34"/>
      <c r="AI14" s="34"/>
      <c r="AJ14" s="34"/>
      <c r="AK14" s="34"/>
      <c r="AL14" s="34"/>
      <c r="AM14" s="34"/>
      <c r="AN14" s="34"/>
    </row>
    <row r="15" spans="1:40" s="35" customFormat="1" ht="15.75" customHeight="1">
      <c r="A15" s="428"/>
      <c r="B15" s="428"/>
      <c r="C15" s="428"/>
      <c r="D15" s="428"/>
      <c r="E15" s="428"/>
      <c r="F15" s="428"/>
      <c r="G15" s="428"/>
      <c r="H15" s="428"/>
      <c r="I15" s="428"/>
      <c r="J15" s="428"/>
      <c r="K15" s="428"/>
      <c r="L15" s="428"/>
      <c r="M15" s="428"/>
      <c r="N15" s="428"/>
      <c r="O15" s="428"/>
      <c r="P15" s="428"/>
      <c r="Q15" s="428"/>
      <c r="R15" s="428"/>
      <c r="S15" s="428"/>
      <c r="T15" s="428"/>
      <c r="U15" s="428"/>
      <c r="V15" s="428"/>
      <c r="W15" s="428"/>
      <c r="X15" s="428"/>
      <c r="Y15" s="428"/>
      <c r="Z15" s="428"/>
      <c r="AA15" s="34"/>
      <c r="AB15" s="34"/>
      <c r="AC15" s="34"/>
      <c r="AD15" s="34"/>
      <c r="AE15" s="34"/>
      <c r="AF15" s="34"/>
      <c r="AG15" s="34"/>
      <c r="AH15" s="34"/>
      <c r="AI15" s="34"/>
      <c r="AJ15" s="34"/>
      <c r="AK15" s="34"/>
      <c r="AL15" s="34"/>
      <c r="AM15" s="34"/>
      <c r="AN15" s="34"/>
    </row>
    <row r="16" spans="1:40" ht="48" customHeight="1">
      <c r="A16" s="121" t="s">
        <v>21</v>
      </c>
      <c r="B16" s="121" t="s">
        <v>22</v>
      </c>
      <c r="C16" s="121" t="s">
        <v>23</v>
      </c>
      <c r="D16" s="121" t="s">
        <v>24</v>
      </c>
      <c r="E16" s="122" t="s">
        <v>25</v>
      </c>
      <c r="F16" s="122" t="s">
        <v>26</v>
      </c>
      <c r="G16" s="122" t="s">
        <v>27</v>
      </c>
      <c r="H16" s="121" t="s">
        <v>28</v>
      </c>
      <c r="I16" s="121" t="s">
        <v>29</v>
      </c>
      <c r="J16" s="121" t="s">
        <v>30</v>
      </c>
      <c r="K16" s="121" t="s">
        <v>31</v>
      </c>
      <c r="L16" s="121" t="s">
        <v>32</v>
      </c>
      <c r="M16" s="121" t="s">
        <v>33</v>
      </c>
      <c r="N16" s="121" t="s">
        <v>34</v>
      </c>
      <c r="O16" s="121" t="s">
        <v>35</v>
      </c>
      <c r="P16" s="121" t="s">
        <v>36</v>
      </c>
      <c r="Q16" s="121" t="s">
        <v>37</v>
      </c>
      <c r="R16" s="121" t="s">
        <v>38</v>
      </c>
      <c r="S16" s="121" t="s">
        <v>39</v>
      </c>
      <c r="T16" s="121" t="s">
        <v>40</v>
      </c>
      <c r="U16" s="121" t="s">
        <v>41</v>
      </c>
      <c r="V16" s="121" t="s">
        <v>42</v>
      </c>
      <c r="W16" s="121" t="s">
        <v>43</v>
      </c>
      <c r="X16" s="121" t="s">
        <v>44</v>
      </c>
      <c r="Y16" s="36" t="s">
        <v>45</v>
      </c>
      <c r="Z16" s="123" t="s">
        <v>46</v>
      </c>
      <c r="AA16" s="37"/>
      <c r="AB16" s="37"/>
      <c r="AC16" s="37"/>
      <c r="AD16" s="37"/>
      <c r="AE16" s="37"/>
      <c r="AF16" s="37"/>
      <c r="AG16" s="37"/>
      <c r="AH16" s="37"/>
      <c r="AI16" s="37"/>
      <c r="AJ16" s="37"/>
      <c r="AK16" s="37"/>
      <c r="AL16" s="37"/>
      <c r="AM16" s="37"/>
      <c r="AN16" s="37"/>
    </row>
    <row r="17" spans="1:40">
      <c r="A17" s="46" t="s">
        <v>47</v>
      </c>
      <c r="B17" s="38">
        <v>1</v>
      </c>
      <c r="C17" s="69" t="s">
        <v>48</v>
      </c>
      <c r="D17" s="351" t="s">
        <v>49</v>
      </c>
      <c r="E17" s="44" t="s">
        <v>50</v>
      </c>
      <c r="F17" s="44" t="s">
        <v>51</v>
      </c>
      <c r="G17" s="44" t="s">
        <v>52</v>
      </c>
      <c r="H17" s="45">
        <v>15</v>
      </c>
      <c r="I17" s="45">
        <v>5</v>
      </c>
      <c r="J17" s="45" t="s">
        <v>51</v>
      </c>
      <c r="K17" s="112">
        <f>COUNTIF('Browser testing'!$E23:$E1501,"P")</f>
        <v>0</v>
      </c>
      <c r="L17" s="124">
        <f t="shared" ref="L17:L80" si="0">K17/$H17</f>
        <v>0</v>
      </c>
      <c r="M17" s="112">
        <f>COUNTIF('Browser testing'!$E23:$E1501,"F")</f>
        <v>0</v>
      </c>
      <c r="N17" s="124">
        <f t="shared" ref="N17:N80" si="1">M17/$H17</f>
        <v>0</v>
      </c>
      <c r="O17" s="112">
        <f>COUNTIF('Browser testing'!$E23:$E1501,"B")</f>
        <v>0</v>
      </c>
      <c r="P17" s="124">
        <f t="shared" ref="P17:P80" si="2">O17/H17</f>
        <v>0</v>
      </c>
      <c r="Q17" s="112">
        <f>COUNTIF('Browser testing'!$E23:$E1501,"T")</f>
        <v>0</v>
      </c>
      <c r="R17" s="124">
        <f t="shared" ref="R17:R80" si="3">Q17/$H17</f>
        <v>0</v>
      </c>
      <c r="S17" s="158">
        <f>COUNTIF('Browser testing'!$E23:$E1501,"R")</f>
        <v>0</v>
      </c>
      <c r="T17" s="124">
        <f t="shared" ref="T17:T80" si="4">S17/$H17</f>
        <v>0</v>
      </c>
      <c r="U17" s="112">
        <f t="shared" ref="U17:U80" si="5">K17+M17+O17+S17</f>
        <v>0</v>
      </c>
      <c r="V17" s="124">
        <f t="shared" ref="V17:V80" si="6">U17/$H17</f>
        <v>0</v>
      </c>
      <c r="W17" s="43" t="s">
        <v>53</v>
      </c>
      <c r="X17" s="239" t="b">
        <f>IF(D5="A","Automated",IF(D5="M","Manual"))</f>
        <v>0</v>
      </c>
      <c r="Y17" s="361" t="s">
        <v>9</v>
      </c>
      <c r="Z17" s="44"/>
    </row>
    <row r="18" spans="1:40" s="35" customFormat="1" ht="30.75" customHeight="1">
      <c r="A18" s="46" t="s">
        <v>47</v>
      </c>
      <c r="B18" s="45">
        <v>2</v>
      </c>
      <c r="C18" s="69" t="s">
        <v>54</v>
      </c>
      <c r="D18" s="351" t="s">
        <v>55</v>
      </c>
      <c r="E18" s="44" t="s">
        <v>50</v>
      </c>
      <c r="F18" s="44" t="s">
        <v>51</v>
      </c>
      <c r="G18" s="44"/>
      <c r="H18" s="45">
        <v>30</v>
      </c>
      <c r="I18" s="45">
        <v>15</v>
      </c>
      <c r="J18" s="45" t="s">
        <v>51</v>
      </c>
      <c r="K18" s="112">
        <f>COUNTIF(BSE!$E23:$E258,"P")</f>
        <v>0</v>
      </c>
      <c r="L18" s="124">
        <f t="shared" si="0"/>
        <v>0</v>
      </c>
      <c r="M18" s="112">
        <f>COUNTIF(BSE!$E23:$E258,"F")</f>
        <v>0</v>
      </c>
      <c r="N18" s="124">
        <f t="shared" si="1"/>
        <v>0</v>
      </c>
      <c r="O18" s="112">
        <f>COUNTIF(BSE!$E23:$E258,"B")</f>
        <v>0</v>
      </c>
      <c r="P18" s="124">
        <f t="shared" si="2"/>
        <v>0</v>
      </c>
      <c r="Q18" s="112">
        <f>COUNTIF(BSE!$E23:$E258,"T")</f>
        <v>0</v>
      </c>
      <c r="R18" s="124">
        <f t="shared" si="3"/>
        <v>0</v>
      </c>
      <c r="S18" s="158">
        <f>COUNTIF(BSE!$E23:$E258,"R")</f>
        <v>0</v>
      </c>
      <c r="T18" s="124">
        <f t="shared" si="4"/>
        <v>0</v>
      </c>
      <c r="U18" s="112">
        <f t="shared" si="5"/>
        <v>0</v>
      </c>
      <c r="V18" s="124">
        <f t="shared" si="6"/>
        <v>0</v>
      </c>
      <c r="W18" s="45" t="s">
        <v>53</v>
      </c>
      <c r="X18" s="45" t="s">
        <v>56</v>
      </c>
      <c r="Y18" s="361" t="s">
        <v>9</v>
      </c>
      <c r="Z18" s="44"/>
      <c r="AA18" s="34"/>
      <c r="AB18" s="34"/>
      <c r="AC18" s="34"/>
      <c r="AD18" s="34"/>
      <c r="AE18" s="34"/>
      <c r="AF18" s="34"/>
      <c r="AG18" s="34"/>
      <c r="AH18" s="34"/>
      <c r="AI18" s="34"/>
      <c r="AJ18" s="34"/>
      <c r="AK18" s="34"/>
      <c r="AL18" s="34"/>
      <c r="AM18" s="34"/>
      <c r="AN18" s="34"/>
    </row>
    <row r="19" spans="1:40" s="35" customFormat="1" ht="18" customHeight="1">
      <c r="A19" s="46" t="s">
        <v>47</v>
      </c>
      <c r="B19" s="45">
        <v>3</v>
      </c>
      <c r="C19" s="69" t="s">
        <v>57</v>
      </c>
      <c r="D19" s="351" t="s">
        <v>49</v>
      </c>
      <c r="E19" s="44" t="s">
        <v>50</v>
      </c>
      <c r="F19" s="44" t="s">
        <v>51</v>
      </c>
      <c r="G19" s="44"/>
      <c r="H19" s="45">
        <v>6</v>
      </c>
      <c r="I19" s="45">
        <v>4</v>
      </c>
      <c r="J19" s="45" t="s">
        <v>51</v>
      </c>
      <c r="K19" s="112">
        <f>COUNTIF('Tasks &amp; Emails'!$E23:$E1503,"P")</f>
        <v>0</v>
      </c>
      <c r="L19" s="124">
        <f t="shared" si="0"/>
        <v>0</v>
      </c>
      <c r="M19" s="112">
        <f>COUNTIF('Tasks &amp; Emails'!$E23:$E1503,"F")</f>
        <v>0</v>
      </c>
      <c r="N19" s="124">
        <f t="shared" si="1"/>
        <v>0</v>
      </c>
      <c r="O19" s="112">
        <f>COUNTIF('Tasks &amp; Emails'!$E23:$E1503,"B")</f>
        <v>0</v>
      </c>
      <c r="P19" s="124">
        <f t="shared" si="2"/>
        <v>0</v>
      </c>
      <c r="Q19" s="112">
        <f>COUNTIF('Tasks &amp; Emails'!$E23:$E1503,"T")</f>
        <v>0</v>
      </c>
      <c r="R19" s="124">
        <f t="shared" si="3"/>
        <v>0</v>
      </c>
      <c r="S19" s="158">
        <f>COUNTIF('Tasks &amp; Emails'!$E23:$E1503,"R")</f>
        <v>0</v>
      </c>
      <c r="T19" s="124">
        <f t="shared" si="4"/>
        <v>0</v>
      </c>
      <c r="U19" s="112">
        <f t="shared" si="5"/>
        <v>0</v>
      </c>
      <c r="V19" s="124">
        <f t="shared" si="6"/>
        <v>0</v>
      </c>
      <c r="W19" s="351"/>
      <c r="X19" s="45" t="s">
        <v>11</v>
      </c>
      <c r="Y19" s="361" t="s">
        <v>9</v>
      </c>
      <c r="Z19" s="44"/>
      <c r="AA19" s="34"/>
      <c r="AB19" s="34"/>
      <c r="AC19" s="34"/>
      <c r="AD19" s="34"/>
      <c r="AE19" s="34"/>
      <c r="AF19" s="34"/>
      <c r="AG19" s="34"/>
      <c r="AH19" s="34"/>
      <c r="AI19" s="34"/>
      <c r="AJ19" s="34"/>
      <c r="AK19" s="34"/>
      <c r="AL19" s="34"/>
      <c r="AM19" s="34"/>
      <c r="AN19" s="34"/>
    </row>
    <row r="20" spans="1:40" s="35" customFormat="1" ht="18" customHeight="1">
      <c r="A20" s="46" t="s">
        <v>47</v>
      </c>
      <c r="B20" s="74">
        <v>4</v>
      </c>
      <c r="C20" s="69" t="s">
        <v>58</v>
      </c>
      <c r="D20" s="351" t="s">
        <v>49</v>
      </c>
      <c r="E20" s="44" t="s">
        <v>50</v>
      </c>
      <c r="F20" s="44" t="s">
        <v>51</v>
      </c>
      <c r="G20" s="44"/>
      <c r="H20" s="45">
        <v>13</v>
      </c>
      <c r="I20" s="45">
        <v>5</v>
      </c>
      <c r="J20" s="45" t="s">
        <v>51</v>
      </c>
      <c r="K20" s="112">
        <f>COUNTIF(BOR!$E$23:$E1478,"P")</f>
        <v>0</v>
      </c>
      <c r="L20" s="124">
        <f t="shared" si="0"/>
        <v>0</v>
      </c>
      <c r="M20" s="112">
        <f>COUNTIF(BOR!$E$23:$E1478,"F")</f>
        <v>0</v>
      </c>
      <c r="N20" s="124">
        <f t="shared" si="1"/>
        <v>0</v>
      </c>
      <c r="O20" s="112">
        <f>COUNTIF(BOR!$E$23:$E1478,"B")</f>
        <v>0</v>
      </c>
      <c r="P20" s="124">
        <f t="shared" si="2"/>
        <v>0</v>
      </c>
      <c r="Q20" s="112">
        <f>COUNTIF(BOR!$E$23:$E1478,"T")</f>
        <v>0</v>
      </c>
      <c r="R20" s="124">
        <f t="shared" si="3"/>
        <v>0</v>
      </c>
      <c r="S20" s="158">
        <f>COUNTIF(BOR!$E$23:$E1478,"R")</f>
        <v>0</v>
      </c>
      <c r="T20" s="124">
        <f t="shared" si="4"/>
        <v>0</v>
      </c>
      <c r="U20" s="112">
        <f t="shared" si="5"/>
        <v>0</v>
      </c>
      <c r="V20" s="124">
        <f t="shared" si="6"/>
        <v>0</v>
      </c>
      <c r="W20" s="45" t="s">
        <v>59</v>
      </c>
      <c r="X20" s="45" t="s">
        <v>11</v>
      </c>
      <c r="Y20" s="361" t="s">
        <v>9</v>
      </c>
      <c r="Z20" s="44"/>
      <c r="AA20" s="34"/>
      <c r="AB20" s="34"/>
      <c r="AC20" s="34"/>
      <c r="AD20" s="34"/>
      <c r="AE20" s="34"/>
      <c r="AF20" s="34"/>
      <c r="AG20" s="34"/>
      <c r="AH20" s="34"/>
      <c r="AI20" s="34"/>
      <c r="AJ20" s="34"/>
      <c r="AK20" s="34"/>
      <c r="AL20" s="34"/>
      <c r="AM20" s="34"/>
      <c r="AN20" s="34"/>
    </row>
    <row r="21" spans="1:40" s="35" customFormat="1" ht="18" customHeight="1">
      <c r="A21" s="46" t="s">
        <v>60</v>
      </c>
      <c r="B21" s="45">
        <v>5</v>
      </c>
      <c r="C21" s="69" t="s">
        <v>61</v>
      </c>
      <c r="D21" s="351" t="s">
        <v>49</v>
      </c>
      <c r="E21" s="44" t="s">
        <v>60</v>
      </c>
      <c r="F21" s="44" t="s">
        <v>51</v>
      </c>
      <c r="G21" s="44" t="s">
        <v>52</v>
      </c>
      <c r="H21" s="45">
        <v>6</v>
      </c>
      <c r="I21" s="45">
        <v>3</v>
      </c>
      <c r="J21" s="45" t="s">
        <v>51</v>
      </c>
      <c r="K21" s="112">
        <f>COUNTIF(OFAC!$E$23:$E1664,"P")</f>
        <v>0</v>
      </c>
      <c r="L21" s="124">
        <f t="shared" si="0"/>
        <v>0</v>
      </c>
      <c r="M21" s="112">
        <f>COUNTIF(OFAC!$E$23:$E1664,"F")</f>
        <v>0</v>
      </c>
      <c r="N21" s="124">
        <f t="shared" si="1"/>
        <v>0</v>
      </c>
      <c r="O21" s="112">
        <f>COUNTIF(OFAC!$E$23:$E1664,"B")</f>
        <v>0</v>
      </c>
      <c r="P21" s="124">
        <f t="shared" si="2"/>
        <v>0</v>
      </c>
      <c r="Q21" s="112">
        <f>COUNTIF(OFAC!$E$23:$E1664,"T")</f>
        <v>0</v>
      </c>
      <c r="R21" s="124">
        <f t="shared" si="3"/>
        <v>0</v>
      </c>
      <c r="S21" s="158">
        <f>COUNTIF(OFAC!$E$23:$E1664,"R")</f>
        <v>0</v>
      </c>
      <c r="T21" s="124">
        <f t="shared" si="4"/>
        <v>0</v>
      </c>
      <c r="U21" s="112">
        <f t="shared" si="5"/>
        <v>0</v>
      </c>
      <c r="V21" s="124">
        <f t="shared" si="6"/>
        <v>0</v>
      </c>
      <c r="W21" s="45" t="s">
        <v>53</v>
      </c>
      <c r="X21" s="45" t="s">
        <v>56</v>
      </c>
      <c r="Y21" s="361" t="s">
        <v>9</v>
      </c>
      <c r="Z21" s="44"/>
      <c r="AA21" s="34"/>
      <c r="AB21" s="34"/>
      <c r="AC21" s="34"/>
      <c r="AD21" s="34"/>
      <c r="AE21" s="34"/>
      <c r="AF21" s="34"/>
      <c r="AG21" s="34"/>
      <c r="AH21" s="34"/>
      <c r="AI21" s="34"/>
      <c r="AJ21" s="34"/>
      <c r="AK21" s="34"/>
      <c r="AL21" s="34"/>
      <c r="AM21" s="34"/>
      <c r="AN21" s="34"/>
    </row>
    <row r="22" spans="1:40" s="35" customFormat="1" ht="18" customHeight="1">
      <c r="A22" s="46" t="s">
        <v>47</v>
      </c>
      <c r="B22" s="45">
        <v>6</v>
      </c>
      <c r="C22" s="69" t="s">
        <v>62</v>
      </c>
      <c r="D22" s="384" t="s">
        <v>49</v>
      </c>
      <c r="E22" s="44" t="s">
        <v>50</v>
      </c>
      <c r="F22" s="44" t="s">
        <v>63</v>
      </c>
      <c r="G22" s="44"/>
      <c r="H22" s="45">
        <v>5</v>
      </c>
      <c r="I22" s="45">
        <v>3</v>
      </c>
      <c r="J22" s="45" t="s">
        <v>51</v>
      </c>
      <c r="K22" s="112">
        <f>COUNTIF('Carrier Partners HS'!$E$23:$E1458,"P")</f>
        <v>0</v>
      </c>
      <c r="L22" s="124">
        <f t="shared" si="0"/>
        <v>0</v>
      </c>
      <c r="M22" s="112">
        <f>COUNTIF('Carrier Partners HS'!$E$23:$E1458,"F")</f>
        <v>0</v>
      </c>
      <c r="N22" s="124">
        <f t="shared" si="1"/>
        <v>0</v>
      </c>
      <c r="O22" s="112">
        <f>COUNTIF('Carrier Partners HS'!$E$23:$E1458,"B")</f>
        <v>0</v>
      </c>
      <c r="P22" s="124">
        <f t="shared" si="2"/>
        <v>0</v>
      </c>
      <c r="Q22" s="112">
        <f>COUNTIF('Carrier Partners HS'!$E$23:$E1458,"T")</f>
        <v>0</v>
      </c>
      <c r="R22" s="124">
        <f t="shared" si="3"/>
        <v>0</v>
      </c>
      <c r="S22" s="158">
        <f>COUNTIF('Carrier Partners HS'!$E$23:$E1458,"R")</f>
        <v>0</v>
      </c>
      <c r="T22" s="124">
        <f t="shared" si="4"/>
        <v>0</v>
      </c>
      <c r="U22" s="112">
        <f t="shared" si="5"/>
        <v>0</v>
      </c>
      <c r="V22" s="124">
        <f t="shared" si="6"/>
        <v>0</v>
      </c>
      <c r="W22" s="45" t="s">
        <v>64</v>
      </c>
      <c r="X22" s="45" t="s">
        <v>56</v>
      </c>
      <c r="Y22" s="361" t="s">
        <v>9</v>
      </c>
      <c r="Z22" s="44"/>
      <c r="AA22" s="34"/>
      <c r="AB22" s="34"/>
      <c r="AC22" s="34"/>
      <c r="AD22" s="34"/>
      <c r="AE22" s="34"/>
      <c r="AF22" s="34"/>
      <c r="AG22" s="34"/>
      <c r="AH22" s="34"/>
      <c r="AI22" s="34"/>
      <c r="AJ22" s="34"/>
      <c r="AK22" s="34"/>
      <c r="AL22" s="34"/>
      <c r="AM22" s="34"/>
      <c r="AN22" s="34"/>
    </row>
    <row r="23" spans="1:40" s="35" customFormat="1" ht="18" customHeight="1">
      <c r="A23" s="46" t="s">
        <v>47</v>
      </c>
      <c r="B23" s="38">
        <v>7</v>
      </c>
      <c r="C23" s="69" t="s">
        <v>65</v>
      </c>
      <c r="D23" s="384" t="s">
        <v>49</v>
      </c>
      <c r="E23" s="44" t="s">
        <v>50</v>
      </c>
      <c r="F23" s="44" t="s">
        <v>66</v>
      </c>
      <c r="G23" s="44"/>
      <c r="H23" s="45">
        <v>3</v>
      </c>
      <c r="I23" s="45">
        <v>1</v>
      </c>
      <c r="J23" s="45" t="s">
        <v>51</v>
      </c>
      <c r="K23" s="112">
        <f>COUNTIF('Carrier Partners ES'!$E$23:$E1509,"P")</f>
        <v>0</v>
      </c>
      <c r="L23" s="124">
        <f t="shared" si="0"/>
        <v>0</v>
      </c>
      <c r="M23" s="112">
        <f>COUNTIF('Carrier Partners ES'!$E$23:$E1509,"F")</f>
        <v>0</v>
      </c>
      <c r="N23" s="124">
        <f t="shared" si="1"/>
        <v>0</v>
      </c>
      <c r="O23" s="112">
        <f>COUNTIF('Carrier Partners ES'!$E$23:$E1509,"B")</f>
        <v>0</v>
      </c>
      <c r="P23" s="124">
        <f t="shared" si="2"/>
        <v>0</v>
      </c>
      <c r="Q23" s="112">
        <f>COUNTIF('Carrier Partners ES'!$E$23:$E1509,"T")</f>
        <v>0</v>
      </c>
      <c r="R23" s="124">
        <f t="shared" si="3"/>
        <v>0</v>
      </c>
      <c r="S23" s="158">
        <f>COUNTIF('Carrier Partners ES'!$E$23:$E1509,"R")</f>
        <v>0</v>
      </c>
      <c r="T23" s="124">
        <f t="shared" si="4"/>
        <v>0</v>
      </c>
      <c r="U23" s="112">
        <f t="shared" si="5"/>
        <v>0</v>
      </c>
      <c r="V23" s="124">
        <f t="shared" si="6"/>
        <v>0</v>
      </c>
      <c r="W23" s="45" t="s">
        <v>64</v>
      </c>
      <c r="X23" s="45" t="s">
        <v>56</v>
      </c>
      <c r="Y23" s="361" t="s">
        <v>9</v>
      </c>
      <c r="Z23" s="44"/>
      <c r="AA23" s="34"/>
      <c r="AB23" s="34"/>
      <c r="AC23" s="34"/>
      <c r="AD23" s="34"/>
      <c r="AE23" s="34"/>
      <c r="AF23" s="34"/>
      <c r="AG23" s="34"/>
      <c r="AH23" s="34"/>
      <c r="AI23" s="34"/>
      <c r="AJ23" s="34"/>
      <c r="AK23" s="34"/>
      <c r="AL23" s="34"/>
      <c r="AM23" s="34"/>
      <c r="AN23" s="34"/>
    </row>
    <row r="24" spans="1:40" s="35" customFormat="1" ht="18" customHeight="1">
      <c r="A24" s="46" t="s">
        <v>47</v>
      </c>
      <c r="B24" s="45">
        <v>8</v>
      </c>
      <c r="C24" s="69" t="s">
        <v>67</v>
      </c>
      <c r="D24" s="384" t="s">
        <v>49</v>
      </c>
      <c r="E24" s="44" t="s">
        <v>50</v>
      </c>
      <c r="F24" s="44" t="s">
        <v>68</v>
      </c>
      <c r="G24" s="44"/>
      <c r="H24" s="45">
        <v>2</v>
      </c>
      <c r="I24" s="45">
        <v>1</v>
      </c>
      <c r="J24" s="45" t="s">
        <v>51</v>
      </c>
      <c r="K24" s="112">
        <f>COUNTIF('Aggregation zone HS'!$E$23:$E1510,"P")</f>
        <v>0</v>
      </c>
      <c r="L24" s="124">
        <f t="shared" si="0"/>
        <v>0</v>
      </c>
      <c r="M24" s="112">
        <f>COUNTIF('Aggregation zone HS'!$E$23:$E1510,"F")</f>
        <v>0</v>
      </c>
      <c r="N24" s="124">
        <f t="shared" si="1"/>
        <v>0</v>
      </c>
      <c r="O24" s="112">
        <f>COUNTIF('Aggregation zone HS'!$E$23:$E1510,"B")</f>
        <v>0</v>
      </c>
      <c r="P24" s="124">
        <f t="shared" si="2"/>
        <v>0</v>
      </c>
      <c r="Q24" s="112">
        <f>COUNTIF('Aggregation zone HS'!$E$23:$E1510,"T")</f>
        <v>0</v>
      </c>
      <c r="R24" s="124">
        <f t="shared" si="3"/>
        <v>0</v>
      </c>
      <c r="S24" s="158">
        <f>COUNTIF('Aggregation zone HS'!$E$23:$E1510,"R")</f>
        <v>0</v>
      </c>
      <c r="T24" s="124">
        <f t="shared" si="4"/>
        <v>0</v>
      </c>
      <c r="U24" s="112">
        <f t="shared" si="5"/>
        <v>0</v>
      </c>
      <c r="V24" s="124">
        <f t="shared" si="6"/>
        <v>0</v>
      </c>
      <c r="W24" s="45" t="s">
        <v>64</v>
      </c>
      <c r="X24" s="45" t="s">
        <v>69</v>
      </c>
      <c r="Y24" s="361" t="s">
        <v>9</v>
      </c>
      <c r="Z24" s="44"/>
      <c r="AA24" s="34"/>
      <c r="AB24" s="34"/>
      <c r="AC24" s="34"/>
      <c r="AD24" s="34"/>
      <c r="AE24" s="34"/>
      <c r="AF24" s="34"/>
      <c r="AG24" s="34"/>
      <c r="AH24" s="34"/>
      <c r="AI24" s="34"/>
      <c r="AJ24" s="34"/>
      <c r="AK24" s="34"/>
      <c r="AL24" s="34"/>
      <c r="AM24" s="34"/>
      <c r="AN24" s="34"/>
    </row>
    <row r="25" spans="1:40" s="35" customFormat="1">
      <c r="A25" s="46" t="s">
        <v>47</v>
      </c>
      <c r="B25" s="45">
        <v>9</v>
      </c>
      <c r="C25" s="69" t="s">
        <v>70</v>
      </c>
      <c r="D25" s="384" t="s">
        <v>49</v>
      </c>
      <c r="E25" s="44" t="s">
        <v>50</v>
      </c>
      <c r="F25" s="44" t="s">
        <v>68</v>
      </c>
      <c r="G25" s="44"/>
      <c r="H25" s="45">
        <v>2</v>
      </c>
      <c r="I25" s="45">
        <v>1</v>
      </c>
      <c r="J25" s="45" t="s">
        <v>51</v>
      </c>
      <c r="K25" s="112">
        <f>COUNTIF('TIV HS'!$E$23:$E1511,"P")</f>
        <v>0</v>
      </c>
      <c r="L25" s="124">
        <f t="shared" si="0"/>
        <v>0</v>
      </c>
      <c r="M25" s="112">
        <f>COUNTIF('TIV HS'!$E$23:$E1511,"F")</f>
        <v>0</v>
      </c>
      <c r="N25" s="124">
        <f t="shared" si="1"/>
        <v>0</v>
      </c>
      <c r="O25" s="112">
        <f>COUNTIF('TIV HS'!$E$23:$E1511,"B")</f>
        <v>0</v>
      </c>
      <c r="P25" s="124">
        <f t="shared" si="2"/>
        <v>0</v>
      </c>
      <c r="Q25" s="112">
        <f>COUNTIF('TIV HS'!$E$23:$E1511,"T")</f>
        <v>0</v>
      </c>
      <c r="R25" s="124">
        <f t="shared" si="3"/>
        <v>0</v>
      </c>
      <c r="S25" s="158">
        <f>COUNTIF('TIV HS'!$E$23:$E1511,"R")</f>
        <v>0</v>
      </c>
      <c r="T25" s="124">
        <f t="shared" si="4"/>
        <v>0</v>
      </c>
      <c r="U25" s="112">
        <f t="shared" si="5"/>
        <v>0</v>
      </c>
      <c r="V25" s="124">
        <f t="shared" si="6"/>
        <v>0</v>
      </c>
      <c r="W25" s="45" t="s">
        <v>53</v>
      </c>
      <c r="X25" s="45" t="s">
        <v>56</v>
      </c>
      <c r="Y25" s="361" t="s">
        <v>9</v>
      </c>
      <c r="Z25" s="44"/>
      <c r="AA25" s="34"/>
      <c r="AB25" s="34"/>
      <c r="AC25" s="34"/>
      <c r="AD25" s="34"/>
      <c r="AE25" s="34"/>
      <c r="AF25" s="34"/>
      <c r="AG25" s="34"/>
      <c r="AH25" s="34"/>
      <c r="AI25" s="34"/>
      <c r="AJ25" s="34"/>
      <c r="AK25" s="34"/>
      <c r="AL25" s="34"/>
      <c r="AM25" s="34"/>
      <c r="AN25" s="34"/>
    </row>
    <row r="26" spans="1:40" s="35" customFormat="1" ht="18" customHeight="1">
      <c r="A26" s="46" t="s">
        <v>60</v>
      </c>
      <c r="B26" s="38">
        <v>10</v>
      </c>
      <c r="C26" s="69" t="s">
        <v>71</v>
      </c>
      <c r="D26" s="384" t="s">
        <v>49</v>
      </c>
      <c r="E26" s="44" t="s">
        <v>60</v>
      </c>
      <c r="F26" s="44" t="s">
        <v>68</v>
      </c>
      <c r="G26" s="44" t="s">
        <v>51</v>
      </c>
      <c r="H26" s="45">
        <v>2</v>
      </c>
      <c r="I26" s="45">
        <v>1.5</v>
      </c>
      <c r="J26" s="45" t="s">
        <v>51</v>
      </c>
      <c r="K26" s="112">
        <f>COUNTIF('AIR HS FL'!$E$23:$E1545,"P")</f>
        <v>0</v>
      </c>
      <c r="L26" s="124">
        <f t="shared" si="0"/>
        <v>0</v>
      </c>
      <c r="M26" s="112">
        <f>COUNTIF('AIR HS FL'!$E$23:$E1545,"F")</f>
        <v>0</v>
      </c>
      <c r="N26" s="124">
        <f t="shared" si="1"/>
        <v>0</v>
      </c>
      <c r="O26" s="112">
        <f>COUNTIF('AIR HS FL'!$E$23:$E1545,"B")</f>
        <v>0</v>
      </c>
      <c r="P26" s="124">
        <f t="shared" si="2"/>
        <v>0</v>
      </c>
      <c r="Q26" s="112">
        <f>COUNTIF('AIR HS FL'!$E$23:$E1545,"T")</f>
        <v>0</v>
      </c>
      <c r="R26" s="124">
        <f t="shared" si="3"/>
        <v>0</v>
      </c>
      <c r="S26" s="158">
        <f>COUNTIF('AIR HS FL'!$E$23:$E1545,"R")</f>
        <v>0</v>
      </c>
      <c r="T26" s="124">
        <f t="shared" si="4"/>
        <v>0</v>
      </c>
      <c r="U26" s="112">
        <f t="shared" si="5"/>
        <v>0</v>
      </c>
      <c r="V26" s="124">
        <f t="shared" si="6"/>
        <v>0</v>
      </c>
      <c r="W26" s="45" t="s">
        <v>59</v>
      </c>
      <c r="X26" s="45" t="s">
        <v>56</v>
      </c>
      <c r="Y26" s="361" t="s">
        <v>9</v>
      </c>
      <c r="Z26" s="44"/>
      <c r="AA26" s="34"/>
      <c r="AB26" s="34"/>
      <c r="AC26" s="34"/>
      <c r="AD26" s="34"/>
      <c r="AE26" s="34"/>
      <c r="AF26" s="34"/>
      <c r="AG26" s="34"/>
      <c r="AH26" s="34"/>
      <c r="AI26" s="34"/>
      <c r="AJ26" s="34"/>
      <c r="AK26" s="34"/>
      <c r="AL26" s="34"/>
      <c r="AM26" s="34"/>
      <c r="AN26" s="34"/>
    </row>
    <row r="27" spans="1:40" s="35" customFormat="1" ht="18" customHeight="1">
      <c r="A27" s="46" t="s">
        <v>60</v>
      </c>
      <c r="B27" s="45">
        <v>11</v>
      </c>
      <c r="C27" s="69" t="s">
        <v>72</v>
      </c>
      <c r="D27" s="384" t="s">
        <v>49</v>
      </c>
      <c r="E27" s="44" t="s">
        <v>60</v>
      </c>
      <c r="F27" s="44" t="s">
        <v>68</v>
      </c>
      <c r="G27" s="44" t="s">
        <v>73</v>
      </c>
      <c r="H27" s="45">
        <v>2</v>
      </c>
      <c r="I27" s="45">
        <v>1</v>
      </c>
      <c r="J27" s="45" t="s">
        <v>51</v>
      </c>
      <c r="K27" s="112">
        <f>COUNTIF('RMS HS TX'!$E$23:$E1561,"P")</f>
        <v>0</v>
      </c>
      <c r="L27" s="124">
        <f t="shared" si="0"/>
        <v>0</v>
      </c>
      <c r="M27" s="112">
        <f>COUNTIF('RMS HS TX'!$E$23:$E1561,"F")</f>
        <v>0</v>
      </c>
      <c r="N27" s="124">
        <f t="shared" si="1"/>
        <v>0</v>
      </c>
      <c r="O27" s="112">
        <f>COUNTIF('RMS HS TX'!$E$23:$E1561,"B")</f>
        <v>0</v>
      </c>
      <c r="P27" s="124">
        <f t="shared" si="2"/>
        <v>0</v>
      </c>
      <c r="Q27" s="112">
        <f>COUNTIF('RMS HS TX'!$E$23:$E1561,"T")</f>
        <v>0</v>
      </c>
      <c r="R27" s="124">
        <f t="shared" si="3"/>
        <v>0</v>
      </c>
      <c r="S27" s="158">
        <f>COUNTIF('RMS HS TX'!$E$23:$E1561,"R")</f>
        <v>0</v>
      </c>
      <c r="T27" s="124">
        <f t="shared" si="4"/>
        <v>0</v>
      </c>
      <c r="U27" s="112">
        <f t="shared" si="5"/>
        <v>0</v>
      </c>
      <c r="V27" s="124">
        <f t="shared" si="6"/>
        <v>0</v>
      </c>
      <c r="W27" s="45" t="s">
        <v>53</v>
      </c>
      <c r="X27" s="45" t="s">
        <v>56</v>
      </c>
      <c r="Y27" s="361" t="s">
        <v>9</v>
      </c>
      <c r="Z27" s="44"/>
      <c r="AA27" s="34"/>
      <c r="AB27" s="34"/>
      <c r="AC27" s="34"/>
      <c r="AD27" s="34"/>
      <c r="AE27" s="34"/>
      <c r="AF27" s="34"/>
      <c r="AG27" s="34"/>
      <c r="AH27" s="34"/>
      <c r="AI27" s="34"/>
      <c r="AJ27" s="34"/>
      <c r="AK27" s="34"/>
      <c r="AL27" s="34"/>
      <c r="AM27" s="34"/>
      <c r="AN27" s="34"/>
    </row>
    <row r="28" spans="1:40" s="35" customFormat="1">
      <c r="A28" s="143" t="s">
        <v>60</v>
      </c>
      <c r="B28" s="45">
        <v>12</v>
      </c>
      <c r="C28" s="69" t="s">
        <v>74</v>
      </c>
      <c r="D28" s="351" t="s">
        <v>49</v>
      </c>
      <c r="E28" s="44" t="s">
        <v>60</v>
      </c>
      <c r="F28" s="44" t="s">
        <v>75</v>
      </c>
      <c r="G28" s="44"/>
      <c r="H28" s="45">
        <v>8</v>
      </c>
      <c r="I28" s="45">
        <v>3</v>
      </c>
      <c r="J28" s="45" t="s">
        <v>51</v>
      </c>
      <c r="K28" s="112">
        <f>COUNTIF('Elevation Certificate '!$E$23:$E1528,"P")</f>
        <v>0</v>
      </c>
      <c r="L28" s="124">
        <f t="shared" si="0"/>
        <v>0</v>
      </c>
      <c r="M28" s="112">
        <f>COUNTIF('Elevation Certificate '!$E$23:$E1528,"F")</f>
        <v>0</v>
      </c>
      <c r="N28" s="124">
        <f t="shared" si="1"/>
        <v>0</v>
      </c>
      <c r="O28" s="112">
        <f>COUNTIF('Elevation Certificate '!$E$23:$E1528,"B")</f>
        <v>0</v>
      </c>
      <c r="P28" s="124">
        <f t="shared" si="2"/>
        <v>0</v>
      </c>
      <c r="Q28" s="112">
        <f>COUNTIF('Elevation Certificate '!$E$23:$E1528,"T")</f>
        <v>0</v>
      </c>
      <c r="R28" s="124">
        <f t="shared" si="3"/>
        <v>0</v>
      </c>
      <c r="S28" s="158">
        <f>COUNTIF('Elevation Certificate '!$E$23:$E1528,"R")</f>
        <v>0</v>
      </c>
      <c r="T28" s="124">
        <f t="shared" si="4"/>
        <v>0</v>
      </c>
      <c r="U28" s="112">
        <f t="shared" si="5"/>
        <v>0</v>
      </c>
      <c r="V28" s="124">
        <f t="shared" si="6"/>
        <v>0</v>
      </c>
      <c r="W28" s="45" t="s">
        <v>53</v>
      </c>
      <c r="X28" s="45" t="s">
        <v>56</v>
      </c>
      <c r="Y28" s="361" t="s">
        <v>9</v>
      </c>
      <c r="Z28" s="44"/>
      <c r="AA28" s="34"/>
      <c r="AB28" s="34"/>
      <c r="AC28" s="34"/>
      <c r="AD28" s="34"/>
      <c r="AE28" s="34"/>
      <c r="AF28" s="34"/>
      <c r="AG28" s="34"/>
      <c r="AH28" s="34"/>
      <c r="AI28" s="34"/>
      <c r="AJ28" s="34"/>
      <c r="AK28" s="34"/>
      <c r="AL28" s="34"/>
      <c r="AM28" s="34"/>
      <c r="AN28" s="34"/>
    </row>
    <row r="29" spans="1:40" s="35" customFormat="1" ht="18" customHeight="1">
      <c r="A29" s="46" t="s">
        <v>60</v>
      </c>
      <c r="B29" s="38">
        <v>13</v>
      </c>
      <c r="C29" s="77" t="s">
        <v>76</v>
      </c>
      <c r="D29" s="351" t="s">
        <v>49</v>
      </c>
      <c r="E29" s="44" t="s">
        <v>60</v>
      </c>
      <c r="F29" s="44" t="s">
        <v>75</v>
      </c>
      <c r="G29" s="44"/>
      <c r="H29" s="45">
        <v>9</v>
      </c>
      <c r="I29" s="45">
        <v>5</v>
      </c>
      <c r="J29" s="45" t="s">
        <v>51</v>
      </c>
      <c r="K29" s="112">
        <f>COUNTIF('Earthquake report'!$E$23:$E1602,"P")</f>
        <v>0</v>
      </c>
      <c r="L29" s="124">
        <f t="shared" si="0"/>
        <v>0</v>
      </c>
      <c r="M29" s="112">
        <f>COUNTIF('Earthquake report'!$E$23:$E1602,"F")</f>
        <v>0</v>
      </c>
      <c r="N29" s="124">
        <f t="shared" si="1"/>
        <v>0</v>
      </c>
      <c r="O29" s="112">
        <f>COUNTIF('Earthquake report'!$E$23:$E1602,"B")</f>
        <v>0</v>
      </c>
      <c r="P29" s="124">
        <f t="shared" si="2"/>
        <v>0</v>
      </c>
      <c r="Q29" s="112">
        <f>COUNTIF('Earthquake report'!$E$23:$E1602,"T")</f>
        <v>0</v>
      </c>
      <c r="R29" s="124">
        <f t="shared" si="3"/>
        <v>0</v>
      </c>
      <c r="S29" s="158">
        <f>COUNTIF('Earthquake report'!$E$23:$E1602,"R")</f>
        <v>0</v>
      </c>
      <c r="T29" s="124">
        <f t="shared" si="4"/>
        <v>0</v>
      </c>
      <c r="U29" s="112">
        <f t="shared" si="5"/>
        <v>0</v>
      </c>
      <c r="V29" s="124">
        <f t="shared" si="6"/>
        <v>0</v>
      </c>
      <c r="W29" s="45" t="s">
        <v>53</v>
      </c>
      <c r="X29" s="45" t="s">
        <v>56</v>
      </c>
      <c r="Y29" s="361" t="s">
        <v>9</v>
      </c>
      <c r="Z29" s="44"/>
      <c r="AA29" s="34"/>
      <c r="AB29" s="34"/>
      <c r="AC29" s="34"/>
      <c r="AD29" s="34"/>
      <c r="AE29" s="34"/>
      <c r="AF29" s="34"/>
      <c r="AG29" s="34"/>
      <c r="AH29" s="34"/>
      <c r="AI29" s="34"/>
      <c r="AJ29" s="34"/>
      <c r="AK29" s="34"/>
      <c r="AL29" s="34"/>
      <c r="AM29" s="34"/>
      <c r="AN29" s="34"/>
    </row>
    <row r="30" spans="1:40" s="35" customFormat="1" ht="18" customHeight="1">
      <c r="A30" s="46" t="s">
        <v>60</v>
      </c>
      <c r="B30" s="45">
        <v>14</v>
      </c>
      <c r="C30" s="77" t="s">
        <v>77</v>
      </c>
      <c r="D30" s="351" t="s">
        <v>49</v>
      </c>
      <c r="E30" s="44" t="s">
        <v>60</v>
      </c>
      <c r="F30" s="44" t="s">
        <v>75</v>
      </c>
      <c r="G30" s="44"/>
      <c r="H30" s="45">
        <v>8</v>
      </c>
      <c r="I30" s="45">
        <v>5</v>
      </c>
      <c r="J30" s="45" t="s">
        <v>51</v>
      </c>
      <c r="K30" s="112">
        <f>COUNTIF('Wildfire Hazard reports'!$E$23:$E1455,"P")</f>
        <v>0</v>
      </c>
      <c r="L30" s="124">
        <f t="shared" si="0"/>
        <v>0</v>
      </c>
      <c r="M30" s="112">
        <f>COUNTIF('Wildfire Hazard reports'!$E$23:$E1455,"F")</f>
        <v>0</v>
      </c>
      <c r="N30" s="124">
        <f t="shared" si="1"/>
        <v>0</v>
      </c>
      <c r="O30" s="112">
        <f>COUNTIF('Wildfire Hazard reports'!$E$23:$E1455,"B")</f>
        <v>0</v>
      </c>
      <c r="P30" s="124">
        <f t="shared" si="2"/>
        <v>0</v>
      </c>
      <c r="Q30" s="112">
        <f>COUNTIF('Wildfire Hazard reports'!$E$23:$E1455,"T")</f>
        <v>0</v>
      </c>
      <c r="R30" s="124">
        <f t="shared" si="3"/>
        <v>0</v>
      </c>
      <c r="S30" s="158">
        <f>COUNTIF('Wildfire Hazard reports'!$E$23:$E1455,"R")</f>
        <v>0</v>
      </c>
      <c r="T30" s="124">
        <f t="shared" si="4"/>
        <v>0</v>
      </c>
      <c r="U30" s="112">
        <f t="shared" si="5"/>
        <v>0</v>
      </c>
      <c r="V30" s="124">
        <f t="shared" si="6"/>
        <v>0</v>
      </c>
      <c r="W30" s="45" t="s">
        <v>53</v>
      </c>
      <c r="X30" s="45" t="s">
        <v>56</v>
      </c>
      <c r="Y30" s="361" t="s">
        <v>9</v>
      </c>
      <c r="Z30" s="44"/>
      <c r="AA30" s="34"/>
      <c r="AB30" s="34"/>
      <c r="AC30" s="34"/>
      <c r="AD30" s="34"/>
      <c r="AE30" s="34"/>
      <c r="AF30" s="34"/>
      <c r="AG30" s="34"/>
      <c r="AH30" s="34"/>
      <c r="AI30" s="34"/>
      <c r="AJ30" s="34"/>
      <c r="AK30" s="34"/>
      <c r="AL30" s="34"/>
      <c r="AM30" s="34"/>
      <c r="AN30" s="34"/>
    </row>
    <row r="31" spans="1:40" s="35" customFormat="1" ht="18" customHeight="1">
      <c r="A31" s="46" t="s">
        <v>47</v>
      </c>
      <c r="B31" s="45">
        <v>15</v>
      </c>
      <c r="C31" s="69" t="s">
        <v>78</v>
      </c>
      <c r="D31" s="351" t="s">
        <v>55</v>
      </c>
      <c r="E31" s="44" t="s">
        <v>50</v>
      </c>
      <c r="F31" s="44" t="s">
        <v>51</v>
      </c>
      <c r="G31" s="44"/>
      <c r="H31" s="45">
        <v>18</v>
      </c>
      <c r="I31" s="45">
        <v>7</v>
      </c>
      <c r="J31" s="45" t="s">
        <v>51</v>
      </c>
      <c r="K31" s="112">
        <f>COUNTIF(Moratorium!$E$23:$E1518,"P")</f>
        <v>0</v>
      </c>
      <c r="L31" s="124">
        <f t="shared" si="0"/>
        <v>0</v>
      </c>
      <c r="M31" s="112">
        <f>COUNTIF(Moratorium!$E$23:$E1518,"F")</f>
        <v>0</v>
      </c>
      <c r="N31" s="124">
        <f t="shared" si="1"/>
        <v>0</v>
      </c>
      <c r="O31" s="112">
        <f>COUNTIF(Moratorium!$E$23:$E1518,"B")</f>
        <v>0</v>
      </c>
      <c r="P31" s="124">
        <f t="shared" si="2"/>
        <v>0</v>
      </c>
      <c r="Q31" s="112">
        <f>COUNTIF(Moratorium!$E$23:$E1518,"T")</f>
        <v>0</v>
      </c>
      <c r="R31" s="124">
        <f t="shared" si="3"/>
        <v>0</v>
      </c>
      <c r="S31" s="158">
        <f>COUNTIF(Moratorium!$E$23:$E1518,"R")</f>
        <v>0</v>
      </c>
      <c r="T31" s="124">
        <f t="shared" si="4"/>
        <v>0</v>
      </c>
      <c r="U31" s="112">
        <f t="shared" si="5"/>
        <v>0</v>
      </c>
      <c r="V31" s="124">
        <f t="shared" si="6"/>
        <v>0</v>
      </c>
      <c r="W31" s="45" t="s">
        <v>53</v>
      </c>
      <c r="X31" s="45" t="s">
        <v>9</v>
      </c>
      <c r="Y31" s="361" t="s">
        <v>9</v>
      </c>
      <c r="Z31" s="44"/>
      <c r="AA31" s="34"/>
      <c r="AB31" s="34"/>
      <c r="AC31" s="34"/>
      <c r="AD31" s="34"/>
      <c r="AE31" s="34"/>
      <c r="AF31" s="34"/>
      <c r="AG31" s="34"/>
      <c r="AH31" s="34"/>
      <c r="AI31" s="34"/>
      <c r="AJ31" s="34"/>
      <c r="AK31" s="34"/>
      <c r="AL31" s="34"/>
      <c r="AM31" s="34"/>
      <c r="AN31" s="34"/>
    </row>
    <row r="32" spans="1:40" s="35" customFormat="1" ht="18" customHeight="1">
      <c r="A32" s="46" t="s">
        <v>60</v>
      </c>
      <c r="B32" s="38">
        <v>16</v>
      </c>
      <c r="C32" s="69" t="s">
        <v>79</v>
      </c>
      <c r="D32" s="351" t="s">
        <v>55</v>
      </c>
      <c r="E32" s="44" t="s">
        <v>60</v>
      </c>
      <c r="F32" s="44" t="s">
        <v>51</v>
      </c>
      <c r="G32" s="44" t="s">
        <v>52</v>
      </c>
      <c r="H32" s="45">
        <v>22</v>
      </c>
      <c r="I32" s="45">
        <v>5</v>
      </c>
      <c r="J32" s="45" t="s">
        <v>51</v>
      </c>
      <c r="K32" s="112">
        <f>COUNTIF('Dragon-DocuSign'!$E$23:$E1519,"P")</f>
        <v>0</v>
      </c>
      <c r="L32" s="124">
        <f t="shared" si="0"/>
        <v>0</v>
      </c>
      <c r="M32" s="112">
        <f>COUNTIF('Dragon-DocuSign'!$E$23:$E1519,"F")</f>
        <v>0</v>
      </c>
      <c r="N32" s="124">
        <f t="shared" si="1"/>
        <v>0</v>
      </c>
      <c r="O32" s="112">
        <f>COUNTIF('Dragon-DocuSign'!$E$23:$E1519,"B")</f>
        <v>0</v>
      </c>
      <c r="P32" s="124">
        <f t="shared" si="2"/>
        <v>0</v>
      </c>
      <c r="Q32" s="112">
        <f>COUNTIF('Dragon-DocuSign'!$E$23:$E1519,"T")</f>
        <v>0</v>
      </c>
      <c r="R32" s="124">
        <f t="shared" si="3"/>
        <v>0</v>
      </c>
      <c r="S32" s="158">
        <f>COUNTIF('Dragon-DocuSign'!$E$23:$E1519,"R")</f>
        <v>0</v>
      </c>
      <c r="T32" s="124">
        <f t="shared" si="4"/>
        <v>0</v>
      </c>
      <c r="U32" s="112">
        <f t="shared" si="5"/>
        <v>0</v>
      </c>
      <c r="V32" s="124">
        <f t="shared" si="6"/>
        <v>0</v>
      </c>
      <c r="W32" s="45" t="s">
        <v>53</v>
      </c>
      <c r="X32" s="45" t="s">
        <v>11</v>
      </c>
      <c r="Y32" s="361" t="s">
        <v>9</v>
      </c>
      <c r="Z32" s="44"/>
      <c r="AA32" s="34"/>
      <c r="AB32" s="34"/>
      <c r="AC32" s="34"/>
      <c r="AD32" s="34"/>
      <c r="AE32" s="34"/>
      <c r="AF32" s="34"/>
      <c r="AG32" s="34"/>
      <c r="AH32" s="34"/>
      <c r="AI32" s="34"/>
      <c r="AJ32" s="34"/>
      <c r="AK32" s="34"/>
      <c r="AL32" s="34"/>
      <c r="AM32" s="34"/>
      <c r="AN32" s="34"/>
    </row>
    <row r="33" spans="1:40" s="35" customFormat="1" ht="18" customHeight="1">
      <c r="A33" s="46" t="s">
        <v>47</v>
      </c>
      <c r="B33" s="45">
        <v>17</v>
      </c>
      <c r="C33" s="69" t="s">
        <v>80</v>
      </c>
      <c r="D33" s="351" t="s">
        <v>49</v>
      </c>
      <c r="E33" s="44" t="s">
        <v>50</v>
      </c>
      <c r="F33" s="44" t="s">
        <v>51</v>
      </c>
      <c r="G33" s="44"/>
      <c r="H33" s="45">
        <v>10</v>
      </c>
      <c r="I33" s="45">
        <v>2</v>
      </c>
      <c r="J33" s="45" t="s">
        <v>51</v>
      </c>
      <c r="K33" s="112">
        <f>COUNTIF(ITNR!$E$23:$E1520,"P")</f>
        <v>0</v>
      </c>
      <c r="L33" s="124">
        <f t="shared" si="0"/>
        <v>0</v>
      </c>
      <c r="M33" s="112">
        <f>COUNTIF(ITNR!$E$23:$E1520,"F")</f>
        <v>0</v>
      </c>
      <c r="N33" s="124">
        <f t="shared" si="1"/>
        <v>0</v>
      </c>
      <c r="O33" s="112">
        <f>COUNTIF(ITNR!$E$23:$E1520,"B")</f>
        <v>0</v>
      </c>
      <c r="P33" s="124">
        <f t="shared" si="2"/>
        <v>0</v>
      </c>
      <c r="Q33" s="112">
        <f>COUNTIF(ITNR!$E$23:$E1520,"T")</f>
        <v>0</v>
      </c>
      <c r="R33" s="124">
        <f t="shared" si="3"/>
        <v>0</v>
      </c>
      <c r="S33" s="158">
        <f>COUNTIF(ITNR!$E$23:$E1520,"R")</f>
        <v>0</v>
      </c>
      <c r="T33" s="124">
        <f t="shared" si="4"/>
        <v>0</v>
      </c>
      <c r="U33" s="112">
        <f t="shared" si="5"/>
        <v>0</v>
      </c>
      <c r="V33" s="124">
        <f t="shared" si="6"/>
        <v>0</v>
      </c>
      <c r="W33" s="45" t="s">
        <v>64</v>
      </c>
      <c r="X33" s="45" t="s">
        <v>11</v>
      </c>
      <c r="Y33" s="361" t="s">
        <v>9</v>
      </c>
      <c r="Z33" s="44"/>
      <c r="AA33" s="34"/>
      <c r="AB33" s="34"/>
      <c r="AC33" s="34"/>
      <c r="AD33" s="34"/>
      <c r="AE33" s="34"/>
      <c r="AF33" s="34"/>
      <c r="AG33" s="34"/>
      <c r="AH33" s="34"/>
      <c r="AI33" s="34"/>
      <c r="AJ33" s="34"/>
      <c r="AK33" s="34"/>
      <c r="AL33" s="34"/>
      <c r="AM33" s="34"/>
      <c r="AN33" s="34"/>
    </row>
    <row r="34" spans="1:40" s="35" customFormat="1" ht="18" customHeight="1">
      <c r="A34" s="46" t="s">
        <v>47</v>
      </c>
      <c r="B34" s="45">
        <v>18</v>
      </c>
      <c r="C34" s="69" t="s">
        <v>81</v>
      </c>
      <c r="D34" s="351" t="s">
        <v>49</v>
      </c>
      <c r="E34" s="44" t="s">
        <v>50</v>
      </c>
      <c r="F34" s="44" t="s">
        <v>82</v>
      </c>
      <c r="G34" s="44" t="s">
        <v>51</v>
      </c>
      <c r="H34" s="45">
        <v>8</v>
      </c>
      <c r="I34" s="45">
        <v>1</v>
      </c>
      <c r="J34" s="45" t="s">
        <v>51</v>
      </c>
      <c r="K34" s="112">
        <f>COUNTIF('Agent Resource'!$E$23:$E1521,"P")</f>
        <v>0</v>
      </c>
      <c r="L34" s="124">
        <f t="shared" si="0"/>
        <v>0</v>
      </c>
      <c r="M34" s="112">
        <f>COUNTIF('Agent Resource'!$E$23:$E1521,"F")</f>
        <v>0</v>
      </c>
      <c r="N34" s="124">
        <f t="shared" si="1"/>
        <v>0</v>
      </c>
      <c r="O34" s="112">
        <f>COUNTIF('Agent Resource'!$E$23:$E1521,"B")</f>
        <v>0</v>
      </c>
      <c r="P34" s="124">
        <f t="shared" si="2"/>
        <v>0</v>
      </c>
      <c r="Q34" s="112">
        <f>COUNTIF('Agent Resource'!$E$23:$E1521,"T")</f>
        <v>0</v>
      </c>
      <c r="R34" s="124">
        <f t="shared" si="3"/>
        <v>0</v>
      </c>
      <c r="S34" s="158">
        <f>COUNTIF('Agent Resource'!$E$23:$E1521,"R")</f>
        <v>0</v>
      </c>
      <c r="T34" s="124">
        <f t="shared" si="4"/>
        <v>0</v>
      </c>
      <c r="U34" s="112">
        <f t="shared" si="5"/>
        <v>0</v>
      </c>
      <c r="V34" s="124">
        <f t="shared" si="6"/>
        <v>0</v>
      </c>
      <c r="W34" s="45" t="s">
        <v>83</v>
      </c>
      <c r="X34" s="45" t="s">
        <v>69</v>
      </c>
      <c r="Y34" s="361" t="s">
        <v>9</v>
      </c>
      <c r="Z34" s="44"/>
      <c r="AA34" s="34"/>
      <c r="AB34" s="34"/>
      <c r="AC34" s="34"/>
      <c r="AD34" s="34"/>
      <c r="AE34" s="34"/>
      <c r="AF34" s="34"/>
      <c r="AG34" s="34"/>
      <c r="AH34" s="34"/>
      <c r="AI34" s="34"/>
      <c r="AJ34" s="34"/>
      <c r="AK34" s="34"/>
      <c r="AL34" s="34"/>
      <c r="AM34" s="34"/>
      <c r="AN34" s="34"/>
    </row>
    <row r="35" spans="1:40" s="35" customFormat="1" ht="18" customHeight="1">
      <c r="A35" s="46" t="s">
        <v>60</v>
      </c>
      <c r="B35" s="74">
        <v>19</v>
      </c>
      <c r="C35" s="69" t="s">
        <v>84</v>
      </c>
      <c r="D35" s="351" t="s">
        <v>49</v>
      </c>
      <c r="E35" s="44" t="s">
        <v>60</v>
      </c>
      <c r="F35" s="44" t="s">
        <v>75</v>
      </c>
      <c r="G35" s="44"/>
      <c r="H35" s="45">
        <v>2</v>
      </c>
      <c r="I35" s="45">
        <v>2</v>
      </c>
      <c r="J35" s="45" t="s">
        <v>51</v>
      </c>
      <c r="K35" s="112">
        <f>COUNTIF('Predictive analytics-Home model'!$E$23:$E1789,"P")</f>
        <v>0</v>
      </c>
      <c r="L35" s="124">
        <f t="shared" si="0"/>
        <v>0</v>
      </c>
      <c r="M35" s="112">
        <f>COUNTIF('Predictive analytics-Home model'!$E$23:$E1789,"F")</f>
        <v>0</v>
      </c>
      <c r="N35" s="124">
        <f t="shared" si="1"/>
        <v>0</v>
      </c>
      <c r="O35" s="112">
        <f>COUNTIF('Predictive analytics-Home model'!$E$23:$E1789,"B")</f>
        <v>0</v>
      </c>
      <c r="P35" s="124">
        <f t="shared" si="2"/>
        <v>0</v>
      </c>
      <c r="Q35" s="112">
        <f>COUNTIF('Predictive analytics-Home model'!$E$23:$E1789,"T")</f>
        <v>0</v>
      </c>
      <c r="R35" s="124">
        <f t="shared" si="3"/>
        <v>0</v>
      </c>
      <c r="S35" s="158">
        <f>COUNTIF('Predictive analytics-Home model'!$E$23:$E1789,"R")</f>
        <v>0</v>
      </c>
      <c r="T35" s="124">
        <f t="shared" si="4"/>
        <v>0</v>
      </c>
      <c r="U35" s="112">
        <f t="shared" si="5"/>
        <v>0</v>
      </c>
      <c r="V35" s="124">
        <f t="shared" si="6"/>
        <v>0</v>
      </c>
      <c r="W35" s="45" t="s">
        <v>53</v>
      </c>
      <c r="X35" s="45" t="s">
        <v>56</v>
      </c>
      <c r="Y35" s="361" t="s">
        <v>9</v>
      </c>
      <c r="Z35" s="44"/>
      <c r="AA35" s="34"/>
      <c r="AB35" s="34"/>
      <c r="AC35" s="34"/>
      <c r="AD35" s="34"/>
      <c r="AE35" s="34"/>
      <c r="AF35" s="34"/>
      <c r="AG35" s="34"/>
      <c r="AH35" s="34"/>
      <c r="AI35" s="34"/>
      <c r="AJ35" s="34"/>
      <c r="AK35" s="34"/>
      <c r="AL35" s="34"/>
      <c r="AM35" s="34"/>
      <c r="AN35" s="34"/>
    </row>
    <row r="36" spans="1:40" s="35" customFormat="1" ht="18" customHeight="1">
      <c r="A36" s="46" t="s">
        <v>60</v>
      </c>
      <c r="B36" s="45">
        <v>20</v>
      </c>
      <c r="C36" s="69" t="s">
        <v>85</v>
      </c>
      <c r="D36" s="351" t="s">
        <v>49</v>
      </c>
      <c r="E36" s="44" t="s">
        <v>60</v>
      </c>
      <c r="F36" s="44" t="s">
        <v>86</v>
      </c>
      <c r="G36" s="44"/>
      <c r="H36" s="45">
        <v>2</v>
      </c>
      <c r="I36" s="45">
        <v>2</v>
      </c>
      <c r="J36" s="45" t="s">
        <v>51</v>
      </c>
      <c r="K36" s="112">
        <f>COUNTIF('Predictive analytics-Auto model'!$E$23:$E1556,"P")</f>
        <v>0</v>
      </c>
      <c r="L36" s="124">
        <f t="shared" si="0"/>
        <v>0</v>
      </c>
      <c r="M36" s="112">
        <f>COUNTIF('Predictive analytics-Auto model'!$E$23:$E1556,"F")</f>
        <v>0</v>
      </c>
      <c r="N36" s="124">
        <f t="shared" si="1"/>
        <v>0</v>
      </c>
      <c r="O36" s="112">
        <f>COUNTIF('Predictive analytics-Auto model'!$E$23:$E1556,"B")</f>
        <v>0</v>
      </c>
      <c r="P36" s="124">
        <f t="shared" si="2"/>
        <v>0</v>
      </c>
      <c r="Q36" s="112">
        <f>COUNTIF('Predictive analytics-Auto model'!$E$23:$E1556,"T")</f>
        <v>0</v>
      </c>
      <c r="R36" s="124">
        <f t="shared" si="3"/>
        <v>0</v>
      </c>
      <c r="S36" s="158">
        <f>COUNTIF('Predictive analytics-Auto model'!$E$23:$E1556,"R")</f>
        <v>0</v>
      </c>
      <c r="T36" s="124">
        <f t="shared" si="4"/>
        <v>0</v>
      </c>
      <c r="U36" s="112">
        <f t="shared" si="5"/>
        <v>0</v>
      </c>
      <c r="V36" s="124">
        <f t="shared" si="6"/>
        <v>0</v>
      </c>
      <c r="W36" s="45" t="s">
        <v>53</v>
      </c>
      <c r="X36" s="45" t="s">
        <v>56</v>
      </c>
      <c r="Y36" s="361" t="s">
        <v>9</v>
      </c>
      <c r="Z36" s="44"/>
      <c r="AA36" s="34"/>
      <c r="AB36" s="34"/>
      <c r="AC36" s="34"/>
      <c r="AD36" s="34"/>
      <c r="AE36" s="34"/>
      <c r="AF36" s="34"/>
      <c r="AG36" s="34"/>
      <c r="AH36" s="34"/>
      <c r="AI36" s="34"/>
      <c r="AJ36" s="34"/>
      <c r="AK36" s="34"/>
      <c r="AL36" s="34"/>
      <c r="AM36" s="34"/>
      <c r="AN36" s="34"/>
    </row>
    <row r="37" spans="1:40" s="35" customFormat="1" ht="18" customHeight="1">
      <c r="A37" s="46" t="s">
        <v>60</v>
      </c>
      <c r="B37" s="45">
        <v>21</v>
      </c>
      <c r="C37" s="69" t="s">
        <v>87</v>
      </c>
      <c r="D37" s="351" t="s">
        <v>49</v>
      </c>
      <c r="E37" s="44" t="s">
        <v>60</v>
      </c>
      <c r="F37" s="44" t="s">
        <v>88</v>
      </c>
      <c r="G37" s="44"/>
      <c r="H37" s="45">
        <v>4</v>
      </c>
      <c r="I37" s="45">
        <v>2</v>
      </c>
      <c r="J37" s="45" t="s">
        <v>51</v>
      </c>
      <c r="K37" s="112">
        <f>COUNTIF('Predictive analytics-Excess mod'!$E$23:$E1554,"P")</f>
        <v>0</v>
      </c>
      <c r="L37" s="124">
        <f t="shared" si="0"/>
        <v>0</v>
      </c>
      <c r="M37" s="112">
        <f>COUNTIF('Predictive analytics-Excess mod'!$E$23:$E1554,"F")</f>
        <v>0</v>
      </c>
      <c r="N37" s="124">
        <f t="shared" si="1"/>
        <v>0</v>
      </c>
      <c r="O37" s="112">
        <f>COUNTIF('Predictive analytics-Excess mod'!$E$23:$E1554,"B")</f>
        <v>0</v>
      </c>
      <c r="P37" s="124">
        <f t="shared" si="2"/>
        <v>0</v>
      </c>
      <c r="Q37" s="112">
        <f>COUNTIF('Predictive analytics-Excess mod'!$E$23:$E1554,"T")</f>
        <v>0</v>
      </c>
      <c r="R37" s="124">
        <f t="shared" si="3"/>
        <v>0</v>
      </c>
      <c r="S37" s="158">
        <f>COUNTIF('Predictive analytics-Excess mod'!$E$23:$E1554,"R")</f>
        <v>0</v>
      </c>
      <c r="T37" s="124">
        <f t="shared" si="4"/>
        <v>0</v>
      </c>
      <c r="U37" s="112">
        <f t="shared" si="5"/>
        <v>0</v>
      </c>
      <c r="V37" s="124">
        <f t="shared" si="6"/>
        <v>0</v>
      </c>
      <c r="W37" s="45" t="s">
        <v>53</v>
      </c>
      <c r="X37" s="45" t="s">
        <v>56</v>
      </c>
      <c r="Y37" s="361" t="s">
        <v>9</v>
      </c>
      <c r="Z37" s="44"/>
      <c r="AA37" s="34"/>
      <c r="AB37" s="34"/>
      <c r="AC37" s="34"/>
      <c r="AD37" s="34"/>
      <c r="AE37" s="34"/>
      <c r="AF37" s="34"/>
      <c r="AG37" s="34"/>
      <c r="AH37" s="34"/>
      <c r="AI37" s="34"/>
      <c r="AJ37" s="34"/>
      <c r="AK37" s="34"/>
      <c r="AL37" s="34"/>
      <c r="AM37" s="34"/>
      <c r="AN37" s="34"/>
    </row>
    <row r="38" spans="1:40" s="35" customFormat="1" ht="18" customHeight="1">
      <c r="A38" s="46" t="s">
        <v>47</v>
      </c>
      <c r="B38" s="38">
        <v>22</v>
      </c>
      <c r="C38" s="69" t="s">
        <v>89</v>
      </c>
      <c r="D38" s="351" t="s">
        <v>49</v>
      </c>
      <c r="E38" s="44" t="s">
        <v>50</v>
      </c>
      <c r="F38" s="44" t="s">
        <v>51</v>
      </c>
      <c r="G38" s="44"/>
      <c r="H38" s="45">
        <v>2</v>
      </c>
      <c r="I38" s="45">
        <v>1</v>
      </c>
      <c r="J38" s="45" t="s">
        <v>51</v>
      </c>
      <c r="K38" s="112">
        <f>COUNTIF('Account Grade Summary'!$E$23:$E1525,"P")</f>
        <v>0</v>
      </c>
      <c r="L38" s="124">
        <f t="shared" si="0"/>
        <v>0</v>
      </c>
      <c r="M38" s="112">
        <f>COUNTIF('Account Grade Summary'!$E$23:$E1525,"F")</f>
        <v>0</v>
      </c>
      <c r="N38" s="124">
        <f t="shared" si="1"/>
        <v>0</v>
      </c>
      <c r="O38" s="112">
        <f>COUNTIF('Account Grade Summary'!$E$23:$E1525,"B")</f>
        <v>0</v>
      </c>
      <c r="P38" s="124">
        <f t="shared" si="2"/>
        <v>0</v>
      </c>
      <c r="Q38" s="112">
        <f>COUNTIF('Account Grade Summary'!$E$23:$E1525,"T")</f>
        <v>0</v>
      </c>
      <c r="R38" s="124">
        <f t="shared" si="3"/>
        <v>0</v>
      </c>
      <c r="S38" s="158">
        <f>COUNTIF('Account Grade Summary'!$E$23:$E1525,"R")</f>
        <v>0</v>
      </c>
      <c r="T38" s="124">
        <f t="shared" si="4"/>
        <v>0</v>
      </c>
      <c r="U38" s="112">
        <f t="shared" si="5"/>
        <v>0</v>
      </c>
      <c r="V38" s="124">
        <f t="shared" si="6"/>
        <v>0</v>
      </c>
      <c r="W38" s="45" t="s">
        <v>53</v>
      </c>
      <c r="X38" s="45" t="s">
        <v>56</v>
      </c>
      <c r="Y38" s="361" t="s">
        <v>9</v>
      </c>
      <c r="Z38" s="44"/>
      <c r="AA38" s="34"/>
      <c r="AB38" s="34"/>
      <c r="AC38" s="34"/>
      <c r="AD38" s="34"/>
      <c r="AE38" s="34"/>
      <c r="AF38" s="34"/>
      <c r="AG38" s="34"/>
      <c r="AH38" s="34"/>
      <c r="AI38" s="34"/>
      <c r="AJ38" s="34"/>
      <c r="AK38" s="34"/>
      <c r="AL38" s="34"/>
      <c r="AM38" s="34"/>
      <c r="AN38" s="34"/>
    </row>
    <row r="39" spans="1:40" s="35" customFormat="1" ht="18" customHeight="1">
      <c r="A39" s="46" t="s">
        <v>47</v>
      </c>
      <c r="B39" s="45">
        <v>23</v>
      </c>
      <c r="C39" s="69" t="s">
        <v>90</v>
      </c>
      <c r="D39" s="351"/>
      <c r="E39" s="44" t="s">
        <v>50</v>
      </c>
      <c r="F39" s="44" t="s">
        <v>51</v>
      </c>
      <c r="G39" s="44"/>
      <c r="H39" s="45">
        <v>94</v>
      </c>
      <c r="I39" s="45">
        <v>35</v>
      </c>
      <c r="J39" s="45" t="s">
        <v>51</v>
      </c>
      <c r="K39" s="112">
        <f>COUNTIF('Roles Authority - Sub Roles'!$E$23:$E1525,"P")</f>
        <v>0</v>
      </c>
      <c r="L39" s="124">
        <f t="shared" si="0"/>
        <v>0</v>
      </c>
      <c r="M39" s="112">
        <f>COUNTIF('Roles Authority - Sub Roles'!$E$23:$E1525,"F")</f>
        <v>0</v>
      </c>
      <c r="N39" s="124">
        <f t="shared" si="1"/>
        <v>0</v>
      </c>
      <c r="O39" s="112">
        <f>COUNTIF('Roles Authority - Sub Roles'!$E$23:$E1525,"B")</f>
        <v>0</v>
      </c>
      <c r="P39" s="124">
        <f t="shared" si="2"/>
        <v>0</v>
      </c>
      <c r="Q39" s="112">
        <f>COUNTIF('Roles Authority - Sub Roles'!$E$23:$E1525,"T")</f>
        <v>0</v>
      </c>
      <c r="R39" s="124">
        <f t="shared" si="3"/>
        <v>0</v>
      </c>
      <c r="S39" s="158">
        <f>COUNTIF('Roles Authority - Sub Roles'!$E$23:$E1525,"R")</f>
        <v>0</v>
      </c>
      <c r="T39" s="124">
        <f t="shared" si="4"/>
        <v>0</v>
      </c>
      <c r="U39" s="112">
        <f t="shared" si="5"/>
        <v>0</v>
      </c>
      <c r="V39" s="124">
        <f t="shared" si="6"/>
        <v>0</v>
      </c>
      <c r="W39" s="45" t="s">
        <v>53</v>
      </c>
      <c r="X39" s="45" t="s">
        <v>9</v>
      </c>
      <c r="Y39" s="361" t="s">
        <v>9</v>
      </c>
      <c r="Z39" s="44"/>
      <c r="AA39" s="34"/>
      <c r="AB39" s="34"/>
      <c r="AC39" s="34"/>
      <c r="AD39" s="34"/>
      <c r="AE39" s="34"/>
      <c r="AF39" s="34"/>
      <c r="AG39" s="34"/>
      <c r="AH39" s="34"/>
      <c r="AI39" s="34"/>
      <c r="AJ39" s="34"/>
      <c r="AK39" s="34"/>
      <c r="AL39" s="34"/>
      <c r="AM39" s="34"/>
      <c r="AN39" s="34"/>
    </row>
    <row r="40" spans="1:40" s="35" customFormat="1">
      <c r="A40" s="46" t="s">
        <v>60</v>
      </c>
      <c r="B40" s="45">
        <v>24</v>
      </c>
      <c r="C40" s="69" t="s">
        <v>91</v>
      </c>
      <c r="D40" s="351"/>
      <c r="E40" s="44" t="s">
        <v>60</v>
      </c>
      <c r="F40" s="44" t="s">
        <v>75</v>
      </c>
      <c r="G40" s="44"/>
      <c r="H40" s="45">
        <v>17</v>
      </c>
      <c r="I40" s="45">
        <v>4</v>
      </c>
      <c r="J40" s="45" t="s">
        <v>51</v>
      </c>
      <c r="K40" s="112">
        <f>COUNTIF('Dragon-LexisNexis HO CLUE'!$E$23:$E1561,"P")</f>
        <v>0</v>
      </c>
      <c r="L40" s="124">
        <f t="shared" si="0"/>
        <v>0</v>
      </c>
      <c r="M40" s="112">
        <f>COUNTIF('Dragon-LexisNexis HO CLUE'!$E$23:$E1561,"F")</f>
        <v>0</v>
      </c>
      <c r="N40" s="124">
        <f t="shared" si="1"/>
        <v>0</v>
      </c>
      <c r="O40" s="112">
        <f>COUNTIF('Dragon-LexisNexis HO CLUE'!$E$23:$E1561,"B")</f>
        <v>0</v>
      </c>
      <c r="P40" s="124">
        <f t="shared" si="2"/>
        <v>0</v>
      </c>
      <c r="Q40" s="112">
        <f>COUNTIF('Dragon-LexisNexis HO CLUE'!$E$23:$E1561,"T")</f>
        <v>0</v>
      </c>
      <c r="R40" s="124">
        <f t="shared" si="3"/>
        <v>0</v>
      </c>
      <c r="S40" s="158">
        <f>COUNTIF('Dragon-LexisNexis HO CLUE'!$E$23:$E1561,"R")</f>
        <v>0</v>
      </c>
      <c r="T40" s="124">
        <f t="shared" si="4"/>
        <v>0</v>
      </c>
      <c r="U40" s="112">
        <f t="shared" si="5"/>
        <v>0</v>
      </c>
      <c r="V40" s="124">
        <f t="shared" si="6"/>
        <v>0</v>
      </c>
      <c r="W40" s="45" t="s">
        <v>53</v>
      </c>
      <c r="X40" s="45" t="s">
        <v>9</v>
      </c>
      <c r="Y40" s="361" t="s">
        <v>9</v>
      </c>
      <c r="Z40" s="44"/>
      <c r="AA40" s="34"/>
      <c r="AB40" s="34"/>
      <c r="AC40" s="34"/>
      <c r="AD40" s="34"/>
      <c r="AE40" s="34"/>
      <c r="AF40" s="34"/>
      <c r="AG40" s="34"/>
      <c r="AH40" s="34"/>
      <c r="AI40" s="34"/>
      <c r="AJ40" s="34"/>
      <c r="AK40" s="34"/>
      <c r="AL40" s="34"/>
      <c r="AM40" s="34"/>
      <c r="AN40" s="34"/>
    </row>
    <row r="41" spans="1:40" s="35" customFormat="1" ht="18" customHeight="1">
      <c r="A41" s="46" t="s">
        <v>60</v>
      </c>
      <c r="B41" s="38">
        <v>25</v>
      </c>
      <c r="C41" s="69" t="s">
        <v>92</v>
      </c>
      <c r="D41" s="351"/>
      <c r="E41" s="44" t="s">
        <v>60</v>
      </c>
      <c r="F41" s="44" t="s">
        <v>86</v>
      </c>
      <c r="G41" s="44"/>
      <c r="H41" s="45">
        <v>16</v>
      </c>
      <c r="I41" s="45">
        <v>4</v>
      </c>
      <c r="J41" s="45" t="s">
        <v>51</v>
      </c>
      <c r="K41" s="112">
        <f>COUNTIF('Dragon-LexisNexis PA CLUE'!$E$23:$E1605,"P")</f>
        <v>0</v>
      </c>
      <c r="L41" s="124">
        <f t="shared" si="0"/>
        <v>0</v>
      </c>
      <c r="M41" s="112">
        <f>COUNTIF('Dragon-LexisNexis PA CLUE'!$E$23:$E1605,"F")</f>
        <v>0</v>
      </c>
      <c r="N41" s="124">
        <f t="shared" si="1"/>
        <v>0</v>
      </c>
      <c r="O41" s="112">
        <f>COUNTIF('Dragon-LexisNexis PA CLUE'!$E$23:$E1605,"B")</f>
        <v>0</v>
      </c>
      <c r="P41" s="124">
        <f t="shared" si="2"/>
        <v>0</v>
      </c>
      <c r="Q41" s="112">
        <f>COUNTIF('Dragon-LexisNexis PA CLUE'!$E$23:$E1605,"T")</f>
        <v>0</v>
      </c>
      <c r="R41" s="124">
        <f t="shared" si="3"/>
        <v>0</v>
      </c>
      <c r="S41" s="158">
        <f>COUNTIF('Dragon-LexisNexis PA CLUE'!$E$23:$E1605,"R")</f>
        <v>0</v>
      </c>
      <c r="T41" s="124">
        <f t="shared" si="4"/>
        <v>0</v>
      </c>
      <c r="U41" s="112">
        <f t="shared" si="5"/>
        <v>0</v>
      </c>
      <c r="V41" s="124">
        <f t="shared" si="6"/>
        <v>0</v>
      </c>
      <c r="W41" s="45" t="s">
        <v>53</v>
      </c>
      <c r="X41" s="45" t="s">
        <v>9</v>
      </c>
      <c r="Y41" s="361" t="s">
        <v>9</v>
      </c>
      <c r="Z41" s="44"/>
      <c r="AA41" s="34"/>
      <c r="AB41" s="34"/>
      <c r="AC41" s="34"/>
      <c r="AD41" s="34"/>
      <c r="AE41" s="34"/>
      <c r="AF41" s="34"/>
      <c r="AG41" s="34"/>
      <c r="AH41" s="34"/>
      <c r="AI41" s="34"/>
      <c r="AJ41" s="34"/>
      <c r="AK41" s="34"/>
      <c r="AL41" s="34"/>
      <c r="AM41" s="34"/>
      <c r="AN41" s="34"/>
    </row>
    <row r="42" spans="1:40" s="35" customFormat="1">
      <c r="A42" s="46" t="s">
        <v>60</v>
      </c>
      <c r="B42" s="45">
        <v>26</v>
      </c>
      <c r="C42" s="69" t="s">
        <v>93</v>
      </c>
      <c r="D42" s="351"/>
      <c r="E42" s="44" t="s">
        <v>60</v>
      </c>
      <c r="F42" s="44" t="s">
        <v>86</v>
      </c>
      <c r="G42" s="44" t="s">
        <v>51</v>
      </c>
      <c r="H42" s="45">
        <v>13</v>
      </c>
      <c r="I42" s="45">
        <v>4</v>
      </c>
      <c r="J42" s="45" t="s">
        <v>51</v>
      </c>
      <c r="K42" s="112">
        <f>COUNTIF('Dragon-LexisNexis PA MVR'!$E$23:$E1593,"P")</f>
        <v>0</v>
      </c>
      <c r="L42" s="124">
        <f t="shared" si="0"/>
        <v>0</v>
      </c>
      <c r="M42" s="112">
        <f>COUNTIF('Dragon-LexisNexis PA MVR'!$E$23:$E1593,"F")</f>
        <v>0</v>
      </c>
      <c r="N42" s="124">
        <f t="shared" si="1"/>
        <v>0</v>
      </c>
      <c r="O42" s="112">
        <f>COUNTIF('Dragon-LexisNexis PA MVR'!$E$23:$E1593,"B")</f>
        <v>0</v>
      </c>
      <c r="P42" s="124">
        <f t="shared" si="2"/>
        <v>0</v>
      </c>
      <c r="Q42" s="112">
        <f>COUNTIF('Dragon-LexisNexis PA MVR'!$E$23:$E1593,"T")</f>
        <v>0</v>
      </c>
      <c r="R42" s="124">
        <f t="shared" si="3"/>
        <v>0</v>
      </c>
      <c r="S42" s="158">
        <f>COUNTIF('Dragon-LexisNexis PA MVR'!$E$23:$E1593,"R")</f>
        <v>0</v>
      </c>
      <c r="T42" s="124">
        <f t="shared" si="4"/>
        <v>0</v>
      </c>
      <c r="U42" s="112">
        <f t="shared" si="5"/>
        <v>0</v>
      </c>
      <c r="V42" s="124">
        <f t="shared" si="6"/>
        <v>0</v>
      </c>
      <c r="W42" s="45" t="s">
        <v>53</v>
      </c>
      <c r="X42" s="45" t="s">
        <v>9</v>
      </c>
      <c r="Y42" s="361" t="s">
        <v>9</v>
      </c>
      <c r="Z42" s="44"/>
      <c r="AA42" s="34"/>
      <c r="AB42" s="34"/>
      <c r="AC42" s="34"/>
      <c r="AD42" s="34"/>
      <c r="AE42" s="34"/>
      <c r="AF42" s="34"/>
      <c r="AG42" s="34"/>
      <c r="AH42" s="34"/>
      <c r="AI42" s="34"/>
      <c r="AJ42" s="34"/>
      <c r="AK42" s="34"/>
      <c r="AL42" s="34"/>
      <c r="AM42" s="34"/>
      <c r="AN42" s="34"/>
    </row>
    <row r="43" spans="1:40" s="35" customFormat="1" ht="18" customHeight="1">
      <c r="A43" s="46" t="s">
        <v>60</v>
      </c>
      <c r="B43" s="45">
        <v>27</v>
      </c>
      <c r="C43" s="69" t="s">
        <v>94</v>
      </c>
      <c r="D43" s="351"/>
      <c r="E43" s="44" t="s">
        <v>60</v>
      </c>
      <c r="F43" s="44" t="s">
        <v>88</v>
      </c>
      <c r="G43" s="44"/>
      <c r="H43" s="45">
        <v>14</v>
      </c>
      <c r="I43" s="45">
        <v>3</v>
      </c>
      <c r="J43" s="45" t="s">
        <v>51</v>
      </c>
      <c r="K43" s="112">
        <f>COUNTIF('Dragon-LexisNexis EX CLUE'!$E$24:$E1666,"P")</f>
        <v>0</v>
      </c>
      <c r="L43" s="124">
        <f t="shared" si="0"/>
        <v>0</v>
      </c>
      <c r="M43" s="112">
        <f>COUNTIF('Dragon-LexisNexis EX CLUE'!$E$24:$E1666,"F")</f>
        <v>0</v>
      </c>
      <c r="N43" s="124">
        <f t="shared" si="1"/>
        <v>0</v>
      </c>
      <c r="O43" s="112">
        <f>COUNTIF('Dragon-LexisNexis EX CLUE'!$E$24:$E1666,"B")</f>
        <v>0</v>
      </c>
      <c r="P43" s="124">
        <f t="shared" si="2"/>
        <v>0</v>
      </c>
      <c r="Q43" s="112">
        <f>COUNTIF('Dragon-LexisNexis EX CLUE'!$E$24:$E1666,"T")</f>
        <v>0</v>
      </c>
      <c r="R43" s="124">
        <f t="shared" si="3"/>
        <v>0</v>
      </c>
      <c r="S43" s="158">
        <f>COUNTIF('Dragon-LexisNexis EX CLUE'!$E$24:$E1666,"R")</f>
        <v>0</v>
      </c>
      <c r="T43" s="124">
        <f t="shared" si="4"/>
        <v>0</v>
      </c>
      <c r="U43" s="112">
        <f t="shared" si="5"/>
        <v>0</v>
      </c>
      <c r="V43" s="124">
        <f t="shared" si="6"/>
        <v>0</v>
      </c>
      <c r="W43" s="45" t="s">
        <v>53</v>
      </c>
      <c r="X43" s="45" t="s">
        <v>9</v>
      </c>
      <c r="Y43" s="361" t="s">
        <v>9</v>
      </c>
      <c r="Z43" s="44"/>
      <c r="AA43" s="34"/>
      <c r="AB43" s="34"/>
      <c r="AC43" s="34"/>
      <c r="AD43" s="34"/>
      <c r="AE43" s="34"/>
      <c r="AF43" s="34"/>
      <c r="AG43" s="34"/>
      <c r="AH43" s="34"/>
      <c r="AI43" s="34"/>
      <c r="AJ43" s="34"/>
      <c r="AK43" s="34"/>
      <c r="AL43" s="34"/>
      <c r="AM43" s="34"/>
      <c r="AN43" s="34"/>
    </row>
    <row r="44" spans="1:40" s="35" customFormat="1" ht="18" customHeight="1">
      <c r="A44" s="46" t="s">
        <v>60</v>
      </c>
      <c r="B44" s="38">
        <v>28</v>
      </c>
      <c r="C44" s="69" t="s">
        <v>95</v>
      </c>
      <c r="D44" s="351"/>
      <c r="E44" s="44" t="s">
        <v>60</v>
      </c>
      <c r="F44" s="44" t="s">
        <v>88</v>
      </c>
      <c r="G44" s="44"/>
      <c r="H44" s="45">
        <v>8</v>
      </c>
      <c r="I44" s="45">
        <v>1</v>
      </c>
      <c r="J44" s="45" t="s">
        <v>51</v>
      </c>
      <c r="K44" s="112" t="e">
        <f>COUNTIF(#REF!,"P")</f>
        <v>#REF!</v>
      </c>
      <c r="L44" s="124" t="e">
        <f t="shared" si="0"/>
        <v>#REF!</v>
      </c>
      <c r="M44" s="112" t="e">
        <f>COUNTIF(#REF!,"F")</f>
        <v>#REF!</v>
      </c>
      <c r="N44" s="124" t="e">
        <f t="shared" si="1"/>
        <v>#REF!</v>
      </c>
      <c r="O44" s="112" t="e">
        <f>COUNTIF(#REF!,"B")</f>
        <v>#REF!</v>
      </c>
      <c r="P44" s="124" t="e">
        <f t="shared" si="2"/>
        <v>#REF!</v>
      </c>
      <c r="Q44" s="112" t="e">
        <f>COUNTIF(#REF!,"T")</f>
        <v>#REF!</v>
      </c>
      <c r="R44" s="124" t="e">
        <f t="shared" si="3"/>
        <v>#REF!</v>
      </c>
      <c r="S44" s="158" t="e">
        <f>COUNTIF(#REF!,"R")</f>
        <v>#REF!</v>
      </c>
      <c r="T44" s="124" t="e">
        <f t="shared" si="4"/>
        <v>#REF!</v>
      </c>
      <c r="U44" s="112" t="e">
        <f t="shared" si="5"/>
        <v>#REF!</v>
      </c>
      <c r="V44" s="124" t="e">
        <f t="shared" si="6"/>
        <v>#REF!</v>
      </c>
      <c r="W44" s="45" t="s">
        <v>53</v>
      </c>
      <c r="X44" s="45" t="s">
        <v>9</v>
      </c>
      <c r="Y44" s="361" t="s">
        <v>9</v>
      </c>
      <c r="Z44" s="44"/>
      <c r="AA44" s="34"/>
      <c r="AB44" s="34"/>
      <c r="AC44" s="34"/>
      <c r="AD44" s="34"/>
      <c r="AE44" s="34"/>
      <c r="AF44" s="34"/>
      <c r="AG44" s="34"/>
      <c r="AH44" s="34"/>
      <c r="AI44" s="34"/>
      <c r="AJ44" s="34"/>
      <c r="AK44" s="34"/>
      <c r="AL44" s="34"/>
      <c r="AM44" s="34"/>
      <c r="AN44" s="34"/>
    </row>
    <row r="45" spans="1:40" s="35" customFormat="1" ht="18" customHeight="1">
      <c r="A45" s="46" t="s">
        <v>60</v>
      </c>
      <c r="B45" s="45">
        <v>29</v>
      </c>
      <c r="C45" s="69" t="s">
        <v>96</v>
      </c>
      <c r="D45" s="351"/>
      <c r="E45" s="44" t="s">
        <v>60</v>
      </c>
      <c r="F45" s="44" t="s">
        <v>75</v>
      </c>
      <c r="G45" s="44"/>
      <c r="H45" s="45">
        <v>19</v>
      </c>
      <c r="I45" s="45">
        <v>3</v>
      </c>
      <c r="J45" s="45" t="s">
        <v>51</v>
      </c>
      <c r="K45" s="112">
        <f>COUNTIF('Dragon-LexisNexis HO prefill'!$E$23:$E1731,"P")</f>
        <v>0</v>
      </c>
      <c r="L45" s="124">
        <f t="shared" si="0"/>
        <v>0</v>
      </c>
      <c r="M45" s="112">
        <f>COUNTIF('Dragon-LexisNexis HO prefill'!$E$23:$E1731,"F")</f>
        <v>0</v>
      </c>
      <c r="N45" s="124">
        <f t="shared" si="1"/>
        <v>0</v>
      </c>
      <c r="O45" s="112">
        <f>COUNTIF('Dragon-LexisNexis HO prefill'!$E$23:$E1731,"B")</f>
        <v>0</v>
      </c>
      <c r="P45" s="124">
        <f t="shared" si="2"/>
        <v>0</v>
      </c>
      <c r="Q45" s="112">
        <f>COUNTIF('Dragon-LexisNexis HO prefill'!$E$23:$E1731,"T")</f>
        <v>0</v>
      </c>
      <c r="R45" s="124">
        <f t="shared" si="3"/>
        <v>0</v>
      </c>
      <c r="S45" s="158">
        <f>COUNTIF('Dragon-LexisNexis HO prefill'!$E$23:$E1731,"R")</f>
        <v>0</v>
      </c>
      <c r="T45" s="124">
        <f t="shared" si="4"/>
        <v>0</v>
      </c>
      <c r="U45" s="112">
        <f t="shared" si="5"/>
        <v>0</v>
      </c>
      <c r="V45" s="124">
        <f t="shared" si="6"/>
        <v>0</v>
      </c>
      <c r="W45" s="45" t="s">
        <v>53</v>
      </c>
      <c r="X45" s="45" t="s">
        <v>9</v>
      </c>
      <c r="Y45" s="361" t="s">
        <v>9</v>
      </c>
      <c r="Z45" s="44"/>
      <c r="AA45" s="34"/>
      <c r="AB45" s="34"/>
      <c r="AC45" s="34"/>
      <c r="AD45" s="34"/>
      <c r="AE45" s="34"/>
      <c r="AF45" s="34"/>
      <c r="AG45" s="34"/>
      <c r="AH45" s="34"/>
      <c r="AI45" s="34"/>
      <c r="AJ45" s="34"/>
      <c r="AK45" s="34"/>
      <c r="AL45" s="34"/>
      <c r="AM45" s="34"/>
      <c r="AN45" s="34"/>
    </row>
    <row r="46" spans="1:40" s="35" customFormat="1" ht="18" customHeight="1">
      <c r="A46" s="46" t="s">
        <v>60</v>
      </c>
      <c r="B46" s="45">
        <v>30</v>
      </c>
      <c r="C46" s="69" t="s">
        <v>97</v>
      </c>
      <c r="D46" s="351"/>
      <c r="E46" s="44" t="s">
        <v>60</v>
      </c>
      <c r="F46" s="44" t="s">
        <v>86</v>
      </c>
      <c r="G46" s="44"/>
      <c r="H46" s="45">
        <v>6</v>
      </c>
      <c r="I46" s="45">
        <v>1.5</v>
      </c>
      <c r="J46" s="45" t="s">
        <v>51</v>
      </c>
      <c r="K46" s="112">
        <f>COUNTIF('Dragon-LexisNexis PA prefill'!$E$23:$E1513,"P")</f>
        <v>0</v>
      </c>
      <c r="L46" s="124">
        <f t="shared" si="0"/>
        <v>0</v>
      </c>
      <c r="M46" s="112">
        <f>COUNTIF('Dragon-LexisNexis PA prefill'!$E$23:$E1513,"F")</f>
        <v>0</v>
      </c>
      <c r="N46" s="124">
        <f t="shared" si="1"/>
        <v>0</v>
      </c>
      <c r="O46" s="112">
        <f>COUNTIF('Dragon-LexisNexis PA prefill'!$E$23:$E1513,"B")</f>
        <v>0</v>
      </c>
      <c r="P46" s="124">
        <f t="shared" si="2"/>
        <v>0</v>
      </c>
      <c r="Q46" s="112">
        <f>COUNTIF('Dragon-LexisNexis PA prefill'!$E$23:$E1513,"T")</f>
        <v>0</v>
      </c>
      <c r="R46" s="124">
        <f t="shared" si="3"/>
        <v>0</v>
      </c>
      <c r="S46" s="158">
        <f>COUNTIF('Dragon-LexisNexis PA prefill'!$E$23:$E1513,"R")</f>
        <v>0</v>
      </c>
      <c r="T46" s="124">
        <f t="shared" si="4"/>
        <v>0</v>
      </c>
      <c r="U46" s="112">
        <f t="shared" si="5"/>
        <v>0</v>
      </c>
      <c r="V46" s="124">
        <f t="shared" si="6"/>
        <v>0</v>
      </c>
      <c r="W46" s="45" t="s">
        <v>53</v>
      </c>
      <c r="X46" s="45" t="s">
        <v>9</v>
      </c>
      <c r="Y46" s="361" t="s">
        <v>9</v>
      </c>
      <c r="Z46" s="44"/>
      <c r="AA46" s="34"/>
      <c r="AB46" s="34"/>
      <c r="AC46" s="34"/>
      <c r="AD46" s="34"/>
      <c r="AE46" s="34"/>
      <c r="AF46" s="34"/>
      <c r="AG46" s="34"/>
      <c r="AH46" s="34"/>
      <c r="AI46" s="34"/>
      <c r="AJ46" s="34"/>
      <c r="AK46" s="34"/>
      <c r="AL46" s="34"/>
      <c r="AM46" s="34"/>
      <c r="AN46" s="34"/>
    </row>
    <row r="47" spans="1:40" s="35" customFormat="1" ht="18" customHeight="1">
      <c r="A47" s="46" t="s">
        <v>60</v>
      </c>
      <c r="B47" s="38">
        <v>31</v>
      </c>
      <c r="C47" s="69" t="s">
        <v>98</v>
      </c>
      <c r="D47" s="351"/>
      <c r="E47" s="44" t="s">
        <v>60</v>
      </c>
      <c r="F47" s="44" t="s">
        <v>86</v>
      </c>
      <c r="G47" s="44"/>
      <c r="H47" s="45">
        <v>6</v>
      </c>
      <c r="I47" s="45">
        <v>2</v>
      </c>
      <c r="J47" s="45" t="s">
        <v>51</v>
      </c>
      <c r="K47" s="112">
        <f>COUNTIF('Auto NADA(Coll Symbol,OTC,PIP)'!$E$23:$E1541,"P")</f>
        <v>0</v>
      </c>
      <c r="L47" s="124">
        <f t="shared" si="0"/>
        <v>0</v>
      </c>
      <c r="M47" s="112">
        <f>COUNTIF('Auto NADA(Coll Symbol,OTC,PIP)'!$E$23:$E1541,"F")</f>
        <v>0</v>
      </c>
      <c r="N47" s="124">
        <f t="shared" si="1"/>
        <v>0</v>
      </c>
      <c r="O47" s="112">
        <f>COUNTIF('Auto NADA(Coll Symbol,OTC,PIP)'!$E$23:$E1541,"B")</f>
        <v>0</v>
      </c>
      <c r="P47" s="124">
        <f t="shared" si="2"/>
        <v>0</v>
      </c>
      <c r="Q47" s="112">
        <f>COUNTIF('Auto NADA(Coll Symbol,OTC,PIP)'!$E$23:$E1541,"T")</f>
        <v>0</v>
      </c>
      <c r="R47" s="124">
        <f t="shared" si="3"/>
        <v>0</v>
      </c>
      <c r="S47" s="158">
        <f>COUNTIF('Auto NADA(Coll Symbol,OTC,PIP)'!$E$23:$E1541,"R")</f>
        <v>0</v>
      </c>
      <c r="T47" s="124">
        <f t="shared" si="4"/>
        <v>0</v>
      </c>
      <c r="U47" s="112">
        <f t="shared" si="5"/>
        <v>0</v>
      </c>
      <c r="V47" s="124">
        <f t="shared" si="6"/>
        <v>0</v>
      </c>
      <c r="W47" s="45" t="s">
        <v>53</v>
      </c>
      <c r="X47" s="45" t="s">
        <v>11</v>
      </c>
      <c r="Y47" s="361" t="s">
        <v>9</v>
      </c>
      <c r="Z47" s="44"/>
      <c r="AA47" s="34"/>
      <c r="AB47" s="34"/>
      <c r="AC47" s="34"/>
      <c r="AD47" s="34"/>
      <c r="AE47" s="34"/>
      <c r="AF47" s="34"/>
      <c r="AG47" s="34"/>
      <c r="AH47" s="34"/>
      <c r="AI47" s="34"/>
      <c r="AJ47" s="34"/>
      <c r="AK47" s="34"/>
      <c r="AL47" s="34"/>
      <c r="AM47" s="34"/>
      <c r="AN47" s="34"/>
    </row>
    <row r="48" spans="1:40" s="35" customFormat="1" ht="18" customHeight="1">
      <c r="A48" s="46" t="s">
        <v>60</v>
      </c>
      <c r="B48" s="45">
        <v>32</v>
      </c>
      <c r="C48" s="69" t="s">
        <v>99</v>
      </c>
      <c r="D48" s="351"/>
      <c r="E48" s="44" t="s">
        <v>60</v>
      </c>
      <c r="F48" s="44" t="s">
        <v>100</v>
      </c>
      <c r="G48" s="44"/>
      <c r="H48" s="45">
        <v>10</v>
      </c>
      <c r="I48" s="45">
        <v>2</v>
      </c>
      <c r="J48" s="45" t="s">
        <v>51</v>
      </c>
      <c r="K48" s="112">
        <f>COUNTIF('PW NADA'!$E$23:$E1542,"P")</f>
        <v>0</v>
      </c>
      <c r="L48" s="124">
        <f t="shared" si="0"/>
        <v>0</v>
      </c>
      <c r="M48" s="112">
        <f>COUNTIF('PW NADA'!$E$23:$E1542,"F")</f>
        <v>0</v>
      </c>
      <c r="N48" s="124">
        <f t="shared" si="1"/>
        <v>0</v>
      </c>
      <c r="O48" s="112">
        <f>COUNTIF('PW NADA'!$E$23:$E1542,"B")</f>
        <v>0</v>
      </c>
      <c r="P48" s="124">
        <f t="shared" si="2"/>
        <v>0</v>
      </c>
      <c r="Q48" s="112">
        <f>COUNTIF('PW NADA'!$E$23:$E1542,"T")</f>
        <v>0</v>
      </c>
      <c r="R48" s="124">
        <f t="shared" si="3"/>
        <v>0</v>
      </c>
      <c r="S48" s="158">
        <f>COUNTIF('PW NADA'!$E$23:$E1542,"R")</f>
        <v>0</v>
      </c>
      <c r="T48" s="124">
        <f t="shared" si="4"/>
        <v>0</v>
      </c>
      <c r="U48" s="112">
        <f t="shared" si="5"/>
        <v>0</v>
      </c>
      <c r="V48" s="124">
        <f t="shared" si="6"/>
        <v>0</v>
      </c>
      <c r="W48" s="45" t="s">
        <v>53</v>
      </c>
      <c r="X48" s="45" t="s">
        <v>9</v>
      </c>
      <c r="Y48" s="361" t="s">
        <v>9</v>
      </c>
      <c r="Z48" s="44"/>
      <c r="AA48" s="34"/>
      <c r="AB48" s="34"/>
      <c r="AC48" s="34"/>
      <c r="AD48" s="34"/>
      <c r="AE48" s="34"/>
      <c r="AF48" s="34"/>
      <c r="AG48" s="34"/>
      <c r="AH48" s="34"/>
      <c r="AI48" s="34"/>
      <c r="AJ48" s="34"/>
      <c r="AK48" s="34"/>
      <c r="AL48" s="34"/>
      <c r="AM48" s="34"/>
      <c r="AN48" s="34"/>
    </row>
    <row r="49" spans="1:40" s="35" customFormat="1" ht="18" customHeight="1">
      <c r="A49" s="46" t="s">
        <v>60</v>
      </c>
      <c r="B49" s="45">
        <v>33</v>
      </c>
      <c r="C49" s="69" t="s">
        <v>101</v>
      </c>
      <c r="D49" s="351"/>
      <c r="E49" s="44" t="s">
        <v>60</v>
      </c>
      <c r="F49" s="44" t="s">
        <v>86</v>
      </c>
      <c r="G49" s="44"/>
      <c r="H49" s="45">
        <v>8</v>
      </c>
      <c r="I49" s="45">
        <v>6</v>
      </c>
      <c r="J49" s="45" t="s">
        <v>51</v>
      </c>
      <c r="K49" s="112">
        <f>COUNTIF(Carfax!$E$23:$E1531,"P")</f>
        <v>0</v>
      </c>
      <c r="L49" s="124">
        <f t="shared" si="0"/>
        <v>0</v>
      </c>
      <c r="M49" s="112">
        <f>COUNTIF(Carfax!$E$23:$E1531,"F")</f>
        <v>0</v>
      </c>
      <c r="N49" s="124">
        <f t="shared" si="1"/>
        <v>0</v>
      </c>
      <c r="O49" s="112">
        <f>COUNTIF(Carfax!$E$23:$E1531,"B")</f>
        <v>0</v>
      </c>
      <c r="P49" s="124">
        <f t="shared" si="2"/>
        <v>0</v>
      </c>
      <c r="Q49" s="112">
        <f>COUNTIF(Carfax!$E$23:$E1531,"T")</f>
        <v>0</v>
      </c>
      <c r="R49" s="124">
        <f t="shared" si="3"/>
        <v>0</v>
      </c>
      <c r="S49" s="158">
        <f>COUNTIF(Carfax!$E$23:$E1531,"R")</f>
        <v>0</v>
      </c>
      <c r="T49" s="124">
        <f t="shared" si="4"/>
        <v>0</v>
      </c>
      <c r="U49" s="112">
        <f t="shared" si="5"/>
        <v>0</v>
      </c>
      <c r="V49" s="124">
        <f t="shared" si="6"/>
        <v>0</v>
      </c>
      <c r="W49" s="45" t="s">
        <v>53</v>
      </c>
      <c r="X49" s="45" t="s">
        <v>9</v>
      </c>
      <c r="Y49" s="361" t="s">
        <v>9</v>
      </c>
      <c r="Z49" s="44"/>
      <c r="AA49" s="34"/>
      <c r="AB49" s="34"/>
      <c r="AC49" s="34"/>
      <c r="AD49" s="34"/>
      <c r="AE49" s="34"/>
      <c r="AF49" s="34"/>
      <c r="AG49" s="34"/>
      <c r="AH49" s="34"/>
      <c r="AI49" s="34"/>
      <c r="AJ49" s="34"/>
      <c r="AK49" s="34"/>
      <c r="AL49" s="34"/>
      <c r="AM49" s="34"/>
      <c r="AN49" s="34"/>
    </row>
    <row r="50" spans="1:40" s="35" customFormat="1" ht="18" customHeight="1">
      <c r="A50" s="46" t="s">
        <v>47</v>
      </c>
      <c r="B50" s="38">
        <v>34</v>
      </c>
      <c r="C50" s="69" t="s">
        <v>102</v>
      </c>
      <c r="D50" s="351"/>
      <c r="E50" s="125" t="s">
        <v>47</v>
      </c>
      <c r="F50" s="44" t="s">
        <v>51</v>
      </c>
      <c r="G50" s="44"/>
      <c r="H50" s="45">
        <v>5</v>
      </c>
      <c r="I50" s="45">
        <v>3</v>
      </c>
      <c r="J50" s="45" t="s">
        <v>51</v>
      </c>
      <c r="K50" s="112">
        <f>COUNTIF('PURE Claims '!$E$23:$E1538,"P")</f>
        <v>0</v>
      </c>
      <c r="L50" s="124">
        <f t="shared" si="0"/>
        <v>0</v>
      </c>
      <c r="M50" s="112">
        <f>COUNTIF('PURE Claims '!$E$23:$E1538,"F")</f>
        <v>0</v>
      </c>
      <c r="N50" s="124">
        <f t="shared" si="1"/>
        <v>0</v>
      </c>
      <c r="O50" s="112">
        <f>COUNTIF('PURE Claims '!$E$23:$E1538,"B")</f>
        <v>0</v>
      </c>
      <c r="P50" s="124">
        <f t="shared" si="2"/>
        <v>0</v>
      </c>
      <c r="Q50" s="112">
        <f>COUNTIF('PURE Claims '!$E$23:$E1538,"T")</f>
        <v>0</v>
      </c>
      <c r="R50" s="124">
        <f t="shared" si="3"/>
        <v>0</v>
      </c>
      <c r="S50" s="158">
        <f>COUNTIF('PURE Claims '!$E$23:$E1538,"R")</f>
        <v>0</v>
      </c>
      <c r="T50" s="124">
        <f t="shared" si="4"/>
        <v>0</v>
      </c>
      <c r="U50" s="112">
        <f t="shared" si="5"/>
        <v>0</v>
      </c>
      <c r="V50" s="124">
        <f t="shared" si="6"/>
        <v>0</v>
      </c>
      <c r="W50" s="45" t="s">
        <v>53</v>
      </c>
      <c r="X50" s="45"/>
      <c r="Y50" s="361" t="s">
        <v>9</v>
      </c>
      <c r="Z50" s="44"/>
      <c r="AA50" s="34"/>
      <c r="AB50" s="34"/>
      <c r="AC50" s="34"/>
      <c r="AD50" s="34"/>
      <c r="AE50" s="34"/>
      <c r="AF50" s="34"/>
      <c r="AG50" s="34"/>
      <c r="AH50" s="34"/>
      <c r="AI50" s="34"/>
      <c r="AJ50" s="34"/>
      <c r="AK50" s="34"/>
      <c r="AL50" s="34"/>
      <c r="AM50" s="34"/>
      <c r="AN50" s="34"/>
    </row>
    <row r="51" spans="1:40" s="35" customFormat="1" ht="18" customHeight="1">
      <c r="A51" s="46" t="s">
        <v>47</v>
      </c>
      <c r="B51" s="45">
        <v>35</v>
      </c>
      <c r="C51" s="69" t="s">
        <v>103</v>
      </c>
      <c r="D51" s="351"/>
      <c r="E51" s="44" t="s">
        <v>50</v>
      </c>
      <c r="F51" s="44" t="s">
        <v>51</v>
      </c>
      <c r="G51" s="44" t="s">
        <v>51</v>
      </c>
      <c r="H51" s="45">
        <v>20</v>
      </c>
      <c r="I51" s="45">
        <v>5</v>
      </c>
      <c r="J51" s="45" t="s">
        <v>51</v>
      </c>
      <c r="K51" s="112">
        <f>COUNTIF('End submission'!$E$23:$E1544,"P")</f>
        <v>0</v>
      </c>
      <c r="L51" s="124">
        <f t="shared" si="0"/>
        <v>0</v>
      </c>
      <c r="M51" s="112">
        <f>COUNTIF('End submission'!$E$23:$E1544,"F")</f>
        <v>0</v>
      </c>
      <c r="N51" s="124">
        <f t="shared" si="1"/>
        <v>0</v>
      </c>
      <c r="O51" s="112">
        <f>COUNTIF('End submission'!$E$23:$E1544,"B")</f>
        <v>0</v>
      </c>
      <c r="P51" s="124">
        <f t="shared" si="2"/>
        <v>0</v>
      </c>
      <c r="Q51" s="112">
        <f>COUNTIF('End submission'!$E$23:$E1544,"T")</f>
        <v>0</v>
      </c>
      <c r="R51" s="124">
        <f t="shared" si="3"/>
        <v>0</v>
      </c>
      <c r="S51" s="158">
        <f>COUNTIF('End submission'!$E$23:$E1544,"R")</f>
        <v>0</v>
      </c>
      <c r="T51" s="124">
        <f t="shared" si="4"/>
        <v>0</v>
      </c>
      <c r="U51" s="112">
        <f t="shared" si="5"/>
        <v>0</v>
      </c>
      <c r="V51" s="124">
        <f t="shared" si="6"/>
        <v>0</v>
      </c>
      <c r="W51" s="45" t="s">
        <v>64</v>
      </c>
      <c r="X51" s="45" t="s">
        <v>9</v>
      </c>
      <c r="Y51" s="361" t="s">
        <v>9</v>
      </c>
      <c r="Z51" s="44"/>
      <c r="AA51" s="34"/>
      <c r="AB51" s="34"/>
      <c r="AC51" s="34"/>
      <c r="AD51" s="34"/>
      <c r="AE51" s="34"/>
      <c r="AF51" s="34"/>
      <c r="AG51" s="34"/>
      <c r="AH51" s="34"/>
      <c r="AI51" s="34"/>
      <c r="AJ51" s="34"/>
      <c r="AK51" s="34"/>
      <c r="AL51" s="34"/>
      <c r="AM51" s="34"/>
      <c r="AN51" s="34"/>
    </row>
    <row r="52" spans="1:40" s="35" customFormat="1" ht="18" customHeight="1">
      <c r="A52" s="46" t="s">
        <v>47</v>
      </c>
      <c r="B52" s="45">
        <v>36</v>
      </c>
      <c r="C52" s="69" t="s">
        <v>104</v>
      </c>
      <c r="D52" s="351"/>
      <c r="E52" s="44" t="s">
        <v>50</v>
      </c>
      <c r="F52" s="44" t="s">
        <v>51</v>
      </c>
      <c r="G52" s="44"/>
      <c r="H52" s="45">
        <v>18</v>
      </c>
      <c r="I52" s="45">
        <v>4</v>
      </c>
      <c r="J52" s="45" t="s">
        <v>51</v>
      </c>
      <c r="K52" s="112">
        <f>COUNTIF('Round Robin'!$E$23:$E1548,"P")</f>
        <v>0</v>
      </c>
      <c r="L52" s="124">
        <f t="shared" si="0"/>
        <v>0</v>
      </c>
      <c r="M52" s="112">
        <f>COUNTIF('Round Robin'!$E$23:$E1548,"F")</f>
        <v>0</v>
      </c>
      <c r="N52" s="124">
        <f t="shared" si="1"/>
        <v>0</v>
      </c>
      <c r="O52" s="112">
        <f>COUNTIF('Round Robin'!$E$23:$E1548,"B")</f>
        <v>0</v>
      </c>
      <c r="P52" s="124">
        <f t="shared" si="2"/>
        <v>0</v>
      </c>
      <c r="Q52" s="112">
        <f>COUNTIF('Round Robin'!$E$23:$E1548,"T")</f>
        <v>0</v>
      </c>
      <c r="R52" s="124">
        <f t="shared" si="3"/>
        <v>0</v>
      </c>
      <c r="S52" s="158">
        <f>COUNTIF('Round Robin'!$E$23:$E1548,"R")</f>
        <v>0</v>
      </c>
      <c r="T52" s="124">
        <f t="shared" si="4"/>
        <v>0</v>
      </c>
      <c r="U52" s="112">
        <f t="shared" si="5"/>
        <v>0</v>
      </c>
      <c r="V52" s="124">
        <f t="shared" si="6"/>
        <v>0</v>
      </c>
      <c r="W52" s="45" t="s">
        <v>64</v>
      </c>
      <c r="X52" s="45" t="s">
        <v>9</v>
      </c>
      <c r="Y52" s="361" t="s">
        <v>9</v>
      </c>
      <c r="Z52" s="44"/>
      <c r="AA52" s="34"/>
      <c r="AB52" s="34"/>
      <c r="AC52" s="34"/>
      <c r="AD52" s="34"/>
      <c r="AE52" s="34"/>
      <c r="AF52" s="34"/>
      <c r="AG52" s="34"/>
      <c r="AH52" s="34"/>
      <c r="AI52" s="34"/>
      <c r="AJ52" s="34"/>
      <c r="AK52" s="34"/>
      <c r="AL52" s="34"/>
      <c r="AM52" s="34"/>
      <c r="AN52" s="34"/>
    </row>
    <row r="53" spans="1:40" s="35" customFormat="1" ht="18" customHeight="1">
      <c r="A53" s="46" t="s">
        <v>60</v>
      </c>
      <c r="B53" s="38">
        <v>37</v>
      </c>
      <c r="C53" s="69" t="s">
        <v>105</v>
      </c>
      <c r="D53" s="351"/>
      <c r="E53" s="44" t="s">
        <v>60</v>
      </c>
      <c r="F53" s="44" t="s">
        <v>51</v>
      </c>
      <c r="G53" s="44" t="s">
        <v>51</v>
      </c>
      <c r="H53" s="45">
        <v>25</v>
      </c>
      <c r="I53" s="45">
        <v>25</v>
      </c>
      <c r="J53" s="45" t="s">
        <v>51</v>
      </c>
      <c r="K53" s="112">
        <f>COUNTIF('Insurance score'!$E$23:$E1505,"P")</f>
        <v>0</v>
      </c>
      <c r="L53" s="124">
        <f t="shared" si="0"/>
        <v>0</v>
      </c>
      <c r="M53" s="112">
        <f>COUNTIF('Insurance score'!$E$23:$E1505,"F")</f>
        <v>0</v>
      </c>
      <c r="N53" s="124">
        <f t="shared" si="1"/>
        <v>0</v>
      </c>
      <c r="O53" s="112">
        <f>COUNTIF('Insurance score'!$E$23:$E1505,"B")</f>
        <v>0</v>
      </c>
      <c r="P53" s="124">
        <f t="shared" si="2"/>
        <v>0</v>
      </c>
      <c r="Q53" s="112">
        <f>COUNTIF('Insurance score'!$E$23:$E1505,"T")</f>
        <v>0</v>
      </c>
      <c r="R53" s="124">
        <f t="shared" si="3"/>
        <v>0</v>
      </c>
      <c r="S53" s="158">
        <f>COUNTIF('Insurance score'!$E$23:$E1505,"R")</f>
        <v>0</v>
      </c>
      <c r="T53" s="124">
        <f t="shared" si="4"/>
        <v>0</v>
      </c>
      <c r="U53" s="112">
        <f t="shared" si="5"/>
        <v>0</v>
      </c>
      <c r="V53" s="124">
        <f t="shared" si="6"/>
        <v>0</v>
      </c>
      <c r="W53" s="45" t="s">
        <v>59</v>
      </c>
      <c r="X53" s="45" t="s">
        <v>9</v>
      </c>
      <c r="Y53" s="361" t="s">
        <v>9</v>
      </c>
      <c r="Z53" s="44"/>
      <c r="AA53" s="34"/>
      <c r="AB53" s="34"/>
      <c r="AC53" s="34"/>
      <c r="AD53" s="34"/>
      <c r="AE53" s="34"/>
      <c r="AF53" s="34"/>
      <c r="AG53" s="34"/>
      <c r="AH53" s="34"/>
      <c r="AI53" s="34"/>
      <c r="AJ53" s="34"/>
      <c r="AK53" s="34"/>
      <c r="AL53" s="34"/>
      <c r="AM53" s="34"/>
      <c r="AN53" s="34"/>
    </row>
    <row r="54" spans="1:40" s="35" customFormat="1">
      <c r="A54" s="46" t="s">
        <v>60</v>
      </c>
      <c r="B54" s="45">
        <v>38</v>
      </c>
      <c r="C54" s="69" t="s">
        <v>106</v>
      </c>
      <c r="D54" s="351"/>
      <c r="E54" s="44" t="s">
        <v>60</v>
      </c>
      <c r="F54" s="44" t="s">
        <v>75</v>
      </c>
      <c r="G54" s="44"/>
      <c r="H54" s="45">
        <v>5</v>
      </c>
      <c r="I54" s="45">
        <v>3</v>
      </c>
      <c r="J54" s="45" t="s">
        <v>51</v>
      </c>
      <c r="K54" s="112">
        <f>COUNTIF('ISO, PPC &amp; BCEG'!$E$23:$E1547,"P")</f>
        <v>0</v>
      </c>
      <c r="L54" s="124">
        <f t="shared" si="0"/>
        <v>0</v>
      </c>
      <c r="M54" s="112">
        <f>COUNTIF('ISO, PPC &amp; BCEG'!$E$23:$E1547,"F")</f>
        <v>0</v>
      </c>
      <c r="N54" s="124">
        <f t="shared" si="1"/>
        <v>0</v>
      </c>
      <c r="O54" s="112">
        <f>COUNTIF('ISO, PPC &amp; BCEG'!$E$23:$E1547,"B")</f>
        <v>0</v>
      </c>
      <c r="P54" s="124">
        <f t="shared" si="2"/>
        <v>0</v>
      </c>
      <c r="Q54" s="112">
        <f>COUNTIF('ISO, PPC &amp; BCEG'!$E$23:$E1547,"T")</f>
        <v>0</v>
      </c>
      <c r="R54" s="124">
        <f t="shared" si="3"/>
        <v>0</v>
      </c>
      <c r="S54" s="158">
        <f>COUNTIF('ISO, PPC &amp; BCEG'!$E$23:$E1547,"R")</f>
        <v>0</v>
      </c>
      <c r="T54" s="124">
        <f t="shared" si="4"/>
        <v>0</v>
      </c>
      <c r="U54" s="112">
        <f t="shared" si="5"/>
        <v>0</v>
      </c>
      <c r="V54" s="124">
        <f t="shared" si="6"/>
        <v>0</v>
      </c>
      <c r="W54" s="45" t="s">
        <v>53</v>
      </c>
      <c r="X54" s="45" t="s">
        <v>9</v>
      </c>
      <c r="Y54" s="361" t="s">
        <v>9</v>
      </c>
      <c r="Z54" s="44"/>
      <c r="AA54" s="34"/>
      <c r="AB54" s="34"/>
      <c r="AC54" s="34"/>
      <c r="AD54" s="34"/>
      <c r="AE54" s="34"/>
      <c r="AF54" s="34"/>
      <c r="AG54" s="34"/>
      <c r="AH54" s="34"/>
      <c r="AI54" s="34"/>
      <c r="AJ54" s="34"/>
      <c r="AK54" s="34"/>
      <c r="AL54" s="34"/>
      <c r="AM54" s="34"/>
      <c r="AN54" s="34"/>
    </row>
    <row r="55" spans="1:40" s="35" customFormat="1" ht="18" customHeight="1">
      <c r="A55" s="46" t="s">
        <v>60</v>
      </c>
      <c r="B55" s="45">
        <v>39</v>
      </c>
      <c r="C55" s="69" t="s">
        <v>107</v>
      </c>
      <c r="D55" s="351" t="s">
        <v>49</v>
      </c>
      <c r="E55" s="44" t="s">
        <v>60</v>
      </c>
      <c r="F55" s="44" t="s">
        <v>75</v>
      </c>
      <c r="G55" s="44"/>
      <c r="H55" s="45">
        <v>2</v>
      </c>
      <c r="I55" s="45">
        <v>0.5</v>
      </c>
      <c r="J55" s="45" t="s">
        <v>51</v>
      </c>
      <c r="K55" s="112">
        <f>COUNTIF('Weather analytics'!$E$23:$E1629,"P")</f>
        <v>0</v>
      </c>
      <c r="L55" s="124">
        <f t="shared" si="0"/>
        <v>0</v>
      </c>
      <c r="M55" s="112">
        <f>COUNTIF('Weather analytics'!$E$23:$E1629,"F")</f>
        <v>0</v>
      </c>
      <c r="N55" s="124">
        <f t="shared" si="1"/>
        <v>0</v>
      </c>
      <c r="O55" s="112">
        <f>COUNTIF('Weather analytics'!$E$23:$E1629,"B")</f>
        <v>0</v>
      </c>
      <c r="P55" s="124">
        <f t="shared" si="2"/>
        <v>0</v>
      </c>
      <c r="Q55" s="112">
        <f>COUNTIF('Weather analytics'!$E$23:$E1629,"T")</f>
        <v>0</v>
      </c>
      <c r="R55" s="124">
        <f t="shared" si="3"/>
        <v>0</v>
      </c>
      <c r="S55" s="158">
        <f>COUNTIF('Weather analytics'!$E$23:$E1629,"R")</f>
        <v>0</v>
      </c>
      <c r="T55" s="124">
        <f t="shared" si="4"/>
        <v>0</v>
      </c>
      <c r="U55" s="112">
        <f t="shared" si="5"/>
        <v>0</v>
      </c>
      <c r="V55" s="124">
        <f t="shared" si="6"/>
        <v>0</v>
      </c>
      <c r="W55" s="45" t="s">
        <v>53</v>
      </c>
      <c r="X55" s="45" t="s">
        <v>9</v>
      </c>
      <c r="Y55" s="361" t="s">
        <v>9</v>
      </c>
      <c r="Z55" s="44"/>
      <c r="AA55" s="34"/>
      <c r="AB55" s="34"/>
      <c r="AC55" s="34"/>
      <c r="AD55" s="34"/>
      <c r="AE55" s="34"/>
      <c r="AF55" s="34"/>
      <c r="AG55" s="34"/>
      <c r="AH55" s="34"/>
      <c r="AI55" s="34"/>
      <c r="AJ55" s="34"/>
      <c r="AK55" s="34"/>
      <c r="AL55" s="34"/>
      <c r="AM55" s="34"/>
      <c r="AN55" s="34"/>
    </row>
    <row r="56" spans="1:40" s="35" customFormat="1" ht="18" customHeight="1">
      <c r="A56" s="46" t="s">
        <v>60</v>
      </c>
      <c r="B56" s="38">
        <v>40</v>
      </c>
      <c r="C56" s="69" t="s">
        <v>108</v>
      </c>
      <c r="D56" s="351" t="s">
        <v>49</v>
      </c>
      <c r="E56" s="44" t="s">
        <v>60</v>
      </c>
      <c r="F56" s="44" t="s">
        <v>75</v>
      </c>
      <c r="G56" s="44" t="s">
        <v>52</v>
      </c>
      <c r="H56" s="45">
        <v>3</v>
      </c>
      <c r="I56" s="45">
        <v>7</v>
      </c>
      <c r="J56" s="45" t="s">
        <v>51</v>
      </c>
      <c r="K56" s="112">
        <f>COUNTIF(Verisk!$E$23:$E1549,"P")</f>
        <v>0</v>
      </c>
      <c r="L56" s="124">
        <f t="shared" si="0"/>
        <v>0</v>
      </c>
      <c r="M56" s="112">
        <f>COUNTIF(Verisk!$E$23:$E1549,"F")</f>
        <v>0</v>
      </c>
      <c r="N56" s="124">
        <f t="shared" si="1"/>
        <v>0</v>
      </c>
      <c r="O56" s="112">
        <f>COUNTIF(Verisk!$E$23:$E1549,"B")</f>
        <v>0</v>
      </c>
      <c r="P56" s="124">
        <f t="shared" si="2"/>
        <v>0</v>
      </c>
      <c r="Q56" s="112">
        <f>COUNTIF(Verisk!$E$23:$E1549,"T")</f>
        <v>0</v>
      </c>
      <c r="R56" s="124">
        <f t="shared" si="3"/>
        <v>0</v>
      </c>
      <c r="S56" s="158">
        <f>COUNTIF(Verisk!$E$23:$E1549,"R")</f>
        <v>0</v>
      </c>
      <c r="T56" s="124">
        <f t="shared" si="4"/>
        <v>0</v>
      </c>
      <c r="U56" s="112">
        <f t="shared" si="5"/>
        <v>0</v>
      </c>
      <c r="V56" s="124">
        <f t="shared" si="6"/>
        <v>0</v>
      </c>
      <c r="W56" s="45" t="s">
        <v>53</v>
      </c>
      <c r="X56" s="45" t="s">
        <v>9</v>
      </c>
      <c r="Y56" s="361" t="s">
        <v>9</v>
      </c>
      <c r="Z56" s="44"/>
      <c r="AA56" s="34"/>
      <c r="AB56" s="34"/>
      <c r="AC56" s="34"/>
      <c r="AD56" s="34"/>
      <c r="AE56" s="34"/>
      <c r="AF56" s="34"/>
      <c r="AG56" s="34"/>
      <c r="AH56" s="34"/>
      <c r="AI56" s="34"/>
      <c r="AJ56" s="34"/>
      <c r="AK56" s="34"/>
      <c r="AL56" s="34"/>
      <c r="AM56" s="34"/>
      <c r="AN56" s="34"/>
    </row>
    <row r="57" spans="1:40" s="35" customFormat="1" ht="18" customHeight="1">
      <c r="A57" s="46" t="s">
        <v>47</v>
      </c>
      <c r="B57" s="45">
        <v>42</v>
      </c>
      <c r="C57" s="69" t="s">
        <v>109</v>
      </c>
      <c r="D57" s="351"/>
      <c r="E57" s="44" t="s">
        <v>50</v>
      </c>
      <c r="F57" s="44" t="s">
        <v>51</v>
      </c>
      <c r="G57" s="44" t="s">
        <v>110</v>
      </c>
      <c r="H57" s="45">
        <v>8</v>
      </c>
      <c r="I57" s="45">
        <v>1</v>
      </c>
      <c r="J57" s="45" t="s">
        <v>51</v>
      </c>
      <c r="K57" s="112">
        <f>COUNTIF('Quote Not Taken up'!$E$23:$E1553,"P")</f>
        <v>0</v>
      </c>
      <c r="L57" s="124">
        <f t="shared" si="0"/>
        <v>0</v>
      </c>
      <c r="M57" s="112">
        <f>COUNTIF('Quote Not Taken up'!$E$23:$E1553,"F")</f>
        <v>0</v>
      </c>
      <c r="N57" s="124">
        <f t="shared" si="1"/>
        <v>0</v>
      </c>
      <c r="O57" s="112">
        <f>COUNTIF('Quote Not Taken up'!$E$23:$E1553,"B")</f>
        <v>0</v>
      </c>
      <c r="P57" s="124">
        <f t="shared" si="2"/>
        <v>0</v>
      </c>
      <c r="Q57" s="112">
        <f>COUNTIF('Quote Not Taken up'!$E$23:$E1553,"T")</f>
        <v>0</v>
      </c>
      <c r="R57" s="124">
        <f t="shared" si="3"/>
        <v>0</v>
      </c>
      <c r="S57" s="158">
        <f>COUNTIF('Quote Not Taken up'!$E$23:$E1553,"R")</f>
        <v>0</v>
      </c>
      <c r="T57" s="124">
        <f t="shared" si="4"/>
        <v>0</v>
      </c>
      <c r="U57" s="112">
        <f t="shared" si="5"/>
        <v>0</v>
      </c>
      <c r="V57" s="124">
        <f t="shared" si="6"/>
        <v>0</v>
      </c>
      <c r="W57" s="45" t="s">
        <v>64</v>
      </c>
      <c r="X57" s="45" t="s">
        <v>9</v>
      </c>
      <c r="Y57" s="361" t="s">
        <v>9</v>
      </c>
      <c r="Z57" s="44"/>
      <c r="AA57" s="34"/>
      <c r="AB57" s="34"/>
      <c r="AC57" s="34"/>
      <c r="AD57" s="34"/>
      <c r="AE57" s="34"/>
      <c r="AF57" s="34"/>
      <c r="AG57" s="34"/>
      <c r="AH57" s="34"/>
      <c r="AI57" s="34"/>
      <c r="AJ57" s="34"/>
      <c r="AK57" s="34"/>
      <c r="AL57" s="34"/>
      <c r="AM57" s="34"/>
      <c r="AN57" s="34"/>
    </row>
    <row r="58" spans="1:40" s="35" customFormat="1">
      <c r="A58" s="46" t="s">
        <v>47</v>
      </c>
      <c r="B58" s="38">
        <v>43</v>
      </c>
      <c r="C58" s="69" t="s">
        <v>111</v>
      </c>
      <c r="D58" s="351"/>
      <c r="E58" s="44" t="s">
        <v>111</v>
      </c>
      <c r="F58" s="44" t="s">
        <v>51</v>
      </c>
      <c r="G58" s="44" t="s">
        <v>51</v>
      </c>
      <c r="H58" s="45">
        <v>15</v>
      </c>
      <c r="I58" s="45">
        <v>8</v>
      </c>
      <c r="J58" s="45" t="s">
        <v>51</v>
      </c>
      <c r="K58" s="112">
        <f>COUNTIF(Forms!$E$23:$E1528,"P")</f>
        <v>0</v>
      </c>
      <c r="L58" s="124">
        <f t="shared" si="0"/>
        <v>0</v>
      </c>
      <c r="M58" s="112">
        <f>COUNTIF(Forms!$E$23:$E1528,"F")</f>
        <v>0</v>
      </c>
      <c r="N58" s="124">
        <f t="shared" si="1"/>
        <v>0</v>
      </c>
      <c r="O58" s="112">
        <f>COUNTIF(Forms!$E$23:$E1528,"B")</f>
        <v>0</v>
      </c>
      <c r="P58" s="124">
        <f t="shared" si="2"/>
        <v>0</v>
      </c>
      <c r="Q58" s="112">
        <f>COUNTIF(Forms!$E$23:$E1528,"T")</f>
        <v>0</v>
      </c>
      <c r="R58" s="124">
        <f t="shared" si="3"/>
        <v>0</v>
      </c>
      <c r="S58" s="158">
        <f>COUNTIF(Forms!$E$23:$E1528,"R")</f>
        <v>0</v>
      </c>
      <c r="T58" s="124">
        <f t="shared" si="4"/>
        <v>0</v>
      </c>
      <c r="U58" s="112">
        <f t="shared" si="5"/>
        <v>0</v>
      </c>
      <c r="V58" s="124">
        <f t="shared" si="6"/>
        <v>0</v>
      </c>
      <c r="W58" s="45" t="s">
        <v>64</v>
      </c>
      <c r="X58" s="45" t="s">
        <v>11</v>
      </c>
      <c r="Y58" s="361" t="s">
        <v>9</v>
      </c>
      <c r="Z58" s="44"/>
      <c r="AA58" s="34"/>
      <c r="AB58" s="34"/>
      <c r="AC58" s="34"/>
      <c r="AD58" s="34"/>
      <c r="AE58" s="34"/>
      <c r="AF58" s="34"/>
      <c r="AG58" s="34"/>
      <c r="AH58" s="34"/>
      <c r="AI58" s="34"/>
      <c r="AJ58" s="34"/>
      <c r="AK58" s="34"/>
      <c r="AL58" s="34"/>
      <c r="AM58" s="34"/>
      <c r="AN58" s="34"/>
    </row>
    <row r="59" spans="1:40" s="35" customFormat="1" ht="18" customHeight="1">
      <c r="A59" s="46" t="s">
        <v>47</v>
      </c>
      <c r="B59" s="45">
        <v>44</v>
      </c>
      <c r="C59" s="69" t="s">
        <v>112</v>
      </c>
      <c r="D59" s="351"/>
      <c r="E59" s="44" t="s">
        <v>111</v>
      </c>
      <c r="F59" s="44" t="s">
        <v>51</v>
      </c>
      <c r="G59" s="44"/>
      <c r="H59" s="45">
        <v>6</v>
      </c>
      <c r="I59" s="45">
        <v>1</v>
      </c>
      <c r="J59" s="45" t="s">
        <v>51</v>
      </c>
      <c r="K59" s="112">
        <f>COUNTIF('Quote Proposals'!$E$23:$E1574,"P")</f>
        <v>0</v>
      </c>
      <c r="L59" s="124">
        <f t="shared" si="0"/>
        <v>0</v>
      </c>
      <c r="M59" s="112">
        <f>COUNTIF('Quote Proposals'!$E$23:$E1574,"F")</f>
        <v>0</v>
      </c>
      <c r="N59" s="124">
        <f t="shared" si="1"/>
        <v>0</v>
      </c>
      <c r="O59" s="112">
        <f>COUNTIF('Quote Proposals'!$E$23:$E1574,"B")</f>
        <v>0</v>
      </c>
      <c r="P59" s="124">
        <f t="shared" si="2"/>
        <v>0</v>
      </c>
      <c r="Q59" s="112">
        <f>COUNTIF('Quote Proposals'!$E$23:$E1574,"T")</f>
        <v>0</v>
      </c>
      <c r="R59" s="124">
        <f t="shared" si="3"/>
        <v>0</v>
      </c>
      <c r="S59" s="158">
        <f>COUNTIF('Quote Proposals'!$E$23:$E1574,"R")</f>
        <v>0</v>
      </c>
      <c r="T59" s="124">
        <f t="shared" si="4"/>
        <v>0</v>
      </c>
      <c r="U59" s="112">
        <f t="shared" si="5"/>
        <v>0</v>
      </c>
      <c r="V59" s="124">
        <f t="shared" si="6"/>
        <v>0</v>
      </c>
      <c r="W59" s="45" t="s">
        <v>53</v>
      </c>
      <c r="X59" s="45" t="s">
        <v>9</v>
      </c>
      <c r="Y59" s="361" t="s">
        <v>9</v>
      </c>
      <c r="Z59" s="44"/>
      <c r="AA59" s="34"/>
      <c r="AB59" s="34"/>
      <c r="AC59" s="34"/>
      <c r="AD59" s="34"/>
      <c r="AE59" s="34"/>
      <c r="AF59" s="34"/>
      <c r="AG59" s="34"/>
      <c r="AH59" s="34"/>
      <c r="AI59" s="34"/>
      <c r="AJ59" s="34"/>
      <c r="AK59" s="34"/>
      <c r="AL59" s="34"/>
      <c r="AM59" s="34"/>
      <c r="AN59" s="34"/>
    </row>
    <row r="60" spans="1:40" s="35" customFormat="1" ht="18" customHeight="1">
      <c r="A60" s="46" t="s">
        <v>47</v>
      </c>
      <c r="B60" s="45">
        <v>45</v>
      </c>
      <c r="C60" s="69" t="s">
        <v>113</v>
      </c>
      <c r="D60" s="351"/>
      <c r="E60" s="44" t="s">
        <v>111</v>
      </c>
      <c r="F60" s="142" t="s">
        <v>51</v>
      </c>
      <c r="G60" s="44"/>
      <c r="H60" s="45">
        <v>74</v>
      </c>
      <c r="I60" s="45">
        <v>25</v>
      </c>
      <c r="J60" s="45" t="s">
        <v>51</v>
      </c>
      <c r="K60" s="112">
        <f>COUNTIF('Pre Bind Forms'!$E$23:$E1549,"P")</f>
        <v>0</v>
      </c>
      <c r="L60" s="124">
        <f t="shared" si="0"/>
        <v>0</v>
      </c>
      <c r="M60" s="112">
        <f>COUNTIF('Pre Bind Forms'!$E$23:$E1549,"F")</f>
        <v>0</v>
      </c>
      <c r="N60" s="124">
        <f t="shared" si="1"/>
        <v>0</v>
      </c>
      <c r="O60" s="112">
        <f>COUNTIF('Pre Bind Forms'!$E$23:$E1549,"B")</f>
        <v>0</v>
      </c>
      <c r="P60" s="124">
        <f t="shared" si="2"/>
        <v>0</v>
      </c>
      <c r="Q60" s="112">
        <f>COUNTIF('Pre Bind Forms'!$E$23:$E1549,"T")</f>
        <v>0</v>
      </c>
      <c r="R60" s="124">
        <f t="shared" si="3"/>
        <v>0</v>
      </c>
      <c r="S60" s="158">
        <f>COUNTIF('Pre Bind Forms'!$E$23:$E1549,"R")</f>
        <v>0</v>
      </c>
      <c r="T60" s="124">
        <f t="shared" si="4"/>
        <v>0</v>
      </c>
      <c r="U60" s="112">
        <f t="shared" si="5"/>
        <v>0</v>
      </c>
      <c r="V60" s="124">
        <f t="shared" si="6"/>
        <v>0</v>
      </c>
      <c r="W60" s="45" t="s">
        <v>64</v>
      </c>
      <c r="X60" s="45" t="s">
        <v>9</v>
      </c>
      <c r="Y60" s="361" t="s">
        <v>9</v>
      </c>
      <c r="Z60" s="218"/>
      <c r="AA60" s="34"/>
      <c r="AB60" s="34"/>
      <c r="AC60" s="34"/>
      <c r="AD60" s="34"/>
      <c r="AE60" s="34"/>
      <c r="AF60" s="34"/>
      <c r="AG60" s="34"/>
      <c r="AH60" s="34"/>
      <c r="AI60" s="34"/>
      <c r="AJ60" s="34"/>
      <c r="AK60" s="34"/>
      <c r="AL60" s="34"/>
      <c r="AM60" s="34"/>
      <c r="AN60" s="34"/>
    </row>
    <row r="61" spans="1:40" s="35" customFormat="1" ht="18" customHeight="1">
      <c r="A61" s="46" t="s">
        <v>47</v>
      </c>
      <c r="B61" s="38">
        <v>46</v>
      </c>
      <c r="C61" s="69" t="s">
        <v>114</v>
      </c>
      <c r="D61" s="351"/>
      <c r="E61" s="44" t="s">
        <v>111</v>
      </c>
      <c r="F61" s="44" t="s">
        <v>51</v>
      </c>
      <c r="G61" s="44" t="s">
        <v>51</v>
      </c>
      <c r="H61" s="45">
        <v>48</v>
      </c>
      <c r="I61" s="45">
        <v>5</v>
      </c>
      <c r="J61" s="45" t="s">
        <v>51</v>
      </c>
      <c r="K61" s="112">
        <f>COUNTIF('Forms - Additional Packages'!$E$23:$E1482,"P")</f>
        <v>0</v>
      </c>
      <c r="L61" s="124">
        <f t="shared" si="0"/>
        <v>0</v>
      </c>
      <c r="M61" s="112">
        <f>COUNTIF('Forms - Additional Packages'!$E$23:$E1482,"F")</f>
        <v>0</v>
      </c>
      <c r="N61" s="124">
        <f t="shared" si="1"/>
        <v>0</v>
      </c>
      <c r="O61" s="112">
        <f>COUNTIF('Forms - Additional Packages'!$E$23:$E1482,"B")</f>
        <v>0</v>
      </c>
      <c r="P61" s="124">
        <f t="shared" si="2"/>
        <v>0</v>
      </c>
      <c r="Q61" s="112">
        <f>COUNTIF('Forms - Additional Packages'!$E$23:$E1482,"T")</f>
        <v>0</v>
      </c>
      <c r="R61" s="124">
        <f t="shared" si="3"/>
        <v>0</v>
      </c>
      <c r="S61" s="158">
        <f>COUNTIF('Forms - Additional Packages'!$E$23:$E1482,"R")</f>
        <v>0</v>
      </c>
      <c r="T61" s="124">
        <f t="shared" si="4"/>
        <v>0</v>
      </c>
      <c r="U61" s="112">
        <f t="shared" si="5"/>
        <v>0</v>
      </c>
      <c r="V61" s="124">
        <f t="shared" si="6"/>
        <v>0</v>
      </c>
      <c r="W61" s="45" t="s">
        <v>64</v>
      </c>
      <c r="X61" s="45" t="s">
        <v>9</v>
      </c>
      <c r="Y61" s="361" t="s">
        <v>9</v>
      </c>
      <c r="Z61" s="44"/>
      <c r="AA61" s="34"/>
      <c r="AB61" s="34"/>
      <c r="AC61" s="34"/>
      <c r="AD61" s="34"/>
      <c r="AE61" s="34"/>
      <c r="AF61" s="34"/>
      <c r="AG61" s="34"/>
      <c r="AH61" s="34"/>
      <c r="AI61" s="34"/>
      <c r="AJ61" s="34"/>
      <c r="AK61" s="34"/>
      <c r="AL61" s="34"/>
      <c r="AM61" s="34"/>
      <c r="AN61" s="34"/>
    </row>
    <row r="62" spans="1:40" s="35" customFormat="1" ht="18" customHeight="1">
      <c r="A62" s="46" t="s">
        <v>60</v>
      </c>
      <c r="B62" s="45">
        <v>47</v>
      </c>
      <c r="C62" s="69" t="s">
        <v>115</v>
      </c>
      <c r="D62" s="351"/>
      <c r="E62" s="44" t="s">
        <v>60</v>
      </c>
      <c r="F62" s="44" t="s">
        <v>51</v>
      </c>
      <c r="G62" s="44"/>
      <c r="H62" s="45">
        <v>6</v>
      </c>
      <c r="I62" s="45">
        <v>3</v>
      </c>
      <c r="J62" s="45" t="s">
        <v>51</v>
      </c>
      <c r="K62" s="112">
        <f>COUNTIF('KY Municipality Taxes'!$E$23:$E1520,"P")</f>
        <v>0</v>
      </c>
      <c r="L62" s="124">
        <f t="shared" si="0"/>
        <v>0</v>
      </c>
      <c r="M62" s="112">
        <f>COUNTIF('KY Municipality Taxes'!$E$23:$E1520,"F")</f>
        <v>0</v>
      </c>
      <c r="N62" s="124">
        <f t="shared" si="1"/>
        <v>0</v>
      </c>
      <c r="O62" s="112">
        <f>COUNTIF('KY Municipality Taxes'!$E$23:$E1520,"B")</f>
        <v>0</v>
      </c>
      <c r="P62" s="124">
        <f t="shared" si="2"/>
        <v>0</v>
      </c>
      <c r="Q62" s="112">
        <f>COUNTIF('KY Municipality Taxes'!$E$23:$E1520,"T")</f>
        <v>0</v>
      </c>
      <c r="R62" s="124">
        <f t="shared" si="3"/>
        <v>0</v>
      </c>
      <c r="S62" s="158">
        <f>COUNTIF('KY Municipality Taxes'!$E$23:$E1520,"R")</f>
        <v>0</v>
      </c>
      <c r="T62" s="124">
        <f t="shared" si="4"/>
        <v>0</v>
      </c>
      <c r="U62" s="112">
        <f t="shared" si="5"/>
        <v>0</v>
      </c>
      <c r="V62" s="124">
        <f t="shared" si="6"/>
        <v>0</v>
      </c>
      <c r="W62" s="45" t="s">
        <v>53</v>
      </c>
      <c r="X62" s="45"/>
      <c r="Y62" s="361" t="s">
        <v>9</v>
      </c>
      <c r="Z62" s="44"/>
      <c r="AA62" s="34"/>
      <c r="AB62" s="34"/>
      <c r="AC62" s="34"/>
      <c r="AD62" s="34"/>
      <c r="AE62" s="34"/>
      <c r="AF62" s="34"/>
      <c r="AG62" s="34"/>
      <c r="AH62" s="34"/>
      <c r="AI62" s="34"/>
      <c r="AJ62" s="34"/>
      <c r="AK62" s="34"/>
      <c r="AL62" s="34"/>
      <c r="AM62" s="34"/>
      <c r="AN62" s="34"/>
    </row>
    <row r="63" spans="1:40" s="35" customFormat="1" ht="18" customHeight="1">
      <c r="A63" s="46" t="s">
        <v>60</v>
      </c>
      <c r="B63" s="45">
        <v>48</v>
      </c>
      <c r="C63" s="69" t="s">
        <v>116</v>
      </c>
      <c r="D63" s="351"/>
      <c r="E63" s="44" t="s">
        <v>60</v>
      </c>
      <c r="F63" s="44" t="s">
        <v>86</v>
      </c>
      <c r="G63" s="44"/>
      <c r="H63" s="45">
        <v>6</v>
      </c>
      <c r="I63" s="45">
        <v>2</v>
      </c>
      <c r="J63" s="45" t="s">
        <v>51</v>
      </c>
      <c r="K63" s="112">
        <f>COUNTIF('Census Tract'!$E$23:$E1569,"P")</f>
        <v>0</v>
      </c>
      <c r="L63" s="124">
        <f t="shared" si="0"/>
        <v>0</v>
      </c>
      <c r="M63" s="112">
        <f>COUNTIF('Census Tract'!$E$23:$E1569,"F")</f>
        <v>0</v>
      </c>
      <c r="N63" s="124">
        <f t="shared" si="1"/>
        <v>0</v>
      </c>
      <c r="O63" s="112">
        <f>COUNTIF('Census Tract'!$E$23:$E1569,"B")</f>
        <v>0</v>
      </c>
      <c r="P63" s="124">
        <f t="shared" si="2"/>
        <v>0</v>
      </c>
      <c r="Q63" s="112">
        <f>COUNTIF('Census Tract'!$E$23:$E1569,"T")</f>
        <v>0</v>
      </c>
      <c r="R63" s="124">
        <f t="shared" si="3"/>
        <v>0</v>
      </c>
      <c r="S63" s="158">
        <f>COUNTIF('Census Tract'!$E$23:$E1569,"R")</f>
        <v>0</v>
      </c>
      <c r="T63" s="124">
        <f t="shared" si="4"/>
        <v>0</v>
      </c>
      <c r="U63" s="112">
        <f t="shared" si="5"/>
        <v>0</v>
      </c>
      <c r="V63" s="124">
        <f t="shared" si="6"/>
        <v>0</v>
      </c>
      <c r="W63" s="45" t="s">
        <v>53</v>
      </c>
      <c r="X63" s="45" t="s">
        <v>9</v>
      </c>
      <c r="Y63" s="361" t="s">
        <v>9</v>
      </c>
      <c r="Z63" s="44"/>
      <c r="AA63" s="34"/>
      <c r="AB63" s="34"/>
      <c r="AC63" s="34"/>
      <c r="AD63" s="34"/>
      <c r="AE63" s="34"/>
      <c r="AF63" s="34"/>
      <c r="AG63" s="34"/>
      <c r="AH63" s="34"/>
      <c r="AI63" s="34"/>
      <c r="AJ63" s="34"/>
      <c r="AK63" s="34"/>
      <c r="AL63" s="34"/>
      <c r="AM63" s="34"/>
      <c r="AN63" s="34"/>
    </row>
    <row r="64" spans="1:40" s="35" customFormat="1" ht="18" customHeight="1">
      <c r="A64" s="46" t="s">
        <v>60</v>
      </c>
      <c r="B64" s="45">
        <v>41</v>
      </c>
      <c r="C64" s="69" t="s">
        <v>117</v>
      </c>
      <c r="D64" s="351"/>
      <c r="E64" s="44" t="s">
        <v>60</v>
      </c>
      <c r="F64" s="44" t="s">
        <v>51</v>
      </c>
      <c r="G64" s="44"/>
      <c r="H64" s="45">
        <v>8</v>
      </c>
      <c r="I64" s="45">
        <v>10</v>
      </c>
      <c r="J64" s="45" t="s">
        <v>51</v>
      </c>
      <c r="K64" s="112">
        <f>COUNTIF(Billing!$E$23:$E1551,"P")</f>
        <v>0</v>
      </c>
      <c r="L64" s="124">
        <f>K64/$H64</f>
        <v>0</v>
      </c>
      <c r="M64" s="112">
        <f>COUNTIF(Billing!$E$23:$E1551,"F")</f>
        <v>0</v>
      </c>
      <c r="N64" s="124">
        <f>M64/$H64</f>
        <v>0</v>
      </c>
      <c r="O64" s="112">
        <f>COUNTIF(Billing!$E$23:$E1551,"B")</f>
        <v>0</v>
      </c>
      <c r="P64" s="124">
        <f>O64/H64</f>
        <v>0</v>
      </c>
      <c r="Q64" s="112">
        <f>COUNTIF(Billing!$E$23:$E1551,"T")</f>
        <v>0</v>
      </c>
      <c r="R64" s="124">
        <f>Q64/$H64</f>
        <v>0</v>
      </c>
      <c r="S64" s="158">
        <f>COUNTIF(Billing!$E$23:$E1551,"R")</f>
        <v>0</v>
      </c>
      <c r="T64" s="124">
        <f t="shared" si="4"/>
        <v>0</v>
      </c>
      <c r="U64" s="112">
        <f t="shared" si="5"/>
        <v>0</v>
      </c>
      <c r="V64" s="124">
        <f>U64/$H64</f>
        <v>0</v>
      </c>
      <c r="W64" s="45" t="s">
        <v>64</v>
      </c>
      <c r="X64" s="45" t="s">
        <v>9</v>
      </c>
      <c r="Y64" s="361" t="s">
        <v>9</v>
      </c>
      <c r="Z64" s="29"/>
      <c r="AA64" s="34"/>
      <c r="AB64" s="34"/>
      <c r="AC64" s="34"/>
      <c r="AD64" s="34"/>
      <c r="AE64" s="34"/>
      <c r="AF64" s="34"/>
      <c r="AG64" s="34"/>
      <c r="AH64" s="34"/>
      <c r="AI64" s="34"/>
      <c r="AJ64" s="34"/>
      <c r="AK64" s="34"/>
      <c r="AL64" s="34"/>
      <c r="AM64" s="34"/>
      <c r="AN64" s="34"/>
    </row>
    <row r="65" spans="1:40" s="35" customFormat="1">
      <c r="A65" s="46" t="s">
        <v>47</v>
      </c>
      <c r="B65" s="38">
        <v>49</v>
      </c>
      <c r="C65" s="69" t="s">
        <v>118</v>
      </c>
      <c r="D65" s="351"/>
      <c r="E65" s="44" t="s">
        <v>50</v>
      </c>
      <c r="F65" s="44" t="s">
        <v>119</v>
      </c>
      <c r="G65" s="44" t="s">
        <v>52</v>
      </c>
      <c r="H65" s="45">
        <v>7</v>
      </c>
      <c r="I65" s="45">
        <v>2</v>
      </c>
      <c r="J65" s="45" t="s">
        <v>51</v>
      </c>
      <c r="K65" s="112">
        <f>COUNTIF('LA and UHNW indicators'!$E$23:$E1560,"P")</f>
        <v>0</v>
      </c>
      <c r="L65" s="124">
        <f t="shared" si="0"/>
        <v>0</v>
      </c>
      <c r="M65" s="112">
        <f>COUNTIF('LA and UHNW indicators'!$E$23:$E1560,"F")</f>
        <v>0</v>
      </c>
      <c r="N65" s="124">
        <f t="shared" si="1"/>
        <v>0</v>
      </c>
      <c r="O65" s="112">
        <f>COUNTIF('LA and UHNW indicators'!$E$23:$E1560,"B")</f>
        <v>0</v>
      </c>
      <c r="P65" s="124">
        <f t="shared" si="2"/>
        <v>0</v>
      </c>
      <c r="Q65" s="112">
        <f>COUNTIF('LA and UHNW indicators'!$E$23:$E1560,"T")</f>
        <v>0</v>
      </c>
      <c r="R65" s="124">
        <f t="shared" si="3"/>
        <v>0</v>
      </c>
      <c r="S65" s="158">
        <f>COUNTIF('LA and UHNW indicators'!$E$23:$E1560,"R")</f>
        <v>0</v>
      </c>
      <c r="T65" s="124">
        <f t="shared" si="4"/>
        <v>0</v>
      </c>
      <c r="U65" s="112">
        <f t="shared" si="5"/>
        <v>0</v>
      </c>
      <c r="V65" s="124">
        <f t="shared" si="6"/>
        <v>0</v>
      </c>
      <c r="W65" s="45" t="s">
        <v>53</v>
      </c>
      <c r="X65" s="45" t="s">
        <v>9</v>
      </c>
      <c r="Y65" s="361" t="s">
        <v>9</v>
      </c>
      <c r="Z65" s="44"/>
      <c r="AA65" s="34"/>
      <c r="AB65" s="34"/>
      <c r="AC65" s="34"/>
      <c r="AD65" s="34"/>
      <c r="AE65" s="34"/>
      <c r="AF65" s="34"/>
      <c r="AG65" s="34"/>
      <c r="AH65" s="34"/>
      <c r="AI65" s="34"/>
      <c r="AJ65" s="34"/>
      <c r="AK65" s="34"/>
      <c r="AL65" s="34"/>
      <c r="AM65" s="34"/>
      <c r="AN65" s="34"/>
    </row>
    <row r="66" spans="1:40" s="35" customFormat="1">
      <c r="A66" s="46" t="s">
        <v>47</v>
      </c>
      <c r="B66" s="45">
        <v>50</v>
      </c>
      <c r="C66" s="69" t="s">
        <v>120</v>
      </c>
      <c r="D66" s="351"/>
      <c r="E66" s="44" t="s">
        <v>50</v>
      </c>
      <c r="F66" s="44" t="s">
        <v>75</v>
      </c>
      <c r="G66" s="44" t="s">
        <v>51</v>
      </c>
      <c r="H66" s="45">
        <v>3</v>
      </c>
      <c r="I66" s="45">
        <v>2</v>
      </c>
      <c r="J66" s="45" t="s">
        <v>51</v>
      </c>
      <c r="K66" s="112">
        <f>COUNTIF(Mortgagee!$E$23:$E1561,"P")</f>
        <v>0</v>
      </c>
      <c r="L66" s="124">
        <f t="shared" si="0"/>
        <v>0</v>
      </c>
      <c r="M66" s="112">
        <f>COUNTIF(Mortgagee!$E$23:$E1561,"F")</f>
        <v>0</v>
      </c>
      <c r="N66" s="124">
        <f t="shared" si="1"/>
        <v>0</v>
      </c>
      <c r="O66" s="112">
        <f>COUNTIF(Mortgagee!$E$23:$E1561,"B")</f>
        <v>0</v>
      </c>
      <c r="P66" s="124">
        <f t="shared" si="2"/>
        <v>0</v>
      </c>
      <c r="Q66" s="112">
        <f>COUNTIF(Mortgagee!$E$23:$E1561,"T")</f>
        <v>0</v>
      </c>
      <c r="R66" s="124">
        <f t="shared" si="3"/>
        <v>0</v>
      </c>
      <c r="S66" s="158">
        <f>COUNTIF(Mortgagee!$E$23:$E1561,"R")</f>
        <v>0</v>
      </c>
      <c r="T66" s="124">
        <f t="shared" si="4"/>
        <v>0</v>
      </c>
      <c r="U66" s="112">
        <f t="shared" si="5"/>
        <v>0</v>
      </c>
      <c r="V66" s="124">
        <f t="shared" si="6"/>
        <v>0</v>
      </c>
      <c r="W66" s="45" t="s">
        <v>53</v>
      </c>
      <c r="X66" s="45" t="s">
        <v>9</v>
      </c>
      <c r="Y66" s="361" t="s">
        <v>9</v>
      </c>
      <c r="Z66" s="44"/>
      <c r="AA66" s="34"/>
      <c r="AB66" s="34"/>
      <c r="AC66" s="34"/>
      <c r="AD66" s="34"/>
      <c r="AE66" s="34"/>
      <c r="AF66" s="34"/>
      <c r="AG66" s="34"/>
      <c r="AH66" s="34"/>
      <c r="AI66" s="34"/>
      <c r="AJ66" s="34"/>
      <c r="AK66" s="34"/>
      <c r="AL66" s="34"/>
      <c r="AM66" s="34"/>
      <c r="AN66" s="34"/>
    </row>
    <row r="67" spans="1:40" s="35" customFormat="1" ht="18" customHeight="1">
      <c r="A67" s="46" t="s">
        <v>47</v>
      </c>
      <c r="B67" s="45">
        <v>51</v>
      </c>
      <c r="C67" s="69" t="s">
        <v>121</v>
      </c>
      <c r="D67" s="351"/>
      <c r="E67" s="44" t="s">
        <v>50</v>
      </c>
      <c r="F67" s="44" t="s">
        <v>51</v>
      </c>
      <c r="G67" s="44"/>
      <c r="H67" s="45">
        <v>20</v>
      </c>
      <c r="I67" s="45">
        <v>5</v>
      </c>
      <c r="J67" s="45" t="s">
        <v>51</v>
      </c>
      <c r="K67" s="112">
        <f>COUNTIF('Cancellation Types'!$E$23:$E1701,"P")</f>
        <v>0</v>
      </c>
      <c r="L67" s="124">
        <f t="shared" si="0"/>
        <v>0</v>
      </c>
      <c r="M67" s="112">
        <f>COUNTIF('Cancellation Types'!$E$23:$E1697,"F")</f>
        <v>0</v>
      </c>
      <c r="N67" s="124">
        <f t="shared" si="1"/>
        <v>0</v>
      </c>
      <c r="O67" s="112">
        <f>COUNTIF('Cancellation Types'!$E$23:$E1697,"B")</f>
        <v>0</v>
      </c>
      <c r="P67" s="124">
        <f t="shared" si="2"/>
        <v>0</v>
      </c>
      <c r="Q67" s="112">
        <f>COUNTIF('Cancellation Types'!$E$23:$E1697,"T")</f>
        <v>0</v>
      </c>
      <c r="R67" s="124">
        <f t="shared" si="3"/>
        <v>0</v>
      </c>
      <c r="S67" s="158">
        <f>COUNTIF('Cancellation Types'!$E$23:$E1697,"R")</f>
        <v>0</v>
      </c>
      <c r="T67" s="124">
        <f t="shared" si="4"/>
        <v>0</v>
      </c>
      <c r="U67" s="112">
        <f t="shared" si="5"/>
        <v>0</v>
      </c>
      <c r="V67" s="124">
        <f t="shared" si="6"/>
        <v>0</v>
      </c>
      <c r="W67" s="45" t="s">
        <v>53</v>
      </c>
      <c r="X67" s="45" t="s">
        <v>9</v>
      </c>
      <c r="Y67" s="361" t="s">
        <v>9</v>
      </c>
      <c r="Z67" s="45"/>
      <c r="AA67" s="34"/>
      <c r="AB67" s="34"/>
      <c r="AC67" s="34"/>
      <c r="AD67" s="34"/>
      <c r="AE67" s="34"/>
      <c r="AF67" s="34"/>
      <c r="AG67" s="34"/>
      <c r="AH67" s="34"/>
      <c r="AI67" s="34"/>
      <c r="AJ67" s="34"/>
      <c r="AK67" s="34"/>
      <c r="AL67" s="34"/>
      <c r="AM67" s="34"/>
      <c r="AN67" s="34"/>
    </row>
    <row r="68" spans="1:40" s="35" customFormat="1">
      <c r="A68" s="46" t="s">
        <v>60</v>
      </c>
      <c r="B68" s="38">
        <v>52</v>
      </c>
      <c r="C68" s="69" t="s">
        <v>122</v>
      </c>
      <c r="D68" s="351"/>
      <c r="E68" s="44" t="s">
        <v>60</v>
      </c>
      <c r="F68" s="44" t="s">
        <v>75</v>
      </c>
      <c r="G68" s="44" t="s">
        <v>110</v>
      </c>
      <c r="H68" s="45">
        <v>3</v>
      </c>
      <c r="I68" s="45">
        <v>1.5</v>
      </c>
      <c r="J68" s="45" t="s">
        <v>51</v>
      </c>
      <c r="K68" s="112">
        <f>COUNTIF(Sinkhole!$E$23:$E1549,"P")</f>
        <v>0</v>
      </c>
      <c r="L68" s="124">
        <f t="shared" si="0"/>
        <v>0</v>
      </c>
      <c r="M68" s="112">
        <f>COUNTIF(Sinkhole!$E$23:$E1549,"F")</f>
        <v>0</v>
      </c>
      <c r="N68" s="124">
        <f t="shared" si="1"/>
        <v>0</v>
      </c>
      <c r="O68" s="112">
        <f>COUNTIF(Sinkhole!$E$23:$E1549,"B")</f>
        <v>0</v>
      </c>
      <c r="P68" s="124">
        <f t="shared" si="2"/>
        <v>0</v>
      </c>
      <c r="Q68" s="112">
        <f>COUNTIF(Sinkhole!$E$23:$E1549,"T")</f>
        <v>0</v>
      </c>
      <c r="R68" s="124">
        <f t="shared" si="3"/>
        <v>0</v>
      </c>
      <c r="S68" s="158">
        <f>COUNTIF(Sinkhole!$E$23:$E1549,"R")</f>
        <v>0</v>
      </c>
      <c r="T68" s="124">
        <f t="shared" si="4"/>
        <v>0</v>
      </c>
      <c r="U68" s="112">
        <f t="shared" si="5"/>
        <v>0</v>
      </c>
      <c r="V68" s="124">
        <f t="shared" si="6"/>
        <v>0</v>
      </c>
      <c r="W68" s="45" t="s">
        <v>53</v>
      </c>
      <c r="X68" s="45" t="s">
        <v>9</v>
      </c>
      <c r="Y68" s="361" t="s">
        <v>9</v>
      </c>
      <c r="Z68" s="44"/>
      <c r="AA68" s="34"/>
      <c r="AB68" s="34"/>
      <c r="AC68" s="34"/>
      <c r="AD68" s="34"/>
      <c r="AE68" s="34"/>
      <c r="AF68" s="34"/>
      <c r="AG68" s="34"/>
      <c r="AH68" s="34"/>
      <c r="AI68" s="34"/>
      <c r="AJ68" s="34"/>
      <c r="AK68" s="34"/>
      <c r="AL68" s="34"/>
      <c r="AM68" s="34"/>
      <c r="AN68" s="34"/>
    </row>
    <row r="69" spans="1:40" s="35" customFormat="1">
      <c r="A69" s="46" t="s">
        <v>60</v>
      </c>
      <c r="B69" s="45">
        <v>53</v>
      </c>
      <c r="C69" s="69" t="s">
        <v>123</v>
      </c>
      <c r="D69" s="351"/>
      <c r="E69" s="44" t="s">
        <v>60</v>
      </c>
      <c r="F69" s="44" t="s">
        <v>75</v>
      </c>
      <c r="G69" s="44" t="s">
        <v>110</v>
      </c>
      <c r="H69" s="45">
        <v>3</v>
      </c>
      <c r="I69" s="45">
        <v>1.5</v>
      </c>
      <c r="J69" s="45" t="s">
        <v>51</v>
      </c>
      <c r="K69" s="112">
        <f>COUNTIF('Storm Surge'!$E$23:$E1550,"P")</f>
        <v>0</v>
      </c>
      <c r="L69" s="124">
        <f t="shared" si="0"/>
        <v>0</v>
      </c>
      <c r="M69" s="112">
        <f>COUNTIF('Storm Surge'!$E$23:$E1550,"F")</f>
        <v>0</v>
      </c>
      <c r="N69" s="124">
        <f t="shared" si="1"/>
        <v>0</v>
      </c>
      <c r="O69" s="112">
        <f>COUNTIF('Storm Surge'!$E$23:$E1550,"B")</f>
        <v>0</v>
      </c>
      <c r="P69" s="124">
        <f t="shared" si="2"/>
        <v>0</v>
      </c>
      <c r="Q69" s="112">
        <f>COUNTIF('Storm Surge'!$E$23:$E1550,"T")</f>
        <v>0</v>
      </c>
      <c r="R69" s="124">
        <f t="shared" si="3"/>
        <v>0</v>
      </c>
      <c r="S69" s="158">
        <f>COUNTIF('Storm Surge'!$E$23:$E1550,"R")</f>
        <v>0</v>
      </c>
      <c r="T69" s="124">
        <f t="shared" si="4"/>
        <v>0</v>
      </c>
      <c r="U69" s="112">
        <f t="shared" si="5"/>
        <v>0</v>
      </c>
      <c r="V69" s="124">
        <f t="shared" si="6"/>
        <v>0</v>
      </c>
      <c r="W69" s="45" t="s">
        <v>53</v>
      </c>
      <c r="X69" s="45" t="s">
        <v>9</v>
      </c>
      <c r="Y69" s="361" t="s">
        <v>9</v>
      </c>
      <c r="Z69" s="44"/>
      <c r="AA69" s="34"/>
      <c r="AB69" s="34"/>
      <c r="AC69" s="34"/>
      <c r="AD69" s="34"/>
      <c r="AE69" s="34"/>
      <c r="AF69" s="34"/>
      <c r="AG69" s="34"/>
      <c r="AH69" s="34"/>
      <c r="AI69" s="34"/>
      <c r="AJ69" s="34"/>
      <c r="AK69" s="34"/>
      <c r="AL69" s="34"/>
      <c r="AM69" s="34"/>
      <c r="AN69" s="34"/>
    </row>
    <row r="70" spans="1:40" s="35" customFormat="1">
      <c r="A70" s="46" t="s">
        <v>60</v>
      </c>
      <c r="B70" s="45">
        <v>54</v>
      </c>
      <c r="C70" s="69" t="s">
        <v>124</v>
      </c>
      <c r="D70" s="351"/>
      <c r="E70" s="44" t="s">
        <v>60</v>
      </c>
      <c r="F70" s="44" t="s">
        <v>75</v>
      </c>
      <c r="G70" s="44" t="s">
        <v>125</v>
      </c>
      <c r="H70" s="45">
        <v>2</v>
      </c>
      <c r="I70" s="45">
        <v>1.5</v>
      </c>
      <c r="J70" s="45" t="s">
        <v>51</v>
      </c>
      <c r="K70" s="112">
        <f>COUNTIF('Wind pool'!$E$23:$E1602,"P")</f>
        <v>0</v>
      </c>
      <c r="L70" s="124">
        <f t="shared" si="0"/>
        <v>0</v>
      </c>
      <c r="M70" s="112">
        <f>COUNTIF('Wind pool'!$E$23:$E1602,"F")</f>
        <v>0</v>
      </c>
      <c r="N70" s="124">
        <f t="shared" si="1"/>
        <v>0</v>
      </c>
      <c r="O70" s="112">
        <f>COUNTIF('Wind pool'!$E$23:$E1602,"B")</f>
        <v>0</v>
      </c>
      <c r="P70" s="124">
        <f t="shared" si="2"/>
        <v>0</v>
      </c>
      <c r="Q70" s="112">
        <f>COUNTIF('Wind pool'!$E$23:$E1602,"T")</f>
        <v>0</v>
      </c>
      <c r="R70" s="124">
        <f t="shared" si="3"/>
        <v>0</v>
      </c>
      <c r="S70" s="158">
        <f>COUNTIF('Wind pool'!$E$23:$E1602,"R")</f>
        <v>0</v>
      </c>
      <c r="T70" s="124">
        <f t="shared" si="4"/>
        <v>0</v>
      </c>
      <c r="U70" s="112">
        <f t="shared" si="5"/>
        <v>0</v>
      </c>
      <c r="V70" s="124">
        <f t="shared" si="6"/>
        <v>0</v>
      </c>
      <c r="W70" s="45" t="s">
        <v>53</v>
      </c>
      <c r="X70" s="45" t="s">
        <v>9</v>
      </c>
      <c r="Y70" s="361" t="s">
        <v>9</v>
      </c>
      <c r="Z70" s="44"/>
      <c r="AA70" s="34"/>
      <c r="AB70" s="34"/>
      <c r="AC70" s="34"/>
      <c r="AD70" s="34"/>
      <c r="AE70" s="34"/>
      <c r="AF70" s="34"/>
      <c r="AG70" s="34"/>
      <c r="AH70" s="34"/>
      <c r="AI70" s="34"/>
      <c r="AJ70" s="34"/>
      <c r="AK70" s="34"/>
      <c r="AL70" s="34"/>
      <c r="AM70" s="34"/>
      <c r="AN70" s="34"/>
    </row>
    <row r="71" spans="1:40" s="35" customFormat="1" ht="18" customHeight="1">
      <c r="A71" s="46" t="s">
        <v>60</v>
      </c>
      <c r="B71" s="38">
        <v>55</v>
      </c>
      <c r="C71" s="69" t="s">
        <v>126</v>
      </c>
      <c r="D71" s="351"/>
      <c r="E71" s="44" t="s">
        <v>60</v>
      </c>
      <c r="F71" s="44" t="s">
        <v>51</v>
      </c>
      <c r="G71" s="44"/>
      <c r="H71" s="45">
        <v>2</v>
      </c>
      <c r="I71" s="45">
        <v>0.5</v>
      </c>
      <c r="J71" s="45" t="s">
        <v>51</v>
      </c>
      <c r="K71" s="112">
        <f>COUNTIF(Locations!$E$23:$E1567,"P")</f>
        <v>0</v>
      </c>
      <c r="L71" s="124">
        <f t="shared" si="0"/>
        <v>0</v>
      </c>
      <c r="M71" s="112">
        <f>COUNTIF(Locations!$E$23:$E1567,"F")</f>
        <v>0</v>
      </c>
      <c r="N71" s="124">
        <f t="shared" si="1"/>
        <v>0</v>
      </c>
      <c r="O71" s="112">
        <f>COUNTIF(Locations!$E$23:$E1567,"B")</f>
        <v>0</v>
      </c>
      <c r="P71" s="124">
        <f t="shared" si="2"/>
        <v>0</v>
      </c>
      <c r="Q71" s="112">
        <f>COUNTIF(Locations!$E$23:$E1567,"T")</f>
        <v>0</v>
      </c>
      <c r="R71" s="124">
        <f t="shared" si="3"/>
        <v>0</v>
      </c>
      <c r="S71" s="158">
        <f>COUNTIF(Locations!$E$23:$E1567,"R")</f>
        <v>0</v>
      </c>
      <c r="T71" s="124">
        <f t="shared" si="4"/>
        <v>0</v>
      </c>
      <c r="U71" s="112">
        <f t="shared" si="5"/>
        <v>0</v>
      </c>
      <c r="V71" s="124">
        <f t="shared" si="6"/>
        <v>0</v>
      </c>
      <c r="W71" s="45" t="s">
        <v>64</v>
      </c>
      <c r="X71" s="45" t="s">
        <v>9</v>
      </c>
      <c r="Y71" s="361" t="s">
        <v>9</v>
      </c>
      <c r="Z71" s="44"/>
      <c r="AA71" s="34"/>
      <c r="AB71" s="34"/>
      <c r="AC71" s="34"/>
      <c r="AD71" s="34"/>
      <c r="AE71" s="34"/>
      <c r="AF71" s="34"/>
      <c r="AG71" s="34"/>
      <c r="AH71" s="34"/>
      <c r="AI71" s="34"/>
      <c r="AJ71" s="34"/>
      <c r="AK71" s="34"/>
      <c r="AL71" s="34"/>
      <c r="AM71" s="34"/>
      <c r="AN71" s="34"/>
    </row>
    <row r="72" spans="1:40" s="35" customFormat="1" ht="18" customHeight="1">
      <c r="A72" s="46" t="s">
        <v>47</v>
      </c>
      <c r="B72" s="45">
        <v>56</v>
      </c>
      <c r="C72" s="69" t="s">
        <v>127</v>
      </c>
      <c r="D72" s="351"/>
      <c r="E72" s="44" t="s">
        <v>50</v>
      </c>
      <c r="F72" s="44" t="s">
        <v>51</v>
      </c>
      <c r="G72" s="44"/>
      <c r="H72" s="45">
        <v>18</v>
      </c>
      <c r="I72" s="45">
        <v>6</v>
      </c>
      <c r="J72" s="45" t="s">
        <v>51</v>
      </c>
      <c r="K72" s="112">
        <f>COUNTIF('Underwriter Reassignement'!$E$23:$E1558,"P")</f>
        <v>0</v>
      </c>
      <c r="L72" s="124">
        <f t="shared" si="0"/>
        <v>0</v>
      </c>
      <c r="M72" s="112">
        <f>COUNTIF('Underwriter Reassignement'!$E$23:$E1558,"F")</f>
        <v>0</v>
      </c>
      <c r="N72" s="124">
        <f t="shared" si="1"/>
        <v>0</v>
      </c>
      <c r="O72" s="112">
        <f>COUNTIF('Underwriter Reassignement'!$E$23:$E1558,"B")</f>
        <v>0</v>
      </c>
      <c r="P72" s="124">
        <f t="shared" si="2"/>
        <v>0</v>
      </c>
      <c r="Q72" s="112">
        <f>COUNTIF('Underwriter Reassignement'!$E$23:$E1558,"T")</f>
        <v>0</v>
      </c>
      <c r="R72" s="124">
        <f t="shared" si="3"/>
        <v>0</v>
      </c>
      <c r="S72" s="158">
        <f>COUNTIF('Underwriter Reassignement'!$E$23:$E1558,"R")</f>
        <v>0</v>
      </c>
      <c r="T72" s="124">
        <f t="shared" si="4"/>
        <v>0</v>
      </c>
      <c r="U72" s="112">
        <f t="shared" si="5"/>
        <v>0</v>
      </c>
      <c r="V72" s="124">
        <f t="shared" si="6"/>
        <v>0</v>
      </c>
      <c r="W72" s="45" t="s">
        <v>64</v>
      </c>
      <c r="X72" s="45" t="s">
        <v>9</v>
      </c>
      <c r="Y72" s="361" t="s">
        <v>9</v>
      </c>
      <c r="Z72" s="44"/>
      <c r="AA72" s="34"/>
      <c r="AB72" s="34"/>
      <c r="AC72" s="34"/>
      <c r="AD72" s="34"/>
      <c r="AE72" s="34"/>
      <c r="AF72" s="34"/>
      <c r="AG72" s="34"/>
      <c r="AH72" s="34"/>
      <c r="AI72" s="34"/>
      <c r="AJ72" s="34"/>
      <c r="AK72" s="34"/>
      <c r="AL72" s="34"/>
      <c r="AM72" s="34"/>
      <c r="AN72" s="34"/>
    </row>
    <row r="73" spans="1:40" s="35" customFormat="1" ht="18" customHeight="1">
      <c r="A73" s="46" t="s">
        <v>47</v>
      </c>
      <c r="B73" s="45">
        <v>57</v>
      </c>
      <c r="C73" s="69" t="s">
        <v>128</v>
      </c>
      <c r="D73" s="351"/>
      <c r="E73" s="44" t="s">
        <v>50</v>
      </c>
      <c r="F73" s="44" t="s">
        <v>51</v>
      </c>
      <c r="G73" s="44"/>
      <c r="H73" s="45">
        <v>15</v>
      </c>
      <c r="I73" s="45">
        <v>8</v>
      </c>
      <c r="J73" s="45" t="s">
        <v>51</v>
      </c>
      <c r="K73" s="112">
        <f>COUNTIF('Manuscript endorsement'!$E$23:$E1313,"P")</f>
        <v>0</v>
      </c>
      <c r="L73" s="124">
        <f t="shared" si="0"/>
        <v>0</v>
      </c>
      <c r="M73" s="112">
        <f>COUNTIF('Manuscript endorsement'!$E$23:$E1313,"F")</f>
        <v>0</v>
      </c>
      <c r="N73" s="124">
        <f t="shared" si="1"/>
        <v>0</v>
      </c>
      <c r="O73" s="112">
        <f>COUNTIF('Manuscript endorsement'!$E$23:$E1313,"B")</f>
        <v>0</v>
      </c>
      <c r="P73" s="124">
        <f t="shared" si="2"/>
        <v>0</v>
      </c>
      <c r="Q73" s="112">
        <f>COUNTIF('Manuscript endorsement'!$E$23:$E1313,"T")</f>
        <v>0</v>
      </c>
      <c r="R73" s="124">
        <f t="shared" si="3"/>
        <v>0</v>
      </c>
      <c r="S73" s="158">
        <f>COUNTIF('Manuscript endorsement'!$E$23:$E1313,"R")</f>
        <v>0</v>
      </c>
      <c r="T73" s="124">
        <f t="shared" si="4"/>
        <v>0</v>
      </c>
      <c r="U73" s="112">
        <f t="shared" si="5"/>
        <v>0</v>
      </c>
      <c r="V73" s="124">
        <f t="shared" si="6"/>
        <v>0</v>
      </c>
      <c r="W73" s="45" t="s">
        <v>53</v>
      </c>
      <c r="X73" s="45" t="s">
        <v>9</v>
      </c>
      <c r="Y73" s="361" t="s">
        <v>9</v>
      </c>
      <c r="Z73" s="44"/>
      <c r="AA73" s="34"/>
      <c r="AB73" s="34"/>
      <c r="AC73" s="34"/>
      <c r="AD73" s="34"/>
      <c r="AE73" s="34"/>
      <c r="AF73" s="34"/>
      <c r="AG73" s="34"/>
      <c r="AH73" s="34"/>
      <c r="AI73" s="34"/>
      <c r="AJ73" s="34"/>
      <c r="AK73" s="34"/>
      <c r="AL73" s="34"/>
      <c r="AM73" s="34"/>
      <c r="AN73" s="34"/>
    </row>
    <row r="74" spans="1:40" s="35" customFormat="1" ht="18" customHeight="1">
      <c r="A74" s="46" t="s">
        <v>60</v>
      </c>
      <c r="B74" s="45">
        <v>59</v>
      </c>
      <c r="C74" s="69" t="s">
        <v>129</v>
      </c>
      <c r="D74" s="351"/>
      <c r="E74" s="44" t="s">
        <v>60</v>
      </c>
      <c r="F74" s="44" t="s">
        <v>68</v>
      </c>
      <c r="G74" s="44" t="s">
        <v>51</v>
      </c>
      <c r="H74" s="45">
        <v>1</v>
      </c>
      <c r="I74" s="45">
        <v>0.5</v>
      </c>
      <c r="J74" s="45" t="s">
        <v>51</v>
      </c>
      <c r="K74" s="112">
        <f>COUNTIF(Flood!$E$23:$E1859,"P")</f>
        <v>0</v>
      </c>
      <c r="L74" s="124">
        <f t="shared" si="0"/>
        <v>0</v>
      </c>
      <c r="M74" s="112">
        <f>COUNTIF(Flood!$E$23:$E1859,"F")</f>
        <v>0</v>
      </c>
      <c r="N74" s="124">
        <f t="shared" si="1"/>
        <v>0</v>
      </c>
      <c r="O74" s="112">
        <f>COUNTIF(Flood!$E$23:$E1859,"B")</f>
        <v>0</v>
      </c>
      <c r="P74" s="124">
        <f t="shared" si="2"/>
        <v>0</v>
      </c>
      <c r="Q74" s="112">
        <f>COUNTIF(Flood!$E$23:$E1859,"T")</f>
        <v>0</v>
      </c>
      <c r="R74" s="124">
        <f t="shared" si="3"/>
        <v>0</v>
      </c>
      <c r="S74" s="158">
        <f>COUNTIF(Flood!$E$23:$E1859,"R")</f>
        <v>0</v>
      </c>
      <c r="T74" s="124">
        <f t="shared" si="4"/>
        <v>0</v>
      </c>
      <c r="U74" s="112">
        <f t="shared" si="5"/>
        <v>0</v>
      </c>
      <c r="V74" s="124">
        <f t="shared" si="6"/>
        <v>0</v>
      </c>
      <c r="W74" s="45" t="s">
        <v>53</v>
      </c>
      <c r="X74" s="45" t="s">
        <v>9</v>
      </c>
      <c r="Y74" s="361" t="s">
        <v>9</v>
      </c>
      <c r="Z74" s="44"/>
      <c r="AA74" s="34"/>
      <c r="AB74" s="34"/>
      <c r="AC74" s="34"/>
      <c r="AD74" s="34"/>
      <c r="AE74" s="34"/>
      <c r="AF74" s="34"/>
      <c r="AG74" s="34"/>
      <c r="AH74" s="34"/>
      <c r="AI74" s="34"/>
      <c r="AJ74" s="34"/>
      <c r="AK74" s="34"/>
      <c r="AL74" s="34"/>
      <c r="AM74" s="34"/>
      <c r="AN74" s="34"/>
    </row>
    <row r="75" spans="1:40" s="35" customFormat="1" ht="18" customHeight="1">
      <c r="A75" s="46" t="s">
        <v>47</v>
      </c>
      <c r="B75" s="38">
        <v>58</v>
      </c>
      <c r="C75" s="69" t="s">
        <v>130</v>
      </c>
      <c r="D75" s="351"/>
      <c r="E75" s="44" t="s">
        <v>50</v>
      </c>
      <c r="F75" s="44" t="s">
        <v>51</v>
      </c>
      <c r="G75" s="44"/>
      <c r="H75" s="45">
        <v>4</v>
      </c>
      <c r="I75" s="45">
        <v>2</v>
      </c>
      <c r="J75" s="45" t="s">
        <v>51</v>
      </c>
      <c r="K75" s="112">
        <f>COUNTIF('Account referral'!$E$23:$E1570,"P")</f>
        <v>0</v>
      </c>
      <c r="L75" s="124">
        <f>K75/$H75</f>
        <v>0</v>
      </c>
      <c r="M75" s="112">
        <f>COUNTIF('Account referral'!$E$23:$E1570,"F")</f>
        <v>0</v>
      </c>
      <c r="N75" s="124">
        <f>M75/$H75</f>
        <v>0</v>
      </c>
      <c r="O75" s="112">
        <f>COUNTIF('Account referral'!$E$23:$E1570,"B")</f>
        <v>0</v>
      </c>
      <c r="P75" s="124">
        <f>O75/H75</f>
        <v>0</v>
      </c>
      <c r="Q75" s="112">
        <f>COUNTIF('Account referral'!$E$23:$E1570,"T")</f>
        <v>0</v>
      </c>
      <c r="R75" s="124">
        <f>Q75/$H75</f>
        <v>0</v>
      </c>
      <c r="S75" s="158">
        <f>COUNTIF('Account referral'!$E$23:$E1570,"R")</f>
        <v>0</v>
      </c>
      <c r="T75" s="124">
        <f t="shared" si="4"/>
        <v>0</v>
      </c>
      <c r="U75" s="112">
        <f t="shared" si="5"/>
        <v>0</v>
      </c>
      <c r="V75" s="124">
        <f>U75/$H75</f>
        <v>0</v>
      </c>
      <c r="W75" s="45" t="s">
        <v>53</v>
      </c>
      <c r="X75" s="45" t="s">
        <v>9</v>
      </c>
      <c r="Y75" s="361" t="s">
        <v>9</v>
      </c>
      <c r="Z75" s="44"/>
      <c r="AA75" s="34"/>
      <c r="AB75" s="34"/>
      <c r="AC75" s="34"/>
      <c r="AD75" s="34"/>
      <c r="AE75" s="34"/>
      <c r="AF75" s="34"/>
      <c r="AG75" s="34"/>
      <c r="AH75" s="34"/>
      <c r="AI75" s="34"/>
      <c r="AJ75" s="34"/>
      <c r="AK75" s="34"/>
      <c r="AL75" s="34"/>
      <c r="AM75" s="34"/>
      <c r="AN75" s="34"/>
    </row>
    <row r="76" spans="1:40" s="35" customFormat="1">
      <c r="A76" s="46" t="s">
        <v>47</v>
      </c>
      <c r="B76" s="45">
        <v>60</v>
      </c>
      <c r="C76" s="69" t="s">
        <v>131</v>
      </c>
      <c r="D76" s="351"/>
      <c r="E76" s="44" t="s">
        <v>50</v>
      </c>
      <c r="F76" s="44" t="s">
        <v>51</v>
      </c>
      <c r="G76" s="44" t="s">
        <v>52</v>
      </c>
      <c r="H76" s="45">
        <v>21</v>
      </c>
      <c r="I76" s="45">
        <v>8</v>
      </c>
      <c r="J76" s="45" t="s">
        <v>51</v>
      </c>
      <c r="K76" s="112">
        <f>COUNTIF('Manually created tasks'!$E$23:$E1571,"P")</f>
        <v>0</v>
      </c>
      <c r="L76" s="124">
        <f t="shared" si="0"/>
        <v>0</v>
      </c>
      <c r="M76" s="112">
        <f>COUNTIF('Manually created tasks'!$E$23:$E1571,"F")</f>
        <v>0</v>
      </c>
      <c r="N76" s="124">
        <f t="shared" si="1"/>
        <v>0</v>
      </c>
      <c r="O76" s="112">
        <f>COUNTIF('Manually created tasks'!$E$23:$E1571,"B")</f>
        <v>0</v>
      </c>
      <c r="P76" s="124">
        <f t="shared" si="2"/>
        <v>0</v>
      </c>
      <c r="Q76" s="112">
        <f>COUNTIF('Manually created tasks'!$E$23:$E1571,"T")</f>
        <v>0</v>
      </c>
      <c r="R76" s="124">
        <f t="shared" si="3"/>
        <v>0</v>
      </c>
      <c r="S76" s="158">
        <f>COUNTIF('Manually created tasks'!$E$23:$E1571,"R")</f>
        <v>0</v>
      </c>
      <c r="T76" s="124">
        <f t="shared" si="4"/>
        <v>0</v>
      </c>
      <c r="U76" s="112">
        <f t="shared" si="5"/>
        <v>0</v>
      </c>
      <c r="V76" s="124">
        <f t="shared" si="6"/>
        <v>0</v>
      </c>
      <c r="W76" s="45" t="s">
        <v>53</v>
      </c>
      <c r="X76" s="45" t="s">
        <v>9</v>
      </c>
      <c r="Y76" s="361" t="s">
        <v>9</v>
      </c>
      <c r="Z76" s="44"/>
      <c r="AA76" s="34"/>
      <c r="AB76" s="34"/>
      <c r="AC76" s="34"/>
      <c r="AD76" s="34"/>
      <c r="AE76" s="34"/>
      <c r="AF76" s="34"/>
      <c r="AG76" s="34"/>
      <c r="AH76" s="34"/>
      <c r="AI76" s="34"/>
      <c r="AJ76" s="34"/>
      <c r="AK76" s="34"/>
      <c r="AL76" s="34"/>
      <c r="AM76" s="34"/>
      <c r="AN76" s="34"/>
    </row>
    <row r="77" spans="1:40" s="35" customFormat="1" ht="18" customHeight="1">
      <c r="A77" s="46" t="s">
        <v>47</v>
      </c>
      <c r="B77" s="38">
        <v>61</v>
      </c>
      <c r="C77" s="69" t="s">
        <v>132</v>
      </c>
      <c r="D77" s="351"/>
      <c r="E77" s="44" t="s">
        <v>50</v>
      </c>
      <c r="F77" s="44" t="s">
        <v>133</v>
      </c>
      <c r="G77" s="44"/>
      <c r="H77" s="45">
        <v>27</v>
      </c>
      <c r="I77" s="45">
        <v>8</v>
      </c>
      <c r="J77" s="45" t="s">
        <v>51</v>
      </c>
      <c r="K77" s="112">
        <f>COUNTIF('Collections Large Schedule'!$E$23:$E1554,"P")</f>
        <v>0</v>
      </c>
      <c r="L77" s="124">
        <f t="shared" si="0"/>
        <v>0</v>
      </c>
      <c r="M77" s="112">
        <f>COUNTIF('Collections Large Schedule'!$E$23:$E1554,"F")</f>
        <v>0</v>
      </c>
      <c r="N77" s="124">
        <f t="shared" si="1"/>
        <v>0</v>
      </c>
      <c r="O77" s="112">
        <f>COUNTIF('Collections Large Schedule'!$E$23:$E1554,"B")</f>
        <v>0</v>
      </c>
      <c r="P77" s="124">
        <f t="shared" si="2"/>
        <v>0</v>
      </c>
      <c r="Q77" s="112">
        <f>COUNTIF('Collections Large Schedule'!$E$23:$E1554,"T")</f>
        <v>0</v>
      </c>
      <c r="R77" s="124">
        <f t="shared" si="3"/>
        <v>0</v>
      </c>
      <c r="S77" s="158">
        <f>COUNTIF('Collections Large Schedule'!$E$23:$E1554,"R")</f>
        <v>0</v>
      </c>
      <c r="T77" s="124">
        <f t="shared" si="4"/>
        <v>0</v>
      </c>
      <c r="U77" s="112">
        <f t="shared" si="5"/>
        <v>0</v>
      </c>
      <c r="V77" s="124">
        <f t="shared" si="6"/>
        <v>0</v>
      </c>
      <c r="W77" s="45" t="s">
        <v>53</v>
      </c>
      <c r="X77" s="45" t="s">
        <v>9</v>
      </c>
      <c r="Y77" s="361" t="s">
        <v>9</v>
      </c>
      <c r="Z77" s="44"/>
      <c r="AA77" s="34"/>
      <c r="AB77" s="34"/>
      <c r="AC77" s="34"/>
      <c r="AD77" s="34"/>
      <c r="AE77" s="34"/>
      <c r="AF77" s="34"/>
      <c r="AG77" s="34"/>
      <c r="AH77" s="34"/>
      <c r="AI77" s="34"/>
      <c r="AJ77" s="34"/>
      <c r="AK77" s="34"/>
      <c r="AL77" s="34"/>
      <c r="AM77" s="34"/>
      <c r="AN77" s="34"/>
    </row>
    <row r="78" spans="1:40" s="35" customFormat="1" ht="18" customHeight="1">
      <c r="A78" s="46" t="s">
        <v>47</v>
      </c>
      <c r="B78" s="45">
        <v>62</v>
      </c>
      <c r="C78" s="69" t="s">
        <v>134</v>
      </c>
      <c r="D78" s="351"/>
      <c r="E78" s="44" t="s">
        <v>50</v>
      </c>
      <c r="F78" s="44" t="s">
        <v>51</v>
      </c>
      <c r="G78" s="44"/>
      <c r="H78" s="45">
        <v>10</v>
      </c>
      <c r="I78" s="45">
        <v>1</v>
      </c>
      <c r="J78" s="45" t="s">
        <v>51</v>
      </c>
      <c r="K78" s="112">
        <f>COUNTIF('New User Creation'!$E$23:$E1573,"P")</f>
        <v>0</v>
      </c>
      <c r="L78" s="124">
        <f t="shared" si="0"/>
        <v>0</v>
      </c>
      <c r="M78" s="112">
        <f>COUNTIF('New User Creation'!$E$23:$E1573,"F")</f>
        <v>0</v>
      </c>
      <c r="N78" s="124">
        <f t="shared" si="1"/>
        <v>0</v>
      </c>
      <c r="O78" s="112">
        <f>COUNTIF('New User Creation'!$E$23:$E1573,"B")</f>
        <v>0</v>
      </c>
      <c r="P78" s="124">
        <f t="shared" si="2"/>
        <v>0</v>
      </c>
      <c r="Q78" s="112">
        <f>COUNTIF('New User Creation'!$E$23:$E1573,"T")</f>
        <v>0</v>
      </c>
      <c r="R78" s="124">
        <f t="shared" si="3"/>
        <v>0</v>
      </c>
      <c r="S78" s="158">
        <f>COUNTIF('New User Creation'!$E$23:$E1573,"R")</f>
        <v>0</v>
      </c>
      <c r="T78" s="124">
        <f t="shared" si="4"/>
        <v>0</v>
      </c>
      <c r="U78" s="112">
        <f t="shared" si="5"/>
        <v>0</v>
      </c>
      <c r="V78" s="124">
        <f t="shared" si="6"/>
        <v>0</v>
      </c>
      <c r="W78" s="45" t="s">
        <v>53</v>
      </c>
      <c r="X78" s="45" t="s">
        <v>9</v>
      </c>
      <c r="Y78" s="361" t="s">
        <v>9</v>
      </c>
      <c r="Z78" s="44"/>
      <c r="AA78" s="34"/>
      <c r="AB78" s="34"/>
      <c r="AC78" s="34"/>
      <c r="AD78" s="34"/>
      <c r="AE78" s="34"/>
      <c r="AF78" s="34"/>
      <c r="AG78" s="34"/>
      <c r="AH78" s="34"/>
      <c r="AI78" s="34"/>
      <c r="AJ78" s="34"/>
      <c r="AK78" s="34"/>
      <c r="AL78" s="34"/>
      <c r="AM78" s="34"/>
      <c r="AN78" s="34"/>
    </row>
    <row r="79" spans="1:40" s="35" customFormat="1" ht="18" customHeight="1">
      <c r="A79" s="46" t="s">
        <v>47</v>
      </c>
      <c r="B79" s="45">
        <v>63</v>
      </c>
      <c r="C79" s="69" t="s">
        <v>135</v>
      </c>
      <c r="D79" s="351"/>
      <c r="E79" s="44" t="s">
        <v>50</v>
      </c>
      <c r="F79" s="44" t="s">
        <v>51</v>
      </c>
      <c r="G79" s="44" t="s">
        <v>51</v>
      </c>
      <c r="H79" s="45">
        <v>20</v>
      </c>
      <c r="I79" s="45">
        <v>3</v>
      </c>
      <c r="J79" s="45" t="s">
        <v>51</v>
      </c>
      <c r="K79" s="112">
        <f>COUNTIF('New Agency Creation'!$E$23:$E1575,"P")</f>
        <v>0</v>
      </c>
      <c r="L79" s="124">
        <f t="shared" si="0"/>
        <v>0</v>
      </c>
      <c r="M79" s="112">
        <f>COUNTIF('New Agency Creation'!$E$23:$E1575,"F")</f>
        <v>0</v>
      </c>
      <c r="N79" s="124">
        <f t="shared" si="1"/>
        <v>0</v>
      </c>
      <c r="O79" s="112">
        <f>COUNTIF('New Agency Creation'!$E$23:$E1575,"B")</f>
        <v>0</v>
      </c>
      <c r="P79" s="124">
        <f t="shared" si="2"/>
        <v>0</v>
      </c>
      <c r="Q79" s="112">
        <f>COUNTIF('New Agency Creation'!$E$23:$E1575,"T")</f>
        <v>0</v>
      </c>
      <c r="R79" s="124">
        <f t="shared" si="3"/>
        <v>0</v>
      </c>
      <c r="S79" s="158">
        <f>COUNTIF('New Agency Creation'!$E$23:$E1575,"R")</f>
        <v>0</v>
      </c>
      <c r="T79" s="124">
        <f t="shared" si="4"/>
        <v>0</v>
      </c>
      <c r="U79" s="112">
        <f t="shared" si="5"/>
        <v>0</v>
      </c>
      <c r="V79" s="124">
        <f t="shared" si="6"/>
        <v>0</v>
      </c>
      <c r="W79" s="45" t="s">
        <v>53</v>
      </c>
      <c r="X79" s="45" t="s">
        <v>9</v>
      </c>
      <c r="Y79" s="361" t="s">
        <v>9</v>
      </c>
      <c r="Z79" s="44"/>
      <c r="AA79" s="34"/>
      <c r="AB79" s="34"/>
      <c r="AC79" s="34"/>
      <c r="AD79" s="34"/>
      <c r="AE79" s="34"/>
      <c r="AF79" s="34"/>
      <c r="AG79" s="34"/>
      <c r="AH79" s="34"/>
      <c r="AI79" s="34"/>
      <c r="AJ79" s="34"/>
      <c r="AK79" s="34"/>
      <c r="AL79" s="34"/>
      <c r="AM79" s="34"/>
      <c r="AN79" s="34"/>
    </row>
    <row r="80" spans="1:40" s="35" customFormat="1" ht="18" customHeight="1">
      <c r="A80" s="46" t="s">
        <v>60</v>
      </c>
      <c r="B80" s="38">
        <v>64</v>
      </c>
      <c r="C80" s="69" t="s">
        <v>136</v>
      </c>
      <c r="D80" s="351"/>
      <c r="E80" s="44" t="s">
        <v>60</v>
      </c>
      <c r="F80" s="44" t="s">
        <v>51</v>
      </c>
      <c r="G80" s="44" t="s">
        <v>52</v>
      </c>
      <c r="H80" s="45">
        <v>4</v>
      </c>
      <c r="I80" s="45">
        <v>1</v>
      </c>
      <c r="J80" s="45" t="s">
        <v>51</v>
      </c>
      <c r="K80" s="112">
        <f>COUNTIF(OKTA!$E$23:$E1541,"P")</f>
        <v>0</v>
      </c>
      <c r="L80" s="124">
        <f t="shared" si="0"/>
        <v>0</v>
      </c>
      <c r="M80" s="112">
        <f>COUNTIF(OKTA!$E$23:$E1541,"F")</f>
        <v>0</v>
      </c>
      <c r="N80" s="124">
        <f t="shared" si="1"/>
        <v>0</v>
      </c>
      <c r="O80" s="112">
        <f>COUNTIF(OKTA!$E$23:$E1541,"B")</f>
        <v>0</v>
      </c>
      <c r="P80" s="124">
        <f t="shared" si="2"/>
        <v>0</v>
      </c>
      <c r="Q80" s="112">
        <f>COUNTIF(OKTA!$E$23:$E1541,"T")</f>
        <v>0</v>
      </c>
      <c r="R80" s="124">
        <f t="shared" si="3"/>
        <v>0</v>
      </c>
      <c r="S80" s="158">
        <f>COUNTIF(OKTA!$E$23:$E1541,"R")</f>
        <v>0</v>
      </c>
      <c r="T80" s="124">
        <f t="shared" si="4"/>
        <v>0</v>
      </c>
      <c r="U80" s="112">
        <f t="shared" si="5"/>
        <v>0</v>
      </c>
      <c r="V80" s="124">
        <f t="shared" si="6"/>
        <v>0</v>
      </c>
      <c r="W80" s="45" t="s">
        <v>53</v>
      </c>
      <c r="X80" s="45" t="s">
        <v>9</v>
      </c>
      <c r="Y80" s="361" t="s">
        <v>9</v>
      </c>
      <c r="Z80" s="44"/>
      <c r="AA80" s="34"/>
      <c r="AB80" s="34"/>
      <c r="AC80" s="34"/>
      <c r="AD80" s="34"/>
      <c r="AE80" s="34"/>
      <c r="AF80" s="34"/>
      <c r="AG80" s="34"/>
      <c r="AH80" s="34"/>
      <c r="AI80" s="34"/>
      <c r="AJ80" s="34"/>
      <c r="AK80" s="34"/>
      <c r="AL80" s="34"/>
      <c r="AM80" s="34"/>
      <c r="AN80" s="34"/>
    </row>
    <row r="81" spans="1:40" s="35" customFormat="1" ht="18" customHeight="1">
      <c r="A81" s="46" t="s">
        <v>47</v>
      </c>
      <c r="B81" s="45">
        <v>65</v>
      </c>
      <c r="C81" s="69" t="s">
        <v>137</v>
      </c>
      <c r="D81" s="351"/>
      <c r="E81" s="44" t="s">
        <v>50</v>
      </c>
      <c r="F81" s="44" t="s">
        <v>51</v>
      </c>
      <c r="G81" s="44"/>
      <c r="H81" s="45">
        <v>6</v>
      </c>
      <c r="I81" s="45">
        <v>3</v>
      </c>
      <c r="J81" s="45" t="s">
        <v>51</v>
      </c>
      <c r="K81" s="112">
        <f>COUNTIF(PoliciesMainFlow!$E$23:$E1579,"P")</f>
        <v>0</v>
      </c>
      <c r="L81" s="124">
        <f t="shared" ref="L81:L102" si="7">K81/$H81</f>
        <v>0</v>
      </c>
      <c r="M81" s="112">
        <f>COUNTIF(PoliciesMainFlow!$E$23:$E1579,"F")</f>
        <v>0</v>
      </c>
      <c r="N81" s="124">
        <f t="shared" ref="N81:N102" si="8">M81/$H81</f>
        <v>0</v>
      </c>
      <c r="O81" s="112">
        <f>COUNTIF(PoliciesMainFlow!$E$23:$E1579,"B")</f>
        <v>0</v>
      </c>
      <c r="P81" s="124">
        <f t="shared" ref="P81:P102" si="9">O81/H81</f>
        <v>0</v>
      </c>
      <c r="Q81" s="112">
        <f>COUNTIF(PoliciesMainFlow!$E$23:$E1579,"T")</f>
        <v>0</v>
      </c>
      <c r="R81" s="124">
        <f t="shared" ref="R81:R102" si="10">Q81/$H81</f>
        <v>0</v>
      </c>
      <c r="S81" s="158">
        <f>COUNTIF(PoliciesMainFlow!$E$23:$E1579,"R")</f>
        <v>0</v>
      </c>
      <c r="T81" s="124">
        <f t="shared" ref="T81:T127" si="11">S81/$H81</f>
        <v>0</v>
      </c>
      <c r="U81" s="112">
        <f t="shared" ref="U81:U127" si="12">K81+M81+O81+S81</f>
        <v>0</v>
      </c>
      <c r="V81" s="124">
        <f t="shared" ref="V81:V102" si="13">U81/$H81</f>
        <v>0</v>
      </c>
      <c r="W81" s="45" t="s">
        <v>53</v>
      </c>
      <c r="X81" s="45"/>
      <c r="Y81" s="361" t="s">
        <v>9</v>
      </c>
      <c r="Z81" s="44"/>
      <c r="AA81" s="34"/>
      <c r="AB81" s="34"/>
      <c r="AC81" s="34"/>
      <c r="AD81" s="34"/>
      <c r="AE81" s="34"/>
      <c r="AF81" s="34"/>
      <c r="AG81" s="34"/>
      <c r="AH81" s="34"/>
      <c r="AI81" s="34"/>
      <c r="AJ81" s="34"/>
      <c r="AK81" s="34"/>
      <c r="AL81" s="34"/>
      <c r="AM81" s="34"/>
      <c r="AN81" s="34"/>
    </row>
    <row r="82" spans="1:40" s="35" customFormat="1" ht="18" customHeight="1">
      <c r="A82" s="46" t="s">
        <v>47</v>
      </c>
      <c r="B82" s="45">
        <v>66</v>
      </c>
      <c r="C82" s="69" t="s">
        <v>138</v>
      </c>
      <c r="D82" s="351"/>
      <c r="E82" s="44" t="s">
        <v>50</v>
      </c>
      <c r="F82" s="44" t="s">
        <v>51</v>
      </c>
      <c r="G82" s="44" t="s">
        <v>52</v>
      </c>
      <c r="H82" s="45">
        <v>11</v>
      </c>
      <c r="I82" s="45">
        <v>2</v>
      </c>
      <c r="J82" s="45" t="s">
        <v>51</v>
      </c>
      <c r="K82" s="112">
        <f>COUNTIF(CustomersMainFlow!$E$23:$E1580,"P")</f>
        <v>0</v>
      </c>
      <c r="L82" s="124">
        <f t="shared" si="7"/>
        <v>0</v>
      </c>
      <c r="M82" s="112">
        <f>COUNTIF(CustomersMainFlow!$E$23:$E1580,"F")</f>
        <v>0</v>
      </c>
      <c r="N82" s="124">
        <f t="shared" si="8"/>
        <v>0</v>
      </c>
      <c r="O82" s="112">
        <f>COUNTIF(CustomersMainFlow!$E$23:$E1580,"B")</f>
        <v>0</v>
      </c>
      <c r="P82" s="124">
        <f t="shared" si="9"/>
        <v>0</v>
      </c>
      <c r="Q82" s="112">
        <f>COUNTIF(CustomersMainFlow!$E$23:$E1580,"T")</f>
        <v>0</v>
      </c>
      <c r="R82" s="124">
        <f t="shared" si="10"/>
        <v>0</v>
      </c>
      <c r="S82" s="158">
        <f>COUNTIF(CustomersMainFlow!$E$23:$E1580,"R")</f>
        <v>0</v>
      </c>
      <c r="T82" s="124">
        <f t="shared" si="11"/>
        <v>0</v>
      </c>
      <c r="U82" s="112">
        <f t="shared" si="12"/>
        <v>0</v>
      </c>
      <c r="V82" s="124">
        <f t="shared" si="13"/>
        <v>0</v>
      </c>
      <c r="W82" s="45" t="s">
        <v>53</v>
      </c>
      <c r="X82" s="45" t="s">
        <v>9</v>
      </c>
      <c r="Y82" s="361" t="s">
        <v>9</v>
      </c>
      <c r="Z82" s="44"/>
      <c r="AA82" s="34"/>
      <c r="AB82" s="34"/>
      <c r="AC82" s="34"/>
      <c r="AD82" s="34"/>
      <c r="AE82" s="34"/>
      <c r="AF82" s="34"/>
      <c r="AG82" s="34"/>
      <c r="AH82" s="34"/>
      <c r="AI82" s="34"/>
      <c r="AJ82" s="34"/>
      <c r="AK82" s="34"/>
      <c r="AL82" s="34"/>
      <c r="AM82" s="34"/>
      <c r="AN82" s="34"/>
    </row>
    <row r="83" spans="1:40" s="35" customFormat="1" ht="18" customHeight="1">
      <c r="A83" s="46" t="s">
        <v>47</v>
      </c>
      <c r="B83" s="38">
        <v>67</v>
      </c>
      <c r="C83" s="69" t="s">
        <v>139</v>
      </c>
      <c r="D83" s="351"/>
      <c r="E83" s="44" t="s">
        <v>50</v>
      </c>
      <c r="F83" s="44" t="s">
        <v>51</v>
      </c>
      <c r="G83" s="44"/>
      <c r="H83" s="45">
        <v>8</v>
      </c>
      <c r="I83" s="45">
        <v>1</v>
      </c>
      <c r="J83" s="45" t="s">
        <v>51</v>
      </c>
      <c r="K83" s="112">
        <f>COUNTIF('Partner Navigation'!$E$23:$E1581,"P")</f>
        <v>0</v>
      </c>
      <c r="L83" s="124">
        <f t="shared" si="7"/>
        <v>0</v>
      </c>
      <c r="M83" s="112">
        <f>COUNTIF('Partner Navigation'!$E$23:$E1581,"F")</f>
        <v>0</v>
      </c>
      <c r="N83" s="124">
        <f t="shared" si="8"/>
        <v>0</v>
      </c>
      <c r="O83" s="112">
        <f>COUNTIF('Partner Navigation'!$E$23:$E1581,"B")</f>
        <v>0</v>
      </c>
      <c r="P83" s="124">
        <f t="shared" si="9"/>
        <v>0</v>
      </c>
      <c r="Q83" s="112">
        <f>COUNTIF('Partner Navigation'!$E$23:$E1581,"T")</f>
        <v>0</v>
      </c>
      <c r="R83" s="124">
        <f t="shared" si="10"/>
        <v>0</v>
      </c>
      <c r="S83" s="158">
        <f>COUNTIF('Partner Navigation'!$E$23:$E1581,"R")</f>
        <v>0</v>
      </c>
      <c r="T83" s="124">
        <f t="shared" si="11"/>
        <v>0</v>
      </c>
      <c r="U83" s="112">
        <f t="shared" si="12"/>
        <v>0</v>
      </c>
      <c r="V83" s="124">
        <f t="shared" si="13"/>
        <v>0</v>
      </c>
      <c r="W83" s="45" t="s">
        <v>53</v>
      </c>
      <c r="X83" s="45" t="s">
        <v>9</v>
      </c>
      <c r="Y83" s="361" t="s">
        <v>9</v>
      </c>
      <c r="Z83" s="44"/>
      <c r="AA83" s="34"/>
      <c r="AB83" s="34"/>
      <c r="AC83" s="34"/>
      <c r="AD83" s="34"/>
      <c r="AE83" s="34"/>
      <c r="AF83" s="34"/>
      <c r="AG83" s="34"/>
      <c r="AH83" s="34"/>
      <c r="AI83" s="34"/>
      <c r="AJ83" s="34"/>
      <c r="AK83" s="34"/>
      <c r="AL83" s="34"/>
      <c r="AM83" s="34"/>
      <c r="AN83" s="34"/>
    </row>
    <row r="84" spans="1:40" s="35" customFormat="1" ht="18" customHeight="1">
      <c r="A84" s="46" t="s">
        <v>47</v>
      </c>
      <c r="B84" s="45">
        <v>68</v>
      </c>
      <c r="C84" s="69" t="s">
        <v>140</v>
      </c>
      <c r="D84" s="351"/>
      <c r="E84" s="44" t="s">
        <v>141</v>
      </c>
      <c r="F84" s="44" t="s">
        <v>51</v>
      </c>
      <c r="G84" s="44"/>
      <c r="H84" s="45">
        <v>10</v>
      </c>
      <c r="I84" s="45">
        <v>5</v>
      </c>
      <c r="J84" s="45" t="s">
        <v>51</v>
      </c>
      <c r="K84" s="112">
        <f>COUNTIF('Large HH'!$E$23:$E1583,"P")</f>
        <v>0</v>
      </c>
      <c r="L84" s="124">
        <f t="shared" si="7"/>
        <v>0</v>
      </c>
      <c r="M84" s="112">
        <f>COUNTIF('Large HH'!$E$23:$E1583,"F")</f>
        <v>0</v>
      </c>
      <c r="N84" s="124">
        <f t="shared" si="8"/>
        <v>0</v>
      </c>
      <c r="O84" s="112">
        <f>COUNTIF('Large HH'!$E$23:$E1583,"B")</f>
        <v>0</v>
      </c>
      <c r="P84" s="124">
        <f t="shared" si="9"/>
        <v>0</v>
      </c>
      <c r="Q84" s="112">
        <f>COUNTIF('Large HH'!$E$23:$E1583,"T")</f>
        <v>0</v>
      </c>
      <c r="R84" s="124">
        <f t="shared" si="10"/>
        <v>0</v>
      </c>
      <c r="S84" s="158">
        <f>COUNTIF('Large HH'!$E$23:$E1583,"R")</f>
        <v>0</v>
      </c>
      <c r="T84" s="124">
        <f t="shared" si="11"/>
        <v>0</v>
      </c>
      <c r="U84" s="112">
        <f t="shared" si="12"/>
        <v>0</v>
      </c>
      <c r="V84" s="124">
        <f t="shared" si="13"/>
        <v>0</v>
      </c>
      <c r="W84" s="45"/>
      <c r="X84" s="45" t="s">
        <v>9</v>
      </c>
      <c r="Y84" s="361" t="s">
        <v>9</v>
      </c>
      <c r="Z84" s="44"/>
      <c r="AA84" s="34"/>
      <c r="AB84" s="34"/>
      <c r="AC84" s="34"/>
      <c r="AD84" s="34"/>
      <c r="AE84" s="34"/>
      <c r="AF84" s="34"/>
      <c r="AG84" s="34"/>
      <c r="AH84" s="34"/>
      <c r="AI84" s="34"/>
      <c r="AJ84" s="34"/>
      <c r="AK84" s="34"/>
      <c r="AL84" s="34"/>
      <c r="AM84" s="34"/>
      <c r="AN84" s="34"/>
    </row>
    <row r="85" spans="1:40" s="35" customFormat="1" ht="18" customHeight="1">
      <c r="A85" s="46" t="s">
        <v>47</v>
      </c>
      <c r="B85" s="45">
        <v>69</v>
      </c>
      <c r="C85" s="69" t="s">
        <v>142</v>
      </c>
      <c r="D85" s="351"/>
      <c r="E85" s="44" t="s">
        <v>50</v>
      </c>
      <c r="F85" s="44" t="s">
        <v>51</v>
      </c>
      <c r="G85" s="44" t="s">
        <v>52</v>
      </c>
      <c r="H85" s="45">
        <v>14</v>
      </c>
      <c r="I85" s="45">
        <v>1</v>
      </c>
      <c r="J85" s="45" t="s">
        <v>51</v>
      </c>
      <c r="K85" s="112">
        <f>COUNTIF('HH Documents Upload'!$E$23:$E1584,"P")</f>
        <v>0</v>
      </c>
      <c r="L85" s="124">
        <f t="shared" si="7"/>
        <v>0</v>
      </c>
      <c r="M85" s="112">
        <f>COUNTIF('HH Documents Upload'!$E$23:$E1584,"F")</f>
        <v>0</v>
      </c>
      <c r="N85" s="124">
        <f t="shared" si="8"/>
        <v>0</v>
      </c>
      <c r="O85" s="112">
        <f>COUNTIF('HH Documents Upload'!$E$23:$E1584,"B")</f>
        <v>0</v>
      </c>
      <c r="P85" s="124">
        <f t="shared" si="9"/>
        <v>0</v>
      </c>
      <c r="Q85" s="112">
        <f>COUNTIF('HH Documents Upload'!$E$23:$E1584,"T")</f>
        <v>0</v>
      </c>
      <c r="R85" s="124">
        <f t="shared" si="10"/>
        <v>0</v>
      </c>
      <c r="S85" s="158">
        <f>COUNTIF('HH Documents Upload'!$E$23:$E1584,"R")</f>
        <v>0</v>
      </c>
      <c r="T85" s="124">
        <f t="shared" si="11"/>
        <v>0</v>
      </c>
      <c r="U85" s="112">
        <f t="shared" si="12"/>
        <v>0</v>
      </c>
      <c r="V85" s="124">
        <f t="shared" si="13"/>
        <v>0</v>
      </c>
      <c r="W85" s="45" t="s">
        <v>53</v>
      </c>
      <c r="X85" s="45" t="s">
        <v>9</v>
      </c>
      <c r="Y85" s="361" t="s">
        <v>9</v>
      </c>
      <c r="Z85" s="44"/>
      <c r="AA85" s="34"/>
      <c r="AB85" s="34"/>
      <c r="AC85" s="34"/>
      <c r="AD85" s="34"/>
      <c r="AE85" s="34"/>
      <c r="AF85" s="34"/>
      <c r="AG85" s="34"/>
      <c r="AH85" s="34"/>
      <c r="AI85" s="34"/>
      <c r="AJ85" s="34"/>
      <c r="AK85" s="34"/>
      <c r="AL85" s="34"/>
      <c r="AM85" s="34"/>
      <c r="AN85" s="34"/>
    </row>
    <row r="86" spans="1:40" s="35" customFormat="1" ht="18" customHeight="1">
      <c r="A86" s="46" t="s">
        <v>47</v>
      </c>
      <c r="B86" s="38">
        <v>70</v>
      </c>
      <c r="C86" s="69" t="s">
        <v>143</v>
      </c>
      <c r="D86" s="351"/>
      <c r="E86" s="61" t="s">
        <v>50</v>
      </c>
      <c r="F86" s="44" t="s">
        <v>51</v>
      </c>
      <c r="G86" s="44"/>
      <c r="H86" s="45">
        <v>6</v>
      </c>
      <c r="I86" s="45">
        <v>2</v>
      </c>
      <c r="J86" s="45" t="s">
        <v>51</v>
      </c>
      <c r="K86" s="112">
        <f>COUNTIF(TransactionTypes!$E$23:$E1581,"P")</f>
        <v>0</v>
      </c>
      <c r="L86" s="124">
        <f t="shared" si="7"/>
        <v>0</v>
      </c>
      <c r="M86" s="112">
        <f>COUNTIF(TransactionTypes!$E$23:$E1581,"F")</f>
        <v>0</v>
      </c>
      <c r="N86" s="124">
        <f t="shared" si="8"/>
        <v>0</v>
      </c>
      <c r="O86" s="112">
        <f>COUNTIF(TransactionTypes!$E$23:$E1581,"B")</f>
        <v>0</v>
      </c>
      <c r="P86" s="124">
        <f t="shared" si="9"/>
        <v>0</v>
      </c>
      <c r="Q86" s="112">
        <f>COUNTIF(TransactionTypes!$E$23:$E1581,"T")</f>
        <v>0</v>
      </c>
      <c r="R86" s="124">
        <f t="shared" si="10"/>
        <v>0</v>
      </c>
      <c r="S86" s="158">
        <f>COUNTIF(TransactionTypes!$E$23:$E1581,"R")</f>
        <v>0</v>
      </c>
      <c r="T86" s="124">
        <f t="shared" si="11"/>
        <v>0</v>
      </c>
      <c r="U86" s="112">
        <f t="shared" si="12"/>
        <v>0</v>
      </c>
      <c r="V86" s="124">
        <f t="shared" si="13"/>
        <v>0</v>
      </c>
      <c r="W86" s="62" t="s">
        <v>53</v>
      </c>
      <c r="X86" s="62" t="s">
        <v>9</v>
      </c>
      <c r="Y86" s="361" t="s">
        <v>9</v>
      </c>
      <c r="Z86" s="61"/>
      <c r="AA86" s="63"/>
      <c r="AB86" s="34"/>
      <c r="AC86" s="34"/>
      <c r="AD86" s="34"/>
      <c r="AE86" s="34"/>
      <c r="AF86" s="34"/>
      <c r="AG86" s="34"/>
      <c r="AH86" s="34"/>
      <c r="AI86" s="34"/>
      <c r="AJ86" s="34"/>
      <c r="AK86" s="34"/>
      <c r="AL86" s="34"/>
      <c r="AM86" s="34"/>
      <c r="AN86" s="34"/>
    </row>
    <row r="87" spans="1:40" s="35" customFormat="1" ht="18" customHeight="1">
      <c r="A87" s="46" t="s">
        <v>47</v>
      </c>
      <c r="B87" s="45">
        <v>71</v>
      </c>
      <c r="C87" s="69" t="s">
        <v>144</v>
      </c>
      <c r="D87" s="351"/>
      <c r="E87" s="44" t="s">
        <v>50</v>
      </c>
      <c r="F87" s="44"/>
      <c r="G87" s="44"/>
      <c r="H87" s="45">
        <v>22</v>
      </c>
      <c r="I87" s="45">
        <v>10</v>
      </c>
      <c r="J87" s="45" t="s">
        <v>51</v>
      </c>
      <c r="K87" s="112">
        <f>COUNTIF(Renewals!$E$23:$E1587,"P")</f>
        <v>0</v>
      </c>
      <c r="L87" s="124">
        <f t="shared" si="7"/>
        <v>0</v>
      </c>
      <c r="M87" s="112">
        <f>COUNTIF(Renewals!$E$23:$E1587,"F")</f>
        <v>0</v>
      </c>
      <c r="N87" s="124">
        <f t="shared" si="8"/>
        <v>0</v>
      </c>
      <c r="O87" s="112">
        <f>COUNTIF(Renewals!$E$23:$E1587,"B")</f>
        <v>0</v>
      </c>
      <c r="P87" s="124">
        <f t="shared" si="9"/>
        <v>0</v>
      </c>
      <c r="Q87" s="112">
        <f>COUNTIF(Renewals!$E$23:$E1587,"T")</f>
        <v>0</v>
      </c>
      <c r="R87" s="124">
        <f t="shared" si="10"/>
        <v>0</v>
      </c>
      <c r="S87" s="158">
        <f>COUNTIF(Renewals!$E$23:$E1587,"R")</f>
        <v>0</v>
      </c>
      <c r="T87" s="124">
        <f t="shared" si="11"/>
        <v>0</v>
      </c>
      <c r="U87" s="112">
        <f t="shared" si="12"/>
        <v>0</v>
      </c>
      <c r="V87" s="124">
        <f t="shared" si="13"/>
        <v>0</v>
      </c>
      <c r="W87" s="45" t="s">
        <v>59</v>
      </c>
      <c r="X87" s="45" t="s">
        <v>9</v>
      </c>
      <c r="Y87" s="361" t="s">
        <v>9</v>
      </c>
      <c r="Z87" s="44"/>
      <c r="AA87" s="34"/>
      <c r="AB87" s="34"/>
      <c r="AC87" s="34"/>
      <c r="AD87" s="34"/>
      <c r="AE87" s="34"/>
      <c r="AF87" s="34"/>
      <c r="AG87" s="34"/>
      <c r="AH87" s="34"/>
      <c r="AI87" s="34"/>
      <c r="AJ87" s="34"/>
      <c r="AK87" s="34"/>
      <c r="AL87" s="34"/>
      <c r="AM87" s="34"/>
      <c r="AN87" s="34"/>
    </row>
    <row r="88" spans="1:40" s="35" customFormat="1" ht="18" customHeight="1">
      <c r="A88" s="46" t="s">
        <v>47</v>
      </c>
      <c r="B88" s="45">
        <v>72</v>
      </c>
      <c r="C88" s="69" t="s">
        <v>145</v>
      </c>
      <c r="D88" s="351"/>
      <c r="E88" s="44" t="s">
        <v>50</v>
      </c>
      <c r="F88" s="44"/>
      <c r="G88" s="44"/>
      <c r="H88" s="45">
        <v>1</v>
      </c>
      <c r="I88" s="45">
        <v>2</v>
      </c>
      <c r="J88" s="45" t="s">
        <v>51</v>
      </c>
      <c r="K88" s="112">
        <f>COUNTIF(Links!$E$23:$E33,"P")</f>
        <v>0</v>
      </c>
      <c r="L88" s="124">
        <f t="shared" si="7"/>
        <v>0</v>
      </c>
      <c r="M88" s="112">
        <f>COUNTIF(Links!$E$23:$E33,"F")</f>
        <v>0</v>
      </c>
      <c r="N88" s="124">
        <f t="shared" si="8"/>
        <v>0</v>
      </c>
      <c r="O88" s="112">
        <f>COUNTIF(Links!$E$23:$E33,"B")</f>
        <v>0</v>
      </c>
      <c r="P88" s="124">
        <f t="shared" si="9"/>
        <v>0</v>
      </c>
      <c r="Q88" s="112">
        <f>COUNTIF(Links!$E$23:$E33,"T")</f>
        <v>0</v>
      </c>
      <c r="R88" s="124">
        <f t="shared" si="10"/>
        <v>0</v>
      </c>
      <c r="S88" s="158">
        <f>COUNTIF(Links!$E$23:$E33,"R")</f>
        <v>0</v>
      </c>
      <c r="T88" s="124">
        <f t="shared" si="11"/>
        <v>0</v>
      </c>
      <c r="U88" s="112">
        <f t="shared" si="12"/>
        <v>0</v>
      </c>
      <c r="V88" s="124">
        <f t="shared" si="13"/>
        <v>0</v>
      </c>
      <c r="W88" s="45" t="s">
        <v>64</v>
      </c>
      <c r="X88" s="45" t="s">
        <v>9</v>
      </c>
      <c r="Y88" s="361" t="s">
        <v>9</v>
      </c>
      <c r="Z88" s="44"/>
      <c r="AA88" s="34"/>
      <c r="AB88" s="34"/>
      <c r="AC88" s="34"/>
      <c r="AD88" s="34"/>
      <c r="AE88" s="34"/>
      <c r="AF88" s="34"/>
      <c r="AG88" s="34"/>
      <c r="AH88" s="34"/>
      <c r="AI88" s="34"/>
      <c r="AJ88" s="34"/>
      <c r="AK88" s="34"/>
      <c r="AL88" s="34"/>
      <c r="AM88" s="34"/>
      <c r="AN88" s="34"/>
    </row>
    <row r="89" spans="1:40" s="35" customFormat="1">
      <c r="A89" s="46" t="s">
        <v>47</v>
      </c>
      <c r="B89" s="38">
        <v>73</v>
      </c>
      <c r="C89" s="69" t="s">
        <v>146</v>
      </c>
      <c r="D89" s="351"/>
      <c r="E89" s="44" t="s">
        <v>50</v>
      </c>
      <c r="F89" s="44" t="s">
        <v>51</v>
      </c>
      <c r="G89" s="44"/>
      <c r="H89" s="45">
        <v>10</v>
      </c>
      <c r="I89" s="45">
        <v>2</v>
      </c>
      <c r="J89" s="45" t="s">
        <v>51</v>
      </c>
      <c r="K89" s="112">
        <f>COUNTIF('Validation messages'!$E$23:$E1592,"P")</f>
        <v>0</v>
      </c>
      <c r="L89" s="124">
        <f t="shared" si="7"/>
        <v>0</v>
      </c>
      <c r="M89" s="112">
        <f>COUNTIF('Validation messages'!$E$23:$E1592,"F")</f>
        <v>0</v>
      </c>
      <c r="N89" s="124">
        <f t="shared" si="8"/>
        <v>0</v>
      </c>
      <c r="O89" s="112">
        <f>COUNTIF('Validation messages'!$E$23:$E1592,"B")</f>
        <v>0</v>
      </c>
      <c r="P89" s="124">
        <f t="shared" si="9"/>
        <v>0</v>
      </c>
      <c r="Q89" s="112">
        <f>COUNTIF('Validation messages'!$E$23:$E1592,"T")</f>
        <v>0</v>
      </c>
      <c r="R89" s="124">
        <f t="shared" si="10"/>
        <v>0</v>
      </c>
      <c r="S89" s="158">
        <f>COUNTIF('Validation messages'!$E$23:$E1592,"R")</f>
        <v>0</v>
      </c>
      <c r="T89" s="124">
        <f t="shared" si="11"/>
        <v>0</v>
      </c>
      <c r="U89" s="112">
        <f t="shared" si="12"/>
        <v>0</v>
      </c>
      <c r="V89" s="124">
        <f t="shared" si="13"/>
        <v>0</v>
      </c>
      <c r="W89" s="45" t="s">
        <v>64</v>
      </c>
      <c r="X89" s="45" t="s">
        <v>9</v>
      </c>
      <c r="Y89" s="361" t="s">
        <v>9</v>
      </c>
      <c r="Z89" s="44"/>
      <c r="AA89" s="34"/>
      <c r="AB89" s="34"/>
      <c r="AC89" s="34"/>
      <c r="AD89" s="34"/>
      <c r="AE89" s="34"/>
      <c r="AF89" s="34"/>
      <c r="AG89" s="34"/>
      <c r="AH89" s="34"/>
      <c r="AI89" s="34"/>
      <c r="AJ89" s="34"/>
      <c r="AK89" s="34"/>
      <c r="AL89" s="34"/>
      <c r="AM89" s="34"/>
      <c r="AN89" s="34"/>
    </row>
    <row r="90" spans="1:40" s="35" customFormat="1" ht="18" customHeight="1">
      <c r="A90" s="46" t="s">
        <v>47</v>
      </c>
      <c r="B90" s="45">
        <v>74</v>
      </c>
      <c r="C90" s="69" t="s">
        <v>147</v>
      </c>
      <c r="D90" s="351"/>
      <c r="E90" s="44" t="s">
        <v>50</v>
      </c>
      <c r="F90" s="44" t="s">
        <v>51</v>
      </c>
      <c r="G90" s="44"/>
      <c r="H90" s="45">
        <v>17</v>
      </c>
      <c r="I90" s="45">
        <v>2</v>
      </c>
      <c r="J90" s="45" t="s">
        <v>51</v>
      </c>
      <c r="K90" s="112">
        <f>COUNTIF('User Setup'!$E$23:$E1593,"P")</f>
        <v>0</v>
      </c>
      <c r="L90" s="124">
        <f t="shared" si="7"/>
        <v>0</v>
      </c>
      <c r="M90" s="112">
        <f>COUNTIF('User Setup'!$E$23:$E1593,"F")</f>
        <v>0</v>
      </c>
      <c r="N90" s="124">
        <f t="shared" si="8"/>
        <v>0</v>
      </c>
      <c r="O90" s="112">
        <f>COUNTIF('User Setup'!$E$23:$E1593,"B")</f>
        <v>0</v>
      </c>
      <c r="P90" s="124">
        <f t="shared" si="9"/>
        <v>0</v>
      </c>
      <c r="Q90" s="112">
        <f>COUNTIF('User Setup'!$E$23:$E1593,"T")</f>
        <v>0</v>
      </c>
      <c r="R90" s="124">
        <f t="shared" si="10"/>
        <v>0</v>
      </c>
      <c r="S90" s="158">
        <f>COUNTIF('User Setup'!$E$23:$E1593,"R")</f>
        <v>0</v>
      </c>
      <c r="T90" s="124">
        <f t="shared" si="11"/>
        <v>0</v>
      </c>
      <c r="U90" s="112">
        <f t="shared" si="12"/>
        <v>0</v>
      </c>
      <c r="V90" s="124">
        <f t="shared" si="13"/>
        <v>0</v>
      </c>
      <c r="W90" s="45" t="s">
        <v>64</v>
      </c>
      <c r="X90" s="45"/>
      <c r="Y90" s="361" t="s">
        <v>9</v>
      </c>
      <c r="Z90" s="44"/>
      <c r="AA90" s="34"/>
      <c r="AB90" s="34"/>
      <c r="AC90" s="34"/>
      <c r="AD90" s="34"/>
      <c r="AE90" s="34"/>
      <c r="AF90" s="34"/>
      <c r="AG90" s="34"/>
      <c r="AH90" s="34"/>
      <c r="AI90" s="34"/>
      <c r="AJ90" s="34"/>
      <c r="AK90" s="34"/>
      <c r="AL90" s="34"/>
      <c r="AM90" s="34"/>
      <c r="AN90" s="34"/>
    </row>
    <row r="91" spans="1:40" s="35" customFormat="1" ht="18" customHeight="1">
      <c r="A91" s="46" t="s">
        <v>47</v>
      </c>
      <c r="B91" s="45">
        <v>75</v>
      </c>
      <c r="C91" s="69" t="s">
        <v>148</v>
      </c>
      <c r="D91" s="351"/>
      <c r="E91" s="44" t="s">
        <v>50</v>
      </c>
      <c r="F91" s="44" t="s">
        <v>51</v>
      </c>
      <c r="G91" s="44"/>
      <c r="H91" s="45">
        <v>16</v>
      </c>
      <c r="I91" s="45">
        <v>5</v>
      </c>
      <c r="J91" s="45" t="s">
        <v>51</v>
      </c>
      <c r="K91" s="112">
        <f>COUNTIF('LLC Trust'!$E$23:$E1431,"P")</f>
        <v>0</v>
      </c>
      <c r="L91" s="124">
        <f t="shared" si="7"/>
        <v>0</v>
      </c>
      <c r="M91" s="112">
        <f>COUNTIF('LLC Trust'!$E$23:$E1431,"F")</f>
        <v>0</v>
      </c>
      <c r="N91" s="124">
        <f t="shared" si="8"/>
        <v>0</v>
      </c>
      <c r="O91" s="112">
        <f>COUNTIF('LLC Trust'!$E$23:$E1431,"B")</f>
        <v>0</v>
      </c>
      <c r="P91" s="124">
        <f t="shared" si="9"/>
        <v>0</v>
      </c>
      <c r="Q91" s="112">
        <f>COUNTIF('LLC Trust'!$E$23:$E1431,"T")</f>
        <v>0</v>
      </c>
      <c r="R91" s="124">
        <f t="shared" si="10"/>
        <v>0</v>
      </c>
      <c r="S91" s="158">
        <f>COUNTIF('LLC Trust'!$E$23:$E1431,"R")</f>
        <v>0</v>
      </c>
      <c r="T91" s="124">
        <f t="shared" si="11"/>
        <v>0</v>
      </c>
      <c r="U91" s="112">
        <f t="shared" si="12"/>
        <v>0</v>
      </c>
      <c r="V91" s="124">
        <f t="shared" si="13"/>
        <v>0</v>
      </c>
      <c r="W91" s="45" t="s">
        <v>53</v>
      </c>
      <c r="X91" s="45" t="s">
        <v>9</v>
      </c>
      <c r="Y91" s="361" t="s">
        <v>9</v>
      </c>
      <c r="Z91" s="44"/>
      <c r="AA91" s="34"/>
      <c r="AB91" s="34"/>
      <c r="AC91" s="34"/>
      <c r="AD91" s="34"/>
      <c r="AE91" s="34"/>
      <c r="AF91" s="34"/>
      <c r="AG91" s="34"/>
      <c r="AH91" s="34"/>
      <c r="AI91" s="34"/>
      <c r="AJ91" s="34"/>
      <c r="AK91" s="34"/>
      <c r="AL91" s="34"/>
      <c r="AM91" s="34"/>
      <c r="AN91" s="34"/>
    </row>
    <row r="92" spans="1:40" s="35" customFormat="1" ht="18" customHeight="1">
      <c r="A92" s="46" t="s">
        <v>47</v>
      </c>
      <c r="B92" s="38">
        <v>76</v>
      </c>
      <c r="C92" s="69" t="s">
        <v>149</v>
      </c>
      <c r="D92" s="351"/>
      <c r="E92" s="44" t="s">
        <v>50</v>
      </c>
      <c r="F92" s="44"/>
      <c r="G92" s="44" t="s">
        <v>52</v>
      </c>
      <c r="H92" s="45">
        <v>7</v>
      </c>
      <c r="I92" s="45">
        <v>3</v>
      </c>
      <c r="J92" s="45" t="s">
        <v>51</v>
      </c>
      <c r="K92" s="112">
        <f>COUNTIF('Existing Household navigation'!$E$23:$E1596,"P")</f>
        <v>0</v>
      </c>
      <c r="L92" s="124">
        <f t="shared" si="7"/>
        <v>0</v>
      </c>
      <c r="M92" s="112">
        <f>COUNTIF('Existing Household navigation'!$E$23:$E1596,"F")</f>
        <v>0</v>
      </c>
      <c r="N92" s="124">
        <f t="shared" si="8"/>
        <v>0</v>
      </c>
      <c r="O92" s="112">
        <f>COUNTIF('Existing Household navigation'!$E$23:$E1596,"B")</f>
        <v>0</v>
      </c>
      <c r="P92" s="124">
        <f t="shared" si="9"/>
        <v>0</v>
      </c>
      <c r="Q92" s="112">
        <f>COUNTIF('Existing Household navigation'!$E$23:$E1596,"T")</f>
        <v>0</v>
      </c>
      <c r="R92" s="124">
        <f t="shared" si="10"/>
        <v>0</v>
      </c>
      <c r="S92" s="158">
        <f>COUNTIF('Existing Household navigation'!$E$23:$E1596,"R")</f>
        <v>0</v>
      </c>
      <c r="T92" s="124">
        <f t="shared" si="11"/>
        <v>0</v>
      </c>
      <c r="U92" s="112">
        <f t="shared" si="12"/>
        <v>0</v>
      </c>
      <c r="V92" s="124">
        <f t="shared" si="13"/>
        <v>0</v>
      </c>
      <c r="W92" s="45" t="s">
        <v>59</v>
      </c>
      <c r="X92" s="45" t="s">
        <v>9</v>
      </c>
      <c r="Y92" s="361" t="s">
        <v>9</v>
      </c>
      <c r="Z92" s="44"/>
      <c r="AA92" s="34"/>
      <c r="AB92" s="34"/>
      <c r="AC92" s="34"/>
      <c r="AD92" s="34"/>
      <c r="AE92" s="34"/>
      <c r="AF92" s="34"/>
      <c r="AG92" s="34"/>
      <c r="AH92" s="34"/>
      <c r="AI92" s="34"/>
      <c r="AJ92" s="34"/>
      <c r="AK92" s="34"/>
      <c r="AL92" s="34"/>
      <c r="AM92" s="34"/>
      <c r="AN92" s="34"/>
    </row>
    <row r="93" spans="1:40" s="35" customFormat="1" ht="28.5" customHeight="1">
      <c r="A93" s="46" t="s">
        <v>47</v>
      </c>
      <c r="B93" s="45">
        <v>77</v>
      </c>
      <c r="C93" s="69" t="s">
        <v>150</v>
      </c>
      <c r="D93" s="351"/>
      <c r="E93" s="44" t="s">
        <v>50</v>
      </c>
      <c r="F93" s="44" t="s">
        <v>51</v>
      </c>
      <c r="G93" s="44"/>
      <c r="H93" s="45">
        <v>5</v>
      </c>
      <c r="I93" s="45">
        <v>14</v>
      </c>
      <c r="J93" s="45" t="s">
        <v>51</v>
      </c>
      <c r="K93" s="112">
        <f>COUNTIF('Transaction Behaviour'!$E$23:$E68,"P")</f>
        <v>0</v>
      </c>
      <c r="L93" s="124">
        <f t="shared" si="7"/>
        <v>0</v>
      </c>
      <c r="M93" s="112">
        <f>COUNTIF('Transaction Behaviour'!$E$23:$E68,"F")</f>
        <v>0</v>
      </c>
      <c r="N93" s="124">
        <f t="shared" si="8"/>
        <v>0</v>
      </c>
      <c r="O93" s="112">
        <f>COUNTIF('Transaction Behaviour'!$E$23:$E68,"B")</f>
        <v>0</v>
      </c>
      <c r="P93" s="124">
        <f t="shared" si="9"/>
        <v>0</v>
      </c>
      <c r="Q93" s="112">
        <f>COUNTIF('Transaction Behaviour'!$E$23:$E68,"T")</f>
        <v>0</v>
      </c>
      <c r="R93" s="124">
        <f t="shared" si="10"/>
        <v>0</v>
      </c>
      <c r="S93" s="158">
        <f>COUNTIF('Transaction Behaviour'!$E$23:$E68,"R")</f>
        <v>0</v>
      </c>
      <c r="T93" s="124">
        <f t="shared" si="11"/>
        <v>0</v>
      </c>
      <c r="U93" s="112">
        <f t="shared" si="12"/>
        <v>0</v>
      </c>
      <c r="V93" s="124">
        <f t="shared" si="13"/>
        <v>0</v>
      </c>
      <c r="W93" s="45" t="s">
        <v>53</v>
      </c>
      <c r="X93" s="45" t="s">
        <v>9</v>
      </c>
      <c r="Y93" s="361" t="s">
        <v>9</v>
      </c>
      <c r="Z93" s="44"/>
      <c r="AA93" s="34"/>
      <c r="AB93" s="34"/>
      <c r="AC93" s="34"/>
      <c r="AD93" s="34"/>
      <c r="AE93" s="34"/>
      <c r="AF93" s="34"/>
      <c r="AG93" s="34"/>
      <c r="AH93" s="34"/>
      <c r="AI93" s="34"/>
      <c r="AJ93" s="34"/>
      <c r="AK93" s="34"/>
      <c r="AL93" s="34"/>
      <c r="AM93" s="34"/>
      <c r="AN93" s="34"/>
    </row>
    <row r="94" spans="1:40" s="35" customFormat="1">
      <c r="A94" s="46" t="s">
        <v>47</v>
      </c>
      <c r="B94" s="45">
        <v>78</v>
      </c>
      <c r="C94" s="69" t="s">
        <v>151</v>
      </c>
      <c r="D94" s="351"/>
      <c r="E94" s="44" t="s">
        <v>50</v>
      </c>
      <c r="F94" s="44" t="s">
        <v>119</v>
      </c>
      <c r="G94" s="44" t="s">
        <v>52</v>
      </c>
      <c r="H94" s="45">
        <v>10</v>
      </c>
      <c r="I94" s="45">
        <v>5</v>
      </c>
      <c r="J94" s="45" t="s">
        <v>51</v>
      </c>
      <c r="K94" s="112">
        <f>COUNTIF('Membership service'!$E$23:$E1605,"P")</f>
        <v>0</v>
      </c>
      <c r="L94" s="124">
        <f t="shared" si="7"/>
        <v>0</v>
      </c>
      <c r="M94" s="112">
        <f>COUNTIF('Membership service'!$E$23:$E1605,"F")</f>
        <v>0</v>
      </c>
      <c r="N94" s="124">
        <f t="shared" si="8"/>
        <v>0</v>
      </c>
      <c r="O94" s="112">
        <f>COUNTIF('Membership service'!$E$23:$E1605,"B")</f>
        <v>0</v>
      </c>
      <c r="P94" s="124">
        <f t="shared" si="9"/>
        <v>0</v>
      </c>
      <c r="Q94" s="112">
        <f>COUNTIF('Membership service'!$E$23:$E1605,"T")</f>
        <v>0</v>
      </c>
      <c r="R94" s="124">
        <f t="shared" si="10"/>
        <v>0</v>
      </c>
      <c r="S94" s="158">
        <f>COUNTIF('Membership service'!$E$23:$E1605,"R")</f>
        <v>0</v>
      </c>
      <c r="T94" s="124">
        <f t="shared" si="11"/>
        <v>0</v>
      </c>
      <c r="U94" s="112">
        <f t="shared" si="12"/>
        <v>0</v>
      </c>
      <c r="V94" s="124">
        <f t="shared" si="13"/>
        <v>0</v>
      </c>
      <c r="W94" s="45" t="s">
        <v>53</v>
      </c>
      <c r="X94" s="45" t="s">
        <v>9</v>
      </c>
      <c r="Y94" s="361" t="s">
        <v>9</v>
      </c>
      <c r="Z94" s="44"/>
      <c r="AA94" s="34"/>
      <c r="AB94" s="34"/>
      <c r="AC94" s="34"/>
      <c r="AD94" s="34"/>
      <c r="AE94" s="34"/>
      <c r="AF94" s="34"/>
      <c r="AG94" s="34"/>
      <c r="AH94" s="34"/>
      <c r="AI94" s="34"/>
      <c r="AJ94" s="34"/>
      <c r="AK94" s="34"/>
      <c r="AL94" s="34"/>
      <c r="AM94" s="34"/>
      <c r="AN94" s="34"/>
    </row>
    <row r="95" spans="1:40" s="35" customFormat="1" ht="14.25" customHeight="1">
      <c r="A95" s="46" t="s">
        <v>47</v>
      </c>
      <c r="B95" s="38">
        <v>79</v>
      </c>
      <c r="C95" s="69" t="s">
        <v>152</v>
      </c>
      <c r="D95" s="351"/>
      <c r="E95" s="44" t="s">
        <v>50</v>
      </c>
      <c r="F95" s="44" t="s">
        <v>153</v>
      </c>
      <c r="G95" s="44" t="s">
        <v>52</v>
      </c>
      <c r="H95" s="45">
        <v>4</v>
      </c>
      <c r="I95" s="45">
        <v>2</v>
      </c>
      <c r="J95" s="45" t="s">
        <v>51</v>
      </c>
      <c r="K95" s="112">
        <f>COUNTIF('PSE Membership'!$E$23:$E1599,"P")</f>
        <v>0</v>
      </c>
      <c r="L95" s="124">
        <f t="shared" si="7"/>
        <v>0</v>
      </c>
      <c r="M95" s="112">
        <f>COUNTIF('PSE Membership'!$E$23:$E1599,"F")</f>
        <v>0</v>
      </c>
      <c r="N95" s="124">
        <f t="shared" si="8"/>
        <v>0</v>
      </c>
      <c r="O95" s="112">
        <f>COUNTIF('PSE Membership'!$E$23:$E1599,"B")</f>
        <v>0</v>
      </c>
      <c r="P95" s="124">
        <f t="shared" si="9"/>
        <v>0</v>
      </c>
      <c r="Q95" s="112">
        <f>COUNTIF('PSE Membership'!$E$23:$E1599,"T")</f>
        <v>0</v>
      </c>
      <c r="R95" s="124">
        <f t="shared" si="10"/>
        <v>0</v>
      </c>
      <c r="S95" s="158">
        <f>COUNTIF('PSE Membership'!$E$23:$E1599,"R")</f>
        <v>0</v>
      </c>
      <c r="T95" s="124">
        <f t="shared" si="11"/>
        <v>0</v>
      </c>
      <c r="U95" s="112">
        <f t="shared" si="12"/>
        <v>0</v>
      </c>
      <c r="V95" s="124">
        <f t="shared" si="13"/>
        <v>0</v>
      </c>
      <c r="W95" s="45" t="s">
        <v>64</v>
      </c>
      <c r="X95" s="45" t="s">
        <v>9</v>
      </c>
      <c r="Y95" s="361" t="s">
        <v>9</v>
      </c>
      <c r="Z95" s="44"/>
      <c r="AA95" s="34"/>
      <c r="AB95" s="34"/>
      <c r="AC95" s="34"/>
      <c r="AD95" s="34"/>
      <c r="AE95" s="34"/>
      <c r="AF95" s="34"/>
      <c r="AG95" s="34"/>
      <c r="AH95" s="34"/>
      <c r="AI95" s="34"/>
      <c r="AJ95" s="34"/>
      <c r="AK95" s="34"/>
      <c r="AL95" s="34"/>
      <c r="AM95" s="34"/>
      <c r="AN95" s="34"/>
    </row>
    <row r="96" spans="1:40" s="35" customFormat="1">
      <c r="A96" s="46" t="s">
        <v>47</v>
      </c>
      <c r="B96" s="45">
        <v>80</v>
      </c>
      <c r="C96" s="69" t="s">
        <v>154</v>
      </c>
      <c r="D96" s="351"/>
      <c r="E96" s="44" t="s">
        <v>50</v>
      </c>
      <c r="F96" s="44" t="s">
        <v>51</v>
      </c>
      <c r="G96" s="44" t="s">
        <v>52</v>
      </c>
      <c r="H96" s="45">
        <v>4</v>
      </c>
      <c r="I96" s="45">
        <v>2</v>
      </c>
      <c r="J96" s="45" t="s">
        <v>51</v>
      </c>
      <c r="K96" s="112">
        <f>COUNTIF('Pop-up window'!$E$23:$E1600,"P")</f>
        <v>0</v>
      </c>
      <c r="L96" s="124">
        <f t="shared" si="7"/>
        <v>0</v>
      </c>
      <c r="M96" s="112">
        <f>COUNTIF('Pop-up window'!$E$23:$E1600,"F")</f>
        <v>0</v>
      </c>
      <c r="N96" s="124">
        <f t="shared" si="8"/>
        <v>0</v>
      </c>
      <c r="O96" s="112">
        <f>COUNTIF('Pop-up window'!$E$23:$E1600,"B")</f>
        <v>0</v>
      </c>
      <c r="P96" s="124">
        <f t="shared" si="9"/>
        <v>0</v>
      </c>
      <c r="Q96" s="112">
        <f>COUNTIF('Pop-up window'!$E$23:$E1600,"T")</f>
        <v>0</v>
      </c>
      <c r="R96" s="124">
        <f t="shared" si="10"/>
        <v>0</v>
      </c>
      <c r="S96" s="158">
        <f>COUNTIF('Pop-up window'!$E$23:$E1600,"R")</f>
        <v>0</v>
      </c>
      <c r="T96" s="124">
        <f t="shared" si="11"/>
        <v>0</v>
      </c>
      <c r="U96" s="112">
        <f t="shared" si="12"/>
        <v>0</v>
      </c>
      <c r="V96" s="124">
        <f t="shared" si="13"/>
        <v>0</v>
      </c>
      <c r="W96" s="45" t="s">
        <v>64</v>
      </c>
      <c r="X96" s="45" t="s">
        <v>9</v>
      </c>
      <c r="Y96" s="361" t="s">
        <v>9</v>
      </c>
      <c r="Z96" s="44"/>
      <c r="AA96" s="34"/>
      <c r="AB96" s="34"/>
      <c r="AC96" s="34"/>
      <c r="AD96" s="34"/>
      <c r="AE96" s="34"/>
      <c r="AF96" s="34"/>
      <c r="AG96" s="34"/>
      <c r="AH96" s="34"/>
      <c r="AI96" s="34"/>
      <c r="AJ96" s="34"/>
      <c r="AK96" s="34"/>
      <c r="AL96" s="34"/>
      <c r="AM96" s="34"/>
      <c r="AN96" s="34"/>
    </row>
    <row r="97" spans="1:40" s="35" customFormat="1">
      <c r="A97" s="46" t="s">
        <v>47</v>
      </c>
      <c r="B97" s="45">
        <v>81</v>
      </c>
      <c r="C97" s="69" t="s">
        <v>155</v>
      </c>
      <c r="D97" s="351"/>
      <c r="E97" s="44" t="s">
        <v>50</v>
      </c>
      <c r="F97" s="44" t="s">
        <v>51</v>
      </c>
      <c r="G97" s="44"/>
      <c r="H97" s="45">
        <v>45</v>
      </c>
      <c r="I97" s="45">
        <v>10</v>
      </c>
      <c r="J97" s="45" t="s">
        <v>51</v>
      </c>
      <c r="K97" s="112">
        <f>COUNTIF('Additional Interest-Insured'!$E$23:$E1599,"P")</f>
        <v>0</v>
      </c>
      <c r="L97" s="124">
        <f t="shared" si="7"/>
        <v>0</v>
      </c>
      <c r="M97" s="112">
        <f>COUNTIF('Additional Interest-Insured'!$E$33:$E1499,"F")</f>
        <v>0</v>
      </c>
      <c r="N97" s="124">
        <f t="shared" si="8"/>
        <v>0</v>
      </c>
      <c r="O97" s="112">
        <f>COUNTIF('Additional Interest-Insured'!$E$33:$E1499,"B")</f>
        <v>0</v>
      </c>
      <c r="P97" s="124">
        <f t="shared" si="9"/>
        <v>0</v>
      </c>
      <c r="Q97" s="112">
        <f>COUNTIF('Additional Interest-Insured'!$E$33:$E1499,"T")</f>
        <v>0</v>
      </c>
      <c r="R97" s="124">
        <f t="shared" si="10"/>
        <v>0</v>
      </c>
      <c r="S97" s="158">
        <f>COUNTIF('Additional Interest-Insured'!$E$33:$E1499,"R")</f>
        <v>0</v>
      </c>
      <c r="T97" s="124">
        <f t="shared" si="11"/>
        <v>0</v>
      </c>
      <c r="U97" s="112">
        <f t="shared" si="12"/>
        <v>0</v>
      </c>
      <c r="V97" s="124">
        <f t="shared" si="13"/>
        <v>0</v>
      </c>
      <c r="W97" s="45" t="s">
        <v>64</v>
      </c>
      <c r="X97" s="45" t="s">
        <v>9</v>
      </c>
      <c r="Y97" s="361" t="s">
        <v>9</v>
      </c>
      <c r="Z97" s="44"/>
      <c r="AA97" s="34"/>
      <c r="AB97" s="34"/>
      <c r="AC97" s="34"/>
      <c r="AD97" s="34"/>
      <c r="AE97" s="34"/>
      <c r="AF97" s="34"/>
      <c r="AG97" s="34"/>
      <c r="AH97" s="34"/>
      <c r="AI97" s="34"/>
      <c r="AJ97" s="34"/>
      <c r="AK97" s="34"/>
      <c r="AL97" s="34"/>
      <c r="AM97" s="34"/>
      <c r="AN97" s="34"/>
    </row>
    <row r="98" spans="1:40" s="35" customFormat="1">
      <c r="A98" s="46" t="s">
        <v>47</v>
      </c>
      <c r="B98" s="38">
        <v>82</v>
      </c>
      <c r="C98" s="69" t="s">
        <v>156</v>
      </c>
      <c r="D98" s="351"/>
      <c r="E98" s="44" t="s">
        <v>157</v>
      </c>
      <c r="F98" s="44"/>
      <c r="G98" s="44"/>
      <c r="H98" s="45">
        <v>8</v>
      </c>
      <c r="I98" s="45">
        <v>25</v>
      </c>
      <c r="J98" s="45" t="s">
        <v>51</v>
      </c>
      <c r="K98" s="112">
        <f>COUNTIF('Incidents, mapping to other LOB'!$E$23:$E1062,"P")</f>
        <v>0</v>
      </c>
      <c r="L98" s="124">
        <f t="shared" si="7"/>
        <v>0</v>
      </c>
      <c r="M98" s="112">
        <f>COUNTIF('Incidents, mapping to other LOB'!$E$23:$E1062,"F")</f>
        <v>0</v>
      </c>
      <c r="N98" s="124">
        <f t="shared" si="8"/>
        <v>0</v>
      </c>
      <c r="O98" s="112">
        <f>COUNTIF('Incidents, mapping to other LOB'!$E$23:$E1062,"B")</f>
        <v>0</v>
      </c>
      <c r="P98" s="124">
        <f t="shared" si="9"/>
        <v>0</v>
      </c>
      <c r="Q98" s="112">
        <f>COUNTIF('Incidents, mapping to other LOB'!$E$23:$E1062,"T")</f>
        <v>0</v>
      </c>
      <c r="R98" s="124">
        <f t="shared" si="10"/>
        <v>0</v>
      </c>
      <c r="S98" s="158">
        <f>COUNTIF('Incidents, mapping to other LOB'!$E$23:$E1062,"R")</f>
        <v>0</v>
      </c>
      <c r="T98" s="124">
        <f t="shared" si="11"/>
        <v>0</v>
      </c>
      <c r="U98" s="112">
        <f t="shared" si="12"/>
        <v>0</v>
      </c>
      <c r="V98" s="124">
        <f t="shared" si="13"/>
        <v>0</v>
      </c>
      <c r="W98" s="45" t="s">
        <v>59</v>
      </c>
      <c r="X98" s="45" t="s">
        <v>9</v>
      </c>
      <c r="Y98" s="361" t="s">
        <v>9</v>
      </c>
      <c r="Z98" s="44"/>
      <c r="AA98" s="34"/>
      <c r="AB98" s="34"/>
      <c r="AC98" s="34"/>
      <c r="AD98" s="34"/>
      <c r="AE98" s="34"/>
      <c r="AF98" s="34"/>
      <c r="AG98" s="34"/>
      <c r="AH98" s="34"/>
      <c r="AI98" s="34"/>
      <c r="AJ98" s="34"/>
      <c r="AK98" s="34"/>
      <c r="AL98" s="34"/>
      <c r="AM98" s="34"/>
      <c r="AN98" s="34"/>
    </row>
    <row r="99" spans="1:40" s="35" customFormat="1">
      <c r="A99" s="46" t="s">
        <v>47</v>
      </c>
      <c r="B99" s="45">
        <v>83</v>
      </c>
      <c r="C99" s="69" t="s">
        <v>158</v>
      </c>
      <c r="D99" s="351"/>
      <c r="E99" s="44" t="s">
        <v>157</v>
      </c>
      <c r="F99" s="44"/>
      <c r="G99" s="44"/>
      <c r="H99" s="45">
        <v>17</v>
      </c>
      <c r="I99" s="45">
        <v>10</v>
      </c>
      <c r="J99" s="45" t="s">
        <v>51</v>
      </c>
      <c r="K99" s="112">
        <f>COUNTIF(Collections!$E$23:$E1551,"P")</f>
        <v>0</v>
      </c>
      <c r="L99" s="124">
        <f t="shared" si="7"/>
        <v>0</v>
      </c>
      <c r="M99" s="112">
        <f>COUNTIF(Collections!$E$23:$E1551,"F")</f>
        <v>0</v>
      </c>
      <c r="N99" s="124">
        <f t="shared" si="8"/>
        <v>0</v>
      </c>
      <c r="O99" s="112">
        <f>COUNTIF(Collections!$E$23:$E1551,"B")</f>
        <v>0</v>
      </c>
      <c r="P99" s="124">
        <f t="shared" si="9"/>
        <v>0</v>
      </c>
      <c r="Q99" s="112">
        <f>COUNTIF(Collections!$E$23:$E1551,"T")</f>
        <v>0</v>
      </c>
      <c r="R99" s="124">
        <f t="shared" si="10"/>
        <v>0</v>
      </c>
      <c r="S99" s="158">
        <f>COUNTIF(Collections!$E$23:$E1551,"R")</f>
        <v>0</v>
      </c>
      <c r="T99" s="124">
        <f t="shared" si="11"/>
        <v>0</v>
      </c>
      <c r="U99" s="112">
        <f t="shared" si="12"/>
        <v>0</v>
      </c>
      <c r="V99" s="124">
        <f t="shared" si="13"/>
        <v>0</v>
      </c>
      <c r="W99" s="45" t="s">
        <v>53</v>
      </c>
      <c r="X99" s="45"/>
      <c r="Y99" s="361" t="s">
        <v>9</v>
      </c>
      <c r="Z99" s="44"/>
      <c r="AA99" s="34"/>
      <c r="AB99" s="34"/>
      <c r="AC99" s="34"/>
      <c r="AD99" s="34"/>
      <c r="AE99" s="34"/>
      <c r="AF99" s="34"/>
      <c r="AG99" s="34"/>
      <c r="AH99" s="34"/>
      <c r="AI99" s="34"/>
      <c r="AJ99" s="34"/>
      <c r="AK99" s="34"/>
      <c r="AL99" s="34"/>
      <c r="AM99" s="34"/>
      <c r="AN99" s="34"/>
    </row>
    <row r="100" spans="1:40" s="35" customFormat="1" ht="30">
      <c r="A100" s="46" t="s">
        <v>47</v>
      </c>
      <c r="B100" s="45">
        <v>84</v>
      </c>
      <c r="C100" s="69" t="s">
        <v>159</v>
      </c>
      <c r="D100" s="351"/>
      <c r="E100" s="44" t="s">
        <v>157</v>
      </c>
      <c r="F100" s="44" t="s">
        <v>86</v>
      </c>
      <c r="G100" s="44"/>
      <c r="H100" s="45">
        <v>8</v>
      </c>
      <c r="I100" s="45">
        <v>25</v>
      </c>
      <c r="J100" s="45" t="s">
        <v>51</v>
      </c>
      <c r="K100" s="112">
        <f>COUNTIF('Auto - TC with all inc and veh'!$E$23:$E119,"P")</f>
        <v>0</v>
      </c>
      <c r="L100" s="124">
        <f t="shared" si="7"/>
        <v>0</v>
      </c>
      <c r="M100" s="112">
        <f>COUNTIF('Auto - TC with all inc and veh'!$E$23:$E119,"F")</f>
        <v>0</v>
      </c>
      <c r="N100" s="124">
        <f t="shared" si="8"/>
        <v>0</v>
      </c>
      <c r="O100" s="112">
        <f>COUNTIF('Auto - TC with all inc and veh'!$E$23:$E119,"B")</f>
        <v>0</v>
      </c>
      <c r="P100" s="124">
        <f t="shared" si="9"/>
        <v>0</v>
      </c>
      <c r="Q100" s="112">
        <f>COUNTIF('Auto - TC with all inc and veh'!$E$23:$E119,"T")</f>
        <v>0</v>
      </c>
      <c r="R100" s="124">
        <f t="shared" si="10"/>
        <v>0</v>
      </c>
      <c r="S100" s="158">
        <f>COUNTIF('Auto - TC with all inc and veh'!$E$23:$E119,"R")</f>
        <v>0</v>
      </c>
      <c r="T100" s="124">
        <f t="shared" si="11"/>
        <v>0</v>
      </c>
      <c r="U100" s="112">
        <f t="shared" si="12"/>
        <v>0</v>
      </c>
      <c r="V100" s="124">
        <f t="shared" si="13"/>
        <v>0</v>
      </c>
      <c r="W100" s="45" t="s">
        <v>53</v>
      </c>
      <c r="X100" s="74" t="s">
        <v>9</v>
      </c>
      <c r="Y100" s="361" t="s">
        <v>9</v>
      </c>
      <c r="Z100" s="44"/>
      <c r="AA100" s="34"/>
      <c r="AB100" s="34"/>
      <c r="AC100" s="34"/>
      <c r="AD100" s="34"/>
      <c r="AE100" s="34"/>
      <c r="AF100" s="34"/>
      <c r="AG100" s="34"/>
      <c r="AH100" s="34"/>
      <c r="AI100" s="34"/>
      <c r="AJ100" s="34"/>
      <c r="AK100" s="34"/>
      <c r="AL100" s="34"/>
      <c r="AM100" s="34"/>
      <c r="AN100" s="34"/>
    </row>
    <row r="101" spans="1:40" s="35" customFormat="1">
      <c r="A101" s="46" t="s">
        <v>47</v>
      </c>
      <c r="B101" s="74">
        <v>85</v>
      </c>
      <c r="C101" s="69" t="s">
        <v>160</v>
      </c>
      <c r="D101" s="351"/>
      <c r="E101" s="44" t="s">
        <v>157</v>
      </c>
      <c r="F101" s="44"/>
      <c r="G101" s="44"/>
      <c r="H101" s="45">
        <v>13</v>
      </c>
      <c r="I101" s="45">
        <v>20</v>
      </c>
      <c r="J101" s="45" t="s">
        <v>51</v>
      </c>
      <c r="K101" s="112">
        <f>COUNTIF('LOB Dependencies'!$E$23:$E1526,"P")</f>
        <v>0</v>
      </c>
      <c r="L101" s="124">
        <f t="shared" si="7"/>
        <v>0</v>
      </c>
      <c r="M101" s="112">
        <f>COUNTIF('LOB Dependencies'!$E$23:$E1526,"F")</f>
        <v>0</v>
      </c>
      <c r="N101" s="124">
        <f t="shared" si="8"/>
        <v>0</v>
      </c>
      <c r="O101" s="112">
        <f>COUNTIF('LOB Dependencies'!$E$23:$E1526,"B")</f>
        <v>0</v>
      </c>
      <c r="P101" s="124">
        <f t="shared" si="9"/>
        <v>0</v>
      </c>
      <c r="Q101" s="112">
        <f>COUNTIF('LOB Dependencies'!$E$23:$E1526,"T")</f>
        <v>0</v>
      </c>
      <c r="R101" s="124">
        <f t="shared" si="10"/>
        <v>0</v>
      </c>
      <c r="S101" s="158">
        <f>COUNTIF('LOB Dependencies'!$E$23:$E1526,"R")</f>
        <v>0</v>
      </c>
      <c r="T101" s="124">
        <f t="shared" si="11"/>
        <v>0</v>
      </c>
      <c r="U101" s="112">
        <f t="shared" si="12"/>
        <v>0</v>
      </c>
      <c r="V101" s="124">
        <f t="shared" si="13"/>
        <v>0</v>
      </c>
      <c r="W101" s="45" t="s">
        <v>53</v>
      </c>
      <c r="X101" s="74" t="s">
        <v>9</v>
      </c>
      <c r="Y101" s="361" t="s">
        <v>9</v>
      </c>
      <c r="Z101" s="44"/>
      <c r="AA101" s="34"/>
      <c r="AB101" s="34"/>
      <c r="AC101" s="34"/>
      <c r="AD101" s="34"/>
      <c r="AE101" s="34"/>
      <c r="AF101" s="34"/>
      <c r="AG101" s="34"/>
      <c r="AH101" s="34"/>
      <c r="AI101" s="34"/>
      <c r="AJ101" s="34"/>
      <c r="AK101" s="34"/>
      <c r="AL101" s="34"/>
      <c r="AM101" s="34"/>
      <c r="AN101" s="34"/>
    </row>
    <row r="102" spans="1:40" s="35" customFormat="1">
      <c r="A102" s="72" t="s">
        <v>47</v>
      </c>
      <c r="B102" s="45">
        <v>86</v>
      </c>
      <c r="C102" s="69" t="s">
        <v>161</v>
      </c>
      <c r="D102" s="384"/>
      <c r="E102" s="44" t="s">
        <v>157</v>
      </c>
      <c r="F102" s="44" t="s">
        <v>51</v>
      </c>
      <c r="G102" s="44"/>
      <c r="H102" s="45">
        <v>13</v>
      </c>
      <c r="I102" s="45">
        <v>10</v>
      </c>
      <c r="J102" s="45" t="s">
        <v>51</v>
      </c>
      <c r="K102" s="112">
        <f>COUNTIF('Out Of Sequence Transaction'!$E$23:$E1605,"P")</f>
        <v>0</v>
      </c>
      <c r="L102" s="124">
        <f t="shared" si="7"/>
        <v>0</v>
      </c>
      <c r="M102" s="112">
        <f>COUNTIF('Out Of Sequence Transaction'!$E$23:$E1605,"F")</f>
        <v>0</v>
      </c>
      <c r="N102" s="124">
        <f t="shared" si="8"/>
        <v>0</v>
      </c>
      <c r="O102" s="112">
        <f>COUNTIF('Out Of Sequence Transaction'!$E$23:$E1605,"B")</f>
        <v>0</v>
      </c>
      <c r="P102" s="124">
        <f t="shared" si="9"/>
        <v>0</v>
      </c>
      <c r="Q102" s="112">
        <f>COUNTIF('Out Of Sequence Transaction'!$E$23:$E1605,"T")</f>
        <v>0</v>
      </c>
      <c r="R102" s="124">
        <f t="shared" si="10"/>
        <v>0</v>
      </c>
      <c r="S102" s="158">
        <f>COUNTIF('Out Of Sequence Transaction'!$E$23:$E1605,"R")</f>
        <v>0</v>
      </c>
      <c r="T102" s="124">
        <f t="shared" si="11"/>
        <v>0</v>
      </c>
      <c r="U102" s="112">
        <f t="shared" si="12"/>
        <v>0</v>
      </c>
      <c r="V102" s="124">
        <f t="shared" si="13"/>
        <v>0</v>
      </c>
      <c r="W102" s="45" t="s">
        <v>59</v>
      </c>
      <c r="X102" s="74" t="s">
        <v>9</v>
      </c>
      <c r="Y102" s="361" t="s">
        <v>9</v>
      </c>
      <c r="Z102" s="44"/>
      <c r="AA102" s="34"/>
      <c r="AB102" s="34"/>
      <c r="AC102" s="34"/>
      <c r="AD102" s="34"/>
      <c r="AE102" s="34"/>
      <c r="AF102" s="34"/>
      <c r="AG102" s="34"/>
      <c r="AH102" s="34"/>
      <c r="AI102" s="34"/>
      <c r="AJ102" s="34"/>
      <c r="AK102" s="34"/>
      <c r="AL102" s="34"/>
      <c r="AM102" s="34"/>
      <c r="AN102" s="34"/>
    </row>
    <row r="103" spans="1:40" s="35" customFormat="1">
      <c r="A103" s="72" t="s">
        <v>47</v>
      </c>
      <c r="B103" s="74">
        <v>87</v>
      </c>
      <c r="C103" s="149" t="s">
        <v>162</v>
      </c>
      <c r="D103" s="384"/>
      <c r="E103" s="142" t="s">
        <v>47</v>
      </c>
      <c r="F103" s="142" t="s">
        <v>51</v>
      </c>
      <c r="G103" s="384"/>
      <c r="H103" s="74">
        <v>5</v>
      </c>
      <c r="I103" s="74">
        <v>10</v>
      </c>
      <c r="J103" s="74" t="s">
        <v>51</v>
      </c>
      <c r="K103" s="158">
        <f>COUNTIF('Years Clean Discount'!$E$23:$E1551,"P")</f>
        <v>0</v>
      </c>
      <c r="L103" s="159">
        <f>K103/$H103</f>
        <v>0</v>
      </c>
      <c r="M103" s="158">
        <f>COUNTIF('Years Clean Discount'!$E$23:$E1551,"F")</f>
        <v>0</v>
      </c>
      <c r="N103" s="159">
        <f>M103/$H103</f>
        <v>0</v>
      </c>
      <c r="O103" s="158">
        <f>COUNTIF('Years Clean Discount'!$E$23:$E1551,"B")</f>
        <v>0</v>
      </c>
      <c r="P103" s="159">
        <f>O103/H103</f>
        <v>0</v>
      </c>
      <c r="Q103" s="158">
        <f>COUNTIF('Years Clean Discount'!$E$23:$E1551,"T")</f>
        <v>0</v>
      </c>
      <c r="R103" s="159">
        <f>Q103/$H103</f>
        <v>0</v>
      </c>
      <c r="S103" s="158">
        <f>COUNTIF('Years Clean Discount'!$E$23:$E1551,"R")</f>
        <v>0</v>
      </c>
      <c r="T103" s="159">
        <f t="shared" si="11"/>
        <v>0</v>
      </c>
      <c r="U103" s="158">
        <f t="shared" si="12"/>
        <v>0</v>
      </c>
      <c r="V103" s="159">
        <f>U103/$H103</f>
        <v>0</v>
      </c>
      <c r="W103" s="74" t="s">
        <v>53</v>
      </c>
      <c r="X103" s="74" t="s">
        <v>56</v>
      </c>
      <c r="Y103" s="361" t="s">
        <v>9</v>
      </c>
      <c r="Z103" s="142"/>
      <c r="AA103" s="217"/>
      <c r="AB103" s="217"/>
      <c r="AC103" s="217"/>
      <c r="AD103" s="217"/>
      <c r="AE103" s="217"/>
      <c r="AF103" s="217"/>
      <c r="AG103" s="217"/>
      <c r="AH103" s="217"/>
      <c r="AI103" s="217"/>
      <c r="AJ103" s="217"/>
      <c r="AK103" s="217"/>
      <c r="AL103" s="217"/>
      <c r="AM103" s="217"/>
      <c r="AN103" s="217"/>
    </row>
    <row r="104" spans="1:40" s="35" customFormat="1">
      <c r="A104" s="72" t="s">
        <v>60</v>
      </c>
      <c r="B104" s="45">
        <v>88</v>
      </c>
      <c r="C104" s="149" t="s">
        <v>163</v>
      </c>
      <c r="D104" s="384"/>
      <c r="E104" s="44" t="s">
        <v>60</v>
      </c>
      <c r="F104" s="44" t="s">
        <v>75</v>
      </c>
      <c r="G104" s="44"/>
      <c r="H104" s="45">
        <v>15</v>
      </c>
      <c r="I104" s="45">
        <v>5</v>
      </c>
      <c r="J104" s="45" t="s">
        <v>164</v>
      </c>
      <c r="K104" s="158">
        <f>COUNTIF('LC360'!$E$23:$E1552,"P")</f>
        <v>0</v>
      </c>
      <c r="L104" s="159">
        <f t="shared" ref="L104:L127" si="14">K104/$H104</f>
        <v>0</v>
      </c>
      <c r="M104" s="158">
        <f>COUNTIF('LC360'!$E$23:$E1552,"F")</f>
        <v>0</v>
      </c>
      <c r="N104" s="159">
        <f t="shared" ref="N104:N127" si="15">M104/$H104</f>
        <v>0</v>
      </c>
      <c r="O104" s="158">
        <f>COUNTIF('LC360'!$E$23:$E1552,"B")</f>
        <v>0</v>
      </c>
      <c r="P104" s="159">
        <f t="shared" ref="P104:P127" si="16">O104/H104</f>
        <v>0</v>
      </c>
      <c r="Q104" s="158">
        <f>COUNTIF('LC360'!$E$23:$E1552,"T")</f>
        <v>0</v>
      </c>
      <c r="R104" s="159">
        <f t="shared" ref="R104:R127" si="17">Q104/$H104</f>
        <v>0</v>
      </c>
      <c r="S104" s="158">
        <f>COUNTIF('LC360'!$E$23:$E1552,"R")</f>
        <v>0</v>
      </c>
      <c r="T104" s="159">
        <f t="shared" si="11"/>
        <v>0</v>
      </c>
      <c r="U104" s="158">
        <f t="shared" si="12"/>
        <v>0</v>
      </c>
      <c r="V104" s="159">
        <f t="shared" ref="V104:V127" si="18">U104/$H104</f>
        <v>0</v>
      </c>
      <c r="W104" s="74" t="s">
        <v>53</v>
      </c>
      <c r="X104" s="74" t="s">
        <v>9</v>
      </c>
      <c r="Y104" s="361" t="s">
        <v>9</v>
      </c>
      <c r="Z104" s="142"/>
      <c r="AA104" s="217"/>
      <c r="AB104" s="217"/>
      <c r="AC104" s="217"/>
      <c r="AD104" s="217"/>
      <c r="AE104" s="217"/>
      <c r="AF104" s="217"/>
      <c r="AG104" s="217"/>
      <c r="AH104" s="217"/>
      <c r="AI104" s="217"/>
      <c r="AJ104" s="217"/>
      <c r="AK104" s="217"/>
      <c r="AL104" s="217"/>
      <c r="AM104" s="217"/>
      <c r="AN104" s="217"/>
    </row>
    <row r="105" spans="1:40" s="35" customFormat="1">
      <c r="A105" s="72" t="s">
        <v>60</v>
      </c>
      <c r="B105" s="74">
        <v>89</v>
      </c>
      <c r="C105" s="149" t="s">
        <v>165</v>
      </c>
      <c r="D105" s="384"/>
      <c r="E105" s="44" t="s">
        <v>60</v>
      </c>
      <c r="F105" s="44" t="s">
        <v>75</v>
      </c>
      <c r="G105" s="44"/>
      <c r="H105" s="45">
        <v>27</v>
      </c>
      <c r="I105" s="45">
        <v>30</v>
      </c>
      <c r="J105" s="45" t="s">
        <v>164</v>
      </c>
      <c r="K105" s="158">
        <f>COUNTIF('ITV Endorsement'!$E$23:$E1553,"P")</f>
        <v>0</v>
      </c>
      <c r="L105" s="159">
        <f t="shared" si="14"/>
        <v>0</v>
      </c>
      <c r="M105" s="158">
        <f>COUNTIF('ITV Endorsement'!$E$23:$E1553,"F")</f>
        <v>0</v>
      </c>
      <c r="N105" s="159">
        <f t="shared" si="15"/>
        <v>0</v>
      </c>
      <c r="O105" s="158">
        <f>COUNTIF('ITV Endorsement'!$E$23:$E1553,"B")</f>
        <v>0</v>
      </c>
      <c r="P105" s="159">
        <f t="shared" si="16"/>
        <v>0</v>
      </c>
      <c r="Q105" s="158">
        <f>COUNTIF('ITV Endorsement'!$E$23:$E1553,"T")</f>
        <v>0</v>
      </c>
      <c r="R105" s="159">
        <f t="shared" si="17"/>
        <v>0</v>
      </c>
      <c r="S105" s="158">
        <f>COUNTIF('ITV Endorsement'!$E$23:$E1553,"R")</f>
        <v>0</v>
      </c>
      <c r="T105" s="159">
        <f t="shared" si="11"/>
        <v>0</v>
      </c>
      <c r="U105" s="158">
        <f t="shared" si="12"/>
        <v>0</v>
      </c>
      <c r="V105" s="159">
        <f t="shared" si="18"/>
        <v>0</v>
      </c>
      <c r="W105" s="74" t="s">
        <v>53</v>
      </c>
      <c r="X105" s="74" t="s">
        <v>9</v>
      </c>
      <c r="Y105" s="361" t="s">
        <v>9</v>
      </c>
      <c r="Z105" s="142"/>
      <c r="AA105" s="217"/>
      <c r="AB105" s="217"/>
      <c r="AC105" s="217"/>
      <c r="AD105" s="217"/>
      <c r="AE105" s="217"/>
      <c r="AF105" s="217"/>
      <c r="AG105" s="217"/>
      <c r="AH105" s="217"/>
      <c r="AI105" s="217"/>
      <c r="AJ105" s="217"/>
      <c r="AK105" s="217"/>
      <c r="AL105" s="217"/>
      <c r="AM105" s="217"/>
      <c r="AN105" s="217"/>
    </row>
    <row r="106" spans="1:40" s="35" customFormat="1">
      <c r="A106" s="72" t="s">
        <v>60</v>
      </c>
      <c r="B106" s="45">
        <v>90</v>
      </c>
      <c r="C106" s="149" t="s">
        <v>166</v>
      </c>
      <c r="D106" s="384"/>
      <c r="E106" s="44" t="s">
        <v>60</v>
      </c>
      <c r="F106" s="44" t="s">
        <v>75</v>
      </c>
      <c r="G106" s="44"/>
      <c r="H106" s="45">
        <v>7</v>
      </c>
      <c r="I106" s="45">
        <v>4</v>
      </c>
      <c r="J106" s="45" t="s">
        <v>164</v>
      </c>
      <c r="K106" s="158">
        <f>COUNTIF(BOLT!$E$23:$E1554,"P")</f>
        <v>0</v>
      </c>
      <c r="L106" s="159">
        <f t="shared" si="14"/>
        <v>0</v>
      </c>
      <c r="M106" s="158">
        <f>COUNTIF(BOLT!$E$23:$E1554,"F")</f>
        <v>0</v>
      </c>
      <c r="N106" s="159">
        <f t="shared" si="15"/>
        <v>0</v>
      </c>
      <c r="O106" s="158">
        <f>COUNTIF(BOLT!$E$23:$E1554,"B")</f>
        <v>0</v>
      </c>
      <c r="P106" s="159">
        <f t="shared" si="16"/>
        <v>0</v>
      </c>
      <c r="Q106" s="158">
        <f>COUNTIF(BOLT!$E$23:$E1554,"T")</f>
        <v>0</v>
      </c>
      <c r="R106" s="159">
        <f t="shared" si="17"/>
        <v>0</v>
      </c>
      <c r="S106" s="158">
        <f>COUNTIF(BOLT!$E$23:$E1554,"R")</f>
        <v>0</v>
      </c>
      <c r="T106" s="159">
        <f t="shared" si="11"/>
        <v>0</v>
      </c>
      <c r="U106" s="158">
        <f t="shared" si="12"/>
        <v>0</v>
      </c>
      <c r="V106" s="159">
        <f t="shared" si="18"/>
        <v>0</v>
      </c>
      <c r="W106" s="74" t="s">
        <v>53</v>
      </c>
      <c r="X106" s="74" t="s">
        <v>9</v>
      </c>
      <c r="Y106" s="361" t="s">
        <v>9</v>
      </c>
      <c r="Z106" s="142"/>
      <c r="AA106" s="217"/>
      <c r="AB106" s="217"/>
      <c r="AC106" s="217"/>
      <c r="AD106" s="217"/>
      <c r="AE106" s="217"/>
      <c r="AF106" s="217"/>
      <c r="AG106" s="217"/>
      <c r="AH106" s="217"/>
      <c r="AI106" s="217"/>
      <c r="AJ106" s="217"/>
      <c r="AK106" s="217"/>
      <c r="AL106" s="217"/>
      <c r="AM106" s="217"/>
      <c r="AN106" s="217"/>
    </row>
    <row r="107" spans="1:40" s="35" customFormat="1">
      <c r="A107" s="72" t="s">
        <v>60</v>
      </c>
      <c r="B107" s="74">
        <v>91</v>
      </c>
      <c r="C107" s="149" t="s">
        <v>167</v>
      </c>
      <c r="D107" s="384"/>
      <c r="E107" s="44" t="s">
        <v>60</v>
      </c>
      <c r="F107" s="44" t="s">
        <v>51</v>
      </c>
      <c r="G107" s="44"/>
      <c r="H107" s="45">
        <v>5</v>
      </c>
      <c r="I107" s="45">
        <v>3</v>
      </c>
      <c r="J107" s="45" t="s">
        <v>164</v>
      </c>
      <c r="K107" s="158">
        <f>COUNTIF('Dragon-ClaimCenter'!$E$23:$E1555,"P")</f>
        <v>0</v>
      </c>
      <c r="L107" s="159">
        <f t="shared" si="14"/>
        <v>0</v>
      </c>
      <c r="M107" s="158">
        <f>COUNTIF('Dragon-ClaimCenter'!$E$23:$E1555,"F")</f>
        <v>0</v>
      </c>
      <c r="N107" s="159">
        <f t="shared" si="15"/>
        <v>0</v>
      </c>
      <c r="O107" s="158">
        <f>COUNTIF('Dragon-ClaimCenter'!$E$23:$E1555,"B")</f>
        <v>0</v>
      </c>
      <c r="P107" s="159">
        <f t="shared" si="16"/>
        <v>0</v>
      </c>
      <c r="Q107" s="158">
        <f>COUNTIF('Dragon-ClaimCenter'!$E$23:$E1555,"T")</f>
        <v>0</v>
      </c>
      <c r="R107" s="159">
        <f t="shared" si="17"/>
        <v>0</v>
      </c>
      <c r="S107" s="158">
        <f>COUNTIF('Dragon-ClaimCenter'!$E$23:$E1555,"R")</f>
        <v>0</v>
      </c>
      <c r="T107" s="159">
        <f t="shared" si="11"/>
        <v>0</v>
      </c>
      <c r="U107" s="158">
        <f t="shared" si="12"/>
        <v>0</v>
      </c>
      <c r="V107" s="159">
        <f t="shared" si="18"/>
        <v>0</v>
      </c>
      <c r="W107" s="74" t="s">
        <v>53</v>
      </c>
      <c r="X107" s="74" t="s">
        <v>9</v>
      </c>
      <c r="Y107" s="361" t="s">
        <v>9</v>
      </c>
      <c r="Z107" s="142"/>
      <c r="AA107" s="217"/>
      <c r="AB107" s="217"/>
      <c r="AC107" s="217"/>
      <c r="AD107" s="217"/>
      <c r="AE107" s="217"/>
      <c r="AF107" s="217"/>
      <c r="AG107" s="217"/>
      <c r="AH107" s="217"/>
      <c r="AI107" s="217"/>
      <c r="AJ107" s="217"/>
      <c r="AK107" s="217"/>
      <c r="AL107" s="217"/>
      <c r="AM107" s="217"/>
      <c r="AN107" s="217"/>
    </row>
    <row r="108" spans="1:40" s="35" customFormat="1">
      <c r="A108" s="72" t="s">
        <v>60</v>
      </c>
      <c r="B108" s="45">
        <v>92</v>
      </c>
      <c r="C108" s="149" t="s">
        <v>168</v>
      </c>
      <c r="D108" s="384"/>
      <c r="E108" s="44" t="s">
        <v>60</v>
      </c>
      <c r="F108" s="44" t="s">
        <v>51</v>
      </c>
      <c r="G108" s="44"/>
      <c r="H108" s="45">
        <v>4</v>
      </c>
      <c r="I108" s="45">
        <v>14</v>
      </c>
      <c r="J108" s="45" t="s">
        <v>164</v>
      </c>
      <c r="K108" s="158">
        <f>COUNTIF(Striata!$E$23:$E1556,"P")</f>
        <v>0</v>
      </c>
      <c r="L108" s="159">
        <f t="shared" si="14"/>
        <v>0</v>
      </c>
      <c r="M108" s="158">
        <f>COUNTIF(Striata!$E$23:$E1556,"F")</f>
        <v>0</v>
      </c>
      <c r="N108" s="159">
        <f t="shared" si="15"/>
        <v>0</v>
      </c>
      <c r="O108" s="158">
        <f>COUNTIF(Striata!$E$23:$E1556,"B")</f>
        <v>0</v>
      </c>
      <c r="P108" s="159">
        <f t="shared" si="16"/>
        <v>0</v>
      </c>
      <c r="Q108" s="158">
        <f>COUNTIF(Striata!$E$23:$E1556,"T")</f>
        <v>0</v>
      </c>
      <c r="R108" s="159">
        <f t="shared" si="17"/>
        <v>0</v>
      </c>
      <c r="S108" s="158">
        <f>COUNTIF(Striata!$E$23:$E1556,"R")</f>
        <v>0</v>
      </c>
      <c r="T108" s="159">
        <f t="shared" si="11"/>
        <v>0</v>
      </c>
      <c r="U108" s="158">
        <f t="shared" si="12"/>
        <v>0</v>
      </c>
      <c r="V108" s="159">
        <f t="shared" si="18"/>
        <v>0</v>
      </c>
      <c r="W108" s="74" t="s">
        <v>53</v>
      </c>
      <c r="X108" s="74" t="s">
        <v>56</v>
      </c>
      <c r="Y108" s="361" t="s">
        <v>9</v>
      </c>
      <c r="Z108" s="142"/>
      <c r="AA108" s="217"/>
      <c r="AB108" s="217"/>
      <c r="AC108" s="217"/>
      <c r="AD108" s="217"/>
      <c r="AE108" s="217"/>
      <c r="AF108" s="217"/>
      <c r="AG108" s="217"/>
      <c r="AH108" s="217"/>
      <c r="AI108" s="217"/>
      <c r="AJ108" s="217"/>
      <c r="AK108" s="217"/>
      <c r="AL108" s="217"/>
      <c r="AM108" s="217"/>
      <c r="AN108" s="217"/>
    </row>
    <row r="109" spans="1:40" s="35" customFormat="1">
      <c r="A109" s="72" t="s">
        <v>60</v>
      </c>
      <c r="B109" s="74">
        <v>93</v>
      </c>
      <c r="C109" s="149" t="s">
        <v>169</v>
      </c>
      <c r="D109" s="384"/>
      <c r="E109" s="44" t="s">
        <v>60</v>
      </c>
      <c r="F109" s="44" t="s">
        <v>51</v>
      </c>
      <c r="G109" s="44"/>
      <c r="H109" s="45">
        <v>4</v>
      </c>
      <c r="I109" s="45">
        <v>14</v>
      </c>
      <c r="J109" s="45" t="s">
        <v>164</v>
      </c>
      <c r="K109" s="158">
        <f>COUNTIF(Sourcecorp!$E$23:$E1557,"P")</f>
        <v>0</v>
      </c>
      <c r="L109" s="159">
        <f t="shared" si="14"/>
        <v>0</v>
      </c>
      <c r="M109" s="158">
        <f>COUNTIF(Sourcecorp!$E$23:$E1557,"F")</f>
        <v>0</v>
      </c>
      <c r="N109" s="159">
        <f t="shared" si="15"/>
        <v>0</v>
      </c>
      <c r="O109" s="158">
        <f>COUNTIF(Sourcecorp!$E$23:$E1557,"B")</f>
        <v>0</v>
      </c>
      <c r="P109" s="159">
        <f t="shared" si="16"/>
        <v>0</v>
      </c>
      <c r="Q109" s="158">
        <f>COUNTIF(Sourcecorp!$E$23:$E1557,"T")</f>
        <v>0</v>
      </c>
      <c r="R109" s="159">
        <f t="shared" si="17"/>
        <v>0</v>
      </c>
      <c r="S109" s="158">
        <f>COUNTIF(Sourcecorp!$E$23:$E1557,"R")</f>
        <v>0</v>
      </c>
      <c r="T109" s="159">
        <f t="shared" si="11"/>
        <v>0</v>
      </c>
      <c r="U109" s="158">
        <f t="shared" si="12"/>
        <v>0</v>
      </c>
      <c r="V109" s="159">
        <f t="shared" si="18"/>
        <v>0</v>
      </c>
      <c r="W109" s="74" t="s">
        <v>53</v>
      </c>
      <c r="X109" s="74" t="s">
        <v>56</v>
      </c>
      <c r="Y109" s="361" t="s">
        <v>9</v>
      </c>
      <c r="Z109" s="142"/>
      <c r="AA109" s="217"/>
      <c r="AB109" s="217"/>
      <c r="AC109" s="217"/>
      <c r="AD109" s="217"/>
      <c r="AE109" s="217"/>
      <c r="AF109" s="217"/>
      <c r="AG109" s="217"/>
      <c r="AH109" s="217"/>
      <c r="AI109" s="217"/>
      <c r="AJ109" s="217"/>
      <c r="AK109" s="217"/>
      <c r="AL109" s="217"/>
      <c r="AM109" s="217"/>
      <c r="AN109" s="217"/>
    </row>
    <row r="110" spans="1:40" s="35" customFormat="1">
      <c r="A110" s="72" t="s">
        <v>60</v>
      </c>
      <c r="B110" s="45">
        <v>94</v>
      </c>
      <c r="C110" s="149" t="s">
        <v>170</v>
      </c>
      <c r="D110" s="384"/>
      <c r="E110" s="44" t="s">
        <v>60</v>
      </c>
      <c r="F110" s="44" t="s">
        <v>51</v>
      </c>
      <c r="G110" s="44"/>
      <c r="H110" s="45">
        <v>3</v>
      </c>
      <c r="I110" s="45">
        <v>14</v>
      </c>
      <c r="J110" s="45" t="s">
        <v>164</v>
      </c>
      <c r="K110" s="158">
        <f>COUNTIF(AgencyDownload!$E$23:$E1558,"P")</f>
        <v>0</v>
      </c>
      <c r="L110" s="159">
        <f t="shared" si="14"/>
        <v>0</v>
      </c>
      <c r="M110" s="158">
        <f>COUNTIF(AgencyDownload!$E$23:$E1558,"F")</f>
        <v>0</v>
      </c>
      <c r="N110" s="159">
        <f t="shared" si="15"/>
        <v>0</v>
      </c>
      <c r="O110" s="158">
        <f>COUNTIF(AgencyDownload!$E$23:$E1558,"B")</f>
        <v>0</v>
      </c>
      <c r="P110" s="159">
        <f t="shared" si="16"/>
        <v>0</v>
      </c>
      <c r="Q110" s="158">
        <f>COUNTIF(AgencyDownload!$E$23:$E1558,"T")</f>
        <v>0</v>
      </c>
      <c r="R110" s="159">
        <f t="shared" si="17"/>
        <v>0</v>
      </c>
      <c r="S110" s="158">
        <f>COUNTIF(AgencyDownload!$E$23:$E1558,"R")</f>
        <v>0</v>
      </c>
      <c r="T110" s="159">
        <f t="shared" si="11"/>
        <v>0</v>
      </c>
      <c r="U110" s="158">
        <f t="shared" si="12"/>
        <v>0</v>
      </c>
      <c r="V110" s="159">
        <f t="shared" si="18"/>
        <v>0</v>
      </c>
      <c r="W110" s="74" t="s">
        <v>53</v>
      </c>
      <c r="X110" s="74" t="s">
        <v>56</v>
      </c>
      <c r="Y110" s="361" t="s">
        <v>9</v>
      </c>
      <c r="Z110" s="142"/>
      <c r="AA110" s="217"/>
      <c r="AB110" s="217"/>
      <c r="AC110" s="217"/>
      <c r="AD110" s="217"/>
      <c r="AE110" s="217"/>
      <c r="AF110" s="217"/>
      <c r="AG110" s="217"/>
      <c r="AH110" s="217"/>
      <c r="AI110" s="217"/>
      <c r="AJ110" s="217"/>
      <c r="AK110" s="217"/>
      <c r="AL110" s="217"/>
      <c r="AM110" s="217"/>
      <c r="AN110" s="217"/>
    </row>
    <row r="111" spans="1:40" s="35" customFormat="1">
      <c r="A111" s="72" t="s">
        <v>60</v>
      </c>
      <c r="B111" s="74">
        <v>95</v>
      </c>
      <c r="C111" s="149" t="s">
        <v>171</v>
      </c>
      <c r="D111" s="384"/>
      <c r="E111" s="44" t="s">
        <v>60</v>
      </c>
      <c r="F111" s="44" t="s">
        <v>51</v>
      </c>
      <c r="G111" s="44"/>
      <c r="H111" s="45">
        <v>4</v>
      </c>
      <c r="I111" s="45">
        <v>7</v>
      </c>
      <c r="J111" s="45" t="s">
        <v>164</v>
      </c>
      <c r="K111" s="158">
        <f>COUNTIF(EDW!$E$23:$E1559,"P")</f>
        <v>0</v>
      </c>
      <c r="L111" s="159">
        <f t="shared" si="14"/>
        <v>0</v>
      </c>
      <c r="M111" s="158">
        <f>COUNTIF(EDW!$E$23:$E1559,"F")</f>
        <v>0</v>
      </c>
      <c r="N111" s="159">
        <f t="shared" si="15"/>
        <v>0</v>
      </c>
      <c r="O111" s="158">
        <f>COUNTIF(EDW!$E$23:$E1559,"B")</f>
        <v>0</v>
      </c>
      <c r="P111" s="159">
        <f t="shared" si="16"/>
        <v>0</v>
      </c>
      <c r="Q111" s="158">
        <f>COUNTIF(EDW!$E$23:$E1559,"T")</f>
        <v>0</v>
      </c>
      <c r="R111" s="159">
        <f t="shared" si="17"/>
        <v>0</v>
      </c>
      <c r="S111" s="158">
        <f>COUNTIF(EDW!$E$23:$E1559,"R")</f>
        <v>0</v>
      </c>
      <c r="T111" s="159">
        <f t="shared" si="11"/>
        <v>0</v>
      </c>
      <c r="U111" s="158">
        <f t="shared" si="12"/>
        <v>0</v>
      </c>
      <c r="V111" s="159">
        <f t="shared" si="18"/>
        <v>0</v>
      </c>
      <c r="W111" s="74" t="s">
        <v>53</v>
      </c>
      <c r="X111" s="74" t="s">
        <v>9</v>
      </c>
      <c r="Y111" s="361" t="s">
        <v>9</v>
      </c>
      <c r="Z111" s="142"/>
      <c r="AA111" s="217"/>
      <c r="AB111" s="217"/>
      <c r="AC111" s="217"/>
      <c r="AD111" s="217"/>
      <c r="AE111" s="217"/>
      <c r="AF111" s="217"/>
      <c r="AG111" s="217"/>
      <c r="AH111" s="217"/>
      <c r="AI111" s="217"/>
      <c r="AJ111" s="217"/>
      <c r="AK111" s="217"/>
      <c r="AL111" s="217"/>
      <c r="AM111" s="217"/>
      <c r="AN111" s="217"/>
    </row>
    <row r="112" spans="1:40" s="35" customFormat="1">
      <c r="A112" s="72" t="s">
        <v>60</v>
      </c>
      <c r="B112" s="45">
        <v>96</v>
      </c>
      <c r="C112" s="149" t="s">
        <v>172</v>
      </c>
      <c r="D112" s="384"/>
      <c r="E112" s="44" t="s">
        <v>60</v>
      </c>
      <c r="F112" s="44" t="s">
        <v>51</v>
      </c>
      <c r="G112" s="44"/>
      <c r="H112" s="45">
        <v>12</v>
      </c>
      <c r="I112" s="45">
        <v>14</v>
      </c>
      <c r="J112" s="45" t="s">
        <v>164</v>
      </c>
      <c r="K112" s="158">
        <f>COUNTIF('Dragon-Vertafore'!$E$23:$E1559,"P")</f>
        <v>0</v>
      </c>
      <c r="L112" s="159">
        <f t="shared" si="14"/>
        <v>0</v>
      </c>
      <c r="M112" s="158">
        <f>COUNTIF('Dragon-Vertafore'!$E$23:$E1559,"F")</f>
        <v>0</v>
      </c>
      <c r="N112" s="159">
        <f t="shared" si="15"/>
        <v>0</v>
      </c>
      <c r="O112" s="158">
        <f>COUNTIF('Dragon-Vertafore'!$E$23:$E1559,"B")</f>
        <v>0</v>
      </c>
      <c r="P112" s="159">
        <f t="shared" si="16"/>
        <v>0</v>
      </c>
      <c r="Q112" s="158">
        <f>COUNTIF('Dragon-Vertafore'!$E$23:$E1559,"T")</f>
        <v>0</v>
      </c>
      <c r="R112" s="159">
        <f t="shared" si="17"/>
        <v>0</v>
      </c>
      <c r="S112" s="158">
        <f>COUNTIF('Dragon-Vertafore'!$E$23:$E1559,"R")</f>
        <v>0</v>
      </c>
      <c r="T112" s="159">
        <f t="shared" si="11"/>
        <v>0</v>
      </c>
      <c r="U112" s="158">
        <f t="shared" si="12"/>
        <v>0</v>
      </c>
      <c r="V112" s="159">
        <f t="shared" si="18"/>
        <v>0</v>
      </c>
      <c r="W112" s="74" t="s">
        <v>53</v>
      </c>
      <c r="X112" s="74" t="s">
        <v>9</v>
      </c>
      <c r="Y112" s="361" t="s">
        <v>9</v>
      </c>
      <c r="Z112" s="142"/>
      <c r="AA112" s="217"/>
      <c r="AB112" s="217"/>
      <c r="AC112" s="217"/>
      <c r="AD112" s="217"/>
      <c r="AE112" s="217"/>
      <c r="AF112" s="217"/>
      <c r="AG112" s="217"/>
      <c r="AH112" s="217"/>
      <c r="AI112" s="217"/>
      <c r="AJ112" s="217"/>
      <c r="AK112" s="217"/>
      <c r="AL112" s="217"/>
      <c r="AM112" s="217"/>
      <c r="AN112" s="217"/>
    </row>
    <row r="113" spans="1:40" s="35" customFormat="1">
      <c r="A113" s="72" t="s">
        <v>60</v>
      </c>
      <c r="B113" s="74">
        <v>97</v>
      </c>
      <c r="C113" s="149" t="s">
        <v>173</v>
      </c>
      <c r="D113" s="384"/>
      <c r="E113" s="44" t="s">
        <v>60</v>
      </c>
      <c r="F113" s="44" t="s">
        <v>86</v>
      </c>
      <c r="G113" s="44" t="s">
        <v>51</v>
      </c>
      <c r="H113" s="45">
        <v>4</v>
      </c>
      <c r="I113" s="45">
        <v>3</v>
      </c>
      <c r="J113" s="45" t="s">
        <v>164</v>
      </c>
      <c r="K113" s="158">
        <f>COUNTIF('MA RMV'!$E$23:$E1608,"P")</f>
        <v>0</v>
      </c>
      <c r="L113" s="159">
        <f t="shared" si="14"/>
        <v>0</v>
      </c>
      <c r="M113" s="158">
        <f>COUNTIF('MA RMV'!$E$23:$E1608,"F")</f>
        <v>0</v>
      </c>
      <c r="N113" s="159">
        <f t="shared" si="15"/>
        <v>0</v>
      </c>
      <c r="O113" s="158">
        <f>COUNTIF('MA RMV'!$E$23:$E1608,"B")</f>
        <v>0</v>
      </c>
      <c r="P113" s="159">
        <f t="shared" si="16"/>
        <v>0</v>
      </c>
      <c r="Q113" s="158">
        <f>COUNTIF('MA RMV'!$E$23:$E1608,"T")</f>
        <v>0</v>
      </c>
      <c r="R113" s="159">
        <f t="shared" si="17"/>
        <v>0</v>
      </c>
      <c r="S113" s="158">
        <f>COUNTIF('MA RMV'!$E$23:$E1608,"R")</f>
        <v>0</v>
      </c>
      <c r="T113" s="159">
        <f t="shared" si="11"/>
        <v>0</v>
      </c>
      <c r="U113" s="158">
        <f t="shared" si="12"/>
        <v>0</v>
      </c>
      <c r="V113" s="159">
        <f t="shared" si="18"/>
        <v>0</v>
      </c>
      <c r="W113" s="74" t="s">
        <v>53</v>
      </c>
      <c r="X113" s="74" t="s">
        <v>9</v>
      </c>
      <c r="Y113" s="361" t="s">
        <v>9</v>
      </c>
      <c r="Z113" s="142"/>
      <c r="AA113" s="217"/>
      <c r="AB113" s="217"/>
      <c r="AC113" s="217"/>
      <c r="AD113" s="217"/>
      <c r="AE113" s="217"/>
      <c r="AF113" s="217"/>
      <c r="AG113" s="217"/>
      <c r="AH113" s="217"/>
      <c r="AI113" s="217"/>
      <c r="AJ113" s="217"/>
      <c r="AK113" s="217"/>
      <c r="AL113" s="217"/>
      <c r="AM113" s="217"/>
      <c r="AN113" s="217"/>
    </row>
    <row r="114" spans="1:40" s="35" customFormat="1">
      <c r="A114" s="72" t="s">
        <v>47</v>
      </c>
      <c r="B114" s="45">
        <v>98</v>
      </c>
      <c r="C114" s="149" t="s">
        <v>174</v>
      </c>
      <c r="D114" s="384"/>
      <c r="E114" s="44" t="s">
        <v>117</v>
      </c>
      <c r="F114" s="44" t="s">
        <v>51</v>
      </c>
      <c r="G114" s="44" t="s">
        <v>110</v>
      </c>
      <c r="H114" s="45">
        <v>5</v>
      </c>
      <c r="I114" s="45">
        <v>10</v>
      </c>
      <c r="J114" s="45" t="s">
        <v>164</v>
      </c>
      <c r="K114" s="158">
        <f>COUNTIF(Stats!$E$23:$E1562,"P")</f>
        <v>0</v>
      </c>
      <c r="L114" s="159">
        <f t="shared" si="14"/>
        <v>0</v>
      </c>
      <c r="M114" s="158">
        <f>COUNTIF(Stats!$E$23:$E1562,"F")</f>
        <v>0</v>
      </c>
      <c r="N114" s="159">
        <f t="shared" si="15"/>
        <v>0</v>
      </c>
      <c r="O114" s="158">
        <f>COUNTIF(Stats!$E$23:$E1562,"B")</f>
        <v>0</v>
      </c>
      <c r="P114" s="159">
        <f t="shared" si="16"/>
        <v>0</v>
      </c>
      <c r="Q114" s="158">
        <f>COUNTIF(Stats!$E$23:$E1562,"T")</f>
        <v>0</v>
      </c>
      <c r="R114" s="159">
        <f t="shared" si="17"/>
        <v>0</v>
      </c>
      <c r="S114" s="158">
        <f>COUNTIF(Stats!$E$23:$E1562,"R")</f>
        <v>0</v>
      </c>
      <c r="T114" s="159">
        <f t="shared" si="11"/>
        <v>0</v>
      </c>
      <c r="U114" s="158">
        <f t="shared" si="12"/>
        <v>0</v>
      </c>
      <c r="V114" s="159">
        <f t="shared" si="18"/>
        <v>0</v>
      </c>
      <c r="W114" s="74" t="s">
        <v>53</v>
      </c>
      <c r="X114" s="74" t="s">
        <v>9</v>
      </c>
      <c r="Y114" s="361" t="s">
        <v>9</v>
      </c>
      <c r="Z114" s="142"/>
      <c r="AA114" s="217"/>
      <c r="AB114" s="217"/>
      <c r="AC114" s="217"/>
      <c r="AD114" s="217"/>
      <c r="AE114" s="217"/>
      <c r="AF114" s="217"/>
      <c r="AG114" s="217"/>
      <c r="AH114" s="217"/>
      <c r="AI114" s="217"/>
      <c r="AJ114" s="217"/>
      <c r="AK114" s="217"/>
      <c r="AL114" s="217"/>
      <c r="AM114" s="217"/>
      <c r="AN114" s="217"/>
    </row>
    <row r="115" spans="1:40" s="35" customFormat="1">
      <c r="A115" s="72" t="s">
        <v>60</v>
      </c>
      <c r="B115" s="45">
        <v>99</v>
      </c>
      <c r="C115" s="149" t="s">
        <v>175</v>
      </c>
      <c r="D115" s="384"/>
      <c r="E115" s="44" t="s">
        <v>60</v>
      </c>
      <c r="F115" s="44" t="s">
        <v>51</v>
      </c>
      <c r="G115" s="44" t="s">
        <v>52</v>
      </c>
      <c r="H115" s="45">
        <v>4</v>
      </c>
      <c r="I115" s="45">
        <v>0.5</v>
      </c>
      <c r="J115" s="45" t="s">
        <v>164</v>
      </c>
      <c r="K115" s="158">
        <f>COUNTIF('General Guidance Tool'!$E$23:$E1563,"P")</f>
        <v>0</v>
      </c>
      <c r="L115" s="159">
        <f t="shared" si="14"/>
        <v>0</v>
      </c>
      <c r="M115" s="158">
        <f>COUNTIF('General Guidance Tool'!$E$23:$E1563,"F")</f>
        <v>0</v>
      </c>
      <c r="N115" s="159">
        <f t="shared" si="15"/>
        <v>0</v>
      </c>
      <c r="O115" s="158">
        <f>COUNTIF('General Guidance Tool'!$E$23:$E1563,"B")</f>
        <v>0</v>
      </c>
      <c r="P115" s="159">
        <f t="shared" si="16"/>
        <v>0</v>
      </c>
      <c r="Q115" s="158">
        <f>COUNTIF('General Guidance Tool'!$E$23:$E1563,"T")</f>
        <v>0</v>
      </c>
      <c r="R115" s="159">
        <f t="shared" si="17"/>
        <v>0</v>
      </c>
      <c r="S115" s="158">
        <f>COUNTIF('General Guidance Tool'!$E$23:$E1563,"R")</f>
        <v>0</v>
      </c>
      <c r="T115" s="159">
        <f t="shared" si="11"/>
        <v>0</v>
      </c>
      <c r="U115" s="158">
        <f t="shared" si="12"/>
        <v>0</v>
      </c>
      <c r="V115" s="159">
        <f t="shared" si="18"/>
        <v>0</v>
      </c>
      <c r="W115" s="74" t="s">
        <v>53</v>
      </c>
      <c r="X115" s="74" t="s">
        <v>9</v>
      </c>
      <c r="Y115" s="361" t="s">
        <v>9</v>
      </c>
      <c r="Z115" s="142"/>
      <c r="AA115" s="217"/>
      <c r="AB115" s="217"/>
      <c r="AC115" s="217"/>
      <c r="AD115" s="217"/>
      <c r="AE115" s="217"/>
      <c r="AF115" s="217"/>
      <c r="AG115" s="217"/>
      <c r="AH115" s="217"/>
      <c r="AI115" s="217"/>
      <c r="AJ115" s="217"/>
      <c r="AK115" s="217"/>
      <c r="AL115" s="217"/>
      <c r="AM115" s="217"/>
      <c r="AN115" s="217"/>
    </row>
    <row r="116" spans="1:40" s="35" customFormat="1">
      <c r="A116" s="72" t="s">
        <v>60</v>
      </c>
      <c r="B116" s="74">
        <v>100</v>
      </c>
      <c r="C116" s="149" t="s">
        <v>176</v>
      </c>
      <c r="D116" s="384"/>
      <c r="E116" s="44" t="s">
        <v>60</v>
      </c>
      <c r="F116" s="44" t="s">
        <v>164</v>
      </c>
      <c r="G116" s="44"/>
      <c r="H116" s="45">
        <v>8</v>
      </c>
      <c r="I116" s="45">
        <v>1.5</v>
      </c>
      <c r="J116" s="45" t="s">
        <v>164</v>
      </c>
      <c r="K116" s="158">
        <f>COUNTIF(Salesforce!$E$23:$E1564,"P")</f>
        <v>0</v>
      </c>
      <c r="L116" s="159">
        <f t="shared" si="14"/>
        <v>0</v>
      </c>
      <c r="M116" s="158">
        <f>COUNTIF(Salesforce!$E$23:$E1564,"F")</f>
        <v>0</v>
      </c>
      <c r="N116" s="159">
        <f t="shared" si="15"/>
        <v>0</v>
      </c>
      <c r="O116" s="158">
        <f>COUNTIF(Salesforce!$E$23:$E1564,"B")</f>
        <v>0</v>
      </c>
      <c r="P116" s="159">
        <f t="shared" si="16"/>
        <v>0</v>
      </c>
      <c r="Q116" s="158">
        <f>COUNTIF(Salesforce!$E$23:$E1564,"T")</f>
        <v>0</v>
      </c>
      <c r="R116" s="159">
        <f t="shared" si="17"/>
        <v>0</v>
      </c>
      <c r="S116" s="158">
        <f>COUNTIF(Salesforce!$E$23:$E1564,"R")</f>
        <v>0</v>
      </c>
      <c r="T116" s="159">
        <f t="shared" si="11"/>
        <v>0</v>
      </c>
      <c r="U116" s="158">
        <f t="shared" si="12"/>
        <v>0</v>
      </c>
      <c r="V116" s="159">
        <f t="shared" si="18"/>
        <v>0</v>
      </c>
      <c r="W116" s="74" t="s">
        <v>53</v>
      </c>
      <c r="X116" s="74" t="s">
        <v>9</v>
      </c>
      <c r="Y116" s="361" t="s">
        <v>9</v>
      </c>
      <c r="Z116" s="142"/>
      <c r="AA116" s="217"/>
      <c r="AB116" s="217"/>
      <c r="AC116" s="217"/>
      <c r="AD116" s="217"/>
      <c r="AE116" s="217"/>
      <c r="AF116" s="217"/>
      <c r="AG116" s="217"/>
      <c r="AH116" s="217"/>
      <c r="AI116" s="217"/>
      <c r="AJ116" s="217"/>
      <c r="AK116" s="217"/>
      <c r="AL116" s="217"/>
      <c r="AM116" s="217"/>
      <c r="AN116" s="217"/>
    </row>
    <row r="117" spans="1:40" s="35" customFormat="1">
      <c r="A117" s="72" t="s">
        <v>60</v>
      </c>
      <c r="B117" s="45">
        <v>101</v>
      </c>
      <c r="C117" s="149" t="s">
        <v>177</v>
      </c>
      <c r="D117" s="384"/>
      <c r="E117" s="44" t="s">
        <v>60</v>
      </c>
      <c r="F117" s="44" t="s">
        <v>75</v>
      </c>
      <c r="G117" s="44" t="s">
        <v>52</v>
      </c>
      <c r="H117" s="45">
        <v>2</v>
      </c>
      <c r="I117" s="45">
        <v>2</v>
      </c>
      <c r="J117" s="45" t="s">
        <v>164</v>
      </c>
      <c r="K117" s="158">
        <f>COUNTIF(Goosehead!$E$23:$E1565,"P")</f>
        <v>0</v>
      </c>
      <c r="L117" s="159">
        <f t="shared" si="14"/>
        <v>0</v>
      </c>
      <c r="M117" s="158">
        <f>COUNTIF(Goosehead!$E$23:$E1565,"F")</f>
        <v>0</v>
      </c>
      <c r="N117" s="159">
        <f t="shared" si="15"/>
        <v>0</v>
      </c>
      <c r="O117" s="158">
        <f>COUNTIF(Goosehead!$E$23:$E1565,"B")</f>
        <v>0</v>
      </c>
      <c r="P117" s="159">
        <f t="shared" si="16"/>
        <v>0</v>
      </c>
      <c r="Q117" s="158">
        <f>COUNTIF(Goosehead!$E$23:$E1565,"T")</f>
        <v>0</v>
      </c>
      <c r="R117" s="159">
        <f t="shared" si="17"/>
        <v>0</v>
      </c>
      <c r="S117" s="158">
        <f>COUNTIF(Goosehead!$E$23:$E1565,"R")</f>
        <v>0</v>
      </c>
      <c r="T117" s="159">
        <f t="shared" si="11"/>
        <v>0</v>
      </c>
      <c r="U117" s="158">
        <f t="shared" si="12"/>
        <v>0</v>
      </c>
      <c r="V117" s="159">
        <f t="shared" si="18"/>
        <v>0</v>
      </c>
      <c r="W117" s="74" t="s">
        <v>53</v>
      </c>
      <c r="X117" s="74" t="s">
        <v>9</v>
      </c>
      <c r="Y117" s="361" t="s">
        <v>9</v>
      </c>
      <c r="Z117" s="142"/>
      <c r="AA117" s="217"/>
      <c r="AB117" s="217"/>
      <c r="AC117" s="217"/>
      <c r="AD117" s="217"/>
      <c r="AE117" s="217"/>
      <c r="AF117" s="217"/>
      <c r="AG117" s="217"/>
      <c r="AH117" s="217"/>
      <c r="AI117" s="217"/>
      <c r="AJ117" s="217"/>
      <c r="AK117" s="217"/>
      <c r="AL117" s="217"/>
      <c r="AM117" s="217"/>
      <c r="AN117" s="217"/>
    </row>
    <row r="118" spans="1:40" s="35" customFormat="1">
      <c r="A118" s="72" t="s">
        <v>60</v>
      </c>
      <c r="B118" s="74">
        <v>102</v>
      </c>
      <c r="C118" s="149" t="s">
        <v>178</v>
      </c>
      <c r="D118" s="384"/>
      <c r="E118" s="44" t="s">
        <v>60</v>
      </c>
      <c r="F118" s="44" t="s">
        <v>75</v>
      </c>
      <c r="G118" s="44"/>
      <c r="H118" s="45">
        <v>5</v>
      </c>
      <c r="I118" s="45">
        <v>8</v>
      </c>
      <c r="J118" s="45" t="s">
        <v>164</v>
      </c>
      <c r="K118" s="158">
        <f>COUNTIF(FSL!$E$23:$E1566,"P")</f>
        <v>0</v>
      </c>
      <c r="L118" s="159">
        <f t="shared" si="14"/>
        <v>0</v>
      </c>
      <c r="M118" s="158">
        <f>COUNTIF(FSL!$E$23:$E1566,"F")</f>
        <v>0</v>
      </c>
      <c r="N118" s="159">
        <f t="shared" si="15"/>
        <v>0</v>
      </c>
      <c r="O118" s="158">
        <f>COUNTIF(FSL!$E$23:$E1566,"B")</f>
        <v>0</v>
      </c>
      <c r="P118" s="159">
        <f t="shared" si="16"/>
        <v>0</v>
      </c>
      <c r="Q118" s="158">
        <f>COUNTIF(FSL!$E$23:$E1566,"T")</f>
        <v>0</v>
      </c>
      <c r="R118" s="159">
        <f t="shared" si="17"/>
        <v>0</v>
      </c>
      <c r="S118" s="158">
        <f>COUNTIF(FSL!$E$23:$E1566,"R")</f>
        <v>0</v>
      </c>
      <c r="T118" s="159">
        <f t="shared" si="11"/>
        <v>0</v>
      </c>
      <c r="U118" s="158">
        <f t="shared" si="12"/>
        <v>0</v>
      </c>
      <c r="V118" s="159">
        <f t="shared" si="18"/>
        <v>0</v>
      </c>
      <c r="W118" s="74" t="s">
        <v>53</v>
      </c>
      <c r="X118" s="74" t="s">
        <v>9</v>
      </c>
      <c r="Y118" s="361" t="s">
        <v>9</v>
      </c>
      <c r="Z118" s="142"/>
      <c r="AA118" s="217"/>
      <c r="AB118" s="217"/>
      <c r="AC118" s="217"/>
      <c r="AD118" s="217"/>
      <c r="AE118" s="217"/>
      <c r="AF118" s="217"/>
      <c r="AG118" s="217"/>
      <c r="AH118" s="217"/>
      <c r="AI118" s="217"/>
      <c r="AJ118" s="217"/>
      <c r="AK118" s="217"/>
      <c r="AL118" s="217"/>
      <c r="AM118" s="217"/>
      <c r="AN118" s="217"/>
    </row>
    <row r="119" spans="1:40" s="35" customFormat="1">
      <c r="A119" s="72" t="s">
        <v>47</v>
      </c>
      <c r="B119" s="45">
        <v>103</v>
      </c>
      <c r="C119" s="149" t="s">
        <v>179</v>
      </c>
      <c r="D119" s="384"/>
      <c r="E119" s="229" t="s">
        <v>180</v>
      </c>
      <c r="F119" s="229" t="s">
        <v>51</v>
      </c>
      <c r="G119" s="229"/>
      <c r="H119" s="45">
        <v>2</v>
      </c>
      <c r="I119" s="45">
        <v>21</v>
      </c>
      <c r="J119" s="45" t="s">
        <v>164</v>
      </c>
      <c r="K119" s="158">
        <f>COUNTIF('Rating Comparisons Automation'!$E$23:$E1566,"P")</f>
        <v>0</v>
      </c>
      <c r="L119" s="159">
        <f t="shared" si="14"/>
        <v>0</v>
      </c>
      <c r="M119" s="158">
        <f>COUNTIF('Rating Comparisons Automation'!$E$23:$E1566,"F")</f>
        <v>0</v>
      </c>
      <c r="N119" s="159">
        <f t="shared" si="15"/>
        <v>0</v>
      </c>
      <c r="O119" s="158">
        <f>COUNTIF('Rating Comparisons Automation'!$E$23:$E1566,"B")</f>
        <v>0</v>
      </c>
      <c r="P119" s="159">
        <f t="shared" si="16"/>
        <v>0</v>
      </c>
      <c r="Q119" s="158">
        <f>COUNTIF('Rating Comparisons Automation'!$E$23:$E1566,"T")</f>
        <v>0</v>
      </c>
      <c r="R119" s="159">
        <f t="shared" si="17"/>
        <v>0</v>
      </c>
      <c r="S119" s="158">
        <f>COUNTIF('Rating Comparisons Automation'!$E$23:$E1566,"R")</f>
        <v>0</v>
      </c>
      <c r="T119" s="159">
        <f t="shared" si="11"/>
        <v>0</v>
      </c>
      <c r="U119" s="158">
        <f t="shared" si="12"/>
        <v>0</v>
      </c>
      <c r="V119" s="159">
        <f t="shared" si="18"/>
        <v>0</v>
      </c>
      <c r="W119" s="74" t="s">
        <v>53</v>
      </c>
      <c r="X119" s="74" t="s">
        <v>56</v>
      </c>
      <c r="Y119" s="361" t="s">
        <v>9</v>
      </c>
      <c r="Z119" s="142"/>
      <c r="AA119" s="217"/>
      <c r="AB119" s="217"/>
      <c r="AC119" s="217"/>
      <c r="AD119" s="217"/>
      <c r="AE119" s="217"/>
      <c r="AF119" s="217"/>
      <c r="AG119" s="217"/>
      <c r="AH119" s="217"/>
      <c r="AI119" s="217"/>
      <c r="AJ119" s="217"/>
      <c r="AK119" s="217"/>
      <c r="AL119" s="217"/>
      <c r="AM119" s="217"/>
      <c r="AN119" s="217"/>
    </row>
    <row r="120" spans="1:40" s="35" customFormat="1">
      <c r="A120" s="72" t="s">
        <v>47</v>
      </c>
      <c r="B120" s="74">
        <v>104</v>
      </c>
      <c r="C120" s="149" t="s">
        <v>181</v>
      </c>
      <c r="D120" s="384"/>
      <c r="E120" s="229" t="s">
        <v>180</v>
      </c>
      <c r="F120" s="229" t="s">
        <v>51</v>
      </c>
      <c r="G120" s="229"/>
      <c r="H120" s="45">
        <v>2</v>
      </c>
      <c r="I120" s="45">
        <v>40</v>
      </c>
      <c r="J120" s="45" t="s">
        <v>164</v>
      </c>
      <c r="K120" s="158">
        <f>COUNTIF('Rating Comparisons Manual'!$E$23:$E1566,"P")</f>
        <v>0</v>
      </c>
      <c r="L120" s="159">
        <f t="shared" si="14"/>
        <v>0</v>
      </c>
      <c r="M120" s="158">
        <f>COUNTIF('Years Clean Discount'!$E$23:$E1568,"F")</f>
        <v>0</v>
      </c>
      <c r="N120" s="159">
        <f t="shared" si="15"/>
        <v>0</v>
      </c>
      <c r="O120" s="158">
        <f>COUNTIF('Rating Comparisons Manual'!$E$23:$E1566,"B")</f>
        <v>0</v>
      </c>
      <c r="P120" s="159">
        <f t="shared" si="16"/>
        <v>0</v>
      </c>
      <c r="Q120" s="158">
        <f>COUNTIF('Rating Comparisons Manual'!$E$23:$E1566,"T")</f>
        <v>0</v>
      </c>
      <c r="R120" s="159">
        <f t="shared" si="17"/>
        <v>0</v>
      </c>
      <c r="S120" s="158">
        <f>COUNTIF('Rating Comparisons Manual'!$E$23:$E1566,"R")</f>
        <v>0</v>
      </c>
      <c r="T120" s="159">
        <f t="shared" si="11"/>
        <v>0</v>
      </c>
      <c r="U120" s="158">
        <f t="shared" si="12"/>
        <v>0</v>
      </c>
      <c r="V120" s="159">
        <f t="shared" si="18"/>
        <v>0</v>
      </c>
      <c r="W120" s="74" t="s">
        <v>53</v>
      </c>
      <c r="X120" s="74" t="s">
        <v>9</v>
      </c>
      <c r="Y120" s="361" t="s">
        <v>9</v>
      </c>
      <c r="Z120" s="142"/>
      <c r="AA120" s="217"/>
      <c r="AB120" s="217"/>
      <c r="AC120" s="217"/>
      <c r="AD120" s="217"/>
      <c r="AE120" s="217"/>
      <c r="AF120" s="217"/>
      <c r="AG120" s="217"/>
      <c r="AH120" s="217"/>
      <c r="AI120" s="217"/>
      <c r="AJ120" s="217"/>
      <c r="AK120" s="217"/>
      <c r="AL120" s="217"/>
      <c r="AM120" s="217"/>
      <c r="AN120" s="217"/>
    </row>
    <row r="121" spans="1:40" s="35" customFormat="1">
      <c r="A121" s="72" t="s">
        <v>47</v>
      </c>
      <c r="B121" s="45">
        <v>105</v>
      </c>
      <c r="C121" s="149" t="s">
        <v>182</v>
      </c>
      <c r="D121" s="384"/>
      <c r="E121" s="230" t="s">
        <v>111</v>
      </c>
      <c r="F121" s="231" t="s">
        <v>51</v>
      </c>
      <c r="G121" s="230"/>
      <c r="H121" s="45">
        <v>4</v>
      </c>
      <c r="I121" s="45">
        <v>1</v>
      </c>
      <c r="J121" s="45" t="s">
        <v>164</v>
      </c>
      <c r="K121" s="158">
        <f>COUNTIF('Forms Comparisons'!$E$23:$E1569,"P")</f>
        <v>0</v>
      </c>
      <c r="L121" s="159">
        <f t="shared" si="14"/>
        <v>0</v>
      </c>
      <c r="M121" s="158">
        <f>COUNTIF('Forms Comparisons'!$E$23:$E1569,"F")</f>
        <v>0</v>
      </c>
      <c r="N121" s="159">
        <f t="shared" si="15"/>
        <v>0</v>
      </c>
      <c r="O121" s="158">
        <f>COUNTIF('Forms Comparisons'!$E$23:$E1569,"B")</f>
        <v>0</v>
      </c>
      <c r="P121" s="159">
        <f t="shared" si="16"/>
        <v>0</v>
      </c>
      <c r="Q121" s="158">
        <f>COUNTIF('Forms Comparisons'!$E$23:$E1569,"T")</f>
        <v>0</v>
      </c>
      <c r="R121" s="159">
        <f t="shared" si="17"/>
        <v>0</v>
      </c>
      <c r="S121" s="158">
        <f>COUNTIF('Forms Comparisons'!$E$23:$E1569,"R")</f>
        <v>0</v>
      </c>
      <c r="T121" s="159">
        <f t="shared" si="11"/>
        <v>0</v>
      </c>
      <c r="U121" s="158">
        <f t="shared" si="12"/>
        <v>0</v>
      </c>
      <c r="V121" s="159">
        <f t="shared" si="18"/>
        <v>0</v>
      </c>
      <c r="W121" s="74" t="s">
        <v>53</v>
      </c>
      <c r="X121" s="74" t="s">
        <v>9</v>
      </c>
      <c r="Y121" s="361" t="s">
        <v>9</v>
      </c>
      <c r="Z121" s="142"/>
      <c r="AA121" s="217"/>
      <c r="AB121" s="217"/>
      <c r="AC121" s="217"/>
      <c r="AD121" s="217"/>
      <c r="AE121" s="217"/>
      <c r="AF121" s="217"/>
      <c r="AG121" s="217"/>
      <c r="AH121" s="217"/>
      <c r="AI121" s="217"/>
      <c r="AJ121" s="217"/>
      <c r="AK121" s="217"/>
      <c r="AL121" s="217"/>
      <c r="AM121" s="217"/>
      <c r="AN121" s="217"/>
    </row>
    <row r="122" spans="1:40" s="35" customFormat="1">
      <c r="A122" s="72" t="s">
        <v>60</v>
      </c>
      <c r="B122" s="74">
        <v>106</v>
      </c>
      <c r="C122" s="149" t="s">
        <v>183</v>
      </c>
      <c r="D122" s="384"/>
      <c r="E122" s="44" t="s">
        <v>60</v>
      </c>
      <c r="F122" s="44" t="s">
        <v>86</v>
      </c>
      <c r="G122" s="44"/>
      <c r="H122" s="45">
        <v>2</v>
      </c>
      <c r="I122" s="45">
        <v>3</v>
      </c>
      <c r="J122" s="45" t="s">
        <v>164</v>
      </c>
      <c r="K122" s="158">
        <f>COUNTIF('Dragon-ISO_NADA'!$E$23:$E1570,"P")</f>
        <v>0</v>
      </c>
      <c r="L122" s="159">
        <f t="shared" si="14"/>
        <v>0</v>
      </c>
      <c r="M122" s="158">
        <f>COUNTIF('Dragon-ISO_NADA'!$E$23:$E1570,"F")</f>
        <v>0</v>
      </c>
      <c r="N122" s="159">
        <f t="shared" si="15"/>
        <v>0</v>
      </c>
      <c r="O122" s="158">
        <f>COUNTIF('Dragon-ISO_NADA'!$E$23:$E1570,"B")</f>
        <v>0</v>
      </c>
      <c r="P122" s="159">
        <f t="shared" si="16"/>
        <v>0</v>
      </c>
      <c r="Q122" s="158">
        <f>COUNTIF('Dragon-ISO_NADA'!$E$23:$E1570,"T")</f>
        <v>0</v>
      </c>
      <c r="R122" s="159">
        <f t="shared" si="17"/>
        <v>0</v>
      </c>
      <c r="S122" s="158">
        <f>COUNTIF('Dragon-ISO_NADA'!$E$23:$E1570,"R")</f>
        <v>0</v>
      </c>
      <c r="T122" s="159">
        <f t="shared" si="11"/>
        <v>0</v>
      </c>
      <c r="U122" s="158">
        <f t="shared" si="12"/>
        <v>0</v>
      </c>
      <c r="V122" s="159">
        <f t="shared" si="18"/>
        <v>0</v>
      </c>
      <c r="W122" s="74" t="s">
        <v>53</v>
      </c>
      <c r="X122" s="74" t="s">
        <v>9</v>
      </c>
      <c r="Y122" s="361" t="s">
        <v>9</v>
      </c>
      <c r="Z122" s="142"/>
      <c r="AA122" s="217"/>
      <c r="AB122" s="217"/>
      <c r="AC122" s="217"/>
      <c r="AD122" s="217"/>
      <c r="AE122" s="217"/>
      <c r="AF122" s="217"/>
      <c r="AG122" s="217"/>
      <c r="AH122" s="217"/>
      <c r="AI122" s="217"/>
      <c r="AJ122" s="217"/>
      <c r="AK122" s="217"/>
      <c r="AL122" s="217"/>
      <c r="AM122" s="217"/>
      <c r="AN122" s="217"/>
    </row>
    <row r="123" spans="1:40" s="35" customFormat="1">
      <c r="A123" s="72" t="s">
        <v>47</v>
      </c>
      <c r="B123" s="45">
        <v>107</v>
      </c>
      <c r="C123" s="149" t="s">
        <v>184</v>
      </c>
      <c r="D123" s="384"/>
      <c r="E123" s="44" t="s">
        <v>50</v>
      </c>
      <c r="F123" s="44" t="s">
        <v>185</v>
      </c>
      <c r="G123" s="44"/>
      <c r="H123" s="45">
        <v>7</v>
      </c>
      <c r="I123" s="45">
        <v>3</v>
      </c>
      <c r="J123" s="45" t="s">
        <v>164</v>
      </c>
      <c r="K123" s="158">
        <f>COUNTIF(COC!$E$23:$E1562,"P")</f>
        <v>0</v>
      </c>
      <c r="L123" s="159">
        <f t="shared" si="14"/>
        <v>0</v>
      </c>
      <c r="M123" s="158">
        <f>COUNTIF(COC!$E$23:$E1562,"F")</f>
        <v>0</v>
      </c>
      <c r="N123" s="159">
        <f t="shared" si="15"/>
        <v>0</v>
      </c>
      <c r="O123" s="158">
        <f>COUNTIF(COC!$E$23:$E1562,"B")</f>
        <v>0</v>
      </c>
      <c r="P123" s="159">
        <f t="shared" si="16"/>
        <v>0</v>
      </c>
      <c r="Q123" s="158">
        <f>COUNTIF(COC!$E$23:$E1562,"T")</f>
        <v>0</v>
      </c>
      <c r="R123" s="159">
        <f t="shared" si="17"/>
        <v>0</v>
      </c>
      <c r="S123" s="158">
        <f>COUNTIF(COC!$E$23:$E1562,"R")</f>
        <v>0</v>
      </c>
      <c r="T123" s="159">
        <f t="shared" si="11"/>
        <v>0</v>
      </c>
      <c r="U123" s="158">
        <f t="shared" si="12"/>
        <v>0</v>
      </c>
      <c r="V123" s="159">
        <f t="shared" si="18"/>
        <v>0</v>
      </c>
      <c r="W123" s="74" t="s">
        <v>53</v>
      </c>
      <c r="X123" s="74" t="s">
        <v>9</v>
      </c>
      <c r="Y123" s="361" t="s">
        <v>9</v>
      </c>
      <c r="Z123" s="142"/>
      <c r="AA123" s="217"/>
      <c r="AB123" s="217"/>
      <c r="AC123" s="217"/>
      <c r="AD123" s="217"/>
      <c r="AE123" s="217"/>
      <c r="AF123" s="217"/>
      <c r="AG123" s="217"/>
      <c r="AH123" s="217"/>
      <c r="AI123" s="217"/>
      <c r="AJ123" s="217"/>
      <c r="AK123" s="217"/>
      <c r="AL123" s="217"/>
      <c r="AM123" s="217"/>
      <c r="AN123" s="217"/>
    </row>
    <row r="124" spans="1:40" s="35" customFormat="1" ht="30">
      <c r="A124" s="72" t="s">
        <v>47</v>
      </c>
      <c r="B124" s="74">
        <v>108</v>
      </c>
      <c r="C124" s="149" t="s">
        <v>186</v>
      </c>
      <c r="D124" s="384"/>
      <c r="E124" s="44" t="s">
        <v>50</v>
      </c>
      <c r="F124" s="44" t="s">
        <v>68</v>
      </c>
      <c r="G124" s="44"/>
      <c r="H124" s="45">
        <v>6</v>
      </c>
      <c r="I124" s="45">
        <v>3</v>
      </c>
      <c r="J124" s="74" t="s">
        <v>164</v>
      </c>
      <c r="K124" s="158">
        <f>COUNTIF('HS State Expansion - AZ, CO, HI'!$E$23:$E1572,"P")</f>
        <v>0</v>
      </c>
      <c r="L124" s="159">
        <f t="shared" si="14"/>
        <v>0</v>
      </c>
      <c r="M124" s="158">
        <f>COUNTIF('HS State Expansion - AZ, CO, HI'!$E$23:$E1572,"F")</f>
        <v>0</v>
      </c>
      <c r="N124" s="159">
        <f t="shared" si="15"/>
        <v>0</v>
      </c>
      <c r="O124" s="158">
        <f>COUNTIF('HS State Expansion - AZ, CO, HI'!$E$23:$E1572,"B")</f>
        <v>0</v>
      </c>
      <c r="P124" s="159">
        <f t="shared" si="16"/>
        <v>0</v>
      </c>
      <c r="Q124" s="158">
        <f>COUNTIF('HS State Expansion - AZ, CO, HI'!$E$23:$E1572,"T")</f>
        <v>0</v>
      </c>
      <c r="R124" s="159">
        <f t="shared" si="17"/>
        <v>0</v>
      </c>
      <c r="S124" s="158">
        <f>COUNTIF('HS State Expansion - AZ, CO, HI'!$E$23:$E1572,"R")</f>
        <v>0</v>
      </c>
      <c r="T124" s="159">
        <f t="shared" si="11"/>
        <v>0</v>
      </c>
      <c r="U124" s="158">
        <f t="shared" si="12"/>
        <v>0</v>
      </c>
      <c r="V124" s="159">
        <f t="shared" si="18"/>
        <v>0</v>
      </c>
      <c r="W124" s="74" t="s">
        <v>53</v>
      </c>
      <c r="X124" s="74" t="s">
        <v>9</v>
      </c>
      <c r="Y124" s="361" t="s">
        <v>9</v>
      </c>
      <c r="Z124" s="142"/>
      <c r="AA124" s="217"/>
      <c r="AB124" s="217"/>
      <c r="AC124" s="217"/>
      <c r="AD124" s="217"/>
      <c r="AE124" s="217"/>
      <c r="AF124" s="217"/>
      <c r="AG124" s="217"/>
      <c r="AH124" s="217"/>
      <c r="AI124" s="217"/>
      <c r="AJ124" s="217"/>
      <c r="AK124" s="217"/>
      <c r="AL124" s="217"/>
      <c r="AM124" s="217"/>
      <c r="AN124" s="217"/>
    </row>
    <row r="125" spans="1:40" s="35" customFormat="1">
      <c r="A125" s="72" t="s">
        <v>187</v>
      </c>
      <c r="B125" s="45">
        <v>109</v>
      </c>
      <c r="C125" s="149" t="s">
        <v>188</v>
      </c>
      <c r="D125" s="384"/>
      <c r="E125" s="44" t="s">
        <v>50</v>
      </c>
      <c r="F125" s="44"/>
      <c r="G125" s="44"/>
      <c r="H125" s="45">
        <v>4</v>
      </c>
      <c r="I125" s="45">
        <v>2</v>
      </c>
      <c r="J125" s="45" t="s">
        <v>164</v>
      </c>
      <c r="K125" s="158">
        <f>COUNTIF('Test Harness'!$E$23:$E1573,"P")</f>
        <v>0</v>
      </c>
      <c r="L125" s="159">
        <f t="shared" si="14"/>
        <v>0</v>
      </c>
      <c r="M125" s="158">
        <f>COUNTIF('Test Harness'!$E$23:$E1573,"F")</f>
        <v>0</v>
      </c>
      <c r="N125" s="159">
        <f t="shared" si="15"/>
        <v>0</v>
      </c>
      <c r="O125" s="158">
        <f>COUNTIF('Test Harness'!$E$23:$E1573,"B")</f>
        <v>0</v>
      </c>
      <c r="P125" s="159">
        <f t="shared" si="16"/>
        <v>0</v>
      </c>
      <c r="Q125" s="158">
        <f>COUNTIF('Test Harness'!$E$23:$E1573,"T")</f>
        <v>0</v>
      </c>
      <c r="R125" s="159">
        <f t="shared" si="17"/>
        <v>0</v>
      </c>
      <c r="S125" s="158">
        <f>COUNTIF('Test Harness'!$E$23:$E1573,"R")</f>
        <v>0</v>
      </c>
      <c r="T125" s="159">
        <f t="shared" si="11"/>
        <v>0</v>
      </c>
      <c r="U125" s="158">
        <f t="shared" si="12"/>
        <v>0</v>
      </c>
      <c r="V125" s="159">
        <f t="shared" si="18"/>
        <v>0</v>
      </c>
      <c r="W125" s="74" t="s">
        <v>53</v>
      </c>
      <c r="X125" s="74" t="s">
        <v>9</v>
      </c>
      <c r="Y125" s="361" t="s">
        <v>9</v>
      </c>
      <c r="Z125" s="142"/>
      <c r="AA125" s="217"/>
      <c r="AB125" s="217"/>
      <c r="AC125" s="217"/>
      <c r="AD125" s="217"/>
      <c r="AE125" s="217"/>
      <c r="AF125" s="217"/>
      <c r="AG125" s="217"/>
      <c r="AH125" s="217"/>
      <c r="AI125" s="217"/>
      <c r="AJ125" s="217"/>
      <c r="AK125" s="217"/>
      <c r="AL125" s="217"/>
      <c r="AM125" s="217"/>
      <c r="AN125" s="217"/>
    </row>
    <row r="126" spans="1:40" s="35" customFormat="1">
      <c r="A126" s="72" t="s">
        <v>189</v>
      </c>
      <c r="B126" s="74">
        <v>110</v>
      </c>
      <c r="C126" s="149" t="s">
        <v>190</v>
      </c>
      <c r="D126" s="384"/>
      <c r="E126" s="44" t="s">
        <v>50</v>
      </c>
      <c r="F126" s="44" t="s">
        <v>51</v>
      </c>
      <c r="G126" s="44"/>
      <c r="H126" s="45">
        <v>93</v>
      </c>
      <c r="I126" s="45">
        <v>100</v>
      </c>
      <c r="J126" s="45" t="s">
        <v>164</v>
      </c>
      <c r="K126" s="158">
        <f>COUNTIF('Batch Jobs verification'!$E$23:$E1574,"P")</f>
        <v>0</v>
      </c>
      <c r="L126" s="159">
        <f t="shared" si="14"/>
        <v>0</v>
      </c>
      <c r="M126" s="158">
        <f>COUNTIF('Batch Jobs verification'!$E$23:$E1574,"F")</f>
        <v>0</v>
      </c>
      <c r="N126" s="159">
        <f t="shared" si="15"/>
        <v>0</v>
      </c>
      <c r="O126" s="158">
        <f>COUNTIF('Batch Jobs verification'!$E$23:$E1574,"B")</f>
        <v>0</v>
      </c>
      <c r="P126" s="159">
        <f t="shared" si="16"/>
        <v>0</v>
      </c>
      <c r="Q126" s="158">
        <f>COUNTIF('Batch Jobs verification'!$E$23:$E1574,"T")</f>
        <v>0</v>
      </c>
      <c r="R126" s="159">
        <f t="shared" si="17"/>
        <v>0</v>
      </c>
      <c r="S126" s="158">
        <f>COUNTIF('Batch Jobs verification'!$E$23:$E1574,"R")</f>
        <v>0</v>
      </c>
      <c r="T126" s="159">
        <f t="shared" si="11"/>
        <v>0</v>
      </c>
      <c r="U126" s="158">
        <f t="shared" si="12"/>
        <v>0</v>
      </c>
      <c r="V126" s="159">
        <f t="shared" si="18"/>
        <v>0</v>
      </c>
      <c r="W126" s="74" t="s">
        <v>53</v>
      </c>
      <c r="X126" s="74" t="s">
        <v>9</v>
      </c>
      <c r="Y126" s="361" t="s">
        <v>9</v>
      </c>
      <c r="Z126" s="142"/>
      <c r="AA126" s="217"/>
      <c r="AB126" s="217"/>
      <c r="AC126" s="217"/>
      <c r="AD126" s="217"/>
      <c r="AE126" s="217"/>
      <c r="AF126" s="217"/>
      <c r="AG126" s="217"/>
      <c r="AH126" s="217"/>
      <c r="AI126" s="217"/>
      <c r="AJ126" s="217"/>
      <c r="AK126" s="217"/>
      <c r="AL126" s="217"/>
      <c r="AM126" s="217"/>
      <c r="AN126" s="217"/>
    </row>
    <row r="127" spans="1:40" s="35" customFormat="1">
      <c r="A127" s="72" t="s">
        <v>60</v>
      </c>
      <c r="B127" s="45">
        <v>111</v>
      </c>
      <c r="C127" s="149" t="s">
        <v>191</v>
      </c>
      <c r="D127" s="384"/>
      <c r="E127" s="44" t="s">
        <v>60</v>
      </c>
      <c r="F127" s="44" t="s">
        <v>75</v>
      </c>
      <c r="G127" s="44"/>
      <c r="H127" s="45">
        <v>5</v>
      </c>
      <c r="I127" s="45">
        <v>3</v>
      </c>
      <c r="J127" s="45" t="s">
        <v>164</v>
      </c>
      <c r="K127" s="158">
        <f>COUNTIF('E&amp;S Streamline referrals'!$E$23:$E1577,"P")</f>
        <v>0</v>
      </c>
      <c r="L127" s="159">
        <f t="shared" si="14"/>
        <v>0</v>
      </c>
      <c r="M127" s="158">
        <f>COUNTIF('E&amp;S Streamline referrals'!$E$23:$E1577,"F")</f>
        <v>0</v>
      </c>
      <c r="N127" s="159">
        <f t="shared" si="15"/>
        <v>0</v>
      </c>
      <c r="O127" s="158">
        <f>COUNTIF('E&amp;S Streamline referrals'!$E$23:$E1577,"B")</f>
        <v>0</v>
      </c>
      <c r="P127" s="159">
        <f t="shared" si="16"/>
        <v>0</v>
      </c>
      <c r="Q127" s="158">
        <f>COUNTIF('E&amp;S Streamline referrals'!$E$23:$E1577,"T")</f>
        <v>0</v>
      </c>
      <c r="R127" s="159">
        <f t="shared" si="17"/>
        <v>0</v>
      </c>
      <c r="S127" s="158">
        <f>COUNTIF('E&amp;S Streamline referrals'!$E$23:$E1577,"R")</f>
        <v>0</v>
      </c>
      <c r="T127" s="159">
        <f t="shared" si="11"/>
        <v>0</v>
      </c>
      <c r="U127" s="158">
        <f t="shared" si="12"/>
        <v>0</v>
      </c>
      <c r="V127" s="159">
        <f t="shared" si="18"/>
        <v>0</v>
      </c>
      <c r="W127" s="74" t="s">
        <v>53</v>
      </c>
      <c r="X127" s="74" t="s">
        <v>56</v>
      </c>
      <c r="Y127" s="361" t="s">
        <v>9</v>
      </c>
      <c r="Z127" s="142"/>
      <c r="AA127" s="217"/>
      <c r="AB127" s="217"/>
      <c r="AC127" s="217"/>
      <c r="AD127" s="217"/>
      <c r="AE127" s="217"/>
      <c r="AF127" s="217"/>
      <c r="AG127" s="217"/>
      <c r="AH127" s="217"/>
      <c r="AI127" s="217"/>
      <c r="AJ127" s="217"/>
      <c r="AK127" s="217"/>
      <c r="AL127" s="217"/>
      <c r="AM127" s="217"/>
      <c r="AN127" s="217"/>
    </row>
    <row r="128" spans="1:40" s="35" customFormat="1">
      <c r="A128" s="78"/>
      <c r="B128" s="79"/>
      <c r="C128" s="80"/>
      <c r="D128" s="81"/>
      <c r="E128" s="34"/>
      <c r="F128" s="34"/>
      <c r="H128" s="37"/>
      <c r="I128" s="37"/>
      <c r="J128" s="37"/>
      <c r="K128" s="37"/>
      <c r="L128" s="37"/>
      <c r="M128" s="37"/>
      <c r="N128" s="37"/>
      <c r="O128" s="79"/>
      <c r="P128" s="79"/>
      <c r="Q128" s="79"/>
      <c r="R128" s="79"/>
      <c r="S128" s="79"/>
      <c r="T128" s="79"/>
      <c r="U128" s="79"/>
      <c r="V128" s="79"/>
      <c r="W128" s="37"/>
      <c r="X128" s="79"/>
      <c r="Y128" s="39"/>
      <c r="Z128" s="34"/>
      <c r="AA128" s="34"/>
      <c r="AB128" s="34"/>
      <c r="AC128" s="34"/>
      <c r="AD128" s="34"/>
      <c r="AE128" s="34"/>
      <c r="AF128" s="34"/>
      <c r="AG128" s="34"/>
      <c r="AH128" s="34"/>
      <c r="AI128" s="34"/>
      <c r="AJ128" s="34"/>
      <c r="AK128" s="34"/>
      <c r="AL128" s="34"/>
      <c r="AM128" s="34"/>
      <c r="AN128" s="34"/>
    </row>
    <row r="129" spans="1:40" s="35" customFormat="1">
      <c r="A129" s="37"/>
      <c r="B129" s="34"/>
      <c r="C129" s="34"/>
      <c r="D129" s="37"/>
      <c r="E129" s="34"/>
      <c r="F129" s="34"/>
      <c r="G129" s="34"/>
      <c r="H129" s="37"/>
      <c r="I129" s="37"/>
      <c r="J129" s="37"/>
      <c r="K129" s="37"/>
      <c r="L129" s="37"/>
      <c r="M129" s="37"/>
      <c r="N129" s="37"/>
      <c r="O129" s="37"/>
      <c r="P129" s="37"/>
      <c r="Q129" s="37"/>
      <c r="R129" s="37"/>
      <c r="S129" s="37"/>
      <c r="T129" s="37"/>
      <c r="U129" s="37"/>
      <c r="V129" s="37"/>
      <c r="W129" s="37"/>
      <c r="X129" s="37"/>
      <c r="Y129" s="39"/>
      <c r="Z129" s="34"/>
      <c r="AA129" s="34"/>
      <c r="AB129" s="34"/>
      <c r="AC129" s="34"/>
      <c r="AD129" s="34"/>
      <c r="AE129" s="34"/>
      <c r="AF129" s="34"/>
      <c r="AG129" s="34"/>
      <c r="AH129" s="34"/>
      <c r="AI129" s="34"/>
      <c r="AJ129" s="34"/>
      <c r="AK129" s="34"/>
      <c r="AL129" s="34"/>
      <c r="AM129" s="34"/>
      <c r="AN129" s="34"/>
    </row>
    <row r="130" spans="1:40" s="35" customFormat="1" ht="47.25">
      <c r="A130" s="37"/>
      <c r="B130" s="34"/>
      <c r="C130" s="34"/>
      <c r="D130" s="37"/>
      <c r="E130" s="34"/>
      <c r="F130" s="34"/>
      <c r="G130" s="34"/>
      <c r="H130" s="37"/>
      <c r="I130" s="121" t="s">
        <v>192</v>
      </c>
      <c r="J130" s="44" cm="1">
        <f t="array" ref="J130">SUM(COUNTIFS(A:A,{"Functional","Integration","Downstream","Non Functional "}))</f>
        <v>111</v>
      </c>
      <c r="K130" s="37"/>
      <c r="L130" s="109" t="s">
        <v>31</v>
      </c>
      <c r="M130" s="110" t="e">
        <f>SUM(K17:K127)</f>
        <v>#REF!</v>
      </c>
      <c r="N130" s="111" t="e">
        <f>M130/J131</f>
        <v>#REF!</v>
      </c>
      <c r="O130" s="141"/>
      <c r="P130" s="37"/>
      <c r="Q130" s="37"/>
      <c r="R130" s="37"/>
      <c r="S130" s="37"/>
      <c r="T130" s="37"/>
      <c r="U130" s="37"/>
      <c r="V130" s="37"/>
      <c r="W130" s="37"/>
      <c r="X130" s="37"/>
      <c r="Y130" s="39"/>
      <c r="Z130" s="34"/>
      <c r="AA130" s="34"/>
      <c r="AB130" s="34"/>
      <c r="AC130" s="34"/>
      <c r="AD130" s="34"/>
      <c r="AE130" s="34"/>
      <c r="AF130" s="34"/>
      <c r="AG130" s="34"/>
      <c r="AH130" s="34"/>
      <c r="AI130" s="34"/>
      <c r="AJ130" s="34"/>
      <c r="AK130" s="34"/>
      <c r="AL130" s="34"/>
      <c r="AM130" s="34"/>
      <c r="AN130" s="34"/>
    </row>
    <row r="131" spans="1:40" s="35" customFormat="1" ht="47.25">
      <c r="A131" s="37"/>
      <c r="B131" s="34"/>
      <c r="C131" s="115"/>
      <c r="D131" s="37"/>
      <c r="E131" s="34"/>
      <c r="F131" s="34"/>
      <c r="G131" s="34"/>
      <c r="I131" s="121" t="s">
        <v>193</v>
      </c>
      <c r="J131" s="44">
        <f>SUM(H17:H127)</f>
        <v>1293</v>
      </c>
      <c r="K131" s="37"/>
      <c r="L131" s="109" t="s">
        <v>194</v>
      </c>
      <c r="M131" s="110" t="e">
        <f>SUM(M17:M127)</f>
        <v>#REF!</v>
      </c>
      <c r="N131" s="111" t="e">
        <f>M131/J131</f>
        <v>#REF!</v>
      </c>
      <c r="O131" s="141"/>
      <c r="P131" s="37"/>
      <c r="Q131" s="37"/>
      <c r="R131" s="37"/>
      <c r="S131" s="37"/>
      <c r="T131" s="37"/>
      <c r="U131" s="37"/>
      <c r="V131" s="37"/>
      <c r="W131" s="37"/>
      <c r="X131" s="37"/>
      <c r="Y131" s="39"/>
      <c r="Z131" s="34"/>
      <c r="AA131" s="34"/>
      <c r="AB131" s="34"/>
      <c r="AC131" s="34"/>
      <c r="AD131" s="34"/>
      <c r="AE131" s="34"/>
      <c r="AF131" s="34"/>
      <c r="AG131" s="34"/>
      <c r="AH131" s="34"/>
      <c r="AI131" s="34"/>
      <c r="AJ131" s="34"/>
      <c r="AK131" s="34"/>
      <c r="AL131" s="34"/>
      <c r="AM131" s="34"/>
      <c r="AN131" s="34"/>
    </row>
    <row r="132" spans="1:40" s="35" customFormat="1" ht="47.25">
      <c r="A132" s="37"/>
      <c r="B132" s="34"/>
      <c r="C132" s="115"/>
      <c r="D132" s="37"/>
      <c r="E132" s="34"/>
      <c r="F132" s="34"/>
      <c r="G132" s="34"/>
      <c r="I132" s="121" t="s">
        <v>195</v>
      </c>
      <c r="J132" s="44">
        <f>SUM(I17:I127)</f>
        <v>772</v>
      </c>
      <c r="K132" s="37"/>
      <c r="L132" s="109" t="s">
        <v>35</v>
      </c>
      <c r="M132" s="110" t="e">
        <f>SUM(O17:O127)</f>
        <v>#REF!</v>
      </c>
      <c r="N132" s="111" t="e">
        <f>M132/J131</f>
        <v>#REF!</v>
      </c>
      <c r="O132" s="37"/>
      <c r="P132" s="37"/>
      <c r="Q132" s="37"/>
      <c r="R132" s="37"/>
      <c r="S132" s="37"/>
      <c r="T132" s="37"/>
      <c r="U132" s="37"/>
      <c r="V132" s="37"/>
      <c r="W132" s="37"/>
      <c r="X132" s="37"/>
      <c r="Y132" s="39"/>
      <c r="Z132" s="34"/>
      <c r="AA132" s="34"/>
      <c r="AB132" s="34"/>
      <c r="AC132" s="34"/>
      <c r="AD132" s="34"/>
      <c r="AE132" s="34"/>
      <c r="AF132" s="34"/>
      <c r="AG132" s="34"/>
      <c r="AH132" s="34"/>
      <c r="AI132" s="34"/>
      <c r="AJ132" s="34"/>
      <c r="AK132" s="34"/>
      <c r="AL132" s="34"/>
      <c r="AM132" s="34"/>
      <c r="AN132" s="34"/>
    </row>
    <row r="133" spans="1:40" s="35" customFormat="1" ht="47.25">
      <c r="A133" s="37"/>
      <c r="B133" s="34"/>
      <c r="C133" s="115"/>
      <c r="D133" s="37"/>
      <c r="E133" s="34"/>
      <c r="F133" s="34"/>
      <c r="G133" s="34"/>
      <c r="H133" s="37"/>
      <c r="I133" s="37"/>
      <c r="J133" s="37"/>
      <c r="K133" s="37"/>
      <c r="L133" s="109" t="s">
        <v>37</v>
      </c>
      <c r="M133" s="110" t="e">
        <f>SUM(Q17:Q127)</f>
        <v>#REF!</v>
      </c>
      <c r="N133" s="111" t="e">
        <f>M133/J131</f>
        <v>#REF!</v>
      </c>
      <c r="O133" s="37"/>
      <c r="P133" s="37"/>
      <c r="Q133" s="37"/>
      <c r="R133" s="37"/>
      <c r="S133" s="37"/>
      <c r="T133" s="37"/>
      <c r="U133" s="37"/>
      <c r="V133" s="37"/>
      <c r="W133" s="37"/>
      <c r="X133" s="37"/>
      <c r="Y133" s="39"/>
      <c r="Z133" s="34"/>
      <c r="AA133" s="34"/>
      <c r="AB133" s="34"/>
      <c r="AC133" s="34"/>
      <c r="AD133" s="34"/>
      <c r="AE133" s="34"/>
      <c r="AF133" s="34"/>
      <c r="AG133" s="34"/>
      <c r="AH133" s="34"/>
      <c r="AI133" s="34"/>
      <c r="AJ133" s="34"/>
      <c r="AK133" s="34"/>
      <c r="AL133" s="34"/>
      <c r="AM133" s="34"/>
      <c r="AN133" s="34"/>
    </row>
    <row r="134" spans="1:40" s="35" customFormat="1" ht="63">
      <c r="A134" s="37"/>
      <c r="B134" s="34"/>
      <c r="C134" s="115"/>
      <c r="D134" s="37"/>
      <c r="E134" s="34"/>
      <c r="F134" s="34"/>
      <c r="G134" s="34"/>
      <c r="H134" s="37"/>
      <c r="I134" s="37"/>
      <c r="J134" s="37"/>
      <c r="K134" s="37"/>
      <c r="L134" s="109" t="s">
        <v>39</v>
      </c>
      <c r="M134" s="110" t="e">
        <f>SUM(S17:S127)</f>
        <v>#REF!</v>
      </c>
      <c r="N134" s="111" t="e">
        <f>M134/J131</f>
        <v>#REF!</v>
      </c>
      <c r="O134" s="37"/>
      <c r="P134" s="37"/>
      <c r="Q134" s="37"/>
      <c r="R134" s="37"/>
      <c r="S134" s="37"/>
      <c r="T134" s="37"/>
      <c r="U134" s="37"/>
      <c r="V134" s="37"/>
      <c r="W134" s="37"/>
      <c r="X134" s="37"/>
      <c r="Y134" s="39"/>
      <c r="Z134" s="34"/>
      <c r="AA134" s="34"/>
      <c r="AB134" s="34"/>
      <c r="AC134" s="34"/>
      <c r="AD134" s="34"/>
      <c r="AE134" s="34"/>
      <c r="AF134" s="34"/>
      <c r="AG134" s="34"/>
      <c r="AH134" s="34"/>
      <c r="AI134" s="34"/>
      <c r="AJ134" s="34"/>
      <c r="AK134" s="34"/>
      <c r="AL134" s="34"/>
      <c r="AM134" s="34"/>
      <c r="AN134" s="34"/>
    </row>
    <row r="135" spans="1:40" s="35" customFormat="1" ht="31.5">
      <c r="A135" s="37"/>
      <c r="B135" s="34"/>
      <c r="C135" s="34"/>
      <c r="D135" s="37"/>
      <c r="E135" s="34"/>
      <c r="F135" s="34"/>
      <c r="G135" s="34"/>
      <c r="H135" s="37"/>
      <c r="I135" s="37"/>
      <c r="J135" s="37"/>
      <c r="K135" s="37"/>
      <c r="L135" s="109" t="s">
        <v>41</v>
      </c>
      <c r="M135" s="110" t="e">
        <f>SUM(U17:U127)</f>
        <v>#REF!</v>
      </c>
      <c r="N135" s="111" t="e">
        <f>M135/J131</f>
        <v>#REF!</v>
      </c>
      <c r="O135" s="37"/>
      <c r="P135" s="141"/>
      <c r="Q135" s="37"/>
      <c r="R135" s="37"/>
      <c r="S135" s="37"/>
      <c r="T135" s="37"/>
      <c r="U135" s="37"/>
      <c r="V135" s="37"/>
      <c r="W135" s="37"/>
      <c r="X135" s="37"/>
      <c r="Y135" s="39"/>
      <c r="Z135" s="34"/>
      <c r="AA135" s="34"/>
      <c r="AB135" s="34"/>
      <c r="AC135" s="34"/>
      <c r="AD135" s="34"/>
      <c r="AE135" s="34"/>
      <c r="AF135" s="34"/>
      <c r="AG135" s="34"/>
      <c r="AH135" s="34"/>
      <c r="AI135" s="34"/>
      <c r="AJ135" s="34"/>
      <c r="AK135" s="34"/>
      <c r="AL135" s="34"/>
      <c r="AM135" s="34"/>
      <c r="AN135" s="34"/>
    </row>
    <row r="136" spans="1:40" s="35" customFormat="1" ht="47.25">
      <c r="A136" s="37"/>
      <c r="B136" s="34"/>
      <c r="C136" s="34"/>
      <c r="D136" s="37"/>
      <c r="E136" s="34"/>
      <c r="F136" s="34"/>
      <c r="G136" s="34"/>
      <c r="H136" s="37"/>
      <c r="I136" s="121" t="s">
        <v>196</v>
      </c>
      <c r="J136" s="44">
        <v>3</v>
      </c>
      <c r="K136" s="37"/>
      <c r="L136" s="138" t="s">
        <v>197</v>
      </c>
      <c r="M136" s="139" t="e">
        <f>J131-M135</f>
        <v>#REF!</v>
      </c>
      <c r="N136" s="140" t="e">
        <f>M136/J131</f>
        <v>#REF!</v>
      </c>
      <c r="O136" s="37"/>
      <c r="P136" s="141"/>
      <c r="Q136" s="37"/>
      <c r="R136" s="37"/>
      <c r="S136" s="37"/>
      <c r="T136" s="37"/>
      <c r="U136" s="37"/>
      <c r="V136" s="37"/>
      <c r="W136" s="37"/>
      <c r="X136" s="37"/>
      <c r="Y136" s="39"/>
      <c r="Z136" s="34"/>
      <c r="AA136" s="34"/>
      <c r="AB136" s="34"/>
      <c r="AC136" s="34"/>
      <c r="AD136" s="34"/>
      <c r="AE136" s="34"/>
      <c r="AF136" s="34"/>
      <c r="AG136" s="34"/>
      <c r="AH136" s="34"/>
      <c r="AI136" s="34"/>
      <c r="AJ136" s="34"/>
      <c r="AK136" s="34"/>
      <c r="AL136" s="34"/>
      <c r="AM136" s="34"/>
      <c r="AN136" s="34"/>
    </row>
    <row r="137" spans="1:40" s="35" customFormat="1">
      <c r="A137" s="37"/>
      <c r="B137" s="34"/>
      <c r="C137" s="34"/>
      <c r="D137" s="37"/>
      <c r="E137" s="34"/>
      <c r="F137" s="34"/>
      <c r="G137" s="34"/>
      <c r="H137" s="37"/>
      <c r="I137" s="79"/>
      <c r="J137" s="79"/>
      <c r="K137" s="37"/>
      <c r="L137" s="79"/>
      <c r="M137" s="79"/>
      <c r="N137" s="211"/>
      <c r="O137" s="37"/>
      <c r="P137" s="37"/>
      <c r="Q137" s="37"/>
      <c r="R137" s="37"/>
      <c r="S137" s="37"/>
      <c r="T137" s="37"/>
      <c r="U137" s="37"/>
      <c r="V137" s="37"/>
      <c r="W137" s="37"/>
      <c r="X137" s="37"/>
      <c r="Y137" s="39"/>
      <c r="Z137" s="34"/>
      <c r="AA137" s="34"/>
      <c r="AB137" s="34"/>
      <c r="AC137" s="34"/>
      <c r="AD137" s="34"/>
      <c r="AE137" s="34"/>
      <c r="AF137" s="34"/>
      <c r="AG137" s="34"/>
      <c r="AH137" s="34"/>
      <c r="AI137" s="34"/>
      <c r="AJ137" s="34"/>
      <c r="AK137" s="34"/>
      <c r="AL137" s="34"/>
      <c r="AM137" s="34"/>
      <c r="AN137" s="34"/>
    </row>
    <row r="138" spans="1:40" s="35" customFormat="1" ht="78.75">
      <c r="A138" s="37"/>
      <c r="B138" s="34"/>
      <c r="C138" s="34"/>
      <c r="D138" s="37"/>
      <c r="E138" s="34"/>
      <c r="F138" s="34"/>
      <c r="G138" s="34"/>
      <c r="H138" s="37"/>
      <c r="I138" s="121" t="s">
        <v>198</v>
      </c>
      <c r="J138" s="73">
        <f>(J132/7)/J136</f>
        <v>36.761904761904766</v>
      </c>
      <c r="K138" s="37"/>
      <c r="L138" s="37"/>
      <c r="M138" s="37"/>
      <c r="N138" s="37"/>
      <c r="O138" s="37"/>
      <c r="P138" s="37"/>
      <c r="Q138" s="37"/>
      <c r="R138" s="37"/>
      <c r="S138" s="37"/>
      <c r="T138" s="37"/>
      <c r="U138" s="37"/>
      <c r="V138" s="37"/>
      <c r="W138" s="37"/>
      <c r="X138" s="37"/>
      <c r="Y138" s="39"/>
      <c r="Z138" s="34"/>
      <c r="AA138" s="34"/>
      <c r="AB138" s="34"/>
      <c r="AC138" s="34"/>
      <c r="AD138" s="34"/>
      <c r="AE138" s="34"/>
      <c r="AF138" s="34"/>
      <c r="AG138" s="34"/>
      <c r="AH138" s="34"/>
      <c r="AI138" s="34"/>
      <c r="AJ138" s="34"/>
      <c r="AK138" s="34"/>
      <c r="AL138" s="34"/>
      <c r="AM138" s="34"/>
      <c r="AN138" s="34"/>
    </row>
    <row r="139" spans="1:40" s="35" customFormat="1">
      <c r="A139" s="37"/>
      <c r="B139" s="34"/>
      <c r="C139" s="34"/>
      <c r="D139" s="37"/>
      <c r="E139" s="34"/>
      <c r="F139" s="34"/>
      <c r="G139" s="34"/>
      <c r="H139" s="37"/>
      <c r="I139" s="37"/>
      <c r="J139" s="37"/>
      <c r="K139" s="37"/>
      <c r="L139" s="37"/>
      <c r="M139" s="37"/>
      <c r="N139" s="37"/>
      <c r="O139" s="37"/>
      <c r="P139" s="37"/>
      <c r="Q139" s="37"/>
      <c r="R139" s="37"/>
      <c r="S139" s="37"/>
      <c r="T139" s="37"/>
      <c r="U139" s="37"/>
      <c r="V139" s="37"/>
      <c r="W139" s="37"/>
      <c r="X139" s="37"/>
      <c r="Y139" s="39"/>
      <c r="Z139" s="34"/>
      <c r="AA139" s="34"/>
      <c r="AB139" s="34"/>
      <c r="AC139" s="34"/>
      <c r="AD139" s="34"/>
      <c r="AE139" s="34"/>
      <c r="AF139" s="34"/>
      <c r="AG139" s="34"/>
      <c r="AH139" s="34"/>
      <c r="AI139" s="34"/>
      <c r="AJ139" s="34"/>
      <c r="AK139" s="34"/>
      <c r="AL139" s="34"/>
      <c r="AM139" s="34"/>
      <c r="AN139" s="34"/>
    </row>
    <row r="140" spans="1:40" s="35" customFormat="1">
      <c r="A140" s="37"/>
      <c r="B140" s="34"/>
      <c r="C140" s="34"/>
      <c r="D140" s="37"/>
      <c r="E140" s="34"/>
      <c r="F140" s="34"/>
      <c r="G140" s="34"/>
      <c r="H140" s="37"/>
      <c r="I140" s="37"/>
      <c r="J140" s="37"/>
      <c r="K140" s="37"/>
      <c r="L140" s="37"/>
      <c r="M140" s="37"/>
      <c r="N140" s="37"/>
      <c r="O140" s="37"/>
      <c r="P140" s="37"/>
      <c r="Q140" s="37"/>
      <c r="R140" s="37"/>
      <c r="S140" s="37"/>
      <c r="T140" s="37"/>
      <c r="U140" s="37"/>
      <c r="V140" s="37"/>
      <c r="W140" s="37"/>
      <c r="X140" s="37"/>
      <c r="Y140" s="39"/>
      <c r="Z140" s="34"/>
      <c r="AA140" s="34"/>
      <c r="AB140" s="34"/>
      <c r="AC140" s="34"/>
      <c r="AD140" s="34"/>
      <c r="AE140" s="34"/>
      <c r="AF140" s="34"/>
      <c r="AG140" s="34"/>
      <c r="AH140" s="34"/>
      <c r="AI140" s="34"/>
      <c r="AJ140" s="34"/>
      <c r="AK140" s="34"/>
      <c r="AL140" s="34"/>
      <c r="AM140" s="34"/>
      <c r="AN140" s="34"/>
    </row>
    <row r="141" spans="1:40" s="35" customFormat="1">
      <c r="A141" s="37"/>
      <c r="B141" s="34"/>
      <c r="C141" s="34"/>
      <c r="D141" s="37"/>
      <c r="E141" s="34"/>
      <c r="F141" s="34"/>
      <c r="G141" s="34"/>
      <c r="H141" s="37"/>
      <c r="I141" s="37"/>
      <c r="J141" s="37"/>
      <c r="K141" s="37"/>
      <c r="L141" s="37"/>
      <c r="M141" s="37"/>
      <c r="N141" s="37"/>
      <c r="O141" s="37"/>
      <c r="P141" s="37"/>
      <c r="Q141" s="37"/>
      <c r="R141" s="37"/>
      <c r="S141" s="37"/>
      <c r="T141" s="37"/>
      <c r="U141" s="37"/>
      <c r="V141" s="37"/>
      <c r="W141" s="37"/>
      <c r="X141" s="37"/>
      <c r="Y141" s="39"/>
      <c r="Z141" s="34"/>
      <c r="AA141" s="34"/>
      <c r="AB141" s="34"/>
      <c r="AC141" s="34"/>
      <c r="AD141" s="34"/>
      <c r="AE141" s="34"/>
      <c r="AF141" s="34"/>
      <c r="AG141" s="34"/>
      <c r="AH141" s="34"/>
      <c r="AI141" s="34"/>
      <c r="AJ141" s="34"/>
      <c r="AK141" s="34"/>
      <c r="AL141" s="34"/>
      <c r="AM141" s="34"/>
      <c r="AN141" s="34"/>
    </row>
    <row r="142" spans="1:40" s="35" customFormat="1">
      <c r="A142" s="37"/>
      <c r="B142" s="34"/>
      <c r="C142" s="34"/>
      <c r="D142" s="37"/>
      <c r="E142" s="34"/>
      <c r="F142" s="34"/>
      <c r="G142" s="34"/>
      <c r="H142" s="37"/>
      <c r="I142" s="37"/>
      <c r="J142" s="37"/>
      <c r="K142" s="37"/>
      <c r="L142" s="37"/>
      <c r="M142" s="37"/>
      <c r="N142" s="37"/>
      <c r="O142" s="37"/>
      <c r="P142" s="37"/>
      <c r="Q142" s="37"/>
      <c r="R142" s="37"/>
      <c r="S142" s="37"/>
      <c r="T142" s="37"/>
      <c r="U142" s="37"/>
      <c r="V142" s="37"/>
      <c r="W142" s="37"/>
      <c r="X142" s="37"/>
      <c r="Y142" s="39"/>
      <c r="Z142" s="34"/>
      <c r="AA142" s="34"/>
      <c r="AB142" s="34"/>
      <c r="AC142" s="34"/>
      <c r="AD142" s="34"/>
      <c r="AE142" s="34"/>
      <c r="AF142" s="34"/>
      <c r="AG142" s="34"/>
      <c r="AH142" s="34"/>
      <c r="AI142" s="34"/>
      <c r="AJ142" s="34"/>
      <c r="AK142" s="34"/>
      <c r="AL142" s="34"/>
      <c r="AM142" s="34"/>
      <c r="AN142" s="34"/>
    </row>
    <row r="143" spans="1:40" s="35" customFormat="1">
      <c r="A143" s="37"/>
      <c r="B143" s="34"/>
      <c r="C143" s="34"/>
      <c r="D143" s="37"/>
      <c r="E143" s="34"/>
      <c r="F143" s="34"/>
      <c r="G143" s="34"/>
      <c r="H143" s="37"/>
      <c r="I143" s="37"/>
      <c r="J143" s="37"/>
      <c r="K143" s="37"/>
      <c r="L143" s="37"/>
      <c r="M143" s="37"/>
      <c r="N143" s="37"/>
      <c r="O143" s="37"/>
      <c r="P143" s="37"/>
      <c r="Q143" s="37"/>
      <c r="R143" s="37"/>
      <c r="S143" s="37"/>
      <c r="T143" s="37"/>
      <c r="U143" s="37"/>
      <c r="V143" s="37"/>
      <c r="W143" s="37"/>
      <c r="X143" s="37"/>
      <c r="Y143" s="39"/>
      <c r="Z143" s="34"/>
      <c r="AA143" s="34"/>
      <c r="AB143" s="34"/>
      <c r="AC143" s="34"/>
      <c r="AD143" s="34"/>
      <c r="AE143" s="34"/>
      <c r="AF143" s="34"/>
      <c r="AG143" s="34"/>
      <c r="AH143" s="34"/>
      <c r="AI143" s="34"/>
      <c r="AJ143" s="34"/>
      <c r="AK143" s="34"/>
      <c r="AL143" s="34"/>
      <c r="AM143" s="34"/>
      <c r="AN143" s="34"/>
    </row>
    <row r="144" spans="1:40" s="35" customFormat="1">
      <c r="A144" s="37"/>
      <c r="B144" s="34"/>
      <c r="C144" s="34"/>
      <c r="D144" s="37"/>
      <c r="E144" s="34"/>
      <c r="F144" s="34"/>
      <c r="G144" s="34"/>
      <c r="H144" s="37"/>
      <c r="I144" s="37"/>
      <c r="J144" s="37"/>
      <c r="K144" s="37"/>
      <c r="L144" s="37"/>
      <c r="M144" s="37"/>
      <c r="N144" s="37"/>
      <c r="O144" s="37"/>
      <c r="P144" s="37"/>
      <c r="Q144" s="37"/>
      <c r="R144" s="37"/>
      <c r="S144" s="37"/>
      <c r="T144" s="37"/>
      <c r="U144" s="37"/>
      <c r="V144" s="37"/>
      <c r="W144" s="37"/>
      <c r="X144" s="37"/>
      <c r="Y144" s="39"/>
      <c r="Z144" s="34"/>
      <c r="AA144" s="34"/>
      <c r="AB144" s="34"/>
      <c r="AC144" s="34"/>
      <c r="AD144" s="34"/>
      <c r="AE144" s="34"/>
      <c r="AF144" s="34"/>
      <c r="AG144" s="34"/>
      <c r="AH144" s="34"/>
      <c r="AI144" s="34"/>
      <c r="AJ144" s="34"/>
      <c r="AK144" s="34"/>
      <c r="AL144" s="34"/>
      <c r="AM144" s="34"/>
      <c r="AN144" s="34"/>
    </row>
    <row r="145" spans="1:40" s="35" customFormat="1">
      <c r="A145" s="37"/>
      <c r="B145" s="34"/>
      <c r="C145" s="34"/>
      <c r="D145" s="37"/>
      <c r="E145" s="34"/>
      <c r="F145" s="34"/>
      <c r="G145" s="34"/>
      <c r="H145" s="37"/>
      <c r="I145" s="37"/>
      <c r="J145" s="37"/>
      <c r="K145" s="37"/>
      <c r="L145" s="37"/>
      <c r="M145" s="37"/>
      <c r="N145" s="37"/>
      <c r="O145" s="37"/>
      <c r="P145" s="37"/>
      <c r="Q145" s="37"/>
      <c r="R145" s="37"/>
      <c r="S145" s="37"/>
      <c r="T145" s="37"/>
      <c r="U145" s="37"/>
      <c r="V145" s="37"/>
      <c r="W145" s="37"/>
      <c r="X145" s="37"/>
      <c r="Y145" s="39"/>
      <c r="Z145" s="34"/>
      <c r="AA145" s="34"/>
      <c r="AB145" s="34"/>
      <c r="AC145" s="34"/>
      <c r="AD145" s="34"/>
      <c r="AE145" s="34"/>
      <c r="AF145" s="34"/>
      <c r="AG145" s="34"/>
      <c r="AH145" s="34"/>
      <c r="AI145" s="34"/>
      <c r="AJ145" s="34"/>
      <c r="AK145" s="34"/>
      <c r="AL145" s="34"/>
      <c r="AM145" s="34"/>
      <c r="AN145" s="34"/>
    </row>
    <row r="146" spans="1:40" s="35" customFormat="1">
      <c r="A146" s="37"/>
      <c r="B146" s="34"/>
      <c r="C146" s="34"/>
      <c r="D146" s="37"/>
      <c r="E146" s="34"/>
      <c r="F146" s="34"/>
      <c r="G146" s="34"/>
      <c r="H146" s="37"/>
      <c r="I146" s="37"/>
      <c r="J146" s="37"/>
      <c r="K146" s="37"/>
      <c r="L146" s="37"/>
      <c r="M146" s="37"/>
      <c r="N146" s="37"/>
      <c r="O146" s="37"/>
      <c r="P146" s="37"/>
      <c r="Q146" s="37"/>
      <c r="R146" s="37"/>
      <c r="S146" s="37"/>
      <c r="T146" s="37"/>
      <c r="U146" s="37"/>
      <c r="V146" s="37"/>
      <c r="W146" s="37"/>
      <c r="X146" s="37"/>
      <c r="Y146" s="39"/>
      <c r="Z146" s="34"/>
      <c r="AA146" s="34"/>
      <c r="AB146" s="34"/>
      <c r="AC146" s="34"/>
      <c r="AD146" s="34"/>
      <c r="AE146" s="34"/>
      <c r="AF146" s="34"/>
      <c r="AG146" s="34"/>
      <c r="AH146" s="34"/>
      <c r="AI146" s="34"/>
      <c r="AJ146" s="34"/>
      <c r="AK146" s="34"/>
      <c r="AL146" s="34"/>
      <c r="AM146" s="34"/>
      <c r="AN146" s="34"/>
    </row>
    <row r="147" spans="1:40" s="35" customFormat="1">
      <c r="A147" s="37"/>
      <c r="B147" s="34"/>
      <c r="C147" s="34"/>
      <c r="D147" s="37"/>
      <c r="E147" s="34"/>
      <c r="F147" s="34"/>
      <c r="G147" s="34"/>
      <c r="H147" s="37"/>
      <c r="I147" s="37"/>
      <c r="J147" s="37"/>
      <c r="K147" s="37"/>
      <c r="L147" s="37"/>
      <c r="M147" s="37"/>
      <c r="N147" s="37"/>
      <c r="O147" s="37"/>
      <c r="P147" s="37"/>
      <c r="Q147" s="37"/>
      <c r="R147" s="37"/>
      <c r="S147" s="37"/>
      <c r="T147" s="37"/>
      <c r="U147" s="37"/>
      <c r="V147" s="37"/>
      <c r="W147" s="37"/>
      <c r="X147" s="37"/>
      <c r="Y147" s="39"/>
      <c r="Z147" s="34"/>
      <c r="AA147" s="34"/>
      <c r="AB147" s="34"/>
      <c r="AC147" s="34"/>
      <c r="AD147" s="34"/>
      <c r="AE147" s="34"/>
      <c r="AF147" s="34"/>
      <c r="AG147" s="34"/>
      <c r="AH147" s="34"/>
      <c r="AI147" s="34"/>
      <c r="AJ147" s="34"/>
      <c r="AK147" s="34"/>
      <c r="AL147" s="34"/>
      <c r="AM147" s="34"/>
      <c r="AN147" s="34"/>
    </row>
    <row r="148" spans="1:40" s="35" customFormat="1">
      <c r="A148" s="37"/>
      <c r="B148" s="34"/>
      <c r="C148" s="34"/>
      <c r="D148" s="37"/>
      <c r="E148" s="34"/>
      <c r="F148" s="34"/>
      <c r="G148" s="34"/>
      <c r="H148" s="37"/>
      <c r="I148" s="37"/>
      <c r="J148" s="37"/>
      <c r="K148" s="37"/>
      <c r="L148" s="37"/>
      <c r="M148" s="37"/>
      <c r="N148" s="37"/>
      <c r="O148" s="37"/>
      <c r="P148" s="37"/>
      <c r="Q148" s="37"/>
      <c r="R148" s="37"/>
      <c r="S148" s="37"/>
      <c r="T148" s="37"/>
      <c r="U148" s="37"/>
      <c r="V148" s="37"/>
      <c r="W148" s="37"/>
      <c r="X148" s="37"/>
      <c r="Y148" s="39"/>
      <c r="Z148" s="34"/>
      <c r="AA148" s="34"/>
      <c r="AB148" s="34"/>
      <c r="AC148" s="34"/>
      <c r="AD148" s="34"/>
      <c r="AE148" s="34"/>
      <c r="AF148" s="34"/>
      <c r="AG148" s="34"/>
      <c r="AH148" s="34"/>
      <c r="AI148" s="34"/>
      <c r="AJ148" s="34"/>
      <c r="AK148" s="34"/>
      <c r="AL148" s="34"/>
      <c r="AM148" s="34"/>
      <c r="AN148" s="34"/>
    </row>
    <row r="149" spans="1:40" s="35" customFormat="1">
      <c r="A149" s="37"/>
      <c r="B149" s="34"/>
      <c r="C149" s="34"/>
      <c r="D149" s="37"/>
      <c r="E149" s="34"/>
      <c r="F149" s="34"/>
      <c r="G149" s="34"/>
      <c r="H149" s="37"/>
      <c r="I149" s="37"/>
      <c r="J149" s="37"/>
      <c r="K149" s="37"/>
      <c r="L149" s="37"/>
      <c r="M149" s="37"/>
      <c r="N149" s="37"/>
      <c r="O149" s="37"/>
      <c r="P149" s="37"/>
      <c r="Q149" s="37"/>
      <c r="R149" s="37"/>
      <c r="S149" s="37"/>
      <c r="T149" s="37"/>
      <c r="U149" s="37"/>
      <c r="V149" s="37"/>
      <c r="W149" s="37"/>
      <c r="X149" s="37"/>
      <c r="Y149" s="39"/>
      <c r="Z149" s="34"/>
      <c r="AA149" s="34"/>
      <c r="AB149" s="34"/>
      <c r="AC149" s="34"/>
      <c r="AD149" s="34"/>
      <c r="AE149" s="34"/>
      <c r="AF149" s="34"/>
      <c r="AG149" s="34"/>
      <c r="AH149" s="34"/>
      <c r="AI149" s="34"/>
      <c r="AJ149" s="34"/>
      <c r="AK149" s="34"/>
      <c r="AL149" s="34"/>
      <c r="AM149" s="34"/>
      <c r="AN149" s="34"/>
    </row>
    <row r="150" spans="1:40" s="35" customFormat="1">
      <c r="A150" s="37"/>
      <c r="B150" s="34"/>
      <c r="C150" s="34"/>
      <c r="D150" s="37"/>
      <c r="E150" s="34"/>
      <c r="F150" s="34"/>
      <c r="G150" s="34"/>
      <c r="H150" s="37"/>
      <c r="I150" s="37"/>
      <c r="J150" s="37"/>
      <c r="K150" s="37"/>
      <c r="L150" s="37"/>
      <c r="M150" s="37"/>
      <c r="N150" s="37"/>
      <c r="O150" s="37"/>
      <c r="P150" s="37"/>
      <c r="Q150" s="37"/>
      <c r="R150" s="37"/>
      <c r="S150" s="37"/>
      <c r="T150" s="37"/>
      <c r="U150" s="37"/>
      <c r="V150" s="37"/>
      <c r="W150" s="37"/>
      <c r="X150" s="37"/>
      <c r="Y150" s="39"/>
      <c r="Z150" s="34"/>
      <c r="AA150" s="34"/>
      <c r="AB150" s="34"/>
      <c r="AC150" s="34"/>
      <c r="AD150" s="34"/>
      <c r="AE150" s="34"/>
      <c r="AF150" s="34"/>
      <c r="AG150" s="34"/>
      <c r="AH150" s="34"/>
      <c r="AI150" s="34"/>
      <c r="AJ150" s="34"/>
      <c r="AK150" s="34"/>
      <c r="AL150" s="34"/>
      <c r="AM150" s="34"/>
      <c r="AN150" s="34"/>
    </row>
    <row r="151" spans="1:40" s="35" customFormat="1">
      <c r="A151" s="37"/>
      <c r="B151" s="34"/>
      <c r="C151" s="34"/>
      <c r="D151" s="37"/>
      <c r="E151" s="34"/>
      <c r="F151" s="34"/>
      <c r="G151" s="34"/>
      <c r="H151" s="37"/>
      <c r="I151" s="37"/>
      <c r="J151" s="37"/>
      <c r="K151" s="37"/>
      <c r="L151" s="37"/>
      <c r="M151" s="37"/>
      <c r="N151" s="37"/>
      <c r="O151" s="37"/>
      <c r="P151" s="37"/>
      <c r="Q151" s="37"/>
      <c r="R151" s="37"/>
      <c r="S151" s="37"/>
      <c r="T151" s="37"/>
      <c r="U151" s="37"/>
      <c r="V151" s="37"/>
      <c r="W151" s="37"/>
      <c r="X151" s="37"/>
      <c r="Y151" s="39"/>
      <c r="Z151" s="34"/>
      <c r="AA151" s="34"/>
      <c r="AB151" s="34"/>
      <c r="AC151" s="34"/>
      <c r="AD151" s="34"/>
      <c r="AE151" s="34"/>
      <c r="AF151" s="34"/>
      <c r="AG151" s="34"/>
      <c r="AH151" s="34"/>
      <c r="AI151" s="34"/>
      <c r="AJ151" s="34"/>
      <c r="AK151" s="34"/>
      <c r="AL151" s="34"/>
      <c r="AM151" s="34"/>
      <c r="AN151" s="34"/>
    </row>
    <row r="152" spans="1:40" s="35" customFormat="1">
      <c r="A152" s="37"/>
      <c r="B152" s="34"/>
      <c r="C152" s="34"/>
      <c r="D152" s="37"/>
      <c r="E152" s="34"/>
      <c r="F152" s="34"/>
      <c r="G152" s="34"/>
      <c r="H152" s="37"/>
      <c r="I152" s="37"/>
      <c r="J152" s="37"/>
      <c r="K152" s="37"/>
      <c r="L152" s="37"/>
      <c r="M152" s="37"/>
      <c r="N152" s="37"/>
      <c r="O152" s="37"/>
      <c r="P152" s="37"/>
      <c r="Q152" s="37"/>
      <c r="R152" s="37"/>
      <c r="S152" s="37"/>
      <c r="T152" s="37"/>
      <c r="U152" s="37"/>
      <c r="V152" s="37"/>
      <c r="W152" s="37"/>
      <c r="X152" s="37"/>
      <c r="Y152" s="39"/>
      <c r="Z152" s="34"/>
      <c r="AA152" s="34"/>
      <c r="AB152" s="34"/>
      <c r="AC152" s="34"/>
      <c r="AD152" s="34"/>
      <c r="AE152" s="34"/>
      <c r="AF152" s="34"/>
      <c r="AG152" s="34"/>
      <c r="AH152" s="34"/>
      <c r="AI152" s="34"/>
      <c r="AJ152" s="34"/>
      <c r="AK152" s="34"/>
      <c r="AL152" s="34"/>
      <c r="AM152" s="34"/>
      <c r="AN152" s="34"/>
    </row>
    <row r="153" spans="1:40" s="35" customFormat="1">
      <c r="A153" s="37"/>
      <c r="B153" s="34"/>
      <c r="C153" s="34"/>
      <c r="D153" s="37"/>
      <c r="E153" s="34"/>
      <c r="F153" s="34"/>
      <c r="G153" s="34"/>
      <c r="H153" s="37"/>
      <c r="I153" s="37"/>
      <c r="J153" s="37"/>
      <c r="K153" s="37"/>
      <c r="L153" s="37"/>
      <c r="M153" s="37"/>
      <c r="N153" s="37"/>
      <c r="O153" s="37"/>
      <c r="P153" s="37"/>
      <c r="Q153" s="37"/>
      <c r="R153" s="37"/>
      <c r="S153" s="37"/>
      <c r="T153" s="37"/>
      <c r="U153" s="37"/>
      <c r="V153" s="37"/>
      <c r="W153" s="37"/>
      <c r="X153" s="37"/>
      <c r="Y153" s="39"/>
      <c r="Z153" s="34"/>
      <c r="AA153" s="34"/>
      <c r="AB153" s="34"/>
      <c r="AC153" s="34"/>
      <c r="AD153" s="34"/>
      <c r="AE153" s="34"/>
      <c r="AF153" s="34"/>
      <c r="AG153" s="34"/>
      <c r="AH153" s="34"/>
      <c r="AI153" s="34"/>
      <c r="AJ153" s="34"/>
      <c r="AK153" s="34"/>
      <c r="AL153" s="34"/>
      <c r="AM153" s="34"/>
      <c r="AN153" s="34"/>
    </row>
    <row r="154" spans="1:40" s="35" customFormat="1">
      <c r="A154" s="37"/>
      <c r="B154" s="34"/>
      <c r="C154" s="34"/>
      <c r="D154" s="37"/>
      <c r="E154" s="34"/>
      <c r="F154" s="34"/>
      <c r="G154" s="34"/>
      <c r="H154" s="37"/>
      <c r="I154" s="37"/>
      <c r="J154" s="37"/>
      <c r="K154" s="37"/>
      <c r="L154" s="37"/>
      <c r="M154" s="37"/>
      <c r="N154" s="37"/>
      <c r="O154" s="37"/>
      <c r="P154" s="37"/>
      <c r="Q154" s="37"/>
      <c r="R154" s="37"/>
      <c r="S154" s="37"/>
      <c r="T154" s="37"/>
      <c r="U154" s="37"/>
      <c r="V154" s="37"/>
      <c r="W154" s="37"/>
      <c r="X154" s="37"/>
      <c r="Y154" s="39"/>
      <c r="Z154" s="34"/>
      <c r="AA154" s="34"/>
      <c r="AB154" s="34"/>
      <c r="AC154" s="34"/>
      <c r="AD154" s="34"/>
      <c r="AE154" s="34"/>
      <c r="AF154" s="34"/>
      <c r="AG154" s="34"/>
      <c r="AH154" s="34"/>
      <c r="AI154" s="34"/>
      <c r="AJ154" s="34"/>
      <c r="AK154" s="34"/>
      <c r="AL154" s="34"/>
      <c r="AM154" s="34"/>
      <c r="AN154" s="34"/>
    </row>
    <row r="155" spans="1:40" s="35" customFormat="1">
      <c r="A155" s="37"/>
      <c r="B155" s="34"/>
      <c r="C155" s="34"/>
      <c r="D155" s="37"/>
      <c r="E155" s="34"/>
      <c r="F155" s="34"/>
      <c r="G155" s="34"/>
      <c r="H155" s="37"/>
      <c r="I155" s="37"/>
      <c r="J155" s="37"/>
      <c r="K155" s="37"/>
      <c r="L155" s="37"/>
      <c r="M155" s="37"/>
      <c r="N155" s="37"/>
      <c r="O155" s="37"/>
      <c r="P155" s="37"/>
      <c r="Q155" s="37"/>
      <c r="R155" s="37"/>
      <c r="S155" s="37"/>
      <c r="T155" s="37"/>
      <c r="U155" s="37"/>
      <c r="V155" s="37"/>
      <c r="W155" s="37"/>
      <c r="X155" s="37"/>
      <c r="Y155" s="39"/>
      <c r="Z155" s="34"/>
      <c r="AA155" s="34"/>
      <c r="AB155" s="34"/>
      <c r="AC155" s="34"/>
      <c r="AD155" s="34"/>
      <c r="AE155" s="34"/>
      <c r="AF155" s="34"/>
      <c r="AG155" s="34"/>
      <c r="AH155" s="34"/>
      <c r="AI155" s="34"/>
      <c r="AJ155" s="34"/>
      <c r="AK155" s="34"/>
      <c r="AL155" s="34"/>
      <c r="AM155" s="34"/>
      <c r="AN155" s="34"/>
    </row>
    <row r="156" spans="1:40" s="35" customFormat="1">
      <c r="A156" s="37"/>
      <c r="B156" s="34"/>
      <c r="C156" s="34"/>
      <c r="D156" s="37"/>
      <c r="E156" s="34"/>
      <c r="F156" s="34"/>
      <c r="G156" s="34"/>
      <c r="H156" s="37"/>
      <c r="I156" s="37"/>
      <c r="J156" s="37"/>
      <c r="K156" s="37"/>
      <c r="L156" s="37"/>
      <c r="M156" s="37"/>
      <c r="N156" s="37"/>
      <c r="O156" s="37"/>
      <c r="P156" s="37"/>
      <c r="Q156" s="37"/>
      <c r="R156" s="37"/>
      <c r="S156" s="37"/>
      <c r="T156" s="37"/>
      <c r="U156" s="37"/>
      <c r="V156" s="37"/>
      <c r="W156" s="37"/>
      <c r="X156" s="37"/>
      <c r="Y156" s="39"/>
      <c r="Z156" s="34"/>
      <c r="AA156" s="34"/>
      <c r="AB156" s="34"/>
      <c r="AC156" s="34"/>
      <c r="AD156" s="34"/>
      <c r="AE156" s="34"/>
      <c r="AF156" s="34"/>
      <c r="AG156" s="34"/>
      <c r="AH156" s="34"/>
      <c r="AI156" s="34"/>
      <c r="AJ156" s="34"/>
      <c r="AK156" s="34"/>
      <c r="AL156" s="34"/>
      <c r="AM156" s="34"/>
      <c r="AN156" s="34"/>
    </row>
    <row r="157" spans="1:40" s="35" customFormat="1">
      <c r="A157" s="37"/>
      <c r="B157" s="34"/>
      <c r="C157" s="34"/>
      <c r="D157" s="37"/>
      <c r="E157" s="34"/>
      <c r="F157" s="34"/>
      <c r="G157" s="34"/>
      <c r="H157" s="37"/>
      <c r="I157" s="37"/>
      <c r="J157" s="37"/>
      <c r="K157" s="37"/>
      <c r="L157" s="37"/>
      <c r="M157" s="37"/>
      <c r="N157" s="37"/>
      <c r="O157" s="37"/>
      <c r="P157" s="37"/>
      <c r="Q157" s="37"/>
      <c r="R157" s="37"/>
      <c r="S157" s="37"/>
      <c r="T157" s="37"/>
      <c r="U157" s="37"/>
      <c r="V157" s="37"/>
      <c r="W157" s="37"/>
      <c r="X157" s="37"/>
      <c r="Y157" s="39"/>
      <c r="Z157" s="34"/>
      <c r="AA157" s="34"/>
      <c r="AB157" s="34"/>
      <c r="AC157" s="34"/>
      <c r="AD157" s="34"/>
      <c r="AE157" s="34"/>
      <c r="AF157" s="34"/>
      <c r="AG157" s="34"/>
      <c r="AH157" s="34"/>
      <c r="AI157" s="34"/>
      <c r="AJ157" s="34"/>
      <c r="AK157" s="34"/>
      <c r="AL157" s="34"/>
      <c r="AM157" s="34"/>
      <c r="AN157" s="34"/>
    </row>
    <row r="158" spans="1:40" s="35" customFormat="1">
      <c r="A158" s="37"/>
      <c r="B158" s="34"/>
      <c r="C158" s="34"/>
      <c r="D158" s="37"/>
      <c r="E158" s="34"/>
      <c r="F158" s="34"/>
      <c r="G158" s="34"/>
      <c r="H158" s="37"/>
      <c r="I158" s="37"/>
      <c r="J158" s="37"/>
      <c r="K158" s="37"/>
      <c r="L158" s="37"/>
      <c r="M158" s="37"/>
      <c r="N158" s="37"/>
      <c r="O158" s="37"/>
      <c r="P158" s="37"/>
      <c r="Q158" s="37"/>
      <c r="R158" s="37"/>
      <c r="S158" s="37"/>
      <c r="T158" s="37"/>
      <c r="U158" s="37"/>
      <c r="V158" s="37"/>
      <c r="W158" s="37"/>
      <c r="X158" s="37"/>
      <c r="Y158" s="39"/>
      <c r="Z158" s="34"/>
      <c r="AA158" s="34"/>
      <c r="AB158" s="34"/>
      <c r="AC158" s="34"/>
      <c r="AD158" s="34"/>
      <c r="AE158" s="34"/>
      <c r="AF158" s="34"/>
      <c r="AG158" s="34"/>
      <c r="AH158" s="34"/>
      <c r="AI158" s="34"/>
      <c r="AJ158" s="34"/>
      <c r="AK158" s="34"/>
      <c r="AL158" s="34"/>
      <c r="AM158" s="34"/>
      <c r="AN158" s="34"/>
    </row>
    <row r="159" spans="1:40" s="35" customFormat="1">
      <c r="A159" s="37"/>
      <c r="B159" s="34"/>
      <c r="C159" s="34"/>
      <c r="D159" s="37"/>
      <c r="E159" s="34"/>
      <c r="F159" s="34"/>
      <c r="G159" s="34"/>
      <c r="H159" s="37"/>
      <c r="I159" s="37"/>
      <c r="J159" s="37"/>
      <c r="K159" s="37"/>
      <c r="L159" s="37"/>
      <c r="M159" s="37"/>
      <c r="N159" s="37"/>
      <c r="O159" s="37"/>
      <c r="P159" s="37"/>
      <c r="Q159" s="37"/>
      <c r="R159" s="37"/>
      <c r="S159" s="37"/>
      <c r="T159" s="37"/>
      <c r="U159" s="37"/>
      <c r="V159" s="37"/>
      <c r="W159" s="37"/>
      <c r="X159" s="37"/>
      <c r="Y159" s="39"/>
      <c r="Z159" s="34"/>
      <c r="AA159" s="34"/>
      <c r="AB159" s="34"/>
      <c r="AC159" s="34"/>
      <c r="AD159" s="34"/>
      <c r="AE159" s="34"/>
      <c r="AF159" s="34"/>
      <c r="AG159" s="34"/>
      <c r="AH159" s="34"/>
      <c r="AI159" s="34"/>
      <c r="AJ159" s="34"/>
      <c r="AK159" s="34"/>
      <c r="AL159" s="34"/>
      <c r="AM159" s="34"/>
      <c r="AN159" s="34"/>
    </row>
    <row r="160" spans="1:40" s="35" customFormat="1">
      <c r="A160" s="37"/>
      <c r="B160" s="34"/>
      <c r="C160" s="34"/>
      <c r="D160" s="37"/>
      <c r="E160" s="34"/>
      <c r="F160" s="34"/>
      <c r="G160" s="34"/>
      <c r="H160" s="37"/>
      <c r="I160" s="37"/>
      <c r="J160" s="37"/>
      <c r="K160" s="37"/>
      <c r="L160" s="37"/>
      <c r="M160" s="37"/>
      <c r="N160" s="37"/>
      <c r="O160" s="37"/>
      <c r="P160" s="37"/>
      <c r="Q160" s="37"/>
      <c r="R160" s="37"/>
      <c r="S160" s="37"/>
      <c r="T160" s="37"/>
      <c r="U160" s="37"/>
      <c r="V160" s="37"/>
      <c r="W160" s="37"/>
      <c r="X160" s="37"/>
      <c r="Y160" s="39"/>
      <c r="Z160" s="34"/>
      <c r="AA160" s="34"/>
      <c r="AB160" s="34"/>
      <c r="AC160" s="34"/>
      <c r="AD160" s="34"/>
      <c r="AE160" s="34"/>
      <c r="AF160" s="34"/>
      <c r="AG160" s="34"/>
      <c r="AH160" s="34"/>
      <c r="AI160" s="34"/>
      <c r="AJ160" s="34"/>
      <c r="AK160" s="34"/>
      <c r="AL160" s="34"/>
      <c r="AM160" s="34"/>
      <c r="AN160" s="34"/>
    </row>
    <row r="161" spans="1:40" s="35" customFormat="1">
      <c r="A161" s="37"/>
      <c r="B161" s="34"/>
      <c r="C161" s="34"/>
      <c r="D161" s="37"/>
      <c r="E161" s="34"/>
      <c r="F161" s="34"/>
      <c r="G161" s="34"/>
      <c r="H161" s="37"/>
      <c r="I161" s="37"/>
      <c r="J161" s="37"/>
      <c r="K161" s="37"/>
      <c r="L161" s="37"/>
      <c r="M161" s="37"/>
      <c r="N161" s="37"/>
      <c r="O161" s="37"/>
      <c r="P161" s="37"/>
      <c r="Q161" s="37"/>
      <c r="R161" s="37"/>
      <c r="S161" s="37"/>
      <c r="T161" s="37"/>
      <c r="U161" s="37"/>
      <c r="V161" s="37"/>
      <c r="W161" s="37"/>
      <c r="X161" s="37"/>
      <c r="Y161" s="39"/>
      <c r="Z161" s="34"/>
      <c r="AA161" s="34"/>
      <c r="AB161" s="34"/>
      <c r="AC161" s="34"/>
      <c r="AD161" s="34"/>
      <c r="AE161" s="34"/>
      <c r="AF161" s="34"/>
      <c r="AG161" s="34"/>
      <c r="AH161" s="34"/>
      <c r="AI161" s="34"/>
      <c r="AJ161" s="34"/>
      <c r="AK161" s="34"/>
      <c r="AL161" s="34"/>
      <c r="AM161" s="34"/>
      <c r="AN161" s="34"/>
    </row>
    <row r="162" spans="1:40" s="35" customFormat="1">
      <c r="A162" s="37"/>
      <c r="B162" s="34"/>
      <c r="C162" s="34"/>
      <c r="D162" s="37"/>
      <c r="E162" s="34"/>
      <c r="F162" s="34"/>
      <c r="G162" s="34"/>
      <c r="H162" s="37"/>
      <c r="I162" s="37"/>
      <c r="J162" s="37"/>
      <c r="K162" s="37"/>
      <c r="L162" s="37"/>
      <c r="M162" s="37"/>
      <c r="N162" s="37"/>
      <c r="O162" s="37"/>
      <c r="P162" s="37"/>
      <c r="Q162" s="37"/>
      <c r="R162" s="37"/>
      <c r="S162" s="37"/>
      <c r="T162" s="37"/>
      <c r="U162" s="37"/>
      <c r="V162" s="37"/>
      <c r="W162" s="37"/>
      <c r="X162" s="37"/>
      <c r="Y162" s="39"/>
      <c r="Z162" s="34"/>
      <c r="AA162" s="34"/>
      <c r="AB162" s="34"/>
      <c r="AC162" s="34"/>
      <c r="AD162" s="34"/>
      <c r="AE162" s="34"/>
      <c r="AF162" s="34"/>
      <c r="AG162" s="34"/>
      <c r="AH162" s="34"/>
      <c r="AI162" s="34"/>
      <c r="AJ162" s="34"/>
      <c r="AK162" s="34"/>
      <c r="AL162" s="34"/>
      <c r="AM162" s="34"/>
      <c r="AN162" s="34"/>
    </row>
    <row r="163" spans="1:40" s="35" customFormat="1">
      <c r="A163" s="37"/>
      <c r="B163" s="34"/>
      <c r="C163" s="34"/>
      <c r="D163" s="37"/>
      <c r="E163" s="34"/>
      <c r="F163" s="34"/>
      <c r="G163" s="34"/>
      <c r="H163" s="37"/>
      <c r="I163" s="37"/>
      <c r="J163" s="37"/>
      <c r="K163" s="37"/>
      <c r="L163" s="37"/>
      <c r="M163" s="37"/>
      <c r="N163" s="37"/>
      <c r="O163" s="37"/>
      <c r="P163" s="37"/>
      <c r="Q163" s="37"/>
      <c r="R163" s="37"/>
      <c r="S163" s="37"/>
      <c r="T163" s="37"/>
      <c r="U163" s="37"/>
      <c r="V163" s="37"/>
      <c r="W163" s="37"/>
      <c r="X163" s="37"/>
      <c r="Y163" s="39"/>
      <c r="Z163" s="34"/>
      <c r="AA163" s="34"/>
      <c r="AB163" s="34"/>
      <c r="AC163" s="34"/>
      <c r="AD163" s="34"/>
      <c r="AE163" s="34"/>
      <c r="AF163" s="34"/>
      <c r="AG163" s="34"/>
      <c r="AH163" s="34"/>
      <c r="AI163" s="34"/>
      <c r="AJ163" s="34"/>
      <c r="AK163" s="34"/>
      <c r="AL163" s="34"/>
      <c r="AM163" s="34"/>
      <c r="AN163" s="34"/>
    </row>
    <row r="164" spans="1:40" s="35" customFormat="1">
      <c r="A164" s="37"/>
      <c r="B164" s="34"/>
      <c r="C164" s="34"/>
      <c r="D164" s="37"/>
      <c r="E164" s="34"/>
      <c r="F164" s="34"/>
      <c r="G164" s="34"/>
      <c r="H164" s="37"/>
      <c r="I164" s="37"/>
      <c r="J164" s="37"/>
      <c r="K164" s="37"/>
      <c r="L164" s="37"/>
      <c r="M164" s="37"/>
      <c r="N164" s="37"/>
      <c r="O164" s="37"/>
      <c r="P164" s="37"/>
      <c r="Q164" s="37"/>
      <c r="R164" s="37"/>
      <c r="S164" s="37"/>
      <c r="T164" s="37"/>
      <c r="U164" s="37"/>
      <c r="V164" s="37"/>
      <c r="W164" s="37"/>
      <c r="X164" s="37"/>
      <c r="Y164" s="39"/>
      <c r="Z164" s="34"/>
      <c r="AA164" s="34"/>
      <c r="AB164" s="34"/>
      <c r="AC164" s="34"/>
      <c r="AD164" s="34"/>
      <c r="AE164" s="34"/>
      <c r="AF164" s="34"/>
      <c r="AG164" s="34"/>
      <c r="AH164" s="34"/>
      <c r="AI164" s="34"/>
      <c r="AJ164" s="34"/>
      <c r="AK164" s="34"/>
      <c r="AL164" s="34"/>
      <c r="AM164" s="34"/>
      <c r="AN164" s="34"/>
    </row>
    <row r="165" spans="1:40" s="35" customFormat="1">
      <c r="A165" s="37"/>
      <c r="B165" s="34"/>
      <c r="C165" s="34"/>
      <c r="D165" s="37"/>
      <c r="E165" s="34"/>
      <c r="F165" s="34"/>
      <c r="G165" s="34"/>
      <c r="H165" s="37"/>
      <c r="I165" s="37"/>
      <c r="J165" s="37"/>
      <c r="K165" s="37"/>
      <c r="L165" s="37"/>
      <c r="M165" s="37"/>
      <c r="N165" s="37"/>
      <c r="O165" s="37"/>
      <c r="P165" s="37"/>
      <c r="Q165" s="37"/>
      <c r="R165" s="37"/>
      <c r="S165" s="37"/>
      <c r="T165" s="37"/>
      <c r="U165" s="37"/>
      <c r="V165" s="37"/>
      <c r="W165" s="37"/>
      <c r="X165" s="37"/>
      <c r="Y165" s="39"/>
      <c r="Z165" s="34"/>
      <c r="AA165" s="34"/>
      <c r="AB165" s="34"/>
      <c r="AC165" s="34"/>
      <c r="AD165" s="34"/>
      <c r="AE165" s="34"/>
      <c r="AF165" s="34"/>
      <c r="AG165" s="34"/>
      <c r="AH165" s="34"/>
      <c r="AI165" s="34"/>
      <c r="AJ165" s="34"/>
      <c r="AK165" s="34"/>
      <c r="AL165" s="34"/>
      <c r="AM165" s="34"/>
      <c r="AN165" s="34"/>
    </row>
    <row r="166" spans="1:40" s="35" customFormat="1">
      <c r="A166" s="37"/>
      <c r="B166" s="34"/>
      <c r="C166" s="34"/>
      <c r="D166" s="37"/>
      <c r="E166" s="34"/>
      <c r="F166" s="34"/>
      <c r="G166" s="34"/>
      <c r="H166" s="37"/>
      <c r="I166" s="37"/>
      <c r="J166" s="37"/>
      <c r="K166" s="37"/>
      <c r="L166" s="37"/>
      <c r="M166" s="37"/>
      <c r="N166" s="37"/>
      <c r="O166" s="37"/>
      <c r="P166" s="37"/>
      <c r="Q166" s="37"/>
      <c r="R166" s="37"/>
      <c r="S166" s="37"/>
      <c r="T166" s="37"/>
      <c r="U166" s="37"/>
      <c r="V166" s="37"/>
      <c r="W166" s="37"/>
      <c r="X166" s="37"/>
      <c r="Y166" s="39"/>
      <c r="Z166" s="34"/>
      <c r="AA166" s="34"/>
      <c r="AB166" s="34"/>
      <c r="AC166" s="34"/>
      <c r="AD166" s="34"/>
      <c r="AE166" s="34"/>
      <c r="AF166" s="34"/>
      <c r="AG166" s="34"/>
      <c r="AH166" s="34"/>
      <c r="AI166" s="34"/>
      <c r="AJ166" s="34"/>
      <c r="AK166" s="34"/>
      <c r="AL166" s="34"/>
      <c r="AM166" s="34"/>
      <c r="AN166" s="34"/>
    </row>
    <row r="167" spans="1:40" s="35" customFormat="1">
      <c r="A167" s="37"/>
      <c r="B167" s="34"/>
      <c r="C167" s="34"/>
      <c r="D167" s="37"/>
      <c r="E167" s="34"/>
      <c r="F167" s="34"/>
      <c r="G167" s="34"/>
      <c r="H167" s="37"/>
      <c r="I167" s="37"/>
      <c r="J167" s="37"/>
      <c r="K167" s="37"/>
      <c r="L167" s="37"/>
      <c r="M167" s="37"/>
      <c r="N167" s="37"/>
      <c r="O167" s="37"/>
      <c r="P167" s="37"/>
      <c r="Q167" s="37"/>
      <c r="R167" s="37"/>
      <c r="S167" s="37"/>
      <c r="T167" s="37"/>
      <c r="U167" s="37"/>
      <c r="V167" s="37"/>
      <c r="W167" s="37"/>
      <c r="X167" s="37"/>
      <c r="Y167" s="39"/>
      <c r="Z167" s="34"/>
      <c r="AA167" s="34"/>
      <c r="AB167" s="34"/>
      <c r="AC167" s="34"/>
      <c r="AD167" s="34"/>
      <c r="AE167" s="34"/>
      <c r="AF167" s="34"/>
      <c r="AG167" s="34"/>
      <c r="AH167" s="34"/>
      <c r="AI167" s="34"/>
      <c r="AJ167" s="34"/>
      <c r="AK167" s="34"/>
      <c r="AL167" s="34"/>
      <c r="AM167" s="34"/>
      <c r="AN167" s="34"/>
    </row>
    <row r="168" spans="1:40" s="35" customFormat="1">
      <c r="A168" s="37"/>
      <c r="B168" s="34"/>
      <c r="C168" s="34"/>
      <c r="D168" s="37"/>
      <c r="E168" s="34"/>
      <c r="F168" s="34"/>
      <c r="G168" s="34"/>
      <c r="H168" s="37"/>
      <c r="I168" s="37"/>
      <c r="J168" s="37"/>
      <c r="K168" s="37"/>
      <c r="L168" s="37"/>
      <c r="M168" s="37"/>
      <c r="N168" s="37"/>
      <c r="O168" s="37"/>
      <c r="P168" s="37"/>
      <c r="Q168" s="37"/>
      <c r="R168" s="37"/>
      <c r="S168" s="37"/>
      <c r="T168" s="37"/>
      <c r="U168" s="37"/>
      <c r="V168" s="37"/>
      <c r="W168" s="37"/>
      <c r="X168" s="37"/>
      <c r="Y168" s="39"/>
      <c r="Z168" s="34"/>
      <c r="AA168" s="34"/>
      <c r="AB168" s="34"/>
      <c r="AC168" s="34"/>
      <c r="AD168" s="34"/>
      <c r="AE168" s="34"/>
      <c r="AF168" s="34"/>
      <c r="AG168" s="34"/>
      <c r="AH168" s="34"/>
      <c r="AI168" s="34"/>
      <c r="AJ168" s="34"/>
      <c r="AK168" s="34"/>
      <c r="AL168" s="34"/>
      <c r="AM168" s="34"/>
      <c r="AN168" s="34"/>
    </row>
    <row r="169" spans="1:40" s="35" customFormat="1">
      <c r="A169" s="37"/>
      <c r="B169" s="34"/>
      <c r="C169" s="34"/>
      <c r="D169" s="37"/>
      <c r="E169" s="34"/>
      <c r="F169" s="34"/>
      <c r="G169" s="34"/>
      <c r="H169" s="37"/>
      <c r="I169" s="37"/>
      <c r="J169" s="37"/>
      <c r="K169" s="37"/>
      <c r="L169" s="37"/>
      <c r="M169" s="37"/>
      <c r="N169" s="37"/>
      <c r="O169" s="37"/>
      <c r="P169" s="37"/>
      <c r="Q169" s="37"/>
      <c r="R169" s="37"/>
      <c r="S169" s="37"/>
      <c r="T169" s="37"/>
      <c r="U169" s="37"/>
      <c r="V169" s="37"/>
      <c r="W169" s="37"/>
      <c r="X169" s="37"/>
      <c r="Y169" s="39"/>
      <c r="Z169" s="34"/>
      <c r="AA169" s="34"/>
      <c r="AB169" s="34"/>
      <c r="AC169" s="34"/>
      <c r="AD169" s="34"/>
      <c r="AE169" s="34"/>
      <c r="AF169" s="34"/>
      <c r="AG169" s="34"/>
      <c r="AH169" s="34"/>
      <c r="AI169" s="34"/>
      <c r="AJ169" s="34"/>
      <c r="AK169" s="34"/>
      <c r="AL169" s="34"/>
      <c r="AM169" s="34"/>
      <c r="AN169" s="34"/>
    </row>
    <row r="170" spans="1:40" s="35" customFormat="1">
      <c r="A170" s="37"/>
      <c r="B170" s="34"/>
      <c r="C170" s="34"/>
      <c r="D170" s="37"/>
      <c r="E170" s="34"/>
      <c r="F170" s="34"/>
      <c r="G170" s="34"/>
      <c r="H170" s="37"/>
      <c r="I170" s="37"/>
      <c r="J170" s="37"/>
      <c r="K170" s="37"/>
      <c r="L170" s="37"/>
      <c r="M170" s="37"/>
      <c r="N170" s="37"/>
      <c r="O170" s="37"/>
      <c r="P170" s="37"/>
      <c r="Q170" s="37"/>
      <c r="R170" s="37"/>
      <c r="S170" s="37"/>
      <c r="T170" s="37"/>
      <c r="U170" s="37"/>
      <c r="V170" s="37"/>
      <c r="W170" s="37"/>
      <c r="X170" s="37"/>
      <c r="Y170" s="39"/>
      <c r="Z170" s="34"/>
      <c r="AA170" s="34"/>
      <c r="AB170" s="34"/>
      <c r="AC170" s="34"/>
      <c r="AD170" s="34"/>
      <c r="AE170" s="34"/>
      <c r="AF170" s="34"/>
      <c r="AG170" s="34"/>
      <c r="AH170" s="34"/>
      <c r="AI170" s="34"/>
      <c r="AJ170" s="34"/>
      <c r="AK170" s="34"/>
      <c r="AL170" s="34"/>
      <c r="AM170" s="34"/>
      <c r="AN170" s="34"/>
    </row>
    <row r="171" spans="1:40" s="35" customFormat="1">
      <c r="A171" s="37"/>
      <c r="B171" s="34"/>
      <c r="C171" s="34"/>
      <c r="D171" s="37"/>
      <c r="E171" s="34"/>
      <c r="F171" s="34"/>
      <c r="G171" s="34"/>
      <c r="H171" s="37"/>
      <c r="I171" s="37"/>
      <c r="J171" s="37"/>
      <c r="K171" s="37"/>
      <c r="L171" s="37"/>
      <c r="M171" s="37"/>
      <c r="N171" s="37"/>
      <c r="O171" s="37"/>
      <c r="P171" s="37"/>
      <c r="Q171" s="37"/>
      <c r="R171" s="37"/>
      <c r="S171" s="37"/>
      <c r="T171" s="37"/>
      <c r="U171" s="37"/>
      <c r="V171" s="37"/>
      <c r="W171" s="37"/>
      <c r="X171" s="37"/>
      <c r="Y171" s="39"/>
      <c r="Z171" s="34"/>
      <c r="AA171" s="34"/>
      <c r="AB171" s="34"/>
      <c r="AC171" s="34"/>
      <c r="AD171" s="34"/>
      <c r="AE171" s="34"/>
      <c r="AF171" s="34"/>
      <c r="AG171" s="34"/>
      <c r="AH171" s="34"/>
      <c r="AI171" s="34"/>
      <c r="AJ171" s="34"/>
      <c r="AK171" s="34"/>
      <c r="AL171" s="34"/>
      <c r="AM171" s="34"/>
      <c r="AN171" s="34"/>
    </row>
    <row r="172" spans="1:40" s="35" customFormat="1">
      <c r="A172" s="37"/>
      <c r="B172" s="34"/>
      <c r="C172" s="34"/>
      <c r="D172" s="37"/>
      <c r="E172" s="34"/>
      <c r="F172" s="34"/>
      <c r="G172" s="34"/>
      <c r="H172" s="37"/>
      <c r="I172" s="37"/>
      <c r="J172" s="37"/>
      <c r="K172" s="37"/>
      <c r="L172" s="37"/>
      <c r="M172" s="37"/>
      <c r="N172" s="37"/>
      <c r="O172" s="37"/>
      <c r="P172" s="37"/>
      <c r="Q172" s="37"/>
      <c r="R172" s="37"/>
      <c r="S172" s="37"/>
      <c r="T172" s="37"/>
      <c r="U172" s="37"/>
      <c r="V172" s="37"/>
      <c r="W172" s="37"/>
      <c r="X172" s="37"/>
      <c r="Y172" s="39"/>
      <c r="Z172" s="34"/>
      <c r="AA172" s="34"/>
      <c r="AB172" s="34"/>
      <c r="AC172" s="34"/>
      <c r="AD172" s="34"/>
      <c r="AE172" s="34"/>
      <c r="AF172" s="34"/>
      <c r="AG172" s="34"/>
      <c r="AH172" s="34"/>
      <c r="AI172" s="34"/>
      <c r="AJ172" s="34"/>
      <c r="AK172" s="34"/>
      <c r="AL172" s="34"/>
      <c r="AM172" s="34"/>
      <c r="AN172" s="34"/>
    </row>
    <row r="173" spans="1:40" s="35" customFormat="1">
      <c r="A173" s="37"/>
      <c r="B173" s="34"/>
      <c r="C173" s="34"/>
      <c r="D173" s="37"/>
      <c r="E173" s="34"/>
      <c r="F173" s="34"/>
      <c r="G173" s="34"/>
      <c r="H173" s="37"/>
      <c r="I173" s="37"/>
      <c r="J173" s="37"/>
      <c r="K173" s="37"/>
      <c r="L173" s="37"/>
      <c r="M173" s="37"/>
      <c r="N173" s="37"/>
      <c r="O173" s="37"/>
      <c r="P173" s="37"/>
      <c r="Q173" s="37"/>
      <c r="R173" s="37"/>
      <c r="S173" s="37"/>
      <c r="T173" s="37"/>
      <c r="U173" s="37"/>
      <c r="V173" s="37"/>
      <c r="W173" s="37"/>
      <c r="X173" s="37"/>
      <c r="Y173" s="39"/>
      <c r="Z173" s="34"/>
      <c r="AA173" s="34"/>
      <c r="AB173" s="34"/>
      <c r="AC173" s="34"/>
      <c r="AD173" s="34"/>
      <c r="AE173" s="34"/>
      <c r="AF173" s="34"/>
      <c r="AG173" s="34"/>
      <c r="AH173" s="34"/>
      <c r="AI173" s="34"/>
      <c r="AJ173" s="34"/>
      <c r="AK173" s="34"/>
      <c r="AL173" s="34"/>
      <c r="AM173" s="34"/>
      <c r="AN173" s="34"/>
    </row>
    <row r="174" spans="1:40" s="35" customFormat="1">
      <c r="A174" s="37"/>
      <c r="B174" s="34"/>
      <c r="C174" s="34"/>
      <c r="D174" s="37"/>
      <c r="E174" s="34"/>
      <c r="F174" s="34"/>
      <c r="G174" s="34"/>
      <c r="H174" s="37"/>
      <c r="I174" s="37"/>
      <c r="J174" s="37"/>
      <c r="K174" s="37"/>
      <c r="L174" s="37"/>
      <c r="M174" s="37"/>
      <c r="N174" s="37"/>
      <c r="O174" s="37"/>
      <c r="P174" s="37"/>
      <c r="Q174" s="37"/>
      <c r="R174" s="37"/>
      <c r="S174" s="37"/>
      <c r="T174" s="37"/>
      <c r="U174" s="37"/>
      <c r="V174" s="37"/>
      <c r="W174" s="37"/>
      <c r="X174" s="37"/>
      <c r="Y174" s="39"/>
      <c r="Z174" s="34"/>
      <c r="AA174" s="34"/>
      <c r="AB174" s="34"/>
      <c r="AC174" s="34"/>
      <c r="AD174" s="34"/>
      <c r="AE174" s="34"/>
      <c r="AF174" s="34"/>
      <c r="AG174" s="34"/>
      <c r="AH174" s="34"/>
      <c r="AI174" s="34"/>
      <c r="AJ174" s="34"/>
      <c r="AK174" s="34"/>
      <c r="AL174" s="34"/>
      <c r="AM174" s="34"/>
      <c r="AN174" s="34"/>
    </row>
    <row r="175" spans="1:40" s="35" customFormat="1">
      <c r="A175" s="37"/>
      <c r="B175" s="34"/>
      <c r="C175" s="34"/>
      <c r="D175" s="37"/>
      <c r="E175" s="34"/>
      <c r="F175" s="34"/>
      <c r="G175" s="34"/>
      <c r="H175" s="37"/>
      <c r="I175" s="37"/>
      <c r="J175" s="37"/>
      <c r="K175" s="37"/>
      <c r="L175" s="37"/>
      <c r="M175" s="37"/>
      <c r="N175" s="37"/>
      <c r="O175" s="37"/>
      <c r="P175" s="37"/>
      <c r="Q175" s="37"/>
      <c r="R175" s="37"/>
      <c r="S175" s="37"/>
      <c r="T175" s="37"/>
      <c r="U175" s="37"/>
      <c r="V175" s="37"/>
      <c r="W175" s="37"/>
      <c r="X175" s="37"/>
      <c r="Y175" s="39"/>
      <c r="Z175" s="34"/>
      <c r="AA175" s="34"/>
      <c r="AB175" s="34"/>
      <c r="AC175" s="34"/>
      <c r="AD175" s="34"/>
      <c r="AE175" s="34"/>
      <c r="AF175" s="34"/>
      <c r="AG175" s="34"/>
      <c r="AH175" s="34"/>
      <c r="AI175" s="34"/>
      <c r="AJ175" s="34"/>
      <c r="AK175" s="34"/>
      <c r="AL175" s="34"/>
      <c r="AM175" s="34"/>
      <c r="AN175" s="34"/>
    </row>
    <row r="176" spans="1:40" s="35" customFormat="1">
      <c r="A176" s="37"/>
      <c r="B176" s="34"/>
      <c r="C176" s="34"/>
      <c r="D176" s="37"/>
      <c r="E176" s="34"/>
      <c r="F176" s="34"/>
      <c r="G176" s="34"/>
      <c r="H176" s="37"/>
      <c r="I176" s="37"/>
      <c r="J176" s="37"/>
      <c r="K176" s="37"/>
      <c r="L176" s="37"/>
      <c r="M176" s="37"/>
      <c r="N176" s="37"/>
      <c r="O176" s="37"/>
      <c r="P176" s="37"/>
      <c r="Q176" s="37"/>
      <c r="R176" s="37"/>
      <c r="S176" s="37"/>
      <c r="T176" s="37"/>
      <c r="U176" s="37"/>
      <c r="V176" s="37"/>
      <c r="W176" s="37"/>
      <c r="X176" s="37"/>
      <c r="Y176" s="39"/>
      <c r="Z176" s="34"/>
      <c r="AA176" s="34"/>
      <c r="AB176" s="34"/>
      <c r="AC176" s="34"/>
      <c r="AD176" s="34"/>
      <c r="AE176" s="34"/>
      <c r="AF176" s="34"/>
      <c r="AG176" s="34"/>
      <c r="AH176" s="34"/>
      <c r="AI176" s="34"/>
      <c r="AJ176" s="34"/>
      <c r="AK176" s="34"/>
      <c r="AL176" s="34"/>
      <c r="AM176" s="34"/>
      <c r="AN176" s="34"/>
    </row>
    <row r="177" spans="1:40" s="35" customFormat="1">
      <c r="A177" s="37"/>
      <c r="B177" s="34"/>
      <c r="C177" s="34"/>
      <c r="D177" s="37"/>
      <c r="E177" s="34"/>
      <c r="F177" s="34"/>
      <c r="G177" s="34"/>
      <c r="H177" s="37"/>
      <c r="I177" s="37"/>
      <c r="J177" s="37"/>
      <c r="K177" s="37"/>
      <c r="L177" s="37"/>
      <c r="M177" s="37"/>
      <c r="N177" s="37"/>
      <c r="O177" s="37"/>
      <c r="P177" s="37"/>
      <c r="Q177" s="37"/>
      <c r="R177" s="37"/>
      <c r="S177" s="37"/>
      <c r="T177" s="37"/>
      <c r="U177" s="37"/>
      <c r="V177" s="37"/>
      <c r="W177" s="37"/>
      <c r="X177" s="37"/>
      <c r="Y177" s="39"/>
      <c r="Z177" s="34"/>
      <c r="AA177" s="34"/>
      <c r="AB177" s="34"/>
      <c r="AC177" s="34"/>
      <c r="AD177" s="34"/>
      <c r="AE177" s="34"/>
      <c r="AF177" s="34"/>
      <c r="AG177" s="34"/>
      <c r="AH177" s="34"/>
      <c r="AI177" s="34"/>
      <c r="AJ177" s="34"/>
      <c r="AK177" s="34"/>
      <c r="AL177" s="34"/>
      <c r="AM177" s="34"/>
      <c r="AN177" s="34"/>
    </row>
    <row r="178" spans="1:40" s="35" customFormat="1">
      <c r="A178" s="37"/>
      <c r="B178" s="34"/>
      <c r="C178" s="34"/>
      <c r="D178" s="37"/>
      <c r="E178" s="34"/>
      <c r="F178" s="34"/>
      <c r="G178" s="34"/>
      <c r="H178" s="37"/>
      <c r="I178" s="37"/>
      <c r="J178" s="37"/>
      <c r="K178" s="37"/>
      <c r="L178" s="37"/>
      <c r="M178" s="37"/>
      <c r="N178" s="37"/>
      <c r="O178" s="37"/>
      <c r="P178" s="37"/>
      <c r="Q178" s="37"/>
      <c r="R178" s="37"/>
      <c r="S178" s="37"/>
      <c r="T178" s="37"/>
      <c r="U178" s="37"/>
      <c r="V178" s="37"/>
      <c r="W178" s="37"/>
      <c r="X178" s="37"/>
      <c r="Y178" s="39"/>
      <c r="Z178" s="34"/>
      <c r="AA178" s="34"/>
      <c r="AB178" s="34"/>
      <c r="AC178" s="34"/>
      <c r="AD178" s="34"/>
      <c r="AE178" s="34"/>
      <c r="AF178" s="34"/>
      <c r="AG178" s="34"/>
      <c r="AH178" s="34"/>
      <c r="AI178" s="34"/>
      <c r="AJ178" s="34"/>
      <c r="AK178" s="34"/>
      <c r="AL178" s="34"/>
      <c r="AM178" s="34"/>
      <c r="AN178" s="34"/>
    </row>
    <row r="179" spans="1:40" s="35" customFormat="1">
      <c r="A179" s="37"/>
      <c r="B179" s="34"/>
      <c r="C179" s="34"/>
      <c r="D179" s="37"/>
      <c r="E179" s="34"/>
      <c r="F179" s="34"/>
      <c r="G179" s="34"/>
      <c r="H179" s="37"/>
      <c r="I179" s="37"/>
      <c r="J179" s="37"/>
      <c r="K179" s="37"/>
      <c r="L179" s="37"/>
      <c r="M179" s="37"/>
      <c r="N179" s="37"/>
      <c r="O179" s="37"/>
      <c r="P179" s="37"/>
      <c r="Q179" s="37"/>
      <c r="R179" s="37"/>
      <c r="S179" s="37"/>
      <c r="T179" s="37"/>
      <c r="U179" s="37"/>
      <c r="V179" s="37"/>
      <c r="W179" s="37"/>
      <c r="X179" s="37"/>
      <c r="Y179" s="39"/>
      <c r="Z179" s="34"/>
      <c r="AA179" s="34"/>
      <c r="AB179" s="34"/>
      <c r="AC179" s="34"/>
      <c r="AD179" s="34"/>
      <c r="AE179" s="34"/>
      <c r="AF179" s="34"/>
      <c r="AG179" s="34"/>
      <c r="AH179" s="34"/>
      <c r="AI179" s="34"/>
      <c r="AJ179" s="34"/>
      <c r="AK179" s="34"/>
      <c r="AL179" s="34"/>
      <c r="AM179" s="34"/>
      <c r="AN179" s="34"/>
    </row>
    <row r="180" spans="1:40" s="35" customFormat="1">
      <c r="A180" s="37"/>
      <c r="B180" s="34"/>
      <c r="C180" s="34"/>
      <c r="D180" s="37"/>
      <c r="E180" s="34"/>
      <c r="F180" s="34"/>
      <c r="G180" s="34"/>
      <c r="H180" s="37"/>
      <c r="I180" s="37"/>
      <c r="J180" s="37"/>
      <c r="K180" s="37"/>
      <c r="L180" s="37"/>
      <c r="M180" s="37"/>
      <c r="N180" s="37"/>
      <c r="O180" s="37"/>
      <c r="P180" s="37"/>
      <c r="Q180" s="37"/>
      <c r="R180" s="37"/>
      <c r="S180" s="37"/>
      <c r="T180" s="37"/>
      <c r="U180" s="37"/>
      <c r="V180" s="37"/>
      <c r="W180" s="37"/>
      <c r="X180" s="37"/>
      <c r="Y180" s="39"/>
      <c r="Z180" s="34"/>
      <c r="AA180" s="34"/>
      <c r="AB180" s="34"/>
      <c r="AC180" s="34"/>
      <c r="AD180" s="34"/>
      <c r="AE180" s="34"/>
      <c r="AF180" s="34"/>
      <c r="AG180" s="34"/>
      <c r="AH180" s="34"/>
      <c r="AI180" s="34"/>
      <c r="AJ180" s="34"/>
      <c r="AK180" s="34"/>
      <c r="AL180" s="34"/>
      <c r="AM180" s="34"/>
      <c r="AN180" s="34"/>
    </row>
    <row r="181" spans="1:40" s="35" customFormat="1">
      <c r="A181" s="37"/>
      <c r="B181" s="34"/>
      <c r="C181" s="34"/>
      <c r="D181" s="37"/>
      <c r="E181" s="34"/>
      <c r="F181" s="34"/>
      <c r="G181" s="34"/>
      <c r="H181" s="37"/>
      <c r="I181" s="37"/>
      <c r="J181" s="37"/>
      <c r="K181" s="37"/>
      <c r="L181" s="37"/>
      <c r="M181" s="37"/>
      <c r="N181" s="37"/>
      <c r="O181" s="37"/>
      <c r="P181" s="37"/>
      <c r="Q181" s="37"/>
      <c r="R181" s="37"/>
      <c r="S181" s="37"/>
      <c r="T181" s="37"/>
      <c r="U181" s="37"/>
      <c r="V181" s="37"/>
      <c r="W181" s="37"/>
      <c r="X181" s="37"/>
      <c r="Y181" s="39"/>
      <c r="Z181" s="34"/>
      <c r="AA181" s="34"/>
      <c r="AB181" s="34"/>
      <c r="AC181" s="34"/>
      <c r="AD181" s="34"/>
      <c r="AE181" s="34"/>
      <c r="AF181" s="34"/>
      <c r="AG181" s="34"/>
      <c r="AH181" s="34"/>
      <c r="AI181" s="34"/>
      <c r="AJ181" s="34"/>
      <c r="AK181" s="34"/>
      <c r="AL181" s="34"/>
      <c r="AM181" s="34"/>
      <c r="AN181" s="34"/>
    </row>
    <row r="182" spans="1:40" s="35" customFormat="1">
      <c r="A182" s="37"/>
      <c r="B182" s="34"/>
      <c r="C182" s="34"/>
      <c r="D182" s="37"/>
      <c r="E182" s="34"/>
      <c r="F182" s="34"/>
      <c r="G182" s="34"/>
      <c r="H182" s="37"/>
      <c r="I182" s="37"/>
      <c r="J182" s="37"/>
      <c r="K182" s="37"/>
      <c r="L182" s="37"/>
      <c r="M182" s="37"/>
      <c r="N182" s="37"/>
      <c r="O182" s="37"/>
      <c r="P182" s="37"/>
      <c r="Q182" s="37"/>
      <c r="R182" s="37"/>
      <c r="S182" s="37"/>
      <c r="T182" s="37"/>
      <c r="U182" s="37"/>
      <c r="V182" s="37"/>
      <c r="W182" s="37"/>
      <c r="X182" s="37"/>
      <c r="Y182" s="39"/>
      <c r="Z182" s="34"/>
      <c r="AA182" s="34"/>
      <c r="AB182" s="34"/>
      <c r="AC182" s="34"/>
      <c r="AD182" s="34"/>
      <c r="AE182" s="34"/>
      <c r="AF182" s="34"/>
      <c r="AG182" s="34"/>
      <c r="AH182" s="34"/>
      <c r="AI182" s="34"/>
      <c r="AJ182" s="34"/>
      <c r="AK182" s="34"/>
      <c r="AL182" s="34"/>
      <c r="AM182" s="34"/>
      <c r="AN182" s="34"/>
    </row>
    <row r="183" spans="1:40" s="35" customFormat="1">
      <c r="A183" s="37"/>
      <c r="B183" s="34"/>
      <c r="C183" s="34"/>
      <c r="D183" s="37"/>
      <c r="E183" s="34"/>
      <c r="F183" s="34"/>
      <c r="G183" s="34"/>
      <c r="H183" s="37"/>
      <c r="I183" s="37"/>
      <c r="J183" s="37"/>
      <c r="K183" s="37"/>
      <c r="L183" s="37"/>
      <c r="M183" s="37"/>
      <c r="N183" s="37"/>
      <c r="O183" s="37"/>
      <c r="P183" s="37"/>
      <c r="Q183" s="37"/>
      <c r="R183" s="37"/>
      <c r="S183" s="37"/>
      <c r="T183" s="37"/>
      <c r="U183" s="37"/>
      <c r="V183" s="37"/>
      <c r="W183" s="37"/>
      <c r="X183" s="37"/>
      <c r="Y183" s="39"/>
      <c r="Z183" s="34"/>
      <c r="AA183" s="34"/>
      <c r="AB183" s="34"/>
      <c r="AC183" s="34"/>
      <c r="AD183" s="34"/>
      <c r="AE183" s="34"/>
      <c r="AF183" s="34"/>
      <c r="AG183" s="34"/>
      <c r="AH183" s="34"/>
      <c r="AI183" s="34"/>
      <c r="AJ183" s="34"/>
      <c r="AK183" s="34"/>
      <c r="AL183" s="34"/>
      <c r="AM183" s="34"/>
      <c r="AN183" s="34"/>
    </row>
    <row r="184" spans="1:40" s="35" customFormat="1">
      <c r="A184" s="37"/>
      <c r="B184" s="34"/>
      <c r="C184" s="34"/>
      <c r="D184" s="37"/>
      <c r="E184" s="34"/>
      <c r="F184" s="34"/>
      <c r="G184" s="34"/>
      <c r="H184" s="37"/>
      <c r="I184" s="37"/>
      <c r="J184" s="37"/>
      <c r="K184" s="37"/>
      <c r="L184" s="37"/>
      <c r="M184" s="37"/>
      <c r="N184" s="37"/>
      <c r="O184" s="37"/>
      <c r="P184" s="37"/>
      <c r="Q184" s="37"/>
      <c r="R184" s="37"/>
      <c r="S184" s="37"/>
      <c r="T184" s="37"/>
      <c r="U184" s="37"/>
      <c r="V184" s="37"/>
      <c r="W184" s="37"/>
      <c r="X184" s="37"/>
      <c r="Y184" s="39"/>
      <c r="Z184" s="34"/>
      <c r="AA184" s="34"/>
      <c r="AB184" s="34"/>
      <c r="AC184" s="34"/>
      <c r="AD184" s="34"/>
      <c r="AE184" s="34"/>
      <c r="AF184" s="34"/>
      <c r="AG184" s="34"/>
      <c r="AH184" s="34"/>
      <c r="AI184" s="34"/>
      <c r="AJ184" s="34"/>
      <c r="AK184" s="34"/>
      <c r="AL184" s="34"/>
      <c r="AM184" s="34"/>
      <c r="AN184" s="34"/>
    </row>
    <row r="185" spans="1:40" s="35" customFormat="1">
      <c r="A185" s="37"/>
      <c r="B185" s="34"/>
      <c r="C185" s="34"/>
      <c r="D185" s="37"/>
      <c r="E185" s="34"/>
      <c r="F185" s="34"/>
      <c r="G185" s="34"/>
      <c r="H185" s="37"/>
      <c r="I185" s="37"/>
      <c r="J185" s="37"/>
      <c r="K185" s="37"/>
      <c r="L185" s="37"/>
      <c r="M185" s="37"/>
      <c r="N185" s="37"/>
      <c r="O185" s="37"/>
      <c r="P185" s="37"/>
      <c r="Q185" s="37"/>
      <c r="R185" s="37"/>
      <c r="S185" s="37"/>
      <c r="T185" s="37"/>
      <c r="U185" s="37"/>
      <c r="V185" s="37"/>
      <c r="W185" s="37"/>
      <c r="X185" s="37"/>
      <c r="Y185" s="39"/>
      <c r="Z185" s="34"/>
      <c r="AA185" s="34"/>
      <c r="AB185" s="34"/>
      <c r="AC185" s="34"/>
      <c r="AD185" s="34"/>
      <c r="AE185" s="34"/>
      <c r="AF185" s="34"/>
      <c r="AG185" s="34"/>
      <c r="AH185" s="34"/>
      <c r="AI185" s="34"/>
      <c r="AJ185" s="34"/>
      <c r="AK185" s="34"/>
      <c r="AL185" s="34"/>
      <c r="AM185" s="34"/>
      <c r="AN185" s="34"/>
    </row>
    <row r="186" spans="1:40" s="35" customFormat="1">
      <c r="A186" s="37"/>
      <c r="B186" s="34"/>
      <c r="C186" s="34"/>
      <c r="D186" s="37"/>
      <c r="E186" s="34"/>
      <c r="F186" s="34"/>
      <c r="G186" s="34"/>
      <c r="H186" s="37"/>
      <c r="I186" s="37"/>
      <c r="J186" s="37"/>
      <c r="K186" s="37"/>
      <c r="L186" s="37"/>
      <c r="M186" s="37"/>
      <c r="N186" s="37"/>
      <c r="O186" s="37"/>
      <c r="P186" s="37"/>
      <c r="Q186" s="37"/>
      <c r="R186" s="37"/>
      <c r="S186" s="37"/>
      <c r="T186" s="37"/>
      <c r="U186" s="37"/>
      <c r="V186" s="37"/>
      <c r="W186" s="37"/>
      <c r="X186" s="37"/>
      <c r="Y186" s="39"/>
      <c r="Z186" s="34"/>
      <c r="AA186" s="34"/>
      <c r="AB186" s="34"/>
      <c r="AC186" s="34"/>
      <c r="AD186" s="34"/>
      <c r="AE186" s="34"/>
      <c r="AF186" s="34"/>
      <c r="AG186" s="34"/>
      <c r="AH186" s="34"/>
      <c r="AI186" s="34"/>
      <c r="AJ186" s="34"/>
      <c r="AK186" s="34"/>
      <c r="AL186" s="34"/>
      <c r="AM186" s="34"/>
      <c r="AN186" s="34"/>
    </row>
    <row r="187" spans="1:40" s="35" customFormat="1">
      <c r="A187" s="37"/>
      <c r="B187" s="34"/>
      <c r="C187" s="34"/>
      <c r="D187" s="37"/>
      <c r="E187" s="34"/>
      <c r="F187" s="34"/>
      <c r="G187" s="34"/>
      <c r="H187" s="37"/>
      <c r="I187" s="37"/>
      <c r="J187" s="37"/>
      <c r="K187" s="37"/>
      <c r="L187" s="37"/>
      <c r="M187" s="37"/>
      <c r="N187" s="37"/>
      <c r="O187" s="37"/>
      <c r="P187" s="37"/>
      <c r="Q187" s="37"/>
      <c r="R187" s="37"/>
      <c r="S187" s="37"/>
      <c r="T187" s="37"/>
      <c r="U187" s="37"/>
      <c r="V187" s="37"/>
      <c r="W187" s="37"/>
      <c r="X187" s="37"/>
      <c r="Y187" s="39"/>
      <c r="Z187" s="34"/>
      <c r="AA187" s="34"/>
      <c r="AB187" s="34"/>
      <c r="AC187" s="34"/>
      <c r="AD187" s="34"/>
      <c r="AE187" s="34"/>
      <c r="AF187" s="34"/>
      <c r="AG187" s="34"/>
      <c r="AH187" s="34"/>
      <c r="AI187" s="34"/>
      <c r="AJ187" s="34"/>
      <c r="AK187" s="34"/>
      <c r="AL187" s="34"/>
      <c r="AM187" s="34"/>
      <c r="AN187" s="34"/>
    </row>
    <row r="188" spans="1:40" s="35" customFormat="1">
      <c r="A188" s="37"/>
      <c r="B188" s="34"/>
      <c r="C188" s="34"/>
      <c r="D188" s="37"/>
      <c r="E188" s="34"/>
      <c r="F188" s="34"/>
      <c r="G188" s="34"/>
      <c r="H188" s="37"/>
      <c r="I188" s="37"/>
      <c r="J188" s="37"/>
      <c r="K188" s="37"/>
      <c r="L188" s="37"/>
      <c r="M188" s="37"/>
      <c r="N188" s="37"/>
      <c r="O188" s="37"/>
      <c r="P188" s="37"/>
      <c r="Q188" s="37"/>
      <c r="R188" s="37"/>
      <c r="S188" s="37"/>
      <c r="T188" s="37"/>
      <c r="U188" s="37"/>
      <c r="V188" s="37"/>
      <c r="W188" s="37"/>
      <c r="X188" s="37"/>
      <c r="Y188" s="39"/>
      <c r="Z188" s="34"/>
      <c r="AA188" s="34"/>
      <c r="AB188" s="34"/>
      <c r="AC188" s="34"/>
      <c r="AD188" s="34"/>
      <c r="AE188" s="34"/>
      <c r="AF188" s="34"/>
      <c r="AG188" s="34"/>
      <c r="AH188" s="34"/>
      <c r="AI188" s="34"/>
      <c r="AJ188" s="34"/>
      <c r="AK188" s="34"/>
      <c r="AL188" s="34"/>
      <c r="AM188" s="34"/>
      <c r="AN188" s="34"/>
    </row>
    <row r="189" spans="1:40" s="35" customFormat="1">
      <c r="A189" s="37"/>
      <c r="B189" s="34"/>
      <c r="C189" s="34"/>
      <c r="D189" s="37"/>
      <c r="E189" s="34"/>
      <c r="F189" s="34"/>
      <c r="G189" s="34"/>
      <c r="H189" s="37"/>
      <c r="I189" s="37"/>
      <c r="J189" s="37"/>
      <c r="K189" s="37"/>
      <c r="L189" s="37"/>
      <c r="M189" s="37"/>
      <c r="N189" s="37"/>
      <c r="O189" s="37"/>
      <c r="P189" s="37"/>
      <c r="Q189" s="37"/>
      <c r="R189" s="37"/>
      <c r="S189" s="37"/>
      <c r="T189" s="37"/>
      <c r="U189" s="37"/>
      <c r="V189" s="37"/>
      <c r="W189" s="37"/>
      <c r="X189" s="37"/>
      <c r="Y189" s="39"/>
      <c r="Z189" s="34"/>
      <c r="AA189" s="34"/>
      <c r="AB189" s="34"/>
      <c r="AC189" s="34"/>
      <c r="AD189" s="34"/>
      <c r="AE189" s="34"/>
      <c r="AF189" s="34"/>
      <c r="AG189" s="34"/>
      <c r="AH189" s="34"/>
      <c r="AI189" s="34"/>
      <c r="AJ189" s="34"/>
      <c r="AK189" s="34"/>
      <c r="AL189" s="34"/>
      <c r="AM189" s="34"/>
      <c r="AN189" s="34"/>
    </row>
    <row r="190" spans="1:40" s="35" customFormat="1">
      <c r="A190" s="37"/>
      <c r="B190" s="34"/>
      <c r="C190" s="34"/>
      <c r="D190" s="37"/>
      <c r="E190" s="34"/>
      <c r="F190" s="34"/>
      <c r="G190" s="34"/>
      <c r="H190" s="37"/>
      <c r="I190" s="37"/>
      <c r="J190" s="37"/>
      <c r="K190" s="37"/>
      <c r="L190" s="37"/>
      <c r="M190" s="37"/>
      <c r="N190" s="37"/>
      <c r="O190" s="37"/>
      <c r="P190" s="37"/>
      <c r="Q190" s="37"/>
      <c r="R190" s="37"/>
      <c r="S190" s="37"/>
      <c r="T190" s="37"/>
      <c r="U190" s="37"/>
      <c r="V190" s="37"/>
      <c r="W190" s="37"/>
      <c r="X190" s="37"/>
      <c r="Y190" s="39"/>
      <c r="Z190" s="34"/>
      <c r="AA190" s="34"/>
      <c r="AB190" s="34"/>
      <c r="AC190" s="34"/>
      <c r="AD190" s="34"/>
      <c r="AE190" s="34"/>
      <c r="AF190" s="34"/>
      <c r="AG190" s="34"/>
      <c r="AH190" s="34"/>
      <c r="AI190" s="34"/>
      <c r="AJ190" s="34"/>
      <c r="AK190" s="34"/>
      <c r="AL190" s="34"/>
      <c r="AM190" s="34"/>
      <c r="AN190" s="34"/>
    </row>
    <row r="191" spans="1:40" s="35" customFormat="1">
      <c r="A191" s="37"/>
      <c r="B191" s="34"/>
      <c r="C191" s="34"/>
      <c r="D191" s="37"/>
      <c r="E191" s="34"/>
      <c r="F191" s="34"/>
      <c r="G191" s="34"/>
      <c r="H191" s="37"/>
      <c r="I191" s="37"/>
      <c r="J191" s="37"/>
      <c r="K191" s="37"/>
      <c r="L191" s="37"/>
      <c r="M191" s="37"/>
      <c r="N191" s="37"/>
      <c r="O191" s="37"/>
      <c r="P191" s="37"/>
      <c r="Q191" s="37"/>
      <c r="R191" s="37"/>
      <c r="S191" s="37"/>
      <c r="T191" s="37"/>
      <c r="U191" s="37"/>
      <c r="V191" s="37"/>
      <c r="W191" s="37"/>
      <c r="X191" s="37"/>
      <c r="Y191" s="39"/>
      <c r="Z191" s="34"/>
      <c r="AA191" s="34"/>
      <c r="AB191" s="34"/>
      <c r="AC191" s="34"/>
      <c r="AD191" s="34"/>
      <c r="AE191" s="34"/>
      <c r="AF191" s="34"/>
      <c r="AG191" s="34"/>
      <c r="AH191" s="34"/>
      <c r="AI191" s="34"/>
      <c r="AJ191" s="34"/>
      <c r="AK191" s="34"/>
      <c r="AL191" s="34"/>
      <c r="AM191" s="34"/>
      <c r="AN191" s="34"/>
    </row>
    <row r="192" spans="1:40" s="35" customFormat="1">
      <c r="A192" s="37"/>
      <c r="B192" s="34"/>
      <c r="C192" s="34"/>
      <c r="D192" s="37"/>
      <c r="E192" s="34"/>
      <c r="F192" s="34"/>
      <c r="G192" s="34"/>
      <c r="H192" s="37"/>
      <c r="I192" s="37"/>
      <c r="J192" s="37"/>
      <c r="K192" s="37"/>
      <c r="L192" s="37"/>
      <c r="M192" s="37"/>
      <c r="N192" s="37"/>
      <c r="O192" s="37"/>
      <c r="P192" s="37"/>
      <c r="Q192" s="37"/>
      <c r="R192" s="37"/>
      <c r="S192" s="37"/>
      <c r="T192" s="37"/>
      <c r="U192" s="37"/>
      <c r="V192" s="37"/>
      <c r="W192" s="37"/>
      <c r="X192" s="37"/>
      <c r="Y192" s="39"/>
      <c r="Z192" s="34"/>
      <c r="AA192" s="34"/>
      <c r="AB192" s="34"/>
      <c r="AC192" s="34"/>
      <c r="AD192" s="34"/>
      <c r="AE192" s="34"/>
      <c r="AF192" s="34"/>
      <c r="AG192" s="34"/>
      <c r="AH192" s="34"/>
      <c r="AI192" s="34"/>
      <c r="AJ192" s="34"/>
      <c r="AK192" s="34"/>
      <c r="AL192" s="34"/>
      <c r="AM192" s="34"/>
      <c r="AN192" s="34"/>
    </row>
    <row r="193" spans="1:40" s="35" customFormat="1">
      <c r="A193" s="37"/>
      <c r="B193" s="34"/>
      <c r="C193" s="34"/>
      <c r="D193" s="37"/>
      <c r="E193" s="34"/>
      <c r="F193" s="34"/>
      <c r="G193" s="34"/>
      <c r="H193" s="37"/>
      <c r="I193" s="37"/>
      <c r="J193" s="37"/>
      <c r="K193" s="37"/>
      <c r="L193" s="37"/>
      <c r="M193" s="37"/>
      <c r="N193" s="37"/>
      <c r="O193" s="37"/>
      <c r="P193" s="37"/>
      <c r="Q193" s="37"/>
      <c r="R193" s="37"/>
      <c r="S193" s="37"/>
      <c r="T193" s="37"/>
      <c r="U193" s="37"/>
      <c r="V193" s="37"/>
      <c r="W193" s="37"/>
      <c r="X193" s="37"/>
      <c r="Y193" s="39"/>
      <c r="Z193" s="34"/>
      <c r="AA193" s="34"/>
      <c r="AB193" s="34"/>
      <c r="AC193" s="34"/>
      <c r="AD193" s="34"/>
      <c r="AE193" s="34"/>
      <c r="AF193" s="34"/>
      <c r="AG193" s="34"/>
      <c r="AH193" s="34"/>
      <c r="AI193" s="34"/>
      <c r="AJ193" s="34"/>
      <c r="AK193" s="34"/>
      <c r="AL193" s="34"/>
      <c r="AM193" s="34"/>
      <c r="AN193" s="34"/>
    </row>
    <row r="194" spans="1:40" s="35" customFormat="1">
      <c r="A194" s="37"/>
      <c r="B194" s="34"/>
      <c r="C194" s="34"/>
      <c r="D194" s="37"/>
      <c r="E194" s="34"/>
      <c r="F194" s="34"/>
      <c r="G194" s="34"/>
      <c r="H194" s="37"/>
      <c r="I194" s="37"/>
      <c r="J194" s="37"/>
      <c r="K194" s="37"/>
      <c r="L194" s="37"/>
      <c r="M194" s="37"/>
      <c r="N194" s="37"/>
      <c r="O194" s="37"/>
      <c r="P194" s="37"/>
      <c r="Q194" s="37"/>
      <c r="R194" s="37"/>
      <c r="S194" s="37"/>
      <c r="T194" s="37"/>
      <c r="U194" s="37"/>
      <c r="V194" s="37"/>
      <c r="W194" s="37"/>
      <c r="X194" s="37"/>
      <c r="Y194" s="39"/>
      <c r="Z194" s="34"/>
      <c r="AA194" s="34"/>
      <c r="AB194" s="34"/>
      <c r="AC194" s="34"/>
      <c r="AD194" s="34"/>
      <c r="AE194" s="34"/>
      <c r="AF194" s="34"/>
      <c r="AG194" s="34"/>
      <c r="AH194" s="34"/>
      <c r="AI194" s="34"/>
      <c r="AJ194" s="34"/>
      <c r="AK194" s="34"/>
      <c r="AL194" s="34"/>
      <c r="AM194" s="34"/>
      <c r="AN194" s="34"/>
    </row>
    <row r="195" spans="1:40" s="35" customFormat="1">
      <c r="A195" s="37"/>
      <c r="B195" s="34"/>
      <c r="C195" s="34"/>
      <c r="D195" s="37"/>
      <c r="E195" s="34"/>
      <c r="F195" s="34"/>
      <c r="G195" s="34"/>
      <c r="H195" s="37"/>
      <c r="I195" s="37"/>
      <c r="J195" s="37"/>
      <c r="K195" s="37"/>
      <c r="L195" s="37"/>
      <c r="M195" s="37"/>
      <c r="N195" s="37"/>
      <c r="O195" s="37"/>
      <c r="P195" s="37"/>
      <c r="Q195" s="37"/>
      <c r="R195" s="37"/>
      <c r="S195" s="37"/>
      <c r="T195" s="37"/>
      <c r="U195" s="37"/>
      <c r="V195" s="37"/>
      <c r="W195" s="37"/>
      <c r="X195" s="37"/>
      <c r="Y195" s="39"/>
      <c r="Z195" s="34"/>
      <c r="AA195" s="34"/>
      <c r="AB195" s="34"/>
      <c r="AC195" s="34"/>
      <c r="AD195" s="34"/>
      <c r="AE195" s="34"/>
      <c r="AF195" s="34"/>
      <c r="AG195" s="34"/>
      <c r="AH195" s="34"/>
      <c r="AI195" s="34"/>
      <c r="AJ195" s="34"/>
      <c r="AK195" s="34"/>
      <c r="AL195" s="34"/>
      <c r="AM195" s="34"/>
      <c r="AN195" s="34"/>
    </row>
    <row r="196" spans="1:40" s="35" customFormat="1">
      <c r="A196" s="37"/>
      <c r="B196" s="34"/>
      <c r="C196" s="34"/>
      <c r="D196" s="37"/>
      <c r="E196" s="34"/>
      <c r="F196" s="34"/>
      <c r="G196" s="34"/>
      <c r="H196" s="37"/>
      <c r="I196" s="37"/>
      <c r="J196" s="37"/>
      <c r="K196" s="37"/>
      <c r="L196" s="37"/>
      <c r="M196" s="37"/>
      <c r="N196" s="37"/>
      <c r="O196" s="37"/>
      <c r="P196" s="37"/>
      <c r="Q196" s="37"/>
      <c r="R196" s="37"/>
      <c r="S196" s="37"/>
      <c r="T196" s="37"/>
      <c r="U196" s="37"/>
      <c r="V196" s="37"/>
      <c r="W196" s="37"/>
      <c r="X196" s="37"/>
      <c r="Y196" s="39"/>
      <c r="Z196" s="34"/>
      <c r="AA196" s="34"/>
      <c r="AB196" s="34"/>
      <c r="AC196" s="34"/>
      <c r="AD196" s="34"/>
      <c r="AE196" s="34"/>
      <c r="AF196" s="34"/>
      <c r="AG196" s="34"/>
      <c r="AH196" s="34"/>
      <c r="AI196" s="34"/>
      <c r="AJ196" s="34"/>
      <c r="AK196" s="34"/>
      <c r="AL196" s="34"/>
      <c r="AM196" s="34"/>
      <c r="AN196" s="34"/>
    </row>
    <row r="197" spans="1:40" s="35" customFormat="1">
      <c r="A197" s="37"/>
      <c r="B197" s="34"/>
      <c r="C197" s="34"/>
      <c r="D197" s="37"/>
      <c r="E197" s="34"/>
      <c r="F197" s="34"/>
      <c r="G197" s="34"/>
      <c r="H197" s="37"/>
      <c r="I197" s="37"/>
      <c r="J197" s="37"/>
      <c r="K197" s="37"/>
      <c r="L197" s="37"/>
      <c r="M197" s="37"/>
      <c r="N197" s="37"/>
      <c r="O197" s="37"/>
      <c r="P197" s="37"/>
      <c r="Q197" s="37"/>
      <c r="R197" s="37"/>
      <c r="S197" s="37"/>
      <c r="T197" s="37"/>
      <c r="U197" s="37"/>
      <c r="V197" s="37"/>
      <c r="W197" s="37"/>
      <c r="X197" s="37"/>
      <c r="Y197" s="39"/>
      <c r="Z197" s="34"/>
      <c r="AA197" s="34"/>
      <c r="AB197" s="34"/>
      <c r="AC197" s="34"/>
      <c r="AD197" s="34"/>
      <c r="AE197" s="34"/>
      <c r="AF197" s="34"/>
      <c r="AG197" s="34"/>
      <c r="AH197" s="34"/>
      <c r="AI197" s="34"/>
      <c r="AJ197" s="34"/>
      <c r="AK197" s="34"/>
      <c r="AL197" s="34"/>
      <c r="AM197" s="34"/>
      <c r="AN197" s="34"/>
    </row>
    <row r="198" spans="1:40" s="35" customFormat="1">
      <c r="A198" s="37"/>
      <c r="B198" s="34"/>
      <c r="C198" s="34"/>
      <c r="D198" s="37"/>
      <c r="E198" s="34"/>
      <c r="F198" s="34"/>
      <c r="G198" s="34"/>
      <c r="H198" s="37"/>
      <c r="I198" s="37"/>
      <c r="J198" s="37"/>
      <c r="K198" s="37"/>
      <c r="L198" s="37"/>
      <c r="M198" s="37"/>
      <c r="N198" s="37"/>
      <c r="O198" s="37"/>
      <c r="P198" s="37"/>
      <c r="Q198" s="37"/>
      <c r="R198" s="37"/>
      <c r="S198" s="37"/>
      <c r="T198" s="37"/>
      <c r="U198" s="37"/>
      <c r="V198" s="37"/>
      <c r="W198" s="37"/>
      <c r="X198" s="37"/>
      <c r="Y198" s="39"/>
      <c r="Z198" s="34"/>
      <c r="AA198" s="34"/>
      <c r="AB198" s="34"/>
      <c r="AC198" s="34"/>
      <c r="AD198" s="34"/>
      <c r="AE198" s="34"/>
      <c r="AF198" s="34"/>
      <c r="AG198" s="34"/>
      <c r="AH198" s="34"/>
      <c r="AI198" s="34"/>
      <c r="AJ198" s="34"/>
      <c r="AK198" s="34"/>
      <c r="AL198" s="34"/>
      <c r="AM198" s="34"/>
      <c r="AN198" s="34"/>
    </row>
    <row r="199" spans="1:40" s="35" customFormat="1">
      <c r="A199" s="37"/>
      <c r="B199" s="34"/>
      <c r="C199" s="34"/>
      <c r="D199" s="37"/>
      <c r="E199" s="34"/>
      <c r="F199" s="34"/>
      <c r="G199" s="34"/>
      <c r="H199" s="37"/>
      <c r="I199" s="37"/>
      <c r="J199" s="37"/>
      <c r="K199" s="37"/>
      <c r="L199" s="37"/>
      <c r="M199" s="37"/>
      <c r="N199" s="37"/>
      <c r="O199" s="37"/>
      <c r="P199" s="37"/>
      <c r="Q199" s="37"/>
      <c r="R199" s="37"/>
      <c r="S199" s="37"/>
      <c r="T199" s="37"/>
      <c r="U199" s="37"/>
      <c r="V199" s="37"/>
      <c r="W199" s="37"/>
      <c r="X199" s="37"/>
      <c r="Y199" s="39"/>
      <c r="Z199" s="34"/>
      <c r="AA199" s="34"/>
      <c r="AB199" s="34"/>
      <c r="AC199" s="34"/>
      <c r="AD199" s="34"/>
      <c r="AE199" s="34"/>
      <c r="AF199" s="34"/>
      <c r="AG199" s="34"/>
      <c r="AH199" s="34"/>
      <c r="AI199" s="34"/>
      <c r="AJ199" s="34"/>
      <c r="AK199" s="34"/>
      <c r="AL199" s="34"/>
      <c r="AM199" s="34"/>
      <c r="AN199" s="34"/>
    </row>
    <row r="200" spans="1:40" s="35" customFormat="1">
      <c r="A200" s="37"/>
      <c r="B200" s="34"/>
      <c r="C200" s="34"/>
      <c r="D200" s="37"/>
      <c r="E200" s="34"/>
      <c r="F200" s="34"/>
      <c r="G200" s="34"/>
      <c r="H200" s="37"/>
      <c r="I200" s="37"/>
      <c r="J200" s="37"/>
      <c r="K200" s="37"/>
      <c r="L200" s="37"/>
      <c r="M200" s="37"/>
      <c r="N200" s="37"/>
      <c r="O200" s="37"/>
      <c r="P200" s="37"/>
      <c r="Q200" s="37"/>
      <c r="R200" s="37"/>
      <c r="S200" s="37"/>
      <c r="T200" s="37"/>
      <c r="U200" s="37"/>
      <c r="V200" s="37"/>
      <c r="W200" s="37"/>
      <c r="X200" s="37"/>
      <c r="Y200" s="39"/>
      <c r="Z200" s="34"/>
      <c r="AA200" s="34"/>
      <c r="AB200" s="34"/>
      <c r="AC200" s="34"/>
      <c r="AD200" s="34"/>
      <c r="AE200" s="34"/>
      <c r="AF200" s="34"/>
      <c r="AG200" s="34"/>
      <c r="AH200" s="34"/>
      <c r="AI200" s="34"/>
      <c r="AJ200" s="34"/>
      <c r="AK200" s="34"/>
      <c r="AL200" s="34"/>
      <c r="AM200" s="34"/>
      <c r="AN200" s="34"/>
    </row>
    <row r="201" spans="1:40" s="35" customFormat="1">
      <c r="A201" s="37"/>
      <c r="B201" s="34"/>
      <c r="C201" s="34"/>
      <c r="D201" s="37"/>
      <c r="E201" s="34"/>
      <c r="F201" s="34"/>
      <c r="G201" s="34"/>
      <c r="H201" s="37"/>
      <c r="I201" s="37"/>
      <c r="J201" s="37"/>
      <c r="K201" s="37"/>
      <c r="L201" s="37"/>
      <c r="M201" s="37"/>
      <c r="N201" s="37"/>
      <c r="O201" s="37"/>
      <c r="P201" s="37"/>
      <c r="Q201" s="37"/>
      <c r="R201" s="37"/>
      <c r="S201" s="37"/>
      <c r="T201" s="37"/>
      <c r="U201" s="37"/>
      <c r="V201" s="37"/>
      <c r="W201" s="37"/>
      <c r="X201" s="37"/>
      <c r="Y201" s="39"/>
      <c r="Z201" s="34"/>
      <c r="AA201" s="34"/>
      <c r="AB201" s="34"/>
      <c r="AC201" s="34"/>
      <c r="AD201" s="34"/>
      <c r="AE201" s="34"/>
      <c r="AF201" s="34"/>
      <c r="AG201" s="34"/>
      <c r="AH201" s="34"/>
      <c r="AI201" s="34"/>
      <c r="AJ201" s="34"/>
      <c r="AK201" s="34"/>
      <c r="AL201" s="34"/>
      <c r="AM201" s="34"/>
      <c r="AN201" s="34"/>
    </row>
    <row r="202" spans="1:40" s="35" customFormat="1">
      <c r="A202" s="37"/>
      <c r="B202" s="34"/>
      <c r="C202" s="34"/>
      <c r="D202" s="37"/>
      <c r="E202" s="34"/>
      <c r="F202" s="34"/>
      <c r="G202" s="34"/>
      <c r="H202" s="37"/>
      <c r="I202" s="37"/>
      <c r="J202" s="37"/>
      <c r="K202" s="37"/>
      <c r="L202" s="37"/>
      <c r="M202" s="37"/>
      <c r="N202" s="37"/>
      <c r="O202" s="37"/>
      <c r="P202" s="37"/>
      <c r="Q202" s="37"/>
      <c r="R202" s="37"/>
      <c r="S202" s="37"/>
      <c r="T202" s="37"/>
      <c r="U202" s="37"/>
      <c r="V202" s="37"/>
      <c r="W202" s="37"/>
      <c r="X202" s="37"/>
      <c r="Y202" s="39"/>
      <c r="Z202" s="34"/>
      <c r="AA202" s="34"/>
      <c r="AB202" s="34"/>
      <c r="AC202" s="34"/>
      <c r="AD202" s="34"/>
      <c r="AE202" s="34"/>
      <c r="AF202" s="34"/>
      <c r="AG202" s="34"/>
      <c r="AH202" s="34"/>
      <c r="AI202" s="34"/>
      <c r="AJ202" s="34"/>
      <c r="AK202" s="34"/>
      <c r="AL202" s="34"/>
      <c r="AM202" s="34"/>
      <c r="AN202" s="34"/>
    </row>
    <row r="203" spans="1:40" s="35" customFormat="1">
      <c r="A203" s="37"/>
      <c r="B203" s="34"/>
      <c r="C203" s="34"/>
      <c r="D203" s="37"/>
      <c r="E203" s="34"/>
      <c r="F203" s="34"/>
      <c r="G203" s="34"/>
      <c r="H203" s="37"/>
      <c r="I203" s="37"/>
      <c r="J203" s="37"/>
      <c r="K203" s="37"/>
      <c r="L203" s="37"/>
      <c r="M203" s="37"/>
      <c r="N203" s="37"/>
      <c r="O203" s="37"/>
      <c r="P203" s="37"/>
      <c r="Q203" s="37"/>
      <c r="R203" s="37"/>
      <c r="S203" s="37"/>
      <c r="T203" s="37"/>
      <c r="U203" s="37"/>
      <c r="V203" s="37"/>
      <c r="W203" s="37"/>
      <c r="X203" s="37"/>
      <c r="Y203" s="39"/>
      <c r="Z203" s="34"/>
      <c r="AA203" s="34"/>
      <c r="AB203" s="34"/>
      <c r="AC203" s="34"/>
      <c r="AD203" s="34"/>
      <c r="AE203" s="34"/>
      <c r="AF203" s="34"/>
      <c r="AG203" s="34"/>
      <c r="AH203" s="34"/>
      <c r="AI203" s="34"/>
      <c r="AJ203" s="34"/>
      <c r="AK203" s="34"/>
      <c r="AL203" s="34"/>
      <c r="AM203" s="34"/>
      <c r="AN203" s="34"/>
    </row>
    <row r="204" spans="1:40" s="35" customFormat="1">
      <c r="A204" s="37"/>
      <c r="B204" s="34"/>
      <c r="C204" s="34"/>
      <c r="D204" s="37"/>
      <c r="E204" s="34"/>
      <c r="F204" s="34"/>
      <c r="G204" s="34"/>
      <c r="H204" s="37"/>
      <c r="I204" s="37"/>
      <c r="J204" s="37"/>
      <c r="K204" s="37"/>
      <c r="L204" s="37"/>
      <c r="M204" s="37"/>
      <c r="N204" s="37"/>
      <c r="O204" s="37"/>
      <c r="P204" s="37"/>
      <c r="Q204" s="37"/>
      <c r="R204" s="37"/>
      <c r="S204" s="37"/>
      <c r="T204" s="37"/>
      <c r="U204" s="37"/>
      <c r="V204" s="37"/>
      <c r="W204" s="37"/>
      <c r="X204" s="37"/>
      <c r="Y204" s="39"/>
      <c r="Z204" s="34"/>
      <c r="AA204" s="34"/>
      <c r="AB204" s="34"/>
      <c r="AC204" s="34"/>
      <c r="AD204" s="34"/>
      <c r="AE204" s="34"/>
      <c r="AF204" s="34"/>
      <c r="AG204" s="34"/>
      <c r="AH204" s="34"/>
      <c r="AI204" s="34"/>
      <c r="AJ204" s="34"/>
      <c r="AK204" s="34"/>
      <c r="AL204" s="34"/>
      <c r="AM204" s="34"/>
      <c r="AN204" s="34"/>
    </row>
    <row r="205" spans="1:40" s="35" customFormat="1">
      <c r="A205" s="37"/>
      <c r="B205" s="34"/>
      <c r="C205" s="34"/>
      <c r="D205" s="37"/>
      <c r="E205" s="34"/>
      <c r="F205" s="34"/>
      <c r="G205" s="34"/>
      <c r="H205" s="37"/>
      <c r="I205" s="37"/>
      <c r="J205" s="37"/>
      <c r="K205" s="37"/>
      <c r="L205" s="37"/>
      <c r="M205" s="37"/>
      <c r="N205" s="37"/>
      <c r="O205" s="37"/>
      <c r="P205" s="37"/>
      <c r="Q205" s="37"/>
      <c r="R205" s="37"/>
      <c r="S205" s="37"/>
      <c r="T205" s="37"/>
      <c r="U205" s="37"/>
      <c r="V205" s="37"/>
      <c r="W205" s="37"/>
      <c r="X205" s="37"/>
      <c r="Y205" s="39"/>
      <c r="Z205" s="34"/>
      <c r="AA205" s="34"/>
      <c r="AB205" s="34"/>
      <c r="AC205" s="34"/>
      <c r="AD205" s="34"/>
      <c r="AE205" s="34"/>
      <c r="AF205" s="34"/>
      <c r="AG205" s="34"/>
      <c r="AH205" s="34"/>
      <c r="AI205" s="34"/>
      <c r="AJ205" s="34"/>
      <c r="AK205" s="34"/>
      <c r="AL205" s="34"/>
      <c r="AM205" s="34"/>
      <c r="AN205" s="34"/>
    </row>
    <row r="206" spans="1:40" s="35" customFormat="1">
      <c r="A206" s="37"/>
      <c r="B206" s="34"/>
      <c r="C206" s="34"/>
      <c r="D206" s="37"/>
      <c r="E206" s="34"/>
      <c r="F206" s="34"/>
      <c r="G206" s="34"/>
      <c r="H206" s="37"/>
      <c r="I206" s="37"/>
      <c r="J206" s="37"/>
      <c r="K206" s="37"/>
      <c r="L206" s="37"/>
      <c r="M206" s="37"/>
      <c r="N206" s="37"/>
      <c r="O206" s="37"/>
      <c r="P206" s="37"/>
      <c r="Q206" s="37"/>
      <c r="R206" s="37"/>
      <c r="S206" s="37"/>
      <c r="T206" s="37"/>
      <c r="U206" s="37"/>
      <c r="V206" s="37"/>
      <c r="W206" s="37"/>
      <c r="X206" s="37"/>
      <c r="Y206" s="39"/>
      <c r="Z206" s="34"/>
      <c r="AA206" s="34"/>
      <c r="AB206" s="34"/>
      <c r="AC206" s="34"/>
      <c r="AD206" s="34"/>
      <c r="AE206" s="34"/>
      <c r="AF206" s="34"/>
      <c r="AG206" s="34"/>
      <c r="AH206" s="34"/>
      <c r="AI206" s="34"/>
      <c r="AJ206" s="34"/>
      <c r="AK206" s="34"/>
      <c r="AL206" s="34"/>
      <c r="AM206" s="34"/>
      <c r="AN206" s="34"/>
    </row>
    <row r="207" spans="1:40" s="35" customFormat="1">
      <c r="A207" s="37"/>
      <c r="B207" s="34"/>
      <c r="C207" s="34"/>
      <c r="D207" s="37"/>
      <c r="E207" s="34"/>
      <c r="F207" s="34"/>
      <c r="G207" s="34"/>
      <c r="H207" s="37"/>
      <c r="I207" s="37"/>
      <c r="J207" s="37"/>
      <c r="K207" s="37"/>
      <c r="L207" s="37"/>
      <c r="M207" s="37"/>
      <c r="N207" s="37"/>
      <c r="O207" s="37"/>
      <c r="P207" s="37"/>
      <c r="Q207" s="37"/>
      <c r="R207" s="37"/>
      <c r="S207" s="37"/>
      <c r="T207" s="37"/>
      <c r="U207" s="37"/>
      <c r="V207" s="37"/>
      <c r="W207" s="37"/>
      <c r="X207" s="37"/>
      <c r="Y207" s="39"/>
      <c r="Z207" s="34"/>
      <c r="AA207" s="34"/>
      <c r="AB207" s="34"/>
      <c r="AC207" s="34"/>
      <c r="AD207" s="34"/>
      <c r="AE207" s="34"/>
      <c r="AF207" s="34"/>
      <c r="AG207" s="34"/>
      <c r="AH207" s="34"/>
      <c r="AI207" s="34"/>
      <c r="AJ207" s="34"/>
      <c r="AK207" s="34"/>
      <c r="AL207" s="34"/>
      <c r="AM207" s="34"/>
      <c r="AN207" s="34"/>
    </row>
    <row r="208" spans="1:40" s="35" customFormat="1">
      <c r="A208" s="37"/>
      <c r="B208" s="34"/>
      <c r="C208" s="34"/>
      <c r="D208" s="37"/>
      <c r="E208" s="34"/>
      <c r="F208" s="34"/>
      <c r="G208" s="34"/>
      <c r="H208" s="37"/>
      <c r="I208" s="37"/>
      <c r="J208" s="37"/>
      <c r="K208" s="37"/>
      <c r="L208" s="37"/>
      <c r="M208" s="37"/>
      <c r="N208" s="37"/>
      <c r="O208" s="37"/>
      <c r="P208" s="37"/>
      <c r="Q208" s="37"/>
      <c r="R208" s="37"/>
      <c r="S208" s="37"/>
      <c r="T208" s="37"/>
      <c r="U208" s="37"/>
      <c r="V208" s="37"/>
      <c r="W208" s="37"/>
      <c r="X208" s="37"/>
      <c r="Y208" s="39"/>
      <c r="Z208" s="34"/>
      <c r="AA208" s="34"/>
      <c r="AB208" s="34"/>
      <c r="AC208" s="34"/>
      <c r="AD208" s="34"/>
      <c r="AE208" s="34"/>
      <c r="AF208" s="34"/>
      <c r="AG208" s="34"/>
      <c r="AH208" s="34"/>
      <c r="AI208" s="34"/>
      <c r="AJ208" s="34"/>
      <c r="AK208" s="34"/>
      <c r="AL208" s="34"/>
      <c r="AM208" s="34"/>
      <c r="AN208" s="34"/>
    </row>
    <row r="209" spans="1:40" s="35" customFormat="1">
      <c r="A209" s="37"/>
      <c r="B209" s="34"/>
      <c r="C209" s="34"/>
      <c r="D209" s="37"/>
      <c r="E209" s="34"/>
      <c r="F209" s="34"/>
      <c r="G209" s="34"/>
      <c r="H209" s="37"/>
      <c r="I209" s="37"/>
      <c r="J209" s="37"/>
      <c r="K209" s="37"/>
      <c r="L209" s="37"/>
      <c r="M209" s="37"/>
      <c r="N209" s="37"/>
      <c r="O209" s="37"/>
      <c r="P209" s="37"/>
      <c r="Q209" s="37"/>
      <c r="R209" s="37"/>
      <c r="S209" s="37"/>
      <c r="T209" s="37"/>
      <c r="U209" s="37"/>
      <c r="V209" s="37"/>
      <c r="W209" s="37"/>
      <c r="X209" s="37"/>
      <c r="Y209" s="39"/>
      <c r="Z209" s="34"/>
      <c r="AA209" s="34"/>
      <c r="AB209" s="34"/>
      <c r="AC209" s="34"/>
      <c r="AD209" s="34"/>
      <c r="AE209" s="34"/>
      <c r="AF209" s="34"/>
      <c r="AG209" s="34"/>
      <c r="AH209" s="34"/>
      <c r="AI209" s="34"/>
      <c r="AJ209" s="34"/>
      <c r="AK209" s="34"/>
      <c r="AL209" s="34"/>
      <c r="AM209" s="34"/>
      <c r="AN209" s="34"/>
    </row>
    <row r="210" spans="1:40" s="35" customFormat="1">
      <c r="A210" s="37"/>
      <c r="B210" s="34"/>
      <c r="C210" s="34"/>
      <c r="D210" s="37"/>
      <c r="E210" s="34"/>
      <c r="F210" s="34"/>
      <c r="G210" s="34"/>
      <c r="H210" s="37"/>
      <c r="I210" s="37"/>
      <c r="J210" s="37"/>
      <c r="K210" s="37"/>
      <c r="L210" s="37"/>
      <c r="M210" s="37"/>
      <c r="N210" s="37"/>
      <c r="O210" s="37"/>
      <c r="P210" s="37"/>
      <c r="Q210" s="37"/>
      <c r="R210" s="37"/>
      <c r="S210" s="37"/>
      <c r="T210" s="37"/>
      <c r="U210" s="37"/>
      <c r="V210" s="37"/>
      <c r="W210" s="37"/>
      <c r="X210" s="37"/>
      <c r="Y210" s="39"/>
      <c r="Z210" s="34"/>
      <c r="AA210" s="34"/>
      <c r="AB210" s="34"/>
      <c r="AC210" s="34"/>
      <c r="AD210" s="34"/>
      <c r="AE210" s="34"/>
      <c r="AF210" s="34"/>
      <c r="AG210" s="34"/>
      <c r="AH210" s="34"/>
      <c r="AI210" s="34"/>
      <c r="AJ210" s="34"/>
      <c r="AK210" s="34"/>
      <c r="AL210" s="34"/>
      <c r="AM210" s="34"/>
      <c r="AN210" s="34"/>
    </row>
    <row r="211" spans="1:40" s="35" customFormat="1">
      <c r="A211" s="37"/>
      <c r="B211" s="34"/>
      <c r="C211" s="34"/>
      <c r="D211" s="37"/>
      <c r="E211" s="34"/>
      <c r="F211" s="34"/>
      <c r="G211" s="34"/>
      <c r="H211" s="37"/>
      <c r="I211" s="37"/>
      <c r="J211" s="37"/>
      <c r="K211" s="37"/>
      <c r="L211" s="37"/>
      <c r="M211" s="37"/>
      <c r="N211" s="37"/>
      <c r="O211" s="37"/>
      <c r="P211" s="37"/>
      <c r="Q211" s="37"/>
      <c r="R211" s="37"/>
      <c r="S211" s="37"/>
      <c r="T211" s="37"/>
      <c r="U211" s="37"/>
      <c r="V211" s="37"/>
      <c r="W211" s="37"/>
      <c r="X211" s="37"/>
      <c r="Y211" s="39"/>
      <c r="Z211" s="34"/>
      <c r="AA211" s="34"/>
      <c r="AB211" s="34"/>
      <c r="AC211" s="34"/>
      <c r="AD211" s="34"/>
      <c r="AE211" s="34"/>
      <c r="AF211" s="34"/>
      <c r="AG211" s="34"/>
      <c r="AH211" s="34"/>
      <c r="AI211" s="34"/>
      <c r="AJ211" s="34"/>
      <c r="AK211" s="34"/>
      <c r="AL211" s="34"/>
      <c r="AM211" s="34"/>
      <c r="AN211" s="34"/>
    </row>
    <row r="212" spans="1:40" s="35" customFormat="1">
      <c r="A212" s="37"/>
      <c r="B212" s="34"/>
      <c r="C212" s="34"/>
      <c r="D212" s="37"/>
      <c r="E212" s="34"/>
      <c r="F212" s="34"/>
      <c r="G212" s="34"/>
      <c r="H212" s="37"/>
      <c r="I212" s="37"/>
      <c r="J212" s="37"/>
      <c r="K212" s="37"/>
      <c r="L212" s="37"/>
      <c r="M212" s="37"/>
      <c r="N212" s="37"/>
      <c r="O212" s="37"/>
      <c r="P212" s="37"/>
      <c r="Q212" s="37"/>
      <c r="R212" s="37"/>
      <c r="S212" s="37"/>
      <c r="T212" s="37"/>
      <c r="U212" s="37"/>
      <c r="V212" s="37"/>
      <c r="W212" s="37"/>
      <c r="X212" s="37"/>
      <c r="Y212" s="39"/>
      <c r="Z212" s="34"/>
      <c r="AA212" s="34"/>
      <c r="AB212" s="34"/>
      <c r="AC212" s="34"/>
      <c r="AD212" s="34"/>
      <c r="AE212" s="34"/>
      <c r="AF212" s="34"/>
      <c r="AG212" s="34"/>
      <c r="AH212" s="34"/>
      <c r="AI212" s="34"/>
      <c r="AJ212" s="34"/>
      <c r="AK212" s="34"/>
      <c r="AL212" s="34"/>
      <c r="AM212" s="34"/>
      <c r="AN212" s="34"/>
    </row>
    <row r="213" spans="1:40" s="35" customFormat="1">
      <c r="A213" s="37"/>
      <c r="B213" s="34"/>
      <c r="C213" s="34"/>
      <c r="D213" s="37"/>
      <c r="E213" s="34"/>
      <c r="F213" s="34"/>
      <c r="G213" s="34"/>
      <c r="H213" s="37"/>
      <c r="I213" s="37"/>
      <c r="J213" s="37"/>
      <c r="K213" s="37"/>
      <c r="L213" s="37"/>
      <c r="M213" s="37"/>
      <c r="N213" s="37"/>
      <c r="O213" s="37"/>
      <c r="P213" s="37"/>
      <c r="Q213" s="37"/>
      <c r="R213" s="37"/>
      <c r="S213" s="37"/>
      <c r="T213" s="37"/>
      <c r="U213" s="37"/>
      <c r="V213" s="37"/>
      <c r="W213" s="37"/>
      <c r="X213" s="37"/>
      <c r="Y213" s="39"/>
      <c r="Z213" s="34"/>
      <c r="AA213" s="34"/>
      <c r="AB213" s="34"/>
      <c r="AC213" s="34"/>
      <c r="AD213" s="34"/>
      <c r="AE213" s="34"/>
      <c r="AF213" s="34"/>
      <c r="AG213" s="34"/>
      <c r="AH213" s="34"/>
      <c r="AI213" s="34"/>
      <c r="AJ213" s="34"/>
      <c r="AK213" s="34"/>
      <c r="AL213" s="34"/>
      <c r="AM213" s="34"/>
      <c r="AN213" s="34"/>
    </row>
    <row r="214" spans="1:40" s="35" customFormat="1">
      <c r="A214" s="37"/>
      <c r="B214" s="34"/>
      <c r="C214" s="34"/>
      <c r="D214" s="37"/>
      <c r="E214" s="34"/>
      <c r="F214" s="34"/>
      <c r="G214" s="34"/>
      <c r="H214" s="37"/>
      <c r="I214" s="37"/>
      <c r="J214" s="37"/>
      <c r="K214" s="37"/>
      <c r="L214" s="37"/>
      <c r="M214" s="37"/>
      <c r="N214" s="37"/>
      <c r="O214" s="37"/>
      <c r="P214" s="37"/>
      <c r="Q214" s="37"/>
      <c r="R214" s="37"/>
      <c r="S214" s="37"/>
      <c r="T214" s="37"/>
      <c r="U214" s="37"/>
      <c r="V214" s="37"/>
      <c r="W214" s="37"/>
      <c r="X214" s="37"/>
      <c r="Y214" s="39"/>
      <c r="Z214" s="34"/>
      <c r="AA214" s="34"/>
      <c r="AB214" s="34"/>
      <c r="AC214" s="34"/>
      <c r="AD214" s="34"/>
      <c r="AE214" s="34"/>
      <c r="AF214" s="34"/>
      <c r="AG214" s="34"/>
      <c r="AH214" s="34"/>
      <c r="AI214" s="34"/>
      <c r="AJ214" s="34"/>
      <c r="AK214" s="34"/>
      <c r="AL214" s="34"/>
      <c r="AM214" s="34"/>
      <c r="AN214" s="34"/>
    </row>
    <row r="215" spans="1:40" s="35" customFormat="1">
      <c r="A215" s="37"/>
      <c r="B215" s="34"/>
      <c r="C215" s="34"/>
      <c r="D215" s="37"/>
      <c r="E215" s="34"/>
      <c r="F215" s="34"/>
      <c r="G215" s="34"/>
      <c r="H215" s="37"/>
      <c r="I215" s="37"/>
      <c r="J215" s="37"/>
      <c r="K215" s="37"/>
      <c r="L215" s="37"/>
      <c r="M215" s="37"/>
      <c r="N215" s="37"/>
      <c r="O215" s="37"/>
      <c r="P215" s="37"/>
      <c r="Q215" s="37"/>
      <c r="R215" s="37"/>
      <c r="S215" s="37"/>
      <c r="T215" s="37"/>
      <c r="U215" s="37"/>
      <c r="V215" s="37"/>
      <c r="W215" s="37"/>
      <c r="X215" s="37"/>
      <c r="Y215" s="39"/>
      <c r="Z215" s="34"/>
      <c r="AA215" s="34"/>
      <c r="AB215" s="34"/>
      <c r="AC215" s="34"/>
      <c r="AD215" s="34"/>
      <c r="AE215" s="34"/>
      <c r="AF215" s="34"/>
      <c r="AG215" s="34"/>
      <c r="AH215" s="34"/>
      <c r="AI215" s="34"/>
      <c r="AJ215" s="34"/>
      <c r="AK215" s="34"/>
      <c r="AL215" s="34"/>
      <c r="AM215" s="34"/>
      <c r="AN215" s="34"/>
    </row>
    <row r="216" spans="1:40" s="35" customFormat="1">
      <c r="A216" s="37"/>
      <c r="B216" s="34"/>
      <c r="C216" s="34"/>
      <c r="D216" s="37"/>
      <c r="E216" s="34"/>
      <c r="F216" s="34"/>
      <c r="G216" s="34"/>
      <c r="H216" s="37"/>
      <c r="I216" s="37"/>
      <c r="J216" s="37"/>
      <c r="K216" s="37"/>
      <c r="L216" s="37"/>
      <c r="M216" s="37"/>
      <c r="N216" s="37"/>
      <c r="O216" s="37"/>
      <c r="P216" s="37"/>
      <c r="Q216" s="37"/>
      <c r="R216" s="37"/>
      <c r="S216" s="37"/>
      <c r="T216" s="37"/>
      <c r="U216" s="37"/>
      <c r="V216" s="37"/>
      <c r="W216" s="37"/>
      <c r="X216" s="37"/>
      <c r="Y216" s="39"/>
      <c r="Z216" s="34"/>
      <c r="AA216" s="34"/>
      <c r="AB216" s="34"/>
      <c r="AC216" s="34"/>
      <c r="AD216" s="34"/>
      <c r="AE216" s="34"/>
      <c r="AF216" s="34"/>
      <c r="AG216" s="34"/>
      <c r="AH216" s="34"/>
      <c r="AI216" s="34"/>
      <c r="AJ216" s="34"/>
      <c r="AK216" s="34"/>
      <c r="AL216" s="34"/>
      <c r="AM216" s="34"/>
      <c r="AN216" s="34"/>
    </row>
    <row r="217" spans="1:40" s="35" customFormat="1">
      <c r="A217" s="37"/>
      <c r="B217" s="34"/>
      <c r="C217" s="34"/>
      <c r="D217" s="37"/>
      <c r="E217" s="34"/>
      <c r="F217" s="34"/>
      <c r="G217" s="34"/>
      <c r="H217" s="37"/>
      <c r="I217" s="37"/>
      <c r="J217" s="37"/>
      <c r="K217" s="37"/>
      <c r="L217" s="37"/>
      <c r="M217" s="37"/>
      <c r="N217" s="37"/>
      <c r="O217" s="37"/>
      <c r="P217" s="37"/>
      <c r="Q217" s="37"/>
      <c r="R217" s="37"/>
      <c r="S217" s="37"/>
      <c r="T217" s="37"/>
      <c r="U217" s="37"/>
      <c r="V217" s="37"/>
      <c r="W217" s="37"/>
      <c r="X217" s="37"/>
      <c r="Y217" s="39"/>
      <c r="Z217" s="34"/>
      <c r="AA217" s="34"/>
      <c r="AB217" s="34"/>
      <c r="AC217" s="34"/>
      <c r="AD217" s="34"/>
      <c r="AE217" s="34"/>
      <c r="AF217" s="34"/>
      <c r="AG217" s="34"/>
      <c r="AH217" s="34"/>
      <c r="AI217" s="34"/>
      <c r="AJ217" s="34"/>
      <c r="AK217" s="34"/>
      <c r="AL217" s="34"/>
      <c r="AM217" s="34"/>
      <c r="AN217" s="34"/>
    </row>
    <row r="218" spans="1:40" s="35" customFormat="1">
      <c r="A218" s="37"/>
      <c r="B218" s="34"/>
      <c r="C218" s="34"/>
      <c r="D218" s="37"/>
      <c r="E218" s="34"/>
      <c r="F218" s="34"/>
      <c r="G218" s="34"/>
      <c r="H218" s="37"/>
      <c r="I218" s="37"/>
      <c r="J218" s="37"/>
      <c r="K218" s="37"/>
      <c r="L218" s="37"/>
      <c r="M218" s="37"/>
      <c r="N218" s="37"/>
      <c r="O218" s="37"/>
      <c r="P218" s="37"/>
      <c r="Q218" s="37"/>
      <c r="R218" s="37"/>
      <c r="S218" s="37"/>
      <c r="T218" s="37"/>
      <c r="U218" s="37"/>
      <c r="V218" s="37"/>
      <c r="W218" s="37"/>
      <c r="X218" s="37"/>
      <c r="Y218" s="39"/>
      <c r="Z218" s="34"/>
      <c r="AA218" s="34"/>
      <c r="AB218" s="34"/>
      <c r="AC218" s="34"/>
      <c r="AD218" s="34"/>
      <c r="AE218" s="34"/>
      <c r="AF218" s="34"/>
      <c r="AG218" s="34"/>
      <c r="AH218" s="34"/>
      <c r="AI218" s="34"/>
      <c r="AJ218" s="34"/>
      <c r="AK218" s="34"/>
      <c r="AL218" s="34"/>
      <c r="AM218" s="34"/>
      <c r="AN218" s="34"/>
    </row>
    <row r="219" spans="1:40" s="35" customFormat="1">
      <c r="A219" s="37"/>
      <c r="B219" s="34"/>
      <c r="C219" s="34"/>
      <c r="D219" s="37"/>
      <c r="E219" s="34"/>
      <c r="F219" s="34"/>
      <c r="G219" s="34"/>
      <c r="H219" s="37"/>
      <c r="I219" s="37"/>
      <c r="J219" s="37"/>
      <c r="K219" s="37"/>
      <c r="L219" s="37"/>
      <c r="M219" s="37"/>
      <c r="N219" s="37"/>
      <c r="O219" s="37"/>
      <c r="P219" s="37"/>
      <c r="Q219" s="37"/>
      <c r="R219" s="37"/>
      <c r="S219" s="37"/>
      <c r="T219" s="37"/>
      <c r="U219" s="37"/>
      <c r="V219" s="37"/>
      <c r="W219" s="37"/>
      <c r="X219" s="37"/>
      <c r="Y219" s="39"/>
      <c r="Z219" s="34"/>
      <c r="AA219" s="34"/>
      <c r="AB219" s="34"/>
      <c r="AC219" s="34"/>
      <c r="AD219" s="34"/>
      <c r="AE219" s="34"/>
      <c r="AF219" s="34"/>
      <c r="AG219" s="34"/>
      <c r="AH219" s="34"/>
      <c r="AI219" s="34"/>
      <c r="AJ219" s="34"/>
      <c r="AK219" s="34"/>
      <c r="AL219" s="34"/>
      <c r="AM219" s="34"/>
      <c r="AN219" s="34"/>
    </row>
    <row r="220" spans="1:40" s="35" customFormat="1">
      <c r="A220" s="37"/>
      <c r="B220" s="34"/>
      <c r="C220" s="34"/>
      <c r="D220" s="37"/>
      <c r="E220" s="34"/>
      <c r="F220" s="34"/>
      <c r="G220" s="34"/>
      <c r="H220" s="37"/>
      <c r="I220" s="37"/>
      <c r="J220" s="37"/>
      <c r="K220" s="37"/>
      <c r="L220" s="37"/>
      <c r="M220" s="37"/>
      <c r="N220" s="37"/>
      <c r="O220" s="37"/>
      <c r="P220" s="37"/>
      <c r="Q220" s="37"/>
      <c r="R220" s="37"/>
      <c r="S220" s="37"/>
      <c r="T220" s="37"/>
      <c r="U220" s="37"/>
      <c r="V220" s="37"/>
      <c r="W220" s="37"/>
      <c r="X220" s="37"/>
      <c r="Y220" s="39"/>
      <c r="Z220" s="34"/>
      <c r="AA220" s="34"/>
      <c r="AB220" s="34"/>
      <c r="AC220" s="34"/>
      <c r="AD220" s="34"/>
      <c r="AE220" s="34"/>
      <c r="AF220" s="34"/>
      <c r="AG220" s="34"/>
      <c r="AH220" s="34"/>
      <c r="AI220" s="34"/>
      <c r="AJ220" s="34"/>
      <c r="AK220" s="34"/>
      <c r="AL220" s="34"/>
      <c r="AM220" s="34"/>
      <c r="AN220" s="34"/>
    </row>
    <row r="221" spans="1:40" s="35" customFormat="1">
      <c r="A221" s="37"/>
      <c r="B221" s="34"/>
      <c r="C221" s="34"/>
      <c r="D221" s="37"/>
      <c r="E221" s="34"/>
      <c r="F221" s="34"/>
      <c r="G221" s="34"/>
      <c r="H221" s="37"/>
      <c r="I221" s="37"/>
      <c r="J221" s="37"/>
      <c r="K221" s="37"/>
      <c r="L221" s="37"/>
      <c r="M221" s="37"/>
      <c r="N221" s="37"/>
      <c r="O221" s="37"/>
      <c r="P221" s="37"/>
      <c r="Q221" s="37"/>
      <c r="R221" s="37"/>
      <c r="S221" s="37"/>
      <c r="T221" s="37"/>
      <c r="U221" s="37"/>
      <c r="V221" s="37"/>
      <c r="W221" s="37"/>
      <c r="X221" s="37"/>
      <c r="Y221" s="39"/>
      <c r="Z221" s="34"/>
      <c r="AA221" s="34"/>
      <c r="AB221" s="34"/>
      <c r="AC221" s="34"/>
      <c r="AD221" s="34"/>
      <c r="AE221" s="34"/>
      <c r="AF221" s="34"/>
      <c r="AG221" s="34"/>
      <c r="AH221" s="34"/>
      <c r="AI221" s="34"/>
      <c r="AJ221" s="34"/>
      <c r="AK221" s="34"/>
      <c r="AL221" s="34"/>
      <c r="AM221" s="34"/>
      <c r="AN221" s="34"/>
    </row>
    <row r="222" spans="1:40" s="35" customFormat="1">
      <c r="A222" s="37"/>
      <c r="B222" s="34"/>
      <c r="C222" s="34"/>
      <c r="D222" s="37"/>
      <c r="E222" s="34"/>
      <c r="F222" s="34"/>
      <c r="G222" s="34"/>
      <c r="H222" s="37"/>
      <c r="I222" s="37"/>
      <c r="J222" s="37"/>
      <c r="K222" s="37"/>
      <c r="L222" s="37"/>
      <c r="M222" s="37"/>
      <c r="N222" s="37"/>
      <c r="O222" s="37"/>
      <c r="P222" s="37"/>
      <c r="Q222" s="37"/>
      <c r="R222" s="37"/>
      <c r="S222" s="37"/>
      <c r="T222" s="37"/>
      <c r="U222" s="37"/>
      <c r="V222" s="37"/>
      <c r="W222" s="37"/>
      <c r="X222" s="37"/>
      <c r="Y222" s="39"/>
      <c r="Z222" s="34"/>
      <c r="AA222" s="34"/>
      <c r="AB222" s="34"/>
      <c r="AC222" s="34"/>
      <c r="AD222" s="34"/>
      <c r="AE222" s="34"/>
      <c r="AF222" s="34"/>
      <c r="AG222" s="34"/>
      <c r="AH222" s="34"/>
      <c r="AI222" s="34"/>
      <c r="AJ222" s="34"/>
      <c r="AK222" s="34"/>
      <c r="AL222" s="34"/>
      <c r="AM222" s="34"/>
      <c r="AN222" s="34"/>
    </row>
    <row r="223" spans="1:40" s="35" customFormat="1">
      <c r="A223" s="37"/>
      <c r="B223" s="34"/>
      <c r="C223" s="34"/>
      <c r="D223" s="37"/>
      <c r="E223" s="34"/>
      <c r="F223" s="34"/>
      <c r="G223" s="34"/>
      <c r="H223" s="37"/>
      <c r="I223" s="37"/>
      <c r="J223" s="37"/>
      <c r="K223" s="37"/>
      <c r="L223" s="37"/>
      <c r="M223" s="37"/>
      <c r="N223" s="37"/>
      <c r="O223" s="37"/>
      <c r="P223" s="37"/>
      <c r="Q223" s="37"/>
      <c r="R223" s="37"/>
      <c r="S223" s="37"/>
      <c r="T223" s="37"/>
      <c r="U223" s="37"/>
      <c r="V223" s="37"/>
      <c r="W223" s="37"/>
      <c r="X223" s="37"/>
      <c r="Y223" s="39"/>
      <c r="Z223" s="34"/>
      <c r="AA223" s="34"/>
      <c r="AB223" s="34"/>
      <c r="AC223" s="34"/>
      <c r="AD223" s="34"/>
      <c r="AE223" s="34"/>
      <c r="AF223" s="34"/>
      <c r="AG223" s="34"/>
      <c r="AH223" s="34"/>
      <c r="AI223" s="34"/>
      <c r="AJ223" s="34"/>
      <c r="AK223" s="34"/>
      <c r="AL223" s="34"/>
      <c r="AM223" s="34"/>
      <c r="AN223" s="34"/>
    </row>
    <row r="224" spans="1:40" s="35" customFormat="1">
      <c r="A224" s="37"/>
      <c r="B224" s="34"/>
      <c r="C224" s="34"/>
      <c r="D224" s="37"/>
      <c r="E224" s="34"/>
      <c r="F224" s="34"/>
      <c r="G224" s="34"/>
      <c r="H224" s="37"/>
      <c r="I224" s="37"/>
      <c r="J224" s="37"/>
      <c r="K224" s="37"/>
      <c r="L224" s="37"/>
      <c r="M224" s="37"/>
      <c r="N224" s="37"/>
      <c r="O224" s="37"/>
      <c r="P224" s="37"/>
      <c r="Q224" s="37"/>
      <c r="R224" s="37"/>
      <c r="S224" s="37"/>
      <c r="T224" s="37"/>
      <c r="U224" s="37"/>
      <c r="V224" s="37"/>
      <c r="W224" s="37"/>
      <c r="X224" s="37"/>
      <c r="Y224" s="39"/>
      <c r="Z224" s="34"/>
      <c r="AA224" s="34"/>
      <c r="AB224" s="34"/>
      <c r="AC224" s="34"/>
      <c r="AD224" s="34"/>
      <c r="AE224" s="34"/>
      <c r="AF224" s="34"/>
      <c r="AG224" s="34"/>
      <c r="AH224" s="34"/>
      <c r="AI224" s="34"/>
      <c r="AJ224" s="34"/>
      <c r="AK224" s="34"/>
      <c r="AL224" s="34"/>
      <c r="AM224" s="34"/>
      <c r="AN224" s="34"/>
    </row>
    <row r="225" spans="1:40" s="35" customFormat="1">
      <c r="A225" s="37"/>
      <c r="B225" s="34"/>
      <c r="C225" s="34"/>
      <c r="D225" s="37"/>
      <c r="E225" s="34"/>
      <c r="F225" s="34"/>
      <c r="G225" s="34"/>
      <c r="H225" s="37"/>
      <c r="I225" s="37"/>
      <c r="J225" s="37"/>
      <c r="K225" s="37"/>
      <c r="L225" s="37"/>
      <c r="M225" s="37"/>
      <c r="N225" s="37"/>
      <c r="O225" s="37"/>
      <c r="P225" s="37"/>
      <c r="Q225" s="37"/>
      <c r="R225" s="37"/>
      <c r="S225" s="37"/>
      <c r="T225" s="37"/>
      <c r="U225" s="37"/>
      <c r="V225" s="37"/>
      <c r="W225" s="37"/>
      <c r="X225" s="37"/>
      <c r="Y225" s="39"/>
      <c r="Z225" s="34"/>
      <c r="AA225" s="34"/>
      <c r="AB225" s="34"/>
      <c r="AC225" s="34"/>
      <c r="AD225" s="34"/>
      <c r="AE225" s="34"/>
      <c r="AF225" s="34"/>
      <c r="AG225" s="34"/>
      <c r="AH225" s="34"/>
      <c r="AI225" s="34"/>
      <c r="AJ225" s="34"/>
      <c r="AK225" s="34"/>
      <c r="AL225" s="34"/>
      <c r="AM225" s="34"/>
      <c r="AN225" s="34"/>
    </row>
    <row r="226" spans="1:40" s="35" customFormat="1">
      <c r="A226" s="37"/>
      <c r="B226" s="34"/>
      <c r="C226" s="34"/>
      <c r="D226" s="37"/>
      <c r="E226" s="34"/>
      <c r="F226" s="34"/>
      <c r="G226" s="34"/>
      <c r="H226" s="37"/>
      <c r="I226" s="37"/>
      <c r="J226" s="37"/>
      <c r="K226" s="37"/>
      <c r="L226" s="37"/>
      <c r="M226" s="37"/>
      <c r="N226" s="37"/>
      <c r="O226" s="37"/>
      <c r="P226" s="37"/>
      <c r="Q226" s="37"/>
      <c r="R226" s="37"/>
      <c r="S226" s="37"/>
      <c r="T226" s="37"/>
      <c r="U226" s="37"/>
      <c r="V226" s="37"/>
      <c r="W226" s="37"/>
      <c r="X226" s="37"/>
      <c r="Y226" s="39"/>
      <c r="Z226" s="34"/>
      <c r="AA226" s="34"/>
      <c r="AB226" s="34"/>
      <c r="AC226" s="34"/>
      <c r="AD226" s="34"/>
      <c r="AE226" s="34"/>
      <c r="AF226" s="34"/>
      <c r="AG226" s="34"/>
      <c r="AH226" s="34"/>
      <c r="AI226" s="34"/>
      <c r="AJ226" s="34"/>
      <c r="AK226" s="34"/>
      <c r="AL226" s="34"/>
      <c r="AM226" s="34"/>
      <c r="AN226" s="34"/>
    </row>
    <row r="227" spans="1:40" s="35" customFormat="1">
      <c r="A227" s="37"/>
      <c r="B227" s="34"/>
      <c r="C227" s="34"/>
      <c r="D227" s="37"/>
      <c r="E227" s="34"/>
      <c r="F227" s="34"/>
      <c r="G227" s="34"/>
      <c r="H227" s="37"/>
      <c r="I227" s="37"/>
      <c r="J227" s="37"/>
      <c r="K227" s="37"/>
      <c r="L227" s="37"/>
      <c r="M227" s="37"/>
      <c r="N227" s="37"/>
      <c r="O227" s="37"/>
      <c r="P227" s="37"/>
      <c r="Q227" s="37"/>
      <c r="R227" s="37"/>
      <c r="S227" s="37"/>
      <c r="T227" s="37"/>
      <c r="U227" s="37"/>
      <c r="V227" s="37"/>
      <c r="W227" s="37"/>
      <c r="X227" s="37"/>
      <c r="Y227" s="39"/>
      <c r="Z227" s="34"/>
      <c r="AA227" s="34"/>
      <c r="AB227" s="34"/>
      <c r="AC227" s="34"/>
      <c r="AD227" s="34"/>
      <c r="AE227" s="34"/>
      <c r="AF227" s="34"/>
      <c r="AG227" s="34"/>
      <c r="AH227" s="34"/>
      <c r="AI227" s="34"/>
      <c r="AJ227" s="34"/>
      <c r="AK227" s="34"/>
      <c r="AL227" s="34"/>
      <c r="AM227" s="34"/>
      <c r="AN227" s="34"/>
    </row>
    <row r="228" spans="1:40" s="35" customFormat="1">
      <c r="A228" s="37"/>
      <c r="B228" s="34"/>
      <c r="C228" s="34"/>
      <c r="D228" s="37"/>
      <c r="E228" s="34"/>
      <c r="F228" s="34"/>
      <c r="G228" s="34"/>
      <c r="H228" s="37"/>
      <c r="I228" s="37"/>
      <c r="J228" s="37"/>
      <c r="K228" s="37"/>
      <c r="L228" s="37"/>
      <c r="M228" s="37"/>
      <c r="N228" s="37"/>
      <c r="O228" s="37"/>
      <c r="P228" s="37"/>
      <c r="Q228" s="37"/>
      <c r="R228" s="37"/>
      <c r="S228" s="37"/>
      <c r="T228" s="37"/>
      <c r="U228" s="37"/>
      <c r="V228" s="37"/>
      <c r="W228" s="37"/>
      <c r="X228" s="37"/>
      <c r="Y228" s="39"/>
      <c r="Z228" s="34"/>
      <c r="AA228" s="34"/>
      <c r="AB228" s="34"/>
      <c r="AC228" s="34"/>
      <c r="AD228" s="34"/>
      <c r="AE228" s="34"/>
      <c r="AF228" s="34"/>
      <c r="AG228" s="34"/>
      <c r="AH228" s="34"/>
      <c r="AI228" s="34"/>
      <c r="AJ228" s="34"/>
      <c r="AK228" s="34"/>
      <c r="AL228" s="34"/>
      <c r="AM228" s="34"/>
      <c r="AN228" s="34"/>
    </row>
    <row r="229" spans="1:40" s="35" customFormat="1">
      <c r="A229" s="37"/>
      <c r="B229" s="34"/>
      <c r="C229" s="34"/>
      <c r="D229" s="37"/>
      <c r="E229" s="34"/>
      <c r="F229" s="34"/>
      <c r="G229" s="34"/>
      <c r="H229" s="37"/>
      <c r="I229" s="37"/>
      <c r="J229" s="37"/>
      <c r="K229" s="37"/>
      <c r="L229" s="37"/>
      <c r="M229" s="37"/>
      <c r="N229" s="37"/>
      <c r="O229" s="37"/>
      <c r="P229" s="37"/>
      <c r="Q229" s="37"/>
      <c r="R229" s="37"/>
      <c r="S229" s="37"/>
      <c r="T229" s="37"/>
      <c r="U229" s="37"/>
      <c r="V229" s="37"/>
      <c r="W229" s="37"/>
      <c r="X229" s="37"/>
      <c r="Y229" s="39"/>
      <c r="Z229" s="34"/>
      <c r="AA229" s="34"/>
      <c r="AB229" s="34"/>
      <c r="AC229" s="34"/>
      <c r="AD229" s="34"/>
      <c r="AE229" s="34"/>
      <c r="AF229" s="34"/>
      <c r="AG229" s="34"/>
      <c r="AH229" s="34"/>
      <c r="AI229" s="34"/>
      <c r="AJ229" s="34"/>
      <c r="AK229" s="34"/>
      <c r="AL229" s="34"/>
      <c r="AM229" s="34"/>
      <c r="AN229" s="34"/>
    </row>
    <row r="230" spans="1:40" s="35" customFormat="1">
      <c r="A230" s="37"/>
      <c r="B230" s="34"/>
      <c r="C230" s="34"/>
      <c r="D230" s="37"/>
      <c r="E230" s="34"/>
      <c r="F230" s="34"/>
      <c r="G230" s="34"/>
      <c r="H230" s="37"/>
      <c r="I230" s="37"/>
      <c r="J230" s="37"/>
      <c r="K230" s="37"/>
      <c r="L230" s="37"/>
      <c r="M230" s="37"/>
      <c r="N230" s="37"/>
      <c r="O230" s="37"/>
      <c r="P230" s="37"/>
      <c r="Q230" s="37"/>
      <c r="R230" s="37"/>
      <c r="S230" s="37"/>
      <c r="T230" s="37"/>
      <c r="U230" s="37"/>
      <c r="V230" s="37"/>
      <c r="W230" s="37"/>
      <c r="X230" s="37"/>
      <c r="Y230" s="39"/>
      <c r="Z230" s="34"/>
      <c r="AA230" s="34"/>
      <c r="AB230" s="34"/>
      <c r="AC230" s="34"/>
      <c r="AD230" s="34"/>
      <c r="AE230" s="34"/>
      <c r="AF230" s="34"/>
      <c r="AG230" s="34"/>
      <c r="AH230" s="34"/>
      <c r="AI230" s="34"/>
      <c r="AJ230" s="34"/>
      <c r="AK230" s="34"/>
      <c r="AL230" s="34"/>
      <c r="AM230" s="34"/>
      <c r="AN230" s="34"/>
    </row>
    <row r="231" spans="1:40" s="35" customFormat="1">
      <c r="A231" s="37"/>
      <c r="B231" s="34"/>
      <c r="C231" s="34"/>
      <c r="D231" s="37"/>
      <c r="E231" s="34"/>
      <c r="F231" s="34"/>
      <c r="G231" s="34"/>
      <c r="H231" s="37"/>
      <c r="I231" s="37"/>
      <c r="J231" s="37"/>
      <c r="K231" s="37"/>
      <c r="L231" s="37"/>
      <c r="M231" s="37"/>
      <c r="N231" s="37"/>
      <c r="O231" s="37"/>
      <c r="P231" s="37"/>
      <c r="Q231" s="37"/>
      <c r="R231" s="37"/>
      <c r="S231" s="37"/>
      <c r="T231" s="37"/>
      <c r="U231" s="37"/>
      <c r="V231" s="37"/>
      <c r="W231" s="37"/>
      <c r="X231" s="37"/>
      <c r="Y231" s="39"/>
      <c r="Z231" s="34"/>
      <c r="AA231" s="34"/>
      <c r="AB231" s="34"/>
      <c r="AC231" s="34"/>
      <c r="AD231" s="34"/>
      <c r="AE231" s="34"/>
      <c r="AF231" s="34"/>
      <c r="AG231" s="34"/>
      <c r="AH231" s="34"/>
      <c r="AI231" s="34"/>
      <c r="AJ231" s="34"/>
      <c r="AK231" s="34"/>
      <c r="AL231" s="34"/>
      <c r="AM231" s="34"/>
      <c r="AN231" s="34"/>
    </row>
    <row r="232" spans="1:40" s="35" customFormat="1">
      <c r="A232" s="37"/>
      <c r="B232" s="34"/>
      <c r="C232" s="34"/>
      <c r="D232" s="37"/>
      <c r="E232" s="34"/>
      <c r="F232" s="34"/>
      <c r="G232" s="34"/>
      <c r="H232" s="37"/>
      <c r="I232" s="37"/>
      <c r="J232" s="37"/>
      <c r="K232" s="37"/>
      <c r="L232" s="37"/>
      <c r="M232" s="37"/>
      <c r="N232" s="37"/>
      <c r="O232" s="37"/>
      <c r="P232" s="37"/>
      <c r="Q232" s="37"/>
      <c r="R232" s="37"/>
      <c r="S232" s="37"/>
      <c r="T232" s="37"/>
      <c r="U232" s="37"/>
      <c r="V232" s="37"/>
      <c r="W232" s="37"/>
      <c r="X232" s="37"/>
      <c r="Y232" s="39"/>
      <c r="Z232" s="34"/>
      <c r="AA232" s="34"/>
      <c r="AB232" s="34"/>
      <c r="AC232" s="34"/>
      <c r="AD232" s="34"/>
      <c r="AE232" s="34"/>
      <c r="AF232" s="34"/>
      <c r="AG232" s="34"/>
      <c r="AH232" s="34"/>
      <c r="AI232" s="34"/>
      <c r="AJ232" s="34"/>
      <c r="AK232" s="34"/>
      <c r="AL232" s="34"/>
      <c r="AM232" s="34"/>
      <c r="AN232" s="34"/>
    </row>
    <row r="233" spans="1:40" s="35" customFormat="1">
      <c r="A233" s="37"/>
      <c r="B233" s="34"/>
      <c r="C233" s="34"/>
      <c r="D233" s="37"/>
      <c r="E233" s="34"/>
      <c r="F233" s="34"/>
      <c r="G233" s="34"/>
      <c r="H233" s="37"/>
      <c r="I233" s="37"/>
      <c r="J233" s="37"/>
      <c r="K233" s="37"/>
      <c r="L233" s="37"/>
      <c r="M233" s="37"/>
      <c r="N233" s="37"/>
      <c r="O233" s="37"/>
      <c r="P233" s="37"/>
      <c r="Q233" s="37"/>
      <c r="R233" s="37"/>
      <c r="S233" s="37"/>
      <c r="T233" s="37"/>
      <c r="U233" s="37"/>
      <c r="V233" s="37"/>
      <c r="W233" s="37"/>
      <c r="X233" s="37"/>
      <c r="Y233" s="39"/>
      <c r="Z233" s="34"/>
      <c r="AA233" s="34"/>
      <c r="AB233" s="34"/>
      <c r="AC233" s="34"/>
      <c r="AD233" s="34"/>
      <c r="AE233" s="34"/>
      <c r="AF233" s="34"/>
      <c r="AG233" s="34"/>
      <c r="AH233" s="34"/>
      <c r="AI233" s="34"/>
      <c r="AJ233" s="34"/>
      <c r="AK233" s="34"/>
      <c r="AL233" s="34"/>
      <c r="AM233" s="34"/>
      <c r="AN233" s="34"/>
    </row>
    <row r="234" spans="1:40" s="35" customFormat="1">
      <c r="A234" s="37"/>
      <c r="B234" s="34"/>
      <c r="C234" s="34"/>
      <c r="D234" s="37"/>
      <c r="E234" s="34"/>
      <c r="F234" s="34"/>
      <c r="G234" s="34"/>
      <c r="H234" s="37"/>
      <c r="I234" s="37"/>
      <c r="J234" s="37"/>
      <c r="K234" s="37"/>
      <c r="L234" s="37"/>
      <c r="M234" s="37"/>
      <c r="N234" s="37"/>
      <c r="O234" s="37"/>
      <c r="P234" s="37"/>
      <c r="Q234" s="37"/>
      <c r="R234" s="37"/>
      <c r="S234" s="37"/>
      <c r="T234" s="37"/>
      <c r="U234" s="37"/>
      <c r="V234" s="37"/>
      <c r="W234" s="37"/>
      <c r="X234" s="37"/>
      <c r="Y234" s="39"/>
      <c r="Z234" s="34"/>
      <c r="AA234" s="34"/>
      <c r="AB234" s="34"/>
      <c r="AC234" s="34"/>
      <c r="AD234" s="34"/>
      <c r="AE234" s="34"/>
      <c r="AF234" s="34"/>
      <c r="AG234" s="34"/>
      <c r="AH234" s="34"/>
      <c r="AI234" s="34"/>
      <c r="AJ234" s="34"/>
      <c r="AK234" s="34"/>
      <c r="AL234" s="34"/>
      <c r="AM234" s="34"/>
      <c r="AN234" s="34"/>
    </row>
    <row r="235" spans="1:40" s="35" customFormat="1">
      <c r="A235" s="37"/>
      <c r="B235" s="34"/>
      <c r="C235" s="34"/>
      <c r="D235" s="37"/>
      <c r="E235" s="34"/>
      <c r="F235" s="34"/>
      <c r="G235" s="34"/>
      <c r="H235" s="37"/>
      <c r="I235" s="37"/>
      <c r="J235" s="37"/>
      <c r="K235" s="37"/>
      <c r="L235" s="37"/>
      <c r="M235" s="37"/>
      <c r="N235" s="37"/>
      <c r="O235" s="37"/>
      <c r="P235" s="37"/>
      <c r="Q235" s="37"/>
      <c r="R235" s="37"/>
      <c r="S235" s="37"/>
      <c r="T235" s="37"/>
      <c r="U235" s="37"/>
      <c r="V235" s="37"/>
      <c r="W235" s="37"/>
      <c r="X235" s="37"/>
      <c r="Y235" s="39"/>
      <c r="Z235" s="34"/>
      <c r="AA235" s="34"/>
      <c r="AB235" s="34"/>
      <c r="AC235" s="34"/>
      <c r="AD235" s="34"/>
      <c r="AE235" s="34"/>
      <c r="AF235" s="34"/>
      <c r="AG235" s="34"/>
      <c r="AH235" s="34"/>
      <c r="AI235" s="34"/>
      <c r="AJ235" s="34"/>
      <c r="AK235" s="34"/>
      <c r="AL235" s="34"/>
      <c r="AM235" s="34"/>
      <c r="AN235" s="34"/>
    </row>
    <row r="236" spans="1:40" s="35" customFormat="1">
      <c r="A236" s="37"/>
      <c r="B236" s="34"/>
      <c r="C236" s="34"/>
      <c r="D236" s="37"/>
      <c r="E236" s="34"/>
      <c r="F236" s="34"/>
      <c r="G236" s="34"/>
      <c r="H236" s="37"/>
      <c r="I236" s="37"/>
      <c r="J236" s="37"/>
      <c r="K236" s="37"/>
      <c r="L236" s="37"/>
      <c r="M236" s="37"/>
      <c r="N236" s="37"/>
      <c r="O236" s="37"/>
      <c r="P236" s="37"/>
      <c r="Q236" s="37"/>
      <c r="R236" s="37"/>
      <c r="S236" s="37"/>
      <c r="T236" s="37"/>
      <c r="U236" s="37"/>
      <c r="V236" s="37"/>
      <c r="W236" s="37"/>
      <c r="X236" s="37"/>
      <c r="Y236" s="39"/>
      <c r="Z236" s="34"/>
      <c r="AA236" s="34"/>
      <c r="AB236" s="34"/>
      <c r="AC236" s="34"/>
      <c r="AD236" s="34"/>
      <c r="AE236" s="34"/>
      <c r="AF236" s="34"/>
      <c r="AG236" s="34"/>
      <c r="AH236" s="34"/>
      <c r="AI236" s="34"/>
      <c r="AJ236" s="34"/>
      <c r="AK236" s="34"/>
      <c r="AL236" s="34"/>
      <c r="AM236" s="34"/>
      <c r="AN236" s="34"/>
    </row>
    <row r="237" spans="1:40" s="35" customFormat="1">
      <c r="A237" s="37"/>
      <c r="B237" s="34"/>
      <c r="C237" s="34"/>
      <c r="D237" s="37"/>
      <c r="E237" s="34"/>
      <c r="F237" s="34"/>
      <c r="G237" s="34"/>
      <c r="H237" s="37"/>
      <c r="I237" s="37"/>
      <c r="J237" s="37"/>
      <c r="K237" s="37"/>
      <c r="L237" s="37"/>
      <c r="M237" s="37"/>
      <c r="N237" s="37"/>
      <c r="O237" s="37"/>
      <c r="P237" s="37"/>
      <c r="Q237" s="37"/>
      <c r="R237" s="37"/>
      <c r="S237" s="37"/>
      <c r="T237" s="37"/>
      <c r="U237" s="37"/>
      <c r="V237" s="37"/>
      <c r="W237" s="37"/>
      <c r="X237" s="37"/>
      <c r="Y237" s="39"/>
      <c r="Z237" s="34"/>
      <c r="AA237" s="34"/>
      <c r="AB237" s="34"/>
      <c r="AC237" s="34"/>
      <c r="AD237" s="34"/>
      <c r="AE237" s="34"/>
      <c r="AF237" s="34"/>
      <c r="AG237" s="34"/>
      <c r="AH237" s="34"/>
      <c r="AI237" s="34"/>
      <c r="AJ237" s="34"/>
      <c r="AK237" s="34"/>
      <c r="AL237" s="34"/>
      <c r="AM237" s="34"/>
      <c r="AN237" s="34"/>
    </row>
    <row r="238" spans="1:40" s="35" customFormat="1">
      <c r="A238" s="37"/>
      <c r="B238" s="34"/>
      <c r="C238" s="34"/>
      <c r="D238" s="37"/>
      <c r="E238" s="34"/>
      <c r="F238" s="34"/>
      <c r="G238" s="34"/>
      <c r="H238" s="37"/>
      <c r="I238" s="37"/>
      <c r="J238" s="37"/>
      <c r="K238" s="37"/>
      <c r="L238" s="37"/>
      <c r="M238" s="37"/>
      <c r="N238" s="37"/>
      <c r="O238" s="37"/>
      <c r="P238" s="37"/>
      <c r="Q238" s="37"/>
      <c r="R238" s="37"/>
      <c r="S238" s="37"/>
      <c r="T238" s="37"/>
      <c r="U238" s="37"/>
      <c r="V238" s="37"/>
      <c r="W238" s="37"/>
      <c r="X238" s="37"/>
      <c r="Y238" s="39"/>
      <c r="Z238" s="34"/>
      <c r="AA238" s="34"/>
      <c r="AB238" s="34"/>
      <c r="AC238" s="34"/>
      <c r="AD238" s="34"/>
      <c r="AE238" s="34"/>
      <c r="AF238" s="34"/>
      <c r="AG238" s="34"/>
      <c r="AH238" s="34"/>
      <c r="AI238" s="34"/>
      <c r="AJ238" s="34"/>
      <c r="AK238" s="34"/>
      <c r="AL238" s="34"/>
      <c r="AM238" s="34"/>
      <c r="AN238" s="34"/>
    </row>
    <row r="239" spans="1:40" s="35" customFormat="1">
      <c r="A239" s="37"/>
      <c r="B239" s="34"/>
      <c r="C239" s="34"/>
      <c r="D239" s="37"/>
      <c r="E239" s="34"/>
      <c r="F239" s="34"/>
      <c r="G239" s="34"/>
      <c r="H239" s="37"/>
      <c r="I239" s="37"/>
      <c r="J239" s="37"/>
      <c r="K239" s="37"/>
      <c r="L239" s="37"/>
      <c r="M239" s="37"/>
      <c r="N239" s="37"/>
      <c r="O239" s="37"/>
      <c r="P239" s="37"/>
      <c r="Q239" s="37"/>
      <c r="R239" s="37"/>
      <c r="S239" s="37"/>
      <c r="T239" s="37"/>
      <c r="U239" s="37"/>
      <c r="V239" s="37"/>
      <c r="W239" s="37"/>
      <c r="X239" s="37"/>
      <c r="Y239" s="39"/>
      <c r="Z239" s="34"/>
      <c r="AA239" s="34"/>
      <c r="AB239" s="34"/>
      <c r="AC239" s="34"/>
      <c r="AD239" s="34"/>
      <c r="AE239" s="34"/>
      <c r="AF239" s="34"/>
      <c r="AG239" s="34"/>
      <c r="AH239" s="34"/>
      <c r="AI239" s="34"/>
      <c r="AJ239" s="34"/>
      <c r="AK239" s="34"/>
      <c r="AL239" s="34"/>
      <c r="AM239" s="34"/>
      <c r="AN239" s="34"/>
    </row>
    <row r="240" spans="1:40" s="35" customFormat="1">
      <c r="A240" s="37"/>
      <c r="B240" s="34"/>
      <c r="C240" s="34"/>
      <c r="D240" s="37"/>
      <c r="E240" s="34"/>
      <c r="F240" s="34"/>
      <c r="G240" s="34"/>
      <c r="H240" s="37"/>
      <c r="I240" s="37"/>
      <c r="J240" s="37"/>
      <c r="K240" s="37"/>
      <c r="L240" s="37"/>
      <c r="M240" s="37"/>
      <c r="N240" s="37"/>
      <c r="O240" s="37"/>
      <c r="P240" s="37"/>
      <c r="Q240" s="37"/>
      <c r="R240" s="37"/>
      <c r="S240" s="37"/>
      <c r="T240" s="37"/>
      <c r="U240" s="37"/>
      <c r="V240" s="37"/>
      <c r="W240" s="37"/>
      <c r="X240" s="37"/>
      <c r="Y240" s="39"/>
      <c r="Z240" s="34"/>
      <c r="AA240" s="34"/>
      <c r="AB240" s="34"/>
      <c r="AC240" s="34"/>
      <c r="AD240" s="34"/>
      <c r="AE240" s="34"/>
      <c r="AF240" s="34"/>
      <c r="AG240" s="34"/>
      <c r="AH240" s="34"/>
      <c r="AI240" s="34"/>
      <c r="AJ240" s="34"/>
      <c r="AK240" s="34"/>
      <c r="AL240" s="34"/>
      <c r="AM240" s="34"/>
      <c r="AN240" s="34"/>
    </row>
    <row r="241" spans="1:40" s="35" customFormat="1">
      <c r="A241" s="37"/>
      <c r="B241" s="34"/>
      <c r="C241" s="34"/>
      <c r="D241" s="37"/>
      <c r="E241" s="34"/>
      <c r="F241" s="34"/>
      <c r="G241" s="34"/>
      <c r="H241" s="37"/>
      <c r="I241" s="37"/>
      <c r="J241" s="37"/>
      <c r="K241" s="37"/>
      <c r="L241" s="37"/>
      <c r="M241" s="37"/>
      <c r="N241" s="37"/>
      <c r="O241" s="37"/>
      <c r="P241" s="37"/>
      <c r="Q241" s="37"/>
      <c r="R241" s="37"/>
      <c r="S241" s="37"/>
      <c r="T241" s="37"/>
      <c r="U241" s="37"/>
      <c r="V241" s="37"/>
      <c r="W241" s="37"/>
      <c r="X241" s="37"/>
      <c r="Y241" s="39"/>
      <c r="Z241" s="34"/>
      <c r="AA241" s="34"/>
      <c r="AB241" s="34"/>
      <c r="AC241" s="34"/>
      <c r="AD241" s="34"/>
      <c r="AE241" s="34"/>
      <c r="AF241" s="34"/>
      <c r="AG241" s="34"/>
      <c r="AH241" s="34"/>
      <c r="AI241" s="34"/>
      <c r="AJ241" s="34"/>
      <c r="AK241" s="34"/>
      <c r="AL241" s="34"/>
      <c r="AM241" s="34"/>
      <c r="AN241" s="34"/>
    </row>
    <row r="242" spans="1:40" s="35" customFormat="1">
      <c r="A242" s="37"/>
      <c r="B242" s="34"/>
      <c r="C242" s="34"/>
      <c r="D242" s="37"/>
      <c r="E242" s="34"/>
      <c r="F242" s="34"/>
      <c r="G242" s="34"/>
      <c r="H242" s="37"/>
      <c r="I242" s="37"/>
      <c r="J242" s="37"/>
      <c r="K242" s="37"/>
      <c r="L242" s="37"/>
      <c r="M242" s="37"/>
      <c r="N242" s="37"/>
      <c r="O242" s="37"/>
      <c r="P242" s="37"/>
      <c r="Q242" s="37"/>
      <c r="R242" s="37"/>
      <c r="S242" s="37"/>
      <c r="T242" s="37"/>
      <c r="U242" s="37"/>
      <c r="V242" s="37"/>
      <c r="W242" s="37"/>
      <c r="X242" s="37"/>
      <c r="Y242" s="39"/>
      <c r="Z242" s="34"/>
      <c r="AA242" s="34"/>
      <c r="AB242" s="34"/>
      <c r="AC242" s="34"/>
      <c r="AD242" s="34"/>
      <c r="AE242" s="34"/>
      <c r="AF242" s="34"/>
      <c r="AG242" s="34"/>
      <c r="AH242" s="34"/>
      <c r="AI242" s="34"/>
      <c r="AJ242" s="34"/>
      <c r="AK242" s="34"/>
      <c r="AL242" s="34"/>
      <c r="AM242" s="34"/>
      <c r="AN242" s="34"/>
    </row>
    <row r="243" spans="1:40" s="35" customFormat="1">
      <c r="A243" s="37"/>
      <c r="B243" s="34"/>
      <c r="C243" s="34"/>
      <c r="D243" s="37"/>
      <c r="E243" s="34"/>
      <c r="F243" s="34"/>
      <c r="G243" s="34"/>
      <c r="H243" s="37"/>
      <c r="I243" s="37"/>
      <c r="J243" s="37"/>
      <c r="K243" s="37"/>
      <c r="L243" s="37"/>
      <c r="M243" s="37"/>
      <c r="N243" s="37"/>
      <c r="O243" s="37"/>
      <c r="P243" s="37"/>
      <c r="Q243" s="37"/>
      <c r="R243" s="37"/>
      <c r="S243" s="37"/>
      <c r="T243" s="37"/>
      <c r="U243" s="37"/>
      <c r="V243" s="37"/>
      <c r="W243" s="37"/>
      <c r="X243" s="37"/>
      <c r="Y243" s="39"/>
      <c r="Z243" s="34"/>
      <c r="AA243" s="34"/>
      <c r="AB243" s="34"/>
      <c r="AC243" s="34"/>
      <c r="AD243" s="34"/>
      <c r="AE243" s="34"/>
      <c r="AF243" s="34"/>
      <c r="AG243" s="34"/>
      <c r="AH243" s="34"/>
      <c r="AI243" s="34"/>
      <c r="AJ243" s="34"/>
      <c r="AK243" s="34"/>
      <c r="AL243" s="34"/>
      <c r="AM243" s="34"/>
      <c r="AN243" s="34"/>
    </row>
    <row r="244" spans="1:40" s="35" customFormat="1">
      <c r="A244" s="37"/>
      <c r="B244" s="34"/>
      <c r="C244" s="34"/>
      <c r="D244" s="37"/>
      <c r="E244" s="34"/>
      <c r="F244" s="34"/>
      <c r="G244" s="34"/>
      <c r="H244" s="37"/>
      <c r="I244" s="37"/>
      <c r="J244" s="37"/>
      <c r="K244" s="37"/>
      <c r="L244" s="37"/>
      <c r="M244" s="37"/>
      <c r="N244" s="37"/>
      <c r="O244" s="37"/>
      <c r="P244" s="37"/>
      <c r="Q244" s="37"/>
      <c r="R244" s="37"/>
      <c r="S244" s="37"/>
      <c r="T244" s="37"/>
      <c r="U244" s="37"/>
      <c r="V244" s="37"/>
      <c r="W244" s="37"/>
      <c r="X244" s="37"/>
      <c r="Y244" s="39"/>
      <c r="Z244" s="34"/>
      <c r="AA244" s="34"/>
      <c r="AB244" s="34"/>
      <c r="AC244" s="34"/>
      <c r="AD244" s="34"/>
      <c r="AE244" s="34"/>
      <c r="AF244" s="34"/>
      <c r="AG244" s="34"/>
      <c r="AH244" s="34"/>
      <c r="AI244" s="34"/>
      <c r="AJ244" s="34"/>
      <c r="AK244" s="34"/>
      <c r="AL244" s="34"/>
      <c r="AM244" s="34"/>
      <c r="AN244" s="34"/>
    </row>
    <row r="245" spans="1:40" s="35" customFormat="1">
      <c r="A245" s="37"/>
      <c r="B245" s="34"/>
      <c r="C245" s="34"/>
      <c r="D245" s="37"/>
      <c r="E245" s="34"/>
      <c r="F245" s="34"/>
      <c r="G245" s="34"/>
      <c r="H245" s="37"/>
      <c r="I245" s="37"/>
      <c r="J245" s="37"/>
      <c r="K245" s="37"/>
      <c r="L245" s="37"/>
      <c r="M245" s="37"/>
      <c r="N245" s="37"/>
      <c r="O245" s="37"/>
      <c r="P245" s="37"/>
      <c r="Q245" s="37"/>
      <c r="R245" s="37"/>
      <c r="S245" s="37"/>
      <c r="T245" s="37"/>
      <c r="U245" s="37"/>
      <c r="V245" s="37"/>
      <c r="W245" s="37"/>
      <c r="X245" s="37"/>
      <c r="Y245" s="39"/>
      <c r="Z245" s="34"/>
      <c r="AA245" s="34"/>
      <c r="AB245" s="34"/>
      <c r="AC245" s="34"/>
      <c r="AD245" s="34"/>
      <c r="AE245" s="34"/>
      <c r="AF245" s="34"/>
      <c r="AG245" s="34"/>
      <c r="AH245" s="34"/>
      <c r="AI245" s="34"/>
      <c r="AJ245" s="34"/>
      <c r="AK245" s="34"/>
      <c r="AL245" s="34"/>
      <c r="AM245" s="34"/>
      <c r="AN245" s="34"/>
    </row>
    <row r="246" spans="1:40" s="35" customFormat="1">
      <c r="A246" s="37"/>
      <c r="B246" s="34"/>
      <c r="C246" s="34"/>
      <c r="D246" s="37"/>
      <c r="E246" s="34"/>
      <c r="F246" s="34"/>
      <c r="G246" s="34"/>
      <c r="H246" s="37"/>
      <c r="I246" s="37"/>
      <c r="J246" s="37"/>
      <c r="K246" s="37"/>
      <c r="L246" s="37"/>
      <c r="M246" s="37"/>
      <c r="N246" s="37"/>
      <c r="O246" s="37"/>
      <c r="P246" s="37"/>
      <c r="Q246" s="37"/>
      <c r="R246" s="37"/>
      <c r="S246" s="37"/>
      <c r="T246" s="37"/>
      <c r="U246" s="37"/>
      <c r="V246" s="37"/>
      <c r="W246" s="37"/>
      <c r="X246" s="37"/>
      <c r="Y246" s="39"/>
      <c r="Z246" s="34"/>
      <c r="AA246" s="34"/>
      <c r="AB246" s="34"/>
      <c r="AC246" s="34"/>
      <c r="AD246" s="34"/>
      <c r="AE246" s="34"/>
      <c r="AF246" s="34"/>
      <c r="AG246" s="34"/>
      <c r="AH246" s="34"/>
      <c r="AI246" s="34"/>
      <c r="AJ246" s="34"/>
      <c r="AK246" s="34"/>
      <c r="AL246" s="34"/>
      <c r="AM246" s="34"/>
      <c r="AN246" s="34"/>
    </row>
    <row r="247" spans="1:40" s="35" customFormat="1">
      <c r="A247" s="37"/>
      <c r="B247" s="34"/>
      <c r="C247" s="34"/>
      <c r="D247" s="37"/>
      <c r="E247" s="34"/>
      <c r="F247" s="34"/>
      <c r="G247" s="34"/>
      <c r="H247" s="37"/>
      <c r="I247" s="37"/>
      <c r="J247" s="37"/>
      <c r="K247" s="37"/>
      <c r="L247" s="37"/>
      <c r="M247" s="37"/>
      <c r="N247" s="37"/>
      <c r="O247" s="37"/>
      <c r="P247" s="37"/>
      <c r="Q247" s="37"/>
      <c r="R247" s="37"/>
      <c r="S247" s="37"/>
      <c r="T247" s="37"/>
      <c r="U247" s="37"/>
      <c r="V247" s="37"/>
      <c r="W247" s="37"/>
      <c r="X247" s="37"/>
      <c r="Y247" s="39"/>
      <c r="Z247" s="34"/>
      <c r="AA247" s="34"/>
      <c r="AB247" s="34"/>
      <c r="AC247" s="34"/>
      <c r="AD247" s="34"/>
      <c r="AE247" s="34"/>
      <c r="AF247" s="34"/>
      <c r="AG247" s="34"/>
      <c r="AH247" s="34"/>
      <c r="AI247" s="34"/>
      <c r="AJ247" s="34"/>
      <c r="AK247" s="34"/>
      <c r="AL247" s="34"/>
      <c r="AM247" s="34"/>
      <c r="AN247" s="34"/>
    </row>
    <row r="248" spans="1:40" s="35" customFormat="1">
      <c r="A248" s="37"/>
      <c r="B248" s="34"/>
      <c r="C248" s="34"/>
      <c r="D248" s="37"/>
      <c r="E248" s="34"/>
      <c r="F248" s="34"/>
      <c r="G248" s="34"/>
      <c r="H248" s="37"/>
      <c r="I248" s="37"/>
      <c r="J248" s="37"/>
      <c r="K248" s="37"/>
      <c r="L248" s="37"/>
      <c r="M248" s="37"/>
      <c r="N248" s="37"/>
      <c r="O248" s="37"/>
      <c r="P248" s="37"/>
      <c r="Q248" s="37"/>
      <c r="R248" s="37"/>
      <c r="S248" s="37"/>
      <c r="T248" s="37"/>
      <c r="U248" s="37"/>
      <c r="V248" s="37"/>
      <c r="W248" s="37"/>
      <c r="X248" s="37"/>
      <c r="Y248" s="39"/>
      <c r="Z248" s="34"/>
      <c r="AA248" s="34"/>
      <c r="AB248" s="34"/>
      <c r="AC248" s="34"/>
      <c r="AD248" s="34"/>
      <c r="AE248" s="34"/>
      <c r="AF248" s="34"/>
      <c r="AG248" s="34"/>
      <c r="AH248" s="34"/>
      <c r="AI248" s="34"/>
      <c r="AJ248" s="34"/>
      <c r="AK248" s="34"/>
      <c r="AL248" s="34"/>
      <c r="AM248" s="34"/>
      <c r="AN248" s="34"/>
    </row>
    <row r="249" spans="1:40" s="35" customFormat="1">
      <c r="A249" s="37"/>
      <c r="B249" s="34"/>
      <c r="C249" s="34"/>
      <c r="D249" s="37"/>
      <c r="E249" s="34"/>
      <c r="F249" s="34"/>
      <c r="G249" s="34"/>
      <c r="H249" s="37"/>
      <c r="I249" s="37"/>
      <c r="J249" s="37"/>
      <c r="K249" s="37"/>
      <c r="L249" s="37"/>
      <c r="M249" s="37"/>
      <c r="N249" s="37"/>
      <c r="O249" s="37"/>
      <c r="P249" s="37"/>
      <c r="Q249" s="37"/>
      <c r="R249" s="37"/>
      <c r="S249" s="37"/>
      <c r="T249" s="37"/>
      <c r="U249" s="37"/>
      <c r="V249" s="37"/>
      <c r="W249" s="37"/>
      <c r="X249" s="37"/>
      <c r="Y249" s="39"/>
      <c r="Z249" s="34"/>
      <c r="AA249" s="34"/>
      <c r="AB249" s="34"/>
      <c r="AC249" s="34"/>
      <c r="AD249" s="34"/>
      <c r="AE249" s="34"/>
      <c r="AF249" s="34"/>
      <c r="AG249" s="34"/>
      <c r="AH249" s="34"/>
      <c r="AI249" s="34"/>
      <c r="AJ249" s="34"/>
      <c r="AK249" s="34"/>
      <c r="AL249" s="34"/>
      <c r="AM249" s="34"/>
      <c r="AN249" s="34"/>
    </row>
    <row r="250" spans="1:40" s="35" customFormat="1">
      <c r="A250" s="37"/>
      <c r="B250" s="34"/>
      <c r="C250" s="34"/>
      <c r="D250" s="37"/>
      <c r="E250" s="34"/>
      <c r="F250" s="34"/>
      <c r="G250" s="34"/>
      <c r="H250" s="37"/>
      <c r="I250" s="37"/>
      <c r="J250" s="37"/>
      <c r="K250" s="37"/>
      <c r="L250" s="37"/>
      <c r="M250" s="37"/>
      <c r="N250" s="37"/>
      <c r="O250" s="37"/>
      <c r="P250" s="37"/>
      <c r="Q250" s="37"/>
      <c r="R250" s="37"/>
      <c r="S250" s="37"/>
      <c r="T250" s="37"/>
      <c r="U250" s="37"/>
      <c r="V250" s="37"/>
      <c r="W250" s="37"/>
      <c r="X250" s="37"/>
      <c r="Y250" s="39"/>
      <c r="Z250" s="34"/>
      <c r="AA250" s="34"/>
      <c r="AB250" s="34"/>
      <c r="AC250" s="34"/>
      <c r="AD250" s="34"/>
      <c r="AE250" s="34"/>
      <c r="AF250" s="34"/>
      <c r="AG250" s="34"/>
      <c r="AH250" s="34"/>
      <c r="AI250" s="34"/>
      <c r="AJ250" s="34"/>
      <c r="AK250" s="34"/>
      <c r="AL250" s="34"/>
      <c r="AM250" s="34"/>
      <c r="AN250" s="34"/>
    </row>
    <row r="251" spans="1:40" s="35" customFormat="1">
      <c r="A251" s="37"/>
      <c r="B251" s="34"/>
      <c r="C251" s="34"/>
      <c r="D251" s="37"/>
      <c r="E251" s="34"/>
      <c r="F251" s="34"/>
      <c r="G251" s="34"/>
      <c r="H251" s="37"/>
      <c r="I251" s="37"/>
      <c r="J251" s="37"/>
      <c r="K251" s="37"/>
      <c r="L251" s="37"/>
      <c r="M251" s="37"/>
      <c r="N251" s="37"/>
      <c r="O251" s="37"/>
      <c r="P251" s="37"/>
      <c r="Q251" s="37"/>
      <c r="R251" s="37"/>
      <c r="S251" s="37"/>
      <c r="T251" s="37"/>
      <c r="U251" s="37"/>
      <c r="V251" s="37"/>
      <c r="W251" s="37"/>
      <c r="X251" s="37"/>
      <c r="Y251" s="39"/>
      <c r="Z251" s="34"/>
      <c r="AA251" s="34"/>
      <c r="AB251" s="34"/>
      <c r="AC251" s="34"/>
      <c r="AD251" s="34"/>
      <c r="AE251" s="34"/>
      <c r="AF251" s="34"/>
      <c r="AG251" s="34"/>
      <c r="AH251" s="34"/>
      <c r="AI251" s="34"/>
      <c r="AJ251" s="34"/>
      <c r="AK251" s="34"/>
      <c r="AL251" s="34"/>
      <c r="AM251" s="34"/>
      <c r="AN251" s="34"/>
    </row>
    <row r="252" spans="1:40" s="35" customFormat="1">
      <c r="A252" s="37"/>
      <c r="B252" s="34"/>
      <c r="C252" s="34"/>
      <c r="D252" s="37"/>
      <c r="E252" s="34"/>
      <c r="F252" s="34"/>
      <c r="G252" s="34"/>
      <c r="H252" s="37"/>
      <c r="I252" s="37"/>
      <c r="J252" s="37"/>
      <c r="K252" s="37"/>
      <c r="L252" s="37"/>
      <c r="M252" s="37"/>
      <c r="N252" s="37"/>
      <c r="O252" s="37"/>
      <c r="P252" s="37"/>
      <c r="Q252" s="37"/>
      <c r="R252" s="37"/>
      <c r="S252" s="37"/>
      <c r="T252" s="37"/>
      <c r="U252" s="37"/>
      <c r="V252" s="37"/>
      <c r="W252" s="37"/>
      <c r="X252" s="37"/>
      <c r="Y252" s="39"/>
      <c r="Z252" s="34"/>
      <c r="AA252" s="34"/>
      <c r="AB252" s="34"/>
      <c r="AC252" s="34"/>
      <c r="AD252" s="34"/>
      <c r="AE252" s="34"/>
      <c r="AF252" s="34"/>
      <c r="AG252" s="34"/>
      <c r="AH252" s="34"/>
      <c r="AI252" s="34"/>
      <c r="AJ252" s="34"/>
      <c r="AK252" s="34"/>
      <c r="AL252" s="34"/>
      <c r="AM252" s="34"/>
      <c r="AN252" s="34"/>
    </row>
    <row r="253" spans="1:40" s="35" customFormat="1">
      <c r="A253" s="37"/>
      <c r="B253" s="34"/>
      <c r="C253" s="34"/>
      <c r="D253" s="37"/>
      <c r="E253" s="34"/>
      <c r="F253" s="34"/>
      <c r="G253" s="34"/>
      <c r="H253" s="37"/>
      <c r="I253" s="37"/>
      <c r="J253" s="37"/>
      <c r="K253" s="37"/>
      <c r="L253" s="37"/>
      <c r="M253" s="37"/>
      <c r="N253" s="37"/>
      <c r="O253" s="37"/>
      <c r="P253" s="37"/>
      <c r="Q253" s="37"/>
      <c r="R253" s="37"/>
      <c r="S253" s="37"/>
      <c r="T253" s="37"/>
      <c r="U253" s="37"/>
      <c r="V253" s="37"/>
      <c r="W253" s="37"/>
      <c r="X253" s="37"/>
      <c r="Y253" s="39"/>
      <c r="Z253" s="34"/>
      <c r="AA253" s="34"/>
      <c r="AB253" s="34"/>
      <c r="AC253" s="34"/>
      <c r="AD253" s="34"/>
      <c r="AE253" s="34"/>
      <c r="AF253" s="34"/>
      <c r="AG253" s="34"/>
      <c r="AH253" s="34"/>
      <c r="AI253" s="34"/>
      <c r="AJ253" s="34"/>
      <c r="AK253" s="34"/>
      <c r="AL253" s="34"/>
      <c r="AM253" s="34"/>
      <c r="AN253" s="34"/>
    </row>
    <row r="254" spans="1:40" s="35" customFormat="1">
      <c r="A254" s="37"/>
      <c r="B254" s="34"/>
      <c r="C254" s="34"/>
      <c r="D254" s="37"/>
      <c r="E254" s="34"/>
      <c r="F254" s="34"/>
      <c r="G254" s="34"/>
      <c r="H254" s="37"/>
      <c r="I254" s="37"/>
      <c r="J254" s="37"/>
      <c r="K254" s="37"/>
      <c r="L254" s="37"/>
      <c r="M254" s="37"/>
      <c r="N254" s="37"/>
      <c r="O254" s="37"/>
      <c r="P254" s="37"/>
      <c r="Q254" s="37"/>
      <c r="R254" s="37"/>
      <c r="S254" s="37"/>
      <c r="T254" s="37"/>
      <c r="U254" s="37"/>
      <c r="V254" s="37"/>
      <c r="W254" s="37"/>
      <c r="X254" s="37"/>
      <c r="Y254" s="39"/>
      <c r="Z254" s="34"/>
      <c r="AA254" s="34"/>
      <c r="AB254" s="34"/>
      <c r="AC254" s="34"/>
      <c r="AD254" s="34"/>
      <c r="AE254" s="34"/>
      <c r="AF254" s="34"/>
      <c r="AG254" s="34"/>
      <c r="AH254" s="34"/>
      <c r="AI254" s="34"/>
      <c r="AJ254" s="34"/>
      <c r="AK254" s="34"/>
      <c r="AL254" s="34"/>
      <c r="AM254" s="34"/>
      <c r="AN254" s="34"/>
    </row>
    <row r="255" spans="1:40" s="35" customFormat="1">
      <c r="A255" s="37"/>
      <c r="B255" s="34"/>
      <c r="C255" s="34"/>
      <c r="D255" s="37"/>
      <c r="E255" s="34"/>
      <c r="F255" s="34"/>
      <c r="G255" s="34"/>
      <c r="H255" s="37"/>
      <c r="I255" s="37"/>
      <c r="J255" s="37"/>
      <c r="K255" s="37"/>
      <c r="L255" s="37"/>
      <c r="M255" s="37"/>
      <c r="N255" s="37"/>
      <c r="O255" s="37"/>
      <c r="P255" s="37"/>
      <c r="Q255" s="37"/>
      <c r="R255" s="37"/>
      <c r="S255" s="37"/>
      <c r="T255" s="37"/>
      <c r="U255" s="37"/>
      <c r="V255" s="37"/>
      <c r="W255" s="37"/>
      <c r="X255" s="37"/>
      <c r="Y255" s="39"/>
      <c r="Z255" s="34"/>
      <c r="AA255" s="34"/>
      <c r="AB255" s="34"/>
      <c r="AC255" s="34"/>
      <c r="AD255" s="34"/>
      <c r="AE255" s="34"/>
      <c r="AF255" s="34"/>
      <c r="AG255" s="34"/>
      <c r="AH255" s="34"/>
      <c r="AI255" s="34"/>
      <c r="AJ255" s="34"/>
      <c r="AK255" s="34"/>
      <c r="AL255" s="34"/>
      <c r="AM255" s="34"/>
      <c r="AN255" s="34"/>
    </row>
    <row r="256" spans="1:40" s="35" customFormat="1">
      <c r="A256" s="37"/>
      <c r="B256" s="34"/>
      <c r="C256" s="34"/>
      <c r="D256" s="37"/>
      <c r="E256" s="34"/>
      <c r="F256" s="34"/>
      <c r="G256" s="34"/>
      <c r="H256" s="37"/>
      <c r="I256" s="37"/>
      <c r="J256" s="37"/>
      <c r="K256" s="37"/>
      <c r="L256" s="37"/>
      <c r="M256" s="37"/>
      <c r="N256" s="37"/>
      <c r="O256" s="37"/>
      <c r="P256" s="37"/>
      <c r="Q256" s="37"/>
      <c r="R256" s="37"/>
      <c r="S256" s="37"/>
      <c r="T256" s="37"/>
      <c r="U256" s="37"/>
      <c r="V256" s="37"/>
      <c r="W256" s="37"/>
      <c r="X256" s="37"/>
      <c r="Y256" s="39"/>
      <c r="Z256" s="34"/>
      <c r="AA256" s="34"/>
      <c r="AB256" s="34"/>
      <c r="AC256" s="34"/>
      <c r="AD256" s="34"/>
      <c r="AE256" s="34"/>
      <c r="AF256" s="34"/>
      <c r="AG256" s="34"/>
      <c r="AH256" s="34"/>
      <c r="AI256" s="34"/>
      <c r="AJ256" s="34"/>
      <c r="AK256" s="34"/>
      <c r="AL256" s="34"/>
      <c r="AM256" s="34"/>
      <c r="AN256" s="34"/>
    </row>
    <row r="257" spans="1:40" s="35" customFormat="1">
      <c r="A257" s="37"/>
      <c r="B257" s="34"/>
      <c r="C257" s="34"/>
      <c r="D257" s="37"/>
      <c r="E257" s="34"/>
      <c r="F257" s="34"/>
      <c r="G257" s="34"/>
      <c r="H257" s="37"/>
      <c r="I257" s="37"/>
      <c r="J257" s="37"/>
      <c r="K257" s="37"/>
      <c r="L257" s="37"/>
      <c r="M257" s="37"/>
      <c r="N257" s="37"/>
      <c r="O257" s="37"/>
      <c r="P257" s="37"/>
      <c r="Q257" s="37"/>
      <c r="R257" s="37"/>
      <c r="S257" s="37"/>
      <c r="T257" s="37"/>
      <c r="U257" s="37"/>
      <c r="V257" s="37"/>
      <c r="W257" s="37"/>
      <c r="X257" s="37"/>
      <c r="Y257" s="39"/>
      <c r="Z257" s="34"/>
      <c r="AA257" s="34"/>
      <c r="AB257" s="34"/>
      <c r="AC257" s="34"/>
      <c r="AD257" s="34"/>
      <c r="AE257" s="34"/>
      <c r="AF257" s="34"/>
      <c r="AG257" s="34"/>
      <c r="AH257" s="34"/>
      <c r="AI257" s="34"/>
      <c r="AJ257" s="34"/>
      <c r="AK257" s="34"/>
      <c r="AL257" s="34"/>
      <c r="AM257" s="34"/>
      <c r="AN257" s="34"/>
    </row>
    <row r="258" spans="1:40" s="35" customFormat="1">
      <c r="A258" s="37"/>
      <c r="B258" s="34"/>
      <c r="C258" s="34"/>
      <c r="D258" s="37"/>
      <c r="E258" s="34"/>
      <c r="F258" s="34"/>
      <c r="G258" s="34"/>
      <c r="H258" s="37"/>
      <c r="I258" s="37"/>
      <c r="J258" s="37"/>
      <c r="K258" s="37"/>
      <c r="L258" s="37"/>
      <c r="M258" s="37"/>
      <c r="N258" s="37"/>
      <c r="O258" s="37"/>
      <c r="P258" s="37"/>
      <c r="Q258" s="37"/>
      <c r="R258" s="37"/>
      <c r="S258" s="37"/>
      <c r="T258" s="37"/>
      <c r="U258" s="37"/>
      <c r="V258" s="37"/>
      <c r="W258" s="37"/>
      <c r="X258" s="37"/>
      <c r="Y258" s="39"/>
      <c r="Z258" s="34"/>
      <c r="AA258" s="34"/>
      <c r="AB258" s="34"/>
      <c r="AC258" s="34"/>
      <c r="AD258" s="34"/>
      <c r="AE258" s="34"/>
      <c r="AF258" s="34"/>
      <c r="AG258" s="34"/>
      <c r="AH258" s="34"/>
      <c r="AI258" s="34"/>
      <c r="AJ258" s="34"/>
      <c r="AK258" s="34"/>
      <c r="AL258" s="34"/>
      <c r="AM258" s="34"/>
      <c r="AN258" s="34"/>
    </row>
    <row r="259" spans="1:40" s="35" customFormat="1">
      <c r="A259" s="37"/>
      <c r="B259" s="34"/>
      <c r="C259" s="34"/>
      <c r="D259" s="37"/>
      <c r="E259" s="34"/>
      <c r="F259" s="34"/>
      <c r="G259" s="34"/>
      <c r="H259" s="37"/>
      <c r="I259" s="37"/>
      <c r="J259" s="37"/>
      <c r="K259" s="37"/>
      <c r="L259" s="37"/>
      <c r="M259" s="37"/>
      <c r="N259" s="37"/>
      <c r="O259" s="37"/>
      <c r="P259" s="37"/>
      <c r="Q259" s="37"/>
      <c r="R259" s="37"/>
      <c r="S259" s="37"/>
      <c r="T259" s="37"/>
      <c r="U259" s="37"/>
      <c r="V259" s="37"/>
      <c r="W259" s="37"/>
      <c r="X259" s="37"/>
      <c r="Y259" s="39"/>
      <c r="Z259" s="34"/>
      <c r="AA259" s="34"/>
      <c r="AB259" s="34"/>
      <c r="AC259" s="34"/>
      <c r="AD259" s="34"/>
      <c r="AE259" s="34"/>
      <c r="AF259" s="34"/>
      <c r="AG259" s="34"/>
      <c r="AH259" s="34"/>
      <c r="AI259" s="34"/>
      <c r="AJ259" s="34"/>
      <c r="AK259" s="34"/>
      <c r="AL259" s="34"/>
      <c r="AM259" s="34"/>
      <c r="AN259" s="34"/>
    </row>
    <row r="260" spans="1:40" s="35" customFormat="1">
      <c r="A260" s="37"/>
      <c r="B260" s="34"/>
      <c r="C260" s="34"/>
      <c r="D260" s="37"/>
      <c r="E260" s="34"/>
      <c r="F260" s="34"/>
      <c r="G260" s="34"/>
      <c r="H260" s="37"/>
      <c r="I260" s="37"/>
      <c r="J260" s="37"/>
      <c r="K260" s="37"/>
      <c r="L260" s="37"/>
      <c r="M260" s="37"/>
      <c r="N260" s="37"/>
      <c r="O260" s="37"/>
      <c r="P260" s="37"/>
      <c r="Q260" s="37"/>
      <c r="R260" s="37"/>
      <c r="S260" s="37"/>
      <c r="T260" s="37"/>
      <c r="U260" s="37"/>
      <c r="V260" s="37"/>
      <c r="W260" s="37"/>
      <c r="X260" s="37"/>
      <c r="Y260" s="39"/>
      <c r="Z260" s="34"/>
      <c r="AA260" s="34"/>
      <c r="AB260" s="34"/>
      <c r="AC260" s="34"/>
      <c r="AD260" s="34"/>
      <c r="AE260" s="34"/>
      <c r="AF260" s="34"/>
      <c r="AG260" s="34"/>
      <c r="AH260" s="34"/>
      <c r="AI260" s="34"/>
      <c r="AJ260" s="34"/>
      <c r="AK260" s="34"/>
      <c r="AL260" s="34"/>
      <c r="AM260" s="34"/>
      <c r="AN260" s="34"/>
    </row>
    <row r="261" spans="1:40" s="35" customFormat="1">
      <c r="A261" s="37"/>
      <c r="B261" s="34"/>
      <c r="C261" s="34"/>
      <c r="D261" s="37"/>
      <c r="E261" s="34"/>
      <c r="F261" s="34"/>
      <c r="G261" s="34"/>
      <c r="H261" s="37"/>
      <c r="I261" s="37"/>
      <c r="J261" s="37"/>
      <c r="K261" s="37"/>
      <c r="L261" s="37"/>
      <c r="M261" s="37"/>
      <c r="N261" s="37"/>
      <c r="O261" s="37"/>
      <c r="P261" s="37"/>
      <c r="Q261" s="37"/>
      <c r="R261" s="37"/>
      <c r="S261" s="37"/>
      <c r="T261" s="37"/>
      <c r="U261" s="37"/>
      <c r="V261" s="37"/>
      <c r="W261" s="37"/>
      <c r="X261" s="37"/>
      <c r="Y261" s="39"/>
      <c r="Z261" s="34"/>
      <c r="AA261" s="34"/>
      <c r="AB261" s="34"/>
      <c r="AC261" s="34"/>
      <c r="AD261" s="34"/>
      <c r="AE261" s="34"/>
      <c r="AF261" s="34"/>
      <c r="AG261" s="34"/>
      <c r="AH261" s="34"/>
      <c r="AI261" s="34"/>
      <c r="AJ261" s="34"/>
      <c r="AK261" s="34"/>
      <c r="AL261" s="34"/>
      <c r="AM261" s="34"/>
      <c r="AN261" s="34"/>
    </row>
    <row r="262" spans="1:40" s="35" customFormat="1">
      <c r="A262" s="37"/>
      <c r="B262" s="34"/>
      <c r="C262" s="34"/>
      <c r="D262" s="37"/>
      <c r="E262" s="34"/>
      <c r="F262" s="34"/>
      <c r="G262" s="34"/>
      <c r="H262" s="37"/>
      <c r="I262" s="37"/>
      <c r="J262" s="37"/>
      <c r="K262" s="37"/>
      <c r="L262" s="37"/>
      <c r="M262" s="37"/>
      <c r="N262" s="37"/>
      <c r="O262" s="37"/>
      <c r="P262" s="37"/>
      <c r="Q262" s="37"/>
      <c r="R262" s="37"/>
      <c r="S262" s="37"/>
      <c r="T262" s="37"/>
      <c r="U262" s="37"/>
      <c r="V262" s="37"/>
      <c r="W262" s="37"/>
      <c r="X262" s="37"/>
      <c r="Y262" s="39"/>
      <c r="Z262" s="34"/>
      <c r="AA262" s="34"/>
      <c r="AB262" s="34"/>
      <c r="AC262" s="34"/>
      <c r="AD262" s="34"/>
      <c r="AE262" s="34"/>
      <c r="AF262" s="34"/>
      <c r="AG262" s="34"/>
      <c r="AH262" s="34"/>
      <c r="AI262" s="34"/>
      <c r="AJ262" s="34"/>
      <c r="AK262" s="34"/>
      <c r="AL262" s="34"/>
      <c r="AM262" s="34"/>
      <c r="AN262" s="34"/>
    </row>
    <row r="263" spans="1:40" s="35" customFormat="1">
      <c r="A263" s="37"/>
      <c r="B263" s="34"/>
      <c r="C263" s="34"/>
      <c r="D263" s="37"/>
      <c r="E263" s="34"/>
      <c r="F263" s="34"/>
      <c r="G263" s="34"/>
      <c r="H263" s="37"/>
      <c r="I263" s="37"/>
      <c r="J263" s="37"/>
      <c r="K263" s="37"/>
      <c r="L263" s="37"/>
      <c r="M263" s="37"/>
      <c r="N263" s="37"/>
      <c r="O263" s="37"/>
      <c r="P263" s="37"/>
      <c r="Q263" s="37"/>
      <c r="R263" s="37"/>
      <c r="S263" s="37"/>
      <c r="T263" s="37"/>
      <c r="U263" s="37"/>
      <c r="V263" s="37"/>
      <c r="W263" s="37"/>
      <c r="X263" s="37"/>
      <c r="Y263" s="39"/>
      <c r="Z263" s="34"/>
      <c r="AA263" s="34"/>
      <c r="AB263" s="34"/>
      <c r="AC263" s="34"/>
      <c r="AD263" s="34"/>
      <c r="AE263" s="34"/>
      <c r="AF263" s="34"/>
      <c r="AG263" s="34"/>
      <c r="AH263" s="34"/>
      <c r="AI263" s="34"/>
      <c r="AJ263" s="34"/>
      <c r="AK263" s="34"/>
      <c r="AL263" s="34"/>
      <c r="AM263" s="34"/>
      <c r="AN263" s="34"/>
    </row>
    <row r="264" spans="1:40" s="35" customFormat="1">
      <c r="A264" s="37"/>
      <c r="B264" s="34"/>
      <c r="C264" s="34"/>
      <c r="D264" s="37"/>
      <c r="E264" s="34"/>
      <c r="F264" s="34"/>
      <c r="G264" s="34"/>
      <c r="H264" s="37"/>
      <c r="I264" s="37"/>
      <c r="J264" s="37"/>
      <c r="K264" s="37"/>
      <c r="L264" s="37"/>
      <c r="M264" s="37"/>
      <c r="N264" s="37"/>
      <c r="O264" s="37"/>
      <c r="P264" s="37"/>
      <c r="Q264" s="37"/>
      <c r="R264" s="37"/>
      <c r="S264" s="37"/>
      <c r="T264" s="37"/>
      <c r="U264" s="37"/>
      <c r="V264" s="37"/>
      <c r="W264" s="37"/>
      <c r="X264" s="37"/>
      <c r="Y264" s="39"/>
      <c r="Z264" s="34"/>
      <c r="AA264" s="34"/>
      <c r="AB264" s="34"/>
      <c r="AC264" s="34"/>
      <c r="AD264" s="34"/>
      <c r="AE264" s="34"/>
      <c r="AF264" s="34"/>
      <c r="AG264" s="34"/>
      <c r="AH264" s="34"/>
      <c r="AI264" s="34"/>
      <c r="AJ264" s="34"/>
      <c r="AK264" s="34"/>
      <c r="AL264" s="34"/>
      <c r="AM264" s="34"/>
      <c r="AN264" s="34"/>
    </row>
    <row r="265" spans="1:40" s="35" customFormat="1">
      <c r="A265" s="37"/>
      <c r="B265" s="34"/>
      <c r="C265" s="34"/>
      <c r="D265" s="37"/>
      <c r="E265" s="34"/>
      <c r="F265" s="34"/>
      <c r="G265" s="34"/>
      <c r="H265" s="37"/>
      <c r="I265" s="37"/>
      <c r="J265" s="37"/>
      <c r="K265" s="37"/>
      <c r="L265" s="37"/>
      <c r="M265" s="37"/>
      <c r="N265" s="37"/>
      <c r="O265" s="37"/>
      <c r="P265" s="37"/>
      <c r="Q265" s="37"/>
      <c r="R265" s="37"/>
      <c r="S265" s="37"/>
      <c r="T265" s="37"/>
      <c r="U265" s="37"/>
      <c r="V265" s="37"/>
      <c r="W265" s="37"/>
      <c r="X265" s="37"/>
      <c r="Y265" s="39"/>
      <c r="Z265" s="34"/>
      <c r="AA265" s="34"/>
      <c r="AB265" s="34"/>
      <c r="AC265" s="34"/>
      <c r="AD265" s="34"/>
      <c r="AE265" s="34"/>
      <c r="AF265" s="34"/>
      <c r="AG265" s="34"/>
      <c r="AH265" s="34"/>
      <c r="AI265" s="34"/>
      <c r="AJ265" s="34"/>
      <c r="AK265" s="34"/>
      <c r="AL265" s="34"/>
      <c r="AM265" s="34"/>
      <c r="AN265" s="34"/>
    </row>
    <row r="266" spans="1:40" s="35" customFormat="1">
      <c r="A266" s="37"/>
      <c r="B266" s="34"/>
      <c r="C266" s="34"/>
      <c r="D266" s="37"/>
      <c r="E266" s="34"/>
      <c r="F266" s="34"/>
      <c r="G266" s="34"/>
      <c r="H266" s="37"/>
      <c r="I266" s="37"/>
      <c r="J266" s="37"/>
      <c r="K266" s="37"/>
      <c r="L266" s="37"/>
      <c r="M266" s="37"/>
      <c r="N266" s="37"/>
      <c r="O266" s="37"/>
      <c r="P266" s="37"/>
      <c r="Q266" s="37"/>
      <c r="R266" s="37"/>
      <c r="S266" s="37"/>
      <c r="T266" s="37"/>
      <c r="U266" s="37"/>
      <c r="V266" s="37"/>
      <c r="W266" s="37"/>
      <c r="X266" s="37"/>
      <c r="Y266" s="39"/>
      <c r="Z266" s="34"/>
      <c r="AA266" s="34"/>
      <c r="AB266" s="34"/>
      <c r="AC266" s="34"/>
      <c r="AD266" s="34"/>
      <c r="AE266" s="34"/>
      <c r="AF266" s="34"/>
      <c r="AG266" s="34"/>
      <c r="AH266" s="34"/>
      <c r="AI266" s="34"/>
      <c r="AJ266" s="34"/>
      <c r="AK266" s="34"/>
      <c r="AL266" s="34"/>
      <c r="AM266" s="34"/>
      <c r="AN266" s="34"/>
    </row>
    <row r="267" spans="1:40" s="35" customFormat="1">
      <c r="A267" s="37"/>
      <c r="B267" s="34"/>
      <c r="C267" s="34"/>
      <c r="D267" s="37"/>
      <c r="E267" s="34"/>
      <c r="F267" s="34"/>
      <c r="G267" s="34"/>
      <c r="H267" s="37"/>
      <c r="I267" s="37"/>
      <c r="J267" s="37"/>
      <c r="K267" s="37"/>
      <c r="L267" s="37"/>
      <c r="M267" s="37"/>
      <c r="N267" s="37"/>
      <c r="O267" s="37"/>
      <c r="P267" s="37"/>
      <c r="Q267" s="37"/>
      <c r="R267" s="37"/>
      <c r="S267" s="37"/>
      <c r="T267" s="37"/>
      <c r="U267" s="37"/>
      <c r="V267" s="37"/>
      <c r="W267" s="37"/>
      <c r="X267" s="37"/>
      <c r="Y267" s="39"/>
      <c r="Z267" s="34"/>
      <c r="AA267" s="34"/>
      <c r="AB267" s="34"/>
      <c r="AC267" s="34"/>
      <c r="AD267" s="34"/>
      <c r="AE267" s="34"/>
      <c r="AF267" s="34"/>
      <c r="AG267" s="34"/>
      <c r="AH267" s="34"/>
      <c r="AI267" s="34"/>
      <c r="AJ267" s="34"/>
      <c r="AK267" s="34"/>
      <c r="AL267" s="34"/>
      <c r="AM267" s="34"/>
      <c r="AN267" s="34"/>
    </row>
    <row r="268" spans="1:40" s="35" customFormat="1">
      <c r="A268" s="37"/>
      <c r="B268" s="34"/>
      <c r="C268" s="34"/>
      <c r="D268" s="37"/>
      <c r="E268" s="34"/>
      <c r="F268" s="34"/>
      <c r="G268" s="34"/>
      <c r="H268" s="37"/>
      <c r="I268" s="37"/>
      <c r="J268" s="37"/>
      <c r="K268" s="37"/>
      <c r="L268" s="37"/>
      <c r="M268" s="37"/>
      <c r="N268" s="37"/>
      <c r="O268" s="37"/>
      <c r="P268" s="37"/>
      <c r="Q268" s="37"/>
      <c r="R268" s="37"/>
      <c r="S268" s="37"/>
      <c r="T268" s="37"/>
      <c r="U268" s="37"/>
      <c r="V268" s="37"/>
      <c r="W268" s="37"/>
      <c r="X268" s="37"/>
      <c r="Y268" s="39"/>
      <c r="Z268" s="34"/>
      <c r="AA268" s="34"/>
      <c r="AB268" s="34"/>
      <c r="AC268" s="34"/>
      <c r="AD268" s="34"/>
      <c r="AE268" s="34"/>
      <c r="AF268" s="34"/>
      <c r="AG268" s="34"/>
      <c r="AH268" s="34"/>
      <c r="AI268" s="34"/>
      <c r="AJ268" s="34"/>
      <c r="AK268" s="34"/>
      <c r="AL268" s="34"/>
      <c r="AM268" s="34"/>
      <c r="AN268" s="34"/>
    </row>
    <row r="269" spans="1:40" s="35" customFormat="1">
      <c r="A269" s="37"/>
      <c r="B269" s="34"/>
      <c r="C269" s="34"/>
      <c r="D269" s="37"/>
      <c r="E269" s="34"/>
      <c r="F269" s="34"/>
      <c r="G269" s="34"/>
      <c r="H269" s="37"/>
      <c r="I269" s="37"/>
      <c r="J269" s="37"/>
      <c r="K269" s="37"/>
      <c r="L269" s="37"/>
      <c r="M269" s="37"/>
      <c r="N269" s="37"/>
      <c r="O269" s="37"/>
      <c r="P269" s="37"/>
      <c r="Q269" s="37"/>
      <c r="R269" s="37"/>
      <c r="S269" s="37"/>
      <c r="T269" s="37"/>
      <c r="U269" s="37"/>
      <c r="V269" s="37"/>
      <c r="W269" s="37"/>
      <c r="X269" s="37"/>
      <c r="Y269" s="39"/>
      <c r="Z269" s="34"/>
      <c r="AA269" s="34"/>
      <c r="AB269" s="34"/>
      <c r="AC269" s="34"/>
      <c r="AD269" s="34"/>
      <c r="AE269" s="34"/>
      <c r="AF269" s="34"/>
      <c r="AG269" s="34"/>
      <c r="AH269" s="34"/>
      <c r="AI269" s="34"/>
      <c r="AJ269" s="34"/>
      <c r="AK269" s="34"/>
      <c r="AL269" s="34"/>
      <c r="AM269" s="34"/>
      <c r="AN269" s="34"/>
    </row>
    <row r="270" spans="1:40" s="35" customFormat="1">
      <c r="A270" s="37"/>
      <c r="B270" s="34"/>
      <c r="C270" s="34"/>
      <c r="D270" s="37"/>
      <c r="E270" s="34"/>
      <c r="F270" s="34"/>
      <c r="G270" s="34"/>
      <c r="H270" s="37"/>
      <c r="I270" s="37"/>
      <c r="J270" s="37"/>
      <c r="K270" s="37"/>
      <c r="L270" s="37"/>
      <c r="M270" s="37"/>
      <c r="N270" s="37"/>
      <c r="O270" s="37"/>
      <c r="P270" s="37"/>
      <c r="Q270" s="37"/>
      <c r="R270" s="37"/>
      <c r="S270" s="37"/>
      <c r="T270" s="37"/>
      <c r="U270" s="37"/>
      <c r="V270" s="37"/>
      <c r="W270" s="37"/>
      <c r="X270" s="37"/>
      <c r="Y270" s="39"/>
      <c r="Z270" s="34"/>
      <c r="AA270" s="34"/>
      <c r="AB270" s="34"/>
      <c r="AC270" s="34"/>
      <c r="AD270" s="34"/>
      <c r="AE270" s="34"/>
      <c r="AF270" s="34"/>
      <c r="AG270" s="34"/>
      <c r="AH270" s="34"/>
      <c r="AI270" s="34"/>
      <c r="AJ270" s="34"/>
      <c r="AK270" s="34"/>
      <c r="AL270" s="34"/>
      <c r="AM270" s="34"/>
      <c r="AN270" s="34"/>
    </row>
    <row r="271" spans="1:40" s="35" customFormat="1">
      <c r="A271" s="37"/>
      <c r="B271" s="34"/>
      <c r="C271" s="34"/>
      <c r="D271" s="37"/>
      <c r="E271" s="34"/>
      <c r="F271" s="34"/>
      <c r="G271" s="34"/>
      <c r="H271" s="37"/>
      <c r="I271" s="37"/>
      <c r="J271" s="37"/>
      <c r="K271" s="37"/>
      <c r="L271" s="37"/>
      <c r="M271" s="37"/>
      <c r="N271" s="37"/>
      <c r="O271" s="37"/>
      <c r="P271" s="37"/>
      <c r="Q271" s="37"/>
      <c r="R271" s="37"/>
      <c r="S271" s="37"/>
      <c r="T271" s="37"/>
      <c r="U271" s="37"/>
      <c r="V271" s="37"/>
      <c r="W271" s="37"/>
      <c r="X271" s="37"/>
      <c r="Y271" s="39"/>
      <c r="Z271" s="34"/>
      <c r="AA271" s="34"/>
      <c r="AB271" s="34"/>
      <c r="AC271" s="34"/>
      <c r="AD271" s="34"/>
      <c r="AE271" s="34"/>
      <c r="AF271" s="34"/>
      <c r="AG271" s="34"/>
      <c r="AH271" s="34"/>
      <c r="AI271" s="34"/>
      <c r="AJ271" s="34"/>
      <c r="AK271" s="34"/>
      <c r="AL271" s="34"/>
      <c r="AM271" s="34"/>
      <c r="AN271" s="34"/>
    </row>
    <row r="272" spans="1:40" s="35" customFormat="1">
      <c r="A272" s="37"/>
      <c r="B272" s="34"/>
      <c r="C272" s="34"/>
      <c r="D272" s="37"/>
      <c r="E272" s="34"/>
      <c r="F272" s="34"/>
      <c r="G272" s="34"/>
      <c r="H272" s="37"/>
      <c r="I272" s="37"/>
      <c r="J272" s="37"/>
      <c r="K272" s="37"/>
      <c r="L272" s="37"/>
      <c r="M272" s="37"/>
      <c r="N272" s="37"/>
      <c r="O272" s="37"/>
      <c r="P272" s="37"/>
      <c r="Q272" s="37"/>
      <c r="R272" s="37"/>
      <c r="S272" s="37"/>
      <c r="T272" s="37"/>
      <c r="U272" s="37"/>
      <c r="V272" s="37"/>
      <c r="W272" s="37"/>
      <c r="X272" s="37"/>
      <c r="Y272" s="39"/>
      <c r="Z272" s="34"/>
      <c r="AA272" s="34"/>
      <c r="AB272" s="34"/>
      <c r="AC272" s="34"/>
      <c r="AD272" s="34"/>
      <c r="AE272" s="34"/>
      <c r="AF272" s="34"/>
      <c r="AG272" s="34"/>
      <c r="AH272" s="34"/>
      <c r="AI272" s="34"/>
      <c r="AJ272" s="34"/>
      <c r="AK272" s="34"/>
      <c r="AL272" s="34"/>
      <c r="AM272" s="34"/>
      <c r="AN272" s="34"/>
    </row>
    <row r="273" spans="1:40" s="35" customFormat="1">
      <c r="A273" s="37"/>
      <c r="B273" s="34"/>
      <c r="C273" s="34"/>
      <c r="D273" s="37"/>
      <c r="E273" s="34"/>
      <c r="F273" s="34"/>
      <c r="G273" s="34"/>
      <c r="H273" s="37"/>
      <c r="I273" s="37"/>
      <c r="J273" s="37"/>
      <c r="K273" s="37"/>
      <c r="L273" s="37"/>
      <c r="M273" s="37"/>
      <c r="N273" s="37"/>
      <c r="O273" s="37"/>
      <c r="P273" s="37"/>
      <c r="Q273" s="37"/>
      <c r="R273" s="37"/>
      <c r="S273" s="37"/>
      <c r="T273" s="37"/>
      <c r="U273" s="37"/>
      <c r="V273" s="37"/>
      <c r="W273" s="37"/>
      <c r="X273" s="37"/>
      <c r="Y273" s="39"/>
      <c r="Z273" s="34"/>
      <c r="AA273" s="34"/>
      <c r="AB273" s="34"/>
      <c r="AC273" s="34"/>
      <c r="AD273" s="34"/>
      <c r="AE273" s="34"/>
      <c r="AF273" s="34"/>
      <c r="AG273" s="34"/>
      <c r="AH273" s="34"/>
      <c r="AI273" s="34"/>
      <c r="AJ273" s="34"/>
      <c r="AK273" s="34"/>
      <c r="AL273" s="34"/>
      <c r="AM273" s="34"/>
      <c r="AN273" s="34"/>
    </row>
    <row r="274" spans="1:40" s="35" customFormat="1">
      <c r="A274" s="37"/>
      <c r="B274" s="34"/>
      <c r="C274" s="34"/>
      <c r="D274" s="37"/>
      <c r="E274" s="34"/>
      <c r="F274" s="34"/>
      <c r="G274" s="34"/>
      <c r="H274" s="37"/>
      <c r="I274" s="37"/>
      <c r="J274" s="37"/>
      <c r="K274" s="37"/>
      <c r="L274" s="37"/>
      <c r="M274" s="37"/>
      <c r="N274" s="37"/>
      <c r="O274" s="37"/>
      <c r="P274" s="37"/>
      <c r="Q274" s="37"/>
      <c r="R274" s="37"/>
      <c r="S274" s="37"/>
      <c r="T274" s="37"/>
      <c r="U274" s="37"/>
      <c r="V274" s="37"/>
      <c r="W274" s="37"/>
      <c r="X274" s="37"/>
      <c r="Y274" s="39"/>
      <c r="Z274" s="34"/>
      <c r="AA274" s="34"/>
      <c r="AB274" s="34"/>
      <c r="AC274" s="34"/>
      <c r="AD274" s="34"/>
      <c r="AE274" s="34"/>
      <c r="AF274" s="34"/>
      <c r="AG274" s="34"/>
      <c r="AH274" s="34"/>
      <c r="AI274" s="34"/>
      <c r="AJ274" s="34"/>
      <c r="AK274" s="34"/>
      <c r="AL274" s="34"/>
      <c r="AM274" s="34"/>
      <c r="AN274" s="34"/>
    </row>
    <row r="275" spans="1:40" s="35" customFormat="1">
      <c r="A275" s="37"/>
      <c r="B275" s="34"/>
      <c r="C275" s="34"/>
      <c r="D275" s="37"/>
      <c r="E275" s="34"/>
      <c r="F275" s="34"/>
      <c r="G275" s="34"/>
      <c r="H275" s="37"/>
      <c r="I275" s="37"/>
      <c r="J275" s="37"/>
      <c r="K275" s="37"/>
      <c r="L275" s="37"/>
      <c r="M275" s="37"/>
      <c r="N275" s="37"/>
      <c r="O275" s="37"/>
      <c r="P275" s="37"/>
      <c r="Q275" s="37"/>
      <c r="R275" s="37"/>
      <c r="S275" s="37"/>
      <c r="T275" s="37"/>
      <c r="U275" s="37"/>
      <c r="V275" s="37"/>
      <c r="W275" s="37"/>
      <c r="X275" s="37"/>
      <c r="Y275" s="39"/>
      <c r="Z275" s="34"/>
      <c r="AA275" s="34"/>
      <c r="AB275" s="34"/>
      <c r="AC275" s="34"/>
      <c r="AD275" s="34"/>
      <c r="AE275" s="34"/>
      <c r="AF275" s="34"/>
      <c r="AG275" s="34"/>
      <c r="AH275" s="34"/>
      <c r="AI275" s="34"/>
      <c r="AJ275" s="34"/>
      <c r="AK275" s="34"/>
      <c r="AL275" s="34"/>
      <c r="AM275" s="34"/>
      <c r="AN275" s="34"/>
    </row>
    <row r="276" spans="1:40" s="35" customFormat="1">
      <c r="A276" s="37"/>
      <c r="B276" s="34"/>
      <c r="C276" s="34"/>
      <c r="D276" s="37"/>
      <c r="E276" s="34"/>
      <c r="F276" s="34"/>
      <c r="G276" s="34"/>
      <c r="H276" s="37"/>
      <c r="I276" s="37"/>
      <c r="J276" s="37"/>
      <c r="K276" s="37"/>
      <c r="L276" s="37"/>
      <c r="M276" s="37"/>
      <c r="N276" s="37"/>
      <c r="O276" s="37"/>
      <c r="P276" s="37"/>
      <c r="Q276" s="37"/>
      <c r="R276" s="37"/>
      <c r="S276" s="37"/>
      <c r="T276" s="37"/>
      <c r="U276" s="37"/>
      <c r="V276" s="37"/>
      <c r="W276" s="37"/>
      <c r="X276" s="37"/>
      <c r="Y276" s="39"/>
      <c r="Z276" s="34"/>
      <c r="AA276" s="34"/>
      <c r="AB276" s="34"/>
      <c r="AC276" s="34"/>
      <c r="AD276" s="34"/>
      <c r="AE276" s="34"/>
      <c r="AF276" s="34"/>
      <c r="AG276" s="34"/>
      <c r="AH276" s="34"/>
      <c r="AI276" s="34"/>
      <c r="AJ276" s="34"/>
      <c r="AK276" s="34"/>
      <c r="AL276" s="34"/>
      <c r="AM276" s="34"/>
      <c r="AN276" s="34"/>
    </row>
    <row r="277" spans="1:40" s="35" customFormat="1">
      <c r="A277" s="37"/>
      <c r="B277" s="34"/>
      <c r="C277" s="34"/>
      <c r="D277" s="37"/>
      <c r="E277" s="34"/>
      <c r="F277" s="34"/>
      <c r="G277" s="34"/>
      <c r="H277" s="37"/>
      <c r="I277" s="37"/>
      <c r="J277" s="37"/>
      <c r="K277" s="37"/>
      <c r="L277" s="37"/>
      <c r="M277" s="37"/>
      <c r="N277" s="37"/>
      <c r="O277" s="37"/>
      <c r="P277" s="37"/>
      <c r="Q277" s="37"/>
      <c r="R277" s="37"/>
      <c r="S277" s="37"/>
      <c r="T277" s="37"/>
      <c r="U277" s="37"/>
      <c r="V277" s="37"/>
      <c r="W277" s="37"/>
      <c r="X277" s="37"/>
      <c r="Y277" s="39"/>
      <c r="Z277" s="34"/>
      <c r="AA277" s="34"/>
      <c r="AB277" s="34"/>
      <c r="AC277" s="34"/>
      <c r="AD277" s="34"/>
      <c r="AE277" s="34"/>
      <c r="AF277" s="34"/>
      <c r="AG277" s="34"/>
      <c r="AH277" s="34"/>
      <c r="AI277" s="34"/>
      <c r="AJ277" s="34"/>
      <c r="AK277" s="34"/>
      <c r="AL277" s="34"/>
      <c r="AM277" s="34"/>
      <c r="AN277" s="34"/>
    </row>
    <row r="278" spans="1:40" s="35" customFormat="1">
      <c r="A278" s="37"/>
      <c r="B278" s="34"/>
      <c r="C278" s="34"/>
      <c r="D278" s="37"/>
      <c r="E278" s="34"/>
      <c r="F278" s="34"/>
      <c r="G278" s="34"/>
      <c r="H278" s="37"/>
      <c r="I278" s="37"/>
      <c r="J278" s="37"/>
      <c r="K278" s="37"/>
      <c r="L278" s="37"/>
      <c r="M278" s="37"/>
      <c r="N278" s="37"/>
      <c r="O278" s="37"/>
      <c r="P278" s="37"/>
      <c r="Q278" s="37"/>
      <c r="R278" s="37"/>
      <c r="S278" s="37"/>
      <c r="T278" s="37"/>
      <c r="U278" s="37"/>
      <c r="V278" s="37"/>
      <c r="W278" s="37"/>
      <c r="X278" s="37"/>
      <c r="Y278" s="39"/>
      <c r="Z278" s="34"/>
      <c r="AA278" s="34"/>
      <c r="AB278" s="34"/>
      <c r="AC278" s="34"/>
      <c r="AD278" s="34"/>
      <c r="AE278" s="34"/>
      <c r="AF278" s="34"/>
      <c r="AG278" s="34"/>
      <c r="AH278" s="34"/>
      <c r="AI278" s="34"/>
      <c r="AJ278" s="34"/>
      <c r="AK278" s="34"/>
      <c r="AL278" s="34"/>
      <c r="AM278" s="34"/>
      <c r="AN278" s="34"/>
    </row>
    <row r="279" spans="1:40" s="35" customFormat="1">
      <c r="A279" s="37"/>
      <c r="B279" s="34"/>
      <c r="C279" s="34"/>
      <c r="D279" s="37"/>
      <c r="E279" s="34"/>
      <c r="F279" s="34"/>
      <c r="G279" s="34"/>
      <c r="H279" s="37"/>
      <c r="I279" s="37"/>
      <c r="J279" s="37"/>
      <c r="K279" s="37"/>
      <c r="L279" s="37"/>
      <c r="M279" s="37"/>
      <c r="N279" s="37"/>
      <c r="O279" s="37"/>
      <c r="P279" s="37"/>
      <c r="Q279" s="37"/>
      <c r="R279" s="37"/>
      <c r="S279" s="37"/>
      <c r="T279" s="37"/>
      <c r="U279" s="37"/>
      <c r="V279" s="37"/>
      <c r="W279" s="37"/>
      <c r="X279" s="37"/>
      <c r="Y279" s="39"/>
      <c r="Z279" s="34"/>
      <c r="AA279" s="34"/>
      <c r="AB279" s="34"/>
      <c r="AC279" s="34"/>
      <c r="AD279" s="34"/>
      <c r="AE279" s="34"/>
      <c r="AF279" s="34"/>
      <c r="AG279" s="34"/>
      <c r="AH279" s="34"/>
      <c r="AI279" s="34"/>
      <c r="AJ279" s="34"/>
      <c r="AK279" s="34"/>
      <c r="AL279" s="34"/>
      <c r="AM279" s="34"/>
      <c r="AN279" s="34"/>
    </row>
    <row r="280" spans="1:40" s="35" customFormat="1">
      <c r="A280" s="37"/>
      <c r="B280" s="34"/>
      <c r="C280" s="34"/>
      <c r="D280" s="37"/>
      <c r="E280" s="34"/>
      <c r="F280" s="34"/>
      <c r="G280" s="34"/>
      <c r="H280" s="37"/>
      <c r="I280" s="37"/>
      <c r="J280" s="37"/>
      <c r="K280" s="37"/>
      <c r="L280" s="37"/>
      <c r="M280" s="37"/>
      <c r="N280" s="37"/>
      <c r="O280" s="37"/>
      <c r="P280" s="37"/>
      <c r="Q280" s="37"/>
      <c r="R280" s="37"/>
      <c r="S280" s="37"/>
      <c r="T280" s="37"/>
      <c r="U280" s="37"/>
      <c r="V280" s="37"/>
      <c r="W280" s="37"/>
      <c r="X280" s="37"/>
      <c r="Y280" s="39"/>
      <c r="Z280" s="34"/>
      <c r="AA280" s="34"/>
      <c r="AB280" s="34"/>
      <c r="AC280" s="34"/>
      <c r="AD280" s="34"/>
      <c r="AE280" s="34"/>
      <c r="AF280" s="34"/>
      <c r="AG280" s="34"/>
      <c r="AH280" s="34"/>
      <c r="AI280" s="34"/>
      <c r="AJ280" s="34"/>
      <c r="AK280" s="34"/>
      <c r="AL280" s="34"/>
      <c r="AM280" s="34"/>
      <c r="AN280" s="34"/>
    </row>
    <row r="281" spans="1:40" s="35" customFormat="1">
      <c r="A281" s="37"/>
      <c r="B281" s="34"/>
      <c r="C281" s="34"/>
      <c r="D281" s="37"/>
      <c r="E281" s="34"/>
      <c r="F281" s="34"/>
      <c r="G281" s="34"/>
      <c r="H281" s="37"/>
      <c r="I281" s="37"/>
      <c r="J281" s="37"/>
      <c r="K281" s="37"/>
      <c r="L281" s="37"/>
      <c r="M281" s="37"/>
      <c r="N281" s="37"/>
      <c r="O281" s="37"/>
      <c r="P281" s="37"/>
      <c r="Q281" s="37"/>
      <c r="R281" s="37"/>
      <c r="S281" s="37"/>
      <c r="T281" s="37"/>
      <c r="U281" s="37"/>
      <c r="V281" s="37"/>
      <c r="W281" s="37"/>
      <c r="X281" s="37"/>
      <c r="Y281" s="39"/>
      <c r="Z281" s="34"/>
      <c r="AA281" s="34"/>
      <c r="AB281" s="34"/>
      <c r="AC281" s="34"/>
      <c r="AD281" s="34"/>
      <c r="AE281" s="34"/>
      <c r="AF281" s="34"/>
      <c r="AG281" s="34"/>
      <c r="AH281" s="34"/>
      <c r="AI281" s="34"/>
      <c r="AJ281" s="34"/>
      <c r="AK281" s="34"/>
      <c r="AL281" s="34"/>
      <c r="AM281" s="34"/>
      <c r="AN281" s="34"/>
    </row>
    <row r="282" spans="1:40" s="35" customFormat="1">
      <c r="A282" s="37"/>
      <c r="B282" s="34"/>
      <c r="C282" s="34"/>
      <c r="D282" s="37"/>
      <c r="E282" s="34"/>
      <c r="F282" s="34"/>
      <c r="G282" s="34"/>
      <c r="H282" s="37"/>
      <c r="I282" s="37"/>
      <c r="J282" s="37"/>
      <c r="K282" s="37"/>
      <c r="L282" s="37"/>
      <c r="M282" s="37"/>
      <c r="N282" s="37"/>
      <c r="O282" s="37"/>
      <c r="P282" s="37"/>
      <c r="Q282" s="37"/>
      <c r="R282" s="37"/>
      <c r="S282" s="37"/>
      <c r="T282" s="37"/>
      <c r="U282" s="37"/>
      <c r="V282" s="37"/>
      <c r="W282" s="37"/>
      <c r="X282" s="37"/>
      <c r="Y282" s="39"/>
      <c r="Z282" s="34"/>
      <c r="AA282" s="34"/>
      <c r="AB282" s="34"/>
      <c r="AC282" s="34"/>
      <c r="AD282" s="34"/>
      <c r="AE282" s="34"/>
      <c r="AF282" s="34"/>
      <c r="AG282" s="34"/>
      <c r="AH282" s="34"/>
      <c r="AI282" s="34"/>
      <c r="AJ282" s="34"/>
      <c r="AK282" s="34"/>
      <c r="AL282" s="34"/>
      <c r="AM282" s="34"/>
      <c r="AN282" s="34"/>
    </row>
    <row r="283" spans="1:40" s="35" customFormat="1">
      <c r="A283" s="37"/>
      <c r="B283" s="34"/>
      <c r="C283" s="34"/>
      <c r="D283" s="37"/>
      <c r="E283" s="34"/>
      <c r="F283" s="34"/>
      <c r="G283" s="34"/>
      <c r="H283" s="37"/>
      <c r="I283" s="37"/>
      <c r="J283" s="37"/>
      <c r="K283" s="37"/>
      <c r="L283" s="37"/>
      <c r="M283" s="37"/>
      <c r="N283" s="37"/>
      <c r="O283" s="37"/>
      <c r="P283" s="37"/>
      <c r="Q283" s="37"/>
      <c r="R283" s="37"/>
      <c r="S283" s="37"/>
      <c r="T283" s="37"/>
      <c r="U283" s="37"/>
      <c r="V283" s="37"/>
      <c r="W283" s="37"/>
      <c r="X283" s="37"/>
      <c r="Y283" s="39"/>
      <c r="Z283" s="34"/>
      <c r="AA283" s="34"/>
      <c r="AB283" s="34"/>
      <c r="AC283" s="34"/>
      <c r="AD283" s="34"/>
      <c r="AE283" s="34"/>
      <c r="AF283" s="34"/>
      <c r="AG283" s="34"/>
      <c r="AH283" s="34"/>
      <c r="AI283" s="34"/>
      <c r="AJ283" s="34"/>
      <c r="AK283" s="34"/>
      <c r="AL283" s="34"/>
      <c r="AM283" s="34"/>
      <c r="AN283" s="34"/>
    </row>
    <row r="284" spans="1:40" s="35" customFormat="1">
      <c r="A284" s="37"/>
      <c r="B284" s="34"/>
      <c r="C284" s="34"/>
      <c r="D284" s="37"/>
      <c r="E284" s="34"/>
      <c r="F284" s="34"/>
      <c r="G284" s="34"/>
      <c r="H284" s="37"/>
      <c r="I284" s="37"/>
      <c r="J284" s="37"/>
      <c r="K284" s="37"/>
      <c r="L284" s="37"/>
      <c r="M284" s="37"/>
      <c r="N284" s="37"/>
      <c r="O284" s="37"/>
      <c r="P284" s="37"/>
      <c r="Q284" s="37"/>
      <c r="R284" s="37"/>
      <c r="S284" s="37"/>
      <c r="T284" s="37"/>
      <c r="U284" s="37"/>
      <c r="V284" s="37"/>
      <c r="W284" s="37"/>
      <c r="X284" s="37"/>
      <c r="Y284" s="39"/>
      <c r="Z284" s="34"/>
      <c r="AA284" s="34"/>
      <c r="AB284" s="34"/>
      <c r="AC284" s="34"/>
      <c r="AD284" s="34"/>
      <c r="AE284" s="34"/>
      <c r="AF284" s="34"/>
      <c r="AG284" s="34"/>
      <c r="AH284" s="34"/>
      <c r="AI284" s="34"/>
      <c r="AJ284" s="34"/>
      <c r="AK284" s="34"/>
      <c r="AL284" s="34"/>
      <c r="AM284" s="34"/>
      <c r="AN284" s="34"/>
    </row>
    <row r="285" spans="1:40" s="35" customFormat="1">
      <c r="A285" s="37"/>
      <c r="B285" s="34"/>
      <c r="C285" s="34"/>
      <c r="D285" s="37"/>
      <c r="E285" s="34"/>
      <c r="F285" s="34"/>
      <c r="G285" s="34"/>
      <c r="H285" s="37"/>
      <c r="I285" s="37"/>
      <c r="J285" s="37"/>
      <c r="K285" s="37"/>
      <c r="L285" s="37"/>
      <c r="M285" s="37"/>
      <c r="N285" s="37"/>
      <c r="O285" s="37"/>
      <c r="P285" s="37"/>
      <c r="Q285" s="37"/>
      <c r="R285" s="37"/>
      <c r="S285" s="37"/>
      <c r="T285" s="37"/>
      <c r="U285" s="37"/>
      <c r="V285" s="37"/>
      <c r="W285" s="37"/>
      <c r="X285" s="37"/>
      <c r="Y285" s="39"/>
      <c r="Z285" s="34"/>
      <c r="AA285" s="34"/>
      <c r="AB285" s="34"/>
      <c r="AC285" s="34"/>
      <c r="AD285" s="34"/>
      <c r="AE285" s="34"/>
      <c r="AF285" s="34"/>
      <c r="AG285" s="34"/>
      <c r="AH285" s="34"/>
      <c r="AI285" s="34"/>
      <c r="AJ285" s="34"/>
      <c r="AK285" s="34"/>
      <c r="AL285" s="34"/>
      <c r="AM285" s="34"/>
      <c r="AN285" s="34"/>
    </row>
    <row r="286" spans="1:40" s="35" customFormat="1">
      <c r="A286" s="37"/>
      <c r="B286" s="34"/>
      <c r="C286" s="34"/>
      <c r="D286" s="37"/>
      <c r="E286" s="34"/>
      <c r="F286" s="34"/>
      <c r="G286" s="34"/>
      <c r="H286" s="37"/>
      <c r="I286" s="37"/>
      <c r="J286" s="37"/>
      <c r="K286" s="37"/>
      <c r="L286" s="37"/>
      <c r="M286" s="37"/>
      <c r="N286" s="37"/>
      <c r="O286" s="37"/>
      <c r="P286" s="37"/>
      <c r="Q286" s="37"/>
      <c r="R286" s="37"/>
      <c r="S286" s="37"/>
      <c r="T286" s="37"/>
      <c r="U286" s="37"/>
      <c r="V286" s="37"/>
      <c r="W286" s="37"/>
      <c r="X286" s="37"/>
      <c r="Y286" s="39"/>
      <c r="Z286" s="34"/>
      <c r="AA286" s="34"/>
      <c r="AB286" s="34"/>
      <c r="AC286" s="34"/>
      <c r="AD286" s="34"/>
      <c r="AE286" s="34"/>
      <c r="AF286" s="34"/>
      <c r="AG286" s="34"/>
      <c r="AH286" s="34"/>
      <c r="AI286" s="34"/>
      <c r="AJ286" s="34"/>
      <c r="AK286" s="34"/>
      <c r="AL286" s="34"/>
      <c r="AM286" s="34"/>
      <c r="AN286" s="34"/>
    </row>
    <row r="287" spans="1:40" s="35" customFormat="1">
      <c r="A287" s="37"/>
      <c r="B287" s="34"/>
      <c r="C287" s="34"/>
      <c r="D287" s="37"/>
      <c r="E287" s="34"/>
      <c r="F287" s="34"/>
      <c r="G287" s="34"/>
      <c r="H287" s="37"/>
      <c r="I287" s="37"/>
      <c r="J287" s="37"/>
      <c r="K287" s="37"/>
      <c r="L287" s="37"/>
      <c r="M287" s="37"/>
      <c r="N287" s="37"/>
      <c r="O287" s="37"/>
      <c r="P287" s="37"/>
      <c r="Q287" s="37"/>
      <c r="R287" s="37"/>
      <c r="S287" s="37"/>
      <c r="T287" s="37"/>
      <c r="U287" s="37"/>
      <c r="V287" s="37"/>
      <c r="W287" s="37"/>
      <c r="X287" s="37"/>
      <c r="Y287" s="39"/>
      <c r="Z287" s="34"/>
      <c r="AA287" s="34"/>
      <c r="AB287" s="34"/>
      <c r="AC287" s="34"/>
      <c r="AD287" s="34"/>
      <c r="AE287" s="34"/>
      <c r="AF287" s="34"/>
      <c r="AG287" s="34"/>
      <c r="AH287" s="34"/>
      <c r="AI287" s="34"/>
      <c r="AJ287" s="34"/>
      <c r="AK287" s="34"/>
      <c r="AL287" s="34"/>
      <c r="AM287" s="34"/>
      <c r="AN287" s="34"/>
    </row>
    <row r="288" spans="1:40" s="35" customFormat="1">
      <c r="A288" s="37"/>
      <c r="B288" s="34"/>
      <c r="C288" s="34"/>
      <c r="D288" s="37"/>
      <c r="E288" s="34"/>
      <c r="F288" s="34"/>
      <c r="G288" s="34"/>
      <c r="H288" s="37"/>
      <c r="I288" s="37"/>
      <c r="J288" s="37"/>
      <c r="K288" s="37"/>
      <c r="L288" s="37"/>
      <c r="M288" s="37"/>
      <c r="N288" s="37"/>
      <c r="O288" s="37"/>
      <c r="P288" s="37"/>
      <c r="Q288" s="37"/>
      <c r="R288" s="37"/>
      <c r="S288" s="37"/>
      <c r="T288" s="37"/>
      <c r="U288" s="37"/>
      <c r="V288" s="37"/>
      <c r="W288" s="37"/>
      <c r="X288" s="37"/>
      <c r="Y288" s="39"/>
      <c r="Z288" s="34"/>
      <c r="AA288" s="34"/>
      <c r="AB288" s="34"/>
      <c r="AC288" s="34"/>
      <c r="AD288" s="34"/>
      <c r="AE288" s="34"/>
      <c r="AF288" s="34"/>
      <c r="AG288" s="34"/>
      <c r="AH288" s="34"/>
      <c r="AI288" s="34"/>
      <c r="AJ288" s="34"/>
      <c r="AK288" s="34"/>
      <c r="AL288" s="34"/>
      <c r="AM288" s="34"/>
      <c r="AN288" s="34"/>
    </row>
    <row r="289" spans="1:40" s="35" customFormat="1">
      <c r="A289" s="37"/>
      <c r="B289" s="34"/>
      <c r="C289" s="34"/>
      <c r="D289" s="37"/>
      <c r="E289" s="34"/>
      <c r="F289" s="34"/>
      <c r="G289" s="34"/>
      <c r="H289" s="37"/>
      <c r="I289" s="37"/>
      <c r="J289" s="37"/>
      <c r="K289" s="37"/>
      <c r="L289" s="37"/>
      <c r="M289" s="37"/>
      <c r="N289" s="37"/>
      <c r="O289" s="37"/>
      <c r="P289" s="37"/>
      <c r="Q289" s="37"/>
      <c r="R289" s="37"/>
      <c r="S289" s="37"/>
      <c r="T289" s="37"/>
      <c r="U289" s="37"/>
      <c r="V289" s="37"/>
      <c r="W289" s="37"/>
      <c r="X289" s="37"/>
      <c r="Y289" s="39"/>
      <c r="Z289" s="34"/>
      <c r="AA289" s="34"/>
      <c r="AB289" s="34"/>
      <c r="AC289" s="34"/>
      <c r="AD289" s="34"/>
      <c r="AE289" s="34"/>
      <c r="AF289" s="34"/>
      <c r="AG289" s="34"/>
      <c r="AH289" s="34"/>
      <c r="AI289" s="34"/>
      <c r="AJ289" s="34"/>
      <c r="AK289" s="34"/>
      <c r="AL289" s="34"/>
      <c r="AM289" s="34"/>
      <c r="AN289" s="34"/>
    </row>
    <row r="290" spans="1:40" s="35" customFormat="1">
      <c r="A290" s="37"/>
      <c r="B290" s="34"/>
      <c r="C290" s="34"/>
      <c r="D290" s="37"/>
      <c r="E290" s="34"/>
      <c r="F290" s="34"/>
      <c r="G290" s="34"/>
      <c r="H290" s="37"/>
      <c r="I290" s="37"/>
      <c r="J290" s="37"/>
      <c r="K290" s="37"/>
      <c r="L290" s="37"/>
      <c r="M290" s="37"/>
      <c r="N290" s="37"/>
      <c r="O290" s="37"/>
      <c r="P290" s="37"/>
      <c r="Q290" s="37"/>
      <c r="R290" s="37"/>
      <c r="S290" s="37"/>
      <c r="T290" s="37"/>
      <c r="U290" s="37"/>
      <c r="V290" s="37"/>
      <c r="W290" s="37"/>
      <c r="X290" s="37"/>
      <c r="Y290" s="39"/>
      <c r="Z290" s="34"/>
      <c r="AA290" s="34"/>
      <c r="AB290" s="34"/>
      <c r="AC290" s="34"/>
      <c r="AD290" s="34"/>
      <c r="AE290" s="34"/>
      <c r="AF290" s="34"/>
      <c r="AG290" s="34"/>
      <c r="AH290" s="34"/>
      <c r="AI290" s="34"/>
      <c r="AJ290" s="34"/>
      <c r="AK290" s="34"/>
      <c r="AL290" s="34"/>
      <c r="AM290" s="34"/>
      <c r="AN290" s="34"/>
    </row>
    <row r="291" spans="1:40" s="35" customFormat="1">
      <c r="A291" s="37"/>
      <c r="B291" s="34"/>
      <c r="C291" s="34"/>
      <c r="D291" s="37"/>
      <c r="E291" s="34"/>
      <c r="F291" s="34"/>
      <c r="G291" s="34"/>
      <c r="H291" s="37"/>
      <c r="I291" s="37"/>
      <c r="J291" s="37"/>
      <c r="K291" s="37"/>
      <c r="L291" s="37"/>
      <c r="M291" s="37"/>
      <c r="N291" s="37"/>
      <c r="O291" s="37"/>
      <c r="P291" s="37"/>
      <c r="Q291" s="37"/>
      <c r="R291" s="37"/>
      <c r="S291" s="37"/>
      <c r="T291" s="37"/>
      <c r="U291" s="37"/>
      <c r="V291" s="37"/>
      <c r="W291" s="37"/>
      <c r="X291" s="37"/>
      <c r="Y291" s="39"/>
      <c r="Z291" s="34"/>
      <c r="AA291" s="34"/>
      <c r="AB291" s="34"/>
      <c r="AC291" s="34"/>
      <c r="AD291" s="34"/>
      <c r="AE291" s="34"/>
      <c r="AF291" s="34"/>
      <c r="AG291" s="34"/>
      <c r="AH291" s="34"/>
      <c r="AI291" s="34"/>
      <c r="AJ291" s="34"/>
      <c r="AK291" s="34"/>
      <c r="AL291" s="34"/>
      <c r="AM291" s="34"/>
      <c r="AN291" s="34"/>
    </row>
    <row r="292" spans="1:40" s="35" customFormat="1">
      <c r="A292" s="37"/>
      <c r="B292" s="34"/>
      <c r="C292" s="34"/>
      <c r="D292" s="37"/>
      <c r="E292" s="34"/>
      <c r="F292" s="34"/>
      <c r="G292" s="34"/>
      <c r="H292" s="37"/>
      <c r="I292" s="37"/>
      <c r="J292" s="37"/>
      <c r="K292" s="37"/>
      <c r="L292" s="37"/>
      <c r="M292" s="37"/>
      <c r="N292" s="37"/>
      <c r="O292" s="37"/>
      <c r="P292" s="37"/>
      <c r="Q292" s="37"/>
      <c r="R292" s="37"/>
      <c r="S292" s="37"/>
      <c r="T292" s="37"/>
      <c r="U292" s="37"/>
      <c r="V292" s="37"/>
      <c r="W292" s="37"/>
      <c r="X292" s="37"/>
      <c r="Y292" s="39"/>
      <c r="Z292" s="34"/>
      <c r="AA292" s="34"/>
      <c r="AB292" s="34"/>
      <c r="AC292" s="34"/>
      <c r="AD292" s="34"/>
      <c r="AE292" s="34"/>
      <c r="AF292" s="34"/>
      <c r="AG292" s="34"/>
      <c r="AH292" s="34"/>
      <c r="AI292" s="34"/>
      <c r="AJ292" s="34"/>
      <c r="AK292" s="34"/>
      <c r="AL292" s="34"/>
      <c r="AM292" s="34"/>
      <c r="AN292" s="34"/>
    </row>
    <row r="293" spans="1:40" s="35" customFormat="1">
      <c r="A293" s="37"/>
      <c r="B293" s="34"/>
      <c r="C293" s="34"/>
      <c r="D293" s="37"/>
      <c r="E293" s="34"/>
      <c r="F293" s="34"/>
      <c r="G293" s="34"/>
      <c r="H293" s="37"/>
      <c r="I293" s="37"/>
      <c r="J293" s="37"/>
      <c r="K293" s="37"/>
      <c r="L293" s="37"/>
      <c r="M293" s="37"/>
      <c r="N293" s="37"/>
      <c r="O293" s="37"/>
      <c r="P293" s="37"/>
      <c r="Q293" s="37"/>
      <c r="R293" s="37"/>
      <c r="S293" s="37"/>
      <c r="T293" s="37"/>
      <c r="U293" s="37"/>
      <c r="V293" s="37"/>
      <c r="W293" s="37"/>
      <c r="X293" s="37"/>
      <c r="Y293" s="39"/>
      <c r="Z293" s="34"/>
      <c r="AA293" s="34"/>
      <c r="AB293" s="34"/>
      <c r="AC293" s="34"/>
      <c r="AD293" s="34"/>
      <c r="AE293" s="34"/>
      <c r="AF293" s="34"/>
      <c r="AG293" s="34"/>
      <c r="AH293" s="34"/>
      <c r="AI293" s="34"/>
      <c r="AJ293" s="34"/>
      <c r="AK293" s="34"/>
      <c r="AL293" s="34"/>
      <c r="AM293" s="34"/>
      <c r="AN293" s="34"/>
    </row>
    <row r="294" spans="1:40" s="35" customFormat="1">
      <c r="A294" s="37"/>
      <c r="B294" s="34"/>
      <c r="C294" s="34"/>
      <c r="D294" s="37"/>
      <c r="E294" s="34"/>
      <c r="F294" s="34"/>
      <c r="G294" s="34"/>
      <c r="H294" s="37"/>
      <c r="I294" s="37"/>
      <c r="J294" s="37"/>
      <c r="K294" s="37"/>
      <c r="L294" s="37"/>
      <c r="M294" s="37"/>
      <c r="N294" s="37"/>
      <c r="O294" s="37"/>
      <c r="P294" s="37"/>
      <c r="Q294" s="37"/>
      <c r="R294" s="37"/>
      <c r="S294" s="37"/>
      <c r="T294" s="37"/>
      <c r="U294" s="37"/>
      <c r="V294" s="37"/>
      <c r="W294" s="37"/>
      <c r="X294" s="37"/>
      <c r="Y294" s="39"/>
      <c r="Z294" s="34"/>
      <c r="AA294" s="34"/>
      <c r="AB294" s="34"/>
      <c r="AC294" s="34"/>
      <c r="AD294" s="34"/>
      <c r="AE294" s="34"/>
      <c r="AF294" s="34"/>
      <c r="AG294" s="34"/>
      <c r="AH294" s="34"/>
      <c r="AI294" s="34"/>
      <c r="AJ294" s="34"/>
      <c r="AK294" s="34"/>
      <c r="AL294" s="34"/>
      <c r="AM294" s="34"/>
      <c r="AN294" s="34"/>
    </row>
    <row r="295" spans="1:40" s="35" customFormat="1">
      <c r="A295" s="37"/>
      <c r="B295" s="34"/>
      <c r="C295" s="34"/>
      <c r="D295" s="37"/>
      <c r="E295" s="34"/>
      <c r="F295" s="34"/>
      <c r="G295" s="34"/>
      <c r="H295" s="37"/>
      <c r="I295" s="37"/>
      <c r="J295" s="37"/>
      <c r="K295" s="37"/>
      <c r="L295" s="37"/>
      <c r="M295" s="37"/>
      <c r="N295" s="37"/>
      <c r="O295" s="37"/>
      <c r="P295" s="37"/>
      <c r="Q295" s="37"/>
      <c r="R295" s="37"/>
      <c r="S295" s="37"/>
      <c r="T295" s="37"/>
      <c r="U295" s="37"/>
      <c r="V295" s="37"/>
      <c r="W295" s="37"/>
      <c r="X295" s="37"/>
      <c r="Y295" s="39"/>
      <c r="Z295" s="34"/>
      <c r="AA295" s="34"/>
      <c r="AB295" s="34"/>
      <c r="AC295" s="34"/>
      <c r="AD295" s="34"/>
      <c r="AE295" s="34"/>
      <c r="AF295" s="34"/>
      <c r="AG295" s="34"/>
      <c r="AH295" s="34"/>
      <c r="AI295" s="34"/>
      <c r="AJ295" s="34"/>
      <c r="AK295" s="34"/>
      <c r="AL295" s="34"/>
      <c r="AM295" s="34"/>
      <c r="AN295" s="34"/>
    </row>
    <row r="296" spans="1:40" s="35" customFormat="1">
      <c r="A296" s="37"/>
      <c r="B296" s="34"/>
      <c r="C296" s="34"/>
      <c r="D296" s="37"/>
      <c r="E296" s="34"/>
      <c r="F296" s="34"/>
      <c r="G296" s="34"/>
      <c r="H296" s="37"/>
      <c r="I296" s="37"/>
      <c r="J296" s="37"/>
      <c r="K296" s="37"/>
      <c r="L296" s="37"/>
      <c r="M296" s="37"/>
      <c r="N296" s="37"/>
      <c r="O296" s="37"/>
      <c r="P296" s="37"/>
      <c r="Q296" s="37"/>
      <c r="R296" s="37"/>
      <c r="S296" s="37"/>
      <c r="T296" s="37"/>
      <c r="U296" s="37"/>
      <c r="V296" s="37"/>
      <c r="W296" s="37"/>
      <c r="X296" s="37"/>
      <c r="Y296" s="39"/>
      <c r="Z296" s="34"/>
      <c r="AA296" s="34"/>
      <c r="AB296" s="34"/>
      <c r="AC296" s="34"/>
      <c r="AD296" s="34"/>
      <c r="AE296" s="34"/>
      <c r="AF296" s="34"/>
      <c r="AG296" s="34"/>
      <c r="AH296" s="34"/>
      <c r="AI296" s="34"/>
      <c r="AJ296" s="34"/>
      <c r="AK296" s="34"/>
      <c r="AL296" s="34"/>
      <c r="AM296" s="34"/>
      <c r="AN296" s="34"/>
    </row>
    <row r="297" spans="1:40" s="35" customFormat="1">
      <c r="A297" s="37"/>
      <c r="B297" s="34"/>
      <c r="C297" s="34"/>
      <c r="D297" s="37"/>
      <c r="E297" s="34"/>
      <c r="F297" s="34"/>
      <c r="G297" s="34"/>
      <c r="H297" s="37"/>
      <c r="I297" s="37"/>
      <c r="J297" s="37"/>
      <c r="K297" s="37"/>
      <c r="L297" s="37"/>
      <c r="M297" s="37"/>
      <c r="N297" s="37"/>
      <c r="O297" s="37"/>
      <c r="P297" s="37"/>
      <c r="Q297" s="37"/>
      <c r="R297" s="37"/>
      <c r="S297" s="37"/>
      <c r="T297" s="37"/>
      <c r="U297" s="37"/>
      <c r="V297" s="37"/>
      <c r="W297" s="37"/>
      <c r="X297" s="37"/>
      <c r="Y297" s="39"/>
      <c r="Z297" s="34"/>
      <c r="AA297" s="34"/>
      <c r="AB297" s="34"/>
      <c r="AC297" s="34"/>
      <c r="AD297" s="34"/>
      <c r="AE297" s="34"/>
      <c r="AF297" s="34"/>
      <c r="AG297" s="34"/>
      <c r="AH297" s="34"/>
      <c r="AI297" s="34"/>
      <c r="AJ297" s="34"/>
      <c r="AK297" s="34"/>
      <c r="AL297" s="34"/>
      <c r="AM297" s="34"/>
      <c r="AN297" s="34"/>
    </row>
    <row r="298" spans="1:40" s="35" customFormat="1">
      <c r="A298" s="37"/>
      <c r="B298" s="34"/>
      <c r="C298" s="34"/>
      <c r="D298" s="37"/>
      <c r="E298" s="34"/>
      <c r="F298" s="34"/>
      <c r="G298" s="34"/>
      <c r="H298" s="37"/>
      <c r="I298" s="37"/>
      <c r="J298" s="37"/>
      <c r="K298" s="37"/>
      <c r="L298" s="37"/>
      <c r="M298" s="37"/>
      <c r="N298" s="37"/>
      <c r="O298" s="37"/>
      <c r="P298" s="37"/>
      <c r="Q298" s="37"/>
      <c r="R298" s="37"/>
      <c r="S298" s="37"/>
      <c r="T298" s="37"/>
      <c r="U298" s="37"/>
      <c r="V298" s="37"/>
      <c r="W298" s="37"/>
      <c r="X298" s="37"/>
      <c r="Y298" s="39"/>
      <c r="Z298" s="34"/>
      <c r="AA298" s="34"/>
      <c r="AB298" s="34"/>
      <c r="AC298" s="34"/>
      <c r="AD298" s="34"/>
      <c r="AE298" s="34"/>
      <c r="AF298" s="34"/>
      <c r="AG298" s="34"/>
      <c r="AH298" s="34"/>
      <c r="AI298" s="34"/>
      <c r="AJ298" s="34"/>
      <c r="AK298" s="34"/>
      <c r="AL298" s="34"/>
      <c r="AM298" s="34"/>
      <c r="AN298" s="34"/>
    </row>
    <row r="299" spans="1:40" s="35" customFormat="1">
      <c r="A299" s="37"/>
      <c r="B299" s="34"/>
      <c r="C299" s="34"/>
      <c r="D299" s="37"/>
      <c r="E299" s="34"/>
      <c r="F299" s="34"/>
      <c r="G299" s="34"/>
      <c r="H299" s="37"/>
      <c r="I299" s="37"/>
      <c r="J299" s="37"/>
      <c r="K299" s="37"/>
      <c r="L299" s="37"/>
      <c r="M299" s="37"/>
      <c r="N299" s="37"/>
      <c r="O299" s="37"/>
      <c r="P299" s="37"/>
      <c r="Q299" s="37"/>
      <c r="R299" s="37"/>
      <c r="S299" s="37"/>
      <c r="T299" s="37"/>
      <c r="U299" s="37"/>
      <c r="V299" s="37"/>
      <c r="W299" s="37"/>
      <c r="X299" s="37"/>
      <c r="Y299" s="39"/>
      <c r="Z299" s="34"/>
      <c r="AA299" s="34"/>
      <c r="AB299" s="34"/>
      <c r="AC299" s="34"/>
      <c r="AD299" s="34"/>
      <c r="AE299" s="34"/>
      <c r="AF299" s="34"/>
      <c r="AG299" s="34"/>
      <c r="AH299" s="34"/>
      <c r="AI299" s="34"/>
      <c r="AJ299" s="34"/>
      <c r="AK299" s="34"/>
      <c r="AL299" s="34"/>
      <c r="AM299" s="34"/>
      <c r="AN299" s="34"/>
    </row>
    <row r="300" spans="1:40" s="35" customFormat="1">
      <c r="A300" s="37"/>
      <c r="B300" s="34"/>
      <c r="C300" s="34"/>
      <c r="D300" s="37"/>
      <c r="E300" s="34"/>
      <c r="F300" s="34"/>
      <c r="G300" s="34"/>
      <c r="H300" s="37"/>
      <c r="I300" s="37"/>
      <c r="J300" s="37"/>
      <c r="K300" s="37"/>
      <c r="L300" s="37"/>
      <c r="M300" s="37"/>
      <c r="N300" s="37"/>
      <c r="O300" s="37"/>
      <c r="P300" s="37"/>
      <c r="Q300" s="37"/>
      <c r="R300" s="37"/>
      <c r="S300" s="37"/>
      <c r="T300" s="37"/>
      <c r="U300" s="37"/>
      <c r="V300" s="37"/>
      <c r="W300" s="37"/>
      <c r="X300" s="37"/>
      <c r="Y300" s="39"/>
      <c r="Z300" s="34"/>
      <c r="AA300" s="34"/>
      <c r="AB300" s="34"/>
      <c r="AC300" s="34"/>
      <c r="AD300" s="34"/>
      <c r="AE300" s="34"/>
      <c r="AF300" s="34"/>
      <c r="AG300" s="34"/>
      <c r="AH300" s="34"/>
      <c r="AI300" s="34"/>
      <c r="AJ300" s="34"/>
      <c r="AK300" s="34"/>
      <c r="AL300" s="34"/>
      <c r="AM300" s="34"/>
      <c r="AN300" s="34"/>
    </row>
    <row r="301" spans="1:40" s="35" customFormat="1">
      <c r="A301" s="37"/>
      <c r="B301" s="34"/>
      <c r="C301" s="34"/>
      <c r="D301" s="37"/>
      <c r="E301" s="34"/>
      <c r="F301" s="34"/>
      <c r="G301" s="34"/>
      <c r="H301" s="37"/>
      <c r="I301" s="37"/>
      <c r="J301" s="37"/>
      <c r="K301" s="37"/>
      <c r="L301" s="37"/>
      <c r="M301" s="37"/>
      <c r="N301" s="37"/>
      <c r="O301" s="37"/>
      <c r="P301" s="37"/>
      <c r="Q301" s="37"/>
      <c r="R301" s="37"/>
      <c r="S301" s="37"/>
      <c r="T301" s="37"/>
      <c r="U301" s="37"/>
      <c r="V301" s="37"/>
      <c r="W301" s="37"/>
      <c r="X301" s="37"/>
      <c r="Y301" s="39"/>
      <c r="Z301" s="34"/>
      <c r="AA301" s="34"/>
      <c r="AB301" s="34"/>
      <c r="AC301" s="34"/>
      <c r="AD301" s="34"/>
      <c r="AE301" s="34"/>
      <c r="AF301" s="34"/>
      <c r="AG301" s="34"/>
      <c r="AH301" s="34"/>
      <c r="AI301" s="34"/>
      <c r="AJ301" s="34"/>
      <c r="AK301" s="34"/>
      <c r="AL301" s="34"/>
      <c r="AM301" s="34"/>
      <c r="AN301" s="34"/>
    </row>
    <row r="302" spans="1:40" s="35" customFormat="1">
      <c r="A302" s="37"/>
      <c r="B302" s="34"/>
      <c r="C302" s="34"/>
      <c r="D302" s="37"/>
      <c r="E302" s="34"/>
      <c r="F302" s="34"/>
      <c r="G302" s="34"/>
      <c r="H302" s="37"/>
      <c r="I302" s="37"/>
      <c r="J302" s="37"/>
      <c r="K302" s="37"/>
      <c r="L302" s="37"/>
      <c r="M302" s="37"/>
      <c r="N302" s="37"/>
      <c r="O302" s="37"/>
      <c r="P302" s="37"/>
      <c r="Q302" s="37"/>
      <c r="R302" s="37"/>
      <c r="S302" s="37"/>
      <c r="T302" s="37"/>
      <c r="U302" s="37"/>
      <c r="V302" s="37"/>
      <c r="W302" s="37"/>
      <c r="X302" s="37"/>
      <c r="Y302" s="39"/>
      <c r="Z302" s="34"/>
      <c r="AA302" s="34"/>
      <c r="AB302" s="34"/>
      <c r="AC302" s="34"/>
      <c r="AD302" s="34"/>
      <c r="AE302" s="34"/>
      <c r="AF302" s="34"/>
      <c r="AG302" s="34"/>
      <c r="AH302" s="34"/>
      <c r="AI302" s="34"/>
      <c r="AJ302" s="34"/>
      <c r="AK302" s="34"/>
      <c r="AL302" s="34"/>
      <c r="AM302" s="34"/>
      <c r="AN302" s="34"/>
    </row>
    <row r="303" spans="1:40" s="35" customFormat="1">
      <c r="A303" s="37"/>
      <c r="B303" s="34"/>
      <c r="C303" s="34"/>
      <c r="D303" s="37"/>
      <c r="E303" s="34"/>
      <c r="F303" s="34"/>
      <c r="G303" s="34"/>
      <c r="H303" s="37"/>
      <c r="I303" s="37"/>
      <c r="J303" s="37"/>
      <c r="K303" s="37"/>
      <c r="L303" s="37"/>
      <c r="M303" s="37"/>
      <c r="N303" s="37"/>
      <c r="O303" s="37"/>
      <c r="P303" s="37"/>
      <c r="Q303" s="37"/>
      <c r="R303" s="37"/>
      <c r="S303" s="37"/>
      <c r="T303" s="37"/>
      <c r="U303" s="37"/>
      <c r="V303" s="37"/>
      <c r="W303" s="37"/>
      <c r="X303" s="37"/>
      <c r="Y303" s="39"/>
      <c r="Z303" s="34"/>
      <c r="AA303" s="34"/>
      <c r="AB303" s="34"/>
      <c r="AC303" s="34"/>
      <c r="AD303" s="34"/>
      <c r="AE303" s="34"/>
      <c r="AF303" s="34"/>
      <c r="AG303" s="34"/>
      <c r="AH303" s="34"/>
      <c r="AI303" s="34"/>
      <c r="AJ303" s="34"/>
      <c r="AK303" s="34"/>
      <c r="AL303" s="34"/>
      <c r="AM303" s="34"/>
      <c r="AN303" s="34"/>
    </row>
    <row r="304" spans="1:40" s="35" customFormat="1">
      <c r="A304" s="37"/>
      <c r="B304" s="34"/>
      <c r="C304" s="34"/>
      <c r="D304" s="37"/>
      <c r="E304" s="34"/>
      <c r="F304" s="34"/>
      <c r="G304" s="34"/>
      <c r="H304" s="37"/>
      <c r="I304" s="37"/>
      <c r="J304" s="37"/>
      <c r="K304" s="37"/>
      <c r="L304" s="37"/>
      <c r="M304" s="37"/>
      <c r="N304" s="37"/>
      <c r="O304" s="37"/>
      <c r="P304" s="37"/>
      <c r="Q304" s="37"/>
      <c r="R304" s="37"/>
      <c r="S304" s="37"/>
      <c r="T304" s="37"/>
      <c r="U304" s="37"/>
      <c r="V304" s="37"/>
      <c r="W304" s="37"/>
      <c r="X304" s="37"/>
      <c r="Y304" s="39"/>
      <c r="Z304" s="34"/>
      <c r="AA304" s="34"/>
      <c r="AB304" s="34"/>
      <c r="AC304" s="34"/>
      <c r="AD304" s="34"/>
      <c r="AE304" s="34"/>
      <c r="AF304" s="34"/>
      <c r="AG304" s="34"/>
      <c r="AH304" s="34"/>
      <c r="AI304" s="34"/>
      <c r="AJ304" s="34"/>
      <c r="AK304" s="34"/>
      <c r="AL304" s="34"/>
      <c r="AM304" s="34"/>
      <c r="AN304" s="34"/>
    </row>
    <row r="305" spans="1:40" s="35" customFormat="1">
      <c r="A305" s="37"/>
      <c r="B305" s="34"/>
      <c r="C305" s="34"/>
      <c r="D305" s="37"/>
      <c r="E305" s="34"/>
      <c r="F305" s="34"/>
      <c r="G305" s="34"/>
      <c r="H305" s="37"/>
      <c r="I305" s="37"/>
      <c r="J305" s="37"/>
      <c r="K305" s="37"/>
      <c r="L305" s="37"/>
      <c r="M305" s="37"/>
      <c r="N305" s="37"/>
      <c r="O305" s="37"/>
      <c r="P305" s="37"/>
      <c r="Q305" s="37"/>
      <c r="R305" s="37"/>
      <c r="S305" s="37"/>
      <c r="T305" s="37"/>
      <c r="U305" s="37"/>
      <c r="V305" s="37"/>
      <c r="W305" s="37"/>
      <c r="X305" s="37"/>
      <c r="Y305" s="39"/>
      <c r="Z305" s="34"/>
      <c r="AA305" s="34"/>
      <c r="AB305" s="34"/>
      <c r="AC305" s="34"/>
      <c r="AD305" s="34"/>
      <c r="AE305" s="34"/>
      <c r="AF305" s="34"/>
      <c r="AG305" s="34"/>
      <c r="AH305" s="34"/>
      <c r="AI305" s="34"/>
      <c r="AJ305" s="34"/>
      <c r="AK305" s="34"/>
      <c r="AL305" s="34"/>
      <c r="AM305" s="34"/>
      <c r="AN305" s="34"/>
    </row>
    <row r="306" spans="1:40" s="35" customFormat="1">
      <c r="A306" s="37"/>
      <c r="B306" s="34"/>
      <c r="C306" s="34"/>
      <c r="D306" s="37"/>
      <c r="E306" s="34"/>
      <c r="F306" s="34"/>
      <c r="G306" s="34"/>
      <c r="H306" s="37"/>
      <c r="I306" s="37"/>
      <c r="J306" s="37"/>
      <c r="K306" s="37"/>
      <c r="L306" s="37"/>
      <c r="M306" s="37"/>
      <c r="N306" s="37"/>
      <c r="O306" s="37"/>
      <c r="P306" s="37"/>
      <c r="Q306" s="37"/>
      <c r="R306" s="37"/>
      <c r="S306" s="37"/>
      <c r="T306" s="37"/>
      <c r="U306" s="37"/>
      <c r="V306" s="37"/>
      <c r="W306" s="37"/>
      <c r="X306" s="37"/>
      <c r="Y306" s="39"/>
      <c r="Z306" s="34"/>
      <c r="AA306" s="34"/>
      <c r="AB306" s="34"/>
      <c r="AC306" s="34"/>
      <c r="AD306" s="34"/>
      <c r="AE306" s="34"/>
      <c r="AF306" s="34"/>
      <c r="AG306" s="34"/>
      <c r="AH306" s="34"/>
      <c r="AI306" s="34"/>
      <c r="AJ306" s="34"/>
      <c r="AK306" s="34"/>
      <c r="AL306" s="34"/>
      <c r="AM306" s="34"/>
      <c r="AN306" s="34"/>
    </row>
    <row r="307" spans="1:40" s="35" customFormat="1">
      <c r="A307" s="37"/>
      <c r="B307" s="34"/>
      <c r="C307" s="34"/>
      <c r="D307" s="37"/>
      <c r="E307" s="34"/>
      <c r="F307" s="34"/>
      <c r="G307" s="34"/>
      <c r="H307" s="37"/>
      <c r="I307" s="37"/>
      <c r="J307" s="37"/>
      <c r="K307" s="37"/>
      <c r="L307" s="37"/>
      <c r="M307" s="37"/>
      <c r="N307" s="37"/>
      <c r="O307" s="37"/>
      <c r="P307" s="37"/>
      <c r="Q307" s="37"/>
      <c r="R307" s="37"/>
      <c r="S307" s="37"/>
      <c r="T307" s="37"/>
      <c r="U307" s="37"/>
      <c r="V307" s="37"/>
      <c r="W307" s="37"/>
      <c r="X307" s="37"/>
      <c r="Y307" s="39"/>
      <c r="Z307" s="34"/>
      <c r="AA307" s="34"/>
      <c r="AB307" s="34"/>
      <c r="AC307" s="34"/>
      <c r="AD307" s="34"/>
      <c r="AE307" s="34"/>
      <c r="AF307" s="34"/>
      <c r="AG307" s="34"/>
      <c r="AH307" s="34"/>
      <c r="AI307" s="34"/>
      <c r="AJ307" s="34"/>
      <c r="AK307" s="34"/>
      <c r="AL307" s="34"/>
      <c r="AM307" s="34"/>
      <c r="AN307" s="34"/>
    </row>
    <row r="308" spans="1:40" s="35" customFormat="1">
      <c r="A308" s="37"/>
      <c r="B308" s="34"/>
      <c r="C308" s="34"/>
      <c r="D308" s="37"/>
      <c r="E308" s="34"/>
      <c r="F308" s="34"/>
      <c r="G308" s="34"/>
      <c r="H308" s="37"/>
      <c r="I308" s="37"/>
      <c r="J308" s="37"/>
      <c r="K308" s="37"/>
      <c r="L308" s="37"/>
      <c r="M308" s="37"/>
      <c r="N308" s="37"/>
      <c r="O308" s="37"/>
      <c r="P308" s="37"/>
      <c r="Q308" s="37"/>
      <c r="R308" s="37"/>
      <c r="S308" s="37"/>
      <c r="T308" s="37"/>
      <c r="U308" s="37"/>
      <c r="V308" s="37"/>
      <c r="W308" s="37"/>
      <c r="X308" s="37"/>
      <c r="Y308" s="39"/>
      <c r="Z308" s="34"/>
      <c r="AA308" s="34"/>
      <c r="AB308" s="34"/>
      <c r="AC308" s="34"/>
      <c r="AD308" s="34"/>
      <c r="AE308" s="34"/>
      <c r="AF308" s="34"/>
      <c r="AG308" s="34"/>
      <c r="AH308" s="34"/>
      <c r="AI308" s="34"/>
      <c r="AJ308" s="34"/>
      <c r="AK308" s="34"/>
      <c r="AL308" s="34"/>
      <c r="AM308" s="34"/>
      <c r="AN308" s="34"/>
    </row>
    <row r="309" spans="1:40" s="35" customFormat="1">
      <c r="A309" s="37"/>
      <c r="B309" s="34"/>
      <c r="C309" s="34"/>
      <c r="D309" s="37"/>
      <c r="E309" s="34"/>
      <c r="F309" s="34"/>
      <c r="G309" s="34"/>
      <c r="H309" s="37"/>
      <c r="I309" s="37"/>
      <c r="J309" s="37"/>
      <c r="K309" s="37"/>
      <c r="L309" s="37"/>
      <c r="M309" s="37"/>
      <c r="N309" s="37"/>
      <c r="O309" s="37"/>
      <c r="P309" s="37"/>
      <c r="Q309" s="37"/>
      <c r="R309" s="37"/>
      <c r="S309" s="37"/>
      <c r="T309" s="37"/>
      <c r="U309" s="37"/>
      <c r="V309" s="37"/>
      <c r="W309" s="37"/>
      <c r="X309" s="37"/>
      <c r="Y309" s="39"/>
      <c r="Z309" s="34"/>
      <c r="AA309" s="34"/>
      <c r="AB309" s="34"/>
      <c r="AC309" s="34"/>
      <c r="AD309" s="34"/>
      <c r="AE309" s="34"/>
      <c r="AF309" s="34"/>
      <c r="AG309" s="34"/>
      <c r="AH309" s="34"/>
      <c r="AI309" s="34"/>
      <c r="AJ309" s="34"/>
      <c r="AK309" s="34"/>
      <c r="AL309" s="34"/>
      <c r="AM309" s="34"/>
      <c r="AN309" s="34"/>
    </row>
    <row r="310" spans="1:40" s="35" customFormat="1">
      <c r="A310" s="37"/>
      <c r="B310" s="34"/>
      <c r="C310" s="34"/>
      <c r="D310" s="37"/>
      <c r="E310" s="34"/>
      <c r="F310" s="34"/>
      <c r="G310" s="34"/>
      <c r="H310" s="37"/>
      <c r="I310" s="37"/>
      <c r="J310" s="37"/>
      <c r="K310" s="37"/>
      <c r="L310" s="37"/>
      <c r="M310" s="37"/>
      <c r="N310" s="37"/>
      <c r="O310" s="37"/>
      <c r="P310" s="37"/>
      <c r="Q310" s="37"/>
      <c r="R310" s="37"/>
      <c r="S310" s="37"/>
      <c r="T310" s="37"/>
      <c r="U310" s="37"/>
      <c r="V310" s="37"/>
      <c r="W310" s="37"/>
      <c r="X310" s="37"/>
      <c r="Y310" s="39"/>
      <c r="Z310" s="34"/>
      <c r="AA310" s="34"/>
      <c r="AB310" s="34"/>
      <c r="AC310" s="34"/>
      <c r="AD310" s="34"/>
      <c r="AE310" s="34"/>
      <c r="AF310" s="34"/>
      <c r="AG310" s="34"/>
      <c r="AH310" s="34"/>
      <c r="AI310" s="34"/>
      <c r="AJ310" s="34"/>
      <c r="AK310" s="34"/>
      <c r="AL310" s="34"/>
      <c r="AM310" s="34"/>
      <c r="AN310" s="34"/>
    </row>
    <row r="311" spans="1:40" s="35" customFormat="1">
      <c r="A311" s="37"/>
      <c r="B311" s="34"/>
      <c r="C311" s="34"/>
      <c r="D311" s="37"/>
      <c r="E311" s="34"/>
      <c r="F311" s="34"/>
      <c r="G311" s="34"/>
      <c r="H311" s="37"/>
      <c r="I311" s="37"/>
      <c r="J311" s="37"/>
      <c r="K311" s="37"/>
      <c r="L311" s="37"/>
      <c r="M311" s="37"/>
      <c r="N311" s="37"/>
      <c r="O311" s="37"/>
      <c r="P311" s="37"/>
      <c r="Q311" s="37"/>
      <c r="R311" s="37"/>
      <c r="S311" s="37"/>
      <c r="T311" s="37"/>
      <c r="U311" s="37"/>
      <c r="V311" s="37"/>
      <c r="W311" s="37"/>
      <c r="X311" s="37"/>
      <c r="Y311" s="39"/>
      <c r="Z311" s="34"/>
      <c r="AA311" s="34"/>
      <c r="AB311" s="34"/>
      <c r="AC311" s="34"/>
      <c r="AD311" s="34"/>
      <c r="AE311" s="34"/>
      <c r="AF311" s="34"/>
      <c r="AG311" s="34"/>
      <c r="AH311" s="34"/>
      <c r="AI311" s="34"/>
      <c r="AJ311" s="34"/>
      <c r="AK311" s="34"/>
      <c r="AL311" s="34"/>
      <c r="AM311" s="34"/>
      <c r="AN311" s="34"/>
    </row>
    <row r="312" spans="1:40" s="35" customFormat="1">
      <c r="A312" s="37"/>
      <c r="B312" s="34"/>
      <c r="C312" s="34"/>
      <c r="D312" s="37"/>
      <c r="E312" s="34"/>
      <c r="F312" s="34"/>
      <c r="G312" s="34"/>
      <c r="H312" s="37"/>
      <c r="I312" s="37"/>
      <c r="J312" s="37"/>
      <c r="K312" s="37"/>
      <c r="L312" s="37"/>
      <c r="M312" s="37"/>
      <c r="N312" s="37"/>
      <c r="O312" s="37"/>
      <c r="P312" s="37"/>
      <c r="Q312" s="37"/>
      <c r="R312" s="37"/>
      <c r="S312" s="37"/>
      <c r="T312" s="37"/>
      <c r="U312" s="37"/>
      <c r="V312" s="37"/>
      <c r="W312" s="37"/>
      <c r="X312" s="37"/>
      <c r="Y312" s="39"/>
      <c r="Z312" s="34"/>
      <c r="AA312" s="34"/>
      <c r="AB312" s="34"/>
      <c r="AC312" s="34"/>
      <c r="AD312" s="34"/>
      <c r="AE312" s="34"/>
      <c r="AF312" s="34"/>
      <c r="AG312" s="34"/>
      <c r="AH312" s="34"/>
      <c r="AI312" s="34"/>
      <c r="AJ312" s="34"/>
      <c r="AK312" s="34"/>
      <c r="AL312" s="34"/>
      <c r="AM312" s="34"/>
      <c r="AN312" s="34"/>
    </row>
    <row r="313" spans="1:40" s="35" customFormat="1">
      <c r="A313" s="37"/>
      <c r="B313" s="34"/>
      <c r="C313" s="34"/>
      <c r="D313" s="37"/>
      <c r="E313" s="34"/>
      <c r="F313" s="34"/>
      <c r="G313" s="34"/>
      <c r="H313" s="37"/>
      <c r="I313" s="37"/>
      <c r="J313" s="37"/>
      <c r="K313" s="37"/>
      <c r="L313" s="37"/>
      <c r="M313" s="37"/>
      <c r="N313" s="37"/>
      <c r="O313" s="37"/>
      <c r="P313" s="37"/>
      <c r="Q313" s="37"/>
      <c r="R313" s="37"/>
      <c r="S313" s="37"/>
      <c r="T313" s="37"/>
      <c r="U313" s="37"/>
      <c r="V313" s="37"/>
      <c r="W313" s="37"/>
      <c r="X313" s="37"/>
      <c r="Y313" s="39"/>
      <c r="Z313" s="34"/>
      <c r="AA313" s="34"/>
      <c r="AB313" s="34"/>
      <c r="AC313" s="34"/>
      <c r="AD313" s="34"/>
      <c r="AE313" s="34"/>
      <c r="AF313" s="34"/>
      <c r="AG313" s="34"/>
      <c r="AH313" s="34"/>
      <c r="AI313" s="34"/>
      <c r="AJ313" s="34"/>
      <c r="AK313" s="34"/>
      <c r="AL313" s="34"/>
      <c r="AM313" s="34"/>
      <c r="AN313" s="34"/>
    </row>
    <row r="314" spans="1:40" s="35" customFormat="1">
      <c r="A314" s="37"/>
      <c r="B314" s="34"/>
      <c r="C314" s="34"/>
      <c r="D314" s="37"/>
      <c r="E314" s="34"/>
      <c r="F314" s="34"/>
      <c r="G314" s="34"/>
      <c r="H314" s="37"/>
      <c r="I314" s="37"/>
      <c r="J314" s="37"/>
      <c r="K314" s="37"/>
      <c r="L314" s="37"/>
      <c r="M314" s="37"/>
      <c r="N314" s="37"/>
      <c r="O314" s="37"/>
      <c r="P314" s="37"/>
      <c r="Q314" s="37"/>
      <c r="R314" s="37"/>
      <c r="S314" s="37"/>
      <c r="T314" s="37"/>
      <c r="U314" s="37"/>
      <c r="V314" s="37"/>
      <c r="W314" s="37"/>
      <c r="X314" s="37"/>
      <c r="Y314" s="39"/>
      <c r="Z314" s="34"/>
      <c r="AA314" s="34"/>
      <c r="AB314" s="34"/>
      <c r="AC314" s="34"/>
      <c r="AD314" s="34"/>
      <c r="AE314" s="34"/>
      <c r="AF314" s="34"/>
      <c r="AG314" s="34"/>
      <c r="AH314" s="34"/>
      <c r="AI314" s="34"/>
      <c r="AJ314" s="34"/>
      <c r="AK314" s="34"/>
      <c r="AL314" s="34"/>
      <c r="AM314" s="34"/>
      <c r="AN314" s="34"/>
    </row>
    <row r="315" spans="1:40" s="35" customFormat="1">
      <c r="A315" s="37"/>
      <c r="B315" s="34"/>
      <c r="C315" s="34"/>
      <c r="D315" s="37"/>
      <c r="E315" s="34"/>
      <c r="F315" s="34"/>
      <c r="G315" s="34"/>
      <c r="H315" s="37"/>
      <c r="I315" s="37"/>
      <c r="J315" s="37"/>
      <c r="K315" s="37"/>
      <c r="L315" s="37"/>
      <c r="M315" s="37"/>
      <c r="N315" s="37"/>
      <c r="O315" s="37"/>
      <c r="P315" s="37"/>
      <c r="Q315" s="37"/>
      <c r="R315" s="37"/>
      <c r="S315" s="37"/>
      <c r="T315" s="37"/>
      <c r="U315" s="37"/>
      <c r="V315" s="37"/>
      <c r="W315" s="37"/>
      <c r="X315" s="37"/>
      <c r="Y315" s="39"/>
      <c r="Z315" s="34"/>
      <c r="AA315" s="34"/>
      <c r="AB315" s="34"/>
      <c r="AC315" s="34"/>
      <c r="AD315" s="34"/>
      <c r="AE315" s="34"/>
      <c r="AF315" s="34"/>
      <c r="AG315" s="34"/>
      <c r="AH315" s="34"/>
      <c r="AI315" s="34"/>
      <c r="AJ315" s="34"/>
      <c r="AK315" s="34"/>
      <c r="AL315" s="34"/>
      <c r="AM315" s="34"/>
      <c r="AN315" s="34"/>
    </row>
    <row r="316" spans="1:40" s="35" customFormat="1">
      <c r="A316" s="37"/>
      <c r="B316" s="34"/>
      <c r="C316" s="34"/>
      <c r="D316" s="37"/>
      <c r="E316" s="34"/>
      <c r="F316" s="34"/>
      <c r="G316" s="34"/>
      <c r="H316" s="37"/>
      <c r="I316" s="37"/>
      <c r="J316" s="37"/>
      <c r="K316" s="37"/>
      <c r="L316" s="37"/>
      <c r="M316" s="37"/>
      <c r="N316" s="37"/>
      <c r="O316" s="37"/>
      <c r="P316" s="37"/>
      <c r="Q316" s="37"/>
      <c r="R316" s="37"/>
      <c r="S316" s="37"/>
      <c r="T316" s="37"/>
      <c r="U316" s="37"/>
      <c r="V316" s="37"/>
      <c r="W316" s="37"/>
      <c r="X316" s="37"/>
      <c r="Y316" s="39"/>
      <c r="Z316" s="34"/>
      <c r="AA316" s="34"/>
      <c r="AB316" s="34"/>
      <c r="AC316" s="34"/>
      <c r="AD316" s="34"/>
      <c r="AE316" s="34"/>
      <c r="AF316" s="34"/>
      <c r="AG316" s="34"/>
      <c r="AH316" s="34"/>
      <c r="AI316" s="34"/>
      <c r="AJ316" s="34"/>
      <c r="AK316" s="34"/>
      <c r="AL316" s="34"/>
      <c r="AM316" s="34"/>
      <c r="AN316" s="34"/>
    </row>
    <row r="317" spans="1:40" s="35" customFormat="1">
      <c r="A317" s="37"/>
      <c r="B317" s="34"/>
      <c r="C317" s="34"/>
      <c r="D317" s="37"/>
      <c r="E317" s="34"/>
      <c r="F317" s="34"/>
      <c r="G317" s="34"/>
      <c r="H317" s="37"/>
      <c r="I317" s="37"/>
      <c r="J317" s="37"/>
      <c r="K317" s="37"/>
      <c r="L317" s="37"/>
      <c r="M317" s="37"/>
      <c r="N317" s="37"/>
      <c r="O317" s="37"/>
      <c r="P317" s="37"/>
      <c r="Q317" s="37"/>
      <c r="R317" s="37"/>
      <c r="S317" s="37"/>
      <c r="T317" s="37"/>
      <c r="U317" s="37"/>
      <c r="V317" s="37"/>
      <c r="W317" s="37"/>
      <c r="X317" s="37"/>
      <c r="Y317" s="39"/>
      <c r="Z317" s="34"/>
      <c r="AA317" s="34"/>
      <c r="AB317" s="34"/>
      <c r="AC317" s="34"/>
      <c r="AD317" s="34"/>
      <c r="AE317" s="34"/>
      <c r="AF317" s="34"/>
      <c r="AG317" s="34"/>
      <c r="AH317" s="34"/>
      <c r="AI317" s="34"/>
      <c r="AJ317" s="34"/>
      <c r="AK317" s="34"/>
      <c r="AL317" s="34"/>
      <c r="AM317" s="34"/>
      <c r="AN317" s="34"/>
    </row>
    <row r="318" spans="1:40" s="35" customFormat="1">
      <c r="A318" s="37"/>
      <c r="B318" s="34"/>
      <c r="C318" s="34"/>
      <c r="D318" s="37"/>
      <c r="E318" s="34"/>
      <c r="F318" s="34"/>
      <c r="G318" s="34"/>
      <c r="H318" s="37"/>
      <c r="I318" s="37"/>
      <c r="J318" s="37"/>
      <c r="K318" s="37"/>
      <c r="L318" s="37"/>
      <c r="M318" s="37"/>
      <c r="N318" s="37"/>
      <c r="O318" s="37"/>
      <c r="P318" s="37"/>
      <c r="Q318" s="37"/>
      <c r="R318" s="37"/>
      <c r="S318" s="37"/>
      <c r="T318" s="37"/>
      <c r="U318" s="37"/>
      <c r="V318" s="37"/>
      <c r="W318" s="37"/>
      <c r="X318" s="37"/>
      <c r="Y318" s="39"/>
      <c r="Z318" s="34"/>
      <c r="AA318" s="34"/>
      <c r="AB318" s="34"/>
      <c r="AC318" s="34"/>
      <c r="AD318" s="34"/>
      <c r="AE318" s="34"/>
      <c r="AF318" s="34"/>
      <c r="AG318" s="34"/>
      <c r="AH318" s="34"/>
      <c r="AI318" s="34"/>
      <c r="AJ318" s="34"/>
      <c r="AK318" s="34"/>
      <c r="AL318" s="34"/>
      <c r="AM318" s="34"/>
      <c r="AN318" s="34"/>
    </row>
    <row r="319" spans="1:40" s="35" customFormat="1">
      <c r="A319" s="37"/>
      <c r="B319" s="34"/>
      <c r="C319" s="34"/>
      <c r="D319" s="37"/>
      <c r="E319" s="34"/>
      <c r="F319" s="34"/>
      <c r="G319" s="34"/>
      <c r="H319" s="37"/>
      <c r="I319" s="37"/>
      <c r="J319" s="37"/>
      <c r="K319" s="37"/>
      <c r="L319" s="37"/>
      <c r="M319" s="37"/>
      <c r="N319" s="37"/>
      <c r="O319" s="37"/>
      <c r="P319" s="37"/>
      <c r="Q319" s="37"/>
      <c r="R319" s="37"/>
      <c r="S319" s="37"/>
      <c r="T319" s="37"/>
      <c r="U319" s="37"/>
      <c r="V319" s="37"/>
      <c r="W319" s="37"/>
      <c r="X319" s="37"/>
      <c r="Y319" s="39"/>
      <c r="Z319" s="34"/>
      <c r="AA319" s="34"/>
      <c r="AB319" s="34"/>
      <c r="AC319" s="34"/>
      <c r="AD319" s="34"/>
      <c r="AE319" s="34"/>
      <c r="AF319" s="34"/>
      <c r="AG319" s="34"/>
      <c r="AH319" s="34"/>
      <c r="AI319" s="34"/>
      <c r="AJ319" s="34"/>
      <c r="AK319" s="34"/>
      <c r="AL319" s="34"/>
      <c r="AM319" s="34"/>
      <c r="AN319" s="34"/>
    </row>
    <row r="320" spans="1:40" s="35" customFormat="1">
      <c r="A320" s="37"/>
      <c r="B320" s="34"/>
      <c r="C320" s="34"/>
      <c r="D320" s="37"/>
      <c r="E320" s="34"/>
      <c r="F320" s="34"/>
      <c r="G320" s="34"/>
      <c r="H320" s="37"/>
      <c r="I320" s="37"/>
      <c r="J320" s="37"/>
      <c r="K320" s="37"/>
      <c r="L320" s="37"/>
      <c r="M320" s="37"/>
      <c r="N320" s="37"/>
      <c r="O320" s="37"/>
      <c r="P320" s="37"/>
      <c r="Q320" s="37"/>
      <c r="R320" s="37"/>
      <c r="S320" s="37"/>
      <c r="T320" s="37"/>
      <c r="U320" s="37"/>
      <c r="V320" s="37"/>
      <c r="W320" s="37"/>
      <c r="X320" s="37"/>
      <c r="Y320" s="39"/>
      <c r="Z320" s="34"/>
      <c r="AA320" s="34"/>
      <c r="AB320" s="34"/>
      <c r="AC320" s="34"/>
      <c r="AD320" s="34"/>
      <c r="AE320" s="34"/>
      <c r="AF320" s="34"/>
      <c r="AG320" s="34"/>
      <c r="AH320" s="34"/>
      <c r="AI320" s="34"/>
      <c r="AJ320" s="34"/>
      <c r="AK320" s="34"/>
      <c r="AL320" s="34"/>
      <c r="AM320" s="34"/>
      <c r="AN320" s="34"/>
    </row>
    <row r="321" spans="1:40" s="35" customFormat="1">
      <c r="A321" s="37"/>
      <c r="B321" s="34"/>
      <c r="C321" s="34"/>
      <c r="D321" s="37"/>
      <c r="E321" s="34"/>
      <c r="F321" s="34"/>
      <c r="G321" s="34"/>
      <c r="H321" s="37"/>
      <c r="I321" s="37"/>
      <c r="J321" s="37"/>
      <c r="K321" s="37"/>
      <c r="L321" s="37"/>
      <c r="M321" s="37"/>
      <c r="N321" s="37"/>
      <c r="O321" s="37"/>
      <c r="P321" s="37"/>
      <c r="Q321" s="37"/>
      <c r="R321" s="37"/>
      <c r="S321" s="37"/>
      <c r="T321" s="37"/>
      <c r="U321" s="37"/>
      <c r="V321" s="37"/>
      <c r="W321" s="37"/>
      <c r="X321" s="37"/>
      <c r="Y321" s="39"/>
      <c r="Z321" s="34"/>
      <c r="AA321" s="34"/>
      <c r="AB321" s="34"/>
      <c r="AC321" s="34"/>
      <c r="AD321" s="34"/>
      <c r="AE321" s="34"/>
      <c r="AF321" s="34"/>
      <c r="AG321" s="34"/>
      <c r="AH321" s="34"/>
      <c r="AI321" s="34"/>
      <c r="AJ321" s="34"/>
      <c r="AK321" s="34"/>
      <c r="AL321" s="34"/>
      <c r="AM321" s="34"/>
      <c r="AN321" s="34"/>
    </row>
    <row r="322" spans="1:40" s="35" customFormat="1">
      <c r="A322" s="37"/>
      <c r="B322" s="34"/>
      <c r="C322" s="34"/>
      <c r="D322" s="37"/>
      <c r="E322" s="34"/>
      <c r="F322" s="34"/>
      <c r="G322" s="34"/>
      <c r="H322" s="37"/>
      <c r="I322" s="37"/>
      <c r="J322" s="37"/>
      <c r="K322" s="37"/>
      <c r="L322" s="37"/>
      <c r="M322" s="37"/>
      <c r="N322" s="37"/>
      <c r="O322" s="37"/>
      <c r="P322" s="37"/>
      <c r="Q322" s="37"/>
      <c r="R322" s="37"/>
      <c r="S322" s="37"/>
      <c r="T322" s="37"/>
      <c r="U322" s="37"/>
      <c r="V322" s="37"/>
      <c r="W322" s="37"/>
      <c r="X322" s="37"/>
      <c r="Y322" s="39"/>
      <c r="Z322" s="34"/>
      <c r="AA322" s="34"/>
      <c r="AB322" s="34"/>
      <c r="AC322" s="34"/>
      <c r="AD322" s="34"/>
      <c r="AE322" s="34"/>
      <c r="AF322" s="34"/>
      <c r="AG322" s="34"/>
      <c r="AH322" s="34"/>
      <c r="AI322" s="34"/>
      <c r="AJ322" s="34"/>
      <c r="AK322" s="34"/>
      <c r="AL322" s="34"/>
      <c r="AM322" s="34"/>
      <c r="AN322" s="34"/>
    </row>
    <row r="323" spans="1:40" s="35" customFormat="1">
      <c r="A323" s="37"/>
      <c r="B323" s="34"/>
      <c r="C323" s="34"/>
      <c r="D323" s="37"/>
      <c r="E323" s="34"/>
      <c r="F323" s="34"/>
      <c r="G323" s="34"/>
      <c r="H323" s="37"/>
      <c r="I323" s="37"/>
      <c r="J323" s="37"/>
      <c r="K323" s="37"/>
      <c r="L323" s="37"/>
      <c r="M323" s="37"/>
      <c r="N323" s="37"/>
      <c r="O323" s="37"/>
      <c r="P323" s="37"/>
      <c r="Q323" s="37"/>
      <c r="R323" s="37"/>
      <c r="S323" s="37"/>
      <c r="T323" s="37"/>
      <c r="U323" s="37"/>
      <c r="V323" s="37"/>
      <c r="W323" s="37"/>
      <c r="X323" s="37"/>
      <c r="Y323" s="39"/>
      <c r="Z323" s="34"/>
      <c r="AA323" s="34"/>
      <c r="AB323" s="34"/>
      <c r="AC323" s="34"/>
      <c r="AD323" s="34"/>
      <c r="AE323" s="34"/>
      <c r="AF323" s="34"/>
      <c r="AG323" s="34"/>
      <c r="AH323" s="34"/>
      <c r="AI323" s="34"/>
      <c r="AJ323" s="34"/>
      <c r="AK323" s="34"/>
      <c r="AL323" s="34"/>
      <c r="AM323" s="34"/>
      <c r="AN323" s="34"/>
    </row>
    <row r="324" spans="1:40" s="35" customFormat="1">
      <c r="A324" s="37"/>
      <c r="B324" s="34"/>
      <c r="C324" s="34"/>
      <c r="D324" s="37"/>
      <c r="E324" s="34"/>
      <c r="F324" s="34"/>
      <c r="G324" s="34"/>
      <c r="H324" s="37"/>
      <c r="I324" s="37"/>
      <c r="J324" s="37"/>
      <c r="K324" s="37"/>
      <c r="L324" s="37"/>
      <c r="M324" s="37"/>
      <c r="N324" s="37"/>
      <c r="O324" s="37"/>
      <c r="P324" s="37"/>
      <c r="Q324" s="37"/>
      <c r="R324" s="37"/>
      <c r="S324" s="37"/>
      <c r="T324" s="37"/>
      <c r="U324" s="37"/>
      <c r="V324" s="37"/>
      <c r="W324" s="37"/>
      <c r="X324" s="37"/>
      <c r="Y324" s="39"/>
      <c r="Z324" s="34"/>
      <c r="AA324" s="34"/>
      <c r="AB324" s="34"/>
      <c r="AC324" s="34"/>
      <c r="AD324" s="34"/>
      <c r="AE324" s="34"/>
      <c r="AF324" s="34"/>
      <c r="AG324" s="34"/>
      <c r="AH324" s="34"/>
      <c r="AI324" s="34"/>
      <c r="AJ324" s="34"/>
      <c r="AK324" s="34"/>
      <c r="AL324" s="34"/>
      <c r="AM324" s="34"/>
      <c r="AN324" s="34"/>
    </row>
    <row r="325" spans="1:40" s="35" customFormat="1">
      <c r="A325" s="37"/>
      <c r="B325" s="34"/>
      <c r="C325" s="34"/>
      <c r="D325" s="37"/>
      <c r="E325" s="34"/>
      <c r="F325" s="34"/>
      <c r="G325" s="34"/>
      <c r="H325" s="37"/>
      <c r="I325" s="37"/>
      <c r="J325" s="37"/>
      <c r="K325" s="37"/>
      <c r="L325" s="37"/>
      <c r="M325" s="37"/>
      <c r="N325" s="37"/>
      <c r="O325" s="37"/>
      <c r="P325" s="37"/>
      <c r="Q325" s="37"/>
      <c r="R325" s="37"/>
      <c r="S325" s="37"/>
      <c r="T325" s="37"/>
      <c r="U325" s="37"/>
      <c r="V325" s="37"/>
      <c r="W325" s="37"/>
      <c r="X325" s="37"/>
      <c r="Y325" s="39"/>
      <c r="Z325" s="34"/>
      <c r="AA325" s="34"/>
      <c r="AB325" s="34"/>
      <c r="AC325" s="34"/>
      <c r="AD325" s="34"/>
      <c r="AE325" s="34"/>
      <c r="AF325" s="34"/>
      <c r="AG325" s="34"/>
      <c r="AH325" s="34"/>
      <c r="AI325" s="34"/>
      <c r="AJ325" s="34"/>
      <c r="AK325" s="34"/>
      <c r="AL325" s="34"/>
      <c r="AM325" s="34"/>
      <c r="AN325" s="34"/>
    </row>
    <row r="326" spans="1:40" s="35" customFormat="1">
      <c r="A326" s="37"/>
      <c r="B326" s="34"/>
      <c r="C326" s="34"/>
      <c r="D326" s="37"/>
      <c r="E326" s="34"/>
      <c r="F326" s="34"/>
      <c r="G326" s="34"/>
      <c r="H326" s="37"/>
      <c r="I326" s="37"/>
      <c r="J326" s="37"/>
      <c r="K326" s="37"/>
      <c r="L326" s="37"/>
      <c r="M326" s="37"/>
      <c r="N326" s="37"/>
      <c r="O326" s="37"/>
      <c r="P326" s="37"/>
      <c r="Q326" s="37"/>
      <c r="R326" s="37"/>
      <c r="S326" s="37"/>
      <c r="T326" s="37"/>
      <c r="U326" s="37"/>
      <c r="V326" s="37"/>
      <c r="W326" s="37"/>
      <c r="X326" s="37"/>
      <c r="Y326" s="39"/>
      <c r="Z326" s="34"/>
      <c r="AA326" s="34"/>
      <c r="AB326" s="34"/>
      <c r="AC326" s="34"/>
      <c r="AD326" s="34"/>
      <c r="AE326" s="34"/>
      <c r="AF326" s="34"/>
      <c r="AG326" s="34"/>
      <c r="AH326" s="34"/>
      <c r="AI326" s="34"/>
      <c r="AJ326" s="34"/>
      <c r="AK326" s="34"/>
      <c r="AL326" s="34"/>
      <c r="AM326" s="34"/>
      <c r="AN326" s="34"/>
    </row>
    <row r="327" spans="1:40" s="35" customFormat="1">
      <c r="A327" s="37"/>
      <c r="B327" s="34"/>
      <c r="C327" s="34"/>
      <c r="D327" s="37"/>
      <c r="E327" s="34"/>
      <c r="F327" s="34"/>
      <c r="G327" s="34"/>
      <c r="H327" s="37"/>
      <c r="I327" s="37"/>
      <c r="J327" s="37"/>
      <c r="K327" s="37"/>
      <c r="L327" s="37"/>
      <c r="M327" s="37"/>
      <c r="N327" s="37"/>
      <c r="O327" s="37"/>
      <c r="P327" s="37"/>
      <c r="Q327" s="37"/>
      <c r="R327" s="37"/>
      <c r="S327" s="37"/>
      <c r="T327" s="37"/>
      <c r="U327" s="37"/>
      <c r="V327" s="37"/>
      <c r="W327" s="37"/>
      <c r="X327" s="37"/>
      <c r="Y327" s="39"/>
      <c r="Z327" s="34"/>
      <c r="AA327" s="34"/>
      <c r="AB327" s="34"/>
      <c r="AC327" s="34"/>
      <c r="AD327" s="34"/>
      <c r="AE327" s="34"/>
      <c r="AF327" s="34"/>
      <c r="AG327" s="34"/>
      <c r="AH327" s="34"/>
      <c r="AI327" s="34"/>
      <c r="AJ327" s="34"/>
      <c r="AK327" s="34"/>
      <c r="AL327" s="34"/>
      <c r="AM327" s="34"/>
      <c r="AN327" s="34"/>
    </row>
    <row r="328" spans="1:40" s="35" customFormat="1">
      <c r="A328" s="37"/>
      <c r="B328" s="34"/>
      <c r="C328" s="34"/>
      <c r="D328" s="37"/>
      <c r="E328" s="34"/>
      <c r="F328" s="34"/>
      <c r="G328" s="34"/>
      <c r="H328" s="37"/>
      <c r="I328" s="37"/>
      <c r="J328" s="37"/>
      <c r="K328" s="37"/>
      <c r="L328" s="37"/>
      <c r="M328" s="37"/>
      <c r="N328" s="37"/>
      <c r="O328" s="37"/>
      <c r="P328" s="37"/>
      <c r="Q328" s="37"/>
      <c r="R328" s="37"/>
      <c r="S328" s="37"/>
      <c r="T328" s="37"/>
      <c r="U328" s="37"/>
      <c r="V328" s="37"/>
      <c r="W328" s="37"/>
      <c r="X328" s="37"/>
      <c r="Y328" s="39"/>
      <c r="Z328" s="34"/>
      <c r="AA328" s="34"/>
      <c r="AB328" s="34"/>
      <c r="AC328" s="34"/>
      <c r="AD328" s="34"/>
      <c r="AE328" s="34"/>
      <c r="AF328" s="34"/>
      <c r="AG328" s="34"/>
      <c r="AH328" s="34"/>
      <c r="AI328" s="34"/>
      <c r="AJ328" s="34"/>
      <c r="AK328" s="34"/>
      <c r="AL328" s="34"/>
      <c r="AM328" s="34"/>
      <c r="AN328" s="34"/>
    </row>
    <row r="329" spans="1:40" s="35" customFormat="1">
      <c r="A329" s="37"/>
      <c r="B329" s="34"/>
      <c r="C329" s="34"/>
      <c r="D329" s="37"/>
      <c r="E329" s="34"/>
      <c r="F329" s="34"/>
      <c r="G329" s="34"/>
      <c r="H329" s="37"/>
      <c r="I329" s="37"/>
      <c r="J329" s="37"/>
      <c r="K329" s="37"/>
      <c r="L329" s="37"/>
      <c r="M329" s="37"/>
      <c r="N329" s="37"/>
      <c r="O329" s="37"/>
      <c r="P329" s="37"/>
      <c r="Q329" s="37"/>
      <c r="R329" s="37"/>
      <c r="S329" s="37"/>
      <c r="T329" s="37"/>
      <c r="U329" s="37"/>
      <c r="V329" s="37"/>
      <c r="W329" s="37"/>
      <c r="X329" s="37"/>
      <c r="Y329" s="39"/>
      <c r="Z329" s="34"/>
      <c r="AA329" s="34"/>
      <c r="AB329" s="34"/>
      <c r="AC329" s="34"/>
      <c r="AD329" s="34"/>
      <c r="AE329" s="34"/>
      <c r="AF329" s="34"/>
      <c r="AG329" s="34"/>
      <c r="AH329" s="34"/>
      <c r="AI329" s="34"/>
      <c r="AJ329" s="34"/>
      <c r="AK329" s="34"/>
      <c r="AL329" s="34"/>
      <c r="AM329" s="34"/>
      <c r="AN329" s="34"/>
    </row>
    <row r="330" spans="1:40" s="35" customFormat="1">
      <c r="A330" s="37"/>
      <c r="B330" s="34"/>
      <c r="C330" s="34"/>
      <c r="D330" s="37"/>
      <c r="E330" s="34"/>
      <c r="F330" s="34"/>
      <c r="G330" s="34"/>
      <c r="H330" s="37"/>
      <c r="I330" s="37"/>
      <c r="J330" s="37"/>
      <c r="K330" s="37"/>
      <c r="L330" s="37"/>
      <c r="M330" s="37"/>
      <c r="N330" s="37"/>
      <c r="O330" s="37"/>
      <c r="P330" s="37"/>
      <c r="Q330" s="37"/>
      <c r="R330" s="37"/>
      <c r="S330" s="37"/>
      <c r="T330" s="37"/>
      <c r="U330" s="37"/>
      <c r="V330" s="37"/>
      <c r="W330" s="37"/>
      <c r="X330" s="37"/>
      <c r="Y330" s="39"/>
      <c r="Z330" s="34"/>
      <c r="AA330" s="34"/>
      <c r="AB330" s="34"/>
      <c r="AC330" s="34"/>
      <c r="AD330" s="34"/>
      <c r="AE330" s="34"/>
      <c r="AF330" s="34"/>
      <c r="AG330" s="34"/>
      <c r="AH330" s="34"/>
      <c r="AI330" s="34"/>
      <c r="AJ330" s="34"/>
      <c r="AK330" s="34"/>
      <c r="AL330" s="34"/>
      <c r="AM330" s="34"/>
      <c r="AN330" s="34"/>
    </row>
    <row r="331" spans="1:40" s="35" customFormat="1">
      <c r="A331" s="37"/>
      <c r="B331" s="34"/>
      <c r="C331" s="34"/>
      <c r="D331" s="37"/>
      <c r="E331" s="34"/>
      <c r="F331" s="34"/>
      <c r="G331" s="34"/>
      <c r="H331" s="37"/>
      <c r="I331" s="37"/>
      <c r="J331" s="37"/>
      <c r="K331" s="37"/>
      <c r="L331" s="37"/>
      <c r="M331" s="37"/>
      <c r="N331" s="37"/>
      <c r="O331" s="37"/>
      <c r="P331" s="37"/>
      <c r="Q331" s="37"/>
      <c r="R331" s="37"/>
      <c r="S331" s="37"/>
      <c r="T331" s="37"/>
      <c r="U331" s="37"/>
      <c r="V331" s="37"/>
      <c r="W331" s="37"/>
      <c r="X331" s="37"/>
      <c r="Y331" s="39"/>
      <c r="Z331" s="34"/>
      <c r="AA331" s="34"/>
      <c r="AB331" s="34"/>
      <c r="AC331" s="34"/>
      <c r="AD331" s="34"/>
      <c r="AE331" s="34"/>
      <c r="AF331" s="34"/>
      <c r="AG331" s="34"/>
      <c r="AH331" s="34"/>
      <c r="AI331" s="34"/>
      <c r="AJ331" s="34"/>
      <c r="AK331" s="34"/>
      <c r="AL331" s="34"/>
      <c r="AM331" s="34"/>
      <c r="AN331" s="34"/>
    </row>
    <row r="332" spans="1:40" s="35" customFormat="1">
      <c r="A332" s="37"/>
      <c r="B332" s="34"/>
      <c r="C332" s="34"/>
      <c r="D332" s="37"/>
      <c r="E332" s="34"/>
      <c r="F332" s="34"/>
      <c r="G332" s="34"/>
      <c r="H332" s="37"/>
      <c r="I332" s="37"/>
      <c r="J332" s="37"/>
      <c r="K332" s="37"/>
      <c r="L332" s="37"/>
      <c r="M332" s="37"/>
      <c r="N332" s="37"/>
      <c r="O332" s="37"/>
      <c r="P332" s="37"/>
      <c r="Q332" s="37"/>
      <c r="R332" s="37"/>
      <c r="S332" s="37"/>
      <c r="T332" s="37"/>
      <c r="U332" s="37"/>
      <c r="V332" s="37"/>
      <c r="W332" s="37"/>
      <c r="X332" s="37"/>
      <c r="Y332" s="39"/>
      <c r="Z332" s="34"/>
      <c r="AA332" s="34"/>
      <c r="AB332" s="34"/>
      <c r="AC332" s="34"/>
      <c r="AD332" s="34"/>
      <c r="AE332" s="34"/>
      <c r="AF332" s="34"/>
      <c r="AG332" s="34"/>
      <c r="AH332" s="34"/>
      <c r="AI332" s="34"/>
      <c r="AJ332" s="34"/>
      <c r="AK332" s="34"/>
      <c r="AL332" s="34"/>
      <c r="AM332" s="34"/>
      <c r="AN332" s="34"/>
    </row>
    <row r="333" spans="1:40" s="35" customFormat="1">
      <c r="A333" s="37"/>
      <c r="B333" s="34"/>
      <c r="C333" s="34"/>
      <c r="D333" s="37"/>
      <c r="E333" s="34"/>
      <c r="F333" s="34"/>
      <c r="G333" s="34"/>
      <c r="H333" s="37"/>
      <c r="I333" s="37"/>
      <c r="J333" s="37"/>
      <c r="K333" s="37"/>
      <c r="L333" s="37"/>
      <c r="M333" s="37"/>
      <c r="N333" s="37"/>
      <c r="O333" s="37"/>
      <c r="P333" s="37"/>
      <c r="Q333" s="37"/>
      <c r="R333" s="37"/>
      <c r="S333" s="37"/>
      <c r="T333" s="37"/>
      <c r="U333" s="37"/>
      <c r="V333" s="37"/>
      <c r="W333" s="37"/>
      <c r="X333" s="37"/>
      <c r="Y333" s="39"/>
      <c r="Z333" s="34"/>
      <c r="AA333" s="34"/>
      <c r="AB333" s="34"/>
      <c r="AC333" s="34"/>
      <c r="AD333" s="34"/>
      <c r="AE333" s="34"/>
      <c r="AF333" s="34"/>
      <c r="AG333" s="34"/>
      <c r="AH333" s="34"/>
      <c r="AI333" s="34"/>
      <c r="AJ333" s="34"/>
      <c r="AK333" s="34"/>
      <c r="AL333" s="34"/>
      <c r="AM333" s="34"/>
      <c r="AN333" s="34"/>
    </row>
    <row r="334" spans="1:40" s="35" customFormat="1">
      <c r="A334" s="37"/>
      <c r="B334" s="34"/>
      <c r="C334" s="34"/>
      <c r="D334" s="37"/>
      <c r="E334" s="34"/>
      <c r="F334" s="34"/>
      <c r="G334" s="34"/>
      <c r="H334" s="37"/>
      <c r="I334" s="37"/>
      <c r="J334" s="37"/>
      <c r="K334" s="37"/>
      <c r="L334" s="37"/>
      <c r="M334" s="37"/>
      <c r="N334" s="37"/>
      <c r="O334" s="37"/>
      <c r="P334" s="37"/>
      <c r="Q334" s="37"/>
      <c r="R334" s="37"/>
      <c r="S334" s="37"/>
      <c r="T334" s="37"/>
      <c r="U334" s="37"/>
      <c r="V334" s="37"/>
      <c r="W334" s="37"/>
      <c r="X334" s="37"/>
      <c r="Y334" s="39"/>
      <c r="Z334" s="34"/>
      <c r="AA334" s="34"/>
      <c r="AB334" s="34"/>
      <c r="AC334" s="34"/>
      <c r="AD334" s="34"/>
      <c r="AE334" s="34"/>
      <c r="AF334" s="34"/>
      <c r="AG334" s="34"/>
      <c r="AH334" s="34"/>
      <c r="AI334" s="34"/>
      <c r="AJ334" s="34"/>
      <c r="AK334" s="34"/>
      <c r="AL334" s="34"/>
      <c r="AM334" s="34"/>
      <c r="AN334" s="34"/>
    </row>
    <row r="335" spans="1:40" s="35" customFormat="1">
      <c r="A335" s="37"/>
      <c r="B335" s="34"/>
      <c r="C335" s="34"/>
      <c r="D335" s="37"/>
      <c r="E335" s="34"/>
      <c r="F335" s="34"/>
      <c r="G335" s="34"/>
      <c r="H335" s="37"/>
      <c r="I335" s="37"/>
      <c r="J335" s="37"/>
      <c r="K335" s="37"/>
      <c r="L335" s="37"/>
      <c r="M335" s="37"/>
      <c r="N335" s="37"/>
      <c r="O335" s="37"/>
      <c r="P335" s="37"/>
      <c r="Q335" s="37"/>
      <c r="R335" s="37"/>
      <c r="S335" s="37"/>
      <c r="T335" s="37"/>
      <c r="U335" s="37"/>
      <c r="V335" s="37"/>
      <c r="W335" s="37"/>
      <c r="X335" s="37"/>
      <c r="Y335" s="39"/>
      <c r="Z335" s="34"/>
      <c r="AA335" s="34"/>
      <c r="AB335" s="34"/>
      <c r="AC335" s="34"/>
      <c r="AD335" s="34"/>
      <c r="AE335" s="34"/>
      <c r="AF335" s="34"/>
      <c r="AG335" s="34"/>
      <c r="AH335" s="34"/>
      <c r="AI335" s="34"/>
      <c r="AJ335" s="34"/>
      <c r="AK335" s="34"/>
      <c r="AL335" s="34"/>
      <c r="AM335" s="34"/>
      <c r="AN335" s="34"/>
    </row>
    <row r="336" spans="1:40" s="35" customFormat="1">
      <c r="A336" s="37"/>
      <c r="B336" s="34"/>
      <c r="C336" s="34"/>
      <c r="D336" s="37"/>
      <c r="E336" s="34"/>
      <c r="F336" s="34"/>
      <c r="G336" s="34"/>
      <c r="H336" s="37"/>
      <c r="I336" s="37"/>
      <c r="J336" s="37"/>
      <c r="K336" s="37"/>
      <c r="L336" s="37"/>
      <c r="M336" s="37"/>
      <c r="N336" s="37"/>
      <c r="O336" s="37"/>
      <c r="P336" s="37"/>
      <c r="Q336" s="37"/>
      <c r="R336" s="37"/>
      <c r="S336" s="37"/>
      <c r="T336" s="37"/>
      <c r="U336" s="37"/>
      <c r="V336" s="37"/>
      <c r="W336" s="37"/>
      <c r="X336" s="37"/>
      <c r="Y336" s="39"/>
      <c r="Z336" s="34"/>
      <c r="AA336" s="34"/>
      <c r="AB336" s="34"/>
      <c r="AC336" s="34"/>
      <c r="AD336" s="34"/>
      <c r="AE336" s="34"/>
      <c r="AF336" s="34"/>
      <c r="AG336" s="34"/>
      <c r="AH336" s="34"/>
      <c r="AI336" s="34"/>
      <c r="AJ336" s="34"/>
      <c r="AK336" s="34"/>
      <c r="AL336" s="34"/>
      <c r="AM336" s="34"/>
      <c r="AN336" s="34"/>
    </row>
    <row r="337" spans="1:40" s="35" customFormat="1">
      <c r="A337" s="37"/>
      <c r="B337" s="34"/>
      <c r="C337" s="34"/>
      <c r="D337" s="37"/>
      <c r="E337" s="34"/>
      <c r="F337" s="34"/>
      <c r="G337" s="34"/>
      <c r="H337" s="37"/>
      <c r="I337" s="37"/>
      <c r="J337" s="37"/>
      <c r="K337" s="37"/>
      <c r="L337" s="37"/>
      <c r="M337" s="37"/>
      <c r="N337" s="37"/>
      <c r="O337" s="37"/>
      <c r="P337" s="37"/>
      <c r="Q337" s="37"/>
      <c r="R337" s="37"/>
      <c r="S337" s="37"/>
      <c r="T337" s="37"/>
      <c r="U337" s="37"/>
      <c r="V337" s="37"/>
      <c r="W337" s="37"/>
      <c r="X337" s="37"/>
      <c r="Y337" s="39"/>
      <c r="Z337" s="34"/>
      <c r="AA337" s="34"/>
      <c r="AB337" s="34"/>
      <c r="AC337" s="34"/>
      <c r="AD337" s="34"/>
      <c r="AE337" s="34"/>
      <c r="AF337" s="34"/>
      <c r="AG337" s="34"/>
      <c r="AH337" s="34"/>
      <c r="AI337" s="34"/>
      <c r="AJ337" s="34"/>
      <c r="AK337" s="34"/>
      <c r="AL337" s="34"/>
      <c r="AM337" s="34"/>
      <c r="AN337" s="34"/>
    </row>
    <row r="338" spans="1:40" s="35" customFormat="1">
      <c r="A338" s="37"/>
      <c r="B338" s="34"/>
      <c r="C338" s="34"/>
      <c r="D338" s="37"/>
      <c r="E338" s="34"/>
      <c r="F338" s="34"/>
      <c r="G338" s="34"/>
      <c r="H338" s="37"/>
      <c r="I338" s="37"/>
      <c r="J338" s="37"/>
      <c r="K338" s="37"/>
      <c r="L338" s="37"/>
      <c r="M338" s="37"/>
      <c r="N338" s="37"/>
      <c r="O338" s="37"/>
      <c r="P338" s="37"/>
      <c r="Q338" s="37"/>
      <c r="R338" s="37"/>
      <c r="S338" s="37"/>
      <c r="T338" s="37"/>
      <c r="U338" s="37"/>
      <c r="V338" s="37"/>
      <c r="W338" s="37"/>
      <c r="X338" s="37"/>
      <c r="Y338" s="39"/>
      <c r="Z338" s="34"/>
      <c r="AA338" s="34"/>
      <c r="AB338" s="34"/>
      <c r="AC338" s="34"/>
      <c r="AD338" s="34"/>
      <c r="AE338" s="34"/>
      <c r="AF338" s="34"/>
      <c r="AG338" s="34"/>
      <c r="AH338" s="34"/>
      <c r="AI338" s="34"/>
      <c r="AJ338" s="34"/>
      <c r="AK338" s="34"/>
      <c r="AL338" s="34"/>
      <c r="AM338" s="34"/>
      <c r="AN338" s="34"/>
    </row>
    <row r="339" spans="1:40" s="35" customFormat="1">
      <c r="A339" s="37"/>
      <c r="B339" s="34"/>
      <c r="C339" s="34"/>
      <c r="D339" s="37"/>
      <c r="E339" s="34"/>
      <c r="F339" s="34"/>
      <c r="G339" s="34"/>
      <c r="H339" s="37"/>
      <c r="I339" s="37"/>
      <c r="J339" s="37"/>
      <c r="K339" s="37"/>
      <c r="L339" s="37"/>
      <c r="M339" s="37"/>
      <c r="N339" s="37"/>
      <c r="O339" s="37"/>
      <c r="P339" s="37"/>
      <c r="Q339" s="37"/>
      <c r="R339" s="37"/>
      <c r="S339" s="37"/>
      <c r="T339" s="37"/>
      <c r="U339" s="37"/>
      <c r="V339" s="37"/>
      <c r="W339" s="37"/>
      <c r="X339" s="37"/>
      <c r="Y339" s="39"/>
      <c r="Z339" s="34"/>
      <c r="AA339" s="34"/>
      <c r="AB339" s="34"/>
      <c r="AC339" s="34"/>
      <c r="AD339" s="34"/>
      <c r="AE339" s="34"/>
      <c r="AF339" s="34"/>
      <c r="AG339" s="34"/>
      <c r="AH339" s="34"/>
      <c r="AI339" s="34"/>
      <c r="AJ339" s="34"/>
      <c r="AK339" s="34"/>
      <c r="AL339" s="34"/>
      <c r="AM339" s="34"/>
      <c r="AN339" s="34"/>
    </row>
    <row r="340" spans="1:40" s="35" customFormat="1">
      <c r="A340" s="37"/>
      <c r="B340" s="34"/>
      <c r="C340" s="34"/>
      <c r="D340" s="37"/>
      <c r="E340" s="34"/>
      <c r="F340" s="34"/>
      <c r="G340" s="34"/>
      <c r="H340" s="37"/>
      <c r="I340" s="37"/>
      <c r="J340" s="37"/>
      <c r="K340" s="37"/>
      <c r="L340" s="37"/>
      <c r="M340" s="37"/>
      <c r="N340" s="37"/>
      <c r="O340" s="37"/>
      <c r="P340" s="37"/>
      <c r="Q340" s="37"/>
      <c r="R340" s="37"/>
      <c r="S340" s="37"/>
      <c r="T340" s="37"/>
      <c r="U340" s="37"/>
      <c r="V340" s="37"/>
      <c r="W340" s="37"/>
      <c r="X340" s="37"/>
      <c r="Y340" s="39"/>
      <c r="Z340" s="34"/>
      <c r="AA340" s="34"/>
      <c r="AB340" s="34"/>
      <c r="AC340" s="34"/>
      <c r="AD340" s="34"/>
      <c r="AE340" s="34"/>
      <c r="AF340" s="34"/>
      <c r="AG340" s="34"/>
      <c r="AH340" s="34"/>
      <c r="AI340" s="34"/>
      <c r="AJ340" s="34"/>
      <c r="AK340" s="34"/>
      <c r="AL340" s="34"/>
      <c r="AM340" s="34"/>
      <c r="AN340" s="34"/>
    </row>
    <row r="341" spans="1:40" s="35" customFormat="1">
      <c r="A341" s="37"/>
      <c r="B341" s="34"/>
      <c r="C341" s="34"/>
      <c r="D341" s="37"/>
      <c r="E341" s="34"/>
      <c r="F341" s="34"/>
      <c r="G341" s="34"/>
      <c r="H341" s="37"/>
      <c r="I341" s="37"/>
      <c r="J341" s="37"/>
      <c r="K341" s="37"/>
      <c r="L341" s="37"/>
      <c r="M341" s="37"/>
      <c r="N341" s="37"/>
      <c r="O341" s="37"/>
      <c r="P341" s="37"/>
      <c r="Q341" s="37"/>
      <c r="R341" s="37"/>
      <c r="S341" s="37"/>
      <c r="T341" s="37"/>
      <c r="U341" s="37"/>
      <c r="V341" s="37"/>
      <c r="W341" s="37"/>
      <c r="X341" s="37"/>
      <c r="Y341" s="39"/>
      <c r="Z341" s="34"/>
      <c r="AA341" s="34"/>
      <c r="AB341" s="34"/>
      <c r="AC341" s="34"/>
      <c r="AD341" s="34"/>
      <c r="AE341" s="34"/>
      <c r="AF341" s="34"/>
      <c r="AG341" s="34"/>
      <c r="AH341" s="34"/>
      <c r="AI341" s="34"/>
      <c r="AJ341" s="34"/>
      <c r="AK341" s="34"/>
      <c r="AL341" s="34"/>
      <c r="AM341" s="34"/>
      <c r="AN341" s="34"/>
    </row>
    <row r="342" spans="1:40" s="35" customFormat="1">
      <c r="A342" s="37"/>
      <c r="B342" s="34"/>
      <c r="C342" s="34"/>
      <c r="D342" s="37"/>
      <c r="E342" s="34"/>
      <c r="F342" s="34"/>
      <c r="G342" s="34"/>
      <c r="H342" s="37"/>
      <c r="I342" s="37"/>
      <c r="J342" s="37"/>
      <c r="K342" s="37"/>
      <c r="L342" s="37"/>
      <c r="M342" s="37"/>
      <c r="N342" s="37"/>
      <c r="O342" s="37"/>
      <c r="P342" s="37"/>
      <c r="Q342" s="37"/>
      <c r="R342" s="37"/>
      <c r="S342" s="37"/>
      <c r="T342" s="37"/>
      <c r="U342" s="37"/>
      <c r="V342" s="37"/>
      <c r="W342" s="37"/>
      <c r="X342" s="37"/>
      <c r="Y342" s="39"/>
      <c r="Z342" s="34"/>
      <c r="AA342" s="34"/>
      <c r="AB342" s="34"/>
      <c r="AC342" s="34"/>
      <c r="AD342" s="34"/>
      <c r="AE342" s="34"/>
      <c r="AF342" s="34"/>
      <c r="AG342" s="34"/>
      <c r="AH342" s="34"/>
      <c r="AI342" s="34"/>
      <c r="AJ342" s="34"/>
      <c r="AK342" s="34"/>
      <c r="AL342" s="34"/>
      <c r="AM342" s="34"/>
      <c r="AN342" s="34"/>
    </row>
    <row r="343" spans="1:40" s="35" customFormat="1">
      <c r="A343" s="37"/>
      <c r="B343" s="34"/>
      <c r="C343" s="34"/>
      <c r="D343" s="37"/>
      <c r="E343" s="34"/>
      <c r="F343" s="34"/>
      <c r="G343" s="34"/>
      <c r="H343" s="37"/>
      <c r="I343" s="37"/>
      <c r="J343" s="37"/>
      <c r="K343" s="37"/>
      <c r="L343" s="37"/>
      <c r="M343" s="37"/>
      <c r="N343" s="37"/>
      <c r="O343" s="37"/>
      <c r="P343" s="37"/>
      <c r="Q343" s="37"/>
      <c r="R343" s="37"/>
      <c r="S343" s="37"/>
      <c r="T343" s="37"/>
      <c r="U343" s="37"/>
      <c r="V343" s="37"/>
      <c r="W343" s="37"/>
      <c r="X343" s="37"/>
      <c r="Y343" s="39"/>
      <c r="Z343" s="34"/>
      <c r="AA343" s="34"/>
      <c r="AB343" s="34"/>
      <c r="AC343" s="34"/>
      <c r="AD343" s="34"/>
      <c r="AE343" s="34"/>
      <c r="AF343" s="34"/>
      <c r="AG343" s="34"/>
      <c r="AH343" s="34"/>
      <c r="AI343" s="34"/>
      <c r="AJ343" s="34"/>
      <c r="AK343" s="34"/>
      <c r="AL343" s="34"/>
      <c r="AM343" s="34"/>
      <c r="AN343" s="34"/>
    </row>
    <row r="344" spans="1:40" s="35" customFormat="1">
      <c r="A344" s="37"/>
      <c r="B344" s="34"/>
      <c r="C344" s="34"/>
      <c r="D344" s="37"/>
      <c r="E344" s="34"/>
      <c r="F344" s="34"/>
      <c r="G344" s="34"/>
      <c r="H344" s="37"/>
      <c r="I344" s="37"/>
      <c r="J344" s="37"/>
      <c r="K344" s="37"/>
      <c r="L344" s="37"/>
      <c r="M344" s="37"/>
      <c r="N344" s="37"/>
      <c r="O344" s="37"/>
      <c r="P344" s="37"/>
      <c r="Q344" s="37"/>
      <c r="R344" s="37"/>
      <c r="S344" s="37"/>
      <c r="T344" s="37"/>
      <c r="U344" s="37"/>
      <c r="V344" s="37"/>
      <c r="W344" s="37"/>
      <c r="X344" s="37"/>
      <c r="Y344" s="39"/>
      <c r="Z344" s="34"/>
      <c r="AA344" s="34"/>
      <c r="AB344" s="34"/>
      <c r="AC344" s="34"/>
      <c r="AD344" s="34"/>
      <c r="AE344" s="34"/>
      <c r="AF344" s="34"/>
      <c r="AG344" s="34"/>
      <c r="AH344" s="34"/>
      <c r="AI344" s="34"/>
      <c r="AJ344" s="34"/>
      <c r="AK344" s="34"/>
      <c r="AL344" s="34"/>
      <c r="AM344" s="34"/>
      <c r="AN344" s="34"/>
    </row>
    <row r="345" spans="1:40" s="35" customFormat="1">
      <c r="A345" s="37"/>
      <c r="B345" s="34"/>
      <c r="C345" s="34"/>
      <c r="D345" s="37"/>
      <c r="E345" s="34"/>
      <c r="F345" s="34"/>
      <c r="G345" s="34"/>
      <c r="H345" s="37"/>
      <c r="I345" s="37"/>
      <c r="J345" s="37"/>
      <c r="K345" s="37"/>
      <c r="L345" s="37"/>
      <c r="M345" s="37"/>
      <c r="N345" s="37"/>
      <c r="O345" s="37"/>
      <c r="P345" s="37"/>
      <c r="Q345" s="37"/>
      <c r="R345" s="37"/>
      <c r="S345" s="37"/>
      <c r="T345" s="37"/>
      <c r="U345" s="37"/>
      <c r="V345" s="37"/>
      <c r="W345" s="37"/>
      <c r="X345" s="37"/>
      <c r="Y345" s="39"/>
      <c r="Z345" s="34"/>
      <c r="AA345" s="34"/>
      <c r="AB345" s="34"/>
      <c r="AC345" s="34"/>
      <c r="AD345" s="34"/>
      <c r="AE345" s="34"/>
      <c r="AF345" s="34"/>
      <c r="AG345" s="34"/>
      <c r="AH345" s="34"/>
      <c r="AI345" s="34"/>
      <c r="AJ345" s="34"/>
      <c r="AK345" s="34"/>
      <c r="AL345" s="34"/>
      <c r="AM345" s="34"/>
      <c r="AN345" s="34"/>
    </row>
    <row r="346" spans="1:40" s="35" customFormat="1">
      <c r="A346" s="37"/>
      <c r="B346" s="34"/>
      <c r="C346" s="34"/>
      <c r="D346" s="37"/>
      <c r="E346" s="34"/>
      <c r="F346" s="34"/>
      <c r="G346" s="34"/>
      <c r="H346" s="37"/>
      <c r="I346" s="37"/>
      <c r="J346" s="37"/>
      <c r="K346" s="37"/>
      <c r="L346" s="37"/>
      <c r="M346" s="37"/>
      <c r="N346" s="37"/>
      <c r="O346" s="37"/>
      <c r="P346" s="37"/>
      <c r="Q346" s="37"/>
      <c r="R346" s="37"/>
      <c r="S346" s="37"/>
      <c r="T346" s="37"/>
      <c r="U346" s="37"/>
      <c r="V346" s="37"/>
      <c r="W346" s="37"/>
      <c r="X346" s="37"/>
      <c r="Y346" s="39"/>
      <c r="Z346" s="34"/>
      <c r="AA346" s="34"/>
      <c r="AB346" s="34"/>
      <c r="AC346" s="34"/>
      <c r="AD346" s="34"/>
      <c r="AE346" s="34"/>
      <c r="AF346" s="34"/>
      <c r="AG346" s="34"/>
      <c r="AH346" s="34"/>
      <c r="AI346" s="34"/>
      <c r="AJ346" s="34"/>
      <c r="AK346" s="34"/>
      <c r="AL346" s="34"/>
      <c r="AM346" s="34"/>
      <c r="AN346" s="34"/>
    </row>
    <row r="347" spans="1:40" s="35" customFormat="1">
      <c r="A347" s="37"/>
      <c r="B347" s="34"/>
      <c r="C347" s="34"/>
      <c r="D347" s="37"/>
      <c r="E347" s="34"/>
      <c r="F347" s="34"/>
      <c r="G347" s="34"/>
      <c r="H347" s="37"/>
      <c r="I347" s="37"/>
      <c r="J347" s="37"/>
      <c r="K347" s="37"/>
      <c r="L347" s="37"/>
      <c r="M347" s="37"/>
      <c r="N347" s="37"/>
      <c r="O347" s="37"/>
      <c r="P347" s="37"/>
      <c r="Q347" s="37"/>
      <c r="R347" s="37"/>
      <c r="S347" s="37"/>
      <c r="T347" s="37"/>
      <c r="U347" s="37"/>
      <c r="V347" s="37"/>
      <c r="W347" s="37"/>
      <c r="X347" s="37"/>
      <c r="Y347" s="39"/>
      <c r="Z347" s="34"/>
      <c r="AA347" s="34"/>
      <c r="AB347" s="34"/>
      <c r="AC347" s="34"/>
      <c r="AD347" s="34"/>
      <c r="AE347" s="34"/>
      <c r="AF347" s="34"/>
      <c r="AG347" s="34"/>
      <c r="AH347" s="34"/>
      <c r="AI347" s="34"/>
      <c r="AJ347" s="34"/>
      <c r="AK347" s="34"/>
      <c r="AL347" s="34"/>
      <c r="AM347" s="34"/>
      <c r="AN347" s="34"/>
    </row>
    <row r="348" spans="1:40" s="35" customFormat="1">
      <c r="A348" s="37"/>
      <c r="B348" s="34"/>
      <c r="C348" s="34"/>
      <c r="D348" s="37"/>
      <c r="E348" s="34"/>
      <c r="F348" s="34"/>
      <c r="G348" s="34"/>
      <c r="H348" s="37"/>
      <c r="I348" s="37"/>
      <c r="J348" s="37"/>
      <c r="K348" s="37"/>
      <c r="L348" s="37"/>
      <c r="M348" s="37"/>
      <c r="N348" s="37"/>
      <c r="O348" s="37"/>
      <c r="P348" s="37"/>
      <c r="Q348" s="37"/>
      <c r="R348" s="37"/>
      <c r="S348" s="37"/>
      <c r="T348" s="37"/>
      <c r="U348" s="37"/>
      <c r="V348" s="37"/>
      <c r="W348" s="37"/>
      <c r="X348" s="37"/>
      <c r="Y348" s="39"/>
      <c r="Z348" s="34"/>
      <c r="AA348" s="34"/>
      <c r="AB348" s="34"/>
      <c r="AC348" s="34"/>
      <c r="AD348" s="34"/>
      <c r="AE348" s="34"/>
      <c r="AF348" s="34"/>
      <c r="AG348" s="34"/>
      <c r="AH348" s="34"/>
      <c r="AI348" s="34"/>
      <c r="AJ348" s="34"/>
      <c r="AK348" s="34"/>
      <c r="AL348" s="34"/>
      <c r="AM348" s="34"/>
      <c r="AN348" s="34"/>
    </row>
    <row r="349" spans="1:40" s="35" customFormat="1">
      <c r="A349" s="37"/>
      <c r="B349" s="34"/>
      <c r="C349" s="34"/>
      <c r="D349" s="37"/>
      <c r="E349" s="34"/>
      <c r="F349" s="34"/>
      <c r="G349" s="34"/>
      <c r="H349" s="37"/>
      <c r="I349" s="37"/>
      <c r="J349" s="37"/>
      <c r="K349" s="37"/>
      <c r="L349" s="37"/>
      <c r="M349" s="37"/>
      <c r="N349" s="37"/>
      <c r="O349" s="37"/>
      <c r="P349" s="37"/>
      <c r="Q349" s="37"/>
      <c r="R349" s="37"/>
      <c r="S349" s="37"/>
      <c r="T349" s="37"/>
      <c r="U349" s="37"/>
      <c r="V349" s="37"/>
      <c r="W349" s="37"/>
      <c r="X349" s="37"/>
      <c r="Y349" s="39"/>
      <c r="Z349" s="34"/>
      <c r="AA349" s="34"/>
      <c r="AB349" s="34"/>
      <c r="AC349" s="34"/>
      <c r="AD349" s="34"/>
      <c r="AE349" s="34"/>
      <c r="AF349" s="34"/>
      <c r="AG349" s="34"/>
      <c r="AH349" s="34"/>
      <c r="AI349" s="34"/>
      <c r="AJ349" s="34"/>
      <c r="AK349" s="34"/>
      <c r="AL349" s="34"/>
      <c r="AM349" s="34"/>
      <c r="AN349" s="34"/>
    </row>
    <row r="350" spans="1:40" s="35" customFormat="1">
      <c r="A350" s="37"/>
      <c r="B350" s="34"/>
      <c r="C350" s="34"/>
      <c r="D350" s="37"/>
      <c r="E350" s="34"/>
      <c r="F350" s="34"/>
      <c r="G350" s="34"/>
      <c r="H350" s="37"/>
      <c r="I350" s="37"/>
      <c r="J350" s="37"/>
      <c r="K350" s="37"/>
      <c r="L350" s="37"/>
      <c r="M350" s="37"/>
      <c r="N350" s="37"/>
      <c r="O350" s="37"/>
      <c r="P350" s="37"/>
      <c r="Q350" s="37"/>
      <c r="R350" s="37"/>
      <c r="S350" s="37"/>
      <c r="T350" s="37"/>
      <c r="U350" s="37"/>
      <c r="V350" s="37"/>
      <c r="W350" s="37"/>
      <c r="X350" s="37"/>
      <c r="Y350" s="39"/>
      <c r="Z350" s="34"/>
      <c r="AA350" s="34"/>
      <c r="AB350" s="34"/>
      <c r="AC350" s="34"/>
      <c r="AD350" s="34"/>
      <c r="AE350" s="34"/>
      <c r="AF350" s="34"/>
      <c r="AG350" s="34"/>
      <c r="AH350" s="34"/>
      <c r="AI350" s="34"/>
      <c r="AJ350" s="34"/>
      <c r="AK350" s="34"/>
      <c r="AL350" s="34"/>
      <c r="AM350" s="34"/>
      <c r="AN350" s="34"/>
    </row>
    <row r="351" spans="1:40" s="35" customFormat="1">
      <c r="A351" s="37"/>
      <c r="B351" s="34"/>
      <c r="C351" s="34"/>
      <c r="D351" s="37"/>
      <c r="E351" s="34"/>
      <c r="F351" s="34"/>
      <c r="G351" s="34"/>
      <c r="H351" s="37"/>
      <c r="I351" s="37"/>
      <c r="J351" s="37"/>
      <c r="K351" s="37"/>
      <c r="L351" s="37"/>
      <c r="M351" s="37"/>
      <c r="N351" s="37"/>
      <c r="O351" s="37"/>
      <c r="P351" s="37"/>
      <c r="Q351" s="37"/>
      <c r="R351" s="37"/>
      <c r="S351" s="37"/>
      <c r="T351" s="37"/>
      <c r="U351" s="37"/>
      <c r="V351" s="37"/>
      <c r="W351" s="37"/>
      <c r="X351" s="37"/>
      <c r="Y351" s="39"/>
      <c r="Z351" s="34"/>
      <c r="AA351" s="34"/>
      <c r="AB351" s="34"/>
      <c r="AC351" s="34"/>
      <c r="AD351" s="34"/>
      <c r="AE351" s="34"/>
      <c r="AF351" s="34"/>
      <c r="AG351" s="34"/>
      <c r="AH351" s="34"/>
      <c r="AI351" s="34"/>
      <c r="AJ351" s="34"/>
      <c r="AK351" s="34"/>
      <c r="AL351" s="34"/>
      <c r="AM351" s="34"/>
      <c r="AN351" s="34"/>
    </row>
    <row r="352" spans="1:40" s="35" customFormat="1">
      <c r="A352" s="37"/>
      <c r="B352" s="34"/>
      <c r="C352" s="34"/>
      <c r="D352" s="37"/>
      <c r="E352" s="34"/>
      <c r="F352" s="34"/>
      <c r="G352" s="34"/>
      <c r="H352" s="37"/>
      <c r="I352" s="37"/>
      <c r="J352" s="37"/>
      <c r="K352" s="37"/>
      <c r="L352" s="37"/>
      <c r="M352" s="37"/>
      <c r="N352" s="37"/>
      <c r="O352" s="37"/>
      <c r="P352" s="37"/>
      <c r="Q352" s="37"/>
      <c r="R352" s="37"/>
      <c r="S352" s="37"/>
      <c r="T352" s="37"/>
      <c r="U352" s="37"/>
      <c r="V352" s="37"/>
      <c r="W352" s="37"/>
      <c r="X352" s="37"/>
      <c r="Y352" s="39"/>
      <c r="Z352" s="34"/>
      <c r="AA352" s="34"/>
      <c r="AB352" s="34"/>
      <c r="AC352" s="34"/>
      <c r="AD352" s="34"/>
      <c r="AE352" s="34"/>
      <c r="AF352" s="34"/>
      <c r="AG352" s="34"/>
      <c r="AH352" s="34"/>
      <c r="AI352" s="34"/>
      <c r="AJ352" s="34"/>
      <c r="AK352" s="34"/>
      <c r="AL352" s="34"/>
      <c r="AM352" s="34"/>
      <c r="AN352" s="34"/>
    </row>
    <row r="353" spans="1:40" s="35" customFormat="1">
      <c r="A353" s="37"/>
      <c r="B353" s="34"/>
      <c r="C353" s="34"/>
      <c r="D353" s="37"/>
      <c r="E353" s="34"/>
      <c r="F353" s="34"/>
      <c r="G353" s="34"/>
      <c r="H353" s="37"/>
      <c r="I353" s="37"/>
      <c r="J353" s="37"/>
      <c r="K353" s="37"/>
      <c r="L353" s="37"/>
      <c r="M353" s="37"/>
      <c r="N353" s="37"/>
      <c r="O353" s="37"/>
      <c r="P353" s="37"/>
      <c r="Q353" s="37"/>
      <c r="R353" s="37"/>
      <c r="S353" s="37"/>
      <c r="T353" s="37"/>
      <c r="U353" s="37"/>
      <c r="V353" s="37"/>
      <c r="W353" s="37"/>
      <c r="X353" s="37"/>
      <c r="Y353" s="39"/>
      <c r="Z353" s="34"/>
      <c r="AA353" s="34"/>
      <c r="AB353" s="34"/>
      <c r="AC353" s="34"/>
      <c r="AD353" s="34"/>
      <c r="AE353" s="34"/>
      <c r="AF353" s="34"/>
      <c r="AG353" s="34"/>
      <c r="AH353" s="34"/>
      <c r="AI353" s="34"/>
      <c r="AJ353" s="34"/>
      <c r="AK353" s="34"/>
      <c r="AL353" s="34"/>
      <c r="AM353" s="34"/>
      <c r="AN353" s="34"/>
    </row>
    <row r="354" spans="1:40" s="35" customFormat="1">
      <c r="A354" s="37"/>
      <c r="B354" s="34"/>
      <c r="C354" s="34"/>
      <c r="D354" s="37"/>
      <c r="E354" s="34"/>
      <c r="F354" s="34"/>
      <c r="G354" s="34"/>
      <c r="H354" s="37"/>
      <c r="I354" s="37"/>
      <c r="J354" s="37"/>
      <c r="K354" s="37"/>
      <c r="L354" s="37"/>
      <c r="M354" s="37"/>
      <c r="N354" s="37"/>
      <c r="O354" s="37"/>
      <c r="P354" s="37"/>
      <c r="Q354" s="37"/>
      <c r="R354" s="37"/>
      <c r="S354" s="37"/>
      <c r="T354" s="37"/>
      <c r="U354" s="37"/>
      <c r="V354" s="37"/>
      <c r="W354" s="37"/>
      <c r="X354" s="37"/>
      <c r="Y354" s="39"/>
      <c r="Z354" s="34"/>
      <c r="AA354" s="34"/>
      <c r="AB354" s="34"/>
      <c r="AC354" s="34"/>
      <c r="AD354" s="34"/>
      <c r="AE354" s="34"/>
      <c r="AF354" s="34"/>
      <c r="AG354" s="34"/>
      <c r="AH354" s="34"/>
      <c r="AI354" s="34"/>
      <c r="AJ354" s="34"/>
      <c r="AK354" s="34"/>
      <c r="AL354" s="34"/>
      <c r="AM354" s="34"/>
      <c r="AN354" s="34"/>
    </row>
    <row r="355" spans="1:40" s="35" customFormat="1">
      <c r="A355" s="37"/>
      <c r="B355" s="34"/>
      <c r="C355" s="34"/>
      <c r="D355" s="37"/>
      <c r="E355" s="34"/>
      <c r="F355" s="34"/>
      <c r="G355" s="34"/>
      <c r="H355" s="37"/>
      <c r="I355" s="37"/>
      <c r="J355" s="37"/>
      <c r="K355" s="37"/>
      <c r="L355" s="37"/>
      <c r="M355" s="37"/>
      <c r="N355" s="37"/>
      <c r="O355" s="37"/>
      <c r="P355" s="37"/>
      <c r="Q355" s="37"/>
      <c r="R355" s="37"/>
      <c r="S355" s="37"/>
      <c r="T355" s="37"/>
      <c r="U355" s="37"/>
      <c r="V355" s="37"/>
      <c r="W355" s="37"/>
      <c r="X355" s="37"/>
      <c r="Y355" s="39"/>
      <c r="Z355" s="34"/>
      <c r="AA355" s="34"/>
      <c r="AB355" s="34"/>
      <c r="AC355" s="34"/>
      <c r="AD355" s="34"/>
      <c r="AE355" s="34"/>
      <c r="AF355" s="34"/>
      <c r="AG355" s="34"/>
      <c r="AH355" s="34"/>
      <c r="AI355" s="34"/>
      <c r="AJ355" s="34"/>
      <c r="AK355" s="34"/>
      <c r="AL355" s="34"/>
      <c r="AM355" s="34"/>
      <c r="AN355" s="34"/>
    </row>
    <row r="356" spans="1:40" s="35" customFormat="1">
      <c r="A356" s="37"/>
      <c r="B356" s="34"/>
      <c r="C356" s="34"/>
      <c r="D356" s="37"/>
      <c r="E356" s="34"/>
      <c r="F356" s="34"/>
      <c r="G356" s="34"/>
      <c r="H356" s="37"/>
      <c r="I356" s="37"/>
      <c r="J356" s="37"/>
      <c r="K356" s="37"/>
      <c r="L356" s="37"/>
      <c r="M356" s="37"/>
      <c r="N356" s="37"/>
      <c r="O356" s="37"/>
      <c r="P356" s="37"/>
      <c r="Q356" s="37"/>
      <c r="R356" s="37"/>
      <c r="S356" s="37"/>
      <c r="T356" s="37"/>
      <c r="U356" s="37"/>
      <c r="V356" s="37"/>
      <c r="W356" s="37"/>
      <c r="X356" s="37"/>
      <c r="Y356" s="39"/>
      <c r="Z356" s="34"/>
      <c r="AA356" s="34"/>
      <c r="AB356" s="34"/>
      <c r="AC356" s="34"/>
      <c r="AD356" s="34"/>
      <c r="AE356" s="34"/>
      <c r="AF356" s="34"/>
      <c r="AG356" s="34"/>
      <c r="AH356" s="34"/>
      <c r="AI356" s="34"/>
      <c r="AJ356" s="34"/>
      <c r="AK356" s="34"/>
      <c r="AL356" s="34"/>
      <c r="AM356" s="34"/>
      <c r="AN356" s="34"/>
    </row>
    <row r="357" spans="1:40" s="35" customFormat="1">
      <c r="A357" s="37"/>
      <c r="B357" s="34"/>
      <c r="C357" s="34"/>
      <c r="D357" s="37"/>
      <c r="E357" s="34"/>
      <c r="F357" s="34"/>
      <c r="G357" s="34"/>
      <c r="H357" s="37"/>
      <c r="I357" s="37"/>
      <c r="J357" s="37"/>
      <c r="K357" s="37"/>
      <c r="L357" s="37"/>
      <c r="M357" s="37"/>
      <c r="N357" s="37"/>
      <c r="O357" s="37"/>
      <c r="P357" s="37"/>
      <c r="Q357" s="37"/>
      <c r="R357" s="37"/>
      <c r="S357" s="37"/>
      <c r="T357" s="37"/>
      <c r="U357" s="37"/>
      <c r="V357" s="37"/>
      <c r="W357" s="37"/>
      <c r="X357" s="37"/>
      <c r="Y357" s="39"/>
      <c r="Z357" s="34"/>
      <c r="AA357" s="34"/>
      <c r="AB357" s="34"/>
      <c r="AC357" s="34"/>
      <c r="AD357" s="34"/>
      <c r="AE357" s="34"/>
      <c r="AF357" s="34"/>
      <c r="AG357" s="34"/>
      <c r="AH357" s="34"/>
      <c r="AI357" s="34"/>
      <c r="AJ357" s="34"/>
      <c r="AK357" s="34"/>
      <c r="AL357" s="34"/>
      <c r="AM357" s="34"/>
      <c r="AN357" s="34"/>
    </row>
    <row r="358" spans="1:40" s="35" customFormat="1">
      <c r="A358" s="37"/>
      <c r="B358" s="34"/>
      <c r="C358" s="34"/>
      <c r="D358" s="37"/>
      <c r="E358" s="34"/>
      <c r="F358" s="34"/>
      <c r="G358" s="34"/>
      <c r="H358" s="37"/>
      <c r="I358" s="37"/>
      <c r="J358" s="37"/>
      <c r="K358" s="37"/>
      <c r="L358" s="37"/>
      <c r="M358" s="37"/>
      <c r="N358" s="37"/>
      <c r="O358" s="37"/>
      <c r="P358" s="37"/>
      <c r="Q358" s="37"/>
      <c r="R358" s="37"/>
      <c r="S358" s="37"/>
      <c r="T358" s="37"/>
      <c r="U358" s="37"/>
      <c r="V358" s="37"/>
      <c r="W358" s="37"/>
      <c r="X358" s="37"/>
      <c r="Y358" s="39"/>
      <c r="Z358" s="34"/>
      <c r="AA358" s="34"/>
      <c r="AB358" s="34"/>
      <c r="AC358" s="34"/>
      <c r="AD358" s="34"/>
      <c r="AE358" s="34"/>
      <c r="AF358" s="34"/>
      <c r="AG358" s="34"/>
      <c r="AH358" s="34"/>
      <c r="AI358" s="34"/>
      <c r="AJ358" s="34"/>
      <c r="AK358" s="34"/>
      <c r="AL358" s="34"/>
      <c r="AM358" s="34"/>
      <c r="AN358" s="34"/>
    </row>
    <row r="359" spans="1:40" s="35" customFormat="1">
      <c r="A359" s="37"/>
      <c r="B359" s="34"/>
      <c r="C359" s="34"/>
      <c r="D359" s="37"/>
      <c r="E359" s="34"/>
      <c r="F359" s="34"/>
      <c r="G359" s="34"/>
      <c r="H359" s="37"/>
      <c r="I359" s="37"/>
      <c r="J359" s="37"/>
      <c r="K359" s="37"/>
      <c r="L359" s="37"/>
      <c r="M359" s="37"/>
      <c r="N359" s="37"/>
      <c r="O359" s="37"/>
      <c r="P359" s="37"/>
      <c r="Q359" s="37"/>
      <c r="R359" s="37"/>
      <c r="S359" s="37"/>
      <c r="T359" s="37"/>
      <c r="U359" s="37"/>
      <c r="V359" s="37"/>
      <c r="W359" s="37"/>
      <c r="X359" s="37"/>
      <c r="Y359" s="39"/>
      <c r="Z359" s="34"/>
      <c r="AA359" s="34"/>
      <c r="AB359" s="34"/>
      <c r="AC359" s="34"/>
      <c r="AD359" s="34"/>
      <c r="AE359" s="34"/>
      <c r="AF359" s="34"/>
      <c r="AG359" s="34"/>
      <c r="AH359" s="34"/>
      <c r="AI359" s="34"/>
      <c r="AJ359" s="34"/>
      <c r="AK359" s="34"/>
      <c r="AL359" s="34"/>
      <c r="AM359" s="34"/>
      <c r="AN359" s="34"/>
    </row>
    <row r="360" spans="1:40" s="35" customFormat="1">
      <c r="A360" s="37"/>
      <c r="B360" s="34"/>
      <c r="C360" s="34"/>
      <c r="D360" s="37"/>
      <c r="E360" s="34"/>
      <c r="F360" s="34"/>
      <c r="G360" s="34"/>
      <c r="H360" s="37"/>
      <c r="I360" s="37"/>
      <c r="J360" s="37"/>
      <c r="K360" s="37"/>
      <c r="L360" s="37"/>
      <c r="M360" s="37"/>
      <c r="N360" s="37"/>
      <c r="O360" s="37"/>
      <c r="P360" s="37"/>
      <c r="Q360" s="37"/>
      <c r="R360" s="37"/>
      <c r="S360" s="37"/>
      <c r="T360" s="37"/>
      <c r="U360" s="37"/>
      <c r="V360" s="37"/>
      <c r="W360" s="37"/>
      <c r="X360" s="37"/>
      <c r="Y360" s="39"/>
      <c r="Z360" s="34"/>
      <c r="AA360" s="34"/>
      <c r="AB360" s="34"/>
      <c r="AC360" s="34"/>
      <c r="AD360" s="34"/>
      <c r="AE360" s="34"/>
      <c r="AF360" s="34"/>
      <c r="AG360" s="34"/>
      <c r="AH360" s="34"/>
      <c r="AI360" s="34"/>
      <c r="AJ360" s="34"/>
      <c r="AK360" s="34"/>
      <c r="AL360" s="34"/>
      <c r="AM360" s="34"/>
      <c r="AN360" s="34"/>
    </row>
    <row r="361" spans="1:40" s="35" customFormat="1">
      <c r="A361" s="37"/>
      <c r="B361" s="34"/>
      <c r="C361" s="34"/>
      <c r="D361" s="37"/>
      <c r="E361" s="34"/>
      <c r="F361" s="34"/>
      <c r="G361" s="34"/>
      <c r="H361" s="37"/>
      <c r="I361" s="37"/>
      <c r="J361" s="37"/>
      <c r="K361" s="37"/>
      <c r="L361" s="37"/>
      <c r="M361" s="37"/>
      <c r="N361" s="37"/>
      <c r="O361" s="37"/>
      <c r="P361" s="37"/>
      <c r="Q361" s="37"/>
      <c r="R361" s="37"/>
      <c r="S361" s="37"/>
      <c r="T361" s="37"/>
      <c r="U361" s="37"/>
      <c r="V361" s="37"/>
      <c r="W361" s="37"/>
      <c r="X361" s="37"/>
      <c r="Y361" s="39"/>
      <c r="Z361" s="34"/>
      <c r="AA361" s="34"/>
      <c r="AB361" s="34"/>
      <c r="AC361" s="34"/>
      <c r="AD361" s="34"/>
      <c r="AE361" s="34"/>
      <c r="AF361" s="34"/>
      <c r="AG361" s="34"/>
      <c r="AH361" s="34"/>
      <c r="AI361" s="34"/>
      <c r="AJ361" s="34"/>
      <c r="AK361" s="34"/>
      <c r="AL361" s="34"/>
      <c r="AM361" s="34"/>
      <c r="AN361" s="34"/>
    </row>
    <row r="362" spans="1:40" s="35" customFormat="1">
      <c r="A362" s="37"/>
      <c r="B362" s="34"/>
      <c r="C362" s="34"/>
      <c r="D362" s="37"/>
      <c r="E362" s="34"/>
      <c r="F362" s="34"/>
      <c r="G362" s="34"/>
      <c r="H362" s="37"/>
      <c r="I362" s="37"/>
      <c r="J362" s="37"/>
      <c r="K362" s="37"/>
      <c r="L362" s="37"/>
      <c r="M362" s="37"/>
      <c r="N362" s="37"/>
      <c r="O362" s="37"/>
      <c r="P362" s="37"/>
      <c r="Q362" s="37"/>
      <c r="R362" s="37"/>
      <c r="S362" s="37"/>
      <c r="T362" s="37"/>
      <c r="U362" s="37"/>
      <c r="V362" s="37"/>
      <c r="W362" s="37"/>
      <c r="X362" s="37"/>
      <c r="Y362" s="39"/>
      <c r="Z362" s="34"/>
      <c r="AA362" s="34"/>
      <c r="AB362" s="34"/>
      <c r="AC362" s="34"/>
      <c r="AD362" s="34"/>
      <c r="AE362" s="34"/>
      <c r="AF362" s="34"/>
      <c r="AG362" s="34"/>
      <c r="AH362" s="34"/>
      <c r="AI362" s="34"/>
      <c r="AJ362" s="34"/>
      <c r="AK362" s="34"/>
      <c r="AL362" s="34"/>
      <c r="AM362" s="34"/>
      <c r="AN362" s="34"/>
    </row>
    <row r="363" spans="1:40" s="35" customFormat="1">
      <c r="A363" s="37"/>
      <c r="B363" s="34"/>
      <c r="C363" s="34"/>
      <c r="D363" s="37"/>
      <c r="E363" s="34"/>
      <c r="F363" s="34"/>
      <c r="G363" s="34"/>
      <c r="H363" s="37"/>
      <c r="I363" s="37"/>
      <c r="J363" s="37"/>
      <c r="K363" s="37"/>
      <c r="L363" s="37"/>
      <c r="M363" s="37"/>
      <c r="N363" s="37"/>
      <c r="O363" s="37"/>
      <c r="P363" s="37"/>
      <c r="Q363" s="37"/>
      <c r="R363" s="37"/>
      <c r="S363" s="37"/>
      <c r="T363" s="37"/>
      <c r="U363" s="37"/>
      <c r="V363" s="37"/>
      <c r="W363" s="37"/>
      <c r="X363" s="37"/>
      <c r="Y363" s="39"/>
      <c r="Z363" s="34"/>
      <c r="AA363" s="34"/>
      <c r="AB363" s="34"/>
      <c r="AC363" s="34"/>
      <c r="AD363" s="34"/>
      <c r="AE363" s="34"/>
      <c r="AF363" s="34"/>
      <c r="AG363" s="34"/>
      <c r="AH363" s="34"/>
      <c r="AI363" s="34"/>
      <c r="AJ363" s="34"/>
      <c r="AK363" s="34"/>
      <c r="AL363" s="34"/>
      <c r="AM363" s="34"/>
      <c r="AN363" s="34"/>
    </row>
    <row r="364" spans="1:40" s="35" customFormat="1">
      <c r="A364" s="37"/>
      <c r="B364" s="34"/>
      <c r="C364" s="34"/>
      <c r="D364" s="37"/>
      <c r="E364" s="34"/>
      <c r="F364" s="34"/>
      <c r="G364" s="34"/>
      <c r="H364" s="37"/>
      <c r="I364" s="37"/>
      <c r="J364" s="37"/>
      <c r="K364" s="37"/>
      <c r="L364" s="37"/>
      <c r="M364" s="37"/>
      <c r="N364" s="37"/>
      <c r="O364" s="37"/>
      <c r="P364" s="37"/>
      <c r="Q364" s="37"/>
      <c r="R364" s="37"/>
      <c r="S364" s="37"/>
      <c r="T364" s="37"/>
      <c r="U364" s="37"/>
      <c r="V364" s="37"/>
      <c r="W364" s="37"/>
      <c r="X364" s="37"/>
      <c r="Y364" s="39"/>
      <c r="Z364" s="34"/>
      <c r="AA364" s="34"/>
      <c r="AB364" s="34"/>
      <c r="AC364" s="34"/>
      <c r="AD364" s="34"/>
      <c r="AE364" s="34"/>
      <c r="AF364" s="34"/>
      <c r="AG364" s="34"/>
      <c r="AH364" s="34"/>
      <c r="AI364" s="34"/>
      <c r="AJ364" s="34"/>
      <c r="AK364" s="34"/>
      <c r="AL364" s="34"/>
      <c r="AM364" s="34"/>
      <c r="AN364" s="34"/>
    </row>
    <row r="365" spans="1:40" s="35" customFormat="1">
      <c r="A365" s="37"/>
      <c r="B365" s="34"/>
      <c r="C365" s="34"/>
      <c r="D365" s="37"/>
      <c r="E365" s="34"/>
      <c r="F365" s="34"/>
      <c r="G365" s="34"/>
      <c r="H365" s="37"/>
      <c r="I365" s="37"/>
      <c r="J365" s="37"/>
      <c r="K365" s="37"/>
      <c r="L365" s="37"/>
      <c r="M365" s="37"/>
      <c r="N365" s="37"/>
      <c r="O365" s="37"/>
      <c r="P365" s="37"/>
      <c r="Q365" s="37"/>
      <c r="R365" s="37"/>
      <c r="S365" s="37"/>
      <c r="T365" s="37"/>
      <c r="U365" s="37"/>
      <c r="V365" s="37"/>
      <c r="W365" s="37"/>
      <c r="X365" s="37"/>
      <c r="Y365" s="39"/>
      <c r="Z365" s="34"/>
      <c r="AA365" s="34"/>
      <c r="AB365" s="34"/>
      <c r="AC365" s="34"/>
      <c r="AD365" s="34"/>
      <c r="AE365" s="34"/>
      <c r="AF365" s="34"/>
      <c r="AG365" s="34"/>
      <c r="AH365" s="34"/>
      <c r="AI365" s="34"/>
      <c r="AJ365" s="34"/>
      <c r="AK365" s="34"/>
      <c r="AL365" s="34"/>
      <c r="AM365" s="34"/>
      <c r="AN365" s="34"/>
    </row>
    <row r="366" spans="1:40" s="35" customFormat="1">
      <c r="A366" s="37"/>
      <c r="B366" s="34"/>
      <c r="C366" s="34"/>
      <c r="D366" s="37"/>
      <c r="E366" s="34"/>
      <c r="F366" s="34"/>
      <c r="G366" s="34"/>
      <c r="H366" s="37"/>
      <c r="I366" s="37"/>
      <c r="J366" s="37"/>
      <c r="K366" s="37"/>
      <c r="L366" s="37"/>
      <c r="M366" s="37"/>
      <c r="N366" s="37"/>
      <c r="O366" s="37"/>
      <c r="P366" s="37"/>
      <c r="Q366" s="37"/>
      <c r="R366" s="37"/>
      <c r="S366" s="37"/>
      <c r="T366" s="37"/>
      <c r="U366" s="37"/>
      <c r="V366" s="37"/>
      <c r="W366" s="37"/>
      <c r="X366" s="37"/>
      <c r="Y366" s="39"/>
      <c r="Z366" s="34"/>
      <c r="AA366" s="34"/>
      <c r="AB366" s="34"/>
      <c r="AC366" s="34"/>
      <c r="AD366" s="34"/>
      <c r="AE366" s="34"/>
      <c r="AF366" s="34"/>
      <c r="AG366" s="34"/>
      <c r="AH366" s="34"/>
      <c r="AI366" s="34"/>
      <c r="AJ366" s="34"/>
      <c r="AK366" s="34"/>
      <c r="AL366" s="34"/>
      <c r="AM366" s="34"/>
      <c r="AN366" s="34"/>
    </row>
    <row r="367" spans="1:40" s="35" customFormat="1">
      <c r="A367" s="37"/>
      <c r="B367" s="34"/>
      <c r="C367" s="34"/>
      <c r="D367" s="37"/>
      <c r="E367" s="34"/>
      <c r="F367" s="34"/>
      <c r="G367" s="34"/>
      <c r="H367" s="37"/>
      <c r="I367" s="37"/>
      <c r="J367" s="37"/>
      <c r="K367" s="37"/>
      <c r="L367" s="37"/>
      <c r="M367" s="37"/>
      <c r="N367" s="37"/>
      <c r="O367" s="37"/>
      <c r="P367" s="37"/>
      <c r="Q367" s="37"/>
      <c r="R367" s="37"/>
      <c r="S367" s="37"/>
      <c r="T367" s="37"/>
      <c r="U367" s="37"/>
      <c r="V367" s="37"/>
      <c r="W367" s="37"/>
      <c r="X367" s="37"/>
      <c r="Y367" s="39"/>
      <c r="Z367" s="34"/>
      <c r="AA367" s="34"/>
      <c r="AB367" s="34"/>
      <c r="AC367" s="34"/>
      <c r="AD367" s="34"/>
      <c r="AE367" s="34"/>
      <c r="AF367" s="34"/>
      <c r="AG367" s="34"/>
      <c r="AH367" s="34"/>
      <c r="AI367" s="34"/>
      <c r="AJ367" s="34"/>
      <c r="AK367" s="34"/>
      <c r="AL367" s="34"/>
      <c r="AM367" s="34"/>
      <c r="AN367" s="34"/>
    </row>
    <row r="368" spans="1:40" s="35" customFormat="1">
      <c r="A368" s="37"/>
      <c r="B368" s="34"/>
      <c r="C368" s="34"/>
      <c r="D368" s="37"/>
      <c r="E368" s="34"/>
      <c r="F368" s="34"/>
      <c r="G368" s="34"/>
      <c r="H368" s="37"/>
      <c r="I368" s="37"/>
      <c r="J368" s="37"/>
      <c r="K368" s="37"/>
      <c r="L368" s="37"/>
      <c r="M368" s="37"/>
      <c r="N368" s="37"/>
      <c r="O368" s="37"/>
      <c r="P368" s="37"/>
      <c r="Q368" s="37"/>
      <c r="R368" s="37"/>
      <c r="S368" s="37"/>
      <c r="T368" s="37"/>
      <c r="U368" s="37"/>
      <c r="V368" s="37"/>
      <c r="W368" s="37"/>
      <c r="X368" s="37"/>
      <c r="Y368" s="39"/>
      <c r="Z368" s="34"/>
      <c r="AA368" s="34"/>
      <c r="AB368" s="34"/>
      <c r="AC368" s="34"/>
      <c r="AD368" s="34"/>
      <c r="AE368" s="34"/>
      <c r="AF368" s="34"/>
      <c r="AG368" s="34"/>
      <c r="AH368" s="34"/>
      <c r="AI368" s="34"/>
      <c r="AJ368" s="34"/>
      <c r="AK368" s="34"/>
      <c r="AL368" s="34"/>
      <c r="AM368" s="34"/>
      <c r="AN368" s="34"/>
    </row>
    <row r="369" spans="1:40" s="35" customFormat="1">
      <c r="A369" s="37"/>
      <c r="B369" s="34"/>
      <c r="C369" s="34"/>
      <c r="D369" s="37"/>
      <c r="E369" s="34"/>
      <c r="F369" s="34"/>
      <c r="G369" s="34"/>
      <c r="H369" s="37"/>
      <c r="I369" s="37"/>
      <c r="J369" s="37"/>
      <c r="K369" s="37"/>
      <c r="L369" s="37"/>
      <c r="M369" s="37"/>
      <c r="N369" s="37"/>
      <c r="O369" s="37"/>
      <c r="P369" s="37"/>
      <c r="Q369" s="37"/>
      <c r="R369" s="37"/>
      <c r="S369" s="37"/>
      <c r="T369" s="37"/>
      <c r="U369" s="37"/>
      <c r="V369" s="37"/>
      <c r="W369" s="37"/>
      <c r="X369" s="37"/>
      <c r="Y369" s="39"/>
      <c r="Z369" s="34"/>
      <c r="AA369" s="34"/>
      <c r="AB369" s="34"/>
      <c r="AC369" s="34"/>
      <c r="AD369" s="34"/>
      <c r="AE369" s="34"/>
      <c r="AF369" s="34"/>
      <c r="AG369" s="34"/>
      <c r="AH369" s="34"/>
      <c r="AI369" s="34"/>
      <c r="AJ369" s="34"/>
      <c r="AK369" s="34"/>
      <c r="AL369" s="34"/>
      <c r="AM369" s="34"/>
      <c r="AN369" s="34"/>
    </row>
    <row r="370" spans="1:40" s="35" customFormat="1">
      <c r="A370" s="37"/>
      <c r="B370" s="34"/>
      <c r="C370" s="34"/>
      <c r="D370" s="37"/>
      <c r="E370" s="34"/>
      <c r="F370" s="34"/>
      <c r="G370" s="34"/>
      <c r="H370" s="37"/>
      <c r="I370" s="37"/>
      <c r="J370" s="37"/>
      <c r="K370" s="37"/>
      <c r="L370" s="37"/>
      <c r="M370" s="37"/>
      <c r="N370" s="37"/>
      <c r="O370" s="37"/>
      <c r="P370" s="37"/>
      <c r="Q370" s="37"/>
      <c r="R370" s="37"/>
      <c r="S370" s="37"/>
      <c r="T370" s="37"/>
      <c r="U370" s="37"/>
      <c r="V370" s="37"/>
      <c r="W370" s="37"/>
      <c r="X370" s="37"/>
      <c r="Y370" s="39"/>
      <c r="Z370" s="34"/>
      <c r="AA370" s="34"/>
      <c r="AB370" s="34"/>
      <c r="AC370" s="34"/>
      <c r="AD370" s="34"/>
      <c r="AE370" s="34"/>
      <c r="AF370" s="34"/>
      <c r="AG370" s="34"/>
      <c r="AH370" s="34"/>
      <c r="AI370" s="34"/>
      <c r="AJ370" s="34"/>
      <c r="AK370" s="34"/>
      <c r="AL370" s="34"/>
      <c r="AM370" s="34"/>
      <c r="AN370" s="34"/>
    </row>
    <row r="371" spans="1:40" s="35" customFormat="1">
      <c r="A371" s="37"/>
      <c r="B371" s="34"/>
      <c r="C371" s="34"/>
      <c r="D371" s="37"/>
      <c r="E371" s="34"/>
      <c r="F371" s="34"/>
      <c r="G371" s="34"/>
      <c r="H371" s="37"/>
      <c r="I371" s="37"/>
      <c r="J371" s="37"/>
      <c r="K371" s="37"/>
      <c r="L371" s="37"/>
      <c r="M371" s="37"/>
      <c r="N371" s="37"/>
      <c r="O371" s="37"/>
      <c r="P371" s="37"/>
      <c r="Q371" s="37"/>
      <c r="R371" s="37"/>
      <c r="S371" s="37"/>
      <c r="T371" s="37"/>
      <c r="U371" s="37"/>
      <c r="V371" s="37"/>
      <c r="W371" s="37"/>
      <c r="X371" s="37"/>
      <c r="Y371" s="39"/>
      <c r="Z371" s="34"/>
      <c r="AA371" s="34"/>
      <c r="AB371" s="34"/>
      <c r="AC371" s="34"/>
      <c r="AD371" s="34"/>
      <c r="AE371" s="34"/>
      <c r="AF371" s="34"/>
      <c r="AG371" s="34"/>
      <c r="AH371" s="34"/>
      <c r="AI371" s="34"/>
      <c r="AJ371" s="34"/>
      <c r="AK371" s="34"/>
      <c r="AL371" s="34"/>
      <c r="AM371" s="34"/>
      <c r="AN371" s="34"/>
    </row>
    <row r="372" spans="1:40" s="35" customFormat="1">
      <c r="A372" s="37"/>
      <c r="B372" s="34"/>
      <c r="C372" s="34"/>
      <c r="D372" s="37"/>
      <c r="E372" s="34"/>
      <c r="F372" s="34"/>
      <c r="G372" s="34"/>
      <c r="H372" s="37"/>
      <c r="I372" s="37"/>
      <c r="J372" s="37"/>
      <c r="K372" s="37"/>
      <c r="L372" s="37"/>
      <c r="M372" s="37"/>
      <c r="N372" s="37"/>
      <c r="O372" s="37"/>
      <c r="P372" s="37"/>
      <c r="Q372" s="37"/>
      <c r="R372" s="37"/>
      <c r="S372" s="37"/>
      <c r="T372" s="37"/>
      <c r="U372" s="37"/>
      <c r="V372" s="37"/>
      <c r="W372" s="37"/>
      <c r="X372" s="37"/>
      <c r="Y372" s="39"/>
      <c r="Z372" s="34"/>
      <c r="AA372" s="34"/>
      <c r="AB372" s="34"/>
      <c r="AC372" s="34"/>
      <c r="AD372" s="34"/>
      <c r="AE372" s="34"/>
      <c r="AF372" s="34"/>
      <c r="AG372" s="34"/>
      <c r="AH372" s="34"/>
      <c r="AI372" s="34"/>
      <c r="AJ372" s="34"/>
      <c r="AK372" s="34"/>
      <c r="AL372" s="34"/>
      <c r="AM372" s="34"/>
      <c r="AN372" s="34"/>
    </row>
    <row r="373" spans="1:40" s="35" customFormat="1">
      <c r="A373" s="37"/>
      <c r="B373" s="34"/>
      <c r="C373" s="34"/>
      <c r="D373" s="37"/>
      <c r="E373" s="34"/>
      <c r="F373" s="34"/>
      <c r="G373" s="34"/>
      <c r="H373" s="37"/>
      <c r="I373" s="37"/>
      <c r="J373" s="37"/>
      <c r="K373" s="37"/>
      <c r="L373" s="37"/>
      <c r="M373" s="37"/>
      <c r="N373" s="37"/>
      <c r="O373" s="37"/>
      <c r="P373" s="37"/>
      <c r="Q373" s="37"/>
      <c r="R373" s="37"/>
      <c r="S373" s="37"/>
      <c r="T373" s="37"/>
      <c r="U373" s="37"/>
      <c r="V373" s="37"/>
      <c r="W373" s="37"/>
      <c r="X373" s="37"/>
      <c r="Y373" s="39"/>
      <c r="Z373" s="34"/>
      <c r="AA373" s="34"/>
      <c r="AB373" s="34"/>
      <c r="AC373" s="34"/>
      <c r="AD373" s="34"/>
      <c r="AE373" s="34"/>
      <c r="AF373" s="34"/>
      <c r="AG373" s="34"/>
      <c r="AH373" s="34"/>
      <c r="AI373" s="34"/>
      <c r="AJ373" s="34"/>
      <c r="AK373" s="34"/>
      <c r="AL373" s="34"/>
      <c r="AM373" s="34"/>
      <c r="AN373" s="34"/>
    </row>
    <row r="374" spans="1:40" s="35" customFormat="1">
      <c r="A374" s="37"/>
      <c r="B374" s="34"/>
      <c r="C374" s="34"/>
      <c r="D374" s="37"/>
      <c r="E374" s="34"/>
      <c r="F374" s="34"/>
      <c r="G374" s="34"/>
      <c r="H374" s="37"/>
      <c r="I374" s="37"/>
      <c r="J374" s="37"/>
      <c r="K374" s="37"/>
      <c r="L374" s="37"/>
      <c r="M374" s="37"/>
      <c r="N374" s="37"/>
      <c r="O374" s="37"/>
      <c r="P374" s="37"/>
      <c r="Q374" s="37"/>
      <c r="R374" s="37"/>
      <c r="S374" s="37"/>
      <c r="T374" s="37"/>
      <c r="U374" s="37"/>
      <c r="V374" s="37"/>
      <c r="W374" s="37"/>
      <c r="X374" s="37"/>
      <c r="Y374" s="39"/>
      <c r="Z374" s="34"/>
      <c r="AA374" s="34"/>
      <c r="AB374" s="34"/>
      <c r="AC374" s="34"/>
      <c r="AD374" s="34"/>
      <c r="AE374" s="34"/>
      <c r="AF374" s="34"/>
      <c r="AG374" s="34"/>
      <c r="AH374" s="34"/>
      <c r="AI374" s="34"/>
      <c r="AJ374" s="34"/>
      <c r="AK374" s="34"/>
      <c r="AL374" s="34"/>
      <c r="AM374" s="34"/>
      <c r="AN374" s="34"/>
    </row>
    <row r="375" spans="1:40" s="35" customFormat="1">
      <c r="A375" s="37"/>
      <c r="B375" s="34"/>
      <c r="C375" s="34"/>
      <c r="D375" s="37"/>
      <c r="E375" s="34"/>
      <c r="F375" s="34"/>
      <c r="G375" s="34"/>
      <c r="H375" s="37"/>
      <c r="I375" s="37"/>
      <c r="J375" s="37"/>
      <c r="K375" s="37"/>
      <c r="L375" s="37"/>
      <c r="M375" s="37"/>
      <c r="N375" s="37"/>
      <c r="O375" s="37"/>
      <c r="P375" s="37"/>
      <c r="Q375" s="37"/>
      <c r="R375" s="37"/>
      <c r="S375" s="37"/>
      <c r="T375" s="37"/>
      <c r="U375" s="37"/>
      <c r="V375" s="37"/>
      <c r="W375" s="37"/>
      <c r="X375" s="37"/>
      <c r="Y375" s="39"/>
      <c r="Z375" s="34"/>
      <c r="AA375" s="34"/>
      <c r="AB375" s="34"/>
      <c r="AC375" s="34"/>
      <c r="AD375" s="34"/>
      <c r="AE375" s="34"/>
      <c r="AF375" s="34"/>
      <c r="AG375" s="34"/>
      <c r="AH375" s="34"/>
      <c r="AI375" s="34"/>
      <c r="AJ375" s="34"/>
      <c r="AK375" s="34"/>
      <c r="AL375" s="34"/>
      <c r="AM375" s="34"/>
      <c r="AN375" s="34"/>
    </row>
    <row r="376" spans="1:40" s="35" customFormat="1">
      <c r="A376" s="37"/>
      <c r="B376" s="34"/>
      <c r="C376" s="34"/>
      <c r="D376" s="37"/>
      <c r="E376" s="34"/>
      <c r="F376" s="34"/>
      <c r="G376" s="34"/>
      <c r="H376" s="37"/>
      <c r="I376" s="37"/>
      <c r="J376" s="37"/>
      <c r="K376" s="37"/>
      <c r="L376" s="37"/>
      <c r="M376" s="37"/>
      <c r="N376" s="37"/>
      <c r="O376" s="37"/>
      <c r="P376" s="37"/>
      <c r="Q376" s="37"/>
      <c r="R376" s="37"/>
      <c r="S376" s="37"/>
      <c r="T376" s="37"/>
      <c r="U376" s="37"/>
      <c r="V376" s="37"/>
      <c r="W376" s="37"/>
      <c r="X376" s="37"/>
      <c r="Y376" s="39"/>
      <c r="Z376" s="34"/>
      <c r="AA376" s="34"/>
      <c r="AB376" s="34"/>
      <c r="AC376" s="34"/>
      <c r="AD376" s="34"/>
      <c r="AE376" s="34"/>
      <c r="AF376" s="34"/>
      <c r="AG376" s="34"/>
      <c r="AH376" s="34"/>
      <c r="AI376" s="34"/>
      <c r="AJ376" s="34"/>
      <c r="AK376" s="34"/>
      <c r="AL376" s="34"/>
      <c r="AM376" s="34"/>
      <c r="AN376" s="34"/>
    </row>
    <row r="377" spans="1:40" s="35" customFormat="1">
      <c r="A377" s="37"/>
      <c r="B377" s="34"/>
      <c r="C377" s="34"/>
      <c r="D377" s="37"/>
      <c r="E377" s="34"/>
      <c r="F377" s="34"/>
      <c r="G377" s="34"/>
      <c r="H377" s="37"/>
      <c r="I377" s="37"/>
      <c r="J377" s="37"/>
      <c r="K377" s="37"/>
      <c r="L377" s="37"/>
      <c r="M377" s="37"/>
      <c r="N377" s="37"/>
      <c r="O377" s="37"/>
      <c r="P377" s="37"/>
      <c r="Q377" s="37"/>
      <c r="R377" s="37"/>
      <c r="S377" s="37"/>
      <c r="T377" s="37"/>
      <c r="U377" s="37"/>
      <c r="V377" s="37"/>
      <c r="W377" s="37"/>
      <c r="X377" s="37"/>
      <c r="Y377" s="39"/>
      <c r="Z377" s="34"/>
      <c r="AA377" s="34"/>
      <c r="AB377" s="34"/>
      <c r="AC377" s="34"/>
      <c r="AD377" s="34"/>
      <c r="AE377" s="34"/>
      <c r="AF377" s="34"/>
      <c r="AG377" s="34"/>
      <c r="AH377" s="34"/>
      <c r="AI377" s="34"/>
      <c r="AJ377" s="34"/>
      <c r="AK377" s="34"/>
      <c r="AL377" s="34"/>
      <c r="AM377" s="34"/>
      <c r="AN377" s="34"/>
    </row>
    <row r="378" spans="1:40" s="35" customFormat="1">
      <c r="A378" s="37"/>
      <c r="B378" s="34"/>
      <c r="C378" s="34"/>
      <c r="D378" s="37"/>
      <c r="E378" s="34"/>
      <c r="F378" s="34"/>
      <c r="G378" s="34"/>
      <c r="H378" s="37"/>
      <c r="I378" s="37"/>
      <c r="J378" s="37"/>
      <c r="K378" s="37"/>
      <c r="L378" s="37"/>
      <c r="M378" s="37"/>
      <c r="N378" s="37"/>
      <c r="O378" s="37"/>
      <c r="P378" s="37"/>
      <c r="Q378" s="37"/>
      <c r="R378" s="37"/>
      <c r="S378" s="37"/>
      <c r="T378" s="37"/>
      <c r="U378" s="37"/>
      <c r="V378" s="37"/>
      <c r="W378" s="37"/>
      <c r="X378" s="37"/>
      <c r="Y378" s="39"/>
      <c r="Z378" s="34"/>
      <c r="AA378" s="34"/>
      <c r="AB378" s="34"/>
      <c r="AC378" s="34"/>
      <c r="AD378" s="34"/>
      <c r="AE378" s="34"/>
      <c r="AF378" s="34"/>
      <c r="AG378" s="34"/>
      <c r="AH378" s="34"/>
      <c r="AI378" s="34"/>
      <c r="AJ378" s="34"/>
      <c r="AK378" s="34"/>
      <c r="AL378" s="34"/>
      <c r="AM378" s="34"/>
      <c r="AN378" s="34"/>
    </row>
    <row r="379" spans="1:40" s="35" customFormat="1">
      <c r="A379" s="37"/>
      <c r="B379" s="34"/>
      <c r="C379" s="34"/>
      <c r="D379" s="37"/>
      <c r="E379" s="34"/>
      <c r="F379" s="34"/>
      <c r="G379" s="34"/>
      <c r="H379" s="37"/>
      <c r="I379" s="37"/>
      <c r="J379" s="37"/>
      <c r="K379" s="37"/>
      <c r="L379" s="37"/>
      <c r="M379" s="37"/>
      <c r="N379" s="37"/>
      <c r="O379" s="37"/>
      <c r="P379" s="37"/>
      <c r="Q379" s="37"/>
      <c r="R379" s="37"/>
      <c r="S379" s="37"/>
      <c r="T379" s="37"/>
      <c r="U379" s="37"/>
      <c r="V379" s="37"/>
      <c r="W379" s="37"/>
      <c r="X379" s="37"/>
      <c r="Y379" s="39"/>
      <c r="Z379" s="34"/>
      <c r="AA379" s="34"/>
      <c r="AB379" s="34"/>
      <c r="AC379" s="34"/>
      <c r="AD379" s="34"/>
      <c r="AE379" s="34"/>
      <c r="AF379" s="34"/>
      <c r="AG379" s="34"/>
      <c r="AH379" s="34"/>
      <c r="AI379" s="34"/>
      <c r="AJ379" s="34"/>
      <c r="AK379" s="34"/>
      <c r="AL379" s="34"/>
      <c r="AM379" s="34"/>
      <c r="AN379" s="34"/>
    </row>
    <row r="380" spans="1:40" s="35" customFormat="1">
      <c r="A380" s="37"/>
      <c r="B380" s="34"/>
      <c r="C380" s="34"/>
      <c r="D380" s="37"/>
      <c r="E380" s="34"/>
      <c r="F380" s="34"/>
      <c r="G380" s="34"/>
      <c r="H380" s="37"/>
      <c r="I380" s="37"/>
      <c r="J380" s="37"/>
      <c r="K380" s="37"/>
      <c r="L380" s="37"/>
      <c r="M380" s="37"/>
      <c r="N380" s="37"/>
      <c r="O380" s="37"/>
      <c r="P380" s="37"/>
      <c r="Q380" s="37"/>
      <c r="R380" s="37"/>
      <c r="S380" s="37"/>
      <c r="T380" s="37"/>
      <c r="U380" s="37"/>
      <c r="V380" s="37"/>
      <c r="W380" s="37"/>
      <c r="X380" s="37"/>
      <c r="Y380" s="39"/>
      <c r="Z380" s="34"/>
      <c r="AA380" s="34"/>
      <c r="AB380" s="34"/>
      <c r="AC380" s="34"/>
      <c r="AD380" s="34"/>
      <c r="AE380" s="34"/>
      <c r="AF380" s="34"/>
      <c r="AG380" s="34"/>
      <c r="AH380" s="34"/>
      <c r="AI380" s="34"/>
      <c r="AJ380" s="34"/>
      <c r="AK380" s="34"/>
      <c r="AL380" s="34"/>
      <c r="AM380" s="34"/>
      <c r="AN380" s="34"/>
    </row>
    <row r="381" spans="1:40" s="35" customFormat="1">
      <c r="A381" s="37"/>
      <c r="B381" s="34"/>
      <c r="C381" s="34"/>
      <c r="D381" s="37"/>
      <c r="E381" s="34"/>
      <c r="F381" s="34"/>
      <c r="G381" s="34"/>
      <c r="H381" s="37"/>
      <c r="I381" s="37"/>
      <c r="J381" s="37"/>
      <c r="K381" s="37"/>
      <c r="L381" s="37"/>
      <c r="M381" s="37"/>
      <c r="N381" s="37"/>
      <c r="O381" s="37"/>
      <c r="P381" s="37"/>
      <c r="Q381" s="37"/>
      <c r="R381" s="37"/>
      <c r="S381" s="37"/>
      <c r="T381" s="37"/>
      <c r="U381" s="37"/>
      <c r="V381" s="37"/>
      <c r="W381" s="37"/>
      <c r="X381" s="37"/>
      <c r="Y381" s="39"/>
      <c r="Z381" s="34"/>
      <c r="AA381" s="34"/>
      <c r="AB381" s="34"/>
      <c r="AC381" s="34"/>
      <c r="AD381" s="34"/>
      <c r="AE381" s="34"/>
      <c r="AF381" s="34"/>
      <c r="AG381" s="34"/>
      <c r="AH381" s="34"/>
      <c r="AI381" s="34"/>
      <c r="AJ381" s="34"/>
      <c r="AK381" s="34"/>
      <c r="AL381" s="34"/>
      <c r="AM381" s="34"/>
      <c r="AN381" s="34"/>
    </row>
    <row r="382" spans="1:40" s="35" customFormat="1">
      <c r="A382" s="37"/>
      <c r="B382" s="34"/>
      <c r="C382" s="34"/>
      <c r="D382" s="37"/>
      <c r="E382" s="34"/>
      <c r="F382" s="34"/>
      <c r="G382" s="34"/>
      <c r="H382" s="37"/>
      <c r="I382" s="37"/>
      <c r="J382" s="37"/>
      <c r="K382" s="37"/>
      <c r="L382" s="37"/>
      <c r="M382" s="37"/>
      <c r="N382" s="37"/>
      <c r="O382" s="37"/>
      <c r="P382" s="37"/>
      <c r="Q382" s="37"/>
      <c r="R382" s="37"/>
      <c r="S382" s="37"/>
      <c r="T382" s="37"/>
      <c r="U382" s="37"/>
      <c r="V382" s="37"/>
      <c r="W382" s="37"/>
      <c r="X382" s="37"/>
      <c r="Y382" s="39"/>
      <c r="Z382" s="34"/>
      <c r="AA382" s="34"/>
      <c r="AB382" s="34"/>
      <c r="AC382" s="34"/>
      <c r="AD382" s="34"/>
      <c r="AE382" s="34"/>
      <c r="AF382" s="34"/>
      <c r="AG382" s="34"/>
      <c r="AH382" s="34"/>
      <c r="AI382" s="34"/>
      <c r="AJ382" s="34"/>
      <c r="AK382" s="34"/>
      <c r="AL382" s="34"/>
      <c r="AM382" s="34"/>
      <c r="AN382" s="34"/>
    </row>
    <row r="383" spans="1:40" s="35" customFormat="1">
      <c r="A383" s="37"/>
      <c r="B383" s="34"/>
      <c r="C383" s="34"/>
      <c r="D383" s="37"/>
      <c r="E383" s="34"/>
      <c r="F383" s="34"/>
      <c r="G383" s="34"/>
      <c r="H383" s="37"/>
      <c r="I383" s="37"/>
      <c r="J383" s="37"/>
      <c r="K383" s="37"/>
      <c r="L383" s="37"/>
      <c r="M383" s="37"/>
      <c r="N383" s="37"/>
      <c r="O383" s="37"/>
      <c r="P383" s="37"/>
      <c r="Q383" s="37"/>
      <c r="R383" s="37"/>
      <c r="S383" s="37"/>
      <c r="T383" s="37"/>
      <c r="U383" s="37"/>
      <c r="V383" s="37"/>
      <c r="W383" s="37"/>
      <c r="X383" s="37"/>
      <c r="Y383" s="39"/>
      <c r="Z383" s="34"/>
      <c r="AA383" s="34"/>
      <c r="AB383" s="34"/>
      <c r="AC383" s="34"/>
      <c r="AD383" s="34"/>
      <c r="AE383" s="34"/>
      <c r="AF383" s="34"/>
      <c r="AG383" s="34"/>
      <c r="AH383" s="34"/>
      <c r="AI383" s="34"/>
      <c r="AJ383" s="34"/>
      <c r="AK383" s="34"/>
      <c r="AL383" s="34"/>
      <c r="AM383" s="34"/>
      <c r="AN383" s="34"/>
    </row>
    <row r="384" spans="1:40" s="35" customFormat="1">
      <c r="A384" s="37"/>
      <c r="B384" s="34"/>
      <c r="C384" s="34"/>
      <c r="D384" s="37"/>
      <c r="E384" s="34"/>
      <c r="F384" s="34"/>
      <c r="G384" s="34"/>
      <c r="H384" s="37"/>
      <c r="I384" s="37"/>
      <c r="J384" s="37"/>
      <c r="K384" s="37"/>
      <c r="L384" s="37"/>
      <c r="M384" s="37"/>
      <c r="N384" s="37"/>
      <c r="O384" s="37"/>
      <c r="P384" s="37"/>
      <c r="Q384" s="37"/>
      <c r="R384" s="37"/>
      <c r="S384" s="37"/>
      <c r="T384" s="37"/>
      <c r="U384" s="37"/>
      <c r="V384" s="37"/>
      <c r="W384" s="37"/>
      <c r="X384" s="37"/>
      <c r="Y384" s="39"/>
      <c r="Z384" s="34"/>
      <c r="AA384" s="34"/>
      <c r="AB384" s="34"/>
      <c r="AC384" s="34"/>
      <c r="AD384" s="34"/>
      <c r="AE384" s="34"/>
      <c r="AF384" s="34"/>
      <c r="AG384" s="34"/>
      <c r="AH384" s="34"/>
      <c r="AI384" s="34"/>
      <c r="AJ384" s="34"/>
      <c r="AK384" s="34"/>
      <c r="AL384" s="34"/>
      <c r="AM384" s="34"/>
      <c r="AN384" s="34"/>
    </row>
    <row r="385" spans="1:40" s="35" customFormat="1">
      <c r="A385" s="37"/>
      <c r="B385" s="34"/>
      <c r="C385" s="34"/>
      <c r="D385" s="37"/>
      <c r="E385" s="34"/>
      <c r="F385" s="34"/>
      <c r="G385" s="34"/>
      <c r="H385" s="37"/>
      <c r="I385" s="37"/>
      <c r="J385" s="37"/>
      <c r="K385" s="37"/>
      <c r="L385" s="37"/>
      <c r="M385" s="37"/>
      <c r="N385" s="37"/>
      <c r="O385" s="37"/>
      <c r="P385" s="37"/>
      <c r="Q385" s="37"/>
      <c r="R385" s="37"/>
      <c r="S385" s="37"/>
      <c r="T385" s="37"/>
      <c r="U385" s="37"/>
      <c r="V385" s="37"/>
      <c r="W385" s="37"/>
      <c r="X385" s="37"/>
      <c r="Y385" s="39"/>
      <c r="Z385" s="34"/>
      <c r="AA385" s="34"/>
      <c r="AB385" s="34"/>
      <c r="AC385" s="34"/>
      <c r="AD385" s="34"/>
      <c r="AE385" s="34"/>
      <c r="AF385" s="34"/>
      <c r="AG385" s="34"/>
      <c r="AH385" s="34"/>
      <c r="AI385" s="34"/>
      <c r="AJ385" s="34"/>
      <c r="AK385" s="34"/>
      <c r="AL385" s="34"/>
      <c r="AM385" s="34"/>
      <c r="AN385" s="34"/>
    </row>
    <row r="386" spans="1:40" s="35" customFormat="1">
      <c r="A386" s="37"/>
      <c r="B386" s="34"/>
      <c r="C386" s="34"/>
      <c r="D386" s="37"/>
      <c r="E386" s="34"/>
      <c r="F386" s="34"/>
      <c r="G386" s="34"/>
      <c r="H386" s="37"/>
      <c r="I386" s="37"/>
      <c r="J386" s="37"/>
      <c r="K386" s="37"/>
      <c r="L386" s="37"/>
      <c r="M386" s="37"/>
      <c r="N386" s="37"/>
      <c r="O386" s="37"/>
      <c r="P386" s="37"/>
      <c r="Q386" s="37"/>
      <c r="R386" s="37"/>
      <c r="S386" s="37"/>
      <c r="T386" s="37"/>
      <c r="U386" s="37"/>
      <c r="V386" s="37"/>
      <c r="W386" s="37"/>
      <c r="X386" s="37"/>
      <c r="Y386" s="39"/>
      <c r="Z386" s="34"/>
      <c r="AA386" s="34"/>
      <c r="AB386" s="34"/>
      <c r="AC386" s="34"/>
      <c r="AD386" s="34"/>
      <c r="AE386" s="34"/>
      <c r="AF386" s="34"/>
      <c r="AG386" s="34"/>
      <c r="AH386" s="34"/>
      <c r="AI386" s="34"/>
      <c r="AJ386" s="34"/>
      <c r="AK386" s="34"/>
      <c r="AL386" s="34"/>
      <c r="AM386" s="34"/>
      <c r="AN386" s="34"/>
    </row>
    <row r="387" spans="1:40" s="35" customFormat="1">
      <c r="A387" s="37"/>
      <c r="B387" s="34"/>
      <c r="C387" s="34"/>
      <c r="D387" s="37"/>
      <c r="E387" s="34"/>
      <c r="F387" s="34"/>
      <c r="G387" s="34"/>
      <c r="H387" s="37"/>
      <c r="I387" s="37"/>
      <c r="J387" s="37"/>
      <c r="K387" s="37"/>
      <c r="L387" s="37"/>
      <c r="M387" s="37"/>
      <c r="N387" s="37"/>
      <c r="O387" s="37"/>
      <c r="P387" s="37"/>
      <c r="Q387" s="37"/>
      <c r="R387" s="37"/>
      <c r="S387" s="37"/>
      <c r="T387" s="37"/>
      <c r="U387" s="37"/>
      <c r="V387" s="37"/>
      <c r="W387" s="37"/>
      <c r="X387" s="37"/>
      <c r="Y387" s="39"/>
      <c r="Z387" s="34"/>
      <c r="AA387" s="34"/>
      <c r="AB387" s="34"/>
      <c r="AC387" s="34"/>
      <c r="AD387" s="34"/>
      <c r="AE387" s="34"/>
      <c r="AF387" s="34"/>
      <c r="AG387" s="34"/>
      <c r="AH387" s="34"/>
      <c r="AI387" s="34"/>
      <c r="AJ387" s="34"/>
      <c r="AK387" s="34"/>
      <c r="AL387" s="34"/>
      <c r="AM387" s="34"/>
      <c r="AN387" s="34"/>
    </row>
    <row r="388" spans="1:40" s="35" customFormat="1">
      <c r="A388" s="37"/>
      <c r="B388" s="34"/>
      <c r="C388" s="34"/>
      <c r="D388" s="37"/>
      <c r="E388" s="34"/>
      <c r="F388" s="34"/>
      <c r="G388" s="34"/>
      <c r="H388" s="37"/>
      <c r="I388" s="37"/>
      <c r="J388" s="37"/>
      <c r="K388" s="37"/>
      <c r="L388" s="37"/>
      <c r="M388" s="37"/>
      <c r="N388" s="37"/>
      <c r="O388" s="37"/>
      <c r="P388" s="37"/>
      <c r="Q388" s="37"/>
      <c r="R388" s="37"/>
      <c r="S388" s="37"/>
      <c r="T388" s="37"/>
      <c r="U388" s="37"/>
      <c r="V388" s="37"/>
      <c r="W388" s="37"/>
      <c r="X388" s="37"/>
      <c r="Y388" s="39"/>
      <c r="Z388" s="34"/>
      <c r="AA388" s="34"/>
      <c r="AB388" s="34"/>
      <c r="AC388" s="34"/>
      <c r="AD388" s="34"/>
      <c r="AE388" s="34"/>
      <c r="AF388" s="34"/>
      <c r="AG388" s="34"/>
      <c r="AH388" s="34"/>
      <c r="AI388" s="34"/>
      <c r="AJ388" s="34"/>
      <c r="AK388" s="34"/>
      <c r="AL388" s="34"/>
      <c r="AM388" s="34"/>
      <c r="AN388" s="34"/>
    </row>
    <row r="389" spans="1:40" s="35" customFormat="1">
      <c r="A389" s="37"/>
      <c r="B389" s="34"/>
      <c r="C389" s="34"/>
      <c r="D389" s="37"/>
      <c r="E389" s="34"/>
      <c r="F389" s="34"/>
      <c r="G389" s="34"/>
      <c r="H389" s="37"/>
      <c r="I389" s="37"/>
      <c r="J389" s="37"/>
      <c r="K389" s="37"/>
      <c r="L389" s="37"/>
      <c r="M389" s="37"/>
      <c r="N389" s="37"/>
      <c r="O389" s="37"/>
      <c r="P389" s="37"/>
      <c r="Q389" s="37"/>
      <c r="R389" s="37"/>
      <c r="S389" s="37"/>
      <c r="T389" s="37"/>
      <c r="U389" s="37"/>
      <c r="V389" s="37"/>
      <c r="W389" s="37"/>
      <c r="X389" s="37"/>
      <c r="Y389" s="39"/>
      <c r="Z389" s="34"/>
      <c r="AA389" s="34"/>
      <c r="AB389" s="34"/>
      <c r="AC389" s="34"/>
      <c r="AD389" s="34"/>
      <c r="AE389" s="34"/>
      <c r="AF389" s="34"/>
      <c r="AG389" s="34"/>
      <c r="AH389" s="34"/>
      <c r="AI389" s="34"/>
      <c r="AJ389" s="34"/>
      <c r="AK389" s="34"/>
      <c r="AL389" s="34"/>
      <c r="AM389" s="34"/>
      <c r="AN389" s="34"/>
    </row>
    <row r="390" spans="1:40" s="35" customFormat="1">
      <c r="A390" s="37"/>
      <c r="B390" s="34"/>
      <c r="C390" s="34"/>
      <c r="D390" s="37"/>
      <c r="E390" s="34"/>
      <c r="F390" s="34"/>
      <c r="G390" s="34"/>
      <c r="H390" s="37"/>
      <c r="I390" s="37"/>
      <c r="J390" s="37"/>
      <c r="K390" s="37"/>
      <c r="L390" s="37"/>
      <c r="M390" s="37"/>
      <c r="N390" s="37"/>
      <c r="O390" s="37"/>
      <c r="P390" s="37"/>
      <c r="Q390" s="37"/>
      <c r="R390" s="37"/>
      <c r="S390" s="37"/>
      <c r="T390" s="37"/>
      <c r="U390" s="37"/>
      <c r="V390" s="37"/>
      <c r="W390" s="37"/>
      <c r="X390" s="37"/>
      <c r="Y390" s="39"/>
      <c r="Z390" s="34"/>
      <c r="AA390" s="34"/>
      <c r="AB390" s="34"/>
      <c r="AC390" s="34"/>
      <c r="AD390" s="34"/>
      <c r="AE390" s="34"/>
      <c r="AF390" s="34"/>
      <c r="AG390" s="34"/>
      <c r="AH390" s="34"/>
      <c r="AI390" s="34"/>
      <c r="AJ390" s="34"/>
      <c r="AK390" s="34"/>
      <c r="AL390" s="34"/>
      <c r="AM390" s="34"/>
      <c r="AN390" s="34"/>
    </row>
    <row r="391" spans="1:40" s="35" customFormat="1">
      <c r="A391" s="37"/>
      <c r="B391" s="34"/>
      <c r="C391" s="34"/>
      <c r="D391" s="37"/>
      <c r="E391" s="34"/>
      <c r="F391" s="34"/>
      <c r="G391" s="34"/>
      <c r="H391" s="37"/>
      <c r="I391" s="37"/>
      <c r="J391" s="37"/>
      <c r="K391" s="37"/>
      <c r="L391" s="37"/>
      <c r="M391" s="37"/>
      <c r="N391" s="37"/>
      <c r="O391" s="37"/>
      <c r="P391" s="37"/>
      <c r="Q391" s="37"/>
      <c r="R391" s="37"/>
      <c r="S391" s="37"/>
      <c r="T391" s="37"/>
      <c r="U391" s="37"/>
      <c r="V391" s="37"/>
      <c r="W391" s="37"/>
      <c r="X391" s="37"/>
      <c r="Y391" s="39"/>
      <c r="Z391" s="34"/>
      <c r="AA391" s="34"/>
      <c r="AB391" s="34"/>
      <c r="AC391" s="34"/>
      <c r="AD391" s="34"/>
      <c r="AE391" s="34"/>
      <c r="AF391" s="34"/>
      <c r="AG391" s="34"/>
      <c r="AH391" s="34"/>
      <c r="AI391" s="34"/>
      <c r="AJ391" s="34"/>
      <c r="AK391" s="34"/>
      <c r="AL391" s="34"/>
      <c r="AM391" s="34"/>
      <c r="AN391" s="34"/>
    </row>
    <row r="392" spans="1:40" s="35" customFormat="1">
      <c r="A392" s="37"/>
      <c r="B392" s="34"/>
      <c r="C392" s="34"/>
      <c r="D392" s="37"/>
      <c r="E392" s="34"/>
      <c r="F392" s="34"/>
      <c r="G392" s="34"/>
      <c r="H392" s="37"/>
      <c r="I392" s="37"/>
      <c r="J392" s="37"/>
      <c r="K392" s="37"/>
      <c r="L392" s="37"/>
      <c r="M392" s="37"/>
      <c r="N392" s="37"/>
      <c r="O392" s="37"/>
      <c r="P392" s="37"/>
      <c r="Q392" s="37"/>
      <c r="R392" s="37"/>
      <c r="S392" s="37"/>
      <c r="T392" s="37"/>
      <c r="U392" s="37"/>
      <c r="V392" s="37"/>
      <c r="W392" s="37"/>
      <c r="X392" s="37"/>
      <c r="Y392" s="39"/>
      <c r="Z392" s="34"/>
      <c r="AA392" s="34"/>
      <c r="AB392" s="34"/>
      <c r="AC392" s="34"/>
      <c r="AD392" s="34"/>
      <c r="AE392" s="34"/>
      <c r="AF392" s="34"/>
      <c r="AG392" s="34"/>
      <c r="AH392" s="34"/>
      <c r="AI392" s="34"/>
      <c r="AJ392" s="34"/>
      <c r="AK392" s="34"/>
      <c r="AL392" s="34"/>
      <c r="AM392" s="34"/>
      <c r="AN392" s="34"/>
    </row>
    <row r="393" spans="1:40" s="35" customFormat="1">
      <c r="A393" s="37"/>
      <c r="B393" s="34"/>
      <c r="C393" s="34"/>
      <c r="D393" s="37"/>
      <c r="E393" s="34"/>
      <c r="F393" s="34"/>
      <c r="G393" s="34"/>
      <c r="H393" s="37"/>
      <c r="I393" s="37"/>
      <c r="J393" s="37"/>
      <c r="K393" s="37"/>
      <c r="L393" s="37"/>
      <c r="M393" s="37"/>
      <c r="N393" s="37"/>
      <c r="O393" s="37"/>
      <c r="P393" s="37"/>
      <c r="Q393" s="37"/>
      <c r="R393" s="37"/>
      <c r="S393" s="37"/>
      <c r="T393" s="37"/>
      <c r="U393" s="37"/>
      <c r="V393" s="37"/>
      <c r="W393" s="37"/>
      <c r="X393" s="37"/>
      <c r="Y393" s="39"/>
      <c r="Z393" s="34"/>
      <c r="AA393" s="34"/>
      <c r="AB393" s="34"/>
      <c r="AC393" s="34"/>
      <c r="AD393" s="34"/>
      <c r="AE393" s="34"/>
      <c r="AF393" s="34"/>
      <c r="AG393" s="34"/>
      <c r="AH393" s="34"/>
      <c r="AI393" s="34"/>
      <c r="AJ393" s="34"/>
      <c r="AK393" s="34"/>
      <c r="AL393" s="34"/>
      <c r="AM393" s="34"/>
      <c r="AN393" s="34"/>
    </row>
    <row r="394" spans="1:40" s="35" customFormat="1">
      <c r="A394" s="37"/>
      <c r="B394" s="34"/>
      <c r="C394" s="34"/>
      <c r="D394" s="37"/>
      <c r="E394" s="34"/>
      <c r="F394" s="34"/>
      <c r="G394" s="34"/>
      <c r="H394" s="37"/>
      <c r="I394" s="37"/>
      <c r="J394" s="37"/>
      <c r="K394" s="37"/>
      <c r="L394" s="37"/>
      <c r="M394" s="37"/>
      <c r="N394" s="37"/>
      <c r="O394" s="37"/>
      <c r="P394" s="37"/>
      <c r="Q394" s="37"/>
      <c r="R394" s="37"/>
      <c r="S394" s="37"/>
      <c r="T394" s="37"/>
      <c r="U394" s="37"/>
      <c r="V394" s="37"/>
      <c r="W394" s="37"/>
      <c r="X394" s="37"/>
      <c r="Y394" s="39"/>
      <c r="Z394" s="34"/>
      <c r="AA394" s="34"/>
      <c r="AB394" s="34"/>
      <c r="AC394" s="34"/>
      <c r="AD394" s="34"/>
      <c r="AE394" s="34"/>
      <c r="AF394" s="34"/>
      <c r="AG394" s="34"/>
      <c r="AH394" s="34"/>
      <c r="AI394" s="34"/>
      <c r="AJ394" s="34"/>
      <c r="AK394" s="34"/>
      <c r="AL394" s="34"/>
      <c r="AM394" s="34"/>
      <c r="AN394" s="34"/>
    </row>
    <row r="395" spans="1:40" s="35" customFormat="1">
      <c r="A395" s="37"/>
      <c r="B395" s="34"/>
      <c r="C395" s="34"/>
      <c r="D395" s="37"/>
      <c r="E395" s="34"/>
      <c r="F395" s="34"/>
      <c r="G395" s="34"/>
      <c r="H395" s="37"/>
      <c r="I395" s="37"/>
      <c r="J395" s="37"/>
      <c r="K395" s="37"/>
      <c r="L395" s="37"/>
      <c r="M395" s="37"/>
      <c r="N395" s="37"/>
      <c r="O395" s="37"/>
      <c r="P395" s="37"/>
      <c r="Q395" s="37"/>
      <c r="R395" s="37"/>
      <c r="S395" s="37"/>
      <c r="T395" s="37"/>
      <c r="U395" s="37"/>
      <c r="V395" s="37"/>
      <c r="W395" s="37"/>
      <c r="X395" s="37"/>
      <c r="Y395" s="39"/>
      <c r="Z395" s="34"/>
      <c r="AA395" s="34"/>
      <c r="AB395" s="34"/>
      <c r="AC395" s="34"/>
      <c r="AD395" s="34"/>
      <c r="AE395" s="34"/>
      <c r="AF395" s="34"/>
      <c r="AG395" s="34"/>
      <c r="AH395" s="34"/>
      <c r="AI395" s="34"/>
      <c r="AJ395" s="34"/>
      <c r="AK395" s="34"/>
      <c r="AL395" s="34"/>
      <c r="AM395" s="34"/>
      <c r="AN395" s="34"/>
    </row>
    <row r="396" spans="1:40" s="35" customFormat="1">
      <c r="A396" s="37"/>
      <c r="B396" s="34"/>
      <c r="C396" s="34"/>
      <c r="D396" s="37"/>
      <c r="E396" s="34"/>
      <c r="F396" s="34"/>
      <c r="G396" s="34"/>
      <c r="H396" s="37"/>
      <c r="I396" s="37"/>
      <c r="J396" s="37"/>
      <c r="K396" s="37"/>
      <c r="L396" s="37"/>
      <c r="M396" s="37"/>
      <c r="N396" s="37"/>
      <c r="O396" s="37"/>
      <c r="P396" s="37"/>
      <c r="Q396" s="37"/>
      <c r="R396" s="37"/>
      <c r="S396" s="37"/>
      <c r="T396" s="37"/>
      <c r="U396" s="37"/>
      <c r="V396" s="37"/>
      <c r="W396" s="37"/>
      <c r="X396" s="37"/>
      <c r="Y396" s="39"/>
      <c r="Z396" s="34"/>
      <c r="AA396" s="34"/>
      <c r="AB396" s="34"/>
      <c r="AC396" s="34"/>
      <c r="AD396" s="34"/>
      <c r="AE396" s="34"/>
      <c r="AF396" s="34"/>
      <c r="AG396" s="34"/>
      <c r="AH396" s="34"/>
      <c r="AI396" s="34"/>
      <c r="AJ396" s="34"/>
      <c r="AK396" s="34"/>
      <c r="AL396" s="34"/>
      <c r="AM396" s="34"/>
      <c r="AN396" s="34"/>
    </row>
    <row r="397" spans="1:40" s="35" customFormat="1">
      <c r="A397" s="37"/>
      <c r="B397" s="34"/>
      <c r="C397" s="34"/>
      <c r="D397" s="37"/>
      <c r="E397" s="34"/>
      <c r="F397" s="34"/>
      <c r="G397" s="34"/>
      <c r="H397" s="37"/>
      <c r="I397" s="37"/>
      <c r="J397" s="37"/>
      <c r="K397" s="37"/>
      <c r="L397" s="37"/>
      <c r="M397" s="37"/>
      <c r="N397" s="37"/>
      <c r="O397" s="37"/>
      <c r="P397" s="37"/>
      <c r="Q397" s="37"/>
      <c r="R397" s="37"/>
      <c r="S397" s="37"/>
      <c r="T397" s="37"/>
      <c r="U397" s="37"/>
      <c r="V397" s="37"/>
      <c r="W397" s="37"/>
      <c r="X397" s="37"/>
      <c r="Y397" s="39"/>
      <c r="Z397" s="34"/>
      <c r="AA397" s="34"/>
      <c r="AB397" s="34"/>
      <c r="AC397" s="34"/>
      <c r="AD397" s="34"/>
      <c r="AE397" s="34"/>
      <c r="AF397" s="34"/>
      <c r="AG397" s="34"/>
      <c r="AH397" s="34"/>
      <c r="AI397" s="34"/>
      <c r="AJ397" s="34"/>
      <c r="AK397" s="34"/>
      <c r="AL397" s="34"/>
      <c r="AM397" s="34"/>
      <c r="AN397" s="34"/>
    </row>
    <row r="398" spans="1:40" s="35" customFormat="1">
      <c r="A398" s="37"/>
      <c r="B398" s="34"/>
      <c r="C398" s="34"/>
      <c r="D398" s="37"/>
      <c r="E398" s="34"/>
      <c r="F398" s="34"/>
      <c r="G398" s="34"/>
      <c r="H398" s="37"/>
      <c r="I398" s="37"/>
      <c r="J398" s="37"/>
      <c r="K398" s="37"/>
      <c r="L398" s="37"/>
      <c r="M398" s="37"/>
      <c r="N398" s="37"/>
      <c r="O398" s="37"/>
      <c r="P398" s="37"/>
      <c r="Q398" s="37"/>
      <c r="R398" s="37"/>
      <c r="S398" s="37"/>
      <c r="T398" s="37"/>
      <c r="U398" s="37"/>
      <c r="V398" s="37"/>
      <c r="W398" s="37"/>
      <c r="X398" s="37"/>
      <c r="Y398" s="39"/>
      <c r="Z398" s="34"/>
      <c r="AA398" s="34"/>
      <c r="AB398" s="34"/>
      <c r="AC398" s="34"/>
      <c r="AD398" s="34"/>
      <c r="AE398" s="34"/>
      <c r="AF398" s="34"/>
      <c r="AG398" s="34"/>
      <c r="AH398" s="34"/>
      <c r="AI398" s="34"/>
      <c r="AJ398" s="34"/>
      <c r="AK398" s="34"/>
      <c r="AL398" s="34"/>
      <c r="AM398" s="34"/>
      <c r="AN398" s="34"/>
    </row>
    <row r="399" spans="1:40" s="35" customFormat="1">
      <c r="A399" s="37"/>
      <c r="B399" s="34"/>
      <c r="C399" s="34"/>
      <c r="D399" s="37"/>
      <c r="E399" s="34"/>
      <c r="F399" s="34"/>
      <c r="G399" s="34"/>
      <c r="H399" s="37"/>
      <c r="I399" s="37"/>
      <c r="J399" s="37"/>
      <c r="K399" s="37"/>
      <c r="L399" s="37"/>
      <c r="M399" s="37"/>
      <c r="N399" s="37"/>
      <c r="O399" s="37"/>
      <c r="P399" s="37"/>
      <c r="Q399" s="37"/>
      <c r="R399" s="37"/>
      <c r="S399" s="37"/>
      <c r="T399" s="37"/>
      <c r="U399" s="37"/>
      <c r="V399" s="37"/>
      <c r="W399" s="37"/>
      <c r="X399" s="37"/>
      <c r="Y399" s="39"/>
      <c r="Z399" s="34"/>
      <c r="AA399" s="34"/>
      <c r="AB399" s="34"/>
      <c r="AC399" s="34"/>
      <c r="AD399" s="34"/>
      <c r="AE399" s="34"/>
      <c r="AF399" s="34"/>
      <c r="AG399" s="34"/>
      <c r="AH399" s="34"/>
      <c r="AI399" s="34"/>
      <c r="AJ399" s="34"/>
      <c r="AK399" s="34"/>
      <c r="AL399" s="34"/>
      <c r="AM399" s="34"/>
      <c r="AN399" s="34"/>
    </row>
    <row r="400" spans="1:40" s="35" customFormat="1">
      <c r="A400" s="37"/>
      <c r="B400" s="34"/>
      <c r="C400" s="34"/>
      <c r="D400" s="37"/>
      <c r="E400" s="34"/>
      <c r="F400" s="34"/>
      <c r="G400" s="34"/>
      <c r="H400" s="37"/>
      <c r="I400" s="37"/>
      <c r="J400" s="37"/>
      <c r="K400" s="37"/>
      <c r="L400" s="37"/>
      <c r="M400" s="37"/>
      <c r="N400" s="37"/>
      <c r="O400" s="37"/>
      <c r="P400" s="37"/>
      <c r="Q400" s="37"/>
      <c r="R400" s="37"/>
      <c r="S400" s="37"/>
      <c r="T400" s="37"/>
      <c r="U400" s="37"/>
      <c r="V400" s="37"/>
      <c r="W400" s="37"/>
      <c r="X400" s="37"/>
      <c r="Y400" s="39"/>
      <c r="Z400" s="34"/>
      <c r="AA400" s="34"/>
      <c r="AB400" s="34"/>
      <c r="AC400" s="34"/>
      <c r="AD400" s="34"/>
      <c r="AE400" s="34"/>
      <c r="AF400" s="34"/>
      <c r="AG400" s="34"/>
      <c r="AH400" s="34"/>
      <c r="AI400" s="34"/>
      <c r="AJ400" s="34"/>
      <c r="AK400" s="34"/>
      <c r="AL400" s="34"/>
      <c r="AM400" s="34"/>
      <c r="AN400" s="34"/>
    </row>
    <row r="401" spans="1:40" s="35" customFormat="1">
      <c r="A401" s="37"/>
      <c r="B401" s="34"/>
      <c r="C401" s="34"/>
      <c r="D401" s="37"/>
      <c r="E401" s="34"/>
      <c r="F401" s="34"/>
      <c r="G401" s="34"/>
      <c r="H401" s="37"/>
      <c r="I401" s="37"/>
      <c r="J401" s="37"/>
      <c r="K401" s="37"/>
      <c r="L401" s="37"/>
      <c r="M401" s="37"/>
      <c r="N401" s="37"/>
      <c r="O401" s="37"/>
      <c r="P401" s="37"/>
      <c r="Q401" s="37"/>
      <c r="R401" s="37"/>
      <c r="S401" s="37"/>
      <c r="T401" s="37"/>
      <c r="U401" s="37"/>
      <c r="V401" s="37"/>
      <c r="W401" s="37"/>
      <c r="X401" s="37"/>
      <c r="Y401" s="39"/>
      <c r="Z401" s="34"/>
      <c r="AA401" s="34"/>
      <c r="AB401" s="34"/>
      <c r="AC401" s="34"/>
      <c r="AD401" s="34"/>
      <c r="AE401" s="34"/>
      <c r="AF401" s="34"/>
      <c r="AG401" s="34"/>
      <c r="AH401" s="34"/>
      <c r="AI401" s="34"/>
      <c r="AJ401" s="34"/>
      <c r="AK401" s="34"/>
      <c r="AL401" s="34"/>
      <c r="AM401" s="34"/>
      <c r="AN401" s="34"/>
    </row>
    <row r="402" spans="1:40" s="35" customFormat="1">
      <c r="A402" s="37"/>
      <c r="B402" s="34"/>
      <c r="C402" s="34"/>
      <c r="D402" s="37"/>
      <c r="E402" s="34"/>
      <c r="F402" s="34"/>
      <c r="G402" s="34"/>
      <c r="H402" s="37"/>
      <c r="I402" s="37"/>
      <c r="J402" s="37"/>
      <c r="K402" s="37"/>
      <c r="L402" s="37"/>
      <c r="M402" s="37"/>
      <c r="N402" s="37"/>
      <c r="O402" s="37"/>
      <c r="P402" s="37"/>
      <c r="Q402" s="37"/>
      <c r="R402" s="37"/>
      <c r="S402" s="37"/>
      <c r="T402" s="37"/>
      <c r="U402" s="37"/>
      <c r="V402" s="37"/>
      <c r="W402" s="37"/>
      <c r="X402" s="37"/>
      <c r="Y402" s="39"/>
      <c r="Z402" s="34"/>
      <c r="AA402" s="34"/>
      <c r="AB402" s="34"/>
      <c r="AC402" s="34"/>
      <c r="AD402" s="34"/>
      <c r="AE402" s="34"/>
      <c r="AF402" s="34"/>
      <c r="AG402" s="34"/>
      <c r="AH402" s="34"/>
      <c r="AI402" s="34"/>
      <c r="AJ402" s="34"/>
      <c r="AK402" s="34"/>
      <c r="AL402" s="34"/>
      <c r="AM402" s="34"/>
      <c r="AN402" s="34"/>
    </row>
    <row r="403" spans="1:40" s="35" customFormat="1">
      <c r="A403" s="37"/>
      <c r="B403" s="34"/>
      <c r="C403" s="34"/>
      <c r="D403" s="37"/>
      <c r="E403" s="34"/>
      <c r="F403" s="34"/>
      <c r="G403" s="34"/>
      <c r="H403" s="37"/>
      <c r="I403" s="37"/>
      <c r="J403" s="37"/>
      <c r="K403" s="37"/>
      <c r="L403" s="37"/>
      <c r="M403" s="37"/>
      <c r="N403" s="37"/>
      <c r="O403" s="37"/>
      <c r="P403" s="37"/>
      <c r="Q403" s="37"/>
      <c r="R403" s="37"/>
      <c r="S403" s="37"/>
      <c r="T403" s="37"/>
      <c r="U403" s="37"/>
      <c r="V403" s="37"/>
      <c r="W403" s="37"/>
      <c r="X403" s="37"/>
      <c r="Y403" s="39"/>
      <c r="Z403" s="34"/>
      <c r="AA403" s="34"/>
      <c r="AB403" s="34"/>
      <c r="AC403" s="34"/>
      <c r="AD403" s="34"/>
      <c r="AE403" s="34"/>
      <c r="AF403" s="34"/>
      <c r="AG403" s="34"/>
      <c r="AH403" s="34"/>
      <c r="AI403" s="34"/>
      <c r="AJ403" s="34"/>
      <c r="AK403" s="34"/>
      <c r="AL403" s="34"/>
      <c r="AM403" s="34"/>
      <c r="AN403" s="34"/>
    </row>
    <row r="404" spans="1:40" s="35" customFormat="1">
      <c r="A404" s="37"/>
      <c r="B404" s="34"/>
      <c r="C404" s="34"/>
      <c r="D404" s="37"/>
      <c r="E404" s="34"/>
      <c r="F404" s="34"/>
      <c r="G404" s="34"/>
      <c r="H404" s="37"/>
      <c r="I404" s="37"/>
      <c r="J404" s="37"/>
      <c r="K404" s="37"/>
      <c r="L404" s="37"/>
      <c r="M404" s="37"/>
      <c r="N404" s="37"/>
      <c r="O404" s="37"/>
      <c r="P404" s="37"/>
      <c r="Q404" s="37"/>
      <c r="R404" s="37"/>
      <c r="S404" s="37"/>
      <c r="T404" s="37"/>
      <c r="U404" s="37"/>
      <c r="V404" s="37"/>
      <c r="W404" s="37"/>
      <c r="X404" s="37"/>
      <c r="Y404" s="39"/>
      <c r="Z404" s="34"/>
      <c r="AA404" s="34"/>
      <c r="AB404" s="34"/>
      <c r="AC404" s="34"/>
      <c r="AD404" s="34"/>
      <c r="AE404" s="34"/>
      <c r="AF404" s="34"/>
      <c r="AG404" s="34"/>
      <c r="AH404" s="34"/>
      <c r="AI404" s="34"/>
      <c r="AJ404" s="34"/>
      <c r="AK404" s="34"/>
      <c r="AL404" s="34"/>
      <c r="AM404" s="34"/>
      <c r="AN404" s="34"/>
    </row>
    <row r="405" spans="1:40" s="35" customFormat="1">
      <c r="A405" s="37"/>
      <c r="B405" s="34"/>
      <c r="C405" s="34"/>
      <c r="D405" s="37"/>
      <c r="E405" s="34"/>
      <c r="F405" s="34"/>
      <c r="G405" s="34"/>
      <c r="H405" s="37"/>
      <c r="I405" s="37"/>
      <c r="J405" s="37"/>
      <c r="K405" s="37"/>
      <c r="L405" s="37"/>
      <c r="M405" s="37"/>
      <c r="N405" s="37"/>
      <c r="O405" s="37"/>
      <c r="P405" s="37"/>
      <c r="Q405" s="37"/>
      <c r="R405" s="37"/>
      <c r="S405" s="37"/>
      <c r="T405" s="37"/>
      <c r="U405" s="37"/>
      <c r="V405" s="37"/>
      <c r="W405" s="37"/>
      <c r="X405" s="37"/>
      <c r="Y405" s="39"/>
      <c r="Z405" s="34"/>
      <c r="AA405" s="34"/>
      <c r="AB405" s="34"/>
      <c r="AC405" s="34"/>
      <c r="AD405" s="34"/>
      <c r="AE405" s="34"/>
      <c r="AF405" s="34"/>
      <c r="AG405" s="34"/>
      <c r="AH405" s="34"/>
      <c r="AI405" s="34"/>
      <c r="AJ405" s="34"/>
      <c r="AK405" s="34"/>
      <c r="AL405" s="34"/>
      <c r="AM405" s="34"/>
      <c r="AN405" s="34"/>
    </row>
    <row r="406" spans="1:40" s="35" customFormat="1">
      <c r="A406" s="37"/>
      <c r="B406" s="34"/>
      <c r="C406" s="34"/>
      <c r="D406" s="37"/>
      <c r="E406" s="34"/>
      <c r="F406" s="34"/>
      <c r="G406" s="34"/>
      <c r="H406" s="37"/>
      <c r="I406" s="37"/>
      <c r="J406" s="37"/>
      <c r="K406" s="37"/>
      <c r="L406" s="37"/>
      <c r="M406" s="37"/>
      <c r="N406" s="37"/>
      <c r="O406" s="37"/>
      <c r="P406" s="37"/>
      <c r="Q406" s="37"/>
      <c r="R406" s="37"/>
      <c r="S406" s="37"/>
      <c r="T406" s="37"/>
      <c r="U406" s="37"/>
      <c r="V406" s="37"/>
      <c r="W406" s="37"/>
      <c r="X406" s="37"/>
      <c r="Y406" s="39"/>
      <c r="Z406" s="34"/>
      <c r="AA406" s="34"/>
      <c r="AB406" s="34"/>
      <c r="AC406" s="34"/>
      <c r="AD406" s="34"/>
      <c r="AE406" s="34"/>
      <c r="AF406" s="34"/>
      <c r="AG406" s="34"/>
      <c r="AH406" s="34"/>
      <c r="AI406" s="34"/>
      <c r="AJ406" s="34"/>
      <c r="AK406" s="34"/>
      <c r="AL406" s="34"/>
      <c r="AM406" s="34"/>
      <c r="AN406" s="34"/>
    </row>
    <row r="407" spans="1:40" s="35" customFormat="1">
      <c r="A407" s="37"/>
      <c r="B407" s="34"/>
      <c r="C407" s="34"/>
      <c r="D407" s="37"/>
      <c r="E407" s="34"/>
      <c r="F407" s="34"/>
      <c r="G407" s="34"/>
      <c r="H407" s="37"/>
      <c r="I407" s="37"/>
      <c r="J407" s="37"/>
      <c r="K407" s="37"/>
      <c r="L407" s="37"/>
      <c r="M407" s="37"/>
      <c r="N407" s="37"/>
      <c r="O407" s="37"/>
      <c r="P407" s="37"/>
      <c r="Q407" s="37"/>
      <c r="R407" s="37"/>
      <c r="S407" s="37"/>
      <c r="T407" s="37"/>
      <c r="U407" s="37"/>
      <c r="V407" s="37"/>
      <c r="W407" s="37"/>
      <c r="X407" s="37"/>
      <c r="Y407" s="39"/>
      <c r="Z407" s="34"/>
      <c r="AA407" s="34"/>
      <c r="AB407" s="34"/>
      <c r="AC407" s="34"/>
      <c r="AD407" s="34"/>
      <c r="AE407" s="34"/>
      <c r="AF407" s="34"/>
      <c r="AG407" s="34"/>
      <c r="AH407" s="34"/>
      <c r="AI407" s="34"/>
      <c r="AJ407" s="34"/>
      <c r="AK407" s="34"/>
      <c r="AL407" s="34"/>
      <c r="AM407" s="34"/>
      <c r="AN407" s="34"/>
    </row>
    <row r="408" spans="1:40" s="35" customFormat="1">
      <c r="A408" s="37"/>
      <c r="B408" s="34"/>
      <c r="C408" s="34"/>
      <c r="D408" s="37"/>
      <c r="E408" s="34"/>
      <c r="F408" s="34"/>
      <c r="G408" s="34"/>
      <c r="H408" s="37"/>
      <c r="I408" s="37"/>
      <c r="J408" s="37"/>
      <c r="K408" s="37"/>
      <c r="L408" s="37"/>
      <c r="M408" s="37"/>
      <c r="N408" s="37"/>
      <c r="O408" s="37"/>
      <c r="P408" s="37"/>
      <c r="Q408" s="37"/>
      <c r="R408" s="37"/>
      <c r="S408" s="37"/>
      <c r="T408" s="37"/>
      <c r="U408" s="37"/>
      <c r="V408" s="37"/>
      <c r="W408" s="37"/>
      <c r="X408" s="37"/>
      <c r="Y408" s="39"/>
      <c r="Z408" s="34"/>
      <c r="AA408" s="34"/>
      <c r="AB408" s="34"/>
      <c r="AC408" s="34"/>
      <c r="AD408" s="34"/>
      <c r="AE408" s="34"/>
      <c r="AF408" s="34"/>
      <c r="AG408" s="34"/>
      <c r="AH408" s="34"/>
      <c r="AI408" s="34"/>
      <c r="AJ408" s="34"/>
      <c r="AK408" s="34"/>
      <c r="AL408" s="34"/>
      <c r="AM408" s="34"/>
      <c r="AN408" s="34"/>
    </row>
    <row r="409" spans="1:40" s="35" customFormat="1">
      <c r="A409" s="37"/>
      <c r="B409" s="34"/>
      <c r="C409" s="34"/>
      <c r="D409" s="37"/>
      <c r="E409" s="34"/>
      <c r="F409" s="34"/>
      <c r="G409" s="34"/>
      <c r="H409" s="37"/>
      <c r="I409" s="37"/>
      <c r="J409" s="37"/>
      <c r="K409" s="37"/>
      <c r="L409" s="37"/>
      <c r="M409" s="37"/>
      <c r="N409" s="37"/>
      <c r="O409" s="37"/>
      <c r="P409" s="37"/>
      <c r="Q409" s="37"/>
      <c r="R409" s="37"/>
      <c r="S409" s="37"/>
      <c r="T409" s="37"/>
      <c r="U409" s="37"/>
      <c r="V409" s="37"/>
      <c r="W409" s="37"/>
      <c r="X409" s="37"/>
      <c r="Y409" s="39"/>
      <c r="Z409" s="34"/>
      <c r="AA409" s="34"/>
      <c r="AB409" s="34"/>
      <c r="AC409" s="34"/>
      <c r="AD409" s="34"/>
      <c r="AE409" s="34"/>
      <c r="AF409" s="34"/>
      <c r="AG409" s="34"/>
      <c r="AH409" s="34"/>
      <c r="AI409" s="34"/>
      <c r="AJ409" s="34"/>
      <c r="AK409" s="34"/>
      <c r="AL409" s="34"/>
      <c r="AM409" s="34"/>
      <c r="AN409" s="34"/>
    </row>
    <row r="410" spans="1:40" s="35" customFormat="1">
      <c r="A410" s="37"/>
      <c r="B410" s="34"/>
      <c r="C410" s="34"/>
      <c r="D410" s="37"/>
      <c r="E410" s="34"/>
      <c r="F410" s="34"/>
      <c r="G410" s="34"/>
      <c r="H410" s="37"/>
      <c r="I410" s="37"/>
      <c r="J410" s="37"/>
      <c r="K410" s="37"/>
      <c r="L410" s="37"/>
      <c r="M410" s="37"/>
      <c r="N410" s="37"/>
      <c r="O410" s="37"/>
      <c r="P410" s="37"/>
      <c r="Q410" s="37"/>
      <c r="R410" s="37"/>
      <c r="S410" s="37"/>
      <c r="T410" s="37"/>
      <c r="U410" s="37"/>
      <c r="V410" s="37"/>
      <c r="W410" s="37"/>
      <c r="X410" s="37"/>
      <c r="Y410" s="39"/>
      <c r="Z410" s="34"/>
      <c r="AA410" s="34"/>
      <c r="AB410" s="34"/>
      <c r="AC410" s="34"/>
      <c r="AD410" s="34"/>
      <c r="AE410" s="34"/>
      <c r="AF410" s="34"/>
      <c r="AG410" s="34"/>
      <c r="AH410" s="34"/>
      <c r="AI410" s="34"/>
      <c r="AJ410" s="34"/>
      <c r="AK410" s="34"/>
      <c r="AL410" s="34"/>
      <c r="AM410" s="34"/>
      <c r="AN410" s="34"/>
    </row>
    <row r="411" spans="1:40" s="35" customFormat="1">
      <c r="A411" s="37"/>
      <c r="B411" s="34"/>
      <c r="C411" s="34"/>
      <c r="D411" s="37"/>
      <c r="E411" s="34"/>
      <c r="F411" s="34"/>
      <c r="G411" s="34"/>
      <c r="H411" s="37"/>
      <c r="I411" s="37"/>
      <c r="J411" s="37"/>
      <c r="K411" s="37"/>
      <c r="L411" s="37"/>
      <c r="M411" s="37"/>
      <c r="N411" s="37"/>
      <c r="O411" s="37"/>
      <c r="P411" s="37"/>
      <c r="Q411" s="37"/>
      <c r="R411" s="37"/>
      <c r="S411" s="37"/>
      <c r="T411" s="37"/>
      <c r="U411" s="37"/>
      <c r="V411" s="37"/>
      <c r="W411" s="37"/>
      <c r="X411" s="37"/>
      <c r="Y411" s="39"/>
      <c r="Z411" s="34"/>
      <c r="AA411" s="34"/>
      <c r="AB411" s="34"/>
      <c r="AC411" s="34"/>
      <c r="AD411" s="34"/>
      <c r="AE411" s="34"/>
      <c r="AF411" s="34"/>
      <c r="AG411" s="34"/>
      <c r="AH411" s="34"/>
      <c r="AI411" s="34"/>
      <c r="AJ411" s="34"/>
      <c r="AK411" s="34"/>
      <c r="AL411" s="34"/>
      <c r="AM411" s="34"/>
      <c r="AN411" s="34"/>
    </row>
    <row r="412" spans="1:40" s="35" customFormat="1">
      <c r="A412" s="37"/>
      <c r="B412" s="34"/>
      <c r="C412" s="34"/>
      <c r="D412" s="37"/>
      <c r="E412" s="34"/>
      <c r="F412" s="34"/>
      <c r="G412" s="34"/>
      <c r="H412" s="37"/>
      <c r="I412" s="37"/>
      <c r="J412" s="37"/>
      <c r="K412" s="37"/>
      <c r="L412" s="37"/>
      <c r="M412" s="37"/>
      <c r="N412" s="37"/>
      <c r="O412" s="37"/>
      <c r="P412" s="37"/>
      <c r="Q412" s="37"/>
      <c r="R412" s="37"/>
      <c r="S412" s="37"/>
      <c r="T412" s="37"/>
      <c r="U412" s="37"/>
      <c r="V412" s="37"/>
      <c r="W412" s="37"/>
      <c r="X412" s="37"/>
      <c r="Y412" s="39"/>
      <c r="Z412" s="34"/>
      <c r="AA412" s="34"/>
      <c r="AB412" s="34"/>
      <c r="AC412" s="34"/>
      <c r="AD412" s="34"/>
      <c r="AE412" s="34"/>
      <c r="AF412" s="34"/>
      <c r="AG412" s="34"/>
      <c r="AH412" s="34"/>
      <c r="AI412" s="34"/>
      <c r="AJ412" s="34"/>
      <c r="AK412" s="34"/>
      <c r="AL412" s="34"/>
      <c r="AM412" s="34"/>
      <c r="AN412" s="34"/>
    </row>
    <row r="413" spans="1:40" s="35" customFormat="1">
      <c r="A413" s="37"/>
      <c r="B413" s="34"/>
      <c r="C413" s="34"/>
      <c r="D413" s="37"/>
      <c r="E413" s="34"/>
      <c r="F413" s="34"/>
      <c r="G413" s="34"/>
      <c r="H413" s="37"/>
      <c r="I413" s="37"/>
      <c r="J413" s="37"/>
      <c r="K413" s="37"/>
      <c r="L413" s="37"/>
      <c r="M413" s="37"/>
      <c r="N413" s="37"/>
      <c r="O413" s="37"/>
      <c r="P413" s="37"/>
      <c r="Q413" s="37"/>
      <c r="R413" s="37"/>
      <c r="S413" s="37"/>
      <c r="T413" s="37"/>
      <c r="U413" s="37"/>
      <c r="V413" s="37"/>
      <c r="W413" s="37"/>
      <c r="X413" s="37"/>
      <c r="Y413" s="39"/>
      <c r="Z413" s="34"/>
      <c r="AA413" s="34"/>
      <c r="AB413" s="34"/>
      <c r="AC413" s="34"/>
      <c r="AD413" s="34"/>
      <c r="AE413" s="34"/>
      <c r="AF413" s="34"/>
      <c r="AG413" s="34"/>
      <c r="AH413" s="34"/>
      <c r="AI413" s="34"/>
      <c r="AJ413" s="34"/>
      <c r="AK413" s="34"/>
      <c r="AL413" s="34"/>
      <c r="AM413" s="34"/>
      <c r="AN413" s="34"/>
    </row>
    <row r="414" spans="1:40" s="35" customFormat="1">
      <c r="A414" s="37"/>
      <c r="B414" s="34"/>
      <c r="C414" s="34"/>
      <c r="D414" s="37"/>
      <c r="E414" s="34"/>
      <c r="F414" s="34"/>
      <c r="G414" s="34"/>
      <c r="H414" s="37"/>
      <c r="I414" s="37"/>
      <c r="J414" s="37"/>
      <c r="K414" s="37"/>
      <c r="L414" s="37"/>
      <c r="M414" s="37"/>
      <c r="N414" s="37"/>
      <c r="O414" s="37"/>
      <c r="P414" s="37"/>
      <c r="Q414" s="37"/>
      <c r="R414" s="37"/>
      <c r="S414" s="37"/>
      <c r="T414" s="37"/>
      <c r="U414" s="37"/>
      <c r="V414" s="37"/>
      <c r="W414" s="37"/>
      <c r="X414" s="37"/>
      <c r="Y414" s="39"/>
      <c r="Z414" s="34"/>
      <c r="AA414" s="34"/>
      <c r="AB414" s="34"/>
      <c r="AC414" s="34"/>
      <c r="AD414" s="34"/>
      <c r="AE414" s="34"/>
      <c r="AF414" s="34"/>
      <c r="AG414" s="34"/>
      <c r="AH414" s="34"/>
      <c r="AI414" s="34"/>
      <c r="AJ414" s="34"/>
      <c r="AK414" s="34"/>
      <c r="AL414" s="34"/>
      <c r="AM414" s="34"/>
      <c r="AN414" s="34"/>
    </row>
    <row r="415" spans="1:40" s="35" customFormat="1">
      <c r="A415" s="37"/>
      <c r="B415" s="34"/>
      <c r="C415" s="34"/>
      <c r="D415" s="37"/>
      <c r="E415" s="34"/>
      <c r="F415" s="34"/>
      <c r="G415" s="34"/>
      <c r="H415" s="37"/>
      <c r="I415" s="37"/>
      <c r="J415" s="37"/>
      <c r="K415" s="37"/>
      <c r="L415" s="37"/>
      <c r="M415" s="37"/>
      <c r="N415" s="37"/>
      <c r="O415" s="37"/>
      <c r="P415" s="37"/>
      <c r="Q415" s="37"/>
      <c r="R415" s="37"/>
      <c r="S415" s="37"/>
      <c r="T415" s="37"/>
      <c r="U415" s="37"/>
      <c r="V415" s="37"/>
      <c r="W415" s="37"/>
      <c r="X415" s="37"/>
      <c r="Y415" s="39"/>
      <c r="Z415" s="34"/>
      <c r="AA415" s="34"/>
      <c r="AB415" s="34"/>
      <c r="AC415" s="34"/>
      <c r="AD415" s="34"/>
      <c r="AE415" s="34"/>
      <c r="AF415" s="34"/>
      <c r="AG415" s="34"/>
      <c r="AH415" s="34"/>
      <c r="AI415" s="34"/>
      <c r="AJ415" s="34"/>
      <c r="AK415" s="34"/>
      <c r="AL415" s="34"/>
      <c r="AM415" s="34"/>
      <c r="AN415" s="34"/>
    </row>
    <row r="416" spans="1:40" s="35" customFormat="1">
      <c r="A416" s="37"/>
      <c r="B416" s="34"/>
      <c r="C416" s="34"/>
      <c r="D416" s="37"/>
      <c r="E416" s="34"/>
      <c r="F416" s="34"/>
      <c r="G416" s="34"/>
      <c r="H416" s="37"/>
      <c r="I416" s="37"/>
      <c r="J416" s="37"/>
      <c r="K416" s="37"/>
      <c r="L416" s="37"/>
      <c r="M416" s="37"/>
      <c r="N416" s="37"/>
      <c r="O416" s="37"/>
      <c r="P416" s="37"/>
      <c r="Q416" s="37"/>
      <c r="R416" s="37"/>
      <c r="S416" s="37"/>
      <c r="T416" s="37"/>
      <c r="U416" s="37"/>
      <c r="V416" s="37"/>
      <c r="W416" s="37"/>
      <c r="X416" s="37"/>
      <c r="Y416" s="39"/>
      <c r="Z416" s="34"/>
      <c r="AA416" s="34"/>
      <c r="AB416" s="34"/>
      <c r="AC416" s="34"/>
      <c r="AD416" s="34"/>
      <c r="AE416" s="34"/>
      <c r="AF416" s="34"/>
      <c r="AG416" s="34"/>
      <c r="AH416" s="34"/>
      <c r="AI416" s="34"/>
      <c r="AJ416" s="34"/>
      <c r="AK416" s="34"/>
      <c r="AL416" s="34"/>
      <c r="AM416" s="34"/>
      <c r="AN416" s="34"/>
    </row>
    <row r="417" spans="1:40" s="35" customFormat="1">
      <c r="A417" s="37"/>
      <c r="B417" s="34"/>
      <c r="C417" s="34"/>
      <c r="D417" s="37"/>
      <c r="E417" s="34"/>
      <c r="F417" s="34"/>
      <c r="G417" s="34"/>
      <c r="H417" s="37"/>
      <c r="I417" s="37"/>
      <c r="J417" s="37"/>
      <c r="K417" s="37"/>
      <c r="L417" s="37"/>
      <c r="M417" s="37"/>
      <c r="N417" s="37"/>
      <c r="O417" s="37"/>
      <c r="P417" s="37"/>
      <c r="Q417" s="37"/>
      <c r="R417" s="37"/>
      <c r="S417" s="37"/>
      <c r="T417" s="37"/>
      <c r="U417" s="37"/>
      <c r="V417" s="37"/>
      <c r="W417" s="37"/>
      <c r="X417" s="37"/>
      <c r="Y417" s="39"/>
      <c r="Z417" s="34"/>
      <c r="AA417" s="34"/>
      <c r="AB417" s="34"/>
      <c r="AC417" s="34"/>
      <c r="AD417" s="34"/>
      <c r="AE417" s="34"/>
      <c r="AF417" s="34"/>
      <c r="AG417" s="34"/>
      <c r="AH417" s="34"/>
      <c r="AI417" s="34"/>
      <c r="AJ417" s="34"/>
      <c r="AK417" s="34"/>
      <c r="AL417" s="34"/>
      <c r="AM417" s="34"/>
      <c r="AN417" s="34"/>
    </row>
    <row r="418" spans="1:40" s="35" customFormat="1">
      <c r="A418" s="37"/>
      <c r="B418" s="34"/>
      <c r="C418" s="34"/>
      <c r="D418" s="37"/>
      <c r="E418" s="34"/>
      <c r="F418" s="34"/>
      <c r="G418" s="34"/>
      <c r="H418" s="37"/>
      <c r="I418" s="37"/>
      <c r="J418" s="37"/>
      <c r="K418" s="37"/>
      <c r="L418" s="37"/>
      <c r="M418" s="37"/>
      <c r="N418" s="37"/>
      <c r="O418" s="37"/>
      <c r="P418" s="37"/>
      <c r="Q418" s="37"/>
      <c r="R418" s="37"/>
      <c r="S418" s="37"/>
      <c r="T418" s="37"/>
      <c r="U418" s="37"/>
      <c r="V418" s="37"/>
      <c r="W418" s="37"/>
      <c r="X418" s="37"/>
      <c r="Y418" s="39"/>
      <c r="Z418" s="34"/>
      <c r="AA418" s="34"/>
      <c r="AB418" s="34"/>
      <c r="AC418" s="34"/>
      <c r="AD418" s="34"/>
      <c r="AE418" s="34"/>
      <c r="AF418" s="34"/>
      <c r="AG418" s="34"/>
      <c r="AH418" s="34"/>
      <c r="AI418" s="34"/>
      <c r="AJ418" s="34"/>
      <c r="AK418" s="34"/>
      <c r="AL418" s="34"/>
      <c r="AM418" s="34"/>
      <c r="AN418" s="34"/>
    </row>
    <row r="419" spans="1:40" s="35" customFormat="1">
      <c r="A419" s="37"/>
      <c r="B419" s="34"/>
      <c r="C419" s="34"/>
      <c r="D419" s="37"/>
      <c r="E419" s="34"/>
      <c r="F419" s="34"/>
      <c r="G419" s="34"/>
      <c r="H419" s="37"/>
      <c r="I419" s="37"/>
      <c r="J419" s="37"/>
      <c r="K419" s="37"/>
      <c r="L419" s="37"/>
      <c r="M419" s="37"/>
      <c r="N419" s="37"/>
      <c r="O419" s="37"/>
      <c r="P419" s="37"/>
      <c r="Q419" s="37"/>
      <c r="R419" s="37"/>
      <c r="S419" s="37"/>
      <c r="T419" s="37"/>
      <c r="U419" s="37"/>
      <c r="V419" s="37"/>
      <c r="W419" s="37"/>
      <c r="X419" s="37"/>
      <c r="Y419" s="39"/>
      <c r="Z419" s="34"/>
      <c r="AA419" s="34"/>
      <c r="AB419" s="34"/>
      <c r="AC419" s="34"/>
      <c r="AD419" s="34"/>
      <c r="AE419" s="34"/>
      <c r="AF419" s="34"/>
      <c r="AG419" s="34"/>
      <c r="AH419" s="34"/>
      <c r="AI419" s="34"/>
      <c r="AJ419" s="34"/>
      <c r="AK419" s="34"/>
      <c r="AL419" s="34"/>
      <c r="AM419" s="34"/>
      <c r="AN419" s="34"/>
    </row>
    <row r="420" spans="1:40" s="35" customFormat="1">
      <c r="A420" s="37"/>
      <c r="B420" s="34"/>
      <c r="C420" s="34"/>
      <c r="D420" s="37"/>
      <c r="E420" s="34"/>
      <c r="F420" s="34"/>
      <c r="G420" s="34"/>
      <c r="H420" s="37"/>
      <c r="I420" s="37"/>
      <c r="J420" s="37"/>
      <c r="K420" s="37"/>
      <c r="L420" s="37"/>
      <c r="M420" s="37"/>
      <c r="N420" s="37"/>
      <c r="O420" s="37"/>
      <c r="P420" s="37"/>
      <c r="Q420" s="37"/>
      <c r="R420" s="37"/>
      <c r="S420" s="37"/>
      <c r="T420" s="37"/>
      <c r="U420" s="37"/>
      <c r="V420" s="37"/>
      <c r="W420" s="37"/>
      <c r="X420" s="37"/>
      <c r="Y420" s="39"/>
      <c r="Z420" s="34"/>
      <c r="AA420" s="34"/>
      <c r="AB420" s="34"/>
      <c r="AC420" s="34"/>
      <c r="AD420" s="34"/>
      <c r="AE420" s="34"/>
      <c r="AF420" s="34"/>
      <c r="AG420" s="34"/>
      <c r="AH420" s="34"/>
      <c r="AI420" s="34"/>
      <c r="AJ420" s="34"/>
      <c r="AK420" s="34"/>
      <c r="AL420" s="34"/>
      <c r="AM420" s="34"/>
      <c r="AN420" s="34"/>
    </row>
    <row r="421" spans="1:40" s="35" customFormat="1">
      <c r="A421" s="37"/>
      <c r="B421" s="34"/>
      <c r="C421" s="34"/>
      <c r="D421" s="37"/>
      <c r="E421" s="34"/>
      <c r="F421" s="34"/>
      <c r="G421" s="34"/>
      <c r="H421" s="37"/>
      <c r="I421" s="37"/>
      <c r="J421" s="37"/>
      <c r="K421" s="37"/>
      <c r="L421" s="37"/>
      <c r="M421" s="37"/>
      <c r="N421" s="37"/>
      <c r="O421" s="37"/>
      <c r="P421" s="37"/>
      <c r="Q421" s="37"/>
      <c r="R421" s="37"/>
      <c r="S421" s="37"/>
      <c r="T421" s="37"/>
      <c r="U421" s="37"/>
      <c r="V421" s="37"/>
      <c r="W421" s="37"/>
      <c r="X421" s="37"/>
      <c r="Y421" s="39"/>
      <c r="Z421" s="34"/>
      <c r="AA421" s="34"/>
      <c r="AB421" s="34"/>
      <c r="AC421" s="34"/>
      <c r="AD421" s="34"/>
      <c r="AE421" s="34"/>
      <c r="AF421" s="34"/>
      <c r="AG421" s="34"/>
      <c r="AH421" s="34"/>
      <c r="AI421" s="34"/>
      <c r="AJ421" s="34"/>
      <c r="AK421" s="34"/>
      <c r="AL421" s="34"/>
      <c r="AM421" s="34"/>
      <c r="AN421" s="34"/>
    </row>
    <row r="422" spans="1:40" s="35" customFormat="1">
      <c r="A422" s="37"/>
      <c r="B422" s="34"/>
      <c r="C422" s="34"/>
      <c r="D422" s="37"/>
      <c r="E422" s="34"/>
      <c r="F422" s="34"/>
      <c r="G422" s="34"/>
      <c r="H422" s="37"/>
      <c r="I422" s="37"/>
      <c r="J422" s="37"/>
      <c r="K422" s="37"/>
      <c r="L422" s="37"/>
      <c r="M422" s="37"/>
      <c r="N422" s="37"/>
      <c r="O422" s="37"/>
      <c r="P422" s="37"/>
      <c r="Q422" s="37"/>
      <c r="R422" s="37"/>
      <c r="S422" s="37"/>
      <c r="T422" s="37"/>
      <c r="U422" s="37"/>
      <c r="V422" s="37"/>
      <c r="W422" s="37"/>
      <c r="X422" s="37"/>
      <c r="Y422" s="39"/>
      <c r="Z422" s="34"/>
      <c r="AA422" s="34"/>
      <c r="AB422" s="34"/>
      <c r="AC422" s="34"/>
      <c r="AD422" s="34"/>
      <c r="AE422" s="34"/>
      <c r="AF422" s="34"/>
      <c r="AG422" s="34"/>
      <c r="AH422" s="34"/>
      <c r="AI422" s="34"/>
      <c r="AJ422" s="34"/>
      <c r="AK422" s="34"/>
      <c r="AL422" s="34"/>
      <c r="AM422" s="34"/>
      <c r="AN422" s="34"/>
    </row>
    <row r="423" spans="1:40" s="35" customFormat="1">
      <c r="A423" s="37"/>
      <c r="B423" s="34"/>
      <c r="C423" s="34"/>
      <c r="D423" s="37"/>
      <c r="E423" s="34"/>
      <c r="F423" s="34"/>
      <c r="G423" s="34"/>
      <c r="H423" s="37"/>
      <c r="I423" s="37"/>
      <c r="J423" s="37"/>
      <c r="K423" s="37"/>
      <c r="L423" s="37"/>
      <c r="M423" s="37"/>
      <c r="N423" s="37"/>
      <c r="O423" s="37"/>
      <c r="P423" s="37"/>
      <c r="Q423" s="37"/>
      <c r="R423" s="37"/>
      <c r="S423" s="37"/>
      <c r="T423" s="37"/>
      <c r="U423" s="37"/>
      <c r="V423" s="37"/>
      <c r="W423" s="37"/>
      <c r="X423" s="37"/>
      <c r="Y423" s="39"/>
      <c r="Z423" s="34"/>
      <c r="AA423" s="34"/>
      <c r="AB423" s="34"/>
      <c r="AC423" s="34"/>
      <c r="AD423" s="34"/>
      <c r="AE423" s="34"/>
      <c r="AF423" s="34"/>
      <c r="AG423" s="34"/>
      <c r="AH423" s="34"/>
      <c r="AI423" s="34"/>
      <c r="AJ423" s="34"/>
      <c r="AK423" s="34"/>
      <c r="AL423" s="34"/>
      <c r="AM423" s="34"/>
      <c r="AN423" s="34"/>
    </row>
    <row r="424" spans="1:40" s="35" customFormat="1">
      <c r="A424" s="37"/>
      <c r="B424" s="34"/>
      <c r="C424" s="34"/>
      <c r="D424" s="37"/>
      <c r="E424" s="34"/>
      <c r="F424" s="34"/>
      <c r="G424" s="34"/>
      <c r="H424" s="37"/>
      <c r="I424" s="37"/>
      <c r="J424" s="37"/>
      <c r="K424" s="37"/>
      <c r="L424" s="37"/>
      <c r="M424" s="37"/>
      <c r="N424" s="37"/>
      <c r="O424" s="37"/>
      <c r="P424" s="37"/>
      <c r="Q424" s="37"/>
      <c r="R424" s="37"/>
      <c r="S424" s="37"/>
      <c r="T424" s="37"/>
      <c r="U424" s="37"/>
      <c r="V424" s="37"/>
      <c r="W424" s="37"/>
      <c r="X424" s="37"/>
      <c r="Y424" s="39"/>
      <c r="Z424" s="34"/>
      <c r="AA424" s="34"/>
      <c r="AB424" s="34"/>
      <c r="AC424" s="34"/>
      <c r="AD424" s="34"/>
      <c r="AE424" s="34"/>
      <c r="AF424" s="34"/>
      <c r="AG424" s="34"/>
      <c r="AH424" s="34"/>
      <c r="AI424" s="34"/>
      <c r="AJ424" s="34"/>
      <c r="AK424" s="34"/>
      <c r="AL424" s="34"/>
      <c r="AM424" s="34"/>
      <c r="AN424" s="34"/>
    </row>
    <row r="425" spans="1:40" s="35" customFormat="1">
      <c r="A425" s="37"/>
      <c r="B425" s="34"/>
      <c r="C425" s="34"/>
      <c r="D425" s="37"/>
      <c r="E425" s="34"/>
      <c r="F425" s="34"/>
      <c r="G425" s="34"/>
      <c r="H425" s="37"/>
      <c r="I425" s="37"/>
      <c r="J425" s="37"/>
      <c r="K425" s="37"/>
      <c r="L425" s="37"/>
      <c r="M425" s="37"/>
      <c r="N425" s="37"/>
      <c r="O425" s="37"/>
      <c r="P425" s="37"/>
      <c r="Q425" s="37"/>
      <c r="R425" s="37"/>
      <c r="S425" s="37"/>
      <c r="T425" s="37"/>
      <c r="U425" s="37"/>
      <c r="V425" s="37"/>
      <c r="W425" s="37"/>
      <c r="X425" s="37"/>
      <c r="Y425" s="39"/>
      <c r="Z425" s="34"/>
      <c r="AA425" s="34"/>
      <c r="AB425" s="34"/>
      <c r="AC425" s="34"/>
      <c r="AD425" s="34"/>
      <c r="AE425" s="34"/>
      <c r="AF425" s="34"/>
      <c r="AG425" s="34"/>
      <c r="AH425" s="34"/>
      <c r="AI425" s="34"/>
      <c r="AJ425" s="34"/>
      <c r="AK425" s="34"/>
      <c r="AL425" s="34"/>
      <c r="AM425" s="34"/>
      <c r="AN425" s="34"/>
    </row>
    <row r="426" spans="1:40" s="35" customFormat="1">
      <c r="A426" s="37"/>
      <c r="B426" s="34"/>
      <c r="C426" s="34"/>
      <c r="D426" s="37"/>
      <c r="E426" s="34"/>
      <c r="F426" s="34"/>
      <c r="G426" s="34"/>
      <c r="H426" s="37"/>
      <c r="I426" s="37"/>
      <c r="J426" s="37"/>
      <c r="K426" s="37"/>
      <c r="L426" s="37"/>
      <c r="M426" s="37"/>
      <c r="N426" s="37"/>
      <c r="O426" s="37"/>
      <c r="P426" s="37"/>
      <c r="Q426" s="37"/>
      <c r="R426" s="37"/>
      <c r="S426" s="37"/>
      <c r="T426" s="37"/>
      <c r="U426" s="37"/>
      <c r="V426" s="37"/>
      <c r="W426" s="37"/>
      <c r="X426" s="37"/>
      <c r="Y426" s="39"/>
      <c r="Z426" s="34"/>
      <c r="AA426" s="34"/>
      <c r="AB426" s="34"/>
      <c r="AC426" s="34"/>
      <c r="AD426" s="34"/>
      <c r="AE426" s="34"/>
      <c r="AF426" s="34"/>
      <c r="AG426" s="34"/>
      <c r="AH426" s="34"/>
      <c r="AI426" s="34"/>
      <c r="AJ426" s="34"/>
      <c r="AK426" s="34"/>
      <c r="AL426" s="34"/>
      <c r="AM426" s="34"/>
      <c r="AN426" s="34"/>
    </row>
    <row r="427" spans="1:40" s="35" customFormat="1">
      <c r="A427" s="37"/>
      <c r="B427" s="34"/>
      <c r="C427" s="34"/>
      <c r="D427" s="37"/>
      <c r="E427" s="34"/>
      <c r="F427" s="34"/>
      <c r="G427" s="34"/>
      <c r="H427" s="37"/>
      <c r="I427" s="37"/>
      <c r="J427" s="37"/>
      <c r="K427" s="37"/>
      <c r="L427" s="37"/>
      <c r="M427" s="37"/>
      <c r="N427" s="37"/>
      <c r="O427" s="37"/>
      <c r="P427" s="37"/>
      <c r="Q427" s="37"/>
      <c r="R427" s="37"/>
      <c r="S427" s="37"/>
      <c r="T427" s="37"/>
      <c r="U427" s="37"/>
      <c r="V427" s="37"/>
      <c r="W427" s="37"/>
      <c r="X427" s="37"/>
      <c r="Y427" s="39"/>
      <c r="Z427" s="34"/>
      <c r="AA427" s="34"/>
      <c r="AB427" s="34"/>
      <c r="AC427" s="34"/>
      <c r="AD427" s="34"/>
      <c r="AE427" s="34"/>
      <c r="AF427" s="34"/>
      <c r="AG427" s="34"/>
      <c r="AH427" s="34"/>
      <c r="AI427" s="34"/>
      <c r="AJ427" s="34"/>
      <c r="AK427" s="34"/>
      <c r="AL427" s="34"/>
      <c r="AM427" s="34"/>
      <c r="AN427" s="34"/>
    </row>
    <row r="428" spans="1:40" s="35" customFormat="1">
      <c r="A428" s="37"/>
      <c r="B428" s="34"/>
      <c r="C428" s="34"/>
      <c r="D428" s="37"/>
      <c r="E428" s="34"/>
      <c r="F428" s="34"/>
      <c r="G428" s="34"/>
      <c r="H428" s="37"/>
      <c r="I428" s="37"/>
      <c r="J428" s="37"/>
      <c r="K428" s="37"/>
      <c r="L428" s="37"/>
      <c r="M428" s="37"/>
      <c r="N428" s="37"/>
      <c r="O428" s="37"/>
      <c r="P428" s="37"/>
      <c r="Q428" s="37"/>
      <c r="R428" s="37"/>
      <c r="S428" s="37"/>
      <c r="T428" s="37"/>
      <c r="U428" s="37"/>
      <c r="V428" s="37"/>
      <c r="W428" s="37"/>
      <c r="X428" s="37"/>
      <c r="Y428" s="39"/>
      <c r="Z428" s="34"/>
      <c r="AA428" s="34"/>
      <c r="AB428" s="34"/>
      <c r="AC428" s="34"/>
      <c r="AD428" s="34"/>
      <c r="AE428" s="34"/>
      <c r="AF428" s="34"/>
      <c r="AG428" s="34"/>
      <c r="AH428" s="34"/>
      <c r="AI428" s="34"/>
      <c r="AJ428" s="34"/>
      <c r="AK428" s="34"/>
      <c r="AL428" s="34"/>
      <c r="AM428" s="34"/>
      <c r="AN428" s="34"/>
    </row>
    <row r="429" spans="1:40" s="35" customFormat="1">
      <c r="A429" s="37"/>
      <c r="B429" s="34"/>
      <c r="C429" s="34"/>
      <c r="D429" s="37"/>
      <c r="E429" s="34"/>
      <c r="F429" s="34"/>
      <c r="G429" s="34"/>
      <c r="H429" s="37"/>
      <c r="I429" s="37"/>
      <c r="J429" s="37"/>
      <c r="K429" s="37"/>
      <c r="L429" s="37"/>
      <c r="M429" s="37"/>
      <c r="N429" s="37"/>
      <c r="O429" s="37"/>
      <c r="P429" s="37"/>
      <c r="Q429" s="37"/>
      <c r="R429" s="37"/>
      <c r="S429" s="37"/>
      <c r="T429" s="37"/>
      <c r="U429" s="37"/>
      <c r="V429" s="37"/>
      <c r="W429" s="37"/>
      <c r="X429" s="37"/>
      <c r="Y429" s="39"/>
      <c r="Z429" s="34"/>
      <c r="AA429" s="34"/>
      <c r="AB429" s="34"/>
      <c r="AC429" s="34"/>
      <c r="AD429" s="34"/>
      <c r="AE429" s="34"/>
      <c r="AF429" s="34"/>
      <c r="AG429" s="34"/>
      <c r="AH429" s="34"/>
      <c r="AI429" s="34"/>
      <c r="AJ429" s="34"/>
      <c r="AK429" s="34"/>
      <c r="AL429" s="34"/>
      <c r="AM429" s="34"/>
      <c r="AN429" s="34"/>
    </row>
    <row r="430" spans="1:40" s="35" customFormat="1">
      <c r="A430" s="37"/>
      <c r="B430" s="34"/>
      <c r="C430" s="34"/>
      <c r="D430" s="37"/>
      <c r="E430" s="34"/>
      <c r="F430" s="34"/>
      <c r="G430" s="34"/>
      <c r="H430" s="37"/>
      <c r="I430" s="37"/>
      <c r="J430" s="37"/>
      <c r="K430" s="37"/>
      <c r="L430" s="37"/>
      <c r="M430" s="37"/>
      <c r="N430" s="37"/>
      <c r="O430" s="37"/>
      <c r="P430" s="37"/>
      <c r="Q430" s="37"/>
      <c r="R430" s="37"/>
      <c r="S430" s="37"/>
      <c r="T430" s="37"/>
      <c r="U430" s="37"/>
      <c r="V430" s="37"/>
      <c r="W430" s="37"/>
      <c r="X430" s="37"/>
      <c r="Y430" s="39"/>
      <c r="Z430" s="34"/>
      <c r="AA430" s="34"/>
      <c r="AB430" s="34"/>
      <c r="AC430" s="34"/>
      <c r="AD430" s="34"/>
      <c r="AE430" s="34"/>
      <c r="AF430" s="34"/>
      <c r="AG430" s="34"/>
      <c r="AH430" s="34"/>
      <c r="AI430" s="34"/>
      <c r="AJ430" s="34"/>
      <c r="AK430" s="34"/>
      <c r="AL430" s="34"/>
      <c r="AM430" s="34"/>
      <c r="AN430" s="34"/>
    </row>
    <row r="431" spans="1:40" s="35" customFormat="1">
      <c r="A431" s="37"/>
      <c r="B431" s="34"/>
      <c r="C431" s="34"/>
      <c r="D431" s="37"/>
      <c r="E431" s="34"/>
      <c r="F431" s="34"/>
      <c r="G431" s="34"/>
      <c r="H431" s="37"/>
      <c r="I431" s="37"/>
      <c r="J431" s="37"/>
      <c r="K431" s="37"/>
      <c r="L431" s="37"/>
      <c r="M431" s="37"/>
      <c r="N431" s="37"/>
      <c r="O431" s="37"/>
      <c r="P431" s="37"/>
      <c r="Q431" s="37"/>
      <c r="R431" s="37"/>
      <c r="S431" s="37"/>
      <c r="T431" s="37"/>
      <c r="U431" s="37"/>
      <c r="V431" s="37"/>
      <c r="W431" s="37"/>
      <c r="X431" s="37"/>
      <c r="Y431" s="39"/>
      <c r="Z431" s="34"/>
      <c r="AA431" s="34"/>
      <c r="AB431" s="34"/>
      <c r="AC431" s="34"/>
      <c r="AD431" s="34"/>
      <c r="AE431" s="34"/>
      <c r="AF431" s="34"/>
      <c r="AG431" s="34"/>
      <c r="AH431" s="34"/>
      <c r="AI431" s="34"/>
      <c r="AJ431" s="34"/>
      <c r="AK431" s="34"/>
      <c r="AL431" s="34"/>
      <c r="AM431" s="34"/>
      <c r="AN431" s="34"/>
    </row>
    <row r="432" spans="1:40" s="35" customFormat="1">
      <c r="A432" s="37"/>
      <c r="B432" s="34"/>
      <c r="C432" s="34"/>
      <c r="D432" s="37"/>
      <c r="E432" s="34"/>
      <c r="F432" s="34"/>
      <c r="G432" s="34"/>
      <c r="H432" s="37"/>
      <c r="I432" s="37"/>
      <c r="J432" s="37"/>
      <c r="K432" s="37"/>
      <c r="L432" s="37"/>
      <c r="M432" s="37"/>
      <c r="N432" s="37"/>
      <c r="O432" s="37"/>
      <c r="P432" s="37"/>
      <c r="Q432" s="37"/>
      <c r="R432" s="37"/>
      <c r="S432" s="37"/>
      <c r="T432" s="37"/>
      <c r="U432" s="37"/>
      <c r="V432" s="37"/>
      <c r="W432" s="37"/>
      <c r="X432" s="37"/>
      <c r="Y432" s="39"/>
      <c r="Z432" s="34"/>
      <c r="AA432" s="34"/>
      <c r="AB432" s="34"/>
      <c r="AC432" s="34"/>
      <c r="AD432" s="34"/>
      <c r="AE432" s="34"/>
      <c r="AF432" s="34"/>
      <c r="AG432" s="34"/>
      <c r="AH432" s="34"/>
      <c r="AI432" s="34"/>
      <c r="AJ432" s="34"/>
      <c r="AK432" s="34"/>
      <c r="AL432" s="34"/>
      <c r="AM432" s="34"/>
      <c r="AN432" s="34"/>
    </row>
    <row r="433" spans="1:40" s="35" customFormat="1">
      <c r="A433" s="37"/>
      <c r="B433" s="34"/>
      <c r="C433" s="34"/>
      <c r="D433" s="37"/>
      <c r="E433" s="34"/>
      <c r="F433" s="34"/>
      <c r="G433" s="34"/>
      <c r="H433" s="37"/>
      <c r="I433" s="37"/>
      <c r="J433" s="37"/>
      <c r="K433" s="37"/>
      <c r="L433" s="37"/>
      <c r="M433" s="37"/>
      <c r="N433" s="37"/>
      <c r="O433" s="37"/>
      <c r="P433" s="37"/>
      <c r="Q433" s="37"/>
      <c r="R433" s="37"/>
      <c r="S433" s="37"/>
      <c r="T433" s="37"/>
      <c r="U433" s="37"/>
      <c r="V433" s="37"/>
      <c r="W433" s="37"/>
      <c r="X433" s="37"/>
      <c r="Y433" s="39"/>
      <c r="Z433" s="34"/>
      <c r="AA433" s="34"/>
      <c r="AB433" s="34"/>
      <c r="AC433" s="34"/>
      <c r="AD433" s="34"/>
      <c r="AE433" s="34"/>
      <c r="AF433" s="34"/>
      <c r="AG433" s="34"/>
      <c r="AH433" s="34"/>
      <c r="AI433" s="34"/>
      <c r="AJ433" s="34"/>
      <c r="AK433" s="34"/>
      <c r="AL433" s="34"/>
      <c r="AM433" s="34"/>
      <c r="AN433" s="34"/>
    </row>
    <row r="434" spans="1:40" s="35" customFormat="1">
      <c r="A434" s="37"/>
      <c r="B434" s="34"/>
      <c r="C434" s="34"/>
      <c r="D434" s="37"/>
      <c r="E434" s="34"/>
      <c r="F434" s="34"/>
      <c r="G434" s="34"/>
      <c r="H434" s="37"/>
      <c r="I434" s="37"/>
      <c r="J434" s="37"/>
      <c r="K434" s="37"/>
      <c r="L434" s="37"/>
      <c r="M434" s="37"/>
      <c r="N434" s="37"/>
      <c r="O434" s="37"/>
      <c r="P434" s="37"/>
      <c r="Q434" s="37"/>
      <c r="R434" s="37"/>
      <c r="S434" s="37"/>
      <c r="T434" s="37"/>
      <c r="U434" s="37"/>
      <c r="V434" s="37"/>
      <c r="W434" s="37"/>
      <c r="X434" s="37"/>
      <c r="Y434" s="39"/>
      <c r="Z434" s="34"/>
      <c r="AA434" s="34"/>
      <c r="AB434" s="34"/>
      <c r="AC434" s="34"/>
      <c r="AD434" s="34"/>
      <c r="AE434" s="34"/>
      <c r="AF434" s="34"/>
      <c r="AG434" s="34"/>
      <c r="AH434" s="34"/>
      <c r="AI434" s="34"/>
      <c r="AJ434" s="34"/>
      <c r="AK434" s="34"/>
      <c r="AL434" s="34"/>
      <c r="AM434" s="34"/>
      <c r="AN434" s="34"/>
    </row>
    <row r="435" spans="1:40" s="35" customFormat="1">
      <c r="A435" s="37"/>
      <c r="B435" s="34"/>
      <c r="C435" s="34"/>
      <c r="D435" s="37"/>
      <c r="E435" s="34"/>
      <c r="F435" s="34"/>
      <c r="G435" s="34"/>
      <c r="H435" s="37"/>
      <c r="I435" s="37"/>
      <c r="J435" s="37"/>
      <c r="K435" s="37"/>
      <c r="L435" s="37"/>
      <c r="M435" s="37"/>
      <c r="N435" s="37"/>
      <c r="O435" s="37"/>
      <c r="P435" s="37"/>
      <c r="Q435" s="37"/>
      <c r="R435" s="37"/>
      <c r="S435" s="37"/>
      <c r="T435" s="37"/>
      <c r="U435" s="37"/>
      <c r="V435" s="37"/>
      <c r="W435" s="37"/>
      <c r="X435" s="37"/>
      <c r="Y435" s="39"/>
      <c r="Z435" s="34"/>
      <c r="AA435" s="34"/>
      <c r="AB435" s="34"/>
      <c r="AC435" s="34"/>
      <c r="AD435" s="34"/>
      <c r="AE435" s="34"/>
      <c r="AF435" s="34"/>
      <c r="AG435" s="34"/>
      <c r="AH435" s="34"/>
      <c r="AI435" s="34"/>
      <c r="AJ435" s="34"/>
      <c r="AK435" s="34"/>
      <c r="AL435" s="34"/>
      <c r="AM435" s="34"/>
      <c r="AN435" s="34"/>
    </row>
    <row r="436" spans="1:40" s="35" customFormat="1">
      <c r="A436" s="37"/>
      <c r="B436" s="34"/>
      <c r="C436" s="34"/>
      <c r="D436" s="37"/>
      <c r="E436" s="34"/>
      <c r="F436" s="34"/>
      <c r="G436" s="34"/>
      <c r="H436" s="37"/>
      <c r="I436" s="37"/>
      <c r="J436" s="37"/>
      <c r="K436" s="37"/>
      <c r="L436" s="37"/>
      <c r="M436" s="37"/>
      <c r="N436" s="37"/>
      <c r="O436" s="37"/>
      <c r="P436" s="37"/>
      <c r="Q436" s="37"/>
      <c r="R436" s="37"/>
      <c r="S436" s="37"/>
      <c r="T436" s="37"/>
      <c r="U436" s="37"/>
      <c r="V436" s="37"/>
      <c r="W436" s="37"/>
      <c r="X436" s="37"/>
      <c r="Y436" s="39"/>
      <c r="Z436" s="34"/>
      <c r="AA436" s="34"/>
      <c r="AB436" s="34"/>
      <c r="AC436" s="34"/>
      <c r="AD436" s="34"/>
      <c r="AE436" s="34"/>
      <c r="AF436" s="34"/>
      <c r="AG436" s="34"/>
      <c r="AH436" s="34"/>
      <c r="AI436" s="34"/>
      <c r="AJ436" s="34"/>
      <c r="AK436" s="34"/>
      <c r="AL436" s="34"/>
      <c r="AM436" s="34"/>
      <c r="AN436" s="34"/>
    </row>
    <row r="437" spans="1:40" s="35" customFormat="1">
      <c r="A437" s="37"/>
      <c r="B437" s="34"/>
      <c r="C437" s="34"/>
      <c r="D437" s="37"/>
      <c r="E437" s="34"/>
      <c r="F437" s="34"/>
      <c r="G437" s="34"/>
      <c r="H437" s="37"/>
      <c r="I437" s="37"/>
      <c r="J437" s="37"/>
      <c r="K437" s="37"/>
      <c r="L437" s="37"/>
      <c r="M437" s="37"/>
      <c r="N437" s="37"/>
      <c r="O437" s="37"/>
      <c r="P437" s="37"/>
      <c r="Q437" s="37"/>
      <c r="R437" s="37"/>
      <c r="S437" s="37"/>
      <c r="T437" s="37"/>
      <c r="U437" s="37"/>
      <c r="V437" s="37"/>
      <c r="W437" s="37"/>
      <c r="X437" s="37"/>
      <c r="Y437" s="39"/>
      <c r="Z437" s="34"/>
      <c r="AA437" s="34"/>
      <c r="AB437" s="34"/>
      <c r="AC437" s="34"/>
      <c r="AD437" s="34"/>
      <c r="AE437" s="34"/>
      <c r="AF437" s="34"/>
      <c r="AG437" s="34"/>
      <c r="AH437" s="34"/>
      <c r="AI437" s="34"/>
      <c r="AJ437" s="34"/>
      <c r="AK437" s="34"/>
      <c r="AL437" s="34"/>
      <c r="AM437" s="34"/>
      <c r="AN437" s="34"/>
    </row>
    <row r="438" spans="1:40" s="35" customFormat="1">
      <c r="A438" s="37"/>
      <c r="B438" s="34"/>
      <c r="C438" s="34"/>
      <c r="D438" s="37"/>
      <c r="E438" s="34"/>
      <c r="F438" s="34"/>
      <c r="G438" s="34"/>
      <c r="H438" s="37"/>
      <c r="I438" s="37"/>
      <c r="J438" s="37"/>
      <c r="K438" s="37"/>
      <c r="L438" s="37"/>
      <c r="M438" s="37"/>
      <c r="N438" s="37"/>
      <c r="O438" s="37"/>
      <c r="P438" s="37"/>
      <c r="Q438" s="37"/>
      <c r="R438" s="37"/>
      <c r="S438" s="37"/>
      <c r="T438" s="37"/>
      <c r="U438" s="37"/>
      <c r="V438" s="37"/>
      <c r="W438" s="37"/>
      <c r="X438" s="37"/>
      <c r="Y438" s="39"/>
      <c r="Z438" s="34"/>
      <c r="AA438" s="34"/>
      <c r="AB438" s="34"/>
      <c r="AC438" s="34"/>
      <c r="AD438" s="34"/>
      <c r="AE438" s="34"/>
      <c r="AF438" s="34"/>
      <c r="AG438" s="34"/>
      <c r="AH438" s="34"/>
      <c r="AI438" s="34"/>
      <c r="AJ438" s="34"/>
      <c r="AK438" s="34"/>
      <c r="AL438" s="34"/>
      <c r="AM438" s="34"/>
      <c r="AN438" s="34"/>
    </row>
    <row r="439" spans="1:40" s="35" customFormat="1">
      <c r="A439" s="37"/>
      <c r="B439" s="34"/>
      <c r="C439" s="34"/>
      <c r="D439" s="37"/>
      <c r="E439" s="34"/>
      <c r="F439" s="34"/>
      <c r="G439" s="34"/>
      <c r="H439" s="37"/>
      <c r="I439" s="37"/>
      <c r="J439" s="37"/>
      <c r="K439" s="37"/>
      <c r="L439" s="37"/>
      <c r="M439" s="37"/>
      <c r="N439" s="37"/>
      <c r="O439" s="37"/>
      <c r="P439" s="37"/>
      <c r="Q439" s="37"/>
      <c r="R439" s="37"/>
      <c r="S439" s="37"/>
      <c r="T439" s="37"/>
      <c r="U439" s="37"/>
      <c r="V439" s="37"/>
      <c r="W439" s="37"/>
      <c r="X439" s="37"/>
      <c r="Y439" s="39"/>
      <c r="Z439" s="34"/>
      <c r="AA439" s="34"/>
      <c r="AB439" s="34"/>
      <c r="AC439" s="34"/>
      <c r="AD439" s="34"/>
      <c r="AE439" s="34"/>
      <c r="AF439" s="34"/>
      <c r="AG439" s="34"/>
      <c r="AH439" s="34"/>
      <c r="AI439" s="34"/>
      <c r="AJ439" s="34"/>
      <c r="AK439" s="34"/>
      <c r="AL439" s="34"/>
      <c r="AM439" s="34"/>
      <c r="AN439" s="34"/>
    </row>
    <row r="440" spans="1:40" s="35" customFormat="1">
      <c r="A440" s="37"/>
      <c r="B440" s="34"/>
      <c r="C440" s="34"/>
      <c r="D440" s="37"/>
      <c r="E440" s="34"/>
      <c r="F440" s="34"/>
      <c r="G440" s="34"/>
      <c r="H440" s="37"/>
      <c r="I440" s="37"/>
      <c r="J440" s="37"/>
      <c r="K440" s="37"/>
      <c r="L440" s="37"/>
      <c r="M440" s="37"/>
      <c r="N440" s="37"/>
      <c r="O440" s="37"/>
      <c r="P440" s="37"/>
      <c r="Q440" s="37"/>
      <c r="R440" s="37"/>
      <c r="S440" s="37"/>
      <c r="T440" s="37"/>
      <c r="U440" s="37"/>
      <c r="V440" s="37"/>
      <c r="W440" s="37"/>
      <c r="X440" s="37"/>
      <c r="Y440" s="39"/>
      <c r="Z440" s="34"/>
      <c r="AA440" s="34"/>
      <c r="AB440" s="34"/>
      <c r="AC440" s="34"/>
      <c r="AD440" s="34"/>
      <c r="AE440" s="34"/>
      <c r="AF440" s="34"/>
      <c r="AG440" s="34"/>
      <c r="AH440" s="34"/>
      <c r="AI440" s="34"/>
      <c r="AJ440" s="34"/>
      <c r="AK440" s="34"/>
      <c r="AL440" s="34"/>
      <c r="AM440" s="34"/>
      <c r="AN440" s="34"/>
    </row>
    <row r="441" spans="1:40" s="35" customFormat="1">
      <c r="A441" s="37"/>
      <c r="B441" s="34"/>
      <c r="C441" s="34"/>
      <c r="D441" s="37"/>
      <c r="E441" s="34"/>
      <c r="F441" s="34"/>
      <c r="G441" s="34"/>
      <c r="H441" s="37"/>
      <c r="I441" s="37"/>
      <c r="J441" s="37"/>
      <c r="K441" s="37"/>
      <c r="L441" s="37"/>
      <c r="M441" s="37"/>
      <c r="N441" s="37"/>
      <c r="O441" s="37"/>
      <c r="P441" s="37"/>
      <c r="Q441" s="37"/>
      <c r="R441" s="37"/>
      <c r="S441" s="37"/>
      <c r="T441" s="37"/>
      <c r="U441" s="37"/>
      <c r="V441" s="37"/>
      <c r="W441" s="37"/>
      <c r="X441" s="37"/>
      <c r="Y441" s="39"/>
      <c r="Z441" s="34"/>
      <c r="AA441" s="34"/>
      <c r="AB441" s="34"/>
      <c r="AC441" s="34"/>
      <c r="AD441" s="34"/>
      <c r="AE441" s="34"/>
      <c r="AF441" s="34"/>
      <c r="AG441" s="34"/>
      <c r="AH441" s="34"/>
      <c r="AI441" s="34"/>
      <c r="AJ441" s="34"/>
      <c r="AK441" s="34"/>
      <c r="AL441" s="34"/>
      <c r="AM441" s="34"/>
      <c r="AN441" s="34"/>
    </row>
    <row r="442" spans="1:40" s="35" customFormat="1">
      <c r="A442" s="37"/>
      <c r="B442" s="34"/>
      <c r="C442" s="34"/>
      <c r="D442" s="37"/>
      <c r="E442" s="34"/>
      <c r="F442" s="34"/>
      <c r="G442" s="34"/>
      <c r="H442" s="37"/>
      <c r="I442" s="37"/>
      <c r="J442" s="37"/>
      <c r="K442" s="37"/>
      <c r="L442" s="37"/>
      <c r="M442" s="37"/>
      <c r="N442" s="37"/>
      <c r="O442" s="37"/>
      <c r="P442" s="37"/>
      <c r="Q442" s="37"/>
      <c r="R442" s="37"/>
      <c r="S442" s="37"/>
      <c r="T442" s="37"/>
      <c r="U442" s="37"/>
      <c r="V442" s="37"/>
      <c r="W442" s="37"/>
      <c r="X442" s="37"/>
      <c r="Y442" s="39"/>
      <c r="Z442" s="34"/>
      <c r="AA442" s="34"/>
      <c r="AB442" s="34"/>
      <c r="AC442" s="34"/>
      <c r="AD442" s="34"/>
      <c r="AE442" s="34"/>
      <c r="AF442" s="34"/>
      <c r="AG442" s="34"/>
      <c r="AH442" s="34"/>
      <c r="AI442" s="34"/>
      <c r="AJ442" s="34"/>
      <c r="AK442" s="34"/>
      <c r="AL442" s="34"/>
      <c r="AM442" s="34"/>
      <c r="AN442" s="34"/>
    </row>
    <row r="443" spans="1:40" s="35" customFormat="1">
      <c r="A443" s="37"/>
      <c r="B443" s="34"/>
      <c r="C443" s="34"/>
      <c r="D443" s="37"/>
      <c r="E443" s="34"/>
      <c r="F443" s="34"/>
      <c r="G443" s="34"/>
      <c r="H443" s="37"/>
      <c r="I443" s="37"/>
      <c r="J443" s="37"/>
      <c r="K443" s="37"/>
      <c r="L443" s="37"/>
      <c r="M443" s="37"/>
      <c r="N443" s="37"/>
      <c r="O443" s="37"/>
      <c r="P443" s="37"/>
      <c r="Q443" s="37"/>
      <c r="R443" s="37"/>
      <c r="S443" s="37"/>
      <c r="T443" s="37"/>
      <c r="U443" s="37"/>
      <c r="V443" s="37"/>
      <c r="W443" s="37"/>
      <c r="X443" s="37"/>
      <c r="Y443" s="39"/>
      <c r="Z443" s="34"/>
      <c r="AA443" s="34"/>
      <c r="AB443" s="34"/>
      <c r="AC443" s="34"/>
      <c r="AD443" s="34"/>
      <c r="AE443" s="34"/>
      <c r="AF443" s="34"/>
      <c r="AG443" s="34"/>
      <c r="AH443" s="34"/>
      <c r="AI443" s="34"/>
      <c r="AJ443" s="34"/>
      <c r="AK443" s="34"/>
      <c r="AL443" s="34"/>
      <c r="AM443" s="34"/>
      <c r="AN443" s="34"/>
    </row>
    <row r="444" spans="1:40" s="35" customFormat="1">
      <c r="A444" s="37"/>
      <c r="B444" s="34"/>
      <c r="C444" s="34"/>
      <c r="D444" s="37"/>
      <c r="E444" s="34"/>
      <c r="F444" s="34"/>
      <c r="G444" s="34"/>
      <c r="H444" s="37"/>
      <c r="I444" s="37"/>
      <c r="J444" s="37"/>
      <c r="K444" s="37"/>
      <c r="L444" s="37"/>
      <c r="M444" s="37"/>
      <c r="N444" s="37"/>
      <c r="O444" s="37"/>
      <c r="P444" s="37"/>
      <c r="Q444" s="37"/>
      <c r="R444" s="37"/>
      <c r="S444" s="37"/>
      <c r="T444" s="37"/>
      <c r="U444" s="37"/>
      <c r="V444" s="37"/>
      <c r="W444" s="37"/>
      <c r="X444" s="37"/>
      <c r="Y444" s="39"/>
      <c r="Z444" s="34"/>
      <c r="AA444" s="34"/>
      <c r="AB444" s="34"/>
      <c r="AC444" s="34"/>
      <c r="AD444" s="34"/>
      <c r="AE444" s="34"/>
      <c r="AF444" s="34"/>
      <c r="AG444" s="34"/>
      <c r="AH444" s="34"/>
      <c r="AI444" s="34"/>
      <c r="AJ444" s="34"/>
      <c r="AK444" s="34"/>
      <c r="AL444" s="34"/>
      <c r="AM444" s="34"/>
      <c r="AN444" s="34"/>
    </row>
    <row r="445" spans="1:40" s="35" customFormat="1">
      <c r="A445" s="37"/>
      <c r="B445" s="34"/>
      <c r="C445" s="34"/>
      <c r="D445" s="37"/>
      <c r="E445" s="34"/>
      <c r="F445" s="34"/>
      <c r="G445" s="34"/>
      <c r="H445" s="37"/>
      <c r="I445" s="37"/>
      <c r="J445" s="37"/>
      <c r="K445" s="37"/>
      <c r="L445" s="37"/>
      <c r="M445" s="37"/>
      <c r="N445" s="37"/>
      <c r="O445" s="37"/>
      <c r="P445" s="37"/>
      <c r="Q445" s="37"/>
      <c r="R445" s="37"/>
      <c r="S445" s="37"/>
      <c r="T445" s="37"/>
      <c r="U445" s="37"/>
      <c r="V445" s="37"/>
      <c r="W445" s="37"/>
      <c r="X445" s="37"/>
      <c r="Y445" s="39"/>
      <c r="Z445" s="34"/>
      <c r="AA445" s="34"/>
      <c r="AB445" s="34"/>
      <c r="AC445" s="34"/>
      <c r="AD445" s="34"/>
      <c r="AE445" s="34"/>
      <c r="AF445" s="34"/>
      <c r="AG445" s="34"/>
      <c r="AH445" s="34"/>
      <c r="AI445" s="34"/>
      <c r="AJ445" s="34"/>
      <c r="AK445" s="34"/>
      <c r="AL445" s="34"/>
      <c r="AM445" s="34"/>
      <c r="AN445" s="34"/>
    </row>
    <row r="446" spans="1:40" s="35" customFormat="1">
      <c r="A446" s="37"/>
      <c r="B446" s="34"/>
      <c r="C446" s="34"/>
      <c r="D446" s="37"/>
      <c r="E446" s="34"/>
      <c r="F446" s="34"/>
      <c r="G446" s="34"/>
      <c r="H446" s="37"/>
      <c r="I446" s="37"/>
      <c r="J446" s="37"/>
      <c r="K446" s="37"/>
      <c r="L446" s="37"/>
      <c r="M446" s="37"/>
      <c r="N446" s="37"/>
      <c r="O446" s="37"/>
      <c r="P446" s="37"/>
      <c r="Q446" s="37"/>
      <c r="R446" s="37"/>
      <c r="S446" s="37"/>
      <c r="T446" s="37"/>
      <c r="U446" s="37"/>
      <c r="V446" s="37"/>
      <c r="W446" s="37"/>
      <c r="X446" s="37"/>
      <c r="Y446" s="39"/>
      <c r="Z446" s="34"/>
      <c r="AA446" s="34"/>
      <c r="AB446" s="34"/>
      <c r="AC446" s="34"/>
      <c r="AD446" s="34"/>
      <c r="AE446" s="34"/>
      <c r="AF446" s="34"/>
      <c r="AG446" s="34"/>
      <c r="AH446" s="34"/>
      <c r="AI446" s="34"/>
      <c r="AJ446" s="34"/>
      <c r="AK446" s="34"/>
      <c r="AL446" s="34"/>
      <c r="AM446" s="34"/>
      <c r="AN446" s="34"/>
    </row>
    <row r="447" spans="1:40" s="35" customFormat="1">
      <c r="A447" s="37"/>
      <c r="B447" s="34"/>
      <c r="C447" s="34"/>
      <c r="D447" s="37"/>
      <c r="E447" s="34"/>
      <c r="F447" s="34"/>
      <c r="G447" s="34"/>
      <c r="H447" s="37"/>
      <c r="I447" s="37"/>
      <c r="J447" s="37"/>
      <c r="K447" s="37"/>
      <c r="L447" s="37"/>
      <c r="M447" s="37"/>
      <c r="N447" s="37"/>
      <c r="O447" s="37"/>
      <c r="P447" s="37"/>
      <c r="Q447" s="37"/>
      <c r="R447" s="37"/>
      <c r="S447" s="37"/>
      <c r="T447" s="37"/>
      <c r="U447" s="37"/>
      <c r="V447" s="37"/>
      <c r="W447" s="37"/>
      <c r="X447" s="37"/>
      <c r="Y447" s="39"/>
      <c r="Z447" s="34"/>
      <c r="AA447" s="34"/>
      <c r="AB447" s="34"/>
      <c r="AC447" s="34"/>
      <c r="AD447" s="34"/>
      <c r="AE447" s="34"/>
      <c r="AF447" s="34"/>
      <c r="AG447" s="34"/>
      <c r="AH447" s="34"/>
      <c r="AI447" s="34"/>
      <c r="AJ447" s="34"/>
      <c r="AK447" s="34"/>
      <c r="AL447" s="34"/>
      <c r="AM447" s="34"/>
      <c r="AN447" s="34"/>
    </row>
    <row r="448" spans="1:40" s="35" customFormat="1">
      <c r="A448" s="37"/>
      <c r="B448" s="34"/>
      <c r="C448" s="34"/>
      <c r="D448" s="37"/>
      <c r="E448" s="34"/>
      <c r="F448" s="34"/>
      <c r="G448" s="34"/>
      <c r="H448" s="37"/>
      <c r="I448" s="37"/>
      <c r="J448" s="37"/>
      <c r="K448" s="37"/>
      <c r="L448" s="37"/>
      <c r="M448" s="37"/>
      <c r="N448" s="37"/>
      <c r="O448" s="37"/>
      <c r="P448" s="37"/>
      <c r="Q448" s="37"/>
      <c r="R448" s="37"/>
      <c r="S448" s="37"/>
      <c r="T448" s="37"/>
      <c r="U448" s="37"/>
      <c r="V448" s="37"/>
      <c r="W448" s="37"/>
      <c r="X448" s="37"/>
      <c r="Y448" s="39"/>
      <c r="Z448" s="34"/>
      <c r="AA448" s="34"/>
      <c r="AB448" s="34"/>
      <c r="AC448" s="34"/>
      <c r="AD448" s="34"/>
      <c r="AE448" s="34"/>
      <c r="AF448" s="34"/>
      <c r="AG448" s="34"/>
      <c r="AH448" s="34"/>
      <c r="AI448" s="34"/>
      <c r="AJ448" s="34"/>
      <c r="AK448" s="34"/>
      <c r="AL448" s="34"/>
      <c r="AM448" s="34"/>
      <c r="AN448" s="34"/>
    </row>
    <row r="449" spans="1:40" s="35" customFormat="1">
      <c r="A449" s="37"/>
      <c r="B449" s="34"/>
      <c r="C449" s="34"/>
      <c r="D449" s="37"/>
      <c r="E449" s="34"/>
      <c r="F449" s="34"/>
      <c r="G449" s="34"/>
      <c r="H449" s="37"/>
      <c r="I449" s="37"/>
      <c r="J449" s="37"/>
      <c r="K449" s="37"/>
      <c r="L449" s="37"/>
      <c r="M449" s="37"/>
      <c r="N449" s="37"/>
      <c r="O449" s="37"/>
      <c r="P449" s="37"/>
      <c r="Q449" s="37"/>
      <c r="R449" s="37"/>
      <c r="S449" s="37"/>
      <c r="T449" s="37"/>
      <c r="U449" s="37"/>
      <c r="V449" s="37"/>
      <c r="W449" s="37"/>
      <c r="X449" s="37"/>
      <c r="Y449" s="39"/>
      <c r="Z449" s="34"/>
      <c r="AA449" s="34"/>
      <c r="AB449" s="34"/>
      <c r="AC449" s="34"/>
      <c r="AD449" s="34"/>
      <c r="AE449" s="34"/>
      <c r="AF449" s="34"/>
      <c r="AG449" s="34"/>
      <c r="AH449" s="34"/>
      <c r="AI449" s="34"/>
      <c r="AJ449" s="34"/>
      <c r="AK449" s="34"/>
      <c r="AL449" s="34"/>
      <c r="AM449" s="34"/>
      <c r="AN449" s="34"/>
    </row>
    <row r="450" spans="1:40" s="35" customFormat="1">
      <c r="A450" s="37"/>
      <c r="B450" s="34"/>
      <c r="C450" s="34"/>
      <c r="D450" s="37"/>
      <c r="E450" s="34"/>
      <c r="F450" s="34"/>
      <c r="G450" s="34"/>
      <c r="H450" s="37"/>
      <c r="I450" s="37"/>
      <c r="J450" s="37"/>
      <c r="K450" s="37"/>
      <c r="L450" s="37"/>
      <c r="M450" s="37"/>
      <c r="N450" s="37"/>
      <c r="O450" s="37"/>
      <c r="P450" s="37"/>
      <c r="Q450" s="37"/>
      <c r="R450" s="37"/>
      <c r="S450" s="37"/>
      <c r="T450" s="37"/>
      <c r="U450" s="37"/>
      <c r="V450" s="37"/>
      <c r="W450" s="37"/>
      <c r="X450" s="37"/>
      <c r="Y450" s="39"/>
      <c r="Z450" s="34"/>
      <c r="AA450" s="34"/>
      <c r="AB450" s="34"/>
      <c r="AC450" s="34"/>
      <c r="AD450" s="34"/>
      <c r="AE450" s="34"/>
      <c r="AF450" s="34"/>
      <c r="AG450" s="34"/>
      <c r="AH450" s="34"/>
      <c r="AI450" s="34"/>
      <c r="AJ450" s="34"/>
      <c r="AK450" s="34"/>
      <c r="AL450" s="34"/>
      <c r="AM450" s="34"/>
      <c r="AN450" s="34"/>
    </row>
    <row r="451" spans="1:40" s="35" customFormat="1">
      <c r="A451" s="37"/>
      <c r="B451" s="34"/>
      <c r="C451" s="34"/>
      <c r="D451" s="37"/>
      <c r="E451" s="34"/>
      <c r="F451" s="34"/>
      <c r="G451" s="34"/>
      <c r="H451" s="37"/>
      <c r="I451" s="37"/>
      <c r="J451" s="37"/>
      <c r="K451" s="37"/>
      <c r="L451" s="37"/>
      <c r="M451" s="37"/>
      <c r="N451" s="37"/>
      <c r="O451" s="37"/>
      <c r="P451" s="37"/>
      <c r="Q451" s="37"/>
      <c r="R451" s="37"/>
      <c r="S451" s="37"/>
      <c r="T451" s="37"/>
      <c r="U451" s="37"/>
      <c r="V451" s="37"/>
      <c r="W451" s="37"/>
      <c r="X451" s="37"/>
      <c r="Y451" s="39"/>
      <c r="Z451" s="34"/>
      <c r="AA451" s="34"/>
      <c r="AB451" s="34"/>
      <c r="AC451" s="34"/>
      <c r="AD451" s="34"/>
      <c r="AE451" s="34"/>
      <c r="AF451" s="34"/>
      <c r="AG451" s="34"/>
      <c r="AH451" s="34"/>
      <c r="AI451" s="34"/>
      <c r="AJ451" s="34"/>
      <c r="AK451" s="34"/>
      <c r="AL451" s="34"/>
      <c r="AM451" s="34"/>
      <c r="AN451" s="34"/>
    </row>
    <row r="452" spans="1:40" s="35" customFormat="1">
      <c r="A452" s="37"/>
      <c r="B452" s="34"/>
      <c r="C452" s="34"/>
      <c r="D452" s="37"/>
      <c r="E452" s="34"/>
      <c r="F452" s="34"/>
      <c r="G452" s="34"/>
      <c r="H452" s="37"/>
      <c r="I452" s="37"/>
      <c r="J452" s="37"/>
      <c r="K452" s="37"/>
      <c r="L452" s="37"/>
      <c r="M452" s="37"/>
      <c r="N452" s="37"/>
      <c r="O452" s="37"/>
      <c r="P452" s="37"/>
      <c r="Q452" s="37"/>
      <c r="R452" s="37"/>
      <c r="S452" s="37"/>
      <c r="T452" s="37"/>
      <c r="U452" s="37"/>
      <c r="V452" s="37"/>
      <c r="W452" s="37"/>
      <c r="X452" s="37"/>
      <c r="Y452" s="39"/>
      <c r="Z452" s="34"/>
      <c r="AA452" s="34"/>
      <c r="AB452" s="34"/>
      <c r="AC452" s="34"/>
      <c r="AD452" s="34"/>
      <c r="AE452" s="34"/>
      <c r="AF452" s="34"/>
      <c r="AG452" s="34"/>
      <c r="AH452" s="34"/>
      <c r="AI452" s="34"/>
      <c r="AJ452" s="34"/>
      <c r="AK452" s="34"/>
      <c r="AL452" s="34"/>
      <c r="AM452" s="34"/>
      <c r="AN452" s="34"/>
    </row>
    <row r="453" spans="1:40" s="35" customFormat="1">
      <c r="A453" s="37"/>
      <c r="B453" s="34"/>
      <c r="C453" s="34"/>
      <c r="D453" s="37"/>
      <c r="E453" s="34"/>
      <c r="F453" s="34"/>
      <c r="G453" s="34"/>
      <c r="H453" s="37"/>
      <c r="I453" s="37"/>
      <c r="J453" s="37"/>
      <c r="K453" s="37"/>
      <c r="L453" s="37"/>
      <c r="M453" s="37"/>
      <c r="N453" s="37"/>
      <c r="O453" s="37"/>
      <c r="P453" s="37"/>
      <c r="Q453" s="37"/>
      <c r="R453" s="37"/>
      <c r="S453" s="37"/>
      <c r="T453" s="37"/>
      <c r="U453" s="37"/>
      <c r="V453" s="37"/>
      <c r="W453" s="37"/>
      <c r="X453" s="37"/>
      <c r="Y453" s="39"/>
      <c r="Z453" s="34"/>
      <c r="AA453" s="34"/>
      <c r="AB453" s="34"/>
      <c r="AC453" s="34"/>
      <c r="AD453" s="34"/>
      <c r="AE453" s="34"/>
      <c r="AF453" s="34"/>
      <c r="AG453" s="34"/>
      <c r="AH453" s="34"/>
      <c r="AI453" s="34"/>
      <c r="AJ453" s="34"/>
      <c r="AK453" s="34"/>
      <c r="AL453" s="34"/>
      <c r="AM453" s="34"/>
      <c r="AN453" s="34"/>
    </row>
    <row r="454" spans="1:40" s="35" customFormat="1">
      <c r="A454" s="37"/>
      <c r="B454" s="34"/>
      <c r="C454" s="34"/>
      <c r="D454" s="37"/>
      <c r="E454" s="34"/>
      <c r="F454" s="34"/>
      <c r="G454" s="34"/>
      <c r="H454" s="37"/>
      <c r="I454" s="37"/>
      <c r="J454" s="37"/>
      <c r="K454" s="37"/>
      <c r="L454" s="37"/>
      <c r="M454" s="37"/>
      <c r="N454" s="37"/>
      <c r="O454" s="37"/>
      <c r="P454" s="37"/>
      <c r="Q454" s="37"/>
      <c r="R454" s="37"/>
      <c r="S454" s="37"/>
      <c r="T454" s="37"/>
      <c r="U454" s="37"/>
      <c r="V454" s="37"/>
      <c r="W454" s="37"/>
      <c r="X454" s="37"/>
      <c r="Y454" s="39"/>
      <c r="Z454" s="34"/>
      <c r="AA454" s="34"/>
      <c r="AB454" s="34"/>
      <c r="AC454" s="34"/>
      <c r="AD454" s="34"/>
      <c r="AE454" s="34"/>
      <c r="AF454" s="34"/>
      <c r="AG454" s="34"/>
      <c r="AH454" s="34"/>
      <c r="AI454" s="34"/>
      <c r="AJ454" s="34"/>
      <c r="AK454" s="34"/>
      <c r="AL454" s="34"/>
      <c r="AM454" s="34"/>
      <c r="AN454" s="34"/>
    </row>
    <row r="455" spans="1:40" s="35" customFormat="1">
      <c r="A455" s="37"/>
      <c r="B455" s="34"/>
      <c r="C455" s="34"/>
      <c r="D455" s="37"/>
      <c r="E455" s="34"/>
      <c r="F455" s="34"/>
      <c r="G455" s="34"/>
      <c r="H455" s="37"/>
      <c r="I455" s="37"/>
      <c r="J455" s="37"/>
      <c r="K455" s="37"/>
      <c r="L455" s="37"/>
      <c r="M455" s="37"/>
      <c r="N455" s="37"/>
      <c r="O455" s="37"/>
      <c r="P455" s="37"/>
      <c r="Q455" s="37"/>
      <c r="R455" s="37"/>
      <c r="S455" s="37"/>
      <c r="T455" s="37"/>
      <c r="U455" s="37"/>
      <c r="V455" s="37"/>
      <c r="W455" s="37"/>
      <c r="X455" s="37"/>
      <c r="Y455" s="39"/>
      <c r="Z455" s="34"/>
      <c r="AA455" s="34"/>
      <c r="AB455" s="34"/>
      <c r="AC455" s="34"/>
      <c r="AD455" s="34"/>
      <c r="AE455" s="34"/>
      <c r="AF455" s="34"/>
      <c r="AG455" s="34"/>
      <c r="AH455" s="34"/>
      <c r="AI455" s="34"/>
      <c r="AJ455" s="34"/>
      <c r="AK455" s="34"/>
      <c r="AL455" s="34"/>
      <c r="AM455" s="34"/>
      <c r="AN455" s="34"/>
    </row>
    <row r="456" spans="1:40" s="35" customFormat="1">
      <c r="A456" s="37"/>
      <c r="B456" s="34"/>
      <c r="C456" s="34"/>
      <c r="D456" s="37"/>
      <c r="E456" s="34"/>
      <c r="F456" s="34"/>
      <c r="G456" s="34"/>
      <c r="H456" s="37"/>
      <c r="I456" s="37"/>
      <c r="J456" s="37"/>
      <c r="K456" s="37"/>
      <c r="L456" s="37"/>
      <c r="M456" s="37"/>
      <c r="N456" s="37"/>
      <c r="O456" s="37"/>
      <c r="P456" s="37"/>
      <c r="Q456" s="37"/>
      <c r="R456" s="37"/>
      <c r="S456" s="37"/>
      <c r="T456" s="37"/>
      <c r="U456" s="37"/>
      <c r="V456" s="37"/>
      <c r="W456" s="37"/>
      <c r="X456" s="37"/>
      <c r="Y456" s="39"/>
      <c r="Z456" s="34"/>
      <c r="AA456" s="34"/>
      <c r="AB456" s="34"/>
      <c r="AC456" s="34"/>
      <c r="AD456" s="34"/>
      <c r="AE456" s="34"/>
      <c r="AF456" s="34"/>
      <c r="AG456" s="34"/>
      <c r="AH456" s="34"/>
      <c r="AI456" s="34"/>
      <c r="AJ456" s="34"/>
      <c r="AK456" s="34"/>
      <c r="AL456" s="34"/>
      <c r="AM456" s="34"/>
      <c r="AN456" s="34"/>
    </row>
    <row r="457" spans="1:40" s="35" customFormat="1">
      <c r="A457" s="37"/>
      <c r="B457" s="34"/>
      <c r="C457" s="34"/>
      <c r="D457" s="37"/>
      <c r="E457" s="34"/>
      <c r="F457" s="34"/>
      <c r="G457" s="34"/>
      <c r="H457" s="37"/>
      <c r="I457" s="37"/>
      <c r="J457" s="37"/>
      <c r="K457" s="37"/>
      <c r="L457" s="37"/>
      <c r="M457" s="37"/>
      <c r="N457" s="37"/>
      <c r="O457" s="37"/>
      <c r="P457" s="37"/>
      <c r="Q457" s="37"/>
      <c r="R457" s="37"/>
      <c r="S457" s="37"/>
      <c r="T457" s="37"/>
      <c r="U457" s="37"/>
      <c r="V457" s="37"/>
      <c r="W457" s="37"/>
      <c r="X457" s="37"/>
      <c r="Y457" s="39"/>
      <c r="Z457" s="34"/>
      <c r="AA457" s="34"/>
      <c r="AB457" s="34"/>
      <c r="AC457" s="34"/>
      <c r="AD457" s="34"/>
      <c r="AE457" s="34"/>
      <c r="AF457" s="34"/>
      <c r="AG457" s="34"/>
      <c r="AH457" s="34"/>
      <c r="AI457" s="34"/>
      <c r="AJ457" s="34"/>
      <c r="AK457" s="34"/>
      <c r="AL457" s="34"/>
      <c r="AM457" s="34"/>
      <c r="AN457" s="34"/>
    </row>
    <row r="458" spans="1:40" s="35" customFormat="1">
      <c r="A458" s="37"/>
      <c r="B458" s="34"/>
      <c r="C458" s="34"/>
      <c r="D458" s="37"/>
      <c r="E458" s="34"/>
      <c r="F458" s="34"/>
      <c r="G458" s="34"/>
      <c r="H458" s="37"/>
      <c r="I458" s="37"/>
      <c r="J458" s="37"/>
      <c r="K458" s="37"/>
      <c r="L458" s="37"/>
      <c r="M458" s="37"/>
      <c r="N458" s="37"/>
      <c r="O458" s="37"/>
      <c r="P458" s="37"/>
      <c r="Q458" s="37"/>
      <c r="R458" s="37"/>
      <c r="S458" s="37"/>
      <c r="T458" s="37"/>
      <c r="U458" s="37"/>
      <c r="V458" s="37"/>
      <c r="W458" s="37"/>
      <c r="X458" s="37"/>
      <c r="Y458" s="39"/>
      <c r="Z458" s="34"/>
      <c r="AA458" s="34"/>
      <c r="AB458" s="34"/>
      <c r="AC458" s="34"/>
      <c r="AD458" s="34"/>
      <c r="AE458" s="34"/>
      <c r="AF458" s="34"/>
      <c r="AG458" s="34"/>
      <c r="AH458" s="34"/>
      <c r="AI458" s="34"/>
      <c r="AJ458" s="34"/>
      <c r="AK458" s="34"/>
      <c r="AL458" s="34"/>
      <c r="AM458" s="34"/>
      <c r="AN458" s="34"/>
    </row>
    <row r="459" spans="1:40" s="35" customFormat="1">
      <c r="A459" s="37"/>
      <c r="B459" s="34"/>
      <c r="C459" s="34"/>
      <c r="D459" s="37"/>
      <c r="E459" s="34"/>
      <c r="F459" s="34"/>
      <c r="G459" s="34"/>
      <c r="H459" s="37"/>
      <c r="I459" s="37"/>
      <c r="J459" s="37"/>
      <c r="K459" s="43"/>
      <c r="L459" s="43"/>
      <c r="M459" s="37"/>
      <c r="N459" s="37"/>
      <c r="O459" s="37"/>
      <c r="P459" s="37"/>
      <c r="Q459" s="37"/>
      <c r="R459" s="37"/>
      <c r="S459" s="37"/>
      <c r="T459" s="37"/>
      <c r="U459" s="37"/>
      <c r="V459" s="37"/>
      <c r="W459" s="37"/>
      <c r="X459" s="37"/>
      <c r="Y459" s="39"/>
      <c r="Z459" s="34"/>
      <c r="AA459" s="34"/>
      <c r="AB459" s="34"/>
      <c r="AC459" s="34"/>
      <c r="AD459" s="34"/>
      <c r="AE459" s="34"/>
      <c r="AF459" s="34"/>
      <c r="AG459" s="34"/>
      <c r="AH459" s="34"/>
      <c r="AI459" s="34"/>
      <c r="AJ459" s="34"/>
      <c r="AK459" s="34"/>
      <c r="AL459" s="34"/>
      <c r="AM459" s="34"/>
      <c r="AN459" s="34"/>
    </row>
    <row r="460" spans="1:40"/>
    <row r="461" spans="1:40"/>
  </sheetData>
  <autoFilter ref="A16:Z127" xr:uid="{5E5F787A-96FE-47E6-A527-54CF645C9BE0}"/>
  <mergeCells count="17">
    <mergeCell ref="A1:Z1"/>
    <mergeCell ref="A2:Z2"/>
    <mergeCell ref="C3:Z3"/>
    <mergeCell ref="A4:Z4"/>
    <mergeCell ref="A5:A7"/>
    <mergeCell ref="C5:Z5"/>
    <mergeCell ref="C6:Z6"/>
    <mergeCell ref="C7:Z7"/>
    <mergeCell ref="A15:Z15"/>
    <mergeCell ref="A8:Z8"/>
    <mergeCell ref="A9:A14"/>
    <mergeCell ref="C9:Z9"/>
    <mergeCell ref="C10:Z10"/>
    <mergeCell ref="C11:Z11"/>
    <mergeCell ref="C12:Z12"/>
    <mergeCell ref="C13:Z13"/>
    <mergeCell ref="C14:Z14"/>
  </mergeCells>
  <conditionalFormatting sqref="K17:K127 Q17:Q127">
    <cfRule type="cellIs" dxfId="8932" priority="6" operator="greaterThan">
      <formula>0</formula>
    </cfRule>
  </conditionalFormatting>
  <conditionalFormatting sqref="M17:M127 O17:O127">
    <cfRule type="cellIs" dxfId="8931" priority="5" operator="greaterThan">
      <formula>0</formula>
    </cfRule>
  </conditionalFormatting>
  <conditionalFormatting sqref="S17:S127">
    <cfRule type="cellIs" dxfId="8930" priority="2" operator="greaterThan">
      <formula>0</formula>
    </cfRule>
  </conditionalFormatting>
  <conditionalFormatting sqref="U17:U127">
    <cfRule type="cellIs" dxfId="8929" priority="4" operator="greaterThan">
      <formula>0</formula>
    </cfRule>
  </conditionalFormatting>
  <conditionalFormatting sqref="V17:V127">
    <cfRule type="cellIs" dxfId="8928" priority="3" operator="equal">
      <formula>1</formula>
    </cfRule>
  </conditionalFormatting>
  <conditionalFormatting sqref="Y17:Y127">
    <cfRule type="containsText" dxfId="8927" priority="1" operator="containsText" text="T">
      <formula>NOT(ISERROR(SEARCH("T",Y17)))</formula>
    </cfRule>
    <cfRule type="containsText" dxfId="8926" priority="7" operator="containsText" text="P">
      <formula>NOT(ISERROR(SEARCH("P",Y17)))</formula>
    </cfRule>
    <cfRule type="containsText" dxfId="8925" priority="8" operator="containsText" text="B">
      <formula>NOT(ISERROR(SEARCH("B",Y17)))</formula>
    </cfRule>
    <cfRule type="containsText" dxfId="8924" priority="9" operator="containsText" text="F">
      <formula>NOT(ISERROR(SEARCH("F",Y17)))</formula>
    </cfRule>
    <cfRule type="containsText" dxfId="8923" priority="10" operator="containsText" text="N">
      <formula>NOT(ISERROR(SEARCH("N",Y17)))</formula>
    </cfRule>
    <cfRule type="containsText" dxfId="8922" priority="11" operator="containsText" text="R">
      <formula>NOT(ISERROR(SEARCH("R",Y17)))</formula>
    </cfRule>
  </conditionalFormatting>
  <dataValidations count="1">
    <dataValidation type="list" allowBlank="1" showInputMessage="1" showErrorMessage="1" sqref="Y17:Y127" xr:uid="{D28CDA91-BB18-4C25-BADE-D36986331A52}">
      <formula1>"N, P, F, T, R, B"</formula1>
    </dataValidation>
  </dataValidations>
  <hyperlinks>
    <hyperlink ref="C17" location="'Browser testing'!A1" display="Browser testing" xr:uid="{927A902D-79DD-4E20-87EA-9999D20650BB}"/>
    <hyperlink ref="C18" location="BSE!A1" display="BSE!A1" xr:uid="{46728660-C5DD-48DA-A7FC-D855332C8DEA}"/>
    <hyperlink ref="C19" location="'Tasks &amp; Emails'!A1" display="TASKS" xr:uid="{3A6B3009-188A-4C37-A5B1-9C8B35E8DCC9}"/>
    <hyperlink ref="C20" location="BOR!A1" display="BOR" xr:uid="{41233A70-3C63-43A1-8D45-2C59DB5546A9}"/>
    <hyperlink ref="C21" location="OFAC!A1" display="OFAC" xr:uid="{7401BA9C-1B54-4AE5-9FBA-52A7F8C146A2}"/>
    <hyperlink ref="C24" location="'Aggregation zone HS'!A1" display="Aggregation zone HS" xr:uid="{1BEA71DC-886E-4AFC-BE71-5EC02757935B}"/>
    <hyperlink ref="C25" location="'TIV HS'!A1" display="TIV HS" xr:uid="{25A7E818-80A6-46A6-A520-05B2E8479A59}"/>
    <hyperlink ref="C26" location="'AIR HS FL'!A1" display="AIR HS FL" xr:uid="{C0B77A5A-14F0-48EB-A70A-FA463A5C9618}"/>
    <hyperlink ref="C27" location="'RMS HS FL'!A1" display="RMS HS FL" xr:uid="{2D469C57-607D-4ACB-8BBF-D9B3057F56EA}"/>
    <hyperlink ref="C28" location="'Elevation Certificate '!A1" display="Elevation Certificate " xr:uid="{EE0C3C33-92DB-4404-8569-00CF004B0992}"/>
    <hyperlink ref="C29" location="'Earthquake report'!A1" display="Verify Earthquake report" xr:uid="{63B03261-7307-43C5-B71A-696EA6104E39}"/>
    <hyperlink ref="C30" location="'Wildfire Hazard reports'!A1" display="Verify Wildfire Hazard reports" xr:uid="{7EAD1AB6-2DD0-4935-A1D7-7E97C785991D}"/>
    <hyperlink ref="C31" location="Moratorium!A1" display="Moratorium" xr:uid="{ED6986C2-AA6C-4A95-B155-13A8268CA527}"/>
    <hyperlink ref="C32" location="'Dragon-DocuSign'!A1" display="Docusign" xr:uid="{374B4318-6FC5-4314-9BF1-6CCA61A63E42}"/>
    <hyperlink ref="C33" location="ITNR!A1" display="ITNR" xr:uid="{AC003035-B0F9-4657-9B91-8E8F60D90CF5}"/>
    <hyperlink ref="C34" location="'Agent Resource'!A1" display="Agent Resource" xr:uid="{D622287E-5C2C-4B9B-9461-192F6A9E1282}"/>
    <hyperlink ref="C35" location="'Predictive analytics-Home model'!A1" display="Predictive analytics - Home model " xr:uid="{D6D306A9-2ED0-429C-95FC-8C108BF3D99D}"/>
    <hyperlink ref="C36" location="'Predictive analytics-Auto model'!A1" display="Predictive analytics - Auto model " xr:uid="{CBF4AF1C-0DFB-4304-9917-BBDC29C1B4E5}"/>
    <hyperlink ref="C37" location="'Predictive analytics-Excess mod'!A1" display="Predictive analytics - Excess model Changes" xr:uid="{F627BE1C-30C9-433E-9DFE-37AA140F2420}"/>
    <hyperlink ref="C38" location="'Account Grade Summary'!A1" display="Account Grade Summary" xr:uid="{BCEB3831-1306-463E-BED9-CBAA89D6FBB3}"/>
    <hyperlink ref="C39" location="'Roles Authority - Sub Roles'!A1" display="Roles/Authority - Sub Roles" xr:uid="{9BD15E28-6DA0-4B4A-9052-B26C8C01A3E9}"/>
    <hyperlink ref="C40" location="'Dragon-LexisNexis HO CLUE'!A1" display="Home CLUE" xr:uid="{8CA4B6E4-026B-45DD-8F2F-B9BBD99BE428}"/>
    <hyperlink ref="C41" location="'Dragon-LexisNexis PA CLUE'!A1" display="Auto CLUE" xr:uid="{006C8FE0-E6F1-4762-B094-CDCC058673DF}"/>
    <hyperlink ref="C42" location="'Dragon-LexisNexis PA MVR'!A1" display="Auto MVR" xr:uid="{9B0241DE-6C53-4225-969C-7B2C0F4DE4A4}"/>
    <hyperlink ref="C43" location="'Dragon-LexisNexis EX CLUE'!A1" display="Excess CLUE" xr:uid="{6661D41F-F7D3-4F30-9EA2-BB45977BFE70}"/>
    <hyperlink ref="C44" location="'Dragon-LexisNexis EX MVR'!A1" display="Excess MVR" xr:uid="{30F18511-0A4E-4982-8F8C-D4CBFDAF02D5}"/>
    <hyperlink ref="C45" location="'Dragon-LexisNexis HO prefill'!A1" display="Home prefill" xr:uid="{1B2B9E31-0B10-4777-9B7C-DE918D90BA0E}"/>
    <hyperlink ref="C46" location="'Dragon-LexisNexis PA prefill'!A1" display="Auto prefill" xr:uid="{8C23598F-084B-4FB6-AB1A-5A5CE06FB37C}"/>
    <hyperlink ref="C47" location="'Auto NADA(Coll Symbol,OTC,PIP)'!A1" display="Auto NADA (Coll Symbol, OTC, PIP) " xr:uid="{905FF615-A4B8-4267-8E95-61FCACFF8A3E}"/>
    <hyperlink ref="C48" location="'PW NADA'!A1" display="PW NADA" xr:uid="{EBD30BC6-0D3C-4D4B-9B40-BCBCC2D86367}"/>
    <hyperlink ref="C49" location="Carfax!A1" display="Carfax" xr:uid="{ECD3A68E-8FBD-441B-8A0E-99AB798F3DE4}"/>
    <hyperlink ref="C51" location="'End submission'!A1" display="End submission" xr:uid="{E8F86F7B-0E11-4A06-87C8-6C2D907C2934}"/>
    <hyperlink ref="C52" location="'Round Robin'!A1" display="Round Robbin" xr:uid="{78AD09BD-A84A-4F63-BCB9-C2A8F4594D90}"/>
    <hyperlink ref="C53" location="'Insurance score'!A1" display="Insurance score" xr:uid="{6AF94B89-5238-474F-9AA3-577A0243C3FA}"/>
    <hyperlink ref="C54" location="'ISO, PPC &amp; BCEG'!A1" display="ISO, PPC &amp; BCEG" xr:uid="{207CCB56-5C91-4C14-BBB4-47731B62281B}"/>
    <hyperlink ref="C55" location="'Weather analytics'!A1" display="Weather analytics" xr:uid="{5E7D512A-8529-40FB-810B-267F245A34BA}"/>
    <hyperlink ref="C56" location="Verisk!A1" display="Verisk" xr:uid="{1E4EF358-EEF5-4DFD-AE79-22F8992F75EB}"/>
    <hyperlink ref="C64" location="Billing!A1" display="Billing" xr:uid="{34363EE3-B9B3-49DB-9C01-4701AE59DD36}"/>
    <hyperlink ref="C57" location="'Quote Not Taken up'!A1" display="Quote Not Taken up" xr:uid="{4AE26C8E-0E2C-403D-B317-F9968C8E7DDC}"/>
    <hyperlink ref="C58" location="Forms!A1" display="Forms" xr:uid="{60FA6068-6AA9-4389-A2A1-942FE13F5736}"/>
    <hyperlink ref="C59" location="'Quote Proposals'!A1" display="Quote Proposals" xr:uid="{E6E4FEEC-C752-440D-9E8B-6D4867C82179}"/>
    <hyperlink ref="C60" location="'Pre Bind Forms'!A1" display="Pre Bind Forms" xr:uid="{2D761324-10B8-4651-BE3B-520060059EC4}"/>
    <hyperlink ref="C61" location="'Forms - Additional Packages'!A1" display="Forms - Additional Packages" xr:uid="{28DE3C05-00C2-465F-8AD5-3E3AD9BEA106}"/>
    <hyperlink ref="C62" location="'KY Municipality Taxes'!A1" display="KY Municipality Taxes" xr:uid="{20DDC91A-0DF3-4CA7-90DD-B5BB945B424D}"/>
    <hyperlink ref="C63" location="'Census Tract'!A1" display="Census Tract " xr:uid="{2E0368C3-9C76-4999-A7CF-ABD3B555126C}"/>
    <hyperlink ref="C65" location="'LA and UHNW indicators'!A1" display="LA and UHNW indicators" xr:uid="{0C664E0C-E9E3-41A7-9857-BED43C423967}"/>
    <hyperlink ref="C66" location="Mortgagee!A1" display="Mortgagee" xr:uid="{B1C5D721-68B0-4F08-8703-A80DC14E8F72}"/>
    <hyperlink ref="C67" location="'Cancellation Types'!A1" display="Cancellation Types" xr:uid="{36C83717-D144-404F-8F75-EAB072E5648B}"/>
    <hyperlink ref="C68" location="Sinkhole!A1" display="Sinkhole" xr:uid="{FE779660-86E8-4C86-B9A4-6739016FC7B4}"/>
    <hyperlink ref="C69" location="'Storm Surge'!A1" display="Storm Surge" xr:uid="{3EDA69E6-24DD-4CF2-A67B-E8BDD8A25B6F}"/>
    <hyperlink ref="C70" location="'Wind pool'!A1" display="Wind pool" xr:uid="{920F77B4-1E6D-45AA-BD11-302154976301}"/>
    <hyperlink ref="C71" location="Locations!A1" display="Locations" xr:uid="{004A1BC4-31DF-4E39-8091-A565687C72FF}"/>
    <hyperlink ref="C72" location="'Underwriter Reassignement'!A1" display="Underwriter Reassignement" xr:uid="{69443055-5DD3-4766-B425-98D0EF81AB5E}"/>
    <hyperlink ref="C73" location="'Manuscript endorsement'!A1" display="Manuscript endorsement" xr:uid="{3EC06631-6FB9-4EB2-8A0E-1EA5E743DE41}"/>
    <hyperlink ref="C75" location="'Account referral'!A1" display="Account referral" xr:uid="{677005FF-61B4-45E0-8D6B-BDF837354415}"/>
    <hyperlink ref="C74" location="Flood!A1" display="Flood" xr:uid="{9823D069-126D-42D9-A6A8-E1F02454735D}"/>
    <hyperlink ref="C76" location="'Manually created tasks'!A1" display="Manually created tasks" xr:uid="{51D5F996-5B6F-488A-B495-C109BD56826B}"/>
    <hyperlink ref="C77" location="'Collections Large Schedule'!A1" display="Collections Large Schedule" xr:uid="{456724B1-781A-4315-A792-F85F610D15D4}"/>
    <hyperlink ref="C78" location="'New User Creation'!A1" display="New User Creation" xr:uid="{9A81959B-5B4E-4177-AEA5-6C668ABD8112}"/>
    <hyperlink ref="C79" location="'New Agency Creation'!A1" display="New Agency Creation" xr:uid="{FB1BA247-F17F-4B0E-A1F2-F6C12635EF76}"/>
    <hyperlink ref="C80" location="Okta!A1" display="Okta" xr:uid="{09C8F5B5-6FA5-4E55-AC16-D3D2055F0851}"/>
    <hyperlink ref="C81" location="PoliciesMainFlow!A1" display="Policy Navigation" xr:uid="{77083AE5-C01A-4BC9-B978-14BA62D4E476}"/>
    <hyperlink ref="C82" location="CustomersMainFlow!A1" display="Customer Navigation" xr:uid="{548E9397-46EF-4EBD-A20E-1FDB9FDD1A76}"/>
    <hyperlink ref="C83" location="'Partner Navigation'!A1" display="Partner Navigation" xr:uid="{2DAE6459-5B8F-4407-B880-FE331823A9AB}"/>
    <hyperlink ref="C85" location="'HH Documents Upload'!A1" display="HH Documents Upload" xr:uid="{26FD97A5-10F4-4C6A-8217-AD3767D01506}"/>
    <hyperlink ref="C86" location="TransactionTypes!A1" display="Transactions" xr:uid="{1FDF84BB-8E96-4A6D-8C3E-A384D46A1525}"/>
    <hyperlink ref="C87" location="Renewals!A1" display="Renewals" xr:uid="{E21EE09D-1D5F-4B97-9E4C-2C22AC524F3A}"/>
    <hyperlink ref="C88" location="Links!A1" display="Links " xr:uid="{EE6B3683-13D7-468C-B658-849C8A5CE921}"/>
    <hyperlink ref="C89" location="'Validation messages'!A1" display="Validation Messages" xr:uid="{BFB9B44D-0EAF-43B5-A615-74C746C35AD6}"/>
    <hyperlink ref="C90" location="'User Setup'!A1" display="User Setup" xr:uid="{5367F55D-40AF-4E14-B7FB-9E63921A7BCA}"/>
    <hyperlink ref="C91" location="'LLC Trust'!A1" display="LLC/Trust" xr:uid="{7028308E-F4B4-4561-8812-8DCB89232485}"/>
    <hyperlink ref="C92" location="'Existing Household navigation'!A1" display="Existing Household navigation/updating" xr:uid="{5073AFE0-EF7B-4D94-83C2-5BF6719B3595}"/>
    <hyperlink ref="C93" location="'Transaction Behaviour'!A1" display="Transaction Behaviour - Adding/Deleting different number of objects (e.g.150 vehicles)" xr:uid="{D1C55A0D-6C1C-420E-A8C0-ADA113EDA49D}"/>
    <hyperlink ref="C94" location="'Membership service'!A1" display="Membership service" xr:uid="{8A65E586-0A93-4843-AD3B-1F37DD9B3C74}"/>
    <hyperlink ref="C97" location="'Additional Interest-Insured'!A1" display="Additional Interests/Insured" xr:uid="{7F7205EE-BA83-47EE-9A2A-DEAE02B44B40}"/>
    <hyperlink ref="C102" location="'Out Of Sequence Transaction'!A1" display="Out Of Sequence Transaction" xr:uid="{C7504025-5F0B-4181-95CC-1D370D81E827}"/>
    <hyperlink ref="C96" location="'Pop-up window'!A1" display="Pop up window" xr:uid="{8597AB11-395C-4441-989C-2203180CD7A0}"/>
    <hyperlink ref="C99" location="'Collections'!A1" display="Collections" xr:uid="{C942BFD0-87F6-43B4-8579-A7FD95D2F830}"/>
    <hyperlink ref="C22" location="'Carrier Partners HS'!A1" display="Carrier Partners HS" xr:uid="{F53806D0-5897-4C90-97C7-43393F556DB3}"/>
    <hyperlink ref="C23" location="'Carrier Partners ES'!A1" display="Carrier Partners ES" xr:uid="{949DFBB0-E097-4158-92D1-8C271A386D84}"/>
    <hyperlink ref="C50" location="'PURE Claims '!A1" display="PURE Claims (Add template)" xr:uid="{9848C305-E3FC-4A86-9B0F-5B5D2685F64F}"/>
    <hyperlink ref="C84" location="'Large HH'!A1" display="Large HH" xr:uid="{FF983A19-AA5C-4734-B292-D2BF468AAE7E}"/>
    <hyperlink ref="C95" location="'PSE Membership'!A1" display="PSE Membership" xr:uid="{655B34AE-FCC7-4527-BDC3-B41C8F310926}"/>
    <hyperlink ref="C101" location="'LOB Dependencies'!A1" display="LOB Dependencies" xr:uid="{69AE92DC-7CEC-4D3F-8DEF-B7FCDB91EFAD}"/>
    <hyperlink ref="C100" location="'Auto - TC with all inc and veh'!A1" display="Auto - (TCs: All Vehicle Types, All Operator Types)" xr:uid="{9EF49A30-019D-4BE3-BC11-2741F32F79D8}"/>
    <hyperlink ref="C98" location="'Incidents, mapping to other LOB'!A1" display="Incidents, mapping to other LOBs and YCD" xr:uid="{0A71A489-6D9C-4C82-84A5-BB1BAA63F940}"/>
    <hyperlink ref="C103" location="'Years Clean Discount'!A1" display="Years Clean Discount" xr:uid="{86A2BEBF-F247-4CF6-892D-BB9B34A7A67D}"/>
    <hyperlink ref="C104" location="'LC360'!A1" display="Loss control 360" xr:uid="{B7DB4426-F179-4C50-BCDA-6409ACDCFE6B}"/>
    <hyperlink ref="C105" location="'ITV Endorsement'!A1" display="ITV Endorsement" xr:uid="{4E32ECB6-C4FA-42BD-88F1-C5F172C4DA77}"/>
    <hyperlink ref="C106" location="BOLT!A1" display="BOLT" xr:uid="{B3C50130-0D14-4FB3-87F8-DEC567A31B19}"/>
    <hyperlink ref="C107" location="'Dragon-ClaimCenter'!A1" display="Integration with Claims" xr:uid="{7CEFDA9D-DF1D-4EEC-A03F-B405BA7ACB12}"/>
    <hyperlink ref="C108" location="Striata!A1" display="Striata" xr:uid="{CAF34986-123E-4321-896B-74C16BA4C0AB}"/>
    <hyperlink ref="C109" location="Sourcecorp!A1" display="Sourcecorp" xr:uid="{09ED8CD0-150E-43B7-9749-24DCC2AB705C}"/>
    <hyperlink ref="C110" location="AgencyDownload!A1" display="Agency Download" xr:uid="{C6CD8814-9082-45F8-9618-128AA11373B0}"/>
    <hyperlink ref="C111" location="EDW!A1" display="EDW" xr:uid="{7CE7B984-F1B5-4DDF-AA9E-4E1B4859963B}"/>
    <hyperlink ref="C112" location="'Dragon-Vertafore'!A1" display="Vertafore" xr:uid="{169BA71B-8D6F-40CB-9ABD-D732E800AA11}"/>
    <hyperlink ref="C113" location="'MA RMV'!A1" display="MA RMV" xr:uid="{1CCA0952-4AC5-49F0-810D-6F8A4A020B77}"/>
    <hyperlink ref="C115" location="'General Guidance Tool'!A1" display="General Guidance Tool " xr:uid="{149744FA-3E0F-4AC2-AEEE-653DC542E89F}"/>
    <hyperlink ref="C116" location="Salesforce!A1" display="Salesforce" xr:uid="{6006D435-D1FD-458D-B765-AD6EB7D392DD}"/>
    <hyperlink ref="C117" location="Goosehead!A1" display="Goosehead" xr:uid="{DAC67A2A-E0CE-4FFF-A24C-3353E5026E27}"/>
    <hyperlink ref="C118" location="FSL!A1" display="FSL" xr:uid="{6EB6E860-41AD-4BFD-AE1E-800179829F34}"/>
    <hyperlink ref="C119" location="'Rating Comparisons Automation'!A1" display="Rating Comparisons Automation" xr:uid="{61BF3463-9869-4FE0-9126-13AA3E59C99E}"/>
    <hyperlink ref="C120" location="'Rating Comparisons Manual'!A1" display="Rating Comparisons Manual" xr:uid="{1ADB39A0-ECB9-4182-B90C-EB35F8F75576}"/>
    <hyperlink ref="C121" location="'Forms Comparisons'!A1" display="Forms Comparisons" xr:uid="{05C862C4-04BE-4228-9DD8-6EBD60C80BB5}"/>
    <hyperlink ref="C122" location="'Dragon-ISO_NADA'!A1" display="ISO" xr:uid="{96575CB5-B688-4A78-8ADA-436E1B3AAD73}"/>
    <hyperlink ref="C123" location="COC!A1" display="COC " xr:uid="{78F3C4B4-B636-4512-B885-F5F9B8AF9F60}"/>
    <hyperlink ref="C124" location="'HS State Expansion - AZ, CO, HI'!A1" display="HS State Expansion - AZ, CO, HI, MT, UT, WY" xr:uid="{0C0C0C08-85E2-44EA-8B11-E9AAB94EF4F8}"/>
    <hyperlink ref="C125" location="'Test Harness'!A1" display="Test Harness" xr:uid="{D11EB355-5B85-4FB9-96E5-38286492FE48}"/>
    <hyperlink ref="C126" location="'Batch Jobs verification'!A1" display="Batches " xr:uid="{668449BD-9F35-44EF-8743-2CFD7369FC9A}"/>
    <hyperlink ref="C127" location="'Home Predictive - New logic'!A1" display="Home Predictive - New logic" xr:uid="{93AA807C-1E1A-4494-AA2F-EE3EE6CB7BEB}"/>
    <hyperlink ref="C114" location="Stats!A1" display="Stats" xr:uid="{A225A9A2-5022-4BF9-B0F0-971FCDA8C034}"/>
  </hyperlinks>
  <pageMargins left="0.75" right="0.75" top="1" bottom="1" header="0.51180555555555596" footer="0.51180555555555596"/>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787A-96FE-47E6-A527-54CF645C9BE0}">
  <sheetPr>
    <tabColor theme="8" tint="0.39997558519241921"/>
  </sheetPr>
  <dimension ref="A1:AL458"/>
  <sheetViews>
    <sheetView showGridLines="0" topLeftCell="A12" zoomScale="80" zoomScaleNormal="80" workbookViewId="0"/>
  </sheetViews>
  <sheetFormatPr defaultColWidth="14.42578125" defaultRowHeight="15.75" customHeight="1"/>
  <cols>
    <col min="1" max="1" width="15.5703125" style="38" customWidth="1"/>
    <col min="2" max="2" width="4.85546875" style="35" customWidth="1"/>
    <col min="3" max="3" width="39.5703125" style="40" customWidth="1"/>
    <col min="4" max="4" width="16.42578125" style="38" customWidth="1"/>
    <col min="5" max="5" width="15.140625" style="40" hidden="1" customWidth="1"/>
    <col min="6" max="6" width="6.5703125" style="40" customWidth="1"/>
    <col min="7" max="14" width="14.140625" style="43" customWidth="1"/>
    <col min="15" max="16" width="15.5703125" style="43" customWidth="1"/>
    <col min="17" max="17" width="17.42578125" style="43" customWidth="1"/>
    <col min="18" max="18" width="15.42578125" style="43" customWidth="1"/>
    <col min="19" max="19" width="14.42578125" style="43" customWidth="1"/>
    <col min="20" max="20" width="14.5703125" style="43" customWidth="1"/>
    <col min="21" max="21" width="15.42578125" style="43" customWidth="1"/>
    <col min="22" max="22" width="12.42578125" style="43" customWidth="1"/>
    <col min="23" max="23" width="15" style="41" customWidth="1"/>
    <col min="24" max="24" width="17.42578125" style="38" customWidth="1"/>
    <col min="25" max="25" width="34.5703125" style="42" customWidth="1"/>
    <col min="26" max="26" width="14.42578125" style="42"/>
    <col min="27" max="16384" width="14.42578125" style="38"/>
  </cols>
  <sheetData>
    <row r="1" spans="1:38" s="33" customFormat="1" ht="45.75" customHeight="1">
      <c r="A1" s="439" t="s">
        <v>0</v>
      </c>
      <c r="B1" s="439"/>
      <c r="C1" s="439"/>
      <c r="D1" s="439"/>
      <c r="E1" s="439"/>
      <c r="F1" s="439"/>
      <c r="G1" s="439"/>
      <c r="H1" s="439"/>
      <c r="I1" s="439"/>
      <c r="J1" s="439"/>
      <c r="K1" s="439"/>
      <c r="L1" s="439"/>
      <c r="M1" s="439"/>
      <c r="N1" s="439"/>
      <c r="O1" s="439"/>
      <c r="P1" s="439"/>
      <c r="Q1" s="439"/>
      <c r="R1" s="439"/>
      <c r="S1" s="439"/>
      <c r="T1" s="439"/>
      <c r="U1" s="439"/>
      <c r="V1" s="439"/>
      <c r="W1" s="439"/>
      <c r="X1" s="439"/>
      <c r="Y1" s="32"/>
      <c r="Z1" s="32"/>
      <c r="AA1" s="32"/>
      <c r="AB1" s="32"/>
      <c r="AC1" s="32"/>
      <c r="AD1" s="32"/>
      <c r="AE1" s="32"/>
      <c r="AF1" s="32"/>
      <c r="AG1" s="32"/>
      <c r="AH1" s="32"/>
      <c r="AI1" s="32"/>
      <c r="AJ1" s="32"/>
      <c r="AK1" s="32"/>
      <c r="AL1" s="32"/>
    </row>
    <row r="2" spans="1:38" s="35" customFormat="1" ht="15.75" customHeight="1">
      <c r="A2" s="428"/>
      <c r="B2" s="428"/>
      <c r="C2" s="428"/>
      <c r="D2" s="428"/>
      <c r="E2" s="428"/>
      <c r="F2" s="428"/>
      <c r="G2" s="428"/>
      <c r="H2" s="428"/>
      <c r="I2" s="428"/>
      <c r="J2" s="428"/>
      <c r="K2" s="428"/>
      <c r="L2" s="428"/>
      <c r="M2" s="428"/>
      <c r="N2" s="428"/>
      <c r="O2" s="428"/>
      <c r="P2" s="428"/>
      <c r="Q2" s="428"/>
      <c r="R2" s="428"/>
      <c r="S2" s="428"/>
      <c r="T2" s="428"/>
      <c r="U2" s="428"/>
      <c r="V2" s="428"/>
      <c r="W2" s="428"/>
      <c r="X2" s="428"/>
      <c r="Y2" s="34"/>
      <c r="Z2" s="34"/>
      <c r="AA2" s="34"/>
      <c r="AB2" s="34"/>
      <c r="AC2" s="34"/>
      <c r="AD2" s="34"/>
      <c r="AE2" s="34"/>
      <c r="AF2" s="34"/>
      <c r="AG2" s="34"/>
      <c r="AH2" s="34"/>
      <c r="AI2" s="34"/>
      <c r="AJ2" s="34"/>
      <c r="AK2" s="34"/>
      <c r="AL2" s="34"/>
    </row>
    <row r="3" spans="1:38" s="35" customFormat="1" ht="27.6" customHeight="1">
      <c r="A3" s="352" t="s">
        <v>1</v>
      </c>
      <c r="B3" s="351">
        <v>1</v>
      </c>
      <c r="C3" s="440" t="s">
        <v>2</v>
      </c>
      <c r="D3" s="440"/>
      <c r="E3" s="440"/>
      <c r="F3" s="440"/>
      <c r="G3" s="440"/>
      <c r="H3" s="440"/>
      <c r="I3" s="440"/>
      <c r="J3" s="440"/>
      <c r="K3" s="440"/>
      <c r="L3" s="440"/>
      <c r="M3" s="440"/>
      <c r="N3" s="440"/>
      <c r="O3" s="440"/>
      <c r="P3" s="440"/>
      <c r="Q3" s="440"/>
      <c r="R3" s="440"/>
      <c r="S3" s="440"/>
      <c r="T3" s="440"/>
      <c r="U3" s="440"/>
      <c r="V3" s="440"/>
      <c r="W3" s="440"/>
      <c r="X3" s="440"/>
      <c r="Y3" s="34"/>
      <c r="Z3" s="34"/>
      <c r="AA3" s="34"/>
      <c r="AB3" s="34"/>
      <c r="AC3" s="34"/>
      <c r="AD3" s="34"/>
      <c r="AE3" s="34"/>
      <c r="AF3" s="34"/>
      <c r="AG3" s="34"/>
      <c r="AH3" s="34"/>
      <c r="AI3" s="34"/>
      <c r="AJ3" s="34"/>
      <c r="AK3" s="34"/>
      <c r="AL3" s="34"/>
    </row>
    <row r="4" spans="1:38" s="35" customFormat="1" ht="15.75" customHeight="1">
      <c r="A4" s="442" t="s">
        <v>199</v>
      </c>
      <c r="B4" s="442"/>
      <c r="C4" s="442"/>
      <c r="D4" s="442"/>
      <c r="E4" s="442"/>
      <c r="F4" s="442"/>
      <c r="G4" s="442"/>
      <c r="H4" s="442"/>
      <c r="I4" s="442"/>
      <c r="J4" s="442"/>
      <c r="K4" s="442"/>
      <c r="L4" s="442"/>
      <c r="M4" s="442"/>
      <c r="N4" s="442"/>
      <c r="O4" s="442"/>
      <c r="P4" s="442"/>
      <c r="Q4" s="442"/>
      <c r="R4" s="442"/>
      <c r="S4" s="442"/>
      <c r="T4" s="442"/>
      <c r="U4" s="442"/>
      <c r="V4" s="442"/>
      <c r="W4" s="442"/>
      <c r="X4" s="442"/>
      <c r="Y4" s="34"/>
      <c r="Z4" s="34"/>
      <c r="AA4" s="34"/>
      <c r="AB4" s="34"/>
      <c r="AC4" s="34"/>
      <c r="AD4" s="34"/>
      <c r="AE4" s="34"/>
      <c r="AF4" s="34"/>
      <c r="AG4" s="34"/>
      <c r="AH4" s="34"/>
      <c r="AI4" s="34"/>
      <c r="AJ4" s="34"/>
      <c r="AK4" s="34"/>
      <c r="AL4" s="34"/>
    </row>
    <row r="5" spans="1:38" s="35" customFormat="1" ht="15.75" customHeight="1">
      <c r="A5" s="429" t="s">
        <v>4</v>
      </c>
      <c r="B5" s="351">
        <v>1</v>
      </c>
      <c r="C5" s="443" t="s">
        <v>5</v>
      </c>
      <c r="D5" s="443"/>
      <c r="E5" s="443"/>
      <c r="F5" s="443"/>
      <c r="G5" s="443"/>
      <c r="H5" s="443"/>
      <c r="I5" s="443"/>
      <c r="J5" s="443"/>
      <c r="K5" s="443"/>
      <c r="L5" s="443"/>
      <c r="M5" s="443"/>
      <c r="N5" s="443"/>
      <c r="O5" s="443"/>
      <c r="P5" s="443"/>
      <c r="Q5" s="443"/>
      <c r="R5" s="443"/>
      <c r="S5" s="443"/>
      <c r="T5" s="443"/>
      <c r="U5" s="443"/>
      <c r="V5" s="443"/>
      <c r="W5" s="443"/>
      <c r="X5" s="443"/>
      <c r="Y5" s="34"/>
      <c r="Z5" s="34"/>
      <c r="AA5" s="34"/>
      <c r="AB5" s="34"/>
      <c r="AC5" s="34"/>
      <c r="AD5" s="34"/>
      <c r="AE5" s="34"/>
      <c r="AF5" s="34"/>
      <c r="AG5" s="34"/>
      <c r="AH5" s="34"/>
      <c r="AI5" s="34"/>
      <c r="AJ5" s="34"/>
      <c r="AK5" s="34"/>
      <c r="AL5" s="34"/>
    </row>
    <row r="6" spans="1:38" s="35" customFormat="1" ht="15.75" customHeight="1">
      <c r="A6" s="429"/>
      <c r="B6" s="351">
        <v>2</v>
      </c>
      <c r="C6" s="445" t="s">
        <v>200</v>
      </c>
      <c r="D6" s="445"/>
      <c r="E6" s="445"/>
      <c r="F6" s="445"/>
      <c r="G6" s="445"/>
      <c r="H6" s="445"/>
      <c r="I6" s="445"/>
      <c r="J6" s="445"/>
      <c r="K6" s="445"/>
      <c r="L6" s="445"/>
      <c r="M6" s="445"/>
      <c r="N6" s="445"/>
      <c r="O6" s="445"/>
      <c r="P6" s="445"/>
      <c r="Q6" s="445"/>
      <c r="R6" s="445"/>
      <c r="S6" s="445"/>
      <c r="T6" s="445"/>
      <c r="U6" s="445"/>
      <c r="V6" s="445"/>
      <c r="W6" s="445"/>
      <c r="X6" s="445"/>
      <c r="Y6" s="34"/>
      <c r="Z6" s="34"/>
      <c r="AA6" s="34"/>
      <c r="AB6" s="34"/>
      <c r="AC6" s="34"/>
      <c r="AD6" s="34"/>
      <c r="AE6" s="34"/>
      <c r="AF6" s="34"/>
      <c r="AG6" s="34"/>
      <c r="AH6" s="34"/>
      <c r="AI6" s="34"/>
      <c r="AJ6" s="34"/>
      <c r="AK6" s="34"/>
      <c r="AL6" s="34"/>
    </row>
    <row r="7" spans="1:38" s="35" customFormat="1" ht="15.75" customHeight="1">
      <c r="A7" s="429"/>
      <c r="B7" s="351">
        <v>3</v>
      </c>
      <c r="C7" s="444" t="s">
        <v>7</v>
      </c>
      <c r="D7" s="444"/>
      <c r="E7" s="444"/>
      <c r="F7" s="444"/>
      <c r="G7" s="444"/>
      <c r="H7" s="444"/>
      <c r="I7" s="444"/>
      <c r="J7" s="444"/>
      <c r="K7" s="444"/>
      <c r="L7" s="444"/>
      <c r="M7" s="444"/>
      <c r="N7" s="444"/>
      <c r="O7" s="444"/>
      <c r="P7" s="444"/>
      <c r="Q7" s="444"/>
      <c r="R7" s="444"/>
      <c r="S7" s="444"/>
      <c r="T7" s="444"/>
      <c r="U7" s="444"/>
      <c r="V7" s="444"/>
      <c r="W7" s="444"/>
      <c r="X7" s="444"/>
      <c r="Y7" s="34"/>
      <c r="Z7" s="34"/>
      <c r="AA7" s="34"/>
      <c r="AB7" s="34"/>
      <c r="AC7" s="34"/>
      <c r="AD7" s="34"/>
      <c r="AE7" s="34"/>
      <c r="AF7" s="34"/>
      <c r="AG7" s="34"/>
      <c r="AH7" s="34"/>
      <c r="AI7" s="34"/>
      <c r="AJ7" s="34"/>
      <c r="AK7" s="34"/>
      <c r="AL7" s="34"/>
    </row>
    <row r="8" spans="1:38" s="35" customFormat="1" ht="15.75" customHeight="1">
      <c r="A8" s="428"/>
      <c r="B8" s="428"/>
      <c r="C8" s="447"/>
      <c r="D8" s="447"/>
      <c r="E8" s="428"/>
      <c r="F8" s="428"/>
      <c r="G8" s="447"/>
      <c r="H8" s="447"/>
      <c r="I8" s="447"/>
      <c r="J8" s="447"/>
      <c r="K8" s="447"/>
      <c r="L8" s="447"/>
      <c r="M8" s="447"/>
      <c r="N8" s="447"/>
      <c r="O8" s="447"/>
      <c r="P8" s="447"/>
      <c r="Q8" s="447"/>
      <c r="R8" s="447"/>
      <c r="S8" s="447"/>
      <c r="T8" s="447"/>
      <c r="U8" s="447"/>
      <c r="V8" s="447"/>
      <c r="W8" s="447"/>
      <c r="X8" s="447"/>
      <c r="Y8" s="34"/>
      <c r="Z8" s="34"/>
      <c r="AA8" s="34"/>
      <c r="AB8" s="34"/>
      <c r="AC8" s="34"/>
      <c r="AD8" s="34"/>
      <c r="AE8" s="34"/>
      <c r="AF8" s="34"/>
      <c r="AG8" s="34"/>
      <c r="AH8" s="34"/>
      <c r="AI8" s="34"/>
      <c r="AJ8" s="34"/>
      <c r="AK8" s="34"/>
      <c r="AL8" s="34"/>
    </row>
    <row r="9" spans="1:38" s="35" customFormat="1" ht="15.75" customHeight="1">
      <c r="A9" s="429" t="s">
        <v>8</v>
      </c>
      <c r="B9" s="181" t="s">
        <v>9</v>
      </c>
      <c r="C9" s="430" t="s">
        <v>10</v>
      </c>
      <c r="D9" s="448"/>
      <c r="E9" s="449"/>
      <c r="F9" s="430"/>
      <c r="G9" s="430"/>
      <c r="H9" s="430"/>
      <c r="I9" s="430"/>
      <c r="J9" s="430"/>
      <c r="K9" s="430"/>
      <c r="L9" s="430"/>
      <c r="M9" s="430"/>
      <c r="N9" s="430"/>
      <c r="O9" s="430"/>
      <c r="P9" s="430"/>
      <c r="Q9" s="430"/>
      <c r="R9" s="430"/>
      <c r="S9" s="430"/>
      <c r="T9" s="430"/>
      <c r="U9" s="430"/>
      <c r="V9" s="430"/>
      <c r="W9" s="430"/>
      <c r="X9" s="448"/>
      <c r="Y9" s="34"/>
      <c r="Z9" s="34"/>
      <c r="AA9" s="34"/>
      <c r="AB9" s="34"/>
      <c r="AC9" s="34"/>
      <c r="AD9" s="34"/>
      <c r="AE9" s="34"/>
      <c r="AF9" s="34"/>
      <c r="AG9" s="34"/>
      <c r="AH9" s="34"/>
      <c r="AI9" s="34"/>
      <c r="AJ9" s="34"/>
      <c r="AK9" s="34"/>
      <c r="AL9" s="34"/>
    </row>
    <row r="10" spans="1:38" s="35" customFormat="1" ht="15.75" customHeight="1">
      <c r="A10" s="429"/>
      <c r="B10" s="182" t="s">
        <v>11</v>
      </c>
      <c r="C10" s="430" t="s">
        <v>12</v>
      </c>
      <c r="D10" s="448"/>
      <c r="E10" s="449"/>
      <c r="F10" s="430"/>
      <c r="G10" s="430"/>
      <c r="H10" s="430"/>
      <c r="I10" s="430"/>
      <c r="J10" s="430"/>
      <c r="K10" s="430"/>
      <c r="L10" s="430"/>
      <c r="M10" s="430"/>
      <c r="N10" s="430"/>
      <c r="O10" s="430"/>
      <c r="P10" s="430"/>
      <c r="Q10" s="430"/>
      <c r="R10" s="430"/>
      <c r="S10" s="430"/>
      <c r="T10" s="430"/>
      <c r="U10" s="430"/>
      <c r="V10" s="430"/>
      <c r="W10" s="430"/>
      <c r="X10" s="448"/>
      <c r="Y10" s="34"/>
      <c r="Z10" s="34"/>
      <c r="AA10" s="34"/>
      <c r="AB10" s="34"/>
      <c r="AC10" s="34"/>
      <c r="AD10" s="34"/>
      <c r="AE10" s="34"/>
      <c r="AF10" s="34"/>
      <c r="AG10" s="34"/>
      <c r="AH10" s="34"/>
      <c r="AI10" s="34"/>
      <c r="AJ10" s="34"/>
      <c r="AK10" s="34"/>
      <c r="AL10" s="34"/>
    </row>
    <row r="11" spans="1:38" s="35" customFormat="1" ht="15.75" customHeight="1">
      <c r="A11" s="429"/>
      <c r="B11" s="183" t="s">
        <v>13</v>
      </c>
      <c r="C11" s="430" t="s">
        <v>14</v>
      </c>
      <c r="D11" s="448"/>
      <c r="E11" s="449"/>
      <c r="F11" s="430"/>
      <c r="G11" s="430"/>
      <c r="H11" s="430"/>
      <c r="I11" s="430"/>
      <c r="J11" s="430"/>
      <c r="K11" s="430"/>
      <c r="L11" s="430"/>
      <c r="M11" s="430"/>
      <c r="N11" s="430"/>
      <c r="O11" s="430"/>
      <c r="P11" s="430"/>
      <c r="Q11" s="430"/>
      <c r="R11" s="430"/>
      <c r="S11" s="430"/>
      <c r="T11" s="430"/>
      <c r="U11" s="430"/>
      <c r="V11" s="430"/>
      <c r="W11" s="430"/>
      <c r="X11" s="448"/>
      <c r="Y11" s="34"/>
      <c r="Z11" s="34"/>
      <c r="AA11" s="34"/>
      <c r="AB11" s="34"/>
      <c r="AC11" s="34"/>
      <c r="AD11" s="34"/>
      <c r="AE11" s="34"/>
      <c r="AF11" s="34"/>
      <c r="AG11" s="34"/>
      <c r="AH11" s="34"/>
      <c r="AI11" s="34"/>
      <c r="AJ11" s="34"/>
      <c r="AK11" s="34"/>
      <c r="AL11" s="34"/>
    </row>
    <row r="12" spans="1:38" s="35" customFormat="1" ht="15.75" customHeight="1">
      <c r="A12" s="429"/>
      <c r="B12" s="185" t="s">
        <v>15</v>
      </c>
      <c r="C12" s="433" t="s">
        <v>16</v>
      </c>
      <c r="D12" s="450"/>
      <c r="E12" s="451"/>
      <c r="F12" s="433"/>
      <c r="G12" s="433"/>
      <c r="H12" s="433"/>
      <c r="I12" s="433"/>
      <c r="J12" s="433"/>
      <c r="K12" s="433"/>
      <c r="L12" s="433"/>
      <c r="M12" s="433"/>
      <c r="N12" s="433"/>
      <c r="O12" s="433"/>
      <c r="P12" s="433"/>
      <c r="Q12" s="433"/>
      <c r="R12" s="433"/>
      <c r="S12" s="433"/>
      <c r="T12" s="433"/>
      <c r="U12" s="433"/>
      <c r="V12" s="433"/>
      <c r="W12" s="433"/>
      <c r="X12" s="450"/>
      <c r="Y12" s="34"/>
      <c r="Z12" s="34"/>
      <c r="AA12" s="34"/>
      <c r="AB12" s="34"/>
      <c r="AC12" s="34"/>
      <c r="AD12" s="34"/>
      <c r="AE12" s="34"/>
      <c r="AF12" s="34"/>
      <c r="AG12" s="34"/>
      <c r="AH12" s="34"/>
      <c r="AI12" s="34"/>
      <c r="AJ12" s="34"/>
      <c r="AK12" s="34"/>
      <c r="AL12" s="34"/>
    </row>
    <row r="13" spans="1:38" s="35" customFormat="1" ht="15.75" customHeight="1">
      <c r="A13" s="429"/>
      <c r="B13" s="168" t="s">
        <v>17</v>
      </c>
      <c r="C13" s="436" t="s">
        <v>18</v>
      </c>
      <c r="D13" s="452"/>
      <c r="E13" s="453"/>
      <c r="F13" s="436"/>
      <c r="G13" s="436"/>
      <c r="H13" s="436"/>
      <c r="I13" s="436"/>
      <c r="J13" s="436"/>
      <c r="K13" s="436"/>
      <c r="L13" s="436"/>
      <c r="M13" s="436"/>
      <c r="N13" s="436"/>
      <c r="O13" s="436"/>
      <c r="P13" s="436"/>
      <c r="Q13" s="436"/>
      <c r="R13" s="436"/>
      <c r="S13" s="436"/>
      <c r="T13" s="436"/>
      <c r="U13" s="436"/>
      <c r="V13" s="436"/>
      <c r="W13" s="436"/>
      <c r="X13" s="452"/>
      <c r="Y13" s="34"/>
      <c r="Z13" s="34"/>
      <c r="AA13" s="34"/>
      <c r="AB13" s="34"/>
      <c r="AC13" s="34"/>
      <c r="AD13" s="34"/>
      <c r="AE13" s="34"/>
      <c r="AF13" s="34"/>
      <c r="AG13" s="34"/>
      <c r="AH13" s="34"/>
      <c r="AI13" s="34"/>
      <c r="AJ13" s="34"/>
      <c r="AK13" s="34"/>
      <c r="AL13" s="34"/>
    </row>
    <row r="14" spans="1:38" s="35" customFormat="1" ht="15.75" customHeight="1">
      <c r="A14" s="429"/>
      <c r="B14" s="184" t="s">
        <v>19</v>
      </c>
      <c r="C14" s="433" t="s">
        <v>20</v>
      </c>
      <c r="D14" s="450"/>
      <c r="E14" s="451"/>
      <c r="F14" s="433"/>
      <c r="G14" s="433"/>
      <c r="H14" s="433"/>
      <c r="I14" s="433"/>
      <c r="J14" s="433"/>
      <c r="K14" s="433"/>
      <c r="L14" s="433"/>
      <c r="M14" s="433"/>
      <c r="N14" s="433"/>
      <c r="O14" s="433"/>
      <c r="P14" s="433"/>
      <c r="Q14" s="433"/>
      <c r="R14" s="433"/>
      <c r="S14" s="433"/>
      <c r="T14" s="433"/>
      <c r="U14" s="433"/>
      <c r="V14" s="433"/>
      <c r="W14" s="433"/>
      <c r="X14" s="450"/>
      <c r="Y14" s="34"/>
      <c r="Z14" s="34"/>
      <c r="AA14" s="34"/>
      <c r="AB14" s="34"/>
      <c r="AC14" s="34"/>
      <c r="AD14" s="34"/>
      <c r="AE14" s="34"/>
      <c r="AF14" s="34"/>
      <c r="AG14" s="34"/>
      <c r="AH14" s="34"/>
      <c r="AI14" s="34"/>
      <c r="AJ14" s="34"/>
      <c r="AK14" s="34"/>
      <c r="AL14" s="34"/>
    </row>
    <row r="15" spans="1:38" s="217" customFormat="1" ht="15.75" customHeight="1">
      <c r="D15" s="345"/>
    </row>
    <row r="16" spans="1:38" ht="63">
      <c r="A16" s="121" t="s">
        <v>21</v>
      </c>
      <c r="B16" s="121" t="s">
        <v>22</v>
      </c>
      <c r="C16" s="121" t="s">
        <v>23</v>
      </c>
      <c r="D16" s="123" t="s">
        <v>201</v>
      </c>
      <c r="E16" s="122" t="s">
        <v>25</v>
      </c>
      <c r="F16" s="122" t="s">
        <v>26</v>
      </c>
      <c r="G16" s="121" t="s">
        <v>202</v>
      </c>
      <c r="H16" s="121" t="s">
        <v>203</v>
      </c>
      <c r="I16" s="121" t="s">
        <v>204</v>
      </c>
      <c r="J16" s="121" t="s">
        <v>205</v>
      </c>
      <c r="K16" s="121" t="s">
        <v>206</v>
      </c>
      <c r="L16" s="121" t="s">
        <v>30</v>
      </c>
      <c r="M16" s="121" t="s">
        <v>207</v>
      </c>
      <c r="N16" s="121" t="s">
        <v>208</v>
      </c>
      <c r="O16" s="121" t="s">
        <v>209</v>
      </c>
      <c r="P16" s="121" t="s">
        <v>210</v>
      </c>
      <c r="Q16" s="121" t="s">
        <v>211</v>
      </c>
      <c r="R16" s="121" t="s">
        <v>212</v>
      </c>
      <c r="S16" s="121" t="s">
        <v>213</v>
      </c>
      <c r="T16" s="121" t="s">
        <v>214</v>
      </c>
      <c r="U16" s="121" t="s">
        <v>43</v>
      </c>
      <c r="V16" s="121" t="s">
        <v>44</v>
      </c>
      <c r="W16" s="36" t="s">
        <v>45</v>
      </c>
      <c r="X16" s="123" t="s">
        <v>46</v>
      </c>
      <c r="Y16" s="37"/>
      <c r="Z16" s="37"/>
      <c r="AA16" s="37"/>
      <c r="AB16" s="37"/>
      <c r="AC16" s="37"/>
      <c r="AD16" s="37"/>
      <c r="AE16" s="37"/>
      <c r="AF16" s="37"/>
      <c r="AG16" s="37"/>
      <c r="AH16" s="37"/>
      <c r="AI16" s="37"/>
      <c r="AJ16" s="37"/>
      <c r="AK16" s="37"/>
      <c r="AL16" s="37"/>
    </row>
    <row r="17" spans="1:38">
      <c r="A17" s="46" t="s">
        <v>47</v>
      </c>
      <c r="B17" s="38">
        <v>1</v>
      </c>
      <c r="C17" s="69" t="s">
        <v>48</v>
      </c>
      <c r="D17" s="346"/>
      <c r="E17" s="44" t="s">
        <v>50</v>
      </c>
      <c r="F17" s="44" t="s">
        <v>51</v>
      </c>
      <c r="G17" s="45">
        <v>15</v>
      </c>
      <c r="H17" s="45">
        <v>0</v>
      </c>
      <c r="I17" s="45">
        <v>0</v>
      </c>
      <c r="J17" s="45" t="s">
        <v>69</v>
      </c>
      <c r="K17" s="45">
        <v>5</v>
      </c>
      <c r="L17" s="45" t="s">
        <v>51</v>
      </c>
      <c r="M17" s="158">
        <f>COUNTIF('Browser testing'!$G23:$G1501,"N/A for Automation")</f>
        <v>15</v>
      </c>
      <c r="N17" s="124">
        <f>M17/$G17</f>
        <v>1</v>
      </c>
      <c r="O17" s="45">
        <f>COUNTIF('Browser testing'!$G23:$G1501,"Automated")</f>
        <v>0</v>
      </c>
      <c r="P17" s="124">
        <f t="shared" ref="P17:P48" si="0">O17/$G17</f>
        <v>0</v>
      </c>
      <c r="Q17" s="112">
        <f>COUNTIF('Browser testing'!$G23:$G1501,"Partial Automated")</f>
        <v>0</v>
      </c>
      <c r="R17" s="124">
        <f t="shared" ref="R17:R48" si="1">Q17/G17</f>
        <v>0</v>
      </c>
      <c r="S17" s="158">
        <f>COUNTIF('Browser testing'!$G23:$G1501,"Not Automated")</f>
        <v>0</v>
      </c>
      <c r="T17" s="124">
        <f t="shared" ref="T17:T48" si="2">S17/$G17</f>
        <v>0</v>
      </c>
      <c r="U17" s="43" t="s">
        <v>53</v>
      </c>
      <c r="V17" s="45" t="s">
        <v>9</v>
      </c>
      <c r="W17" s="361" t="s">
        <v>9</v>
      </c>
      <c r="X17" s="45"/>
    </row>
    <row r="18" spans="1:38" s="35" customFormat="1" ht="30.75" customHeight="1">
      <c r="A18" s="46" t="s">
        <v>47</v>
      </c>
      <c r="B18" s="45">
        <v>2</v>
      </c>
      <c r="C18" s="69" t="s">
        <v>54</v>
      </c>
      <c r="D18" s="346" t="s">
        <v>215</v>
      </c>
      <c r="E18" s="44" t="s">
        <v>50</v>
      </c>
      <c r="F18" s="44" t="s">
        <v>51</v>
      </c>
      <c r="G18" s="45">
        <v>30</v>
      </c>
      <c r="H18" s="45"/>
      <c r="I18" s="45"/>
      <c r="J18" s="45"/>
      <c r="K18" s="45">
        <v>15</v>
      </c>
      <c r="L18" s="45" t="s">
        <v>51</v>
      </c>
      <c r="M18" s="158">
        <f>COUNTIF(BSE!$G23:$G258,"N/A for Automation")</f>
        <v>0</v>
      </c>
      <c r="N18" s="124">
        <f t="shared" ref="N18:N48" si="3">M18/$G18</f>
        <v>0</v>
      </c>
      <c r="O18" s="45">
        <f>COUNTIF(BSE!$G23:$G258,"Automated")</f>
        <v>1</v>
      </c>
      <c r="P18" s="124">
        <f t="shared" si="0"/>
        <v>3.3333333333333333E-2</v>
      </c>
      <c r="Q18" s="112">
        <f>COUNTIF(BSE!$G23:$G258,"Partial Automated")</f>
        <v>0</v>
      </c>
      <c r="R18" s="124">
        <f t="shared" si="1"/>
        <v>0</v>
      </c>
      <c r="S18" s="112">
        <f>COUNTIF(BSE!$G23:$G258,"Not Automated")</f>
        <v>29</v>
      </c>
      <c r="T18" s="124">
        <f t="shared" si="2"/>
        <v>0.96666666666666667</v>
      </c>
      <c r="U18" s="45" t="s">
        <v>53</v>
      </c>
      <c r="V18" s="45" t="s">
        <v>11</v>
      </c>
      <c r="W18" s="361" t="s">
        <v>9</v>
      </c>
      <c r="X18" s="45" t="s">
        <v>216</v>
      </c>
      <c r="Y18" s="34"/>
      <c r="Z18" s="34"/>
      <c r="AA18" s="34"/>
      <c r="AB18" s="34"/>
      <c r="AC18" s="34"/>
      <c r="AD18" s="34"/>
      <c r="AE18" s="34"/>
      <c r="AF18" s="34"/>
      <c r="AG18" s="34"/>
      <c r="AH18" s="34"/>
      <c r="AI18" s="34"/>
      <c r="AJ18" s="34"/>
      <c r="AK18" s="34"/>
      <c r="AL18" s="34"/>
    </row>
    <row r="19" spans="1:38" s="35" customFormat="1" ht="18" customHeight="1">
      <c r="A19" s="46" t="s">
        <v>47</v>
      </c>
      <c r="B19" s="38">
        <v>3</v>
      </c>
      <c r="C19" s="69" t="s">
        <v>57</v>
      </c>
      <c r="D19" s="346"/>
      <c r="E19" s="44" t="s">
        <v>50</v>
      </c>
      <c r="F19" s="44" t="s">
        <v>51</v>
      </c>
      <c r="G19" s="45">
        <v>6</v>
      </c>
      <c r="H19" s="45"/>
      <c r="I19" s="45"/>
      <c r="J19" s="45"/>
      <c r="K19" s="45">
        <v>4</v>
      </c>
      <c r="L19" s="45" t="s">
        <v>51</v>
      </c>
      <c r="M19" s="158">
        <f>COUNTIF('Tasks &amp; Emails'!$G23:$G1503,"N/A for Automation")</f>
        <v>4</v>
      </c>
      <c r="N19" s="124">
        <f t="shared" si="3"/>
        <v>0.66666666666666663</v>
      </c>
      <c r="O19" s="45">
        <f>COUNTIF('Tasks &amp; Emails'!$G23:$G1503,"Automated")</f>
        <v>0</v>
      </c>
      <c r="P19" s="124">
        <f t="shared" si="0"/>
        <v>0</v>
      </c>
      <c r="Q19" s="112">
        <f>COUNTIF('Tasks &amp; Emails'!$G23:$G1503,"Partial Automated")</f>
        <v>0</v>
      </c>
      <c r="R19" s="124">
        <f t="shared" si="1"/>
        <v>0</v>
      </c>
      <c r="S19" s="112">
        <f>COUNTIF('Tasks &amp; Emails'!$G23:$G1503,"Not Automated")</f>
        <v>2</v>
      </c>
      <c r="T19" s="124">
        <f t="shared" si="2"/>
        <v>0.33333333333333331</v>
      </c>
      <c r="U19" s="351"/>
      <c r="V19" s="45" t="s">
        <v>11</v>
      </c>
      <c r="W19" s="361" t="s">
        <v>9</v>
      </c>
      <c r="X19" s="45"/>
      <c r="Y19" s="34"/>
      <c r="Z19" s="34"/>
      <c r="AA19" s="34"/>
      <c r="AB19" s="34"/>
      <c r="AC19" s="34"/>
      <c r="AD19" s="34"/>
      <c r="AE19" s="34"/>
      <c r="AF19" s="34"/>
      <c r="AG19" s="34"/>
      <c r="AH19" s="34"/>
      <c r="AI19" s="34"/>
      <c r="AJ19" s="34"/>
      <c r="AK19" s="34"/>
      <c r="AL19" s="34"/>
    </row>
    <row r="20" spans="1:38" s="35" customFormat="1" ht="18" customHeight="1">
      <c r="A20" s="46" t="s">
        <v>47</v>
      </c>
      <c r="B20" s="45">
        <v>4</v>
      </c>
      <c r="C20" s="69" t="s">
        <v>58</v>
      </c>
      <c r="D20" s="346"/>
      <c r="E20" s="44" t="s">
        <v>50</v>
      </c>
      <c r="F20" s="44" t="s">
        <v>51</v>
      </c>
      <c r="G20" s="45">
        <v>13</v>
      </c>
      <c r="H20" s="45"/>
      <c r="I20" s="45"/>
      <c r="J20" s="45"/>
      <c r="K20" s="45">
        <v>5</v>
      </c>
      <c r="L20" s="45" t="s">
        <v>51</v>
      </c>
      <c r="M20" s="158">
        <f>COUNTIF(BOR!$G$23:$G1478,"N/A for Automation")</f>
        <v>13</v>
      </c>
      <c r="N20" s="124">
        <f t="shared" si="3"/>
        <v>1</v>
      </c>
      <c r="O20" s="45">
        <f>COUNTIF(BOR!$G$23:$G1478,"Partial Automated")</f>
        <v>0</v>
      </c>
      <c r="P20" s="124">
        <f t="shared" si="0"/>
        <v>0</v>
      </c>
      <c r="Q20" s="112">
        <f>COUNTIF(BOR!$G$23:$G1478,"Partial Automated")</f>
        <v>0</v>
      </c>
      <c r="R20" s="124">
        <f t="shared" si="1"/>
        <v>0</v>
      </c>
      <c r="S20" s="112">
        <f>COUNTIF(BOR!$G$23:$G1478,"Not Automated")</f>
        <v>0</v>
      </c>
      <c r="T20" s="124">
        <f t="shared" si="2"/>
        <v>0</v>
      </c>
      <c r="U20" s="45" t="s">
        <v>59</v>
      </c>
      <c r="V20" s="45" t="s">
        <v>9</v>
      </c>
      <c r="W20" s="361" t="s">
        <v>9</v>
      </c>
      <c r="X20" s="45"/>
      <c r="Y20" s="34"/>
      <c r="Z20" s="34"/>
      <c r="AA20" s="34"/>
      <c r="AB20" s="34"/>
      <c r="AC20" s="34"/>
      <c r="AD20" s="34"/>
      <c r="AE20" s="34"/>
      <c r="AF20" s="34"/>
      <c r="AG20" s="34"/>
      <c r="AH20" s="34"/>
      <c r="AI20" s="34"/>
      <c r="AJ20" s="34"/>
      <c r="AK20" s="34"/>
      <c r="AL20" s="34"/>
    </row>
    <row r="21" spans="1:38" s="35" customFormat="1" ht="18" customHeight="1">
      <c r="A21" s="46" t="s">
        <v>60</v>
      </c>
      <c r="B21" s="38">
        <v>5</v>
      </c>
      <c r="C21" s="69" t="s">
        <v>61</v>
      </c>
      <c r="D21" s="346" t="s">
        <v>217</v>
      </c>
      <c r="E21" s="44" t="s">
        <v>60</v>
      </c>
      <c r="F21" s="44" t="s">
        <v>51</v>
      </c>
      <c r="G21" s="45">
        <v>29</v>
      </c>
      <c r="H21" s="45">
        <v>8</v>
      </c>
      <c r="I21" s="45">
        <v>50</v>
      </c>
      <c r="J21" s="45" t="s">
        <v>218</v>
      </c>
      <c r="K21" s="45"/>
      <c r="L21" s="45" t="s">
        <v>51</v>
      </c>
      <c r="M21" s="158">
        <f>COUNTIF(OFAC!$G$23:$G1664,"N/A for Automation")</f>
        <v>0</v>
      </c>
      <c r="N21" s="124">
        <f t="shared" si="3"/>
        <v>0</v>
      </c>
      <c r="O21" s="112">
        <f>COUNTIF(OFAC!$G$23:$G1664,"Automated")</f>
        <v>29</v>
      </c>
      <c r="P21" s="124">
        <f t="shared" si="0"/>
        <v>1</v>
      </c>
      <c r="Q21" s="112">
        <f>COUNTIF(OFAC!$G$23:$G1664,"Partial Automated")</f>
        <v>0</v>
      </c>
      <c r="R21" s="124">
        <f t="shared" si="1"/>
        <v>0</v>
      </c>
      <c r="S21" s="112">
        <f>COUNTIF(OFAC!$G$23:$G1664,"Not Automated")</f>
        <v>0</v>
      </c>
      <c r="T21" s="124">
        <f t="shared" si="2"/>
        <v>0</v>
      </c>
      <c r="U21" s="45" t="s">
        <v>53</v>
      </c>
      <c r="V21" s="45" t="s">
        <v>56</v>
      </c>
      <c r="W21" s="361" t="s">
        <v>9</v>
      </c>
      <c r="X21" s="45" t="s">
        <v>216</v>
      </c>
      <c r="Y21" s="34"/>
      <c r="Z21" s="34"/>
      <c r="AA21" s="34"/>
      <c r="AB21" s="34"/>
      <c r="AC21" s="34"/>
      <c r="AD21" s="34"/>
      <c r="AE21" s="34"/>
      <c r="AF21" s="34"/>
      <c r="AG21" s="34"/>
      <c r="AH21" s="34"/>
      <c r="AI21" s="34"/>
      <c r="AJ21" s="34"/>
      <c r="AK21" s="34"/>
      <c r="AL21" s="34"/>
    </row>
    <row r="22" spans="1:38" s="35" customFormat="1" ht="18" customHeight="1">
      <c r="A22" s="46" t="s">
        <v>47</v>
      </c>
      <c r="B22" s="45">
        <v>6</v>
      </c>
      <c r="C22" s="69" t="s">
        <v>62</v>
      </c>
      <c r="D22" s="347" t="s">
        <v>219</v>
      </c>
      <c r="E22" s="44" t="s">
        <v>50</v>
      </c>
      <c r="F22" s="44" t="s">
        <v>63</v>
      </c>
      <c r="G22" s="45">
        <v>22</v>
      </c>
      <c r="H22" s="45">
        <v>1</v>
      </c>
      <c r="I22" s="45"/>
      <c r="J22" s="45"/>
      <c r="K22" s="45">
        <v>3</v>
      </c>
      <c r="L22" s="45" t="s">
        <v>51</v>
      </c>
      <c r="M22" s="158">
        <f>COUNTIF('Carrier Partners HS'!$G$23:$G1458,"N/A for Automation")</f>
        <v>0</v>
      </c>
      <c r="N22" s="124">
        <f t="shared" si="3"/>
        <v>0</v>
      </c>
      <c r="O22" s="112">
        <f>COUNTIF('Carrier Partners HS'!$G$23:$G1458,"Automated")</f>
        <v>2</v>
      </c>
      <c r="P22" s="124">
        <f t="shared" si="0"/>
        <v>9.0909090909090912E-2</v>
      </c>
      <c r="Q22" s="112">
        <f>COUNTIF('Carrier Partners HS'!$G$23:$G1458,"Partial Automated")</f>
        <v>0</v>
      </c>
      <c r="R22" s="124">
        <f t="shared" si="1"/>
        <v>0</v>
      </c>
      <c r="S22" s="112">
        <f>COUNTIF('Carrier Partners HS'!$G$23:$G1458,"Not Automated")</f>
        <v>20</v>
      </c>
      <c r="T22" s="124">
        <f t="shared" si="2"/>
        <v>0.90909090909090906</v>
      </c>
      <c r="U22" s="45" t="s">
        <v>64</v>
      </c>
      <c r="V22" s="351" t="s">
        <v>11</v>
      </c>
      <c r="W22" s="361" t="s">
        <v>9</v>
      </c>
      <c r="X22" s="45"/>
      <c r="Y22" s="34"/>
      <c r="Z22" s="34"/>
      <c r="AA22" s="34"/>
      <c r="AB22" s="34"/>
      <c r="AC22" s="34"/>
      <c r="AD22" s="34"/>
      <c r="AE22" s="34"/>
      <c r="AF22" s="34"/>
      <c r="AG22" s="34"/>
      <c r="AH22" s="34"/>
      <c r="AI22" s="34"/>
      <c r="AJ22" s="34"/>
      <c r="AK22" s="34"/>
      <c r="AL22" s="34"/>
    </row>
    <row r="23" spans="1:38" s="35" customFormat="1" ht="18" customHeight="1">
      <c r="A23" s="46" t="s">
        <v>47</v>
      </c>
      <c r="B23" s="38">
        <v>7</v>
      </c>
      <c r="C23" s="69" t="s">
        <v>65</v>
      </c>
      <c r="D23" s="347" t="s">
        <v>219</v>
      </c>
      <c r="E23" s="44" t="s">
        <v>50</v>
      </c>
      <c r="F23" s="44" t="s">
        <v>66</v>
      </c>
      <c r="G23" s="45">
        <v>3</v>
      </c>
      <c r="H23" s="45">
        <v>1</v>
      </c>
      <c r="I23" s="45"/>
      <c r="J23" s="45"/>
      <c r="K23" s="45">
        <v>1</v>
      </c>
      <c r="L23" s="45" t="s">
        <v>51</v>
      </c>
      <c r="M23" s="158">
        <f>COUNTIF('Carrier Partners ES'!$G$23:$G1509,"N/A for Automation")</f>
        <v>0</v>
      </c>
      <c r="N23" s="124">
        <f t="shared" si="3"/>
        <v>0</v>
      </c>
      <c r="O23" s="45">
        <f>COUNTIF('Carrier Partners ES'!$G$23:$G1509,"Automated")</f>
        <v>0</v>
      </c>
      <c r="P23" s="124">
        <f t="shared" si="0"/>
        <v>0</v>
      </c>
      <c r="Q23" s="112">
        <f>COUNTIF('Carrier Partners ES'!$G$23:$G1509,"Partial Automated")</f>
        <v>3</v>
      </c>
      <c r="R23" s="124">
        <f t="shared" si="1"/>
        <v>1</v>
      </c>
      <c r="S23" s="112">
        <f>COUNTIF('Carrier Partners ES'!$G$23:$G1509,"Not Automated")</f>
        <v>0</v>
      </c>
      <c r="T23" s="124">
        <f t="shared" si="2"/>
        <v>0</v>
      </c>
      <c r="U23" s="45" t="s">
        <v>64</v>
      </c>
      <c r="V23" s="45" t="s">
        <v>56</v>
      </c>
      <c r="W23" s="361" t="s">
        <v>9</v>
      </c>
      <c r="X23" s="45"/>
      <c r="Y23" s="34"/>
      <c r="Z23" s="34"/>
      <c r="AA23" s="34"/>
      <c r="AB23" s="34"/>
      <c r="AC23" s="34"/>
      <c r="AD23" s="34"/>
      <c r="AE23" s="34"/>
      <c r="AF23" s="34"/>
      <c r="AG23" s="34"/>
      <c r="AH23" s="34"/>
      <c r="AI23" s="34"/>
      <c r="AJ23" s="34"/>
      <c r="AK23" s="34"/>
      <c r="AL23" s="34"/>
    </row>
    <row r="24" spans="1:38" s="35" customFormat="1" ht="18" customHeight="1">
      <c r="A24" s="46" t="s">
        <v>47</v>
      </c>
      <c r="B24" s="45">
        <v>8</v>
      </c>
      <c r="C24" s="69" t="s">
        <v>67</v>
      </c>
      <c r="D24" s="347"/>
      <c r="E24" s="44" t="s">
        <v>50</v>
      </c>
      <c r="F24" s="44" t="s">
        <v>68</v>
      </c>
      <c r="G24" s="45">
        <v>2</v>
      </c>
      <c r="H24" s="45"/>
      <c r="I24" s="45"/>
      <c r="J24" s="45"/>
      <c r="K24" s="45">
        <v>1</v>
      </c>
      <c r="L24" s="45" t="s">
        <v>51</v>
      </c>
      <c r="M24" s="158">
        <f>COUNTIF('Aggregation zone HS'!$G$23:$G1510,"N/A for Automation")</f>
        <v>2</v>
      </c>
      <c r="N24" s="124">
        <f t="shared" si="3"/>
        <v>1</v>
      </c>
      <c r="O24" s="45">
        <f>COUNTIF('Aggregation zone HS'!$G$23:$G1510,"Automated")</f>
        <v>0</v>
      </c>
      <c r="P24" s="124">
        <f t="shared" si="0"/>
        <v>0</v>
      </c>
      <c r="Q24" s="112">
        <f>COUNTIF('Aggregation zone HS'!$G$23:$G1510,"Partial Automated")</f>
        <v>0</v>
      </c>
      <c r="R24" s="124">
        <f t="shared" si="1"/>
        <v>0</v>
      </c>
      <c r="S24" s="112">
        <f>COUNTIF('Aggregation zone HS'!$G$23:$G1510,"Not Automated")</f>
        <v>0</v>
      </c>
      <c r="T24" s="124">
        <f t="shared" si="2"/>
        <v>0</v>
      </c>
      <c r="U24" s="45" t="s">
        <v>64</v>
      </c>
      <c r="V24" s="45" t="s">
        <v>9</v>
      </c>
      <c r="W24" s="361" t="s">
        <v>9</v>
      </c>
      <c r="X24" s="45"/>
      <c r="Y24" s="34"/>
      <c r="Z24" s="34"/>
      <c r="AA24" s="34"/>
      <c r="AB24" s="34"/>
      <c r="AC24" s="34"/>
      <c r="AD24" s="34"/>
      <c r="AE24" s="34"/>
      <c r="AF24" s="34"/>
      <c r="AG24" s="34"/>
      <c r="AH24" s="34"/>
      <c r="AI24" s="34"/>
      <c r="AJ24" s="34"/>
      <c r="AK24" s="34"/>
      <c r="AL24" s="34"/>
    </row>
    <row r="25" spans="1:38" s="35" customFormat="1">
      <c r="A25" s="46" t="s">
        <v>47</v>
      </c>
      <c r="B25" s="38">
        <v>9</v>
      </c>
      <c r="C25" s="69" t="s">
        <v>70</v>
      </c>
      <c r="D25" s="347"/>
      <c r="E25" s="44" t="s">
        <v>50</v>
      </c>
      <c r="F25" s="44" t="s">
        <v>68</v>
      </c>
      <c r="G25" s="45">
        <v>2</v>
      </c>
      <c r="H25" s="45"/>
      <c r="I25" s="45"/>
      <c r="J25" s="45"/>
      <c r="K25" s="45">
        <v>1</v>
      </c>
      <c r="L25" s="45" t="s">
        <v>51</v>
      </c>
      <c r="M25" s="158">
        <f>COUNTIF('TIV HS'!$G$23:$G1511,"N/A for Automation")</f>
        <v>0</v>
      </c>
      <c r="N25" s="124">
        <f t="shared" si="3"/>
        <v>0</v>
      </c>
      <c r="O25" s="45">
        <f>COUNTIF('TIV HS'!$G$23:$G1511,"Automated")</f>
        <v>0</v>
      </c>
      <c r="P25" s="124">
        <f t="shared" si="0"/>
        <v>0</v>
      </c>
      <c r="Q25" s="112">
        <f>COUNTIF('TIV HS'!$G$23:$G1511,"Partial Automated")</f>
        <v>0</v>
      </c>
      <c r="R25" s="124">
        <f t="shared" si="1"/>
        <v>0</v>
      </c>
      <c r="S25" s="112">
        <f>COUNTIF('TIV HS'!$G$23:$G1511,"Not Automated")</f>
        <v>2</v>
      </c>
      <c r="T25" s="124">
        <f t="shared" si="2"/>
        <v>1</v>
      </c>
      <c r="U25" s="45" t="s">
        <v>53</v>
      </c>
      <c r="V25" s="45" t="s">
        <v>56</v>
      </c>
      <c r="W25" s="361" t="s">
        <v>9</v>
      </c>
      <c r="X25" s="45"/>
      <c r="Y25" s="34"/>
      <c r="Z25" s="34"/>
      <c r="AA25" s="34"/>
      <c r="AB25" s="34"/>
      <c r="AC25" s="34"/>
      <c r="AD25" s="34"/>
      <c r="AE25" s="34"/>
      <c r="AF25" s="34"/>
      <c r="AG25" s="34"/>
      <c r="AH25" s="34"/>
      <c r="AI25" s="34"/>
      <c r="AJ25" s="34"/>
      <c r="AK25" s="34"/>
      <c r="AL25" s="34"/>
    </row>
    <row r="26" spans="1:38" s="35" customFormat="1" ht="18" customHeight="1">
      <c r="A26" s="46" t="s">
        <v>60</v>
      </c>
      <c r="B26" s="45">
        <v>10</v>
      </c>
      <c r="C26" s="69" t="s">
        <v>71</v>
      </c>
      <c r="D26" s="347" t="s">
        <v>220</v>
      </c>
      <c r="E26" s="44" t="s">
        <v>60</v>
      </c>
      <c r="F26" s="44" t="s">
        <v>68</v>
      </c>
      <c r="G26" s="45">
        <v>4</v>
      </c>
      <c r="H26" s="45">
        <v>1</v>
      </c>
      <c r="I26" s="45"/>
      <c r="J26" s="45"/>
      <c r="K26" s="45"/>
      <c r="L26" s="45" t="s">
        <v>51</v>
      </c>
      <c r="M26" s="158">
        <f>COUNTIF('AIR HS FL'!$G$23:$G1545,"N/A for Automation")</f>
        <v>0</v>
      </c>
      <c r="N26" s="124">
        <f t="shared" si="3"/>
        <v>0</v>
      </c>
      <c r="O26" s="112">
        <f>COUNTIF('AIR HS FL'!$G$23:$G1545,"Automated")</f>
        <v>4</v>
      </c>
      <c r="P26" s="124">
        <f t="shared" si="0"/>
        <v>1</v>
      </c>
      <c r="Q26" s="112">
        <f>COUNTIF('AIR HS FL'!$G$23:$G1545,"Partial Automated")</f>
        <v>0</v>
      </c>
      <c r="R26" s="124">
        <f t="shared" si="1"/>
        <v>0</v>
      </c>
      <c r="S26" s="112">
        <f>COUNTIF('AIR HS FL'!$G$23:$G1545,"Not Automated")</f>
        <v>0</v>
      </c>
      <c r="T26" s="124">
        <f t="shared" si="2"/>
        <v>0</v>
      </c>
      <c r="U26" s="45" t="s">
        <v>53</v>
      </c>
      <c r="V26" s="45" t="s">
        <v>56</v>
      </c>
      <c r="W26" s="361" t="s">
        <v>9</v>
      </c>
      <c r="X26" s="45" t="s">
        <v>216</v>
      </c>
      <c r="Y26" s="34"/>
      <c r="Z26" s="34"/>
      <c r="AA26" s="34"/>
      <c r="AB26" s="34"/>
      <c r="AC26" s="34"/>
      <c r="AD26" s="34"/>
      <c r="AE26" s="34"/>
      <c r="AF26" s="34"/>
      <c r="AG26" s="34"/>
      <c r="AH26" s="34"/>
      <c r="AI26" s="34"/>
      <c r="AJ26" s="34"/>
      <c r="AK26" s="34"/>
      <c r="AL26" s="34"/>
    </row>
    <row r="27" spans="1:38" s="35" customFormat="1" ht="18" customHeight="1">
      <c r="A27" s="46" t="s">
        <v>60</v>
      </c>
      <c r="B27" s="38">
        <v>11</v>
      </c>
      <c r="C27" s="69" t="s">
        <v>221</v>
      </c>
      <c r="D27" s="347" t="s">
        <v>222</v>
      </c>
      <c r="E27" s="44" t="s">
        <v>60</v>
      </c>
      <c r="F27" s="44" t="s">
        <v>68</v>
      </c>
      <c r="G27" s="45">
        <v>6</v>
      </c>
      <c r="H27" s="45">
        <v>1</v>
      </c>
      <c r="I27" s="45"/>
      <c r="J27" s="45"/>
      <c r="K27" s="45"/>
      <c r="L27" s="45" t="s">
        <v>51</v>
      </c>
      <c r="M27" s="158">
        <f>COUNTIF('RMS HS TX'!$G$23:$G1561,"N/A for Automation")</f>
        <v>0</v>
      </c>
      <c r="N27" s="124">
        <f t="shared" si="3"/>
        <v>0</v>
      </c>
      <c r="O27" s="112">
        <f>COUNTIF('RMS HS TX'!$G$23:$G1561,"Automated")</f>
        <v>6</v>
      </c>
      <c r="P27" s="124">
        <f t="shared" si="0"/>
        <v>1</v>
      </c>
      <c r="Q27" s="112">
        <f>COUNTIF('RMS HS TX'!$G$23:$G1561,"Partial Automated")</f>
        <v>0</v>
      </c>
      <c r="R27" s="124">
        <f t="shared" si="1"/>
        <v>0</v>
      </c>
      <c r="S27" s="112">
        <f>COUNTIF('RMS HS TX'!$G$23:$G1561,"Not Automated")</f>
        <v>0</v>
      </c>
      <c r="T27" s="124">
        <f t="shared" si="2"/>
        <v>0</v>
      </c>
      <c r="U27" s="45" t="s">
        <v>53</v>
      </c>
      <c r="V27" s="45" t="s">
        <v>56</v>
      </c>
      <c r="W27" s="361" t="s">
        <v>9</v>
      </c>
      <c r="X27" s="45" t="s">
        <v>216</v>
      </c>
      <c r="Y27" s="34"/>
      <c r="Z27" s="34"/>
      <c r="AA27" s="34"/>
      <c r="AB27" s="34"/>
      <c r="AC27" s="34"/>
      <c r="AD27" s="34"/>
      <c r="AE27" s="34"/>
      <c r="AF27" s="34"/>
      <c r="AG27" s="34"/>
      <c r="AH27" s="34"/>
      <c r="AI27" s="34"/>
      <c r="AJ27" s="34"/>
      <c r="AK27" s="34"/>
      <c r="AL27" s="34"/>
    </row>
    <row r="28" spans="1:38" s="35" customFormat="1">
      <c r="A28" s="143" t="s">
        <v>60</v>
      </c>
      <c r="B28" s="45">
        <v>12</v>
      </c>
      <c r="C28" s="69" t="s">
        <v>74</v>
      </c>
      <c r="D28" s="346" t="s">
        <v>215</v>
      </c>
      <c r="E28" s="44" t="s">
        <v>60</v>
      </c>
      <c r="F28" s="44" t="s">
        <v>75</v>
      </c>
      <c r="G28" s="45">
        <v>20</v>
      </c>
      <c r="H28" s="45">
        <v>2</v>
      </c>
      <c r="I28" s="45"/>
      <c r="J28" s="45"/>
      <c r="K28" s="45">
        <v>3</v>
      </c>
      <c r="L28" s="45" t="s">
        <v>51</v>
      </c>
      <c r="M28" s="158">
        <f>COUNTIF('Elevation Certificate '!$G$23:$G1528,"N/A for Automation")</f>
        <v>0</v>
      </c>
      <c r="N28" s="124">
        <f t="shared" si="3"/>
        <v>0</v>
      </c>
      <c r="O28" s="112">
        <f>COUNTIF('Elevation Certificate '!$G$23:$G1528,"Automated")</f>
        <v>20</v>
      </c>
      <c r="P28" s="124">
        <f t="shared" si="0"/>
        <v>1</v>
      </c>
      <c r="Q28" s="112">
        <f>COUNTIF('Elevation Certificate '!$G$23:$G1528,"Partial Automated")</f>
        <v>0</v>
      </c>
      <c r="R28" s="124">
        <f t="shared" si="1"/>
        <v>0</v>
      </c>
      <c r="S28" s="112">
        <f>COUNTIF('Elevation Certificate '!$G$23:$G1528,"Not Automated")</f>
        <v>0</v>
      </c>
      <c r="T28" s="124">
        <f t="shared" si="2"/>
        <v>0</v>
      </c>
      <c r="U28" s="45" t="s">
        <v>53</v>
      </c>
      <c r="V28" s="45" t="s">
        <v>56</v>
      </c>
      <c r="W28" s="361" t="s">
        <v>9</v>
      </c>
      <c r="X28" s="45"/>
      <c r="Y28" s="34"/>
      <c r="Z28" s="34"/>
      <c r="AA28" s="34"/>
      <c r="AB28" s="34"/>
      <c r="AC28" s="34"/>
      <c r="AD28" s="34"/>
      <c r="AE28" s="34"/>
      <c r="AF28" s="34"/>
      <c r="AG28" s="34"/>
      <c r="AH28" s="34"/>
      <c r="AI28" s="34"/>
      <c r="AJ28" s="34"/>
      <c r="AK28" s="34"/>
      <c r="AL28" s="34"/>
    </row>
    <row r="29" spans="1:38" s="35" customFormat="1" ht="18" customHeight="1">
      <c r="A29" s="46" t="s">
        <v>60</v>
      </c>
      <c r="B29" s="38">
        <v>13</v>
      </c>
      <c r="C29" s="77" t="s">
        <v>76</v>
      </c>
      <c r="D29" s="346" t="s">
        <v>223</v>
      </c>
      <c r="E29" s="44" t="s">
        <v>60</v>
      </c>
      <c r="F29" s="44" t="s">
        <v>75</v>
      </c>
      <c r="G29" s="45">
        <v>15</v>
      </c>
      <c r="H29" s="45">
        <v>2</v>
      </c>
      <c r="I29" s="45"/>
      <c r="J29" s="45"/>
      <c r="K29" s="45">
        <v>5</v>
      </c>
      <c r="L29" s="45" t="s">
        <v>51</v>
      </c>
      <c r="M29" s="158">
        <f>COUNTIF('Earthquake report'!$G$23:$G1602,"N/A for Automation")</f>
        <v>0</v>
      </c>
      <c r="N29" s="124">
        <f t="shared" si="3"/>
        <v>0</v>
      </c>
      <c r="O29" s="112">
        <f>COUNTIF('Earthquake report'!$G$23:$G1602,"Automated")</f>
        <v>15</v>
      </c>
      <c r="P29" s="124">
        <f t="shared" si="0"/>
        <v>1</v>
      </c>
      <c r="Q29" s="112">
        <f>COUNTIF('Earthquake report'!$G$23:$G1602,"Partial Automated")</f>
        <v>0</v>
      </c>
      <c r="R29" s="124">
        <f t="shared" si="1"/>
        <v>0</v>
      </c>
      <c r="S29" s="112">
        <f>COUNTIF('Earthquake report'!$G$23:$G1602,"Not Automated")</f>
        <v>0</v>
      </c>
      <c r="T29" s="124">
        <f t="shared" si="2"/>
        <v>0</v>
      </c>
      <c r="U29" s="45" t="s">
        <v>53</v>
      </c>
      <c r="V29" s="45" t="s">
        <v>56</v>
      </c>
      <c r="W29" s="361" t="s">
        <v>9</v>
      </c>
      <c r="X29" s="45" t="s">
        <v>216</v>
      </c>
      <c r="Y29" s="34"/>
      <c r="Z29" s="34"/>
      <c r="AA29" s="34"/>
      <c r="AB29" s="34"/>
      <c r="AC29" s="34"/>
      <c r="AD29" s="34"/>
      <c r="AE29" s="34"/>
      <c r="AF29" s="34"/>
      <c r="AG29" s="34"/>
      <c r="AH29" s="34"/>
      <c r="AI29" s="34"/>
      <c r="AJ29" s="34"/>
      <c r="AK29" s="34"/>
      <c r="AL29" s="34"/>
    </row>
    <row r="30" spans="1:38" s="35" customFormat="1" ht="18" customHeight="1">
      <c r="A30" s="46" t="s">
        <v>60</v>
      </c>
      <c r="B30" s="45">
        <v>14</v>
      </c>
      <c r="C30" s="77" t="s">
        <v>77</v>
      </c>
      <c r="D30" s="346" t="s">
        <v>215</v>
      </c>
      <c r="E30" s="44" t="s">
        <v>60</v>
      </c>
      <c r="F30" s="44" t="s">
        <v>75</v>
      </c>
      <c r="G30" s="45">
        <v>15</v>
      </c>
      <c r="H30" s="45">
        <v>2</v>
      </c>
      <c r="I30" s="45"/>
      <c r="J30" s="45"/>
      <c r="K30" s="45">
        <v>5</v>
      </c>
      <c r="L30" s="45" t="s">
        <v>51</v>
      </c>
      <c r="M30" s="158">
        <f>COUNTIF('Wildfire Hazard reports'!$G$23:$G1455,"N/A for Automation")</f>
        <v>0</v>
      </c>
      <c r="N30" s="124">
        <f t="shared" si="3"/>
        <v>0</v>
      </c>
      <c r="O30" s="112">
        <f>COUNTIF('Wildfire Hazard reports'!$G$23:$G1455,"Automated")</f>
        <v>15</v>
      </c>
      <c r="P30" s="124">
        <f t="shared" si="0"/>
        <v>1</v>
      </c>
      <c r="Q30" s="112">
        <f>COUNTIF('Wildfire Hazard reports'!$G$23:$G1455,"Partial Automated")</f>
        <v>0</v>
      </c>
      <c r="R30" s="124">
        <f t="shared" si="1"/>
        <v>0</v>
      </c>
      <c r="S30" s="112">
        <f>COUNTIF('Wildfire Hazard reports'!$G$23:$G1455,"Not Automated")</f>
        <v>0</v>
      </c>
      <c r="T30" s="124">
        <f t="shared" si="2"/>
        <v>0</v>
      </c>
      <c r="U30" s="45" t="s">
        <v>53</v>
      </c>
      <c r="V30" s="45" t="s">
        <v>11</v>
      </c>
      <c r="W30" s="361" t="s">
        <v>9</v>
      </c>
      <c r="X30" s="45"/>
      <c r="Y30" s="34"/>
      <c r="Z30" s="34"/>
      <c r="AA30" s="34"/>
      <c r="AB30" s="34"/>
      <c r="AC30" s="34"/>
      <c r="AD30" s="34"/>
      <c r="AE30" s="34"/>
      <c r="AF30" s="34"/>
      <c r="AG30" s="34"/>
      <c r="AH30" s="34"/>
      <c r="AI30" s="34"/>
      <c r="AJ30" s="34"/>
      <c r="AK30" s="34"/>
      <c r="AL30" s="34"/>
    </row>
    <row r="31" spans="1:38" s="35" customFormat="1" ht="18" customHeight="1">
      <c r="A31" s="46" t="s">
        <v>47</v>
      </c>
      <c r="B31" s="38">
        <v>15</v>
      </c>
      <c r="C31" s="69" t="s">
        <v>78</v>
      </c>
      <c r="D31" s="346"/>
      <c r="E31" s="44" t="s">
        <v>50</v>
      </c>
      <c r="F31" s="44" t="s">
        <v>51</v>
      </c>
      <c r="G31" s="45">
        <v>18</v>
      </c>
      <c r="H31" s="45"/>
      <c r="I31" s="45"/>
      <c r="J31" s="45"/>
      <c r="K31" s="45">
        <v>7</v>
      </c>
      <c r="L31" s="45" t="s">
        <v>51</v>
      </c>
      <c r="M31" s="158">
        <f>COUNTIF(Moratorium!$G$23:$G1518,"N/A for Automation")</f>
        <v>18</v>
      </c>
      <c r="N31" s="124">
        <f t="shared" si="3"/>
        <v>1</v>
      </c>
      <c r="O31" s="45">
        <f>COUNTIF(Moratorium!$G$23:$G1518,"Automated")</f>
        <v>0</v>
      </c>
      <c r="P31" s="124">
        <f t="shared" si="0"/>
        <v>0</v>
      </c>
      <c r="Q31" s="112">
        <f>COUNTIF(Moratorium!$G$23:$G1518,"Partial Automated")</f>
        <v>0</v>
      </c>
      <c r="R31" s="124">
        <f t="shared" si="1"/>
        <v>0</v>
      </c>
      <c r="S31" s="112">
        <f>COUNTIF(Moratorium!$G$23:$G1518,"Not Automated")</f>
        <v>0</v>
      </c>
      <c r="T31" s="124">
        <f t="shared" si="2"/>
        <v>0</v>
      </c>
      <c r="U31" s="45" t="s">
        <v>53</v>
      </c>
      <c r="V31" s="45" t="s">
        <v>9</v>
      </c>
      <c r="W31" s="361" t="s">
        <v>9</v>
      </c>
      <c r="X31" s="45"/>
      <c r="Y31" s="34"/>
      <c r="Z31" s="34"/>
      <c r="AA31" s="34"/>
      <c r="AB31" s="34"/>
      <c r="AC31" s="34"/>
      <c r="AD31" s="34"/>
      <c r="AE31" s="34"/>
      <c r="AF31" s="34"/>
      <c r="AG31" s="34"/>
      <c r="AH31" s="34"/>
      <c r="AI31" s="34"/>
      <c r="AJ31" s="34"/>
      <c r="AK31" s="34"/>
      <c r="AL31" s="34"/>
    </row>
    <row r="32" spans="1:38" s="35" customFormat="1" ht="18" customHeight="1">
      <c r="A32" s="46" t="s">
        <v>60</v>
      </c>
      <c r="B32" s="45">
        <v>16</v>
      </c>
      <c r="C32" s="69" t="s">
        <v>79</v>
      </c>
      <c r="D32" s="346"/>
      <c r="E32" s="44" t="s">
        <v>60</v>
      </c>
      <c r="F32" s="44" t="s">
        <v>51</v>
      </c>
      <c r="G32" s="45">
        <v>22</v>
      </c>
      <c r="H32" s="45">
        <v>6</v>
      </c>
      <c r="I32" s="45"/>
      <c r="J32" s="45"/>
      <c r="K32" s="45">
        <v>5</v>
      </c>
      <c r="L32" s="45" t="s">
        <v>51</v>
      </c>
      <c r="M32" s="158">
        <f>COUNTIF('Dragon-DocuSign'!$G$23:$G1519,"N/A for Automation")</f>
        <v>14</v>
      </c>
      <c r="N32" s="124">
        <f t="shared" si="3"/>
        <v>0.63636363636363635</v>
      </c>
      <c r="O32" s="112">
        <f>COUNTIF('Dragon-DocuSign'!$G$23:$G1519,"Automated")</f>
        <v>5</v>
      </c>
      <c r="P32" s="124">
        <f t="shared" si="0"/>
        <v>0.22727272727272727</v>
      </c>
      <c r="Q32" s="112">
        <f>COUNTIF('Dragon-DocuSign'!$G$23:$G1519,"Partial Automated")</f>
        <v>3</v>
      </c>
      <c r="R32" s="124">
        <f t="shared" si="1"/>
        <v>0.13636363636363635</v>
      </c>
      <c r="S32" s="112">
        <f>COUNTIF('Dragon-DocuSign'!$G$23:$G1519,"Not Automated")</f>
        <v>0</v>
      </c>
      <c r="T32" s="124">
        <f t="shared" si="2"/>
        <v>0</v>
      </c>
      <c r="U32" s="45" t="s">
        <v>53</v>
      </c>
      <c r="V32" s="45" t="s">
        <v>11</v>
      </c>
      <c r="W32" s="361" t="s">
        <v>9</v>
      </c>
      <c r="X32" s="45"/>
      <c r="Y32" s="34"/>
      <c r="Z32" s="34"/>
      <c r="AA32" s="34"/>
      <c r="AB32" s="34"/>
      <c r="AC32" s="34"/>
      <c r="AD32" s="34"/>
      <c r="AE32" s="34"/>
      <c r="AF32" s="34"/>
      <c r="AG32" s="34"/>
      <c r="AH32" s="34"/>
      <c r="AI32" s="34"/>
      <c r="AJ32" s="34"/>
      <c r="AK32" s="34"/>
      <c r="AL32" s="34"/>
    </row>
    <row r="33" spans="1:38" s="35" customFormat="1" ht="18" customHeight="1">
      <c r="A33" s="46" t="s">
        <v>47</v>
      </c>
      <c r="B33" s="38">
        <v>17</v>
      </c>
      <c r="C33" s="69" t="s">
        <v>80</v>
      </c>
      <c r="D33" s="346"/>
      <c r="E33" s="44" t="s">
        <v>50</v>
      </c>
      <c r="F33" s="44" t="s">
        <v>51</v>
      </c>
      <c r="G33" s="45">
        <v>10</v>
      </c>
      <c r="H33" s="45"/>
      <c r="I33" s="45"/>
      <c r="J33" s="45"/>
      <c r="K33" s="45">
        <v>2</v>
      </c>
      <c r="L33" s="45" t="s">
        <v>51</v>
      </c>
      <c r="M33" s="158">
        <f>COUNTIF(ITNR!$G$23:$G1520,"N/A for Automation")</f>
        <v>0</v>
      </c>
      <c r="N33" s="124">
        <f t="shared" si="3"/>
        <v>0</v>
      </c>
      <c r="O33" s="45">
        <f>COUNTIF(ITNR!$G$23:$G1520,"Automated")</f>
        <v>0</v>
      </c>
      <c r="P33" s="124">
        <f t="shared" si="0"/>
        <v>0</v>
      </c>
      <c r="Q33" s="112">
        <f>COUNTIF(ITNR!$G$23:$G1520,"Partial Automated")</f>
        <v>7</v>
      </c>
      <c r="R33" s="124">
        <f t="shared" si="1"/>
        <v>0.7</v>
      </c>
      <c r="S33" s="112">
        <f>COUNTIF(ITNR!$G$23:$G1520,"Not Automated")</f>
        <v>3</v>
      </c>
      <c r="T33" s="124">
        <f t="shared" si="2"/>
        <v>0.3</v>
      </c>
      <c r="U33" s="45" t="s">
        <v>64</v>
      </c>
      <c r="V33" s="45" t="s">
        <v>11</v>
      </c>
      <c r="W33" s="361" t="s">
        <v>9</v>
      </c>
      <c r="X33" s="45"/>
      <c r="Y33" s="34"/>
      <c r="Z33" s="34"/>
      <c r="AA33" s="34"/>
      <c r="AB33" s="34"/>
      <c r="AC33" s="34"/>
      <c r="AD33" s="34"/>
      <c r="AE33" s="34"/>
      <c r="AF33" s="34"/>
      <c r="AG33" s="34"/>
      <c r="AH33" s="34"/>
      <c r="AI33" s="34"/>
      <c r="AJ33" s="34"/>
      <c r="AK33" s="34"/>
      <c r="AL33" s="34"/>
    </row>
    <row r="34" spans="1:38" s="35" customFormat="1" ht="18" customHeight="1">
      <c r="A34" s="46" t="s">
        <v>47</v>
      </c>
      <c r="B34" s="45">
        <v>18</v>
      </c>
      <c r="C34" s="69" t="s">
        <v>81</v>
      </c>
      <c r="D34" s="346"/>
      <c r="E34" s="44" t="s">
        <v>50</v>
      </c>
      <c r="F34" s="44" t="s">
        <v>82</v>
      </c>
      <c r="G34" s="45">
        <v>8</v>
      </c>
      <c r="H34" s="45"/>
      <c r="I34" s="45"/>
      <c r="J34" s="45"/>
      <c r="K34" s="45">
        <v>1</v>
      </c>
      <c r="L34" s="45" t="s">
        <v>51</v>
      </c>
      <c r="M34" s="158">
        <f>COUNTIF('Agent Resource'!$G$23:$G1521,"N/A for Automation")</f>
        <v>8</v>
      </c>
      <c r="N34" s="124">
        <f t="shared" si="3"/>
        <v>1</v>
      </c>
      <c r="O34" s="45">
        <f>COUNTIF('Agent Resource'!$G$23:$G1521,"Automated")</f>
        <v>0</v>
      </c>
      <c r="P34" s="124">
        <f t="shared" si="0"/>
        <v>0</v>
      </c>
      <c r="Q34" s="112">
        <f>COUNTIF('Agent Resource'!$G$23:$G1521,"Partial Automated")</f>
        <v>0</v>
      </c>
      <c r="R34" s="124">
        <f t="shared" si="1"/>
        <v>0</v>
      </c>
      <c r="S34" s="112">
        <f>COUNTIF('Agent Resource'!$G$23:$G1521,"Not Automated")</f>
        <v>0</v>
      </c>
      <c r="T34" s="124">
        <f t="shared" si="2"/>
        <v>0</v>
      </c>
      <c r="U34" s="45" t="s">
        <v>83</v>
      </c>
      <c r="V34" s="45" t="s">
        <v>69</v>
      </c>
      <c r="W34" s="361" t="s">
        <v>9</v>
      </c>
      <c r="X34" s="45"/>
      <c r="Y34" s="34"/>
      <c r="Z34" s="34"/>
      <c r="AA34" s="34"/>
      <c r="AB34" s="34"/>
      <c r="AC34" s="34"/>
      <c r="AD34" s="34"/>
      <c r="AE34" s="34"/>
      <c r="AF34" s="34"/>
      <c r="AG34" s="34"/>
      <c r="AH34" s="34"/>
      <c r="AI34" s="34"/>
      <c r="AJ34" s="34"/>
      <c r="AK34" s="34"/>
      <c r="AL34" s="34"/>
    </row>
    <row r="35" spans="1:38" s="35" customFormat="1" ht="18" customHeight="1">
      <c r="A35" s="46" t="s">
        <v>60</v>
      </c>
      <c r="B35" s="38">
        <v>19</v>
      </c>
      <c r="C35" s="69" t="s">
        <v>224</v>
      </c>
      <c r="D35" s="346" t="s">
        <v>225</v>
      </c>
      <c r="E35" s="44" t="s">
        <v>60</v>
      </c>
      <c r="F35" s="44" t="s">
        <v>75</v>
      </c>
      <c r="G35" s="45">
        <v>13</v>
      </c>
      <c r="H35" s="45">
        <v>1</v>
      </c>
      <c r="I35" s="45">
        <v>7</v>
      </c>
      <c r="J35" s="45"/>
      <c r="K35" s="45"/>
      <c r="L35" s="45" t="s">
        <v>51</v>
      </c>
      <c r="M35" s="158">
        <f>COUNTIF('Predictive analytics-Home model'!$G$23:$G1789,"N/A for Automation")</f>
        <v>0</v>
      </c>
      <c r="N35" s="124">
        <f t="shared" si="3"/>
        <v>0</v>
      </c>
      <c r="O35" s="112">
        <f>COUNTIF('Predictive analytics-Home model'!$G$23:$G1789,"Automated")</f>
        <v>13</v>
      </c>
      <c r="P35" s="124">
        <f t="shared" si="0"/>
        <v>1</v>
      </c>
      <c r="Q35" s="112">
        <f>COUNTIF('Predictive analytics-Home model'!$G$23:$G1789,"Partial Automated")</f>
        <v>0</v>
      </c>
      <c r="R35" s="124">
        <f t="shared" si="1"/>
        <v>0</v>
      </c>
      <c r="S35" s="112">
        <f>COUNTIF('Predictive analytics-Home model'!$G$23:$G1789,"Not Automated")</f>
        <v>0</v>
      </c>
      <c r="T35" s="124">
        <f t="shared" si="2"/>
        <v>0</v>
      </c>
      <c r="U35" s="45" t="s">
        <v>53</v>
      </c>
      <c r="V35" s="45" t="s">
        <v>56</v>
      </c>
      <c r="W35" s="361" t="s">
        <v>9</v>
      </c>
      <c r="X35" s="45" t="s">
        <v>216</v>
      </c>
      <c r="Y35" s="34"/>
      <c r="Z35" s="34"/>
      <c r="AA35" s="34"/>
      <c r="AB35" s="34"/>
      <c r="AC35" s="34"/>
      <c r="AD35" s="34"/>
      <c r="AE35" s="34"/>
      <c r="AF35" s="34"/>
      <c r="AG35" s="34"/>
      <c r="AH35" s="34"/>
      <c r="AI35" s="34"/>
      <c r="AJ35" s="34"/>
      <c r="AK35" s="34"/>
      <c r="AL35" s="34"/>
    </row>
    <row r="36" spans="1:38" s="35" customFormat="1" ht="18" customHeight="1">
      <c r="A36" s="46" t="s">
        <v>60</v>
      </c>
      <c r="B36" s="45">
        <v>20</v>
      </c>
      <c r="C36" s="69" t="s">
        <v>85</v>
      </c>
      <c r="D36" s="346" t="s">
        <v>226</v>
      </c>
      <c r="E36" s="44" t="s">
        <v>60</v>
      </c>
      <c r="F36" s="44" t="s">
        <v>86</v>
      </c>
      <c r="G36" s="45">
        <v>6</v>
      </c>
      <c r="H36" s="45">
        <v>1</v>
      </c>
      <c r="I36" s="45">
        <v>50</v>
      </c>
      <c r="J36" s="45"/>
      <c r="K36" s="45"/>
      <c r="L36" s="45" t="s">
        <v>51</v>
      </c>
      <c r="M36" s="158">
        <f>COUNTIF('Predictive analytics-Auto model'!$G$23:$G1556,"N/A for Automation")</f>
        <v>0</v>
      </c>
      <c r="N36" s="124">
        <f t="shared" si="3"/>
        <v>0</v>
      </c>
      <c r="O36" s="112">
        <f>COUNTIF('Predictive analytics-Auto model'!$G$23:$G1556,"Automated")</f>
        <v>6</v>
      </c>
      <c r="P36" s="124">
        <f t="shared" si="0"/>
        <v>1</v>
      </c>
      <c r="Q36" s="112">
        <f>COUNTIF('Predictive analytics-Auto model'!$G$23:$G1556,"Partial Automated")</f>
        <v>0</v>
      </c>
      <c r="R36" s="124">
        <f t="shared" si="1"/>
        <v>0</v>
      </c>
      <c r="S36" s="112">
        <f>COUNTIF('Predictive analytics-Auto model'!$G$23:$G1556,"Not Automated")</f>
        <v>0</v>
      </c>
      <c r="T36" s="124">
        <f t="shared" si="2"/>
        <v>0</v>
      </c>
      <c r="U36" s="45" t="s">
        <v>53</v>
      </c>
      <c r="V36" s="45" t="s">
        <v>56</v>
      </c>
      <c r="W36" s="361" t="s">
        <v>9</v>
      </c>
      <c r="X36" s="45" t="s">
        <v>216</v>
      </c>
      <c r="Y36" s="34"/>
      <c r="Z36" s="34"/>
      <c r="AA36" s="34"/>
      <c r="AB36" s="34"/>
      <c r="AC36" s="34"/>
      <c r="AD36" s="34"/>
      <c r="AE36" s="34"/>
      <c r="AF36" s="34"/>
      <c r="AG36" s="34"/>
      <c r="AH36" s="34"/>
      <c r="AI36" s="34"/>
      <c r="AJ36" s="34"/>
      <c r="AK36" s="34"/>
      <c r="AL36" s="34"/>
    </row>
    <row r="37" spans="1:38" s="35" customFormat="1" ht="18" customHeight="1">
      <c r="A37" s="46" t="s">
        <v>60</v>
      </c>
      <c r="B37" s="38">
        <v>21</v>
      </c>
      <c r="C37" s="69" t="s">
        <v>87</v>
      </c>
      <c r="D37" s="346" t="s">
        <v>227</v>
      </c>
      <c r="E37" s="44" t="s">
        <v>60</v>
      </c>
      <c r="F37" s="44" t="s">
        <v>88</v>
      </c>
      <c r="G37" s="45">
        <v>5</v>
      </c>
      <c r="H37" s="45">
        <v>1</v>
      </c>
      <c r="I37" s="45">
        <v>50</v>
      </c>
      <c r="J37" s="45"/>
      <c r="K37" s="45"/>
      <c r="L37" s="45" t="s">
        <v>51</v>
      </c>
      <c r="M37" s="158">
        <f>COUNTIF('Predictive analytics-Excess mod'!$G$23:$G1554,"N/A for Automation")</f>
        <v>0</v>
      </c>
      <c r="N37" s="124">
        <f t="shared" si="3"/>
        <v>0</v>
      </c>
      <c r="O37" s="112">
        <f>COUNTIF('Predictive analytics-Excess mod'!$G$23:$G1554,"Automated")</f>
        <v>5</v>
      </c>
      <c r="P37" s="124">
        <f t="shared" si="0"/>
        <v>1</v>
      </c>
      <c r="Q37" s="112">
        <f>COUNTIF('Predictive analytics-Excess mod'!$G$23:$G1554,"Partial Automated")</f>
        <v>0</v>
      </c>
      <c r="R37" s="124">
        <f t="shared" si="1"/>
        <v>0</v>
      </c>
      <c r="S37" s="112">
        <f>COUNTIF('Predictive analytics-Excess mod'!$G$23:$G1554,"Not Automated")</f>
        <v>0</v>
      </c>
      <c r="T37" s="124">
        <f t="shared" si="2"/>
        <v>0</v>
      </c>
      <c r="U37" s="45" t="s">
        <v>53</v>
      </c>
      <c r="V37" s="45" t="s">
        <v>56</v>
      </c>
      <c r="W37" s="361" t="s">
        <v>9</v>
      </c>
      <c r="X37" s="45" t="s">
        <v>216</v>
      </c>
      <c r="Y37" s="34"/>
      <c r="Z37" s="34"/>
      <c r="AA37" s="34"/>
      <c r="AB37" s="34"/>
      <c r="AC37" s="34"/>
      <c r="AD37" s="34"/>
      <c r="AE37" s="34"/>
      <c r="AF37" s="34"/>
      <c r="AG37" s="34"/>
      <c r="AH37" s="34"/>
      <c r="AI37" s="34"/>
      <c r="AJ37" s="34"/>
      <c r="AK37" s="34"/>
      <c r="AL37" s="34"/>
    </row>
    <row r="38" spans="1:38" s="35" customFormat="1" ht="18" customHeight="1">
      <c r="A38" s="46" t="s">
        <v>47</v>
      </c>
      <c r="B38" s="45">
        <v>22</v>
      </c>
      <c r="C38" s="69" t="s">
        <v>89</v>
      </c>
      <c r="D38" s="346"/>
      <c r="E38" s="44" t="s">
        <v>50</v>
      </c>
      <c r="F38" s="44" t="s">
        <v>51</v>
      </c>
      <c r="G38" s="45">
        <v>2</v>
      </c>
      <c r="H38" s="45"/>
      <c r="I38" s="45"/>
      <c r="J38" s="45"/>
      <c r="K38" s="45">
        <v>1</v>
      </c>
      <c r="L38" s="45" t="s">
        <v>51</v>
      </c>
      <c r="M38" s="158">
        <f>COUNTIF('Account Grade Summary'!$G$23:$G1525,"N/A for Automation")</f>
        <v>0</v>
      </c>
      <c r="N38" s="124">
        <f t="shared" si="3"/>
        <v>0</v>
      </c>
      <c r="O38" s="45">
        <f>COUNTIF('Account Grade Summary'!$G$23:$G1525,"Automated")</f>
        <v>0</v>
      </c>
      <c r="P38" s="124">
        <f t="shared" si="0"/>
        <v>0</v>
      </c>
      <c r="Q38" s="112">
        <f>COUNTIF('Account Grade Summary'!$G$23:$G1525,"Partial Automated")</f>
        <v>0</v>
      </c>
      <c r="R38" s="124">
        <f t="shared" si="1"/>
        <v>0</v>
      </c>
      <c r="S38" s="112">
        <f>COUNTIF('Account Grade Summary'!$G$23:$G1525,"Not Automated")</f>
        <v>2</v>
      </c>
      <c r="T38" s="124">
        <f t="shared" si="2"/>
        <v>1</v>
      </c>
      <c r="U38" s="45" t="s">
        <v>53</v>
      </c>
      <c r="V38" s="45" t="s">
        <v>56</v>
      </c>
      <c r="W38" s="361" t="s">
        <v>9</v>
      </c>
      <c r="X38" s="45"/>
      <c r="Y38" s="34"/>
      <c r="Z38" s="34"/>
      <c r="AA38" s="34"/>
      <c r="AB38" s="34"/>
      <c r="AC38" s="34"/>
      <c r="AD38" s="34"/>
      <c r="AE38" s="34"/>
      <c r="AF38" s="34"/>
      <c r="AG38" s="34"/>
      <c r="AH38" s="34"/>
      <c r="AI38" s="34"/>
      <c r="AJ38" s="34"/>
      <c r="AK38" s="34"/>
      <c r="AL38" s="34"/>
    </row>
    <row r="39" spans="1:38" s="35" customFormat="1" ht="18" customHeight="1">
      <c r="A39" s="46" t="s">
        <v>47</v>
      </c>
      <c r="B39" s="38">
        <v>23</v>
      </c>
      <c r="C39" s="69" t="s">
        <v>90</v>
      </c>
      <c r="D39" s="346" t="s">
        <v>228</v>
      </c>
      <c r="E39" s="44" t="s">
        <v>50</v>
      </c>
      <c r="F39" s="44" t="s">
        <v>51</v>
      </c>
      <c r="G39" s="45">
        <v>94</v>
      </c>
      <c r="H39" s="45"/>
      <c r="I39" s="45"/>
      <c r="J39" s="45"/>
      <c r="K39" s="45">
        <v>35</v>
      </c>
      <c r="L39" s="45" t="s">
        <v>51</v>
      </c>
      <c r="M39" s="158">
        <f>COUNTIF('Roles Authority - Sub Roles'!$G$23:$G1525,"N/A for Automation")</f>
        <v>0</v>
      </c>
      <c r="N39" s="124">
        <f t="shared" si="3"/>
        <v>0</v>
      </c>
      <c r="O39" s="45">
        <f>COUNTIF('Roles Authority - Sub Roles'!$G$23:$G1525,"Automated")</f>
        <v>0</v>
      </c>
      <c r="P39" s="124">
        <f t="shared" si="0"/>
        <v>0</v>
      </c>
      <c r="Q39" s="112">
        <f>COUNTIF('Roles Authority - Sub Roles'!$G$23:$G1525,"Partial Automated")</f>
        <v>0</v>
      </c>
      <c r="R39" s="124">
        <f t="shared" si="1"/>
        <v>0</v>
      </c>
      <c r="S39" s="112">
        <f>COUNTIF('Roles Authority - Sub Roles'!$G$23:$G1525,"Not Automated")</f>
        <v>94</v>
      </c>
      <c r="T39" s="124">
        <f t="shared" si="2"/>
        <v>1</v>
      </c>
      <c r="U39" s="45" t="s">
        <v>53</v>
      </c>
      <c r="V39" s="45" t="s">
        <v>9</v>
      </c>
      <c r="W39" s="361" t="s">
        <v>9</v>
      </c>
      <c r="X39" s="45"/>
      <c r="Y39" s="34"/>
      <c r="Z39" s="34"/>
      <c r="AA39" s="34"/>
      <c r="AB39" s="34"/>
      <c r="AC39" s="34"/>
      <c r="AD39" s="34"/>
      <c r="AE39" s="34"/>
      <c r="AF39" s="34"/>
      <c r="AG39" s="34"/>
      <c r="AH39" s="34"/>
      <c r="AI39" s="34"/>
      <c r="AJ39" s="34"/>
      <c r="AK39" s="34"/>
      <c r="AL39" s="34"/>
    </row>
    <row r="40" spans="1:38" s="35" customFormat="1" ht="27" customHeight="1">
      <c r="A40" s="46" t="s">
        <v>60</v>
      </c>
      <c r="B40" s="45">
        <v>24</v>
      </c>
      <c r="C40" s="69" t="s">
        <v>91</v>
      </c>
      <c r="D40" s="346" t="s">
        <v>229</v>
      </c>
      <c r="E40" s="44" t="s">
        <v>60</v>
      </c>
      <c r="F40" s="44" t="s">
        <v>75</v>
      </c>
      <c r="G40" s="45">
        <v>12</v>
      </c>
      <c r="H40" s="45">
        <v>1</v>
      </c>
      <c r="I40" s="45"/>
      <c r="J40" s="45"/>
      <c r="K40" s="45">
        <v>4</v>
      </c>
      <c r="L40" s="45" t="s">
        <v>51</v>
      </c>
      <c r="M40" s="158">
        <f>COUNTIF('Dragon-LexisNexis HO CLUE'!$G$23:$G1561,"N/A for Automation")</f>
        <v>0</v>
      </c>
      <c r="N40" s="124">
        <f t="shared" si="3"/>
        <v>0</v>
      </c>
      <c r="O40" s="112">
        <f>COUNTIF('Dragon-LexisNexis HO CLUE'!$G$23:$G1561,"Automated")</f>
        <v>12</v>
      </c>
      <c r="P40" s="124">
        <f t="shared" si="0"/>
        <v>1</v>
      </c>
      <c r="Q40" s="112">
        <f>COUNTIF('Dragon-LexisNexis HO CLUE'!$G$23:$G1561,"Partial Automated")</f>
        <v>0</v>
      </c>
      <c r="R40" s="124">
        <f t="shared" si="1"/>
        <v>0</v>
      </c>
      <c r="S40" s="112">
        <f>COUNTIF('Dragon-LexisNexis HO CLUE'!$G$23:$G1561,"Not Automated")</f>
        <v>0</v>
      </c>
      <c r="T40" s="124">
        <f t="shared" si="2"/>
        <v>0</v>
      </c>
      <c r="U40" s="45" t="s">
        <v>53</v>
      </c>
      <c r="V40" s="45" t="s">
        <v>56</v>
      </c>
      <c r="W40" s="361" t="s">
        <v>9</v>
      </c>
      <c r="X40" s="45" t="s">
        <v>216</v>
      </c>
      <c r="Y40" s="34"/>
      <c r="Z40" s="34"/>
      <c r="AA40" s="34"/>
      <c r="AB40" s="34"/>
      <c r="AC40" s="34"/>
      <c r="AD40" s="34"/>
      <c r="AE40" s="34"/>
      <c r="AF40" s="34"/>
      <c r="AG40" s="34"/>
      <c r="AH40" s="34"/>
      <c r="AI40" s="34"/>
      <c r="AJ40" s="34"/>
      <c r="AK40" s="34"/>
      <c r="AL40" s="34"/>
    </row>
    <row r="41" spans="1:38" s="35" customFormat="1" ht="18" customHeight="1">
      <c r="A41" s="46" t="s">
        <v>60</v>
      </c>
      <c r="B41" s="38">
        <v>25</v>
      </c>
      <c r="C41" s="69" t="s">
        <v>92</v>
      </c>
      <c r="D41" s="346" t="s">
        <v>230</v>
      </c>
      <c r="E41" s="44" t="s">
        <v>60</v>
      </c>
      <c r="F41" s="44" t="s">
        <v>86</v>
      </c>
      <c r="G41" s="45">
        <v>13</v>
      </c>
      <c r="H41" s="45">
        <v>1</v>
      </c>
      <c r="I41" s="45"/>
      <c r="J41" s="45"/>
      <c r="K41" s="45">
        <v>4</v>
      </c>
      <c r="L41" s="45" t="s">
        <v>51</v>
      </c>
      <c r="M41" s="158">
        <f>COUNTIF('Dragon-LexisNexis PA CLUE'!$G$23:$G1605,"N/A for Automation")</f>
        <v>0</v>
      </c>
      <c r="N41" s="124">
        <f t="shared" si="3"/>
        <v>0</v>
      </c>
      <c r="O41" s="112">
        <f>COUNTIF('Dragon-LexisNexis PA CLUE'!$G$23:$G1605,"Automated")</f>
        <v>13</v>
      </c>
      <c r="P41" s="124">
        <f t="shared" si="0"/>
        <v>1</v>
      </c>
      <c r="Q41" s="112">
        <f>COUNTIF('Dragon-LexisNexis PA CLUE'!$G$23:$G1605,"Partial Automated")</f>
        <v>0</v>
      </c>
      <c r="R41" s="124">
        <f t="shared" si="1"/>
        <v>0</v>
      </c>
      <c r="S41" s="112">
        <f>COUNTIF('Dragon-LexisNexis PA CLUE'!$G$23:$G1605,"Not Automated")</f>
        <v>0</v>
      </c>
      <c r="T41" s="124">
        <f t="shared" si="2"/>
        <v>0</v>
      </c>
      <c r="U41" s="45" t="s">
        <v>53</v>
      </c>
      <c r="V41" s="351" t="s">
        <v>11</v>
      </c>
      <c r="W41" s="361" t="s">
        <v>9</v>
      </c>
      <c r="X41" s="45" t="s">
        <v>216</v>
      </c>
      <c r="Y41" s="34"/>
      <c r="Z41" s="34"/>
      <c r="AA41" s="34"/>
      <c r="AB41" s="34"/>
      <c r="AC41" s="34"/>
      <c r="AD41" s="34"/>
      <c r="AE41" s="34"/>
      <c r="AF41" s="34"/>
      <c r="AG41" s="34"/>
      <c r="AH41" s="34"/>
      <c r="AI41" s="34"/>
      <c r="AJ41" s="34"/>
      <c r="AK41" s="34"/>
      <c r="AL41" s="34"/>
    </row>
    <row r="42" spans="1:38" s="35" customFormat="1">
      <c r="A42" s="46" t="s">
        <v>60</v>
      </c>
      <c r="B42" s="45">
        <v>26</v>
      </c>
      <c r="C42" s="69" t="s">
        <v>93</v>
      </c>
      <c r="D42" s="346" t="s">
        <v>231</v>
      </c>
      <c r="E42" s="44" t="s">
        <v>60</v>
      </c>
      <c r="F42" s="44" t="s">
        <v>86</v>
      </c>
      <c r="G42" s="45">
        <v>13</v>
      </c>
      <c r="H42" s="45">
        <v>1</v>
      </c>
      <c r="I42" s="45">
        <v>50</v>
      </c>
      <c r="J42" s="45"/>
      <c r="K42" s="45">
        <v>4</v>
      </c>
      <c r="L42" s="45" t="s">
        <v>51</v>
      </c>
      <c r="M42" s="158">
        <f>COUNTIF('Dragon-LexisNexis PA MVR'!$G$23:$G1593,"N/A for Automation")</f>
        <v>0</v>
      </c>
      <c r="N42" s="124">
        <f t="shared" si="3"/>
        <v>0</v>
      </c>
      <c r="O42" s="112">
        <f>COUNTIF('Dragon-LexisNexis PA MVR'!$G$23:$G1593,"Automated")</f>
        <v>13</v>
      </c>
      <c r="P42" s="124">
        <f t="shared" si="0"/>
        <v>1</v>
      </c>
      <c r="Q42" s="112">
        <f>COUNTIF('Dragon-LexisNexis PA MVR'!$G$23:$G1593,"Partial Automated")</f>
        <v>0</v>
      </c>
      <c r="R42" s="124">
        <f t="shared" si="1"/>
        <v>0</v>
      </c>
      <c r="S42" s="112">
        <f>COUNTIF('Dragon-LexisNexis PA MVR'!$G$23:$G1593,"Not Automated")</f>
        <v>0</v>
      </c>
      <c r="T42" s="124">
        <f t="shared" si="2"/>
        <v>0</v>
      </c>
      <c r="U42" s="45" t="s">
        <v>53</v>
      </c>
      <c r="V42" s="351" t="s">
        <v>11</v>
      </c>
      <c r="W42" s="361" t="s">
        <v>9</v>
      </c>
      <c r="X42" s="45" t="s">
        <v>216</v>
      </c>
      <c r="Y42" s="34"/>
      <c r="Z42" s="34"/>
      <c r="AA42" s="34"/>
      <c r="AB42" s="34"/>
      <c r="AC42" s="34"/>
      <c r="AD42" s="34"/>
      <c r="AE42" s="34"/>
      <c r="AF42" s="34"/>
      <c r="AG42" s="34"/>
      <c r="AH42" s="34"/>
      <c r="AI42" s="34"/>
      <c r="AJ42" s="34"/>
      <c r="AK42" s="34"/>
      <c r="AL42" s="34"/>
    </row>
    <row r="43" spans="1:38" s="35" customFormat="1" ht="18" customHeight="1">
      <c r="A43" s="46" t="s">
        <v>60</v>
      </c>
      <c r="B43" s="38">
        <v>27</v>
      </c>
      <c r="C43" s="69" t="s">
        <v>94</v>
      </c>
      <c r="D43" s="346" t="s">
        <v>232</v>
      </c>
      <c r="E43" s="44" t="s">
        <v>60</v>
      </c>
      <c r="F43" s="44" t="s">
        <v>88</v>
      </c>
      <c r="G43" s="45">
        <v>16</v>
      </c>
      <c r="H43" s="45">
        <v>1</v>
      </c>
      <c r="I43" s="45"/>
      <c r="J43" s="45"/>
      <c r="K43" s="45">
        <v>3</v>
      </c>
      <c r="L43" s="45" t="s">
        <v>51</v>
      </c>
      <c r="M43" s="158">
        <f>COUNTIF('Dragon-LexisNexis EX CLUE'!$G$24:$G1666,"N/A for Automation")</f>
        <v>0</v>
      </c>
      <c r="N43" s="124">
        <f t="shared" si="3"/>
        <v>0</v>
      </c>
      <c r="O43" s="112">
        <f>COUNTIF('Dragon-LexisNexis EX CLUE'!$G$24:$G1666,"Automated")</f>
        <v>16</v>
      </c>
      <c r="P43" s="124">
        <f t="shared" si="0"/>
        <v>1</v>
      </c>
      <c r="Q43" s="112">
        <f>COUNTIF('Dragon-LexisNexis EX CLUE'!$G$24:$G1666,"Partial Automated")</f>
        <v>0</v>
      </c>
      <c r="R43" s="124">
        <f t="shared" si="1"/>
        <v>0</v>
      </c>
      <c r="S43" s="112">
        <f>COUNTIF('Dragon-LexisNexis EX CLUE'!$G$24:$G1666,"Not Automated")</f>
        <v>0</v>
      </c>
      <c r="T43" s="124">
        <f t="shared" si="2"/>
        <v>0</v>
      </c>
      <c r="U43" s="45" t="s">
        <v>53</v>
      </c>
      <c r="V43" s="351" t="s">
        <v>11</v>
      </c>
      <c r="W43" s="361" t="s">
        <v>9</v>
      </c>
      <c r="X43" s="45" t="s">
        <v>216</v>
      </c>
      <c r="Y43" s="34"/>
      <c r="Z43" s="34"/>
      <c r="AA43" s="34"/>
      <c r="AB43" s="34"/>
      <c r="AC43" s="34"/>
      <c r="AD43" s="34"/>
      <c r="AE43" s="34"/>
      <c r="AF43" s="34"/>
      <c r="AG43" s="34"/>
      <c r="AH43" s="34"/>
      <c r="AI43" s="34"/>
      <c r="AJ43" s="34"/>
      <c r="AK43" s="34"/>
      <c r="AL43" s="34"/>
    </row>
    <row r="44" spans="1:38" s="35" customFormat="1" ht="18" customHeight="1">
      <c r="A44" s="46" t="s">
        <v>60</v>
      </c>
      <c r="B44" s="45">
        <v>28</v>
      </c>
      <c r="C44" s="69" t="s">
        <v>95</v>
      </c>
      <c r="D44" s="346" t="s">
        <v>233</v>
      </c>
      <c r="E44" s="44" t="s">
        <v>60</v>
      </c>
      <c r="F44" s="44" t="s">
        <v>88</v>
      </c>
      <c r="G44" s="45">
        <v>14</v>
      </c>
      <c r="H44" s="45">
        <v>1</v>
      </c>
      <c r="I44" s="45"/>
      <c r="J44" s="45"/>
      <c r="K44" s="45">
        <v>1</v>
      </c>
      <c r="L44" s="45" t="s">
        <v>51</v>
      </c>
      <c r="M44" s="158">
        <f>COUNTIF('Dragon-LexisNexis EX MVR'!$G$24:$G1618,"N/A for Automation")</f>
        <v>0</v>
      </c>
      <c r="N44" s="124">
        <f t="shared" si="3"/>
        <v>0</v>
      </c>
      <c r="O44" s="112">
        <f>COUNTIF('Dragon-LexisNexis EX MVR'!$G$24:$G1618,"Automated")</f>
        <v>14</v>
      </c>
      <c r="P44" s="124">
        <f t="shared" si="0"/>
        <v>1</v>
      </c>
      <c r="Q44" s="112">
        <f>COUNTIF('Dragon-LexisNexis EX MVR'!$G$24:$G1618,"Partial Automated")</f>
        <v>0</v>
      </c>
      <c r="R44" s="124">
        <f t="shared" si="1"/>
        <v>0</v>
      </c>
      <c r="S44" s="112">
        <f>COUNTIF('Dragon-LexisNexis EX MVR'!$G$24:$G1618,"Not Automated")</f>
        <v>0</v>
      </c>
      <c r="T44" s="124">
        <f t="shared" si="2"/>
        <v>0</v>
      </c>
      <c r="U44" s="45" t="s">
        <v>53</v>
      </c>
      <c r="V44" s="351" t="s">
        <v>11</v>
      </c>
      <c r="W44" s="361" t="s">
        <v>9</v>
      </c>
      <c r="X44" s="45" t="s">
        <v>216</v>
      </c>
      <c r="Y44" s="34"/>
      <c r="Z44" s="34"/>
      <c r="AA44" s="34"/>
      <c r="AB44" s="34"/>
      <c r="AC44" s="34"/>
      <c r="AD44" s="34"/>
      <c r="AE44" s="34"/>
      <c r="AF44" s="34"/>
      <c r="AG44" s="34"/>
      <c r="AH44" s="34"/>
      <c r="AI44" s="34"/>
      <c r="AJ44" s="34"/>
      <c r="AK44" s="34"/>
      <c r="AL44" s="34"/>
    </row>
    <row r="45" spans="1:38" s="35" customFormat="1" ht="18" customHeight="1">
      <c r="A45" s="46" t="s">
        <v>60</v>
      </c>
      <c r="B45" s="38">
        <v>29</v>
      </c>
      <c r="C45" s="69" t="s">
        <v>96</v>
      </c>
      <c r="D45" s="346" t="s">
        <v>234</v>
      </c>
      <c r="E45" s="44" t="s">
        <v>60</v>
      </c>
      <c r="F45" s="44" t="s">
        <v>75</v>
      </c>
      <c r="G45" s="45">
        <v>16</v>
      </c>
      <c r="H45" s="45">
        <v>2</v>
      </c>
      <c r="I45" s="45"/>
      <c r="J45" s="45"/>
      <c r="K45" s="45">
        <v>3</v>
      </c>
      <c r="L45" s="45" t="s">
        <v>51</v>
      </c>
      <c r="M45" s="158">
        <f>COUNTIF('Dragon-LexisNexis HO prefill'!$G$23:$G1731,"N/A for Automation")</f>
        <v>0</v>
      </c>
      <c r="N45" s="124">
        <f t="shared" si="3"/>
        <v>0</v>
      </c>
      <c r="O45" s="112">
        <f>COUNTIF('Dragon-LexisNexis HO prefill'!$G$23:$G1731,"Automated")</f>
        <v>16</v>
      </c>
      <c r="P45" s="124">
        <f t="shared" si="0"/>
        <v>1</v>
      </c>
      <c r="Q45" s="112">
        <f>COUNTIF('Dragon-LexisNexis HO prefill'!$G$23:$G1731,"Partial Automated")</f>
        <v>0</v>
      </c>
      <c r="R45" s="124">
        <f t="shared" si="1"/>
        <v>0</v>
      </c>
      <c r="S45" s="112">
        <f>COUNTIF('Dragon-LexisNexis HO prefill'!$G$23:$G1731,"Not Automated")</f>
        <v>0</v>
      </c>
      <c r="T45" s="124">
        <f t="shared" si="2"/>
        <v>0</v>
      </c>
      <c r="U45" s="45" t="s">
        <v>53</v>
      </c>
      <c r="V45" s="351" t="s">
        <v>11</v>
      </c>
      <c r="W45" s="361" t="s">
        <v>9</v>
      </c>
      <c r="X45" s="45" t="s">
        <v>216</v>
      </c>
      <c r="Y45" s="34"/>
      <c r="Z45" s="34"/>
      <c r="AA45" s="34"/>
      <c r="AB45" s="34"/>
      <c r="AC45" s="34"/>
      <c r="AD45" s="34"/>
      <c r="AE45" s="34"/>
      <c r="AF45" s="34"/>
      <c r="AG45" s="34"/>
      <c r="AH45" s="34"/>
      <c r="AI45" s="34"/>
      <c r="AJ45" s="34"/>
      <c r="AK45" s="34"/>
      <c r="AL45" s="34"/>
    </row>
    <row r="46" spans="1:38" s="35" customFormat="1" ht="18" customHeight="1">
      <c r="A46" s="46" t="s">
        <v>60</v>
      </c>
      <c r="B46" s="45">
        <v>30</v>
      </c>
      <c r="C46" s="69" t="s">
        <v>97</v>
      </c>
      <c r="D46" s="346" t="s">
        <v>235</v>
      </c>
      <c r="E46" s="44" t="s">
        <v>60</v>
      </c>
      <c r="F46" s="44" t="s">
        <v>86</v>
      </c>
      <c r="G46" s="45">
        <v>5</v>
      </c>
      <c r="H46" s="45">
        <v>1</v>
      </c>
      <c r="I46" s="45"/>
      <c r="J46" s="45"/>
      <c r="K46" s="45">
        <v>1.5</v>
      </c>
      <c r="L46" s="45" t="s">
        <v>51</v>
      </c>
      <c r="M46" s="158">
        <f>COUNTIF('Dragon-LexisNexis PA prefill'!$G$23:$G1513,"N/A for Automation")</f>
        <v>0</v>
      </c>
      <c r="N46" s="124">
        <f t="shared" si="3"/>
        <v>0</v>
      </c>
      <c r="O46" s="112">
        <f>COUNTIF('Dragon-LexisNexis PA prefill'!$G$23:$G1513,"Automated")</f>
        <v>5</v>
      </c>
      <c r="P46" s="124">
        <f t="shared" si="0"/>
        <v>1</v>
      </c>
      <c r="Q46" s="112">
        <f>COUNTIF('Dragon-LexisNexis PA prefill'!$G$23:$G1513,"Partial Automated")</f>
        <v>0</v>
      </c>
      <c r="R46" s="124">
        <f t="shared" si="1"/>
        <v>0</v>
      </c>
      <c r="S46" s="112">
        <f>COUNTIF('Dragon-LexisNexis PA prefill'!$G$23:$G1513,"Not Automated")</f>
        <v>0</v>
      </c>
      <c r="T46" s="124">
        <f t="shared" si="2"/>
        <v>0</v>
      </c>
      <c r="U46" s="45" t="s">
        <v>53</v>
      </c>
      <c r="V46" s="351" t="s">
        <v>11</v>
      </c>
      <c r="W46" s="361" t="s">
        <v>9</v>
      </c>
      <c r="X46" s="45" t="s">
        <v>216</v>
      </c>
      <c r="Y46" s="34"/>
      <c r="Z46" s="34"/>
      <c r="AA46" s="34"/>
      <c r="AB46" s="34"/>
      <c r="AC46" s="34"/>
      <c r="AD46" s="34"/>
      <c r="AE46" s="34"/>
      <c r="AF46" s="34"/>
      <c r="AG46" s="34"/>
      <c r="AH46" s="34"/>
      <c r="AI46" s="34"/>
      <c r="AJ46" s="34"/>
      <c r="AK46" s="34"/>
      <c r="AL46" s="34"/>
    </row>
    <row r="47" spans="1:38" s="35" customFormat="1" ht="18" customHeight="1">
      <c r="A47" s="46" t="s">
        <v>60</v>
      </c>
      <c r="B47" s="38">
        <v>31</v>
      </c>
      <c r="C47" s="69" t="s">
        <v>98</v>
      </c>
      <c r="D47" s="346" t="s">
        <v>228</v>
      </c>
      <c r="E47" s="44" t="s">
        <v>60</v>
      </c>
      <c r="F47" s="44" t="s">
        <v>86</v>
      </c>
      <c r="G47" s="45">
        <v>6</v>
      </c>
      <c r="H47" s="45">
        <v>1</v>
      </c>
      <c r="I47" s="45"/>
      <c r="J47" s="45"/>
      <c r="K47" s="45">
        <v>2</v>
      </c>
      <c r="L47" s="45" t="s">
        <v>51</v>
      </c>
      <c r="M47" s="158">
        <f>COUNTIF('Auto NADA(Coll Symbol,OTC,PIP)'!$G$23:$G1541,"N/A for Automation")</f>
        <v>1</v>
      </c>
      <c r="N47" s="124">
        <f t="shared" si="3"/>
        <v>0.16666666666666666</v>
      </c>
      <c r="O47" s="112">
        <f>COUNTIF('Auto NADA(Coll Symbol,OTC,PIP)'!$G$23:$G1541,"Automated")</f>
        <v>2</v>
      </c>
      <c r="P47" s="124">
        <f t="shared" si="0"/>
        <v>0.33333333333333331</v>
      </c>
      <c r="Q47" s="112">
        <f>COUNTIF('Auto NADA(Coll Symbol,OTC,PIP)'!$G$23:$G1541,"Partial Automated")</f>
        <v>3</v>
      </c>
      <c r="R47" s="124">
        <f t="shared" si="1"/>
        <v>0.5</v>
      </c>
      <c r="S47" s="112">
        <f>COUNTIF('Auto NADA(Coll Symbol,OTC,PIP)'!$G$23:$G1541,"Not Automated")</f>
        <v>0</v>
      </c>
      <c r="T47" s="124">
        <f t="shared" si="2"/>
        <v>0</v>
      </c>
      <c r="U47" s="45" t="s">
        <v>53</v>
      </c>
      <c r="V47" s="45" t="s">
        <v>11</v>
      </c>
      <c r="W47" s="361" t="s">
        <v>9</v>
      </c>
      <c r="X47" s="45"/>
      <c r="Y47" s="34"/>
      <c r="Z47" s="34"/>
      <c r="AA47" s="34"/>
      <c r="AB47" s="34"/>
      <c r="AC47" s="34"/>
      <c r="AD47" s="34"/>
      <c r="AE47" s="34"/>
      <c r="AF47" s="34"/>
      <c r="AG47" s="34"/>
      <c r="AH47" s="34"/>
      <c r="AI47" s="34"/>
      <c r="AJ47" s="34"/>
      <c r="AK47" s="34"/>
      <c r="AL47" s="34"/>
    </row>
    <row r="48" spans="1:38" s="35" customFormat="1" ht="18" customHeight="1">
      <c r="A48" s="46" t="s">
        <v>60</v>
      </c>
      <c r="B48" s="45">
        <v>32</v>
      </c>
      <c r="C48" s="69" t="s">
        <v>99</v>
      </c>
      <c r="D48" s="346" t="s">
        <v>236</v>
      </c>
      <c r="E48" s="44" t="s">
        <v>60</v>
      </c>
      <c r="F48" s="44" t="s">
        <v>100</v>
      </c>
      <c r="G48" s="45">
        <v>10</v>
      </c>
      <c r="H48" s="45">
        <v>1</v>
      </c>
      <c r="I48" s="45"/>
      <c r="J48" s="45"/>
      <c r="K48" s="45">
        <v>2</v>
      </c>
      <c r="L48" s="45" t="s">
        <v>51</v>
      </c>
      <c r="M48" s="158">
        <f>COUNTIF('PW NADA'!$G$23:$G1542,"N/A for Automation")</f>
        <v>0</v>
      </c>
      <c r="N48" s="124">
        <f t="shared" si="3"/>
        <v>0</v>
      </c>
      <c r="O48" s="112">
        <f>COUNTIF('PW NADA'!$G$23:$G1542,"Automated")</f>
        <v>10</v>
      </c>
      <c r="P48" s="124">
        <f t="shared" si="0"/>
        <v>1</v>
      </c>
      <c r="Q48" s="112">
        <f>COUNTIF('PW NADA'!$G$23:$G1542,"Partial Automated")</f>
        <v>0</v>
      </c>
      <c r="R48" s="124">
        <f t="shared" si="1"/>
        <v>0</v>
      </c>
      <c r="S48" s="112">
        <f>COUNTIF('PW NADA'!$G$23:$G1542,"Not Automated")</f>
        <v>0</v>
      </c>
      <c r="T48" s="124">
        <f t="shared" si="2"/>
        <v>0</v>
      </c>
      <c r="U48" s="45" t="s">
        <v>53</v>
      </c>
      <c r="V48" s="45" t="s">
        <v>9</v>
      </c>
      <c r="W48" s="361" t="s">
        <v>9</v>
      </c>
      <c r="X48" s="45" t="s">
        <v>216</v>
      </c>
      <c r="Y48" s="34"/>
      <c r="Z48" s="34"/>
      <c r="AA48" s="34"/>
      <c r="AB48" s="34"/>
      <c r="AC48" s="34"/>
      <c r="AD48" s="34"/>
      <c r="AE48" s="34"/>
      <c r="AF48" s="34"/>
      <c r="AG48" s="34"/>
      <c r="AH48" s="34"/>
      <c r="AI48" s="34"/>
      <c r="AJ48" s="34"/>
      <c r="AK48" s="34"/>
      <c r="AL48" s="34"/>
    </row>
    <row r="49" spans="1:38" s="35" customFormat="1" ht="18" customHeight="1">
      <c r="A49" s="46" t="s">
        <v>60</v>
      </c>
      <c r="B49" s="38">
        <v>33</v>
      </c>
      <c r="C49" s="69" t="s">
        <v>101</v>
      </c>
      <c r="D49" s="346" t="s">
        <v>228</v>
      </c>
      <c r="E49" s="44" t="s">
        <v>60</v>
      </c>
      <c r="F49" s="44" t="s">
        <v>86</v>
      </c>
      <c r="G49" s="45">
        <v>8</v>
      </c>
      <c r="H49" s="45">
        <v>1</v>
      </c>
      <c r="I49" s="45"/>
      <c r="J49" s="45"/>
      <c r="K49" s="45">
        <v>6</v>
      </c>
      <c r="L49" s="45" t="s">
        <v>51</v>
      </c>
      <c r="M49" s="158">
        <f>COUNTIF(Carfax!$G$23:$G1531,"N/A for Automation")</f>
        <v>0</v>
      </c>
      <c r="N49" s="124">
        <f t="shared" ref="N49:N79" si="4">M49/$G49</f>
        <v>0</v>
      </c>
      <c r="O49" s="112">
        <f>COUNTIF(Carfax!$G$23:$G1531,"Automated")</f>
        <v>2</v>
      </c>
      <c r="P49" s="124">
        <f t="shared" ref="P49:P79" si="5">O49/$G49</f>
        <v>0.25</v>
      </c>
      <c r="Q49" s="112">
        <f>COUNTIF(Carfax!$G$23:$G1531,"Partial Automated")</f>
        <v>1</v>
      </c>
      <c r="R49" s="124">
        <f t="shared" ref="R49:R79" si="6">Q49/G49</f>
        <v>0.125</v>
      </c>
      <c r="S49" s="112">
        <f>COUNTIF(Carfax!$G$23:$G1531,"Not Automated")</f>
        <v>5</v>
      </c>
      <c r="T49" s="124">
        <f t="shared" ref="T49:T79" si="7">S49/$G49</f>
        <v>0.625</v>
      </c>
      <c r="U49" s="45" t="s">
        <v>53</v>
      </c>
      <c r="V49" s="45" t="s">
        <v>9</v>
      </c>
      <c r="W49" s="361" t="s">
        <v>9</v>
      </c>
      <c r="X49" s="45"/>
      <c r="Y49" s="34"/>
      <c r="Z49" s="34"/>
      <c r="AA49" s="34"/>
      <c r="AB49" s="34"/>
      <c r="AC49" s="34"/>
      <c r="AD49" s="34"/>
      <c r="AE49" s="34"/>
      <c r="AF49" s="34"/>
      <c r="AG49" s="34"/>
      <c r="AH49" s="34"/>
      <c r="AI49" s="34"/>
      <c r="AJ49" s="34"/>
      <c r="AK49" s="34"/>
      <c r="AL49" s="34"/>
    </row>
    <row r="50" spans="1:38" s="35" customFormat="1" ht="18" customHeight="1">
      <c r="A50" s="46" t="s">
        <v>47</v>
      </c>
      <c r="B50" s="45">
        <v>34</v>
      </c>
      <c r="C50" s="69" t="s">
        <v>102</v>
      </c>
      <c r="D50" s="346"/>
      <c r="E50" s="125" t="s">
        <v>47</v>
      </c>
      <c r="F50" s="44" t="s">
        <v>51</v>
      </c>
      <c r="G50" s="45">
        <v>5</v>
      </c>
      <c r="H50" s="45"/>
      <c r="I50" s="45"/>
      <c r="J50" s="45"/>
      <c r="K50" s="45">
        <v>3</v>
      </c>
      <c r="L50" s="45" t="s">
        <v>51</v>
      </c>
      <c r="M50" s="158">
        <f>COUNTIF('PURE Claims '!$G$23:$G1538,"N/A for Automation")</f>
        <v>5</v>
      </c>
      <c r="N50" s="124">
        <f t="shared" si="4"/>
        <v>1</v>
      </c>
      <c r="O50" s="45">
        <f>COUNTIF('PURE Claims '!$G$23:$G1538,"Automated")</f>
        <v>0</v>
      </c>
      <c r="P50" s="124">
        <f t="shared" si="5"/>
        <v>0</v>
      </c>
      <c r="Q50" s="112">
        <f>COUNTIF('PURE Claims '!$G$23:$G1538,"Partial Automated")</f>
        <v>0</v>
      </c>
      <c r="R50" s="124">
        <f t="shared" si="6"/>
        <v>0</v>
      </c>
      <c r="S50" s="112">
        <f>COUNTIF('PURE Claims '!$G$23:$G1538,"Not Automated")</f>
        <v>0</v>
      </c>
      <c r="T50" s="124">
        <f t="shared" si="7"/>
        <v>0</v>
      </c>
      <c r="U50" s="45" t="s">
        <v>53</v>
      </c>
      <c r="V50" s="45"/>
      <c r="W50" s="361" t="s">
        <v>9</v>
      </c>
      <c r="X50" s="45"/>
      <c r="Y50" s="34"/>
      <c r="Z50" s="34"/>
      <c r="AA50" s="34"/>
      <c r="AB50" s="34"/>
      <c r="AC50" s="34"/>
      <c r="AD50" s="34"/>
      <c r="AE50" s="34"/>
      <c r="AF50" s="34"/>
      <c r="AG50" s="34"/>
      <c r="AH50" s="34"/>
      <c r="AI50" s="34"/>
      <c r="AJ50" s="34"/>
      <c r="AK50" s="34"/>
      <c r="AL50" s="34"/>
    </row>
    <row r="51" spans="1:38" s="35" customFormat="1" ht="18" customHeight="1">
      <c r="A51" s="46" t="s">
        <v>47</v>
      </c>
      <c r="B51" s="38">
        <v>35</v>
      </c>
      <c r="C51" s="69" t="s">
        <v>103</v>
      </c>
      <c r="D51" s="346"/>
      <c r="E51" s="44" t="s">
        <v>50</v>
      </c>
      <c r="F51" s="44" t="s">
        <v>51</v>
      </c>
      <c r="G51" s="45">
        <v>20</v>
      </c>
      <c r="H51" s="45"/>
      <c r="I51" s="45"/>
      <c r="J51" s="45"/>
      <c r="K51" s="45">
        <v>5</v>
      </c>
      <c r="L51" s="45" t="s">
        <v>51</v>
      </c>
      <c r="M51" s="158">
        <f>COUNTIF('End submission'!$G$23:$G1544,"N/A for Automation")</f>
        <v>20</v>
      </c>
      <c r="N51" s="124">
        <f t="shared" si="4"/>
        <v>1</v>
      </c>
      <c r="O51" s="45">
        <f>COUNTIF('End submission'!$G$23:$G1544,"Automated")</f>
        <v>0</v>
      </c>
      <c r="P51" s="124">
        <f t="shared" si="5"/>
        <v>0</v>
      </c>
      <c r="Q51" s="112">
        <f>COUNTIF('End submission'!$G$23:$G1544,"Partial Automated")</f>
        <v>0</v>
      </c>
      <c r="R51" s="124">
        <f t="shared" si="6"/>
        <v>0</v>
      </c>
      <c r="S51" s="112">
        <f>COUNTIF('End submission'!$G$23:$G1544,"Not Automated")</f>
        <v>0</v>
      </c>
      <c r="T51" s="124">
        <f t="shared" si="7"/>
        <v>0</v>
      </c>
      <c r="U51" s="45" t="s">
        <v>64</v>
      </c>
      <c r="V51" s="45" t="s">
        <v>9</v>
      </c>
      <c r="W51" s="361" t="s">
        <v>9</v>
      </c>
      <c r="X51" s="45"/>
      <c r="Y51" s="34"/>
      <c r="Z51" s="34"/>
      <c r="AA51" s="34"/>
      <c r="AB51" s="34"/>
      <c r="AC51" s="34"/>
      <c r="AD51" s="34"/>
      <c r="AE51" s="34"/>
      <c r="AF51" s="34"/>
      <c r="AG51" s="34"/>
      <c r="AH51" s="34"/>
      <c r="AI51" s="34"/>
      <c r="AJ51" s="34"/>
      <c r="AK51" s="34"/>
      <c r="AL51" s="34"/>
    </row>
    <row r="52" spans="1:38" s="35" customFormat="1" ht="18" customHeight="1">
      <c r="A52" s="46" t="s">
        <v>47</v>
      </c>
      <c r="B52" s="45">
        <v>36</v>
      </c>
      <c r="C52" s="69" t="s">
        <v>104</v>
      </c>
      <c r="D52" s="346"/>
      <c r="E52" s="44" t="s">
        <v>50</v>
      </c>
      <c r="F52" s="44" t="s">
        <v>51</v>
      </c>
      <c r="G52" s="45">
        <v>18</v>
      </c>
      <c r="H52" s="45"/>
      <c r="I52" s="45"/>
      <c r="J52" s="45"/>
      <c r="K52" s="45">
        <v>4</v>
      </c>
      <c r="L52" s="45" t="s">
        <v>51</v>
      </c>
      <c r="M52" s="158">
        <f>COUNTIF('Round Robin'!$G$23:$G1548,"N/A for Automation")</f>
        <v>18</v>
      </c>
      <c r="N52" s="124">
        <f t="shared" si="4"/>
        <v>1</v>
      </c>
      <c r="O52" s="45">
        <f>COUNTIF('Round Robin'!$G$23:$G1548,"Automated")</f>
        <v>0</v>
      </c>
      <c r="P52" s="124">
        <f t="shared" si="5"/>
        <v>0</v>
      </c>
      <c r="Q52" s="112">
        <f>COUNTIF('Round Robin'!$G$23:$G1548,"Partial Automated")</f>
        <v>0</v>
      </c>
      <c r="R52" s="124">
        <f t="shared" si="6"/>
        <v>0</v>
      </c>
      <c r="S52" s="112">
        <f>COUNTIF('Round Robin'!$G$23:$G1548,"Not Automated")</f>
        <v>0</v>
      </c>
      <c r="T52" s="124">
        <f t="shared" si="7"/>
        <v>0</v>
      </c>
      <c r="U52" s="45" t="s">
        <v>64</v>
      </c>
      <c r="V52" s="45" t="s">
        <v>9</v>
      </c>
      <c r="W52" s="361" t="s">
        <v>9</v>
      </c>
      <c r="X52" s="45"/>
      <c r="Y52" s="34"/>
      <c r="Z52" s="34"/>
      <c r="AA52" s="34"/>
      <c r="AB52" s="34"/>
      <c r="AC52" s="34"/>
      <c r="AD52" s="34"/>
      <c r="AE52" s="34"/>
      <c r="AF52" s="34"/>
      <c r="AG52" s="34"/>
      <c r="AH52" s="34"/>
      <c r="AI52" s="34"/>
      <c r="AJ52" s="34"/>
      <c r="AK52" s="34"/>
      <c r="AL52" s="34"/>
    </row>
    <row r="53" spans="1:38" s="35" customFormat="1" ht="18" customHeight="1">
      <c r="A53" s="46" t="s">
        <v>60</v>
      </c>
      <c r="B53" s="38">
        <v>37</v>
      </c>
      <c r="C53" s="69" t="s">
        <v>105</v>
      </c>
      <c r="D53" s="346"/>
      <c r="E53" s="44" t="s">
        <v>60</v>
      </c>
      <c r="F53" s="44" t="s">
        <v>51</v>
      </c>
      <c r="G53" s="45">
        <v>25</v>
      </c>
      <c r="H53" s="45">
        <v>6</v>
      </c>
      <c r="I53" s="45"/>
      <c r="J53" s="45"/>
      <c r="K53" s="45">
        <v>25</v>
      </c>
      <c r="L53" s="45" t="s">
        <v>51</v>
      </c>
      <c r="M53" s="158">
        <f>COUNTIF('Insurance score'!$G$23:$G1505,"N/A for Automation")</f>
        <v>8</v>
      </c>
      <c r="N53" s="124">
        <f t="shared" si="4"/>
        <v>0.32</v>
      </c>
      <c r="O53" s="112">
        <f>COUNTIF('Insurance score'!$G$23:$G1505,"Automated")</f>
        <v>2</v>
      </c>
      <c r="P53" s="124">
        <f t="shared" si="5"/>
        <v>0.08</v>
      </c>
      <c r="Q53" s="112">
        <f>COUNTIF('Insurance score'!$G$23:$G1505,"Partial Automated")</f>
        <v>0</v>
      </c>
      <c r="R53" s="124">
        <f t="shared" si="6"/>
        <v>0</v>
      </c>
      <c r="S53" s="112">
        <f>COUNTIF('Insurance score'!$G$23:$G1505,"Not Automated")</f>
        <v>15</v>
      </c>
      <c r="T53" s="124">
        <f t="shared" si="7"/>
        <v>0.6</v>
      </c>
      <c r="U53" s="45" t="s">
        <v>59</v>
      </c>
      <c r="V53" s="45" t="s">
        <v>9</v>
      </c>
      <c r="W53" s="361" t="s">
        <v>9</v>
      </c>
      <c r="X53" s="45"/>
      <c r="Y53" s="34"/>
      <c r="Z53" s="34"/>
      <c r="AA53" s="34"/>
      <c r="AB53" s="34"/>
      <c r="AC53" s="34"/>
      <c r="AD53" s="34"/>
      <c r="AE53" s="34"/>
      <c r="AF53" s="34"/>
      <c r="AG53" s="34"/>
      <c r="AH53" s="34"/>
      <c r="AI53" s="34"/>
      <c r="AJ53" s="34"/>
      <c r="AK53" s="34"/>
      <c r="AL53" s="34"/>
    </row>
    <row r="54" spans="1:38" s="35" customFormat="1">
      <c r="A54" s="46" t="s">
        <v>60</v>
      </c>
      <c r="B54" s="45">
        <v>38</v>
      </c>
      <c r="C54" s="69" t="s">
        <v>237</v>
      </c>
      <c r="D54" s="346"/>
      <c r="E54" s="44" t="s">
        <v>60</v>
      </c>
      <c r="F54" s="44" t="s">
        <v>75</v>
      </c>
      <c r="G54" s="45">
        <v>5</v>
      </c>
      <c r="H54" s="45">
        <v>2</v>
      </c>
      <c r="I54" s="45"/>
      <c r="J54" s="45"/>
      <c r="K54" s="45">
        <v>10</v>
      </c>
      <c r="L54" s="45" t="s">
        <v>51</v>
      </c>
      <c r="M54" s="158">
        <f>COUNTIF('ISO, PPC &amp; BCEG'!$G$23:$G1547,"N/A for Automation")</f>
        <v>0</v>
      </c>
      <c r="N54" s="124">
        <f t="shared" si="4"/>
        <v>0</v>
      </c>
      <c r="O54" s="112">
        <f>COUNTIF('ISO, PPC &amp; BCEG'!$G$23:$G1547,"Automated")</f>
        <v>1</v>
      </c>
      <c r="P54" s="124">
        <f t="shared" si="5"/>
        <v>0.2</v>
      </c>
      <c r="Q54" s="112">
        <f>COUNTIF('ISO, PPC &amp; BCEG'!$G$23:$G1547,"Partial Automated")</f>
        <v>0</v>
      </c>
      <c r="R54" s="124">
        <f t="shared" si="6"/>
        <v>0</v>
      </c>
      <c r="S54" s="112">
        <f>COUNTIF('ISO, PPC &amp; BCEG'!$G$23:$G1547,"Not Automated")</f>
        <v>4</v>
      </c>
      <c r="T54" s="124">
        <f t="shared" si="7"/>
        <v>0.8</v>
      </c>
      <c r="U54" s="45" t="s">
        <v>53</v>
      </c>
      <c r="V54" s="45" t="s">
        <v>9</v>
      </c>
      <c r="W54" s="361" t="s">
        <v>9</v>
      </c>
      <c r="X54" s="45"/>
      <c r="Y54" s="34"/>
      <c r="Z54" s="34"/>
      <c r="AA54" s="34"/>
      <c r="AB54" s="34"/>
      <c r="AC54" s="34"/>
      <c r="AD54" s="34"/>
      <c r="AE54" s="34"/>
      <c r="AF54" s="34"/>
      <c r="AG54" s="34"/>
      <c r="AH54" s="34"/>
      <c r="AI54" s="34"/>
      <c r="AJ54" s="34"/>
      <c r="AK54" s="34"/>
      <c r="AL54" s="34"/>
    </row>
    <row r="55" spans="1:38" s="35" customFormat="1" ht="18" customHeight="1">
      <c r="A55" s="46" t="s">
        <v>60</v>
      </c>
      <c r="B55" s="38">
        <v>39</v>
      </c>
      <c r="C55" s="69" t="s">
        <v>107</v>
      </c>
      <c r="D55" s="346" t="s">
        <v>238</v>
      </c>
      <c r="E55" s="44" t="s">
        <v>60</v>
      </c>
      <c r="F55" s="44" t="s">
        <v>75</v>
      </c>
      <c r="G55" s="45">
        <v>7</v>
      </c>
      <c r="H55" s="45"/>
      <c r="I55" s="45"/>
      <c r="J55" s="45"/>
      <c r="K55" s="45"/>
      <c r="L55" s="45" t="s">
        <v>51</v>
      </c>
      <c r="M55" s="158">
        <f>COUNTIF('Weather analytics'!$G$23:$G1629,"N/A for Automation")</f>
        <v>0</v>
      </c>
      <c r="N55" s="124">
        <f t="shared" si="4"/>
        <v>0</v>
      </c>
      <c r="O55" s="112">
        <f>COUNTIF('Weather analytics'!$G$23:$G1629,"Automated")</f>
        <v>7</v>
      </c>
      <c r="P55" s="124">
        <f t="shared" si="5"/>
        <v>1</v>
      </c>
      <c r="Q55" s="112">
        <f>COUNTIF('Weather analytics'!$G$23:$G1629,"Partial Automated")</f>
        <v>0</v>
      </c>
      <c r="R55" s="124">
        <f t="shared" si="6"/>
        <v>0</v>
      </c>
      <c r="S55" s="112">
        <f>COUNTIF('Weather analytics'!$G$23:$G1629,"Not Automated")</f>
        <v>0</v>
      </c>
      <c r="T55" s="124">
        <f t="shared" si="7"/>
        <v>0</v>
      </c>
      <c r="U55" s="45" t="s">
        <v>53</v>
      </c>
      <c r="V55" s="45" t="s">
        <v>56</v>
      </c>
      <c r="W55" s="361" t="s">
        <v>9</v>
      </c>
      <c r="X55" s="45" t="s">
        <v>216</v>
      </c>
      <c r="Y55" s="34"/>
      <c r="Z55" s="34"/>
      <c r="AA55" s="34"/>
      <c r="AB55" s="34"/>
      <c r="AC55" s="34"/>
      <c r="AD55" s="34"/>
      <c r="AE55" s="34"/>
      <c r="AF55" s="34"/>
      <c r="AG55" s="34"/>
      <c r="AH55" s="34"/>
      <c r="AI55" s="34"/>
      <c r="AJ55" s="34"/>
      <c r="AK55" s="34"/>
      <c r="AL55" s="34"/>
    </row>
    <row r="56" spans="1:38" s="35" customFormat="1" ht="18" customHeight="1">
      <c r="A56" s="46" t="s">
        <v>60</v>
      </c>
      <c r="B56" s="45">
        <v>40</v>
      </c>
      <c r="C56" s="69" t="s">
        <v>108</v>
      </c>
      <c r="D56" s="346"/>
      <c r="E56" s="44" t="s">
        <v>60</v>
      </c>
      <c r="F56" s="44" t="s">
        <v>75</v>
      </c>
      <c r="G56" s="45">
        <v>3</v>
      </c>
      <c r="H56" s="45"/>
      <c r="I56" s="45" t="s">
        <v>239</v>
      </c>
      <c r="J56" s="45"/>
      <c r="K56" s="45">
        <v>7</v>
      </c>
      <c r="L56" s="45" t="s">
        <v>51</v>
      </c>
      <c r="M56" s="158">
        <f>COUNTIF(Verisk!$G$23:$G1549,"N/A for Automation")</f>
        <v>3</v>
      </c>
      <c r="N56" s="124">
        <f t="shared" si="4"/>
        <v>1</v>
      </c>
      <c r="O56" s="112">
        <f>COUNTIF(Verisk!$G$23:$G1549,"Automated")</f>
        <v>0</v>
      </c>
      <c r="P56" s="124">
        <f t="shared" si="5"/>
        <v>0</v>
      </c>
      <c r="Q56" s="112">
        <f>COUNTIF(Verisk!$G$23:$G1549,"Partial Automated")</f>
        <v>0</v>
      </c>
      <c r="R56" s="124">
        <f t="shared" si="6"/>
        <v>0</v>
      </c>
      <c r="S56" s="112">
        <f>COUNTIF(Verisk!$G$23:$G1549,"Not Automated")</f>
        <v>0</v>
      </c>
      <c r="T56" s="124">
        <f t="shared" si="7"/>
        <v>0</v>
      </c>
      <c r="U56" s="45" t="s">
        <v>53</v>
      </c>
      <c r="V56" s="45" t="s">
        <v>9</v>
      </c>
      <c r="W56" s="361" t="s">
        <v>9</v>
      </c>
      <c r="X56" s="45" t="s">
        <v>240</v>
      </c>
      <c r="Y56" s="34"/>
      <c r="Z56" s="34"/>
      <c r="AA56" s="34"/>
      <c r="AB56" s="34"/>
      <c r="AC56" s="34"/>
      <c r="AD56" s="34"/>
      <c r="AE56" s="34"/>
      <c r="AF56" s="34"/>
      <c r="AG56" s="34"/>
      <c r="AH56" s="34"/>
      <c r="AI56" s="34"/>
      <c r="AJ56" s="34"/>
      <c r="AK56" s="34"/>
      <c r="AL56" s="34"/>
    </row>
    <row r="57" spans="1:38" s="35" customFormat="1" ht="18" customHeight="1">
      <c r="A57" s="46" t="s">
        <v>47</v>
      </c>
      <c r="B57" s="38">
        <v>41</v>
      </c>
      <c r="C57" s="69" t="s">
        <v>109</v>
      </c>
      <c r="D57" s="346"/>
      <c r="E57" s="44" t="s">
        <v>50</v>
      </c>
      <c r="F57" s="44" t="s">
        <v>51</v>
      </c>
      <c r="G57" s="45">
        <v>8</v>
      </c>
      <c r="H57" s="45"/>
      <c r="I57" s="45"/>
      <c r="J57" s="45"/>
      <c r="K57" s="45">
        <v>1</v>
      </c>
      <c r="L57" s="45" t="s">
        <v>51</v>
      </c>
      <c r="M57" s="158">
        <f>COUNTIF('Quote Not Taken up'!$G$23:$G1553,"N/A for Automation")</f>
        <v>0</v>
      </c>
      <c r="N57" s="124">
        <f t="shared" si="4"/>
        <v>0</v>
      </c>
      <c r="O57" s="45">
        <f>COUNTIF('Quote Not Taken up'!$G$23:$G1553,"Automated")</f>
        <v>0</v>
      </c>
      <c r="P57" s="124">
        <f t="shared" si="5"/>
        <v>0</v>
      </c>
      <c r="Q57" s="112">
        <f>COUNTIF('Quote Not Taken up'!$G$23:$G1553,"Partial Automated")</f>
        <v>0</v>
      </c>
      <c r="R57" s="124">
        <f t="shared" si="6"/>
        <v>0</v>
      </c>
      <c r="S57" s="112">
        <f>COUNTIF('Quote Not Taken up'!$G$23:$G1553,"Not Automated")</f>
        <v>8</v>
      </c>
      <c r="T57" s="124">
        <f t="shared" si="7"/>
        <v>1</v>
      </c>
      <c r="U57" s="45" t="s">
        <v>64</v>
      </c>
      <c r="V57" s="45" t="s">
        <v>9</v>
      </c>
      <c r="W57" s="361" t="s">
        <v>9</v>
      </c>
      <c r="X57" s="45"/>
      <c r="Y57" s="34"/>
      <c r="Z57" s="34"/>
      <c r="AA57" s="34"/>
      <c r="AB57" s="34"/>
      <c r="AC57" s="34"/>
      <c r="AD57" s="34"/>
      <c r="AE57" s="34"/>
      <c r="AF57" s="34"/>
      <c r="AG57" s="34"/>
      <c r="AH57" s="34"/>
      <c r="AI57" s="34"/>
      <c r="AJ57" s="34"/>
      <c r="AK57" s="34"/>
      <c r="AL57" s="34"/>
    </row>
    <row r="58" spans="1:38" s="35" customFormat="1">
      <c r="A58" s="46" t="s">
        <v>47</v>
      </c>
      <c r="B58" s="45">
        <v>42</v>
      </c>
      <c r="C58" s="69" t="s">
        <v>111</v>
      </c>
      <c r="D58" s="346"/>
      <c r="E58" s="44" t="s">
        <v>111</v>
      </c>
      <c r="F58" s="44" t="s">
        <v>51</v>
      </c>
      <c r="G58" s="45">
        <v>20</v>
      </c>
      <c r="H58" s="45"/>
      <c r="I58" s="45"/>
      <c r="J58" s="45"/>
      <c r="K58" s="45">
        <v>8</v>
      </c>
      <c r="L58" s="45" t="s">
        <v>51</v>
      </c>
      <c r="M58" s="158">
        <f>COUNTIF(Forms!$G$23:$G1528,"N/A for Automation")</f>
        <v>0</v>
      </c>
      <c r="N58" s="124">
        <f t="shared" si="4"/>
        <v>0</v>
      </c>
      <c r="O58" s="112">
        <f>COUNTIF(Forms!$G$23:$G1528,"Automated")</f>
        <v>1</v>
      </c>
      <c r="P58" s="124">
        <f t="shared" si="5"/>
        <v>0.05</v>
      </c>
      <c r="Q58" s="112">
        <f>COUNTIF(Forms!$G$23:$G1528,"Partial Automated")</f>
        <v>11</v>
      </c>
      <c r="R58" s="124">
        <f t="shared" si="6"/>
        <v>0.55000000000000004</v>
      </c>
      <c r="S58" s="112">
        <f>COUNTIF(Forms!$G$23:$G1528,"Not Automated")</f>
        <v>8</v>
      </c>
      <c r="T58" s="124">
        <f t="shared" si="7"/>
        <v>0.4</v>
      </c>
      <c r="U58" s="45" t="s">
        <v>64</v>
      </c>
      <c r="V58" s="45" t="s">
        <v>11</v>
      </c>
      <c r="W58" s="361" t="s">
        <v>9</v>
      </c>
      <c r="X58" s="45"/>
      <c r="Y58" s="34"/>
      <c r="Z58" s="34"/>
      <c r="AA58" s="34"/>
      <c r="AB58" s="34"/>
      <c r="AC58" s="34"/>
      <c r="AD58" s="34"/>
      <c r="AE58" s="34"/>
      <c r="AF58" s="34"/>
      <c r="AG58" s="34"/>
      <c r="AH58" s="34"/>
      <c r="AI58" s="34"/>
      <c r="AJ58" s="34"/>
      <c r="AK58" s="34"/>
      <c r="AL58" s="34"/>
    </row>
    <row r="59" spans="1:38" s="35" customFormat="1" ht="18" customHeight="1">
      <c r="A59" s="46" t="s">
        <v>47</v>
      </c>
      <c r="B59" s="38">
        <v>43</v>
      </c>
      <c r="C59" s="69" t="s">
        <v>112</v>
      </c>
      <c r="D59" s="346" t="s">
        <v>215</v>
      </c>
      <c r="E59" s="44" t="s">
        <v>111</v>
      </c>
      <c r="F59" s="44" t="s">
        <v>51</v>
      </c>
      <c r="G59" s="45">
        <v>11</v>
      </c>
      <c r="H59" s="45"/>
      <c r="I59" s="45"/>
      <c r="J59" s="45"/>
      <c r="K59" s="45">
        <v>1</v>
      </c>
      <c r="L59" s="45" t="s">
        <v>51</v>
      </c>
      <c r="M59" s="158">
        <f>COUNTIF('Quote Proposals'!$G$23:$G1574,"N/A for Automation")</f>
        <v>1</v>
      </c>
      <c r="N59" s="124">
        <f t="shared" si="4"/>
        <v>9.0909090909090912E-2</v>
      </c>
      <c r="O59" s="112">
        <f>COUNTIF('Quote Proposals'!$G$23:$G1574,"Automated")</f>
        <v>10</v>
      </c>
      <c r="P59" s="124">
        <f t="shared" si="5"/>
        <v>0.90909090909090906</v>
      </c>
      <c r="Q59" s="112">
        <f>COUNTIF('Quote Proposals'!$G$23:$G1574,"Partial Automated")</f>
        <v>0</v>
      </c>
      <c r="R59" s="124">
        <f t="shared" si="6"/>
        <v>0</v>
      </c>
      <c r="S59" s="112">
        <f>COUNTIF('Quote Proposals'!$G$23:$G1574,"Not Automated")</f>
        <v>0</v>
      </c>
      <c r="T59" s="124">
        <f t="shared" si="7"/>
        <v>0</v>
      </c>
      <c r="U59" s="45" t="s">
        <v>53</v>
      </c>
      <c r="V59" s="351" t="s">
        <v>11</v>
      </c>
      <c r="W59" s="361" t="s">
        <v>9</v>
      </c>
      <c r="X59" s="45"/>
      <c r="Y59" s="34"/>
      <c r="Z59" s="34"/>
      <c r="AA59" s="34"/>
      <c r="AB59" s="34"/>
      <c r="AC59" s="34"/>
      <c r="AD59" s="34"/>
      <c r="AE59" s="34"/>
      <c r="AF59" s="34"/>
      <c r="AG59" s="34"/>
      <c r="AH59" s="34"/>
      <c r="AI59" s="34"/>
      <c r="AJ59" s="34"/>
      <c r="AK59" s="34"/>
      <c r="AL59" s="34"/>
    </row>
    <row r="60" spans="1:38" s="35" customFormat="1" ht="18" customHeight="1">
      <c r="A60" s="46" t="s">
        <v>47</v>
      </c>
      <c r="B60" s="45">
        <v>44</v>
      </c>
      <c r="C60" s="69" t="s">
        <v>113</v>
      </c>
      <c r="D60" s="346"/>
      <c r="E60" s="44" t="s">
        <v>111</v>
      </c>
      <c r="F60" s="142" t="s">
        <v>51</v>
      </c>
      <c r="G60" s="45">
        <v>74</v>
      </c>
      <c r="H60" s="45"/>
      <c r="I60" s="45"/>
      <c r="J60" s="45"/>
      <c r="K60" s="45">
        <v>25</v>
      </c>
      <c r="L60" s="45" t="s">
        <v>51</v>
      </c>
      <c r="M60" s="158">
        <f>COUNTIF('Pre Bind Forms'!$G$23:$G1549,"N/A for Automation")</f>
        <v>0</v>
      </c>
      <c r="N60" s="124">
        <f t="shared" si="4"/>
        <v>0</v>
      </c>
      <c r="O60" s="45">
        <f>COUNTIF('Pre Bind Forms'!$G$23:$G1549,"Automated")</f>
        <v>0</v>
      </c>
      <c r="P60" s="124">
        <f t="shared" si="5"/>
        <v>0</v>
      </c>
      <c r="Q60" s="112">
        <f>COUNTIF('Pre Bind Forms'!$G$23:$G1549,"Partial Automated")</f>
        <v>0</v>
      </c>
      <c r="R60" s="124">
        <f t="shared" si="6"/>
        <v>0</v>
      </c>
      <c r="S60" s="112">
        <f>COUNTIF('Pre Bind Forms'!$G$23:$G1549,"Not Automated")</f>
        <v>74</v>
      </c>
      <c r="T60" s="124">
        <f t="shared" si="7"/>
        <v>1</v>
      </c>
      <c r="U60" s="45" t="s">
        <v>64</v>
      </c>
      <c r="V60" s="45" t="s">
        <v>9</v>
      </c>
      <c r="W60" s="361" t="s">
        <v>9</v>
      </c>
      <c r="X60" s="267"/>
      <c r="Y60" s="34"/>
      <c r="Z60" s="34"/>
      <c r="AA60" s="34"/>
      <c r="AB60" s="34"/>
      <c r="AC60" s="34"/>
      <c r="AD60" s="34"/>
      <c r="AE60" s="34"/>
      <c r="AF60" s="34"/>
      <c r="AG60" s="34"/>
      <c r="AH60" s="34"/>
      <c r="AI60" s="34"/>
      <c r="AJ60" s="34"/>
      <c r="AK60" s="34"/>
      <c r="AL60" s="34"/>
    </row>
    <row r="61" spans="1:38" s="35" customFormat="1" ht="18" customHeight="1">
      <c r="A61" s="46" t="s">
        <v>60</v>
      </c>
      <c r="B61" s="38">
        <v>45</v>
      </c>
      <c r="C61" s="69" t="s">
        <v>115</v>
      </c>
      <c r="D61" s="346" t="s">
        <v>241</v>
      </c>
      <c r="E61" s="44" t="s">
        <v>60</v>
      </c>
      <c r="F61" s="44" t="s">
        <v>51</v>
      </c>
      <c r="G61" s="45">
        <v>15</v>
      </c>
      <c r="H61" s="45"/>
      <c r="I61" s="45" t="s">
        <v>239</v>
      </c>
      <c r="J61" s="45"/>
      <c r="K61" s="45">
        <v>3</v>
      </c>
      <c r="L61" s="45" t="s">
        <v>51</v>
      </c>
      <c r="M61" s="158">
        <f>COUNTIF('KY Municipality Taxes'!$G$23:$G1520,"N/A for Automation")</f>
        <v>0</v>
      </c>
      <c r="N61" s="124">
        <f t="shared" si="4"/>
        <v>0</v>
      </c>
      <c r="O61" s="112">
        <f>COUNTIF('KY Municipality Taxes'!$G$23:$G1520,"Automated")</f>
        <v>15</v>
      </c>
      <c r="P61" s="124">
        <f t="shared" si="5"/>
        <v>1</v>
      </c>
      <c r="Q61" s="112">
        <f>COUNTIF('KY Municipality Taxes'!$G$23:$G1520,"Partial Automated")</f>
        <v>0</v>
      </c>
      <c r="R61" s="124">
        <f t="shared" si="6"/>
        <v>0</v>
      </c>
      <c r="S61" s="112">
        <f>COUNTIF('KY Municipality Taxes'!$G$23:$G1520,"Not Automated")</f>
        <v>0</v>
      </c>
      <c r="T61" s="124">
        <f t="shared" si="7"/>
        <v>0</v>
      </c>
      <c r="U61" s="45" t="s">
        <v>53</v>
      </c>
      <c r="V61" s="351" t="s">
        <v>11</v>
      </c>
      <c r="W61" s="361" t="s">
        <v>9</v>
      </c>
      <c r="X61" s="45" t="s">
        <v>216</v>
      </c>
      <c r="Y61" s="34"/>
      <c r="Z61" s="34"/>
      <c r="AA61" s="34"/>
      <c r="AB61" s="34"/>
      <c r="AC61" s="34"/>
      <c r="AD61" s="34"/>
      <c r="AE61" s="34"/>
      <c r="AF61" s="34"/>
      <c r="AG61" s="34"/>
      <c r="AH61" s="34"/>
      <c r="AI61" s="34"/>
      <c r="AJ61" s="34"/>
      <c r="AK61" s="34"/>
      <c r="AL61" s="34"/>
    </row>
    <row r="62" spans="1:38" s="35" customFormat="1" ht="18" customHeight="1">
      <c r="A62" s="46" t="s">
        <v>60</v>
      </c>
      <c r="B62" s="45">
        <v>46</v>
      </c>
      <c r="C62" s="69" t="s">
        <v>116</v>
      </c>
      <c r="D62" s="346" t="s">
        <v>242</v>
      </c>
      <c r="E62" s="44" t="s">
        <v>60</v>
      </c>
      <c r="F62" s="44" t="s">
        <v>86</v>
      </c>
      <c r="G62" s="45">
        <v>6</v>
      </c>
      <c r="H62" s="45"/>
      <c r="I62" s="45" t="s">
        <v>239</v>
      </c>
      <c r="J62" s="45"/>
      <c r="K62" s="45"/>
      <c r="L62" s="45" t="s">
        <v>51</v>
      </c>
      <c r="M62" s="158">
        <f>COUNTIF('Census Tract'!$G$23:$G1569,"N/A for Automation")</f>
        <v>0</v>
      </c>
      <c r="N62" s="124">
        <f t="shared" si="4"/>
        <v>0</v>
      </c>
      <c r="O62" s="112">
        <f>COUNTIF('Census Tract'!$G$23:$G1569,"Automated")</f>
        <v>6</v>
      </c>
      <c r="P62" s="124">
        <f t="shared" si="5"/>
        <v>1</v>
      </c>
      <c r="Q62" s="112">
        <f>COUNTIF('Census Tract'!$G$23:$G1569,"Partial Automated")</f>
        <v>0</v>
      </c>
      <c r="R62" s="124">
        <f t="shared" si="6"/>
        <v>0</v>
      </c>
      <c r="S62" s="112">
        <f>COUNTIF('Census Tract'!$G$23:$G1569,"Not Automated")</f>
        <v>0</v>
      </c>
      <c r="T62" s="124">
        <f t="shared" si="7"/>
        <v>0</v>
      </c>
      <c r="U62" s="45" t="s">
        <v>53</v>
      </c>
      <c r="V62" s="45" t="s">
        <v>56</v>
      </c>
      <c r="W62" s="361" t="s">
        <v>9</v>
      </c>
      <c r="X62" s="45" t="s">
        <v>216</v>
      </c>
      <c r="Y62" s="34"/>
      <c r="Z62" s="34"/>
      <c r="AA62" s="34"/>
      <c r="AB62" s="34"/>
      <c r="AC62" s="34"/>
      <c r="AD62" s="34"/>
      <c r="AE62" s="34"/>
      <c r="AF62" s="34"/>
      <c r="AG62" s="34"/>
      <c r="AH62" s="34"/>
      <c r="AI62" s="34"/>
      <c r="AJ62" s="34"/>
      <c r="AK62" s="34"/>
      <c r="AL62" s="34"/>
    </row>
    <row r="63" spans="1:38" s="35" customFormat="1" ht="18" customHeight="1">
      <c r="A63" s="46" t="s">
        <v>60</v>
      </c>
      <c r="B63" s="38">
        <v>47</v>
      </c>
      <c r="C63" s="69" t="s">
        <v>117</v>
      </c>
      <c r="D63" s="346"/>
      <c r="E63" s="44" t="s">
        <v>60</v>
      </c>
      <c r="F63" s="44" t="s">
        <v>51</v>
      </c>
      <c r="G63" s="45">
        <v>8</v>
      </c>
      <c r="H63" s="45"/>
      <c r="I63" s="45"/>
      <c r="J63" s="45"/>
      <c r="K63" s="45">
        <v>10</v>
      </c>
      <c r="L63" s="45" t="s">
        <v>51</v>
      </c>
      <c r="M63" s="158">
        <f>COUNTIF(Billing!$G$23:$G1551,"N/A for Automation")</f>
        <v>0</v>
      </c>
      <c r="N63" s="124">
        <f t="shared" si="4"/>
        <v>0</v>
      </c>
      <c r="O63" s="45">
        <f>COUNTIF(Billing!$G$23:$G1551,"Automated")</f>
        <v>0</v>
      </c>
      <c r="P63" s="124">
        <f t="shared" si="5"/>
        <v>0</v>
      </c>
      <c r="Q63" s="112">
        <f>COUNTIF(Billing!$G$23:$G1551,"Partial Automated")</f>
        <v>0</v>
      </c>
      <c r="R63" s="124">
        <f t="shared" si="6"/>
        <v>0</v>
      </c>
      <c r="S63" s="112">
        <f>COUNTIF(Billing!$G$23:$G1551,"Not Automated")</f>
        <v>8</v>
      </c>
      <c r="T63" s="124">
        <f t="shared" si="7"/>
        <v>1</v>
      </c>
      <c r="U63" s="45" t="s">
        <v>64</v>
      </c>
      <c r="V63" s="45" t="s">
        <v>9</v>
      </c>
      <c r="W63" s="361" t="s">
        <v>9</v>
      </c>
      <c r="X63" s="74"/>
      <c r="Y63" s="34"/>
      <c r="Z63" s="34"/>
      <c r="AA63" s="34"/>
      <c r="AB63" s="34"/>
      <c r="AC63" s="34"/>
      <c r="AD63" s="34"/>
      <c r="AE63" s="34"/>
      <c r="AF63" s="34"/>
      <c r="AG63" s="34"/>
      <c r="AH63" s="34"/>
      <c r="AI63" s="34"/>
      <c r="AJ63" s="34"/>
      <c r="AK63" s="34"/>
      <c r="AL63" s="34"/>
    </row>
    <row r="64" spans="1:38" s="35" customFormat="1" ht="31.5">
      <c r="A64" s="46" t="s">
        <v>47</v>
      </c>
      <c r="B64" s="45">
        <v>48</v>
      </c>
      <c r="C64" s="69" t="s">
        <v>118</v>
      </c>
      <c r="D64" s="346"/>
      <c r="E64" s="44" t="s">
        <v>50</v>
      </c>
      <c r="F64" s="44" t="s">
        <v>119</v>
      </c>
      <c r="G64" s="45">
        <v>7</v>
      </c>
      <c r="H64" s="45"/>
      <c r="I64" s="45"/>
      <c r="J64" s="45"/>
      <c r="K64" s="45">
        <v>2</v>
      </c>
      <c r="L64" s="45" t="s">
        <v>51</v>
      </c>
      <c r="M64" s="158">
        <f>COUNTIF('LA and UHNW indicators'!$G$23:$G1560,"N/A for Automation")</f>
        <v>0</v>
      </c>
      <c r="N64" s="124">
        <f t="shared" si="4"/>
        <v>0</v>
      </c>
      <c r="O64" s="45">
        <f>COUNTIF('LA and UHNW indicators'!$G$23:$G1560,"Automated")</f>
        <v>0</v>
      </c>
      <c r="P64" s="124">
        <f t="shared" si="5"/>
        <v>0</v>
      </c>
      <c r="Q64" s="112">
        <f>COUNTIF('LA and UHNW indicators'!$G$23:$G1560,"Partial Automated")</f>
        <v>0</v>
      </c>
      <c r="R64" s="124">
        <f t="shared" si="6"/>
        <v>0</v>
      </c>
      <c r="S64" s="112">
        <f>COUNTIF('LA and UHNW indicators'!$G$23:$G1560,"Not Automated")</f>
        <v>7</v>
      </c>
      <c r="T64" s="124">
        <f t="shared" si="7"/>
        <v>1</v>
      </c>
      <c r="U64" s="45" t="s">
        <v>53</v>
      </c>
      <c r="V64" s="45" t="s">
        <v>9</v>
      </c>
      <c r="W64" s="361" t="s">
        <v>9</v>
      </c>
      <c r="X64" s="45"/>
      <c r="Y64" s="34"/>
      <c r="Z64" s="34"/>
      <c r="AA64" s="34"/>
      <c r="AB64" s="34"/>
      <c r="AC64" s="34"/>
      <c r="AD64" s="34"/>
      <c r="AE64" s="34"/>
      <c r="AF64" s="34"/>
      <c r="AG64" s="34"/>
      <c r="AH64" s="34"/>
      <c r="AI64" s="34"/>
      <c r="AJ64" s="34"/>
      <c r="AK64" s="34"/>
      <c r="AL64" s="34"/>
    </row>
    <row r="65" spans="1:38" s="35" customFormat="1">
      <c r="A65" s="46" t="s">
        <v>47</v>
      </c>
      <c r="B65" s="38">
        <v>49</v>
      </c>
      <c r="C65" s="69" t="s">
        <v>120</v>
      </c>
      <c r="D65" s="346"/>
      <c r="E65" s="44" t="s">
        <v>50</v>
      </c>
      <c r="F65" s="44" t="s">
        <v>75</v>
      </c>
      <c r="G65" s="45">
        <v>3</v>
      </c>
      <c r="H65" s="45"/>
      <c r="I65" s="45"/>
      <c r="J65" s="45"/>
      <c r="K65" s="45">
        <v>2</v>
      </c>
      <c r="L65" s="45" t="s">
        <v>51</v>
      </c>
      <c r="M65" s="158">
        <f>COUNTIF(Mortgagee!$G$23:$G1561,"N/A for Automation")</f>
        <v>0</v>
      </c>
      <c r="N65" s="124">
        <f t="shared" si="4"/>
        <v>0</v>
      </c>
      <c r="O65" s="45">
        <f>COUNTIF(Mortgagee!$G$23:$G1561,"Automated")</f>
        <v>0</v>
      </c>
      <c r="P65" s="124">
        <f t="shared" si="5"/>
        <v>0</v>
      </c>
      <c r="Q65" s="112">
        <f>COUNTIF(Mortgagee!$G$23:$G1561,"Partial Automated")</f>
        <v>3</v>
      </c>
      <c r="R65" s="124">
        <f t="shared" si="6"/>
        <v>1</v>
      </c>
      <c r="S65" s="112">
        <f>COUNTIF(Mortgagee!$G$23:$G1561,"Not Automated")</f>
        <v>0</v>
      </c>
      <c r="T65" s="124">
        <f t="shared" si="7"/>
        <v>0</v>
      </c>
      <c r="U65" s="45" t="s">
        <v>53</v>
      </c>
      <c r="V65" s="45" t="s">
        <v>9</v>
      </c>
      <c r="W65" s="361" t="s">
        <v>9</v>
      </c>
      <c r="X65" s="45"/>
      <c r="Y65" s="34"/>
      <c r="Z65" s="34"/>
      <c r="AA65" s="34"/>
      <c r="AB65" s="34"/>
      <c r="AC65" s="34"/>
      <c r="AD65" s="34"/>
      <c r="AE65" s="34"/>
      <c r="AF65" s="34"/>
      <c r="AG65" s="34"/>
      <c r="AH65" s="34"/>
      <c r="AI65" s="34"/>
      <c r="AJ65" s="34"/>
      <c r="AK65" s="34"/>
      <c r="AL65" s="34"/>
    </row>
    <row r="66" spans="1:38" s="35" customFormat="1" ht="18" customHeight="1">
      <c r="A66" s="46" t="s">
        <v>47</v>
      </c>
      <c r="B66" s="45">
        <v>50</v>
      </c>
      <c r="C66" s="69" t="s">
        <v>121</v>
      </c>
      <c r="D66" s="346" t="s">
        <v>215</v>
      </c>
      <c r="E66" s="44" t="s">
        <v>50</v>
      </c>
      <c r="F66" s="44" t="s">
        <v>51</v>
      </c>
      <c r="G66" s="45">
        <v>29</v>
      </c>
      <c r="H66" s="45"/>
      <c r="I66" s="45"/>
      <c r="J66" s="45"/>
      <c r="K66" s="45">
        <v>5</v>
      </c>
      <c r="L66" s="45" t="s">
        <v>51</v>
      </c>
      <c r="M66" s="158">
        <f>COUNTIF('Cancellation Types'!$G$23:$G1701,"N/A for Automation")</f>
        <v>1</v>
      </c>
      <c r="N66" s="124">
        <f t="shared" si="4"/>
        <v>3.4482758620689655E-2</v>
      </c>
      <c r="O66" s="45">
        <f>COUNTIF('Cancellation Types'!$G$23:$G1697,"Automated")</f>
        <v>0</v>
      </c>
      <c r="P66" s="124">
        <f t="shared" si="5"/>
        <v>0</v>
      </c>
      <c r="Q66" s="112">
        <f>COUNTIF('Cancellation Types'!$G$23:$G1697,"Partial Automated")</f>
        <v>8</v>
      </c>
      <c r="R66" s="124">
        <f t="shared" si="6"/>
        <v>0.27586206896551724</v>
      </c>
      <c r="S66" s="112">
        <f>COUNTIF('Cancellation Types'!$G$23:$G1697,"Not Automated")</f>
        <v>20</v>
      </c>
      <c r="T66" s="124">
        <f t="shared" si="7"/>
        <v>0.68965517241379315</v>
      </c>
      <c r="U66" s="45" t="s">
        <v>53</v>
      </c>
      <c r="V66" s="45" t="s">
        <v>9</v>
      </c>
      <c r="W66" s="361" t="s">
        <v>9</v>
      </c>
      <c r="X66" s="45"/>
      <c r="Y66" s="34"/>
      <c r="Z66" s="34"/>
      <c r="AA66" s="34"/>
      <c r="AB66" s="34"/>
      <c r="AC66" s="34"/>
      <c r="AD66" s="34"/>
      <c r="AE66" s="34"/>
      <c r="AF66" s="34"/>
      <c r="AG66" s="34"/>
      <c r="AH66" s="34"/>
      <c r="AI66" s="34"/>
      <c r="AJ66" s="34"/>
      <c r="AK66" s="34"/>
      <c r="AL66" s="34"/>
    </row>
    <row r="67" spans="1:38" s="35" customFormat="1" ht="20.25" customHeight="1">
      <c r="A67" s="46" t="s">
        <v>60</v>
      </c>
      <c r="B67" s="38">
        <v>51</v>
      </c>
      <c r="C67" s="69" t="s">
        <v>122</v>
      </c>
      <c r="D67" s="346" t="s">
        <v>243</v>
      </c>
      <c r="E67" s="44" t="s">
        <v>60</v>
      </c>
      <c r="F67" s="44" t="s">
        <v>75</v>
      </c>
      <c r="G67" s="45">
        <v>13</v>
      </c>
      <c r="H67" s="45"/>
      <c r="I67" s="45" t="s">
        <v>110</v>
      </c>
      <c r="J67" s="45"/>
      <c r="K67" s="45">
        <v>1.5</v>
      </c>
      <c r="L67" s="45" t="s">
        <v>51</v>
      </c>
      <c r="M67" s="158">
        <f>COUNTIF(Sinkhole!$G$23:$G1549,"N/A for Automation")</f>
        <v>0</v>
      </c>
      <c r="N67" s="124">
        <f t="shared" si="4"/>
        <v>0</v>
      </c>
      <c r="O67" s="112">
        <f>COUNTIF(Sinkhole!$G$23:$G1549,"Automated")</f>
        <v>13</v>
      </c>
      <c r="P67" s="124">
        <f t="shared" si="5"/>
        <v>1</v>
      </c>
      <c r="Q67" s="112">
        <f>COUNTIF(Sinkhole!$G$23:$G1549,"Partial Automated")</f>
        <v>0</v>
      </c>
      <c r="R67" s="124">
        <f t="shared" si="6"/>
        <v>0</v>
      </c>
      <c r="S67" s="112">
        <f>COUNTIF(Sinkhole!$G$23:$G1549,"Not Automated")</f>
        <v>0</v>
      </c>
      <c r="T67" s="124">
        <f t="shared" si="7"/>
        <v>0</v>
      </c>
      <c r="U67" s="45" t="s">
        <v>53</v>
      </c>
      <c r="V67" s="45" t="s">
        <v>9</v>
      </c>
      <c r="W67" s="361" t="s">
        <v>9</v>
      </c>
      <c r="X67" s="45" t="s">
        <v>216</v>
      </c>
      <c r="Y67" s="34"/>
      <c r="Z67" s="34"/>
      <c r="AA67" s="34"/>
      <c r="AB67" s="34"/>
      <c r="AC67" s="34"/>
      <c r="AD67" s="34"/>
      <c r="AE67" s="34"/>
      <c r="AF67" s="34"/>
      <c r="AG67" s="34"/>
      <c r="AH67" s="34"/>
      <c r="AI67" s="34"/>
      <c r="AJ67" s="34"/>
      <c r="AK67" s="34"/>
      <c r="AL67" s="34"/>
    </row>
    <row r="68" spans="1:38" s="35" customFormat="1" ht="18.75" customHeight="1">
      <c r="A68" s="46" t="s">
        <v>60</v>
      </c>
      <c r="B68" s="45">
        <v>52</v>
      </c>
      <c r="C68" s="69" t="s">
        <v>123</v>
      </c>
      <c r="D68" s="346" t="s">
        <v>244</v>
      </c>
      <c r="E68" s="44" t="s">
        <v>60</v>
      </c>
      <c r="F68" s="44" t="s">
        <v>75</v>
      </c>
      <c r="G68" s="45">
        <v>13</v>
      </c>
      <c r="H68" s="45"/>
      <c r="I68" s="45" t="s">
        <v>110</v>
      </c>
      <c r="J68" s="45"/>
      <c r="K68" s="45">
        <v>1.5</v>
      </c>
      <c r="L68" s="45" t="s">
        <v>51</v>
      </c>
      <c r="M68" s="158">
        <f>COUNTIF('Storm Surge'!$G$23:$G1550,"N/A for Automation")</f>
        <v>0</v>
      </c>
      <c r="N68" s="124">
        <f t="shared" si="4"/>
        <v>0</v>
      </c>
      <c r="O68" s="112">
        <f>COUNTIF('Storm Surge'!$G$23:$G1550,"Automated")</f>
        <v>13</v>
      </c>
      <c r="P68" s="124">
        <f t="shared" si="5"/>
        <v>1</v>
      </c>
      <c r="Q68" s="112">
        <f>COUNTIF('Storm Surge'!$G$23:$G1550,"Partial Automated")</f>
        <v>0</v>
      </c>
      <c r="R68" s="124">
        <f t="shared" si="6"/>
        <v>0</v>
      </c>
      <c r="S68" s="112">
        <f>COUNTIF('Storm Surge'!$G$23:$G1550,"Not Automated")</f>
        <v>0</v>
      </c>
      <c r="T68" s="124">
        <f t="shared" si="7"/>
        <v>0</v>
      </c>
      <c r="U68" s="45" t="s">
        <v>53</v>
      </c>
      <c r="V68" s="45" t="s">
        <v>9</v>
      </c>
      <c r="W68" s="361" t="s">
        <v>9</v>
      </c>
      <c r="X68" s="311" t="s">
        <v>245</v>
      </c>
      <c r="Y68" s="34"/>
      <c r="Z68" s="34"/>
      <c r="AA68" s="34"/>
      <c r="AB68" s="34"/>
      <c r="AC68" s="34"/>
      <c r="AD68" s="34"/>
      <c r="AE68" s="34"/>
      <c r="AF68" s="34"/>
      <c r="AG68" s="34"/>
      <c r="AH68" s="34"/>
      <c r="AI68" s="34"/>
      <c r="AJ68" s="34"/>
      <c r="AK68" s="34"/>
      <c r="AL68" s="34"/>
    </row>
    <row r="69" spans="1:38" s="35" customFormat="1" ht="18.75" customHeight="1">
      <c r="A69" s="46" t="s">
        <v>60</v>
      </c>
      <c r="B69" s="38">
        <v>53</v>
      </c>
      <c r="C69" s="69" t="s">
        <v>124</v>
      </c>
      <c r="D69" s="346" t="s">
        <v>246</v>
      </c>
      <c r="E69" s="44" t="s">
        <v>60</v>
      </c>
      <c r="F69" s="44" t="s">
        <v>75</v>
      </c>
      <c r="G69" s="45">
        <v>13</v>
      </c>
      <c r="H69" s="45"/>
      <c r="I69" s="45" t="s">
        <v>110</v>
      </c>
      <c r="J69" s="45"/>
      <c r="K69" s="45">
        <v>1.5</v>
      </c>
      <c r="L69" s="45" t="s">
        <v>51</v>
      </c>
      <c r="M69" s="158">
        <f>COUNTIF('Wind pool'!$G$23:$G1602,"N/A for Automation")</f>
        <v>0</v>
      </c>
      <c r="N69" s="124">
        <f t="shared" si="4"/>
        <v>0</v>
      </c>
      <c r="O69" s="112">
        <f>COUNTIF('Wind pool'!$G$23:$G1602,"Automated")</f>
        <v>13</v>
      </c>
      <c r="P69" s="124">
        <f t="shared" si="5"/>
        <v>1</v>
      </c>
      <c r="Q69" s="112">
        <f>COUNTIF('Wind pool'!$G$23:$G1602,"Partial Automated")</f>
        <v>0</v>
      </c>
      <c r="R69" s="124">
        <f t="shared" si="6"/>
        <v>0</v>
      </c>
      <c r="S69" s="112">
        <f>COUNTIF('Wind pool'!$G$23:$G1602,"Not Automated")</f>
        <v>0</v>
      </c>
      <c r="T69" s="124">
        <f t="shared" si="7"/>
        <v>0</v>
      </c>
      <c r="U69" s="45" t="s">
        <v>53</v>
      </c>
      <c r="V69" s="45" t="s">
        <v>9</v>
      </c>
      <c r="W69" s="361" t="s">
        <v>9</v>
      </c>
      <c r="X69" s="45" t="s">
        <v>216</v>
      </c>
      <c r="Y69" s="34"/>
      <c r="Z69" s="34"/>
      <c r="AA69" s="34"/>
      <c r="AB69" s="34"/>
      <c r="AC69" s="34"/>
      <c r="AD69" s="34"/>
      <c r="AE69" s="34"/>
      <c r="AF69" s="34"/>
      <c r="AG69" s="34"/>
      <c r="AH69" s="34"/>
      <c r="AI69" s="34"/>
      <c r="AJ69" s="34"/>
      <c r="AK69" s="34"/>
      <c r="AL69" s="34"/>
    </row>
    <row r="70" spans="1:38" s="35" customFormat="1" ht="18" customHeight="1">
      <c r="A70" s="46" t="s">
        <v>60</v>
      </c>
      <c r="B70" s="45">
        <v>54</v>
      </c>
      <c r="C70" s="69" t="s">
        <v>126</v>
      </c>
      <c r="D70" s="346" t="s">
        <v>215</v>
      </c>
      <c r="E70" s="44" t="s">
        <v>60</v>
      </c>
      <c r="F70" s="44" t="s">
        <v>51</v>
      </c>
      <c r="G70" s="45">
        <v>2</v>
      </c>
      <c r="H70" s="45"/>
      <c r="I70" s="45"/>
      <c r="J70" s="45"/>
      <c r="K70" s="45">
        <v>0.5</v>
      </c>
      <c r="L70" s="45" t="s">
        <v>51</v>
      </c>
      <c r="M70" s="158">
        <f>COUNTIF(Locations!$G$23:$G1567,"N/A for Automation")</f>
        <v>0</v>
      </c>
      <c r="N70" s="124">
        <f t="shared" si="4"/>
        <v>0</v>
      </c>
      <c r="O70" s="45">
        <f>COUNTIF(Locations!$G$23:$G1567,"Automated")</f>
        <v>0</v>
      </c>
      <c r="P70" s="124">
        <f t="shared" si="5"/>
        <v>0</v>
      </c>
      <c r="Q70" s="112">
        <f>COUNTIF(Locations!$G$23:$G1567,"Partial Automated")</f>
        <v>0</v>
      </c>
      <c r="R70" s="124">
        <f t="shared" si="6"/>
        <v>0</v>
      </c>
      <c r="S70" s="112">
        <f>COUNTIF(Locations!$G$23:$G1567,"Not Automated")</f>
        <v>2</v>
      </c>
      <c r="T70" s="124">
        <f t="shared" si="7"/>
        <v>1</v>
      </c>
      <c r="U70" s="45" t="s">
        <v>64</v>
      </c>
      <c r="V70" s="45" t="s">
        <v>9</v>
      </c>
      <c r="W70" s="361" t="s">
        <v>9</v>
      </c>
      <c r="X70" s="45" t="s">
        <v>216</v>
      </c>
      <c r="Y70" s="34"/>
      <c r="Z70" s="34"/>
      <c r="AA70" s="34"/>
      <c r="AB70" s="34"/>
      <c r="AC70" s="34"/>
      <c r="AD70" s="34"/>
      <c r="AE70" s="34"/>
      <c r="AF70" s="34"/>
      <c r="AG70" s="34"/>
      <c r="AH70" s="34"/>
      <c r="AI70" s="34"/>
      <c r="AJ70" s="34"/>
      <c r="AK70" s="34"/>
      <c r="AL70" s="34"/>
    </row>
    <row r="71" spans="1:38" s="35" customFormat="1" ht="18" customHeight="1">
      <c r="A71" s="46" t="s">
        <v>47</v>
      </c>
      <c r="B71" s="38">
        <v>55</v>
      </c>
      <c r="C71" s="69" t="s">
        <v>127</v>
      </c>
      <c r="D71" s="346"/>
      <c r="E71" s="44" t="s">
        <v>50</v>
      </c>
      <c r="F71" s="44" t="s">
        <v>51</v>
      </c>
      <c r="G71" s="45">
        <v>18</v>
      </c>
      <c r="H71" s="45"/>
      <c r="I71" s="45"/>
      <c r="J71" s="45"/>
      <c r="K71" s="45">
        <v>6</v>
      </c>
      <c r="L71" s="45" t="s">
        <v>51</v>
      </c>
      <c r="M71" s="158">
        <f>COUNTIF('Underwriter Reassignement'!$G$23:$G1558,"N/A for Automation")</f>
        <v>0</v>
      </c>
      <c r="N71" s="124">
        <f t="shared" si="4"/>
        <v>0</v>
      </c>
      <c r="O71" s="45">
        <f>COUNTIF('Underwriter Reassignement'!$G$23:$G1558,"Automated")</f>
        <v>0</v>
      </c>
      <c r="P71" s="124">
        <f t="shared" si="5"/>
        <v>0</v>
      </c>
      <c r="Q71" s="112">
        <f>COUNTIF('Underwriter Reassignement'!$G$23:$G1558,"Partial Automated")</f>
        <v>0</v>
      </c>
      <c r="R71" s="124">
        <f t="shared" si="6"/>
        <v>0</v>
      </c>
      <c r="S71" s="112">
        <f>COUNTIF('Underwriter Reassignement'!$G$23:$G1558,"Not Automated")</f>
        <v>18</v>
      </c>
      <c r="T71" s="124">
        <f t="shared" si="7"/>
        <v>1</v>
      </c>
      <c r="U71" s="45" t="s">
        <v>64</v>
      </c>
      <c r="V71" s="45" t="s">
        <v>9</v>
      </c>
      <c r="W71" s="361" t="s">
        <v>9</v>
      </c>
      <c r="X71" s="45"/>
      <c r="Y71" s="34"/>
      <c r="Z71" s="34"/>
      <c r="AA71" s="34"/>
      <c r="AB71" s="34"/>
      <c r="AC71" s="34"/>
      <c r="AD71" s="34"/>
      <c r="AE71" s="34"/>
      <c r="AF71" s="34"/>
      <c r="AG71" s="34"/>
      <c r="AH71" s="34"/>
      <c r="AI71" s="34"/>
      <c r="AJ71" s="34"/>
      <c r="AK71" s="34"/>
      <c r="AL71" s="34"/>
    </row>
    <row r="72" spans="1:38" s="35" customFormat="1" ht="18" customHeight="1">
      <c r="A72" s="46" t="s">
        <v>47</v>
      </c>
      <c r="B72" s="45">
        <v>56</v>
      </c>
      <c r="C72" s="69" t="s">
        <v>128</v>
      </c>
      <c r="D72" s="346"/>
      <c r="E72" s="44" t="s">
        <v>50</v>
      </c>
      <c r="F72" s="44" t="s">
        <v>51</v>
      </c>
      <c r="G72" s="45">
        <v>15</v>
      </c>
      <c r="H72" s="45"/>
      <c r="I72" s="45"/>
      <c r="J72" s="45"/>
      <c r="K72" s="45">
        <v>8</v>
      </c>
      <c r="L72" s="45" t="s">
        <v>51</v>
      </c>
      <c r="M72" s="158">
        <f>COUNTIF('Manuscript endorsement'!$G$23:$H1313,"N/A for Automation")</f>
        <v>0</v>
      </c>
      <c r="N72" s="124">
        <f t="shared" si="4"/>
        <v>0</v>
      </c>
      <c r="O72" s="45">
        <f>COUNTIF('Manuscript endorsement'!$G$23:$G1313,"Automated")</f>
        <v>0</v>
      </c>
      <c r="P72" s="124">
        <f t="shared" si="5"/>
        <v>0</v>
      </c>
      <c r="Q72" s="112">
        <f>COUNTIF('Manuscript endorsement'!$G$23:$G1313,"Partial Automated")</f>
        <v>7</v>
      </c>
      <c r="R72" s="124">
        <f t="shared" si="6"/>
        <v>0.46666666666666667</v>
      </c>
      <c r="S72" s="112">
        <f>COUNTIF('Manuscript endorsement'!$G$23:$G1313,"Not Automated")</f>
        <v>8</v>
      </c>
      <c r="T72" s="124">
        <f t="shared" si="7"/>
        <v>0.53333333333333333</v>
      </c>
      <c r="U72" s="45" t="s">
        <v>53</v>
      </c>
      <c r="V72" s="45" t="s">
        <v>9</v>
      </c>
      <c r="W72" s="361" t="s">
        <v>9</v>
      </c>
      <c r="X72" s="45"/>
      <c r="Y72" s="34"/>
      <c r="Z72" s="34"/>
      <c r="AA72" s="34"/>
      <c r="AB72" s="34"/>
      <c r="AC72" s="34"/>
      <c r="AD72" s="34"/>
      <c r="AE72" s="34"/>
      <c r="AF72" s="34"/>
      <c r="AG72" s="34"/>
      <c r="AH72" s="34"/>
      <c r="AI72" s="34"/>
      <c r="AJ72" s="34"/>
      <c r="AK72" s="34"/>
      <c r="AL72" s="34"/>
    </row>
    <row r="73" spans="1:38" s="35" customFormat="1" ht="18" customHeight="1">
      <c r="A73" s="46" t="s">
        <v>60</v>
      </c>
      <c r="B73" s="38">
        <v>57</v>
      </c>
      <c r="C73" s="69" t="s">
        <v>129</v>
      </c>
      <c r="D73" s="346" t="s">
        <v>247</v>
      </c>
      <c r="E73" s="44" t="s">
        <v>60</v>
      </c>
      <c r="F73" s="44" t="s">
        <v>68</v>
      </c>
      <c r="G73" s="45">
        <v>19</v>
      </c>
      <c r="H73" s="45"/>
      <c r="I73" s="45"/>
      <c r="J73" s="45"/>
      <c r="K73" s="45"/>
      <c r="L73" s="45" t="s">
        <v>51</v>
      </c>
      <c r="M73" s="158">
        <f>COUNTIF(Flood!$G$23:$G1859,"N/A for Automation")</f>
        <v>0</v>
      </c>
      <c r="N73" s="124">
        <f t="shared" si="4"/>
        <v>0</v>
      </c>
      <c r="O73" s="112">
        <f>COUNTIF(Flood!$G$23:$G1859,"Automated")</f>
        <v>19</v>
      </c>
      <c r="P73" s="124">
        <f t="shared" si="5"/>
        <v>1</v>
      </c>
      <c r="Q73" s="112">
        <f>COUNTIF(Flood!$G$23:$G1859,"Partial Automated")</f>
        <v>0</v>
      </c>
      <c r="R73" s="124">
        <f t="shared" si="6"/>
        <v>0</v>
      </c>
      <c r="S73" s="112">
        <f>COUNTIF(Flood!$G$23:$G1859,"Not Automated")</f>
        <v>0</v>
      </c>
      <c r="T73" s="124">
        <f t="shared" si="7"/>
        <v>0</v>
      </c>
      <c r="U73" s="45" t="s">
        <v>53</v>
      </c>
      <c r="V73" s="45" t="s">
        <v>56</v>
      </c>
      <c r="W73" s="361" t="s">
        <v>9</v>
      </c>
      <c r="X73" s="45" t="s">
        <v>216</v>
      </c>
      <c r="Y73" s="34"/>
      <c r="Z73" s="34"/>
      <c r="AA73" s="34"/>
      <c r="AB73" s="34"/>
      <c r="AC73" s="34"/>
      <c r="AD73" s="34"/>
      <c r="AE73" s="34"/>
      <c r="AF73" s="34"/>
      <c r="AG73" s="34"/>
      <c r="AH73" s="34"/>
      <c r="AI73" s="34"/>
      <c r="AJ73" s="34"/>
      <c r="AK73" s="34"/>
      <c r="AL73" s="34"/>
    </row>
    <row r="74" spans="1:38" s="35" customFormat="1" ht="18" customHeight="1">
      <c r="A74" s="46" t="s">
        <v>47</v>
      </c>
      <c r="B74" s="45">
        <v>58</v>
      </c>
      <c r="C74" s="69" t="s">
        <v>130</v>
      </c>
      <c r="D74" s="346"/>
      <c r="E74" s="44" t="s">
        <v>50</v>
      </c>
      <c r="F74" s="44" t="s">
        <v>51</v>
      </c>
      <c r="G74" s="45">
        <v>4</v>
      </c>
      <c r="H74" s="45"/>
      <c r="I74" s="45"/>
      <c r="J74" s="45"/>
      <c r="K74" s="45">
        <v>2</v>
      </c>
      <c r="L74" s="45" t="s">
        <v>51</v>
      </c>
      <c r="M74" s="158">
        <f>COUNTIF('Account referral'!$G$23:$G1570,"N/A for Automation")</f>
        <v>3</v>
      </c>
      <c r="N74" s="124">
        <f t="shared" si="4"/>
        <v>0.75</v>
      </c>
      <c r="O74" s="112">
        <f>COUNTIF('Account referral'!$G$23:$G1570,"Automated")</f>
        <v>1</v>
      </c>
      <c r="P74" s="124">
        <f t="shared" si="5"/>
        <v>0.25</v>
      </c>
      <c r="Q74" s="112">
        <f>COUNTIF('Account referral'!$G$23:$G1570,"Partial Automated")</f>
        <v>0</v>
      </c>
      <c r="R74" s="124">
        <f t="shared" si="6"/>
        <v>0</v>
      </c>
      <c r="S74" s="112">
        <f>COUNTIF('Account referral'!$G$23:$G1570,"Not Automated")</f>
        <v>0</v>
      </c>
      <c r="T74" s="124">
        <f t="shared" si="7"/>
        <v>0</v>
      </c>
      <c r="U74" s="45" t="s">
        <v>53</v>
      </c>
      <c r="V74" s="45" t="s">
        <v>9</v>
      </c>
      <c r="W74" s="361" t="s">
        <v>9</v>
      </c>
      <c r="X74" s="45"/>
      <c r="Y74" s="34"/>
      <c r="Z74" s="34"/>
      <c r="AA74" s="34"/>
      <c r="AB74" s="34"/>
      <c r="AC74" s="34"/>
      <c r="AD74" s="34"/>
      <c r="AE74" s="34"/>
      <c r="AF74" s="34"/>
      <c r="AG74" s="34"/>
      <c r="AH74" s="34"/>
      <c r="AI74" s="34"/>
      <c r="AJ74" s="34"/>
      <c r="AK74" s="34"/>
      <c r="AL74" s="34"/>
    </row>
    <row r="75" spans="1:38" s="35" customFormat="1">
      <c r="A75" s="46" t="s">
        <v>47</v>
      </c>
      <c r="B75" s="38">
        <v>59</v>
      </c>
      <c r="C75" s="69" t="s">
        <v>131</v>
      </c>
      <c r="D75" s="346"/>
      <c r="E75" s="44" t="s">
        <v>50</v>
      </c>
      <c r="F75" s="44" t="s">
        <v>51</v>
      </c>
      <c r="G75" s="45">
        <v>21</v>
      </c>
      <c r="H75" s="45"/>
      <c r="I75" s="45"/>
      <c r="J75" s="45"/>
      <c r="K75" s="45">
        <v>8</v>
      </c>
      <c r="L75" s="45" t="s">
        <v>51</v>
      </c>
      <c r="M75" s="158">
        <f>COUNTIF('Manually created tasks'!$G$23:$G1571,"N/A for Automation")</f>
        <v>20</v>
      </c>
      <c r="N75" s="124">
        <f t="shared" si="4"/>
        <v>0.95238095238095233</v>
      </c>
      <c r="O75" s="45">
        <f>COUNTIF('Manually created tasks'!$G$23:$G1571,"Automated")</f>
        <v>0</v>
      </c>
      <c r="P75" s="124">
        <f t="shared" si="5"/>
        <v>0</v>
      </c>
      <c r="Q75" s="112">
        <f>COUNTIF('Manually created tasks'!$G$23:$G1571,"Partial Automated")</f>
        <v>0</v>
      </c>
      <c r="R75" s="124">
        <f t="shared" si="6"/>
        <v>0</v>
      </c>
      <c r="S75" s="112">
        <f>COUNTIF('Manually created tasks'!$G$23:$G1571,"Not Automated")</f>
        <v>1</v>
      </c>
      <c r="T75" s="124">
        <f t="shared" si="7"/>
        <v>4.7619047619047616E-2</v>
      </c>
      <c r="U75" s="45" t="s">
        <v>53</v>
      </c>
      <c r="V75" s="45" t="s">
        <v>9</v>
      </c>
      <c r="W75" s="361" t="s">
        <v>9</v>
      </c>
      <c r="X75" s="45"/>
      <c r="Y75" s="34"/>
      <c r="Z75" s="34"/>
      <c r="AA75" s="34"/>
      <c r="AB75" s="34"/>
      <c r="AC75" s="34"/>
      <c r="AD75" s="34"/>
      <c r="AE75" s="34"/>
      <c r="AF75" s="34"/>
      <c r="AG75" s="34"/>
      <c r="AH75" s="34"/>
      <c r="AI75" s="34"/>
      <c r="AJ75" s="34"/>
      <c r="AK75" s="34"/>
      <c r="AL75" s="34"/>
    </row>
    <row r="76" spans="1:38" s="35" customFormat="1" ht="18" customHeight="1">
      <c r="A76" s="46" t="s">
        <v>47</v>
      </c>
      <c r="B76" s="45">
        <v>60</v>
      </c>
      <c r="C76" s="69" t="s">
        <v>132</v>
      </c>
      <c r="D76" s="346"/>
      <c r="E76" s="44" t="s">
        <v>50</v>
      </c>
      <c r="F76" s="44" t="s">
        <v>133</v>
      </c>
      <c r="G76" s="45">
        <v>27</v>
      </c>
      <c r="H76" s="45"/>
      <c r="I76" s="45"/>
      <c r="J76" s="45"/>
      <c r="K76" s="45">
        <v>8</v>
      </c>
      <c r="L76" s="45" t="s">
        <v>51</v>
      </c>
      <c r="M76" s="158">
        <f>COUNTIF('Collections Large Schedule'!$G$23:$G1554,"N/A for Automation")</f>
        <v>1</v>
      </c>
      <c r="N76" s="124">
        <f t="shared" si="4"/>
        <v>3.7037037037037035E-2</v>
      </c>
      <c r="O76" s="112">
        <f>COUNTIF('Collections Large Schedule'!$G$23:$G1554,"Automated")</f>
        <v>16</v>
      </c>
      <c r="P76" s="124">
        <f t="shared" si="5"/>
        <v>0.59259259259259256</v>
      </c>
      <c r="Q76" s="112">
        <f>COUNTIF('Collections Large Schedule'!$G$23:$G1554,"Partial Automated")</f>
        <v>7</v>
      </c>
      <c r="R76" s="124">
        <f t="shared" si="6"/>
        <v>0.25925925925925924</v>
      </c>
      <c r="S76" s="112">
        <f>COUNTIF('Collections Large Schedule'!$G$23:$G1554,"Not Automated")</f>
        <v>3</v>
      </c>
      <c r="T76" s="124">
        <f t="shared" si="7"/>
        <v>0.1111111111111111</v>
      </c>
      <c r="U76" s="45" t="s">
        <v>53</v>
      </c>
      <c r="V76" s="45" t="s">
        <v>9</v>
      </c>
      <c r="W76" s="361" t="s">
        <v>9</v>
      </c>
      <c r="X76" s="45"/>
      <c r="Y76" s="34"/>
      <c r="Z76" s="34"/>
      <c r="AA76" s="34"/>
      <c r="AB76" s="34"/>
      <c r="AC76" s="34"/>
      <c r="AD76" s="34"/>
      <c r="AE76" s="34"/>
      <c r="AF76" s="34"/>
      <c r="AG76" s="34"/>
      <c r="AH76" s="34"/>
      <c r="AI76" s="34"/>
      <c r="AJ76" s="34"/>
      <c r="AK76" s="34"/>
      <c r="AL76" s="34"/>
    </row>
    <row r="77" spans="1:38" s="35" customFormat="1" ht="18" customHeight="1">
      <c r="A77" s="46" t="s">
        <v>47</v>
      </c>
      <c r="B77" s="38">
        <v>61</v>
      </c>
      <c r="C77" s="69" t="s">
        <v>134</v>
      </c>
      <c r="D77" s="346"/>
      <c r="E77" s="44" t="s">
        <v>50</v>
      </c>
      <c r="F77" s="44" t="s">
        <v>51</v>
      </c>
      <c r="G77" s="45">
        <v>10</v>
      </c>
      <c r="H77" s="45"/>
      <c r="I77" s="45"/>
      <c r="J77" s="45"/>
      <c r="K77" s="45">
        <v>1</v>
      </c>
      <c r="L77" s="45" t="s">
        <v>51</v>
      </c>
      <c r="M77" s="158">
        <f>COUNTIF('New User Creation'!$G$23:$G1573,"N/A for Automation")</f>
        <v>10</v>
      </c>
      <c r="N77" s="124">
        <f t="shared" si="4"/>
        <v>1</v>
      </c>
      <c r="O77" s="45">
        <f>COUNTIF('New User Creation'!$G$23:$G1573,"Automated")</f>
        <v>0</v>
      </c>
      <c r="P77" s="124">
        <f t="shared" si="5"/>
        <v>0</v>
      </c>
      <c r="Q77" s="112">
        <f>COUNTIF('New User Creation'!$G$23:$G1573,"Partial Automated")</f>
        <v>0</v>
      </c>
      <c r="R77" s="124">
        <f t="shared" si="6"/>
        <v>0</v>
      </c>
      <c r="S77" s="112">
        <f>COUNTIF('New User Creation'!$G$23:$G1573,"Not Automated")</f>
        <v>0</v>
      </c>
      <c r="T77" s="124">
        <f t="shared" si="7"/>
        <v>0</v>
      </c>
      <c r="U77" s="45" t="s">
        <v>53</v>
      </c>
      <c r="V77" s="45" t="s">
        <v>9</v>
      </c>
      <c r="W77" s="361" t="s">
        <v>9</v>
      </c>
      <c r="X77" s="45"/>
      <c r="Y77" s="34"/>
      <c r="Z77" s="34"/>
      <c r="AA77" s="34"/>
      <c r="AB77" s="34"/>
      <c r="AC77" s="34"/>
      <c r="AD77" s="34"/>
      <c r="AE77" s="34"/>
      <c r="AF77" s="34"/>
      <c r="AG77" s="34"/>
      <c r="AH77" s="34"/>
      <c r="AI77" s="34"/>
      <c r="AJ77" s="34"/>
      <c r="AK77" s="34"/>
      <c r="AL77" s="34"/>
    </row>
    <row r="78" spans="1:38" s="35" customFormat="1" ht="18" customHeight="1">
      <c r="A78" s="46" t="s">
        <v>47</v>
      </c>
      <c r="B78" s="45">
        <v>62</v>
      </c>
      <c r="C78" s="69" t="s">
        <v>135</v>
      </c>
      <c r="D78" s="346"/>
      <c r="E78" s="44" t="s">
        <v>50</v>
      </c>
      <c r="F78" s="44" t="s">
        <v>51</v>
      </c>
      <c r="G78" s="45">
        <v>20</v>
      </c>
      <c r="H78" s="45"/>
      <c r="I78" s="45"/>
      <c r="J78" s="45"/>
      <c r="K78" s="45">
        <v>3</v>
      </c>
      <c r="L78" s="45" t="s">
        <v>51</v>
      </c>
      <c r="M78" s="158">
        <f>COUNTIF('New Agency Creation'!$G$23:$G1575,"N/A for Automation")</f>
        <v>20</v>
      </c>
      <c r="N78" s="124">
        <f t="shared" si="4"/>
        <v>1</v>
      </c>
      <c r="O78" s="45">
        <f>COUNTIF('New Agency Creation'!$G$23:$G1575,"Automated")</f>
        <v>0</v>
      </c>
      <c r="P78" s="124">
        <f t="shared" si="5"/>
        <v>0</v>
      </c>
      <c r="Q78" s="112">
        <f>COUNTIF('New Agency Creation'!$G$23:$G1575,"Partial Automated")</f>
        <v>0</v>
      </c>
      <c r="R78" s="124">
        <f t="shared" si="6"/>
        <v>0</v>
      </c>
      <c r="S78" s="112">
        <f>COUNTIF('New Agency Creation'!$G$23:$G1575,"Not Automated")</f>
        <v>0</v>
      </c>
      <c r="T78" s="124">
        <f t="shared" si="7"/>
        <v>0</v>
      </c>
      <c r="U78" s="45" t="s">
        <v>53</v>
      </c>
      <c r="V78" s="45" t="s">
        <v>9</v>
      </c>
      <c r="W78" s="361" t="s">
        <v>9</v>
      </c>
      <c r="X78" s="45"/>
      <c r="Y78" s="34"/>
      <c r="Z78" s="34"/>
      <c r="AA78" s="34"/>
      <c r="AB78" s="34"/>
      <c r="AC78" s="34"/>
      <c r="AD78" s="34"/>
      <c r="AE78" s="34"/>
      <c r="AF78" s="34"/>
      <c r="AG78" s="34"/>
      <c r="AH78" s="34"/>
      <c r="AI78" s="34"/>
      <c r="AJ78" s="34"/>
      <c r="AK78" s="34"/>
      <c r="AL78" s="34"/>
    </row>
    <row r="79" spans="1:38" s="35" customFormat="1" ht="18" customHeight="1">
      <c r="A79" s="46" t="s">
        <v>60</v>
      </c>
      <c r="B79" s="38">
        <v>63</v>
      </c>
      <c r="C79" s="69" t="s">
        <v>136</v>
      </c>
      <c r="D79" s="346"/>
      <c r="E79" s="44" t="s">
        <v>60</v>
      </c>
      <c r="F79" s="44" t="s">
        <v>51</v>
      </c>
      <c r="G79" s="45">
        <v>4</v>
      </c>
      <c r="H79" s="45"/>
      <c r="I79" s="45"/>
      <c r="J79" s="45"/>
      <c r="K79" s="45">
        <v>1</v>
      </c>
      <c r="L79" s="45" t="s">
        <v>51</v>
      </c>
      <c r="M79" s="158">
        <f>COUNTIF(OKTA!$G$23:$G1541,"N/A for Automation")</f>
        <v>0</v>
      </c>
      <c r="N79" s="124">
        <f t="shared" si="4"/>
        <v>0</v>
      </c>
      <c r="O79" s="45">
        <f>COUNTIF(OKTA!$G$23:$G1541,"Automated")</f>
        <v>0</v>
      </c>
      <c r="P79" s="124">
        <f t="shared" si="5"/>
        <v>0</v>
      </c>
      <c r="Q79" s="112">
        <f>COUNTIF(OKTA!$G$23:$G1541,"Partial Automated")</f>
        <v>0</v>
      </c>
      <c r="R79" s="124">
        <f t="shared" si="6"/>
        <v>0</v>
      </c>
      <c r="S79" s="112">
        <f>COUNTIF(OKTA!$G$23:$G1541,"Not Automated")</f>
        <v>4</v>
      </c>
      <c r="T79" s="124">
        <f t="shared" si="7"/>
        <v>1</v>
      </c>
      <c r="U79" s="45" t="s">
        <v>53</v>
      </c>
      <c r="V79" s="45" t="s">
        <v>9</v>
      </c>
      <c r="W79" s="361" t="s">
        <v>9</v>
      </c>
      <c r="X79" s="45"/>
      <c r="Y79" s="34"/>
      <c r="Z79" s="34"/>
      <c r="AA79" s="34"/>
      <c r="AB79" s="34"/>
      <c r="AC79" s="34"/>
      <c r="AD79" s="34"/>
      <c r="AE79" s="34"/>
      <c r="AF79" s="34"/>
      <c r="AG79" s="34"/>
      <c r="AH79" s="34"/>
      <c r="AI79" s="34"/>
      <c r="AJ79" s="34"/>
      <c r="AK79" s="34"/>
      <c r="AL79" s="34"/>
    </row>
    <row r="80" spans="1:38" s="35" customFormat="1" ht="18" customHeight="1">
      <c r="A80" s="46" t="s">
        <v>47</v>
      </c>
      <c r="B80" s="45">
        <v>64</v>
      </c>
      <c r="C80" s="69" t="s">
        <v>248</v>
      </c>
      <c r="D80" s="346"/>
      <c r="E80" s="44" t="s">
        <v>50</v>
      </c>
      <c r="F80" s="44" t="s">
        <v>51</v>
      </c>
      <c r="G80" s="45">
        <v>6</v>
      </c>
      <c r="H80" s="45"/>
      <c r="I80" s="45"/>
      <c r="J80" s="45"/>
      <c r="K80" s="45"/>
      <c r="L80" s="45" t="s">
        <v>51</v>
      </c>
      <c r="M80" s="158">
        <f>COUNTIF(PoliciesMainFlow!$G$23:$G1579,"N/A for Automation")</f>
        <v>0</v>
      </c>
      <c r="N80" s="124">
        <f t="shared" ref="N80:N111" si="8">M80/$G80</f>
        <v>0</v>
      </c>
      <c r="O80" s="112">
        <f>COUNTIF(PoliciesMainFlow!$G$23:$G1579,"Automated")</f>
        <v>6</v>
      </c>
      <c r="P80" s="124">
        <f t="shared" ref="P80:P111" si="9">O80/$G80</f>
        <v>1</v>
      </c>
      <c r="Q80" s="112">
        <f>COUNTIF(PoliciesMainFlow!$G$23:$G1579,"Partial Automated")</f>
        <v>0</v>
      </c>
      <c r="R80" s="124">
        <f t="shared" ref="R80:R111" si="10">Q80/G80</f>
        <v>0</v>
      </c>
      <c r="S80" s="112">
        <f>COUNTIF(PoliciesMainFlow!$G$23:$G1579,"Not Automated")</f>
        <v>0</v>
      </c>
      <c r="T80" s="124">
        <f t="shared" ref="T80:T111" si="11">S80/$G80</f>
        <v>0</v>
      </c>
      <c r="U80" s="45" t="s">
        <v>53</v>
      </c>
      <c r="V80" s="45" t="s">
        <v>56</v>
      </c>
      <c r="W80" s="361" t="s">
        <v>9</v>
      </c>
      <c r="X80" s="45" t="s">
        <v>216</v>
      </c>
      <c r="Y80" s="34"/>
      <c r="Z80" s="34"/>
      <c r="AA80" s="34"/>
      <c r="AB80" s="34"/>
      <c r="AC80" s="34"/>
      <c r="AD80" s="34"/>
      <c r="AE80" s="34"/>
      <c r="AF80" s="34"/>
      <c r="AG80" s="34"/>
      <c r="AH80" s="34"/>
      <c r="AI80" s="34"/>
      <c r="AJ80" s="34"/>
      <c r="AK80" s="34"/>
      <c r="AL80" s="34"/>
    </row>
    <row r="81" spans="1:38" s="35" customFormat="1" ht="18" customHeight="1">
      <c r="A81" s="46" t="s">
        <v>47</v>
      </c>
      <c r="B81" s="38">
        <v>65</v>
      </c>
      <c r="C81" s="69" t="s">
        <v>138</v>
      </c>
      <c r="D81" s="346"/>
      <c r="E81" s="44" t="s">
        <v>50</v>
      </c>
      <c r="F81" s="44" t="s">
        <v>51</v>
      </c>
      <c r="G81" s="45">
        <v>11</v>
      </c>
      <c r="H81" s="45"/>
      <c r="I81" s="45"/>
      <c r="J81" s="45"/>
      <c r="K81" s="45">
        <v>2</v>
      </c>
      <c r="L81" s="45" t="s">
        <v>51</v>
      </c>
      <c r="M81" s="158">
        <f>COUNTIF(CustomersMainFlow!$G$23:$G1580,"N/A for Automation")</f>
        <v>0</v>
      </c>
      <c r="N81" s="124">
        <f t="shared" si="8"/>
        <v>0</v>
      </c>
      <c r="O81" s="112">
        <f>COUNTIF(CustomersMainFlow!$G$23:$G1580,"Automated")</f>
        <v>2</v>
      </c>
      <c r="P81" s="124">
        <f t="shared" si="9"/>
        <v>0.18181818181818182</v>
      </c>
      <c r="Q81" s="112">
        <f>COUNTIF(CustomersMainFlow!$G$23:$G1580,"Partial Automated")</f>
        <v>0</v>
      </c>
      <c r="R81" s="124">
        <f t="shared" si="10"/>
        <v>0</v>
      </c>
      <c r="S81" s="112">
        <f>COUNTIF(CustomersMainFlow!$G$23:$G1580,"Not Automated")</f>
        <v>9</v>
      </c>
      <c r="T81" s="124">
        <f t="shared" si="11"/>
        <v>0.81818181818181823</v>
      </c>
      <c r="U81" s="45" t="s">
        <v>53</v>
      </c>
      <c r="V81" s="45" t="s">
        <v>9</v>
      </c>
      <c r="W81" s="361" t="s">
        <v>9</v>
      </c>
      <c r="X81" s="45"/>
      <c r="Y81" s="34"/>
      <c r="Z81" s="34"/>
      <c r="AA81" s="34"/>
      <c r="AB81" s="34"/>
      <c r="AC81" s="34"/>
      <c r="AD81" s="34"/>
      <c r="AE81" s="34"/>
      <c r="AF81" s="34"/>
      <c r="AG81" s="34"/>
      <c r="AH81" s="34"/>
      <c r="AI81" s="34"/>
      <c r="AJ81" s="34"/>
      <c r="AK81" s="34"/>
      <c r="AL81" s="34"/>
    </row>
    <row r="82" spans="1:38" s="35" customFormat="1" ht="18" customHeight="1">
      <c r="A82" s="46" t="s">
        <v>47</v>
      </c>
      <c r="B82" s="45">
        <v>66</v>
      </c>
      <c r="C82" s="69" t="s">
        <v>139</v>
      </c>
      <c r="D82" s="346"/>
      <c r="E82" s="44" t="s">
        <v>50</v>
      </c>
      <c r="F82" s="44" t="s">
        <v>51</v>
      </c>
      <c r="G82" s="45">
        <v>8</v>
      </c>
      <c r="H82" s="45"/>
      <c r="I82" s="45"/>
      <c r="J82" s="45"/>
      <c r="K82" s="45">
        <v>1</v>
      </c>
      <c r="L82" s="45" t="s">
        <v>51</v>
      </c>
      <c r="M82" s="158">
        <f>COUNTIF('Partner Navigation'!$G$23:$G1581,"N/A for Automation")</f>
        <v>0</v>
      </c>
      <c r="N82" s="124">
        <f t="shared" si="8"/>
        <v>0</v>
      </c>
      <c r="O82" s="45">
        <f>COUNTIF('Partner Navigation'!$G$23:$G1581,"Automated")</f>
        <v>0</v>
      </c>
      <c r="P82" s="124">
        <f t="shared" si="9"/>
        <v>0</v>
      </c>
      <c r="Q82" s="112">
        <f>COUNTIF('Partner Navigation'!$G$23:$G1581,"Partial Automated")</f>
        <v>0</v>
      </c>
      <c r="R82" s="124">
        <f t="shared" si="10"/>
        <v>0</v>
      </c>
      <c r="S82" s="112">
        <f>COUNTIF('Partner Navigation'!$G$23:$G1581,"Not Automated")</f>
        <v>8</v>
      </c>
      <c r="T82" s="124">
        <f t="shared" si="11"/>
        <v>1</v>
      </c>
      <c r="U82" s="45" t="s">
        <v>53</v>
      </c>
      <c r="V82" s="45" t="s">
        <v>9</v>
      </c>
      <c r="W82" s="361" t="s">
        <v>9</v>
      </c>
      <c r="X82" s="45"/>
      <c r="Y82" s="34"/>
      <c r="Z82" s="34"/>
      <c r="AA82" s="34"/>
      <c r="AB82" s="34"/>
      <c r="AC82" s="34"/>
      <c r="AD82" s="34"/>
      <c r="AE82" s="34"/>
      <c r="AF82" s="34"/>
      <c r="AG82" s="34"/>
      <c r="AH82" s="34"/>
      <c r="AI82" s="34"/>
      <c r="AJ82" s="34"/>
      <c r="AK82" s="34"/>
      <c r="AL82" s="34"/>
    </row>
    <row r="83" spans="1:38" s="35" customFormat="1" ht="18" customHeight="1">
      <c r="A83" s="46" t="s">
        <v>47</v>
      </c>
      <c r="B83" s="38">
        <v>67</v>
      </c>
      <c r="C83" s="69" t="s">
        <v>140</v>
      </c>
      <c r="D83" s="346"/>
      <c r="E83" s="44" t="s">
        <v>141</v>
      </c>
      <c r="F83" s="44" t="s">
        <v>51</v>
      </c>
      <c r="G83" s="45">
        <v>10</v>
      </c>
      <c r="H83" s="45"/>
      <c r="I83" s="45"/>
      <c r="J83" s="45"/>
      <c r="K83" s="45">
        <v>5</v>
      </c>
      <c r="L83" s="45" t="s">
        <v>51</v>
      </c>
      <c r="M83" s="158">
        <f>COUNTIF('Large HH'!$G$23:$G1583,"N/A for Automation")</f>
        <v>10</v>
      </c>
      <c r="N83" s="124">
        <f t="shared" si="8"/>
        <v>1</v>
      </c>
      <c r="O83" s="45">
        <f>COUNTIF('Large HH'!$G$23:$G1583,"Automated")</f>
        <v>0</v>
      </c>
      <c r="P83" s="124">
        <f t="shared" si="9"/>
        <v>0</v>
      </c>
      <c r="Q83" s="112">
        <f>COUNTIF('Large HH'!$G$23:$G1583,"Partial Automated")</f>
        <v>0</v>
      </c>
      <c r="R83" s="124">
        <f t="shared" si="10"/>
        <v>0</v>
      </c>
      <c r="S83" s="112">
        <f>COUNTIF('Large HH'!$G$23:$G1583,"Not Automated")</f>
        <v>0</v>
      </c>
      <c r="T83" s="124">
        <f t="shared" si="11"/>
        <v>0</v>
      </c>
      <c r="U83" s="45"/>
      <c r="V83" s="45" t="s">
        <v>9</v>
      </c>
      <c r="W83" s="361" t="s">
        <v>9</v>
      </c>
      <c r="X83" s="45"/>
      <c r="Y83" s="34"/>
      <c r="Z83" s="34"/>
      <c r="AA83" s="34"/>
      <c r="AB83" s="34"/>
      <c r="AC83" s="34"/>
      <c r="AD83" s="34"/>
      <c r="AE83" s="34"/>
      <c r="AF83" s="34"/>
      <c r="AG83" s="34"/>
      <c r="AH83" s="34"/>
      <c r="AI83" s="34"/>
      <c r="AJ83" s="34"/>
      <c r="AK83" s="34"/>
      <c r="AL83" s="34"/>
    </row>
    <row r="84" spans="1:38" s="35" customFormat="1" ht="18" customHeight="1">
      <c r="A84" s="46" t="s">
        <v>47</v>
      </c>
      <c r="B84" s="45">
        <v>68</v>
      </c>
      <c r="C84" s="69" t="s">
        <v>142</v>
      </c>
      <c r="D84" s="346"/>
      <c r="E84" s="44" t="s">
        <v>50</v>
      </c>
      <c r="F84" s="44" t="s">
        <v>51</v>
      </c>
      <c r="G84" s="45">
        <v>14</v>
      </c>
      <c r="H84" s="45">
        <v>6</v>
      </c>
      <c r="I84" s="45"/>
      <c r="J84" s="45"/>
      <c r="K84" s="45">
        <v>1</v>
      </c>
      <c r="L84" s="45" t="s">
        <v>51</v>
      </c>
      <c r="M84" s="158">
        <f>COUNTIF('HH Documents Upload'!$G$23:$G1584,"N/A for Automation")</f>
        <v>7</v>
      </c>
      <c r="N84" s="124">
        <f t="shared" si="8"/>
        <v>0.5</v>
      </c>
      <c r="O84" s="112">
        <f>COUNTIF('HH Documents Upload'!$G$23:$G1584,"Automated")</f>
        <v>5</v>
      </c>
      <c r="P84" s="124">
        <f t="shared" si="9"/>
        <v>0.35714285714285715</v>
      </c>
      <c r="Q84" s="112">
        <f>COUNTIF('HH Documents Upload'!$G$23:$G1584,"Partial Automated")</f>
        <v>1</v>
      </c>
      <c r="R84" s="124">
        <f t="shared" si="10"/>
        <v>7.1428571428571425E-2</v>
      </c>
      <c r="S84" s="112">
        <f>COUNTIF('HH Documents Upload'!$G$23:$G1584,"Not Automated")</f>
        <v>1</v>
      </c>
      <c r="T84" s="124">
        <f t="shared" si="11"/>
        <v>7.1428571428571425E-2</v>
      </c>
      <c r="U84" s="45" t="s">
        <v>53</v>
      </c>
      <c r="V84" s="45" t="s">
        <v>9</v>
      </c>
      <c r="W84" s="361" t="s">
        <v>9</v>
      </c>
      <c r="X84" s="45"/>
      <c r="Y84" s="34"/>
      <c r="Z84" s="34"/>
      <c r="AA84" s="34"/>
      <c r="AB84" s="34"/>
      <c r="AC84" s="34"/>
      <c r="AD84" s="34"/>
      <c r="AE84" s="34"/>
      <c r="AF84" s="34"/>
      <c r="AG84" s="34"/>
      <c r="AH84" s="34"/>
      <c r="AI84" s="34"/>
      <c r="AJ84" s="34"/>
      <c r="AK84" s="34"/>
      <c r="AL84" s="34"/>
    </row>
    <row r="85" spans="1:38" s="35" customFormat="1" ht="18" customHeight="1">
      <c r="A85" s="46" t="s">
        <v>47</v>
      </c>
      <c r="B85" s="38">
        <v>69</v>
      </c>
      <c r="C85" s="69" t="s">
        <v>249</v>
      </c>
      <c r="D85" s="346" t="s">
        <v>250</v>
      </c>
      <c r="E85" s="61" t="s">
        <v>50</v>
      </c>
      <c r="F85" s="44" t="s">
        <v>51</v>
      </c>
      <c r="G85" s="45">
        <v>6</v>
      </c>
      <c r="H85" s="45"/>
      <c r="I85" s="45"/>
      <c r="J85" s="45"/>
      <c r="K85" s="45">
        <v>2</v>
      </c>
      <c r="L85" s="45" t="s">
        <v>51</v>
      </c>
      <c r="M85" s="158">
        <f>COUNTIF(TransactionTypes!$G$23:$G1581,"N/A for Automation")</f>
        <v>1</v>
      </c>
      <c r="N85" s="124">
        <f t="shared" si="8"/>
        <v>0.16666666666666666</v>
      </c>
      <c r="O85" s="45">
        <f>COUNTIF(TransactionTypes!$G$23:$G1581,"Automated")</f>
        <v>5</v>
      </c>
      <c r="P85" s="124">
        <f t="shared" si="9"/>
        <v>0.83333333333333337</v>
      </c>
      <c r="Q85" s="112">
        <f>COUNTIF(TransactionTypes!$G$23:$G1581,"Partial Automated")</f>
        <v>0</v>
      </c>
      <c r="R85" s="124">
        <f t="shared" si="10"/>
        <v>0</v>
      </c>
      <c r="S85" s="112">
        <f>COUNTIF(TransactionTypes!$G$23:$G1581,"Not Automated")</f>
        <v>0</v>
      </c>
      <c r="T85" s="124">
        <f t="shared" si="11"/>
        <v>0</v>
      </c>
      <c r="U85" s="62" t="s">
        <v>53</v>
      </c>
      <c r="V85" s="62" t="s">
        <v>9</v>
      </c>
      <c r="W85" s="361" t="s">
        <v>9</v>
      </c>
      <c r="X85" s="62" t="s">
        <v>216</v>
      </c>
      <c r="Y85" s="63"/>
      <c r="Z85" s="34"/>
      <c r="AA85" s="34"/>
      <c r="AB85" s="34"/>
      <c r="AC85" s="34"/>
      <c r="AD85" s="34"/>
      <c r="AE85" s="34"/>
      <c r="AF85" s="34"/>
      <c r="AG85" s="34"/>
      <c r="AH85" s="34"/>
      <c r="AI85" s="34"/>
      <c r="AJ85" s="34"/>
      <c r="AK85" s="34"/>
      <c r="AL85" s="34"/>
    </row>
    <row r="86" spans="1:38" s="35" customFormat="1" ht="18" customHeight="1">
      <c r="A86" s="46" t="s">
        <v>47</v>
      </c>
      <c r="B86" s="45">
        <v>70</v>
      </c>
      <c r="C86" s="69" t="s">
        <v>144</v>
      </c>
      <c r="D86" s="346"/>
      <c r="E86" s="44" t="s">
        <v>50</v>
      </c>
      <c r="F86" s="44"/>
      <c r="G86" s="45">
        <v>22</v>
      </c>
      <c r="H86" s="45"/>
      <c r="I86" s="45"/>
      <c r="J86" s="45"/>
      <c r="K86" s="45">
        <v>10</v>
      </c>
      <c r="L86" s="45" t="s">
        <v>51</v>
      </c>
      <c r="M86" s="158">
        <f>COUNTIF(Renewals!$G$23:$G1587,"N/A for Automation")</f>
        <v>2</v>
      </c>
      <c r="N86" s="124">
        <f t="shared" si="8"/>
        <v>9.0909090909090912E-2</v>
      </c>
      <c r="O86" s="45">
        <f>COUNTIF(Renewals!$G$23:$G1587,"Automated")</f>
        <v>0</v>
      </c>
      <c r="P86" s="124">
        <f t="shared" si="9"/>
        <v>0</v>
      </c>
      <c r="Q86" s="112">
        <f>COUNTIF(Renewals!$G$23:$G1587,"Partial Automated")</f>
        <v>4</v>
      </c>
      <c r="R86" s="124">
        <f t="shared" si="10"/>
        <v>0.18181818181818182</v>
      </c>
      <c r="S86" s="112">
        <f>COUNTIF(Renewals!$G$23:$G1587,"Not Automated")</f>
        <v>16</v>
      </c>
      <c r="T86" s="124">
        <f t="shared" si="11"/>
        <v>0.72727272727272729</v>
      </c>
      <c r="U86" s="45" t="s">
        <v>59</v>
      </c>
      <c r="V86" s="45" t="s">
        <v>9</v>
      </c>
      <c r="W86" s="361" t="s">
        <v>9</v>
      </c>
      <c r="X86" s="45"/>
      <c r="Y86" s="34"/>
      <c r="Z86" s="34"/>
      <c r="AA86" s="34"/>
      <c r="AB86" s="34"/>
      <c r="AC86" s="34"/>
      <c r="AD86" s="34"/>
      <c r="AE86" s="34"/>
      <c r="AF86" s="34"/>
      <c r="AG86" s="34"/>
      <c r="AH86" s="34"/>
      <c r="AI86" s="34"/>
      <c r="AJ86" s="34"/>
      <c r="AK86" s="34"/>
      <c r="AL86" s="34"/>
    </row>
    <row r="87" spans="1:38" s="35" customFormat="1" ht="18" customHeight="1">
      <c r="A87" s="46" t="s">
        <v>47</v>
      </c>
      <c r="B87" s="38">
        <v>71</v>
      </c>
      <c r="C87" s="69" t="s">
        <v>145</v>
      </c>
      <c r="D87" s="346"/>
      <c r="E87" s="44" t="s">
        <v>50</v>
      </c>
      <c r="F87" s="44"/>
      <c r="G87" s="45">
        <v>1</v>
      </c>
      <c r="H87" s="45"/>
      <c r="I87" s="45"/>
      <c r="J87" s="45"/>
      <c r="K87" s="45">
        <v>2</v>
      </c>
      <c r="L87" s="45" t="s">
        <v>51</v>
      </c>
      <c r="M87" s="158">
        <f>COUNTIF(Links!$G$23:$G33,"N/A for Automation")</f>
        <v>1</v>
      </c>
      <c r="N87" s="124">
        <f t="shared" si="8"/>
        <v>1</v>
      </c>
      <c r="O87" s="45">
        <f>COUNTIF(Links!$G$23:$G33,"Automated")</f>
        <v>0</v>
      </c>
      <c r="P87" s="124">
        <f t="shared" si="9"/>
        <v>0</v>
      </c>
      <c r="Q87" s="112">
        <f>COUNTIF(Links!$G$23:$G33,"Partial Automated")</f>
        <v>0</v>
      </c>
      <c r="R87" s="124">
        <f t="shared" si="10"/>
        <v>0</v>
      </c>
      <c r="S87" s="112">
        <f>COUNTIF(Links!$G$23:$G33,"Not Automated")</f>
        <v>0</v>
      </c>
      <c r="T87" s="124">
        <f t="shared" si="11"/>
        <v>0</v>
      </c>
      <c r="U87" s="45" t="s">
        <v>64</v>
      </c>
      <c r="V87" s="45" t="s">
        <v>9</v>
      </c>
      <c r="W87" s="361" t="s">
        <v>9</v>
      </c>
      <c r="X87" s="45"/>
      <c r="Y87" s="34"/>
      <c r="Z87" s="34"/>
      <c r="AA87" s="34"/>
      <c r="AB87" s="34"/>
      <c r="AC87" s="34"/>
      <c r="AD87" s="34"/>
      <c r="AE87" s="34"/>
      <c r="AF87" s="34"/>
      <c r="AG87" s="34"/>
      <c r="AH87" s="34"/>
      <c r="AI87" s="34"/>
      <c r="AJ87" s="34"/>
      <c r="AK87" s="34"/>
      <c r="AL87" s="34"/>
    </row>
    <row r="88" spans="1:38" s="35" customFormat="1">
      <c r="A88" s="46" t="s">
        <v>47</v>
      </c>
      <c r="B88" s="45">
        <v>72</v>
      </c>
      <c r="C88" s="69" t="s">
        <v>146</v>
      </c>
      <c r="D88" s="346" t="s">
        <v>215</v>
      </c>
      <c r="E88" s="44" t="s">
        <v>50</v>
      </c>
      <c r="F88" s="44" t="s">
        <v>51</v>
      </c>
      <c r="G88" s="45">
        <v>10</v>
      </c>
      <c r="H88" s="45"/>
      <c r="I88" s="45"/>
      <c r="J88" s="45"/>
      <c r="K88" s="45">
        <v>2</v>
      </c>
      <c r="L88" s="45" t="s">
        <v>51</v>
      </c>
      <c r="M88" s="158">
        <f>COUNTIF('Validation messages'!$G$23:$G1592,"N/A for Automation")</f>
        <v>0</v>
      </c>
      <c r="N88" s="124">
        <f t="shared" si="8"/>
        <v>0</v>
      </c>
      <c r="O88" s="45">
        <f>COUNTIF('Validation messages'!$G$23:$G1592,"Automated")</f>
        <v>0</v>
      </c>
      <c r="P88" s="124">
        <f t="shared" si="9"/>
        <v>0</v>
      </c>
      <c r="Q88" s="112">
        <f>COUNTIF('Validation messages'!$G$23:$G1592,"Partial Automated")</f>
        <v>0</v>
      </c>
      <c r="R88" s="124">
        <f t="shared" si="10"/>
        <v>0</v>
      </c>
      <c r="S88" s="112">
        <f>COUNTIF('Validation messages'!$G$23:$G1592,"Not Automated")</f>
        <v>8</v>
      </c>
      <c r="T88" s="124">
        <f t="shared" si="11"/>
        <v>0.8</v>
      </c>
      <c r="U88" s="45" t="s">
        <v>64</v>
      </c>
      <c r="V88" s="45" t="s">
        <v>9</v>
      </c>
      <c r="W88" s="361" t="s">
        <v>9</v>
      </c>
      <c r="X88" s="45"/>
      <c r="Y88" s="34"/>
      <c r="Z88" s="34"/>
      <c r="AA88" s="34"/>
      <c r="AB88" s="34"/>
      <c r="AC88" s="34"/>
      <c r="AD88" s="34"/>
      <c r="AE88" s="34"/>
      <c r="AF88" s="34"/>
      <c r="AG88" s="34"/>
      <c r="AH88" s="34"/>
      <c r="AI88" s="34"/>
      <c r="AJ88" s="34"/>
      <c r="AK88" s="34"/>
      <c r="AL88" s="34"/>
    </row>
    <row r="89" spans="1:38" s="35" customFormat="1" ht="18" customHeight="1">
      <c r="A89" s="46" t="s">
        <v>47</v>
      </c>
      <c r="B89" s="38">
        <v>73</v>
      </c>
      <c r="C89" s="69" t="s">
        <v>147</v>
      </c>
      <c r="D89" s="346"/>
      <c r="E89" s="44" t="s">
        <v>50</v>
      </c>
      <c r="F89" s="44" t="s">
        <v>51</v>
      </c>
      <c r="G89" s="45">
        <v>17</v>
      </c>
      <c r="H89" s="45"/>
      <c r="I89" s="45"/>
      <c r="J89" s="45"/>
      <c r="K89" s="45">
        <v>2</v>
      </c>
      <c r="L89" s="45" t="s">
        <v>51</v>
      </c>
      <c r="M89" s="158">
        <f>COUNTIF('User Setup'!$G$23:$G1593,"N/A for Automation")</f>
        <v>17</v>
      </c>
      <c r="N89" s="124">
        <f t="shared" si="8"/>
        <v>1</v>
      </c>
      <c r="O89" s="45">
        <f>COUNTIF('User Setup'!$G$23:$G1593,"Automated")</f>
        <v>0</v>
      </c>
      <c r="P89" s="124">
        <f t="shared" si="9"/>
        <v>0</v>
      </c>
      <c r="Q89" s="112">
        <f>COUNTIF('User Setup'!$G$23:$G1593,"Partial Automated")</f>
        <v>0</v>
      </c>
      <c r="R89" s="124">
        <f t="shared" si="10"/>
        <v>0</v>
      </c>
      <c r="S89" s="112">
        <f>COUNTIF('User Setup'!$G$23:$G1593,"Not Automated")</f>
        <v>0</v>
      </c>
      <c r="T89" s="124">
        <f t="shared" si="11"/>
        <v>0</v>
      </c>
      <c r="U89" s="45" t="s">
        <v>64</v>
      </c>
      <c r="V89" s="45"/>
      <c r="W89" s="361" t="s">
        <v>9</v>
      </c>
      <c r="X89" s="45"/>
      <c r="Y89" s="34"/>
      <c r="Z89" s="34"/>
      <c r="AA89" s="34"/>
      <c r="AB89" s="34"/>
      <c r="AC89" s="34"/>
      <c r="AD89" s="34"/>
      <c r="AE89" s="34"/>
      <c r="AF89" s="34"/>
      <c r="AG89" s="34"/>
      <c r="AH89" s="34"/>
      <c r="AI89" s="34"/>
      <c r="AJ89" s="34"/>
      <c r="AK89" s="34"/>
      <c r="AL89" s="34"/>
    </row>
    <row r="90" spans="1:38" s="35" customFormat="1" ht="18" customHeight="1">
      <c r="A90" s="46" t="s">
        <v>47</v>
      </c>
      <c r="B90" s="45">
        <v>74</v>
      </c>
      <c r="C90" s="69" t="s">
        <v>148</v>
      </c>
      <c r="D90" s="346" t="s">
        <v>215</v>
      </c>
      <c r="E90" s="44" t="s">
        <v>50</v>
      </c>
      <c r="F90" s="44" t="s">
        <v>51</v>
      </c>
      <c r="G90" s="45">
        <v>16</v>
      </c>
      <c r="H90" s="45"/>
      <c r="I90" s="45"/>
      <c r="J90" s="45"/>
      <c r="K90" s="45">
        <v>5</v>
      </c>
      <c r="L90" s="45" t="s">
        <v>51</v>
      </c>
      <c r="M90" s="158">
        <f>COUNTIF('LLC Trust'!$G$23:$G1431,"N/A for Automation")</f>
        <v>0</v>
      </c>
      <c r="N90" s="124">
        <f t="shared" si="8"/>
        <v>0</v>
      </c>
      <c r="O90" s="45">
        <f>COUNTIF('LLC Trust'!$G$23:$G1431,"Automated")</f>
        <v>0</v>
      </c>
      <c r="P90" s="124">
        <f t="shared" si="9"/>
        <v>0</v>
      </c>
      <c r="Q90" s="112">
        <f>COUNTIF('LLC Trust'!$G$23:$G1431,"Partial Automated")</f>
        <v>0</v>
      </c>
      <c r="R90" s="124">
        <f t="shared" si="10"/>
        <v>0</v>
      </c>
      <c r="S90" s="112">
        <f>COUNTIF('LLC Trust'!$G$23:$G1431,"Not Automated")</f>
        <v>16</v>
      </c>
      <c r="T90" s="124">
        <f t="shared" si="11"/>
        <v>1</v>
      </c>
      <c r="U90" s="45" t="s">
        <v>53</v>
      </c>
      <c r="V90" s="45" t="s">
        <v>9</v>
      </c>
      <c r="W90" s="361" t="s">
        <v>9</v>
      </c>
      <c r="X90" s="45"/>
      <c r="Y90" s="34"/>
      <c r="Z90" s="34"/>
      <c r="AA90" s="34"/>
      <c r="AB90" s="34"/>
      <c r="AC90" s="34"/>
      <c r="AD90" s="34"/>
      <c r="AE90" s="34"/>
      <c r="AF90" s="34"/>
      <c r="AG90" s="34"/>
      <c r="AH90" s="34"/>
      <c r="AI90" s="34"/>
      <c r="AJ90" s="34"/>
      <c r="AK90" s="34"/>
      <c r="AL90" s="34"/>
    </row>
    <row r="91" spans="1:38" s="35" customFormat="1" ht="18" customHeight="1">
      <c r="A91" s="46" t="s">
        <v>47</v>
      </c>
      <c r="B91" s="38">
        <v>75</v>
      </c>
      <c r="C91" s="69" t="s">
        <v>149</v>
      </c>
      <c r="D91" s="346"/>
      <c r="E91" s="44" t="s">
        <v>50</v>
      </c>
      <c r="F91" s="44"/>
      <c r="G91" s="45">
        <v>7</v>
      </c>
      <c r="H91" s="45"/>
      <c r="I91" s="45"/>
      <c r="J91" s="45"/>
      <c r="K91" s="45">
        <v>3</v>
      </c>
      <c r="L91" s="45" t="s">
        <v>51</v>
      </c>
      <c r="M91" s="158">
        <f>COUNTIF('Existing Household navigation'!$G$23:$G1596,"N/A for Automation")</f>
        <v>6</v>
      </c>
      <c r="N91" s="124">
        <f t="shared" si="8"/>
        <v>0.8571428571428571</v>
      </c>
      <c r="O91" s="112">
        <f>COUNTIF('Existing Household navigation'!$G$23:$G1596,"Automated")</f>
        <v>1</v>
      </c>
      <c r="P91" s="124">
        <f t="shared" si="9"/>
        <v>0.14285714285714285</v>
      </c>
      <c r="Q91" s="112">
        <f>COUNTIF('Existing Household navigation'!$G$23:$G1596,"Partial Automated")</f>
        <v>0</v>
      </c>
      <c r="R91" s="124">
        <f t="shared" si="10"/>
        <v>0</v>
      </c>
      <c r="S91" s="112">
        <f>COUNTIF('Existing Household navigation'!$G$23:$G1596,"Not Automated")</f>
        <v>0</v>
      </c>
      <c r="T91" s="124">
        <f t="shared" si="11"/>
        <v>0</v>
      </c>
      <c r="U91" s="45" t="s">
        <v>59</v>
      </c>
      <c r="V91" s="45" t="s">
        <v>9</v>
      </c>
      <c r="W91" s="361" t="s">
        <v>9</v>
      </c>
      <c r="X91" s="45"/>
      <c r="Y91" s="34"/>
      <c r="Z91" s="34"/>
      <c r="AA91" s="34"/>
      <c r="AB91" s="34"/>
      <c r="AC91" s="34"/>
      <c r="AD91" s="34"/>
      <c r="AE91" s="34"/>
      <c r="AF91" s="34"/>
      <c r="AG91" s="34"/>
      <c r="AH91" s="34"/>
      <c r="AI91" s="34"/>
      <c r="AJ91" s="34"/>
      <c r="AK91" s="34"/>
      <c r="AL91" s="34"/>
    </row>
    <row r="92" spans="1:38" s="35" customFormat="1" ht="28.5" customHeight="1">
      <c r="A92" s="46" t="s">
        <v>47</v>
      </c>
      <c r="B92" s="45">
        <v>76</v>
      </c>
      <c r="C92" s="69" t="s">
        <v>150</v>
      </c>
      <c r="D92" s="346"/>
      <c r="E92" s="44" t="s">
        <v>50</v>
      </c>
      <c r="F92" s="44" t="s">
        <v>51</v>
      </c>
      <c r="G92" s="45">
        <v>5</v>
      </c>
      <c r="H92" s="45"/>
      <c r="I92" s="45"/>
      <c r="J92" s="45"/>
      <c r="K92" s="45">
        <v>14</v>
      </c>
      <c r="L92" s="45" t="s">
        <v>51</v>
      </c>
      <c r="M92" s="158">
        <f>COUNTIF('Transaction Behaviour'!$G$23:$G68,"N/A for Automation")</f>
        <v>5</v>
      </c>
      <c r="N92" s="124">
        <f t="shared" si="8"/>
        <v>1</v>
      </c>
      <c r="O92" s="45">
        <f>COUNTIF('Transaction Behaviour'!$G$23:$G68,"Automated")</f>
        <v>0</v>
      </c>
      <c r="P92" s="124">
        <f t="shared" si="9"/>
        <v>0</v>
      </c>
      <c r="Q92" s="112">
        <f>COUNTIF('Transaction Behaviour'!$G$23:$G68,"Partial Automated")</f>
        <v>0</v>
      </c>
      <c r="R92" s="124">
        <f t="shared" si="10"/>
        <v>0</v>
      </c>
      <c r="S92" s="112">
        <f>COUNTIF('Transaction Behaviour'!$G$23:$G68,"Not Automated")</f>
        <v>0</v>
      </c>
      <c r="T92" s="124">
        <f t="shared" si="11"/>
        <v>0</v>
      </c>
      <c r="U92" s="45" t="s">
        <v>53</v>
      </c>
      <c r="V92" s="45" t="s">
        <v>9</v>
      </c>
      <c r="W92" s="361" t="s">
        <v>9</v>
      </c>
      <c r="X92" s="45"/>
      <c r="Y92" s="34"/>
      <c r="Z92" s="34"/>
      <c r="AA92" s="34"/>
      <c r="AB92" s="34"/>
      <c r="AC92" s="34"/>
      <c r="AD92" s="34"/>
      <c r="AE92" s="34"/>
      <c r="AF92" s="34"/>
      <c r="AG92" s="34"/>
      <c r="AH92" s="34"/>
      <c r="AI92" s="34"/>
      <c r="AJ92" s="34"/>
      <c r="AK92" s="34"/>
      <c r="AL92" s="34"/>
    </row>
    <row r="93" spans="1:38" s="35" customFormat="1" ht="31.5">
      <c r="A93" s="46" t="s">
        <v>47</v>
      </c>
      <c r="B93" s="38">
        <v>77</v>
      </c>
      <c r="C93" s="69" t="s">
        <v>151</v>
      </c>
      <c r="D93" s="346"/>
      <c r="E93" s="44" t="s">
        <v>50</v>
      </c>
      <c r="F93" s="44" t="s">
        <v>119</v>
      </c>
      <c r="G93" s="45">
        <v>10</v>
      </c>
      <c r="H93" s="45"/>
      <c r="I93" s="45"/>
      <c r="J93" s="45"/>
      <c r="K93" s="45">
        <v>5</v>
      </c>
      <c r="L93" s="45" t="s">
        <v>51</v>
      </c>
      <c r="M93" s="158">
        <f>COUNTIF('Membership service'!$G$23:$G1605,"N/A for Automation")</f>
        <v>9</v>
      </c>
      <c r="N93" s="124">
        <f t="shared" si="8"/>
        <v>0.9</v>
      </c>
      <c r="O93" s="45">
        <f>COUNTIF('Membership service'!$G$23:$G1605,"Automated")</f>
        <v>0</v>
      </c>
      <c r="P93" s="124">
        <f t="shared" si="9"/>
        <v>0</v>
      </c>
      <c r="Q93" s="112">
        <f>COUNTIF('Membership service'!$G$23:$G1605,"Partial Automated")</f>
        <v>1</v>
      </c>
      <c r="R93" s="124">
        <f t="shared" si="10"/>
        <v>0.1</v>
      </c>
      <c r="S93" s="112">
        <f>COUNTIF('Membership service'!$G$23:$G1605,"Not Automated")</f>
        <v>0</v>
      </c>
      <c r="T93" s="124">
        <f t="shared" si="11"/>
        <v>0</v>
      </c>
      <c r="U93" s="45" t="s">
        <v>53</v>
      </c>
      <c r="V93" s="45" t="s">
        <v>9</v>
      </c>
      <c r="W93" s="361" t="s">
        <v>9</v>
      </c>
      <c r="X93" s="45"/>
      <c r="Y93" s="34"/>
      <c r="Z93" s="34"/>
      <c r="AA93" s="34"/>
      <c r="AB93" s="34"/>
      <c r="AC93" s="34"/>
      <c r="AD93" s="34"/>
      <c r="AE93" s="34"/>
      <c r="AF93" s="34"/>
      <c r="AG93" s="34"/>
      <c r="AH93" s="34"/>
      <c r="AI93" s="34"/>
      <c r="AJ93" s="34"/>
      <c r="AK93" s="34"/>
      <c r="AL93" s="34"/>
    </row>
    <row r="94" spans="1:38" s="35" customFormat="1" ht="14.25" customHeight="1">
      <c r="A94" s="46" t="s">
        <v>47</v>
      </c>
      <c r="B94" s="45">
        <v>78</v>
      </c>
      <c r="C94" s="69" t="s">
        <v>152</v>
      </c>
      <c r="D94" s="346"/>
      <c r="E94" s="44" t="s">
        <v>50</v>
      </c>
      <c r="F94" s="44" t="s">
        <v>153</v>
      </c>
      <c r="G94" s="45">
        <v>4</v>
      </c>
      <c r="H94" s="45"/>
      <c r="I94" s="45"/>
      <c r="J94" s="45"/>
      <c r="K94" s="45">
        <v>2</v>
      </c>
      <c r="L94" s="45" t="s">
        <v>51</v>
      </c>
      <c r="M94" s="158">
        <f>COUNTIF('PSE Membership'!$G$23:$G1599,"N/A for Automation")</f>
        <v>0</v>
      </c>
      <c r="N94" s="124">
        <f t="shared" si="8"/>
        <v>0</v>
      </c>
      <c r="O94" s="45">
        <f>COUNTIF('PSE Membership'!$G$23:$G1599,"Automated")</f>
        <v>0</v>
      </c>
      <c r="P94" s="124">
        <f t="shared" si="9"/>
        <v>0</v>
      </c>
      <c r="Q94" s="112">
        <f>COUNTIF('PSE Membership'!$G$23:$G1599,"Partial Automated")</f>
        <v>1</v>
      </c>
      <c r="R94" s="124">
        <f t="shared" si="10"/>
        <v>0.25</v>
      </c>
      <c r="S94" s="112">
        <f>COUNTIF('PSE Membership'!$G$23:$G1599,"Not Automated")</f>
        <v>3</v>
      </c>
      <c r="T94" s="124">
        <f t="shared" si="11"/>
        <v>0.75</v>
      </c>
      <c r="U94" s="45" t="s">
        <v>64</v>
      </c>
      <c r="V94" s="45" t="s">
        <v>9</v>
      </c>
      <c r="W94" s="361" t="s">
        <v>9</v>
      </c>
      <c r="X94" s="45"/>
      <c r="Y94" s="34"/>
      <c r="Z94" s="34"/>
      <c r="AA94" s="34"/>
      <c r="AB94" s="34"/>
      <c r="AC94" s="34"/>
      <c r="AD94" s="34"/>
      <c r="AE94" s="34"/>
      <c r="AF94" s="34"/>
      <c r="AG94" s="34"/>
      <c r="AH94" s="34"/>
      <c r="AI94" s="34"/>
      <c r="AJ94" s="34"/>
      <c r="AK94" s="34"/>
      <c r="AL94" s="34"/>
    </row>
    <row r="95" spans="1:38" s="35" customFormat="1">
      <c r="A95" s="46" t="s">
        <v>47</v>
      </c>
      <c r="B95" s="38">
        <v>79</v>
      </c>
      <c r="C95" s="69" t="s">
        <v>154</v>
      </c>
      <c r="D95" s="346"/>
      <c r="E95" s="44" t="s">
        <v>50</v>
      </c>
      <c r="F95" s="44" t="s">
        <v>51</v>
      </c>
      <c r="G95" s="45">
        <v>4</v>
      </c>
      <c r="H95" s="45"/>
      <c r="I95" s="45"/>
      <c r="J95" s="45"/>
      <c r="K95" s="45">
        <v>2</v>
      </c>
      <c r="L95" s="45" t="s">
        <v>51</v>
      </c>
      <c r="M95" s="158">
        <f>COUNTIF('Pop-up window'!$G$23:$G1600,"N/A for Automation")</f>
        <v>4</v>
      </c>
      <c r="N95" s="124">
        <f t="shared" si="8"/>
        <v>1</v>
      </c>
      <c r="O95" s="45">
        <f>COUNTIF('Pop-up window'!$G$23:$G1600,"Automated")</f>
        <v>0</v>
      </c>
      <c r="P95" s="124">
        <f t="shared" si="9"/>
        <v>0</v>
      </c>
      <c r="Q95" s="112">
        <f>COUNTIF('Pop-up window'!$G$23:$G1600,"Partial Automated")</f>
        <v>0</v>
      </c>
      <c r="R95" s="124">
        <f t="shared" si="10"/>
        <v>0</v>
      </c>
      <c r="S95" s="112">
        <f>COUNTIF('Pop-up window'!$G$23:$G1600,"Not Automated")</f>
        <v>0</v>
      </c>
      <c r="T95" s="124">
        <f t="shared" si="11"/>
        <v>0</v>
      </c>
      <c r="U95" s="45" t="s">
        <v>64</v>
      </c>
      <c r="V95" s="45" t="s">
        <v>9</v>
      </c>
      <c r="W95" s="361" t="s">
        <v>9</v>
      </c>
      <c r="X95" s="45"/>
      <c r="Y95" s="34"/>
      <c r="Z95" s="34"/>
      <c r="AA95" s="34"/>
      <c r="AB95" s="34"/>
      <c r="AC95" s="34"/>
      <c r="AD95" s="34"/>
      <c r="AE95" s="34"/>
      <c r="AF95" s="34"/>
      <c r="AG95" s="34"/>
      <c r="AH95" s="34"/>
      <c r="AI95" s="34"/>
      <c r="AJ95" s="34"/>
      <c r="AK95" s="34"/>
      <c r="AL95" s="34"/>
    </row>
    <row r="96" spans="1:38" s="35" customFormat="1" ht="22.5" customHeight="1">
      <c r="A96" s="46" t="s">
        <v>47</v>
      </c>
      <c r="B96" s="45">
        <v>80</v>
      </c>
      <c r="C96" s="69" t="s">
        <v>251</v>
      </c>
      <c r="D96" s="346" t="s">
        <v>215</v>
      </c>
      <c r="E96" s="44" t="s">
        <v>50</v>
      </c>
      <c r="F96" s="44" t="s">
        <v>51</v>
      </c>
      <c r="G96" s="45">
        <v>102</v>
      </c>
      <c r="H96" s="45"/>
      <c r="I96" s="45"/>
      <c r="J96" s="45"/>
      <c r="K96" s="45">
        <v>10</v>
      </c>
      <c r="L96" s="45" t="s">
        <v>51</v>
      </c>
      <c r="M96" s="158">
        <f>COUNTIF('Additional Interest-Insured'!$G$23:$G1599,"N/A for Automation")</f>
        <v>0</v>
      </c>
      <c r="N96" s="124">
        <f t="shared" si="8"/>
        <v>0</v>
      </c>
      <c r="O96" s="112">
        <f>COUNTIF('Additional Interest-Insured'!$G$21:$G1499,"Automated")</f>
        <v>99</v>
      </c>
      <c r="P96" s="124">
        <f t="shared" si="9"/>
        <v>0.97058823529411764</v>
      </c>
      <c r="Q96" s="112">
        <f>COUNTIF('Additional Interest-Insured'!$G$22:$G1499,"Partial Automated")</f>
        <v>0</v>
      </c>
      <c r="R96" s="124">
        <f t="shared" si="10"/>
        <v>0</v>
      </c>
      <c r="S96" s="112">
        <f>COUNTIF('Additional Interest-Insured'!$G$22:$G1499,"Not Automated")</f>
        <v>3</v>
      </c>
      <c r="T96" s="124">
        <f t="shared" si="11"/>
        <v>2.9411764705882353E-2</v>
      </c>
      <c r="U96" s="45" t="s">
        <v>64</v>
      </c>
      <c r="V96" s="45" t="s">
        <v>9</v>
      </c>
      <c r="W96" s="361" t="s">
        <v>9</v>
      </c>
      <c r="X96" s="45"/>
      <c r="Y96" s="34"/>
      <c r="Z96" s="34"/>
      <c r="AA96" s="34"/>
      <c r="AB96" s="34"/>
      <c r="AC96" s="34"/>
      <c r="AD96" s="34"/>
      <c r="AE96" s="34"/>
      <c r="AF96" s="34"/>
      <c r="AG96" s="34"/>
      <c r="AH96" s="34"/>
      <c r="AI96" s="34"/>
      <c r="AJ96" s="34"/>
      <c r="AK96" s="34"/>
      <c r="AL96" s="34"/>
    </row>
    <row r="97" spans="1:38" s="35" customFormat="1">
      <c r="A97" s="46" t="s">
        <v>47</v>
      </c>
      <c r="B97" s="38">
        <v>81</v>
      </c>
      <c r="C97" s="69" t="s">
        <v>156</v>
      </c>
      <c r="D97" s="347"/>
      <c r="E97" s="44" t="s">
        <v>157</v>
      </c>
      <c r="F97" s="44"/>
      <c r="G97" s="45">
        <v>8</v>
      </c>
      <c r="H97" s="45"/>
      <c r="I97" s="45"/>
      <c r="J97" s="45"/>
      <c r="K97" s="45">
        <v>25</v>
      </c>
      <c r="L97" s="45" t="s">
        <v>51</v>
      </c>
      <c r="M97" s="158">
        <f>COUNTIF('Incidents, mapping to other LOB'!$G$23:$G1062,"N/A for Automation")</f>
        <v>4</v>
      </c>
      <c r="N97" s="124">
        <f t="shared" si="8"/>
        <v>0.5</v>
      </c>
      <c r="O97" s="45">
        <f>COUNTIF('Incidents, mapping to other LOB'!$G$23:$G1062,"Automated")</f>
        <v>0</v>
      </c>
      <c r="P97" s="124">
        <f t="shared" si="9"/>
        <v>0</v>
      </c>
      <c r="Q97" s="112">
        <f>COUNTIF('Incidents, mapping to other LOB'!$G$23:$G1062,"Partial Automated")</f>
        <v>0</v>
      </c>
      <c r="R97" s="124">
        <f t="shared" si="10"/>
        <v>0</v>
      </c>
      <c r="S97" s="112">
        <f>COUNTIF('Incidents, mapping to other LOB'!$G$23:$G1062,"Not Automated")</f>
        <v>4</v>
      </c>
      <c r="T97" s="124">
        <f t="shared" si="11"/>
        <v>0.5</v>
      </c>
      <c r="U97" s="45" t="s">
        <v>59</v>
      </c>
      <c r="V97" s="45" t="s">
        <v>9</v>
      </c>
      <c r="W97" s="361" t="s">
        <v>9</v>
      </c>
      <c r="X97" s="45"/>
      <c r="Y97" s="34"/>
      <c r="Z97" s="34"/>
      <c r="AA97" s="34"/>
      <c r="AB97" s="34"/>
      <c r="AC97" s="34"/>
      <c r="AD97" s="34"/>
      <c r="AE97" s="34"/>
      <c r="AF97" s="34"/>
      <c r="AG97" s="34"/>
      <c r="AH97" s="34"/>
      <c r="AI97" s="34"/>
      <c r="AJ97" s="34"/>
      <c r="AK97" s="34"/>
      <c r="AL97" s="34"/>
    </row>
    <row r="98" spans="1:38" s="35" customFormat="1">
      <c r="A98" s="46" t="s">
        <v>47</v>
      </c>
      <c r="B98" s="45">
        <v>82</v>
      </c>
      <c r="C98" s="69" t="s">
        <v>158</v>
      </c>
      <c r="D98" s="346"/>
      <c r="E98" s="44" t="s">
        <v>157</v>
      </c>
      <c r="F98" s="44"/>
      <c r="G98" s="45">
        <v>17</v>
      </c>
      <c r="H98" s="45"/>
      <c r="I98" s="45"/>
      <c r="J98" s="45"/>
      <c r="K98" s="45">
        <v>10</v>
      </c>
      <c r="L98" s="45" t="s">
        <v>51</v>
      </c>
      <c r="M98" s="158">
        <f>COUNTIF(Collections!$G$23:$G1551,"N/A for Automation")</f>
        <v>4</v>
      </c>
      <c r="N98" s="124">
        <f t="shared" si="8"/>
        <v>0.23529411764705882</v>
      </c>
      <c r="O98" s="45">
        <f>COUNTIF(Collections!$G$23:$G1551,"Automated")</f>
        <v>4</v>
      </c>
      <c r="P98" s="124">
        <f t="shared" si="9"/>
        <v>0.23529411764705882</v>
      </c>
      <c r="Q98" s="112">
        <f>COUNTIF(Collections!$G$23:$G1551,"Partial Automated")</f>
        <v>3</v>
      </c>
      <c r="R98" s="124">
        <f t="shared" si="10"/>
        <v>0.17647058823529413</v>
      </c>
      <c r="S98" s="112">
        <f>COUNTIF(Collections!$G$23:$G1551,"Not Automated")</f>
        <v>6</v>
      </c>
      <c r="T98" s="124">
        <f t="shared" si="11"/>
        <v>0.35294117647058826</v>
      </c>
      <c r="U98" s="45" t="s">
        <v>53</v>
      </c>
      <c r="V98" s="45"/>
      <c r="W98" s="361" t="s">
        <v>9</v>
      </c>
      <c r="X98" s="45"/>
      <c r="Y98" s="34"/>
      <c r="Z98" s="34"/>
      <c r="AA98" s="34"/>
      <c r="AB98" s="34"/>
      <c r="AC98" s="34"/>
      <c r="AD98" s="34"/>
      <c r="AE98" s="34"/>
      <c r="AF98" s="34"/>
      <c r="AG98" s="34"/>
      <c r="AH98" s="34"/>
      <c r="AI98" s="34"/>
      <c r="AJ98" s="34"/>
      <c r="AK98" s="34"/>
      <c r="AL98" s="34"/>
    </row>
    <row r="99" spans="1:38" s="35" customFormat="1" ht="30">
      <c r="A99" s="46" t="s">
        <v>47</v>
      </c>
      <c r="B99" s="38">
        <v>83</v>
      </c>
      <c r="C99" s="69" t="s">
        <v>159</v>
      </c>
      <c r="D99" s="346" t="s">
        <v>215</v>
      </c>
      <c r="E99" s="44" t="s">
        <v>157</v>
      </c>
      <c r="F99" s="44" t="s">
        <v>86</v>
      </c>
      <c r="G99" s="45">
        <v>4</v>
      </c>
      <c r="H99" s="45"/>
      <c r="I99" s="45"/>
      <c r="J99" s="45"/>
      <c r="K99" s="45">
        <v>25</v>
      </c>
      <c r="L99" s="45" t="s">
        <v>51</v>
      </c>
      <c r="M99" s="158">
        <f>COUNTIF('Auto - TC with all inc and veh'!$G$23:$G119,"N/A for Automation")</f>
        <v>0</v>
      </c>
      <c r="N99" s="124">
        <f t="shared" si="8"/>
        <v>0</v>
      </c>
      <c r="O99" s="45">
        <f>COUNTIF('Auto - TC with all inc and veh'!$G$23:$G119,"Automated")</f>
        <v>1</v>
      </c>
      <c r="P99" s="124">
        <f t="shared" si="9"/>
        <v>0.25</v>
      </c>
      <c r="Q99" s="112">
        <f>COUNTIF('Auto - TC with all inc and veh'!$G$23:$G119,"Partial Automated")</f>
        <v>0</v>
      </c>
      <c r="R99" s="124">
        <f t="shared" si="10"/>
        <v>0</v>
      </c>
      <c r="S99" s="112">
        <f>COUNTIF('Auto - TC with all inc and veh'!$G$23:$G119,"Not Automated")</f>
        <v>3</v>
      </c>
      <c r="T99" s="124">
        <f t="shared" si="11"/>
        <v>0.75</v>
      </c>
      <c r="U99" s="45" t="s">
        <v>53</v>
      </c>
      <c r="V99" s="74" t="s">
        <v>9</v>
      </c>
      <c r="W99" s="361" t="s">
        <v>9</v>
      </c>
      <c r="X99" s="45" t="s">
        <v>216</v>
      </c>
      <c r="Y99" s="34"/>
      <c r="Z99" s="34"/>
      <c r="AA99" s="34"/>
      <c r="AB99" s="34"/>
      <c r="AC99" s="34"/>
      <c r="AD99" s="34"/>
      <c r="AE99" s="34"/>
      <c r="AF99" s="34"/>
      <c r="AG99" s="34"/>
      <c r="AH99" s="34"/>
      <c r="AI99" s="34"/>
      <c r="AJ99" s="34"/>
      <c r="AK99" s="34"/>
      <c r="AL99" s="34"/>
    </row>
    <row r="100" spans="1:38" s="35" customFormat="1">
      <c r="A100" s="46" t="s">
        <v>47</v>
      </c>
      <c r="B100" s="45">
        <v>84</v>
      </c>
      <c r="C100" s="69" t="s">
        <v>160</v>
      </c>
      <c r="D100" s="346"/>
      <c r="E100" s="44" t="s">
        <v>157</v>
      </c>
      <c r="F100" s="44"/>
      <c r="G100" s="45">
        <v>13</v>
      </c>
      <c r="H100" s="45"/>
      <c r="I100" s="45"/>
      <c r="J100" s="45"/>
      <c r="K100" s="45">
        <v>20</v>
      </c>
      <c r="L100" s="45" t="s">
        <v>51</v>
      </c>
      <c r="M100" s="158">
        <f>COUNTIF('LOB Dependencies'!$G$23:$G1526,"N/A for Automation")</f>
        <v>8</v>
      </c>
      <c r="N100" s="124">
        <f t="shared" si="8"/>
        <v>0.61538461538461542</v>
      </c>
      <c r="O100" s="45">
        <f>COUNTIF('LOB Dependencies'!$G$23:$G1526,"Automated")</f>
        <v>0</v>
      </c>
      <c r="P100" s="124">
        <f t="shared" si="9"/>
        <v>0</v>
      </c>
      <c r="Q100" s="112">
        <f>COUNTIF('LOB Dependencies'!$G$23:$G1526,"Partial Automated")</f>
        <v>0</v>
      </c>
      <c r="R100" s="124">
        <f t="shared" si="10"/>
        <v>0</v>
      </c>
      <c r="S100" s="112">
        <f>COUNTIF('LOB Dependencies'!$G$23:$G1526,"Not Automated")</f>
        <v>5</v>
      </c>
      <c r="T100" s="124">
        <f t="shared" si="11"/>
        <v>0.38461538461538464</v>
      </c>
      <c r="U100" s="45" t="s">
        <v>53</v>
      </c>
      <c r="V100" s="74" t="s">
        <v>9</v>
      </c>
      <c r="W100" s="361" t="s">
        <v>9</v>
      </c>
      <c r="X100" s="45"/>
      <c r="Y100" s="34"/>
      <c r="Z100" s="34"/>
      <c r="AA100" s="34"/>
      <c r="AB100" s="34"/>
      <c r="AC100" s="34"/>
      <c r="AD100" s="34"/>
      <c r="AE100" s="34"/>
      <c r="AF100" s="34"/>
      <c r="AG100" s="34"/>
      <c r="AH100" s="34"/>
      <c r="AI100" s="34"/>
      <c r="AJ100" s="34"/>
      <c r="AK100" s="34"/>
      <c r="AL100" s="34"/>
    </row>
    <row r="101" spans="1:38" s="35" customFormat="1">
      <c r="A101" s="72" t="s">
        <v>47</v>
      </c>
      <c r="B101" s="38">
        <v>85</v>
      </c>
      <c r="C101" s="69" t="s">
        <v>161</v>
      </c>
      <c r="D101" s="347"/>
      <c r="E101" s="44" t="s">
        <v>157</v>
      </c>
      <c r="F101" s="44" t="s">
        <v>51</v>
      </c>
      <c r="G101" s="45">
        <v>13</v>
      </c>
      <c r="H101" s="45"/>
      <c r="I101" s="45"/>
      <c r="J101" s="45"/>
      <c r="K101" s="45">
        <v>10</v>
      </c>
      <c r="L101" s="45" t="s">
        <v>51</v>
      </c>
      <c r="M101" s="158">
        <f>COUNTIF('Out Of Sequence Transaction'!$G$23:$G1605,"N/A for Automation")</f>
        <v>4</v>
      </c>
      <c r="N101" s="124">
        <f t="shared" si="8"/>
        <v>0.30769230769230771</v>
      </c>
      <c r="O101" s="45">
        <f>COUNTIF('Out Of Sequence Transaction'!$G$23:$G1605,"Automated")</f>
        <v>0</v>
      </c>
      <c r="P101" s="124">
        <f t="shared" si="9"/>
        <v>0</v>
      </c>
      <c r="Q101" s="112">
        <f>COUNTIF('Out Of Sequence Transaction'!$G$23:$G1605,"Partial Automated")</f>
        <v>5</v>
      </c>
      <c r="R101" s="124">
        <f t="shared" si="10"/>
        <v>0.38461538461538464</v>
      </c>
      <c r="S101" s="112">
        <f>COUNTIF('Out Of Sequence Transaction'!$G$23:$G1605,"Not Automated")</f>
        <v>4</v>
      </c>
      <c r="T101" s="124">
        <f t="shared" si="11"/>
        <v>0.30769230769230771</v>
      </c>
      <c r="U101" s="45" t="s">
        <v>59</v>
      </c>
      <c r="V101" s="74" t="s">
        <v>9</v>
      </c>
      <c r="W101" s="361" t="s">
        <v>9</v>
      </c>
      <c r="X101" s="45"/>
      <c r="Y101" s="34"/>
      <c r="Z101" s="34"/>
      <c r="AA101" s="34"/>
      <c r="AB101" s="34"/>
      <c r="AC101" s="34"/>
      <c r="AD101" s="34"/>
      <c r="AE101" s="34"/>
      <c r="AF101" s="34"/>
      <c r="AG101" s="34"/>
      <c r="AH101" s="34"/>
      <c r="AI101" s="34"/>
      <c r="AJ101" s="34"/>
      <c r="AK101" s="34"/>
      <c r="AL101" s="34"/>
    </row>
    <row r="102" spans="1:38" s="35" customFormat="1">
      <c r="A102" s="72" t="s">
        <v>47</v>
      </c>
      <c r="B102" s="45">
        <v>86</v>
      </c>
      <c r="C102" s="149" t="s">
        <v>162</v>
      </c>
      <c r="D102" s="347"/>
      <c r="E102" s="142" t="s">
        <v>47</v>
      </c>
      <c r="F102" s="142" t="s">
        <v>51</v>
      </c>
      <c r="G102" s="74">
        <v>5</v>
      </c>
      <c r="H102" s="74"/>
      <c r="I102" s="74"/>
      <c r="J102" s="74"/>
      <c r="K102" s="74">
        <v>10</v>
      </c>
      <c r="L102" s="74" t="s">
        <v>51</v>
      </c>
      <c r="M102" s="158">
        <f>COUNTIF('Years Clean Discount'!$G$23:$G1551,"N/A for Automation")</f>
        <v>0</v>
      </c>
      <c r="N102" s="159">
        <f t="shared" si="8"/>
        <v>0</v>
      </c>
      <c r="O102" s="45">
        <f>COUNTIF('Years Clean Discount'!$G$23:$G1551,"Automated")</f>
        <v>0</v>
      </c>
      <c r="P102" s="159">
        <f t="shared" si="9"/>
        <v>0</v>
      </c>
      <c r="Q102" s="112">
        <f>COUNTIF('Years Clean Discount'!$G$23:$G1551,"Partial Automated")</f>
        <v>3</v>
      </c>
      <c r="R102" s="159">
        <f t="shared" si="10"/>
        <v>0.6</v>
      </c>
      <c r="S102" s="112">
        <f>COUNTIF('Years Clean Discount'!$G$23:$G1551,"Not Automated")</f>
        <v>2</v>
      </c>
      <c r="T102" s="159">
        <f t="shared" si="11"/>
        <v>0.4</v>
      </c>
      <c r="U102" s="74" t="s">
        <v>53</v>
      </c>
      <c r="V102" s="74" t="s">
        <v>56</v>
      </c>
      <c r="W102" s="361" t="s">
        <v>9</v>
      </c>
      <c r="X102" s="74"/>
      <c r="Y102" s="217"/>
      <c r="Z102" s="217"/>
      <c r="AA102" s="217"/>
      <c r="AB102" s="217"/>
      <c r="AC102" s="217"/>
      <c r="AD102" s="217"/>
      <c r="AE102" s="217"/>
      <c r="AF102" s="217"/>
      <c r="AG102" s="217"/>
      <c r="AH102" s="217"/>
      <c r="AI102" s="217"/>
      <c r="AJ102" s="217"/>
      <c r="AK102" s="217"/>
      <c r="AL102" s="217"/>
    </row>
    <row r="103" spans="1:38" s="35" customFormat="1">
      <c r="A103" s="72" t="s">
        <v>60</v>
      </c>
      <c r="B103" s="38">
        <v>87</v>
      </c>
      <c r="C103" s="149" t="s">
        <v>163</v>
      </c>
      <c r="D103" s="347"/>
      <c r="E103" s="44" t="s">
        <v>60</v>
      </c>
      <c r="F103" s="44" t="s">
        <v>75</v>
      </c>
      <c r="G103" s="45">
        <v>15</v>
      </c>
      <c r="H103" s="45"/>
      <c r="I103" s="45"/>
      <c r="J103" s="45"/>
      <c r="K103" s="45">
        <v>5</v>
      </c>
      <c r="L103" s="45" t="s">
        <v>164</v>
      </c>
      <c r="M103" s="158">
        <f>COUNTIF('LC360'!$G$23:$G1552,"N/A for Automation")</f>
        <v>0</v>
      </c>
      <c r="N103" s="159">
        <f t="shared" si="8"/>
        <v>0</v>
      </c>
      <c r="O103" s="45">
        <f>COUNTIF('LC360'!$G$23:$G1552,"Automated")</f>
        <v>1</v>
      </c>
      <c r="P103" s="159">
        <f t="shared" si="9"/>
        <v>6.6666666666666666E-2</v>
      </c>
      <c r="Q103" s="112">
        <f>COUNTIF('LC360'!$G$23:$G1552,"Partial Automated")</f>
        <v>0</v>
      </c>
      <c r="R103" s="159">
        <f t="shared" si="10"/>
        <v>0</v>
      </c>
      <c r="S103" s="112">
        <f>COUNTIF('LC360'!$G$23:$G1552,"Not Automated")</f>
        <v>14</v>
      </c>
      <c r="T103" s="159">
        <f t="shared" si="11"/>
        <v>0.93333333333333335</v>
      </c>
      <c r="U103" s="74" t="s">
        <v>53</v>
      </c>
      <c r="V103" s="74" t="s">
        <v>9</v>
      </c>
      <c r="W103" s="361" t="s">
        <v>9</v>
      </c>
      <c r="X103" s="74"/>
      <c r="Y103" s="217"/>
      <c r="Z103" s="217"/>
      <c r="AA103" s="217"/>
      <c r="AB103" s="217"/>
      <c r="AC103" s="217"/>
      <c r="AD103" s="217"/>
      <c r="AE103" s="217"/>
      <c r="AF103" s="217"/>
      <c r="AG103" s="217"/>
      <c r="AH103" s="217"/>
      <c r="AI103" s="217"/>
      <c r="AJ103" s="217"/>
      <c r="AK103" s="217"/>
      <c r="AL103" s="217"/>
    </row>
    <row r="104" spans="1:38" s="35" customFormat="1">
      <c r="A104" s="72" t="s">
        <v>60</v>
      </c>
      <c r="B104" s="45">
        <v>88</v>
      </c>
      <c r="C104" s="149" t="s">
        <v>165</v>
      </c>
      <c r="D104" s="347"/>
      <c r="E104" s="44" t="s">
        <v>60</v>
      </c>
      <c r="F104" s="44" t="s">
        <v>75</v>
      </c>
      <c r="G104" s="45">
        <v>27</v>
      </c>
      <c r="H104" s="45"/>
      <c r="I104" s="45"/>
      <c r="J104" s="45"/>
      <c r="K104" s="45">
        <v>30</v>
      </c>
      <c r="L104" s="45" t="s">
        <v>164</v>
      </c>
      <c r="M104" s="158">
        <f>COUNTIF('ITV Endorsement'!$G$23:$H1553,"N/A for Automation")</f>
        <v>25</v>
      </c>
      <c r="N104" s="159">
        <f t="shared" si="8"/>
        <v>0.92592592592592593</v>
      </c>
      <c r="O104" s="45">
        <f>COUNTIF('ITV Endorsement'!$G$23:$G1553,"Automated")</f>
        <v>0</v>
      </c>
      <c r="P104" s="159">
        <f t="shared" si="9"/>
        <v>0</v>
      </c>
      <c r="Q104" s="112">
        <f>COUNTIF('ITV Endorsement'!$G$23:$G1553,"Partial Automated")</f>
        <v>0</v>
      </c>
      <c r="R104" s="159">
        <f t="shared" si="10"/>
        <v>0</v>
      </c>
      <c r="S104" s="112">
        <f>COUNTIF('ITV Endorsement'!$G$23:$G1553,"Not Automated")</f>
        <v>2</v>
      </c>
      <c r="T104" s="159">
        <f t="shared" si="11"/>
        <v>7.407407407407407E-2</v>
      </c>
      <c r="U104" s="74" t="s">
        <v>53</v>
      </c>
      <c r="V104" s="74" t="s">
        <v>9</v>
      </c>
      <c r="W104" s="361" t="s">
        <v>9</v>
      </c>
      <c r="X104" s="74"/>
      <c r="Y104" s="217"/>
      <c r="Z104" s="217"/>
      <c r="AA104" s="217"/>
      <c r="AB104" s="217"/>
      <c r="AC104" s="217"/>
      <c r="AD104" s="217"/>
      <c r="AE104" s="217"/>
      <c r="AF104" s="217"/>
      <c r="AG104" s="217"/>
      <c r="AH104" s="217"/>
      <c r="AI104" s="217"/>
      <c r="AJ104" s="217"/>
      <c r="AK104" s="217"/>
      <c r="AL104" s="217"/>
    </row>
    <row r="105" spans="1:38" s="35" customFormat="1">
      <c r="A105" s="72" t="s">
        <v>60</v>
      </c>
      <c r="B105" s="38">
        <v>89</v>
      </c>
      <c r="C105" s="149" t="s">
        <v>166</v>
      </c>
      <c r="D105" s="347"/>
      <c r="E105" s="44" t="s">
        <v>60</v>
      </c>
      <c r="F105" s="44" t="s">
        <v>75</v>
      </c>
      <c r="G105" s="45">
        <v>7</v>
      </c>
      <c r="H105" s="45"/>
      <c r="I105" s="45"/>
      <c r="J105" s="45"/>
      <c r="K105" s="45">
        <v>2</v>
      </c>
      <c r="L105" s="45" t="s">
        <v>164</v>
      </c>
      <c r="M105" s="158">
        <f>COUNTIF(BOLT!$G$23:$G1554,"N/A for Automation")</f>
        <v>7</v>
      </c>
      <c r="N105" s="159">
        <f t="shared" si="8"/>
        <v>1</v>
      </c>
      <c r="O105" s="45">
        <f>COUNTIF(BOLT!$G$23:$G1554,"Automated")</f>
        <v>0</v>
      </c>
      <c r="P105" s="159">
        <f t="shared" si="9"/>
        <v>0</v>
      </c>
      <c r="Q105" s="112">
        <f>COUNTIF(BOLT!$G$23:$G1554,"Partial Automated")</f>
        <v>0</v>
      </c>
      <c r="R105" s="159">
        <f t="shared" si="10"/>
        <v>0</v>
      </c>
      <c r="S105" s="112">
        <f>COUNTIF(BOLT!$G$23:$G1554,"Not Automated")</f>
        <v>0</v>
      </c>
      <c r="T105" s="159">
        <f t="shared" si="11"/>
        <v>0</v>
      </c>
      <c r="U105" s="74" t="s">
        <v>53</v>
      </c>
      <c r="V105" s="74" t="s">
        <v>9</v>
      </c>
      <c r="W105" s="361" t="s">
        <v>9</v>
      </c>
      <c r="X105" s="74"/>
      <c r="Y105" s="217"/>
      <c r="Z105" s="217"/>
      <c r="AA105" s="217"/>
      <c r="AB105" s="217"/>
      <c r="AC105" s="217"/>
      <c r="AD105" s="217"/>
      <c r="AE105" s="217"/>
      <c r="AF105" s="217"/>
      <c r="AG105" s="217"/>
      <c r="AH105" s="217"/>
      <c r="AI105" s="217"/>
      <c r="AJ105" s="217"/>
      <c r="AK105" s="217"/>
      <c r="AL105" s="217"/>
    </row>
    <row r="106" spans="1:38" s="35" customFormat="1">
      <c r="A106" s="72" t="s">
        <v>60</v>
      </c>
      <c r="B106" s="45">
        <v>90</v>
      </c>
      <c r="C106" s="149" t="s">
        <v>167</v>
      </c>
      <c r="D106" s="347"/>
      <c r="E106" s="44" t="s">
        <v>60</v>
      </c>
      <c r="F106" s="44" t="s">
        <v>51</v>
      </c>
      <c r="G106" s="45">
        <v>5</v>
      </c>
      <c r="H106" s="45"/>
      <c r="I106" s="45"/>
      <c r="J106" s="45"/>
      <c r="K106" s="45">
        <v>3</v>
      </c>
      <c r="L106" s="45" t="s">
        <v>164</v>
      </c>
      <c r="M106" s="158">
        <f>COUNTIF('Dragon-ClaimCenter'!$G$23:$G1555,"N/A for Automation")</f>
        <v>5</v>
      </c>
      <c r="N106" s="159">
        <f t="shared" si="8"/>
        <v>1</v>
      </c>
      <c r="O106" s="45">
        <f>COUNTIF('Dragon-ClaimCenter'!$G$23:$G1555,"Automated")</f>
        <v>0</v>
      </c>
      <c r="P106" s="159">
        <f t="shared" si="9"/>
        <v>0</v>
      </c>
      <c r="Q106" s="112">
        <f>COUNTIF('Dragon-ClaimCenter'!$G$23:$G1555,"Partial Automated")</f>
        <v>0</v>
      </c>
      <c r="R106" s="159">
        <f t="shared" si="10"/>
        <v>0</v>
      </c>
      <c r="S106" s="112">
        <f>COUNTIF('Dragon-ClaimCenter'!$G$23:$G1555,"Not Automated")</f>
        <v>0</v>
      </c>
      <c r="T106" s="159">
        <f t="shared" si="11"/>
        <v>0</v>
      </c>
      <c r="U106" s="74" t="s">
        <v>53</v>
      </c>
      <c r="V106" s="74" t="s">
        <v>9</v>
      </c>
      <c r="W106" s="361" t="s">
        <v>9</v>
      </c>
      <c r="X106" s="74"/>
      <c r="Y106" s="217"/>
      <c r="Z106" s="217"/>
      <c r="AA106" s="217"/>
      <c r="AB106" s="217"/>
      <c r="AC106" s="217"/>
      <c r="AD106" s="217"/>
      <c r="AE106" s="217"/>
      <c r="AF106" s="217"/>
      <c r="AG106" s="217"/>
      <c r="AH106" s="217"/>
      <c r="AI106" s="217"/>
      <c r="AJ106" s="217"/>
      <c r="AK106" s="217"/>
      <c r="AL106" s="217"/>
    </row>
    <row r="107" spans="1:38" s="35" customFormat="1">
      <c r="A107" s="72" t="s">
        <v>60</v>
      </c>
      <c r="B107" s="38">
        <v>91</v>
      </c>
      <c r="C107" s="149" t="s">
        <v>168</v>
      </c>
      <c r="D107" s="347"/>
      <c r="E107" s="44" t="s">
        <v>60</v>
      </c>
      <c r="F107" s="44" t="s">
        <v>51</v>
      </c>
      <c r="G107" s="45">
        <v>4</v>
      </c>
      <c r="H107" s="45"/>
      <c r="I107" s="45"/>
      <c r="J107" s="45"/>
      <c r="K107" s="45">
        <v>4</v>
      </c>
      <c r="L107" s="45" t="s">
        <v>164</v>
      </c>
      <c r="M107" s="158">
        <f>COUNTIF(Striata!$G$22:$G1556,"N/A for Automation")</f>
        <v>4</v>
      </c>
      <c r="N107" s="159">
        <f t="shared" si="8"/>
        <v>1</v>
      </c>
      <c r="O107" s="45">
        <f>COUNTIF(Striata!$G$23:$G1556,"Automated")</f>
        <v>0</v>
      </c>
      <c r="P107" s="159">
        <f t="shared" si="9"/>
        <v>0</v>
      </c>
      <c r="Q107" s="112">
        <f>COUNTIF(Striata!$G$23:$G1556,"Partial Automated")</f>
        <v>0</v>
      </c>
      <c r="R107" s="159">
        <f t="shared" si="10"/>
        <v>0</v>
      </c>
      <c r="S107" s="112">
        <f>COUNTIF(Striata!$G$23:$G1556,"Not Automated")</f>
        <v>0</v>
      </c>
      <c r="T107" s="159">
        <f t="shared" si="11"/>
        <v>0</v>
      </c>
      <c r="U107" s="74" t="s">
        <v>53</v>
      </c>
      <c r="V107" s="74" t="s">
        <v>56</v>
      </c>
      <c r="W107" s="361" t="s">
        <v>9</v>
      </c>
      <c r="X107" s="74"/>
      <c r="Y107" s="217"/>
      <c r="Z107" s="217"/>
      <c r="AA107" s="217"/>
      <c r="AB107" s="217"/>
      <c r="AC107" s="217"/>
      <c r="AD107" s="217"/>
      <c r="AE107" s="217"/>
      <c r="AF107" s="217"/>
      <c r="AG107" s="217"/>
      <c r="AH107" s="217"/>
      <c r="AI107" s="217"/>
      <c r="AJ107" s="217"/>
      <c r="AK107" s="217"/>
      <c r="AL107" s="217"/>
    </row>
    <row r="108" spans="1:38" s="35" customFormat="1">
      <c r="A108" s="72" t="s">
        <v>60</v>
      </c>
      <c r="B108" s="45">
        <v>92</v>
      </c>
      <c r="C108" s="149" t="s">
        <v>169</v>
      </c>
      <c r="D108" s="347"/>
      <c r="E108" s="44" t="s">
        <v>60</v>
      </c>
      <c r="F108" s="44" t="s">
        <v>51</v>
      </c>
      <c r="G108" s="45">
        <v>4</v>
      </c>
      <c r="H108" s="45"/>
      <c r="I108" s="45"/>
      <c r="J108" s="45"/>
      <c r="K108" s="45">
        <v>4</v>
      </c>
      <c r="L108" s="45" t="s">
        <v>164</v>
      </c>
      <c r="M108" s="158">
        <f>COUNTIF(Sourcecorp!$G$23:$G1557,"N/A for Automation")</f>
        <v>4</v>
      </c>
      <c r="N108" s="159">
        <f t="shared" si="8"/>
        <v>1</v>
      </c>
      <c r="O108" s="45">
        <f>COUNTIF(Sourcecorp!$G$23:$G1557,"Automated")</f>
        <v>0</v>
      </c>
      <c r="P108" s="159">
        <f t="shared" si="9"/>
        <v>0</v>
      </c>
      <c r="Q108" s="112">
        <f>COUNTIF(Sourcecorp!$G$23:$G1557,"Partial Automated")</f>
        <v>0</v>
      </c>
      <c r="R108" s="159">
        <f t="shared" si="10"/>
        <v>0</v>
      </c>
      <c r="S108" s="112">
        <f>COUNTIF(Sourcecorp!$G$23:$G1557,"Not Automated")</f>
        <v>0</v>
      </c>
      <c r="T108" s="159">
        <f t="shared" si="11"/>
        <v>0</v>
      </c>
      <c r="U108" s="74" t="s">
        <v>53</v>
      </c>
      <c r="V108" s="74" t="s">
        <v>56</v>
      </c>
      <c r="W108" s="361" t="s">
        <v>9</v>
      </c>
      <c r="X108" s="74"/>
      <c r="Y108" s="217"/>
      <c r="Z108" s="217"/>
      <c r="AA108" s="217"/>
      <c r="AB108" s="217"/>
      <c r="AC108" s="217"/>
      <c r="AD108" s="217"/>
      <c r="AE108" s="217"/>
      <c r="AF108" s="217"/>
      <c r="AG108" s="217"/>
      <c r="AH108" s="217"/>
      <c r="AI108" s="217"/>
      <c r="AJ108" s="217"/>
      <c r="AK108" s="217"/>
      <c r="AL108" s="217"/>
    </row>
    <row r="109" spans="1:38" s="35" customFormat="1">
      <c r="A109" s="72" t="s">
        <v>60</v>
      </c>
      <c r="B109" s="38">
        <v>93</v>
      </c>
      <c r="C109" s="149" t="s">
        <v>170</v>
      </c>
      <c r="D109" s="347"/>
      <c r="E109" s="44" t="s">
        <v>60</v>
      </c>
      <c r="F109" s="44" t="s">
        <v>51</v>
      </c>
      <c r="G109" s="45">
        <v>3</v>
      </c>
      <c r="H109" s="45"/>
      <c r="I109" s="45"/>
      <c r="J109" s="45"/>
      <c r="K109" s="45">
        <v>4</v>
      </c>
      <c r="L109" s="45" t="s">
        <v>164</v>
      </c>
      <c r="M109" s="158">
        <f>COUNTIF(AgencyDownload!$G$23:$G1558,"N/A for Automation")</f>
        <v>3</v>
      </c>
      <c r="N109" s="159">
        <f t="shared" si="8"/>
        <v>1</v>
      </c>
      <c r="O109" s="45">
        <f>COUNTIF(AgencyDownload!$G$23:$G1558,"Automated")</f>
        <v>0</v>
      </c>
      <c r="P109" s="159">
        <f t="shared" si="9"/>
        <v>0</v>
      </c>
      <c r="Q109" s="112">
        <f>COUNTIF(AgencyDownload!$G$23:$G1558,"Partial Automated")</f>
        <v>0</v>
      </c>
      <c r="R109" s="159">
        <f t="shared" si="10"/>
        <v>0</v>
      </c>
      <c r="S109" s="112">
        <f>COUNTIF(AgencyDownload!$G$23:$G1558,"Not Automated")</f>
        <v>0</v>
      </c>
      <c r="T109" s="159">
        <f t="shared" si="11"/>
        <v>0</v>
      </c>
      <c r="U109" s="74" t="s">
        <v>53</v>
      </c>
      <c r="V109" s="74" t="s">
        <v>56</v>
      </c>
      <c r="W109" s="361" t="s">
        <v>9</v>
      </c>
      <c r="X109" s="74"/>
      <c r="Y109" s="217"/>
      <c r="Z109" s="217"/>
      <c r="AA109" s="217"/>
      <c r="AB109" s="217"/>
      <c r="AC109" s="217"/>
      <c r="AD109" s="217"/>
      <c r="AE109" s="217"/>
      <c r="AF109" s="217"/>
      <c r="AG109" s="217"/>
      <c r="AH109" s="217"/>
      <c r="AI109" s="217"/>
      <c r="AJ109" s="217"/>
      <c r="AK109" s="217"/>
      <c r="AL109" s="217"/>
    </row>
    <row r="110" spans="1:38" s="35" customFormat="1">
      <c r="A110" s="72" t="s">
        <v>60</v>
      </c>
      <c r="B110" s="45">
        <v>94</v>
      </c>
      <c r="C110" s="149" t="s">
        <v>171</v>
      </c>
      <c r="D110" s="347"/>
      <c r="E110" s="44" t="s">
        <v>60</v>
      </c>
      <c r="F110" s="44" t="s">
        <v>51</v>
      </c>
      <c r="G110" s="45">
        <v>4</v>
      </c>
      <c r="H110" s="45"/>
      <c r="I110" s="45"/>
      <c r="J110" s="45"/>
      <c r="K110" s="45">
        <v>7</v>
      </c>
      <c r="L110" s="45" t="s">
        <v>164</v>
      </c>
      <c r="M110" s="158">
        <f>COUNTIF(EDW!$G$22:$G1559,"N/A for Automation")</f>
        <v>4</v>
      </c>
      <c r="N110" s="159">
        <f t="shared" si="8"/>
        <v>1</v>
      </c>
      <c r="O110" s="45">
        <f>COUNTIF(EDW!$G$23:$G1559,"Automated")</f>
        <v>0</v>
      </c>
      <c r="P110" s="159">
        <f t="shared" si="9"/>
        <v>0</v>
      </c>
      <c r="Q110" s="112">
        <f>COUNTIF(EDW!$G$23:$G1559,"Partial Automated")</f>
        <v>0</v>
      </c>
      <c r="R110" s="159">
        <f t="shared" si="10"/>
        <v>0</v>
      </c>
      <c r="S110" s="112">
        <f>COUNTIF(EDW!$G$23:$G1559,"Not Automated")</f>
        <v>0</v>
      </c>
      <c r="T110" s="159">
        <f t="shared" si="11"/>
        <v>0</v>
      </c>
      <c r="U110" s="74" t="s">
        <v>53</v>
      </c>
      <c r="V110" s="74" t="s">
        <v>9</v>
      </c>
      <c r="W110" s="361" t="s">
        <v>9</v>
      </c>
      <c r="X110" s="74"/>
      <c r="Y110" s="217"/>
      <c r="Z110" s="217"/>
      <c r="AA110" s="217"/>
      <c r="AB110" s="217"/>
      <c r="AC110" s="217"/>
      <c r="AD110" s="217"/>
      <c r="AE110" s="217"/>
      <c r="AF110" s="217"/>
      <c r="AG110" s="217"/>
      <c r="AH110" s="217"/>
      <c r="AI110" s="217"/>
      <c r="AJ110" s="217"/>
      <c r="AK110" s="217"/>
      <c r="AL110" s="217"/>
    </row>
    <row r="111" spans="1:38" s="35" customFormat="1">
      <c r="A111" s="72" t="s">
        <v>60</v>
      </c>
      <c r="B111" s="38">
        <v>95</v>
      </c>
      <c r="C111" s="149" t="s">
        <v>172</v>
      </c>
      <c r="D111" s="347"/>
      <c r="E111" s="44" t="s">
        <v>60</v>
      </c>
      <c r="F111" s="44" t="s">
        <v>51</v>
      </c>
      <c r="G111" s="45">
        <v>12</v>
      </c>
      <c r="H111" s="45"/>
      <c r="I111" s="45"/>
      <c r="J111" s="45"/>
      <c r="K111" s="45">
        <v>14</v>
      </c>
      <c r="L111" s="45" t="s">
        <v>164</v>
      </c>
      <c r="M111" s="158">
        <f>COUNTIF('Dragon-Vertafore'!$G$23:$G1559,"N/A for Automation")</f>
        <v>12</v>
      </c>
      <c r="N111" s="159">
        <f t="shared" si="8"/>
        <v>1</v>
      </c>
      <c r="O111" s="45">
        <f>COUNTIF('Dragon-Vertafore'!$G$23:$G1559,"Automated")</f>
        <v>0</v>
      </c>
      <c r="P111" s="159">
        <f t="shared" si="9"/>
        <v>0</v>
      </c>
      <c r="Q111" s="112">
        <f>COUNTIF('Dragon-Vertafore'!$G$23:$G1559,"Partial Automated")</f>
        <v>0</v>
      </c>
      <c r="R111" s="159">
        <f t="shared" si="10"/>
        <v>0</v>
      </c>
      <c r="S111" s="112">
        <f>COUNTIF('Dragon-Vertafore'!$G$23:$G1559,"Not Automated")</f>
        <v>0</v>
      </c>
      <c r="T111" s="159">
        <f t="shared" si="11"/>
        <v>0</v>
      </c>
      <c r="U111" s="74" t="s">
        <v>53</v>
      </c>
      <c r="V111" s="74" t="s">
        <v>9</v>
      </c>
      <c r="W111" s="361" t="s">
        <v>9</v>
      </c>
      <c r="X111" s="74"/>
      <c r="Y111" s="217"/>
      <c r="Z111" s="217"/>
      <c r="AA111" s="217"/>
      <c r="AB111" s="217"/>
      <c r="AC111" s="217"/>
      <c r="AD111" s="217"/>
      <c r="AE111" s="217"/>
      <c r="AF111" s="217"/>
      <c r="AG111" s="217"/>
      <c r="AH111" s="217"/>
      <c r="AI111" s="217"/>
      <c r="AJ111" s="217"/>
      <c r="AK111" s="217"/>
      <c r="AL111" s="217"/>
    </row>
    <row r="112" spans="1:38" s="35" customFormat="1">
      <c r="A112" s="72" t="s">
        <v>60</v>
      </c>
      <c r="B112" s="45">
        <v>96</v>
      </c>
      <c r="C112" s="149" t="s">
        <v>173</v>
      </c>
      <c r="D112" s="347"/>
      <c r="E112" s="44" t="s">
        <v>60</v>
      </c>
      <c r="F112" s="44" t="s">
        <v>86</v>
      </c>
      <c r="G112" s="45">
        <v>5</v>
      </c>
      <c r="H112" s="45">
        <v>1</v>
      </c>
      <c r="I112" s="45" t="s">
        <v>252</v>
      </c>
      <c r="J112" s="45"/>
      <c r="K112" s="45"/>
      <c r="L112" s="45" t="s">
        <v>164</v>
      </c>
      <c r="M112" s="158">
        <f>COUNTIF('MA RMV'!$G$23:$G1608,"N/A for Automation")</f>
        <v>0</v>
      </c>
      <c r="N112" s="159">
        <f t="shared" ref="N112:N124" si="12">M112/$G112</f>
        <v>0</v>
      </c>
      <c r="O112" s="112">
        <f>COUNTIF('MA RMV'!$G$23:$G1608,"Automated")</f>
        <v>5</v>
      </c>
      <c r="P112" s="159">
        <f t="shared" ref="P112:P124" si="13">O112/$G112</f>
        <v>1</v>
      </c>
      <c r="Q112" s="112">
        <f>COUNTIF('MA RMV'!$G$23:$G1608,"Partial Automated")</f>
        <v>0</v>
      </c>
      <c r="R112" s="159">
        <f t="shared" ref="R112:R124" si="14">Q112/G112</f>
        <v>0</v>
      </c>
      <c r="S112" s="112">
        <f>COUNTIF('MA RMV'!$G$23:$G1608,"Not Automated")</f>
        <v>0</v>
      </c>
      <c r="T112" s="159">
        <f t="shared" ref="T112:T124" si="15">S112/$G112</f>
        <v>0</v>
      </c>
      <c r="U112" s="74" t="s">
        <v>53</v>
      </c>
      <c r="V112" s="45" t="s">
        <v>56</v>
      </c>
      <c r="W112" s="361" t="s">
        <v>9</v>
      </c>
      <c r="X112" s="45" t="s">
        <v>216</v>
      </c>
      <c r="Y112" s="217"/>
      <c r="Z112" s="217"/>
      <c r="AA112" s="217"/>
      <c r="AB112" s="217"/>
      <c r="AC112" s="217"/>
      <c r="AD112" s="217"/>
      <c r="AE112" s="217"/>
      <c r="AF112" s="217"/>
      <c r="AG112" s="217"/>
      <c r="AH112" s="217"/>
      <c r="AI112" s="217"/>
      <c r="AJ112" s="217"/>
      <c r="AK112" s="217"/>
      <c r="AL112" s="217"/>
    </row>
    <row r="113" spans="1:38" s="35" customFormat="1">
      <c r="A113" s="72" t="s">
        <v>47</v>
      </c>
      <c r="B113" s="38">
        <v>97</v>
      </c>
      <c r="C113" s="149" t="s">
        <v>174</v>
      </c>
      <c r="D113" s="347"/>
      <c r="E113" s="44" t="s">
        <v>117</v>
      </c>
      <c r="F113" s="44" t="s">
        <v>51</v>
      </c>
      <c r="G113" s="45">
        <v>5</v>
      </c>
      <c r="H113" s="45"/>
      <c r="I113" s="45"/>
      <c r="J113" s="45"/>
      <c r="K113" s="45">
        <v>10</v>
      </c>
      <c r="L113" s="45" t="s">
        <v>164</v>
      </c>
      <c r="M113" s="158">
        <f>COUNTIF(Stats!$G$23:$G1562,"N/A for Automation")</f>
        <v>5</v>
      </c>
      <c r="N113" s="159">
        <f t="shared" si="12"/>
        <v>1</v>
      </c>
      <c r="O113" s="45">
        <f>COUNTIF(Stats!$G$23:$G1562,"Automated")</f>
        <v>0</v>
      </c>
      <c r="P113" s="159">
        <f t="shared" si="13"/>
        <v>0</v>
      </c>
      <c r="Q113" s="112">
        <f>COUNTIF(Stats!$G$23:$G1562,"Partial Automated")</f>
        <v>0</v>
      </c>
      <c r="R113" s="159">
        <f t="shared" si="14"/>
        <v>0</v>
      </c>
      <c r="S113" s="112">
        <f>COUNTIF(Stats!$G$23:$G1562,"Not Automated")</f>
        <v>0</v>
      </c>
      <c r="T113" s="159">
        <f t="shared" si="15"/>
        <v>0</v>
      </c>
      <c r="U113" s="74" t="s">
        <v>53</v>
      </c>
      <c r="V113" s="74" t="s">
        <v>9</v>
      </c>
      <c r="W113" s="361" t="s">
        <v>9</v>
      </c>
      <c r="X113" s="74"/>
      <c r="Y113" s="217"/>
      <c r="Z113" s="217"/>
      <c r="AA113" s="217"/>
      <c r="AB113" s="217"/>
      <c r="AC113" s="217"/>
      <c r="AD113" s="217"/>
      <c r="AE113" s="217"/>
      <c r="AF113" s="217"/>
      <c r="AG113" s="217"/>
      <c r="AH113" s="217"/>
      <c r="AI113" s="217"/>
      <c r="AJ113" s="217"/>
      <c r="AK113" s="217"/>
      <c r="AL113" s="217"/>
    </row>
    <row r="114" spans="1:38" s="35" customFormat="1">
      <c r="A114" s="72" t="s">
        <v>60</v>
      </c>
      <c r="B114" s="45">
        <v>98</v>
      </c>
      <c r="C114" s="149" t="s">
        <v>175</v>
      </c>
      <c r="D114" s="347"/>
      <c r="E114" s="44" t="s">
        <v>60</v>
      </c>
      <c r="F114" s="44" t="s">
        <v>51</v>
      </c>
      <c r="G114" s="45">
        <v>4</v>
      </c>
      <c r="H114" s="45"/>
      <c r="I114" s="45"/>
      <c r="J114" s="45"/>
      <c r="K114" s="45">
        <v>0.5</v>
      </c>
      <c r="L114" s="45" t="s">
        <v>164</v>
      </c>
      <c r="M114" s="158">
        <f>COUNTIF('General Guidance Tool'!$G$23:$G1563,"N/A for Automation")</f>
        <v>4</v>
      </c>
      <c r="N114" s="159">
        <f t="shared" si="12"/>
        <v>1</v>
      </c>
      <c r="O114" s="45">
        <f>COUNTIF('General Guidance Tool'!$G$23:$G1563,"Automated")</f>
        <v>0</v>
      </c>
      <c r="P114" s="159">
        <f t="shared" si="13"/>
        <v>0</v>
      </c>
      <c r="Q114" s="112">
        <f>COUNTIF('General Guidance Tool'!$G$23:$G1563,"Partial Automated")</f>
        <v>0</v>
      </c>
      <c r="R114" s="159">
        <f t="shared" si="14"/>
        <v>0</v>
      </c>
      <c r="S114" s="112">
        <f>COUNTIF('General Guidance Tool'!$G$23:$G1563,"Not Automated")</f>
        <v>0</v>
      </c>
      <c r="T114" s="159">
        <f t="shared" si="15"/>
        <v>0</v>
      </c>
      <c r="U114" s="74" t="s">
        <v>53</v>
      </c>
      <c r="V114" s="74" t="s">
        <v>9</v>
      </c>
      <c r="W114" s="361" t="s">
        <v>9</v>
      </c>
      <c r="X114" s="74"/>
      <c r="Y114" s="217"/>
      <c r="Z114" s="217"/>
      <c r="AA114" s="217"/>
      <c r="AB114" s="217"/>
      <c r="AC114" s="217"/>
      <c r="AD114" s="217"/>
      <c r="AE114" s="217"/>
      <c r="AF114" s="217"/>
      <c r="AG114" s="217"/>
      <c r="AH114" s="217"/>
      <c r="AI114" s="217"/>
      <c r="AJ114" s="217"/>
      <c r="AK114" s="217"/>
      <c r="AL114" s="217"/>
    </row>
    <row r="115" spans="1:38" s="35" customFormat="1">
      <c r="A115" s="72" t="s">
        <v>60</v>
      </c>
      <c r="B115" s="38">
        <v>99</v>
      </c>
      <c r="C115" s="149" t="s">
        <v>176</v>
      </c>
      <c r="D115" s="347"/>
      <c r="E115" s="44" t="s">
        <v>60</v>
      </c>
      <c r="F115" s="44" t="s">
        <v>164</v>
      </c>
      <c r="G115" s="45">
        <v>8</v>
      </c>
      <c r="H115" s="45"/>
      <c r="I115" s="45"/>
      <c r="J115" s="45"/>
      <c r="K115" s="45">
        <v>1.5</v>
      </c>
      <c r="L115" s="45" t="s">
        <v>164</v>
      </c>
      <c r="M115" s="158">
        <f>COUNTIF(Salesforce!$G$23:$G1564,"N/A for Automation")</f>
        <v>8</v>
      </c>
      <c r="N115" s="159">
        <f t="shared" si="12"/>
        <v>1</v>
      </c>
      <c r="O115" s="45">
        <f>COUNTIF(Salesforce!$G$23:$G1564,"Automated")</f>
        <v>0</v>
      </c>
      <c r="P115" s="159">
        <f t="shared" si="13"/>
        <v>0</v>
      </c>
      <c r="Q115" s="112">
        <f>COUNTIF(Salesforce!$G$23:$G1564,"Partial Automated")</f>
        <v>0</v>
      </c>
      <c r="R115" s="159">
        <f t="shared" si="14"/>
        <v>0</v>
      </c>
      <c r="S115" s="112">
        <f>COUNTIF(Salesforce!$G$23:$G1564,"Not Automated")</f>
        <v>0</v>
      </c>
      <c r="T115" s="159">
        <f t="shared" si="15"/>
        <v>0</v>
      </c>
      <c r="U115" s="74" t="s">
        <v>53</v>
      </c>
      <c r="V115" s="74" t="s">
        <v>9</v>
      </c>
      <c r="W115" s="361" t="s">
        <v>9</v>
      </c>
      <c r="X115" s="74"/>
      <c r="Y115" s="217"/>
      <c r="Z115" s="217"/>
      <c r="AA115" s="217"/>
      <c r="AB115" s="217"/>
      <c r="AC115" s="217"/>
      <c r="AD115" s="217"/>
      <c r="AE115" s="217"/>
      <c r="AF115" s="217"/>
      <c r="AG115" s="217"/>
      <c r="AH115" s="217"/>
      <c r="AI115" s="217"/>
      <c r="AJ115" s="217"/>
      <c r="AK115" s="217"/>
      <c r="AL115" s="217"/>
    </row>
    <row r="116" spans="1:38" s="35" customFormat="1">
      <c r="A116" s="72" t="s">
        <v>60</v>
      </c>
      <c r="B116" s="45">
        <v>100</v>
      </c>
      <c r="C116" s="149" t="s">
        <v>177</v>
      </c>
      <c r="D116" s="347"/>
      <c r="E116" s="44" t="s">
        <v>60</v>
      </c>
      <c r="F116" s="44" t="s">
        <v>75</v>
      </c>
      <c r="G116" s="45">
        <v>2</v>
      </c>
      <c r="H116" s="45"/>
      <c r="I116" s="45"/>
      <c r="J116" s="45"/>
      <c r="K116" s="45">
        <v>2</v>
      </c>
      <c r="L116" s="45" t="s">
        <v>164</v>
      </c>
      <c r="M116" s="158">
        <f>COUNTIF(Goosehead!$G$23:$G1565,"N/A for Automation")</f>
        <v>2</v>
      </c>
      <c r="N116" s="159">
        <f t="shared" si="12"/>
        <v>1</v>
      </c>
      <c r="O116" s="45">
        <f>COUNTIF(Goosehead!$G$23:$G1565,"Automated")</f>
        <v>0</v>
      </c>
      <c r="P116" s="159">
        <f t="shared" si="13"/>
        <v>0</v>
      </c>
      <c r="Q116" s="112">
        <f>COUNTIF(Goosehead!$G$23:$G1565,"Partial Automated")</f>
        <v>0</v>
      </c>
      <c r="R116" s="159">
        <f t="shared" si="14"/>
        <v>0</v>
      </c>
      <c r="S116" s="112">
        <f>COUNTIF(Goosehead!$G$23:$G1565,"Not Automated")</f>
        <v>0</v>
      </c>
      <c r="T116" s="159">
        <f t="shared" si="15"/>
        <v>0</v>
      </c>
      <c r="U116" s="74" t="s">
        <v>53</v>
      </c>
      <c r="V116" s="74" t="s">
        <v>9</v>
      </c>
      <c r="W116" s="361" t="s">
        <v>9</v>
      </c>
      <c r="X116" s="74"/>
      <c r="Y116" s="217"/>
      <c r="Z116" s="217"/>
      <c r="AA116" s="217"/>
      <c r="AB116" s="217"/>
      <c r="AC116" s="217"/>
      <c r="AD116" s="217"/>
      <c r="AE116" s="217"/>
      <c r="AF116" s="217"/>
      <c r="AG116" s="217"/>
      <c r="AH116" s="217"/>
      <c r="AI116" s="217"/>
      <c r="AJ116" s="217"/>
      <c r="AK116" s="217"/>
      <c r="AL116" s="217"/>
    </row>
    <row r="117" spans="1:38" s="35" customFormat="1">
      <c r="A117" s="72" t="s">
        <v>60</v>
      </c>
      <c r="B117" s="38">
        <v>101</v>
      </c>
      <c r="C117" s="149" t="s">
        <v>178</v>
      </c>
      <c r="D117" s="347"/>
      <c r="E117" s="44" t="s">
        <v>60</v>
      </c>
      <c r="F117" s="44" t="s">
        <v>75</v>
      </c>
      <c r="G117" s="45">
        <v>5</v>
      </c>
      <c r="H117" s="45"/>
      <c r="I117" s="45"/>
      <c r="J117" s="45"/>
      <c r="K117" s="45">
        <v>8</v>
      </c>
      <c r="L117" s="45" t="s">
        <v>164</v>
      </c>
      <c r="M117" s="158">
        <f>COUNTIF(FSL!$G$23:$G1566,"N/A for Automation")</f>
        <v>5</v>
      </c>
      <c r="N117" s="159">
        <f t="shared" si="12"/>
        <v>1</v>
      </c>
      <c r="O117" s="45">
        <f>COUNTIF(FSL!$G$23:$G1566,"Automated")</f>
        <v>0</v>
      </c>
      <c r="P117" s="159">
        <f t="shared" si="13"/>
        <v>0</v>
      </c>
      <c r="Q117" s="112">
        <f>COUNTIF(FSL!$G$23:$G1566,"Partial Automated")</f>
        <v>0</v>
      </c>
      <c r="R117" s="159">
        <f t="shared" si="14"/>
        <v>0</v>
      </c>
      <c r="S117" s="112">
        <f>COUNTIF(FSL!$G$23:$G1566,"Not Automated")</f>
        <v>0</v>
      </c>
      <c r="T117" s="159">
        <f t="shared" si="15"/>
        <v>0</v>
      </c>
      <c r="U117" s="74" t="s">
        <v>53</v>
      </c>
      <c r="V117" s="74" t="s">
        <v>9</v>
      </c>
      <c r="W117" s="361" t="s">
        <v>9</v>
      </c>
      <c r="X117" s="74"/>
      <c r="Y117" s="217"/>
      <c r="Z117" s="217"/>
      <c r="AA117" s="217"/>
      <c r="AB117" s="217"/>
      <c r="AC117" s="217"/>
      <c r="AD117" s="217"/>
      <c r="AE117" s="217"/>
      <c r="AF117" s="217"/>
      <c r="AG117" s="217"/>
      <c r="AH117" s="217"/>
      <c r="AI117" s="217"/>
      <c r="AJ117" s="217"/>
      <c r="AK117" s="217"/>
      <c r="AL117" s="217"/>
    </row>
    <row r="118" spans="1:38" s="35" customFormat="1">
      <c r="A118" s="72" t="s">
        <v>47</v>
      </c>
      <c r="B118" s="45">
        <v>102</v>
      </c>
      <c r="C118" s="149" t="s">
        <v>179</v>
      </c>
      <c r="D118" s="347"/>
      <c r="E118" s="229" t="s">
        <v>180</v>
      </c>
      <c r="F118" s="229" t="s">
        <v>51</v>
      </c>
      <c r="G118" s="45">
        <v>413</v>
      </c>
      <c r="H118" s="45"/>
      <c r="I118" s="45"/>
      <c r="J118" s="45"/>
      <c r="K118" s="45"/>
      <c r="L118" s="45" t="s">
        <v>164</v>
      </c>
      <c r="M118" s="158">
        <f>COUNTIF('Rating Comparisons Automation'!$G$23:$G1566,"N/A for Automation")</f>
        <v>0</v>
      </c>
      <c r="N118" s="159">
        <f t="shared" si="12"/>
        <v>0</v>
      </c>
      <c r="O118" s="112">
        <v>413</v>
      </c>
      <c r="P118" s="159">
        <f t="shared" si="13"/>
        <v>1</v>
      </c>
      <c r="Q118" s="112">
        <f>COUNTIF('Rating Comparisons Automation'!$G$23:$G1566,"Partial Automated")</f>
        <v>0</v>
      </c>
      <c r="R118" s="159">
        <f t="shared" si="14"/>
        <v>0</v>
      </c>
      <c r="S118" s="112">
        <f>COUNTIF('Rating Comparisons Automation'!$G$23:$G1566,"Not Automated")</f>
        <v>0</v>
      </c>
      <c r="T118" s="159">
        <f t="shared" si="15"/>
        <v>0</v>
      </c>
      <c r="U118" s="74" t="s">
        <v>53</v>
      </c>
      <c r="V118" s="45" t="s">
        <v>56</v>
      </c>
      <c r="W118" s="361" t="s">
        <v>9</v>
      </c>
      <c r="X118" s="74"/>
      <c r="Y118" s="217"/>
      <c r="Z118" s="217"/>
      <c r="AA118" s="217"/>
      <c r="AB118" s="217"/>
      <c r="AC118" s="217"/>
      <c r="AD118" s="217"/>
      <c r="AE118" s="217"/>
      <c r="AF118" s="217"/>
      <c r="AG118" s="217"/>
      <c r="AH118" s="217"/>
      <c r="AI118" s="217"/>
      <c r="AJ118" s="217"/>
      <c r="AK118" s="217"/>
      <c r="AL118" s="217"/>
    </row>
    <row r="119" spans="1:38" s="35" customFormat="1">
      <c r="A119" s="72" t="s">
        <v>47</v>
      </c>
      <c r="B119" s="38">
        <v>103</v>
      </c>
      <c r="C119" s="149" t="s">
        <v>182</v>
      </c>
      <c r="D119" s="347"/>
      <c r="E119" s="230" t="s">
        <v>111</v>
      </c>
      <c r="F119" s="231" t="s">
        <v>51</v>
      </c>
      <c r="G119" s="45">
        <v>4</v>
      </c>
      <c r="H119" s="45"/>
      <c r="I119" s="45"/>
      <c r="J119" s="45"/>
      <c r="K119" s="45">
        <v>4</v>
      </c>
      <c r="L119" s="45" t="s">
        <v>164</v>
      </c>
      <c r="M119" s="158">
        <f>COUNTIF('Forms Comparisons'!$G$23:$G1569,"N/A for Automation")</f>
        <v>4</v>
      </c>
      <c r="N119" s="159">
        <f t="shared" si="12"/>
        <v>1</v>
      </c>
      <c r="O119" s="45">
        <f>COUNTIF('Forms Comparisons'!$G$23:$G1569,"Automated")</f>
        <v>0</v>
      </c>
      <c r="P119" s="159">
        <f t="shared" si="13"/>
        <v>0</v>
      </c>
      <c r="Q119" s="112">
        <f>COUNTIF('Forms Comparisons'!$G$23:$G1569,"Partial Automated")</f>
        <v>0</v>
      </c>
      <c r="R119" s="159">
        <f t="shared" si="14"/>
        <v>0</v>
      </c>
      <c r="S119" s="112">
        <f>COUNTIF('Forms Comparisons'!$G$23:$G1569,"Not Automated")</f>
        <v>0</v>
      </c>
      <c r="T119" s="159">
        <f t="shared" si="15"/>
        <v>0</v>
      </c>
      <c r="U119" s="74" t="s">
        <v>53</v>
      </c>
      <c r="V119" s="74" t="s">
        <v>9</v>
      </c>
      <c r="W119" s="361" t="s">
        <v>9</v>
      </c>
      <c r="X119" s="74"/>
      <c r="Y119" s="217"/>
      <c r="Z119" s="217"/>
      <c r="AA119" s="217"/>
      <c r="AB119" s="217"/>
      <c r="AC119" s="217"/>
      <c r="AD119" s="217"/>
      <c r="AE119" s="217"/>
      <c r="AF119" s="217"/>
      <c r="AG119" s="217"/>
      <c r="AH119" s="217"/>
      <c r="AI119" s="217"/>
      <c r="AJ119" s="217"/>
      <c r="AK119" s="217"/>
      <c r="AL119" s="217"/>
    </row>
    <row r="120" spans="1:38" s="35" customFormat="1">
      <c r="A120" s="72" t="s">
        <v>60</v>
      </c>
      <c r="B120" s="45">
        <v>104</v>
      </c>
      <c r="C120" s="149" t="s">
        <v>183</v>
      </c>
      <c r="D120" s="347"/>
      <c r="E120" s="44" t="s">
        <v>60</v>
      </c>
      <c r="F120" s="44" t="s">
        <v>86</v>
      </c>
      <c r="G120" s="45">
        <v>2</v>
      </c>
      <c r="H120" s="45"/>
      <c r="I120" s="45"/>
      <c r="J120" s="45"/>
      <c r="K120" s="45">
        <v>3</v>
      </c>
      <c r="L120" s="45" t="s">
        <v>164</v>
      </c>
      <c r="M120" s="158">
        <f>COUNTIF('Dragon-ISO_NADA'!$G$22:$G1570,"N/A for Automation")</f>
        <v>2</v>
      </c>
      <c r="N120" s="159">
        <f t="shared" si="12"/>
        <v>1</v>
      </c>
      <c r="O120" s="45">
        <f>COUNTIF('Dragon-ISO_NADA'!$G$23:$G1570,"Automated")</f>
        <v>0</v>
      </c>
      <c r="P120" s="159">
        <f t="shared" si="13"/>
        <v>0</v>
      </c>
      <c r="Q120" s="112">
        <f>COUNTIF('Dragon-ISO_NADA'!$G$23:$G1570,"Partial Automated")</f>
        <v>0</v>
      </c>
      <c r="R120" s="159">
        <f t="shared" si="14"/>
        <v>0</v>
      </c>
      <c r="S120" s="112">
        <f>COUNTIF('Dragon-ISO_NADA'!$G$23:$G1570,"Not Automated")</f>
        <v>0</v>
      </c>
      <c r="T120" s="159">
        <f t="shared" si="15"/>
        <v>0</v>
      </c>
      <c r="U120" s="74" t="s">
        <v>53</v>
      </c>
      <c r="V120" s="74" t="s">
        <v>9</v>
      </c>
      <c r="W120" s="361" t="s">
        <v>9</v>
      </c>
      <c r="X120" s="74"/>
      <c r="Y120" s="217"/>
      <c r="Z120" s="217"/>
      <c r="AA120" s="217"/>
      <c r="AB120" s="217"/>
      <c r="AC120" s="217"/>
      <c r="AD120" s="217"/>
      <c r="AE120" s="217"/>
      <c r="AF120" s="217"/>
      <c r="AG120" s="217"/>
      <c r="AH120" s="217"/>
      <c r="AI120" s="217"/>
      <c r="AJ120" s="217"/>
      <c r="AK120" s="217"/>
      <c r="AL120" s="217"/>
    </row>
    <row r="121" spans="1:38" s="35" customFormat="1" ht="19.5" customHeight="1">
      <c r="A121" s="72" t="s">
        <v>47</v>
      </c>
      <c r="B121" s="38">
        <v>105</v>
      </c>
      <c r="C121" s="149" t="s">
        <v>184</v>
      </c>
      <c r="D121" s="347" t="s">
        <v>253</v>
      </c>
      <c r="E121" s="44" t="s">
        <v>50</v>
      </c>
      <c r="F121" s="44" t="s">
        <v>185</v>
      </c>
      <c r="G121" s="45">
        <v>6</v>
      </c>
      <c r="H121" s="45"/>
      <c r="I121" s="45"/>
      <c r="J121" s="45"/>
      <c r="K121" s="45">
        <v>3</v>
      </c>
      <c r="L121" s="45" t="s">
        <v>164</v>
      </c>
      <c r="M121" s="158">
        <f>COUNTIF(COC!$G$23:$G1562,"N/A for Automation")</f>
        <v>0</v>
      </c>
      <c r="N121" s="159">
        <f t="shared" si="12"/>
        <v>0</v>
      </c>
      <c r="O121" s="45">
        <f>COUNTIF(COC!$G$22:$G1562,"Automated")</f>
        <v>6</v>
      </c>
      <c r="P121" s="159">
        <f t="shared" si="13"/>
        <v>1</v>
      </c>
      <c r="Q121" s="112">
        <f>COUNTIF(COC!$G$23:$G1562,"Partial Automated")</f>
        <v>0</v>
      </c>
      <c r="R121" s="159">
        <f t="shared" si="14"/>
        <v>0</v>
      </c>
      <c r="S121" s="112">
        <f>COUNTIF(COC!$G$23:$G1562,"Not Automated")</f>
        <v>0</v>
      </c>
      <c r="T121" s="159">
        <f t="shared" si="15"/>
        <v>0</v>
      </c>
      <c r="U121" s="74" t="s">
        <v>53</v>
      </c>
      <c r="V121" s="74" t="s">
        <v>9</v>
      </c>
      <c r="W121" s="361" t="s">
        <v>9</v>
      </c>
      <c r="X121" s="74" t="s">
        <v>216</v>
      </c>
      <c r="Y121" s="217"/>
      <c r="Z121" s="217"/>
      <c r="AA121" s="217"/>
      <c r="AB121" s="217"/>
      <c r="AC121" s="217"/>
      <c r="AD121" s="217"/>
      <c r="AE121" s="217"/>
      <c r="AF121" s="217"/>
      <c r="AG121" s="217"/>
      <c r="AH121" s="217"/>
      <c r="AI121" s="217"/>
      <c r="AJ121" s="217"/>
      <c r="AK121" s="217"/>
      <c r="AL121" s="217"/>
    </row>
    <row r="122" spans="1:38" s="35" customFormat="1" ht="14.25" customHeight="1">
      <c r="A122" s="72" t="s">
        <v>47</v>
      </c>
      <c r="B122" s="45">
        <v>106</v>
      </c>
      <c r="C122" s="149" t="s">
        <v>186</v>
      </c>
      <c r="D122" s="347" t="s">
        <v>254</v>
      </c>
      <c r="E122" s="44" t="s">
        <v>50</v>
      </c>
      <c r="F122" s="44" t="s">
        <v>68</v>
      </c>
      <c r="G122" s="45">
        <v>6</v>
      </c>
      <c r="H122" s="45"/>
      <c r="I122" s="45"/>
      <c r="J122" s="45"/>
      <c r="K122" s="45">
        <v>3</v>
      </c>
      <c r="L122" s="74" t="s">
        <v>164</v>
      </c>
      <c r="M122" s="158">
        <f>COUNTIF('HS State Expansion - AZ, CO, HI'!$G$23:$G1572,"N/A for Automation")</f>
        <v>0</v>
      </c>
      <c r="N122" s="159">
        <f t="shared" si="12"/>
        <v>0</v>
      </c>
      <c r="O122" s="45">
        <f>COUNTIF('HS State Expansion - AZ, CO, HI'!$G$23:$G1572,"Automated")</f>
        <v>6</v>
      </c>
      <c r="P122" s="159">
        <f t="shared" si="13"/>
        <v>1</v>
      </c>
      <c r="Q122" s="112">
        <f>COUNTIF('HS State Expansion - AZ, CO, HI'!$G$23:$G1572,"Partial Automated")</f>
        <v>0</v>
      </c>
      <c r="R122" s="159">
        <f t="shared" si="14"/>
        <v>0</v>
      </c>
      <c r="S122" s="112">
        <f>COUNTIF('HS State Expansion - AZ, CO, HI'!$G$23:$G1572,"Not Automated")</f>
        <v>0</v>
      </c>
      <c r="T122" s="159">
        <f t="shared" si="15"/>
        <v>0</v>
      </c>
      <c r="U122" s="74" t="s">
        <v>53</v>
      </c>
      <c r="V122" s="74" t="s">
        <v>9</v>
      </c>
      <c r="W122" s="361" t="s">
        <v>9</v>
      </c>
      <c r="X122" s="74" t="s">
        <v>216</v>
      </c>
      <c r="Y122" s="217"/>
      <c r="Z122" s="217"/>
      <c r="AA122" s="217"/>
      <c r="AB122" s="217"/>
      <c r="AC122" s="217"/>
      <c r="AD122" s="217"/>
      <c r="AE122" s="217"/>
      <c r="AF122" s="217"/>
      <c r="AG122" s="217"/>
      <c r="AH122" s="217"/>
      <c r="AI122" s="217"/>
      <c r="AJ122" s="217"/>
      <c r="AK122" s="217"/>
      <c r="AL122" s="217"/>
    </row>
    <row r="123" spans="1:38" s="35" customFormat="1">
      <c r="A123" s="72" t="s">
        <v>187</v>
      </c>
      <c r="B123" s="38">
        <v>107</v>
      </c>
      <c r="C123" s="149" t="s">
        <v>188</v>
      </c>
      <c r="D123" s="347"/>
      <c r="E123" s="44" t="s">
        <v>50</v>
      </c>
      <c r="F123" s="44"/>
      <c r="G123" s="45">
        <v>4</v>
      </c>
      <c r="H123" s="45"/>
      <c r="I123" s="45"/>
      <c r="J123" s="45"/>
      <c r="K123" s="45">
        <v>2</v>
      </c>
      <c r="L123" s="45" t="s">
        <v>164</v>
      </c>
      <c r="M123" s="158">
        <f>COUNTIF('Test Harness'!$G$23:$G1573,"N/A for Automation")</f>
        <v>4</v>
      </c>
      <c r="N123" s="159">
        <f t="shared" si="12"/>
        <v>1</v>
      </c>
      <c r="O123" s="45">
        <f>COUNTIF('Test Harness'!$G$23:$G1573,"Automated")</f>
        <v>0</v>
      </c>
      <c r="P123" s="159">
        <f t="shared" si="13"/>
        <v>0</v>
      </c>
      <c r="Q123" s="112">
        <f>COUNTIF('Test Harness'!$G$23:$G1573,"Partial Automated")</f>
        <v>0</v>
      </c>
      <c r="R123" s="159">
        <f t="shared" si="14"/>
        <v>0</v>
      </c>
      <c r="S123" s="112">
        <f>COUNTIF('Test Harness'!$G$23:$G1573,"Not Automated")</f>
        <v>0</v>
      </c>
      <c r="T123" s="159">
        <f t="shared" si="15"/>
        <v>0</v>
      </c>
      <c r="U123" s="74" t="s">
        <v>53</v>
      </c>
      <c r="V123" s="74" t="s">
        <v>9</v>
      </c>
      <c r="W123" s="361" t="s">
        <v>9</v>
      </c>
      <c r="X123" s="74"/>
      <c r="Y123" s="217"/>
      <c r="Z123" s="217"/>
      <c r="AA123" s="217"/>
      <c r="AB123" s="217"/>
      <c r="AC123" s="217"/>
      <c r="AD123" s="217"/>
      <c r="AE123" s="217"/>
      <c r="AF123" s="217"/>
      <c r="AG123" s="217"/>
      <c r="AH123" s="217"/>
      <c r="AI123" s="217"/>
      <c r="AJ123" s="217"/>
      <c r="AK123" s="217"/>
      <c r="AL123" s="217"/>
    </row>
    <row r="124" spans="1:38" s="35" customFormat="1">
      <c r="A124" s="72" t="s">
        <v>189</v>
      </c>
      <c r="B124" s="45">
        <v>108</v>
      </c>
      <c r="C124" s="149" t="s">
        <v>190</v>
      </c>
      <c r="D124" s="347"/>
      <c r="E124" s="44" t="s">
        <v>50</v>
      </c>
      <c r="F124" s="44" t="s">
        <v>51</v>
      </c>
      <c r="G124" s="45">
        <v>93</v>
      </c>
      <c r="H124" s="45"/>
      <c r="I124" s="45"/>
      <c r="J124" s="45"/>
      <c r="K124" s="45"/>
      <c r="L124" s="45" t="s">
        <v>164</v>
      </c>
      <c r="M124" s="158">
        <f>COUNTIF('Batch Jobs verification'!$G$23:$G1574,"N/A for Automation")</f>
        <v>93</v>
      </c>
      <c r="N124" s="159">
        <f t="shared" si="12"/>
        <v>1</v>
      </c>
      <c r="O124" s="45">
        <f>COUNTIF('Batch Jobs verification'!$G$23:$G1574,"Automated")</f>
        <v>0</v>
      </c>
      <c r="P124" s="159">
        <f t="shared" si="13"/>
        <v>0</v>
      </c>
      <c r="Q124" s="112">
        <f>COUNTIF('Batch Jobs verification'!$G$23:$G1574,"Partial Automated")</f>
        <v>0</v>
      </c>
      <c r="R124" s="159">
        <f t="shared" si="14"/>
        <v>0</v>
      </c>
      <c r="S124" s="112">
        <f>COUNTIF('Batch Jobs verification'!$G$23:$G1574,"Not Automated")</f>
        <v>0</v>
      </c>
      <c r="T124" s="159">
        <f t="shared" si="15"/>
        <v>0</v>
      </c>
      <c r="U124" s="74" t="s">
        <v>53</v>
      </c>
      <c r="V124" s="74" t="s">
        <v>9</v>
      </c>
      <c r="W124" s="361" t="s">
        <v>9</v>
      </c>
      <c r="X124" s="74"/>
      <c r="Y124" s="217"/>
      <c r="Z124" s="217"/>
      <c r="AA124" s="217"/>
      <c r="AB124" s="217"/>
      <c r="AC124" s="217"/>
      <c r="AD124" s="217"/>
      <c r="AE124" s="217"/>
      <c r="AF124" s="217"/>
      <c r="AG124" s="217"/>
      <c r="AH124" s="217"/>
      <c r="AI124" s="217"/>
      <c r="AJ124" s="217"/>
      <c r="AK124" s="217"/>
      <c r="AL124" s="217"/>
    </row>
    <row r="125" spans="1:38" s="35" customFormat="1">
      <c r="A125" s="72" t="s">
        <v>47</v>
      </c>
      <c r="B125" s="38">
        <v>109</v>
      </c>
      <c r="C125" s="149" t="s">
        <v>255</v>
      </c>
      <c r="D125" s="347"/>
      <c r="E125" s="384"/>
      <c r="F125" s="384"/>
      <c r="G125" s="45">
        <v>11</v>
      </c>
      <c r="H125" s="384"/>
      <c r="I125" s="384"/>
      <c r="J125" s="384"/>
      <c r="K125" s="45"/>
      <c r="L125" s="45" t="s">
        <v>164</v>
      </c>
      <c r="M125" s="158">
        <f>COUNTIF('E&amp;S Streamline referrals'!$G$23:$G1575,"N/A for Automation")</f>
        <v>0</v>
      </c>
      <c r="N125" s="159">
        <f t="shared" ref="N125" si="16">M125/$G125</f>
        <v>0</v>
      </c>
      <c r="O125" s="45">
        <f>COUNTIF('E&amp;S Streamline referrals'!$G$23:$G1575,"Automated")</f>
        <v>11</v>
      </c>
      <c r="P125" s="159">
        <f t="shared" ref="P125" si="17">O125/$G125</f>
        <v>1</v>
      </c>
      <c r="Q125" s="112">
        <f>COUNTIF('E&amp;S Streamline referrals'!$G$23:$G1575,"Partial Automated")</f>
        <v>0</v>
      </c>
      <c r="R125" s="159">
        <f t="shared" ref="R125" si="18">Q125/G125</f>
        <v>0</v>
      </c>
      <c r="S125" s="112">
        <f>COUNTIF('E&amp;S Streamline referrals'!$G$23:$G1575,"Not Automated")</f>
        <v>0</v>
      </c>
      <c r="T125" s="159">
        <f t="shared" ref="T125" si="19">S125/$G125</f>
        <v>0</v>
      </c>
      <c r="U125" s="74" t="s">
        <v>53</v>
      </c>
      <c r="V125" s="45" t="s">
        <v>56</v>
      </c>
      <c r="W125" s="361" t="s">
        <v>9</v>
      </c>
      <c r="X125" s="45" t="s">
        <v>216</v>
      </c>
      <c r="Y125" s="217"/>
      <c r="Z125" s="217"/>
      <c r="AA125" s="217"/>
      <c r="AB125" s="217"/>
      <c r="AC125" s="217"/>
      <c r="AD125" s="217"/>
      <c r="AE125" s="217"/>
      <c r="AF125" s="217"/>
      <c r="AG125" s="217"/>
      <c r="AH125" s="217"/>
      <c r="AI125" s="217"/>
      <c r="AJ125" s="217"/>
      <c r="AK125" s="217"/>
      <c r="AL125" s="217"/>
    </row>
    <row r="126" spans="1:38" s="35" customFormat="1">
      <c r="A126" s="115"/>
      <c r="B126" s="115"/>
      <c r="C126" s="115"/>
      <c r="D126" s="348"/>
      <c r="E126" s="34"/>
      <c r="F126" s="34"/>
      <c r="G126" s="37"/>
      <c r="H126" s="37"/>
      <c r="I126" s="37"/>
      <c r="J126" s="37"/>
      <c r="K126" s="37"/>
      <c r="L126" s="37"/>
      <c r="M126" s="37"/>
      <c r="N126" s="37"/>
      <c r="O126" s="37"/>
      <c r="P126" s="37"/>
      <c r="Q126" s="79"/>
      <c r="R126" s="79"/>
      <c r="S126" s="79"/>
      <c r="T126" s="79"/>
      <c r="U126" s="37"/>
      <c r="V126" s="79"/>
      <c r="W126" s="39"/>
      <c r="X126" s="37"/>
      <c r="Y126" s="34"/>
      <c r="Z126" s="34"/>
      <c r="AA126" s="34"/>
      <c r="AB126" s="34"/>
      <c r="AC126" s="34"/>
      <c r="AD126" s="34"/>
      <c r="AE126" s="34"/>
      <c r="AF126" s="34"/>
      <c r="AG126" s="34"/>
      <c r="AH126" s="34"/>
      <c r="AI126" s="34"/>
      <c r="AJ126" s="34"/>
      <c r="AK126" s="34"/>
      <c r="AL126" s="34"/>
    </row>
    <row r="127" spans="1:38" s="35" customFormat="1">
      <c r="A127" s="115"/>
      <c r="B127" s="115"/>
      <c r="C127" s="115"/>
      <c r="D127" s="349"/>
      <c r="E127" s="34"/>
      <c r="F127" s="34"/>
      <c r="G127" s="37"/>
      <c r="H127" s="37"/>
      <c r="I127" s="37"/>
      <c r="J127" s="37"/>
      <c r="K127" s="37"/>
      <c r="L127" s="37"/>
      <c r="M127" s="37"/>
      <c r="N127" s="37"/>
      <c r="O127" s="37"/>
      <c r="P127" s="37"/>
      <c r="Q127" s="37"/>
      <c r="R127" s="37"/>
      <c r="S127" s="37"/>
      <c r="T127" s="37"/>
      <c r="U127" s="37"/>
      <c r="V127" s="37"/>
      <c r="W127" s="39"/>
      <c r="X127" s="37"/>
      <c r="Y127" s="34"/>
      <c r="Z127" s="34"/>
      <c r="AA127" s="34"/>
      <c r="AB127" s="34"/>
      <c r="AC127" s="34"/>
      <c r="AD127" s="34"/>
      <c r="AE127" s="34"/>
      <c r="AF127" s="34"/>
      <c r="AG127" s="34"/>
      <c r="AH127" s="34"/>
      <c r="AI127" s="34"/>
      <c r="AJ127" s="34"/>
      <c r="AK127" s="34"/>
      <c r="AL127" s="34"/>
    </row>
    <row r="128" spans="1:38" s="35" customFormat="1" ht="47.25">
      <c r="A128" s="37"/>
      <c r="B128" s="34"/>
      <c r="C128" s="265"/>
      <c r="D128" s="349"/>
      <c r="E128" s="34"/>
      <c r="F128" s="34"/>
      <c r="G128" s="37"/>
      <c r="H128" s="37"/>
      <c r="I128" s="37"/>
      <c r="J128" s="37"/>
      <c r="K128" s="121" t="s">
        <v>192</v>
      </c>
      <c r="L128" s="44" cm="1">
        <f t="array" ref="L128">SUM(COUNTIFS(A:A,{"Functional","Integration","Downstream","Non Functional "}))</f>
        <v>109</v>
      </c>
      <c r="M128" s="37"/>
      <c r="N128" s="109" t="s">
        <v>207</v>
      </c>
      <c r="O128" s="110">
        <f>SUM(M17:M125)</f>
        <v>458</v>
      </c>
      <c r="P128" s="111">
        <f>O128/L129</f>
        <v>0.24387646432374868</v>
      </c>
      <c r="Q128" s="141"/>
      <c r="R128" s="37"/>
      <c r="S128" s="37"/>
      <c r="T128" s="37"/>
      <c r="U128" s="37"/>
      <c r="V128" s="37"/>
      <c r="W128" s="39"/>
      <c r="X128" s="37"/>
      <c r="Y128" s="34"/>
      <c r="Z128" s="34"/>
      <c r="AA128" s="34"/>
      <c r="AB128" s="34"/>
      <c r="AC128" s="34"/>
      <c r="AD128" s="34"/>
      <c r="AE128" s="34"/>
      <c r="AF128" s="34"/>
      <c r="AG128" s="34"/>
      <c r="AH128" s="34"/>
      <c r="AI128" s="34"/>
      <c r="AJ128" s="34"/>
      <c r="AK128" s="34"/>
      <c r="AL128" s="34"/>
    </row>
    <row r="129" spans="1:38" s="35" customFormat="1" ht="47.25">
      <c r="A129" s="37"/>
      <c r="B129" s="34"/>
      <c r="C129" s="115"/>
      <c r="D129" s="349"/>
      <c r="E129" s="34"/>
      <c r="F129" s="34"/>
      <c r="K129" s="121" t="s">
        <v>193</v>
      </c>
      <c r="L129" s="44">
        <f>SUM(G:G)</f>
        <v>1878</v>
      </c>
      <c r="M129" s="37"/>
      <c r="N129" s="109" t="s">
        <v>209</v>
      </c>
      <c r="O129" s="110">
        <f>SUM(O17:O125)</f>
        <v>906</v>
      </c>
      <c r="P129" s="111">
        <f>O129/L129</f>
        <v>0.48242811501597443</v>
      </c>
      <c r="Q129" s="141"/>
      <c r="R129" s="37"/>
      <c r="S129" s="37"/>
      <c r="T129" s="37"/>
      <c r="U129" s="37"/>
      <c r="V129" s="37"/>
      <c r="W129" s="39"/>
      <c r="X129" s="37"/>
      <c r="Y129" s="34"/>
      <c r="Z129" s="34"/>
      <c r="AA129" s="34"/>
      <c r="AB129" s="34"/>
      <c r="AC129" s="34"/>
      <c r="AD129" s="34"/>
      <c r="AE129" s="34"/>
      <c r="AF129" s="34"/>
      <c r="AG129" s="34"/>
      <c r="AH129" s="34"/>
      <c r="AI129" s="34"/>
      <c r="AJ129" s="34"/>
      <c r="AK129" s="34"/>
      <c r="AL129" s="34"/>
    </row>
    <row r="130" spans="1:38" s="35" customFormat="1" ht="47.25">
      <c r="A130" s="37"/>
      <c r="B130" s="34"/>
      <c r="C130" s="115"/>
      <c r="D130" s="349"/>
      <c r="E130" s="34"/>
      <c r="F130" s="34"/>
      <c r="K130" s="121" t="s">
        <v>195</v>
      </c>
      <c r="L130" s="44">
        <f>SUM(K:K)</f>
        <v>560.5</v>
      </c>
      <c r="M130" s="37"/>
      <c r="N130" s="109" t="s">
        <v>211</v>
      </c>
      <c r="O130" s="110">
        <f>SUM(Q17:Q125)</f>
        <v>71</v>
      </c>
      <c r="P130" s="111">
        <f>O130/L129</f>
        <v>3.7806176783812567E-2</v>
      </c>
      <c r="Q130" s="37"/>
      <c r="R130" s="37"/>
      <c r="S130" s="37"/>
      <c r="T130" s="37"/>
      <c r="U130" s="37"/>
      <c r="V130" s="37"/>
      <c r="W130" s="39"/>
      <c r="X130" s="37"/>
      <c r="Y130" s="34"/>
      <c r="Z130" s="34"/>
      <c r="AA130" s="34"/>
      <c r="AB130" s="34"/>
      <c r="AC130" s="34"/>
      <c r="AD130" s="34"/>
      <c r="AE130" s="34"/>
      <c r="AF130" s="34"/>
      <c r="AG130" s="34"/>
      <c r="AH130" s="34"/>
      <c r="AI130" s="34"/>
      <c r="AJ130" s="34"/>
      <c r="AK130" s="34"/>
      <c r="AL130" s="34"/>
    </row>
    <row r="131" spans="1:38" s="35" customFormat="1" ht="31.5">
      <c r="A131" s="37"/>
      <c r="B131" s="34"/>
      <c r="C131" s="115"/>
      <c r="D131" s="349"/>
      <c r="E131" s="34"/>
      <c r="F131" s="34"/>
      <c r="G131" s="37"/>
      <c r="H131" s="37"/>
      <c r="I131" s="37"/>
      <c r="J131" s="37"/>
      <c r="K131" s="37"/>
      <c r="L131" s="37"/>
      <c r="M131" s="37"/>
      <c r="N131" s="109" t="s">
        <v>213</v>
      </c>
      <c r="O131" s="110">
        <f>SUM(S17:S125)</f>
        <v>441</v>
      </c>
      <c r="P131" s="111">
        <f>O131/L129</f>
        <v>0.23482428115015974</v>
      </c>
      <c r="Q131" s="37"/>
      <c r="R131" s="37"/>
      <c r="S131" s="37"/>
      <c r="T131" s="37"/>
      <c r="U131" s="37"/>
      <c r="V131" s="37"/>
      <c r="W131" s="39"/>
      <c r="X131" s="37"/>
      <c r="Y131" s="34"/>
      <c r="Z131" s="34"/>
      <c r="AA131" s="34"/>
      <c r="AB131" s="34"/>
      <c r="AC131" s="34"/>
      <c r="AD131" s="34"/>
      <c r="AE131" s="34"/>
      <c r="AF131" s="34"/>
      <c r="AG131" s="34"/>
      <c r="AH131" s="34"/>
      <c r="AI131" s="34"/>
      <c r="AJ131" s="34"/>
      <c r="AK131" s="34"/>
      <c r="AL131" s="34"/>
    </row>
    <row r="132" spans="1:38" s="163" customFormat="1">
      <c r="A132" s="79"/>
      <c r="B132" s="217"/>
      <c r="C132" s="217"/>
      <c r="D132" s="350"/>
      <c r="E132" s="217"/>
      <c r="F132" s="217"/>
      <c r="G132" s="79"/>
      <c r="H132" s="79"/>
      <c r="I132" s="79"/>
      <c r="J132" s="79"/>
      <c r="K132" s="79"/>
      <c r="L132" s="79"/>
      <c r="M132" s="79"/>
      <c r="N132" s="79"/>
      <c r="O132" s="79"/>
      <c r="P132" s="79"/>
      <c r="Q132" s="79"/>
      <c r="R132" s="211"/>
      <c r="S132" s="79"/>
      <c r="T132" s="79"/>
      <c r="U132" s="79"/>
      <c r="V132" s="79"/>
      <c r="W132" s="260"/>
      <c r="X132" s="79"/>
      <c r="Y132" s="217"/>
      <c r="Z132" s="217"/>
      <c r="AA132" s="217"/>
      <c r="AB132" s="217"/>
      <c r="AC132" s="217"/>
      <c r="AD132" s="217"/>
      <c r="AE132" s="217"/>
      <c r="AF132" s="217"/>
      <c r="AG132" s="217"/>
      <c r="AH132" s="217"/>
      <c r="AI132" s="217"/>
      <c r="AJ132" s="217"/>
      <c r="AK132" s="217"/>
      <c r="AL132" s="217"/>
    </row>
    <row r="133" spans="1:38" s="163" customFormat="1" ht="31.5">
      <c r="A133" s="79"/>
      <c r="B133" s="217"/>
      <c r="C133" s="217"/>
      <c r="D133" s="350"/>
      <c r="E133" s="217"/>
      <c r="F133" s="217"/>
      <c r="G133" s="79"/>
      <c r="H133" s="79"/>
      <c r="I133" s="79"/>
      <c r="J133" s="79"/>
      <c r="K133" s="259" t="s">
        <v>256</v>
      </c>
      <c r="L133" s="142">
        <v>6</v>
      </c>
      <c r="M133" s="79"/>
      <c r="N133" s="79"/>
      <c r="O133" s="79"/>
      <c r="P133" s="79"/>
      <c r="Q133" s="79"/>
      <c r="R133" s="211"/>
      <c r="S133" s="79"/>
      <c r="T133" s="79"/>
      <c r="U133" s="79"/>
      <c r="V133" s="79"/>
      <c r="W133" s="260"/>
      <c r="X133" s="79"/>
      <c r="Y133" s="217"/>
      <c r="Z133" s="217"/>
      <c r="AA133" s="217"/>
      <c r="AB133" s="217"/>
      <c r="AC133" s="217"/>
      <c r="AD133" s="217"/>
      <c r="AE133" s="217"/>
      <c r="AF133" s="217"/>
      <c r="AG133" s="217"/>
      <c r="AH133" s="217"/>
      <c r="AI133" s="217"/>
      <c r="AJ133" s="217"/>
      <c r="AK133" s="217"/>
      <c r="AL133" s="217"/>
    </row>
    <row r="134" spans="1:38" s="35" customFormat="1">
      <c r="A134" s="37"/>
      <c r="B134" s="34"/>
      <c r="C134" s="34"/>
      <c r="D134" s="349"/>
      <c r="E134" s="34"/>
      <c r="F134" s="34"/>
      <c r="G134" s="37"/>
      <c r="H134" s="37"/>
      <c r="I134" s="37"/>
      <c r="J134" s="37"/>
      <c r="K134" s="79"/>
      <c r="L134" s="79"/>
      <c r="M134" s="37"/>
      <c r="N134" s="79"/>
      <c r="O134" s="79"/>
      <c r="P134" s="211"/>
      <c r="Q134" s="37"/>
      <c r="R134" s="37"/>
      <c r="S134" s="37"/>
      <c r="T134" s="37"/>
      <c r="U134" s="37"/>
      <c r="V134" s="37"/>
      <c r="W134" s="39"/>
      <c r="X134" s="37"/>
      <c r="Y134" s="34"/>
      <c r="Z134" s="34"/>
      <c r="AA134" s="34"/>
      <c r="AB134" s="34"/>
      <c r="AC134" s="34"/>
      <c r="AD134" s="34"/>
      <c r="AE134" s="34"/>
      <c r="AF134" s="34"/>
      <c r="AG134" s="34"/>
      <c r="AH134" s="34"/>
      <c r="AI134" s="34"/>
      <c r="AJ134" s="34"/>
      <c r="AK134" s="34"/>
      <c r="AL134" s="34"/>
    </row>
    <row r="135" spans="1:38" s="35" customFormat="1" ht="78.75">
      <c r="A135" s="37"/>
      <c r="B135" s="34"/>
      <c r="C135" s="34"/>
      <c r="D135" s="349"/>
      <c r="E135" s="34"/>
      <c r="F135" s="34"/>
      <c r="G135" s="37"/>
      <c r="H135" s="37"/>
      <c r="I135" s="37"/>
      <c r="J135" s="37"/>
      <c r="K135" s="121" t="s">
        <v>198</v>
      </c>
      <c r="L135" s="73">
        <f>(L130/7)/L133</f>
        <v>13.345238095238095</v>
      </c>
      <c r="M135" s="37"/>
      <c r="N135" s="37"/>
      <c r="O135" s="37"/>
      <c r="P135" s="37"/>
      <c r="Q135" s="37"/>
      <c r="R135" s="37"/>
      <c r="S135" s="37"/>
      <c r="T135" s="37"/>
      <c r="U135" s="37"/>
      <c r="V135" s="37"/>
      <c r="W135" s="39"/>
      <c r="X135" s="37"/>
      <c r="Y135" s="34"/>
      <c r="Z135" s="34"/>
      <c r="AA135" s="34"/>
      <c r="AB135" s="34"/>
      <c r="AC135" s="34"/>
      <c r="AD135" s="34"/>
      <c r="AE135" s="34"/>
      <c r="AF135" s="34"/>
      <c r="AG135" s="34"/>
      <c r="AH135" s="34"/>
      <c r="AI135" s="34"/>
      <c r="AJ135" s="34"/>
      <c r="AK135" s="34"/>
      <c r="AL135" s="34"/>
    </row>
    <row r="136" spans="1:38" s="35" customFormat="1">
      <c r="A136" s="37"/>
      <c r="B136" s="34"/>
      <c r="C136" s="34"/>
      <c r="D136" s="349"/>
      <c r="E136" s="34"/>
      <c r="F136" s="34"/>
      <c r="G136" s="37"/>
      <c r="H136" s="37"/>
      <c r="I136" s="37"/>
      <c r="J136" s="37"/>
      <c r="K136" s="37"/>
      <c r="L136" s="37"/>
      <c r="M136" s="37"/>
      <c r="N136" s="37"/>
      <c r="O136" s="37"/>
      <c r="P136" s="37"/>
      <c r="Q136" s="37"/>
      <c r="R136" s="37"/>
      <c r="S136" s="37"/>
      <c r="T136" s="37"/>
      <c r="U136" s="37"/>
      <c r="V136" s="37"/>
      <c r="W136" s="39"/>
      <c r="X136" s="37"/>
      <c r="Y136" s="34"/>
      <c r="Z136" s="34"/>
      <c r="AA136" s="34"/>
      <c r="AB136" s="34"/>
      <c r="AC136" s="34"/>
      <c r="AD136" s="34"/>
      <c r="AE136" s="34"/>
      <c r="AF136" s="34"/>
      <c r="AG136" s="34"/>
      <c r="AH136" s="34"/>
      <c r="AI136" s="34"/>
      <c r="AJ136" s="34"/>
      <c r="AK136" s="34"/>
      <c r="AL136" s="34"/>
    </row>
    <row r="137" spans="1:38" s="35" customFormat="1">
      <c r="A137" s="37"/>
      <c r="B137" s="34"/>
      <c r="C137" s="34"/>
      <c r="D137" s="349"/>
      <c r="E137" s="34"/>
      <c r="F137" s="34"/>
      <c r="G137" s="37"/>
      <c r="H137" s="37"/>
      <c r="I137" s="37"/>
      <c r="J137" s="37"/>
      <c r="K137" s="37"/>
      <c r="L137" s="37"/>
      <c r="M137" s="37"/>
      <c r="N137" s="37"/>
      <c r="O137" s="37"/>
      <c r="P137" s="37"/>
      <c r="Q137" s="37"/>
      <c r="R137" s="37"/>
      <c r="S137" s="37"/>
      <c r="T137" s="37"/>
      <c r="U137" s="37"/>
      <c r="V137" s="37"/>
      <c r="W137" s="39"/>
      <c r="X137" s="37"/>
      <c r="Y137" s="34"/>
      <c r="Z137" s="34"/>
      <c r="AA137" s="34"/>
      <c r="AB137" s="34"/>
      <c r="AC137" s="34"/>
      <c r="AD137" s="34"/>
      <c r="AE137" s="34"/>
      <c r="AF137" s="34"/>
      <c r="AG137" s="34"/>
      <c r="AH137" s="34"/>
      <c r="AI137" s="34"/>
      <c r="AJ137" s="34"/>
      <c r="AK137" s="34"/>
      <c r="AL137" s="34"/>
    </row>
    <row r="138" spans="1:38" s="35" customFormat="1">
      <c r="A138" s="37"/>
      <c r="B138" s="34"/>
      <c r="C138" s="34"/>
      <c r="D138" s="349"/>
      <c r="E138" s="34"/>
      <c r="F138" s="34"/>
      <c r="G138" s="37"/>
      <c r="H138" s="37"/>
      <c r="I138" s="37"/>
      <c r="J138" s="37"/>
      <c r="K138" s="37"/>
      <c r="L138" s="37"/>
      <c r="M138" s="37"/>
      <c r="N138" s="37"/>
      <c r="O138" s="37"/>
      <c r="P138" s="37"/>
      <c r="Q138" s="37"/>
      <c r="R138" s="37"/>
      <c r="S138" s="37"/>
      <c r="T138" s="37"/>
      <c r="U138" s="37"/>
      <c r="V138" s="37"/>
      <c r="W138" s="39"/>
      <c r="X138" s="37"/>
      <c r="Y138" s="34"/>
      <c r="Z138" s="34"/>
      <c r="AA138" s="34"/>
      <c r="AB138" s="34"/>
      <c r="AC138" s="34"/>
      <c r="AD138" s="34"/>
      <c r="AE138" s="34"/>
      <c r="AF138" s="34"/>
      <c r="AG138" s="34"/>
      <c r="AH138" s="34"/>
      <c r="AI138" s="34"/>
      <c r="AJ138" s="34"/>
      <c r="AK138" s="34"/>
      <c r="AL138" s="34"/>
    </row>
    <row r="139" spans="1:38" s="35" customFormat="1">
      <c r="A139" s="37"/>
      <c r="B139" s="34"/>
      <c r="C139" s="34"/>
      <c r="D139" s="349"/>
      <c r="E139" s="34"/>
      <c r="F139" s="34"/>
      <c r="G139" s="37"/>
      <c r="H139" s="37"/>
      <c r="I139" s="37"/>
      <c r="J139" s="37"/>
      <c r="K139" s="37"/>
      <c r="L139" s="37"/>
      <c r="M139" s="37"/>
      <c r="N139" s="37"/>
      <c r="O139" s="37"/>
      <c r="P139" s="37"/>
      <c r="Q139" s="37"/>
      <c r="R139" s="37"/>
      <c r="S139" s="37"/>
      <c r="T139" s="37"/>
      <c r="U139" s="37"/>
      <c r="V139" s="37"/>
      <c r="W139" s="39"/>
      <c r="X139" s="37"/>
      <c r="Y139" s="34"/>
      <c r="Z139" s="34"/>
      <c r="AA139" s="34"/>
      <c r="AB139" s="34"/>
      <c r="AC139" s="34"/>
      <c r="AD139" s="34"/>
      <c r="AE139" s="34"/>
      <c r="AF139" s="34"/>
      <c r="AG139" s="34"/>
      <c r="AH139" s="34"/>
      <c r="AI139" s="34"/>
      <c r="AJ139" s="34"/>
      <c r="AK139" s="34"/>
      <c r="AL139" s="34"/>
    </row>
    <row r="140" spans="1:38" s="35" customFormat="1">
      <c r="A140" s="37"/>
      <c r="B140" s="34"/>
      <c r="C140" s="34"/>
      <c r="D140" s="349"/>
      <c r="E140" s="34"/>
      <c r="F140" s="34"/>
      <c r="G140" s="37"/>
      <c r="H140" s="37"/>
      <c r="I140" s="37"/>
      <c r="J140" s="37"/>
      <c r="K140" s="37"/>
      <c r="L140" s="37"/>
      <c r="M140" s="37"/>
      <c r="N140" s="37"/>
      <c r="O140" s="37"/>
      <c r="P140" s="37"/>
      <c r="Q140" s="37"/>
      <c r="R140" s="37"/>
      <c r="S140" s="37"/>
      <c r="T140" s="37"/>
      <c r="U140" s="37"/>
      <c r="V140" s="37"/>
      <c r="W140" s="39"/>
      <c r="X140" s="37"/>
      <c r="Y140" s="34"/>
      <c r="Z140" s="34"/>
      <c r="AA140" s="34"/>
      <c r="AB140" s="34"/>
      <c r="AC140" s="34"/>
      <c r="AD140" s="34"/>
      <c r="AE140" s="34"/>
      <c r="AF140" s="34"/>
      <c r="AG140" s="34"/>
      <c r="AH140" s="34"/>
      <c r="AI140" s="34"/>
      <c r="AJ140" s="34"/>
      <c r="AK140" s="34"/>
      <c r="AL140" s="34"/>
    </row>
    <row r="141" spans="1:38" s="35" customFormat="1">
      <c r="A141" s="37"/>
      <c r="B141" s="34"/>
      <c r="C141" s="34"/>
      <c r="D141" s="349"/>
      <c r="E141" s="34"/>
      <c r="F141" s="34"/>
      <c r="G141" s="37"/>
      <c r="H141" s="37"/>
      <c r="I141" s="37"/>
      <c r="J141" s="37"/>
      <c r="K141" s="37"/>
      <c r="L141" s="37"/>
      <c r="M141" s="37"/>
      <c r="N141" s="37"/>
      <c r="O141" s="37"/>
      <c r="P141" s="37"/>
      <c r="Q141" s="37"/>
      <c r="R141" s="37"/>
      <c r="S141" s="37"/>
      <c r="T141" s="37"/>
      <c r="U141" s="37"/>
      <c r="V141" s="37"/>
      <c r="W141" s="39"/>
      <c r="X141" s="37"/>
      <c r="Y141" s="34"/>
      <c r="Z141" s="34"/>
      <c r="AA141" s="34"/>
      <c r="AB141" s="34"/>
      <c r="AC141" s="34"/>
      <c r="AD141" s="34"/>
      <c r="AE141" s="34"/>
      <c r="AF141" s="34"/>
      <c r="AG141" s="34"/>
      <c r="AH141" s="34"/>
      <c r="AI141" s="34"/>
      <c r="AJ141" s="34"/>
      <c r="AK141" s="34"/>
      <c r="AL141" s="34"/>
    </row>
    <row r="142" spans="1:38" s="35" customFormat="1">
      <c r="A142" s="37"/>
      <c r="B142" s="34"/>
      <c r="C142" s="34"/>
      <c r="D142" s="349"/>
      <c r="E142" s="34"/>
      <c r="F142" s="34"/>
      <c r="G142" s="37"/>
      <c r="H142" s="37"/>
      <c r="I142" s="37"/>
      <c r="J142" s="37"/>
      <c r="K142" s="37"/>
      <c r="L142" s="37"/>
      <c r="M142" s="37"/>
      <c r="N142" s="37"/>
      <c r="O142" s="37"/>
      <c r="P142" s="37"/>
      <c r="Q142" s="37"/>
      <c r="R142" s="37"/>
      <c r="S142" s="37"/>
      <c r="T142" s="37"/>
      <c r="U142" s="37"/>
      <c r="V142" s="37"/>
      <c r="W142" s="39"/>
      <c r="X142" s="37"/>
      <c r="Y142" s="34"/>
      <c r="Z142" s="34"/>
      <c r="AA142" s="34"/>
      <c r="AB142" s="34"/>
      <c r="AC142" s="34"/>
      <c r="AD142" s="34"/>
      <c r="AE142" s="34"/>
      <c r="AF142" s="34"/>
      <c r="AG142" s="34"/>
      <c r="AH142" s="34"/>
      <c r="AI142" s="34"/>
      <c r="AJ142" s="34"/>
      <c r="AK142" s="34"/>
      <c r="AL142" s="34"/>
    </row>
    <row r="143" spans="1:38" s="35" customFormat="1">
      <c r="A143" s="37"/>
      <c r="B143" s="34"/>
      <c r="C143" s="34"/>
      <c r="D143" s="349"/>
      <c r="E143" s="34"/>
      <c r="F143" s="34"/>
      <c r="G143" s="37"/>
      <c r="H143" s="37"/>
      <c r="I143" s="37"/>
      <c r="J143" s="37"/>
      <c r="K143" s="37"/>
      <c r="L143" s="37"/>
      <c r="M143" s="37"/>
      <c r="N143" s="37"/>
      <c r="O143" s="37"/>
      <c r="P143" s="37"/>
      <c r="Q143" s="37"/>
      <c r="R143" s="37"/>
      <c r="S143" s="37"/>
      <c r="T143" s="37"/>
      <c r="U143" s="37"/>
      <c r="V143" s="37"/>
      <c r="W143" s="39"/>
      <c r="X143" s="37"/>
      <c r="Y143" s="34"/>
      <c r="Z143" s="34"/>
      <c r="AA143" s="34"/>
      <c r="AB143" s="34"/>
      <c r="AC143" s="34"/>
      <c r="AD143" s="34"/>
      <c r="AE143" s="34"/>
      <c r="AF143" s="34"/>
      <c r="AG143" s="34"/>
      <c r="AH143" s="34"/>
      <c r="AI143" s="34"/>
      <c r="AJ143" s="34"/>
      <c r="AK143" s="34"/>
      <c r="AL143" s="34"/>
    </row>
    <row r="144" spans="1:38" s="35" customFormat="1">
      <c r="A144" s="37"/>
      <c r="B144" s="34"/>
      <c r="C144" s="34"/>
      <c r="D144" s="349"/>
      <c r="E144" s="34"/>
      <c r="F144" s="34"/>
      <c r="G144" s="37"/>
      <c r="H144" s="37"/>
      <c r="I144" s="37"/>
      <c r="J144" s="37"/>
      <c r="K144" s="37"/>
      <c r="L144" s="37"/>
      <c r="M144" s="37"/>
      <c r="N144" s="37"/>
      <c r="O144" s="37"/>
      <c r="P144" s="37"/>
      <c r="Q144" s="37"/>
      <c r="R144" s="37"/>
      <c r="S144" s="37"/>
      <c r="T144" s="37"/>
      <c r="U144" s="37"/>
      <c r="V144" s="37"/>
      <c r="W144" s="39"/>
      <c r="X144" s="37"/>
      <c r="Y144" s="34"/>
      <c r="Z144" s="34"/>
      <c r="AA144" s="34"/>
      <c r="AB144" s="34"/>
      <c r="AC144" s="34"/>
      <c r="AD144" s="34"/>
      <c r="AE144" s="34"/>
      <c r="AF144" s="34"/>
      <c r="AG144" s="34"/>
      <c r="AH144" s="34"/>
      <c r="AI144" s="34"/>
      <c r="AJ144" s="34"/>
      <c r="AK144" s="34"/>
      <c r="AL144" s="34"/>
    </row>
    <row r="145" spans="1:38" s="35" customFormat="1">
      <c r="A145" s="37"/>
      <c r="B145" s="34"/>
      <c r="C145" s="34"/>
      <c r="D145" s="349"/>
      <c r="E145" s="34"/>
      <c r="F145" s="34"/>
      <c r="G145" s="37"/>
      <c r="H145" s="37"/>
      <c r="I145" s="37"/>
      <c r="J145" s="37"/>
      <c r="K145" s="37"/>
      <c r="L145" s="37"/>
      <c r="M145" s="37"/>
      <c r="N145" s="37"/>
      <c r="O145" s="37"/>
      <c r="P145" s="37"/>
      <c r="Q145" s="37"/>
      <c r="R145" s="37"/>
      <c r="S145" s="37"/>
      <c r="T145" s="37"/>
      <c r="U145" s="37"/>
      <c r="V145" s="37"/>
      <c r="W145" s="39"/>
      <c r="X145" s="37"/>
      <c r="Y145" s="34"/>
      <c r="Z145" s="34"/>
      <c r="AA145" s="34"/>
      <c r="AB145" s="34"/>
      <c r="AC145" s="34"/>
      <c r="AD145" s="34"/>
      <c r="AE145" s="34"/>
      <c r="AF145" s="34"/>
      <c r="AG145" s="34"/>
      <c r="AH145" s="34"/>
      <c r="AI145" s="34"/>
      <c r="AJ145" s="34"/>
      <c r="AK145" s="34"/>
      <c r="AL145" s="34"/>
    </row>
    <row r="146" spans="1:38" s="35" customFormat="1">
      <c r="A146" s="37"/>
      <c r="B146" s="34"/>
      <c r="C146" s="34"/>
      <c r="D146" s="349"/>
      <c r="E146" s="34"/>
      <c r="F146" s="34"/>
      <c r="G146" s="37"/>
      <c r="H146" s="37"/>
      <c r="I146" s="37"/>
      <c r="J146" s="37"/>
      <c r="K146" s="37"/>
      <c r="L146" s="37"/>
      <c r="M146" s="37"/>
      <c r="N146" s="37"/>
      <c r="O146" s="37"/>
      <c r="P146" s="37"/>
      <c r="Q146" s="37"/>
      <c r="R146" s="37"/>
      <c r="S146" s="37"/>
      <c r="T146" s="37"/>
      <c r="U146" s="37"/>
      <c r="V146" s="37"/>
      <c r="W146" s="39"/>
      <c r="X146" s="37"/>
      <c r="Y146" s="34"/>
      <c r="Z146" s="34"/>
      <c r="AA146" s="34"/>
      <c r="AB146" s="34"/>
      <c r="AC146" s="34"/>
      <c r="AD146" s="34"/>
      <c r="AE146" s="34"/>
      <c r="AF146" s="34"/>
      <c r="AG146" s="34"/>
      <c r="AH146" s="34"/>
      <c r="AI146" s="34"/>
      <c r="AJ146" s="34"/>
      <c r="AK146" s="34"/>
      <c r="AL146" s="34"/>
    </row>
    <row r="147" spans="1:38" s="35" customFormat="1">
      <c r="A147" s="37"/>
      <c r="B147" s="34"/>
      <c r="C147" s="34"/>
      <c r="D147" s="349"/>
      <c r="E147" s="34"/>
      <c r="F147" s="34"/>
      <c r="G147" s="37"/>
      <c r="H147" s="37"/>
      <c r="I147" s="37"/>
      <c r="J147" s="37"/>
      <c r="K147" s="37"/>
      <c r="L147" s="37"/>
      <c r="M147" s="37"/>
      <c r="N147" s="37"/>
      <c r="O147" s="37"/>
      <c r="P147" s="37"/>
      <c r="Q147" s="37"/>
      <c r="R147" s="37"/>
      <c r="S147" s="37"/>
      <c r="T147" s="37"/>
      <c r="U147" s="37"/>
      <c r="V147" s="37"/>
      <c r="W147" s="39"/>
      <c r="X147" s="37"/>
      <c r="Y147" s="34"/>
      <c r="Z147" s="34"/>
      <c r="AA147" s="34"/>
      <c r="AB147" s="34"/>
      <c r="AC147" s="34"/>
      <c r="AD147" s="34"/>
      <c r="AE147" s="34"/>
      <c r="AF147" s="34"/>
      <c r="AG147" s="34"/>
      <c r="AH147" s="34"/>
      <c r="AI147" s="34"/>
      <c r="AJ147" s="34"/>
      <c r="AK147" s="34"/>
      <c r="AL147" s="34"/>
    </row>
    <row r="148" spans="1:38" s="35" customFormat="1">
      <c r="A148" s="37"/>
      <c r="B148" s="34"/>
      <c r="C148" s="34"/>
      <c r="D148" s="349"/>
      <c r="E148" s="34"/>
      <c r="F148" s="34"/>
      <c r="G148" s="37"/>
      <c r="H148" s="37"/>
      <c r="I148" s="37"/>
      <c r="J148" s="37"/>
      <c r="K148" s="37"/>
      <c r="L148" s="37"/>
      <c r="M148" s="37"/>
      <c r="N148" s="37"/>
      <c r="O148" s="37"/>
      <c r="P148" s="37"/>
      <c r="Q148" s="37"/>
      <c r="R148" s="37"/>
      <c r="S148" s="37"/>
      <c r="T148" s="37"/>
      <c r="U148" s="37"/>
      <c r="V148" s="37"/>
      <c r="W148" s="39"/>
      <c r="X148" s="37"/>
      <c r="Y148" s="34"/>
      <c r="Z148" s="34"/>
      <c r="AA148" s="34"/>
      <c r="AB148" s="34"/>
      <c r="AC148" s="34"/>
      <c r="AD148" s="34"/>
      <c r="AE148" s="34"/>
      <c r="AF148" s="34"/>
      <c r="AG148" s="34"/>
      <c r="AH148" s="34"/>
      <c r="AI148" s="34"/>
      <c r="AJ148" s="34"/>
      <c r="AK148" s="34"/>
      <c r="AL148" s="34"/>
    </row>
    <row r="149" spans="1:38" s="35" customFormat="1">
      <c r="A149" s="37"/>
      <c r="B149" s="34"/>
      <c r="C149" s="34"/>
      <c r="D149" s="349"/>
      <c r="E149" s="34"/>
      <c r="F149" s="34"/>
      <c r="G149" s="37"/>
      <c r="H149" s="37"/>
      <c r="I149" s="37"/>
      <c r="J149" s="37"/>
      <c r="K149" s="37"/>
      <c r="L149" s="37"/>
      <c r="M149" s="37"/>
      <c r="N149" s="37"/>
      <c r="O149" s="37"/>
      <c r="P149" s="37"/>
      <c r="Q149" s="37"/>
      <c r="R149" s="37"/>
      <c r="S149" s="37"/>
      <c r="T149" s="37"/>
      <c r="U149" s="37"/>
      <c r="V149" s="37"/>
      <c r="W149" s="39"/>
      <c r="X149" s="37"/>
      <c r="Y149" s="34"/>
      <c r="Z149" s="34"/>
      <c r="AA149" s="34"/>
      <c r="AB149" s="34"/>
      <c r="AC149" s="34"/>
      <c r="AD149" s="34"/>
      <c r="AE149" s="34"/>
      <c r="AF149" s="34"/>
      <c r="AG149" s="34"/>
      <c r="AH149" s="34"/>
      <c r="AI149" s="34"/>
      <c r="AJ149" s="34"/>
      <c r="AK149" s="34"/>
      <c r="AL149" s="34"/>
    </row>
    <row r="150" spans="1:38" s="35" customFormat="1">
      <c r="A150" s="37"/>
      <c r="B150" s="34"/>
      <c r="C150" s="34"/>
      <c r="D150" s="349"/>
      <c r="E150" s="34"/>
      <c r="F150" s="34"/>
      <c r="G150" s="37"/>
      <c r="H150" s="37"/>
      <c r="I150" s="37"/>
      <c r="J150" s="37"/>
      <c r="K150" s="37"/>
      <c r="L150" s="37"/>
      <c r="M150" s="37"/>
      <c r="N150" s="37"/>
      <c r="O150" s="37"/>
      <c r="P150" s="37"/>
      <c r="Q150" s="37"/>
      <c r="R150" s="37"/>
      <c r="S150" s="37"/>
      <c r="T150" s="37"/>
      <c r="U150" s="37"/>
      <c r="V150" s="37"/>
      <c r="W150" s="39"/>
      <c r="X150" s="37"/>
      <c r="Y150" s="34"/>
      <c r="Z150" s="34"/>
      <c r="AA150" s="34"/>
      <c r="AB150" s="34"/>
      <c r="AC150" s="34"/>
      <c r="AD150" s="34"/>
      <c r="AE150" s="34"/>
      <c r="AF150" s="34"/>
      <c r="AG150" s="34"/>
      <c r="AH150" s="34"/>
      <c r="AI150" s="34"/>
      <c r="AJ150" s="34"/>
      <c r="AK150" s="34"/>
      <c r="AL150" s="34"/>
    </row>
    <row r="151" spans="1:38" s="35" customFormat="1">
      <c r="A151" s="37"/>
      <c r="B151" s="34"/>
      <c r="C151" s="34"/>
      <c r="D151" s="349"/>
      <c r="E151" s="34"/>
      <c r="F151" s="34"/>
      <c r="G151" s="37"/>
      <c r="H151" s="37"/>
      <c r="I151" s="37"/>
      <c r="J151" s="37"/>
      <c r="K151" s="37"/>
      <c r="L151" s="37"/>
      <c r="M151" s="37"/>
      <c r="N151" s="37"/>
      <c r="O151" s="37"/>
      <c r="P151" s="37"/>
      <c r="Q151" s="37"/>
      <c r="R151" s="37"/>
      <c r="S151" s="37"/>
      <c r="T151" s="37"/>
      <c r="U151" s="37"/>
      <c r="V151" s="37"/>
      <c r="W151" s="39"/>
      <c r="X151" s="37"/>
      <c r="Y151" s="34"/>
      <c r="Z151" s="34"/>
      <c r="AA151" s="34"/>
      <c r="AB151" s="34"/>
      <c r="AC151" s="34"/>
      <c r="AD151" s="34"/>
      <c r="AE151" s="34"/>
      <c r="AF151" s="34"/>
      <c r="AG151" s="34"/>
      <c r="AH151" s="34"/>
      <c r="AI151" s="34"/>
      <c r="AJ151" s="34"/>
      <c r="AK151" s="34"/>
      <c r="AL151" s="34"/>
    </row>
    <row r="152" spans="1:38" s="35" customFormat="1">
      <c r="A152" s="37"/>
      <c r="B152" s="34"/>
      <c r="C152" s="34"/>
      <c r="D152" s="349"/>
      <c r="E152" s="34"/>
      <c r="F152" s="34"/>
      <c r="G152" s="37"/>
      <c r="H152" s="37"/>
      <c r="I152" s="37"/>
      <c r="J152" s="37"/>
      <c r="K152" s="37"/>
      <c r="L152" s="37"/>
      <c r="M152" s="37"/>
      <c r="N152" s="37"/>
      <c r="O152" s="37"/>
      <c r="P152" s="37"/>
      <c r="Q152" s="37"/>
      <c r="R152" s="37"/>
      <c r="S152" s="37"/>
      <c r="T152" s="37"/>
      <c r="U152" s="37"/>
      <c r="V152" s="37"/>
      <c r="W152" s="39"/>
      <c r="X152" s="37"/>
      <c r="Y152" s="34"/>
      <c r="Z152" s="34"/>
      <c r="AA152" s="34"/>
      <c r="AB152" s="34"/>
      <c r="AC152" s="34"/>
      <c r="AD152" s="34"/>
      <c r="AE152" s="34"/>
      <c r="AF152" s="34"/>
      <c r="AG152" s="34"/>
      <c r="AH152" s="34"/>
      <c r="AI152" s="34"/>
      <c r="AJ152" s="34"/>
      <c r="AK152" s="34"/>
      <c r="AL152" s="34"/>
    </row>
    <row r="153" spans="1:38" s="35" customFormat="1">
      <c r="A153" s="37"/>
      <c r="B153" s="34"/>
      <c r="C153" s="34"/>
      <c r="D153" s="349"/>
      <c r="E153" s="34"/>
      <c r="F153" s="34"/>
      <c r="G153" s="37"/>
      <c r="H153" s="37"/>
      <c r="I153" s="37"/>
      <c r="J153" s="37"/>
      <c r="K153" s="37"/>
      <c r="L153" s="37"/>
      <c r="M153" s="37"/>
      <c r="N153" s="37"/>
      <c r="O153" s="37"/>
      <c r="P153" s="37"/>
      <c r="Q153" s="37"/>
      <c r="R153" s="37"/>
      <c r="S153" s="37"/>
      <c r="T153" s="37"/>
      <c r="U153" s="37"/>
      <c r="V153" s="37"/>
      <c r="W153" s="39"/>
      <c r="X153" s="37"/>
      <c r="Y153" s="34"/>
      <c r="Z153" s="34"/>
      <c r="AA153" s="34"/>
      <c r="AB153" s="34"/>
      <c r="AC153" s="34"/>
      <c r="AD153" s="34"/>
      <c r="AE153" s="34"/>
      <c r="AF153" s="34"/>
      <c r="AG153" s="34"/>
      <c r="AH153" s="34"/>
      <c r="AI153" s="34"/>
      <c r="AJ153" s="34"/>
      <c r="AK153" s="34"/>
      <c r="AL153" s="34"/>
    </row>
    <row r="154" spans="1:38" s="35" customFormat="1">
      <c r="A154" s="37"/>
      <c r="B154" s="34"/>
      <c r="C154" s="34"/>
      <c r="D154" s="349"/>
      <c r="E154" s="34"/>
      <c r="F154" s="34"/>
      <c r="G154" s="37"/>
      <c r="H154" s="37"/>
      <c r="I154" s="37"/>
      <c r="J154" s="37"/>
      <c r="K154" s="37"/>
      <c r="L154" s="37"/>
      <c r="M154" s="37"/>
      <c r="N154" s="37"/>
      <c r="O154" s="37"/>
      <c r="P154" s="37"/>
      <c r="Q154" s="37"/>
      <c r="R154" s="37"/>
      <c r="S154" s="37"/>
      <c r="T154" s="37"/>
      <c r="U154" s="37"/>
      <c r="V154" s="37"/>
      <c r="W154" s="39"/>
      <c r="X154" s="37"/>
      <c r="Y154" s="34"/>
      <c r="Z154" s="34"/>
      <c r="AA154" s="34"/>
      <c r="AB154" s="34"/>
      <c r="AC154" s="34"/>
      <c r="AD154" s="34"/>
      <c r="AE154" s="34"/>
      <c r="AF154" s="34"/>
      <c r="AG154" s="34"/>
      <c r="AH154" s="34"/>
      <c r="AI154" s="34"/>
      <c r="AJ154" s="34"/>
      <c r="AK154" s="34"/>
      <c r="AL154" s="34"/>
    </row>
    <row r="155" spans="1:38" s="35" customFormat="1">
      <c r="A155" s="37"/>
      <c r="B155" s="34"/>
      <c r="C155" s="34"/>
      <c r="D155" s="349"/>
      <c r="E155" s="34"/>
      <c r="F155" s="34"/>
      <c r="G155" s="37"/>
      <c r="H155" s="37"/>
      <c r="I155" s="37"/>
      <c r="J155" s="37"/>
      <c r="K155" s="37"/>
      <c r="L155" s="37"/>
      <c r="M155" s="37"/>
      <c r="N155" s="37"/>
      <c r="O155" s="37"/>
      <c r="P155" s="37"/>
      <c r="Q155" s="37"/>
      <c r="R155" s="37"/>
      <c r="S155" s="37"/>
      <c r="T155" s="37"/>
      <c r="U155" s="37"/>
      <c r="V155" s="37"/>
      <c r="W155" s="39"/>
      <c r="X155" s="37"/>
      <c r="Y155" s="34"/>
      <c r="Z155" s="34"/>
      <c r="AA155" s="34"/>
      <c r="AB155" s="34"/>
      <c r="AC155" s="34"/>
      <c r="AD155" s="34"/>
      <c r="AE155" s="34"/>
      <c r="AF155" s="34"/>
      <c r="AG155" s="34"/>
      <c r="AH155" s="34"/>
      <c r="AI155" s="34"/>
      <c r="AJ155" s="34"/>
      <c r="AK155" s="34"/>
      <c r="AL155" s="34"/>
    </row>
    <row r="156" spans="1:38" s="35" customFormat="1">
      <c r="A156" s="37"/>
      <c r="B156" s="34"/>
      <c r="C156" s="34"/>
      <c r="D156" s="349"/>
      <c r="E156" s="34"/>
      <c r="F156" s="34"/>
      <c r="G156" s="37"/>
      <c r="H156" s="37"/>
      <c r="I156" s="37"/>
      <c r="J156" s="37"/>
      <c r="K156" s="37"/>
      <c r="L156" s="37"/>
      <c r="M156" s="37"/>
      <c r="N156" s="37"/>
      <c r="O156" s="37"/>
      <c r="P156" s="37"/>
      <c r="Q156" s="37"/>
      <c r="R156" s="37"/>
      <c r="S156" s="37"/>
      <c r="T156" s="37"/>
      <c r="U156" s="37"/>
      <c r="V156" s="37"/>
      <c r="W156" s="39"/>
      <c r="X156" s="37"/>
      <c r="Y156" s="34"/>
      <c r="Z156" s="34"/>
      <c r="AA156" s="34"/>
      <c r="AB156" s="34"/>
      <c r="AC156" s="34"/>
      <c r="AD156" s="34"/>
      <c r="AE156" s="34"/>
      <c r="AF156" s="34"/>
      <c r="AG156" s="34"/>
      <c r="AH156" s="34"/>
      <c r="AI156" s="34"/>
      <c r="AJ156" s="34"/>
      <c r="AK156" s="34"/>
      <c r="AL156" s="34"/>
    </row>
    <row r="157" spans="1:38" s="35" customFormat="1">
      <c r="A157" s="37"/>
      <c r="B157" s="34"/>
      <c r="C157" s="34"/>
      <c r="D157" s="349"/>
      <c r="E157" s="34"/>
      <c r="F157" s="34"/>
      <c r="G157" s="37"/>
      <c r="H157" s="37"/>
      <c r="I157" s="37"/>
      <c r="J157" s="37"/>
      <c r="K157" s="37"/>
      <c r="L157" s="37"/>
      <c r="M157" s="37"/>
      <c r="N157" s="37"/>
      <c r="O157" s="37"/>
      <c r="P157" s="37"/>
      <c r="Q157" s="37"/>
      <c r="R157" s="37"/>
      <c r="S157" s="37"/>
      <c r="T157" s="37"/>
      <c r="U157" s="37"/>
      <c r="V157" s="37"/>
      <c r="W157" s="39"/>
      <c r="X157" s="37"/>
      <c r="Y157" s="34"/>
      <c r="Z157" s="34"/>
      <c r="AA157" s="34"/>
      <c r="AB157" s="34"/>
      <c r="AC157" s="34"/>
      <c r="AD157" s="34"/>
      <c r="AE157" s="34"/>
      <c r="AF157" s="34"/>
      <c r="AG157" s="34"/>
      <c r="AH157" s="34"/>
      <c r="AI157" s="34"/>
      <c r="AJ157" s="34"/>
      <c r="AK157" s="34"/>
      <c r="AL157" s="34"/>
    </row>
    <row r="158" spans="1:38" s="35" customFormat="1">
      <c r="A158" s="37"/>
      <c r="B158" s="34"/>
      <c r="C158" s="34"/>
      <c r="D158" s="349"/>
      <c r="E158" s="34"/>
      <c r="F158" s="34"/>
      <c r="G158" s="37"/>
      <c r="H158" s="37"/>
      <c r="I158" s="37"/>
      <c r="J158" s="37"/>
      <c r="K158" s="37"/>
      <c r="L158" s="37"/>
      <c r="M158" s="37"/>
      <c r="N158" s="37"/>
      <c r="O158" s="37"/>
      <c r="P158" s="37"/>
      <c r="Q158" s="37"/>
      <c r="R158" s="37"/>
      <c r="S158" s="37"/>
      <c r="T158" s="37"/>
      <c r="U158" s="37"/>
      <c r="V158" s="37"/>
      <c r="W158" s="39"/>
      <c r="X158" s="37"/>
      <c r="Y158" s="34"/>
      <c r="Z158" s="34"/>
      <c r="AA158" s="34"/>
      <c r="AB158" s="34"/>
      <c r="AC158" s="34"/>
      <c r="AD158" s="34"/>
      <c r="AE158" s="34"/>
      <c r="AF158" s="34"/>
      <c r="AG158" s="34"/>
      <c r="AH158" s="34"/>
      <c r="AI158" s="34"/>
      <c r="AJ158" s="34"/>
      <c r="AK158" s="34"/>
      <c r="AL158" s="34"/>
    </row>
    <row r="159" spans="1:38" s="35" customFormat="1">
      <c r="A159" s="37"/>
      <c r="B159" s="34"/>
      <c r="C159" s="34"/>
      <c r="D159" s="349"/>
      <c r="E159" s="34"/>
      <c r="F159" s="34"/>
      <c r="G159" s="37"/>
      <c r="H159" s="37"/>
      <c r="I159" s="37"/>
      <c r="J159" s="37"/>
      <c r="K159" s="37"/>
      <c r="L159" s="37"/>
      <c r="M159" s="37"/>
      <c r="N159" s="37"/>
      <c r="O159" s="37"/>
      <c r="P159" s="37"/>
      <c r="Q159" s="37"/>
      <c r="R159" s="37"/>
      <c r="S159" s="37"/>
      <c r="T159" s="37"/>
      <c r="U159" s="37"/>
      <c r="V159" s="37"/>
      <c r="W159" s="39"/>
      <c r="X159" s="37"/>
      <c r="Y159" s="34"/>
      <c r="Z159" s="34"/>
      <c r="AA159" s="34"/>
      <c r="AB159" s="34"/>
      <c r="AC159" s="34"/>
      <c r="AD159" s="34"/>
      <c r="AE159" s="34"/>
      <c r="AF159" s="34"/>
      <c r="AG159" s="34"/>
      <c r="AH159" s="34"/>
      <c r="AI159" s="34"/>
      <c r="AJ159" s="34"/>
      <c r="AK159" s="34"/>
      <c r="AL159" s="34"/>
    </row>
    <row r="160" spans="1:38" s="35" customFormat="1">
      <c r="A160" s="37"/>
      <c r="B160" s="34"/>
      <c r="C160" s="34"/>
      <c r="D160" s="349"/>
      <c r="E160" s="34"/>
      <c r="F160" s="34"/>
      <c r="G160" s="37"/>
      <c r="H160" s="37"/>
      <c r="I160" s="37"/>
      <c r="J160" s="37"/>
      <c r="K160" s="37"/>
      <c r="L160" s="37"/>
      <c r="M160" s="37"/>
      <c r="N160" s="37"/>
      <c r="O160" s="37"/>
      <c r="P160" s="37"/>
      <c r="Q160" s="37"/>
      <c r="R160" s="37"/>
      <c r="S160" s="37"/>
      <c r="T160" s="37"/>
      <c r="U160" s="37"/>
      <c r="V160" s="37"/>
      <c r="W160" s="39"/>
      <c r="X160" s="37"/>
      <c r="Y160" s="34"/>
      <c r="Z160" s="34"/>
      <c r="AA160" s="34"/>
      <c r="AB160" s="34"/>
      <c r="AC160" s="34"/>
      <c r="AD160" s="34"/>
      <c r="AE160" s="34"/>
      <c r="AF160" s="34"/>
      <c r="AG160" s="34"/>
      <c r="AH160" s="34"/>
      <c r="AI160" s="34"/>
      <c r="AJ160" s="34"/>
      <c r="AK160" s="34"/>
      <c r="AL160" s="34"/>
    </row>
    <row r="161" spans="1:38" s="35" customFormat="1">
      <c r="A161" s="37"/>
      <c r="B161" s="34"/>
      <c r="C161" s="34"/>
      <c r="D161" s="349"/>
      <c r="E161" s="34"/>
      <c r="F161" s="34"/>
      <c r="G161" s="37"/>
      <c r="H161" s="37"/>
      <c r="I161" s="37"/>
      <c r="J161" s="37"/>
      <c r="K161" s="37"/>
      <c r="L161" s="37"/>
      <c r="M161" s="37"/>
      <c r="N161" s="37"/>
      <c r="O161" s="37"/>
      <c r="P161" s="37"/>
      <c r="Q161" s="37"/>
      <c r="R161" s="37"/>
      <c r="S161" s="37"/>
      <c r="T161" s="37"/>
      <c r="U161" s="37"/>
      <c r="V161" s="37"/>
      <c r="W161" s="39"/>
      <c r="X161" s="37"/>
      <c r="Y161" s="34"/>
      <c r="Z161" s="34"/>
      <c r="AA161" s="34"/>
      <c r="AB161" s="34"/>
      <c r="AC161" s="34"/>
      <c r="AD161" s="34"/>
      <c r="AE161" s="34"/>
      <c r="AF161" s="34"/>
      <c r="AG161" s="34"/>
      <c r="AH161" s="34"/>
      <c r="AI161" s="34"/>
      <c r="AJ161" s="34"/>
      <c r="AK161" s="34"/>
      <c r="AL161" s="34"/>
    </row>
    <row r="162" spans="1:38" s="35" customFormat="1">
      <c r="A162" s="37"/>
      <c r="B162" s="34"/>
      <c r="C162" s="34"/>
      <c r="D162" s="349"/>
      <c r="E162" s="34"/>
      <c r="F162" s="34"/>
      <c r="G162" s="37"/>
      <c r="H162" s="37"/>
      <c r="I162" s="37"/>
      <c r="J162" s="37"/>
      <c r="K162" s="37"/>
      <c r="L162" s="37"/>
      <c r="M162" s="37"/>
      <c r="N162" s="37"/>
      <c r="O162" s="37"/>
      <c r="P162" s="37"/>
      <c r="Q162" s="37"/>
      <c r="R162" s="37"/>
      <c r="S162" s="37"/>
      <c r="T162" s="37"/>
      <c r="U162" s="37"/>
      <c r="V162" s="37"/>
      <c r="W162" s="39"/>
      <c r="X162" s="37"/>
      <c r="Y162" s="34"/>
      <c r="Z162" s="34"/>
      <c r="AA162" s="34"/>
      <c r="AB162" s="34"/>
      <c r="AC162" s="34"/>
      <c r="AD162" s="34"/>
      <c r="AE162" s="34"/>
      <c r="AF162" s="34"/>
      <c r="AG162" s="34"/>
      <c r="AH162" s="34"/>
      <c r="AI162" s="34"/>
      <c r="AJ162" s="34"/>
      <c r="AK162" s="34"/>
      <c r="AL162" s="34"/>
    </row>
    <row r="163" spans="1:38" s="35" customFormat="1">
      <c r="A163" s="37"/>
      <c r="B163" s="34"/>
      <c r="C163" s="34"/>
      <c r="D163" s="349"/>
      <c r="E163" s="34"/>
      <c r="F163" s="34"/>
      <c r="G163" s="37"/>
      <c r="H163" s="37"/>
      <c r="I163" s="37"/>
      <c r="J163" s="37"/>
      <c r="K163" s="37"/>
      <c r="L163" s="37"/>
      <c r="M163" s="37"/>
      <c r="N163" s="37"/>
      <c r="O163" s="37"/>
      <c r="P163" s="37"/>
      <c r="Q163" s="37"/>
      <c r="R163" s="37"/>
      <c r="S163" s="37"/>
      <c r="T163" s="37"/>
      <c r="U163" s="37"/>
      <c r="V163" s="37"/>
      <c r="W163" s="39"/>
      <c r="X163" s="37"/>
      <c r="Y163" s="34"/>
      <c r="Z163" s="34"/>
      <c r="AA163" s="34"/>
      <c r="AB163" s="34"/>
      <c r="AC163" s="34"/>
      <c r="AD163" s="34"/>
      <c r="AE163" s="34"/>
      <c r="AF163" s="34"/>
      <c r="AG163" s="34"/>
      <c r="AH163" s="34"/>
      <c r="AI163" s="34"/>
      <c r="AJ163" s="34"/>
      <c r="AK163" s="34"/>
      <c r="AL163" s="34"/>
    </row>
    <row r="164" spans="1:38" s="35" customFormat="1">
      <c r="A164" s="37"/>
      <c r="B164" s="34"/>
      <c r="C164" s="34"/>
      <c r="D164" s="349"/>
      <c r="E164" s="34"/>
      <c r="F164" s="34"/>
      <c r="G164" s="37"/>
      <c r="H164" s="37"/>
      <c r="I164" s="37"/>
      <c r="J164" s="37"/>
      <c r="K164" s="37"/>
      <c r="L164" s="37"/>
      <c r="M164" s="37"/>
      <c r="N164" s="37"/>
      <c r="O164" s="37"/>
      <c r="P164" s="37"/>
      <c r="Q164" s="37"/>
      <c r="R164" s="37"/>
      <c r="S164" s="37"/>
      <c r="T164" s="37"/>
      <c r="U164" s="37"/>
      <c r="V164" s="37"/>
      <c r="W164" s="39"/>
      <c r="X164" s="37"/>
      <c r="Y164" s="34"/>
      <c r="Z164" s="34"/>
      <c r="AA164" s="34"/>
      <c r="AB164" s="34"/>
      <c r="AC164" s="34"/>
      <c r="AD164" s="34"/>
      <c r="AE164" s="34"/>
      <c r="AF164" s="34"/>
      <c r="AG164" s="34"/>
      <c r="AH164" s="34"/>
      <c r="AI164" s="34"/>
      <c r="AJ164" s="34"/>
      <c r="AK164" s="34"/>
      <c r="AL164" s="34"/>
    </row>
    <row r="165" spans="1:38" s="35" customFormat="1">
      <c r="A165" s="37"/>
      <c r="B165" s="34"/>
      <c r="C165" s="34"/>
      <c r="D165" s="349"/>
      <c r="E165" s="34"/>
      <c r="F165" s="34"/>
      <c r="G165" s="37"/>
      <c r="H165" s="37"/>
      <c r="I165" s="37"/>
      <c r="J165" s="37"/>
      <c r="K165" s="37"/>
      <c r="L165" s="37"/>
      <c r="M165" s="37"/>
      <c r="N165" s="37"/>
      <c r="O165" s="37"/>
      <c r="P165" s="37"/>
      <c r="Q165" s="37"/>
      <c r="R165" s="37"/>
      <c r="S165" s="37"/>
      <c r="T165" s="37"/>
      <c r="U165" s="37"/>
      <c r="V165" s="37"/>
      <c r="W165" s="39"/>
      <c r="X165" s="37"/>
      <c r="Y165" s="34"/>
      <c r="Z165" s="34"/>
      <c r="AA165" s="34"/>
      <c r="AB165" s="34"/>
      <c r="AC165" s="34"/>
      <c r="AD165" s="34"/>
      <c r="AE165" s="34"/>
      <c r="AF165" s="34"/>
      <c r="AG165" s="34"/>
      <c r="AH165" s="34"/>
      <c r="AI165" s="34"/>
      <c r="AJ165" s="34"/>
      <c r="AK165" s="34"/>
      <c r="AL165" s="34"/>
    </row>
    <row r="166" spans="1:38" s="35" customFormat="1">
      <c r="A166" s="37"/>
      <c r="B166" s="34"/>
      <c r="C166" s="34"/>
      <c r="D166" s="349"/>
      <c r="E166" s="34"/>
      <c r="F166" s="34"/>
      <c r="G166" s="37"/>
      <c r="H166" s="37"/>
      <c r="I166" s="37"/>
      <c r="J166" s="37"/>
      <c r="K166" s="37"/>
      <c r="L166" s="37"/>
      <c r="M166" s="37"/>
      <c r="N166" s="37"/>
      <c r="O166" s="37"/>
      <c r="P166" s="37"/>
      <c r="Q166" s="37"/>
      <c r="R166" s="37"/>
      <c r="S166" s="37"/>
      <c r="T166" s="37"/>
      <c r="U166" s="37"/>
      <c r="V166" s="37"/>
      <c r="W166" s="39"/>
      <c r="X166" s="37"/>
      <c r="Y166" s="34"/>
      <c r="Z166" s="34"/>
      <c r="AA166" s="34"/>
      <c r="AB166" s="34"/>
      <c r="AC166" s="34"/>
      <c r="AD166" s="34"/>
      <c r="AE166" s="34"/>
      <c r="AF166" s="34"/>
      <c r="AG166" s="34"/>
      <c r="AH166" s="34"/>
      <c r="AI166" s="34"/>
      <c r="AJ166" s="34"/>
      <c r="AK166" s="34"/>
      <c r="AL166" s="34"/>
    </row>
    <row r="167" spans="1:38" s="35" customFormat="1">
      <c r="A167" s="37"/>
      <c r="B167" s="34"/>
      <c r="C167" s="34"/>
      <c r="D167" s="349"/>
      <c r="E167" s="34"/>
      <c r="F167" s="34"/>
      <c r="G167" s="37"/>
      <c r="H167" s="37"/>
      <c r="I167" s="37"/>
      <c r="J167" s="37"/>
      <c r="K167" s="37"/>
      <c r="L167" s="37"/>
      <c r="M167" s="37"/>
      <c r="N167" s="37"/>
      <c r="O167" s="37"/>
      <c r="P167" s="37"/>
      <c r="Q167" s="37"/>
      <c r="R167" s="37"/>
      <c r="S167" s="37"/>
      <c r="T167" s="37"/>
      <c r="U167" s="37"/>
      <c r="V167" s="37"/>
      <c r="W167" s="39"/>
      <c r="X167" s="37"/>
      <c r="Y167" s="34"/>
      <c r="Z167" s="34"/>
      <c r="AA167" s="34"/>
      <c r="AB167" s="34"/>
      <c r="AC167" s="34"/>
      <c r="AD167" s="34"/>
      <c r="AE167" s="34"/>
      <c r="AF167" s="34"/>
      <c r="AG167" s="34"/>
      <c r="AH167" s="34"/>
      <c r="AI167" s="34"/>
      <c r="AJ167" s="34"/>
      <c r="AK167" s="34"/>
      <c r="AL167" s="34"/>
    </row>
    <row r="168" spans="1:38" s="35" customFormat="1">
      <c r="A168" s="37"/>
      <c r="B168" s="34"/>
      <c r="C168" s="34"/>
      <c r="D168" s="349"/>
      <c r="E168" s="34"/>
      <c r="F168" s="34"/>
      <c r="G168" s="37"/>
      <c r="H168" s="37"/>
      <c r="I168" s="37"/>
      <c r="J168" s="37"/>
      <c r="K168" s="37"/>
      <c r="L168" s="37"/>
      <c r="M168" s="37"/>
      <c r="N168" s="37"/>
      <c r="O168" s="37"/>
      <c r="P168" s="37"/>
      <c r="Q168" s="37"/>
      <c r="R168" s="37"/>
      <c r="S168" s="37"/>
      <c r="T168" s="37"/>
      <c r="U168" s="37"/>
      <c r="V168" s="37"/>
      <c r="W168" s="39"/>
      <c r="X168" s="37"/>
      <c r="Y168" s="34"/>
      <c r="Z168" s="34"/>
      <c r="AA168" s="34"/>
      <c r="AB168" s="34"/>
      <c r="AC168" s="34"/>
      <c r="AD168" s="34"/>
      <c r="AE168" s="34"/>
      <c r="AF168" s="34"/>
      <c r="AG168" s="34"/>
      <c r="AH168" s="34"/>
      <c r="AI168" s="34"/>
      <c r="AJ168" s="34"/>
      <c r="AK168" s="34"/>
      <c r="AL168" s="34"/>
    </row>
    <row r="169" spans="1:38" s="35" customFormat="1">
      <c r="A169" s="37"/>
      <c r="B169" s="34"/>
      <c r="C169" s="34"/>
      <c r="D169" s="349"/>
      <c r="E169" s="34"/>
      <c r="F169" s="34"/>
      <c r="G169" s="37"/>
      <c r="H169" s="37"/>
      <c r="I169" s="37"/>
      <c r="J169" s="37"/>
      <c r="K169" s="37"/>
      <c r="L169" s="37"/>
      <c r="M169" s="37"/>
      <c r="N169" s="37"/>
      <c r="O169" s="37"/>
      <c r="P169" s="37"/>
      <c r="Q169" s="37"/>
      <c r="R169" s="37"/>
      <c r="S169" s="37"/>
      <c r="T169" s="37"/>
      <c r="U169" s="37"/>
      <c r="V169" s="37"/>
      <c r="W169" s="39"/>
      <c r="X169" s="37"/>
      <c r="Y169" s="34"/>
      <c r="Z169" s="34"/>
      <c r="AA169" s="34"/>
      <c r="AB169" s="34"/>
      <c r="AC169" s="34"/>
      <c r="AD169" s="34"/>
      <c r="AE169" s="34"/>
      <c r="AF169" s="34"/>
      <c r="AG169" s="34"/>
      <c r="AH169" s="34"/>
      <c r="AI169" s="34"/>
      <c r="AJ169" s="34"/>
      <c r="AK169" s="34"/>
      <c r="AL169" s="34"/>
    </row>
    <row r="170" spans="1:38" s="35" customFormat="1">
      <c r="A170" s="37"/>
      <c r="B170" s="34"/>
      <c r="C170" s="34"/>
      <c r="D170" s="349"/>
      <c r="E170" s="34"/>
      <c r="F170" s="34"/>
      <c r="G170" s="37"/>
      <c r="H170" s="37"/>
      <c r="I170" s="37"/>
      <c r="J170" s="37"/>
      <c r="K170" s="37"/>
      <c r="L170" s="37"/>
      <c r="M170" s="37"/>
      <c r="N170" s="37"/>
      <c r="O170" s="37"/>
      <c r="P170" s="37"/>
      <c r="Q170" s="37"/>
      <c r="R170" s="37"/>
      <c r="S170" s="37"/>
      <c r="T170" s="37"/>
      <c r="U170" s="37"/>
      <c r="V170" s="37"/>
      <c r="W170" s="39"/>
      <c r="X170" s="37"/>
      <c r="Y170" s="34"/>
      <c r="Z170" s="34"/>
      <c r="AA170" s="34"/>
      <c r="AB170" s="34"/>
      <c r="AC170" s="34"/>
      <c r="AD170" s="34"/>
      <c r="AE170" s="34"/>
      <c r="AF170" s="34"/>
      <c r="AG170" s="34"/>
      <c r="AH170" s="34"/>
      <c r="AI170" s="34"/>
      <c r="AJ170" s="34"/>
      <c r="AK170" s="34"/>
      <c r="AL170" s="34"/>
    </row>
    <row r="171" spans="1:38" s="35" customFormat="1">
      <c r="A171" s="37"/>
      <c r="B171" s="34"/>
      <c r="C171" s="34"/>
      <c r="D171" s="349"/>
      <c r="E171" s="34"/>
      <c r="F171" s="34"/>
      <c r="G171" s="37"/>
      <c r="H171" s="37"/>
      <c r="I171" s="37"/>
      <c r="J171" s="37"/>
      <c r="K171" s="37"/>
      <c r="L171" s="37"/>
      <c r="M171" s="37"/>
      <c r="N171" s="37"/>
      <c r="O171" s="37"/>
      <c r="P171" s="37"/>
      <c r="Q171" s="37"/>
      <c r="R171" s="37"/>
      <c r="S171" s="37"/>
      <c r="T171" s="37"/>
      <c r="U171" s="37"/>
      <c r="V171" s="37"/>
      <c r="W171" s="39"/>
      <c r="X171" s="37"/>
      <c r="Y171" s="34"/>
      <c r="Z171" s="34"/>
      <c r="AA171" s="34"/>
      <c r="AB171" s="34"/>
      <c r="AC171" s="34"/>
      <c r="AD171" s="34"/>
      <c r="AE171" s="34"/>
      <c r="AF171" s="34"/>
      <c r="AG171" s="34"/>
      <c r="AH171" s="34"/>
      <c r="AI171" s="34"/>
      <c r="AJ171" s="34"/>
      <c r="AK171" s="34"/>
      <c r="AL171" s="34"/>
    </row>
    <row r="172" spans="1:38" s="35" customFormat="1">
      <c r="A172" s="37"/>
      <c r="B172" s="34"/>
      <c r="C172" s="34"/>
      <c r="D172" s="349"/>
      <c r="E172" s="34"/>
      <c r="F172" s="34"/>
      <c r="G172" s="37"/>
      <c r="H172" s="37"/>
      <c r="I172" s="37"/>
      <c r="J172" s="37"/>
      <c r="K172" s="37"/>
      <c r="L172" s="37"/>
      <c r="M172" s="37"/>
      <c r="N172" s="37"/>
      <c r="O172" s="37"/>
      <c r="P172" s="37"/>
      <c r="Q172" s="37"/>
      <c r="R172" s="37"/>
      <c r="S172" s="37"/>
      <c r="T172" s="37"/>
      <c r="U172" s="37"/>
      <c r="V172" s="37"/>
      <c r="W172" s="39"/>
      <c r="X172" s="37"/>
      <c r="Y172" s="34"/>
      <c r="Z172" s="34"/>
      <c r="AA172" s="34"/>
      <c r="AB172" s="34"/>
      <c r="AC172" s="34"/>
      <c r="AD172" s="34"/>
      <c r="AE172" s="34"/>
      <c r="AF172" s="34"/>
      <c r="AG172" s="34"/>
      <c r="AH172" s="34"/>
      <c r="AI172" s="34"/>
      <c r="AJ172" s="34"/>
      <c r="AK172" s="34"/>
      <c r="AL172" s="34"/>
    </row>
    <row r="173" spans="1:38" s="35" customFormat="1">
      <c r="A173" s="37"/>
      <c r="B173" s="34"/>
      <c r="C173" s="34"/>
      <c r="D173" s="349"/>
      <c r="E173" s="34"/>
      <c r="F173" s="34"/>
      <c r="G173" s="37"/>
      <c r="H173" s="37"/>
      <c r="I173" s="37"/>
      <c r="J173" s="37"/>
      <c r="K173" s="37"/>
      <c r="L173" s="37"/>
      <c r="M173" s="37"/>
      <c r="N173" s="37"/>
      <c r="O173" s="37"/>
      <c r="P173" s="37"/>
      <c r="Q173" s="37"/>
      <c r="R173" s="37"/>
      <c r="S173" s="37"/>
      <c r="T173" s="37"/>
      <c r="U173" s="37"/>
      <c r="V173" s="37"/>
      <c r="W173" s="39"/>
      <c r="X173" s="37"/>
      <c r="Y173" s="34"/>
      <c r="Z173" s="34"/>
      <c r="AA173" s="34"/>
      <c r="AB173" s="34"/>
      <c r="AC173" s="34"/>
      <c r="AD173" s="34"/>
      <c r="AE173" s="34"/>
      <c r="AF173" s="34"/>
      <c r="AG173" s="34"/>
      <c r="AH173" s="34"/>
      <c r="AI173" s="34"/>
      <c r="AJ173" s="34"/>
      <c r="AK173" s="34"/>
      <c r="AL173" s="34"/>
    </row>
    <row r="174" spans="1:38" s="35" customFormat="1">
      <c r="A174" s="37"/>
      <c r="B174" s="34"/>
      <c r="C174" s="34"/>
      <c r="D174" s="349"/>
      <c r="E174" s="34"/>
      <c r="F174" s="34"/>
      <c r="G174" s="37"/>
      <c r="H174" s="37"/>
      <c r="I174" s="37"/>
      <c r="J174" s="37"/>
      <c r="K174" s="37"/>
      <c r="L174" s="37"/>
      <c r="M174" s="37"/>
      <c r="N174" s="37"/>
      <c r="O174" s="37"/>
      <c r="P174" s="37"/>
      <c r="Q174" s="37"/>
      <c r="R174" s="37"/>
      <c r="S174" s="37"/>
      <c r="T174" s="37"/>
      <c r="U174" s="37"/>
      <c r="V174" s="37"/>
      <c r="W174" s="39"/>
      <c r="X174" s="37"/>
      <c r="Y174" s="34"/>
      <c r="Z174" s="34"/>
      <c r="AA174" s="34"/>
      <c r="AB174" s="34"/>
      <c r="AC174" s="34"/>
      <c r="AD174" s="34"/>
      <c r="AE174" s="34"/>
      <c r="AF174" s="34"/>
      <c r="AG174" s="34"/>
      <c r="AH174" s="34"/>
      <c r="AI174" s="34"/>
      <c r="AJ174" s="34"/>
      <c r="AK174" s="34"/>
      <c r="AL174" s="34"/>
    </row>
    <row r="175" spans="1:38" s="35" customFormat="1">
      <c r="A175" s="37"/>
      <c r="B175" s="34"/>
      <c r="C175" s="34"/>
      <c r="D175" s="349"/>
      <c r="E175" s="34"/>
      <c r="F175" s="34"/>
      <c r="G175" s="37"/>
      <c r="H175" s="37"/>
      <c r="I175" s="37"/>
      <c r="J175" s="37"/>
      <c r="K175" s="37"/>
      <c r="L175" s="37"/>
      <c r="M175" s="37"/>
      <c r="N175" s="37"/>
      <c r="O175" s="37"/>
      <c r="P175" s="37"/>
      <c r="Q175" s="37"/>
      <c r="R175" s="37"/>
      <c r="S175" s="37"/>
      <c r="T175" s="37"/>
      <c r="U175" s="37"/>
      <c r="V175" s="37"/>
      <c r="W175" s="39"/>
      <c r="X175" s="37"/>
      <c r="Y175" s="34"/>
      <c r="Z175" s="34"/>
      <c r="AA175" s="34"/>
      <c r="AB175" s="34"/>
      <c r="AC175" s="34"/>
      <c r="AD175" s="34"/>
      <c r="AE175" s="34"/>
      <c r="AF175" s="34"/>
      <c r="AG175" s="34"/>
      <c r="AH175" s="34"/>
      <c r="AI175" s="34"/>
      <c r="AJ175" s="34"/>
      <c r="AK175" s="34"/>
      <c r="AL175" s="34"/>
    </row>
    <row r="176" spans="1:38" s="35" customFormat="1">
      <c r="A176" s="37"/>
      <c r="B176" s="34"/>
      <c r="C176" s="34"/>
      <c r="D176" s="349"/>
      <c r="E176" s="34"/>
      <c r="F176" s="34"/>
      <c r="G176" s="37"/>
      <c r="H176" s="37"/>
      <c r="I176" s="37"/>
      <c r="J176" s="37"/>
      <c r="K176" s="37"/>
      <c r="L176" s="37"/>
      <c r="M176" s="37"/>
      <c r="N176" s="37"/>
      <c r="O176" s="37"/>
      <c r="P176" s="37"/>
      <c r="Q176" s="37"/>
      <c r="R176" s="37"/>
      <c r="S176" s="37"/>
      <c r="T176" s="37"/>
      <c r="U176" s="37"/>
      <c r="V176" s="37"/>
      <c r="W176" s="39"/>
      <c r="X176" s="37"/>
      <c r="Y176" s="34"/>
      <c r="Z176" s="34"/>
      <c r="AA176" s="34"/>
      <c r="AB176" s="34"/>
      <c r="AC176" s="34"/>
      <c r="AD176" s="34"/>
      <c r="AE176" s="34"/>
      <c r="AF176" s="34"/>
      <c r="AG176" s="34"/>
      <c r="AH176" s="34"/>
      <c r="AI176" s="34"/>
      <c r="AJ176" s="34"/>
      <c r="AK176" s="34"/>
      <c r="AL176" s="34"/>
    </row>
    <row r="177" spans="1:38" s="35" customFormat="1">
      <c r="A177" s="37"/>
      <c r="B177" s="34"/>
      <c r="C177" s="34"/>
      <c r="D177" s="349"/>
      <c r="E177" s="34"/>
      <c r="F177" s="34"/>
      <c r="G177" s="37"/>
      <c r="H177" s="37"/>
      <c r="I177" s="37"/>
      <c r="J177" s="37"/>
      <c r="K177" s="37"/>
      <c r="L177" s="37"/>
      <c r="M177" s="37"/>
      <c r="N177" s="37"/>
      <c r="O177" s="37"/>
      <c r="P177" s="37"/>
      <c r="Q177" s="37"/>
      <c r="R177" s="37"/>
      <c r="S177" s="37"/>
      <c r="T177" s="37"/>
      <c r="U177" s="37"/>
      <c r="V177" s="37"/>
      <c r="W177" s="39"/>
      <c r="X177" s="37"/>
      <c r="Y177" s="34"/>
      <c r="Z177" s="34"/>
      <c r="AA177" s="34"/>
      <c r="AB177" s="34"/>
      <c r="AC177" s="34"/>
      <c r="AD177" s="34"/>
      <c r="AE177" s="34"/>
      <c r="AF177" s="34"/>
      <c r="AG177" s="34"/>
      <c r="AH177" s="34"/>
      <c r="AI177" s="34"/>
      <c r="AJ177" s="34"/>
      <c r="AK177" s="34"/>
      <c r="AL177" s="34"/>
    </row>
    <row r="178" spans="1:38" s="35" customFormat="1">
      <c r="A178" s="37"/>
      <c r="B178" s="34"/>
      <c r="C178" s="34"/>
      <c r="D178" s="349"/>
      <c r="E178" s="34"/>
      <c r="F178" s="34"/>
      <c r="G178" s="37"/>
      <c r="H178" s="37"/>
      <c r="I178" s="37"/>
      <c r="J178" s="37"/>
      <c r="K178" s="37"/>
      <c r="L178" s="37"/>
      <c r="M178" s="37"/>
      <c r="N178" s="37"/>
      <c r="O178" s="37"/>
      <c r="P178" s="37"/>
      <c r="Q178" s="37"/>
      <c r="R178" s="37"/>
      <c r="S178" s="37"/>
      <c r="T178" s="37"/>
      <c r="U178" s="37"/>
      <c r="V178" s="37"/>
      <c r="W178" s="39"/>
      <c r="X178" s="37"/>
      <c r="Y178" s="34"/>
      <c r="Z178" s="34"/>
      <c r="AA178" s="34"/>
      <c r="AB178" s="34"/>
      <c r="AC178" s="34"/>
      <c r="AD178" s="34"/>
      <c r="AE178" s="34"/>
      <c r="AF178" s="34"/>
      <c r="AG178" s="34"/>
      <c r="AH178" s="34"/>
      <c r="AI178" s="34"/>
      <c r="AJ178" s="34"/>
      <c r="AK178" s="34"/>
      <c r="AL178" s="34"/>
    </row>
    <row r="179" spans="1:38" s="35" customFormat="1">
      <c r="A179" s="37"/>
      <c r="B179" s="34"/>
      <c r="C179" s="34"/>
      <c r="D179" s="349"/>
      <c r="E179" s="34"/>
      <c r="F179" s="34"/>
      <c r="G179" s="37"/>
      <c r="H179" s="37"/>
      <c r="I179" s="37"/>
      <c r="J179" s="37"/>
      <c r="K179" s="37"/>
      <c r="L179" s="37"/>
      <c r="M179" s="37"/>
      <c r="N179" s="37"/>
      <c r="O179" s="37"/>
      <c r="P179" s="37"/>
      <c r="Q179" s="37"/>
      <c r="R179" s="37"/>
      <c r="S179" s="37"/>
      <c r="T179" s="37"/>
      <c r="U179" s="37"/>
      <c r="V179" s="37"/>
      <c r="W179" s="39"/>
      <c r="X179" s="37"/>
      <c r="Y179" s="34"/>
      <c r="Z179" s="34"/>
      <c r="AA179" s="34"/>
      <c r="AB179" s="34"/>
      <c r="AC179" s="34"/>
      <c r="AD179" s="34"/>
      <c r="AE179" s="34"/>
      <c r="AF179" s="34"/>
      <c r="AG179" s="34"/>
      <c r="AH179" s="34"/>
      <c r="AI179" s="34"/>
      <c r="AJ179" s="34"/>
      <c r="AK179" s="34"/>
      <c r="AL179" s="34"/>
    </row>
    <row r="180" spans="1:38" s="35" customFormat="1">
      <c r="A180" s="37"/>
      <c r="B180" s="34"/>
      <c r="C180" s="34"/>
      <c r="D180" s="349"/>
      <c r="E180" s="34"/>
      <c r="F180" s="34"/>
      <c r="G180" s="37"/>
      <c r="H180" s="37"/>
      <c r="I180" s="37"/>
      <c r="J180" s="37"/>
      <c r="K180" s="37"/>
      <c r="L180" s="37"/>
      <c r="M180" s="37"/>
      <c r="N180" s="37"/>
      <c r="O180" s="37"/>
      <c r="P180" s="37"/>
      <c r="Q180" s="37"/>
      <c r="R180" s="37"/>
      <c r="S180" s="37"/>
      <c r="T180" s="37"/>
      <c r="U180" s="37"/>
      <c r="V180" s="37"/>
      <c r="W180" s="39"/>
      <c r="X180" s="37"/>
      <c r="Y180" s="34"/>
      <c r="Z180" s="34"/>
      <c r="AA180" s="34"/>
      <c r="AB180" s="34"/>
      <c r="AC180" s="34"/>
      <c r="AD180" s="34"/>
      <c r="AE180" s="34"/>
      <c r="AF180" s="34"/>
      <c r="AG180" s="34"/>
      <c r="AH180" s="34"/>
      <c r="AI180" s="34"/>
      <c r="AJ180" s="34"/>
      <c r="AK180" s="34"/>
      <c r="AL180" s="34"/>
    </row>
    <row r="181" spans="1:38" s="35" customFormat="1">
      <c r="A181" s="37"/>
      <c r="B181" s="34"/>
      <c r="C181" s="34"/>
      <c r="D181" s="349"/>
      <c r="E181" s="34"/>
      <c r="F181" s="34"/>
      <c r="G181" s="37"/>
      <c r="H181" s="37"/>
      <c r="I181" s="37"/>
      <c r="J181" s="37"/>
      <c r="K181" s="37"/>
      <c r="L181" s="37"/>
      <c r="M181" s="37"/>
      <c r="N181" s="37"/>
      <c r="O181" s="37"/>
      <c r="P181" s="37"/>
      <c r="Q181" s="37"/>
      <c r="R181" s="37"/>
      <c r="S181" s="37"/>
      <c r="T181" s="37"/>
      <c r="U181" s="37"/>
      <c r="V181" s="37"/>
      <c r="W181" s="39"/>
      <c r="X181" s="37"/>
      <c r="Y181" s="34"/>
      <c r="Z181" s="34"/>
      <c r="AA181" s="34"/>
      <c r="AB181" s="34"/>
      <c r="AC181" s="34"/>
      <c r="AD181" s="34"/>
      <c r="AE181" s="34"/>
      <c r="AF181" s="34"/>
      <c r="AG181" s="34"/>
      <c r="AH181" s="34"/>
      <c r="AI181" s="34"/>
      <c r="AJ181" s="34"/>
      <c r="AK181" s="34"/>
      <c r="AL181" s="34"/>
    </row>
    <row r="182" spans="1:38" s="35" customFormat="1">
      <c r="A182" s="37"/>
      <c r="B182" s="34"/>
      <c r="C182" s="34"/>
      <c r="D182" s="349"/>
      <c r="E182" s="34"/>
      <c r="F182" s="34"/>
      <c r="G182" s="37"/>
      <c r="H182" s="37"/>
      <c r="I182" s="37"/>
      <c r="J182" s="37"/>
      <c r="K182" s="37"/>
      <c r="L182" s="37"/>
      <c r="M182" s="37"/>
      <c r="N182" s="37"/>
      <c r="O182" s="37"/>
      <c r="P182" s="37"/>
      <c r="Q182" s="37"/>
      <c r="R182" s="37"/>
      <c r="S182" s="37"/>
      <c r="T182" s="37"/>
      <c r="U182" s="37"/>
      <c r="V182" s="37"/>
      <c r="W182" s="39"/>
      <c r="X182" s="37"/>
      <c r="Y182" s="34"/>
      <c r="Z182" s="34"/>
      <c r="AA182" s="34"/>
      <c r="AB182" s="34"/>
      <c r="AC182" s="34"/>
      <c r="AD182" s="34"/>
      <c r="AE182" s="34"/>
      <c r="AF182" s="34"/>
      <c r="AG182" s="34"/>
      <c r="AH182" s="34"/>
      <c r="AI182" s="34"/>
      <c r="AJ182" s="34"/>
      <c r="AK182" s="34"/>
      <c r="AL182" s="34"/>
    </row>
    <row r="183" spans="1:38" s="35" customFormat="1">
      <c r="A183" s="37"/>
      <c r="B183" s="34"/>
      <c r="C183" s="34"/>
      <c r="D183" s="349"/>
      <c r="E183" s="34"/>
      <c r="F183" s="34"/>
      <c r="G183" s="37"/>
      <c r="H183" s="37"/>
      <c r="I183" s="37"/>
      <c r="J183" s="37"/>
      <c r="K183" s="37"/>
      <c r="L183" s="37"/>
      <c r="M183" s="37"/>
      <c r="N183" s="37"/>
      <c r="O183" s="37"/>
      <c r="P183" s="37"/>
      <c r="Q183" s="37"/>
      <c r="R183" s="37"/>
      <c r="S183" s="37"/>
      <c r="T183" s="37"/>
      <c r="U183" s="37"/>
      <c r="V183" s="37"/>
      <c r="W183" s="39"/>
      <c r="X183" s="37"/>
      <c r="Y183" s="34"/>
      <c r="Z183" s="34"/>
      <c r="AA183" s="34"/>
      <c r="AB183" s="34"/>
      <c r="AC183" s="34"/>
      <c r="AD183" s="34"/>
      <c r="AE183" s="34"/>
      <c r="AF183" s="34"/>
      <c r="AG183" s="34"/>
      <c r="AH183" s="34"/>
      <c r="AI183" s="34"/>
      <c r="AJ183" s="34"/>
      <c r="AK183" s="34"/>
      <c r="AL183" s="34"/>
    </row>
    <row r="184" spans="1:38" s="35" customFormat="1">
      <c r="A184" s="37"/>
      <c r="B184" s="34"/>
      <c r="C184" s="34"/>
      <c r="D184" s="349"/>
      <c r="E184" s="34"/>
      <c r="F184" s="34"/>
      <c r="G184" s="37"/>
      <c r="H184" s="37"/>
      <c r="I184" s="37"/>
      <c r="J184" s="37"/>
      <c r="K184" s="37"/>
      <c r="L184" s="37"/>
      <c r="M184" s="37"/>
      <c r="N184" s="37"/>
      <c r="O184" s="37"/>
      <c r="P184" s="37"/>
      <c r="Q184" s="37"/>
      <c r="R184" s="37"/>
      <c r="S184" s="37"/>
      <c r="T184" s="37"/>
      <c r="U184" s="37"/>
      <c r="V184" s="37"/>
      <c r="W184" s="39"/>
      <c r="X184" s="37"/>
      <c r="Y184" s="34"/>
      <c r="Z184" s="34"/>
      <c r="AA184" s="34"/>
      <c r="AB184" s="34"/>
      <c r="AC184" s="34"/>
      <c r="AD184" s="34"/>
      <c r="AE184" s="34"/>
      <c r="AF184" s="34"/>
      <c r="AG184" s="34"/>
      <c r="AH184" s="34"/>
      <c r="AI184" s="34"/>
      <c r="AJ184" s="34"/>
      <c r="AK184" s="34"/>
      <c r="AL184" s="34"/>
    </row>
    <row r="185" spans="1:38" s="35" customFormat="1">
      <c r="A185" s="37"/>
      <c r="B185" s="34"/>
      <c r="C185" s="34"/>
      <c r="D185" s="349"/>
      <c r="E185" s="34"/>
      <c r="F185" s="34"/>
      <c r="G185" s="37"/>
      <c r="H185" s="37"/>
      <c r="I185" s="37"/>
      <c r="J185" s="37"/>
      <c r="K185" s="37"/>
      <c r="L185" s="37"/>
      <c r="M185" s="37"/>
      <c r="N185" s="37"/>
      <c r="O185" s="37"/>
      <c r="P185" s="37"/>
      <c r="Q185" s="37"/>
      <c r="R185" s="37"/>
      <c r="S185" s="37"/>
      <c r="T185" s="37"/>
      <c r="U185" s="37"/>
      <c r="V185" s="37"/>
      <c r="W185" s="39"/>
      <c r="X185" s="37"/>
      <c r="Y185" s="34"/>
      <c r="Z185" s="34"/>
      <c r="AA185" s="34"/>
      <c r="AB185" s="34"/>
      <c r="AC185" s="34"/>
      <c r="AD185" s="34"/>
      <c r="AE185" s="34"/>
      <c r="AF185" s="34"/>
      <c r="AG185" s="34"/>
      <c r="AH185" s="34"/>
      <c r="AI185" s="34"/>
      <c r="AJ185" s="34"/>
      <c r="AK185" s="34"/>
      <c r="AL185" s="34"/>
    </row>
    <row r="186" spans="1:38" s="35" customFormat="1">
      <c r="A186" s="37"/>
      <c r="B186" s="34"/>
      <c r="C186" s="34"/>
      <c r="D186" s="349"/>
      <c r="E186" s="34"/>
      <c r="F186" s="34"/>
      <c r="G186" s="37"/>
      <c r="H186" s="37"/>
      <c r="I186" s="37"/>
      <c r="J186" s="37"/>
      <c r="K186" s="37"/>
      <c r="L186" s="37"/>
      <c r="M186" s="37"/>
      <c r="N186" s="37"/>
      <c r="O186" s="37"/>
      <c r="P186" s="37"/>
      <c r="Q186" s="37"/>
      <c r="R186" s="37"/>
      <c r="S186" s="37"/>
      <c r="T186" s="37"/>
      <c r="U186" s="37"/>
      <c r="V186" s="37"/>
      <c r="W186" s="39"/>
      <c r="X186" s="37"/>
      <c r="Y186" s="34"/>
      <c r="Z186" s="34"/>
      <c r="AA186" s="34"/>
      <c r="AB186" s="34"/>
      <c r="AC186" s="34"/>
      <c r="AD186" s="34"/>
      <c r="AE186" s="34"/>
      <c r="AF186" s="34"/>
      <c r="AG186" s="34"/>
      <c r="AH186" s="34"/>
      <c r="AI186" s="34"/>
      <c r="AJ186" s="34"/>
      <c r="AK186" s="34"/>
      <c r="AL186" s="34"/>
    </row>
    <row r="187" spans="1:38" s="35" customFormat="1">
      <c r="A187" s="37"/>
      <c r="B187" s="34"/>
      <c r="C187" s="34"/>
      <c r="D187" s="349"/>
      <c r="E187" s="34"/>
      <c r="F187" s="34"/>
      <c r="G187" s="37"/>
      <c r="H187" s="37"/>
      <c r="I187" s="37"/>
      <c r="J187" s="37"/>
      <c r="K187" s="37"/>
      <c r="L187" s="37"/>
      <c r="M187" s="37"/>
      <c r="N187" s="37"/>
      <c r="O187" s="37"/>
      <c r="P187" s="37"/>
      <c r="Q187" s="37"/>
      <c r="R187" s="37"/>
      <c r="S187" s="37"/>
      <c r="T187" s="37"/>
      <c r="U187" s="37"/>
      <c r="V187" s="37"/>
      <c r="W187" s="39"/>
      <c r="X187" s="37"/>
      <c r="Y187" s="34"/>
      <c r="Z187" s="34"/>
      <c r="AA187" s="34"/>
      <c r="AB187" s="34"/>
      <c r="AC187" s="34"/>
      <c r="AD187" s="34"/>
      <c r="AE187" s="34"/>
      <c r="AF187" s="34"/>
      <c r="AG187" s="34"/>
      <c r="AH187" s="34"/>
      <c r="AI187" s="34"/>
      <c r="AJ187" s="34"/>
      <c r="AK187" s="34"/>
      <c r="AL187" s="34"/>
    </row>
    <row r="188" spans="1:38" s="35" customFormat="1">
      <c r="A188" s="37"/>
      <c r="B188" s="34"/>
      <c r="C188" s="34"/>
      <c r="D188" s="349"/>
      <c r="E188" s="34"/>
      <c r="F188" s="34"/>
      <c r="G188" s="37"/>
      <c r="H188" s="37"/>
      <c r="I188" s="37"/>
      <c r="J188" s="37"/>
      <c r="K188" s="37"/>
      <c r="L188" s="37"/>
      <c r="M188" s="37"/>
      <c r="N188" s="37"/>
      <c r="O188" s="37"/>
      <c r="P188" s="37"/>
      <c r="Q188" s="37"/>
      <c r="R188" s="37"/>
      <c r="S188" s="37"/>
      <c r="T188" s="37"/>
      <c r="U188" s="37"/>
      <c r="V188" s="37"/>
      <c r="W188" s="39"/>
      <c r="X188" s="37"/>
      <c r="Y188" s="34"/>
      <c r="Z188" s="34"/>
      <c r="AA188" s="34"/>
      <c r="AB188" s="34"/>
      <c r="AC188" s="34"/>
      <c r="AD188" s="34"/>
      <c r="AE188" s="34"/>
      <c r="AF188" s="34"/>
      <c r="AG188" s="34"/>
      <c r="AH188" s="34"/>
      <c r="AI188" s="34"/>
      <c r="AJ188" s="34"/>
      <c r="AK188" s="34"/>
      <c r="AL188" s="34"/>
    </row>
    <row r="189" spans="1:38" s="35" customFormat="1">
      <c r="A189" s="37"/>
      <c r="B189" s="34"/>
      <c r="C189" s="34"/>
      <c r="D189" s="349"/>
      <c r="E189" s="34"/>
      <c r="F189" s="34"/>
      <c r="G189" s="37"/>
      <c r="H189" s="37"/>
      <c r="I189" s="37"/>
      <c r="J189" s="37"/>
      <c r="K189" s="37"/>
      <c r="L189" s="37"/>
      <c r="M189" s="37"/>
      <c r="N189" s="37"/>
      <c r="O189" s="37"/>
      <c r="P189" s="37"/>
      <c r="Q189" s="37"/>
      <c r="R189" s="37"/>
      <c r="S189" s="37"/>
      <c r="T189" s="37"/>
      <c r="U189" s="37"/>
      <c r="V189" s="37"/>
      <c r="W189" s="39"/>
      <c r="X189" s="37"/>
      <c r="Y189" s="34"/>
      <c r="Z189" s="34"/>
      <c r="AA189" s="34"/>
      <c r="AB189" s="34"/>
      <c r="AC189" s="34"/>
      <c r="AD189" s="34"/>
      <c r="AE189" s="34"/>
      <c r="AF189" s="34"/>
      <c r="AG189" s="34"/>
      <c r="AH189" s="34"/>
      <c r="AI189" s="34"/>
      <c r="AJ189" s="34"/>
      <c r="AK189" s="34"/>
      <c r="AL189" s="34"/>
    </row>
    <row r="190" spans="1:38" s="35" customFormat="1">
      <c r="A190" s="37"/>
      <c r="B190" s="34"/>
      <c r="C190" s="34"/>
      <c r="D190" s="349"/>
      <c r="E190" s="34"/>
      <c r="F190" s="34"/>
      <c r="G190" s="37"/>
      <c r="H190" s="37"/>
      <c r="I190" s="37"/>
      <c r="J190" s="37"/>
      <c r="K190" s="37"/>
      <c r="L190" s="37"/>
      <c r="M190" s="37"/>
      <c r="N190" s="37"/>
      <c r="O190" s="37"/>
      <c r="P190" s="37"/>
      <c r="Q190" s="37"/>
      <c r="R190" s="37"/>
      <c r="S190" s="37"/>
      <c r="T190" s="37"/>
      <c r="U190" s="37"/>
      <c r="V190" s="37"/>
      <c r="W190" s="39"/>
      <c r="X190" s="37"/>
      <c r="Y190" s="34"/>
      <c r="Z190" s="34"/>
      <c r="AA190" s="34"/>
      <c r="AB190" s="34"/>
      <c r="AC190" s="34"/>
      <c r="AD190" s="34"/>
      <c r="AE190" s="34"/>
      <c r="AF190" s="34"/>
      <c r="AG190" s="34"/>
      <c r="AH190" s="34"/>
      <c r="AI190" s="34"/>
      <c r="AJ190" s="34"/>
      <c r="AK190" s="34"/>
      <c r="AL190" s="34"/>
    </row>
    <row r="191" spans="1:38" s="35" customFormat="1">
      <c r="A191" s="37"/>
      <c r="B191" s="34"/>
      <c r="C191" s="34"/>
      <c r="D191" s="349"/>
      <c r="E191" s="34"/>
      <c r="F191" s="34"/>
      <c r="G191" s="37"/>
      <c r="H191" s="37"/>
      <c r="I191" s="37"/>
      <c r="J191" s="37"/>
      <c r="K191" s="37"/>
      <c r="L191" s="37"/>
      <c r="M191" s="37"/>
      <c r="N191" s="37"/>
      <c r="O191" s="37"/>
      <c r="P191" s="37"/>
      <c r="Q191" s="37"/>
      <c r="R191" s="37"/>
      <c r="S191" s="37"/>
      <c r="T191" s="37"/>
      <c r="U191" s="37"/>
      <c r="V191" s="37"/>
      <c r="W191" s="39"/>
      <c r="X191" s="37"/>
      <c r="Y191" s="34"/>
      <c r="Z191" s="34"/>
      <c r="AA191" s="34"/>
      <c r="AB191" s="34"/>
      <c r="AC191" s="34"/>
      <c r="AD191" s="34"/>
      <c r="AE191" s="34"/>
      <c r="AF191" s="34"/>
      <c r="AG191" s="34"/>
      <c r="AH191" s="34"/>
      <c r="AI191" s="34"/>
      <c r="AJ191" s="34"/>
      <c r="AK191" s="34"/>
      <c r="AL191" s="34"/>
    </row>
    <row r="192" spans="1:38" s="35" customFormat="1">
      <c r="A192" s="37"/>
      <c r="B192" s="34"/>
      <c r="C192" s="34"/>
      <c r="D192" s="349"/>
      <c r="E192" s="34"/>
      <c r="F192" s="34"/>
      <c r="G192" s="37"/>
      <c r="H192" s="37"/>
      <c r="I192" s="37"/>
      <c r="J192" s="37"/>
      <c r="K192" s="37"/>
      <c r="L192" s="37"/>
      <c r="M192" s="37"/>
      <c r="N192" s="37"/>
      <c r="O192" s="37"/>
      <c r="P192" s="37"/>
      <c r="Q192" s="37"/>
      <c r="R192" s="37"/>
      <c r="S192" s="37"/>
      <c r="T192" s="37"/>
      <c r="U192" s="37"/>
      <c r="V192" s="37"/>
      <c r="W192" s="39"/>
      <c r="X192" s="37"/>
      <c r="Y192" s="34"/>
      <c r="Z192" s="34"/>
      <c r="AA192" s="34"/>
      <c r="AB192" s="34"/>
      <c r="AC192" s="34"/>
      <c r="AD192" s="34"/>
      <c r="AE192" s="34"/>
      <c r="AF192" s="34"/>
      <c r="AG192" s="34"/>
      <c r="AH192" s="34"/>
      <c r="AI192" s="34"/>
      <c r="AJ192" s="34"/>
      <c r="AK192" s="34"/>
      <c r="AL192" s="34"/>
    </row>
    <row r="193" spans="1:38" s="35" customFormat="1">
      <c r="A193" s="37"/>
      <c r="B193" s="34"/>
      <c r="C193" s="34"/>
      <c r="D193" s="349"/>
      <c r="E193" s="34"/>
      <c r="F193" s="34"/>
      <c r="G193" s="37"/>
      <c r="H193" s="37"/>
      <c r="I193" s="37"/>
      <c r="J193" s="37"/>
      <c r="K193" s="37"/>
      <c r="L193" s="37"/>
      <c r="M193" s="37"/>
      <c r="N193" s="37"/>
      <c r="O193" s="37"/>
      <c r="P193" s="37"/>
      <c r="Q193" s="37"/>
      <c r="R193" s="37"/>
      <c r="S193" s="37"/>
      <c r="T193" s="37"/>
      <c r="U193" s="37"/>
      <c r="V193" s="37"/>
      <c r="W193" s="39"/>
      <c r="X193" s="37"/>
      <c r="Y193" s="34"/>
      <c r="Z193" s="34"/>
      <c r="AA193" s="34"/>
      <c r="AB193" s="34"/>
      <c r="AC193" s="34"/>
      <c r="AD193" s="34"/>
      <c r="AE193" s="34"/>
      <c r="AF193" s="34"/>
      <c r="AG193" s="34"/>
      <c r="AH193" s="34"/>
      <c r="AI193" s="34"/>
      <c r="AJ193" s="34"/>
      <c r="AK193" s="34"/>
      <c r="AL193" s="34"/>
    </row>
    <row r="194" spans="1:38" s="35" customFormat="1">
      <c r="A194" s="37"/>
      <c r="B194" s="34"/>
      <c r="C194" s="34"/>
      <c r="D194" s="349"/>
      <c r="E194" s="34"/>
      <c r="F194" s="34"/>
      <c r="G194" s="37"/>
      <c r="H194" s="37"/>
      <c r="I194" s="37"/>
      <c r="J194" s="37"/>
      <c r="K194" s="37"/>
      <c r="L194" s="37"/>
      <c r="M194" s="37"/>
      <c r="N194" s="37"/>
      <c r="O194" s="37"/>
      <c r="P194" s="37"/>
      <c r="Q194" s="37"/>
      <c r="R194" s="37"/>
      <c r="S194" s="37"/>
      <c r="T194" s="37"/>
      <c r="U194" s="37"/>
      <c r="V194" s="37"/>
      <c r="W194" s="39"/>
      <c r="X194" s="37"/>
      <c r="Y194" s="34"/>
      <c r="Z194" s="34"/>
      <c r="AA194" s="34"/>
      <c r="AB194" s="34"/>
      <c r="AC194" s="34"/>
      <c r="AD194" s="34"/>
      <c r="AE194" s="34"/>
      <c r="AF194" s="34"/>
      <c r="AG194" s="34"/>
      <c r="AH194" s="34"/>
      <c r="AI194" s="34"/>
      <c r="AJ194" s="34"/>
      <c r="AK194" s="34"/>
      <c r="AL194" s="34"/>
    </row>
    <row r="195" spans="1:38" s="35" customFormat="1">
      <c r="A195" s="37"/>
      <c r="B195" s="34"/>
      <c r="C195" s="34"/>
      <c r="D195" s="349"/>
      <c r="E195" s="34"/>
      <c r="F195" s="34"/>
      <c r="G195" s="37"/>
      <c r="H195" s="37"/>
      <c r="I195" s="37"/>
      <c r="J195" s="37"/>
      <c r="K195" s="37"/>
      <c r="L195" s="37"/>
      <c r="M195" s="37"/>
      <c r="N195" s="37"/>
      <c r="O195" s="37"/>
      <c r="P195" s="37"/>
      <c r="Q195" s="37"/>
      <c r="R195" s="37"/>
      <c r="S195" s="37"/>
      <c r="T195" s="37"/>
      <c r="U195" s="37"/>
      <c r="V195" s="37"/>
      <c r="W195" s="39"/>
      <c r="X195" s="37"/>
      <c r="Y195" s="34"/>
      <c r="Z195" s="34"/>
      <c r="AA195" s="34"/>
      <c r="AB195" s="34"/>
      <c r="AC195" s="34"/>
      <c r="AD195" s="34"/>
      <c r="AE195" s="34"/>
      <c r="AF195" s="34"/>
      <c r="AG195" s="34"/>
      <c r="AH195" s="34"/>
      <c r="AI195" s="34"/>
      <c r="AJ195" s="34"/>
      <c r="AK195" s="34"/>
      <c r="AL195" s="34"/>
    </row>
    <row r="196" spans="1:38" s="35" customFormat="1">
      <c r="A196" s="37"/>
      <c r="B196" s="34"/>
      <c r="C196" s="34"/>
      <c r="D196" s="349"/>
      <c r="E196" s="34"/>
      <c r="F196" s="34"/>
      <c r="G196" s="37"/>
      <c r="H196" s="37"/>
      <c r="I196" s="37"/>
      <c r="J196" s="37"/>
      <c r="K196" s="37"/>
      <c r="L196" s="37"/>
      <c r="M196" s="37"/>
      <c r="N196" s="37"/>
      <c r="O196" s="37"/>
      <c r="P196" s="37"/>
      <c r="Q196" s="37"/>
      <c r="R196" s="37"/>
      <c r="S196" s="37"/>
      <c r="T196" s="37"/>
      <c r="U196" s="37"/>
      <c r="V196" s="37"/>
      <c r="W196" s="39"/>
      <c r="X196" s="37"/>
      <c r="Y196" s="34"/>
      <c r="Z196" s="34"/>
      <c r="AA196" s="34"/>
      <c r="AB196" s="34"/>
      <c r="AC196" s="34"/>
      <c r="AD196" s="34"/>
      <c r="AE196" s="34"/>
      <c r="AF196" s="34"/>
      <c r="AG196" s="34"/>
      <c r="AH196" s="34"/>
      <c r="AI196" s="34"/>
      <c r="AJ196" s="34"/>
      <c r="AK196" s="34"/>
      <c r="AL196" s="34"/>
    </row>
    <row r="197" spans="1:38" s="35" customFormat="1">
      <c r="A197" s="37"/>
      <c r="B197" s="34"/>
      <c r="C197" s="34"/>
      <c r="D197" s="349"/>
      <c r="E197" s="34"/>
      <c r="F197" s="34"/>
      <c r="G197" s="37"/>
      <c r="H197" s="37"/>
      <c r="I197" s="37"/>
      <c r="J197" s="37"/>
      <c r="K197" s="37"/>
      <c r="L197" s="37"/>
      <c r="M197" s="37"/>
      <c r="N197" s="37"/>
      <c r="O197" s="37"/>
      <c r="P197" s="37"/>
      <c r="Q197" s="37"/>
      <c r="R197" s="37"/>
      <c r="S197" s="37"/>
      <c r="T197" s="37"/>
      <c r="U197" s="37"/>
      <c r="V197" s="37"/>
      <c r="W197" s="39"/>
      <c r="X197" s="37"/>
      <c r="Y197" s="34"/>
      <c r="Z197" s="34"/>
      <c r="AA197" s="34"/>
      <c r="AB197" s="34"/>
      <c r="AC197" s="34"/>
      <c r="AD197" s="34"/>
      <c r="AE197" s="34"/>
      <c r="AF197" s="34"/>
      <c r="AG197" s="34"/>
      <c r="AH197" s="34"/>
      <c r="AI197" s="34"/>
      <c r="AJ197" s="34"/>
      <c r="AK197" s="34"/>
      <c r="AL197" s="34"/>
    </row>
    <row r="198" spans="1:38" s="35" customFormat="1">
      <c r="A198" s="37"/>
      <c r="B198" s="34"/>
      <c r="C198" s="34"/>
      <c r="D198" s="349"/>
      <c r="E198" s="34"/>
      <c r="F198" s="34"/>
      <c r="G198" s="37"/>
      <c r="H198" s="37"/>
      <c r="I198" s="37"/>
      <c r="J198" s="37"/>
      <c r="K198" s="37"/>
      <c r="L198" s="37"/>
      <c r="M198" s="37"/>
      <c r="N198" s="37"/>
      <c r="O198" s="37"/>
      <c r="P198" s="37"/>
      <c r="Q198" s="37"/>
      <c r="R198" s="37"/>
      <c r="S198" s="37"/>
      <c r="T198" s="37"/>
      <c r="U198" s="37"/>
      <c r="V198" s="37"/>
      <c r="W198" s="39"/>
      <c r="X198" s="37"/>
      <c r="Y198" s="34"/>
      <c r="Z198" s="34"/>
      <c r="AA198" s="34"/>
      <c r="AB198" s="34"/>
      <c r="AC198" s="34"/>
      <c r="AD198" s="34"/>
      <c r="AE198" s="34"/>
      <c r="AF198" s="34"/>
      <c r="AG198" s="34"/>
      <c r="AH198" s="34"/>
      <c r="AI198" s="34"/>
      <c r="AJ198" s="34"/>
      <c r="AK198" s="34"/>
      <c r="AL198" s="34"/>
    </row>
    <row r="199" spans="1:38" s="35" customFormat="1">
      <c r="A199" s="37"/>
      <c r="B199" s="34"/>
      <c r="C199" s="34"/>
      <c r="D199" s="349"/>
      <c r="E199" s="34"/>
      <c r="F199" s="34"/>
      <c r="G199" s="37"/>
      <c r="H199" s="37"/>
      <c r="I199" s="37"/>
      <c r="J199" s="37"/>
      <c r="K199" s="37"/>
      <c r="L199" s="37"/>
      <c r="M199" s="37"/>
      <c r="N199" s="37"/>
      <c r="O199" s="37"/>
      <c r="P199" s="37"/>
      <c r="Q199" s="37"/>
      <c r="R199" s="37"/>
      <c r="S199" s="37"/>
      <c r="T199" s="37"/>
      <c r="U199" s="37"/>
      <c r="V199" s="37"/>
      <c r="W199" s="39"/>
      <c r="X199" s="37"/>
      <c r="Y199" s="34"/>
      <c r="Z199" s="34"/>
      <c r="AA199" s="34"/>
      <c r="AB199" s="34"/>
      <c r="AC199" s="34"/>
      <c r="AD199" s="34"/>
      <c r="AE199" s="34"/>
      <c r="AF199" s="34"/>
      <c r="AG199" s="34"/>
      <c r="AH199" s="34"/>
      <c r="AI199" s="34"/>
      <c r="AJ199" s="34"/>
      <c r="AK199" s="34"/>
      <c r="AL199" s="34"/>
    </row>
    <row r="200" spans="1:38" s="35" customFormat="1">
      <c r="A200" s="37"/>
      <c r="B200" s="34"/>
      <c r="C200" s="34"/>
      <c r="D200" s="349"/>
      <c r="E200" s="34"/>
      <c r="F200" s="34"/>
      <c r="G200" s="37"/>
      <c r="H200" s="37"/>
      <c r="I200" s="37"/>
      <c r="J200" s="37"/>
      <c r="K200" s="37"/>
      <c r="L200" s="37"/>
      <c r="M200" s="37"/>
      <c r="N200" s="37"/>
      <c r="O200" s="37"/>
      <c r="P200" s="37"/>
      <c r="Q200" s="37"/>
      <c r="R200" s="37"/>
      <c r="S200" s="37"/>
      <c r="T200" s="37"/>
      <c r="U200" s="37"/>
      <c r="V200" s="37"/>
      <c r="W200" s="39"/>
      <c r="X200" s="37"/>
      <c r="Y200" s="34"/>
      <c r="Z200" s="34"/>
      <c r="AA200" s="34"/>
      <c r="AB200" s="34"/>
      <c r="AC200" s="34"/>
      <c r="AD200" s="34"/>
      <c r="AE200" s="34"/>
      <c r="AF200" s="34"/>
      <c r="AG200" s="34"/>
      <c r="AH200" s="34"/>
      <c r="AI200" s="34"/>
      <c r="AJ200" s="34"/>
      <c r="AK200" s="34"/>
      <c r="AL200" s="34"/>
    </row>
    <row r="201" spans="1:38" s="35" customFormat="1">
      <c r="A201" s="37"/>
      <c r="B201" s="34"/>
      <c r="C201" s="34"/>
      <c r="D201" s="349"/>
      <c r="E201" s="34"/>
      <c r="F201" s="34"/>
      <c r="G201" s="37"/>
      <c r="H201" s="37"/>
      <c r="I201" s="37"/>
      <c r="J201" s="37"/>
      <c r="K201" s="37"/>
      <c r="L201" s="37"/>
      <c r="M201" s="37"/>
      <c r="N201" s="37"/>
      <c r="O201" s="37"/>
      <c r="P201" s="37"/>
      <c r="Q201" s="37"/>
      <c r="R201" s="37"/>
      <c r="S201" s="37"/>
      <c r="T201" s="37"/>
      <c r="U201" s="37"/>
      <c r="V201" s="37"/>
      <c r="W201" s="39"/>
      <c r="X201" s="37"/>
      <c r="Y201" s="34"/>
      <c r="Z201" s="34"/>
      <c r="AA201" s="34"/>
      <c r="AB201" s="34"/>
      <c r="AC201" s="34"/>
      <c r="AD201" s="34"/>
      <c r="AE201" s="34"/>
      <c r="AF201" s="34"/>
      <c r="AG201" s="34"/>
      <c r="AH201" s="34"/>
      <c r="AI201" s="34"/>
      <c r="AJ201" s="34"/>
      <c r="AK201" s="34"/>
      <c r="AL201" s="34"/>
    </row>
    <row r="202" spans="1:38" s="35" customFormat="1">
      <c r="A202" s="37"/>
      <c r="B202" s="34"/>
      <c r="C202" s="34"/>
      <c r="D202" s="349"/>
      <c r="E202" s="34"/>
      <c r="F202" s="34"/>
      <c r="G202" s="37"/>
      <c r="H202" s="37"/>
      <c r="I202" s="37"/>
      <c r="J202" s="37"/>
      <c r="K202" s="37"/>
      <c r="L202" s="37"/>
      <c r="M202" s="37"/>
      <c r="N202" s="37"/>
      <c r="O202" s="37"/>
      <c r="P202" s="37"/>
      <c r="Q202" s="37"/>
      <c r="R202" s="37"/>
      <c r="S202" s="37"/>
      <c r="T202" s="37"/>
      <c r="U202" s="37"/>
      <c r="V202" s="37"/>
      <c r="W202" s="39"/>
      <c r="X202" s="37"/>
      <c r="Y202" s="34"/>
      <c r="Z202" s="34"/>
      <c r="AA202" s="34"/>
      <c r="AB202" s="34"/>
      <c r="AC202" s="34"/>
      <c r="AD202" s="34"/>
      <c r="AE202" s="34"/>
      <c r="AF202" s="34"/>
      <c r="AG202" s="34"/>
      <c r="AH202" s="34"/>
      <c r="AI202" s="34"/>
      <c r="AJ202" s="34"/>
      <c r="AK202" s="34"/>
      <c r="AL202" s="34"/>
    </row>
    <row r="203" spans="1:38" s="35" customFormat="1">
      <c r="A203" s="37"/>
      <c r="B203" s="34"/>
      <c r="C203" s="34"/>
      <c r="D203" s="349"/>
      <c r="E203" s="34"/>
      <c r="F203" s="34"/>
      <c r="G203" s="37"/>
      <c r="H203" s="37"/>
      <c r="I203" s="37"/>
      <c r="J203" s="37"/>
      <c r="K203" s="37"/>
      <c r="L203" s="37"/>
      <c r="M203" s="37"/>
      <c r="N203" s="37"/>
      <c r="O203" s="37"/>
      <c r="P203" s="37"/>
      <c r="Q203" s="37"/>
      <c r="R203" s="37"/>
      <c r="S203" s="37"/>
      <c r="T203" s="37"/>
      <c r="U203" s="37"/>
      <c r="V203" s="37"/>
      <c r="W203" s="39"/>
      <c r="X203" s="37"/>
      <c r="Y203" s="34"/>
      <c r="Z203" s="34"/>
      <c r="AA203" s="34"/>
      <c r="AB203" s="34"/>
      <c r="AC203" s="34"/>
      <c r="AD203" s="34"/>
      <c r="AE203" s="34"/>
      <c r="AF203" s="34"/>
      <c r="AG203" s="34"/>
      <c r="AH203" s="34"/>
      <c r="AI203" s="34"/>
      <c r="AJ203" s="34"/>
      <c r="AK203" s="34"/>
      <c r="AL203" s="34"/>
    </row>
    <row r="204" spans="1:38" s="35" customFormat="1">
      <c r="A204" s="37"/>
      <c r="B204" s="34"/>
      <c r="C204" s="34"/>
      <c r="D204" s="349"/>
      <c r="E204" s="34"/>
      <c r="F204" s="34"/>
      <c r="G204" s="37"/>
      <c r="H204" s="37"/>
      <c r="I204" s="37"/>
      <c r="J204" s="37"/>
      <c r="K204" s="37"/>
      <c r="L204" s="37"/>
      <c r="M204" s="37"/>
      <c r="N204" s="37"/>
      <c r="O204" s="37"/>
      <c r="P204" s="37"/>
      <c r="Q204" s="37"/>
      <c r="R204" s="37"/>
      <c r="S204" s="37"/>
      <c r="T204" s="37"/>
      <c r="U204" s="37"/>
      <c r="V204" s="37"/>
      <c r="W204" s="39"/>
      <c r="X204" s="37"/>
      <c r="Y204" s="34"/>
      <c r="Z204" s="34"/>
      <c r="AA204" s="34"/>
      <c r="AB204" s="34"/>
      <c r="AC204" s="34"/>
      <c r="AD204" s="34"/>
      <c r="AE204" s="34"/>
      <c r="AF204" s="34"/>
      <c r="AG204" s="34"/>
      <c r="AH204" s="34"/>
      <c r="AI204" s="34"/>
      <c r="AJ204" s="34"/>
      <c r="AK204" s="34"/>
      <c r="AL204" s="34"/>
    </row>
    <row r="205" spans="1:38" s="35" customFormat="1">
      <c r="A205" s="37"/>
      <c r="B205" s="34"/>
      <c r="C205" s="34"/>
      <c r="D205" s="349"/>
      <c r="E205" s="34"/>
      <c r="F205" s="34"/>
      <c r="G205" s="37"/>
      <c r="H205" s="37"/>
      <c r="I205" s="37"/>
      <c r="J205" s="37"/>
      <c r="K205" s="37"/>
      <c r="L205" s="37"/>
      <c r="M205" s="37"/>
      <c r="N205" s="37"/>
      <c r="O205" s="37"/>
      <c r="P205" s="37"/>
      <c r="Q205" s="37"/>
      <c r="R205" s="37"/>
      <c r="S205" s="37"/>
      <c r="T205" s="37"/>
      <c r="U205" s="37"/>
      <c r="V205" s="37"/>
      <c r="W205" s="39"/>
      <c r="X205" s="37"/>
      <c r="Y205" s="34"/>
      <c r="Z205" s="34"/>
      <c r="AA205" s="34"/>
      <c r="AB205" s="34"/>
      <c r="AC205" s="34"/>
      <c r="AD205" s="34"/>
      <c r="AE205" s="34"/>
      <c r="AF205" s="34"/>
      <c r="AG205" s="34"/>
      <c r="AH205" s="34"/>
      <c r="AI205" s="34"/>
      <c r="AJ205" s="34"/>
      <c r="AK205" s="34"/>
      <c r="AL205" s="34"/>
    </row>
    <row r="206" spans="1:38" s="35" customFormat="1">
      <c r="A206" s="37"/>
      <c r="B206" s="34"/>
      <c r="C206" s="34"/>
      <c r="D206" s="349"/>
      <c r="E206" s="34"/>
      <c r="F206" s="34"/>
      <c r="G206" s="37"/>
      <c r="H206" s="37"/>
      <c r="I206" s="37"/>
      <c r="J206" s="37"/>
      <c r="K206" s="37"/>
      <c r="L206" s="37"/>
      <c r="M206" s="37"/>
      <c r="N206" s="37"/>
      <c r="O206" s="37"/>
      <c r="P206" s="37"/>
      <c r="Q206" s="37"/>
      <c r="R206" s="37"/>
      <c r="S206" s="37"/>
      <c r="T206" s="37"/>
      <c r="U206" s="37"/>
      <c r="V206" s="37"/>
      <c r="W206" s="39"/>
      <c r="X206" s="37"/>
      <c r="Y206" s="34"/>
      <c r="Z206" s="34"/>
      <c r="AA206" s="34"/>
      <c r="AB206" s="34"/>
      <c r="AC206" s="34"/>
      <c r="AD206" s="34"/>
      <c r="AE206" s="34"/>
      <c r="AF206" s="34"/>
      <c r="AG206" s="34"/>
      <c r="AH206" s="34"/>
      <c r="AI206" s="34"/>
      <c r="AJ206" s="34"/>
      <c r="AK206" s="34"/>
      <c r="AL206" s="34"/>
    </row>
    <row r="207" spans="1:38" s="35" customFormat="1">
      <c r="A207" s="37"/>
      <c r="B207" s="34"/>
      <c r="C207" s="34"/>
      <c r="D207" s="349"/>
      <c r="E207" s="34"/>
      <c r="F207" s="34"/>
      <c r="G207" s="37"/>
      <c r="H207" s="37"/>
      <c r="I207" s="37"/>
      <c r="J207" s="37"/>
      <c r="K207" s="37"/>
      <c r="L207" s="37"/>
      <c r="M207" s="37"/>
      <c r="N207" s="37"/>
      <c r="O207" s="37"/>
      <c r="P207" s="37"/>
      <c r="Q207" s="37"/>
      <c r="R207" s="37"/>
      <c r="S207" s="37"/>
      <c r="T207" s="37"/>
      <c r="U207" s="37"/>
      <c r="V207" s="37"/>
      <c r="W207" s="39"/>
      <c r="X207" s="37"/>
      <c r="Y207" s="34"/>
      <c r="Z207" s="34"/>
      <c r="AA207" s="34"/>
      <c r="AB207" s="34"/>
      <c r="AC207" s="34"/>
      <c r="AD207" s="34"/>
      <c r="AE207" s="34"/>
      <c r="AF207" s="34"/>
      <c r="AG207" s="34"/>
      <c r="AH207" s="34"/>
      <c r="AI207" s="34"/>
      <c r="AJ207" s="34"/>
      <c r="AK207" s="34"/>
      <c r="AL207" s="34"/>
    </row>
    <row r="208" spans="1:38" s="35" customFormat="1">
      <c r="A208" s="37"/>
      <c r="B208" s="34"/>
      <c r="C208" s="34"/>
      <c r="D208" s="349"/>
      <c r="E208" s="34"/>
      <c r="F208" s="34"/>
      <c r="G208" s="37"/>
      <c r="H208" s="37"/>
      <c r="I208" s="37"/>
      <c r="J208" s="37"/>
      <c r="K208" s="37"/>
      <c r="L208" s="37"/>
      <c r="M208" s="37"/>
      <c r="N208" s="37"/>
      <c r="O208" s="37"/>
      <c r="P208" s="37"/>
      <c r="Q208" s="37"/>
      <c r="R208" s="37"/>
      <c r="S208" s="37"/>
      <c r="T208" s="37"/>
      <c r="U208" s="37"/>
      <c r="V208" s="37"/>
      <c r="W208" s="39"/>
      <c r="X208" s="37"/>
      <c r="Y208" s="34"/>
      <c r="Z208" s="34"/>
      <c r="AA208" s="34"/>
      <c r="AB208" s="34"/>
      <c r="AC208" s="34"/>
      <c r="AD208" s="34"/>
      <c r="AE208" s="34"/>
      <c r="AF208" s="34"/>
      <c r="AG208" s="34"/>
      <c r="AH208" s="34"/>
      <c r="AI208" s="34"/>
      <c r="AJ208" s="34"/>
      <c r="AK208" s="34"/>
      <c r="AL208" s="34"/>
    </row>
    <row r="209" spans="1:38" s="35" customFormat="1">
      <c r="A209" s="37"/>
      <c r="B209" s="34"/>
      <c r="C209" s="34"/>
      <c r="D209" s="349"/>
      <c r="E209" s="34"/>
      <c r="F209" s="34"/>
      <c r="G209" s="37"/>
      <c r="H209" s="37"/>
      <c r="I209" s="37"/>
      <c r="J209" s="37"/>
      <c r="K209" s="37"/>
      <c r="L209" s="37"/>
      <c r="M209" s="37"/>
      <c r="N209" s="37"/>
      <c r="O209" s="37"/>
      <c r="P209" s="37"/>
      <c r="Q209" s="37"/>
      <c r="R209" s="37"/>
      <c r="S209" s="37"/>
      <c r="T209" s="37"/>
      <c r="U209" s="37"/>
      <c r="V209" s="37"/>
      <c r="W209" s="39"/>
      <c r="X209" s="37"/>
      <c r="Y209" s="34"/>
      <c r="Z209" s="34"/>
      <c r="AA209" s="34"/>
      <c r="AB209" s="34"/>
      <c r="AC209" s="34"/>
      <c r="AD209" s="34"/>
      <c r="AE209" s="34"/>
      <c r="AF209" s="34"/>
      <c r="AG209" s="34"/>
      <c r="AH209" s="34"/>
      <c r="AI209" s="34"/>
      <c r="AJ209" s="34"/>
      <c r="AK209" s="34"/>
      <c r="AL209" s="34"/>
    </row>
    <row r="210" spans="1:38" s="35" customFormat="1">
      <c r="A210" s="37"/>
      <c r="B210" s="34"/>
      <c r="C210" s="34"/>
      <c r="D210" s="349"/>
      <c r="E210" s="34"/>
      <c r="F210" s="34"/>
      <c r="G210" s="37"/>
      <c r="H210" s="37"/>
      <c r="I210" s="37"/>
      <c r="J210" s="37"/>
      <c r="K210" s="37"/>
      <c r="L210" s="37"/>
      <c r="M210" s="37"/>
      <c r="N210" s="37"/>
      <c r="O210" s="37"/>
      <c r="P210" s="37"/>
      <c r="Q210" s="37"/>
      <c r="R210" s="37"/>
      <c r="S210" s="37"/>
      <c r="T210" s="37"/>
      <c r="U210" s="37"/>
      <c r="V210" s="37"/>
      <c r="W210" s="39"/>
      <c r="X210" s="37"/>
      <c r="Y210" s="34"/>
      <c r="Z210" s="34"/>
      <c r="AA210" s="34"/>
      <c r="AB210" s="34"/>
      <c r="AC210" s="34"/>
      <c r="AD210" s="34"/>
      <c r="AE210" s="34"/>
      <c r="AF210" s="34"/>
      <c r="AG210" s="34"/>
      <c r="AH210" s="34"/>
      <c r="AI210" s="34"/>
      <c r="AJ210" s="34"/>
      <c r="AK210" s="34"/>
      <c r="AL210" s="34"/>
    </row>
    <row r="211" spans="1:38" s="35" customFormat="1">
      <c r="A211" s="37"/>
      <c r="B211" s="34"/>
      <c r="C211" s="34"/>
      <c r="D211" s="349"/>
      <c r="E211" s="34"/>
      <c r="F211" s="34"/>
      <c r="G211" s="37"/>
      <c r="H211" s="37"/>
      <c r="I211" s="37"/>
      <c r="J211" s="37"/>
      <c r="K211" s="37"/>
      <c r="L211" s="37"/>
      <c r="M211" s="37"/>
      <c r="N211" s="37"/>
      <c r="O211" s="37"/>
      <c r="P211" s="37"/>
      <c r="Q211" s="37"/>
      <c r="R211" s="37"/>
      <c r="S211" s="37"/>
      <c r="T211" s="37"/>
      <c r="U211" s="37"/>
      <c r="V211" s="37"/>
      <c r="W211" s="39"/>
      <c r="X211" s="37"/>
      <c r="Y211" s="34"/>
      <c r="Z211" s="34"/>
      <c r="AA211" s="34"/>
      <c r="AB211" s="34"/>
      <c r="AC211" s="34"/>
      <c r="AD211" s="34"/>
      <c r="AE211" s="34"/>
      <c r="AF211" s="34"/>
      <c r="AG211" s="34"/>
      <c r="AH211" s="34"/>
      <c r="AI211" s="34"/>
      <c r="AJ211" s="34"/>
      <c r="AK211" s="34"/>
      <c r="AL211" s="34"/>
    </row>
    <row r="212" spans="1:38" s="35" customFormat="1">
      <c r="A212" s="37"/>
      <c r="B212" s="34"/>
      <c r="C212" s="34"/>
      <c r="D212" s="349"/>
      <c r="E212" s="34"/>
      <c r="F212" s="34"/>
      <c r="G212" s="37"/>
      <c r="H212" s="37"/>
      <c r="I212" s="37"/>
      <c r="J212" s="37"/>
      <c r="K212" s="37"/>
      <c r="L212" s="37"/>
      <c r="M212" s="37"/>
      <c r="N212" s="37"/>
      <c r="O212" s="37"/>
      <c r="P212" s="37"/>
      <c r="Q212" s="37"/>
      <c r="R212" s="37"/>
      <c r="S212" s="37"/>
      <c r="T212" s="37"/>
      <c r="U212" s="37"/>
      <c r="V212" s="37"/>
      <c r="W212" s="39"/>
      <c r="X212" s="37"/>
      <c r="Y212" s="34"/>
      <c r="Z212" s="34"/>
      <c r="AA212" s="34"/>
      <c r="AB212" s="34"/>
      <c r="AC212" s="34"/>
      <c r="AD212" s="34"/>
      <c r="AE212" s="34"/>
      <c r="AF212" s="34"/>
      <c r="AG212" s="34"/>
      <c r="AH212" s="34"/>
      <c r="AI212" s="34"/>
      <c r="AJ212" s="34"/>
      <c r="AK212" s="34"/>
      <c r="AL212" s="34"/>
    </row>
    <row r="213" spans="1:38" s="35" customFormat="1">
      <c r="A213" s="37"/>
      <c r="B213" s="34"/>
      <c r="C213" s="34"/>
      <c r="D213" s="349"/>
      <c r="E213" s="34"/>
      <c r="F213" s="34"/>
      <c r="G213" s="37"/>
      <c r="H213" s="37"/>
      <c r="I213" s="37"/>
      <c r="J213" s="37"/>
      <c r="K213" s="37"/>
      <c r="L213" s="37"/>
      <c r="M213" s="37"/>
      <c r="N213" s="37"/>
      <c r="O213" s="37"/>
      <c r="P213" s="37"/>
      <c r="Q213" s="37"/>
      <c r="R213" s="37"/>
      <c r="S213" s="37"/>
      <c r="T213" s="37"/>
      <c r="U213" s="37"/>
      <c r="V213" s="37"/>
      <c r="W213" s="39"/>
      <c r="X213" s="37"/>
      <c r="Y213" s="34"/>
      <c r="Z213" s="34"/>
      <c r="AA213" s="34"/>
      <c r="AB213" s="34"/>
      <c r="AC213" s="34"/>
      <c r="AD213" s="34"/>
      <c r="AE213" s="34"/>
      <c r="AF213" s="34"/>
      <c r="AG213" s="34"/>
      <c r="AH213" s="34"/>
      <c r="AI213" s="34"/>
      <c r="AJ213" s="34"/>
      <c r="AK213" s="34"/>
      <c r="AL213" s="34"/>
    </row>
    <row r="214" spans="1:38" s="35" customFormat="1">
      <c r="A214" s="37"/>
      <c r="B214" s="34"/>
      <c r="C214" s="34"/>
      <c r="D214" s="349"/>
      <c r="E214" s="34"/>
      <c r="F214" s="34"/>
      <c r="G214" s="37"/>
      <c r="H214" s="37"/>
      <c r="I214" s="37"/>
      <c r="J214" s="37"/>
      <c r="K214" s="37"/>
      <c r="L214" s="37"/>
      <c r="M214" s="37"/>
      <c r="N214" s="37"/>
      <c r="O214" s="37"/>
      <c r="P214" s="37"/>
      <c r="Q214" s="37"/>
      <c r="R214" s="37"/>
      <c r="S214" s="37"/>
      <c r="T214" s="37"/>
      <c r="U214" s="37"/>
      <c r="V214" s="37"/>
      <c r="W214" s="39"/>
      <c r="X214" s="37"/>
      <c r="Y214" s="34"/>
      <c r="Z214" s="34"/>
      <c r="AA214" s="34"/>
      <c r="AB214" s="34"/>
      <c r="AC214" s="34"/>
      <c r="AD214" s="34"/>
      <c r="AE214" s="34"/>
      <c r="AF214" s="34"/>
      <c r="AG214" s="34"/>
      <c r="AH214" s="34"/>
      <c r="AI214" s="34"/>
      <c r="AJ214" s="34"/>
      <c r="AK214" s="34"/>
      <c r="AL214" s="34"/>
    </row>
    <row r="215" spans="1:38" s="35" customFormat="1">
      <c r="A215" s="37"/>
      <c r="B215" s="34"/>
      <c r="C215" s="34"/>
      <c r="D215" s="349"/>
      <c r="E215" s="34"/>
      <c r="F215" s="34"/>
      <c r="G215" s="37"/>
      <c r="H215" s="37"/>
      <c r="I215" s="37"/>
      <c r="J215" s="37"/>
      <c r="K215" s="37"/>
      <c r="L215" s="37"/>
      <c r="M215" s="37"/>
      <c r="N215" s="37"/>
      <c r="O215" s="37"/>
      <c r="P215" s="37"/>
      <c r="Q215" s="37"/>
      <c r="R215" s="37"/>
      <c r="S215" s="37"/>
      <c r="T215" s="37"/>
      <c r="U215" s="37"/>
      <c r="V215" s="37"/>
      <c r="W215" s="39"/>
      <c r="X215" s="37"/>
      <c r="Y215" s="34"/>
      <c r="Z215" s="34"/>
      <c r="AA215" s="34"/>
      <c r="AB215" s="34"/>
      <c r="AC215" s="34"/>
      <c r="AD215" s="34"/>
      <c r="AE215" s="34"/>
      <c r="AF215" s="34"/>
      <c r="AG215" s="34"/>
      <c r="AH215" s="34"/>
      <c r="AI215" s="34"/>
      <c r="AJ215" s="34"/>
      <c r="AK215" s="34"/>
      <c r="AL215" s="34"/>
    </row>
    <row r="216" spans="1:38" s="35" customFormat="1">
      <c r="A216" s="37"/>
      <c r="B216" s="34"/>
      <c r="C216" s="34"/>
      <c r="D216" s="349"/>
      <c r="E216" s="34"/>
      <c r="F216" s="34"/>
      <c r="G216" s="37"/>
      <c r="H216" s="37"/>
      <c r="I216" s="37"/>
      <c r="J216" s="37"/>
      <c r="K216" s="37"/>
      <c r="L216" s="37"/>
      <c r="M216" s="37"/>
      <c r="N216" s="37"/>
      <c r="O216" s="37"/>
      <c r="P216" s="37"/>
      <c r="Q216" s="37"/>
      <c r="R216" s="37"/>
      <c r="S216" s="37"/>
      <c r="T216" s="37"/>
      <c r="U216" s="37"/>
      <c r="V216" s="37"/>
      <c r="W216" s="39"/>
      <c r="X216" s="37"/>
      <c r="Y216" s="34"/>
      <c r="Z216" s="34"/>
      <c r="AA216" s="34"/>
      <c r="AB216" s="34"/>
      <c r="AC216" s="34"/>
      <c r="AD216" s="34"/>
      <c r="AE216" s="34"/>
      <c r="AF216" s="34"/>
      <c r="AG216" s="34"/>
      <c r="AH216" s="34"/>
      <c r="AI216" s="34"/>
      <c r="AJ216" s="34"/>
      <c r="AK216" s="34"/>
      <c r="AL216" s="34"/>
    </row>
    <row r="217" spans="1:38" s="35" customFormat="1">
      <c r="A217" s="37"/>
      <c r="B217" s="34"/>
      <c r="C217" s="34"/>
      <c r="D217" s="349"/>
      <c r="E217" s="34"/>
      <c r="F217" s="34"/>
      <c r="G217" s="37"/>
      <c r="H217" s="37"/>
      <c r="I217" s="37"/>
      <c r="J217" s="37"/>
      <c r="K217" s="37"/>
      <c r="L217" s="37"/>
      <c r="M217" s="37"/>
      <c r="N217" s="37"/>
      <c r="O217" s="37"/>
      <c r="P217" s="37"/>
      <c r="Q217" s="37"/>
      <c r="R217" s="37"/>
      <c r="S217" s="37"/>
      <c r="T217" s="37"/>
      <c r="U217" s="37"/>
      <c r="V217" s="37"/>
      <c r="W217" s="39"/>
      <c r="X217" s="37"/>
      <c r="Y217" s="34"/>
      <c r="Z217" s="34"/>
      <c r="AA217" s="34"/>
      <c r="AB217" s="34"/>
      <c r="AC217" s="34"/>
      <c r="AD217" s="34"/>
      <c r="AE217" s="34"/>
      <c r="AF217" s="34"/>
      <c r="AG217" s="34"/>
      <c r="AH217" s="34"/>
      <c r="AI217" s="34"/>
      <c r="AJ217" s="34"/>
      <c r="AK217" s="34"/>
      <c r="AL217" s="34"/>
    </row>
    <row r="218" spans="1:38" s="35" customFormat="1">
      <c r="A218" s="37"/>
      <c r="B218" s="34"/>
      <c r="C218" s="34"/>
      <c r="D218" s="349"/>
      <c r="E218" s="34"/>
      <c r="F218" s="34"/>
      <c r="G218" s="37"/>
      <c r="H218" s="37"/>
      <c r="I218" s="37"/>
      <c r="J218" s="37"/>
      <c r="K218" s="37"/>
      <c r="L218" s="37"/>
      <c r="M218" s="37"/>
      <c r="N218" s="37"/>
      <c r="O218" s="37"/>
      <c r="P218" s="37"/>
      <c r="Q218" s="37"/>
      <c r="R218" s="37"/>
      <c r="S218" s="37"/>
      <c r="T218" s="37"/>
      <c r="U218" s="37"/>
      <c r="V218" s="37"/>
      <c r="W218" s="39"/>
      <c r="X218" s="37"/>
      <c r="Y218" s="34"/>
      <c r="Z218" s="34"/>
      <c r="AA218" s="34"/>
      <c r="AB218" s="34"/>
      <c r="AC218" s="34"/>
      <c r="AD218" s="34"/>
      <c r="AE218" s="34"/>
      <c r="AF218" s="34"/>
      <c r="AG218" s="34"/>
      <c r="AH218" s="34"/>
      <c r="AI218" s="34"/>
      <c r="AJ218" s="34"/>
      <c r="AK218" s="34"/>
      <c r="AL218" s="34"/>
    </row>
    <row r="219" spans="1:38" s="35" customFormat="1">
      <c r="A219" s="37"/>
      <c r="B219" s="34"/>
      <c r="C219" s="34"/>
      <c r="D219" s="349"/>
      <c r="E219" s="34"/>
      <c r="F219" s="34"/>
      <c r="G219" s="37"/>
      <c r="H219" s="37"/>
      <c r="I219" s="37"/>
      <c r="J219" s="37"/>
      <c r="K219" s="37"/>
      <c r="L219" s="37"/>
      <c r="M219" s="37"/>
      <c r="N219" s="37"/>
      <c r="O219" s="37"/>
      <c r="P219" s="37"/>
      <c r="Q219" s="37"/>
      <c r="R219" s="37"/>
      <c r="S219" s="37"/>
      <c r="T219" s="37"/>
      <c r="U219" s="37"/>
      <c r="V219" s="37"/>
      <c r="W219" s="39"/>
      <c r="X219" s="37"/>
      <c r="Y219" s="34"/>
      <c r="Z219" s="34"/>
      <c r="AA219" s="34"/>
      <c r="AB219" s="34"/>
      <c r="AC219" s="34"/>
      <c r="AD219" s="34"/>
      <c r="AE219" s="34"/>
      <c r="AF219" s="34"/>
      <c r="AG219" s="34"/>
      <c r="AH219" s="34"/>
      <c r="AI219" s="34"/>
      <c r="AJ219" s="34"/>
      <c r="AK219" s="34"/>
      <c r="AL219" s="34"/>
    </row>
    <row r="220" spans="1:38" s="35" customFormat="1">
      <c r="A220" s="37"/>
      <c r="B220" s="34"/>
      <c r="C220" s="34"/>
      <c r="D220" s="349"/>
      <c r="E220" s="34"/>
      <c r="F220" s="34"/>
      <c r="G220" s="37"/>
      <c r="H220" s="37"/>
      <c r="I220" s="37"/>
      <c r="J220" s="37"/>
      <c r="K220" s="37"/>
      <c r="L220" s="37"/>
      <c r="M220" s="37"/>
      <c r="N220" s="37"/>
      <c r="O220" s="37"/>
      <c r="P220" s="37"/>
      <c r="Q220" s="37"/>
      <c r="R220" s="37"/>
      <c r="S220" s="37"/>
      <c r="T220" s="37"/>
      <c r="U220" s="37"/>
      <c r="V220" s="37"/>
      <c r="W220" s="39"/>
      <c r="X220" s="37"/>
      <c r="Y220" s="34"/>
      <c r="Z220" s="34"/>
      <c r="AA220" s="34"/>
      <c r="AB220" s="34"/>
      <c r="AC220" s="34"/>
      <c r="AD220" s="34"/>
      <c r="AE220" s="34"/>
      <c r="AF220" s="34"/>
      <c r="AG220" s="34"/>
      <c r="AH220" s="34"/>
      <c r="AI220" s="34"/>
      <c r="AJ220" s="34"/>
      <c r="AK220" s="34"/>
      <c r="AL220" s="34"/>
    </row>
    <row r="221" spans="1:38" s="35" customFormat="1">
      <c r="A221" s="37"/>
      <c r="B221" s="34"/>
      <c r="C221" s="34"/>
      <c r="D221" s="349"/>
      <c r="E221" s="34"/>
      <c r="F221" s="34"/>
      <c r="G221" s="37"/>
      <c r="H221" s="37"/>
      <c r="I221" s="37"/>
      <c r="J221" s="37"/>
      <c r="K221" s="37"/>
      <c r="L221" s="37"/>
      <c r="M221" s="37"/>
      <c r="N221" s="37"/>
      <c r="O221" s="37"/>
      <c r="P221" s="37"/>
      <c r="Q221" s="37"/>
      <c r="R221" s="37"/>
      <c r="S221" s="37"/>
      <c r="T221" s="37"/>
      <c r="U221" s="37"/>
      <c r="V221" s="37"/>
      <c r="W221" s="39"/>
      <c r="X221" s="37"/>
      <c r="Y221" s="34"/>
      <c r="Z221" s="34"/>
      <c r="AA221" s="34"/>
      <c r="AB221" s="34"/>
      <c r="AC221" s="34"/>
      <c r="AD221" s="34"/>
      <c r="AE221" s="34"/>
      <c r="AF221" s="34"/>
      <c r="AG221" s="34"/>
      <c r="AH221" s="34"/>
      <c r="AI221" s="34"/>
      <c r="AJ221" s="34"/>
      <c r="AK221" s="34"/>
      <c r="AL221" s="34"/>
    </row>
    <row r="222" spans="1:38" s="35" customFormat="1">
      <c r="A222" s="37"/>
      <c r="B222" s="34"/>
      <c r="C222" s="34"/>
      <c r="D222" s="349"/>
      <c r="E222" s="34"/>
      <c r="F222" s="34"/>
      <c r="G222" s="37"/>
      <c r="H222" s="37"/>
      <c r="I222" s="37"/>
      <c r="J222" s="37"/>
      <c r="K222" s="37"/>
      <c r="L222" s="37"/>
      <c r="M222" s="37"/>
      <c r="N222" s="37"/>
      <c r="O222" s="37"/>
      <c r="P222" s="37"/>
      <c r="Q222" s="37"/>
      <c r="R222" s="37"/>
      <c r="S222" s="37"/>
      <c r="T222" s="37"/>
      <c r="U222" s="37"/>
      <c r="V222" s="37"/>
      <c r="W222" s="39"/>
      <c r="X222" s="37"/>
      <c r="Y222" s="34"/>
      <c r="Z222" s="34"/>
      <c r="AA222" s="34"/>
      <c r="AB222" s="34"/>
      <c r="AC222" s="34"/>
      <c r="AD222" s="34"/>
      <c r="AE222" s="34"/>
      <c r="AF222" s="34"/>
      <c r="AG222" s="34"/>
      <c r="AH222" s="34"/>
      <c r="AI222" s="34"/>
      <c r="AJ222" s="34"/>
      <c r="AK222" s="34"/>
      <c r="AL222" s="34"/>
    </row>
    <row r="223" spans="1:38" s="35" customFormat="1">
      <c r="A223" s="37"/>
      <c r="B223" s="34"/>
      <c r="C223" s="34"/>
      <c r="D223" s="349"/>
      <c r="E223" s="34"/>
      <c r="F223" s="34"/>
      <c r="G223" s="37"/>
      <c r="H223" s="37"/>
      <c r="I223" s="37"/>
      <c r="J223" s="37"/>
      <c r="K223" s="37"/>
      <c r="L223" s="37"/>
      <c r="M223" s="37"/>
      <c r="N223" s="37"/>
      <c r="O223" s="37"/>
      <c r="P223" s="37"/>
      <c r="Q223" s="37"/>
      <c r="R223" s="37"/>
      <c r="S223" s="37"/>
      <c r="T223" s="37"/>
      <c r="U223" s="37"/>
      <c r="V223" s="37"/>
      <c r="W223" s="39"/>
      <c r="X223" s="37"/>
      <c r="Y223" s="34"/>
      <c r="Z223" s="34"/>
      <c r="AA223" s="34"/>
      <c r="AB223" s="34"/>
      <c r="AC223" s="34"/>
      <c r="AD223" s="34"/>
      <c r="AE223" s="34"/>
      <c r="AF223" s="34"/>
      <c r="AG223" s="34"/>
      <c r="AH223" s="34"/>
      <c r="AI223" s="34"/>
      <c r="AJ223" s="34"/>
      <c r="AK223" s="34"/>
      <c r="AL223" s="34"/>
    </row>
    <row r="224" spans="1:38" s="35" customFormat="1">
      <c r="A224" s="37"/>
      <c r="B224" s="34"/>
      <c r="C224" s="34"/>
      <c r="D224" s="349"/>
      <c r="E224" s="34"/>
      <c r="F224" s="34"/>
      <c r="G224" s="37"/>
      <c r="H224" s="37"/>
      <c r="I224" s="37"/>
      <c r="J224" s="37"/>
      <c r="K224" s="37"/>
      <c r="L224" s="37"/>
      <c r="M224" s="37"/>
      <c r="N224" s="37"/>
      <c r="O224" s="37"/>
      <c r="P224" s="37"/>
      <c r="Q224" s="37"/>
      <c r="R224" s="37"/>
      <c r="S224" s="37"/>
      <c r="T224" s="37"/>
      <c r="U224" s="37"/>
      <c r="V224" s="37"/>
      <c r="W224" s="39"/>
      <c r="X224" s="37"/>
      <c r="Y224" s="34"/>
      <c r="Z224" s="34"/>
      <c r="AA224" s="34"/>
      <c r="AB224" s="34"/>
      <c r="AC224" s="34"/>
      <c r="AD224" s="34"/>
      <c r="AE224" s="34"/>
      <c r="AF224" s="34"/>
      <c r="AG224" s="34"/>
      <c r="AH224" s="34"/>
      <c r="AI224" s="34"/>
      <c r="AJ224" s="34"/>
      <c r="AK224" s="34"/>
      <c r="AL224" s="34"/>
    </row>
    <row r="225" spans="1:38" s="35" customFormat="1">
      <c r="A225" s="37"/>
      <c r="B225" s="34"/>
      <c r="C225" s="34"/>
      <c r="D225" s="349"/>
      <c r="E225" s="34"/>
      <c r="F225" s="34"/>
      <c r="G225" s="37"/>
      <c r="H225" s="37"/>
      <c r="I225" s="37"/>
      <c r="J225" s="37"/>
      <c r="K225" s="37"/>
      <c r="L225" s="37"/>
      <c r="M225" s="37"/>
      <c r="N225" s="37"/>
      <c r="O225" s="37"/>
      <c r="P225" s="37"/>
      <c r="Q225" s="37"/>
      <c r="R225" s="37"/>
      <c r="S225" s="37"/>
      <c r="T225" s="37"/>
      <c r="U225" s="37"/>
      <c r="V225" s="37"/>
      <c r="W225" s="39"/>
      <c r="X225" s="37"/>
      <c r="Y225" s="34"/>
      <c r="Z225" s="34"/>
      <c r="AA225" s="34"/>
      <c r="AB225" s="34"/>
      <c r="AC225" s="34"/>
      <c r="AD225" s="34"/>
      <c r="AE225" s="34"/>
      <c r="AF225" s="34"/>
      <c r="AG225" s="34"/>
      <c r="AH225" s="34"/>
      <c r="AI225" s="34"/>
      <c r="AJ225" s="34"/>
      <c r="AK225" s="34"/>
      <c r="AL225" s="34"/>
    </row>
    <row r="226" spans="1:38" s="35" customFormat="1">
      <c r="A226" s="37"/>
      <c r="B226" s="34"/>
      <c r="C226" s="34"/>
      <c r="D226" s="349"/>
      <c r="E226" s="34"/>
      <c r="F226" s="34"/>
      <c r="G226" s="37"/>
      <c r="H226" s="37"/>
      <c r="I226" s="37"/>
      <c r="J226" s="37"/>
      <c r="K226" s="37"/>
      <c r="L226" s="37"/>
      <c r="M226" s="37"/>
      <c r="N226" s="37"/>
      <c r="O226" s="37"/>
      <c r="P226" s="37"/>
      <c r="Q226" s="37"/>
      <c r="R226" s="37"/>
      <c r="S226" s="37"/>
      <c r="T226" s="37"/>
      <c r="U226" s="37"/>
      <c r="V226" s="37"/>
      <c r="W226" s="39"/>
      <c r="X226" s="37"/>
      <c r="Y226" s="34"/>
      <c r="Z226" s="34"/>
      <c r="AA226" s="34"/>
      <c r="AB226" s="34"/>
      <c r="AC226" s="34"/>
      <c r="AD226" s="34"/>
      <c r="AE226" s="34"/>
      <c r="AF226" s="34"/>
      <c r="AG226" s="34"/>
      <c r="AH226" s="34"/>
      <c r="AI226" s="34"/>
      <c r="AJ226" s="34"/>
      <c r="AK226" s="34"/>
      <c r="AL226" s="34"/>
    </row>
    <row r="227" spans="1:38" s="35" customFormat="1">
      <c r="A227" s="37"/>
      <c r="B227" s="34"/>
      <c r="C227" s="34"/>
      <c r="D227" s="349"/>
      <c r="E227" s="34"/>
      <c r="F227" s="34"/>
      <c r="G227" s="37"/>
      <c r="H227" s="37"/>
      <c r="I227" s="37"/>
      <c r="J227" s="37"/>
      <c r="K227" s="37"/>
      <c r="L227" s="37"/>
      <c r="M227" s="37"/>
      <c r="N227" s="37"/>
      <c r="O227" s="37"/>
      <c r="P227" s="37"/>
      <c r="Q227" s="37"/>
      <c r="R227" s="37"/>
      <c r="S227" s="37"/>
      <c r="T227" s="37"/>
      <c r="U227" s="37"/>
      <c r="V227" s="37"/>
      <c r="W227" s="39"/>
      <c r="X227" s="37"/>
      <c r="Y227" s="34"/>
      <c r="Z227" s="34"/>
      <c r="AA227" s="34"/>
      <c r="AB227" s="34"/>
      <c r="AC227" s="34"/>
      <c r="AD227" s="34"/>
      <c r="AE227" s="34"/>
      <c r="AF227" s="34"/>
      <c r="AG227" s="34"/>
      <c r="AH227" s="34"/>
      <c r="AI227" s="34"/>
      <c r="AJ227" s="34"/>
      <c r="AK227" s="34"/>
      <c r="AL227" s="34"/>
    </row>
    <row r="228" spans="1:38" s="35" customFormat="1">
      <c r="A228" s="37"/>
      <c r="B228" s="34"/>
      <c r="C228" s="34"/>
      <c r="D228" s="349"/>
      <c r="E228" s="34"/>
      <c r="F228" s="34"/>
      <c r="G228" s="37"/>
      <c r="H228" s="37"/>
      <c r="I228" s="37"/>
      <c r="J228" s="37"/>
      <c r="K228" s="37"/>
      <c r="L228" s="37"/>
      <c r="M228" s="37"/>
      <c r="N228" s="37"/>
      <c r="O228" s="37"/>
      <c r="P228" s="37"/>
      <c r="Q228" s="37"/>
      <c r="R228" s="37"/>
      <c r="S228" s="37"/>
      <c r="T228" s="37"/>
      <c r="U228" s="37"/>
      <c r="V228" s="37"/>
      <c r="W228" s="39"/>
      <c r="X228" s="37"/>
      <c r="Y228" s="34"/>
      <c r="Z228" s="34"/>
      <c r="AA228" s="34"/>
      <c r="AB228" s="34"/>
      <c r="AC228" s="34"/>
      <c r="AD228" s="34"/>
      <c r="AE228" s="34"/>
      <c r="AF228" s="34"/>
      <c r="AG228" s="34"/>
      <c r="AH228" s="34"/>
      <c r="AI228" s="34"/>
      <c r="AJ228" s="34"/>
      <c r="AK228" s="34"/>
      <c r="AL228" s="34"/>
    </row>
    <row r="229" spans="1:38" s="35" customFormat="1">
      <c r="A229" s="37"/>
      <c r="B229" s="34"/>
      <c r="C229" s="34"/>
      <c r="D229" s="349"/>
      <c r="E229" s="34"/>
      <c r="F229" s="34"/>
      <c r="G229" s="37"/>
      <c r="H229" s="37"/>
      <c r="I229" s="37"/>
      <c r="J229" s="37"/>
      <c r="K229" s="37"/>
      <c r="L229" s="37"/>
      <c r="M229" s="37"/>
      <c r="N229" s="37"/>
      <c r="O229" s="37"/>
      <c r="P229" s="37"/>
      <c r="Q229" s="37"/>
      <c r="R229" s="37"/>
      <c r="S229" s="37"/>
      <c r="T229" s="37"/>
      <c r="U229" s="37"/>
      <c r="V229" s="37"/>
      <c r="W229" s="39"/>
      <c r="X229" s="37"/>
      <c r="Y229" s="34"/>
      <c r="Z229" s="34"/>
      <c r="AA229" s="34"/>
      <c r="AB229" s="34"/>
      <c r="AC229" s="34"/>
      <c r="AD229" s="34"/>
      <c r="AE229" s="34"/>
      <c r="AF229" s="34"/>
      <c r="AG229" s="34"/>
      <c r="AH229" s="34"/>
      <c r="AI229" s="34"/>
      <c r="AJ229" s="34"/>
      <c r="AK229" s="34"/>
      <c r="AL229" s="34"/>
    </row>
    <row r="230" spans="1:38" s="35" customFormat="1">
      <c r="A230" s="37"/>
      <c r="B230" s="34"/>
      <c r="C230" s="34"/>
      <c r="D230" s="349"/>
      <c r="E230" s="34"/>
      <c r="F230" s="34"/>
      <c r="G230" s="37"/>
      <c r="H230" s="37"/>
      <c r="I230" s="37"/>
      <c r="J230" s="37"/>
      <c r="K230" s="37"/>
      <c r="L230" s="37"/>
      <c r="M230" s="37"/>
      <c r="N230" s="37"/>
      <c r="O230" s="37"/>
      <c r="P230" s="37"/>
      <c r="Q230" s="37"/>
      <c r="R230" s="37"/>
      <c r="S230" s="37"/>
      <c r="T230" s="37"/>
      <c r="U230" s="37"/>
      <c r="V230" s="37"/>
      <c r="W230" s="39"/>
      <c r="X230" s="37"/>
      <c r="Y230" s="34"/>
      <c r="Z230" s="34"/>
      <c r="AA230" s="34"/>
      <c r="AB230" s="34"/>
      <c r="AC230" s="34"/>
      <c r="AD230" s="34"/>
      <c r="AE230" s="34"/>
      <c r="AF230" s="34"/>
      <c r="AG230" s="34"/>
      <c r="AH230" s="34"/>
      <c r="AI230" s="34"/>
      <c r="AJ230" s="34"/>
      <c r="AK230" s="34"/>
      <c r="AL230" s="34"/>
    </row>
    <row r="231" spans="1:38" s="35" customFormat="1">
      <c r="A231" s="37"/>
      <c r="B231" s="34"/>
      <c r="C231" s="34"/>
      <c r="D231" s="349"/>
      <c r="E231" s="34"/>
      <c r="F231" s="34"/>
      <c r="G231" s="37"/>
      <c r="H231" s="37"/>
      <c r="I231" s="37"/>
      <c r="J231" s="37"/>
      <c r="K231" s="37"/>
      <c r="L231" s="37"/>
      <c r="M231" s="37"/>
      <c r="N231" s="37"/>
      <c r="O231" s="37"/>
      <c r="P231" s="37"/>
      <c r="Q231" s="37"/>
      <c r="R231" s="37"/>
      <c r="S231" s="37"/>
      <c r="T231" s="37"/>
      <c r="U231" s="37"/>
      <c r="V231" s="37"/>
      <c r="W231" s="39"/>
      <c r="X231" s="37"/>
      <c r="Y231" s="34"/>
      <c r="Z231" s="34"/>
      <c r="AA231" s="34"/>
      <c r="AB231" s="34"/>
      <c r="AC231" s="34"/>
      <c r="AD231" s="34"/>
      <c r="AE231" s="34"/>
      <c r="AF231" s="34"/>
      <c r="AG231" s="34"/>
      <c r="AH231" s="34"/>
      <c r="AI231" s="34"/>
      <c r="AJ231" s="34"/>
      <c r="AK231" s="34"/>
      <c r="AL231" s="34"/>
    </row>
    <row r="232" spans="1:38" s="35" customFormat="1">
      <c r="A232" s="37"/>
      <c r="B232" s="34"/>
      <c r="C232" s="34"/>
      <c r="D232" s="349"/>
      <c r="E232" s="34"/>
      <c r="F232" s="34"/>
      <c r="G232" s="37"/>
      <c r="H232" s="37"/>
      <c r="I232" s="37"/>
      <c r="J232" s="37"/>
      <c r="K232" s="37"/>
      <c r="L232" s="37"/>
      <c r="M232" s="37"/>
      <c r="N232" s="37"/>
      <c r="O232" s="37"/>
      <c r="P232" s="37"/>
      <c r="Q232" s="37"/>
      <c r="R232" s="37"/>
      <c r="S232" s="37"/>
      <c r="T232" s="37"/>
      <c r="U232" s="37"/>
      <c r="V232" s="37"/>
      <c r="W232" s="39"/>
      <c r="X232" s="37"/>
      <c r="Y232" s="34"/>
      <c r="Z232" s="34"/>
      <c r="AA232" s="34"/>
      <c r="AB232" s="34"/>
      <c r="AC232" s="34"/>
      <c r="AD232" s="34"/>
      <c r="AE232" s="34"/>
      <c r="AF232" s="34"/>
      <c r="AG232" s="34"/>
      <c r="AH232" s="34"/>
      <c r="AI232" s="34"/>
      <c r="AJ232" s="34"/>
      <c r="AK232" s="34"/>
      <c r="AL232" s="34"/>
    </row>
    <row r="233" spans="1:38" s="35" customFormat="1">
      <c r="A233" s="37"/>
      <c r="B233" s="34"/>
      <c r="C233" s="34"/>
      <c r="D233" s="349"/>
      <c r="E233" s="34"/>
      <c r="F233" s="34"/>
      <c r="G233" s="37"/>
      <c r="H233" s="37"/>
      <c r="I233" s="37"/>
      <c r="J233" s="37"/>
      <c r="K233" s="37"/>
      <c r="L233" s="37"/>
      <c r="M233" s="37"/>
      <c r="N233" s="37"/>
      <c r="O233" s="37"/>
      <c r="P233" s="37"/>
      <c r="Q233" s="37"/>
      <c r="R233" s="37"/>
      <c r="S233" s="37"/>
      <c r="T233" s="37"/>
      <c r="U233" s="37"/>
      <c r="V233" s="37"/>
      <c r="W233" s="39"/>
      <c r="X233" s="37"/>
      <c r="Y233" s="34"/>
      <c r="Z233" s="34"/>
      <c r="AA233" s="34"/>
      <c r="AB233" s="34"/>
      <c r="AC233" s="34"/>
      <c r="AD233" s="34"/>
      <c r="AE233" s="34"/>
      <c r="AF233" s="34"/>
      <c r="AG233" s="34"/>
      <c r="AH233" s="34"/>
      <c r="AI233" s="34"/>
      <c r="AJ233" s="34"/>
      <c r="AK233" s="34"/>
      <c r="AL233" s="34"/>
    </row>
    <row r="234" spans="1:38" s="35" customFormat="1">
      <c r="A234" s="37"/>
      <c r="B234" s="34"/>
      <c r="C234" s="34"/>
      <c r="D234" s="349"/>
      <c r="E234" s="34"/>
      <c r="F234" s="34"/>
      <c r="G234" s="37"/>
      <c r="H234" s="37"/>
      <c r="I234" s="37"/>
      <c r="J234" s="37"/>
      <c r="K234" s="37"/>
      <c r="L234" s="37"/>
      <c r="M234" s="37"/>
      <c r="N234" s="37"/>
      <c r="O234" s="37"/>
      <c r="P234" s="37"/>
      <c r="Q234" s="37"/>
      <c r="R234" s="37"/>
      <c r="S234" s="37"/>
      <c r="T234" s="37"/>
      <c r="U234" s="37"/>
      <c r="V234" s="37"/>
      <c r="W234" s="39"/>
      <c r="X234" s="37"/>
      <c r="Y234" s="34"/>
      <c r="Z234" s="34"/>
      <c r="AA234" s="34"/>
      <c r="AB234" s="34"/>
      <c r="AC234" s="34"/>
      <c r="AD234" s="34"/>
      <c r="AE234" s="34"/>
      <c r="AF234" s="34"/>
      <c r="AG234" s="34"/>
      <c r="AH234" s="34"/>
      <c r="AI234" s="34"/>
      <c r="AJ234" s="34"/>
      <c r="AK234" s="34"/>
      <c r="AL234" s="34"/>
    </row>
    <row r="235" spans="1:38" s="35" customFormat="1">
      <c r="A235" s="37"/>
      <c r="B235" s="34"/>
      <c r="C235" s="34"/>
      <c r="D235" s="349"/>
      <c r="E235" s="34"/>
      <c r="F235" s="34"/>
      <c r="G235" s="37"/>
      <c r="H235" s="37"/>
      <c r="I235" s="37"/>
      <c r="J235" s="37"/>
      <c r="K235" s="37"/>
      <c r="L235" s="37"/>
      <c r="M235" s="37"/>
      <c r="N235" s="37"/>
      <c r="O235" s="37"/>
      <c r="P235" s="37"/>
      <c r="Q235" s="37"/>
      <c r="R235" s="37"/>
      <c r="S235" s="37"/>
      <c r="T235" s="37"/>
      <c r="U235" s="37"/>
      <c r="V235" s="37"/>
      <c r="W235" s="39"/>
      <c r="X235" s="37"/>
      <c r="Y235" s="34"/>
      <c r="Z235" s="34"/>
      <c r="AA235" s="34"/>
      <c r="AB235" s="34"/>
      <c r="AC235" s="34"/>
      <c r="AD235" s="34"/>
      <c r="AE235" s="34"/>
      <c r="AF235" s="34"/>
      <c r="AG235" s="34"/>
      <c r="AH235" s="34"/>
      <c r="AI235" s="34"/>
      <c r="AJ235" s="34"/>
      <c r="AK235" s="34"/>
      <c r="AL235" s="34"/>
    </row>
    <row r="236" spans="1:38" s="35" customFormat="1">
      <c r="A236" s="37"/>
      <c r="B236" s="34"/>
      <c r="C236" s="34"/>
      <c r="D236" s="349"/>
      <c r="E236" s="34"/>
      <c r="F236" s="34"/>
      <c r="G236" s="37"/>
      <c r="H236" s="37"/>
      <c r="I236" s="37"/>
      <c r="J236" s="37"/>
      <c r="K236" s="37"/>
      <c r="L236" s="37"/>
      <c r="M236" s="37"/>
      <c r="N236" s="37"/>
      <c r="O236" s="37"/>
      <c r="P236" s="37"/>
      <c r="Q236" s="37"/>
      <c r="R236" s="37"/>
      <c r="S236" s="37"/>
      <c r="T236" s="37"/>
      <c r="U236" s="37"/>
      <c r="V236" s="37"/>
      <c r="W236" s="39"/>
      <c r="X236" s="37"/>
      <c r="Y236" s="34"/>
      <c r="Z236" s="34"/>
      <c r="AA236" s="34"/>
      <c r="AB236" s="34"/>
      <c r="AC236" s="34"/>
      <c r="AD236" s="34"/>
      <c r="AE236" s="34"/>
      <c r="AF236" s="34"/>
      <c r="AG236" s="34"/>
      <c r="AH236" s="34"/>
      <c r="AI236" s="34"/>
      <c r="AJ236" s="34"/>
      <c r="AK236" s="34"/>
      <c r="AL236" s="34"/>
    </row>
    <row r="237" spans="1:38" s="35" customFormat="1">
      <c r="A237" s="37"/>
      <c r="B237" s="34"/>
      <c r="C237" s="34"/>
      <c r="D237" s="349"/>
      <c r="E237" s="34"/>
      <c r="F237" s="34"/>
      <c r="G237" s="37"/>
      <c r="H237" s="37"/>
      <c r="I237" s="37"/>
      <c r="J237" s="37"/>
      <c r="K237" s="37"/>
      <c r="L237" s="37"/>
      <c r="M237" s="37"/>
      <c r="N237" s="37"/>
      <c r="O237" s="37"/>
      <c r="P237" s="37"/>
      <c r="Q237" s="37"/>
      <c r="R237" s="37"/>
      <c r="S237" s="37"/>
      <c r="T237" s="37"/>
      <c r="U237" s="37"/>
      <c r="V237" s="37"/>
      <c r="W237" s="39"/>
      <c r="X237" s="37"/>
      <c r="Y237" s="34"/>
      <c r="Z237" s="34"/>
      <c r="AA237" s="34"/>
      <c r="AB237" s="34"/>
      <c r="AC237" s="34"/>
      <c r="AD237" s="34"/>
      <c r="AE237" s="34"/>
      <c r="AF237" s="34"/>
      <c r="AG237" s="34"/>
      <c r="AH237" s="34"/>
      <c r="AI237" s="34"/>
      <c r="AJ237" s="34"/>
      <c r="AK237" s="34"/>
      <c r="AL237" s="34"/>
    </row>
    <row r="238" spans="1:38" s="35" customFormat="1">
      <c r="A238" s="37"/>
      <c r="B238" s="34"/>
      <c r="C238" s="34"/>
      <c r="D238" s="349"/>
      <c r="E238" s="34"/>
      <c r="F238" s="34"/>
      <c r="G238" s="37"/>
      <c r="H238" s="37"/>
      <c r="I238" s="37"/>
      <c r="J238" s="37"/>
      <c r="K238" s="37"/>
      <c r="L238" s="37"/>
      <c r="M238" s="37"/>
      <c r="N238" s="37"/>
      <c r="O238" s="37"/>
      <c r="P238" s="37"/>
      <c r="Q238" s="37"/>
      <c r="R238" s="37"/>
      <c r="S238" s="37"/>
      <c r="T238" s="37"/>
      <c r="U238" s="37"/>
      <c r="V238" s="37"/>
      <c r="W238" s="39"/>
      <c r="X238" s="37"/>
      <c r="Y238" s="34"/>
      <c r="Z238" s="34"/>
      <c r="AA238" s="34"/>
      <c r="AB238" s="34"/>
      <c r="AC238" s="34"/>
      <c r="AD238" s="34"/>
      <c r="AE238" s="34"/>
      <c r="AF238" s="34"/>
      <c r="AG238" s="34"/>
      <c r="AH238" s="34"/>
      <c r="AI238" s="34"/>
      <c r="AJ238" s="34"/>
      <c r="AK238" s="34"/>
      <c r="AL238" s="34"/>
    </row>
    <row r="239" spans="1:38" s="35" customFormat="1">
      <c r="A239" s="37"/>
      <c r="B239" s="34"/>
      <c r="C239" s="34"/>
      <c r="D239" s="349"/>
      <c r="E239" s="34"/>
      <c r="F239" s="34"/>
      <c r="G239" s="37"/>
      <c r="H239" s="37"/>
      <c r="I239" s="37"/>
      <c r="J239" s="37"/>
      <c r="K239" s="37"/>
      <c r="L239" s="37"/>
      <c r="M239" s="37"/>
      <c r="N239" s="37"/>
      <c r="O239" s="37"/>
      <c r="P239" s="37"/>
      <c r="Q239" s="37"/>
      <c r="R239" s="37"/>
      <c r="S239" s="37"/>
      <c r="T239" s="37"/>
      <c r="U239" s="37"/>
      <c r="V239" s="37"/>
      <c r="W239" s="39"/>
      <c r="X239" s="37"/>
      <c r="Y239" s="34"/>
      <c r="Z239" s="34"/>
      <c r="AA239" s="34"/>
      <c r="AB239" s="34"/>
      <c r="AC239" s="34"/>
      <c r="AD239" s="34"/>
      <c r="AE239" s="34"/>
      <c r="AF239" s="34"/>
      <c r="AG239" s="34"/>
      <c r="AH239" s="34"/>
      <c r="AI239" s="34"/>
      <c r="AJ239" s="34"/>
      <c r="AK239" s="34"/>
      <c r="AL239" s="34"/>
    </row>
    <row r="240" spans="1:38" s="35" customFormat="1">
      <c r="A240" s="37"/>
      <c r="B240" s="34"/>
      <c r="C240" s="34"/>
      <c r="D240" s="349"/>
      <c r="E240" s="34"/>
      <c r="F240" s="34"/>
      <c r="G240" s="37"/>
      <c r="H240" s="37"/>
      <c r="I240" s="37"/>
      <c r="J240" s="37"/>
      <c r="K240" s="37"/>
      <c r="L240" s="37"/>
      <c r="M240" s="37"/>
      <c r="N240" s="37"/>
      <c r="O240" s="37"/>
      <c r="P240" s="37"/>
      <c r="Q240" s="37"/>
      <c r="R240" s="37"/>
      <c r="S240" s="37"/>
      <c r="T240" s="37"/>
      <c r="U240" s="37"/>
      <c r="V240" s="37"/>
      <c r="W240" s="39"/>
      <c r="X240" s="37"/>
      <c r="Y240" s="34"/>
      <c r="Z240" s="34"/>
      <c r="AA240" s="34"/>
      <c r="AB240" s="34"/>
      <c r="AC240" s="34"/>
      <c r="AD240" s="34"/>
      <c r="AE240" s="34"/>
      <c r="AF240" s="34"/>
      <c r="AG240" s="34"/>
      <c r="AH240" s="34"/>
      <c r="AI240" s="34"/>
      <c r="AJ240" s="34"/>
      <c r="AK240" s="34"/>
      <c r="AL240" s="34"/>
    </row>
    <row r="241" spans="1:38" s="35" customFormat="1">
      <c r="A241" s="37"/>
      <c r="B241" s="34"/>
      <c r="C241" s="34"/>
      <c r="D241" s="349"/>
      <c r="E241" s="34"/>
      <c r="F241" s="34"/>
      <c r="G241" s="37"/>
      <c r="H241" s="37"/>
      <c r="I241" s="37"/>
      <c r="J241" s="37"/>
      <c r="K241" s="37"/>
      <c r="L241" s="37"/>
      <c r="M241" s="37"/>
      <c r="N241" s="37"/>
      <c r="O241" s="37"/>
      <c r="P241" s="37"/>
      <c r="Q241" s="37"/>
      <c r="R241" s="37"/>
      <c r="S241" s="37"/>
      <c r="T241" s="37"/>
      <c r="U241" s="37"/>
      <c r="V241" s="37"/>
      <c r="W241" s="39"/>
      <c r="X241" s="37"/>
      <c r="Y241" s="34"/>
      <c r="Z241" s="34"/>
      <c r="AA241" s="34"/>
      <c r="AB241" s="34"/>
      <c r="AC241" s="34"/>
      <c r="AD241" s="34"/>
      <c r="AE241" s="34"/>
      <c r="AF241" s="34"/>
      <c r="AG241" s="34"/>
      <c r="AH241" s="34"/>
      <c r="AI241" s="34"/>
      <c r="AJ241" s="34"/>
      <c r="AK241" s="34"/>
      <c r="AL241" s="34"/>
    </row>
    <row r="242" spans="1:38" s="35" customFormat="1">
      <c r="A242" s="37"/>
      <c r="B242" s="34"/>
      <c r="C242" s="34"/>
      <c r="D242" s="349"/>
      <c r="E242" s="34"/>
      <c r="F242" s="34"/>
      <c r="G242" s="37"/>
      <c r="H242" s="37"/>
      <c r="I242" s="37"/>
      <c r="J242" s="37"/>
      <c r="K242" s="37"/>
      <c r="L242" s="37"/>
      <c r="M242" s="37"/>
      <c r="N242" s="37"/>
      <c r="O242" s="37"/>
      <c r="P242" s="37"/>
      <c r="Q242" s="37"/>
      <c r="R242" s="37"/>
      <c r="S242" s="37"/>
      <c r="T242" s="37"/>
      <c r="U242" s="37"/>
      <c r="V242" s="37"/>
      <c r="W242" s="39"/>
      <c r="X242" s="37"/>
      <c r="Y242" s="34"/>
      <c r="Z242" s="34"/>
      <c r="AA242" s="34"/>
      <c r="AB242" s="34"/>
      <c r="AC242" s="34"/>
      <c r="AD242" s="34"/>
      <c r="AE242" s="34"/>
      <c r="AF242" s="34"/>
      <c r="AG242" s="34"/>
      <c r="AH242" s="34"/>
      <c r="AI242" s="34"/>
      <c r="AJ242" s="34"/>
      <c r="AK242" s="34"/>
      <c r="AL242" s="34"/>
    </row>
    <row r="243" spans="1:38" s="35" customFormat="1">
      <c r="A243" s="37"/>
      <c r="B243" s="34"/>
      <c r="C243" s="34"/>
      <c r="D243" s="349"/>
      <c r="E243" s="34"/>
      <c r="F243" s="34"/>
      <c r="G243" s="37"/>
      <c r="H243" s="37"/>
      <c r="I243" s="37"/>
      <c r="J243" s="37"/>
      <c r="K243" s="37"/>
      <c r="L243" s="37"/>
      <c r="M243" s="37"/>
      <c r="N243" s="37"/>
      <c r="O243" s="37"/>
      <c r="P243" s="37"/>
      <c r="Q243" s="37"/>
      <c r="R243" s="37"/>
      <c r="S243" s="37"/>
      <c r="T243" s="37"/>
      <c r="U243" s="37"/>
      <c r="V243" s="37"/>
      <c r="W243" s="39"/>
      <c r="X243" s="37"/>
      <c r="Y243" s="34"/>
      <c r="Z243" s="34"/>
      <c r="AA243" s="34"/>
      <c r="AB243" s="34"/>
      <c r="AC243" s="34"/>
      <c r="AD243" s="34"/>
      <c r="AE243" s="34"/>
      <c r="AF243" s="34"/>
      <c r="AG243" s="34"/>
      <c r="AH243" s="34"/>
      <c r="AI243" s="34"/>
      <c r="AJ243" s="34"/>
      <c r="AK243" s="34"/>
      <c r="AL243" s="34"/>
    </row>
    <row r="244" spans="1:38" s="35" customFormat="1">
      <c r="A244" s="37"/>
      <c r="B244" s="34"/>
      <c r="C244" s="34"/>
      <c r="D244" s="349"/>
      <c r="E244" s="34"/>
      <c r="F244" s="34"/>
      <c r="G244" s="37"/>
      <c r="H244" s="37"/>
      <c r="I244" s="37"/>
      <c r="J244" s="37"/>
      <c r="K244" s="37"/>
      <c r="L244" s="37"/>
      <c r="M244" s="37"/>
      <c r="N244" s="37"/>
      <c r="O244" s="37"/>
      <c r="P244" s="37"/>
      <c r="Q244" s="37"/>
      <c r="R244" s="37"/>
      <c r="S244" s="37"/>
      <c r="T244" s="37"/>
      <c r="U244" s="37"/>
      <c r="V244" s="37"/>
      <c r="W244" s="39"/>
      <c r="X244" s="37"/>
      <c r="Y244" s="34"/>
      <c r="Z244" s="34"/>
      <c r="AA244" s="34"/>
      <c r="AB244" s="34"/>
      <c r="AC244" s="34"/>
      <c r="AD244" s="34"/>
      <c r="AE244" s="34"/>
      <c r="AF244" s="34"/>
      <c r="AG244" s="34"/>
      <c r="AH244" s="34"/>
      <c r="AI244" s="34"/>
      <c r="AJ244" s="34"/>
      <c r="AK244" s="34"/>
      <c r="AL244" s="34"/>
    </row>
    <row r="245" spans="1:38" s="35" customFormat="1">
      <c r="A245" s="37"/>
      <c r="B245" s="34"/>
      <c r="C245" s="34"/>
      <c r="D245" s="349"/>
      <c r="E245" s="34"/>
      <c r="F245" s="34"/>
      <c r="G245" s="37"/>
      <c r="H245" s="37"/>
      <c r="I245" s="37"/>
      <c r="J245" s="37"/>
      <c r="K245" s="37"/>
      <c r="L245" s="37"/>
      <c r="M245" s="37"/>
      <c r="N245" s="37"/>
      <c r="O245" s="37"/>
      <c r="P245" s="37"/>
      <c r="Q245" s="37"/>
      <c r="R245" s="37"/>
      <c r="S245" s="37"/>
      <c r="T245" s="37"/>
      <c r="U245" s="37"/>
      <c r="V245" s="37"/>
      <c r="W245" s="39"/>
      <c r="X245" s="37"/>
      <c r="Y245" s="34"/>
      <c r="Z245" s="34"/>
      <c r="AA245" s="34"/>
      <c r="AB245" s="34"/>
      <c r="AC245" s="34"/>
      <c r="AD245" s="34"/>
      <c r="AE245" s="34"/>
      <c r="AF245" s="34"/>
      <c r="AG245" s="34"/>
      <c r="AH245" s="34"/>
      <c r="AI245" s="34"/>
      <c r="AJ245" s="34"/>
      <c r="AK245" s="34"/>
      <c r="AL245" s="34"/>
    </row>
    <row r="246" spans="1:38" s="35" customFormat="1">
      <c r="A246" s="37"/>
      <c r="B246" s="34"/>
      <c r="C246" s="34"/>
      <c r="D246" s="349"/>
      <c r="E246" s="34"/>
      <c r="F246" s="34"/>
      <c r="G246" s="37"/>
      <c r="H246" s="37"/>
      <c r="I246" s="37"/>
      <c r="J246" s="37"/>
      <c r="K246" s="37"/>
      <c r="L246" s="37"/>
      <c r="M246" s="37"/>
      <c r="N246" s="37"/>
      <c r="O246" s="37"/>
      <c r="P246" s="37"/>
      <c r="Q246" s="37"/>
      <c r="R246" s="37"/>
      <c r="S246" s="37"/>
      <c r="T246" s="37"/>
      <c r="U246" s="37"/>
      <c r="V246" s="37"/>
      <c r="W246" s="39"/>
      <c r="X246" s="37"/>
      <c r="Y246" s="34"/>
      <c r="Z246" s="34"/>
      <c r="AA246" s="34"/>
      <c r="AB246" s="34"/>
      <c r="AC246" s="34"/>
      <c r="AD246" s="34"/>
      <c r="AE246" s="34"/>
      <c r="AF246" s="34"/>
      <c r="AG246" s="34"/>
      <c r="AH246" s="34"/>
      <c r="AI246" s="34"/>
      <c r="AJ246" s="34"/>
      <c r="AK246" s="34"/>
      <c r="AL246" s="34"/>
    </row>
    <row r="247" spans="1:38" s="35" customFormat="1">
      <c r="A247" s="37"/>
      <c r="B247" s="34"/>
      <c r="C247" s="34"/>
      <c r="D247" s="349"/>
      <c r="E247" s="34"/>
      <c r="F247" s="34"/>
      <c r="G247" s="37"/>
      <c r="H247" s="37"/>
      <c r="I247" s="37"/>
      <c r="J247" s="37"/>
      <c r="K247" s="37"/>
      <c r="L247" s="37"/>
      <c r="M247" s="37"/>
      <c r="N247" s="37"/>
      <c r="O247" s="37"/>
      <c r="P247" s="37"/>
      <c r="Q247" s="37"/>
      <c r="R247" s="37"/>
      <c r="S247" s="37"/>
      <c r="T247" s="37"/>
      <c r="U247" s="37"/>
      <c r="V247" s="37"/>
      <c r="W247" s="39"/>
      <c r="X247" s="37"/>
      <c r="Y247" s="34"/>
      <c r="Z247" s="34"/>
      <c r="AA247" s="34"/>
      <c r="AB247" s="34"/>
      <c r="AC247" s="34"/>
      <c r="AD247" s="34"/>
      <c r="AE247" s="34"/>
      <c r="AF247" s="34"/>
      <c r="AG247" s="34"/>
      <c r="AH247" s="34"/>
      <c r="AI247" s="34"/>
      <c r="AJ247" s="34"/>
      <c r="AK247" s="34"/>
      <c r="AL247" s="34"/>
    </row>
    <row r="248" spans="1:38" s="35" customFormat="1">
      <c r="A248" s="37"/>
      <c r="B248" s="34"/>
      <c r="C248" s="34"/>
      <c r="D248" s="349"/>
      <c r="E248" s="34"/>
      <c r="F248" s="34"/>
      <c r="G248" s="37"/>
      <c r="H248" s="37"/>
      <c r="I248" s="37"/>
      <c r="J248" s="37"/>
      <c r="K248" s="37"/>
      <c r="L248" s="37"/>
      <c r="M248" s="37"/>
      <c r="N248" s="37"/>
      <c r="O248" s="37"/>
      <c r="P248" s="37"/>
      <c r="Q248" s="37"/>
      <c r="R248" s="37"/>
      <c r="S248" s="37"/>
      <c r="T248" s="37"/>
      <c r="U248" s="37"/>
      <c r="V248" s="37"/>
      <c r="W248" s="39"/>
      <c r="X248" s="37"/>
      <c r="Y248" s="34"/>
      <c r="Z248" s="34"/>
      <c r="AA248" s="34"/>
      <c r="AB248" s="34"/>
      <c r="AC248" s="34"/>
      <c r="AD248" s="34"/>
      <c r="AE248" s="34"/>
      <c r="AF248" s="34"/>
      <c r="AG248" s="34"/>
      <c r="AH248" s="34"/>
      <c r="AI248" s="34"/>
      <c r="AJ248" s="34"/>
      <c r="AK248" s="34"/>
      <c r="AL248" s="34"/>
    </row>
    <row r="249" spans="1:38" s="35" customFormat="1">
      <c r="A249" s="37"/>
      <c r="B249" s="34"/>
      <c r="C249" s="34"/>
      <c r="D249" s="349"/>
      <c r="E249" s="34"/>
      <c r="F249" s="34"/>
      <c r="G249" s="37"/>
      <c r="H249" s="37"/>
      <c r="I249" s="37"/>
      <c r="J249" s="37"/>
      <c r="K249" s="37"/>
      <c r="L249" s="37"/>
      <c r="M249" s="37"/>
      <c r="N249" s="37"/>
      <c r="O249" s="37"/>
      <c r="P249" s="37"/>
      <c r="Q249" s="37"/>
      <c r="R249" s="37"/>
      <c r="S249" s="37"/>
      <c r="T249" s="37"/>
      <c r="U249" s="37"/>
      <c r="V249" s="37"/>
      <c r="W249" s="39"/>
      <c r="X249" s="37"/>
      <c r="Y249" s="34"/>
      <c r="Z249" s="34"/>
      <c r="AA249" s="34"/>
      <c r="AB249" s="34"/>
      <c r="AC249" s="34"/>
      <c r="AD249" s="34"/>
      <c r="AE249" s="34"/>
      <c r="AF249" s="34"/>
      <c r="AG249" s="34"/>
      <c r="AH249" s="34"/>
      <c r="AI249" s="34"/>
      <c r="AJ249" s="34"/>
      <c r="AK249" s="34"/>
      <c r="AL249" s="34"/>
    </row>
    <row r="250" spans="1:38" s="35" customFormat="1">
      <c r="A250" s="37"/>
      <c r="B250" s="34"/>
      <c r="C250" s="34"/>
      <c r="D250" s="349"/>
      <c r="E250" s="34"/>
      <c r="F250" s="34"/>
      <c r="G250" s="37"/>
      <c r="H250" s="37"/>
      <c r="I250" s="37"/>
      <c r="J250" s="37"/>
      <c r="K250" s="37"/>
      <c r="L250" s="37"/>
      <c r="M250" s="37"/>
      <c r="N250" s="37"/>
      <c r="O250" s="37"/>
      <c r="P250" s="37"/>
      <c r="Q250" s="37"/>
      <c r="R250" s="37"/>
      <c r="S250" s="37"/>
      <c r="T250" s="37"/>
      <c r="U250" s="37"/>
      <c r="V250" s="37"/>
      <c r="W250" s="39"/>
      <c r="X250" s="37"/>
      <c r="Y250" s="34"/>
      <c r="Z250" s="34"/>
      <c r="AA250" s="34"/>
      <c r="AB250" s="34"/>
      <c r="AC250" s="34"/>
      <c r="AD250" s="34"/>
      <c r="AE250" s="34"/>
      <c r="AF250" s="34"/>
      <c r="AG250" s="34"/>
      <c r="AH250" s="34"/>
      <c r="AI250" s="34"/>
      <c r="AJ250" s="34"/>
      <c r="AK250" s="34"/>
      <c r="AL250" s="34"/>
    </row>
    <row r="251" spans="1:38" s="35" customFormat="1">
      <c r="A251" s="37"/>
      <c r="B251" s="34"/>
      <c r="C251" s="34"/>
      <c r="D251" s="349"/>
      <c r="E251" s="34"/>
      <c r="F251" s="34"/>
      <c r="G251" s="37"/>
      <c r="H251" s="37"/>
      <c r="I251" s="37"/>
      <c r="J251" s="37"/>
      <c r="K251" s="37"/>
      <c r="L251" s="37"/>
      <c r="M251" s="37"/>
      <c r="N251" s="37"/>
      <c r="O251" s="37"/>
      <c r="P251" s="37"/>
      <c r="Q251" s="37"/>
      <c r="R251" s="37"/>
      <c r="S251" s="37"/>
      <c r="T251" s="37"/>
      <c r="U251" s="37"/>
      <c r="V251" s="37"/>
      <c r="W251" s="39"/>
      <c r="X251" s="37"/>
      <c r="Y251" s="34"/>
      <c r="Z251" s="34"/>
      <c r="AA251" s="34"/>
      <c r="AB251" s="34"/>
      <c r="AC251" s="34"/>
      <c r="AD251" s="34"/>
      <c r="AE251" s="34"/>
      <c r="AF251" s="34"/>
      <c r="AG251" s="34"/>
      <c r="AH251" s="34"/>
      <c r="AI251" s="34"/>
      <c r="AJ251" s="34"/>
      <c r="AK251" s="34"/>
      <c r="AL251" s="34"/>
    </row>
    <row r="252" spans="1:38" s="35" customFormat="1">
      <c r="A252" s="37"/>
      <c r="B252" s="34"/>
      <c r="C252" s="34"/>
      <c r="D252" s="349"/>
      <c r="E252" s="34"/>
      <c r="F252" s="34"/>
      <c r="G252" s="37"/>
      <c r="H252" s="37"/>
      <c r="I252" s="37"/>
      <c r="J252" s="37"/>
      <c r="K252" s="37"/>
      <c r="L252" s="37"/>
      <c r="M252" s="37"/>
      <c r="N252" s="37"/>
      <c r="O252" s="37"/>
      <c r="P252" s="37"/>
      <c r="Q252" s="37"/>
      <c r="R252" s="37"/>
      <c r="S252" s="37"/>
      <c r="T252" s="37"/>
      <c r="U252" s="37"/>
      <c r="V252" s="37"/>
      <c r="W252" s="39"/>
      <c r="X252" s="37"/>
      <c r="Y252" s="34"/>
      <c r="Z252" s="34"/>
      <c r="AA252" s="34"/>
      <c r="AB252" s="34"/>
      <c r="AC252" s="34"/>
      <c r="AD252" s="34"/>
      <c r="AE252" s="34"/>
      <c r="AF252" s="34"/>
      <c r="AG252" s="34"/>
      <c r="AH252" s="34"/>
      <c r="AI252" s="34"/>
      <c r="AJ252" s="34"/>
      <c r="AK252" s="34"/>
      <c r="AL252" s="34"/>
    </row>
    <row r="253" spans="1:38" s="35" customFormat="1">
      <c r="A253" s="37"/>
      <c r="B253" s="34"/>
      <c r="C253" s="34"/>
      <c r="D253" s="349"/>
      <c r="E253" s="34"/>
      <c r="F253" s="34"/>
      <c r="G253" s="37"/>
      <c r="H253" s="37"/>
      <c r="I253" s="37"/>
      <c r="J253" s="37"/>
      <c r="K253" s="37"/>
      <c r="L253" s="37"/>
      <c r="M253" s="37"/>
      <c r="N253" s="37"/>
      <c r="O253" s="37"/>
      <c r="P253" s="37"/>
      <c r="Q253" s="37"/>
      <c r="R253" s="37"/>
      <c r="S253" s="37"/>
      <c r="T253" s="37"/>
      <c r="U253" s="37"/>
      <c r="V253" s="37"/>
      <c r="W253" s="39"/>
      <c r="X253" s="37"/>
      <c r="Y253" s="34"/>
      <c r="Z253" s="34"/>
      <c r="AA253" s="34"/>
      <c r="AB253" s="34"/>
      <c r="AC253" s="34"/>
      <c r="AD253" s="34"/>
      <c r="AE253" s="34"/>
      <c r="AF253" s="34"/>
      <c r="AG253" s="34"/>
      <c r="AH253" s="34"/>
      <c r="AI253" s="34"/>
      <c r="AJ253" s="34"/>
      <c r="AK253" s="34"/>
      <c r="AL253" s="34"/>
    </row>
    <row r="254" spans="1:38" s="35" customFormat="1">
      <c r="A254" s="37"/>
      <c r="B254" s="34"/>
      <c r="C254" s="34"/>
      <c r="D254" s="349"/>
      <c r="E254" s="34"/>
      <c r="F254" s="34"/>
      <c r="G254" s="37"/>
      <c r="H254" s="37"/>
      <c r="I254" s="37"/>
      <c r="J254" s="37"/>
      <c r="K254" s="37"/>
      <c r="L254" s="37"/>
      <c r="M254" s="37"/>
      <c r="N254" s="37"/>
      <c r="O254" s="37"/>
      <c r="P254" s="37"/>
      <c r="Q254" s="37"/>
      <c r="R254" s="37"/>
      <c r="S254" s="37"/>
      <c r="T254" s="37"/>
      <c r="U254" s="37"/>
      <c r="V254" s="37"/>
      <c r="W254" s="39"/>
      <c r="X254" s="37"/>
      <c r="Y254" s="34"/>
      <c r="Z254" s="34"/>
      <c r="AA254" s="34"/>
      <c r="AB254" s="34"/>
      <c r="AC254" s="34"/>
      <c r="AD254" s="34"/>
      <c r="AE254" s="34"/>
      <c r="AF254" s="34"/>
      <c r="AG254" s="34"/>
      <c r="AH254" s="34"/>
      <c r="AI254" s="34"/>
      <c r="AJ254" s="34"/>
      <c r="AK254" s="34"/>
      <c r="AL254" s="34"/>
    </row>
    <row r="255" spans="1:38" s="35" customFormat="1">
      <c r="A255" s="37"/>
      <c r="B255" s="34"/>
      <c r="C255" s="34"/>
      <c r="D255" s="349"/>
      <c r="E255" s="34"/>
      <c r="F255" s="34"/>
      <c r="G255" s="37"/>
      <c r="H255" s="37"/>
      <c r="I255" s="37"/>
      <c r="J255" s="37"/>
      <c r="K255" s="37"/>
      <c r="L255" s="37"/>
      <c r="M255" s="37"/>
      <c r="N255" s="37"/>
      <c r="O255" s="37"/>
      <c r="P255" s="37"/>
      <c r="Q255" s="37"/>
      <c r="R255" s="37"/>
      <c r="S255" s="37"/>
      <c r="T255" s="37"/>
      <c r="U255" s="37"/>
      <c r="V255" s="37"/>
      <c r="W255" s="39"/>
      <c r="X255" s="37"/>
      <c r="Y255" s="34"/>
      <c r="Z255" s="34"/>
      <c r="AA255" s="34"/>
      <c r="AB255" s="34"/>
      <c r="AC255" s="34"/>
      <c r="AD255" s="34"/>
      <c r="AE255" s="34"/>
      <c r="AF255" s="34"/>
      <c r="AG255" s="34"/>
      <c r="AH255" s="34"/>
      <c r="AI255" s="34"/>
      <c r="AJ255" s="34"/>
      <c r="AK255" s="34"/>
      <c r="AL255" s="34"/>
    </row>
    <row r="256" spans="1:38" s="35" customFormat="1">
      <c r="A256" s="37"/>
      <c r="B256" s="34"/>
      <c r="C256" s="34"/>
      <c r="D256" s="349"/>
      <c r="E256" s="34"/>
      <c r="F256" s="34"/>
      <c r="G256" s="37"/>
      <c r="H256" s="37"/>
      <c r="I256" s="37"/>
      <c r="J256" s="37"/>
      <c r="K256" s="37"/>
      <c r="L256" s="37"/>
      <c r="M256" s="37"/>
      <c r="N256" s="37"/>
      <c r="O256" s="37"/>
      <c r="P256" s="37"/>
      <c r="Q256" s="37"/>
      <c r="R256" s="37"/>
      <c r="S256" s="37"/>
      <c r="T256" s="37"/>
      <c r="U256" s="37"/>
      <c r="V256" s="37"/>
      <c r="W256" s="39"/>
      <c r="X256" s="37"/>
      <c r="Y256" s="34"/>
      <c r="Z256" s="34"/>
      <c r="AA256" s="34"/>
      <c r="AB256" s="34"/>
      <c r="AC256" s="34"/>
      <c r="AD256" s="34"/>
      <c r="AE256" s="34"/>
      <c r="AF256" s="34"/>
      <c r="AG256" s="34"/>
      <c r="AH256" s="34"/>
      <c r="AI256" s="34"/>
      <c r="AJ256" s="34"/>
      <c r="AK256" s="34"/>
      <c r="AL256" s="34"/>
    </row>
    <row r="257" spans="1:38" s="35" customFormat="1">
      <c r="A257" s="37"/>
      <c r="B257" s="34"/>
      <c r="C257" s="34"/>
      <c r="D257" s="349"/>
      <c r="E257" s="34"/>
      <c r="F257" s="34"/>
      <c r="G257" s="37"/>
      <c r="H257" s="37"/>
      <c r="I257" s="37"/>
      <c r="J257" s="37"/>
      <c r="K257" s="37"/>
      <c r="L257" s="37"/>
      <c r="M257" s="37"/>
      <c r="N257" s="37"/>
      <c r="O257" s="37"/>
      <c r="P257" s="37"/>
      <c r="Q257" s="37"/>
      <c r="R257" s="37"/>
      <c r="S257" s="37"/>
      <c r="T257" s="37"/>
      <c r="U257" s="37"/>
      <c r="V257" s="37"/>
      <c r="W257" s="39"/>
      <c r="X257" s="37"/>
      <c r="Y257" s="34"/>
      <c r="Z257" s="34"/>
      <c r="AA257" s="34"/>
      <c r="AB257" s="34"/>
      <c r="AC257" s="34"/>
      <c r="AD257" s="34"/>
      <c r="AE257" s="34"/>
      <c r="AF257" s="34"/>
      <c r="AG257" s="34"/>
      <c r="AH257" s="34"/>
      <c r="AI257" s="34"/>
      <c r="AJ257" s="34"/>
      <c r="AK257" s="34"/>
      <c r="AL257" s="34"/>
    </row>
    <row r="258" spans="1:38" s="35" customFormat="1">
      <c r="A258" s="37"/>
      <c r="B258" s="34"/>
      <c r="C258" s="34"/>
      <c r="D258" s="349"/>
      <c r="E258" s="34"/>
      <c r="F258" s="34"/>
      <c r="G258" s="37"/>
      <c r="H258" s="37"/>
      <c r="I258" s="37"/>
      <c r="J258" s="37"/>
      <c r="K258" s="37"/>
      <c r="L258" s="37"/>
      <c r="M258" s="37"/>
      <c r="N258" s="37"/>
      <c r="O258" s="37"/>
      <c r="P258" s="37"/>
      <c r="Q258" s="37"/>
      <c r="R258" s="37"/>
      <c r="S258" s="37"/>
      <c r="T258" s="37"/>
      <c r="U258" s="37"/>
      <c r="V258" s="37"/>
      <c r="W258" s="39"/>
      <c r="X258" s="37"/>
      <c r="Y258" s="34"/>
      <c r="Z258" s="34"/>
      <c r="AA258" s="34"/>
      <c r="AB258" s="34"/>
      <c r="AC258" s="34"/>
      <c r="AD258" s="34"/>
      <c r="AE258" s="34"/>
      <c r="AF258" s="34"/>
      <c r="AG258" s="34"/>
      <c r="AH258" s="34"/>
      <c r="AI258" s="34"/>
      <c r="AJ258" s="34"/>
      <c r="AK258" s="34"/>
      <c r="AL258" s="34"/>
    </row>
    <row r="259" spans="1:38" s="35" customFormat="1">
      <c r="A259" s="37"/>
      <c r="B259" s="34"/>
      <c r="C259" s="34"/>
      <c r="D259" s="349"/>
      <c r="E259" s="34"/>
      <c r="F259" s="34"/>
      <c r="G259" s="37"/>
      <c r="H259" s="37"/>
      <c r="I259" s="37"/>
      <c r="J259" s="37"/>
      <c r="K259" s="37"/>
      <c r="L259" s="37"/>
      <c r="M259" s="37"/>
      <c r="N259" s="37"/>
      <c r="O259" s="37"/>
      <c r="P259" s="37"/>
      <c r="Q259" s="37"/>
      <c r="R259" s="37"/>
      <c r="S259" s="37"/>
      <c r="T259" s="37"/>
      <c r="U259" s="37"/>
      <c r="V259" s="37"/>
      <c r="W259" s="39"/>
      <c r="X259" s="37"/>
      <c r="Y259" s="34"/>
      <c r="Z259" s="34"/>
      <c r="AA259" s="34"/>
      <c r="AB259" s="34"/>
      <c r="AC259" s="34"/>
      <c r="AD259" s="34"/>
      <c r="AE259" s="34"/>
      <c r="AF259" s="34"/>
      <c r="AG259" s="34"/>
      <c r="AH259" s="34"/>
      <c r="AI259" s="34"/>
      <c r="AJ259" s="34"/>
      <c r="AK259" s="34"/>
      <c r="AL259" s="34"/>
    </row>
    <row r="260" spans="1:38" s="35" customFormat="1">
      <c r="A260" s="37"/>
      <c r="B260" s="34"/>
      <c r="C260" s="34"/>
      <c r="D260" s="349"/>
      <c r="E260" s="34"/>
      <c r="F260" s="34"/>
      <c r="G260" s="37"/>
      <c r="H260" s="37"/>
      <c r="I260" s="37"/>
      <c r="J260" s="37"/>
      <c r="K260" s="37"/>
      <c r="L260" s="37"/>
      <c r="M260" s="37"/>
      <c r="N260" s="37"/>
      <c r="O260" s="37"/>
      <c r="P260" s="37"/>
      <c r="Q260" s="37"/>
      <c r="R260" s="37"/>
      <c r="S260" s="37"/>
      <c r="T260" s="37"/>
      <c r="U260" s="37"/>
      <c r="V260" s="37"/>
      <c r="W260" s="39"/>
      <c r="X260" s="37"/>
      <c r="Y260" s="34"/>
      <c r="Z260" s="34"/>
      <c r="AA260" s="34"/>
      <c r="AB260" s="34"/>
      <c r="AC260" s="34"/>
      <c r="AD260" s="34"/>
      <c r="AE260" s="34"/>
      <c r="AF260" s="34"/>
      <c r="AG260" s="34"/>
      <c r="AH260" s="34"/>
      <c r="AI260" s="34"/>
      <c r="AJ260" s="34"/>
      <c r="AK260" s="34"/>
      <c r="AL260" s="34"/>
    </row>
    <row r="261" spans="1:38" s="35" customFormat="1">
      <c r="A261" s="37"/>
      <c r="B261" s="34"/>
      <c r="C261" s="34"/>
      <c r="D261" s="349"/>
      <c r="E261" s="34"/>
      <c r="F261" s="34"/>
      <c r="G261" s="37"/>
      <c r="H261" s="37"/>
      <c r="I261" s="37"/>
      <c r="J261" s="37"/>
      <c r="K261" s="37"/>
      <c r="L261" s="37"/>
      <c r="M261" s="37"/>
      <c r="N261" s="37"/>
      <c r="O261" s="37"/>
      <c r="P261" s="37"/>
      <c r="Q261" s="37"/>
      <c r="R261" s="37"/>
      <c r="S261" s="37"/>
      <c r="T261" s="37"/>
      <c r="U261" s="37"/>
      <c r="V261" s="37"/>
      <c r="W261" s="39"/>
      <c r="X261" s="37"/>
      <c r="Y261" s="34"/>
      <c r="Z261" s="34"/>
      <c r="AA261" s="34"/>
      <c r="AB261" s="34"/>
      <c r="AC261" s="34"/>
      <c r="AD261" s="34"/>
      <c r="AE261" s="34"/>
      <c r="AF261" s="34"/>
      <c r="AG261" s="34"/>
      <c r="AH261" s="34"/>
      <c r="AI261" s="34"/>
      <c r="AJ261" s="34"/>
      <c r="AK261" s="34"/>
      <c r="AL261" s="34"/>
    </row>
    <row r="262" spans="1:38" s="35" customFormat="1">
      <c r="A262" s="37"/>
      <c r="B262" s="34"/>
      <c r="C262" s="34"/>
      <c r="D262" s="349"/>
      <c r="E262" s="34"/>
      <c r="F262" s="34"/>
      <c r="G262" s="37"/>
      <c r="H262" s="37"/>
      <c r="I262" s="37"/>
      <c r="J262" s="37"/>
      <c r="K262" s="37"/>
      <c r="L262" s="37"/>
      <c r="M262" s="37"/>
      <c r="N262" s="37"/>
      <c r="O262" s="37"/>
      <c r="P262" s="37"/>
      <c r="Q262" s="37"/>
      <c r="R262" s="37"/>
      <c r="S262" s="37"/>
      <c r="T262" s="37"/>
      <c r="U262" s="37"/>
      <c r="V262" s="37"/>
      <c r="W262" s="39"/>
      <c r="X262" s="37"/>
      <c r="Y262" s="34"/>
      <c r="Z262" s="34"/>
      <c r="AA262" s="34"/>
      <c r="AB262" s="34"/>
      <c r="AC262" s="34"/>
      <c r="AD262" s="34"/>
      <c r="AE262" s="34"/>
      <c r="AF262" s="34"/>
      <c r="AG262" s="34"/>
      <c r="AH262" s="34"/>
      <c r="AI262" s="34"/>
      <c r="AJ262" s="34"/>
      <c r="AK262" s="34"/>
      <c r="AL262" s="34"/>
    </row>
    <row r="263" spans="1:38" s="35" customFormat="1">
      <c r="A263" s="37"/>
      <c r="B263" s="34"/>
      <c r="C263" s="34"/>
      <c r="D263" s="349"/>
      <c r="E263" s="34"/>
      <c r="F263" s="34"/>
      <c r="G263" s="37"/>
      <c r="H263" s="37"/>
      <c r="I263" s="37"/>
      <c r="J263" s="37"/>
      <c r="K263" s="37"/>
      <c r="L263" s="37"/>
      <c r="M263" s="37"/>
      <c r="N263" s="37"/>
      <c r="O263" s="37"/>
      <c r="P263" s="37"/>
      <c r="Q263" s="37"/>
      <c r="R263" s="37"/>
      <c r="S263" s="37"/>
      <c r="T263" s="37"/>
      <c r="U263" s="37"/>
      <c r="V263" s="37"/>
      <c r="W263" s="39"/>
      <c r="X263" s="37"/>
      <c r="Y263" s="34"/>
      <c r="Z263" s="34"/>
      <c r="AA263" s="34"/>
      <c r="AB263" s="34"/>
      <c r="AC263" s="34"/>
      <c r="AD263" s="34"/>
      <c r="AE263" s="34"/>
      <c r="AF263" s="34"/>
      <c r="AG263" s="34"/>
      <c r="AH263" s="34"/>
      <c r="AI263" s="34"/>
      <c r="AJ263" s="34"/>
      <c r="AK263" s="34"/>
      <c r="AL263" s="34"/>
    </row>
    <row r="264" spans="1:38" s="35" customFormat="1">
      <c r="A264" s="37"/>
      <c r="B264" s="34"/>
      <c r="C264" s="34"/>
      <c r="D264" s="349"/>
      <c r="E264" s="34"/>
      <c r="F264" s="34"/>
      <c r="G264" s="37"/>
      <c r="H264" s="37"/>
      <c r="I264" s="37"/>
      <c r="J264" s="37"/>
      <c r="K264" s="37"/>
      <c r="L264" s="37"/>
      <c r="M264" s="37"/>
      <c r="N264" s="37"/>
      <c r="O264" s="37"/>
      <c r="P264" s="37"/>
      <c r="Q264" s="37"/>
      <c r="R264" s="37"/>
      <c r="S264" s="37"/>
      <c r="T264" s="37"/>
      <c r="U264" s="37"/>
      <c r="V264" s="37"/>
      <c r="W264" s="39"/>
      <c r="X264" s="37"/>
      <c r="Y264" s="34"/>
      <c r="Z264" s="34"/>
      <c r="AA264" s="34"/>
      <c r="AB264" s="34"/>
      <c r="AC264" s="34"/>
      <c r="AD264" s="34"/>
      <c r="AE264" s="34"/>
      <c r="AF264" s="34"/>
      <c r="AG264" s="34"/>
      <c r="AH264" s="34"/>
      <c r="AI264" s="34"/>
      <c r="AJ264" s="34"/>
      <c r="AK264" s="34"/>
      <c r="AL264" s="34"/>
    </row>
    <row r="265" spans="1:38" s="35" customFormat="1">
      <c r="A265" s="37"/>
      <c r="B265" s="34"/>
      <c r="C265" s="34"/>
      <c r="D265" s="349"/>
      <c r="E265" s="34"/>
      <c r="F265" s="34"/>
      <c r="G265" s="37"/>
      <c r="H265" s="37"/>
      <c r="I265" s="37"/>
      <c r="J265" s="37"/>
      <c r="K265" s="37"/>
      <c r="L265" s="37"/>
      <c r="M265" s="37"/>
      <c r="N265" s="37"/>
      <c r="O265" s="37"/>
      <c r="P265" s="37"/>
      <c r="Q265" s="37"/>
      <c r="R265" s="37"/>
      <c r="S265" s="37"/>
      <c r="T265" s="37"/>
      <c r="U265" s="37"/>
      <c r="V265" s="37"/>
      <c r="W265" s="39"/>
      <c r="X265" s="37"/>
      <c r="Y265" s="34"/>
      <c r="Z265" s="34"/>
      <c r="AA265" s="34"/>
      <c r="AB265" s="34"/>
      <c r="AC265" s="34"/>
      <c r="AD265" s="34"/>
      <c r="AE265" s="34"/>
      <c r="AF265" s="34"/>
      <c r="AG265" s="34"/>
      <c r="AH265" s="34"/>
      <c r="AI265" s="34"/>
      <c r="AJ265" s="34"/>
      <c r="AK265" s="34"/>
      <c r="AL265" s="34"/>
    </row>
    <row r="266" spans="1:38" s="35" customFormat="1">
      <c r="A266" s="37"/>
      <c r="B266" s="34"/>
      <c r="C266" s="34"/>
      <c r="D266" s="349"/>
      <c r="E266" s="34"/>
      <c r="F266" s="34"/>
      <c r="G266" s="37"/>
      <c r="H266" s="37"/>
      <c r="I266" s="37"/>
      <c r="J266" s="37"/>
      <c r="K266" s="37"/>
      <c r="L266" s="37"/>
      <c r="M266" s="37"/>
      <c r="N266" s="37"/>
      <c r="O266" s="37"/>
      <c r="P266" s="37"/>
      <c r="Q266" s="37"/>
      <c r="R266" s="37"/>
      <c r="S266" s="37"/>
      <c r="T266" s="37"/>
      <c r="U266" s="37"/>
      <c r="V266" s="37"/>
      <c r="W266" s="39"/>
      <c r="X266" s="37"/>
      <c r="Y266" s="34"/>
      <c r="Z266" s="34"/>
      <c r="AA266" s="34"/>
      <c r="AB266" s="34"/>
      <c r="AC266" s="34"/>
      <c r="AD266" s="34"/>
      <c r="AE266" s="34"/>
      <c r="AF266" s="34"/>
      <c r="AG266" s="34"/>
      <c r="AH266" s="34"/>
      <c r="AI266" s="34"/>
      <c r="AJ266" s="34"/>
      <c r="AK266" s="34"/>
      <c r="AL266" s="34"/>
    </row>
    <row r="267" spans="1:38" s="35" customFormat="1">
      <c r="A267" s="37"/>
      <c r="B267" s="34"/>
      <c r="C267" s="34"/>
      <c r="D267" s="349"/>
      <c r="E267" s="34"/>
      <c r="F267" s="34"/>
      <c r="G267" s="37"/>
      <c r="H267" s="37"/>
      <c r="I267" s="37"/>
      <c r="J267" s="37"/>
      <c r="K267" s="37"/>
      <c r="L267" s="37"/>
      <c r="M267" s="37"/>
      <c r="N267" s="37"/>
      <c r="O267" s="37"/>
      <c r="P267" s="37"/>
      <c r="Q267" s="37"/>
      <c r="R267" s="37"/>
      <c r="S267" s="37"/>
      <c r="T267" s="37"/>
      <c r="U267" s="37"/>
      <c r="V267" s="37"/>
      <c r="W267" s="39"/>
      <c r="X267" s="37"/>
      <c r="Y267" s="34"/>
      <c r="Z267" s="34"/>
      <c r="AA267" s="34"/>
      <c r="AB267" s="34"/>
      <c r="AC267" s="34"/>
      <c r="AD267" s="34"/>
      <c r="AE267" s="34"/>
      <c r="AF267" s="34"/>
      <c r="AG267" s="34"/>
      <c r="AH267" s="34"/>
      <c r="AI267" s="34"/>
      <c r="AJ267" s="34"/>
      <c r="AK267" s="34"/>
      <c r="AL267" s="34"/>
    </row>
    <row r="268" spans="1:38" s="35" customFormat="1">
      <c r="A268" s="37"/>
      <c r="B268" s="34"/>
      <c r="C268" s="34"/>
      <c r="D268" s="349"/>
      <c r="E268" s="34"/>
      <c r="F268" s="34"/>
      <c r="G268" s="37"/>
      <c r="H268" s="37"/>
      <c r="I268" s="37"/>
      <c r="J268" s="37"/>
      <c r="K268" s="37"/>
      <c r="L268" s="37"/>
      <c r="M268" s="37"/>
      <c r="N268" s="37"/>
      <c r="O268" s="37"/>
      <c r="P268" s="37"/>
      <c r="Q268" s="37"/>
      <c r="R268" s="37"/>
      <c r="S268" s="37"/>
      <c r="T268" s="37"/>
      <c r="U268" s="37"/>
      <c r="V268" s="37"/>
      <c r="W268" s="39"/>
      <c r="X268" s="37"/>
      <c r="Y268" s="34"/>
      <c r="Z268" s="34"/>
      <c r="AA268" s="34"/>
      <c r="AB268" s="34"/>
      <c r="AC268" s="34"/>
      <c r="AD268" s="34"/>
      <c r="AE268" s="34"/>
      <c r="AF268" s="34"/>
      <c r="AG268" s="34"/>
      <c r="AH268" s="34"/>
      <c r="AI268" s="34"/>
      <c r="AJ268" s="34"/>
      <c r="AK268" s="34"/>
      <c r="AL268" s="34"/>
    </row>
    <row r="269" spans="1:38" s="35" customFormat="1">
      <c r="A269" s="37"/>
      <c r="B269" s="34"/>
      <c r="C269" s="34"/>
      <c r="D269" s="349"/>
      <c r="E269" s="34"/>
      <c r="F269" s="34"/>
      <c r="G269" s="37"/>
      <c r="H269" s="37"/>
      <c r="I269" s="37"/>
      <c r="J269" s="37"/>
      <c r="K269" s="37"/>
      <c r="L269" s="37"/>
      <c r="M269" s="37"/>
      <c r="N269" s="37"/>
      <c r="O269" s="37"/>
      <c r="P269" s="37"/>
      <c r="Q269" s="37"/>
      <c r="R269" s="37"/>
      <c r="S269" s="37"/>
      <c r="T269" s="37"/>
      <c r="U269" s="37"/>
      <c r="V269" s="37"/>
      <c r="W269" s="39"/>
      <c r="X269" s="37"/>
      <c r="Y269" s="34"/>
      <c r="Z269" s="34"/>
      <c r="AA269" s="34"/>
      <c r="AB269" s="34"/>
      <c r="AC269" s="34"/>
      <c r="AD269" s="34"/>
      <c r="AE269" s="34"/>
      <c r="AF269" s="34"/>
      <c r="AG269" s="34"/>
      <c r="AH269" s="34"/>
      <c r="AI269" s="34"/>
      <c r="AJ269" s="34"/>
      <c r="AK269" s="34"/>
      <c r="AL269" s="34"/>
    </row>
    <row r="270" spans="1:38" s="35" customFormat="1">
      <c r="A270" s="37"/>
      <c r="B270" s="34"/>
      <c r="C270" s="34"/>
      <c r="D270" s="349"/>
      <c r="E270" s="34"/>
      <c r="F270" s="34"/>
      <c r="G270" s="37"/>
      <c r="H270" s="37"/>
      <c r="I270" s="37"/>
      <c r="J270" s="37"/>
      <c r="K270" s="37"/>
      <c r="L270" s="37"/>
      <c r="M270" s="37"/>
      <c r="N270" s="37"/>
      <c r="O270" s="37"/>
      <c r="P270" s="37"/>
      <c r="Q270" s="37"/>
      <c r="R270" s="37"/>
      <c r="S270" s="37"/>
      <c r="T270" s="37"/>
      <c r="U270" s="37"/>
      <c r="V270" s="37"/>
      <c r="W270" s="39"/>
      <c r="X270" s="37"/>
      <c r="Y270" s="34"/>
      <c r="Z270" s="34"/>
      <c r="AA270" s="34"/>
      <c r="AB270" s="34"/>
      <c r="AC270" s="34"/>
      <c r="AD270" s="34"/>
      <c r="AE270" s="34"/>
      <c r="AF270" s="34"/>
      <c r="AG270" s="34"/>
      <c r="AH270" s="34"/>
      <c r="AI270" s="34"/>
      <c r="AJ270" s="34"/>
      <c r="AK270" s="34"/>
      <c r="AL270" s="34"/>
    </row>
    <row r="271" spans="1:38" s="35" customFormat="1">
      <c r="A271" s="37"/>
      <c r="B271" s="34"/>
      <c r="C271" s="34"/>
      <c r="D271" s="349"/>
      <c r="E271" s="34"/>
      <c r="F271" s="34"/>
      <c r="G271" s="37"/>
      <c r="H271" s="37"/>
      <c r="I271" s="37"/>
      <c r="J271" s="37"/>
      <c r="K271" s="37"/>
      <c r="L271" s="37"/>
      <c r="M271" s="37"/>
      <c r="N271" s="37"/>
      <c r="O271" s="37"/>
      <c r="P271" s="37"/>
      <c r="Q271" s="37"/>
      <c r="R271" s="37"/>
      <c r="S271" s="37"/>
      <c r="T271" s="37"/>
      <c r="U271" s="37"/>
      <c r="V271" s="37"/>
      <c r="W271" s="39"/>
      <c r="X271" s="37"/>
      <c r="Y271" s="34"/>
      <c r="Z271" s="34"/>
      <c r="AA271" s="34"/>
      <c r="AB271" s="34"/>
      <c r="AC271" s="34"/>
      <c r="AD271" s="34"/>
      <c r="AE271" s="34"/>
      <c r="AF271" s="34"/>
      <c r="AG271" s="34"/>
      <c r="AH271" s="34"/>
      <c r="AI271" s="34"/>
      <c r="AJ271" s="34"/>
      <c r="AK271" s="34"/>
      <c r="AL271" s="34"/>
    </row>
    <row r="272" spans="1:38" s="35" customFormat="1">
      <c r="A272" s="37"/>
      <c r="B272" s="34"/>
      <c r="C272" s="34"/>
      <c r="D272" s="349"/>
      <c r="E272" s="34"/>
      <c r="F272" s="34"/>
      <c r="G272" s="37"/>
      <c r="H272" s="37"/>
      <c r="I272" s="37"/>
      <c r="J272" s="37"/>
      <c r="K272" s="37"/>
      <c r="L272" s="37"/>
      <c r="M272" s="37"/>
      <c r="N272" s="37"/>
      <c r="O272" s="37"/>
      <c r="P272" s="37"/>
      <c r="Q272" s="37"/>
      <c r="R272" s="37"/>
      <c r="S272" s="37"/>
      <c r="T272" s="37"/>
      <c r="U272" s="37"/>
      <c r="V272" s="37"/>
      <c r="W272" s="39"/>
      <c r="X272" s="37"/>
      <c r="Y272" s="34"/>
      <c r="Z272" s="34"/>
      <c r="AA272" s="34"/>
      <c r="AB272" s="34"/>
      <c r="AC272" s="34"/>
      <c r="AD272" s="34"/>
      <c r="AE272" s="34"/>
      <c r="AF272" s="34"/>
      <c r="AG272" s="34"/>
      <c r="AH272" s="34"/>
      <c r="AI272" s="34"/>
      <c r="AJ272" s="34"/>
      <c r="AK272" s="34"/>
      <c r="AL272" s="34"/>
    </row>
    <row r="273" spans="1:38" s="35" customFormat="1">
      <c r="A273" s="37"/>
      <c r="B273" s="34"/>
      <c r="C273" s="34"/>
      <c r="D273" s="349"/>
      <c r="E273" s="34"/>
      <c r="F273" s="34"/>
      <c r="G273" s="37"/>
      <c r="H273" s="37"/>
      <c r="I273" s="37"/>
      <c r="J273" s="37"/>
      <c r="K273" s="37"/>
      <c r="L273" s="37"/>
      <c r="M273" s="37"/>
      <c r="N273" s="37"/>
      <c r="O273" s="37"/>
      <c r="P273" s="37"/>
      <c r="Q273" s="37"/>
      <c r="R273" s="37"/>
      <c r="S273" s="37"/>
      <c r="T273" s="37"/>
      <c r="U273" s="37"/>
      <c r="V273" s="37"/>
      <c r="W273" s="39"/>
      <c r="X273" s="37"/>
      <c r="Y273" s="34"/>
      <c r="Z273" s="34"/>
      <c r="AA273" s="34"/>
      <c r="AB273" s="34"/>
      <c r="AC273" s="34"/>
      <c r="AD273" s="34"/>
      <c r="AE273" s="34"/>
      <c r="AF273" s="34"/>
      <c r="AG273" s="34"/>
      <c r="AH273" s="34"/>
      <c r="AI273" s="34"/>
      <c r="AJ273" s="34"/>
      <c r="AK273" s="34"/>
      <c r="AL273" s="34"/>
    </row>
    <row r="274" spans="1:38" s="35" customFormat="1">
      <c r="A274" s="37"/>
      <c r="B274" s="34"/>
      <c r="C274" s="34"/>
      <c r="D274" s="349"/>
      <c r="E274" s="34"/>
      <c r="F274" s="34"/>
      <c r="G274" s="37"/>
      <c r="H274" s="37"/>
      <c r="I274" s="37"/>
      <c r="J274" s="37"/>
      <c r="K274" s="37"/>
      <c r="L274" s="37"/>
      <c r="M274" s="37"/>
      <c r="N274" s="37"/>
      <c r="O274" s="37"/>
      <c r="P274" s="37"/>
      <c r="Q274" s="37"/>
      <c r="R274" s="37"/>
      <c r="S274" s="37"/>
      <c r="T274" s="37"/>
      <c r="U274" s="37"/>
      <c r="V274" s="37"/>
      <c r="W274" s="39"/>
      <c r="X274" s="37"/>
      <c r="Y274" s="34"/>
      <c r="Z274" s="34"/>
      <c r="AA274" s="34"/>
      <c r="AB274" s="34"/>
      <c r="AC274" s="34"/>
      <c r="AD274" s="34"/>
      <c r="AE274" s="34"/>
      <c r="AF274" s="34"/>
      <c r="AG274" s="34"/>
      <c r="AH274" s="34"/>
      <c r="AI274" s="34"/>
      <c r="AJ274" s="34"/>
      <c r="AK274" s="34"/>
      <c r="AL274" s="34"/>
    </row>
    <row r="275" spans="1:38" s="35" customFormat="1">
      <c r="A275" s="37"/>
      <c r="B275" s="34"/>
      <c r="C275" s="34"/>
      <c r="D275" s="349"/>
      <c r="E275" s="34"/>
      <c r="F275" s="34"/>
      <c r="G275" s="37"/>
      <c r="H275" s="37"/>
      <c r="I275" s="37"/>
      <c r="J275" s="37"/>
      <c r="K275" s="37"/>
      <c r="L275" s="37"/>
      <c r="M275" s="37"/>
      <c r="N275" s="37"/>
      <c r="O275" s="37"/>
      <c r="P275" s="37"/>
      <c r="Q275" s="37"/>
      <c r="R275" s="37"/>
      <c r="S275" s="37"/>
      <c r="T275" s="37"/>
      <c r="U275" s="37"/>
      <c r="V275" s="37"/>
      <c r="W275" s="39"/>
      <c r="X275" s="37"/>
      <c r="Y275" s="34"/>
      <c r="Z275" s="34"/>
      <c r="AA275" s="34"/>
      <c r="AB275" s="34"/>
      <c r="AC275" s="34"/>
      <c r="AD275" s="34"/>
      <c r="AE275" s="34"/>
      <c r="AF275" s="34"/>
      <c r="AG275" s="34"/>
      <c r="AH275" s="34"/>
      <c r="AI275" s="34"/>
      <c r="AJ275" s="34"/>
      <c r="AK275" s="34"/>
      <c r="AL275" s="34"/>
    </row>
    <row r="276" spans="1:38" s="35" customFormat="1">
      <c r="A276" s="37"/>
      <c r="B276" s="34"/>
      <c r="C276" s="34"/>
      <c r="D276" s="349"/>
      <c r="E276" s="34"/>
      <c r="F276" s="34"/>
      <c r="G276" s="37"/>
      <c r="H276" s="37"/>
      <c r="I276" s="37"/>
      <c r="J276" s="37"/>
      <c r="K276" s="37"/>
      <c r="L276" s="37"/>
      <c r="M276" s="37"/>
      <c r="N276" s="37"/>
      <c r="O276" s="37"/>
      <c r="P276" s="37"/>
      <c r="Q276" s="37"/>
      <c r="R276" s="37"/>
      <c r="S276" s="37"/>
      <c r="T276" s="37"/>
      <c r="U276" s="37"/>
      <c r="V276" s="37"/>
      <c r="W276" s="39"/>
      <c r="X276" s="37"/>
      <c r="Y276" s="34"/>
      <c r="Z276" s="34"/>
      <c r="AA276" s="34"/>
      <c r="AB276" s="34"/>
      <c r="AC276" s="34"/>
      <c r="AD276" s="34"/>
      <c r="AE276" s="34"/>
      <c r="AF276" s="34"/>
      <c r="AG276" s="34"/>
      <c r="AH276" s="34"/>
      <c r="AI276" s="34"/>
      <c r="AJ276" s="34"/>
      <c r="AK276" s="34"/>
      <c r="AL276" s="34"/>
    </row>
    <row r="277" spans="1:38" s="35" customFormat="1">
      <c r="A277" s="37"/>
      <c r="B277" s="34"/>
      <c r="C277" s="34"/>
      <c r="D277" s="349"/>
      <c r="E277" s="34"/>
      <c r="F277" s="34"/>
      <c r="G277" s="37"/>
      <c r="H277" s="37"/>
      <c r="I277" s="37"/>
      <c r="J277" s="37"/>
      <c r="K277" s="37"/>
      <c r="L277" s="37"/>
      <c r="M277" s="37"/>
      <c r="N277" s="37"/>
      <c r="O277" s="37"/>
      <c r="P277" s="37"/>
      <c r="Q277" s="37"/>
      <c r="R277" s="37"/>
      <c r="S277" s="37"/>
      <c r="T277" s="37"/>
      <c r="U277" s="37"/>
      <c r="V277" s="37"/>
      <c r="W277" s="39"/>
      <c r="X277" s="37"/>
      <c r="Y277" s="34"/>
      <c r="Z277" s="34"/>
      <c r="AA277" s="34"/>
      <c r="AB277" s="34"/>
      <c r="AC277" s="34"/>
      <c r="AD277" s="34"/>
      <c r="AE277" s="34"/>
      <c r="AF277" s="34"/>
      <c r="AG277" s="34"/>
      <c r="AH277" s="34"/>
      <c r="AI277" s="34"/>
      <c r="AJ277" s="34"/>
      <c r="AK277" s="34"/>
      <c r="AL277" s="34"/>
    </row>
    <row r="278" spans="1:38" s="35" customFormat="1">
      <c r="A278" s="37"/>
      <c r="B278" s="34"/>
      <c r="C278" s="34"/>
      <c r="D278" s="349"/>
      <c r="E278" s="34"/>
      <c r="F278" s="34"/>
      <c r="G278" s="37"/>
      <c r="H278" s="37"/>
      <c r="I278" s="37"/>
      <c r="J278" s="37"/>
      <c r="K278" s="37"/>
      <c r="L278" s="37"/>
      <c r="M278" s="37"/>
      <c r="N278" s="37"/>
      <c r="O278" s="37"/>
      <c r="P278" s="37"/>
      <c r="Q278" s="37"/>
      <c r="R278" s="37"/>
      <c r="S278" s="37"/>
      <c r="T278" s="37"/>
      <c r="U278" s="37"/>
      <c r="V278" s="37"/>
      <c r="W278" s="39"/>
      <c r="X278" s="37"/>
      <c r="Y278" s="34"/>
      <c r="Z278" s="34"/>
      <c r="AA278" s="34"/>
      <c r="AB278" s="34"/>
      <c r="AC278" s="34"/>
      <c r="AD278" s="34"/>
      <c r="AE278" s="34"/>
      <c r="AF278" s="34"/>
      <c r="AG278" s="34"/>
      <c r="AH278" s="34"/>
      <c r="AI278" s="34"/>
      <c r="AJ278" s="34"/>
      <c r="AK278" s="34"/>
      <c r="AL278" s="34"/>
    </row>
    <row r="279" spans="1:38" s="35" customFormat="1">
      <c r="A279" s="37"/>
      <c r="B279" s="34"/>
      <c r="C279" s="34"/>
      <c r="D279" s="349"/>
      <c r="E279" s="34"/>
      <c r="F279" s="34"/>
      <c r="G279" s="37"/>
      <c r="H279" s="37"/>
      <c r="I279" s="37"/>
      <c r="J279" s="37"/>
      <c r="K279" s="37"/>
      <c r="L279" s="37"/>
      <c r="M279" s="37"/>
      <c r="N279" s="37"/>
      <c r="O279" s="37"/>
      <c r="P279" s="37"/>
      <c r="Q279" s="37"/>
      <c r="R279" s="37"/>
      <c r="S279" s="37"/>
      <c r="T279" s="37"/>
      <c r="U279" s="37"/>
      <c r="V279" s="37"/>
      <c r="W279" s="39"/>
      <c r="X279" s="37"/>
      <c r="Y279" s="34"/>
      <c r="Z279" s="34"/>
      <c r="AA279" s="34"/>
      <c r="AB279" s="34"/>
      <c r="AC279" s="34"/>
      <c r="AD279" s="34"/>
      <c r="AE279" s="34"/>
      <c r="AF279" s="34"/>
      <c r="AG279" s="34"/>
      <c r="AH279" s="34"/>
      <c r="AI279" s="34"/>
      <c r="AJ279" s="34"/>
      <c r="AK279" s="34"/>
      <c r="AL279" s="34"/>
    </row>
    <row r="280" spans="1:38" s="35" customFormat="1">
      <c r="A280" s="37"/>
      <c r="B280" s="34"/>
      <c r="C280" s="34"/>
      <c r="D280" s="349"/>
      <c r="E280" s="34"/>
      <c r="F280" s="34"/>
      <c r="G280" s="37"/>
      <c r="H280" s="37"/>
      <c r="I280" s="37"/>
      <c r="J280" s="37"/>
      <c r="K280" s="37"/>
      <c r="L280" s="37"/>
      <c r="M280" s="37"/>
      <c r="N280" s="37"/>
      <c r="O280" s="37"/>
      <c r="P280" s="37"/>
      <c r="Q280" s="37"/>
      <c r="R280" s="37"/>
      <c r="S280" s="37"/>
      <c r="T280" s="37"/>
      <c r="U280" s="37"/>
      <c r="V280" s="37"/>
      <c r="W280" s="39"/>
      <c r="X280" s="37"/>
      <c r="Y280" s="34"/>
      <c r="Z280" s="34"/>
      <c r="AA280" s="34"/>
      <c r="AB280" s="34"/>
      <c r="AC280" s="34"/>
      <c r="AD280" s="34"/>
      <c r="AE280" s="34"/>
      <c r="AF280" s="34"/>
      <c r="AG280" s="34"/>
      <c r="AH280" s="34"/>
      <c r="AI280" s="34"/>
      <c r="AJ280" s="34"/>
      <c r="AK280" s="34"/>
      <c r="AL280" s="34"/>
    </row>
    <row r="281" spans="1:38" s="35" customFormat="1">
      <c r="A281" s="37"/>
      <c r="B281" s="34"/>
      <c r="C281" s="34"/>
      <c r="D281" s="349"/>
      <c r="E281" s="34"/>
      <c r="F281" s="34"/>
      <c r="G281" s="37"/>
      <c r="H281" s="37"/>
      <c r="I281" s="37"/>
      <c r="J281" s="37"/>
      <c r="K281" s="37"/>
      <c r="L281" s="37"/>
      <c r="M281" s="37"/>
      <c r="N281" s="37"/>
      <c r="O281" s="37"/>
      <c r="P281" s="37"/>
      <c r="Q281" s="37"/>
      <c r="R281" s="37"/>
      <c r="S281" s="37"/>
      <c r="T281" s="37"/>
      <c r="U281" s="37"/>
      <c r="V281" s="37"/>
      <c r="W281" s="39"/>
      <c r="X281" s="37"/>
      <c r="Y281" s="34"/>
      <c r="Z281" s="34"/>
      <c r="AA281" s="34"/>
      <c r="AB281" s="34"/>
      <c r="AC281" s="34"/>
      <c r="AD281" s="34"/>
      <c r="AE281" s="34"/>
      <c r="AF281" s="34"/>
      <c r="AG281" s="34"/>
      <c r="AH281" s="34"/>
      <c r="AI281" s="34"/>
      <c r="AJ281" s="34"/>
      <c r="AK281" s="34"/>
      <c r="AL281" s="34"/>
    </row>
    <row r="282" spans="1:38" s="35" customFormat="1">
      <c r="A282" s="37"/>
      <c r="B282" s="34"/>
      <c r="C282" s="34"/>
      <c r="D282" s="349"/>
      <c r="E282" s="34"/>
      <c r="F282" s="34"/>
      <c r="G282" s="37"/>
      <c r="H282" s="37"/>
      <c r="I282" s="37"/>
      <c r="J282" s="37"/>
      <c r="K282" s="37"/>
      <c r="L282" s="37"/>
      <c r="M282" s="37"/>
      <c r="N282" s="37"/>
      <c r="O282" s="37"/>
      <c r="P282" s="37"/>
      <c r="Q282" s="37"/>
      <c r="R282" s="37"/>
      <c r="S282" s="37"/>
      <c r="T282" s="37"/>
      <c r="U282" s="37"/>
      <c r="V282" s="37"/>
      <c r="W282" s="39"/>
      <c r="X282" s="37"/>
      <c r="Y282" s="34"/>
      <c r="Z282" s="34"/>
      <c r="AA282" s="34"/>
      <c r="AB282" s="34"/>
      <c r="AC282" s="34"/>
      <c r="AD282" s="34"/>
      <c r="AE282" s="34"/>
      <c r="AF282" s="34"/>
      <c r="AG282" s="34"/>
      <c r="AH282" s="34"/>
      <c r="AI282" s="34"/>
      <c r="AJ282" s="34"/>
      <c r="AK282" s="34"/>
      <c r="AL282" s="34"/>
    </row>
    <row r="283" spans="1:38" s="35" customFormat="1">
      <c r="A283" s="37"/>
      <c r="B283" s="34"/>
      <c r="C283" s="34"/>
      <c r="D283" s="349"/>
      <c r="E283" s="34"/>
      <c r="F283" s="34"/>
      <c r="G283" s="37"/>
      <c r="H283" s="37"/>
      <c r="I283" s="37"/>
      <c r="J283" s="37"/>
      <c r="K283" s="37"/>
      <c r="L283" s="37"/>
      <c r="M283" s="37"/>
      <c r="N283" s="37"/>
      <c r="O283" s="37"/>
      <c r="P283" s="37"/>
      <c r="Q283" s="37"/>
      <c r="R283" s="37"/>
      <c r="S283" s="37"/>
      <c r="T283" s="37"/>
      <c r="U283" s="37"/>
      <c r="V283" s="37"/>
      <c r="W283" s="39"/>
      <c r="X283" s="37"/>
      <c r="Y283" s="34"/>
      <c r="Z283" s="34"/>
      <c r="AA283" s="34"/>
      <c r="AB283" s="34"/>
      <c r="AC283" s="34"/>
      <c r="AD283" s="34"/>
      <c r="AE283" s="34"/>
      <c r="AF283" s="34"/>
      <c r="AG283" s="34"/>
      <c r="AH283" s="34"/>
      <c r="AI283" s="34"/>
      <c r="AJ283" s="34"/>
      <c r="AK283" s="34"/>
      <c r="AL283" s="34"/>
    </row>
    <row r="284" spans="1:38" s="35" customFormat="1">
      <c r="A284" s="37"/>
      <c r="B284" s="34"/>
      <c r="C284" s="34"/>
      <c r="D284" s="349"/>
      <c r="E284" s="34"/>
      <c r="F284" s="34"/>
      <c r="G284" s="37"/>
      <c r="H284" s="37"/>
      <c r="I284" s="37"/>
      <c r="J284" s="37"/>
      <c r="K284" s="37"/>
      <c r="L284" s="37"/>
      <c r="M284" s="37"/>
      <c r="N284" s="37"/>
      <c r="O284" s="37"/>
      <c r="P284" s="37"/>
      <c r="Q284" s="37"/>
      <c r="R284" s="37"/>
      <c r="S284" s="37"/>
      <c r="T284" s="37"/>
      <c r="U284" s="37"/>
      <c r="V284" s="37"/>
      <c r="W284" s="39"/>
      <c r="X284" s="37"/>
      <c r="Y284" s="34"/>
      <c r="Z284" s="34"/>
      <c r="AA284" s="34"/>
      <c r="AB284" s="34"/>
      <c r="AC284" s="34"/>
      <c r="AD284" s="34"/>
      <c r="AE284" s="34"/>
      <c r="AF284" s="34"/>
      <c r="AG284" s="34"/>
      <c r="AH284" s="34"/>
      <c r="AI284" s="34"/>
      <c r="AJ284" s="34"/>
      <c r="AK284" s="34"/>
      <c r="AL284" s="34"/>
    </row>
    <row r="285" spans="1:38" s="35" customFormat="1">
      <c r="A285" s="37"/>
      <c r="B285" s="34"/>
      <c r="C285" s="34"/>
      <c r="D285" s="349"/>
      <c r="E285" s="34"/>
      <c r="F285" s="34"/>
      <c r="G285" s="37"/>
      <c r="H285" s="37"/>
      <c r="I285" s="37"/>
      <c r="J285" s="37"/>
      <c r="K285" s="37"/>
      <c r="L285" s="37"/>
      <c r="M285" s="37"/>
      <c r="N285" s="37"/>
      <c r="O285" s="37"/>
      <c r="P285" s="37"/>
      <c r="Q285" s="37"/>
      <c r="R285" s="37"/>
      <c r="S285" s="37"/>
      <c r="T285" s="37"/>
      <c r="U285" s="37"/>
      <c r="V285" s="37"/>
      <c r="W285" s="39"/>
      <c r="X285" s="37"/>
      <c r="Y285" s="34"/>
      <c r="Z285" s="34"/>
      <c r="AA285" s="34"/>
      <c r="AB285" s="34"/>
      <c r="AC285" s="34"/>
      <c r="AD285" s="34"/>
      <c r="AE285" s="34"/>
      <c r="AF285" s="34"/>
      <c r="AG285" s="34"/>
      <c r="AH285" s="34"/>
      <c r="AI285" s="34"/>
      <c r="AJ285" s="34"/>
      <c r="AK285" s="34"/>
      <c r="AL285" s="34"/>
    </row>
    <row r="286" spans="1:38" s="35" customFormat="1">
      <c r="A286" s="37"/>
      <c r="B286" s="34"/>
      <c r="C286" s="34"/>
      <c r="D286" s="349"/>
      <c r="E286" s="34"/>
      <c r="F286" s="34"/>
      <c r="G286" s="37"/>
      <c r="H286" s="37"/>
      <c r="I286" s="37"/>
      <c r="J286" s="37"/>
      <c r="K286" s="37"/>
      <c r="L286" s="37"/>
      <c r="M286" s="37"/>
      <c r="N286" s="37"/>
      <c r="O286" s="37"/>
      <c r="P286" s="37"/>
      <c r="Q286" s="37"/>
      <c r="R286" s="37"/>
      <c r="S286" s="37"/>
      <c r="T286" s="37"/>
      <c r="U286" s="37"/>
      <c r="V286" s="37"/>
      <c r="W286" s="39"/>
      <c r="X286" s="37"/>
      <c r="Y286" s="34"/>
      <c r="Z286" s="34"/>
      <c r="AA286" s="34"/>
      <c r="AB286" s="34"/>
      <c r="AC286" s="34"/>
      <c r="AD286" s="34"/>
      <c r="AE286" s="34"/>
      <c r="AF286" s="34"/>
      <c r="AG286" s="34"/>
      <c r="AH286" s="34"/>
      <c r="AI286" s="34"/>
      <c r="AJ286" s="34"/>
      <c r="AK286" s="34"/>
      <c r="AL286" s="34"/>
    </row>
    <row r="287" spans="1:38" s="35" customFormat="1">
      <c r="A287" s="37"/>
      <c r="B287" s="34"/>
      <c r="C287" s="34"/>
      <c r="D287" s="349"/>
      <c r="E287" s="34"/>
      <c r="F287" s="34"/>
      <c r="G287" s="37"/>
      <c r="H287" s="37"/>
      <c r="I287" s="37"/>
      <c r="J287" s="37"/>
      <c r="K287" s="37"/>
      <c r="L287" s="37"/>
      <c r="M287" s="37"/>
      <c r="N287" s="37"/>
      <c r="O287" s="37"/>
      <c r="P287" s="37"/>
      <c r="Q287" s="37"/>
      <c r="R287" s="37"/>
      <c r="S287" s="37"/>
      <c r="T287" s="37"/>
      <c r="U287" s="37"/>
      <c r="V287" s="37"/>
      <c r="W287" s="39"/>
      <c r="X287" s="37"/>
      <c r="Y287" s="34"/>
      <c r="Z287" s="34"/>
      <c r="AA287" s="34"/>
      <c r="AB287" s="34"/>
      <c r="AC287" s="34"/>
      <c r="AD287" s="34"/>
      <c r="AE287" s="34"/>
      <c r="AF287" s="34"/>
      <c r="AG287" s="34"/>
      <c r="AH287" s="34"/>
      <c r="AI287" s="34"/>
      <c r="AJ287" s="34"/>
      <c r="AK287" s="34"/>
      <c r="AL287" s="34"/>
    </row>
    <row r="288" spans="1:38" s="35" customFormat="1">
      <c r="A288" s="37"/>
      <c r="B288" s="34"/>
      <c r="C288" s="34"/>
      <c r="D288" s="349"/>
      <c r="E288" s="34"/>
      <c r="F288" s="34"/>
      <c r="G288" s="37"/>
      <c r="H288" s="37"/>
      <c r="I288" s="37"/>
      <c r="J288" s="37"/>
      <c r="K288" s="37"/>
      <c r="L288" s="37"/>
      <c r="M288" s="37"/>
      <c r="N288" s="37"/>
      <c r="O288" s="37"/>
      <c r="P288" s="37"/>
      <c r="Q288" s="37"/>
      <c r="R288" s="37"/>
      <c r="S288" s="37"/>
      <c r="T288" s="37"/>
      <c r="U288" s="37"/>
      <c r="V288" s="37"/>
      <c r="W288" s="39"/>
      <c r="X288" s="37"/>
      <c r="Y288" s="34"/>
      <c r="Z288" s="34"/>
      <c r="AA288" s="34"/>
      <c r="AB288" s="34"/>
      <c r="AC288" s="34"/>
      <c r="AD288" s="34"/>
      <c r="AE288" s="34"/>
      <c r="AF288" s="34"/>
      <c r="AG288" s="34"/>
      <c r="AH288" s="34"/>
      <c r="AI288" s="34"/>
      <c r="AJ288" s="34"/>
      <c r="AK288" s="34"/>
      <c r="AL288" s="34"/>
    </row>
    <row r="289" spans="1:38" s="35" customFormat="1">
      <c r="A289" s="37"/>
      <c r="B289" s="34"/>
      <c r="C289" s="34"/>
      <c r="D289" s="349"/>
      <c r="E289" s="34"/>
      <c r="F289" s="34"/>
      <c r="G289" s="37"/>
      <c r="H289" s="37"/>
      <c r="I289" s="37"/>
      <c r="J289" s="37"/>
      <c r="K289" s="37"/>
      <c r="L289" s="37"/>
      <c r="M289" s="37"/>
      <c r="N289" s="37"/>
      <c r="O289" s="37"/>
      <c r="P289" s="37"/>
      <c r="Q289" s="37"/>
      <c r="R289" s="37"/>
      <c r="S289" s="37"/>
      <c r="T289" s="37"/>
      <c r="U289" s="37"/>
      <c r="V289" s="37"/>
      <c r="W289" s="39"/>
      <c r="X289" s="37"/>
      <c r="Y289" s="34"/>
      <c r="Z289" s="34"/>
      <c r="AA289" s="34"/>
      <c r="AB289" s="34"/>
      <c r="AC289" s="34"/>
      <c r="AD289" s="34"/>
      <c r="AE289" s="34"/>
      <c r="AF289" s="34"/>
      <c r="AG289" s="34"/>
      <c r="AH289" s="34"/>
      <c r="AI289" s="34"/>
      <c r="AJ289" s="34"/>
      <c r="AK289" s="34"/>
      <c r="AL289" s="34"/>
    </row>
    <row r="290" spans="1:38" s="35" customFormat="1">
      <c r="A290" s="37"/>
      <c r="B290" s="34"/>
      <c r="C290" s="34"/>
      <c r="D290" s="349"/>
      <c r="E290" s="34"/>
      <c r="F290" s="34"/>
      <c r="G290" s="37"/>
      <c r="H290" s="37"/>
      <c r="I290" s="37"/>
      <c r="J290" s="37"/>
      <c r="K290" s="37"/>
      <c r="L290" s="37"/>
      <c r="M290" s="37"/>
      <c r="N290" s="37"/>
      <c r="O290" s="37"/>
      <c r="P290" s="37"/>
      <c r="Q290" s="37"/>
      <c r="R290" s="37"/>
      <c r="S290" s="37"/>
      <c r="T290" s="37"/>
      <c r="U290" s="37"/>
      <c r="V290" s="37"/>
      <c r="W290" s="39"/>
      <c r="X290" s="37"/>
      <c r="Y290" s="34"/>
      <c r="Z290" s="34"/>
      <c r="AA290" s="34"/>
      <c r="AB290" s="34"/>
      <c r="AC290" s="34"/>
      <c r="AD290" s="34"/>
      <c r="AE290" s="34"/>
      <c r="AF290" s="34"/>
      <c r="AG290" s="34"/>
      <c r="AH290" s="34"/>
      <c r="AI290" s="34"/>
      <c r="AJ290" s="34"/>
      <c r="AK290" s="34"/>
      <c r="AL290" s="34"/>
    </row>
    <row r="291" spans="1:38" s="35" customFormat="1">
      <c r="A291" s="37"/>
      <c r="B291" s="34"/>
      <c r="C291" s="34"/>
      <c r="D291" s="349"/>
      <c r="E291" s="34"/>
      <c r="F291" s="34"/>
      <c r="G291" s="37"/>
      <c r="H291" s="37"/>
      <c r="I291" s="37"/>
      <c r="J291" s="37"/>
      <c r="K291" s="37"/>
      <c r="L291" s="37"/>
      <c r="M291" s="37"/>
      <c r="N291" s="37"/>
      <c r="O291" s="37"/>
      <c r="P291" s="37"/>
      <c r="Q291" s="37"/>
      <c r="R291" s="37"/>
      <c r="S291" s="37"/>
      <c r="T291" s="37"/>
      <c r="U291" s="37"/>
      <c r="V291" s="37"/>
      <c r="W291" s="39"/>
      <c r="X291" s="37"/>
      <c r="Y291" s="34"/>
      <c r="Z291" s="34"/>
      <c r="AA291" s="34"/>
      <c r="AB291" s="34"/>
      <c r="AC291" s="34"/>
      <c r="AD291" s="34"/>
      <c r="AE291" s="34"/>
      <c r="AF291" s="34"/>
      <c r="AG291" s="34"/>
      <c r="AH291" s="34"/>
      <c r="AI291" s="34"/>
      <c r="AJ291" s="34"/>
      <c r="AK291" s="34"/>
      <c r="AL291" s="34"/>
    </row>
    <row r="292" spans="1:38" s="35" customFormat="1">
      <c r="A292" s="37"/>
      <c r="B292" s="34"/>
      <c r="C292" s="34"/>
      <c r="D292" s="349"/>
      <c r="E292" s="34"/>
      <c r="F292" s="34"/>
      <c r="G292" s="37"/>
      <c r="H292" s="37"/>
      <c r="I292" s="37"/>
      <c r="J292" s="37"/>
      <c r="K292" s="37"/>
      <c r="L292" s="37"/>
      <c r="M292" s="37"/>
      <c r="N292" s="37"/>
      <c r="O292" s="37"/>
      <c r="P292" s="37"/>
      <c r="Q292" s="37"/>
      <c r="R292" s="37"/>
      <c r="S292" s="37"/>
      <c r="T292" s="37"/>
      <c r="U292" s="37"/>
      <c r="V292" s="37"/>
      <c r="W292" s="39"/>
      <c r="X292" s="37"/>
      <c r="Y292" s="34"/>
      <c r="Z292" s="34"/>
      <c r="AA292" s="34"/>
      <c r="AB292" s="34"/>
      <c r="AC292" s="34"/>
      <c r="AD292" s="34"/>
      <c r="AE292" s="34"/>
      <c r="AF292" s="34"/>
      <c r="AG292" s="34"/>
      <c r="AH292" s="34"/>
      <c r="AI292" s="34"/>
      <c r="AJ292" s="34"/>
      <c r="AK292" s="34"/>
      <c r="AL292" s="34"/>
    </row>
    <row r="293" spans="1:38" s="35" customFormat="1">
      <c r="A293" s="37"/>
      <c r="B293" s="34"/>
      <c r="C293" s="34"/>
      <c r="D293" s="349"/>
      <c r="E293" s="34"/>
      <c r="F293" s="34"/>
      <c r="G293" s="37"/>
      <c r="H293" s="37"/>
      <c r="I293" s="37"/>
      <c r="J293" s="37"/>
      <c r="K293" s="37"/>
      <c r="L293" s="37"/>
      <c r="M293" s="37"/>
      <c r="N293" s="37"/>
      <c r="O293" s="37"/>
      <c r="P293" s="37"/>
      <c r="Q293" s="37"/>
      <c r="R293" s="37"/>
      <c r="S293" s="37"/>
      <c r="T293" s="37"/>
      <c r="U293" s="37"/>
      <c r="V293" s="37"/>
      <c r="W293" s="39"/>
      <c r="X293" s="37"/>
      <c r="Y293" s="34"/>
      <c r="Z293" s="34"/>
      <c r="AA293" s="34"/>
      <c r="AB293" s="34"/>
      <c r="AC293" s="34"/>
      <c r="AD293" s="34"/>
      <c r="AE293" s="34"/>
      <c r="AF293" s="34"/>
      <c r="AG293" s="34"/>
      <c r="AH293" s="34"/>
      <c r="AI293" s="34"/>
      <c r="AJ293" s="34"/>
      <c r="AK293" s="34"/>
      <c r="AL293" s="34"/>
    </row>
    <row r="294" spans="1:38" s="35" customFormat="1">
      <c r="A294" s="37"/>
      <c r="B294" s="34"/>
      <c r="C294" s="34"/>
      <c r="D294" s="349"/>
      <c r="E294" s="34"/>
      <c r="F294" s="34"/>
      <c r="G294" s="37"/>
      <c r="H294" s="37"/>
      <c r="I294" s="37"/>
      <c r="J294" s="37"/>
      <c r="K294" s="37"/>
      <c r="L294" s="37"/>
      <c r="M294" s="37"/>
      <c r="N294" s="37"/>
      <c r="O294" s="37"/>
      <c r="P294" s="37"/>
      <c r="Q294" s="37"/>
      <c r="R294" s="37"/>
      <c r="S294" s="37"/>
      <c r="T294" s="37"/>
      <c r="U294" s="37"/>
      <c r="V294" s="37"/>
      <c r="W294" s="39"/>
      <c r="X294" s="37"/>
      <c r="Y294" s="34"/>
      <c r="Z294" s="34"/>
      <c r="AA294" s="34"/>
      <c r="AB294" s="34"/>
      <c r="AC294" s="34"/>
      <c r="AD294" s="34"/>
      <c r="AE294" s="34"/>
      <c r="AF294" s="34"/>
      <c r="AG294" s="34"/>
      <c r="AH294" s="34"/>
      <c r="AI294" s="34"/>
      <c r="AJ294" s="34"/>
      <c r="AK294" s="34"/>
      <c r="AL294" s="34"/>
    </row>
    <row r="295" spans="1:38" s="35" customFormat="1">
      <c r="A295" s="37"/>
      <c r="B295" s="34"/>
      <c r="C295" s="34"/>
      <c r="D295" s="349"/>
      <c r="E295" s="34"/>
      <c r="F295" s="34"/>
      <c r="G295" s="37"/>
      <c r="H295" s="37"/>
      <c r="I295" s="37"/>
      <c r="J295" s="37"/>
      <c r="K295" s="37"/>
      <c r="L295" s="37"/>
      <c r="M295" s="37"/>
      <c r="N295" s="37"/>
      <c r="O295" s="37"/>
      <c r="P295" s="37"/>
      <c r="Q295" s="37"/>
      <c r="R295" s="37"/>
      <c r="S295" s="37"/>
      <c r="T295" s="37"/>
      <c r="U295" s="37"/>
      <c r="V295" s="37"/>
      <c r="W295" s="39"/>
      <c r="X295" s="37"/>
      <c r="Y295" s="34"/>
      <c r="Z295" s="34"/>
      <c r="AA295" s="34"/>
      <c r="AB295" s="34"/>
      <c r="AC295" s="34"/>
      <c r="AD295" s="34"/>
      <c r="AE295" s="34"/>
      <c r="AF295" s="34"/>
      <c r="AG295" s="34"/>
      <c r="AH295" s="34"/>
      <c r="AI295" s="34"/>
      <c r="AJ295" s="34"/>
      <c r="AK295" s="34"/>
      <c r="AL295" s="34"/>
    </row>
    <row r="296" spans="1:38" s="35" customFormat="1">
      <c r="A296" s="37"/>
      <c r="B296" s="34"/>
      <c r="C296" s="34"/>
      <c r="D296" s="349"/>
      <c r="E296" s="34"/>
      <c r="F296" s="34"/>
      <c r="G296" s="37"/>
      <c r="H296" s="37"/>
      <c r="I296" s="37"/>
      <c r="J296" s="37"/>
      <c r="K296" s="37"/>
      <c r="L296" s="37"/>
      <c r="M296" s="37"/>
      <c r="N296" s="37"/>
      <c r="O296" s="37"/>
      <c r="P296" s="37"/>
      <c r="Q296" s="37"/>
      <c r="R296" s="37"/>
      <c r="S296" s="37"/>
      <c r="T296" s="37"/>
      <c r="U296" s="37"/>
      <c r="V296" s="37"/>
      <c r="W296" s="39"/>
      <c r="X296" s="37"/>
      <c r="Y296" s="34"/>
      <c r="Z296" s="34"/>
      <c r="AA296" s="34"/>
      <c r="AB296" s="34"/>
      <c r="AC296" s="34"/>
      <c r="AD296" s="34"/>
      <c r="AE296" s="34"/>
      <c r="AF296" s="34"/>
      <c r="AG296" s="34"/>
      <c r="AH296" s="34"/>
      <c r="AI296" s="34"/>
      <c r="AJ296" s="34"/>
      <c r="AK296" s="34"/>
      <c r="AL296" s="34"/>
    </row>
    <row r="297" spans="1:38" s="35" customFormat="1">
      <c r="A297" s="37"/>
      <c r="B297" s="34"/>
      <c r="C297" s="34"/>
      <c r="D297" s="349"/>
      <c r="E297" s="34"/>
      <c r="F297" s="34"/>
      <c r="G297" s="37"/>
      <c r="H297" s="37"/>
      <c r="I297" s="37"/>
      <c r="J297" s="37"/>
      <c r="K297" s="37"/>
      <c r="L297" s="37"/>
      <c r="M297" s="37"/>
      <c r="N297" s="37"/>
      <c r="O297" s="37"/>
      <c r="P297" s="37"/>
      <c r="Q297" s="37"/>
      <c r="R297" s="37"/>
      <c r="S297" s="37"/>
      <c r="T297" s="37"/>
      <c r="U297" s="37"/>
      <c r="V297" s="37"/>
      <c r="W297" s="39"/>
      <c r="X297" s="37"/>
      <c r="Y297" s="34"/>
      <c r="Z297" s="34"/>
      <c r="AA297" s="34"/>
      <c r="AB297" s="34"/>
      <c r="AC297" s="34"/>
      <c r="AD297" s="34"/>
      <c r="AE297" s="34"/>
      <c r="AF297" s="34"/>
      <c r="AG297" s="34"/>
      <c r="AH297" s="34"/>
      <c r="AI297" s="34"/>
      <c r="AJ297" s="34"/>
      <c r="AK297" s="34"/>
      <c r="AL297" s="34"/>
    </row>
    <row r="298" spans="1:38" s="35" customFormat="1">
      <c r="A298" s="37"/>
      <c r="B298" s="34"/>
      <c r="C298" s="34"/>
      <c r="D298" s="349"/>
      <c r="E298" s="34"/>
      <c r="F298" s="34"/>
      <c r="G298" s="37"/>
      <c r="H298" s="37"/>
      <c r="I298" s="37"/>
      <c r="J298" s="37"/>
      <c r="K298" s="37"/>
      <c r="L298" s="37"/>
      <c r="M298" s="37"/>
      <c r="N298" s="37"/>
      <c r="O298" s="37"/>
      <c r="P298" s="37"/>
      <c r="Q298" s="37"/>
      <c r="R298" s="37"/>
      <c r="S298" s="37"/>
      <c r="T298" s="37"/>
      <c r="U298" s="37"/>
      <c r="V298" s="37"/>
      <c r="W298" s="39"/>
      <c r="X298" s="37"/>
      <c r="Y298" s="34"/>
      <c r="Z298" s="34"/>
      <c r="AA298" s="34"/>
      <c r="AB298" s="34"/>
      <c r="AC298" s="34"/>
      <c r="AD298" s="34"/>
      <c r="AE298" s="34"/>
      <c r="AF298" s="34"/>
      <c r="AG298" s="34"/>
      <c r="AH298" s="34"/>
      <c r="AI298" s="34"/>
      <c r="AJ298" s="34"/>
      <c r="AK298" s="34"/>
      <c r="AL298" s="34"/>
    </row>
    <row r="299" spans="1:38" s="35" customFormat="1">
      <c r="A299" s="37"/>
      <c r="B299" s="34"/>
      <c r="C299" s="34"/>
      <c r="D299" s="349"/>
      <c r="E299" s="34"/>
      <c r="F299" s="34"/>
      <c r="G299" s="37"/>
      <c r="H299" s="37"/>
      <c r="I299" s="37"/>
      <c r="J299" s="37"/>
      <c r="K299" s="37"/>
      <c r="L299" s="37"/>
      <c r="M299" s="37"/>
      <c r="N299" s="37"/>
      <c r="O299" s="37"/>
      <c r="P299" s="37"/>
      <c r="Q299" s="37"/>
      <c r="R299" s="37"/>
      <c r="S299" s="37"/>
      <c r="T299" s="37"/>
      <c r="U299" s="37"/>
      <c r="V299" s="37"/>
      <c r="W299" s="39"/>
      <c r="X299" s="37"/>
      <c r="Y299" s="34"/>
      <c r="Z299" s="34"/>
      <c r="AA299" s="34"/>
      <c r="AB299" s="34"/>
      <c r="AC299" s="34"/>
      <c r="AD299" s="34"/>
      <c r="AE299" s="34"/>
      <c r="AF299" s="34"/>
      <c r="AG299" s="34"/>
      <c r="AH299" s="34"/>
      <c r="AI299" s="34"/>
      <c r="AJ299" s="34"/>
      <c r="AK299" s="34"/>
      <c r="AL299" s="34"/>
    </row>
    <row r="300" spans="1:38" s="35" customFormat="1">
      <c r="A300" s="37"/>
      <c r="B300" s="34"/>
      <c r="C300" s="34"/>
      <c r="D300" s="349"/>
      <c r="E300" s="34"/>
      <c r="F300" s="34"/>
      <c r="G300" s="37"/>
      <c r="H300" s="37"/>
      <c r="I300" s="37"/>
      <c r="J300" s="37"/>
      <c r="K300" s="37"/>
      <c r="L300" s="37"/>
      <c r="M300" s="37"/>
      <c r="N300" s="37"/>
      <c r="O300" s="37"/>
      <c r="P300" s="37"/>
      <c r="Q300" s="37"/>
      <c r="R300" s="37"/>
      <c r="S300" s="37"/>
      <c r="T300" s="37"/>
      <c r="U300" s="37"/>
      <c r="V300" s="37"/>
      <c r="W300" s="39"/>
      <c r="X300" s="37"/>
      <c r="Y300" s="34"/>
      <c r="Z300" s="34"/>
      <c r="AA300" s="34"/>
      <c r="AB300" s="34"/>
      <c r="AC300" s="34"/>
      <c r="AD300" s="34"/>
      <c r="AE300" s="34"/>
      <c r="AF300" s="34"/>
      <c r="AG300" s="34"/>
      <c r="AH300" s="34"/>
      <c r="AI300" s="34"/>
      <c r="AJ300" s="34"/>
      <c r="AK300" s="34"/>
      <c r="AL300" s="34"/>
    </row>
    <row r="301" spans="1:38" s="35" customFormat="1">
      <c r="A301" s="37"/>
      <c r="B301" s="34"/>
      <c r="C301" s="34"/>
      <c r="D301" s="349"/>
      <c r="E301" s="34"/>
      <c r="F301" s="34"/>
      <c r="G301" s="37"/>
      <c r="H301" s="37"/>
      <c r="I301" s="37"/>
      <c r="J301" s="37"/>
      <c r="K301" s="37"/>
      <c r="L301" s="37"/>
      <c r="M301" s="37"/>
      <c r="N301" s="37"/>
      <c r="O301" s="37"/>
      <c r="P301" s="37"/>
      <c r="Q301" s="37"/>
      <c r="R301" s="37"/>
      <c r="S301" s="37"/>
      <c r="T301" s="37"/>
      <c r="U301" s="37"/>
      <c r="V301" s="37"/>
      <c r="W301" s="39"/>
      <c r="X301" s="37"/>
      <c r="Y301" s="34"/>
      <c r="Z301" s="34"/>
      <c r="AA301" s="34"/>
      <c r="AB301" s="34"/>
      <c r="AC301" s="34"/>
      <c r="AD301" s="34"/>
      <c r="AE301" s="34"/>
      <c r="AF301" s="34"/>
      <c r="AG301" s="34"/>
      <c r="AH301" s="34"/>
      <c r="AI301" s="34"/>
      <c r="AJ301" s="34"/>
      <c r="AK301" s="34"/>
      <c r="AL301" s="34"/>
    </row>
    <row r="302" spans="1:38" s="35" customFormat="1">
      <c r="A302" s="37"/>
      <c r="B302" s="34"/>
      <c r="C302" s="34"/>
      <c r="D302" s="349"/>
      <c r="E302" s="34"/>
      <c r="F302" s="34"/>
      <c r="G302" s="37"/>
      <c r="H302" s="37"/>
      <c r="I302" s="37"/>
      <c r="J302" s="37"/>
      <c r="K302" s="37"/>
      <c r="L302" s="37"/>
      <c r="M302" s="37"/>
      <c r="N302" s="37"/>
      <c r="O302" s="37"/>
      <c r="P302" s="37"/>
      <c r="Q302" s="37"/>
      <c r="R302" s="37"/>
      <c r="S302" s="37"/>
      <c r="T302" s="37"/>
      <c r="U302" s="37"/>
      <c r="V302" s="37"/>
      <c r="W302" s="39"/>
      <c r="X302" s="37"/>
      <c r="Y302" s="34"/>
      <c r="Z302" s="34"/>
      <c r="AA302" s="34"/>
      <c r="AB302" s="34"/>
      <c r="AC302" s="34"/>
      <c r="AD302" s="34"/>
      <c r="AE302" s="34"/>
      <c r="AF302" s="34"/>
      <c r="AG302" s="34"/>
      <c r="AH302" s="34"/>
      <c r="AI302" s="34"/>
      <c r="AJ302" s="34"/>
      <c r="AK302" s="34"/>
      <c r="AL302" s="34"/>
    </row>
    <row r="303" spans="1:38" s="35" customFormat="1">
      <c r="A303" s="37"/>
      <c r="B303" s="34"/>
      <c r="C303" s="34"/>
      <c r="D303" s="349"/>
      <c r="E303" s="34"/>
      <c r="F303" s="34"/>
      <c r="G303" s="37"/>
      <c r="H303" s="37"/>
      <c r="I303" s="37"/>
      <c r="J303" s="37"/>
      <c r="K303" s="37"/>
      <c r="L303" s="37"/>
      <c r="M303" s="37"/>
      <c r="N303" s="37"/>
      <c r="O303" s="37"/>
      <c r="P303" s="37"/>
      <c r="Q303" s="37"/>
      <c r="R303" s="37"/>
      <c r="S303" s="37"/>
      <c r="T303" s="37"/>
      <c r="U303" s="37"/>
      <c r="V303" s="37"/>
      <c r="W303" s="39"/>
      <c r="X303" s="37"/>
      <c r="Y303" s="34"/>
      <c r="Z303" s="34"/>
      <c r="AA303" s="34"/>
      <c r="AB303" s="34"/>
      <c r="AC303" s="34"/>
      <c r="AD303" s="34"/>
      <c r="AE303" s="34"/>
      <c r="AF303" s="34"/>
      <c r="AG303" s="34"/>
      <c r="AH303" s="34"/>
      <c r="AI303" s="34"/>
      <c r="AJ303" s="34"/>
      <c r="AK303" s="34"/>
      <c r="AL303" s="34"/>
    </row>
    <row r="304" spans="1:38" s="35" customFormat="1">
      <c r="A304" s="37"/>
      <c r="B304" s="34"/>
      <c r="C304" s="34"/>
      <c r="D304" s="349"/>
      <c r="E304" s="34"/>
      <c r="F304" s="34"/>
      <c r="G304" s="37"/>
      <c r="H304" s="37"/>
      <c r="I304" s="37"/>
      <c r="J304" s="37"/>
      <c r="K304" s="37"/>
      <c r="L304" s="37"/>
      <c r="M304" s="37"/>
      <c r="N304" s="37"/>
      <c r="O304" s="37"/>
      <c r="P304" s="37"/>
      <c r="Q304" s="37"/>
      <c r="R304" s="37"/>
      <c r="S304" s="37"/>
      <c r="T304" s="37"/>
      <c r="U304" s="37"/>
      <c r="V304" s="37"/>
      <c r="W304" s="39"/>
      <c r="X304" s="37"/>
      <c r="Y304" s="34"/>
      <c r="Z304" s="34"/>
      <c r="AA304" s="34"/>
      <c r="AB304" s="34"/>
      <c r="AC304" s="34"/>
      <c r="AD304" s="34"/>
      <c r="AE304" s="34"/>
      <c r="AF304" s="34"/>
      <c r="AG304" s="34"/>
      <c r="AH304" s="34"/>
      <c r="AI304" s="34"/>
      <c r="AJ304" s="34"/>
      <c r="AK304" s="34"/>
      <c r="AL304" s="34"/>
    </row>
    <row r="305" spans="1:38" s="35" customFormat="1">
      <c r="A305" s="37"/>
      <c r="B305" s="34"/>
      <c r="C305" s="34"/>
      <c r="D305" s="349"/>
      <c r="E305" s="34"/>
      <c r="F305" s="34"/>
      <c r="G305" s="37"/>
      <c r="H305" s="37"/>
      <c r="I305" s="37"/>
      <c r="J305" s="37"/>
      <c r="K305" s="37"/>
      <c r="L305" s="37"/>
      <c r="M305" s="37"/>
      <c r="N305" s="37"/>
      <c r="O305" s="37"/>
      <c r="P305" s="37"/>
      <c r="Q305" s="37"/>
      <c r="R305" s="37"/>
      <c r="S305" s="37"/>
      <c r="T305" s="37"/>
      <c r="U305" s="37"/>
      <c r="V305" s="37"/>
      <c r="W305" s="39"/>
      <c r="X305" s="37"/>
      <c r="Y305" s="34"/>
      <c r="Z305" s="34"/>
      <c r="AA305" s="34"/>
      <c r="AB305" s="34"/>
      <c r="AC305" s="34"/>
      <c r="AD305" s="34"/>
      <c r="AE305" s="34"/>
      <c r="AF305" s="34"/>
      <c r="AG305" s="34"/>
      <c r="AH305" s="34"/>
      <c r="AI305" s="34"/>
      <c r="AJ305" s="34"/>
      <c r="AK305" s="34"/>
      <c r="AL305" s="34"/>
    </row>
    <row r="306" spans="1:38" s="35" customFormat="1">
      <c r="A306" s="37"/>
      <c r="B306" s="34"/>
      <c r="C306" s="34"/>
      <c r="D306" s="349"/>
      <c r="E306" s="34"/>
      <c r="F306" s="34"/>
      <c r="G306" s="37"/>
      <c r="H306" s="37"/>
      <c r="I306" s="37"/>
      <c r="J306" s="37"/>
      <c r="K306" s="37"/>
      <c r="L306" s="37"/>
      <c r="M306" s="37"/>
      <c r="N306" s="37"/>
      <c r="O306" s="37"/>
      <c r="P306" s="37"/>
      <c r="Q306" s="37"/>
      <c r="R306" s="37"/>
      <c r="S306" s="37"/>
      <c r="T306" s="37"/>
      <c r="U306" s="37"/>
      <c r="V306" s="37"/>
      <c r="W306" s="39"/>
      <c r="X306" s="37"/>
      <c r="Y306" s="34"/>
      <c r="Z306" s="34"/>
      <c r="AA306" s="34"/>
      <c r="AB306" s="34"/>
      <c r="AC306" s="34"/>
      <c r="AD306" s="34"/>
      <c r="AE306" s="34"/>
      <c r="AF306" s="34"/>
      <c r="AG306" s="34"/>
      <c r="AH306" s="34"/>
      <c r="AI306" s="34"/>
      <c r="AJ306" s="34"/>
      <c r="AK306" s="34"/>
      <c r="AL306" s="34"/>
    </row>
    <row r="307" spans="1:38" s="35" customFormat="1">
      <c r="A307" s="37"/>
      <c r="B307" s="34"/>
      <c r="C307" s="34"/>
      <c r="D307" s="349"/>
      <c r="E307" s="34"/>
      <c r="F307" s="34"/>
      <c r="G307" s="37"/>
      <c r="H307" s="37"/>
      <c r="I307" s="37"/>
      <c r="J307" s="37"/>
      <c r="K307" s="37"/>
      <c r="L307" s="37"/>
      <c r="M307" s="37"/>
      <c r="N307" s="37"/>
      <c r="O307" s="37"/>
      <c r="P307" s="37"/>
      <c r="Q307" s="37"/>
      <c r="R307" s="37"/>
      <c r="S307" s="37"/>
      <c r="T307" s="37"/>
      <c r="U307" s="37"/>
      <c r="V307" s="37"/>
      <c r="W307" s="39"/>
      <c r="X307" s="37"/>
      <c r="Y307" s="34"/>
      <c r="Z307" s="34"/>
      <c r="AA307" s="34"/>
      <c r="AB307" s="34"/>
      <c r="AC307" s="34"/>
      <c r="AD307" s="34"/>
      <c r="AE307" s="34"/>
      <c r="AF307" s="34"/>
      <c r="AG307" s="34"/>
      <c r="AH307" s="34"/>
      <c r="AI307" s="34"/>
      <c r="AJ307" s="34"/>
      <c r="AK307" s="34"/>
      <c r="AL307" s="34"/>
    </row>
    <row r="308" spans="1:38" s="35" customFormat="1">
      <c r="A308" s="37"/>
      <c r="B308" s="34"/>
      <c r="C308" s="34"/>
      <c r="D308" s="349"/>
      <c r="E308" s="34"/>
      <c r="F308" s="34"/>
      <c r="G308" s="37"/>
      <c r="H308" s="37"/>
      <c r="I308" s="37"/>
      <c r="J308" s="37"/>
      <c r="K308" s="37"/>
      <c r="L308" s="37"/>
      <c r="M308" s="37"/>
      <c r="N308" s="37"/>
      <c r="O308" s="37"/>
      <c r="P308" s="37"/>
      <c r="Q308" s="37"/>
      <c r="R308" s="37"/>
      <c r="S308" s="37"/>
      <c r="T308" s="37"/>
      <c r="U308" s="37"/>
      <c r="V308" s="37"/>
      <c r="W308" s="39"/>
      <c r="X308" s="37"/>
      <c r="Y308" s="34"/>
      <c r="Z308" s="34"/>
      <c r="AA308" s="34"/>
      <c r="AB308" s="34"/>
      <c r="AC308" s="34"/>
      <c r="AD308" s="34"/>
      <c r="AE308" s="34"/>
      <c r="AF308" s="34"/>
      <c r="AG308" s="34"/>
      <c r="AH308" s="34"/>
      <c r="AI308" s="34"/>
      <c r="AJ308" s="34"/>
      <c r="AK308" s="34"/>
      <c r="AL308" s="34"/>
    </row>
    <row r="309" spans="1:38" s="35" customFormat="1">
      <c r="A309" s="37"/>
      <c r="B309" s="34"/>
      <c r="C309" s="34"/>
      <c r="D309" s="349"/>
      <c r="E309" s="34"/>
      <c r="F309" s="34"/>
      <c r="G309" s="37"/>
      <c r="H309" s="37"/>
      <c r="I309" s="37"/>
      <c r="J309" s="37"/>
      <c r="K309" s="37"/>
      <c r="L309" s="37"/>
      <c r="M309" s="37"/>
      <c r="N309" s="37"/>
      <c r="O309" s="37"/>
      <c r="P309" s="37"/>
      <c r="Q309" s="37"/>
      <c r="R309" s="37"/>
      <c r="S309" s="37"/>
      <c r="T309" s="37"/>
      <c r="U309" s="37"/>
      <c r="V309" s="37"/>
      <c r="W309" s="39"/>
      <c r="X309" s="37"/>
      <c r="Y309" s="34"/>
      <c r="Z309" s="34"/>
      <c r="AA309" s="34"/>
      <c r="AB309" s="34"/>
      <c r="AC309" s="34"/>
      <c r="AD309" s="34"/>
      <c r="AE309" s="34"/>
      <c r="AF309" s="34"/>
      <c r="AG309" s="34"/>
      <c r="AH309" s="34"/>
      <c r="AI309" s="34"/>
      <c r="AJ309" s="34"/>
      <c r="AK309" s="34"/>
      <c r="AL309" s="34"/>
    </row>
    <row r="310" spans="1:38" s="35" customFormat="1">
      <c r="A310" s="37"/>
      <c r="B310" s="34"/>
      <c r="C310" s="34"/>
      <c r="D310" s="349"/>
      <c r="E310" s="34"/>
      <c r="F310" s="34"/>
      <c r="G310" s="37"/>
      <c r="H310" s="37"/>
      <c r="I310" s="37"/>
      <c r="J310" s="37"/>
      <c r="K310" s="37"/>
      <c r="L310" s="37"/>
      <c r="M310" s="37"/>
      <c r="N310" s="37"/>
      <c r="O310" s="37"/>
      <c r="P310" s="37"/>
      <c r="Q310" s="37"/>
      <c r="R310" s="37"/>
      <c r="S310" s="37"/>
      <c r="T310" s="37"/>
      <c r="U310" s="37"/>
      <c r="V310" s="37"/>
      <c r="W310" s="39"/>
      <c r="X310" s="37"/>
      <c r="Y310" s="34"/>
      <c r="Z310" s="34"/>
      <c r="AA310" s="34"/>
      <c r="AB310" s="34"/>
      <c r="AC310" s="34"/>
      <c r="AD310" s="34"/>
      <c r="AE310" s="34"/>
      <c r="AF310" s="34"/>
      <c r="AG310" s="34"/>
      <c r="AH310" s="34"/>
      <c r="AI310" s="34"/>
      <c r="AJ310" s="34"/>
      <c r="AK310" s="34"/>
      <c r="AL310" s="34"/>
    </row>
    <row r="311" spans="1:38" s="35" customFormat="1">
      <c r="A311" s="37"/>
      <c r="B311" s="34"/>
      <c r="C311" s="34"/>
      <c r="D311" s="349"/>
      <c r="E311" s="34"/>
      <c r="F311" s="34"/>
      <c r="G311" s="37"/>
      <c r="H311" s="37"/>
      <c r="I311" s="37"/>
      <c r="J311" s="37"/>
      <c r="K311" s="37"/>
      <c r="L311" s="37"/>
      <c r="M311" s="37"/>
      <c r="N311" s="37"/>
      <c r="O311" s="37"/>
      <c r="P311" s="37"/>
      <c r="Q311" s="37"/>
      <c r="R311" s="37"/>
      <c r="S311" s="37"/>
      <c r="T311" s="37"/>
      <c r="U311" s="37"/>
      <c r="V311" s="37"/>
      <c r="W311" s="39"/>
      <c r="X311" s="37"/>
      <c r="Y311" s="34"/>
      <c r="Z311" s="34"/>
      <c r="AA311" s="34"/>
      <c r="AB311" s="34"/>
      <c r="AC311" s="34"/>
      <c r="AD311" s="34"/>
      <c r="AE311" s="34"/>
      <c r="AF311" s="34"/>
      <c r="AG311" s="34"/>
      <c r="AH311" s="34"/>
      <c r="AI311" s="34"/>
      <c r="AJ311" s="34"/>
      <c r="AK311" s="34"/>
      <c r="AL311" s="34"/>
    </row>
    <row r="312" spans="1:38" s="35" customFormat="1">
      <c r="A312" s="37"/>
      <c r="B312" s="34"/>
      <c r="C312" s="34"/>
      <c r="D312" s="349"/>
      <c r="E312" s="34"/>
      <c r="F312" s="34"/>
      <c r="G312" s="37"/>
      <c r="H312" s="37"/>
      <c r="I312" s="37"/>
      <c r="J312" s="37"/>
      <c r="K312" s="37"/>
      <c r="L312" s="37"/>
      <c r="M312" s="37"/>
      <c r="N312" s="37"/>
      <c r="O312" s="37"/>
      <c r="P312" s="37"/>
      <c r="Q312" s="37"/>
      <c r="R312" s="37"/>
      <c r="S312" s="37"/>
      <c r="T312" s="37"/>
      <c r="U312" s="37"/>
      <c r="V312" s="37"/>
      <c r="W312" s="39"/>
      <c r="X312" s="37"/>
      <c r="Y312" s="34"/>
      <c r="Z312" s="34"/>
      <c r="AA312" s="34"/>
      <c r="AB312" s="34"/>
      <c r="AC312" s="34"/>
      <c r="AD312" s="34"/>
      <c r="AE312" s="34"/>
      <c r="AF312" s="34"/>
      <c r="AG312" s="34"/>
      <c r="AH312" s="34"/>
      <c r="AI312" s="34"/>
      <c r="AJ312" s="34"/>
      <c r="AK312" s="34"/>
      <c r="AL312" s="34"/>
    </row>
    <row r="313" spans="1:38" s="35" customFormat="1">
      <c r="A313" s="37"/>
      <c r="B313" s="34"/>
      <c r="C313" s="34"/>
      <c r="D313" s="349"/>
      <c r="E313" s="34"/>
      <c r="F313" s="34"/>
      <c r="G313" s="37"/>
      <c r="H313" s="37"/>
      <c r="I313" s="37"/>
      <c r="J313" s="37"/>
      <c r="K313" s="37"/>
      <c r="L313" s="37"/>
      <c r="M313" s="37"/>
      <c r="N313" s="37"/>
      <c r="O313" s="37"/>
      <c r="P313" s="37"/>
      <c r="Q313" s="37"/>
      <c r="R313" s="37"/>
      <c r="S313" s="37"/>
      <c r="T313" s="37"/>
      <c r="U313" s="37"/>
      <c r="V313" s="37"/>
      <c r="W313" s="39"/>
      <c r="X313" s="37"/>
      <c r="Y313" s="34"/>
      <c r="Z313" s="34"/>
      <c r="AA313" s="34"/>
      <c r="AB313" s="34"/>
      <c r="AC313" s="34"/>
      <c r="AD313" s="34"/>
      <c r="AE313" s="34"/>
      <c r="AF313" s="34"/>
      <c r="AG313" s="34"/>
      <c r="AH313" s="34"/>
      <c r="AI313" s="34"/>
      <c r="AJ313" s="34"/>
      <c r="AK313" s="34"/>
      <c r="AL313" s="34"/>
    </row>
    <row r="314" spans="1:38" s="35" customFormat="1">
      <c r="A314" s="37"/>
      <c r="B314" s="34"/>
      <c r="C314" s="34"/>
      <c r="D314" s="349"/>
      <c r="E314" s="34"/>
      <c r="F314" s="34"/>
      <c r="G314" s="37"/>
      <c r="H314" s="37"/>
      <c r="I314" s="37"/>
      <c r="J314" s="37"/>
      <c r="K314" s="37"/>
      <c r="L314" s="37"/>
      <c r="M314" s="37"/>
      <c r="N314" s="37"/>
      <c r="O314" s="37"/>
      <c r="P314" s="37"/>
      <c r="Q314" s="37"/>
      <c r="R314" s="37"/>
      <c r="S314" s="37"/>
      <c r="T314" s="37"/>
      <c r="U314" s="37"/>
      <c r="V314" s="37"/>
      <c r="W314" s="39"/>
      <c r="X314" s="37"/>
      <c r="Y314" s="34"/>
      <c r="Z314" s="34"/>
      <c r="AA314" s="34"/>
      <c r="AB314" s="34"/>
      <c r="AC314" s="34"/>
      <c r="AD314" s="34"/>
      <c r="AE314" s="34"/>
      <c r="AF314" s="34"/>
      <c r="AG314" s="34"/>
      <c r="AH314" s="34"/>
      <c r="AI314" s="34"/>
      <c r="AJ314" s="34"/>
      <c r="AK314" s="34"/>
      <c r="AL314" s="34"/>
    </row>
    <row r="315" spans="1:38" s="35" customFormat="1">
      <c r="A315" s="37"/>
      <c r="B315" s="34"/>
      <c r="C315" s="34"/>
      <c r="D315" s="349"/>
      <c r="E315" s="34"/>
      <c r="F315" s="34"/>
      <c r="G315" s="37"/>
      <c r="H315" s="37"/>
      <c r="I315" s="37"/>
      <c r="J315" s="37"/>
      <c r="K315" s="37"/>
      <c r="L315" s="37"/>
      <c r="M315" s="37"/>
      <c r="N315" s="37"/>
      <c r="O315" s="37"/>
      <c r="P315" s="37"/>
      <c r="Q315" s="37"/>
      <c r="R315" s="37"/>
      <c r="S315" s="37"/>
      <c r="T315" s="37"/>
      <c r="U315" s="37"/>
      <c r="V315" s="37"/>
      <c r="W315" s="39"/>
      <c r="X315" s="37"/>
      <c r="Y315" s="34"/>
      <c r="Z315" s="34"/>
      <c r="AA315" s="34"/>
      <c r="AB315" s="34"/>
      <c r="AC315" s="34"/>
      <c r="AD315" s="34"/>
      <c r="AE315" s="34"/>
      <c r="AF315" s="34"/>
      <c r="AG315" s="34"/>
      <c r="AH315" s="34"/>
      <c r="AI315" s="34"/>
      <c r="AJ315" s="34"/>
      <c r="AK315" s="34"/>
      <c r="AL315" s="34"/>
    </row>
    <row r="316" spans="1:38" s="35" customFormat="1">
      <c r="A316" s="37"/>
      <c r="B316" s="34"/>
      <c r="C316" s="34"/>
      <c r="D316" s="349"/>
      <c r="E316" s="34"/>
      <c r="F316" s="34"/>
      <c r="G316" s="37"/>
      <c r="H316" s="37"/>
      <c r="I316" s="37"/>
      <c r="J316" s="37"/>
      <c r="K316" s="37"/>
      <c r="L316" s="37"/>
      <c r="M316" s="37"/>
      <c r="N316" s="37"/>
      <c r="O316" s="37"/>
      <c r="P316" s="37"/>
      <c r="Q316" s="37"/>
      <c r="R316" s="37"/>
      <c r="S316" s="37"/>
      <c r="T316" s="37"/>
      <c r="U316" s="37"/>
      <c r="V316" s="37"/>
      <c r="W316" s="39"/>
      <c r="X316" s="37"/>
      <c r="Y316" s="34"/>
      <c r="Z316" s="34"/>
      <c r="AA316" s="34"/>
      <c r="AB316" s="34"/>
      <c r="AC316" s="34"/>
      <c r="AD316" s="34"/>
      <c r="AE316" s="34"/>
      <c r="AF316" s="34"/>
      <c r="AG316" s="34"/>
      <c r="AH316" s="34"/>
      <c r="AI316" s="34"/>
      <c r="AJ316" s="34"/>
      <c r="AK316" s="34"/>
      <c r="AL316" s="34"/>
    </row>
    <row r="317" spans="1:38" s="35" customFormat="1">
      <c r="A317" s="37"/>
      <c r="B317" s="34"/>
      <c r="C317" s="34"/>
      <c r="D317" s="349"/>
      <c r="E317" s="34"/>
      <c r="F317" s="34"/>
      <c r="G317" s="37"/>
      <c r="H317" s="37"/>
      <c r="I317" s="37"/>
      <c r="J317" s="37"/>
      <c r="K317" s="37"/>
      <c r="L317" s="37"/>
      <c r="M317" s="37"/>
      <c r="N317" s="37"/>
      <c r="O317" s="37"/>
      <c r="P317" s="37"/>
      <c r="Q317" s="37"/>
      <c r="R317" s="37"/>
      <c r="S317" s="37"/>
      <c r="T317" s="37"/>
      <c r="U317" s="37"/>
      <c r="V317" s="37"/>
      <c r="W317" s="39"/>
      <c r="X317" s="37"/>
      <c r="Y317" s="34"/>
      <c r="Z317" s="34"/>
      <c r="AA317" s="34"/>
      <c r="AB317" s="34"/>
      <c r="AC317" s="34"/>
      <c r="AD317" s="34"/>
      <c r="AE317" s="34"/>
      <c r="AF317" s="34"/>
      <c r="AG317" s="34"/>
      <c r="AH317" s="34"/>
      <c r="AI317" s="34"/>
      <c r="AJ317" s="34"/>
      <c r="AK317" s="34"/>
      <c r="AL317" s="34"/>
    </row>
    <row r="318" spans="1:38" s="35" customFormat="1">
      <c r="A318" s="37"/>
      <c r="B318" s="34"/>
      <c r="C318" s="34"/>
      <c r="D318" s="349"/>
      <c r="E318" s="34"/>
      <c r="F318" s="34"/>
      <c r="G318" s="37"/>
      <c r="H318" s="37"/>
      <c r="I318" s="37"/>
      <c r="J318" s="37"/>
      <c r="K318" s="37"/>
      <c r="L318" s="37"/>
      <c r="M318" s="37"/>
      <c r="N318" s="37"/>
      <c r="O318" s="37"/>
      <c r="P318" s="37"/>
      <c r="Q318" s="37"/>
      <c r="R318" s="37"/>
      <c r="S318" s="37"/>
      <c r="T318" s="37"/>
      <c r="U318" s="37"/>
      <c r="V318" s="37"/>
      <c r="W318" s="39"/>
      <c r="X318" s="37"/>
      <c r="Y318" s="34"/>
      <c r="Z318" s="34"/>
      <c r="AA318" s="34"/>
      <c r="AB318" s="34"/>
      <c r="AC318" s="34"/>
      <c r="AD318" s="34"/>
      <c r="AE318" s="34"/>
      <c r="AF318" s="34"/>
      <c r="AG318" s="34"/>
      <c r="AH318" s="34"/>
      <c r="AI318" s="34"/>
      <c r="AJ318" s="34"/>
      <c r="AK318" s="34"/>
      <c r="AL318" s="34"/>
    </row>
    <row r="319" spans="1:38" s="35" customFormat="1">
      <c r="A319" s="37"/>
      <c r="B319" s="34"/>
      <c r="C319" s="34"/>
      <c r="D319" s="349"/>
      <c r="E319" s="34"/>
      <c r="F319" s="34"/>
      <c r="G319" s="37"/>
      <c r="H319" s="37"/>
      <c r="I319" s="37"/>
      <c r="J319" s="37"/>
      <c r="K319" s="37"/>
      <c r="L319" s="37"/>
      <c r="M319" s="37"/>
      <c r="N319" s="37"/>
      <c r="O319" s="37"/>
      <c r="P319" s="37"/>
      <c r="Q319" s="37"/>
      <c r="R319" s="37"/>
      <c r="S319" s="37"/>
      <c r="T319" s="37"/>
      <c r="U319" s="37"/>
      <c r="V319" s="37"/>
      <c r="W319" s="39"/>
      <c r="X319" s="37"/>
      <c r="Y319" s="34"/>
      <c r="Z319" s="34"/>
      <c r="AA319" s="34"/>
      <c r="AB319" s="34"/>
      <c r="AC319" s="34"/>
      <c r="AD319" s="34"/>
      <c r="AE319" s="34"/>
      <c r="AF319" s="34"/>
      <c r="AG319" s="34"/>
      <c r="AH319" s="34"/>
      <c r="AI319" s="34"/>
      <c r="AJ319" s="34"/>
      <c r="AK319" s="34"/>
      <c r="AL319" s="34"/>
    </row>
    <row r="320" spans="1:38" s="35" customFormat="1">
      <c r="A320" s="37"/>
      <c r="B320" s="34"/>
      <c r="C320" s="34"/>
      <c r="D320" s="349"/>
      <c r="E320" s="34"/>
      <c r="F320" s="34"/>
      <c r="G320" s="37"/>
      <c r="H320" s="37"/>
      <c r="I320" s="37"/>
      <c r="J320" s="37"/>
      <c r="K320" s="37"/>
      <c r="L320" s="37"/>
      <c r="M320" s="37"/>
      <c r="N320" s="37"/>
      <c r="O320" s="37"/>
      <c r="P320" s="37"/>
      <c r="Q320" s="37"/>
      <c r="R320" s="37"/>
      <c r="S320" s="37"/>
      <c r="T320" s="37"/>
      <c r="U320" s="37"/>
      <c r="V320" s="37"/>
      <c r="W320" s="39"/>
      <c r="X320" s="37"/>
      <c r="Y320" s="34"/>
      <c r="Z320" s="34"/>
      <c r="AA320" s="34"/>
      <c r="AB320" s="34"/>
      <c r="AC320" s="34"/>
      <c r="AD320" s="34"/>
      <c r="AE320" s="34"/>
      <c r="AF320" s="34"/>
      <c r="AG320" s="34"/>
      <c r="AH320" s="34"/>
      <c r="AI320" s="34"/>
      <c r="AJ320" s="34"/>
      <c r="AK320" s="34"/>
      <c r="AL320" s="34"/>
    </row>
    <row r="321" spans="1:38" s="35" customFormat="1">
      <c r="A321" s="37"/>
      <c r="B321" s="34"/>
      <c r="C321" s="34"/>
      <c r="D321" s="349"/>
      <c r="E321" s="34"/>
      <c r="F321" s="34"/>
      <c r="G321" s="37"/>
      <c r="H321" s="37"/>
      <c r="I321" s="37"/>
      <c r="J321" s="37"/>
      <c r="K321" s="37"/>
      <c r="L321" s="37"/>
      <c r="M321" s="37"/>
      <c r="N321" s="37"/>
      <c r="O321" s="37"/>
      <c r="P321" s="37"/>
      <c r="Q321" s="37"/>
      <c r="R321" s="37"/>
      <c r="S321" s="37"/>
      <c r="T321" s="37"/>
      <c r="U321" s="37"/>
      <c r="V321" s="37"/>
      <c r="W321" s="39"/>
      <c r="X321" s="37"/>
      <c r="Y321" s="34"/>
      <c r="Z321" s="34"/>
      <c r="AA321" s="34"/>
      <c r="AB321" s="34"/>
      <c r="AC321" s="34"/>
      <c r="AD321" s="34"/>
      <c r="AE321" s="34"/>
      <c r="AF321" s="34"/>
      <c r="AG321" s="34"/>
      <c r="AH321" s="34"/>
      <c r="AI321" s="34"/>
      <c r="AJ321" s="34"/>
      <c r="AK321" s="34"/>
      <c r="AL321" s="34"/>
    </row>
    <row r="322" spans="1:38" s="35" customFormat="1">
      <c r="A322" s="37"/>
      <c r="B322" s="34"/>
      <c r="C322" s="34"/>
      <c r="D322" s="349"/>
      <c r="E322" s="34"/>
      <c r="F322" s="34"/>
      <c r="G322" s="37"/>
      <c r="H322" s="37"/>
      <c r="I322" s="37"/>
      <c r="J322" s="37"/>
      <c r="K322" s="37"/>
      <c r="L322" s="37"/>
      <c r="M322" s="37"/>
      <c r="N322" s="37"/>
      <c r="O322" s="37"/>
      <c r="P322" s="37"/>
      <c r="Q322" s="37"/>
      <c r="R322" s="37"/>
      <c r="S322" s="37"/>
      <c r="T322" s="37"/>
      <c r="U322" s="37"/>
      <c r="V322" s="37"/>
      <c r="W322" s="39"/>
      <c r="X322" s="37"/>
      <c r="Y322" s="34"/>
      <c r="Z322" s="34"/>
      <c r="AA322" s="34"/>
      <c r="AB322" s="34"/>
      <c r="AC322" s="34"/>
      <c r="AD322" s="34"/>
      <c r="AE322" s="34"/>
      <c r="AF322" s="34"/>
      <c r="AG322" s="34"/>
      <c r="AH322" s="34"/>
      <c r="AI322" s="34"/>
      <c r="AJ322" s="34"/>
      <c r="AK322" s="34"/>
      <c r="AL322" s="34"/>
    </row>
    <row r="323" spans="1:38" s="35" customFormat="1">
      <c r="A323" s="37"/>
      <c r="B323" s="34"/>
      <c r="C323" s="34"/>
      <c r="D323" s="349"/>
      <c r="E323" s="34"/>
      <c r="F323" s="34"/>
      <c r="G323" s="37"/>
      <c r="H323" s="37"/>
      <c r="I323" s="37"/>
      <c r="J323" s="37"/>
      <c r="K323" s="37"/>
      <c r="L323" s="37"/>
      <c r="M323" s="37"/>
      <c r="N323" s="37"/>
      <c r="O323" s="37"/>
      <c r="P323" s="37"/>
      <c r="Q323" s="37"/>
      <c r="R323" s="37"/>
      <c r="S323" s="37"/>
      <c r="T323" s="37"/>
      <c r="U323" s="37"/>
      <c r="V323" s="37"/>
      <c r="W323" s="39"/>
      <c r="X323" s="37"/>
      <c r="Y323" s="34"/>
      <c r="Z323" s="34"/>
      <c r="AA323" s="34"/>
      <c r="AB323" s="34"/>
      <c r="AC323" s="34"/>
      <c r="AD323" s="34"/>
      <c r="AE323" s="34"/>
      <c r="AF323" s="34"/>
      <c r="AG323" s="34"/>
      <c r="AH323" s="34"/>
      <c r="AI323" s="34"/>
      <c r="AJ323" s="34"/>
      <c r="AK323" s="34"/>
      <c r="AL323" s="34"/>
    </row>
    <row r="324" spans="1:38" s="35" customFormat="1">
      <c r="A324" s="37"/>
      <c r="B324" s="34"/>
      <c r="C324" s="34"/>
      <c r="D324" s="349"/>
      <c r="E324" s="34"/>
      <c r="F324" s="34"/>
      <c r="G324" s="37"/>
      <c r="H324" s="37"/>
      <c r="I324" s="37"/>
      <c r="J324" s="37"/>
      <c r="K324" s="37"/>
      <c r="L324" s="37"/>
      <c r="M324" s="37"/>
      <c r="N324" s="37"/>
      <c r="O324" s="37"/>
      <c r="P324" s="37"/>
      <c r="Q324" s="37"/>
      <c r="R324" s="37"/>
      <c r="S324" s="37"/>
      <c r="T324" s="37"/>
      <c r="U324" s="37"/>
      <c r="V324" s="37"/>
      <c r="W324" s="39"/>
      <c r="X324" s="37"/>
      <c r="Y324" s="34"/>
      <c r="Z324" s="34"/>
      <c r="AA324" s="34"/>
      <c r="AB324" s="34"/>
      <c r="AC324" s="34"/>
      <c r="AD324" s="34"/>
      <c r="AE324" s="34"/>
      <c r="AF324" s="34"/>
      <c r="AG324" s="34"/>
      <c r="AH324" s="34"/>
      <c r="AI324" s="34"/>
      <c r="AJ324" s="34"/>
      <c r="AK324" s="34"/>
      <c r="AL324" s="34"/>
    </row>
    <row r="325" spans="1:38" s="35" customFormat="1">
      <c r="A325" s="37"/>
      <c r="B325" s="34"/>
      <c r="C325" s="34"/>
      <c r="D325" s="349"/>
      <c r="E325" s="34"/>
      <c r="F325" s="34"/>
      <c r="G325" s="37"/>
      <c r="H325" s="37"/>
      <c r="I325" s="37"/>
      <c r="J325" s="37"/>
      <c r="K325" s="37"/>
      <c r="L325" s="37"/>
      <c r="M325" s="37"/>
      <c r="N325" s="37"/>
      <c r="O325" s="37"/>
      <c r="P325" s="37"/>
      <c r="Q325" s="37"/>
      <c r="R325" s="37"/>
      <c r="S325" s="37"/>
      <c r="T325" s="37"/>
      <c r="U325" s="37"/>
      <c r="V325" s="37"/>
      <c r="W325" s="39"/>
      <c r="X325" s="37"/>
      <c r="Y325" s="34"/>
      <c r="Z325" s="34"/>
      <c r="AA325" s="34"/>
      <c r="AB325" s="34"/>
      <c r="AC325" s="34"/>
      <c r="AD325" s="34"/>
      <c r="AE325" s="34"/>
      <c r="AF325" s="34"/>
      <c r="AG325" s="34"/>
      <c r="AH325" s="34"/>
      <c r="AI325" s="34"/>
      <c r="AJ325" s="34"/>
      <c r="AK325" s="34"/>
      <c r="AL325" s="34"/>
    </row>
    <row r="326" spans="1:38" s="35" customFormat="1">
      <c r="A326" s="37"/>
      <c r="B326" s="34"/>
      <c r="C326" s="34"/>
      <c r="D326" s="349"/>
      <c r="E326" s="34"/>
      <c r="F326" s="34"/>
      <c r="G326" s="37"/>
      <c r="H326" s="37"/>
      <c r="I326" s="37"/>
      <c r="J326" s="37"/>
      <c r="K326" s="37"/>
      <c r="L326" s="37"/>
      <c r="M326" s="37"/>
      <c r="N326" s="37"/>
      <c r="O326" s="37"/>
      <c r="P326" s="37"/>
      <c r="Q326" s="37"/>
      <c r="R326" s="37"/>
      <c r="S326" s="37"/>
      <c r="T326" s="37"/>
      <c r="U326" s="37"/>
      <c r="V326" s="37"/>
      <c r="W326" s="39"/>
      <c r="X326" s="37"/>
      <c r="Y326" s="34"/>
      <c r="Z326" s="34"/>
      <c r="AA326" s="34"/>
      <c r="AB326" s="34"/>
      <c r="AC326" s="34"/>
      <c r="AD326" s="34"/>
      <c r="AE326" s="34"/>
      <c r="AF326" s="34"/>
      <c r="AG326" s="34"/>
      <c r="AH326" s="34"/>
      <c r="AI326" s="34"/>
      <c r="AJ326" s="34"/>
      <c r="AK326" s="34"/>
      <c r="AL326" s="34"/>
    </row>
    <row r="327" spans="1:38" s="35" customFormat="1">
      <c r="A327" s="37"/>
      <c r="B327" s="34"/>
      <c r="C327" s="34"/>
      <c r="D327" s="349"/>
      <c r="E327" s="34"/>
      <c r="F327" s="34"/>
      <c r="G327" s="37"/>
      <c r="H327" s="37"/>
      <c r="I327" s="37"/>
      <c r="J327" s="37"/>
      <c r="K327" s="37"/>
      <c r="L327" s="37"/>
      <c r="M327" s="37"/>
      <c r="N327" s="37"/>
      <c r="O327" s="37"/>
      <c r="P327" s="37"/>
      <c r="Q327" s="37"/>
      <c r="R327" s="37"/>
      <c r="S327" s="37"/>
      <c r="T327" s="37"/>
      <c r="U327" s="37"/>
      <c r="V327" s="37"/>
      <c r="W327" s="39"/>
      <c r="X327" s="37"/>
      <c r="Y327" s="34"/>
      <c r="Z327" s="34"/>
      <c r="AA327" s="34"/>
      <c r="AB327" s="34"/>
      <c r="AC327" s="34"/>
      <c r="AD327" s="34"/>
      <c r="AE327" s="34"/>
      <c r="AF327" s="34"/>
      <c r="AG327" s="34"/>
      <c r="AH327" s="34"/>
      <c r="AI327" s="34"/>
      <c r="AJ327" s="34"/>
      <c r="AK327" s="34"/>
      <c r="AL327" s="34"/>
    </row>
    <row r="328" spans="1:38" s="35" customFormat="1">
      <c r="A328" s="37"/>
      <c r="B328" s="34"/>
      <c r="C328" s="34"/>
      <c r="D328" s="349"/>
      <c r="E328" s="34"/>
      <c r="F328" s="34"/>
      <c r="G328" s="37"/>
      <c r="H328" s="37"/>
      <c r="I328" s="37"/>
      <c r="J328" s="37"/>
      <c r="K328" s="37"/>
      <c r="L328" s="37"/>
      <c r="M328" s="37"/>
      <c r="N328" s="37"/>
      <c r="O328" s="37"/>
      <c r="P328" s="37"/>
      <c r="Q328" s="37"/>
      <c r="R328" s="37"/>
      <c r="S328" s="37"/>
      <c r="T328" s="37"/>
      <c r="U328" s="37"/>
      <c r="V328" s="37"/>
      <c r="W328" s="39"/>
      <c r="X328" s="37"/>
      <c r="Y328" s="34"/>
      <c r="Z328" s="34"/>
      <c r="AA328" s="34"/>
      <c r="AB328" s="34"/>
      <c r="AC328" s="34"/>
      <c r="AD328" s="34"/>
      <c r="AE328" s="34"/>
      <c r="AF328" s="34"/>
      <c r="AG328" s="34"/>
      <c r="AH328" s="34"/>
      <c r="AI328" s="34"/>
      <c r="AJ328" s="34"/>
      <c r="AK328" s="34"/>
      <c r="AL328" s="34"/>
    </row>
    <row r="329" spans="1:38" s="35" customFormat="1">
      <c r="A329" s="37"/>
      <c r="B329" s="34"/>
      <c r="C329" s="34"/>
      <c r="D329" s="349"/>
      <c r="E329" s="34"/>
      <c r="F329" s="34"/>
      <c r="G329" s="37"/>
      <c r="H329" s="37"/>
      <c r="I329" s="37"/>
      <c r="J329" s="37"/>
      <c r="K329" s="37"/>
      <c r="L329" s="37"/>
      <c r="M329" s="37"/>
      <c r="N329" s="37"/>
      <c r="O329" s="37"/>
      <c r="P329" s="37"/>
      <c r="Q329" s="37"/>
      <c r="R329" s="37"/>
      <c r="S329" s="37"/>
      <c r="T329" s="37"/>
      <c r="U329" s="37"/>
      <c r="V329" s="37"/>
      <c r="W329" s="39"/>
      <c r="X329" s="37"/>
      <c r="Y329" s="34"/>
      <c r="Z329" s="34"/>
      <c r="AA329" s="34"/>
      <c r="AB329" s="34"/>
      <c r="AC329" s="34"/>
      <c r="AD329" s="34"/>
      <c r="AE329" s="34"/>
      <c r="AF329" s="34"/>
      <c r="AG329" s="34"/>
      <c r="AH329" s="34"/>
      <c r="AI329" s="34"/>
      <c r="AJ329" s="34"/>
      <c r="AK329" s="34"/>
      <c r="AL329" s="34"/>
    </row>
    <row r="330" spans="1:38" s="35" customFormat="1">
      <c r="A330" s="37"/>
      <c r="B330" s="34"/>
      <c r="C330" s="34"/>
      <c r="D330" s="349"/>
      <c r="E330" s="34"/>
      <c r="F330" s="34"/>
      <c r="G330" s="37"/>
      <c r="H330" s="37"/>
      <c r="I330" s="37"/>
      <c r="J330" s="37"/>
      <c r="K330" s="37"/>
      <c r="L330" s="37"/>
      <c r="M330" s="37"/>
      <c r="N330" s="37"/>
      <c r="O330" s="37"/>
      <c r="P330" s="37"/>
      <c r="Q330" s="37"/>
      <c r="R330" s="37"/>
      <c r="S330" s="37"/>
      <c r="T330" s="37"/>
      <c r="U330" s="37"/>
      <c r="V330" s="37"/>
      <c r="W330" s="39"/>
      <c r="X330" s="37"/>
      <c r="Y330" s="34"/>
      <c r="Z330" s="34"/>
      <c r="AA330" s="34"/>
      <c r="AB330" s="34"/>
      <c r="AC330" s="34"/>
      <c r="AD330" s="34"/>
      <c r="AE330" s="34"/>
      <c r="AF330" s="34"/>
      <c r="AG330" s="34"/>
      <c r="AH330" s="34"/>
      <c r="AI330" s="34"/>
      <c r="AJ330" s="34"/>
      <c r="AK330" s="34"/>
      <c r="AL330" s="34"/>
    </row>
    <row r="331" spans="1:38" s="35" customFormat="1">
      <c r="A331" s="37"/>
      <c r="B331" s="34"/>
      <c r="C331" s="34"/>
      <c r="D331" s="349"/>
      <c r="E331" s="34"/>
      <c r="F331" s="34"/>
      <c r="G331" s="37"/>
      <c r="H331" s="37"/>
      <c r="I331" s="37"/>
      <c r="J331" s="37"/>
      <c r="K331" s="37"/>
      <c r="L331" s="37"/>
      <c r="M331" s="37"/>
      <c r="N331" s="37"/>
      <c r="O331" s="37"/>
      <c r="P331" s="37"/>
      <c r="Q331" s="37"/>
      <c r="R331" s="37"/>
      <c r="S331" s="37"/>
      <c r="T331" s="37"/>
      <c r="U331" s="37"/>
      <c r="V331" s="37"/>
      <c r="W331" s="39"/>
      <c r="X331" s="37"/>
      <c r="Y331" s="34"/>
      <c r="Z331" s="34"/>
      <c r="AA331" s="34"/>
      <c r="AB331" s="34"/>
      <c r="AC331" s="34"/>
      <c r="AD331" s="34"/>
      <c r="AE331" s="34"/>
      <c r="AF331" s="34"/>
      <c r="AG331" s="34"/>
      <c r="AH331" s="34"/>
      <c r="AI331" s="34"/>
      <c r="AJ331" s="34"/>
      <c r="AK331" s="34"/>
      <c r="AL331" s="34"/>
    </row>
    <row r="332" spans="1:38" s="35" customFormat="1">
      <c r="A332" s="37"/>
      <c r="B332" s="34"/>
      <c r="C332" s="34"/>
      <c r="D332" s="349"/>
      <c r="E332" s="34"/>
      <c r="F332" s="34"/>
      <c r="G332" s="37"/>
      <c r="H332" s="37"/>
      <c r="I332" s="37"/>
      <c r="J332" s="37"/>
      <c r="K332" s="37"/>
      <c r="L332" s="37"/>
      <c r="M332" s="37"/>
      <c r="N332" s="37"/>
      <c r="O332" s="37"/>
      <c r="P332" s="37"/>
      <c r="Q332" s="37"/>
      <c r="R332" s="37"/>
      <c r="S332" s="37"/>
      <c r="T332" s="37"/>
      <c r="U332" s="37"/>
      <c r="V332" s="37"/>
      <c r="W332" s="39"/>
      <c r="X332" s="37"/>
      <c r="Y332" s="34"/>
      <c r="Z332" s="34"/>
      <c r="AA332" s="34"/>
      <c r="AB332" s="34"/>
      <c r="AC332" s="34"/>
      <c r="AD332" s="34"/>
      <c r="AE332" s="34"/>
      <c r="AF332" s="34"/>
      <c r="AG332" s="34"/>
      <c r="AH332" s="34"/>
      <c r="AI332" s="34"/>
      <c r="AJ332" s="34"/>
      <c r="AK332" s="34"/>
      <c r="AL332" s="34"/>
    </row>
    <row r="333" spans="1:38" s="35" customFormat="1">
      <c r="A333" s="37"/>
      <c r="B333" s="34"/>
      <c r="C333" s="34"/>
      <c r="D333" s="349"/>
      <c r="E333" s="34"/>
      <c r="F333" s="34"/>
      <c r="G333" s="37"/>
      <c r="H333" s="37"/>
      <c r="I333" s="37"/>
      <c r="J333" s="37"/>
      <c r="K333" s="37"/>
      <c r="L333" s="37"/>
      <c r="M333" s="37"/>
      <c r="N333" s="37"/>
      <c r="O333" s="37"/>
      <c r="P333" s="37"/>
      <c r="Q333" s="37"/>
      <c r="R333" s="37"/>
      <c r="S333" s="37"/>
      <c r="T333" s="37"/>
      <c r="U333" s="37"/>
      <c r="V333" s="37"/>
      <c r="W333" s="39"/>
      <c r="X333" s="37"/>
      <c r="Y333" s="34"/>
      <c r="Z333" s="34"/>
      <c r="AA333" s="34"/>
      <c r="AB333" s="34"/>
      <c r="AC333" s="34"/>
      <c r="AD333" s="34"/>
      <c r="AE333" s="34"/>
      <c r="AF333" s="34"/>
      <c r="AG333" s="34"/>
      <c r="AH333" s="34"/>
      <c r="AI333" s="34"/>
      <c r="AJ333" s="34"/>
      <c r="AK333" s="34"/>
      <c r="AL333" s="34"/>
    </row>
    <row r="334" spans="1:38" s="35" customFormat="1">
      <c r="A334" s="37"/>
      <c r="B334" s="34"/>
      <c r="C334" s="34"/>
      <c r="D334" s="349"/>
      <c r="E334" s="34"/>
      <c r="F334" s="34"/>
      <c r="G334" s="37"/>
      <c r="H334" s="37"/>
      <c r="I334" s="37"/>
      <c r="J334" s="37"/>
      <c r="K334" s="37"/>
      <c r="L334" s="37"/>
      <c r="M334" s="37"/>
      <c r="N334" s="37"/>
      <c r="O334" s="37"/>
      <c r="P334" s="37"/>
      <c r="Q334" s="37"/>
      <c r="R334" s="37"/>
      <c r="S334" s="37"/>
      <c r="T334" s="37"/>
      <c r="U334" s="37"/>
      <c r="V334" s="37"/>
      <c r="W334" s="39"/>
      <c r="X334" s="37"/>
      <c r="Y334" s="34"/>
      <c r="Z334" s="34"/>
      <c r="AA334" s="34"/>
      <c r="AB334" s="34"/>
      <c r="AC334" s="34"/>
      <c r="AD334" s="34"/>
      <c r="AE334" s="34"/>
      <c r="AF334" s="34"/>
      <c r="AG334" s="34"/>
      <c r="AH334" s="34"/>
      <c r="AI334" s="34"/>
      <c r="AJ334" s="34"/>
      <c r="AK334" s="34"/>
      <c r="AL334" s="34"/>
    </row>
    <row r="335" spans="1:38" s="35" customFormat="1">
      <c r="A335" s="37"/>
      <c r="B335" s="34"/>
      <c r="C335" s="34"/>
      <c r="D335" s="349"/>
      <c r="E335" s="34"/>
      <c r="F335" s="34"/>
      <c r="G335" s="37"/>
      <c r="H335" s="37"/>
      <c r="I335" s="37"/>
      <c r="J335" s="37"/>
      <c r="K335" s="37"/>
      <c r="L335" s="37"/>
      <c r="M335" s="37"/>
      <c r="N335" s="37"/>
      <c r="O335" s="37"/>
      <c r="P335" s="37"/>
      <c r="Q335" s="37"/>
      <c r="R335" s="37"/>
      <c r="S335" s="37"/>
      <c r="T335" s="37"/>
      <c r="U335" s="37"/>
      <c r="V335" s="37"/>
      <c r="W335" s="39"/>
      <c r="X335" s="37"/>
      <c r="Y335" s="34"/>
      <c r="Z335" s="34"/>
      <c r="AA335" s="34"/>
      <c r="AB335" s="34"/>
      <c r="AC335" s="34"/>
      <c r="AD335" s="34"/>
      <c r="AE335" s="34"/>
      <c r="AF335" s="34"/>
      <c r="AG335" s="34"/>
      <c r="AH335" s="34"/>
      <c r="AI335" s="34"/>
      <c r="AJ335" s="34"/>
      <c r="AK335" s="34"/>
      <c r="AL335" s="34"/>
    </row>
    <row r="336" spans="1:38" s="35" customFormat="1">
      <c r="A336" s="37"/>
      <c r="B336" s="34"/>
      <c r="C336" s="34"/>
      <c r="D336" s="349"/>
      <c r="E336" s="34"/>
      <c r="F336" s="34"/>
      <c r="G336" s="37"/>
      <c r="H336" s="37"/>
      <c r="I336" s="37"/>
      <c r="J336" s="37"/>
      <c r="K336" s="37"/>
      <c r="L336" s="37"/>
      <c r="M336" s="37"/>
      <c r="N336" s="37"/>
      <c r="O336" s="37"/>
      <c r="P336" s="37"/>
      <c r="Q336" s="37"/>
      <c r="R336" s="37"/>
      <c r="S336" s="37"/>
      <c r="T336" s="37"/>
      <c r="U336" s="37"/>
      <c r="V336" s="37"/>
      <c r="W336" s="39"/>
      <c r="X336" s="37"/>
      <c r="Y336" s="34"/>
      <c r="Z336" s="34"/>
      <c r="AA336" s="34"/>
      <c r="AB336" s="34"/>
      <c r="AC336" s="34"/>
      <c r="AD336" s="34"/>
      <c r="AE336" s="34"/>
      <c r="AF336" s="34"/>
      <c r="AG336" s="34"/>
      <c r="AH336" s="34"/>
      <c r="AI336" s="34"/>
      <c r="AJ336" s="34"/>
      <c r="AK336" s="34"/>
      <c r="AL336" s="34"/>
    </row>
    <row r="337" spans="1:38" s="35" customFormat="1">
      <c r="A337" s="37"/>
      <c r="B337" s="34"/>
      <c r="C337" s="34"/>
      <c r="D337" s="349"/>
      <c r="E337" s="34"/>
      <c r="F337" s="34"/>
      <c r="G337" s="37"/>
      <c r="H337" s="37"/>
      <c r="I337" s="37"/>
      <c r="J337" s="37"/>
      <c r="K337" s="37"/>
      <c r="L337" s="37"/>
      <c r="M337" s="37"/>
      <c r="N337" s="37"/>
      <c r="O337" s="37"/>
      <c r="P337" s="37"/>
      <c r="Q337" s="37"/>
      <c r="R337" s="37"/>
      <c r="S337" s="37"/>
      <c r="T337" s="37"/>
      <c r="U337" s="37"/>
      <c r="V337" s="37"/>
      <c r="W337" s="39"/>
      <c r="X337" s="37"/>
      <c r="Y337" s="34"/>
      <c r="Z337" s="34"/>
      <c r="AA337" s="34"/>
      <c r="AB337" s="34"/>
      <c r="AC337" s="34"/>
      <c r="AD337" s="34"/>
      <c r="AE337" s="34"/>
      <c r="AF337" s="34"/>
      <c r="AG337" s="34"/>
      <c r="AH337" s="34"/>
      <c r="AI337" s="34"/>
      <c r="AJ337" s="34"/>
      <c r="AK337" s="34"/>
      <c r="AL337" s="34"/>
    </row>
    <row r="338" spans="1:38" s="35" customFormat="1">
      <c r="A338" s="37"/>
      <c r="B338" s="34"/>
      <c r="C338" s="34"/>
      <c r="D338" s="349"/>
      <c r="E338" s="34"/>
      <c r="F338" s="34"/>
      <c r="G338" s="37"/>
      <c r="H338" s="37"/>
      <c r="I338" s="37"/>
      <c r="J338" s="37"/>
      <c r="K338" s="37"/>
      <c r="L338" s="37"/>
      <c r="M338" s="37"/>
      <c r="N338" s="37"/>
      <c r="O338" s="37"/>
      <c r="P338" s="37"/>
      <c r="Q338" s="37"/>
      <c r="R338" s="37"/>
      <c r="S338" s="37"/>
      <c r="T338" s="37"/>
      <c r="U338" s="37"/>
      <c r="V338" s="37"/>
      <c r="W338" s="39"/>
      <c r="X338" s="37"/>
      <c r="Y338" s="34"/>
      <c r="Z338" s="34"/>
      <c r="AA338" s="34"/>
      <c r="AB338" s="34"/>
      <c r="AC338" s="34"/>
      <c r="AD338" s="34"/>
      <c r="AE338" s="34"/>
      <c r="AF338" s="34"/>
      <c r="AG338" s="34"/>
      <c r="AH338" s="34"/>
      <c r="AI338" s="34"/>
      <c r="AJ338" s="34"/>
      <c r="AK338" s="34"/>
      <c r="AL338" s="34"/>
    </row>
    <row r="339" spans="1:38" s="35" customFormat="1">
      <c r="A339" s="37"/>
      <c r="B339" s="34"/>
      <c r="C339" s="34"/>
      <c r="D339" s="349"/>
      <c r="E339" s="34"/>
      <c r="F339" s="34"/>
      <c r="G339" s="37"/>
      <c r="H339" s="37"/>
      <c r="I339" s="37"/>
      <c r="J339" s="37"/>
      <c r="K339" s="37"/>
      <c r="L339" s="37"/>
      <c r="M339" s="37"/>
      <c r="N339" s="37"/>
      <c r="O339" s="37"/>
      <c r="P339" s="37"/>
      <c r="Q339" s="37"/>
      <c r="R339" s="37"/>
      <c r="S339" s="37"/>
      <c r="T339" s="37"/>
      <c r="U339" s="37"/>
      <c r="V339" s="37"/>
      <c r="W339" s="39"/>
      <c r="X339" s="37"/>
      <c r="Y339" s="34"/>
      <c r="Z339" s="34"/>
      <c r="AA339" s="34"/>
      <c r="AB339" s="34"/>
      <c r="AC339" s="34"/>
      <c r="AD339" s="34"/>
      <c r="AE339" s="34"/>
      <c r="AF339" s="34"/>
      <c r="AG339" s="34"/>
      <c r="AH339" s="34"/>
      <c r="AI339" s="34"/>
      <c r="AJ339" s="34"/>
      <c r="AK339" s="34"/>
      <c r="AL339" s="34"/>
    </row>
    <row r="340" spans="1:38" s="35" customFormat="1">
      <c r="A340" s="37"/>
      <c r="B340" s="34"/>
      <c r="C340" s="34"/>
      <c r="D340" s="349"/>
      <c r="E340" s="34"/>
      <c r="F340" s="34"/>
      <c r="G340" s="37"/>
      <c r="H340" s="37"/>
      <c r="I340" s="37"/>
      <c r="J340" s="37"/>
      <c r="K340" s="37"/>
      <c r="L340" s="37"/>
      <c r="M340" s="37"/>
      <c r="N340" s="37"/>
      <c r="O340" s="37"/>
      <c r="P340" s="37"/>
      <c r="Q340" s="37"/>
      <c r="R340" s="37"/>
      <c r="S340" s="37"/>
      <c r="T340" s="37"/>
      <c r="U340" s="37"/>
      <c r="V340" s="37"/>
      <c r="W340" s="39"/>
      <c r="X340" s="37"/>
      <c r="Y340" s="34"/>
      <c r="Z340" s="34"/>
      <c r="AA340" s="34"/>
      <c r="AB340" s="34"/>
      <c r="AC340" s="34"/>
      <c r="AD340" s="34"/>
      <c r="AE340" s="34"/>
      <c r="AF340" s="34"/>
      <c r="AG340" s="34"/>
      <c r="AH340" s="34"/>
      <c r="AI340" s="34"/>
      <c r="AJ340" s="34"/>
      <c r="AK340" s="34"/>
      <c r="AL340" s="34"/>
    </row>
    <row r="341" spans="1:38" s="35" customFormat="1">
      <c r="A341" s="37"/>
      <c r="B341" s="34"/>
      <c r="C341" s="34"/>
      <c r="D341" s="349"/>
      <c r="E341" s="34"/>
      <c r="F341" s="34"/>
      <c r="G341" s="37"/>
      <c r="H341" s="37"/>
      <c r="I341" s="37"/>
      <c r="J341" s="37"/>
      <c r="K341" s="37"/>
      <c r="L341" s="37"/>
      <c r="M341" s="37"/>
      <c r="N341" s="37"/>
      <c r="O341" s="37"/>
      <c r="P341" s="37"/>
      <c r="Q341" s="37"/>
      <c r="R341" s="37"/>
      <c r="S341" s="37"/>
      <c r="T341" s="37"/>
      <c r="U341" s="37"/>
      <c r="V341" s="37"/>
      <c r="W341" s="39"/>
      <c r="X341" s="37"/>
      <c r="Y341" s="34"/>
      <c r="Z341" s="34"/>
      <c r="AA341" s="34"/>
      <c r="AB341" s="34"/>
      <c r="AC341" s="34"/>
      <c r="AD341" s="34"/>
      <c r="AE341" s="34"/>
      <c r="AF341" s="34"/>
      <c r="AG341" s="34"/>
      <c r="AH341" s="34"/>
      <c r="AI341" s="34"/>
      <c r="AJ341" s="34"/>
      <c r="AK341" s="34"/>
      <c r="AL341" s="34"/>
    </row>
    <row r="342" spans="1:38" s="35" customFormat="1">
      <c r="A342" s="37"/>
      <c r="B342" s="34"/>
      <c r="C342" s="34"/>
      <c r="D342" s="349"/>
      <c r="E342" s="34"/>
      <c r="F342" s="34"/>
      <c r="G342" s="37"/>
      <c r="H342" s="37"/>
      <c r="I342" s="37"/>
      <c r="J342" s="37"/>
      <c r="K342" s="37"/>
      <c r="L342" s="37"/>
      <c r="M342" s="37"/>
      <c r="N342" s="37"/>
      <c r="O342" s="37"/>
      <c r="P342" s="37"/>
      <c r="Q342" s="37"/>
      <c r="R342" s="37"/>
      <c r="S342" s="37"/>
      <c r="T342" s="37"/>
      <c r="U342" s="37"/>
      <c r="V342" s="37"/>
      <c r="W342" s="39"/>
      <c r="X342" s="37"/>
      <c r="Y342" s="34"/>
      <c r="Z342" s="34"/>
      <c r="AA342" s="34"/>
      <c r="AB342" s="34"/>
      <c r="AC342" s="34"/>
      <c r="AD342" s="34"/>
      <c r="AE342" s="34"/>
      <c r="AF342" s="34"/>
      <c r="AG342" s="34"/>
      <c r="AH342" s="34"/>
      <c r="AI342" s="34"/>
      <c r="AJ342" s="34"/>
      <c r="AK342" s="34"/>
      <c r="AL342" s="34"/>
    </row>
    <row r="343" spans="1:38" s="35" customFormat="1">
      <c r="A343" s="37"/>
      <c r="B343" s="34"/>
      <c r="C343" s="34"/>
      <c r="D343" s="349"/>
      <c r="E343" s="34"/>
      <c r="F343" s="34"/>
      <c r="G343" s="37"/>
      <c r="H343" s="37"/>
      <c r="I343" s="37"/>
      <c r="J343" s="37"/>
      <c r="K343" s="37"/>
      <c r="L343" s="37"/>
      <c r="M343" s="37"/>
      <c r="N343" s="37"/>
      <c r="O343" s="37"/>
      <c r="P343" s="37"/>
      <c r="Q343" s="37"/>
      <c r="R343" s="37"/>
      <c r="S343" s="37"/>
      <c r="T343" s="37"/>
      <c r="U343" s="37"/>
      <c r="V343" s="37"/>
      <c r="W343" s="39"/>
      <c r="X343" s="37"/>
      <c r="Y343" s="34"/>
      <c r="Z343" s="34"/>
      <c r="AA343" s="34"/>
      <c r="AB343" s="34"/>
      <c r="AC343" s="34"/>
      <c r="AD343" s="34"/>
      <c r="AE343" s="34"/>
      <c r="AF343" s="34"/>
      <c r="AG343" s="34"/>
      <c r="AH343" s="34"/>
      <c r="AI343" s="34"/>
      <c r="AJ343" s="34"/>
      <c r="AK343" s="34"/>
      <c r="AL343" s="34"/>
    </row>
    <row r="344" spans="1:38" s="35" customFormat="1">
      <c r="A344" s="37"/>
      <c r="B344" s="34"/>
      <c r="C344" s="34"/>
      <c r="D344" s="349"/>
      <c r="E344" s="34"/>
      <c r="F344" s="34"/>
      <c r="G344" s="37"/>
      <c r="H344" s="37"/>
      <c r="I344" s="37"/>
      <c r="J344" s="37"/>
      <c r="K344" s="37"/>
      <c r="L344" s="37"/>
      <c r="M344" s="37"/>
      <c r="N344" s="37"/>
      <c r="O344" s="37"/>
      <c r="P344" s="37"/>
      <c r="Q344" s="37"/>
      <c r="R344" s="37"/>
      <c r="S344" s="37"/>
      <c r="T344" s="37"/>
      <c r="U344" s="37"/>
      <c r="V344" s="37"/>
      <c r="W344" s="39"/>
      <c r="X344" s="37"/>
      <c r="Y344" s="34"/>
      <c r="Z344" s="34"/>
      <c r="AA344" s="34"/>
      <c r="AB344" s="34"/>
      <c r="AC344" s="34"/>
      <c r="AD344" s="34"/>
      <c r="AE344" s="34"/>
      <c r="AF344" s="34"/>
      <c r="AG344" s="34"/>
      <c r="AH344" s="34"/>
      <c r="AI344" s="34"/>
      <c r="AJ344" s="34"/>
      <c r="AK344" s="34"/>
      <c r="AL344" s="34"/>
    </row>
    <row r="345" spans="1:38" s="35" customFormat="1">
      <c r="A345" s="37"/>
      <c r="B345" s="34"/>
      <c r="C345" s="34"/>
      <c r="D345" s="349"/>
      <c r="E345" s="34"/>
      <c r="F345" s="34"/>
      <c r="G345" s="37"/>
      <c r="H345" s="37"/>
      <c r="I345" s="37"/>
      <c r="J345" s="37"/>
      <c r="K345" s="37"/>
      <c r="L345" s="37"/>
      <c r="M345" s="37"/>
      <c r="N345" s="37"/>
      <c r="O345" s="37"/>
      <c r="P345" s="37"/>
      <c r="Q345" s="37"/>
      <c r="R345" s="37"/>
      <c r="S345" s="37"/>
      <c r="T345" s="37"/>
      <c r="U345" s="37"/>
      <c r="V345" s="37"/>
      <c r="W345" s="39"/>
      <c r="X345" s="37"/>
      <c r="Y345" s="34"/>
      <c r="Z345" s="34"/>
      <c r="AA345" s="34"/>
      <c r="AB345" s="34"/>
      <c r="AC345" s="34"/>
      <c r="AD345" s="34"/>
      <c r="AE345" s="34"/>
      <c r="AF345" s="34"/>
      <c r="AG345" s="34"/>
      <c r="AH345" s="34"/>
      <c r="AI345" s="34"/>
      <c r="AJ345" s="34"/>
      <c r="AK345" s="34"/>
      <c r="AL345" s="34"/>
    </row>
    <row r="346" spans="1:38" s="35" customFormat="1">
      <c r="A346" s="37"/>
      <c r="B346" s="34"/>
      <c r="C346" s="34"/>
      <c r="D346" s="349"/>
      <c r="E346" s="34"/>
      <c r="F346" s="34"/>
      <c r="G346" s="37"/>
      <c r="H346" s="37"/>
      <c r="I346" s="37"/>
      <c r="J346" s="37"/>
      <c r="K346" s="37"/>
      <c r="L346" s="37"/>
      <c r="M346" s="37"/>
      <c r="N346" s="37"/>
      <c r="O346" s="37"/>
      <c r="P346" s="37"/>
      <c r="Q346" s="37"/>
      <c r="R346" s="37"/>
      <c r="S346" s="37"/>
      <c r="T346" s="37"/>
      <c r="U346" s="37"/>
      <c r="V346" s="37"/>
      <c r="W346" s="39"/>
      <c r="X346" s="37"/>
      <c r="Y346" s="34"/>
      <c r="Z346" s="34"/>
      <c r="AA346" s="34"/>
      <c r="AB346" s="34"/>
      <c r="AC346" s="34"/>
      <c r="AD346" s="34"/>
      <c r="AE346" s="34"/>
      <c r="AF346" s="34"/>
      <c r="AG346" s="34"/>
      <c r="AH346" s="34"/>
      <c r="AI346" s="34"/>
      <c r="AJ346" s="34"/>
      <c r="AK346" s="34"/>
      <c r="AL346" s="34"/>
    </row>
    <row r="347" spans="1:38" s="35" customFormat="1">
      <c r="A347" s="37"/>
      <c r="B347" s="34"/>
      <c r="C347" s="34"/>
      <c r="D347" s="349"/>
      <c r="E347" s="34"/>
      <c r="F347" s="34"/>
      <c r="G347" s="37"/>
      <c r="H347" s="37"/>
      <c r="I347" s="37"/>
      <c r="J347" s="37"/>
      <c r="K347" s="37"/>
      <c r="L347" s="37"/>
      <c r="M347" s="37"/>
      <c r="N347" s="37"/>
      <c r="O347" s="37"/>
      <c r="P347" s="37"/>
      <c r="Q347" s="37"/>
      <c r="R347" s="37"/>
      <c r="S347" s="37"/>
      <c r="T347" s="37"/>
      <c r="U347" s="37"/>
      <c r="V347" s="37"/>
      <c r="W347" s="39"/>
      <c r="X347" s="37"/>
      <c r="Y347" s="34"/>
      <c r="Z347" s="34"/>
      <c r="AA347" s="34"/>
      <c r="AB347" s="34"/>
      <c r="AC347" s="34"/>
      <c r="AD347" s="34"/>
      <c r="AE347" s="34"/>
      <c r="AF347" s="34"/>
      <c r="AG347" s="34"/>
      <c r="AH347" s="34"/>
      <c r="AI347" s="34"/>
      <c r="AJ347" s="34"/>
      <c r="AK347" s="34"/>
      <c r="AL347" s="34"/>
    </row>
    <row r="348" spans="1:38" s="35" customFormat="1">
      <c r="A348" s="37"/>
      <c r="B348" s="34"/>
      <c r="C348" s="34"/>
      <c r="D348" s="349"/>
      <c r="E348" s="34"/>
      <c r="F348" s="34"/>
      <c r="G348" s="37"/>
      <c r="H348" s="37"/>
      <c r="I348" s="37"/>
      <c r="J348" s="37"/>
      <c r="K348" s="37"/>
      <c r="L348" s="37"/>
      <c r="M348" s="37"/>
      <c r="N348" s="37"/>
      <c r="O348" s="37"/>
      <c r="P348" s="37"/>
      <c r="Q348" s="37"/>
      <c r="R348" s="37"/>
      <c r="S348" s="37"/>
      <c r="T348" s="37"/>
      <c r="U348" s="37"/>
      <c r="V348" s="37"/>
      <c r="W348" s="39"/>
      <c r="X348" s="37"/>
      <c r="Y348" s="34"/>
      <c r="Z348" s="34"/>
      <c r="AA348" s="34"/>
      <c r="AB348" s="34"/>
      <c r="AC348" s="34"/>
      <c r="AD348" s="34"/>
      <c r="AE348" s="34"/>
      <c r="AF348" s="34"/>
      <c r="AG348" s="34"/>
      <c r="AH348" s="34"/>
      <c r="AI348" s="34"/>
      <c r="AJ348" s="34"/>
      <c r="AK348" s="34"/>
      <c r="AL348" s="34"/>
    </row>
    <row r="349" spans="1:38" s="35" customFormat="1">
      <c r="A349" s="37"/>
      <c r="B349" s="34"/>
      <c r="C349" s="34"/>
      <c r="D349" s="349"/>
      <c r="E349" s="34"/>
      <c r="F349" s="34"/>
      <c r="G349" s="37"/>
      <c r="H349" s="37"/>
      <c r="I349" s="37"/>
      <c r="J349" s="37"/>
      <c r="K349" s="37"/>
      <c r="L349" s="37"/>
      <c r="M349" s="37"/>
      <c r="N349" s="37"/>
      <c r="O349" s="37"/>
      <c r="P349" s="37"/>
      <c r="Q349" s="37"/>
      <c r="R349" s="37"/>
      <c r="S349" s="37"/>
      <c r="T349" s="37"/>
      <c r="U349" s="37"/>
      <c r="V349" s="37"/>
      <c r="W349" s="39"/>
      <c r="X349" s="37"/>
      <c r="Y349" s="34"/>
      <c r="Z349" s="34"/>
      <c r="AA349" s="34"/>
      <c r="AB349" s="34"/>
      <c r="AC349" s="34"/>
      <c r="AD349" s="34"/>
      <c r="AE349" s="34"/>
      <c r="AF349" s="34"/>
      <c r="AG349" s="34"/>
      <c r="AH349" s="34"/>
      <c r="AI349" s="34"/>
      <c r="AJ349" s="34"/>
      <c r="AK349" s="34"/>
      <c r="AL349" s="34"/>
    </row>
    <row r="350" spans="1:38" s="35" customFormat="1">
      <c r="A350" s="37"/>
      <c r="B350" s="34"/>
      <c r="C350" s="34"/>
      <c r="D350" s="349"/>
      <c r="E350" s="34"/>
      <c r="F350" s="34"/>
      <c r="G350" s="37"/>
      <c r="H350" s="37"/>
      <c r="I350" s="37"/>
      <c r="J350" s="37"/>
      <c r="K350" s="37"/>
      <c r="L350" s="37"/>
      <c r="M350" s="37"/>
      <c r="N350" s="37"/>
      <c r="O350" s="37"/>
      <c r="P350" s="37"/>
      <c r="Q350" s="37"/>
      <c r="R350" s="37"/>
      <c r="S350" s="37"/>
      <c r="T350" s="37"/>
      <c r="U350" s="37"/>
      <c r="V350" s="37"/>
      <c r="W350" s="39"/>
      <c r="X350" s="37"/>
      <c r="Y350" s="34"/>
      <c r="Z350" s="34"/>
      <c r="AA350" s="34"/>
      <c r="AB350" s="34"/>
      <c r="AC350" s="34"/>
      <c r="AD350" s="34"/>
      <c r="AE350" s="34"/>
      <c r="AF350" s="34"/>
      <c r="AG350" s="34"/>
      <c r="AH350" s="34"/>
      <c r="AI350" s="34"/>
      <c r="AJ350" s="34"/>
      <c r="AK350" s="34"/>
      <c r="AL350" s="34"/>
    </row>
    <row r="351" spans="1:38" s="35" customFormat="1">
      <c r="A351" s="37"/>
      <c r="B351" s="34"/>
      <c r="C351" s="34"/>
      <c r="D351" s="349"/>
      <c r="E351" s="34"/>
      <c r="F351" s="34"/>
      <c r="G351" s="37"/>
      <c r="H351" s="37"/>
      <c r="I351" s="37"/>
      <c r="J351" s="37"/>
      <c r="K351" s="37"/>
      <c r="L351" s="37"/>
      <c r="M351" s="37"/>
      <c r="N351" s="37"/>
      <c r="O351" s="37"/>
      <c r="P351" s="37"/>
      <c r="Q351" s="37"/>
      <c r="R351" s="37"/>
      <c r="S351" s="37"/>
      <c r="T351" s="37"/>
      <c r="U351" s="37"/>
      <c r="V351" s="37"/>
      <c r="W351" s="39"/>
      <c r="X351" s="37"/>
      <c r="Y351" s="34"/>
      <c r="Z351" s="34"/>
      <c r="AA351" s="34"/>
      <c r="AB351" s="34"/>
      <c r="AC351" s="34"/>
      <c r="AD351" s="34"/>
      <c r="AE351" s="34"/>
      <c r="AF351" s="34"/>
      <c r="AG351" s="34"/>
      <c r="AH351" s="34"/>
      <c r="AI351" s="34"/>
      <c r="AJ351" s="34"/>
      <c r="AK351" s="34"/>
      <c r="AL351" s="34"/>
    </row>
    <row r="352" spans="1:38" s="35" customFormat="1">
      <c r="A352" s="37"/>
      <c r="B352" s="34"/>
      <c r="C352" s="34"/>
      <c r="D352" s="349"/>
      <c r="E352" s="34"/>
      <c r="F352" s="34"/>
      <c r="G352" s="37"/>
      <c r="H352" s="37"/>
      <c r="I352" s="37"/>
      <c r="J352" s="37"/>
      <c r="K352" s="37"/>
      <c r="L352" s="37"/>
      <c r="M352" s="37"/>
      <c r="N352" s="37"/>
      <c r="O352" s="37"/>
      <c r="P352" s="37"/>
      <c r="Q352" s="37"/>
      <c r="R352" s="37"/>
      <c r="S352" s="37"/>
      <c r="T352" s="37"/>
      <c r="U352" s="37"/>
      <c r="V352" s="37"/>
      <c r="W352" s="39"/>
      <c r="X352" s="37"/>
      <c r="Y352" s="34"/>
      <c r="Z352" s="34"/>
      <c r="AA352" s="34"/>
      <c r="AB352" s="34"/>
      <c r="AC352" s="34"/>
      <c r="AD352" s="34"/>
      <c r="AE352" s="34"/>
      <c r="AF352" s="34"/>
      <c r="AG352" s="34"/>
      <c r="AH352" s="34"/>
      <c r="AI352" s="34"/>
      <c r="AJ352" s="34"/>
      <c r="AK352" s="34"/>
      <c r="AL352" s="34"/>
    </row>
    <row r="353" spans="1:38" s="35" customFormat="1">
      <c r="A353" s="37"/>
      <c r="B353" s="34"/>
      <c r="C353" s="34"/>
      <c r="D353" s="349"/>
      <c r="E353" s="34"/>
      <c r="F353" s="34"/>
      <c r="G353" s="37"/>
      <c r="H353" s="37"/>
      <c r="I353" s="37"/>
      <c r="J353" s="37"/>
      <c r="K353" s="37"/>
      <c r="L353" s="37"/>
      <c r="M353" s="37"/>
      <c r="N353" s="37"/>
      <c r="O353" s="37"/>
      <c r="P353" s="37"/>
      <c r="Q353" s="37"/>
      <c r="R353" s="37"/>
      <c r="S353" s="37"/>
      <c r="T353" s="37"/>
      <c r="U353" s="37"/>
      <c r="V353" s="37"/>
      <c r="W353" s="39"/>
      <c r="X353" s="37"/>
      <c r="Y353" s="34"/>
      <c r="Z353" s="34"/>
      <c r="AA353" s="34"/>
      <c r="AB353" s="34"/>
      <c r="AC353" s="34"/>
      <c r="AD353" s="34"/>
      <c r="AE353" s="34"/>
      <c r="AF353" s="34"/>
      <c r="AG353" s="34"/>
      <c r="AH353" s="34"/>
      <c r="AI353" s="34"/>
      <c r="AJ353" s="34"/>
      <c r="AK353" s="34"/>
      <c r="AL353" s="34"/>
    </row>
    <row r="354" spans="1:38" s="35" customFormat="1">
      <c r="A354" s="37"/>
      <c r="B354" s="34"/>
      <c r="C354" s="34"/>
      <c r="D354" s="349"/>
      <c r="E354" s="34"/>
      <c r="F354" s="34"/>
      <c r="G354" s="37"/>
      <c r="H354" s="37"/>
      <c r="I354" s="37"/>
      <c r="J354" s="37"/>
      <c r="K354" s="37"/>
      <c r="L354" s="37"/>
      <c r="M354" s="37"/>
      <c r="N354" s="37"/>
      <c r="O354" s="37"/>
      <c r="P354" s="37"/>
      <c r="Q354" s="37"/>
      <c r="R354" s="37"/>
      <c r="S354" s="37"/>
      <c r="T354" s="37"/>
      <c r="U354" s="37"/>
      <c r="V354" s="37"/>
      <c r="W354" s="39"/>
      <c r="X354" s="37"/>
      <c r="Y354" s="34"/>
      <c r="Z354" s="34"/>
      <c r="AA354" s="34"/>
      <c r="AB354" s="34"/>
      <c r="AC354" s="34"/>
      <c r="AD354" s="34"/>
      <c r="AE354" s="34"/>
      <c r="AF354" s="34"/>
      <c r="AG354" s="34"/>
      <c r="AH354" s="34"/>
      <c r="AI354" s="34"/>
      <c r="AJ354" s="34"/>
      <c r="AK354" s="34"/>
      <c r="AL354" s="34"/>
    </row>
    <row r="355" spans="1:38" s="35" customFormat="1">
      <c r="A355" s="37"/>
      <c r="B355" s="34"/>
      <c r="C355" s="34"/>
      <c r="D355" s="349"/>
      <c r="E355" s="34"/>
      <c r="F355" s="34"/>
      <c r="G355" s="37"/>
      <c r="H355" s="37"/>
      <c r="I355" s="37"/>
      <c r="J355" s="37"/>
      <c r="K355" s="37"/>
      <c r="L355" s="37"/>
      <c r="M355" s="37"/>
      <c r="N355" s="37"/>
      <c r="O355" s="37"/>
      <c r="P355" s="37"/>
      <c r="Q355" s="37"/>
      <c r="R355" s="37"/>
      <c r="S355" s="37"/>
      <c r="T355" s="37"/>
      <c r="U355" s="37"/>
      <c r="V355" s="37"/>
      <c r="W355" s="39"/>
      <c r="X355" s="37"/>
      <c r="Y355" s="34"/>
      <c r="Z355" s="34"/>
      <c r="AA355" s="34"/>
      <c r="AB355" s="34"/>
      <c r="AC355" s="34"/>
      <c r="AD355" s="34"/>
      <c r="AE355" s="34"/>
      <c r="AF355" s="34"/>
      <c r="AG355" s="34"/>
      <c r="AH355" s="34"/>
      <c r="AI355" s="34"/>
      <c r="AJ355" s="34"/>
      <c r="AK355" s="34"/>
      <c r="AL355" s="34"/>
    </row>
    <row r="356" spans="1:38" s="35" customFormat="1">
      <c r="A356" s="37"/>
      <c r="B356" s="34"/>
      <c r="C356" s="34"/>
      <c r="D356" s="349"/>
      <c r="E356" s="34"/>
      <c r="F356" s="34"/>
      <c r="G356" s="37"/>
      <c r="H356" s="37"/>
      <c r="I356" s="37"/>
      <c r="J356" s="37"/>
      <c r="K356" s="37"/>
      <c r="L356" s="37"/>
      <c r="M356" s="37"/>
      <c r="N356" s="37"/>
      <c r="O356" s="37"/>
      <c r="P356" s="37"/>
      <c r="Q356" s="37"/>
      <c r="R356" s="37"/>
      <c r="S356" s="37"/>
      <c r="T356" s="37"/>
      <c r="U356" s="37"/>
      <c r="V356" s="37"/>
      <c r="W356" s="39"/>
      <c r="X356" s="37"/>
      <c r="Y356" s="34"/>
      <c r="Z356" s="34"/>
      <c r="AA356" s="34"/>
      <c r="AB356" s="34"/>
      <c r="AC356" s="34"/>
      <c r="AD356" s="34"/>
      <c r="AE356" s="34"/>
      <c r="AF356" s="34"/>
      <c r="AG356" s="34"/>
      <c r="AH356" s="34"/>
      <c r="AI356" s="34"/>
      <c r="AJ356" s="34"/>
      <c r="AK356" s="34"/>
      <c r="AL356" s="34"/>
    </row>
    <row r="357" spans="1:38" s="35" customFormat="1">
      <c r="A357" s="37"/>
      <c r="B357" s="34"/>
      <c r="C357" s="34"/>
      <c r="D357" s="349"/>
      <c r="E357" s="34"/>
      <c r="F357" s="34"/>
      <c r="G357" s="37"/>
      <c r="H357" s="37"/>
      <c r="I357" s="37"/>
      <c r="J357" s="37"/>
      <c r="K357" s="37"/>
      <c r="L357" s="37"/>
      <c r="M357" s="37"/>
      <c r="N357" s="37"/>
      <c r="O357" s="37"/>
      <c r="P357" s="37"/>
      <c r="Q357" s="37"/>
      <c r="R357" s="37"/>
      <c r="S357" s="37"/>
      <c r="T357" s="37"/>
      <c r="U357" s="37"/>
      <c r="V357" s="37"/>
      <c r="W357" s="39"/>
      <c r="X357" s="37"/>
      <c r="Y357" s="34"/>
      <c r="Z357" s="34"/>
      <c r="AA357" s="34"/>
      <c r="AB357" s="34"/>
      <c r="AC357" s="34"/>
      <c r="AD357" s="34"/>
      <c r="AE357" s="34"/>
      <c r="AF357" s="34"/>
      <c r="AG357" s="34"/>
      <c r="AH357" s="34"/>
      <c r="AI357" s="34"/>
      <c r="AJ357" s="34"/>
      <c r="AK357" s="34"/>
      <c r="AL357" s="34"/>
    </row>
    <row r="358" spans="1:38" s="35" customFormat="1">
      <c r="A358" s="37"/>
      <c r="B358" s="34"/>
      <c r="C358" s="34"/>
      <c r="D358" s="349"/>
      <c r="E358" s="34"/>
      <c r="F358" s="34"/>
      <c r="G358" s="37"/>
      <c r="H358" s="37"/>
      <c r="I358" s="37"/>
      <c r="J358" s="37"/>
      <c r="K358" s="37"/>
      <c r="L358" s="37"/>
      <c r="M358" s="37"/>
      <c r="N358" s="37"/>
      <c r="O358" s="37"/>
      <c r="P358" s="37"/>
      <c r="Q358" s="37"/>
      <c r="R358" s="37"/>
      <c r="S358" s="37"/>
      <c r="T358" s="37"/>
      <c r="U358" s="37"/>
      <c r="V358" s="37"/>
      <c r="W358" s="39"/>
      <c r="X358" s="37"/>
      <c r="Y358" s="34"/>
      <c r="Z358" s="34"/>
      <c r="AA358" s="34"/>
      <c r="AB358" s="34"/>
      <c r="AC358" s="34"/>
      <c r="AD358" s="34"/>
      <c r="AE358" s="34"/>
      <c r="AF358" s="34"/>
      <c r="AG358" s="34"/>
      <c r="AH358" s="34"/>
      <c r="AI358" s="34"/>
      <c r="AJ358" s="34"/>
      <c r="AK358" s="34"/>
      <c r="AL358" s="34"/>
    </row>
    <row r="359" spans="1:38" s="35" customFormat="1">
      <c r="A359" s="37"/>
      <c r="B359" s="34"/>
      <c r="C359" s="34"/>
      <c r="D359" s="349"/>
      <c r="E359" s="34"/>
      <c r="F359" s="34"/>
      <c r="G359" s="37"/>
      <c r="H359" s="37"/>
      <c r="I359" s="37"/>
      <c r="J359" s="37"/>
      <c r="K359" s="37"/>
      <c r="L359" s="37"/>
      <c r="M359" s="37"/>
      <c r="N359" s="37"/>
      <c r="O359" s="37"/>
      <c r="P359" s="37"/>
      <c r="Q359" s="37"/>
      <c r="R359" s="37"/>
      <c r="S359" s="37"/>
      <c r="T359" s="37"/>
      <c r="U359" s="37"/>
      <c r="V359" s="37"/>
      <c r="W359" s="39"/>
      <c r="X359" s="37"/>
      <c r="Y359" s="34"/>
      <c r="Z359" s="34"/>
      <c r="AA359" s="34"/>
      <c r="AB359" s="34"/>
      <c r="AC359" s="34"/>
      <c r="AD359" s="34"/>
      <c r="AE359" s="34"/>
      <c r="AF359" s="34"/>
      <c r="AG359" s="34"/>
      <c r="AH359" s="34"/>
      <c r="AI359" s="34"/>
      <c r="AJ359" s="34"/>
      <c r="AK359" s="34"/>
      <c r="AL359" s="34"/>
    </row>
    <row r="360" spans="1:38" s="35" customFormat="1">
      <c r="A360" s="37"/>
      <c r="B360" s="34"/>
      <c r="C360" s="34"/>
      <c r="D360" s="349"/>
      <c r="E360" s="34"/>
      <c r="F360" s="34"/>
      <c r="G360" s="37"/>
      <c r="H360" s="37"/>
      <c r="I360" s="37"/>
      <c r="J360" s="37"/>
      <c r="K360" s="37"/>
      <c r="L360" s="37"/>
      <c r="M360" s="37"/>
      <c r="N360" s="37"/>
      <c r="O360" s="37"/>
      <c r="P360" s="37"/>
      <c r="Q360" s="37"/>
      <c r="R360" s="37"/>
      <c r="S360" s="37"/>
      <c r="T360" s="37"/>
      <c r="U360" s="37"/>
      <c r="V360" s="37"/>
      <c r="W360" s="39"/>
      <c r="X360" s="37"/>
      <c r="Y360" s="34"/>
      <c r="Z360" s="34"/>
      <c r="AA360" s="34"/>
      <c r="AB360" s="34"/>
      <c r="AC360" s="34"/>
      <c r="AD360" s="34"/>
      <c r="AE360" s="34"/>
      <c r="AF360" s="34"/>
      <c r="AG360" s="34"/>
      <c r="AH360" s="34"/>
      <c r="AI360" s="34"/>
      <c r="AJ360" s="34"/>
      <c r="AK360" s="34"/>
      <c r="AL360" s="34"/>
    </row>
    <row r="361" spans="1:38" s="35" customFormat="1">
      <c r="A361" s="37"/>
      <c r="B361" s="34"/>
      <c r="C361" s="34"/>
      <c r="D361" s="349"/>
      <c r="E361" s="34"/>
      <c r="F361" s="34"/>
      <c r="G361" s="37"/>
      <c r="H361" s="37"/>
      <c r="I361" s="37"/>
      <c r="J361" s="37"/>
      <c r="K361" s="37"/>
      <c r="L361" s="37"/>
      <c r="M361" s="37"/>
      <c r="N361" s="37"/>
      <c r="O361" s="37"/>
      <c r="P361" s="37"/>
      <c r="Q361" s="37"/>
      <c r="R361" s="37"/>
      <c r="S361" s="37"/>
      <c r="T361" s="37"/>
      <c r="U361" s="37"/>
      <c r="V361" s="37"/>
      <c r="W361" s="39"/>
      <c r="X361" s="37"/>
      <c r="Y361" s="34"/>
      <c r="Z361" s="34"/>
      <c r="AA361" s="34"/>
      <c r="AB361" s="34"/>
      <c r="AC361" s="34"/>
      <c r="AD361" s="34"/>
      <c r="AE361" s="34"/>
      <c r="AF361" s="34"/>
      <c r="AG361" s="34"/>
      <c r="AH361" s="34"/>
      <c r="AI361" s="34"/>
      <c r="AJ361" s="34"/>
      <c r="AK361" s="34"/>
      <c r="AL361" s="34"/>
    </row>
    <row r="362" spans="1:38" s="35" customFormat="1">
      <c r="A362" s="37"/>
      <c r="B362" s="34"/>
      <c r="C362" s="34"/>
      <c r="D362" s="349"/>
      <c r="E362" s="34"/>
      <c r="F362" s="34"/>
      <c r="G362" s="37"/>
      <c r="H362" s="37"/>
      <c r="I362" s="37"/>
      <c r="J362" s="37"/>
      <c r="K362" s="37"/>
      <c r="L362" s="37"/>
      <c r="M362" s="37"/>
      <c r="N362" s="37"/>
      <c r="O362" s="37"/>
      <c r="P362" s="37"/>
      <c r="Q362" s="37"/>
      <c r="R362" s="37"/>
      <c r="S362" s="37"/>
      <c r="T362" s="37"/>
      <c r="U362" s="37"/>
      <c r="V362" s="37"/>
      <c r="W362" s="39"/>
      <c r="X362" s="37"/>
      <c r="Y362" s="34"/>
      <c r="Z362" s="34"/>
      <c r="AA362" s="34"/>
      <c r="AB362" s="34"/>
      <c r="AC362" s="34"/>
      <c r="AD362" s="34"/>
      <c r="AE362" s="34"/>
      <c r="AF362" s="34"/>
      <c r="AG362" s="34"/>
      <c r="AH362" s="34"/>
      <c r="AI362" s="34"/>
      <c r="AJ362" s="34"/>
      <c r="AK362" s="34"/>
      <c r="AL362" s="34"/>
    </row>
    <row r="363" spans="1:38" s="35" customFormat="1">
      <c r="A363" s="37"/>
      <c r="B363" s="34"/>
      <c r="C363" s="34"/>
      <c r="D363" s="349"/>
      <c r="E363" s="34"/>
      <c r="F363" s="34"/>
      <c r="G363" s="37"/>
      <c r="H363" s="37"/>
      <c r="I363" s="37"/>
      <c r="J363" s="37"/>
      <c r="K363" s="37"/>
      <c r="L363" s="37"/>
      <c r="M363" s="37"/>
      <c r="N363" s="37"/>
      <c r="O363" s="37"/>
      <c r="P363" s="37"/>
      <c r="Q363" s="37"/>
      <c r="R363" s="37"/>
      <c r="S363" s="37"/>
      <c r="T363" s="37"/>
      <c r="U363" s="37"/>
      <c r="V363" s="37"/>
      <c r="W363" s="39"/>
      <c r="X363" s="37"/>
      <c r="Y363" s="34"/>
      <c r="Z363" s="34"/>
      <c r="AA363" s="34"/>
      <c r="AB363" s="34"/>
      <c r="AC363" s="34"/>
      <c r="AD363" s="34"/>
      <c r="AE363" s="34"/>
      <c r="AF363" s="34"/>
      <c r="AG363" s="34"/>
      <c r="AH363" s="34"/>
      <c r="AI363" s="34"/>
      <c r="AJ363" s="34"/>
      <c r="AK363" s="34"/>
      <c r="AL363" s="34"/>
    </row>
    <row r="364" spans="1:38" s="35" customFormat="1">
      <c r="A364" s="37"/>
      <c r="B364" s="34"/>
      <c r="C364" s="34"/>
      <c r="D364" s="349"/>
      <c r="E364" s="34"/>
      <c r="F364" s="34"/>
      <c r="G364" s="37"/>
      <c r="H364" s="37"/>
      <c r="I364" s="37"/>
      <c r="J364" s="37"/>
      <c r="K364" s="37"/>
      <c r="L364" s="37"/>
      <c r="M364" s="37"/>
      <c r="N364" s="37"/>
      <c r="O364" s="37"/>
      <c r="P364" s="37"/>
      <c r="Q364" s="37"/>
      <c r="R364" s="37"/>
      <c r="S364" s="37"/>
      <c r="T364" s="37"/>
      <c r="U364" s="37"/>
      <c r="V364" s="37"/>
      <c r="W364" s="39"/>
      <c r="X364" s="37"/>
      <c r="Y364" s="34"/>
      <c r="Z364" s="34"/>
      <c r="AA364" s="34"/>
      <c r="AB364" s="34"/>
      <c r="AC364" s="34"/>
      <c r="AD364" s="34"/>
      <c r="AE364" s="34"/>
      <c r="AF364" s="34"/>
      <c r="AG364" s="34"/>
      <c r="AH364" s="34"/>
      <c r="AI364" s="34"/>
      <c r="AJ364" s="34"/>
      <c r="AK364" s="34"/>
      <c r="AL364" s="34"/>
    </row>
    <row r="365" spans="1:38" s="35" customFormat="1">
      <c r="A365" s="37"/>
      <c r="B365" s="34"/>
      <c r="C365" s="34"/>
      <c r="D365" s="349"/>
      <c r="E365" s="34"/>
      <c r="F365" s="34"/>
      <c r="G365" s="37"/>
      <c r="H365" s="37"/>
      <c r="I365" s="37"/>
      <c r="J365" s="37"/>
      <c r="K365" s="37"/>
      <c r="L365" s="37"/>
      <c r="M365" s="37"/>
      <c r="N365" s="37"/>
      <c r="O365" s="37"/>
      <c r="P365" s="37"/>
      <c r="Q365" s="37"/>
      <c r="R365" s="37"/>
      <c r="S365" s="37"/>
      <c r="T365" s="37"/>
      <c r="U365" s="37"/>
      <c r="V365" s="37"/>
      <c r="W365" s="39"/>
      <c r="X365" s="37"/>
      <c r="Y365" s="34"/>
      <c r="Z365" s="34"/>
      <c r="AA365" s="34"/>
      <c r="AB365" s="34"/>
      <c r="AC365" s="34"/>
      <c r="AD365" s="34"/>
      <c r="AE365" s="34"/>
      <c r="AF365" s="34"/>
      <c r="AG365" s="34"/>
      <c r="AH365" s="34"/>
      <c r="AI365" s="34"/>
      <c r="AJ365" s="34"/>
      <c r="AK365" s="34"/>
      <c r="AL365" s="34"/>
    </row>
    <row r="366" spans="1:38" s="35" customFormat="1">
      <c r="A366" s="37"/>
      <c r="B366" s="34"/>
      <c r="C366" s="34"/>
      <c r="D366" s="349"/>
      <c r="E366" s="34"/>
      <c r="F366" s="34"/>
      <c r="G366" s="37"/>
      <c r="H366" s="37"/>
      <c r="I366" s="37"/>
      <c r="J366" s="37"/>
      <c r="K366" s="37"/>
      <c r="L366" s="37"/>
      <c r="M366" s="37"/>
      <c r="N366" s="37"/>
      <c r="O366" s="37"/>
      <c r="P366" s="37"/>
      <c r="Q366" s="37"/>
      <c r="R366" s="37"/>
      <c r="S366" s="37"/>
      <c r="T366" s="37"/>
      <c r="U366" s="37"/>
      <c r="V366" s="37"/>
      <c r="W366" s="39"/>
      <c r="X366" s="37"/>
      <c r="Y366" s="34"/>
      <c r="Z366" s="34"/>
      <c r="AA366" s="34"/>
      <c r="AB366" s="34"/>
      <c r="AC366" s="34"/>
      <c r="AD366" s="34"/>
      <c r="AE366" s="34"/>
      <c r="AF366" s="34"/>
      <c r="AG366" s="34"/>
      <c r="AH366" s="34"/>
      <c r="AI366" s="34"/>
      <c r="AJ366" s="34"/>
      <c r="AK366" s="34"/>
      <c r="AL366" s="34"/>
    </row>
    <row r="367" spans="1:38" s="35" customFormat="1">
      <c r="A367" s="37"/>
      <c r="B367" s="34"/>
      <c r="C367" s="34"/>
      <c r="D367" s="349"/>
      <c r="E367" s="34"/>
      <c r="F367" s="34"/>
      <c r="G367" s="37"/>
      <c r="H367" s="37"/>
      <c r="I367" s="37"/>
      <c r="J367" s="37"/>
      <c r="K367" s="37"/>
      <c r="L367" s="37"/>
      <c r="M367" s="37"/>
      <c r="N367" s="37"/>
      <c r="O367" s="37"/>
      <c r="P367" s="37"/>
      <c r="Q367" s="37"/>
      <c r="R367" s="37"/>
      <c r="S367" s="37"/>
      <c r="T367" s="37"/>
      <c r="U367" s="37"/>
      <c r="V367" s="37"/>
      <c r="W367" s="39"/>
      <c r="X367" s="37"/>
      <c r="Y367" s="34"/>
      <c r="Z367" s="34"/>
      <c r="AA367" s="34"/>
      <c r="AB367" s="34"/>
      <c r="AC367" s="34"/>
      <c r="AD367" s="34"/>
      <c r="AE367" s="34"/>
      <c r="AF367" s="34"/>
      <c r="AG367" s="34"/>
      <c r="AH367" s="34"/>
      <c r="AI367" s="34"/>
      <c r="AJ367" s="34"/>
      <c r="AK367" s="34"/>
      <c r="AL367" s="34"/>
    </row>
    <row r="368" spans="1:38" s="35" customFormat="1">
      <c r="A368" s="37"/>
      <c r="B368" s="34"/>
      <c r="C368" s="34"/>
      <c r="D368" s="349"/>
      <c r="E368" s="34"/>
      <c r="F368" s="34"/>
      <c r="G368" s="37"/>
      <c r="H368" s="37"/>
      <c r="I368" s="37"/>
      <c r="J368" s="37"/>
      <c r="K368" s="37"/>
      <c r="L368" s="37"/>
      <c r="M368" s="37"/>
      <c r="N368" s="37"/>
      <c r="O368" s="37"/>
      <c r="P368" s="37"/>
      <c r="Q368" s="37"/>
      <c r="R368" s="37"/>
      <c r="S368" s="37"/>
      <c r="T368" s="37"/>
      <c r="U368" s="37"/>
      <c r="V368" s="37"/>
      <c r="W368" s="39"/>
      <c r="X368" s="37"/>
      <c r="Y368" s="34"/>
      <c r="Z368" s="34"/>
      <c r="AA368" s="34"/>
      <c r="AB368" s="34"/>
      <c r="AC368" s="34"/>
      <c r="AD368" s="34"/>
      <c r="AE368" s="34"/>
      <c r="AF368" s="34"/>
      <c r="AG368" s="34"/>
      <c r="AH368" s="34"/>
      <c r="AI368" s="34"/>
      <c r="AJ368" s="34"/>
      <c r="AK368" s="34"/>
      <c r="AL368" s="34"/>
    </row>
    <row r="369" spans="1:38" s="35" customFormat="1">
      <c r="A369" s="37"/>
      <c r="B369" s="34"/>
      <c r="C369" s="34"/>
      <c r="D369" s="349"/>
      <c r="E369" s="34"/>
      <c r="F369" s="34"/>
      <c r="G369" s="37"/>
      <c r="H369" s="37"/>
      <c r="I369" s="37"/>
      <c r="J369" s="37"/>
      <c r="K369" s="37"/>
      <c r="L369" s="37"/>
      <c r="M369" s="37"/>
      <c r="N369" s="37"/>
      <c r="O369" s="37"/>
      <c r="P369" s="37"/>
      <c r="Q369" s="37"/>
      <c r="R369" s="37"/>
      <c r="S369" s="37"/>
      <c r="T369" s="37"/>
      <c r="U369" s="37"/>
      <c r="V369" s="37"/>
      <c r="W369" s="39"/>
      <c r="X369" s="37"/>
      <c r="Y369" s="34"/>
      <c r="Z369" s="34"/>
      <c r="AA369" s="34"/>
      <c r="AB369" s="34"/>
      <c r="AC369" s="34"/>
      <c r="AD369" s="34"/>
      <c r="AE369" s="34"/>
      <c r="AF369" s="34"/>
      <c r="AG369" s="34"/>
      <c r="AH369" s="34"/>
      <c r="AI369" s="34"/>
      <c r="AJ369" s="34"/>
      <c r="AK369" s="34"/>
      <c r="AL369" s="34"/>
    </row>
    <row r="370" spans="1:38" s="35" customFormat="1">
      <c r="A370" s="37"/>
      <c r="B370" s="34"/>
      <c r="C370" s="34"/>
      <c r="D370" s="349"/>
      <c r="E370" s="34"/>
      <c r="F370" s="34"/>
      <c r="G370" s="37"/>
      <c r="H370" s="37"/>
      <c r="I370" s="37"/>
      <c r="J370" s="37"/>
      <c r="K370" s="37"/>
      <c r="L370" s="37"/>
      <c r="M370" s="37"/>
      <c r="N370" s="37"/>
      <c r="O370" s="37"/>
      <c r="P370" s="37"/>
      <c r="Q370" s="37"/>
      <c r="R370" s="37"/>
      <c r="S370" s="37"/>
      <c r="T370" s="37"/>
      <c r="U370" s="37"/>
      <c r="V370" s="37"/>
      <c r="W370" s="39"/>
      <c r="X370" s="37"/>
      <c r="Y370" s="34"/>
      <c r="Z370" s="34"/>
      <c r="AA370" s="34"/>
      <c r="AB370" s="34"/>
      <c r="AC370" s="34"/>
      <c r="AD370" s="34"/>
      <c r="AE370" s="34"/>
      <c r="AF370" s="34"/>
      <c r="AG370" s="34"/>
      <c r="AH370" s="34"/>
      <c r="AI370" s="34"/>
      <c r="AJ370" s="34"/>
      <c r="AK370" s="34"/>
      <c r="AL370" s="34"/>
    </row>
    <row r="371" spans="1:38" s="35" customFormat="1">
      <c r="A371" s="37"/>
      <c r="B371" s="34"/>
      <c r="C371" s="34"/>
      <c r="D371" s="349"/>
      <c r="E371" s="34"/>
      <c r="F371" s="34"/>
      <c r="G371" s="37"/>
      <c r="H371" s="37"/>
      <c r="I371" s="37"/>
      <c r="J371" s="37"/>
      <c r="K371" s="37"/>
      <c r="L371" s="37"/>
      <c r="M371" s="37"/>
      <c r="N371" s="37"/>
      <c r="O371" s="37"/>
      <c r="P371" s="37"/>
      <c r="Q371" s="37"/>
      <c r="R371" s="37"/>
      <c r="S371" s="37"/>
      <c r="T371" s="37"/>
      <c r="U371" s="37"/>
      <c r="V371" s="37"/>
      <c r="W371" s="39"/>
      <c r="X371" s="37"/>
      <c r="Y371" s="34"/>
      <c r="Z371" s="34"/>
      <c r="AA371" s="34"/>
      <c r="AB371" s="34"/>
      <c r="AC371" s="34"/>
      <c r="AD371" s="34"/>
      <c r="AE371" s="34"/>
      <c r="AF371" s="34"/>
      <c r="AG371" s="34"/>
      <c r="AH371" s="34"/>
      <c r="AI371" s="34"/>
      <c r="AJ371" s="34"/>
      <c r="AK371" s="34"/>
      <c r="AL371" s="34"/>
    </row>
    <row r="372" spans="1:38" s="35" customFormat="1">
      <c r="A372" s="37"/>
      <c r="B372" s="34"/>
      <c r="C372" s="34"/>
      <c r="D372" s="349"/>
      <c r="E372" s="34"/>
      <c r="F372" s="34"/>
      <c r="G372" s="37"/>
      <c r="H372" s="37"/>
      <c r="I372" s="37"/>
      <c r="J372" s="37"/>
      <c r="K372" s="37"/>
      <c r="L372" s="37"/>
      <c r="M372" s="37"/>
      <c r="N372" s="37"/>
      <c r="O372" s="37"/>
      <c r="P372" s="37"/>
      <c r="Q372" s="37"/>
      <c r="R372" s="37"/>
      <c r="S372" s="37"/>
      <c r="T372" s="37"/>
      <c r="U372" s="37"/>
      <c r="V372" s="37"/>
      <c r="W372" s="39"/>
      <c r="X372" s="37"/>
      <c r="Y372" s="34"/>
      <c r="Z372" s="34"/>
      <c r="AA372" s="34"/>
      <c r="AB372" s="34"/>
      <c r="AC372" s="34"/>
      <c r="AD372" s="34"/>
      <c r="AE372" s="34"/>
      <c r="AF372" s="34"/>
      <c r="AG372" s="34"/>
      <c r="AH372" s="34"/>
      <c r="AI372" s="34"/>
      <c r="AJ372" s="34"/>
      <c r="AK372" s="34"/>
      <c r="AL372" s="34"/>
    </row>
    <row r="373" spans="1:38" s="35" customFormat="1">
      <c r="A373" s="37"/>
      <c r="B373" s="34"/>
      <c r="C373" s="34"/>
      <c r="D373" s="349"/>
      <c r="E373" s="34"/>
      <c r="F373" s="34"/>
      <c r="G373" s="37"/>
      <c r="H373" s="37"/>
      <c r="I373" s="37"/>
      <c r="J373" s="37"/>
      <c r="K373" s="37"/>
      <c r="L373" s="37"/>
      <c r="M373" s="37"/>
      <c r="N373" s="37"/>
      <c r="O373" s="37"/>
      <c r="P373" s="37"/>
      <c r="Q373" s="37"/>
      <c r="R373" s="37"/>
      <c r="S373" s="37"/>
      <c r="T373" s="37"/>
      <c r="U373" s="37"/>
      <c r="V373" s="37"/>
      <c r="W373" s="39"/>
      <c r="X373" s="37"/>
      <c r="Y373" s="34"/>
      <c r="Z373" s="34"/>
      <c r="AA373" s="34"/>
      <c r="AB373" s="34"/>
      <c r="AC373" s="34"/>
      <c r="AD373" s="34"/>
      <c r="AE373" s="34"/>
      <c r="AF373" s="34"/>
      <c r="AG373" s="34"/>
      <c r="AH373" s="34"/>
      <c r="AI373" s="34"/>
      <c r="AJ373" s="34"/>
      <c r="AK373" s="34"/>
      <c r="AL373" s="34"/>
    </row>
    <row r="374" spans="1:38" s="35" customFormat="1">
      <c r="A374" s="37"/>
      <c r="B374" s="34"/>
      <c r="C374" s="34"/>
      <c r="D374" s="349"/>
      <c r="E374" s="34"/>
      <c r="F374" s="34"/>
      <c r="G374" s="37"/>
      <c r="H374" s="37"/>
      <c r="I374" s="37"/>
      <c r="J374" s="37"/>
      <c r="K374" s="37"/>
      <c r="L374" s="37"/>
      <c r="M374" s="37"/>
      <c r="N374" s="37"/>
      <c r="O374" s="37"/>
      <c r="P374" s="37"/>
      <c r="Q374" s="37"/>
      <c r="R374" s="37"/>
      <c r="S374" s="37"/>
      <c r="T374" s="37"/>
      <c r="U374" s="37"/>
      <c r="V374" s="37"/>
      <c r="W374" s="39"/>
      <c r="X374" s="37"/>
      <c r="Y374" s="34"/>
      <c r="Z374" s="34"/>
      <c r="AA374" s="34"/>
      <c r="AB374" s="34"/>
      <c r="AC374" s="34"/>
      <c r="AD374" s="34"/>
      <c r="AE374" s="34"/>
      <c r="AF374" s="34"/>
      <c r="AG374" s="34"/>
      <c r="AH374" s="34"/>
      <c r="AI374" s="34"/>
      <c r="AJ374" s="34"/>
      <c r="AK374" s="34"/>
      <c r="AL374" s="34"/>
    </row>
    <row r="375" spans="1:38" s="35" customFormat="1">
      <c r="A375" s="37"/>
      <c r="B375" s="34"/>
      <c r="C375" s="34"/>
      <c r="D375" s="349"/>
      <c r="E375" s="34"/>
      <c r="F375" s="34"/>
      <c r="G375" s="37"/>
      <c r="H375" s="37"/>
      <c r="I375" s="37"/>
      <c r="J375" s="37"/>
      <c r="K375" s="37"/>
      <c r="L375" s="37"/>
      <c r="M375" s="37"/>
      <c r="N375" s="37"/>
      <c r="O375" s="37"/>
      <c r="P375" s="37"/>
      <c r="Q375" s="37"/>
      <c r="R375" s="37"/>
      <c r="S375" s="37"/>
      <c r="T375" s="37"/>
      <c r="U375" s="37"/>
      <c r="V375" s="37"/>
      <c r="W375" s="39"/>
      <c r="X375" s="37"/>
      <c r="Y375" s="34"/>
      <c r="Z375" s="34"/>
      <c r="AA375" s="34"/>
      <c r="AB375" s="34"/>
      <c r="AC375" s="34"/>
      <c r="AD375" s="34"/>
      <c r="AE375" s="34"/>
      <c r="AF375" s="34"/>
      <c r="AG375" s="34"/>
      <c r="AH375" s="34"/>
      <c r="AI375" s="34"/>
      <c r="AJ375" s="34"/>
      <c r="AK375" s="34"/>
      <c r="AL375" s="34"/>
    </row>
    <row r="376" spans="1:38" s="35" customFormat="1">
      <c r="A376" s="37"/>
      <c r="B376" s="34"/>
      <c r="C376" s="34"/>
      <c r="D376" s="349"/>
      <c r="E376" s="34"/>
      <c r="F376" s="34"/>
      <c r="G376" s="37"/>
      <c r="H376" s="37"/>
      <c r="I376" s="37"/>
      <c r="J376" s="37"/>
      <c r="K376" s="37"/>
      <c r="L376" s="37"/>
      <c r="M376" s="37"/>
      <c r="N376" s="37"/>
      <c r="O376" s="37"/>
      <c r="P376" s="37"/>
      <c r="Q376" s="37"/>
      <c r="R376" s="37"/>
      <c r="S376" s="37"/>
      <c r="T376" s="37"/>
      <c r="U376" s="37"/>
      <c r="V376" s="37"/>
      <c r="W376" s="39"/>
      <c r="X376" s="37"/>
      <c r="Y376" s="34"/>
      <c r="Z376" s="34"/>
      <c r="AA376" s="34"/>
      <c r="AB376" s="34"/>
      <c r="AC376" s="34"/>
      <c r="AD376" s="34"/>
      <c r="AE376" s="34"/>
      <c r="AF376" s="34"/>
      <c r="AG376" s="34"/>
      <c r="AH376" s="34"/>
      <c r="AI376" s="34"/>
      <c r="AJ376" s="34"/>
      <c r="AK376" s="34"/>
      <c r="AL376" s="34"/>
    </row>
    <row r="377" spans="1:38" s="35" customFormat="1">
      <c r="A377" s="37"/>
      <c r="B377" s="34"/>
      <c r="C377" s="34"/>
      <c r="D377" s="349"/>
      <c r="E377" s="34"/>
      <c r="F377" s="34"/>
      <c r="G377" s="37"/>
      <c r="H377" s="37"/>
      <c r="I377" s="37"/>
      <c r="J377" s="37"/>
      <c r="K377" s="37"/>
      <c r="L377" s="37"/>
      <c r="M377" s="37"/>
      <c r="N377" s="37"/>
      <c r="O377" s="37"/>
      <c r="P377" s="37"/>
      <c r="Q377" s="37"/>
      <c r="R377" s="37"/>
      <c r="S377" s="37"/>
      <c r="T377" s="37"/>
      <c r="U377" s="37"/>
      <c r="V377" s="37"/>
      <c r="W377" s="39"/>
      <c r="X377" s="37"/>
      <c r="Y377" s="34"/>
      <c r="Z377" s="34"/>
      <c r="AA377" s="34"/>
      <c r="AB377" s="34"/>
      <c r="AC377" s="34"/>
      <c r="AD377" s="34"/>
      <c r="AE377" s="34"/>
      <c r="AF377" s="34"/>
      <c r="AG377" s="34"/>
      <c r="AH377" s="34"/>
      <c r="AI377" s="34"/>
      <c r="AJ377" s="34"/>
      <c r="AK377" s="34"/>
      <c r="AL377" s="34"/>
    </row>
    <row r="378" spans="1:38" s="35" customFormat="1">
      <c r="A378" s="37"/>
      <c r="B378" s="34"/>
      <c r="C378" s="34"/>
      <c r="D378" s="349"/>
      <c r="E378" s="34"/>
      <c r="F378" s="34"/>
      <c r="G378" s="37"/>
      <c r="H378" s="37"/>
      <c r="I378" s="37"/>
      <c r="J378" s="37"/>
      <c r="K378" s="37"/>
      <c r="L378" s="37"/>
      <c r="M378" s="37"/>
      <c r="N378" s="37"/>
      <c r="O378" s="37"/>
      <c r="P378" s="37"/>
      <c r="Q378" s="37"/>
      <c r="R378" s="37"/>
      <c r="S378" s="37"/>
      <c r="T378" s="37"/>
      <c r="U378" s="37"/>
      <c r="V378" s="37"/>
      <c r="W378" s="39"/>
      <c r="X378" s="37"/>
      <c r="Y378" s="34"/>
      <c r="Z378" s="34"/>
      <c r="AA378" s="34"/>
      <c r="AB378" s="34"/>
      <c r="AC378" s="34"/>
      <c r="AD378" s="34"/>
      <c r="AE378" s="34"/>
      <c r="AF378" s="34"/>
      <c r="AG378" s="34"/>
      <c r="AH378" s="34"/>
      <c r="AI378" s="34"/>
      <c r="AJ378" s="34"/>
      <c r="AK378" s="34"/>
      <c r="AL378" s="34"/>
    </row>
    <row r="379" spans="1:38" s="35" customFormat="1">
      <c r="A379" s="37"/>
      <c r="B379" s="34"/>
      <c r="C379" s="34"/>
      <c r="D379" s="349"/>
      <c r="E379" s="34"/>
      <c r="F379" s="34"/>
      <c r="G379" s="37"/>
      <c r="H379" s="37"/>
      <c r="I379" s="37"/>
      <c r="J379" s="37"/>
      <c r="K379" s="37"/>
      <c r="L379" s="37"/>
      <c r="M379" s="37"/>
      <c r="N379" s="37"/>
      <c r="O379" s="37"/>
      <c r="P379" s="37"/>
      <c r="Q379" s="37"/>
      <c r="R379" s="37"/>
      <c r="S379" s="37"/>
      <c r="T379" s="37"/>
      <c r="U379" s="37"/>
      <c r="V379" s="37"/>
      <c r="W379" s="39"/>
      <c r="X379" s="37"/>
      <c r="Y379" s="34"/>
      <c r="Z379" s="34"/>
      <c r="AA379" s="34"/>
      <c r="AB379" s="34"/>
      <c r="AC379" s="34"/>
      <c r="AD379" s="34"/>
      <c r="AE379" s="34"/>
      <c r="AF379" s="34"/>
      <c r="AG379" s="34"/>
      <c r="AH379" s="34"/>
      <c r="AI379" s="34"/>
      <c r="AJ379" s="34"/>
      <c r="AK379" s="34"/>
      <c r="AL379" s="34"/>
    </row>
    <row r="380" spans="1:38" s="35" customFormat="1">
      <c r="A380" s="37"/>
      <c r="B380" s="34"/>
      <c r="C380" s="34"/>
      <c r="D380" s="349"/>
      <c r="E380" s="34"/>
      <c r="F380" s="34"/>
      <c r="G380" s="37"/>
      <c r="H380" s="37"/>
      <c r="I380" s="37"/>
      <c r="J380" s="37"/>
      <c r="K380" s="37"/>
      <c r="L380" s="37"/>
      <c r="M380" s="37"/>
      <c r="N380" s="37"/>
      <c r="O380" s="37"/>
      <c r="P380" s="37"/>
      <c r="Q380" s="37"/>
      <c r="R380" s="37"/>
      <c r="S380" s="37"/>
      <c r="T380" s="37"/>
      <c r="U380" s="37"/>
      <c r="V380" s="37"/>
      <c r="W380" s="39"/>
      <c r="X380" s="37"/>
      <c r="Y380" s="34"/>
      <c r="Z380" s="34"/>
      <c r="AA380" s="34"/>
      <c r="AB380" s="34"/>
      <c r="AC380" s="34"/>
      <c r="AD380" s="34"/>
      <c r="AE380" s="34"/>
      <c r="AF380" s="34"/>
      <c r="AG380" s="34"/>
      <c r="AH380" s="34"/>
      <c r="AI380" s="34"/>
      <c r="AJ380" s="34"/>
      <c r="AK380" s="34"/>
      <c r="AL380" s="34"/>
    </row>
    <row r="381" spans="1:38" s="35" customFormat="1">
      <c r="A381" s="37"/>
      <c r="B381" s="34"/>
      <c r="C381" s="34"/>
      <c r="D381" s="349"/>
      <c r="E381" s="34"/>
      <c r="F381" s="34"/>
      <c r="G381" s="37"/>
      <c r="H381" s="37"/>
      <c r="I381" s="37"/>
      <c r="J381" s="37"/>
      <c r="K381" s="37"/>
      <c r="L381" s="37"/>
      <c r="M381" s="37"/>
      <c r="N381" s="37"/>
      <c r="O381" s="37"/>
      <c r="P381" s="37"/>
      <c r="Q381" s="37"/>
      <c r="R381" s="37"/>
      <c r="S381" s="37"/>
      <c r="T381" s="37"/>
      <c r="U381" s="37"/>
      <c r="V381" s="37"/>
      <c r="W381" s="39"/>
      <c r="X381" s="37"/>
      <c r="Y381" s="34"/>
      <c r="Z381" s="34"/>
      <c r="AA381" s="34"/>
      <c r="AB381" s="34"/>
      <c r="AC381" s="34"/>
      <c r="AD381" s="34"/>
      <c r="AE381" s="34"/>
      <c r="AF381" s="34"/>
      <c r="AG381" s="34"/>
      <c r="AH381" s="34"/>
      <c r="AI381" s="34"/>
      <c r="AJ381" s="34"/>
      <c r="AK381" s="34"/>
      <c r="AL381" s="34"/>
    </row>
    <row r="382" spans="1:38" s="35" customFormat="1">
      <c r="A382" s="37"/>
      <c r="B382" s="34"/>
      <c r="C382" s="34"/>
      <c r="D382" s="349"/>
      <c r="E382" s="34"/>
      <c r="F382" s="34"/>
      <c r="G382" s="37"/>
      <c r="H382" s="37"/>
      <c r="I382" s="37"/>
      <c r="J382" s="37"/>
      <c r="K382" s="37"/>
      <c r="L382" s="37"/>
      <c r="M382" s="37"/>
      <c r="N382" s="37"/>
      <c r="O382" s="37"/>
      <c r="P382" s="37"/>
      <c r="Q382" s="37"/>
      <c r="R382" s="37"/>
      <c r="S382" s="37"/>
      <c r="T382" s="37"/>
      <c r="U382" s="37"/>
      <c r="V382" s="37"/>
      <c r="W382" s="39"/>
      <c r="X382" s="37"/>
      <c r="Y382" s="34"/>
      <c r="Z382" s="34"/>
      <c r="AA382" s="34"/>
      <c r="AB382" s="34"/>
      <c r="AC382" s="34"/>
      <c r="AD382" s="34"/>
      <c r="AE382" s="34"/>
      <c r="AF382" s="34"/>
      <c r="AG382" s="34"/>
      <c r="AH382" s="34"/>
      <c r="AI382" s="34"/>
      <c r="AJ382" s="34"/>
      <c r="AK382" s="34"/>
      <c r="AL382" s="34"/>
    </row>
    <row r="383" spans="1:38" s="35" customFormat="1">
      <c r="A383" s="37"/>
      <c r="B383" s="34"/>
      <c r="C383" s="34"/>
      <c r="D383" s="349"/>
      <c r="E383" s="34"/>
      <c r="F383" s="34"/>
      <c r="G383" s="37"/>
      <c r="H383" s="37"/>
      <c r="I383" s="37"/>
      <c r="J383" s="37"/>
      <c r="K383" s="37"/>
      <c r="L383" s="37"/>
      <c r="M383" s="37"/>
      <c r="N383" s="37"/>
      <c r="O383" s="37"/>
      <c r="P383" s="37"/>
      <c r="Q383" s="37"/>
      <c r="R383" s="37"/>
      <c r="S383" s="37"/>
      <c r="T383" s="37"/>
      <c r="U383" s="37"/>
      <c r="V383" s="37"/>
      <c r="W383" s="39"/>
      <c r="X383" s="37"/>
      <c r="Y383" s="34"/>
      <c r="Z383" s="34"/>
      <c r="AA383" s="34"/>
      <c r="AB383" s="34"/>
      <c r="AC383" s="34"/>
      <c r="AD383" s="34"/>
      <c r="AE383" s="34"/>
      <c r="AF383" s="34"/>
      <c r="AG383" s="34"/>
      <c r="AH383" s="34"/>
      <c r="AI383" s="34"/>
      <c r="AJ383" s="34"/>
      <c r="AK383" s="34"/>
      <c r="AL383" s="34"/>
    </row>
    <row r="384" spans="1:38" s="35" customFormat="1">
      <c r="A384" s="37"/>
      <c r="B384" s="34"/>
      <c r="C384" s="34"/>
      <c r="D384" s="349"/>
      <c r="E384" s="34"/>
      <c r="F384" s="34"/>
      <c r="G384" s="37"/>
      <c r="H384" s="37"/>
      <c r="I384" s="37"/>
      <c r="J384" s="37"/>
      <c r="K384" s="37"/>
      <c r="L384" s="37"/>
      <c r="M384" s="37"/>
      <c r="N384" s="37"/>
      <c r="O384" s="37"/>
      <c r="P384" s="37"/>
      <c r="Q384" s="37"/>
      <c r="R384" s="37"/>
      <c r="S384" s="37"/>
      <c r="T384" s="37"/>
      <c r="U384" s="37"/>
      <c r="V384" s="37"/>
      <c r="W384" s="39"/>
      <c r="X384" s="37"/>
      <c r="Y384" s="34"/>
      <c r="Z384" s="34"/>
      <c r="AA384" s="34"/>
      <c r="AB384" s="34"/>
      <c r="AC384" s="34"/>
      <c r="AD384" s="34"/>
      <c r="AE384" s="34"/>
      <c r="AF384" s="34"/>
      <c r="AG384" s="34"/>
      <c r="AH384" s="34"/>
      <c r="AI384" s="34"/>
      <c r="AJ384" s="34"/>
      <c r="AK384" s="34"/>
      <c r="AL384" s="34"/>
    </row>
    <row r="385" spans="1:38" s="35" customFormat="1">
      <c r="A385" s="37"/>
      <c r="B385" s="34"/>
      <c r="C385" s="34"/>
      <c r="D385" s="349"/>
      <c r="E385" s="34"/>
      <c r="F385" s="34"/>
      <c r="G385" s="37"/>
      <c r="H385" s="37"/>
      <c r="I385" s="37"/>
      <c r="J385" s="37"/>
      <c r="K385" s="37"/>
      <c r="L385" s="37"/>
      <c r="M385" s="37"/>
      <c r="N385" s="37"/>
      <c r="O385" s="37"/>
      <c r="P385" s="37"/>
      <c r="Q385" s="37"/>
      <c r="R385" s="37"/>
      <c r="S385" s="37"/>
      <c r="T385" s="37"/>
      <c r="U385" s="37"/>
      <c r="V385" s="37"/>
      <c r="W385" s="39"/>
      <c r="X385" s="37"/>
      <c r="Y385" s="34"/>
      <c r="Z385" s="34"/>
      <c r="AA385" s="34"/>
      <c r="AB385" s="34"/>
      <c r="AC385" s="34"/>
      <c r="AD385" s="34"/>
      <c r="AE385" s="34"/>
      <c r="AF385" s="34"/>
      <c r="AG385" s="34"/>
      <c r="AH385" s="34"/>
      <c r="AI385" s="34"/>
      <c r="AJ385" s="34"/>
      <c r="AK385" s="34"/>
      <c r="AL385" s="34"/>
    </row>
    <row r="386" spans="1:38" s="35" customFormat="1">
      <c r="A386" s="37"/>
      <c r="B386" s="34"/>
      <c r="C386" s="34"/>
      <c r="D386" s="349"/>
      <c r="E386" s="34"/>
      <c r="F386" s="34"/>
      <c r="G386" s="37"/>
      <c r="H386" s="37"/>
      <c r="I386" s="37"/>
      <c r="J386" s="37"/>
      <c r="K386" s="37"/>
      <c r="L386" s="37"/>
      <c r="M386" s="37"/>
      <c r="N386" s="37"/>
      <c r="O386" s="37"/>
      <c r="P386" s="37"/>
      <c r="Q386" s="37"/>
      <c r="R386" s="37"/>
      <c r="S386" s="37"/>
      <c r="T386" s="37"/>
      <c r="U386" s="37"/>
      <c r="V386" s="37"/>
      <c r="W386" s="39"/>
      <c r="X386" s="37"/>
      <c r="Y386" s="34"/>
      <c r="Z386" s="34"/>
      <c r="AA386" s="34"/>
      <c r="AB386" s="34"/>
      <c r="AC386" s="34"/>
      <c r="AD386" s="34"/>
      <c r="AE386" s="34"/>
      <c r="AF386" s="34"/>
      <c r="AG386" s="34"/>
      <c r="AH386" s="34"/>
      <c r="AI386" s="34"/>
      <c r="AJ386" s="34"/>
      <c r="AK386" s="34"/>
      <c r="AL386" s="34"/>
    </row>
    <row r="387" spans="1:38" s="35" customFormat="1">
      <c r="A387" s="37"/>
      <c r="B387" s="34"/>
      <c r="C387" s="34"/>
      <c r="D387" s="349"/>
      <c r="E387" s="34"/>
      <c r="F387" s="34"/>
      <c r="G387" s="37"/>
      <c r="H387" s="37"/>
      <c r="I387" s="37"/>
      <c r="J387" s="37"/>
      <c r="K387" s="37"/>
      <c r="L387" s="37"/>
      <c r="M387" s="37"/>
      <c r="N387" s="37"/>
      <c r="O387" s="37"/>
      <c r="P387" s="37"/>
      <c r="Q387" s="37"/>
      <c r="R387" s="37"/>
      <c r="S387" s="37"/>
      <c r="T387" s="37"/>
      <c r="U387" s="37"/>
      <c r="V387" s="37"/>
      <c r="W387" s="39"/>
      <c r="X387" s="37"/>
      <c r="Y387" s="34"/>
      <c r="Z387" s="34"/>
      <c r="AA387" s="34"/>
      <c r="AB387" s="34"/>
      <c r="AC387" s="34"/>
      <c r="AD387" s="34"/>
      <c r="AE387" s="34"/>
      <c r="AF387" s="34"/>
      <c r="AG387" s="34"/>
      <c r="AH387" s="34"/>
      <c r="AI387" s="34"/>
      <c r="AJ387" s="34"/>
      <c r="AK387" s="34"/>
      <c r="AL387" s="34"/>
    </row>
    <row r="388" spans="1:38" s="35" customFormat="1">
      <c r="A388" s="37"/>
      <c r="B388" s="34"/>
      <c r="C388" s="34"/>
      <c r="D388" s="349"/>
      <c r="E388" s="34"/>
      <c r="F388" s="34"/>
      <c r="G388" s="37"/>
      <c r="H388" s="37"/>
      <c r="I388" s="37"/>
      <c r="J388" s="37"/>
      <c r="K388" s="37"/>
      <c r="L388" s="37"/>
      <c r="M388" s="37"/>
      <c r="N388" s="37"/>
      <c r="O388" s="37"/>
      <c r="P388" s="37"/>
      <c r="Q388" s="37"/>
      <c r="R388" s="37"/>
      <c r="S388" s="37"/>
      <c r="T388" s="37"/>
      <c r="U388" s="37"/>
      <c r="V388" s="37"/>
      <c r="W388" s="39"/>
      <c r="X388" s="37"/>
      <c r="Y388" s="34"/>
      <c r="Z388" s="34"/>
      <c r="AA388" s="34"/>
      <c r="AB388" s="34"/>
      <c r="AC388" s="34"/>
      <c r="AD388" s="34"/>
      <c r="AE388" s="34"/>
      <c r="AF388" s="34"/>
      <c r="AG388" s="34"/>
      <c r="AH388" s="34"/>
      <c r="AI388" s="34"/>
      <c r="AJ388" s="34"/>
      <c r="AK388" s="34"/>
      <c r="AL388" s="34"/>
    </row>
    <row r="389" spans="1:38" s="35" customFormat="1">
      <c r="A389" s="37"/>
      <c r="B389" s="34"/>
      <c r="C389" s="34"/>
      <c r="D389" s="349"/>
      <c r="E389" s="34"/>
      <c r="F389" s="34"/>
      <c r="G389" s="37"/>
      <c r="H389" s="37"/>
      <c r="I389" s="37"/>
      <c r="J389" s="37"/>
      <c r="K389" s="37"/>
      <c r="L389" s="37"/>
      <c r="M389" s="37"/>
      <c r="N389" s="37"/>
      <c r="O389" s="37"/>
      <c r="P389" s="37"/>
      <c r="Q389" s="37"/>
      <c r="R389" s="37"/>
      <c r="S389" s="37"/>
      <c r="T389" s="37"/>
      <c r="U389" s="37"/>
      <c r="V389" s="37"/>
      <c r="W389" s="39"/>
      <c r="X389" s="37"/>
      <c r="Y389" s="34"/>
      <c r="Z389" s="34"/>
      <c r="AA389" s="34"/>
      <c r="AB389" s="34"/>
      <c r="AC389" s="34"/>
      <c r="AD389" s="34"/>
      <c r="AE389" s="34"/>
      <c r="AF389" s="34"/>
      <c r="AG389" s="34"/>
      <c r="AH389" s="34"/>
      <c r="AI389" s="34"/>
      <c r="AJ389" s="34"/>
      <c r="AK389" s="34"/>
      <c r="AL389" s="34"/>
    </row>
    <row r="390" spans="1:38" s="35" customFormat="1">
      <c r="A390" s="37"/>
      <c r="B390" s="34"/>
      <c r="C390" s="34"/>
      <c r="D390" s="349"/>
      <c r="E390" s="34"/>
      <c r="F390" s="34"/>
      <c r="G390" s="37"/>
      <c r="H390" s="37"/>
      <c r="I390" s="37"/>
      <c r="J390" s="37"/>
      <c r="K390" s="37"/>
      <c r="L390" s="37"/>
      <c r="M390" s="37"/>
      <c r="N390" s="37"/>
      <c r="O390" s="37"/>
      <c r="P390" s="37"/>
      <c r="Q390" s="37"/>
      <c r="R390" s="37"/>
      <c r="S390" s="37"/>
      <c r="T390" s="37"/>
      <c r="U390" s="37"/>
      <c r="V390" s="37"/>
      <c r="W390" s="39"/>
      <c r="X390" s="37"/>
      <c r="Y390" s="34"/>
      <c r="Z390" s="34"/>
      <c r="AA390" s="34"/>
      <c r="AB390" s="34"/>
      <c r="AC390" s="34"/>
      <c r="AD390" s="34"/>
      <c r="AE390" s="34"/>
      <c r="AF390" s="34"/>
      <c r="AG390" s="34"/>
      <c r="AH390" s="34"/>
      <c r="AI390" s="34"/>
      <c r="AJ390" s="34"/>
      <c r="AK390" s="34"/>
      <c r="AL390" s="34"/>
    </row>
    <row r="391" spans="1:38" s="35" customFormat="1">
      <c r="A391" s="37"/>
      <c r="B391" s="34"/>
      <c r="C391" s="34"/>
      <c r="D391" s="349"/>
      <c r="E391" s="34"/>
      <c r="F391" s="34"/>
      <c r="G391" s="37"/>
      <c r="H391" s="37"/>
      <c r="I391" s="37"/>
      <c r="J391" s="37"/>
      <c r="K391" s="37"/>
      <c r="L391" s="37"/>
      <c r="M391" s="37"/>
      <c r="N391" s="37"/>
      <c r="O391" s="37"/>
      <c r="P391" s="37"/>
      <c r="Q391" s="37"/>
      <c r="R391" s="37"/>
      <c r="S391" s="37"/>
      <c r="T391" s="37"/>
      <c r="U391" s="37"/>
      <c r="V391" s="37"/>
      <c r="W391" s="39"/>
      <c r="X391" s="37"/>
      <c r="Y391" s="34"/>
      <c r="Z391" s="34"/>
      <c r="AA391" s="34"/>
      <c r="AB391" s="34"/>
      <c r="AC391" s="34"/>
      <c r="AD391" s="34"/>
      <c r="AE391" s="34"/>
      <c r="AF391" s="34"/>
      <c r="AG391" s="34"/>
      <c r="AH391" s="34"/>
      <c r="AI391" s="34"/>
      <c r="AJ391" s="34"/>
      <c r="AK391" s="34"/>
      <c r="AL391" s="34"/>
    </row>
    <row r="392" spans="1:38" s="35" customFormat="1">
      <c r="A392" s="37"/>
      <c r="B392" s="34"/>
      <c r="C392" s="34"/>
      <c r="D392" s="349"/>
      <c r="E392" s="34"/>
      <c r="F392" s="34"/>
      <c r="G392" s="37"/>
      <c r="H392" s="37"/>
      <c r="I392" s="37"/>
      <c r="J392" s="37"/>
      <c r="K392" s="37"/>
      <c r="L392" s="37"/>
      <c r="M392" s="37"/>
      <c r="N392" s="37"/>
      <c r="O392" s="37"/>
      <c r="P392" s="37"/>
      <c r="Q392" s="37"/>
      <c r="R392" s="37"/>
      <c r="S392" s="37"/>
      <c r="T392" s="37"/>
      <c r="U392" s="37"/>
      <c r="V392" s="37"/>
      <c r="W392" s="39"/>
      <c r="X392" s="37"/>
      <c r="Y392" s="34"/>
      <c r="Z392" s="34"/>
      <c r="AA392" s="34"/>
      <c r="AB392" s="34"/>
      <c r="AC392" s="34"/>
      <c r="AD392" s="34"/>
      <c r="AE392" s="34"/>
      <c r="AF392" s="34"/>
      <c r="AG392" s="34"/>
      <c r="AH392" s="34"/>
      <c r="AI392" s="34"/>
      <c r="AJ392" s="34"/>
      <c r="AK392" s="34"/>
      <c r="AL392" s="34"/>
    </row>
    <row r="393" spans="1:38" s="35" customFormat="1">
      <c r="A393" s="37"/>
      <c r="B393" s="34"/>
      <c r="C393" s="34"/>
      <c r="D393" s="349"/>
      <c r="E393" s="34"/>
      <c r="F393" s="34"/>
      <c r="G393" s="37"/>
      <c r="H393" s="37"/>
      <c r="I393" s="37"/>
      <c r="J393" s="37"/>
      <c r="K393" s="37"/>
      <c r="L393" s="37"/>
      <c r="M393" s="37"/>
      <c r="N393" s="37"/>
      <c r="O393" s="37"/>
      <c r="P393" s="37"/>
      <c r="Q393" s="37"/>
      <c r="R393" s="37"/>
      <c r="S393" s="37"/>
      <c r="T393" s="37"/>
      <c r="U393" s="37"/>
      <c r="V393" s="37"/>
      <c r="W393" s="39"/>
      <c r="X393" s="37"/>
      <c r="Y393" s="34"/>
      <c r="Z393" s="34"/>
      <c r="AA393" s="34"/>
      <c r="AB393" s="34"/>
      <c r="AC393" s="34"/>
      <c r="AD393" s="34"/>
      <c r="AE393" s="34"/>
      <c r="AF393" s="34"/>
      <c r="AG393" s="34"/>
      <c r="AH393" s="34"/>
      <c r="AI393" s="34"/>
      <c r="AJ393" s="34"/>
      <c r="AK393" s="34"/>
      <c r="AL393" s="34"/>
    </row>
    <row r="394" spans="1:38" s="35" customFormat="1">
      <c r="A394" s="37"/>
      <c r="B394" s="34"/>
      <c r="C394" s="34"/>
      <c r="D394" s="349"/>
      <c r="E394" s="34"/>
      <c r="F394" s="34"/>
      <c r="G394" s="37"/>
      <c r="H394" s="37"/>
      <c r="I394" s="37"/>
      <c r="J394" s="37"/>
      <c r="K394" s="37"/>
      <c r="L394" s="37"/>
      <c r="M394" s="37"/>
      <c r="N394" s="37"/>
      <c r="O394" s="37"/>
      <c r="P394" s="37"/>
      <c r="Q394" s="37"/>
      <c r="R394" s="37"/>
      <c r="S394" s="37"/>
      <c r="T394" s="37"/>
      <c r="U394" s="37"/>
      <c r="V394" s="37"/>
      <c r="W394" s="39"/>
      <c r="X394" s="37"/>
      <c r="Y394" s="34"/>
      <c r="Z394" s="34"/>
      <c r="AA394" s="34"/>
      <c r="AB394" s="34"/>
      <c r="AC394" s="34"/>
      <c r="AD394" s="34"/>
      <c r="AE394" s="34"/>
      <c r="AF394" s="34"/>
      <c r="AG394" s="34"/>
      <c r="AH394" s="34"/>
      <c r="AI394" s="34"/>
      <c r="AJ394" s="34"/>
      <c r="AK394" s="34"/>
      <c r="AL394" s="34"/>
    </row>
    <row r="395" spans="1:38" s="35" customFormat="1">
      <c r="A395" s="37"/>
      <c r="B395" s="34"/>
      <c r="C395" s="34"/>
      <c r="D395" s="349"/>
      <c r="E395" s="34"/>
      <c r="F395" s="34"/>
      <c r="G395" s="37"/>
      <c r="H395" s="37"/>
      <c r="I395" s="37"/>
      <c r="J395" s="37"/>
      <c r="K395" s="37"/>
      <c r="L395" s="37"/>
      <c r="M395" s="37"/>
      <c r="N395" s="37"/>
      <c r="O395" s="37"/>
      <c r="P395" s="37"/>
      <c r="Q395" s="37"/>
      <c r="R395" s="37"/>
      <c r="S395" s="37"/>
      <c r="T395" s="37"/>
      <c r="U395" s="37"/>
      <c r="V395" s="37"/>
      <c r="W395" s="39"/>
      <c r="X395" s="37"/>
      <c r="Y395" s="34"/>
      <c r="Z395" s="34"/>
      <c r="AA395" s="34"/>
      <c r="AB395" s="34"/>
      <c r="AC395" s="34"/>
      <c r="AD395" s="34"/>
      <c r="AE395" s="34"/>
      <c r="AF395" s="34"/>
      <c r="AG395" s="34"/>
      <c r="AH395" s="34"/>
      <c r="AI395" s="34"/>
      <c r="AJ395" s="34"/>
      <c r="AK395" s="34"/>
      <c r="AL395" s="34"/>
    </row>
    <row r="396" spans="1:38" s="35" customFormat="1">
      <c r="A396" s="37"/>
      <c r="B396" s="34"/>
      <c r="C396" s="34"/>
      <c r="D396" s="349"/>
      <c r="E396" s="34"/>
      <c r="F396" s="34"/>
      <c r="G396" s="37"/>
      <c r="H396" s="37"/>
      <c r="I396" s="37"/>
      <c r="J396" s="37"/>
      <c r="K396" s="37"/>
      <c r="L396" s="37"/>
      <c r="M396" s="37"/>
      <c r="N396" s="37"/>
      <c r="O396" s="37"/>
      <c r="P396" s="37"/>
      <c r="Q396" s="37"/>
      <c r="R396" s="37"/>
      <c r="S396" s="37"/>
      <c r="T396" s="37"/>
      <c r="U396" s="37"/>
      <c r="V396" s="37"/>
      <c r="W396" s="39"/>
      <c r="X396" s="37"/>
      <c r="Y396" s="34"/>
      <c r="Z396" s="34"/>
      <c r="AA396" s="34"/>
      <c r="AB396" s="34"/>
      <c r="AC396" s="34"/>
      <c r="AD396" s="34"/>
      <c r="AE396" s="34"/>
      <c r="AF396" s="34"/>
      <c r="AG396" s="34"/>
      <c r="AH396" s="34"/>
      <c r="AI396" s="34"/>
      <c r="AJ396" s="34"/>
      <c r="AK396" s="34"/>
      <c r="AL396" s="34"/>
    </row>
    <row r="397" spans="1:38" s="35" customFormat="1">
      <c r="A397" s="37"/>
      <c r="B397" s="34"/>
      <c r="C397" s="34"/>
      <c r="D397" s="349"/>
      <c r="E397" s="34"/>
      <c r="F397" s="34"/>
      <c r="G397" s="37"/>
      <c r="H397" s="37"/>
      <c r="I397" s="37"/>
      <c r="J397" s="37"/>
      <c r="K397" s="37"/>
      <c r="L397" s="37"/>
      <c r="M397" s="37"/>
      <c r="N397" s="37"/>
      <c r="O397" s="37"/>
      <c r="P397" s="37"/>
      <c r="Q397" s="37"/>
      <c r="R397" s="37"/>
      <c r="S397" s="37"/>
      <c r="T397" s="37"/>
      <c r="U397" s="37"/>
      <c r="V397" s="37"/>
      <c r="W397" s="39"/>
      <c r="X397" s="37"/>
      <c r="Y397" s="34"/>
      <c r="Z397" s="34"/>
      <c r="AA397" s="34"/>
      <c r="AB397" s="34"/>
      <c r="AC397" s="34"/>
      <c r="AD397" s="34"/>
      <c r="AE397" s="34"/>
      <c r="AF397" s="34"/>
      <c r="AG397" s="34"/>
      <c r="AH397" s="34"/>
      <c r="AI397" s="34"/>
      <c r="AJ397" s="34"/>
      <c r="AK397" s="34"/>
      <c r="AL397" s="34"/>
    </row>
    <row r="398" spans="1:38" s="35" customFormat="1">
      <c r="A398" s="37"/>
      <c r="B398" s="34"/>
      <c r="C398" s="34"/>
      <c r="D398" s="349"/>
      <c r="E398" s="34"/>
      <c r="F398" s="34"/>
      <c r="G398" s="37"/>
      <c r="H398" s="37"/>
      <c r="I398" s="37"/>
      <c r="J398" s="37"/>
      <c r="K398" s="37"/>
      <c r="L398" s="37"/>
      <c r="M398" s="37"/>
      <c r="N398" s="37"/>
      <c r="O398" s="37"/>
      <c r="P398" s="37"/>
      <c r="Q398" s="37"/>
      <c r="R398" s="37"/>
      <c r="S398" s="37"/>
      <c r="T398" s="37"/>
      <c r="U398" s="37"/>
      <c r="V398" s="37"/>
      <c r="W398" s="39"/>
      <c r="X398" s="37"/>
      <c r="Y398" s="34"/>
      <c r="Z398" s="34"/>
      <c r="AA398" s="34"/>
      <c r="AB398" s="34"/>
      <c r="AC398" s="34"/>
      <c r="AD398" s="34"/>
      <c r="AE398" s="34"/>
      <c r="AF398" s="34"/>
      <c r="AG398" s="34"/>
      <c r="AH398" s="34"/>
      <c r="AI398" s="34"/>
      <c r="AJ398" s="34"/>
      <c r="AK398" s="34"/>
      <c r="AL398" s="34"/>
    </row>
    <row r="399" spans="1:38" s="35" customFormat="1">
      <c r="A399" s="37"/>
      <c r="B399" s="34"/>
      <c r="C399" s="34"/>
      <c r="D399" s="349"/>
      <c r="E399" s="34"/>
      <c r="F399" s="34"/>
      <c r="G399" s="37"/>
      <c r="H399" s="37"/>
      <c r="I399" s="37"/>
      <c r="J399" s="37"/>
      <c r="K399" s="37"/>
      <c r="L399" s="37"/>
      <c r="M399" s="37"/>
      <c r="N399" s="37"/>
      <c r="O399" s="37"/>
      <c r="P399" s="37"/>
      <c r="Q399" s="37"/>
      <c r="R399" s="37"/>
      <c r="S399" s="37"/>
      <c r="T399" s="37"/>
      <c r="U399" s="37"/>
      <c r="V399" s="37"/>
      <c r="W399" s="39"/>
      <c r="X399" s="37"/>
      <c r="Y399" s="34"/>
      <c r="Z399" s="34"/>
      <c r="AA399" s="34"/>
      <c r="AB399" s="34"/>
      <c r="AC399" s="34"/>
      <c r="AD399" s="34"/>
      <c r="AE399" s="34"/>
      <c r="AF399" s="34"/>
      <c r="AG399" s="34"/>
      <c r="AH399" s="34"/>
      <c r="AI399" s="34"/>
      <c r="AJ399" s="34"/>
      <c r="AK399" s="34"/>
      <c r="AL399" s="34"/>
    </row>
    <row r="400" spans="1:38" s="35" customFormat="1">
      <c r="A400" s="37"/>
      <c r="B400" s="34"/>
      <c r="C400" s="34"/>
      <c r="D400" s="349"/>
      <c r="E400" s="34"/>
      <c r="F400" s="34"/>
      <c r="G400" s="37"/>
      <c r="H400" s="37"/>
      <c r="I400" s="37"/>
      <c r="J400" s="37"/>
      <c r="K400" s="37"/>
      <c r="L400" s="37"/>
      <c r="M400" s="37"/>
      <c r="N400" s="37"/>
      <c r="O400" s="37"/>
      <c r="P400" s="37"/>
      <c r="Q400" s="37"/>
      <c r="R400" s="37"/>
      <c r="S400" s="37"/>
      <c r="T400" s="37"/>
      <c r="U400" s="37"/>
      <c r="V400" s="37"/>
      <c r="W400" s="39"/>
      <c r="X400" s="37"/>
      <c r="Y400" s="34"/>
      <c r="Z400" s="34"/>
      <c r="AA400" s="34"/>
      <c r="AB400" s="34"/>
      <c r="AC400" s="34"/>
      <c r="AD400" s="34"/>
      <c r="AE400" s="34"/>
      <c r="AF400" s="34"/>
      <c r="AG400" s="34"/>
      <c r="AH400" s="34"/>
      <c r="AI400" s="34"/>
      <c r="AJ400" s="34"/>
      <c r="AK400" s="34"/>
      <c r="AL400" s="34"/>
    </row>
    <row r="401" spans="1:38" s="35" customFormat="1">
      <c r="A401" s="37"/>
      <c r="B401" s="34"/>
      <c r="C401" s="34"/>
      <c r="D401" s="349"/>
      <c r="E401" s="34"/>
      <c r="F401" s="34"/>
      <c r="G401" s="37"/>
      <c r="H401" s="37"/>
      <c r="I401" s="37"/>
      <c r="J401" s="37"/>
      <c r="K401" s="37"/>
      <c r="L401" s="37"/>
      <c r="M401" s="37"/>
      <c r="N401" s="37"/>
      <c r="O401" s="37"/>
      <c r="P401" s="37"/>
      <c r="Q401" s="37"/>
      <c r="R401" s="37"/>
      <c r="S401" s="37"/>
      <c r="T401" s="37"/>
      <c r="U401" s="37"/>
      <c r="V401" s="37"/>
      <c r="W401" s="39"/>
      <c r="X401" s="37"/>
      <c r="Y401" s="34"/>
      <c r="Z401" s="34"/>
      <c r="AA401" s="34"/>
      <c r="AB401" s="34"/>
      <c r="AC401" s="34"/>
      <c r="AD401" s="34"/>
      <c r="AE401" s="34"/>
      <c r="AF401" s="34"/>
      <c r="AG401" s="34"/>
      <c r="AH401" s="34"/>
      <c r="AI401" s="34"/>
      <c r="AJ401" s="34"/>
      <c r="AK401" s="34"/>
      <c r="AL401" s="34"/>
    </row>
    <row r="402" spans="1:38" s="35" customFormat="1">
      <c r="A402" s="37"/>
      <c r="B402" s="34"/>
      <c r="C402" s="34"/>
      <c r="D402" s="349"/>
      <c r="E402" s="34"/>
      <c r="F402" s="34"/>
      <c r="G402" s="37"/>
      <c r="H402" s="37"/>
      <c r="I402" s="37"/>
      <c r="J402" s="37"/>
      <c r="K402" s="37"/>
      <c r="L402" s="37"/>
      <c r="M402" s="37"/>
      <c r="N402" s="37"/>
      <c r="O402" s="37"/>
      <c r="P402" s="37"/>
      <c r="Q402" s="37"/>
      <c r="R402" s="37"/>
      <c r="S402" s="37"/>
      <c r="T402" s="37"/>
      <c r="U402" s="37"/>
      <c r="V402" s="37"/>
      <c r="W402" s="39"/>
      <c r="X402" s="37"/>
      <c r="Y402" s="34"/>
      <c r="Z402" s="34"/>
      <c r="AA402" s="34"/>
      <c r="AB402" s="34"/>
      <c r="AC402" s="34"/>
      <c r="AD402" s="34"/>
      <c r="AE402" s="34"/>
      <c r="AF402" s="34"/>
      <c r="AG402" s="34"/>
      <c r="AH402" s="34"/>
      <c r="AI402" s="34"/>
      <c r="AJ402" s="34"/>
      <c r="AK402" s="34"/>
      <c r="AL402" s="34"/>
    </row>
    <row r="403" spans="1:38" s="35" customFormat="1">
      <c r="A403" s="37"/>
      <c r="B403" s="34"/>
      <c r="C403" s="34"/>
      <c r="D403" s="349"/>
      <c r="E403" s="34"/>
      <c r="F403" s="34"/>
      <c r="G403" s="37"/>
      <c r="H403" s="37"/>
      <c r="I403" s="37"/>
      <c r="J403" s="37"/>
      <c r="K403" s="37"/>
      <c r="L403" s="37"/>
      <c r="M403" s="37"/>
      <c r="N403" s="37"/>
      <c r="O403" s="37"/>
      <c r="P403" s="37"/>
      <c r="Q403" s="37"/>
      <c r="R403" s="37"/>
      <c r="S403" s="37"/>
      <c r="T403" s="37"/>
      <c r="U403" s="37"/>
      <c r="V403" s="37"/>
      <c r="W403" s="39"/>
      <c r="X403" s="37"/>
      <c r="Y403" s="34"/>
      <c r="Z403" s="34"/>
      <c r="AA403" s="34"/>
      <c r="AB403" s="34"/>
      <c r="AC403" s="34"/>
      <c r="AD403" s="34"/>
      <c r="AE403" s="34"/>
      <c r="AF403" s="34"/>
      <c r="AG403" s="34"/>
      <c r="AH403" s="34"/>
      <c r="AI403" s="34"/>
      <c r="AJ403" s="34"/>
      <c r="AK403" s="34"/>
      <c r="AL403" s="34"/>
    </row>
    <row r="404" spans="1:38" s="35" customFormat="1">
      <c r="A404" s="37"/>
      <c r="B404" s="34"/>
      <c r="C404" s="34"/>
      <c r="D404" s="349"/>
      <c r="E404" s="34"/>
      <c r="F404" s="34"/>
      <c r="G404" s="37"/>
      <c r="H404" s="37"/>
      <c r="I404" s="37"/>
      <c r="J404" s="37"/>
      <c r="K404" s="37"/>
      <c r="L404" s="37"/>
      <c r="M404" s="37"/>
      <c r="N404" s="37"/>
      <c r="O404" s="37"/>
      <c r="P404" s="37"/>
      <c r="Q404" s="37"/>
      <c r="R404" s="37"/>
      <c r="S404" s="37"/>
      <c r="T404" s="37"/>
      <c r="U404" s="37"/>
      <c r="V404" s="37"/>
      <c r="W404" s="39"/>
      <c r="X404" s="37"/>
      <c r="Y404" s="34"/>
      <c r="Z404" s="34"/>
      <c r="AA404" s="34"/>
      <c r="AB404" s="34"/>
      <c r="AC404" s="34"/>
      <c r="AD404" s="34"/>
      <c r="AE404" s="34"/>
      <c r="AF404" s="34"/>
      <c r="AG404" s="34"/>
      <c r="AH404" s="34"/>
      <c r="AI404" s="34"/>
      <c r="AJ404" s="34"/>
      <c r="AK404" s="34"/>
      <c r="AL404" s="34"/>
    </row>
    <row r="405" spans="1:38" s="35" customFormat="1">
      <c r="A405" s="37"/>
      <c r="B405" s="34"/>
      <c r="C405" s="34"/>
      <c r="D405" s="349"/>
      <c r="E405" s="34"/>
      <c r="F405" s="34"/>
      <c r="G405" s="37"/>
      <c r="H405" s="37"/>
      <c r="I405" s="37"/>
      <c r="J405" s="37"/>
      <c r="K405" s="37"/>
      <c r="L405" s="37"/>
      <c r="M405" s="37"/>
      <c r="N405" s="37"/>
      <c r="O405" s="37"/>
      <c r="P405" s="37"/>
      <c r="Q405" s="37"/>
      <c r="R405" s="37"/>
      <c r="S405" s="37"/>
      <c r="T405" s="37"/>
      <c r="U405" s="37"/>
      <c r="V405" s="37"/>
      <c r="W405" s="39"/>
      <c r="X405" s="37"/>
      <c r="Y405" s="34"/>
      <c r="Z405" s="34"/>
      <c r="AA405" s="34"/>
      <c r="AB405" s="34"/>
      <c r="AC405" s="34"/>
      <c r="AD405" s="34"/>
      <c r="AE405" s="34"/>
      <c r="AF405" s="34"/>
      <c r="AG405" s="34"/>
      <c r="AH405" s="34"/>
      <c r="AI405" s="34"/>
      <c r="AJ405" s="34"/>
      <c r="AK405" s="34"/>
      <c r="AL405" s="34"/>
    </row>
    <row r="406" spans="1:38" s="35" customFormat="1">
      <c r="A406" s="37"/>
      <c r="B406" s="34"/>
      <c r="C406" s="34"/>
      <c r="D406" s="349"/>
      <c r="E406" s="34"/>
      <c r="F406" s="34"/>
      <c r="G406" s="37"/>
      <c r="H406" s="37"/>
      <c r="I406" s="37"/>
      <c r="J406" s="37"/>
      <c r="K406" s="37"/>
      <c r="L406" s="37"/>
      <c r="M406" s="37"/>
      <c r="N406" s="37"/>
      <c r="O406" s="37"/>
      <c r="P406" s="37"/>
      <c r="Q406" s="37"/>
      <c r="R406" s="37"/>
      <c r="S406" s="37"/>
      <c r="T406" s="37"/>
      <c r="U406" s="37"/>
      <c r="V406" s="37"/>
      <c r="W406" s="39"/>
      <c r="X406" s="37"/>
      <c r="Y406" s="34"/>
      <c r="Z406" s="34"/>
      <c r="AA406" s="34"/>
      <c r="AB406" s="34"/>
      <c r="AC406" s="34"/>
      <c r="AD406" s="34"/>
      <c r="AE406" s="34"/>
      <c r="AF406" s="34"/>
      <c r="AG406" s="34"/>
      <c r="AH406" s="34"/>
      <c r="AI406" s="34"/>
      <c r="AJ406" s="34"/>
      <c r="AK406" s="34"/>
      <c r="AL406" s="34"/>
    </row>
    <row r="407" spans="1:38" s="35" customFormat="1">
      <c r="A407" s="37"/>
      <c r="B407" s="34"/>
      <c r="C407" s="34"/>
      <c r="D407" s="349"/>
      <c r="E407" s="34"/>
      <c r="F407" s="34"/>
      <c r="G407" s="37"/>
      <c r="H407" s="37"/>
      <c r="I407" s="37"/>
      <c r="J407" s="37"/>
      <c r="K407" s="37"/>
      <c r="L407" s="37"/>
      <c r="M407" s="37"/>
      <c r="N407" s="37"/>
      <c r="O407" s="37"/>
      <c r="P407" s="37"/>
      <c r="Q407" s="37"/>
      <c r="R407" s="37"/>
      <c r="S407" s="37"/>
      <c r="T407" s="37"/>
      <c r="U407" s="37"/>
      <c r="V407" s="37"/>
      <c r="W407" s="39"/>
      <c r="X407" s="37"/>
      <c r="Y407" s="34"/>
      <c r="Z407" s="34"/>
      <c r="AA407" s="34"/>
      <c r="AB407" s="34"/>
      <c r="AC407" s="34"/>
      <c r="AD407" s="34"/>
      <c r="AE407" s="34"/>
      <c r="AF407" s="34"/>
      <c r="AG407" s="34"/>
      <c r="AH407" s="34"/>
      <c r="AI407" s="34"/>
      <c r="AJ407" s="34"/>
      <c r="AK407" s="34"/>
      <c r="AL407" s="34"/>
    </row>
    <row r="408" spans="1:38" s="35" customFormat="1">
      <c r="A408" s="37"/>
      <c r="B408" s="34"/>
      <c r="C408" s="34"/>
      <c r="D408" s="349"/>
      <c r="E408" s="34"/>
      <c r="F408" s="34"/>
      <c r="G408" s="37"/>
      <c r="H408" s="37"/>
      <c r="I408" s="37"/>
      <c r="J408" s="37"/>
      <c r="K408" s="37"/>
      <c r="L408" s="37"/>
      <c r="M408" s="37"/>
      <c r="N408" s="37"/>
      <c r="O408" s="37"/>
      <c r="P408" s="37"/>
      <c r="Q408" s="37"/>
      <c r="R408" s="37"/>
      <c r="S408" s="37"/>
      <c r="T408" s="37"/>
      <c r="U408" s="37"/>
      <c r="V408" s="37"/>
      <c r="W408" s="39"/>
      <c r="X408" s="37"/>
      <c r="Y408" s="34"/>
      <c r="Z408" s="34"/>
      <c r="AA408" s="34"/>
      <c r="AB408" s="34"/>
      <c r="AC408" s="34"/>
      <c r="AD408" s="34"/>
      <c r="AE408" s="34"/>
      <c r="AF408" s="34"/>
      <c r="AG408" s="34"/>
      <c r="AH408" s="34"/>
      <c r="AI408" s="34"/>
      <c r="AJ408" s="34"/>
      <c r="AK408" s="34"/>
      <c r="AL408" s="34"/>
    </row>
    <row r="409" spans="1:38" s="35" customFormat="1">
      <c r="A409" s="37"/>
      <c r="B409" s="34"/>
      <c r="C409" s="34"/>
      <c r="D409" s="349"/>
      <c r="E409" s="34"/>
      <c r="F409" s="34"/>
      <c r="G409" s="37"/>
      <c r="H409" s="37"/>
      <c r="I409" s="37"/>
      <c r="J409" s="37"/>
      <c r="K409" s="37"/>
      <c r="L409" s="37"/>
      <c r="M409" s="37"/>
      <c r="N409" s="37"/>
      <c r="O409" s="37"/>
      <c r="P409" s="37"/>
      <c r="Q409" s="37"/>
      <c r="R409" s="37"/>
      <c r="S409" s="37"/>
      <c r="T409" s="37"/>
      <c r="U409" s="37"/>
      <c r="V409" s="37"/>
      <c r="W409" s="39"/>
      <c r="X409" s="37"/>
      <c r="Y409" s="34"/>
      <c r="Z409" s="34"/>
      <c r="AA409" s="34"/>
      <c r="AB409" s="34"/>
      <c r="AC409" s="34"/>
      <c r="AD409" s="34"/>
      <c r="AE409" s="34"/>
      <c r="AF409" s="34"/>
      <c r="AG409" s="34"/>
      <c r="AH409" s="34"/>
      <c r="AI409" s="34"/>
      <c r="AJ409" s="34"/>
      <c r="AK409" s="34"/>
      <c r="AL409" s="34"/>
    </row>
    <row r="410" spans="1:38" s="35" customFormat="1">
      <c r="A410" s="37"/>
      <c r="B410" s="34"/>
      <c r="C410" s="34"/>
      <c r="D410" s="349"/>
      <c r="E410" s="34"/>
      <c r="F410" s="34"/>
      <c r="G410" s="37"/>
      <c r="H410" s="37"/>
      <c r="I410" s="37"/>
      <c r="J410" s="37"/>
      <c r="K410" s="37"/>
      <c r="L410" s="37"/>
      <c r="M410" s="37"/>
      <c r="N410" s="37"/>
      <c r="O410" s="37"/>
      <c r="P410" s="37"/>
      <c r="Q410" s="37"/>
      <c r="R410" s="37"/>
      <c r="S410" s="37"/>
      <c r="T410" s="37"/>
      <c r="U410" s="37"/>
      <c r="V410" s="37"/>
      <c r="W410" s="39"/>
      <c r="X410" s="37"/>
      <c r="Y410" s="34"/>
      <c r="Z410" s="34"/>
      <c r="AA410" s="34"/>
      <c r="AB410" s="34"/>
      <c r="AC410" s="34"/>
      <c r="AD410" s="34"/>
      <c r="AE410" s="34"/>
      <c r="AF410" s="34"/>
      <c r="AG410" s="34"/>
      <c r="AH410" s="34"/>
      <c r="AI410" s="34"/>
      <c r="AJ410" s="34"/>
      <c r="AK410" s="34"/>
      <c r="AL410" s="34"/>
    </row>
    <row r="411" spans="1:38" s="35" customFormat="1">
      <c r="A411" s="37"/>
      <c r="B411" s="34"/>
      <c r="C411" s="34"/>
      <c r="D411" s="349"/>
      <c r="E411" s="34"/>
      <c r="F411" s="34"/>
      <c r="G411" s="37"/>
      <c r="H411" s="37"/>
      <c r="I411" s="37"/>
      <c r="J411" s="37"/>
      <c r="K411" s="37"/>
      <c r="L411" s="37"/>
      <c r="M411" s="37"/>
      <c r="N411" s="37"/>
      <c r="O411" s="37"/>
      <c r="P411" s="37"/>
      <c r="Q411" s="37"/>
      <c r="R411" s="37"/>
      <c r="S411" s="37"/>
      <c r="T411" s="37"/>
      <c r="U411" s="37"/>
      <c r="V411" s="37"/>
      <c r="W411" s="39"/>
      <c r="X411" s="37"/>
      <c r="Y411" s="34"/>
      <c r="Z411" s="34"/>
      <c r="AA411" s="34"/>
      <c r="AB411" s="34"/>
      <c r="AC411" s="34"/>
      <c r="AD411" s="34"/>
      <c r="AE411" s="34"/>
      <c r="AF411" s="34"/>
      <c r="AG411" s="34"/>
      <c r="AH411" s="34"/>
      <c r="AI411" s="34"/>
      <c r="AJ411" s="34"/>
      <c r="AK411" s="34"/>
      <c r="AL411" s="34"/>
    </row>
    <row r="412" spans="1:38" s="35" customFormat="1">
      <c r="A412" s="37"/>
      <c r="B412" s="34"/>
      <c r="C412" s="34"/>
      <c r="D412" s="349"/>
      <c r="E412" s="34"/>
      <c r="F412" s="34"/>
      <c r="G412" s="37"/>
      <c r="H412" s="37"/>
      <c r="I412" s="37"/>
      <c r="J412" s="37"/>
      <c r="K412" s="37"/>
      <c r="L412" s="37"/>
      <c r="M412" s="37"/>
      <c r="N412" s="37"/>
      <c r="O412" s="37"/>
      <c r="P412" s="37"/>
      <c r="Q412" s="37"/>
      <c r="R412" s="37"/>
      <c r="S412" s="37"/>
      <c r="T412" s="37"/>
      <c r="U412" s="37"/>
      <c r="V412" s="37"/>
      <c r="W412" s="39"/>
      <c r="X412" s="37"/>
      <c r="Y412" s="34"/>
      <c r="Z412" s="34"/>
      <c r="AA412" s="34"/>
      <c r="AB412" s="34"/>
      <c r="AC412" s="34"/>
      <c r="AD412" s="34"/>
      <c r="AE412" s="34"/>
      <c r="AF412" s="34"/>
      <c r="AG412" s="34"/>
      <c r="AH412" s="34"/>
      <c r="AI412" s="34"/>
      <c r="AJ412" s="34"/>
      <c r="AK412" s="34"/>
      <c r="AL412" s="34"/>
    </row>
    <row r="413" spans="1:38" s="35" customFormat="1">
      <c r="A413" s="37"/>
      <c r="B413" s="34"/>
      <c r="C413" s="34"/>
      <c r="D413" s="349"/>
      <c r="E413" s="34"/>
      <c r="F413" s="34"/>
      <c r="G413" s="37"/>
      <c r="H413" s="37"/>
      <c r="I413" s="37"/>
      <c r="J413" s="37"/>
      <c r="K413" s="37"/>
      <c r="L413" s="37"/>
      <c r="M413" s="37"/>
      <c r="N413" s="37"/>
      <c r="O413" s="37"/>
      <c r="P413" s="37"/>
      <c r="Q413" s="37"/>
      <c r="R413" s="37"/>
      <c r="S413" s="37"/>
      <c r="T413" s="37"/>
      <c r="U413" s="37"/>
      <c r="V413" s="37"/>
      <c r="W413" s="39"/>
      <c r="X413" s="37"/>
      <c r="Y413" s="34"/>
      <c r="Z413" s="34"/>
      <c r="AA413" s="34"/>
      <c r="AB413" s="34"/>
      <c r="AC413" s="34"/>
      <c r="AD413" s="34"/>
      <c r="AE413" s="34"/>
      <c r="AF413" s="34"/>
      <c r="AG413" s="34"/>
      <c r="AH413" s="34"/>
      <c r="AI413" s="34"/>
      <c r="AJ413" s="34"/>
      <c r="AK413" s="34"/>
      <c r="AL413" s="34"/>
    </row>
    <row r="414" spans="1:38" s="35" customFormat="1">
      <c r="A414" s="37"/>
      <c r="B414" s="34"/>
      <c r="C414" s="34"/>
      <c r="D414" s="349"/>
      <c r="E414" s="34"/>
      <c r="F414" s="34"/>
      <c r="G414" s="37"/>
      <c r="H414" s="37"/>
      <c r="I414" s="37"/>
      <c r="J414" s="37"/>
      <c r="K414" s="37"/>
      <c r="L414" s="37"/>
      <c r="M414" s="37"/>
      <c r="N414" s="37"/>
      <c r="O414" s="37"/>
      <c r="P414" s="37"/>
      <c r="Q414" s="37"/>
      <c r="R414" s="37"/>
      <c r="S414" s="37"/>
      <c r="T414" s="37"/>
      <c r="U414" s="37"/>
      <c r="V414" s="37"/>
      <c r="W414" s="39"/>
      <c r="X414" s="37"/>
      <c r="Y414" s="34"/>
      <c r="Z414" s="34"/>
      <c r="AA414" s="34"/>
      <c r="AB414" s="34"/>
      <c r="AC414" s="34"/>
      <c r="AD414" s="34"/>
      <c r="AE414" s="34"/>
      <c r="AF414" s="34"/>
      <c r="AG414" s="34"/>
      <c r="AH414" s="34"/>
      <c r="AI414" s="34"/>
      <c r="AJ414" s="34"/>
      <c r="AK414" s="34"/>
      <c r="AL414" s="34"/>
    </row>
    <row r="415" spans="1:38" s="35" customFormat="1">
      <c r="A415" s="37"/>
      <c r="B415" s="34"/>
      <c r="C415" s="34"/>
      <c r="D415" s="349"/>
      <c r="E415" s="34"/>
      <c r="F415" s="34"/>
      <c r="G415" s="37"/>
      <c r="H415" s="37"/>
      <c r="I415" s="37"/>
      <c r="J415" s="37"/>
      <c r="K415" s="37"/>
      <c r="L415" s="37"/>
      <c r="M415" s="37"/>
      <c r="N415" s="37"/>
      <c r="O415" s="37"/>
      <c r="P415" s="37"/>
      <c r="Q415" s="37"/>
      <c r="R415" s="37"/>
      <c r="S415" s="37"/>
      <c r="T415" s="37"/>
      <c r="U415" s="37"/>
      <c r="V415" s="37"/>
      <c r="W415" s="39"/>
      <c r="X415" s="37"/>
      <c r="Y415" s="34"/>
      <c r="Z415" s="34"/>
      <c r="AA415" s="34"/>
      <c r="AB415" s="34"/>
      <c r="AC415" s="34"/>
      <c r="AD415" s="34"/>
      <c r="AE415" s="34"/>
      <c r="AF415" s="34"/>
      <c r="AG415" s="34"/>
      <c r="AH415" s="34"/>
      <c r="AI415" s="34"/>
      <c r="AJ415" s="34"/>
      <c r="AK415" s="34"/>
      <c r="AL415" s="34"/>
    </row>
    <row r="416" spans="1:38" s="35" customFormat="1">
      <c r="A416" s="37"/>
      <c r="B416" s="34"/>
      <c r="C416" s="34"/>
      <c r="D416" s="349"/>
      <c r="E416" s="34"/>
      <c r="F416" s="34"/>
      <c r="G416" s="37"/>
      <c r="H416" s="37"/>
      <c r="I416" s="37"/>
      <c r="J416" s="37"/>
      <c r="K416" s="37"/>
      <c r="L416" s="37"/>
      <c r="M416" s="37"/>
      <c r="N416" s="37"/>
      <c r="O416" s="37"/>
      <c r="P416" s="37"/>
      <c r="Q416" s="37"/>
      <c r="R416" s="37"/>
      <c r="S416" s="37"/>
      <c r="T416" s="37"/>
      <c r="U416" s="37"/>
      <c r="V416" s="37"/>
      <c r="W416" s="39"/>
      <c r="X416" s="37"/>
      <c r="Y416" s="34"/>
      <c r="Z416" s="34"/>
      <c r="AA416" s="34"/>
      <c r="AB416" s="34"/>
      <c r="AC416" s="34"/>
      <c r="AD416" s="34"/>
      <c r="AE416" s="34"/>
      <c r="AF416" s="34"/>
      <c r="AG416" s="34"/>
      <c r="AH416" s="34"/>
      <c r="AI416" s="34"/>
      <c r="AJ416" s="34"/>
      <c r="AK416" s="34"/>
      <c r="AL416" s="34"/>
    </row>
    <row r="417" spans="1:38" s="35" customFormat="1">
      <c r="A417" s="37"/>
      <c r="B417" s="34"/>
      <c r="C417" s="34"/>
      <c r="D417" s="349"/>
      <c r="E417" s="34"/>
      <c r="F417" s="34"/>
      <c r="G417" s="37"/>
      <c r="H417" s="37"/>
      <c r="I417" s="37"/>
      <c r="J417" s="37"/>
      <c r="K417" s="37"/>
      <c r="L417" s="37"/>
      <c r="M417" s="37"/>
      <c r="N417" s="37"/>
      <c r="O417" s="37"/>
      <c r="P417" s="37"/>
      <c r="Q417" s="37"/>
      <c r="R417" s="37"/>
      <c r="S417" s="37"/>
      <c r="T417" s="37"/>
      <c r="U417" s="37"/>
      <c r="V417" s="37"/>
      <c r="W417" s="39"/>
      <c r="X417" s="37"/>
      <c r="Y417" s="34"/>
      <c r="Z417" s="34"/>
      <c r="AA417" s="34"/>
      <c r="AB417" s="34"/>
      <c r="AC417" s="34"/>
      <c r="AD417" s="34"/>
      <c r="AE417" s="34"/>
      <c r="AF417" s="34"/>
      <c r="AG417" s="34"/>
      <c r="AH417" s="34"/>
      <c r="AI417" s="34"/>
      <c r="AJ417" s="34"/>
      <c r="AK417" s="34"/>
      <c r="AL417" s="34"/>
    </row>
    <row r="418" spans="1:38" s="35" customFormat="1">
      <c r="A418" s="37"/>
      <c r="B418" s="34"/>
      <c r="C418" s="34"/>
      <c r="D418" s="349"/>
      <c r="E418" s="34"/>
      <c r="F418" s="34"/>
      <c r="G418" s="37"/>
      <c r="H418" s="37"/>
      <c r="I418" s="37"/>
      <c r="J418" s="37"/>
      <c r="K418" s="37"/>
      <c r="L418" s="37"/>
      <c r="M418" s="37"/>
      <c r="N418" s="37"/>
      <c r="O418" s="37"/>
      <c r="P418" s="37"/>
      <c r="Q418" s="37"/>
      <c r="R418" s="37"/>
      <c r="S418" s="37"/>
      <c r="T418" s="37"/>
      <c r="U418" s="37"/>
      <c r="V418" s="37"/>
      <c r="W418" s="39"/>
      <c r="X418" s="37"/>
      <c r="Y418" s="34"/>
      <c r="Z418" s="34"/>
      <c r="AA418" s="34"/>
      <c r="AB418" s="34"/>
      <c r="AC418" s="34"/>
      <c r="AD418" s="34"/>
      <c r="AE418" s="34"/>
      <c r="AF418" s="34"/>
      <c r="AG418" s="34"/>
      <c r="AH418" s="34"/>
      <c r="AI418" s="34"/>
      <c r="AJ418" s="34"/>
      <c r="AK418" s="34"/>
      <c r="AL418" s="34"/>
    </row>
    <row r="419" spans="1:38" s="35" customFormat="1">
      <c r="A419" s="37"/>
      <c r="B419" s="34"/>
      <c r="C419" s="34"/>
      <c r="D419" s="349"/>
      <c r="E419" s="34"/>
      <c r="F419" s="34"/>
      <c r="G419" s="37"/>
      <c r="H419" s="37"/>
      <c r="I419" s="37"/>
      <c r="J419" s="37"/>
      <c r="K419" s="37"/>
      <c r="L419" s="37"/>
      <c r="M419" s="37"/>
      <c r="N419" s="37"/>
      <c r="O419" s="37"/>
      <c r="P419" s="37"/>
      <c r="Q419" s="37"/>
      <c r="R419" s="37"/>
      <c r="S419" s="37"/>
      <c r="T419" s="37"/>
      <c r="U419" s="37"/>
      <c r="V419" s="37"/>
      <c r="W419" s="39"/>
      <c r="X419" s="37"/>
      <c r="Y419" s="34"/>
      <c r="Z419" s="34"/>
      <c r="AA419" s="34"/>
      <c r="AB419" s="34"/>
      <c r="AC419" s="34"/>
      <c r="AD419" s="34"/>
      <c r="AE419" s="34"/>
      <c r="AF419" s="34"/>
      <c r="AG419" s="34"/>
      <c r="AH419" s="34"/>
      <c r="AI419" s="34"/>
      <c r="AJ419" s="34"/>
      <c r="AK419" s="34"/>
      <c r="AL419" s="34"/>
    </row>
    <row r="420" spans="1:38" s="35" customFormat="1">
      <c r="A420" s="37"/>
      <c r="B420" s="34"/>
      <c r="C420" s="34"/>
      <c r="D420" s="349"/>
      <c r="E420" s="34"/>
      <c r="F420" s="34"/>
      <c r="G420" s="37"/>
      <c r="H420" s="37"/>
      <c r="I420" s="37"/>
      <c r="J420" s="37"/>
      <c r="K420" s="37"/>
      <c r="L420" s="37"/>
      <c r="M420" s="37"/>
      <c r="N420" s="37"/>
      <c r="O420" s="37"/>
      <c r="P420" s="37"/>
      <c r="Q420" s="37"/>
      <c r="R420" s="37"/>
      <c r="S420" s="37"/>
      <c r="T420" s="37"/>
      <c r="U420" s="37"/>
      <c r="V420" s="37"/>
      <c r="W420" s="39"/>
      <c r="X420" s="37"/>
      <c r="Y420" s="34"/>
      <c r="Z420" s="34"/>
      <c r="AA420" s="34"/>
      <c r="AB420" s="34"/>
      <c r="AC420" s="34"/>
      <c r="AD420" s="34"/>
      <c r="AE420" s="34"/>
      <c r="AF420" s="34"/>
      <c r="AG420" s="34"/>
      <c r="AH420" s="34"/>
      <c r="AI420" s="34"/>
      <c r="AJ420" s="34"/>
      <c r="AK420" s="34"/>
      <c r="AL420" s="34"/>
    </row>
    <row r="421" spans="1:38" s="35" customFormat="1">
      <c r="A421" s="37"/>
      <c r="B421" s="34"/>
      <c r="C421" s="34"/>
      <c r="D421" s="349"/>
      <c r="E421" s="34"/>
      <c r="F421" s="34"/>
      <c r="G421" s="37"/>
      <c r="H421" s="37"/>
      <c r="I421" s="37"/>
      <c r="J421" s="37"/>
      <c r="K421" s="37"/>
      <c r="L421" s="37"/>
      <c r="M421" s="37"/>
      <c r="N421" s="37"/>
      <c r="O421" s="37"/>
      <c r="P421" s="37"/>
      <c r="Q421" s="37"/>
      <c r="R421" s="37"/>
      <c r="S421" s="37"/>
      <c r="T421" s="37"/>
      <c r="U421" s="37"/>
      <c r="V421" s="37"/>
      <c r="W421" s="39"/>
      <c r="X421" s="37"/>
      <c r="Y421" s="34"/>
      <c r="Z421" s="34"/>
      <c r="AA421" s="34"/>
      <c r="AB421" s="34"/>
      <c r="AC421" s="34"/>
      <c r="AD421" s="34"/>
      <c r="AE421" s="34"/>
      <c r="AF421" s="34"/>
      <c r="AG421" s="34"/>
      <c r="AH421" s="34"/>
      <c r="AI421" s="34"/>
      <c r="AJ421" s="34"/>
      <c r="AK421" s="34"/>
      <c r="AL421" s="34"/>
    </row>
    <row r="422" spans="1:38" s="35" customFormat="1">
      <c r="A422" s="37"/>
      <c r="B422" s="34"/>
      <c r="C422" s="34"/>
      <c r="D422" s="349"/>
      <c r="E422" s="34"/>
      <c r="F422" s="34"/>
      <c r="G422" s="37"/>
      <c r="H422" s="37"/>
      <c r="I422" s="37"/>
      <c r="J422" s="37"/>
      <c r="K422" s="37"/>
      <c r="L422" s="37"/>
      <c r="M422" s="37"/>
      <c r="N422" s="37"/>
      <c r="O422" s="37"/>
      <c r="P422" s="37"/>
      <c r="Q422" s="37"/>
      <c r="R422" s="37"/>
      <c r="S422" s="37"/>
      <c r="T422" s="37"/>
      <c r="U422" s="37"/>
      <c r="V422" s="37"/>
      <c r="W422" s="39"/>
      <c r="X422" s="37"/>
      <c r="Y422" s="34"/>
      <c r="Z422" s="34"/>
      <c r="AA422" s="34"/>
      <c r="AB422" s="34"/>
      <c r="AC422" s="34"/>
      <c r="AD422" s="34"/>
      <c r="AE422" s="34"/>
      <c r="AF422" s="34"/>
      <c r="AG422" s="34"/>
      <c r="AH422" s="34"/>
      <c r="AI422" s="34"/>
      <c r="AJ422" s="34"/>
      <c r="AK422" s="34"/>
      <c r="AL422" s="34"/>
    </row>
    <row r="423" spans="1:38" s="35" customFormat="1">
      <c r="A423" s="37"/>
      <c r="B423" s="34"/>
      <c r="C423" s="34"/>
      <c r="D423" s="349"/>
      <c r="E423" s="34"/>
      <c r="F423" s="34"/>
      <c r="G423" s="37"/>
      <c r="H423" s="37"/>
      <c r="I423" s="37"/>
      <c r="J423" s="37"/>
      <c r="K423" s="37"/>
      <c r="L423" s="37"/>
      <c r="M423" s="37"/>
      <c r="N423" s="37"/>
      <c r="O423" s="37"/>
      <c r="P423" s="37"/>
      <c r="Q423" s="37"/>
      <c r="R423" s="37"/>
      <c r="S423" s="37"/>
      <c r="T423" s="37"/>
      <c r="U423" s="37"/>
      <c r="V423" s="37"/>
      <c r="W423" s="39"/>
      <c r="X423" s="37"/>
      <c r="Y423" s="34"/>
      <c r="Z423" s="34"/>
      <c r="AA423" s="34"/>
      <c r="AB423" s="34"/>
      <c r="AC423" s="34"/>
      <c r="AD423" s="34"/>
      <c r="AE423" s="34"/>
      <c r="AF423" s="34"/>
      <c r="AG423" s="34"/>
      <c r="AH423" s="34"/>
      <c r="AI423" s="34"/>
      <c r="AJ423" s="34"/>
      <c r="AK423" s="34"/>
      <c r="AL423" s="34"/>
    </row>
    <row r="424" spans="1:38" s="35" customFormat="1">
      <c r="A424" s="37"/>
      <c r="B424" s="34"/>
      <c r="C424" s="34"/>
      <c r="D424" s="349"/>
      <c r="E424" s="34"/>
      <c r="F424" s="34"/>
      <c r="G424" s="37"/>
      <c r="H424" s="37"/>
      <c r="I424" s="37"/>
      <c r="J424" s="37"/>
      <c r="K424" s="37"/>
      <c r="L424" s="37"/>
      <c r="M424" s="37"/>
      <c r="N424" s="37"/>
      <c r="O424" s="37"/>
      <c r="P424" s="37"/>
      <c r="Q424" s="37"/>
      <c r="R424" s="37"/>
      <c r="S424" s="37"/>
      <c r="T424" s="37"/>
      <c r="U424" s="37"/>
      <c r="V424" s="37"/>
      <c r="W424" s="39"/>
      <c r="X424" s="37"/>
      <c r="Y424" s="34"/>
      <c r="Z424" s="34"/>
      <c r="AA424" s="34"/>
      <c r="AB424" s="34"/>
      <c r="AC424" s="34"/>
      <c r="AD424" s="34"/>
      <c r="AE424" s="34"/>
      <c r="AF424" s="34"/>
      <c r="AG424" s="34"/>
      <c r="AH424" s="34"/>
      <c r="AI424" s="34"/>
      <c r="AJ424" s="34"/>
      <c r="AK424" s="34"/>
      <c r="AL424" s="34"/>
    </row>
    <row r="425" spans="1:38" s="35" customFormat="1">
      <c r="A425" s="37"/>
      <c r="B425" s="34"/>
      <c r="C425" s="34"/>
      <c r="D425" s="349"/>
      <c r="E425" s="34"/>
      <c r="F425" s="34"/>
      <c r="G425" s="37"/>
      <c r="H425" s="37"/>
      <c r="I425" s="37"/>
      <c r="J425" s="37"/>
      <c r="K425" s="37"/>
      <c r="L425" s="37"/>
      <c r="M425" s="37"/>
      <c r="N425" s="37"/>
      <c r="O425" s="37"/>
      <c r="P425" s="37"/>
      <c r="Q425" s="37"/>
      <c r="R425" s="37"/>
      <c r="S425" s="37"/>
      <c r="T425" s="37"/>
      <c r="U425" s="37"/>
      <c r="V425" s="37"/>
      <c r="W425" s="39"/>
      <c r="X425" s="37"/>
      <c r="Y425" s="34"/>
      <c r="Z425" s="34"/>
      <c r="AA425" s="34"/>
      <c r="AB425" s="34"/>
      <c r="AC425" s="34"/>
      <c r="AD425" s="34"/>
      <c r="AE425" s="34"/>
      <c r="AF425" s="34"/>
      <c r="AG425" s="34"/>
      <c r="AH425" s="34"/>
      <c r="AI425" s="34"/>
      <c r="AJ425" s="34"/>
      <c r="AK425" s="34"/>
      <c r="AL425" s="34"/>
    </row>
    <row r="426" spans="1:38" s="35" customFormat="1">
      <c r="A426" s="37"/>
      <c r="B426" s="34"/>
      <c r="C426" s="34"/>
      <c r="D426" s="349"/>
      <c r="E426" s="34"/>
      <c r="F426" s="34"/>
      <c r="G426" s="37"/>
      <c r="H426" s="37"/>
      <c r="I426" s="37"/>
      <c r="J426" s="37"/>
      <c r="K426" s="37"/>
      <c r="L426" s="37"/>
      <c r="M426" s="37"/>
      <c r="N426" s="37"/>
      <c r="O426" s="37"/>
      <c r="P426" s="37"/>
      <c r="Q426" s="37"/>
      <c r="R426" s="37"/>
      <c r="S426" s="37"/>
      <c r="T426" s="37"/>
      <c r="U426" s="37"/>
      <c r="V426" s="37"/>
      <c r="W426" s="39"/>
      <c r="X426" s="37"/>
      <c r="Y426" s="34"/>
      <c r="Z426" s="34"/>
      <c r="AA426" s="34"/>
      <c r="AB426" s="34"/>
      <c r="AC426" s="34"/>
      <c r="AD426" s="34"/>
      <c r="AE426" s="34"/>
      <c r="AF426" s="34"/>
      <c r="AG426" s="34"/>
      <c r="AH426" s="34"/>
      <c r="AI426" s="34"/>
      <c r="AJ426" s="34"/>
      <c r="AK426" s="34"/>
      <c r="AL426" s="34"/>
    </row>
    <row r="427" spans="1:38" s="35" customFormat="1">
      <c r="A427" s="37"/>
      <c r="B427" s="34"/>
      <c r="C427" s="34"/>
      <c r="D427" s="349"/>
      <c r="E427" s="34"/>
      <c r="F427" s="34"/>
      <c r="G427" s="37"/>
      <c r="H427" s="37"/>
      <c r="I427" s="37"/>
      <c r="J427" s="37"/>
      <c r="K427" s="37"/>
      <c r="L427" s="37"/>
      <c r="M427" s="37"/>
      <c r="N427" s="37"/>
      <c r="O427" s="37"/>
      <c r="P427" s="37"/>
      <c r="Q427" s="37"/>
      <c r="R427" s="37"/>
      <c r="S427" s="37"/>
      <c r="T427" s="37"/>
      <c r="U427" s="37"/>
      <c r="V427" s="37"/>
      <c r="W427" s="39"/>
      <c r="X427" s="37"/>
      <c r="Y427" s="34"/>
      <c r="Z427" s="34"/>
      <c r="AA427" s="34"/>
      <c r="AB427" s="34"/>
      <c r="AC427" s="34"/>
      <c r="AD427" s="34"/>
      <c r="AE427" s="34"/>
      <c r="AF427" s="34"/>
      <c r="AG427" s="34"/>
      <c r="AH427" s="34"/>
      <c r="AI427" s="34"/>
      <c r="AJ427" s="34"/>
      <c r="AK427" s="34"/>
      <c r="AL427" s="34"/>
    </row>
    <row r="428" spans="1:38" s="35" customFormat="1">
      <c r="A428" s="37"/>
      <c r="B428" s="34"/>
      <c r="C428" s="34"/>
      <c r="D428" s="349"/>
      <c r="E428" s="34"/>
      <c r="F428" s="34"/>
      <c r="G428" s="37"/>
      <c r="H428" s="37"/>
      <c r="I428" s="37"/>
      <c r="J428" s="37"/>
      <c r="K428" s="37"/>
      <c r="L428" s="37"/>
      <c r="M428" s="37"/>
      <c r="N428" s="37"/>
      <c r="O428" s="37"/>
      <c r="P428" s="37"/>
      <c r="Q428" s="37"/>
      <c r="R428" s="37"/>
      <c r="S428" s="37"/>
      <c r="T428" s="37"/>
      <c r="U428" s="37"/>
      <c r="V428" s="37"/>
      <c r="W428" s="39"/>
      <c r="X428" s="37"/>
      <c r="Y428" s="34"/>
      <c r="Z428" s="34"/>
      <c r="AA428" s="34"/>
      <c r="AB428" s="34"/>
      <c r="AC428" s="34"/>
      <c r="AD428" s="34"/>
      <c r="AE428" s="34"/>
      <c r="AF428" s="34"/>
      <c r="AG428" s="34"/>
      <c r="AH428" s="34"/>
      <c r="AI428" s="34"/>
      <c r="AJ428" s="34"/>
      <c r="AK428" s="34"/>
      <c r="AL428" s="34"/>
    </row>
    <row r="429" spans="1:38" s="35" customFormat="1">
      <c r="A429" s="37"/>
      <c r="B429" s="34"/>
      <c r="C429" s="34"/>
      <c r="D429" s="349"/>
      <c r="E429" s="34"/>
      <c r="F429" s="34"/>
      <c r="G429" s="37"/>
      <c r="H429" s="37"/>
      <c r="I429" s="37"/>
      <c r="J429" s="37"/>
      <c r="K429" s="37"/>
      <c r="L429" s="37"/>
      <c r="M429" s="37"/>
      <c r="N429" s="37"/>
      <c r="O429" s="37"/>
      <c r="P429" s="37"/>
      <c r="Q429" s="37"/>
      <c r="R429" s="37"/>
      <c r="S429" s="37"/>
      <c r="T429" s="37"/>
      <c r="U429" s="37"/>
      <c r="V429" s="37"/>
      <c r="W429" s="39"/>
      <c r="X429" s="37"/>
      <c r="Y429" s="34"/>
      <c r="Z429" s="34"/>
      <c r="AA429" s="34"/>
      <c r="AB429" s="34"/>
      <c r="AC429" s="34"/>
      <c r="AD429" s="34"/>
      <c r="AE429" s="34"/>
      <c r="AF429" s="34"/>
      <c r="AG429" s="34"/>
      <c r="AH429" s="34"/>
      <c r="AI429" s="34"/>
      <c r="AJ429" s="34"/>
      <c r="AK429" s="34"/>
      <c r="AL429" s="34"/>
    </row>
    <row r="430" spans="1:38" s="35" customFormat="1">
      <c r="A430" s="37"/>
      <c r="B430" s="34"/>
      <c r="C430" s="34"/>
      <c r="D430" s="349"/>
      <c r="E430" s="34"/>
      <c r="F430" s="34"/>
      <c r="G430" s="37"/>
      <c r="H430" s="37"/>
      <c r="I430" s="37"/>
      <c r="J430" s="37"/>
      <c r="K430" s="37"/>
      <c r="L430" s="37"/>
      <c r="M430" s="37"/>
      <c r="N430" s="37"/>
      <c r="O430" s="37"/>
      <c r="P430" s="37"/>
      <c r="Q430" s="37"/>
      <c r="R430" s="37"/>
      <c r="S430" s="37"/>
      <c r="T430" s="37"/>
      <c r="U430" s="37"/>
      <c r="V430" s="37"/>
      <c r="W430" s="39"/>
      <c r="X430" s="37"/>
      <c r="Y430" s="34"/>
      <c r="Z430" s="34"/>
      <c r="AA430" s="34"/>
      <c r="AB430" s="34"/>
      <c r="AC430" s="34"/>
      <c r="AD430" s="34"/>
      <c r="AE430" s="34"/>
      <c r="AF430" s="34"/>
      <c r="AG430" s="34"/>
      <c r="AH430" s="34"/>
      <c r="AI430" s="34"/>
      <c r="AJ430" s="34"/>
      <c r="AK430" s="34"/>
      <c r="AL430" s="34"/>
    </row>
    <row r="431" spans="1:38" s="35" customFormat="1">
      <c r="A431" s="37"/>
      <c r="B431" s="34"/>
      <c r="C431" s="34"/>
      <c r="D431" s="349"/>
      <c r="E431" s="34"/>
      <c r="F431" s="34"/>
      <c r="G431" s="37"/>
      <c r="H431" s="37"/>
      <c r="I431" s="37"/>
      <c r="J431" s="37"/>
      <c r="K431" s="37"/>
      <c r="L431" s="37"/>
      <c r="M431" s="37"/>
      <c r="N431" s="37"/>
      <c r="O431" s="37"/>
      <c r="P431" s="37"/>
      <c r="Q431" s="37"/>
      <c r="R431" s="37"/>
      <c r="S431" s="37"/>
      <c r="T431" s="37"/>
      <c r="U431" s="37"/>
      <c r="V431" s="37"/>
      <c r="W431" s="39"/>
      <c r="X431" s="37"/>
      <c r="Y431" s="34"/>
      <c r="Z431" s="34"/>
      <c r="AA431" s="34"/>
      <c r="AB431" s="34"/>
      <c r="AC431" s="34"/>
      <c r="AD431" s="34"/>
      <c r="AE431" s="34"/>
      <c r="AF431" s="34"/>
      <c r="AG431" s="34"/>
      <c r="AH431" s="34"/>
      <c r="AI431" s="34"/>
      <c r="AJ431" s="34"/>
      <c r="AK431" s="34"/>
      <c r="AL431" s="34"/>
    </row>
    <row r="432" spans="1:38" s="35" customFormat="1">
      <c r="A432" s="37"/>
      <c r="B432" s="34"/>
      <c r="C432" s="34"/>
      <c r="D432" s="349"/>
      <c r="E432" s="34"/>
      <c r="F432" s="34"/>
      <c r="G432" s="37"/>
      <c r="H432" s="37"/>
      <c r="I432" s="37"/>
      <c r="J432" s="37"/>
      <c r="K432" s="37"/>
      <c r="L432" s="37"/>
      <c r="M432" s="37"/>
      <c r="N432" s="37"/>
      <c r="O432" s="37"/>
      <c r="P432" s="37"/>
      <c r="Q432" s="37"/>
      <c r="R432" s="37"/>
      <c r="S432" s="37"/>
      <c r="T432" s="37"/>
      <c r="U432" s="37"/>
      <c r="V432" s="37"/>
      <c r="W432" s="39"/>
      <c r="X432" s="37"/>
      <c r="Y432" s="34"/>
      <c r="Z432" s="34"/>
      <c r="AA432" s="34"/>
      <c r="AB432" s="34"/>
      <c r="AC432" s="34"/>
      <c r="AD432" s="34"/>
      <c r="AE432" s="34"/>
      <c r="AF432" s="34"/>
      <c r="AG432" s="34"/>
      <c r="AH432" s="34"/>
      <c r="AI432" s="34"/>
      <c r="AJ432" s="34"/>
      <c r="AK432" s="34"/>
      <c r="AL432" s="34"/>
    </row>
    <row r="433" spans="1:38" s="35" customFormat="1">
      <c r="A433" s="37"/>
      <c r="B433" s="34"/>
      <c r="C433" s="34"/>
      <c r="D433" s="349"/>
      <c r="E433" s="34"/>
      <c r="F433" s="34"/>
      <c r="G433" s="37"/>
      <c r="H433" s="37"/>
      <c r="I433" s="37"/>
      <c r="J433" s="37"/>
      <c r="K433" s="37"/>
      <c r="L433" s="37"/>
      <c r="M433" s="37"/>
      <c r="N433" s="37"/>
      <c r="O433" s="37"/>
      <c r="P433" s="37"/>
      <c r="Q433" s="37"/>
      <c r="R433" s="37"/>
      <c r="S433" s="37"/>
      <c r="T433" s="37"/>
      <c r="U433" s="37"/>
      <c r="V433" s="37"/>
      <c r="W433" s="39"/>
      <c r="X433" s="37"/>
      <c r="Y433" s="34"/>
      <c r="Z433" s="34"/>
      <c r="AA433" s="34"/>
      <c r="AB433" s="34"/>
      <c r="AC433" s="34"/>
      <c r="AD433" s="34"/>
      <c r="AE433" s="34"/>
      <c r="AF433" s="34"/>
      <c r="AG433" s="34"/>
      <c r="AH433" s="34"/>
      <c r="AI433" s="34"/>
      <c r="AJ433" s="34"/>
      <c r="AK433" s="34"/>
      <c r="AL433" s="34"/>
    </row>
    <row r="434" spans="1:38" s="35" customFormat="1">
      <c r="A434" s="37"/>
      <c r="B434" s="34"/>
      <c r="C434" s="34"/>
      <c r="D434" s="349"/>
      <c r="E434" s="34"/>
      <c r="F434" s="34"/>
      <c r="G434" s="37"/>
      <c r="H434" s="37"/>
      <c r="I434" s="37"/>
      <c r="J434" s="37"/>
      <c r="K434" s="37"/>
      <c r="L434" s="37"/>
      <c r="M434" s="37"/>
      <c r="N434" s="37"/>
      <c r="O434" s="37"/>
      <c r="P434" s="37"/>
      <c r="Q434" s="37"/>
      <c r="R434" s="37"/>
      <c r="S434" s="37"/>
      <c r="T434" s="37"/>
      <c r="U434" s="37"/>
      <c r="V434" s="37"/>
      <c r="W434" s="39"/>
      <c r="X434" s="37"/>
      <c r="Y434" s="34"/>
      <c r="Z434" s="34"/>
      <c r="AA434" s="34"/>
      <c r="AB434" s="34"/>
      <c r="AC434" s="34"/>
      <c r="AD434" s="34"/>
      <c r="AE434" s="34"/>
      <c r="AF434" s="34"/>
      <c r="AG434" s="34"/>
      <c r="AH434" s="34"/>
      <c r="AI434" s="34"/>
      <c r="AJ434" s="34"/>
      <c r="AK434" s="34"/>
      <c r="AL434" s="34"/>
    </row>
    <row r="435" spans="1:38" s="35" customFormat="1">
      <c r="A435" s="37"/>
      <c r="B435" s="34"/>
      <c r="C435" s="34"/>
      <c r="D435" s="349"/>
      <c r="E435" s="34"/>
      <c r="F435" s="34"/>
      <c r="G435" s="37"/>
      <c r="H435" s="37"/>
      <c r="I435" s="37"/>
      <c r="J435" s="37"/>
      <c r="K435" s="37"/>
      <c r="L435" s="37"/>
      <c r="M435" s="37"/>
      <c r="N435" s="37"/>
      <c r="O435" s="37"/>
      <c r="P435" s="37"/>
      <c r="Q435" s="37"/>
      <c r="R435" s="37"/>
      <c r="S435" s="37"/>
      <c r="T435" s="37"/>
      <c r="U435" s="37"/>
      <c r="V435" s="37"/>
      <c r="W435" s="39"/>
      <c r="X435" s="37"/>
      <c r="Y435" s="34"/>
      <c r="Z435" s="34"/>
      <c r="AA435" s="34"/>
      <c r="AB435" s="34"/>
      <c r="AC435" s="34"/>
      <c r="AD435" s="34"/>
      <c r="AE435" s="34"/>
      <c r="AF435" s="34"/>
      <c r="AG435" s="34"/>
      <c r="AH435" s="34"/>
      <c r="AI435" s="34"/>
      <c r="AJ435" s="34"/>
      <c r="AK435" s="34"/>
      <c r="AL435" s="34"/>
    </row>
    <row r="436" spans="1:38" s="35" customFormat="1">
      <c r="A436" s="37"/>
      <c r="B436" s="34"/>
      <c r="C436" s="34"/>
      <c r="D436" s="349"/>
      <c r="E436" s="34"/>
      <c r="F436" s="34"/>
      <c r="G436" s="37"/>
      <c r="H436" s="37"/>
      <c r="I436" s="37"/>
      <c r="J436" s="37"/>
      <c r="K436" s="37"/>
      <c r="L436" s="37"/>
      <c r="M436" s="37"/>
      <c r="N436" s="37"/>
      <c r="O436" s="37"/>
      <c r="P436" s="37"/>
      <c r="Q436" s="37"/>
      <c r="R436" s="37"/>
      <c r="S436" s="37"/>
      <c r="T436" s="37"/>
      <c r="U436" s="37"/>
      <c r="V436" s="37"/>
      <c r="W436" s="39"/>
      <c r="X436" s="37"/>
      <c r="Y436" s="34"/>
      <c r="Z436" s="34"/>
      <c r="AA436" s="34"/>
      <c r="AB436" s="34"/>
      <c r="AC436" s="34"/>
      <c r="AD436" s="34"/>
      <c r="AE436" s="34"/>
      <c r="AF436" s="34"/>
      <c r="AG436" s="34"/>
      <c r="AH436" s="34"/>
      <c r="AI436" s="34"/>
      <c r="AJ436" s="34"/>
      <c r="AK436" s="34"/>
      <c r="AL436" s="34"/>
    </row>
    <row r="437" spans="1:38" s="35" customFormat="1">
      <c r="A437" s="37"/>
      <c r="B437" s="34"/>
      <c r="C437" s="34"/>
      <c r="D437" s="349"/>
      <c r="E437" s="34"/>
      <c r="F437" s="34"/>
      <c r="G437" s="37"/>
      <c r="H437" s="37"/>
      <c r="I437" s="37"/>
      <c r="J437" s="37"/>
      <c r="K437" s="37"/>
      <c r="L437" s="37"/>
      <c r="M437" s="37"/>
      <c r="N437" s="37"/>
      <c r="O437" s="37"/>
      <c r="P437" s="37"/>
      <c r="Q437" s="37"/>
      <c r="R437" s="37"/>
      <c r="S437" s="37"/>
      <c r="T437" s="37"/>
      <c r="U437" s="37"/>
      <c r="V437" s="37"/>
      <c r="W437" s="39"/>
      <c r="X437" s="37"/>
      <c r="Y437" s="34"/>
      <c r="Z437" s="34"/>
      <c r="AA437" s="34"/>
      <c r="AB437" s="34"/>
      <c r="AC437" s="34"/>
      <c r="AD437" s="34"/>
      <c r="AE437" s="34"/>
      <c r="AF437" s="34"/>
      <c r="AG437" s="34"/>
      <c r="AH437" s="34"/>
      <c r="AI437" s="34"/>
      <c r="AJ437" s="34"/>
      <c r="AK437" s="34"/>
      <c r="AL437" s="34"/>
    </row>
    <row r="438" spans="1:38" s="35" customFormat="1">
      <c r="A438" s="37"/>
      <c r="B438" s="34"/>
      <c r="C438" s="34"/>
      <c r="D438" s="349"/>
      <c r="E438" s="34"/>
      <c r="F438" s="34"/>
      <c r="G438" s="37"/>
      <c r="H438" s="37"/>
      <c r="I438" s="37"/>
      <c r="J438" s="37"/>
      <c r="K438" s="37"/>
      <c r="L438" s="37"/>
      <c r="M438" s="37"/>
      <c r="N438" s="37"/>
      <c r="O438" s="37"/>
      <c r="P438" s="37"/>
      <c r="Q438" s="37"/>
      <c r="R438" s="37"/>
      <c r="S438" s="37"/>
      <c r="T438" s="37"/>
      <c r="U438" s="37"/>
      <c r="V438" s="37"/>
      <c r="W438" s="39"/>
      <c r="X438" s="37"/>
      <c r="Y438" s="34"/>
      <c r="Z438" s="34"/>
      <c r="AA438" s="34"/>
      <c r="AB438" s="34"/>
      <c r="AC438" s="34"/>
      <c r="AD438" s="34"/>
      <c r="AE438" s="34"/>
      <c r="AF438" s="34"/>
      <c r="AG438" s="34"/>
      <c r="AH438" s="34"/>
      <c r="AI438" s="34"/>
      <c r="AJ438" s="34"/>
      <c r="AK438" s="34"/>
      <c r="AL438" s="34"/>
    </row>
    <row r="439" spans="1:38" s="35" customFormat="1">
      <c r="A439" s="37"/>
      <c r="B439" s="34"/>
      <c r="C439" s="34"/>
      <c r="D439" s="349"/>
      <c r="E439" s="34"/>
      <c r="F439" s="34"/>
      <c r="G439" s="37"/>
      <c r="H439" s="37"/>
      <c r="I439" s="37"/>
      <c r="J439" s="37"/>
      <c r="K439" s="37"/>
      <c r="L439" s="37"/>
      <c r="M439" s="37"/>
      <c r="N439" s="37"/>
      <c r="O439" s="37"/>
      <c r="P439" s="37"/>
      <c r="Q439" s="37"/>
      <c r="R439" s="37"/>
      <c r="S439" s="37"/>
      <c r="T439" s="37"/>
      <c r="U439" s="37"/>
      <c r="V439" s="37"/>
      <c r="W439" s="39"/>
      <c r="X439" s="37"/>
      <c r="Y439" s="34"/>
      <c r="Z439" s="34"/>
      <c r="AA439" s="34"/>
      <c r="AB439" s="34"/>
      <c r="AC439" s="34"/>
      <c r="AD439" s="34"/>
      <c r="AE439" s="34"/>
      <c r="AF439" s="34"/>
      <c r="AG439" s="34"/>
      <c r="AH439" s="34"/>
      <c r="AI439" s="34"/>
      <c r="AJ439" s="34"/>
      <c r="AK439" s="34"/>
      <c r="AL439" s="34"/>
    </row>
    <row r="440" spans="1:38" s="35" customFormat="1">
      <c r="A440" s="37"/>
      <c r="B440" s="34"/>
      <c r="C440" s="34"/>
      <c r="D440" s="349"/>
      <c r="E440" s="34"/>
      <c r="F440" s="34"/>
      <c r="G440" s="37"/>
      <c r="H440" s="37"/>
      <c r="I440" s="37"/>
      <c r="J440" s="37"/>
      <c r="K440" s="37"/>
      <c r="L440" s="37"/>
      <c r="M440" s="37"/>
      <c r="N440" s="37"/>
      <c r="O440" s="37"/>
      <c r="P440" s="37"/>
      <c r="Q440" s="37"/>
      <c r="R440" s="37"/>
      <c r="S440" s="37"/>
      <c r="T440" s="37"/>
      <c r="U440" s="37"/>
      <c r="V440" s="37"/>
      <c r="W440" s="39"/>
      <c r="X440" s="37"/>
      <c r="Y440" s="34"/>
      <c r="Z440" s="34"/>
      <c r="AA440" s="34"/>
      <c r="AB440" s="34"/>
      <c r="AC440" s="34"/>
      <c r="AD440" s="34"/>
      <c r="AE440" s="34"/>
      <c r="AF440" s="34"/>
      <c r="AG440" s="34"/>
      <c r="AH440" s="34"/>
      <c r="AI440" s="34"/>
      <c r="AJ440" s="34"/>
      <c r="AK440" s="34"/>
      <c r="AL440" s="34"/>
    </row>
    <row r="441" spans="1:38" s="35" customFormat="1">
      <c r="A441" s="37"/>
      <c r="B441" s="34"/>
      <c r="C441" s="34"/>
      <c r="D441" s="349"/>
      <c r="E441" s="34"/>
      <c r="F441" s="34"/>
      <c r="G441" s="37"/>
      <c r="H441" s="37"/>
      <c r="I441" s="37"/>
      <c r="J441" s="37"/>
      <c r="K441" s="37"/>
      <c r="L441" s="37"/>
      <c r="M441" s="37"/>
      <c r="N441" s="37"/>
      <c r="O441" s="37"/>
      <c r="P441" s="37"/>
      <c r="Q441" s="37"/>
      <c r="R441" s="37"/>
      <c r="S441" s="37"/>
      <c r="T441" s="37"/>
      <c r="U441" s="37"/>
      <c r="V441" s="37"/>
      <c r="W441" s="39"/>
      <c r="X441" s="37"/>
      <c r="Y441" s="34"/>
      <c r="Z441" s="34"/>
      <c r="AA441" s="34"/>
      <c r="AB441" s="34"/>
      <c r="AC441" s="34"/>
      <c r="AD441" s="34"/>
      <c r="AE441" s="34"/>
      <c r="AF441" s="34"/>
      <c r="AG441" s="34"/>
      <c r="AH441" s="34"/>
      <c r="AI441" s="34"/>
      <c r="AJ441" s="34"/>
      <c r="AK441" s="34"/>
      <c r="AL441" s="34"/>
    </row>
    <row r="442" spans="1:38" s="35" customFormat="1">
      <c r="A442" s="37"/>
      <c r="B442" s="34"/>
      <c r="C442" s="34"/>
      <c r="D442" s="349"/>
      <c r="E442" s="34"/>
      <c r="F442" s="34"/>
      <c r="G442" s="37"/>
      <c r="H442" s="37"/>
      <c r="I442" s="37"/>
      <c r="J442" s="37"/>
      <c r="K442" s="37"/>
      <c r="L442" s="37"/>
      <c r="M442" s="37"/>
      <c r="N442" s="37"/>
      <c r="O442" s="37"/>
      <c r="P442" s="37"/>
      <c r="Q442" s="37"/>
      <c r="R442" s="37"/>
      <c r="S442" s="37"/>
      <c r="T442" s="37"/>
      <c r="U442" s="37"/>
      <c r="V442" s="37"/>
      <c r="W442" s="39"/>
      <c r="X442" s="37"/>
      <c r="Y442" s="34"/>
      <c r="Z442" s="34"/>
      <c r="AA442" s="34"/>
      <c r="AB442" s="34"/>
      <c r="AC442" s="34"/>
      <c r="AD442" s="34"/>
      <c r="AE442" s="34"/>
      <c r="AF442" s="34"/>
      <c r="AG442" s="34"/>
      <c r="AH442" s="34"/>
      <c r="AI442" s="34"/>
      <c r="AJ442" s="34"/>
      <c r="AK442" s="34"/>
      <c r="AL442" s="34"/>
    </row>
    <row r="443" spans="1:38" s="35" customFormat="1">
      <c r="A443" s="37"/>
      <c r="B443" s="34"/>
      <c r="C443" s="34"/>
      <c r="D443" s="349"/>
      <c r="E443" s="34"/>
      <c r="F443" s="34"/>
      <c r="G443" s="37"/>
      <c r="H443" s="37"/>
      <c r="I443" s="37"/>
      <c r="J443" s="37"/>
      <c r="K443" s="37"/>
      <c r="L443" s="37"/>
      <c r="M443" s="37"/>
      <c r="N443" s="37"/>
      <c r="O443" s="37"/>
      <c r="P443" s="37"/>
      <c r="Q443" s="37"/>
      <c r="R443" s="37"/>
      <c r="S443" s="37"/>
      <c r="T443" s="37"/>
      <c r="U443" s="37"/>
      <c r="V443" s="37"/>
      <c r="W443" s="39"/>
      <c r="X443" s="37"/>
      <c r="Y443" s="34"/>
      <c r="Z443" s="34"/>
      <c r="AA443" s="34"/>
      <c r="AB443" s="34"/>
      <c r="AC443" s="34"/>
      <c r="AD443" s="34"/>
      <c r="AE443" s="34"/>
      <c r="AF443" s="34"/>
      <c r="AG443" s="34"/>
      <c r="AH443" s="34"/>
      <c r="AI443" s="34"/>
      <c r="AJ443" s="34"/>
      <c r="AK443" s="34"/>
      <c r="AL443" s="34"/>
    </row>
    <row r="444" spans="1:38" s="35" customFormat="1">
      <c r="A444" s="37"/>
      <c r="B444" s="34"/>
      <c r="C444" s="34"/>
      <c r="D444" s="349"/>
      <c r="E444" s="34"/>
      <c r="F444" s="34"/>
      <c r="G444" s="37"/>
      <c r="H444" s="37"/>
      <c r="I444" s="37"/>
      <c r="J444" s="37"/>
      <c r="K444" s="37"/>
      <c r="L444" s="37"/>
      <c r="M444" s="37"/>
      <c r="N444" s="37"/>
      <c r="O444" s="37"/>
      <c r="P444" s="37"/>
      <c r="Q444" s="37"/>
      <c r="R444" s="37"/>
      <c r="S444" s="37"/>
      <c r="T444" s="37"/>
      <c r="U444" s="37"/>
      <c r="V444" s="37"/>
      <c r="W444" s="39"/>
      <c r="X444" s="37"/>
      <c r="Y444" s="34"/>
      <c r="Z444" s="34"/>
      <c r="AA444" s="34"/>
      <c r="AB444" s="34"/>
      <c r="AC444" s="34"/>
      <c r="AD444" s="34"/>
      <c r="AE444" s="34"/>
      <c r="AF444" s="34"/>
      <c r="AG444" s="34"/>
      <c r="AH444" s="34"/>
      <c r="AI444" s="34"/>
      <c r="AJ444" s="34"/>
      <c r="AK444" s="34"/>
      <c r="AL444" s="34"/>
    </row>
    <row r="445" spans="1:38" s="35" customFormat="1">
      <c r="A445" s="37"/>
      <c r="B445" s="34"/>
      <c r="C445" s="34"/>
      <c r="D445" s="349"/>
      <c r="E445" s="34"/>
      <c r="F445" s="34"/>
      <c r="G445" s="37"/>
      <c r="H445" s="37"/>
      <c r="I445" s="37"/>
      <c r="J445" s="37"/>
      <c r="K445" s="37"/>
      <c r="L445" s="37"/>
      <c r="M445" s="37"/>
      <c r="N445" s="37"/>
      <c r="O445" s="37"/>
      <c r="P445" s="37"/>
      <c r="Q445" s="37"/>
      <c r="R445" s="37"/>
      <c r="S445" s="37"/>
      <c r="T445" s="37"/>
      <c r="U445" s="37"/>
      <c r="V445" s="37"/>
      <c r="W445" s="39"/>
      <c r="X445" s="37"/>
      <c r="Y445" s="34"/>
      <c r="Z445" s="34"/>
      <c r="AA445" s="34"/>
      <c r="AB445" s="34"/>
      <c r="AC445" s="34"/>
      <c r="AD445" s="34"/>
      <c r="AE445" s="34"/>
      <c r="AF445" s="34"/>
      <c r="AG445" s="34"/>
      <c r="AH445" s="34"/>
      <c r="AI445" s="34"/>
      <c r="AJ445" s="34"/>
      <c r="AK445" s="34"/>
      <c r="AL445" s="34"/>
    </row>
    <row r="446" spans="1:38" s="35" customFormat="1">
      <c r="A446" s="37"/>
      <c r="B446" s="34"/>
      <c r="C446" s="34"/>
      <c r="D446" s="349"/>
      <c r="E446" s="34"/>
      <c r="F446" s="34"/>
      <c r="G446" s="37"/>
      <c r="H446" s="37"/>
      <c r="I446" s="37"/>
      <c r="J446" s="37"/>
      <c r="K446" s="37"/>
      <c r="L446" s="37"/>
      <c r="M446" s="37"/>
      <c r="N446" s="37"/>
      <c r="O446" s="37"/>
      <c r="P446" s="37"/>
      <c r="Q446" s="37"/>
      <c r="R446" s="37"/>
      <c r="S446" s="37"/>
      <c r="T446" s="37"/>
      <c r="U446" s="37"/>
      <c r="V446" s="37"/>
      <c r="W446" s="39"/>
      <c r="X446" s="37"/>
      <c r="Y446" s="34"/>
      <c r="Z446" s="34"/>
      <c r="AA446" s="34"/>
      <c r="AB446" s="34"/>
      <c r="AC446" s="34"/>
      <c r="AD446" s="34"/>
      <c r="AE446" s="34"/>
      <c r="AF446" s="34"/>
      <c r="AG446" s="34"/>
      <c r="AH446" s="34"/>
      <c r="AI446" s="34"/>
      <c r="AJ446" s="34"/>
      <c r="AK446" s="34"/>
      <c r="AL446" s="34"/>
    </row>
    <row r="447" spans="1:38" s="35" customFormat="1">
      <c r="A447" s="37"/>
      <c r="B447" s="34"/>
      <c r="C447" s="34"/>
      <c r="D447" s="349"/>
      <c r="E447" s="34"/>
      <c r="F447" s="34"/>
      <c r="G447" s="37"/>
      <c r="H447" s="37"/>
      <c r="I447" s="37"/>
      <c r="J447" s="37"/>
      <c r="K447" s="37"/>
      <c r="L447" s="37"/>
      <c r="M447" s="37"/>
      <c r="N447" s="37"/>
      <c r="O447" s="37"/>
      <c r="P447" s="37"/>
      <c r="Q447" s="37"/>
      <c r="R447" s="37"/>
      <c r="S447" s="37"/>
      <c r="T447" s="37"/>
      <c r="U447" s="37"/>
      <c r="V447" s="37"/>
      <c r="W447" s="39"/>
      <c r="X447" s="37"/>
      <c r="Y447" s="34"/>
      <c r="Z447" s="34"/>
      <c r="AA447" s="34"/>
      <c r="AB447" s="34"/>
      <c r="AC447" s="34"/>
      <c r="AD447" s="34"/>
      <c r="AE447" s="34"/>
      <c r="AF447" s="34"/>
      <c r="AG447" s="34"/>
      <c r="AH447" s="34"/>
      <c r="AI447" s="34"/>
      <c r="AJ447" s="34"/>
      <c r="AK447" s="34"/>
      <c r="AL447" s="34"/>
    </row>
    <row r="448" spans="1:38" s="35" customFormat="1">
      <c r="A448" s="37"/>
      <c r="B448" s="34"/>
      <c r="C448" s="34"/>
      <c r="D448" s="349"/>
      <c r="E448" s="34"/>
      <c r="F448" s="34"/>
      <c r="G448" s="37"/>
      <c r="H448" s="37"/>
      <c r="I448" s="37"/>
      <c r="J448" s="37"/>
      <c r="K448" s="37"/>
      <c r="L448" s="37"/>
      <c r="M448" s="37"/>
      <c r="N448" s="37"/>
      <c r="O448" s="37"/>
      <c r="P448" s="37"/>
      <c r="Q448" s="37"/>
      <c r="R448" s="37"/>
      <c r="S448" s="37"/>
      <c r="T448" s="37"/>
      <c r="U448" s="37"/>
      <c r="V448" s="37"/>
      <c r="W448" s="39"/>
      <c r="X448" s="37"/>
      <c r="Y448" s="34"/>
      <c r="Z448" s="34"/>
      <c r="AA448" s="34"/>
      <c r="AB448" s="34"/>
      <c r="AC448" s="34"/>
      <c r="AD448" s="34"/>
      <c r="AE448" s="34"/>
      <c r="AF448" s="34"/>
      <c r="AG448" s="34"/>
      <c r="AH448" s="34"/>
      <c r="AI448" s="34"/>
      <c r="AJ448" s="34"/>
      <c r="AK448" s="34"/>
      <c r="AL448" s="34"/>
    </row>
    <row r="449" spans="1:38" s="35" customFormat="1">
      <c r="A449" s="37"/>
      <c r="B449" s="34"/>
      <c r="C449" s="34"/>
      <c r="D449" s="349"/>
      <c r="E449" s="34"/>
      <c r="F449" s="34"/>
      <c r="G449" s="37"/>
      <c r="H449" s="37"/>
      <c r="I449" s="37"/>
      <c r="J449" s="37"/>
      <c r="K449" s="37"/>
      <c r="L449" s="37"/>
      <c r="M449" s="37"/>
      <c r="N449" s="37"/>
      <c r="O449" s="37"/>
      <c r="P449" s="37"/>
      <c r="Q449" s="37"/>
      <c r="R449" s="37"/>
      <c r="S449" s="37"/>
      <c r="T449" s="37"/>
      <c r="U449" s="37"/>
      <c r="V449" s="37"/>
      <c r="W449" s="39"/>
      <c r="X449" s="37"/>
      <c r="Y449" s="34"/>
      <c r="Z449" s="34"/>
      <c r="AA449" s="34"/>
      <c r="AB449" s="34"/>
      <c r="AC449" s="34"/>
      <c r="AD449" s="34"/>
      <c r="AE449" s="34"/>
      <c r="AF449" s="34"/>
      <c r="AG449" s="34"/>
      <c r="AH449" s="34"/>
      <c r="AI449" s="34"/>
      <c r="AJ449" s="34"/>
      <c r="AK449" s="34"/>
      <c r="AL449" s="34"/>
    </row>
    <row r="450" spans="1:38" s="35" customFormat="1">
      <c r="A450" s="37"/>
      <c r="B450" s="34"/>
      <c r="C450" s="34"/>
      <c r="D450" s="349"/>
      <c r="E450" s="34"/>
      <c r="F450" s="34"/>
      <c r="G450" s="37"/>
      <c r="H450" s="37"/>
      <c r="I450" s="37"/>
      <c r="J450" s="37"/>
      <c r="K450" s="37"/>
      <c r="L450" s="37"/>
      <c r="M450" s="37"/>
      <c r="N450" s="37"/>
      <c r="O450" s="37"/>
      <c r="P450" s="37"/>
      <c r="Q450" s="37"/>
      <c r="R450" s="37"/>
      <c r="S450" s="37"/>
      <c r="T450" s="37"/>
      <c r="U450" s="37"/>
      <c r="V450" s="37"/>
      <c r="W450" s="39"/>
      <c r="X450" s="37"/>
      <c r="Y450" s="34"/>
      <c r="Z450" s="34"/>
      <c r="AA450" s="34"/>
      <c r="AB450" s="34"/>
      <c r="AC450" s="34"/>
      <c r="AD450" s="34"/>
      <c r="AE450" s="34"/>
      <c r="AF450" s="34"/>
      <c r="AG450" s="34"/>
      <c r="AH450" s="34"/>
      <c r="AI450" s="34"/>
      <c r="AJ450" s="34"/>
      <c r="AK450" s="34"/>
      <c r="AL450" s="34"/>
    </row>
    <row r="451" spans="1:38" s="35" customFormat="1">
      <c r="A451" s="37"/>
      <c r="B451" s="34"/>
      <c r="C451" s="34"/>
      <c r="D451" s="349"/>
      <c r="E451" s="34"/>
      <c r="F451" s="34"/>
      <c r="G451" s="37"/>
      <c r="H451" s="37"/>
      <c r="I451" s="37"/>
      <c r="J451" s="37"/>
      <c r="K451" s="37"/>
      <c r="L451" s="37"/>
      <c r="M451" s="37"/>
      <c r="N451" s="37"/>
      <c r="O451" s="37"/>
      <c r="P451" s="37"/>
      <c r="Q451" s="37"/>
      <c r="R451" s="37"/>
      <c r="S451" s="37"/>
      <c r="T451" s="37"/>
      <c r="U451" s="37"/>
      <c r="V451" s="37"/>
      <c r="W451" s="39"/>
      <c r="X451" s="37"/>
      <c r="Y451" s="34"/>
      <c r="Z451" s="34"/>
      <c r="AA451" s="34"/>
      <c r="AB451" s="34"/>
      <c r="AC451" s="34"/>
      <c r="AD451" s="34"/>
      <c r="AE451" s="34"/>
      <c r="AF451" s="34"/>
      <c r="AG451" s="34"/>
      <c r="AH451" s="34"/>
      <c r="AI451" s="34"/>
      <c r="AJ451" s="34"/>
      <c r="AK451" s="34"/>
      <c r="AL451" s="34"/>
    </row>
    <row r="452" spans="1:38" s="35" customFormat="1">
      <c r="A452" s="37"/>
      <c r="B452" s="34"/>
      <c r="C452" s="34"/>
      <c r="D452" s="349"/>
      <c r="E452" s="34"/>
      <c r="F452" s="34"/>
      <c r="G452" s="37"/>
      <c r="H452" s="37"/>
      <c r="I452" s="37"/>
      <c r="J452" s="37"/>
      <c r="K452" s="37"/>
      <c r="L452" s="37"/>
      <c r="M452" s="37"/>
      <c r="N452" s="37"/>
      <c r="O452" s="37"/>
      <c r="P452" s="37"/>
      <c r="Q452" s="37"/>
      <c r="R452" s="37"/>
      <c r="S452" s="37"/>
      <c r="T452" s="37"/>
      <c r="U452" s="37"/>
      <c r="V452" s="37"/>
      <c r="W452" s="39"/>
      <c r="X452" s="37"/>
      <c r="Y452" s="34"/>
      <c r="Z452" s="34"/>
      <c r="AA452" s="34"/>
      <c r="AB452" s="34"/>
      <c r="AC452" s="34"/>
      <c r="AD452" s="34"/>
      <c r="AE452" s="34"/>
      <c r="AF452" s="34"/>
      <c r="AG452" s="34"/>
      <c r="AH452" s="34"/>
      <c r="AI452" s="34"/>
      <c r="AJ452" s="34"/>
      <c r="AK452" s="34"/>
      <c r="AL452" s="34"/>
    </row>
    <row r="453" spans="1:38" s="35" customFormat="1">
      <c r="A453" s="37"/>
      <c r="B453" s="34"/>
      <c r="C453" s="34"/>
      <c r="D453" s="349"/>
      <c r="E453" s="34"/>
      <c r="F453" s="34"/>
      <c r="G453" s="37"/>
      <c r="H453" s="37"/>
      <c r="I453" s="37"/>
      <c r="J453" s="37"/>
      <c r="K453" s="37"/>
      <c r="L453" s="37"/>
      <c r="M453" s="37"/>
      <c r="N453" s="37"/>
      <c r="O453" s="37"/>
      <c r="P453" s="37"/>
      <c r="Q453" s="37"/>
      <c r="R453" s="37"/>
      <c r="S453" s="37"/>
      <c r="T453" s="37"/>
      <c r="U453" s="37"/>
      <c r="V453" s="37"/>
      <c r="W453" s="39"/>
      <c r="X453" s="37"/>
      <c r="Y453" s="34"/>
      <c r="Z453" s="34"/>
      <c r="AA453" s="34"/>
      <c r="AB453" s="34"/>
      <c r="AC453" s="34"/>
      <c r="AD453" s="34"/>
      <c r="AE453" s="34"/>
      <c r="AF453" s="34"/>
      <c r="AG453" s="34"/>
      <c r="AH453" s="34"/>
      <c r="AI453" s="34"/>
      <c r="AJ453" s="34"/>
      <c r="AK453" s="34"/>
      <c r="AL453" s="34"/>
    </row>
    <row r="454" spans="1:38" s="35" customFormat="1">
      <c r="A454" s="37"/>
      <c r="B454" s="34"/>
      <c r="C454" s="34"/>
      <c r="D454" s="349"/>
      <c r="E454" s="34"/>
      <c r="F454" s="34"/>
      <c r="G454" s="37"/>
      <c r="H454" s="37"/>
      <c r="I454" s="37"/>
      <c r="J454" s="37"/>
      <c r="K454" s="37"/>
      <c r="L454" s="37"/>
      <c r="M454" s="37"/>
      <c r="N454" s="37"/>
      <c r="O454" s="37"/>
      <c r="P454" s="37"/>
      <c r="Q454" s="37"/>
      <c r="R454" s="37"/>
      <c r="S454" s="37"/>
      <c r="T454" s="37"/>
      <c r="U454" s="37"/>
      <c r="V454" s="37"/>
      <c r="W454" s="39"/>
      <c r="X454" s="37"/>
      <c r="Y454" s="34"/>
      <c r="Z454" s="34"/>
      <c r="AA454" s="34"/>
      <c r="AB454" s="34"/>
      <c r="AC454" s="34"/>
      <c r="AD454" s="34"/>
      <c r="AE454" s="34"/>
      <c r="AF454" s="34"/>
      <c r="AG454" s="34"/>
      <c r="AH454" s="34"/>
      <c r="AI454" s="34"/>
      <c r="AJ454" s="34"/>
      <c r="AK454" s="34"/>
      <c r="AL454" s="34"/>
    </row>
    <row r="455" spans="1:38" s="35" customFormat="1">
      <c r="A455" s="37"/>
      <c r="B455" s="34"/>
      <c r="C455" s="34"/>
      <c r="D455" s="349"/>
      <c r="E455" s="34"/>
      <c r="F455" s="34"/>
      <c r="G455" s="37"/>
      <c r="H455" s="37"/>
      <c r="I455" s="37"/>
      <c r="J455" s="37"/>
      <c r="K455" s="37"/>
      <c r="L455" s="37"/>
      <c r="M455" s="37"/>
      <c r="N455" s="37"/>
      <c r="O455" s="37"/>
      <c r="P455" s="37"/>
      <c r="Q455" s="37"/>
      <c r="R455" s="37"/>
      <c r="S455" s="37"/>
      <c r="T455" s="37"/>
      <c r="U455" s="37"/>
      <c r="V455" s="37"/>
      <c r="W455" s="39"/>
      <c r="X455" s="37"/>
      <c r="Y455" s="34"/>
      <c r="Z455" s="34"/>
      <c r="AA455" s="34"/>
      <c r="AB455" s="34"/>
      <c r="AC455" s="34"/>
      <c r="AD455" s="34"/>
      <c r="AE455" s="34"/>
      <c r="AF455" s="34"/>
      <c r="AG455" s="34"/>
      <c r="AH455" s="34"/>
      <c r="AI455" s="34"/>
      <c r="AJ455" s="34"/>
      <c r="AK455" s="34"/>
      <c r="AL455" s="34"/>
    </row>
    <row r="456" spans="1:38" s="35" customFormat="1">
      <c r="A456" s="37"/>
      <c r="B456" s="34"/>
      <c r="C456" s="34"/>
      <c r="D456" s="349"/>
      <c r="E456" s="34"/>
      <c r="F456" s="34"/>
      <c r="G456" s="37"/>
      <c r="H456" s="37"/>
      <c r="I456" s="37"/>
      <c r="J456" s="37"/>
      <c r="K456" s="37"/>
      <c r="L456" s="37"/>
      <c r="M456" s="43"/>
      <c r="N456" s="43"/>
      <c r="O456" s="37"/>
      <c r="P456" s="37"/>
      <c r="Q456" s="37"/>
      <c r="R456" s="37"/>
      <c r="S456" s="37"/>
      <c r="T456" s="37"/>
      <c r="U456" s="37"/>
      <c r="V456" s="37"/>
      <c r="W456" s="39"/>
      <c r="X456" s="37"/>
      <c r="Y456" s="34"/>
      <c r="Z456" s="34"/>
      <c r="AA456" s="34"/>
      <c r="AB456" s="34"/>
      <c r="AC456" s="34"/>
      <c r="AD456" s="34"/>
      <c r="AE456" s="34"/>
      <c r="AF456" s="34"/>
      <c r="AG456" s="34"/>
      <c r="AH456" s="34"/>
      <c r="AI456" s="34"/>
      <c r="AJ456" s="34"/>
      <c r="AK456" s="34"/>
      <c r="AL456" s="34"/>
    </row>
    <row r="457" spans="1:38"/>
    <row r="458" spans="1:38"/>
  </sheetData>
  <autoFilter ref="A16:X125" xr:uid="{5E5F787A-96FE-47E6-A527-54CF645C9BE0}"/>
  <mergeCells count="16">
    <mergeCell ref="C10:X10"/>
    <mergeCell ref="A9:A14"/>
    <mergeCell ref="C9:X9"/>
    <mergeCell ref="C11:X11"/>
    <mergeCell ref="C12:X12"/>
    <mergeCell ref="C14:X14"/>
    <mergeCell ref="C13:X13"/>
    <mergeCell ref="A8:X8"/>
    <mergeCell ref="A1:X1"/>
    <mergeCell ref="A2:X2"/>
    <mergeCell ref="C3:X3"/>
    <mergeCell ref="A4:X4"/>
    <mergeCell ref="A5:A7"/>
    <mergeCell ref="C5:X5"/>
    <mergeCell ref="C6:X6"/>
    <mergeCell ref="C7:X7"/>
  </mergeCells>
  <phoneticPr fontId="29" type="noConversion"/>
  <conditionalFormatting sqref="M17:M125">
    <cfRule type="cellIs" dxfId="8921" priority="9" operator="greaterThan">
      <formula>0</formula>
    </cfRule>
  </conditionalFormatting>
  <conditionalFormatting sqref="O17:O125 Q17:Q125">
    <cfRule type="cellIs" dxfId="8920" priority="11" operator="greaterThan">
      <formula>0</formula>
    </cfRule>
  </conditionalFormatting>
  <conditionalFormatting sqref="S17">
    <cfRule type="cellIs" dxfId="8919" priority="20" operator="greaterThan">
      <formula>0</formula>
    </cfRule>
  </conditionalFormatting>
  <conditionalFormatting sqref="S18:S125">
    <cfRule type="cellIs" dxfId="8918" priority="3" operator="greaterThan">
      <formula>0</formula>
    </cfRule>
  </conditionalFormatting>
  <conditionalFormatting sqref="W17:W125">
    <cfRule type="containsText" dxfId="8917" priority="16" operator="containsText" text="T">
      <formula>NOT(ISERROR(SEARCH("T",W17)))</formula>
    </cfRule>
    <cfRule type="containsText" dxfId="8916" priority="28" operator="containsText" text="P">
      <formula>NOT(ISERROR(SEARCH("P",W17)))</formula>
    </cfRule>
    <cfRule type="containsText" dxfId="8915" priority="29" operator="containsText" text="B">
      <formula>NOT(ISERROR(SEARCH("B",W17)))</formula>
    </cfRule>
    <cfRule type="containsText" dxfId="8914" priority="30" operator="containsText" text="F">
      <formula>NOT(ISERROR(SEARCH("F",W17)))</formula>
    </cfRule>
    <cfRule type="containsText" dxfId="8913" priority="31" operator="containsText" text="N">
      <formula>NOT(ISERROR(SEARCH("N",W17)))</formula>
    </cfRule>
    <cfRule type="containsText" dxfId="8912" priority="32" operator="containsText" text="R">
      <formula>NOT(ISERROR(SEARCH("R",W17)))</formula>
    </cfRule>
  </conditionalFormatting>
  <dataValidations disablePrompts="1" count="1">
    <dataValidation type="list" allowBlank="1" showInputMessage="1" showErrorMessage="1" sqref="W17:W125" xr:uid="{6AD3A486-9F40-47E5-BD40-70CFD2217AEC}">
      <formula1>"N, P, F, T, R, B"</formula1>
    </dataValidation>
  </dataValidations>
  <hyperlinks>
    <hyperlink ref="C17" location="'Browser testing'!A1" display="Browser testing" xr:uid="{D52F04CA-6622-42CE-A793-7A0B1C199509}"/>
    <hyperlink ref="C18" location="BSE!A1" display="BSE!A1" xr:uid="{D7153090-62AB-49E2-AFE3-9382602B724D}"/>
    <hyperlink ref="C19" location="'Tasks &amp; Emails'!A1" display="TASKS" xr:uid="{BDEC0498-7785-4DA1-8FED-BD3464734B19}"/>
    <hyperlink ref="C20" location="BOR!A1" display="BOR" xr:uid="{0894681D-1585-480D-80BB-185C239C4D22}"/>
    <hyperlink ref="C21" location="OFAC!A1" display="OFAC" xr:uid="{ADAD79F8-8F58-40BA-A14B-D8CD985CE2AC}"/>
    <hyperlink ref="C24" location="'Aggregation zone HS'!A1" display="Aggregation zone HS" xr:uid="{2164B0D1-A05C-4B3C-91CF-FC2841053940}"/>
    <hyperlink ref="C25" location="'TIV HS'!A1" display="TIV HS" xr:uid="{5C8634B2-6DEC-4B28-8A0A-A4D4C5AC87C4}"/>
    <hyperlink ref="C26" location="'AIR HS FL'!A1" display="AIR HS FL" xr:uid="{00D3CAB7-CDE9-47AE-AC68-B9E412FEF91B}"/>
    <hyperlink ref="C28" location="'Elevation Certificate '!A1" display="Elevation Certificate " xr:uid="{665E020C-518C-4FF5-8042-61801903E920}"/>
    <hyperlink ref="C29" location="'Earthquake report'!A1" display="Verify Earthquake report" xr:uid="{6F292938-7ED2-4056-8200-6BB8525FB341}"/>
    <hyperlink ref="C30" location="'Wildfire Hazard reports'!A1" display="Verify Wildfire Hazard reports" xr:uid="{88DA4C12-3BF0-4C3F-BF12-F8847B0BC29C}"/>
    <hyperlink ref="C31" location="Moratorium!A1" display="Moratorium" xr:uid="{1960616D-7245-4EA1-9E3A-76737D13AE88}"/>
    <hyperlink ref="C32" location="'Dragon-DocuSign'!A1" display="Docusign" xr:uid="{D44C9AB3-21D8-477E-AF33-01422274565E}"/>
    <hyperlink ref="C33" location="ITNR!A1" display="ITNR" xr:uid="{4A6C168C-D155-4925-A3A2-E08CDDD3BC3F}"/>
    <hyperlink ref="C34" location="'Agent Resource'!A1" display="Agent Resource" xr:uid="{B0DBAA1D-E6E7-4C7A-84F4-F81CE473A7D7}"/>
    <hyperlink ref="C35" location="'Predictive analytics-Home model'!A1" display="Predictive analytics - Home model " xr:uid="{0978FF09-6572-4423-ADD1-FB3427E15613}"/>
    <hyperlink ref="C36" location="'Predictive analytics-Auto model'!A1" display="Predictive analytics - Auto model " xr:uid="{079737F7-5C51-4DF6-8696-574D1D8CE6AF}"/>
    <hyperlink ref="C37" location="'Predictive analytics-Excess mod'!A1" display="Predictive analytics - Excess model Changes" xr:uid="{492F8E7B-1163-4030-8A10-3CAC08487DDB}"/>
    <hyperlink ref="C38" location="'Account Grade Summary'!A1" display="Account Grade Summary" xr:uid="{329457AD-2B60-4E6C-B77E-70A79DF111E2}"/>
    <hyperlink ref="C39" location="'Roles Authority - Sub Roles'!A1" display="Roles/Authority - Sub Roles" xr:uid="{4AC36960-68D3-42FF-90B7-E153C5A1A67E}"/>
    <hyperlink ref="C40" location="'Dragon-LexisNexis HO CLUE'!A1" display="Home CLUE" xr:uid="{280B0675-36B5-4790-8005-81EC055D9588}"/>
    <hyperlink ref="C41" location="'Dragon-LexisNexis PA CLUE'!A1" display="Auto CLUE" xr:uid="{65A0C287-CBEE-4E3D-9460-498D1D0DB9E8}"/>
    <hyperlink ref="C42" location="'Dragon-LexisNexis PA MVR'!A1" display="Auto MVR" xr:uid="{C1729BCA-A9D1-4E56-83DD-D9A2EE94AB23}"/>
    <hyperlink ref="C43" location="'Dragon-LexisNexis EX CLUE'!A1" display="Excess CLUE" xr:uid="{14AEFB99-570B-4630-ADBD-E53436979CAC}"/>
    <hyperlink ref="C44" location="'Dragon-LexisNexis EX MVR'!A1" display="Excess MVR" xr:uid="{3542EF28-E086-4F6F-BE7B-22B033E1590F}"/>
    <hyperlink ref="C45" location="'Dragon-LexisNexis HO prefill'!A1" display="Home prefill" xr:uid="{87AB1CF7-0840-4E36-9EA5-BDE7BDFA25B8}"/>
    <hyperlink ref="C46" location="'Dragon-LexisNexis PA prefill'!A1" display="Auto prefill" xr:uid="{C60D4620-FE5B-4630-839B-B9FCC39048C0}"/>
    <hyperlink ref="C47" location="'Auto NADA(Coll Symbol,OTC,PIP)'!A1" display="Auto NADA (Coll Symbol, OTC, PIP) " xr:uid="{BB888E27-C29A-4150-AC5C-0C7C2A3E8901}"/>
    <hyperlink ref="C48" location="'PW NADA'!A1" display="PW NADA" xr:uid="{E43B1204-F2DC-45BC-A86D-C9E7A9A3B4C3}"/>
    <hyperlink ref="C49" location="Carfax!A1" display="Carfax" xr:uid="{1A0CDAD5-D919-4D7B-90BD-5DDB7BFEC9F5}"/>
    <hyperlink ref="C51" location="'End submission'!A1" display="End submission" xr:uid="{A1106190-89E7-495D-A02E-3EF9A6EF3043}"/>
    <hyperlink ref="C52" location="'Round Robin'!A1" display="Round Robbin" xr:uid="{C1239859-98B4-416E-803B-10BC6088B272}"/>
    <hyperlink ref="C53" location="'Insurance score'!A1" display="Insurance score" xr:uid="{BF7081AB-CAE6-4A29-94FE-80D2A0B9AB75}"/>
    <hyperlink ref="C54" location="'ISO, PPC &amp; BCEG'!A1" display="ISO, PPC &amp; BCEG" xr:uid="{6ED0E5FA-A192-4B8D-9A46-C5A3AF020720}"/>
    <hyperlink ref="C55" location="'Weather analytics'!A1" display="Weather analytics" xr:uid="{55BDB07E-56B7-4EF3-A8CF-6B8059C65633}"/>
    <hyperlink ref="C56" location="Verisk!A1" display="Verisk" xr:uid="{F3531B79-F5C5-4520-9915-02150F5A5B81}"/>
    <hyperlink ref="C63" location="Billing!A1" display="Billing" xr:uid="{D0920523-B858-4248-8E48-B66D150E6138}"/>
    <hyperlink ref="C57" location="'Quote Not Taken up'!A1" display="Quote Not Taken up" xr:uid="{EF7DB747-9E34-489F-8A9B-AEC8CD55E4CE}"/>
    <hyperlink ref="C58" location="Forms!A1" display="Forms" xr:uid="{604A652D-FFE3-4DF9-A649-1BD14428A8F6}"/>
    <hyperlink ref="C59" location="'Quote Proposals'!A1" display="Quote Proposals" xr:uid="{B17D34A1-675F-45E7-B61A-2CBDE89A8AEB}"/>
    <hyperlink ref="C60" location="'Pre Bind Forms'!A1" display="Pre Bind Forms" xr:uid="{38CCFFDD-42AF-4FE8-A92E-71107DC26677}"/>
    <hyperlink ref="C61" location="'KY Municipality Taxes'!A1" display="KY Municipality Taxes" xr:uid="{9966288F-2401-4885-946C-02E5BC561236}"/>
    <hyperlink ref="C62" location="'Census Tract'!A1" display="Census Tract " xr:uid="{FEB42010-9864-4DB4-836D-8B8BBD40DCA5}"/>
    <hyperlink ref="C64" location="'LA and UHNW indicators'!A1" display="LA and UHNW indicators" xr:uid="{50CAC102-4106-419F-A8A4-3AFC9F8981B3}"/>
    <hyperlink ref="C65" location="Mortgagee!A1" display="Mortgagee" xr:uid="{7C250081-D0B3-43B9-8F16-919578460563}"/>
    <hyperlink ref="C66" location="'Cancellation Types'!A1" display="Cancellation Types" xr:uid="{57F5402B-45F3-4E09-BA72-D0DED973439F}"/>
    <hyperlink ref="C67" location="Sinkhole!A1" display="Sinkhole" xr:uid="{B6739119-2D84-44DA-84C4-0EB8E14E642F}"/>
    <hyperlink ref="C68" location="'Storm Surge'!A1" display="Storm Surge" xr:uid="{CACF62C5-5153-48A2-A457-475D2E9BA02E}"/>
    <hyperlink ref="C69" location="'Wind pool'!A1" display="Wind pool" xr:uid="{3DC80601-CC98-4FDC-9C26-BF78CCF343F8}"/>
    <hyperlink ref="C70" location="Locations!A1" display="Locations" xr:uid="{C32F2B19-3BF1-4A58-B0DE-5A729D23F318}"/>
    <hyperlink ref="C71" location="'Underwriter Reassignement'!A1" display="Underwriter Reassignement" xr:uid="{D48755F9-F2B0-489A-BAA2-6950D8D66EF9}"/>
    <hyperlink ref="C72" location="'Manuscript endorsement'!A1" display="Manuscript endorsement" xr:uid="{4744AB12-C546-42E1-B86F-40BA684BBC73}"/>
    <hyperlink ref="C74" location="'Account referral'!A1" display="Account referral" xr:uid="{8B6B40DC-82D5-46CB-820A-EC8B38B1A745}"/>
    <hyperlink ref="C73" location="Flood!A1" display="Flood" xr:uid="{3F6FFC6D-4177-46F3-9780-095E9F79F3AA}"/>
    <hyperlink ref="C75" location="'Manually created tasks'!A1" display="Manually created tasks" xr:uid="{E6A344FD-4A9F-458B-880B-428FE3F4D05A}"/>
    <hyperlink ref="C76" location="'Collections Large Schedule'!A1" display="Collections Large Schedule" xr:uid="{D44A9D21-09DB-410D-8AD7-337E3150D6EE}"/>
    <hyperlink ref="C77" location="'New User Creation'!A1" display="New User Creation" xr:uid="{0F56C246-344E-410B-AC1A-527B0B0B1D08}"/>
    <hyperlink ref="C78" location="'New Agency Creation'!A1" display="New Agency Creation" xr:uid="{E0DCAC5D-1B87-4C32-BB4A-EB21BF676C6B}"/>
    <hyperlink ref="C79" location="Okta!A1" display="Okta" xr:uid="{4109284A-87B6-48F5-B3EC-810A03982C70}"/>
    <hyperlink ref="C80" location="PoliciesMainFlow!A1" display="Policy Navigation" xr:uid="{34674188-6AEA-44EA-83CA-AF800CD66D44}"/>
    <hyperlink ref="C81" location="CustomersMainFlow!A1" display="Customer Navigation" xr:uid="{92916E2A-E8BB-4BC6-815C-5F6F9C77E072}"/>
    <hyperlink ref="C82" location="'Partner Navigation'!A1" display="Partner Navigation" xr:uid="{402C122F-D148-44CD-9DC9-BF8B3E39F0F6}"/>
    <hyperlink ref="C84" location="'HH Documents Upload'!A1" display="HH Documents Upload" xr:uid="{27B9DDBE-7DB9-4E4C-BDC0-D7EFA50E3F60}"/>
    <hyperlink ref="C85" location="TransactionTypes!A1" display="Transactions" xr:uid="{8E77C375-0CCA-44FE-B459-698986A38D82}"/>
    <hyperlink ref="C86" location="Renewals!A1" display="Renewals" xr:uid="{B2E62693-B37F-44D2-A722-27C25307FEDF}"/>
    <hyperlink ref="C87" location="Links!A1" display="Links " xr:uid="{42C22BEF-4FA0-4854-948C-AB24ED33066B}"/>
    <hyperlink ref="C88" location="'Validation messages'!A1" display="Validation Messages" xr:uid="{5CB2F6C9-09C1-4735-9310-10B5B8403207}"/>
    <hyperlink ref="C89" location="'User Setup'!A1" display="User Setup" xr:uid="{ECD8E9F5-5BAD-4CE5-803E-E2997E1C5F7B}"/>
    <hyperlink ref="C90" location="'LLC Trust'!A1" display="LLC/Trust" xr:uid="{ACA996D2-A64B-437E-823C-7861548CB654}"/>
    <hyperlink ref="C91" location="'Existing Household navigation'!A1" display="Existing Household navigation/updating" xr:uid="{02D202CA-7903-41C6-A770-552F649686C4}"/>
    <hyperlink ref="C92" location="'Transaction Behaviour'!A1" display="Transaction Behaviour - Adding/Deleting different number of objects (e.g.150 vehicles)" xr:uid="{86CCB007-5D61-4D3C-8072-11750EDC248B}"/>
    <hyperlink ref="C93" location="'Membership service'!A1" display="Membership service" xr:uid="{C265B6AD-D470-4729-A438-B4F82C66CF10}"/>
    <hyperlink ref="C96" location="'Additional Interest-Insured'!A1" display="Additional Interests/Insured" xr:uid="{4BB29F4C-22A8-4F81-80E5-52D06285A7C0}"/>
    <hyperlink ref="C101" location="'Out Of Sequence Transaction'!A1" display="Out Of Sequence Transaction" xr:uid="{AC6A6E46-16A6-4C2A-B626-7049A7384F64}"/>
    <hyperlink ref="C95" location="'Pop-up window'!A1" display="Pop up window" xr:uid="{0E950ED9-12B4-4A3B-AB74-D8B045DB15D9}"/>
    <hyperlink ref="C98" location="'Collections'!A1" display="Collections" xr:uid="{D204E55C-10F1-4B22-8041-15AE1396656B}"/>
    <hyperlink ref="C22" location="'Carrier Partners HS'!A1" display="Carrier Partners HS" xr:uid="{20657BD3-3112-45E8-BF9C-0969B1A1AB5E}"/>
    <hyperlink ref="C23" location="'Carrier Partners ES'!A1" display="Carrier Partners ES" xr:uid="{A6102C2D-7BE2-4126-B3F7-32F334870FA3}"/>
    <hyperlink ref="C50" location="'PURE Claims '!A1" display="PURE Claims (Add template)" xr:uid="{2FE08732-4734-490A-8339-5DCA0B8DBA01}"/>
    <hyperlink ref="C83" location="'Large HH'!A1" display="Large HH" xr:uid="{A5238900-1FBD-456C-8403-10028F253331}"/>
    <hyperlink ref="C94" location="'PSE Membership'!A1" display="PSE Membership" xr:uid="{B3A4D676-6B4F-4CDC-9683-4D49508C133C}"/>
    <hyperlink ref="C100" location="'LOB Dependencies'!A1" display="LOB Dependencies" xr:uid="{E082199E-86EC-4B74-B143-114B7A64C6FA}"/>
    <hyperlink ref="C99" location="'Auto - TC with all inc and veh'!A1" display="Auto - (TCs: All Vehicle Types, All Operator Types)" xr:uid="{059D455C-D7F1-4C3A-BFB6-AA66540C5553}"/>
    <hyperlink ref="C97" location="'Incidents, mapping to other LOB'!A1" display="Incidents, mapping to other LOBs and YCD" xr:uid="{584084BB-9497-4B67-A23E-330850B2CEE6}"/>
    <hyperlink ref="C102" location="'Years Clean Discount'!A1" display="Years Clean Discount" xr:uid="{053055EB-CB94-4E33-9CA5-CA58982FAC8F}"/>
    <hyperlink ref="C103" location="'LC360'!A1" display="Loss control 360" xr:uid="{62DCD54D-2A24-437A-9C9A-FD071BFA6F4B}"/>
    <hyperlink ref="C104" location="'ITV Endorsement'!A1" display="ITV Endorsement" xr:uid="{5D95352E-8B57-43D9-812D-8A84111C15FF}"/>
    <hyperlink ref="C105" location="BOLT!A1" display="BOLT" xr:uid="{112C3924-692B-4B1C-A01E-E82C762DCF23}"/>
    <hyperlink ref="C106" location="'Dragon-ClaimCenter'!A1" display="Integration with Claims" xr:uid="{5EE3679C-3B7D-4288-8E2C-51EE750A157C}"/>
    <hyperlink ref="C107" location="Striata!A1" display="Striata" xr:uid="{E948FBB5-2AB9-4908-8FF2-5F1569BF7C14}"/>
    <hyperlink ref="C108" location="Sourcecorp!A1" display="Sourcecorp" xr:uid="{E8E8457A-1310-4B07-BCA8-EF5C5CCFB13E}"/>
    <hyperlink ref="C109" location="AgencyDownload!A1" display="Agency Download" xr:uid="{2BB1225E-9D79-41F4-A334-72FFCA3164BA}"/>
    <hyperlink ref="C110" location="EDW!A1" display="EDW" xr:uid="{F2CCEFFD-A2F2-4E37-862F-F7B227A21A4D}"/>
    <hyperlink ref="C111" location="'Dragon-Vertafore'!A1" display="Vertafore" xr:uid="{2C3BEAD0-7056-4E34-97F7-9EB6F85E7035}"/>
    <hyperlink ref="C112" location="'MA RMV'!A1" display="MA RMV" xr:uid="{1934C1CA-C26B-4A52-8186-E16627D76BD2}"/>
    <hyperlink ref="C114" location="'General Guidance Tool'!A1" display="General Guidance Tool " xr:uid="{321B9E69-6BE8-4D74-8CB3-4F7384A79C5E}"/>
    <hyperlink ref="C115" location="Salesforce!A1" display="Salesforce" xr:uid="{5C9BA004-CB00-4481-AB0A-4A505039F32F}"/>
    <hyperlink ref="C116" location="Goosehead!A1" display="Goosehead" xr:uid="{3373C5FD-F41D-460C-AD46-AC834F88FD82}"/>
    <hyperlink ref="C117" location="FSL!A1" display="FSL" xr:uid="{7130830B-CB16-4C34-B03B-A0A5D97504CC}"/>
    <hyperlink ref="C119" location="'Forms Comparisons'!A1" display="Forms Comparisons" xr:uid="{CDA03BB6-01EE-4B82-8E97-1B7F614EAC0A}"/>
    <hyperlink ref="C120" location="'Dragon-ISO_NADA'!A1" display="ISO" xr:uid="{D1E829C0-EFBC-4C81-A651-DF658E572F2D}"/>
    <hyperlink ref="C121" location="COC!A1" display="COC " xr:uid="{781940F2-D72E-4E0B-B8F5-6F109C0B25C5}"/>
    <hyperlink ref="C122" location="'HS State Expansion - AZ, CO, HI'!A1" display="HS State Expansion - AZ, CO, HI, MT, UT, WY" xr:uid="{DD0D42C6-2298-4884-9279-CFA64BD4DE75}"/>
    <hyperlink ref="C123" location="'Test Harness'!A1" display="Test Harness" xr:uid="{56C6A513-43B6-4F7F-AB9F-CFF65A4015B8}"/>
    <hyperlink ref="C124" location="'Batch Jobs verification'!A1" display="Batches " xr:uid="{DB13ACE9-A4D5-44FB-907F-40C63215F808}"/>
    <hyperlink ref="C113" location="Stats!A1" display="Stats" xr:uid="{AC3F78A5-1ADE-4A18-8D04-8DF3201C7012}"/>
    <hyperlink ref="C27" location="'RMS HS TX'!A1" display="RMS HS TX" xr:uid="{0BDBA23F-2A72-4732-BF1D-5DA822F2EE11}"/>
    <hyperlink ref="C125" location="'E&amp;S Streamline referrals'!A1" display="E&amp;S Streamlined Referrals tab" xr:uid="{69764D03-AD55-4769-85DB-3B00CFDCD3E3}"/>
    <hyperlink ref="C118" location="'Rating Comparisons Automation'!A1" display="Rating Comparisons Automation" xr:uid="{60BFA8C3-2F6A-41FE-B68C-131C3C7E79F0}"/>
  </hyperlinks>
  <pageMargins left="0.75" right="0.75" top="1" bottom="1" header="0.51180555555555596" footer="0.51180555555555596"/>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5010-A298-4D4C-B53C-1DF0A2BDC0BC}">
  <sheetPr>
    <tabColor rgb="FF92D050"/>
  </sheetPr>
  <dimension ref="A1:H37"/>
  <sheetViews>
    <sheetView showGridLines="0" topLeftCell="A17" zoomScale="70" zoomScaleNormal="70" workbookViewId="0">
      <selection activeCell="C30" sqref="C30"/>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67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259</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454"/>
      <c r="D14" s="454"/>
      <c r="E14" s="454"/>
      <c r="F14" s="454"/>
      <c r="G14" s="454"/>
      <c r="H14" s="454"/>
    </row>
    <row r="15" spans="1:8" s="131" customFormat="1" ht="15.75" customHeight="1">
      <c r="A15" s="478" t="s">
        <v>8</v>
      </c>
      <c r="B15" s="154" t="s">
        <v>9</v>
      </c>
      <c r="C15" s="479" t="s">
        <v>10</v>
      </c>
      <c r="D15" s="480"/>
      <c r="E15" s="480"/>
      <c r="F15" s="480"/>
      <c r="G15" s="480"/>
      <c r="H15" s="480"/>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269</v>
      </c>
      <c r="B24" s="354">
        <v>1</v>
      </c>
      <c r="C24" s="15" t="s">
        <v>270</v>
      </c>
      <c r="D24" s="468" t="s">
        <v>271</v>
      </c>
      <c r="E24" s="470" t="s">
        <v>9</v>
      </c>
      <c r="F24" s="476" t="s">
        <v>69</v>
      </c>
      <c r="G24" s="472" t="s">
        <v>207</v>
      </c>
      <c r="H24" s="474"/>
    </row>
    <row r="25" spans="1:8" s="2" customFormat="1">
      <c r="A25" s="467"/>
      <c r="B25" s="354">
        <v>2</v>
      </c>
      <c r="C25" s="15" t="s">
        <v>272</v>
      </c>
      <c r="D25" s="469"/>
      <c r="E25" s="471"/>
      <c r="F25" s="477"/>
      <c r="G25" s="473"/>
      <c r="H25" s="475"/>
    </row>
    <row r="26" spans="1:8" s="2" customFormat="1">
      <c r="A26" s="467"/>
      <c r="B26" s="354">
        <v>3</v>
      </c>
      <c r="C26" s="15" t="s">
        <v>273</v>
      </c>
      <c r="D26" s="469"/>
      <c r="E26" s="471"/>
      <c r="F26" s="477"/>
      <c r="G26" s="473"/>
      <c r="H26" s="475"/>
    </row>
    <row r="27" spans="1:8" s="2" customFormat="1">
      <c r="A27" s="467"/>
      <c r="B27" s="354">
        <v>4</v>
      </c>
      <c r="C27" s="15" t="s">
        <v>274</v>
      </c>
      <c r="D27" s="469"/>
      <c r="E27" s="471"/>
      <c r="F27" s="477"/>
      <c r="G27" s="473"/>
      <c r="H27" s="475"/>
    </row>
    <row r="28" spans="1:8" s="2" customFormat="1">
      <c r="A28" s="467"/>
      <c r="B28" s="354">
        <v>5</v>
      </c>
      <c r="C28" s="128" t="s">
        <v>275</v>
      </c>
      <c r="D28" s="469"/>
      <c r="E28" s="471"/>
      <c r="F28" s="477"/>
      <c r="G28" s="473"/>
      <c r="H28" s="475"/>
    </row>
    <row r="29" spans="1:8" s="2" customFormat="1">
      <c r="A29" s="466"/>
      <c r="B29" s="466"/>
      <c r="C29" s="466"/>
      <c r="D29" s="466"/>
      <c r="E29" s="466"/>
      <c r="F29" s="466"/>
      <c r="G29" s="466"/>
      <c r="H29" s="466"/>
    </row>
    <row r="30" spans="1:8" s="2" customFormat="1" ht="18" customHeight="1">
      <c r="A30" s="485" t="s">
        <v>276</v>
      </c>
      <c r="B30" s="354">
        <v>1</v>
      </c>
      <c r="C30" s="15" t="s">
        <v>270</v>
      </c>
      <c r="D30" s="468" t="s">
        <v>271</v>
      </c>
      <c r="E30" s="489" t="s">
        <v>9</v>
      </c>
      <c r="F30" s="476" t="s">
        <v>69</v>
      </c>
      <c r="G30" s="472" t="s">
        <v>207</v>
      </c>
      <c r="H30" s="474"/>
    </row>
    <row r="31" spans="1:8" s="2" customFormat="1">
      <c r="A31" s="486"/>
      <c r="B31" s="354">
        <v>2</v>
      </c>
      <c r="C31" s="15" t="s">
        <v>272</v>
      </c>
      <c r="D31" s="469"/>
      <c r="E31" s="490"/>
      <c r="F31" s="477"/>
      <c r="G31" s="473"/>
      <c r="H31" s="475"/>
    </row>
    <row r="32" spans="1:8" s="2" customFormat="1">
      <c r="A32" s="486"/>
      <c r="B32" s="354">
        <v>3</v>
      </c>
      <c r="C32" s="15" t="s">
        <v>273</v>
      </c>
      <c r="D32" s="469"/>
      <c r="E32" s="490"/>
      <c r="F32" s="477"/>
      <c r="G32" s="473"/>
      <c r="H32" s="475"/>
    </row>
    <row r="33" spans="1:8" s="2" customFormat="1">
      <c r="A33" s="486"/>
      <c r="B33" s="354">
        <v>4</v>
      </c>
      <c r="C33" s="15" t="s">
        <v>274</v>
      </c>
      <c r="D33" s="469"/>
      <c r="E33" s="490"/>
      <c r="F33" s="477"/>
      <c r="G33" s="473"/>
      <c r="H33" s="475"/>
    </row>
    <row r="34" spans="1:8" s="2" customFormat="1" ht="31.5">
      <c r="A34" s="486"/>
      <c r="B34" s="354">
        <v>5</v>
      </c>
      <c r="C34" s="15" t="s">
        <v>277</v>
      </c>
      <c r="D34" s="469"/>
      <c r="E34" s="490"/>
      <c r="F34" s="477"/>
      <c r="G34" s="473"/>
      <c r="H34" s="475"/>
    </row>
    <row r="35" spans="1:8" s="2" customFormat="1">
      <c r="A35" s="486"/>
      <c r="B35" s="374">
        <v>6</v>
      </c>
      <c r="C35" s="15" t="s">
        <v>278</v>
      </c>
      <c r="D35" s="469"/>
      <c r="E35" s="490"/>
      <c r="F35" s="477"/>
      <c r="G35" s="473"/>
      <c r="H35" s="475"/>
    </row>
    <row r="36" spans="1:8" s="2" customFormat="1">
      <c r="A36" s="486"/>
      <c r="B36" s="374">
        <v>7</v>
      </c>
      <c r="C36" s="15" t="s">
        <v>279</v>
      </c>
      <c r="D36" s="469"/>
      <c r="E36" s="490"/>
      <c r="F36" s="477"/>
      <c r="G36" s="473"/>
      <c r="H36" s="475"/>
    </row>
    <row r="37" spans="1:8" s="2" customFormat="1">
      <c r="A37" s="487"/>
      <c r="B37" s="354">
        <v>8</v>
      </c>
      <c r="C37" s="15" t="s">
        <v>280</v>
      </c>
      <c r="D37" s="488"/>
      <c r="E37" s="490"/>
      <c r="F37" s="493"/>
      <c r="G37" s="491"/>
      <c r="H37" s="492"/>
    </row>
  </sheetData>
  <mergeCells count="37">
    <mergeCell ref="A29:H29"/>
    <mergeCell ref="A30:A37"/>
    <mergeCell ref="D30:D37"/>
    <mergeCell ref="E30:E37"/>
    <mergeCell ref="G30:G37"/>
    <mergeCell ref="H30:H37"/>
    <mergeCell ref="F30:F37"/>
    <mergeCell ref="A14:H14"/>
    <mergeCell ref="A15:A20"/>
    <mergeCell ref="C15:H15"/>
    <mergeCell ref="C16:H16"/>
    <mergeCell ref="C17:H17"/>
    <mergeCell ref="C18:H18"/>
    <mergeCell ref="C19:H19"/>
    <mergeCell ref="C20:H20"/>
    <mergeCell ref="A21:H21"/>
    <mergeCell ref="A23:H23"/>
    <mergeCell ref="A24:A28"/>
    <mergeCell ref="D24:D28"/>
    <mergeCell ref="E24:E28"/>
    <mergeCell ref="G24:G28"/>
    <mergeCell ref="H24:H28"/>
    <mergeCell ref="F24:F28"/>
    <mergeCell ref="A2:H2"/>
    <mergeCell ref="A3:H3"/>
    <mergeCell ref="C4:H4"/>
    <mergeCell ref="A5:H5"/>
    <mergeCell ref="A6:A8"/>
    <mergeCell ref="C6:H6"/>
    <mergeCell ref="C7:H7"/>
    <mergeCell ref="C8:H8"/>
    <mergeCell ref="A9:H9"/>
    <mergeCell ref="A10:A13"/>
    <mergeCell ref="C10:H10"/>
    <mergeCell ref="C11:H11"/>
    <mergeCell ref="C12:H12"/>
    <mergeCell ref="C13:H13"/>
  </mergeCells>
  <conditionalFormatting sqref="E24">
    <cfRule type="containsText" dxfId="8911" priority="7" operator="containsText" text="T">
      <formula>NOT(ISERROR(SEARCH("T",E24)))</formula>
    </cfRule>
    <cfRule type="containsText" dxfId="8910" priority="8" operator="containsText" text="P">
      <formula>NOT(ISERROR(SEARCH("P",E24)))</formula>
    </cfRule>
    <cfRule type="containsText" dxfId="8909" priority="9" operator="containsText" text="B">
      <formula>NOT(ISERROR(SEARCH("B",E24)))</formula>
    </cfRule>
    <cfRule type="containsText" dxfId="8908" priority="10" operator="containsText" text="F">
      <formula>NOT(ISERROR(SEARCH("F",E24)))</formula>
    </cfRule>
    <cfRule type="containsText" dxfId="8907" priority="11" operator="containsText" text="N">
      <formula>NOT(ISERROR(SEARCH("N",E24)))</formula>
    </cfRule>
    <cfRule type="containsText" dxfId="8906" priority="12" operator="containsText" text="R">
      <formula>NOT(ISERROR(SEARCH("R",E24)))</formula>
    </cfRule>
  </conditionalFormatting>
  <conditionalFormatting sqref="E30">
    <cfRule type="containsText" dxfId="8905" priority="1" operator="containsText" text="T">
      <formula>NOT(ISERROR(SEARCH("T",E30)))</formula>
    </cfRule>
    <cfRule type="containsText" dxfId="8904" priority="2" operator="containsText" text="P">
      <formula>NOT(ISERROR(SEARCH("P",E30)))</formula>
    </cfRule>
    <cfRule type="containsText" dxfId="8903" priority="3" operator="containsText" text="B">
      <formula>NOT(ISERROR(SEARCH("B",E30)))</formula>
    </cfRule>
    <cfRule type="containsText" dxfId="8902" priority="4" operator="containsText" text="F">
      <formula>NOT(ISERROR(SEARCH("F",E30)))</formula>
    </cfRule>
    <cfRule type="containsText" dxfId="8901" priority="5" operator="containsText" text="N">
      <formula>NOT(ISERROR(SEARCH("N",E30)))</formula>
    </cfRule>
    <cfRule type="containsText" dxfId="8900" priority="6" operator="containsText" text="R">
      <formula>NOT(ISERROR(SEARCH("R",E30)))</formula>
    </cfRule>
  </conditionalFormatting>
  <dataValidations count="1">
    <dataValidation type="list" allowBlank="1" showInputMessage="1" showErrorMessage="1" sqref="E30 E24:E28" xr:uid="{46BD24D4-F498-4CED-924A-7BE346DFE93A}">
      <formula1>"N, P, F, T, R, B"</formula1>
    </dataValidation>
  </dataValidations>
  <hyperlinks>
    <hyperlink ref="A1" location="'Regression_ Test_Summary'!A1" display="Back to Summary" xr:uid="{3751D01E-7C7F-49D8-ACA9-DF0DD86C63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EB7-4269-4E48-9874-0B63357CA0DC}">
  <sheetPr>
    <tabColor rgb="FF92D050"/>
  </sheetPr>
  <dimension ref="A1:I533"/>
  <sheetViews>
    <sheetView showGridLines="0" topLeftCell="A13" zoomScale="90" zoomScaleNormal="90" workbookViewId="0">
      <selection activeCell="D106" sqref="D106"/>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9">
      <c r="A1" s="70" t="s">
        <v>257</v>
      </c>
    </row>
    <row r="2" spans="1:9" s="1" customFormat="1" ht="52.15" customHeight="1">
      <c r="A2" s="459" t="s">
        <v>48</v>
      </c>
      <c r="B2" s="459"/>
      <c r="C2" s="459"/>
      <c r="D2" s="459"/>
      <c r="E2" s="459"/>
      <c r="F2" s="459"/>
      <c r="G2" s="459"/>
      <c r="H2" s="459"/>
    </row>
    <row r="3" spans="1:9" s="2" customFormat="1" ht="15.75" customHeight="1">
      <c r="A3" s="454" t="s">
        <v>258</v>
      </c>
      <c r="B3" s="454"/>
      <c r="C3" s="454"/>
      <c r="D3" s="454"/>
      <c r="E3" s="454"/>
      <c r="F3" s="454"/>
      <c r="G3" s="454"/>
      <c r="H3" s="454"/>
    </row>
    <row r="4" spans="1:9" s="2" customFormat="1" ht="47.25" customHeight="1">
      <c r="A4" s="356" t="s">
        <v>1</v>
      </c>
      <c r="B4" s="354">
        <v>1</v>
      </c>
      <c r="C4" s="460" t="s">
        <v>281</v>
      </c>
      <c r="D4" s="461"/>
      <c r="E4" s="461"/>
      <c r="F4" s="461"/>
      <c r="G4" s="461"/>
      <c r="H4" s="461"/>
    </row>
    <row r="5" spans="1:9" s="2" customFormat="1" ht="15.75" customHeight="1">
      <c r="A5" s="454"/>
      <c r="B5" s="454"/>
      <c r="C5" s="454"/>
      <c r="D5" s="454"/>
      <c r="E5" s="454"/>
      <c r="F5" s="454"/>
      <c r="G5" s="454"/>
      <c r="H5" s="454"/>
    </row>
    <row r="6" spans="1:9" s="2" customFormat="1" ht="76.150000000000006" customHeight="1">
      <c r="A6" s="462" t="s">
        <v>4</v>
      </c>
      <c r="B6" s="354">
        <v>1</v>
      </c>
      <c r="C6" s="463" t="s">
        <v>260</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s="2" customFormat="1" ht="15.75" customHeight="1">
      <c r="A9" s="454"/>
      <c r="B9" s="454"/>
      <c r="C9" s="454"/>
      <c r="D9" s="454"/>
      <c r="E9" s="454"/>
      <c r="F9" s="454"/>
      <c r="G9" s="454"/>
      <c r="H9" s="454"/>
    </row>
    <row r="10" spans="1:9" s="2" customFormat="1" ht="15.75" customHeight="1">
      <c r="A10" s="455" t="s">
        <v>261</v>
      </c>
      <c r="B10" s="354">
        <v>1</v>
      </c>
      <c r="C10" s="458" t="s">
        <v>282</v>
      </c>
      <c r="D10" s="458"/>
      <c r="E10" s="458"/>
      <c r="F10" s="458"/>
      <c r="G10" s="458"/>
      <c r="H10" s="458"/>
    </row>
    <row r="11" spans="1:9" s="2" customFormat="1" ht="15.75" customHeight="1">
      <c r="A11" s="456"/>
      <c r="B11" s="354">
        <v>2</v>
      </c>
      <c r="C11" s="458" t="s">
        <v>283</v>
      </c>
      <c r="D11" s="458"/>
      <c r="E11" s="458"/>
      <c r="F11" s="458"/>
      <c r="G11" s="458"/>
      <c r="H11" s="458"/>
    </row>
    <row r="12" spans="1:9" s="2" customFormat="1" ht="15.75" customHeight="1">
      <c r="A12" s="456"/>
      <c r="B12" s="354">
        <v>3</v>
      </c>
      <c r="C12" s="458"/>
      <c r="D12" s="458"/>
      <c r="E12" s="458"/>
      <c r="F12" s="458"/>
      <c r="G12" s="458"/>
      <c r="H12" s="458"/>
    </row>
    <row r="13" spans="1:9" s="2" customFormat="1" ht="15.75" customHeight="1">
      <c r="A13" s="523"/>
      <c r="B13" s="353">
        <v>4</v>
      </c>
      <c r="C13" s="524"/>
      <c r="D13" s="524"/>
      <c r="E13" s="524"/>
      <c r="F13" s="524"/>
      <c r="G13" s="524"/>
      <c r="H13" s="524"/>
    </row>
    <row r="14" spans="1:9" s="2" customFormat="1" ht="15.75" customHeight="1">
      <c r="A14" s="519"/>
      <c r="B14" s="519"/>
      <c r="C14" s="525"/>
      <c r="D14" s="525"/>
      <c r="E14" s="525"/>
      <c r="F14" s="525"/>
      <c r="G14" s="525"/>
      <c r="H14" s="525"/>
      <c r="I14" s="131"/>
    </row>
    <row r="15" spans="1:9" s="163" customFormat="1" ht="15.75" customHeight="1">
      <c r="A15" s="478" t="s">
        <v>8</v>
      </c>
      <c r="B15" s="164" t="s">
        <v>9</v>
      </c>
      <c r="C15" s="481" t="s">
        <v>10</v>
      </c>
      <c r="D15" s="482"/>
      <c r="E15" s="482"/>
      <c r="F15" s="482"/>
      <c r="G15" s="482"/>
      <c r="H15" s="482"/>
    </row>
    <row r="16" spans="1:9" s="163" customFormat="1" ht="15.75" customHeight="1">
      <c r="A16" s="478"/>
      <c r="B16" s="165" t="s">
        <v>11</v>
      </c>
      <c r="C16" s="481" t="s">
        <v>12</v>
      </c>
      <c r="D16" s="482"/>
      <c r="E16" s="482"/>
      <c r="F16" s="482"/>
      <c r="G16" s="482"/>
      <c r="H16" s="482"/>
    </row>
    <row r="17" spans="1:8" s="163" customFormat="1" ht="15.75" customHeight="1">
      <c r="A17" s="478"/>
      <c r="B17" s="166" t="s">
        <v>13</v>
      </c>
      <c r="C17" s="481" t="s">
        <v>14</v>
      </c>
      <c r="D17" s="482"/>
      <c r="E17" s="482"/>
      <c r="F17" s="482"/>
      <c r="G17" s="482"/>
      <c r="H17" s="482"/>
    </row>
    <row r="18" spans="1:8" s="163" customFormat="1" ht="15.75" customHeight="1">
      <c r="A18" s="478"/>
      <c r="B18" s="167" t="s">
        <v>15</v>
      </c>
      <c r="C18" s="483" t="s">
        <v>16</v>
      </c>
      <c r="D18" s="484"/>
      <c r="E18" s="484"/>
      <c r="F18" s="484"/>
      <c r="G18" s="484"/>
      <c r="H18" s="484"/>
    </row>
    <row r="19" spans="1:8" s="163" customFormat="1" ht="15.75" customHeight="1">
      <c r="A19" s="478"/>
      <c r="B19" s="168" t="s">
        <v>17</v>
      </c>
      <c r="C19" s="483" t="s">
        <v>18</v>
      </c>
      <c r="D19" s="484"/>
      <c r="E19" s="484"/>
      <c r="F19" s="484"/>
      <c r="G19" s="484"/>
      <c r="H19" s="484"/>
    </row>
    <row r="20" spans="1:8" s="163" customFormat="1" ht="15.75" customHeight="1">
      <c r="A20" s="478"/>
      <c r="B20" s="169" t="s">
        <v>19</v>
      </c>
      <c r="C20" s="483" t="s">
        <v>20</v>
      </c>
      <c r="D20" s="484"/>
      <c r="E20" s="484"/>
      <c r="F20" s="484"/>
      <c r="G20" s="484"/>
      <c r="H20" s="484"/>
    </row>
    <row r="21" spans="1:8" s="2" customFormat="1" ht="15.75" customHeight="1">
      <c r="A21" s="519"/>
      <c r="B21" s="519"/>
      <c r="C21" s="520"/>
      <c r="D21" s="520"/>
      <c r="E21" s="520"/>
      <c r="F21" s="520"/>
      <c r="G21" s="520"/>
      <c r="H21" s="520"/>
    </row>
    <row r="22" spans="1:8">
      <c r="A22" s="11" t="s">
        <v>263</v>
      </c>
      <c r="B22" s="11" t="s">
        <v>264</v>
      </c>
      <c r="C22" s="11" t="s">
        <v>265</v>
      </c>
      <c r="D22" s="11" t="s">
        <v>266</v>
      </c>
      <c r="E22" s="12" t="s">
        <v>45</v>
      </c>
      <c r="F22" s="12" t="s">
        <v>267</v>
      </c>
      <c r="G22" s="13" t="s">
        <v>46</v>
      </c>
      <c r="H22" s="13" t="s">
        <v>268</v>
      </c>
    </row>
    <row r="23" spans="1:8" s="2" customFormat="1">
      <c r="A23" s="466"/>
      <c r="B23" s="466"/>
      <c r="C23" s="466"/>
      <c r="D23" s="466"/>
      <c r="E23" s="466"/>
      <c r="F23" s="466"/>
      <c r="G23" s="466"/>
      <c r="H23" s="466"/>
    </row>
    <row r="24" spans="1:8" s="2" customFormat="1" ht="22.9" customHeight="1">
      <c r="A24" s="467" t="s">
        <v>284</v>
      </c>
      <c r="B24" s="354">
        <v>1</v>
      </c>
      <c r="C24" s="15" t="s">
        <v>285</v>
      </c>
      <c r="D24" s="54"/>
      <c r="E24" s="496" t="s">
        <v>9</v>
      </c>
      <c r="F24" s="504" t="s">
        <v>69</v>
      </c>
      <c r="G24" s="472" t="s">
        <v>207</v>
      </c>
      <c r="H24" s="474"/>
    </row>
    <row r="25" spans="1:8" s="2" customFormat="1" ht="22.9" customHeight="1">
      <c r="A25" s="467"/>
      <c r="B25" s="354">
        <v>2</v>
      </c>
      <c r="C25" s="15" t="s">
        <v>286</v>
      </c>
      <c r="D25" s="47"/>
      <c r="E25" s="497"/>
      <c r="F25" s="505"/>
      <c r="G25" s="473"/>
      <c r="H25" s="475"/>
    </row>
    <row r="26" spans="1:8" s="2" customFormat="1" ht="30.6" customHeight="1">
      <c r="A26" s="467"/>
      <c r="B26" s="354">
        <v>3</v>
      </c>
      <c r="C26" s="15" t="s">
        <v>287</v>
      </c>
      <c r="D26" s="47" t="s">
        <v>288</v>
      </c>
      <c r="E26" s="497"/>
      <c r="F26" s="505"/>
      <c r="G26" s="473"/>
      <c r="H26" s="475"/>
    </row>
    <row r="27" spans="1:8" s="2" customFormat="1" ht="27" customHeight="1">
      <c r="A27" s="467"/>
      <c r="B27" s="354">
        <v>4</v>
      </c>
      <c r="C27" s="15" t="s">
        <v>289</v>
      </c>
      <c r="D27" s="47" t="s">
        <v>290</v>
      </c>
      <c r="E27" s="497"/>
      <c r="F27" s="505"/>
      <c r="G27" s="473"/>
      <c r="H27" s="475"/>
    </row>
    <row r="28" spans="1:8" s="2" customFormat="1" ht="28.9" customHeight="1">
      <c r="A28" s="467"/>
      <c r="B28" s="354">
        <v>5</v>
      </c>
      <c r="C28" s="15" t="s">
        <v>291</v>
      </c>
      <c r="D28" s="47" t="s">
        <v>291</v>
      </c>
      <c r="E28" s="497"/>
      <c r="F28" s="505"/>
      <c r="G28" s="473"/>
      <c r="H28" s="475"/>
    </row>
    <row r="29" spans="1:8" s="2" customFormat="1">
      <c r="A29" s="466"/>
      <c r="B29" s="466"/>
      <c r="C29" s="466"/>
      <c r="D29" s="466"/>
      <c r="E29" s="466"/>
      <c r="F29" s="466"/>
      <c r="G29" s="466"/>
      <c r="H29" s="466"/>
    </row>
    <row r="30" spans="1:8" s="2" customFormat="1" ht="18" customHeight="1">
      <c r="A30" s="467" t="s">
        <v>292</v>
      </c>
      <c r="B30" s="354">
        <v>1</v>
      </c>
      <c r="C30" s="15" t="s">
        <v>285</v>
      </c>
      <c r="D30" s="54"/>
      <c r="E30" s="496" t="s">
        <v>9</v>
      </c>
      <c r="F30" s="476" t="s">
        <v>69</v>
      </c>
      <c r="G30" s="472" t="s">
        <v>207</v>
      </c>
      <c r="H30" s="472"/>
    </row>
    <row r="31" spans="1:8" s="2" customFormat="1" ht="27" customHeight="1">
      <c r="A31" s="467"/>
      <c r="B31" s="354">
        <v>2</v>
      </c>
      <c r="C31" s="15" t="s">
        <v>286</v>
      </c>
      <c r="D31" s="47"/>
      <c r="E31" s="497"/>
      <c r="F31" s="477"/>
      <c r="G31" s="473"/>
      <c r="H31" s="473"/>
    </row>
    <row r="32" spans="1:8" s="2" customFormat="1" ht="32.25" customHeight="1">
      <c r="A32" s="467"/>
      <c r="B32" s="354">
        <v>3</v>
      </c>
      <c r="C32" s="15" t="s">
        <v>287</v>
      </c>
      <c r="D32" s="47" t="s">
        <v>288</v>
      </c>
      <c r="E32" s="497"/>
      <c r="F32" s="477"/>
      <c r="G32" s="473"/>
      <c r="H32" s="473"/>
    </row>
    <row r="33" spans="1:8" s="2" customFormat="1" ht="47.25" customHeight="1">
      <c r="A33" s="467"/>
      <c r="B33" s="354">
        <v>4</v>
      </c>
      <c r="C33" s="15" t="s">
        <v>293</v>
      </c>
      <c r="D33" s="47" t="s">
        <v>293</v>
      </c>
      <c r="E33" s="497"/>
      <c r="F33" s="522"/>
      <c r="G33" s="521"/>
      <c r="H33" s="473"/>
    </row>
    <row r="34" spans="1:8" s="2" customFormat="1">
      <c r="A34" s="494"/>
      <c r="B34" s="494"/>
      <c r="C34" s="494"/>
      <c r="D34" s="494"/>
      <c r="E34" s="494"/>
      <c r="F34" s="494"/>
      <c r="G34" s="494"/>
      <c r="H34" s="494"/>
    </row>
    <row r="35" spans="1:8" s="2" customFormat="1" ht="20.45" customHeight="1">
      <c r="A35" s="495" t="s">
        <v>294</v>
      </c>
      <c r="B35" s="354">
        <v>1</v>
      </c>
      <c r="C35" s="51" t="s">
        <v>295</v>
      </c>
      <c r="D35" s="55"/>
      <c r="E35" s="496" t="s">
        <v>9</v>
      </c>
      <c r="F35" s="506" t="s">
        <v>69</v>
      </c>
      <c r="G35" s="498" t="s">
        <v>207</v>
      </c>
      <c r="H35" s="500"/>
    </row>
    <row r="36" spans="1:8" s="2" customFormat="1" ht="21" customHeight="1">
      <c r="A36" s="495"/>
      <c r="B36" s="354">
        <v>2</v>
      </c>
      <c r="C36" s="51" t="s">
        <v>296</v>
      </c>
      <c r="D36" s="388"/>
      <c r="E36" s="497"/>
      <c r="F36" s="507"/>
      <c r="G36" s="499"/>
      <c r="H36" s="501"/>
    </row>
    <row r="37" spans="1:8" s="2" customFormat="1" ht="24" customHeight="1">
      <c r="A37" s="495"/>
      <c r="B37" s="354">
        <v>3</v>
      </c>
      <c r="C37" s="51" t="s">
        <v>297</v>
      </c>
      <c r="D37" s="388"/>
      <c r="E37" s="497"/>
      <c r="F37" s="507"/>
      <c r="G37" s="499"/>
      <c r="H37" s="501"/>
    </row>
    <row r="38" spans="1:8" s="2" customFormat="1" ht="18.600000000000001" customHeight="1">
      <c r="A38" s="495"/>
      <c r="B38" s="354">
        <v>4</v>
      </c>
      <c r="C38" s="51" t="s">
        <v>298</v>
      </c>
      <c r="D38" s="388"/>
      <c r="E38" s="497"/>
      <c r="F38" s="507"/>
      <c r="G38" s="499"/>
      <c r="H38" s="501"/>
    </row>
    <row r="39" spans="1:8" s="2" customFormat="1" ht="21" customHeight="1">
      <c r="A39" s="495"/>
      <c r="B39" s="354">
        <v>5</v>
      </c>
      <c r="C39" s="52" t="s">
        <v>299</v>
      </c>
      <c r="D39" s="388"/>
      <c r="E39" s="497"/>
      <c r="F39" s="507"/>
      <c r="G39" s="499"/>
      <c r="H39" s="501"/>
    </row>
    <row r="40" spans="1:8" s="2" customFormat="1" ht="21.6" customHeight="1">
      <c r="A40" s="495"/>
      <c r="B40" s="374">
        <v>6</v>
      </c>
      <c r="C40" s="51" t="s">
        <v>300</v>
      </c>
      <c r="D40" s="56" t="s">
        <v>301</v>
      </c>
      <c r="E40" s="497"/>
      <c r="F40" s="507"/>
      <c r="G40" s="499"/>
      <c r="H40" s="501"/>
    </row>
    <row r="41" spans="1:8" s="2" customFormat="1" ht="15.75" customHeight="1">
      <c r="A41" s="495"/>
      <c r="B41" s="374">
        <v>7</v>
      </c>
      <c r="C41" s="52" t="s">
        <v>302</v>
      </c>
      <c r="D41" s="388" t="s">
        <v>303</v>
      </c>
      <c r="E41" s="497"/>
      <c r="F41" s="518"/>
      <c r="G41" s="509"/>
      <c r="H41" s="510"/>
    </row>
    <row r="42" spans="1:8" s="2" customFormat="1">
      <c r="A42" s="494"/>
      <c r="B42" s="494"/>
      <c r="C42" s="494"/>
      <c r="D42" s="494"/>
      <c r="E42" s="494"/>
      <c r="F42" s="494"/>
      <c r="G42" s="494"/>
      <c r="H42" s="494"/>
    </row>
    <row r="43" spans="1:8" s="2" customFormat="1" ht="14.25" customHeight="1">
      <c r="A43" s="495" t="s">
        <v>304</v>
      </c>
      <c r="B43" s="354">
        <v>1</v>
      </c>
      <c r="C43" s="51" t="s">
        <v>295</v>
      </c>
      <c r="D43" s="55"/>
      <c r="E43" s="496" t="s">
        <v>9</v>
      </c>
      <c r="F43" s="506" t="s">
        <v>69</v>
      </c>
      <c r="G43" s="498" t="s">
        <v>207</v>
      </c>
      <c r="H43" s="502"/>
    </row>
    <row r="44" spans="1:8" s="2" customFormat="1" ht="15.75" customHeight="1">
      <c r="A44" s="495"/>
      <c r="B44" s="354">
        <v>2</v>
      </c>
      <c r="C44" s="51" t="s">
        <v>296</v>
      </c>
      <c r="D44" s="388"/>
      <c r="E44" s="497"/>
      <c r="F44" s="507"/>
      <c r="G44" s="499"/>
      <c r="H44" s="503"/>
    </row>
    <row r="45" spans="1:8" s="2" customFormat="1" ht="15.75" customHeight="1">
      <c r="A45" s="495"/>
      <c r="B45" s="354">
        <v>3</v>
      </c>
      <c r="C45" s="51" t="s">
        <v>305</v>
      </c>
      <c r="D45" s="388"/>
      <c r="E45" s="497"/>
      <c r="F45" s="507"/>
      <c r="G45" s="499"/>
      <c r="H45" s="503"/>
    </row>
    <row r="46" spans="1:8" s="2" customFormat="1" ht="15.75" customHeight="1">
      <c r="A46" s="495"/>
      <c r="B46" s="354">
        <v>4</v>
      </c>
      <c r="C46" s="51" t="s">
        <v>306</v>
      </c>
      <c r="D46" s="90" t="s">
        <v>307</v>
      </c>
      <c r="E46" s="497"/>
      <c r="F46" s="507"/>
      <c r="G46" s="499"/>
      <c r="H46" s="503"/>
    </row>
    <row r="47" spans="1:8" s="2" customFormat="1" ht="15.75" customHeight="1">
      <c r="A47" s="495"/>
      <c r="B47" s="354">
        <v>5</v>
      </c>
      <c r="C47" s="52"/>
      <c r="D47" s="388"/>
      <c r="E47" s="497"/>
      <c r="F47" s="507"/>
      <c r="G47" s="499"/>
      <c r="H47" s="503"/>
    </row>
    <row r="48" spans="1:8" s="2" customFormat="1" ht="31.5" customHeight="1">
      <c r="A48" s="495"/>
      <c r="B48" s="374">
        <v>6</v>
      </c>
      <c r="C48" s="51"/>
      <c r="D48" s="56"/>
      <c r="E48" s="497"/>
      <c r="F48" s="507"/>
      <c r="G48" s="499"/>
      <c r="H48" s="503"/>
    </row>
    <row r="49" spans="1:8" s="2" customFormat="1" ht="15.75" customHeight="1">
      <c r="A49" s="495"/>
      <c r="B49" s="374">
        <v>7</v>
      </c>
      <c r="C49" s="52"/>
      <c r="D49" s="388"/>
      <c r="E49" s="497"/>
      <c r="F49" s="518"/>
      <c r="G49" s="509"/>
      <c r="H49" s="526"/>
    </row>
    <row r="50" spans="1:8" s="2" customFormat="1">
      <c r="A50" s="494"/>
      <c r="B50" s="494"/>
      <c r="C50" s="494"/>
      <c r="D50" s="494"/>
      <c r="E50" s="494"/>
      <c r="F50" s="494"/>
      <c r="G50" s="494"/>
      <c r="H50" s="494"/>
    </row>
    <row r="51" spans="1:8" s="2" customFormat="1" ht="50.25" customHeight="1">
      <c r="A51" s="495" t="s">
        <v>308</v>
      </c>
      <c r="B51" s="354">
        <v>1</v>
      </c>
      <c r="C51" s="51" t="s">
        <v>309</v>
      </c>
      <c r="D51" s="55"/>
      <c r="E51" s="496" t="s">
        <v>9</v>
      </c>
      <c r="F51" s="506" t="s">
        <v>69</v>
      </c>
      <c r="G51" s="498" t="s">
        <v>207</v>
      </c>
      <c r="H51" s="500"/>
    </row>
    <row r="52" spans="1:8" s="2" customFormat="1" ht="50.25" customHeight="1">
      <c r="A52" s="495"/>
      <c r="B52" s="354">
        <v>2</v>
      </c>
      <c r="C52" s="51" t="s">
        <v>310</v>
      </c>
      <c r="D52" s="388"/>
      <c r="E52" s="497"/>
      <c r="F52" s="507"/>
      <c r="G52" s="499"/>
      <c r="H52" s="501"/>
    </row>
    <row r="53" spans="1:8" s="2" customFormat="1" ht="50.25" customHeight="1">
      <c r="A53" s="495"/>
      <c r="B53" s="354">
        <v>3</v>
      </c>
      <c r="C53" s="51" t="s">
        <v>311</v>
      </c>
      <c r="D53" s="388" t="s">
        <v>312</v>
      </c>
      <c r="E53" s="497"/>
      <c r="F53" s="507"/>
      <c r="G53" s="499"/>
      <c r="H53" s="501"/>
    </row>
    <row r="54" spans="1:8" s="2" customFormat="1">
      <c r="A54" s="494"/>
      <c r="B54" s="494"/>
      <c r="C54" s="494"/>
      <c r="D54" s="494"/>
      <c r="E54" s="527"/>
      <c r="F54" s="527"/>
      <c r="G54" s="494"/>
      <c r="H54" s="494"/>
    </row>
    <row r="55" spans="1:8" s="2" customFormat="1" ht="18" customHeight="1">
      <c r="A55" s="495" t="s">
        <v>313</v>
      </c>
      <c r="B55" s="354">
        <v>1</v>
      </c>
      <c r="C55" s="51" t="s">
        <v>309</v>
      </c>
      <c r="D55" s="55"/>
      <c r="E55" s="496" t="s">
        <v>9</v>
      </c>
      <c r="F55" s="506" t="s">
        <v>69</v>
      </c>
      <c r="G55" s="498" t="s">
        <v>207</v>
      </c>
      <c r="H55" s="500"/>
    </row>
    <row r="56" spans="1:8" s="2" customFormat="1" ht="18" customHeight="1">
      <c r="A56" s="495"/>
      <c r="B56" s="354">
        <v>2</v>
      </c>
      <c r="C56" s="51" t="s">
        <v>314</v>
      </c>
      <c r="D56" s="388"/>
      <c r="E56" s="497"/>
      <c r="F56" s="507"/>
      <c r="G56" s="499"/>
      <c r="H56" s="501"/>
    </row>
    <row r="57" spans="1:8" s="2" customFormat="1" ht="18" customHeight="1">
      <c r="A57" s="495"/>
      <c r="B57" s="354">
        <v>3</v>
      </c>
      <c r="C57" s="51" t="s">
        <v>315</v>
      </c>
      <c r="D57" s="388"/>
      <c r="E57" s="497"/>
      <c r="F57" s="507"/>
      <c r="G57" s="499"/>
      <c r="H57" s="501"/>
    </row>
    <row r="58" spans="1:8" s="2" customFormat="1" ht="18" customHeight="1">
      <c r="A58" s="495"/>
      <c r="B58" s="354">
        <v>4</v>
      </c>
      <c r="C58" s="51" t="s">
        <v>316</v>
      </c>
      <c r="D58" s="388" t="s">
        <v>317</v>
      </c>
      <c r="E58" s="497"/>
      <c r="F58" s="507"/>
      <c r="G58" s="499"/>
      <c r="H58" s="501"/>
    </row>
    <row r="59" spans="1:8" s="2" customFormat="1">
      <c r="A59" s="494"/>
      <c r="B59" s="494"/>
      <c r="C59" s="494"/>
      <c r="D59" s="494"/>
      <c r="E59" s="494"/>
      <c r="F59" s="494"/>
      <c r="G59" s="494"/>
      <c r="H59" s="494"/>
    </row>
    <row r="60" spans="1:8" s="2" customFormat="1" ht="47.45" customHeight="1">
      <c r="A60" s="495" t="s">
        <v>318</v>
      </c>
      <c r="B60" s="354">
        <v>1</v>
      </c>
      <c r="C60" s="51" t="s">
        <v>309</v>
      </c>
      <c r="D60" s="55"/>
      <c r="E60" s="496" t="s">
        <v>9</v>
      </c>
      <c r="F60" s="506" t="s">
        <v>69</v>
      </c>
      <c r="G60" s="498" t="s">
        <v>207</v>
      </c>
      <c r="H60" s="502"/>
    </row>
    <row r="61" spans="1:8" s="2" customFormat="1" ht="47.45" customHeight="1">
      <c r="A61" s="495"/>
      <c r="B61" s="354">
        <v>2</v>
      </c>
      <c r="C61" s="51" t="s">
        <v>319</v>
      </c>
      <c r="D61" s="388"/>
      <c r="E61" s="497"/>
      <c r="F61" s="507"/>
      <c r="G61" s="499"/>
      <c r="H61" s="503"/>
    </row>
    <row r="62" spans="1:8" s="2" customFormat="1" ht="29.25" customHeight="1">
      <c r="A62" s="495"/>
      <c r="B62" s="354">
        <v>3</v>
      </c>
      <c r="C62" s="51" t="s">
        <v>320</v>
      </c>
      <c r="D62" s="388"/>
      <c r="E62" s="497"/>
      <c r="F62" s="507"/>
      <c r="G62" s="499"/>
      <c r="H62" s="503"/>
    </row>
    <row r="63" spans="1:8" s="2" customFormat="1" ht="29.25" customHeight="1">
      <c r="A63" s="495"/>
      <c r="B63" s="354">
        <v>4</v>
      </c>
      <c r="C63" s="51" t="s">
        <v>321</v>
      </c>
      <c r="D63" s="388" t="s">
        <v>322</v>
      </c>
      <c r="E63" s="497"/>
      <c r="F63" s="507"/>
      <c r="G63" s="499"/>
      <c r="H63" s="503"/>
    </row>
    <row r="64" spans="1:8" s="2" customFormat="1">
      <c r="A64" s="494"/>
      <c r="B64" s="494"/>
      <c r="C64" s="494"/>
      <c r="D64" s="494"/>
      <c r="E64" s="494"/>
      <c r="F64" s="494"/>
      <c r="G64" s="494"/>
      <c r="H64" s="494"/>
    </row>
    <row r="65" spans="1:8" s="2" customFormat="1" ht="14.25" customHeight="1">
      <c r="A65" s="495" t="s">
        <v>323</v>
      </c>
      <c r="B65" s="515">
        <v>1</v>
      </c>
      <c r="C65" s="511" t="s">
        <v>295</v>
      </c>
      <c r="D65" s="516"/>
      <c r="E65" s="496" t="s">
        <v>9</v>
      </c>
      <c r="F65" s="506" t="s">
        <v>69</v>
      </c>
      <c r="G65" s="498" t="s">
        <v>207</v>
      </c>
      <c r="H65" s="500"/>
    </row>
    <row r="66" spans="1:8" s="2" customFormat="1" ht="15.75" customHeight="1">
      <c r="A66" s="495"/>
      <c r="B66" s="465"/>
      <c r="C66" s="512"/>
      <c r="D66" s="517"/>
      <c r="E66" s="497"/>
      <c r="F66" s="507"/>
      <c r="G66" s="499"/>
      <c r="H66" s="501"/>
    </row>
    <row r="67" spans="1:8" s="2" customFormat="1" ht="15.75" customHeight="1">
      <c r="A67" s="495"/>
      <c r="B67" s="515">
        <v>2</v>
      </c>
      <c r="C67" s="511" t="s">
        <v>324</v>
      </c>
      <c r="D67" s="517"/>
      <c r="E67" s="497"/>
      <c r="F67" s="507"/>
      <c r="G67" s="499"/>
      <c r="H67" s="501"/>
    </row>
    <row r="68" spans="1:8" s="2" customFormat="1" ht="15.75" customHeight="1">
      <c r="A68" s="495"/>
      <c r="B68" s="465"/>
      <c r="C68" s="512"/>
      <c r="D68" s="517"/>
      <c r="E68" s="497"/>
      <c r="F68" s="507"/>
      <c r="G68" s="499"/>
      <c r="H68" s="501"/>
    </row>
    <row r="69" spans="1:8" s="2" customFormat="1" ht="15.75" customHeight="1">
      <c r="A69" s="495"/>
      <c r="B69" s="515">
        <v>3</v>
      </c>
      <c r="C69" s="513" t="s">
        <v>325</v>
      </c>
      <c r="D69" s="517"/>
      <c r="E69" s="497"/>
      <c r="F69" s="507"/>
      <c r="G69" s="499"/>
      <c r="H69" s="501"/>
    </row>
    <row r="70" spans="1:8" s="2" customFormat="1" ht="31.5" customHeight="1">
      <c r="A70" s="495"/>
      <c r="B70" s="465"/>
      <c r="C70" s="514"/>
      <c r="D70" s="517"/>
      <c r="E70" s="497"/>
      <c r="F70" s="507"/>
      <c r="G70" s="499"/>
      <c r="H70" s="501"/>
    </row>
    <row r="71" spans="1:8" s="2" customFormat="1" ht="31.5">
      <c r="A71" s="495"/>
      <c r="B71" s="374">
        <v>4</v>
      </c>
      <c r="C71" s="88" t="s">
        <v>326</v>
      </c>
      <c r="D71" s="56" t="s">
        <v>327</v>
      </c>
      <c r="E71" s="508"/>
      <c r="F71" s="518"/>
      <c r="G71" s="509"/>
      <c r="H71" s="510"/>
    </row>
    <row r="72" spans="1:8" s="2" customFormat="1">
      <c r="A72" s="494"/>
      <c r="B72" s="494"/>
      <c r="C72" s="494"/>
      <c r="D72" s="494"/>
      <c r="E72" s="494"/>
      <c r="F72" s="494"/>
      <c r="G72" s="494"/>
      <c r="H72" s="494"/>
    </row>
    <row r="73" spans="1:8" s="2" customFormat="1" ht="45" customHeight="1">
      <c r="A73" s="495" t="s">
        <v>328</v>
      </c>
      <c r="B73" s="354">
        <v>1</v>
      </c>
      <c r="C73" s="89" t="s">
        <v>295</v>
      </c>
      <c r="D73" s="55"/>
      <c r="E73" s="470" t="s">
        <v>9</v>
      </c>
      <c r="F73" s="506" t="s">
        <v>69</v>
      </c>
      <c r="G73" s="498" t="s">
        <v>207</v>
      </c>
      <c r="H73" s="500"/>
    </row>
    <row r="74" spans="1:8" s="2" customFormat="1" ht="45" customHeight="1">
      <c r="A74" s="495"/>
      <c r="B74" s="354">
        <v>2</v>
      </c>
      <c r="C74" s="89" t="s">
        <v>329</v>
      </c>
      <c r="D74" s="388"/>
      <c r="E74" s="471"/>
      <c r="F74" s="507"/>
      <c r="G74" s="499"/>
      <c r="H74" s="501"/>
    </row>
    <row r="75" spans="1:8" s="2" customFormat="1" ht="45" customHeight="1">
      <c r="A75" s="495"/>
      <c r="B75" s="354">
        <v>3</v>
      </c>
      <c r="C75" s="89" t="s">
        <v>330</v>
      </c>
      <c r="D75" s="56" t="s">
        <v>331</v>
      </c>
      <c r="E75" s="471"/>
      <c r="F75" s="507"/>
      <c r="G75" s="499"/>
      <c r="H75" s="501"/>
    </row>
    <row r="76" spans="1:8" s="2" customFormat="1">
      <c r="A76" s="494"/>
      <c r="B76" s="494"/>
      <c r="C76" s="494"/>
      <c r="D76" s="494"/>
      <c r="E76" s="494"/>
      <c r="F76" s="494"/>
      <c r="G76" s="494"/>
      <c r="H76" s="494"/>
    </row>
    <row r="77" spans="1:8" s="2" customFormat="1" ht="35.25" customHeight="1">
      <c r="A77" s="495" t="s">
        <v>332</v>
      </c>
      <c r="B77" s="354">
        <v>1</v>
      </c>
      <c r="C77" s="89" t="s">
        <v>295</v>
      </c>
      <c r="D77" s="55"/>
      <c r="E77" s="496" t="s">
        <v>9</v>
      </c>
      <c r="F77" s="506" t="s">
        <v>69</v>
      </c>
      <c r="G77" s="498" t="s">
        <v>207</v>
      </c>
      <c r="H77" s="500"/>
    </row>
    <row r="78" spans="1:8" s="2" customFormat="1" ht="35.25" customHeight="1">
      <c r="A78" s="495"/>
      <c r="B78" s="354">
        <v>2</v>
      </c>
      <c r="C78" s="89" t="s">
        <v>333</v>
      </c>
      <c r="D78" s="388"/>
      <c r="E78" s="497"/>
      <c r="F78" s="507"/>
      <c r="G78" s="499"/>
      <c r="H78" s="501"/>
    </row>
    <row r="79" spans="1:8" s="2" customFormat="1" ht="35.25" customHeight="1">
      <c r="A79" s="495"/>
      <c r="B79" s="354">
        <v>3</v>
      </c>
      <c r="C79" s="89" t="s">
        <v>334</v>
      </c>
      <c r="D79" s="388"/>
      <c r="E79" s="497"/>
      <c r="F79" s="507"/>
      <c r="G79" s="499"/>
      <c r="H79" s="501"/>
    </row>
    <row r="80" spans="1:8" s="2" customFormat="1" ht="35.25" customHeight="1">
      <c r="A80" s="495"/>
      <c r="B80" s="354">
        <v>4</v>
      </c>
      <c r="C80" s="89" t="s">
        <v>335</v>
      </c>
      <c r="D80" s="56" t="s">
        <v>336</v>
      </c>
      <c r="E80" s="497"/>
      <c r="F80" s="507"/>
      <c r="G80" s="499"/>
      <c r="H80" s="501"/>
    </row>
    <row r="81" spans="1:8" s="2" customFormat="1">
      <c r="A81" s="494"/>
      <c r="B81" s="494"/>
      <c r="C81" s="494"/>
      <c r="D81" s="494"/>
      <c r="E81" s="494"/>
      <c r="F81" s="494"/>
      <c r="G81" s="494"/>
      <c r="H81" s="494"/>
    </row>
    <row r="82" spans="1:8" s="2" customFormat="1" ht="26.25" customHeight="1">
      <c r="A82" s="495" t="s">
        <v>337</v>
      </c>
      <c r="B82" s="354">
        <v>1</v>
      </c>
      <c r="C82" s="51" t="s">
        <v>295</v>
      </c>
      <c r="D82" s="55"/>
      <c r="E82" s="496" t="s">
        <v>9</v>
      </c>
      <c r="F82" s="504" t="s">
        <v>69</v>
      </c>
      <c r="G82" s="498" t="s">
        <v>207</v>
      </c>
      <c r="H82" s="500"/>
    </row>
    <row r="83" spans="1:8" s="2" customFormat="1" ht="26.25" customHeight="1">
      <c r="A83" s="495"/>
      <c r="B83" s="354">
        <v>2</v>
      </c>
      <c r="C83" s="51" t="s">
        <v>324</v>
      </c>
      <c r="D83" s="388"/>
      <c r="E83" s="497"/>
      <c r="F83" s="505"/>
      <c r="G83" s="499"/>
      <c r="H83" s="501"/>
    </row>
    <row r="84" spans="1:8" s="2" customFormat="1" ht="26.25" customHeight="1">
      <c r="A84" s="495"/>
      <c r="B84" s="354">
        <v>3</v>
      </c>
      <c r="C84" s="51" t="s">
        <v>325</v>
      </c>
      <c r="D84" s="388"/>
      <c r="E84" s="497"/>
      <c r="F84" s="505"/>
      <c r="G84" s="499"/>
      <c r="H84" s="501"/>
    </row>
    <row r="85" spans="1:8" s="2" customFormat="1" ht="26.25" customHeight="1">
      <c r="A85" s="495"/>
      <c r="B85" s="354">
        <v>4</v>
      </c>
      <c r="C85" s="51" t="s">
        <v>338</v>
      </c>
      <c r="D85" s="388"/>
      <c r="E85" s="497"/>
      <c r="F85" s="505"/>
      <c r="G85" s="499"/>
      <c r="H85" s="501"/>
    </row>
    <row r="86" spans="1:8" s="2" customFormat="1" ht="41.25" customHeight="1">
      <c r="A86" s="495"/>
      <c r="B86" s="354">
        <v>5</v>
      </c>
      <c r="C86" s="52" t="s">
        <v>339</v>
      </c>
      <c r="D86" s="56" t="s">
        <v>340</v>
      </c>
      <c r="E86" s="497"/>
      <c r="F86" s="505"/>
      <c r="G86" s="499"/>
      <c r="H86" s="501"/>
    </row>
    <row r="87" spans="1:8" s="2" customFormat="1">
      <c r="A87" s="494"/>
      <c r="B87" s="494"/>
      <c r="C87" s="494"/>
      <c r="D87" s="494"/>
      <c r="E87" s="494"/>
      <c r="F87" s="494"/>
      <c r="G87" s="494"/>
      <c r="H87" s="494"/>
    </row>
    <row r="88" spans="1:8" s="2" customFormat="1" ht="33.75" customHeight="1">
      <c r="A88" s="495" t="s">
        <v>341</v>
      </c>
      <c r="B88" s="354">
        <v>1</v>
      </c>
      <c r="C88" s="89" t="s">
        <v>342</v>
      </c>
      <c r="D88" s="55"/>
      <c r="E88" s="496" t="s">
        <v>9</v>
      </c>
      <c r="F88" s="506" t="s">
        <v>69</v>
      </c>
      <c r="G88" s="498" t="s">
        <v>207</v>
      </c>
      <c r="H88" s="500"/>
    </row>
    <row r="89" spans="1:8" s="2" customFormat="1" ht="33.75" customHeight="1">
      <c r="A89" s="495"/>
      <c r="B89" s="354">
        <v>2</v>
      </c>
      <c r="C89" s="89" t="s">
        <v>343</v>
      </c>
      <c r="D89" s="388"/>
      <c r="E89" s="497"/>
      <c r="F89" s="507"/>
      <c r="G89" s="499"/>
      <c r="H89" s="501"/>
    </row>
    <row r="90" spans="1:8" s="2" customFormat="1" ht="33.75" customHeight="1">
      <c r="A90" s="495"/>
      <c r="B90" s="354">
        <v>3</v>
      </c>
      <c r="C90" s="89" t="s">
        <v>344</v>
      </c>
      <c r="D90" s="390" t="s">
        <v>345</v>
      </c>
      <c r="E90" s="497"/>
      <c r="F90" s="507"/>
      <c r="G90" s="499"/>
      <c r="H90" s="501"/>
    </row>
    <row r="91" spans="1:8" s="2" customFormat="1">
      <c r="A91" s="494"/>
      <c r="B91" s="494"/>
      <c r="C91" s="494"/>
      <c r="D91" s="494"/>
      <c r="E91" s="494"/>
      <c r="F91" s="494"/>
      <c r="G91" s="494"/>
      <c r="H91" s="494"/>
    </row>
    <row r="92" spans="1:8" s="2" customFormat="1" ht="26.25" customHeight="1">
      <c r="A92" s="495" t="s">
        <v>346</v>
      </c>
      <c r="B92" s="354">
        <v>1</v>
      </c>
      <c r="C92" s="89" t="s">
        <v>342</v>
      </c>
      <c r="D92" s="55"/>
      <c r="E92" s="496" t="s">
        <v>9</v>
      </c>
      <c r="F92" s="504" t="s">
        <v>69</v>
      </c>
      <c r="G92" s="498" t="s">
        <v>207</v>
      </c>
      <c r="H92" s="500"/>
    </row>
    <row r="93" spans="1:8" s="2" customFormat="1" ht="26.25" customHeight="1">
      <c r="A93" s="495"/>
      <c r="B93" s="354">
        <v>2</v>
      </c>
      <c r="C93" s="89" t="s">
        <v>343</v>
      </c>
      <c r="D93" s="388"/>
      <c r="E93" s="497"/>
      <c r="F93" s="505"/>
      <c r="G93" s="499"/>
      <c r="H93" s="501"/>
    </row>
    <row r="94" spans="1:8" s="2" customFormat="1" ht="26.25" customHeight="1">
      <c r="A94" s="495"/>
      <c r="B94" s="354">
        <v>3</v>
      </c>
      <c r="C94" s="89" t="s">
        <v>347</v>
      </c>
      <c r="D94" s="388"/>
      <c r="E94" s="497"/>
      <c r="F94" s="505"/>
      <c r="G94" s="499"/>
      <c r="H94" s="501"/>
    </row>
    <row r="95" spans="1:8" s="2" customFormat="1" ht="26.25" customHeight="1">
      <c r="A95" s="495"/>
      <c r="B95" s="354">
        <v>4</v>
      </c>
      <c r="C95" s="89" t="s">
        <v>348</v>
      </c>
      <c r="D95" s="388"/>
      <c r="E95" s="497"/>
      <c r="F95" s="505"/>
      <c r="G95" s="499"/>
      <c r="H95" s="501"/>
    </row>
    <row r="96" spans="1:8" s="2" customFormat="1" ht="41.25" customHeight="1">
      <c r="A96" s="495"/>
      <c r="B96" s="354">
        <v>5</v>
      </c>
      <c r="C96" s="49" t="s">
        <v>349</v>
      </c>
      <c r="D96" s="372" t="s">
        <v>350</v>
      </c>
      <c r="E96" s="497"/>
      <c r="F96" s="505"/>
      <c r="G96" s="499"/>
      <c r="H96" s="501"/>
    </row>
    <row r="97" spans="1:8" s="2" customFormat="1">
      <c r="A97" s="494"/>
      <c r="B97" s="494"/>
      <c r="C97" s="494"/>
      <c r="D97" s="494"/>
      <c r="E97" s="494"/>
      <c r="F97" s="494"/>
      <c r="G97" s="494"/>
      <c r="H97" s="494"/>
    </row>
    <row r="98" spans="1:8" s="2" customFormat="1" ht="26.25" customHeight="1">
      <c r="A98" s="495" t="s">
        <v>351</v>
      </c>
      <c r="B98" s="354">
        <v>1</v>
      </c>
      <c r="C98" s="89" t="s">
        <v>342</v>
      </c>
      <c r="D98" s="55"/>
      <c r="E98" s="496" t="s">
        <v>9</v>
      </c>
      <c r="F98" s="504" t="s">
        <v>69</v>
      </c>
      <c r="G98" s="498" t="s">
        <v>207</v>
      </c>
      <c r="H98" s="502"/>
    </row>
    <row r="99" spans="1:8" s="2" customFormat="1" ht="26.25" customHeight="1">
      <c r="A99" s="495"/>
      <c r="B99" s="354">
        <v>2</v>
      </c>
      <c r="C99" s="89" t="s">
        <v>343</v>
      </c>
      <c r="D99" s="388"/>
      <c r="E99" s="497"/>
      <c r="F99" s="505"/>
      <c r="G99" s="499"/>
      <c r="H99" s="503"/>
    </row>
    <row r="100" spans="1:8" s="2" customFormat="1" ht="26.25" customHeight="1">
      <c r="A100" s="495"/>
      <c r="B100" s="354">
        <v>3</v>
      </c>
      <c r="C100" s="51" t="s">
        <v>352</v>
      </c>
      <c r="D100" s="388"/>
      <c r="E100" s="497"/>
      <c r="F100" s="505"/>
      <c r="G100" s="499"/>
      <c r="H100" s="503"/>
    </row>
    <row r="101" spans="1:8" s="2" customFormat="1" ht="26.25" customHeight="1">
      <c r="A101" s="495"/>
      <c r="B101" s="354">
        <v>4</v>
      </c>
      <c r="C101" s="51" t="s">
        <v>353</v>
      </c>
      <c r="D101" s="388"/>
      <c r="E101" s="497"/>
      <c r="F101" s="505"/>
      <c r="G101" s="499"/>
      <c r="H101" s="503"/>
    </row>
    <row r="102" spans="1:8" s="2" customFormat="1" ht="41.25" customHeight="1">
      <c r="A102" s="495"/>
      <c r="B102" s="354">
        <v>5</v>
      </c>
      <c r="C102" s="52" t="s">
        <v>354</v>
      </c>
      <c r="D102" s="56"/>
      <c r="E102" s="497"/>
      <c r="F102" s="505"/>
      <c r="G102" s="499"/>
      <c r="H102" s="503"/>
    </row>
    <row r="103" spans="1:8" s="2" customFormat="1">
      <c r="A103" s="494"/>
      <c r="B103" s="494"/>
      <c r="C103" s="494"/>
      <c r="D103" s="494"/>
      <c r="E103" s="494"/>
      <c r="F103" s="494"/>
      <c r="G103" s="494"/>
      <c r="H103" s="494"/>
    </row>
    <row r="104" spans="1:8" s="2" customFormat="1" ht="26.25" customHeight="1">
      <c r="A104" s="495" t="s">
        <v>355</v>
      </c>
      <c r="B104" s="354">
        <v>1</v>
      </c>
      <c r="C104" s="51"/>
      <c r="D104" s="55"/>
      <c r="E104" s="496" t="s">
        <v>9</v>
      </c>
      <c r="F104" s="504" t="s">
        <v>69</v>
      </c>
      <c r="G104" s="498" t="s">
        <v>207</v>
      </c>
      <c r="H104" s="500"/>
    </row>
    <row r="105" spans="1:8" s="2" customFormat="1" ht="26.25" customHeight="1">
      <c r="A105" s="495"/>
      <c r="B105" s="354">
        <v>2</v>
      </c>
      <c r="C105" s="51"/>
      <c r="D105" s="388"/>
      <c r="E105" s="497"/>
      <c r="F105" s="505"/>
      <c r="G105" s="499"/>
      <c r="H105" s="501"/>
    </row>
    <row r="106" spans="1:8" s="2" customFormat="1" ht="26.25" customHeight="1">
      <c r="A106" s="495"/>
      <c r="B106" s="354">
        <v>3</v>
      </c>
      <c r="C106" s="51"/>
      <c r="D106" s="388"/>
      <c r="E106" s="497"/>
      <c r="F106" s="505"/>
      <c r="G106" s="499"/>
      <c r="H106" s="501"/>
    </row>
    <row r="107" spans="1:8" s="2" customFormat="1" ht="26.25" customHeight="1">
      <c r="A107" s="495"/>
      <c r="B107" s="354">
        <v>4</v>
      </c>
      <c r="C107" s="51"/>
      <c r="D107" s="388"/>
      <c r="E107" s="497"/>
      <c r="F107" s="505"/>
      <c r="G107" s="499"/>
      <c r="H107" s="501"/>
    </row>
    <row r="108" spans="1:8" s="2" customFormat="1" ht="41.25" customHeight="1">
      <c r="A108" s="495"/>
      <c r="B108" s="354">
        <v>5</v>
      </c>
      <c r="C108" s="52"/>
      <c r="D108" s="56"/>
      <c r="E108" s="497"/>
      <c r="F108" s="505"/>
      <c r="G108" s="499"/>
      <c r="H108" s="501"/>
    </row>
    <row r="109" spans="1:8" s="2" customFormat="1">
      <c r="A109" s="494"/>
      <c r="B109" s="494"/>
      <c r="C109" s="494"/>
      <c r="D109" s="494"/>
      <c r="E109" s="494"/>
      <c r="F109" s="494"/>
      <c r="G109" s="494"/>
      <c r="H109" s="494"/>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heetData>
  <mergeCells count="123">
    <mergeCell ref="A54:H54"/>
    <mergeCell ref="A55:A58"/>
    <mergeCell ref="E55:E58"/>
    <mergeCell ref="G55:G58"/>
    <mergeCell ref="H55:H58"/>
    <mergeCell ref="A59:H59"/>
    <mergeCell ref="A60:A63"/>
    <mergeCell ref="E60:E63"/>
    <mergeCell ref="G60:G63"/>
    <mergeCell ref="H60:H63"/>
    <mergeCell ref="F55:F58"/>
    <mergeCell ref="F60:F63"/>
    <mergeCell ref="A51:A53"/>
    <mergeCell ref="E51:E53"/>
    <mergeCell ref="G51:G53"/>
    <mergeCell ref="H51:H53"/>
    <mergeCell ref="A43:A49"/>
    <mergeCell ref="E43:E49"/>
    <mergeCell ref="G43:G49"/>
    <mergeCell ref="H43:H49"/>
    <mergeCell ref="A50:H50"/>
    <mergeCell ref="F43:F49"/>
    <mergeCell ref="F51:F53"/>
    <mergeCell ref="A10:A13"/>
    <mergeCell ref="C10:H10"/>
    <mergeCell ref="C11:H11"/>
    <mergeCell ref="C12:H12"/>
    <mergeCell ref="C13:H13"/>
    <mergeCell ref="A14:H14"/>
    <mergeCell ref="A15:A20"/>
    <mergeCell ref="C15:H15"/>
    <mergeCell ref="C16:H16"/>
    <mergeCell ref="C17:H17"/>
    <mergeCell ref="C20:H20"/>
    <mergeCell ref="C18:H18"/>
    <mergeCell ref="C19:H19"/>
    <mergeCell ref="A2:H2"/>
    <mergeCell ref="A3:H3"/>
    <mergeCell ref="C4:H4"/>
    <mergeCell ref="A5:H5"/>
    <mergeCell ref="A6:A8"/>
    <mergeCell ref="C6:H6"/>
    <mergeCell ref="C7:H7"/>
    <mergeCell ref="C8:H8"/>
    <mergeCell ref="A9:H9"/>
    <mergeCell ref="A21:H21"/>
    <mergeCell ref="A23:H23"/>
    <mergeCell ref="A34:H34"/>
    <mergeCell ref="A35:A41"/>
    <mergeCell ref="E35:E41"/>
    <mergeCell ref="A42:H42"/>
    <mergeCell ref="A29:H29"/>
    <mergeCell ref="A30:A33"/>
    <mergeCell ref="E30:E33"/>
    <mergeCell ref="G30:G33"/>
    <mergeCell ref="H30:H33"/>
    <mergeCell ref="G35:G41"/>
    <mergeCell ref="H35:H41"/>
    <mergeCell ref="A24:A28"/>
    <mergeCell ref="E24:E28"/>
    <mergeCell ref="G24:G28"/>
    <mergeCell ref="H24:H28"/>
    <mergeCell ref="F24:F28"/>
    <mergeCell ref="F30:F33"/>
    <mergeCell ref="F35:F41"/>
    <mergeCell ref="A64:H64"/>
    <mergeCell ref="C65:C66"/>
    <mergeCell ref="C67:C68"/>
    <mergeCell ref="C69:C70"/>
    <mergeCell ref="B65:B66"/>
    <mergeCell ref="B67:B68"/>
    <mergeCell ref="B69:B70"/>
    <mergeCell ref="D65:D66"/>
    <mergeCell ref="D67:D68"/>
    <mergeCell ref="D69:D70"/>
    <mergeCell ref="F65:F71"/>
    <mergeCell ref="A72:H72"/>
    <mergeCell ref="A73:A75"/>
    <mergeCell ref="E73:E75"/>
    <mergeCell ref="G73:G75"/>
    <mergeCell ref="H73:H75"/>
    <mergeCell ref="A65:A71"/>
    <mergeCell ref="E65:E71"/>
    <mergeCell ref="G65:G71"/>
    <mergeCell ref="H65:H71"/>
    <mergeCell ref="F73:F75"/>
    <mergeCell ref="A81:H81"/>
    <mergeCell ref="A82:A86"/>
    <mergeCell ref="E82:E86"/>
    <mergeCell ref="G82:G86"/>
    <mergeCell ref="H82:H86"/>
    <mergeCell ref="A76:H76"/>
    <mergeCell ref="A77:A80"/>
    <mergeCell ref="E77:E80"/>
    <mergeCell ref="G77:G80"/>
    <mergeCell ref="H77:H80"/>
    <mergeCell ref="F77:F80"/>
    <mergeCell ref="F82:F86"/>
    <mergeCell ref="A91:H91"/>
    <mergeCell ref="A92:A96"/>
    <mergeCell ref="E92:E96"/>
    <mergeCell ref="G92:G96"/>
    <mergeCell ref="H92:H96"/>
    <mergeCell ref="A87:H87"/>
    <mergeCell ref="A88:A90"/>
    <mergeCell ref="E88:E90"/>
    <mergeCell ref="G88:G90"/>
    <mergeCell ref="H88:H90"/>
    <mergeCell ref="F88:F90"/>
    <mergeCell ref="F92:F96"/>
    <mergeCell ref="A109:H109"/>
    <mergeCell ref="A103:H103"/>
    <mergeCell ref="A104:A108"/>
    <mergeCell ref="E104:E108"/>
    <mergeCell ref="G104:G108"/>
    <mergeCell ref="H104:H108"/>
    <mergeCell ref="A97:H97"/>
    <mergeCell ref="A98:A102"/>
    <mergeCell ref="E98:E102"/>
    <mergeCell ref="G98:G102"/>
    <mergeCell ref="H98:H102"/>
    <mergeCell ref="F98:F102"/>
    <mergeCell ref="F104:F108"/>
  </mergeCells>
  <conditionalFormatting sqref="E24">
    <cfRule type="containsText" dxfId="8899" priority="84" operator="containsText" text="R">
      <formula>NOT(ISERROR(SEARCH("R",E24)))</formula>
    </cfRule>
    <cfRule type="containsText" dxfId="8898" priority="83" operator="containsText" text="N">
      <formula>NOT(ISERROR(SEARCH("N",E24)))</formula>
    </cfRule>
    <cfRule type="containsText" dxfId="8897" priority="82" operator="containsText" text="F">
      <formula>NOT(ISERROR(SEARCH("F",E24)))</formula>
    </cfRule>
    <cfRule type="containsText" dxfId="8896" priority="81" operator="containsText" text="B">
      <formula>NOT(ISERROR(SEARCH("B",E24)))</formula>
    </cfRule>
    <cfRule type="containsText" dxfId="8895" priority="80" operator="containsText" text="P">
      <formula>NOT(ISERROR(SEARCH("P",E24)))</formula>
    </cfRule>
    <cfRule type="containsText" dxfId="8894" priority="79" operator="containsText" text="T">
      <formula>NOT(ISERROR(SEARCH("T",E24)))</formula>
    </cfRule>
  </conditionalFormatting>
  <conditionalFormatting sqref="E30">
    <cfRule type="containsText" dxfId="8893" priority="77" operator="containsText" text="N">
      <formula>NOT(ISERROR(SEARCH("N",E30)))</formula>
    </cfRule>
    <cfRule type="containsText" dxfId="8892" priority="76" operator="containsText" text="F">
      <formula>NOT(ISERROR(SEARCH("F",E30)))</formula>
    </cfRule>
    <cfRule type="containsText" dxfId="8891" priority="75" operator="containsText" text="B">
      <formula>NOT(ISERROR(SEARCH("B",E30)))</formula>
    </cfRule>
    <cfRule type="containsText" dxfId="8890" priority="74" operator="containsText" text="P">
      <formula>NOT(ISERROR(SEARCH("P",E30)))</formula>
    </cfRule>
    <cfRule type="containsText" dxfId="8889" priority="73" operator="containsText" text="T">
      <formula>NOT(ISERROR(SEARCH("T",E30)))</formula>
    </cfRule>
    <cfRule type="containsText" dxfId="8888" priority="78" operator="containsText" text="R">
      <formula>NOT(ISERROR(SEARCH("R",E30)))</formula>
    </cfRule>
  </conditionalFormatting>
  <conditionalFormatting sqref="E35">
    <cfRule type="containsText" dxfId="8887" priority="72" operator="containsText" text="R">
      <formula>NOT(ISERROR(SEARCH("R",E35)))</formula>
    </cfRule>
    <cfRule type="containsText" dxfId="8886" priority="67" operator="containsText" text="T">
      <formula>NOT(ISERROR(SEARCH("T",E35)))</formula>
    </cfRule>
    <cfRule type="containsText" dxfId="8885" priority="71" operator="containsText" text="N">
      <formula>NOT(ISERROR(SEARCH("N",E35)))</formula>
    </cfRule>
    <cfRule type="containsText" dxfId="8884" priority="70" operator="containsText" text="F">
      <formula>NOT(ISERROR(SEARCH("F",E35)))</formula>
    </cfRule>
    <cfRule type="containsText" dxfId="8883" priority="69" operator="containsText" text="B">
      <formula>NOT(ISERROR(SEARCH("B",E35)))</formula>
    </cfRule>
    <cfRule type="containsText" dxfId="8882" priority="68" operator="containsText" text="P">
      <formula>NOT(ISERROR(SEARCH("P",E35)))</formula>
    </cfRule>
  </conditionalFormatting>
  <conditionalFormatting sqref="E43">
    <cfRule type="containsText" dxfId="8881" priority="66" operator="containsText" text="R">
      <formula>NOT(ISERROR(SEARCH("R",E43)))</formula>
    </cfRule>
    <cfRule type="containsText" dxfId="8880" priority="65" operator="containsText" text="N">
      <formula>NOT(ISERROR(SEARCH("N",E43)))</formula>
    </cfRule>
    <cfRule type="containsText" dxfId="8879" priority="64" operator="containsText" text="F">
      <formula>NOT(ISERROR(SEARCH("F",E43)))</formula>
    </cfRule>
    <cfRule type="containsText" dxfId="8878" priority="63" operator="containsText" text="B">
      <formula>NOT(ISERROR(SEARCH("B",E43)))</formula>
    </cfRule>
    <cfRule type="containsText" dxfId="8877" priority="62" operator="containsText" text="P">
      <formula>NOT(ISERROR(SEARCH("P",E43)))</formula>
    </cfRule>
    <cfRule type="containsText" dxfId="8876" priority="61" operator="containsText" text="T">
      <formula>NOT(ISERROR(SEARCH("T",E43)))</formula>
    </cfRule>
  </conditionalFormatting>
  <conditionalFormatting sqref="E51">
    <cfRule type="containsText" dxfId="8875" priority="54" operator="containsText" text="R">
      <formula>NOT(ISERROR(SEARCH("R",E51)))</formula>
    </cfRule>
    <cfRule type="containsText" dxfId="8874" priority="53" operator="containsText" text="N">
      <formula>NOT(ISERROR(SEARCH("N",E51)))</formula>
    </cfRule>
    <cfRule type="containsText" dxfId="8873" priority="52" operator="containsText" text="F">
      <formula>NOT(ISERROR(SEARCH("F",E51)))</formula>
    </cfRule>
    <cfRule type="containsText" dxfId="8872" priority="51" operator="containsText" text="B">
      <formula>NOT(ISERROR(SEARCH("B",E51)))</formula>
    </cfRule>
    <cfRule type="containsText" dxfId="8871" priority="50" operator="containsText" text="P">
      <formula>NOT(ISERROR(SEARCH("P",E51)))</formula>
    </cfRule>
    <cfRule type="containsText" dxfId="8870" priority="49" operator="containsText" text="T">
      <formula>NOT(ISERROR(SEARCH("T",E51)))</formula>
    </cfRule>
  </conditionalFormatting>
  <conditionalFormatting sqref="E55">
    <cfRule type="containsText" dxfId="8869" priority="60" operator="containsText" text="R">
      <formula>NOT(ISERROR(SEARCH("R",E55)))</formula>
    </cfRule>
    <cfRule type="containsText" dxfId="8868" priority="59" operator="containsText" text="N">
      <formula>NOT(ISERROR(SEARCH("N",E55)))</formula>
    </cfRule>
    <cfRule type="containsText" dxfId="8867" priority="58" operator="containsText" text="F">
      <formula>NOT(ISERROR(SEARCH("F",E55)))</formula>
    </cfRule>
    <cfRule type="containsText" dxfId="8866" priority="56" operator="containsText" text="P">
      <formula>NOT(ISERROR(SEARCH("P",E55)))</formula>
    </cfRule>
    <cfRule type="containsText" dxfId="8865" priority="57" operator="containsText" text="B">
      <formula>NOT(ISERROR(SEARCH("B",E55)))</formula>
    </cfRule>
    <cfRule type="containsText" dxfId="8864" priority="55" operator="containsText" text="T">
      <formula>NOT(ISERROR(SEARCH("T",E55)))</formula>
    </cfRule>
  </conditionalFormatting>
  <conditionalFormatting sqref="E60">
    <cfRule type="containsText" dxfId="8863" priority="43" operator="containsText" text="T">
      <formula>NOT(ISERROR(SEARCH("T",E60)))</formula>
    </cfRule>
    <cfRule type="containsText" dxfId="8862" priority="44" operator="containsText" text="P">
      <formula>NOT(ISERROR(SEARCH("P",E60)))</formula>
    </cfRule>
    <cfRule type="containsText" dxfId="8861" priority="45" operator="containsText" text="B">
      <formula>NOT(ISERROR(SEARCH("B",E60)))</formula>
    </cfRule>
    <cfRule type="containsText" dxfId="8860" priority="46" operator="containsText" text="F">
      <formula>NOT(ISERROR(SEARCH("F",E60)))</formula>
    </cfRule>
    <cfRule type="containsText" dxfId="8859" priority="47" operator="containsText" text="N">
      <formula>NOT(ISERROR(SEARCH("N",E60)))</formula>
    </cfRule>
    <cfRule type="containsText" dxfId="8858" priority="48" operator="containsText" text="R">
      <formula>NOT(ISERROR(SEARCH("R",E60)))</formula>
    </cfRule>
  </conditionalFormatting>
  <conditionalFormatting sqref="E65">
    <cfRule type="containsText" dxfId="8857" priority="38" operator="containsText" text="P">
      <formula>NOT(ISERROR(SEARCH("P",E65)))</formula>
    </cfRule>
    <cfRule type="containsText" dxfId="8856" priority="42" operator="containsText" text="R">
      <formula>NOT(ISERROR(SEARCH("R",E65)))</formula>
    </cfRule>
    <cfRule type="containsText" dxfId="8855" priority="41" operator="containsText" text="N">
      <formula>NOT(ISERROR(SEARCH("N",E65)))</formula>
    </cfRule>
    <cfRule type="containsText" dxfId="8854" priority="40" operator="containsText" text="F">
      <formula>NOT(ISERROR(SEARCH("F",E65)))</formula>
    </cfRule>
    <cfRule type="containsText" dxfId="8853" priority="39" operator="containsText" text="B">
      <formula>NOT(ISERROR(SEARCH("B",E65)))</formula>
    </cfRule>
    <cfRule type="containsText" dxfId="8852" priority="37" operator="containsText" text="T">
      <formula>NOT(ISERROR(SEARCH("T",E65)))</formula>
    </cfRule>
  </conditionalFormatting>
  <conditionalFormatting sqref="E73">
    <cfRule type="containsText" dxfId="8851" priority="123" operator="containsText" text="N">
      <formula>NOT(ISERROR(SEARCH("N",E73)))</formula>
    </cfRule>
    <cfRule type="containsText" dxfId="8850" priority="122" operator="containsText" text="F">
      <formula>NOT(ISERROR(SEARCH("F",E73)))</formula>
    </cfRule>
    <cfRule type="containsText" dxfId="8849" priority="121" operator="containsText" text="B">
      <formula>NOT(ISERROR(SEARCH("B",E73)))</formula>
    </cfRule>
    <cfRule type="containsText" dxfId="8848" priority="120" operator="containsText" text="P">
      <formula>NOT(ISERROR(SEARCH("P",E73)))</formula>
    </cfRule>
    <cfRule type="containsText" dxfId="8847" priority="124" operator="containsText" text="T">
      <formula>NOT(ISERROR(SEARCH("T",E73)))</formula>
    </cfRule>
  </conditionalFormatting>
  <conditionalFormatting sqref="E77">
    <cfRule type="containsText" dxfId="8846" priority="36" operator="containsText" text="R">
      <formula>NOT(ISERROR(SEARCH("R",E77)))</formula>
    </cfRule>
    <cfRule type="containsText" dxfId="8845" priority="34" operator="containsText" text="F">
      <formula>NOT(ISERROR(SEARCH("F",E77)))</formula>
    </cfRule>
    <cfRule type="containsText" dxfId="8844" priority="35" operator="containsText" text="N">
      <formula>NOT(ISERROR(SEARCH("N",E77)))</formula>
    </cfRule>
    <cfRule type="containsText" dxfId="8843" priority="33" operator="containsText" text="B">
      <formula>NOT(ISERROR(SEARCH("B",E77)))</formula>
    </cfRule>
    <cfRule type="containsText" dxfId="8842" priority="32" operator="containsText" text="P">
      <formula>NOT(ISERROR(SEARCH("P",E77)))</formula>
    </cfRule>
    <cfRule type="containsText" dxfId="8841" priority="31" operator="containsText" text="T">
      <formula>NOT(ISERROR(SEARCH("T",E77)))</formula>
    </cfRule>
  </conditionalFormatting>
  <conditionalFormatting sqref="E82">
    <cfRule type="containsText" dxfId="8840" priority="25" operator="containsText" text="T">
      <formula>NOT(ISERROR(SEARCH("T",E82)))</formula>
    </cfRule>
    <cfRule type="containsText" dxfId="8839" priority="30" operator="containsText" text="R">
      <formula>NOT(ISERROR(SEARCH("R",E82)))</formula>
    </cfRule>
    <cfRule type="containsText" dxfId="8838" priority="29" operator="containsText" text="N">
      <formula>NOT(ISERROR(SEARCH("N",E82)))</formula>
    </cfRule>
    <cfRule type="containsText" dxfId="8837" priority="28" operator="containsText" text="F">
      <formula>NOT(ISERROR(SEARCH("F",E82)))</formula>
    </cfRule>
    <cfRule type="containsText" dxfId="8836" priority="27" operator="containsText" text="B">
      <formula>NOT(ISERROR(SEARCH("B",E82)))</formula>
    </cfRule>
    <cfRule type="containsText" dxfId="8835" priority="26" operator="containsText" text="P">
      <formula>NOT(ISERROR(SEARCH("P",E82)))</formula>
    </cfRule>
  </conditionalFormatting>
  <conditionalFormatting sqref="E88">
    <cfRule type="containsText" dxfId="8834" priority="23" operator="containsText" text="N">
      <formula>NOT(ISERROR(SEARCH("N",E88)))</formula>
    </cfRule>
    <cfRule type="containsText" dxfId="8833" priority="24" operator="containsText" text="R">
      <formula>NOT(ISERROR(SEARCH("R",E88)))</formula>
    </cfRule>
    <cfRule type="containsText" dxfId="8832" priority="22" operator="containsText" text="F">
      <formula>NOT(ISERROR(SEARCH("F",E88)))</formula>
    </cfRule>
    <cfRule type="containsText" dxfId="8831" priority="21" operator="containsText" text="B">
      <formula>NOT(ISERROR(SEARCH("B",E88)))</formula>
    </cfRule>
    <cfRule type="containsText" dxfId="8830" priority="20" operator="containsText" text="P">
      <formula>NOT(ISERROR(SEARCH("P",E88)))</formula>
    </cfRule>
    <cfRule type="containsText" dxfId="8829" priority="19" operator="containsText" text="T">
      <formula>NOT(ISERROR(SEARCH("T",E88)))</formula>
    </cfRule>
  </conditionalFormatting>
  <conditionalFormatting sqref="E92">
    <cfRule type="containsText" dxfId="8828" priority="18" operator="containsText" text="R">
      <formula>NOT(ISERROR(SEARCH("R",E92)))</formula>
    </cfRule>
    <cfRule type="containsText" dxfId="8827" priority="17" operator="containsText" text="N">
      <formula>NOT(ISERROR(SEARCH("N",E92)))</formula>
    </cfRule>
    <cfRule type="containsText" dxfId="8826" priority="16" operator="containsText" text="F">
      <formula>NOT(ISERROR(SEARCH("F",E92)))</formula>
    </cfRule>
    <cfRule type="containsText" dxfId="8825" priority="15" operator="containsText" text="B">
      <formula>NOT(ISERROR(SEARCH("B",E92)))</formula>
    </cfRule>
    <cfRule type="containsText" dxfId="8824" priority="14" operator="containsText" text="P">
      <formula>NOT(ISERROR(SEARCH("P",E92)))</formula>
    </cfRule>
    <cfRule type="containsText" dxfId="8823" priority="13" operator="containsText" text="T">
      <formula>NOT(ISERROR(SEARCH("T",E92)))</formula>
    </cfRule>
  </conditionalFormatting>
  <conditionalFormatting sqref="E98">
    <cfRule type="containsText" dxfId="8822" priority="12" operator="containsText" text="R">
      <formula>NOT(ISERROR(SEARCH("R",E98)))</formula>
    </cfRule>
    <cfRule type="containsText" dxfId="8821" priority="11" operator="containsText" text="N">
      <formula>NOT(ISERROR(SEARCH("N",E98)))</formula>
    </cfRule>
    <cfRule type="containsText" dxfId="8820" priority="10" operator="containsText" text="F">
      <formula>NOT(ISERROR(SEARCH("F",E98)))</formula>
    </cfRule>
    <cfRule type="containsText" dxfId="8819" priority="9" operator="containsText" text="B">
      <formula>NOT(ISERROR(SEARCH("B",E98)))</formula>
    </cfRule>
    <cfRule type="containsText" dxfId="8818" priority="8" operator="containsText" text="P">
      <formula>NOT(ISERROR(SEARCH("P",E98)))</formula>
    </cfRule>
    <cfRule type="containsText" dxfId="8817" priority="7" operator="containsText" text="T">
      <formula>NOT(ISERROR(SEARCH("T",E98)))</formula>
    </cfRule>
  </conditionalFormatting>
  <conditionalFormatting sqref="E104">
    <cfRule type="containsText" dxfId="8816" priority="1" operator="containsText" text="T">
      <formula>NOT(ISERROR(SEARCH("T",E104)))</formula>
    </cfRule>
    <cfRule type="containsText" dxfId="8815" priority="6" operator="containsText" text="R">
      <formula>NOT(ISERROR(SEARCH("R",E104)))</formula>
    </cfRule>
    <cfRule type="containsText" dxfId="8814" priority="5" operator="containsText" text="N">
      <formula>NOT(ISERROR(SEARCH("N",E104)))</formula>
    </cfRule>
    <cfRule type="containsText" dxfId="8813" priority="4" operator="containsText" text="F">
      <formula>NOT(ISERROR(SEARCH("F",E104)))</formula>
    </cfRule>
    <cfRule type="containsText" dxfId="8812" priority="3" operator="containsText" text="B">
      <formula>NOT(ISERROR(SEARCH("B",E104)))</formula>
    </cfRule>
    <cfRule type="containsText" dxfId="8811" priority="2" operator="containsText" text="P">
      <formula>NOT(ISERROR(SEARCH("P",E104)))</formula>
    </cfRule>
  </conditionalFormatting>
  <dataValidations count="2">
    <dataValidation type="list" allowBlank="1" showInputMessage="1" showErrorMessage="1" sqref="E73" xr:uid="{8CB6B6EB-5B21-4340-91FF-F8A65F75ED45}">
      <formula1>"N, P, F, T, B"</formula1>
    </dataValidation>
    <dataValidation type="list" allowBlank="1" showInputMessage="1" showErrorMessage="1" sqref="E98:E102 E88 E92:E96 E60 E82:E86 E77 E30 E55 E65 E51 E43 E35 E104:E108 E24:E28" xr:uid="{23B70D68-06A9-4FBC-B6E9-04450EC84D0A}">
      <formula1>"N, P, F, T, R, B"</formula1>
    </dataValidation>
  </dataValidations>
  <hyperlinks>
    <hyperlink ref="A1" location="'Regression_ Test_Summary'!A1" display="Back to Summary" xr:uid="{091CA5E4-145E-41F3-8E89-317C64A9CCF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ADE15-7C74-464E-A133-70800DA085AA}">
  <sheetPr>
    <tabColor rgb="FF92D050"/>
  </sheetPr>
  <dimension ref="A1:AM258"/>
  <sheetViews>
    <sheetView showGridLines="0" topLeftCell="A235" zoomScale="70" zoomScaleNormal="70" workbookViewId="0"/>
  </sheetViews>
  <sheetFormatPr defaultColWidth="14.42578125" defaultRowHeight="15.75" customHeight="1"/>
  <cols>
    <col min="1" max="1" width="20.5703125" style="3" customWidth="1"/>
    <col min="2" max="2" width="4.85546875" style="2" customWidth="1"/>
    <col min="3" max="3" width="132.5703125" style="4" customWidth="1"/>
    <col min="4" max="4" width="58.42578125" style="4" customWidth="1"/>
    <col min="5" max="5" width="7.85546875" style="5" customWidth="1"/>
    <col min="6" max="6" width="19.42578125" style="241" bestFit="1" customWidth="1"/>
    <col min="7" max="7" width="28.5703125" style="2" customWidth="1"/>
    <col min="8" max="8" width="28.5703125" style="6" customWidth="1"/>
    <col min="9" max="16384" width="14.42578125" style="3"/>
  </cols>
  <sheetData>
    <row r="1" spans="1:8">
      <c r="A1" s="70" t="s">
        <v>257</v>
      </c>
      <c r="F1" s="4"/>
    </row>
    <row r="2" spans="1:8" s="1" customFormat="1" ht="52.15" customHeight="1">
      <c r="A2" s="459" t="s">
        <v>54</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356</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282</v>
      </c>
      <c r="D10" s="458"/>
      <c r="E10" s="458"/>
      <c r="F10" s="458"/>
      <c r="G10" s="458"/>
      <c r="H10" s="458"/>
    </row>
    <row r="11" spans="1:8" s="2" customFormat="1" ht="15.75" customHeight="1">
      <c r="A11" s="456"/>
      <c r="B11" s="354">
        <v>2</v>
      </c>
      <c r="C11" s="458" t="s">
        <v>283</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63" customFormat="1" ht="15.75" customHeight="1">
      <c r="A15" s="478" t="s">
        <v>8</v>
      </c>
      <c r="B15" s="164" t="s">
        <v>9</v>
      </c>
      <c r="C15" s="481" t="s">
        <v>10</v>
      </c>
      <c r="D15" s="482"/>
      <c r="E15" s="482"/>
      <c r="F15" s="482"/>
      <c r="G15" s="482"/>
      <c r="H15" s="482"/>
    </row>
    <row r="16" spans="1:8" s="163" customFormat="1" ht="15.75" customHeight="1">
      <c r="A16" s="478"/>
      <c r="B16" s="165" t="s">
        <v>11</v>
      </c>
      <c r="C16" s="481" t="s">
        <v>12</v>
      </c>
      <c r="D16" s="482"/>
      <c r="E16" s="482"/>
      <c r="F16" s="482"/>
      <c r="G16" s="482"/>
      <c r="H16" s="482"/>
    </row>
    <row r="17" spans="1:8" s="163" customFormat="1" ht="15.75" customHeight="1">
      <c r="A17" s="478"/>
      <c r="B17" s="166" t="s">
        <v>13</v>
      </c>
      <c r="C17" s="481" t="s">
        <v>14</v>
      </c>
      <c r="D17" s="482"/>
      <c r="E17" s="482"/>
      <c r="F17" s="482"/>
      <c r="G17" s="482"/>
      <c r="H17" s="482"/>
    </row>
    <row r="18" spans="1:8" s="163" customFormat="1" ht="15.75" customHeight="1">
      <c r="A18" s="478"/>
      <c r="B18" s="167" t="s">
        <v>15</v>
      </c>
      <c r="C18" s="483" t="s">
        <v>16</v>
      </c>
      <c r="D18" s="484"/>
      <c r="E18" s="484"/>
      <c r="F18" s="484"/>
      <c r="G18" s="484"/>
      <c r="H18" s="484"/>
    </row>
    <row r="19" spans="1:8" s="163" customFormat="1" ht="15.75" customHeight="1">
      <c r="A19" s="478"/>
      <c r="B19" s="168" t="s">
        <v>17</v>
      </c>
      <c r="C19" s="483" t="s">
        <v>18</v>
      </c>
      <c r="D19" s="484"/>
      <c r="E19" s="484"/>
      <c r="F19" s="484"/>
      <c r="G19" s="484"/>
      <c r="H19" s="484"/>
    </row>
    <row r="20" spans="1:8" s="163"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68" t="s">
        <v>267</v>
      </c>
      <c r="G22" s="13" t="s">
        <v>46</v>
      </c>
      <c r="H22" s="13" t="s">
        <v>268</v>
      </c>
    </row>
    <row r="23" spans="1:8" s="2" customFormat="1">
      <c r="A23" s="466"/>
      <c r="B23" s="466"/>
      <c r="C23" s="466"/>
      <c r="D23" s="466"/>
      <c r="E23" s="466"/>
      <c r="F23" s="466"/>
      <c r="G23" s="466"/>
      <c r="H23" s="466"/>
    </row>
    <row r="24" spans="1:8" s="2" customFormat="1" ht="19.899999999999999" customHeight="1">
      <c r="A24" s="467" t="s">
        <v>357</v>
      </c>
      <c r="B24" s="354">
        <v>1</v>
      </c>
      <c r="C24" s="15" t="s">
        <v>358</v>
      </c>
      <c r="D24" s="468" t="s">
        <v>359</v>
      </c>
      <c r="E24" s="496" t="s">
        <v>9</v>
      </c>
      <c r="F24" s="530" t="s">
        <v>9</v>
      </c>
      <c r="G24" s="472" t="s">
        <v>213</v>
      </c>
      <c r="H24" s="474"/>
    </row>
    <row r="25" spans="1:8" s="2" customFormat="1" ht="21" customHeight="1">
      <c r="A25" s="467"/>
      <c r="B25" s="354">
        <v>2</v>
      </c>
      <c r="C25" s="15" t="s">
        <v>360</v>
      </c>
      <c r="D25" s="469"/>
      <c r="E25" s="497"/>
      <c r="F25" s="531"/>
      <c r="G25" s="473"/>
      <c r="H25" s="475"/>
    </row>
    <row r="26" spans="1:8" s="2" customFormat="1" ht="25.9" customHeight="1">
      <c r="A26" s="467"/>
      <c r="B26" s="354">
        <v>3</v>
      </c>
      <c r="C26" s="15" t="s">
        <v>361</v>
      </c>
      <c r="D26" s="469"/>
      <c r="E26" s="497"/>
      <c r="F26" s="531"/>
      <c r="G26" s="473"/>
      <c r="H26" s="475"/>
    </row>
    <row r="27" spans="1:8" s="2" customFormat="1" ht="22.15" customHeight="1">
      <c r="A27" s="467"/>
      <c r="B27" s="354">
        <v>4</v>
      </c>
      <c r="C27" s="15" t="s">
        <v>362</v>
      </c>
      <c r="D27" s="469"/>
      <c r="E27" s="497"/>
      <c r="F27" s="531"/>
      <c r="G27" s="473"/>
      <c r="H27" s="475"/>
    </row>
    <row r="28" spans="1:8" s="2" customFormat="1" ht="23.45" customHeight="1">
      <c r="A28" s="467"/>
      <c r="B28" s="354">
        <v>5</v>
      </c>
      <c r="C28" s="15" t="s">
        <v>363</v>
      </c>
      <c r="D28" s="469"/>
      <c r="E28" s="497"/>
      <c r="F28" s="531"/>
      <c r="G28" s="473"/>
      <c r="H28" s="475"/>
    </row>
    <row r="29" spans="1:8" s="2" customFormat="1">
      <c r="A29" s="466"/>
      <c r="B29" s="466"/>
      <c r="C29" s="466"/>
      <c r="D29" s="466"/>
      <c r="E29" s="466"/>
      <c r="F29" s="466"/>
      <c r="G29" s="466"/>
      <c r="H29" s="466"/>
    </row>
    <row r="30" spans="1:8" s="2" customFormat="1">
      <c r="A30" s="467" t="s">
        <v>364</v>
      </c>
      <c r="B30" s="354">
        <v>1</v>
      </c>
      <c r="C30" s="15" t="s">
        <v>358</v>
      </c>
      <c r="D30" s="528"/>
      <c r="E30" s="496" t="s">
        <v>9</v>
      </c>
      <c r="F30" s="530" t="s">
        <v>9</v>
      </c>
      <c r="G30" s="472" t="s">
        <v>213</v>
      </c>
      <c r="H30" s="472"/>
    </row>
    <row r="31" spans="1:8" s="2" customFormat="1">
      <c r="A31" s="467"/>
      <c r="B31" s="354">
        <v>2</v>
      </c>
      <c r="C31" s="15" t="s">
        <v>365</v>
      </c>
      <c r="D31" s="529"/>
      <c r="E31" s="497"/>
      <c r="F31" s="531"/>
      <c r="G31" s="473"/>
      <c r="H31" s="473"/>
    </row>
    <row r="32" spans="1:8" s="2" customFormat="1">
      <c r="A32" s="467"/>
      <c r="B32" s="354">
        <v>3</v>
      </c>
      <c r="C32" s="15" t="s">
        <v>366</v>
      </c>
      <c r="D32" s="529"/>
      <c r="E32" s="497"/>
      <c r="F32" s="531"/>
      <c r="G32" s="473"/>
      <c r="H32" s="473"/>
    </row>
    <row r="33" spans="1:8" s="2" customFormat="1">
      <c r="A33" s="467"/>
      <c r="B33" s="354">
        <v>4</v>
      </c>
      <c r="C33" s="15" t="s">
        <v>367</v>
      </c>
      <c r="D33" s="529"/>
      <c r="E33" s="497"/>
      <c r="F33" s="531"/>
      <c r="G33" s="473"/>
      <c r="H33" s="473"/>
    </row>
    <row r="34" spans="1:8" s="2" customFormat="1">
      <c r="A34" s="467"/>
      <c r="B34" s="354">
        <v>5</v>
      </c>
      <c r="C34" s="15" t="s">
        <v>368</v>
      </c>
      <c r="D34" s="47" t="s">
        <v>369</v>
      </c>
      <c r="E34" s="497"/>
      <c r="F34" s="531"/>
      <c r="G34" s="473"/>
      <c r="H34" s="473"/>
    </row>
    <row r="35" spans="1:8" s="2" customFormat="1">
      <c r="A35" s="467"/>
      <c r="B35" s="374">
        <v>6</v>
      </c>
      <c r="C35" s="15" t="s">
        <v>370</v>
      </c>
      <c r="D35" s="16" t="s">
        <v>371</v>
      </c>
      <c r="E35" s="508"/>
      <c r="F35" s="532"/>
      <c r="G35" s="491"/>
      <c r="H35" s="491"/>
    </row>
    <row r="36" spans="1:8" s="2" customFormat="1">
      <c r="A36" s="494"/>
      <c r="B36" s="494"/>
      <c r="C36" s="494"/>
      <c r="D36" s="494"/>
      <c r="E36" s="494"/>
      <c r="F36" s="494"/>
      <c r="G36" s="494"/>
      <c r="H36" s="494"/>
    </row>
    <row r="37" spans="1:8" s="2" customFormat="1">
      <c r="A37" s="534" t="s">
        <v>372</v>
      </c>
      <c r="B37" s="354">
        <v>1</v>
      </c>
      <c r="C37" s="15" t="s">
        <v>358</v>
      </c>
      <c r="D37" s="545" t="s">
        <v>373</v>
      </c>
      <c r="E37" s="496" t="s">
        <v>9</v>
      </c>
      <c r="F37" s="557" t="s">
        <v>9</v>
      </c>
      <c r="G37" s="498" t="s">
        <v>213</v>
      </c>
      <c r="H37" s="500"/>
    </row>
    <row r="38" spans="1:8" s="2" customFormat="1">
      <c r="A38" s="535"/>
      <c r="B38" s="354">
        <v>2</v>
      </c>
      <c r="C38" s="15" t="s">
        <v>365</v>
      </c>
      <c r="D38" s="546"/>
      <c r="E38" s="497"/>
      <c r="F38" s="558"/>
      <c r="G38" s="499"/>
      <c r="H38" s="501"/>
    </row>
    <row r="39" spans="1:8" s="2" customFormat="1">
      <c r="A39" s="535"/>
      <c r="B39" s="354">
        <v>3</v>
      </c>
      <c r="C39" s="15" t="s">
        <v>366</v>
      </c>
      <c r="D39" s="546"/>
      <c r="E39" s="497"/>
      <c r="F39" s="558"/>
      <c r="G39" s="499"/>
      <c r="H39" s="501"/>
    </row>
    <row r="40" spans="1:8" s="2" customFormat="1">
      <c r="A40" s="535"/>
      <c r="B40" s="354">
        <v>4</v>
      </c>
      <c r="C40" s="15" t="s">
        <v>367</v>
      </c>
      <c r="D40" s="546"/>
      <c r="E40" s="497"/>
      <c r="F40" s="558"/>
      <c r="G40" s="499"/>
      <c r="H40" s="501"/>
    </row>
    <row r="41" spans="1:8" s="2" customFormat="1">
      <c r="A41" s="535"/>
      <c r="B41" s="354">
        <v>5</v>
      </c>
      <c r="C41" s="15" t="s">
        <v>368</v>
      </c>
      <c r="D41" s="546"/>
      <c r="E41" s="497"/>
      <c r="F41" s="558"/>
      <c r="G41" s="499"/>
      <c r="H41" s="501"/>
    </row>
    <row r="42" spans="1:8" s="2" customFormat="1">
      <c r="A42" s="535"/>
      <c r="B42" s="374">
        <v>6</v>
      </c>
      <c r="C42" s="51" t="s">
        <v>374</v>
      </c>
      <c r="D42" s="546"/>
      <c r="E42" s="497"/>
      <c r="F42" s="559"/>
      <c r="G42" s="509"/>
      <c r="H42" s="510"/>
    </row>
    <row r="43" spans="1:8" s="2" customFormat="1">
      <c r="A43" s="494"/>
      <c r="B43" s="494"/>
      <c r="C43" s="494"/>
      <c r="D43" s="494"/>
      <c r="E43" s="494"/>
      <c r="F43" s="494"/>
      <c r="G43" s="494"/>
      <c r="H43" s="494"/>
    </row>
    <row r="44" spans="1:8" s="2" customFormat="1">
      <c r="A44" s="495" t="s">
        <v>375</v>
      </c>
      <c r="B44" s="354">
        <v>1</v>
      </c>
      <c r="C44" s="15" t="s">
        <v>358</v>
      </c>
      <c r="D44" s="533" t="s">
        <v>376</v>
      </c>
      <c r="E44" s="496" t="s">
        <v>9</v>
      </c>
      <c r="F44" s="557" t="s">
        <v>9</v>
      </c>
      <c r="G44" s="498" t="s">
        <v>213</v>
      </c>
      <c r="H44" s="500"/>
    </row>
    <row r="45" spans="1:8" s="2" customFormat="1">
      <c r="A45" s="495"/>
      <c r="B45" s="354">
        <v>2</v>
      </c>
      <c r="C45" s="15" t="s">
        <v>377</v>
      </c>
      <c r="D45" s="533"/>
      <c r="E45" s="497"/>
      <c r="F45" s="558"/>
      <c r="G45" s="499"/>
      <c r="H45" s="501"/>
    </row>
    <row r="46" spans="1:8" s="2" customFormat="1">
      <c r="A46" s="495"/>
      <c r="B46" s="354">
        <v>3</v>
      </c>
      <c r="C46" s="15" t="s">
        <v>361</v>
      </c>
      <c r="D46" s="533"/>
      <c r="E46" s="497"/>
      <c r="F46" s="558"/>
      <c r="G46" s="499"/>
      <c r="H46" s="501"/>
    </row>
    <row r="47" spans="1:8" s="2" customFormat="1">
      <c r="A47" s="495"/>
      <c r="B47" s="354">
        <v>4</v>
      </c>
      <c r="C47" s="15" t="s">
        <v>378</v>
      </c>
      <c r="D47" s="533"/>
      <c r="E47" s="497"/>
      <c r="F47" s="558"/>
      <c r="G47" s="499"/>
      <c r="H47" s="501"/>
    </row>
    <row r="48" spans="1:8" s="2" customFormat="1">
      <c r="A48" s="495"/>
      <c r="B48" s="354">
        <v>5</v>
      </c>
      <c r="C48" s="15" t="s">
        <v>368</v>
      </c>
      <c r="D48" s="533"/>
      <c r="E48" s="497"/>
      <c r="F48" s="558"/>
      <c r="G48" s="499"/>
      <c r="H48" s="501"/>
    </row>
    <row r="49" spans="1:8" s="2" customFormat="1" ht="31.15" customHeight="1">
      <c r="A49" s="495"/>
      <c r="B49" s="374">
        <v>6</v>
      </c>
      <c r="C49" s="15" t="s">
        <v>376</v>
      </c>
      <c r="D49" s="533"/>
      <c r="E49" s="497"/>
      <c r="F49" s="559"/>
      <c r="G49" s="509"/>
      <c r="H49" s="510"/>
    </row>
    <row r="50" spans="1:8" s="2" customFormat="1">
      <c r="A50" s="494"/>
      <c r="B50" s="494"/>
      <c r="C50" s="494"/>
      <c r="D50" s="494"/>
      <c r="E50" s="494"/>
      <c r="F50" s="494"/>
      <c r="G50" s="494"/>
      <c r="H50" s="494"/>
    </row>
    <row r="51" spans="1:8" s="2" customFormat="1" ht="15.6" customHeight="1">
      <c r="A51" s="495" t="s">
        <v>379</v>
      </c>
      <c r="B51" s="354">
        <v>1</v>
      </c>
      <c r="C51" s="15" t="s">
        <v>358</v>
      </c>
      <c r="D51" s="533" t="s">
        <v>380</v>
      </c>
      <c r="E51" s="496" t="s">
        <v>9</v>
      </c>
      <c r="F51" s="557" t="s">
        <v>9</v>
      </c>
      <c r="G51" s="498" t="s">
        <v>213</v>
      </c>
      <c r="H51" s="500"/>
    </row>
    <row r="52" spans="1:8" s="2" customFormat="1">
      <c r="A52" s="495"/>
      <c r="B52" s="354">
        <v>2</v>
      </c>
      <c r="C52" s="15" t="s">
        <v>381</v>
      </c>
      <c r="D52" s="533"/>
      <c r="E52" s="497"/>
      <c r="F52" s="558"/>
      <c r="G52" s="499"/>
      <c r="H52" s="501"/>
    </row>
    <row r="53" spans="1:8" s="2" customFormat="1" ht="21.6" customHeight="1">
      <c r="A53" s="495"/>
      <c r="B53" s="354">
        <v>3</v>
      </c>
      <c r="C53" s="15" t="s">
        <v>361</v>
      </c>
      <c r="D53" s="533"/>
      <c r="E53" s="497"/>
      <c r="F53" s="558"/>
      <c r="G53" s="499"/>
      <c r="H53" s="501"/>
    </row>
    <row r="54" spans="1:8" s="2" customFormat="1" ht="22.15" customHeight="1">
      <c r="A54" s="495"/>
      <c r="B54" s="354">
        <v>4</v>
      </c>
      <c r="C54" s="15" t="s">
        <v>382</v>
      </c>
      <c r="D54" s="533"/>
      <c r="E54" s="497"/>
      <c r="F54" s="558"/>
      <c r="G54" s="499"/>
      <c r="H54" s="501"/>
    </row>
    <row r="55" spans="1:8" s="2" customFormat="1" ht="23.45" customHeight="1">
      <c r="A55" s="495"/>
      <c r="B55" s="354">
        <v>5</v>
      </c>
      <c r="C55" s="15" t="s">
        <v>383</v>
      </c>
      <c r="D55" s="533"/>
      <c r="E55" s="497"/>
      <c r="F55" s="558"/>
      <c r="G55" s="499"/>
      <c r="H55" s="501"/>
    </row>
    <row r="56" spans="1:8" s="2" customFormat="1" ht="18.600000000000001" customHeight="1">
      <c r="A56" s="495"/>
      <c r="B56" s="374">
        <v>6</v>
      </c>
      <c r="C56" s="15" t="s">
        <v>384</v>
      </c>
      <c r="D56" s="533"/>
      <c r="E56" s="497"/>
      <c r="F56" s="559"/>
      <c r="G56" s="509"/>
      <c r="H56" s="510"/>
    </row>
    <row r="57" spans="1:8" s="2" customFormat="1">
      <c r="A57" s="494"/>
      <c r="B57" s="494"/>
      <c r="C57" s="494"/>
      <c r="D57" s="494"/>
      <c r="E57" s="494"/>
      <c r="F57" s="494"/>
      <c r="G57" s="494"/>
      <c r="H57" s="494"/>
    </row>
    <row r="58" spans="1:8" s="2" customFormat="1" ht="15.6" customHeight="1">
      <c r="A58" s="534" t="s">
        <v>385</v>
      </c>
      <c r="B58" s="354">
        <v>1</v>
      </c>
      <c r="C58" s="15" t="s">
        <v>358</v>
      </c>
      <c r="D58" s="542"/>
      <c r="E58" s="537" t="s">
        <v>9</v>
      </c>
      <c r="F58" s="554" t="s">
        <v>9</v>
      </c>
      <c r="G58" s="500" t="s">
        <v>213</v>
      </c>
      <c r="H58" s="500"/>
    </row>
    <row r="59" spans="1:8" s="2" customFormat="1">
      <c r="A59" s="535"/>
      <c r="B59" s="354">
        <v>2</v>
      </c>
      <c r="C59" s="15" t="s">
        <v>381</v>
      </c>
      <c r="D59" s="543"/>
      <c r="E59" s="538"/>
      <c r="F59" s="555"/>
      <c r="G59" s="501"/>
      <c r="H59" s="501"/>
    </row>
    <row r="60" spans="1:8" s="2" customFormat="1">
      <c r="A60" s="535"/>
      <c r="B60" s="354">
        <v>3</v>
      </c>
      <c r="C60" s="15" t="s">
        <v>361</v>
      </c>
      <c r="D60" s="543"/>
      <c r="E60" s="538"/>
      <c r="F60" s="555"/>
      <c r="G60" s="501"/>
      <c r="H60" s="501"/>
    </row>
    <row r="61" spans="1:8" s="2" customFormat="1">
      <c r="A61" s="535"/>
      <c r="B61" s="354">
        <v>4</v>
      </c>
      <c r="C61" s="15" t="s">
        <v>382</v>
      </c>
      <c r="D61" s="544"/>
      <c r="E61" s="538"/>
      <c r="F61" s="555"/>
      <c r="G61" s="501"/>
      <c r="H61" s="501"/>
    </row>
    <row r="62" spans="1:8" s="2" customFormat="1" ht="83.45" customHeight="1">
      <c r="A62" s="535"/>
      <c r="B62" s="354">
        <v>5</v>
      </c>
      <c r="C62" s="15" t="s">
        <v>383</v>
      </c>
      <c r="D62" s="57" t="s">
        <v>386</v>
      </c>
      <c r="E62" s="538"/>
      <c r="F62" s="555"/>
      <c r="G62" s="501"/>
      <c r="H62" s="501"/>
    </row>
    <row r="63" spans="1:8" s="2" customFormat="1">
      <c r="A63" s="535"/>
      <c r="B63" s="354">
        <v>6</v>
      </c>
      <c r="C63" s="15" t="s">
        <v>387</v>
      </c>
      <c r="D63" s="539"/>
      <c r="E63" s="538"/>
      <c r="F63" s="555"/>
      <c r="G63" s="501"/>
      <c r="H63" s="501"/>
    </row>
    <row r="64" spans="1:8" s="2" customFormat="1">
      <c r="A64" s="535"/>
      <c r="B64" s="354">
        <v>7</v>
      </c>
      <c r="C64" s="15" t="s">
        <v>388</v>
      </c>
      <c r="D64" s="540"/>
      <c r="E64" s="538"/>
      <c r="F64" s="555"/>
      <c r="G64" s="501"/>
      <c r="H64" s="501"/>
    </row>
    <row r="65" spans="1:8" s="2" customFormat="1">
      <c r="A65" s="535"/>
      <c r="B65" s="354">
        <v>8</v>
      </c>
      <c r="C65" s="15" t="s">
        <v>389</v>
      </c>
      <c r="D65" s="540"/>
      <c r="E65" s="538"/>
      <c r="F65" s="555"/>
      <c r="G65" s="501"/>
      <c r="H65" s="501"/>
    </row>
    <row r="66" spans="1:8" s="2" customFormat="1">
      <c r="A66" s="535"/>
      <c r="B66" s="354">
        <v>9</v>
      </c>
      <c r="C66" s="15" t="s">
        <v>388</v>
      </c>
      <c r="D66" s="541"/>
      <c r="E66" s="538"/>
      <c r="F66" s="555"/>
      <c r="G66" s="501"/>
      <c r="H66" s="501"/>
    </row>
    <row r="67" spans="1:8" s="2" customFormat="1" ht="47.25">
      <c r="A67" s="536"/>
      <c r="B67" s="354">
        <v>10</v>
      </c>
      <c r="C67" s="15" t="s">
        <v>390</v>
      </c>
      <c r="D67" s="378" t="s">
        <v>390</v>
      </c>
      <c r="E67" s="538"/>
      <c r="F67" s="556"/>
      <c r="G67" s="510"/>
      <c r="H67" s="510"/>
    </row>
    <row r="68" spans="1:8" s="2" customFormat="1">
      <c r="A68" s="494"/>
      <c r="B68" s="494"/>
      <c r="C68" s="494"/>
      <c r="D68" s="494"/>
      <c r="E68" s="494"/>
      <c r="F68" s="494"/>
      <c r="G68" s="494"/>
      <c r="H68" s="494"/>
    </row>
    <row r="69" spans="1:8" s="2" customFormat="1">
      <c r="A69" s="495" t="s">
        <v>391</v>
      </c>
      <c r="B69" s="354">
        <v>1</v>
      </c>
      <c r="C69" s="15" t="s">
        <v>392</v>
      </c>
      <c r="D69" s="542"/>
      <c r="E69" s="496" t="s">
        <v>9</v>
      </c>
      <c r="F69" s="554" t="s">
        <v>9</v>
      </c>
      <c r="G69" s="500" t="s">
        <v>213</v>
      </c>
      <c r="H69" s="500"/>
    </row>
    <row r="70" spans="1:8" s="2" customFormat="1">
      <c r="A70" s="495"/>
      <c r="B70" s="354">
        <v>2</v>
      </c>
      <c r="C70" s="15" t="s">
        <v>381</v>
      </c>
      <c r="D70" s="543"/>
      <c r="E70" s="497"/>
      <c r="F70" s="555"/>
      <c r="G70" s="501"/>
      <c r="H70" s="501"/>
    </row>
    <row r="71" spans="1:8" s="2" customFormat="1">
      <c r="A71" s="495"/>
      <c r="B71" s="354">
        <v>3</v>
      </c>
      <c r="C71" s="15" t="s">
        <v>361</v>
      </c>
      <c r="D71" s="543"/>
      <c r="E71" s="497"/>
      <c r="F71" s="555"/>
      <c r="G71" s="501"/>
      <c r="H71" s="501"/>
    </row>
    <row r="72" spans="1:8" s="2" customFormat="1">
      <c r="A72" s="495"/>
      <c r="B72" s="354">
        <v>4</v>
      </c>
      <c r="C72" s="15" t="s">
        <v>382</v>
      </c>
      <c r="D72" s="544"/>
      <c r="E72" s="497"/>
      <c r="F72" s="555"/>
      <c r="G72" s="501"/>
      <c r="H72" s="501"/>
    </row>
    <row r="73" spans="1:8" s="2" customFormat="1" ht="126">
      <c r="A73" s="495"/>
      <c r="B73" s="354">
        <v>5</v>
      </c>
      <c r="C73" s="15" t="s">
        <v>383</v>
      </c>
      <c r="D73" s="57" t="s">
        <v>386</v>
      </c>
      <c r="E73" s="497"/>
      <c r="F73" s="555"/>
      <c r="G73" s="501"/>
      <c r="H73" s="501"/>
    </row>
    <row r="74" spans="1:8" s="2" customFormat="1">
      <c r="A74" s="495"/>
      <c r="B74" s="354">
        <v>6</v>
      </c>
      <c r="C74" s="15" t="s">
        <v>387</v>
      </c>
      <c r="D74" s="57"/>
      <c r="E74" s="497"/>
      <c r="F74" s="555"/>
      <c r="G74" s="501"/>
      <c r="H74" s="501"/>
    </row>
    <row r="75" spans="1:8" s="2" customFormat="1">
      <c r="A75" s="495"/>
      <c r="B75" s="354">
        <v>7</v>
      </c>
      <c r="C75" s="15" t="s">
        <v>393</v>
      </c>
      <c r="D75" s="57" t="s">
        <v>393</v>
      </c>
      <c r="E75" s="497"/>
      <c r="F75" s="556"/>
      <c r="G75" s="510"/>
      <c r="H75" s="510"/>
    </row>
    <row r="76" spans="1:8" s="2" customFormat="1">
      <c r="A76" s="494"/>
      <c r="B76" s="494"/>
      <c r="C76" s="494"/>
      <c r="D76" s="494"/>
      <c r="E76" s="494"/>
      <c r="F76" s="494"/>
      <c r="G76" s="494"/>
      <c r="H76" s="494"/>
    </row>
    <row r="77" spans="1:8" s="2" customFormat="1">
      <c r="A77" s="495" t="s">
        <v>394</v>
      </c>
      <c r="B77" s="354">
        <v>1</v>
      </c>
      <c r="C77" s="15" t="s">
        <v>392</v>
      </c>
      <c r="D77" s="550"/>
      <c r="E77" s="537" t="s">
        <v>9</v>
      </c>
      <c r="F77" s="554" t="s">
        <v>9</v>
      </c>
      <c r="G77" s="500" t="s">
        <v>213</v>
      </c>
      <c r="H77" s="500"/>
    </row>
    <row r="78" spans="1:8" s="2" customFormat="1">
      <c r="A78" s="495"/>
      <c r="B78" s="354">
        <v>2</v>
      </c>
      <c r="C78" s="15" t="s">
        <v>381</v>
      </c>
      <c r="D78" s="551"/>
      <c r="E78" s="538"/>
      <c r="F78" s="555"/>
      <c r="G78" s="501"/>
      <c r="H78" s="501"/>
    </row>
    <row r="79" spans="1:8" s="2" customFormat="1">
      <c r="A79" s="495"/>
      <c r="B79" s="354">
        <v>3</v>
      </c>
      <c r="C79" s="15" t="s">
        <v>361</v>
      </c>
      <c r="D79" s="551"/>
      <c r="E79" s="538"/>
      <c r="F79" s="555"/>
      <c r="G79" s="501"/>
      <c r="H79" s="501"/>
    </row>
    <row r="80" spans="1:8" s="2" customFormat="1">
      <c r="A80" s="495"/>
      <c r="B80" s="354">
        <v>4</v>
      </c>
      <c r="C80" s="15" t="s">
        <v>382</v>
      </c>
      <c r="D80" s="552"/>
      <c r="E80" s="538"/>
      <c r="F80" s="555"/>
      <c r="G80" s="501"/>
      <c r="H80" s="501"/>
    </row>
    <row r="81" spans="1:8" s="2" customFormat="1" ht="126">
      <c r="A81" s="495"/>
      <c r="B81" s="354">
        <v>5</v>
      </c>
      <c r="C81" s="15" t="s">
        <v>383</v>
      </c>
      <c r="D81" s="57" t="s">
        <v>386</v>
      </c>
      <c r="E81" s="538"/>
      <c r="F81" s="555"/>
      <c r="G81" s="501"/>
      <c r="H81" s="501"/>
    </row>
    <row r="82" spans="1:8" s="2" customFormat="1">
      <c r="A82" s="495"/>
      <c r="B82" s="354">
        <v>6</v>
      </c>
      <c r="C82" s="15" t="s">
        <v>387</v>
      </c>
      <c r="D82" s="547"/>
      <c r="E82" s="538"/>
      <c r="F82" s="555"/>
      <c r="G82" s="501"/>
      <c r="H82" s="501"/>
    </row>
    <row r="83" spans="1:8" s="2" customFormat="1">
      <c r="A83" s="495"/>
      <c r="B83" s="354">
        <v>7</v>
      </c>
      <c r="C83" s="15" t="s">
        <v>388</v>
      </c>
      <c r="D83" s="548"/>
      <c r="E83" s="538"/>
      <c r="F83" s="555"/>
      <c r="G83" s="501"/>
      <c r="H83" s="501"/>
    </row>
    <row r="84" spans="1:8" s="2" customFormat="1">
      <c r="A84" s="495"/>
      <c r="B84" s="354">
        <v>8</v>
      </c>
      <c r="C84" s="15" t="s">
        <v>389</v>
      </c>
      <c r="D84" s="548"/>
      <c r="E84" s="538"/>
      <c r="F84" s="555"/>
      <c r="G84" s="501"/>
      <c r="H84" s="501"/>
    </row>
    <row r="85" spans="1:8" s="2" customFormat="1">
      <c r="A85" s="495"/>
      <c r="B85" s="354">
        <v>9</v>
      </c>
      <c r="C85" s="15" t="s">
        <v>388</v>
      </c>
      <c r="D85" s="549"/>
      <c r="E85" s="538"/>
      <c r="F85" s="555"/>
      <c r="G85" s="501"/>
      <c r="H85" s="501"/>
    </row>
    <row r="86" spans="1:8" s="2" customFormat="1" ht="47.25">
      <c r="A86" s="495"/>
      <c r="B86" s="354">
        <v>10</v>
      </c>
      <c r="C86" s="15" t="s">
        <v>395</v>
      </c>
      <c r="D86" s="378" t="s">
        <v>395</v>
      </c>
      <c r="E86" s="538"/>
      <c r="F86" s="556"/>
      <c r="G86" s="510"/>
      <c r="H86" s="510"/>
    </row>
    <row r="87" spans="1:8" s="2" customFormat="1">
      <c r="A87" s="494"/>
      <c r="B87" s="494"/>
      <c r="C87" s="494"/>
      <c r="D87" s="494"/>
      <c r="E87" s="494"/>
      <c r="F87" s="494"/>
      <c r="G87" s="494"/>
      <c r="H87" s="494"/>
    </row>
    <row r="88" spans="1:8" s="2" customFormat="1" ht="15.6" customHeight="1">
      <c r="A88" s="495" t="s">
        <v>396</v>
      </c>
      <c r="B88" s="354">
        <v>1</v>
      </c>
      <c r="C88" s="15" t="s">
        <v>295</v>
      </c>
      <c r="D88" s="533" t="s">
        <v>397</v>
      </c>
      <c r="E88" s="496" t="s">
        <v>9</v>
      </c>
      <c r="F88" s="565" t="s">
        <v>9</v>
      </c>
      <c r="G88" s="547" t="s">
        <v>213</v>
      </c>
      <c r="H88" s="500"/>
    </row>
    <row r="89" spans="1:8" s="2" customFormat="1">
      <c r="A89" s="495"/>
      <c r="B89" s="354">
        <v>2</v>
      </c>
      <c r="C89" s="15" t="s">
        <v>398</v>
      </c>
      <c r="D89" s="533"/>
      <c r="E89" s="497"/>
      <c r="F89" s="566"/>
      <c r="G89" s="548"/>
      <c r="H89" s="501"/>
    </row>
    <row r="90" spans="1:8" s="2" customFormat="1">
      <c r="A90" s="495"/>
      <c r="B90" s="354">
        <v>3</v>
      </c>
      <c r="C90" s="15" t="s">
        <v>361</v>
      </c>
      <c r="D90" s="533"/>
      <c r="E90" s="497"/>
      <c r="F90" s="566"/>
      <c r="G90" s="548"/>
      <c r="H90" s="501"/>
    </row>
    <row r="91" spans="1:8" s="2" customFormat="1">
      <c r="A91" s="495"/>
      <c r="B91" s="354">
        <v>4</v>
      </c>
      <c r="C91" s="15" t="s">
        <v>399</v>
      </c>
      <c r="D91" s="533"/>
      <c r="E91" s="497"/>
      <c r="F91" s="566"/>
      <c r="G91" s="548"/>
      <c r="H91" s="501"/>
    </row>
    <row r="92" spans="1:8" s="2" customFormat="1">
      <c r="A92" s="495"/>
      <c r="B92" s="354">
        <v>5</v>
      </c>
      <c r="C92" s="15" t="s">
        <v>400</v>
      </c>
      <c r="D92" s="533"/>
      <c r="E92" s="497"/>
      <c r="F92" s="566"/>
      <c r="G92" s="548"/>
      <c r="H92" s="501"/>
    </row>
    <row r="93" spans="1:8" s="2" customFormat="1" ht="19.899999999999999" customHeight="1">
      <c r="A93" s="495"/>
      <c r="B93" s="374">
        <v>6</v>
      </c>
      <c r="C93" s="15" t="s">
        <v>397</v>
      </c>
      <c r="D93" s="533"/>
      <c r="E93" s="497"/>
      <c r="F93" s="567"/>
      <c r="G93" s="549"/>
      <c r="H93" s="510"/>
    </row>
    <row r="94" spans="1:8" s="2" customFormat="1">
      <c r="A94" s="494"/>
      <c r="B94" s="494"/>
      <c r="C94" s="494"/>
      <c r="D94" s="494"/>
      <c r="E94" s="494"/>
      <c r="F94" s="494"/>
      <c r="G94" s="494"/>
      <c r="H94" s="494"/>
    </row>
    <row r="95" spans="1:8" s="2" customFormat="1" ht="23.45" customHeight="1">
      <c r="A95" s="495" t="s">
        <v>401</v>
      </c>
      <c r="B95" s="354">
        <v>1</v>
      </c>
      <c r="C95" s="15" t="s">
        <v>295</v>
      </c>
      <c r="D95" s="533" t="s">
        <v>402</v>
      </c>
      <c r="E95" s="496" t="s">
        <v>9</v>
      </c>
      <c r="F95" s="562" t="s">
        <v>56</v>
      </c>
      <c r="G95" s="500" t="s">
        <v>209</v>
      </c>
      <c r="H95" s="500"/>
    </row>
    <row r="96" spans="1:8" s="2" customFormat="1" ht="24.6" customHeight="1">
      <c r="A96" s="495"/>
      <c r="B96" s="354">
        <v>2</v>
      </c>
      <c r="C96" s="48" t="s">
        <v>398</v>
      </c>
      <c r="D96" s="533"/>
      <c r="E96" s="497"/>
      <c r="F96" s="563"/>
      <c r="G96" s="501"/>
      <c r="H96" s="501"/>
    </row>
    <row r="97" spans="1:8" s="2" customFormat="1" ht="21.6" customHeight="1">
      <c r="A97" s="495"/>
      <c r="B97" s="354">
        <v>3</v>
      </c>
      <c r="C97" s="48" t="s">
        <v>361</v>
      </c>
      <c r="D97" s="533"/>
      <c r="E97" s="497"/>
      <c r="F97" s="563"/>
      <c r="G97" s="501"/>
      <c r="H97" s="501"/>
    </row>
    <row r="98" spans="1:8" s="2" customFormat="1" ht="23.45" customHeight="1">
      <c r="A98" s="495"/>
      <c r="B98" s="354">
        <v>4</v>
      </c>
      <c r="C98" s="48" t="s">
        <v>399</v>
      </c>
      <c r="D98" s="533"/>
      <c r="E98" s="497"/>
      <c r="F98" s="563"/>
      <c r="G98" s="501"/>
      <c r="H98" s="501"/>
    </row>
    <row r="99" spans="1:8" s="2" customFormat="1" ht="27.6" customHeight="1">
      <c r="A99" s="495"/>
      <c r="B99" s="354">
        <v>5</v>
      </c>
      <c r="C99" s="48" t="s">
        <v>403</v>
      </c>
      <c r="D99" s="533"/>
      <c r="E99" s="497"/>
      <c r="F99" s="563"/>
      <c r="G99" s="501"/>
      <c r="H99" s="501"/>
    </row>
    <row r="100" spans="1:8" s="2" customFormat="1" ht="27.6" customHeight="1">
      <c r="A100" s="495"/>
      <c r="B100" s="354">
        <v>6</v>
      </c>
      <c r="C100" s="48" t="s">
        <v>402</v>
      </c>
      <c r="D100" s="533"/>
      <c r="E100" s="497"/>
      <c r="F100" s="564"/>
      <c r="G100" s="510"/>
      <c r="H100" s="510"/>
    </row>
    <row r="101" spans="1:8" s="2" customFormat="1">
      <c r="A101" s="494"/>
      <c r="B101" s="494"/>
      <c r="C101" s="494"/>
      <c r="D101" s="494"/>
      <c r="E101" s="494"/>
      <c r="F101" s="494"/>
      <c r="G101" s="494"/>
      <c r="H101" s="494"/>
    </row>
    <row r="102" spans="1:8" s="2" customFormat="1">
      <c r="A102" s="495" t="s">
        <v>404</v>
      </c>
      <c r="B102" s="354">
        <v>1</v>
      </c>
      <c r="C102" s="15" t="s">
        <v>295</v>
      </c>
      <c r="D102" s="533" t="s">
        <v>405</v>
      </c>
      <c r="E102" s="537" t="s">
        <v>9</v>
      </c>
      <c r="F102" s="554" t="s">
        <v>9</v>
      </c>
      <c r="G102" s="500" t="s">
        <v>213</v>
      </c>
      <c r="H102" s="500"/>
    </row>
    <row r="103" spans="1:8" s="2" customFormat="1">
      <c r="A103" s="495"/>
      <c r="B103" s="354">
        <v>2</v>
      </c>
      <c r="C103" s="48" t="s">
        <v>398</v>
      </c>
      <c r="D103" s="533"/>
      <c r="E103" s="538"/>
      <c r="F103" s="555"/>
      <c r="G103" s="501"/>
      <c r="H103" s="501"/>
    </row>
    <row r="104" spans="1:8" s="2" customFormat="1">
      <c r="A104" s="495"/>
      <c r="B104" s="354">
        <v>3</v>
      </c>
      <c r="C104" s="48" t="s">
        <v>361</v>
      </c>
      <c r="D104" s="533"/>
      <c r="E104" s="538"/>
      <c r="F104" s="555"/>
      <c r="G104" s="501"/>
      <c r="H104" s="501"/>
    </row>
    <row r="105" spans="1:8" s="2" customFormat="1">
      <c r="A105" s="495"/>
      <c r="B105" s="354">
        <v>4</v>
      </c>
      <c r="C105" s="48" t="s">
        <v>399</v>
      </c>
      <c r="D105" s="533"/>
      <c r="E105" s="538"/>
      <c r="F105" s="555"/>
      <c r="G105" s="501"/>
      <c r="H105" s="501"/>
    </row>
    <row r="106" spans="1:8" s="2" customFormat="1">
      <c r="A106" s="495"/>
      <c r="B106" s="354">
        <v>5</v>
      </c>
      <c r="C106" s="48" t="s">
        <v>406</v>
      </c>
      <c r="D106" s="533"/>
      <c r="E106" s="538"/>
      <c r="F106" s="555"/>
      <c r="G106" s="501"/>
      <c r="H106" s="501"/>
    </row>
    <row r="107" spans="1:8" s="2" customFormat="1">
      <c r="A107" s="495"/>
      <c r="B107" s="354">
        <v>6</v>
      </c>
      <c r="C107" s="48" t="s">
        <v>407</v>
      </c>
      <c r="D107" s="533"/>
      <c r="E107" s="538"/>
      <c r="F107" s="555"/>
      <c r="G107" s="501"/>
      <c r="H107" s="501"/>
    </row>
    <row r="108" spans="1:8" s="2" customFormat="1">
      <c r="A108" s="495"/>
      <c r="B108" s="354">
        <v>7</v>
      </c>
      <c r="C108" s="48" t="s">
        <v>408</v>
      </c>
      <c r="D108" s="533"/>
      <c r="E108" s="538"/>
      <c r="F108" s="555"/>
      <c r="G108" s="501"/>
      <c r="H108" s="501"/>
    </row>
    <row r="109" spans="1:8" s="2" customFormat="1">
      <c r="A109" s="495"/>
      <c r="B109" s="354">
        <v>8</v>
      </c>
      <c r="C109" s="48" t="s">
        <v>405</v>
      </c>
      <c r="D109" s="533"/>
      <c r="E109" s="538"/>
      <c r="F109" s="556"/>
      <c r="G109" s="510"/>
      <c r="H109" s="510"/>
    </row>
    <row r="110" spans="1:8" s="2" customFormat="1">
      <c r="A110" s="494"/>
      <c r="B110" s="494"/>
      <c r="C110" s="494"/>
      <c r="D110" s="494"/>
      <c r="E110" s="494"/>
      <c r="F110" s="494"/>
      <c r="G110" s="494"/>
      <c r="H110" s="494"/>
    </row>
    <row r="111" spans="1:8" s="2" customFormat="1" ht="24" customHeight="1">
      <c r="A111" s="495" t="s">
        <v>409</v>
      </c>
      <c r="B111" s="354">
        <v>1</v>
      </c>
      <c r="C111" s="15" t="s">
        <v>295</v>
      </c>
      <c r="D111" s="550"/>
      <c r="E111" s="537" t="s">
        <v>9</v>
      </c>
      <c r="F111" s="554" t="s">
        <v>9</v>
      </c>
      <c r="G111" s="500" t="s">
        <v>213</v>
      </c>
      <c r="H111" s="500"/>
    </row>
    <row r="112" spans="1:8" s="2" customFormat="1" ht="24" customHeight="1">
      <c r="A112" s="495"/>
      <c r="B112" s="354">
        <v>2</v>
      </c>
      <c r="C112" s="15" t="s">
        <v>398</v>
      </c>
      <c r="D112" s="551"/>
      <c r="E112" s="538"/>
      <c r="F112" s="555"/>
      <c r="G112" s="501"/>
      <c r="H112" s="501"/>
    </row>
    <row r="113" spans="1:8" s="2" customFormat="1" ht="24" customHeight="1">
      <c r="A113" s="495"/>
      <c r="B113" s="354">
        <v>3</v>
      </c>
      <c r="C113" s="15" t="s">
        <v>361</v>
      </c>
      <c r="D113" s="551"/>
      <c r="E113" s="538"/>
      <c r="F113" s="555"/>
      <c r="G113" s="501"/>
      <c r="H113" s="501"/>
    </row>
    <row r="114" spans="1:8" s="2" customFormat="1" ht="24" customHeight="1">
      <c r="A114" s="495"/>
      <c r="B114" s="354">
        <v>4</v>
      </c>
      <c r="C114" s="15" t="s">
        <v>410</v>
      </c>
      <c r="D114" s="552"/>
      <c r="E114" s="538"/>
      <c r="F114" s="555"/>
      <c r="G114" s="501"/>
      <c r="H114" s="501"/>
    </row>
    <row r="115" spans="1:8" s="2" customFormat="1" ht="63">
      <c r="A115" s="495"/>
      <c r="B115" s="354">
        <v>5</v>
      </c>
      <c r="C115" s="15" t="s">
        <v>400</v>
      </c>
      <c r="D115" s="57" t="s">
        <v>411</v>
      </c>
      <c r="E115" s="538"/>
      <c r="F115" s="555"/>
      <c r="G115" s="501"/>
      <c r="H115" s="501"/>
    </row>
    <row r="116" spans="1:8" s="2" customFormat="1" ht="24" customHeight="1">
      <c r="A116" s="495"/>
      <c r="B116" s="354">
        <v>6</v>
      </c>
      <c r="C116" s="15" t="s">
        <v>387</v>
      </c>
      <c r="D116" s="547"/>
      <c r="E116" s="538"/>
      <c r="F116" s="555"/>
      <c r="G116" s="501"/>
      <c r="H116" s="501"/>
    </row>
    <row r="117" spans="1:8" s="2" customFormat="1" ht="24" customHeight="1">
      <c r="A117" s="495"/>
      <c r="B117" s="354">
        <v>7</v>
      </c>
      <c r="C117" s="15" t="s">
        <v>412</v>
      </c>
      <c r="D117" s="549"/>
      <c r="E117" s="538"/>
      <c r="F117" s="555"/>
      <c r="G117" s="501"/>
      <c r="H117" s="501"/>
    </row>
    <row r="118" spans="1:8" s="2" customFormat="1" ht="283.5">
      <c r="A118" s="495"/>
      <c r="B118" s="354">
        <v>8</v>
      </c>
      <c r="C118" s="15" t="s">
        <v>408</v>
      </c>
      <c r="D118" s="57" t="s">
        <v>413</v>
      </c>
      <c r="E118" s="538"/>
      <c r="F118" s="555"/>
      <c r="G118" s="501"/>
      <c r="H118" s="501"/>
    </row>
    <row r="119" spans="1:8" s="2" customFormat="1" ht="63">
      <c r="A119" s="495"/>
      <c r="B119" s="354">
        <v>9</v>
      </c>
      <c r="C119" s="15" t="s">
        <v>414</v>
      </c>
      <c r="D119" s="57" t="s">
        <v>414</v>
      </c>
      <c r="E119" s="538"/>
      <c r="F119" s="556"/>
      <c r="G119" s="510"/>
      <c r="H119" s="510"/>
    </row>
    <row r="120" spans="1:8" s="2" customFormat="1">
      <c r="A120" s="494"/>
      <c r="B120" s="494"/>
      <c r="C120" s="494"/>
      <c r="D120" s="494"/>
      <c r="E120" s="494"/>
      <c r="F120" s="494"/>
      <c r="G120" s="494"/>
      <c r="H120" s="494"/>
    </row>
    <row r="121" spans="1:8" s="2" customFormat="1" ht="15.75" customHeight="1">
      <c r="A121" s="495" t="s">
        <v>415</v>
      </c>
      <c r="B121" s="354">
        <v>1</v>
      </c>
      <c r="C121" s="15" t="s">
        <v>295</v>
      </c>
      <c r="D121" s="57"/>
      <c r="E121" s="537" t="s">
        <v>9</v>
      </c>
      <c r="F121" s="554" t="s">
        <v>9</v>
      </c>
      <c r="G121" s="500" t="s">
        <v>213</v>
      </c>
      <c r="H121" s="500"/>
    </row>
    <row r="122" spans="1:8" s="2" customFormat="1">
      <c r="A122" s="495"/>
      <c r="B122" s="354">
        <v>2</v>
      </c>
      <c r="C122" s="15" t="s">
        <v>398</v>
      </c>
      <c r="D122" s="57"/>
      <c r="E122" s="538"/>
      <c r="F122" s="555"/>
      <c r="G122" s="501"/>
      <c r="H122" s="501"/>
    </row>
    <row r="123" spans="1:8" s="2" customFormat="1">
      <c r="A123" s="495"/>
      <c r="B123" s="354">
        <v>3</v>
      </c>
      <c r="C123" s="15" t="s">
        <v>361</v>
      </c>
      <c r="D123" s="57"/>
      <c r="E123" s="538"/>
      <c r="F123" s="555"/>
      <c r="G123" s="501"/>
      <c r="H123" s="501"/>
    </row>
    <row r="124" spans="1:8" s="2" customFormat="1">
      <c r="A124" s="495"/>
      <c r="B124" s="354">
        <v>4</v>
      </c>
      <c r="C124" s="15" t="s">
        <v>416</v>
      </c>
      <c r="D124" s="57"/>
      <c r="E124" s="538"/>
      <c r="F124" s="555"/>
      <c r="G124" s="501"/>
      <c r="H124" s="501"/>
    </row>
    <row r="125" spans="1:8" s="2" customFormat="1" ht="63">
      <c r="A125" s="495"/>
      <c r="B125" s="354">
        <v>5</v>
      </c>
      <c r="C125" s="15" t="s">
        <v>400</v>
      </c>
      <c r="D125" s="57" t="s">
        <v>411</v>
      </c>
      <c r="E125" s="538"/>
      <c r="F125" s="555"/>
      <c r="G125" s="501"/>
      <c r="H125" s="501"/>
    </row>
    <row r="126" spans="1:8" s="2" customFormat="1">
      <c r="A126" s="495"/>
      <c r="B126" s="354">
        <v>6</v>
      </c>
      <c r="C126" s="15" t="s">
        <v>387</v>
      </c>
      <c r="D126" s="57"/>
      <c r="E126" s="538"/>
      <c r="F126" s="555"/>
      <c r="G126" s="501"/>
      <c r="H126" s="501"/>
    </row>
    <row r="127" spans="1:8" s="2" customFormat="1">
      <c r="A127" s="495"/>
      <c r="B127" s="354">
        <v>7</v>
      </c>
      <c r="C127" s="15" t="s">
        <v>417</v>
      </c>
      <c r="D127" s="57"/>
      <c r="E127" s="538"/>
      <c r="F127" s="555"/>
      <c r="G127" s="501"/>
      <c r="H127" s="501"/>
    </row>
    <row r="128" spans="1:8" s="2" customFormat="1" ht="283.5">
      <c r="A128" s="495"/>
      <c r="B128" s="354">
        <v>8</v>
      </c>
      <c r="C128" s="15" t="s">
        <v>408</v>
      </c>
      <c r="D128" s="57" t="s">
        <v>413</v>
      </c>
      <c r="E128" s="538"/>
      <c r="F128" s="555"/>
      <c r="G128" s="501"/>
      <c r="H128" s="501"/>
    </row>
    <row r="129" spans="1:8" s="2" customFormat="1">
      <c r="A129" s="495"/>
      <c r="B129" s="354">
        <v>9</v>
      </c>
      <c r="C129" s="15" t="s">
        <v>418</v>
      </c>
      <c r="D129" s="57"/>
      <c r="E129" s="538"/>
      <c r="F129" s="555"/>
      <c r="G129" s="501"/>
      <c r="H129" s="501"/>
    </row>
    <row r="130" spans="1:8" s="2" customFormat="1" ht="78.75">
      <c r="A130" s="495"/>
      <c r="B130" s="354">
        <v>10</v>
      </c>
      <c r="C130" s="15" t="s">
        <v>419</v>
      </c>
      <c r="D130" s="57" t="s">
        <v>420</v>
      </c>
      <c r="E130" s="538"/>
      <c r="F130" s="555"/>
      <c r="G130" s="501"/>
      <c r="H130" s="501"/>
    </row>
    <row r="131" spans="1:8" s="2" customFormat="1" ht="47.25">
      <c r="A131" s="495"/>
      <c r="B131" s="354">
        <v>11</v>
      </c>
      <c r="C131" s="15" t="s">
        <v>421</v>
      </c>
      <c r="D131" s="57" t="s">
        <v>421</v>
      </c>
      <c r="E131" s="538"/>
      <c r="F131" s="556"/>
      <c r="G131" s="510"/>
      <c r="H131" s="510"/>
    </row>
    <row r="132" spans="1:8" s="2" customFormat="1">
      <c r="A132" s="494"/>
      <c r="B132" s="494"/>
      <c r="C132" s="494"/>
      <c r="D132" s="494"/>
      <c r="E132" s="553"/>
      <c r="F132" s="553"/>
      <c r="G132" s="494"/>
      <c r="H132" s="494"/>
    </row>
    <row r="133" spans="1:8" s="2" customFormat="1" ht="15.75" customHeight="1">
      <c r="A133" s="495" t="s">
        <v>422</v>
      </c>
      <c r="B133" s="354">
        <v>1</v>
      </c>
      <c r="C133" s="15" t="s">
        <v>358</v>
      </c>
      <c r="D133" s="533" t="s">
        <v>423</v>
      </c>
      <c r="E133" s="496" t="s">
        <v>9</v>
      </c>
      <c r="F133" s="557" t="s">
        <v>9</v>
      </c>
      <c r="G133" s="498" t="s">
        <v>213</v>
      </c>
      <c r="H133" s="500"/>
    </row>
    <row r="134" spans="1:8" s="2" customFormat="1">
      <c r="A134" s="495"/>
      <c r="B134" s="354">
        <v>2</v>
      </c>
      <c r="C134" s="15" t="s">
        <v>377</v>
      </c>
      <c r="D134" s="533"/>
      <c r="E134" s="497"/>
      <c r="F134" s="558"/>
      <c r="G134" s="499"/>
      <c r="H134" s="501"/>
    </row>
    <row r="135" spans="1:8" s="2" customFormat="1">
      <c r="A135" s="495"/>
      <c r="B135" s="354">
        <v>3</v>
      </c>
      <c r="C135" s="48" t="s">
        <v>424</v>
      </c>
      <c r="D135" s="533"/>
      <c r="E135" s="497"/>
      <c r="F135" s="558"/>
      <c r="G135" s="499"/>
      <c r="H135" s="501"/>
    </row>
    <row r="136" spans="1:8" s="2" customFormat="1">
      <c r="A136" s="495"/>
      <c r="B136" s="354">
        <v>4</v>
      </c>
      <c r="C136" s="48" t="s">
        <v>425</v>
      </c>
      <c r="D136" s="533"/>
      <c r="E136" s="497"/>
      <c r="F136" s="558"/>
      <c r="G136" s="499"/>
      <c r="H136" s="501"/>
    </row>
    <row r="137" spans="1:8" s="2" customFormat="1">
      <c r="A137" s="495"/>
      <c r="B137" s="354">
        <v>5</v>
      </c>
      <c r="C137" s="48" t="s">
        <v>426</v>
      </c>
      <c r="D137" s="533"/>
      <c r="E137" s="497"/>
      <c r="F137" s="558"/>
      <c r="G137" s="499"/>
      <c r="H137" s="501"/>
    </row>
    <row r="138" spans="1:8" s="2" customFormat="1">
      <c r="A138" s="495"/>
      <c r="B138" s="374">
        <v>6</v>
      </c>
      <c r="C138" s="48" t="s">
        <v>427</v>
      </c>
      <c r="D138" s="533"/>
      <c r="E138" s="497"/>
      <c r="F138" s="559"/>
      <c r="G138" s="509"/>
      <c r="H138" s="510"/>
    </row>
    <row r="139" spans="1:8" s="2" customFormat="1">
      <c r="A139" s="494"/>
      <c r="B139" s="494"/>
      <c r="C139" s="494"/>
      <c r="D139" s="494"/>
      <c r="E139" s="494"/>
      <c r="F139" s="494"/>
      <c r="G139" s="494"/>
      <c r="H139" s="494"/>
    </row>
    <row r="140" spans="1:8" s="2" customFormat="1">
      <c r="A140" s="495" t="s">
        <v>428</v>
      </c>
      <c r="B140" s="354">
        <v>1</v>
      </c>
      <c r="C140" s="15" t="s">
        <v>358</v>
      </c>
      <c r="D140" s="533" t="s">
        <v>429</v>
      </c>
      <c r="E140" s="496" t="s">
        <v>9</v>
      </c>
      <c r="F140" s="557" t="s">
        <v>9</v>
      </c>
      <c r="G140" s="498" t="s">
        <v>213</v>
      </c>
      <c r="H140" s="500"/>
    </row>
    <row r="141" spans="1:8" s="2" customFormat="1">
      <c r="A141" s="495"/>
      <c r="B141" s="354">
        <v>2</v>
      </c>
      <c r="C141" s="15" t="s">
        <v>365</v>
      </c>
      <c r="D141" s="533"/>
      <c r="E141" s="497"/>
      <c r="F141" s="558"/>
      <c r="G141" s="499"/>
      <c r="H141" s="501"/>
    </row>
    <row r="142" spans="1:8" s="2" customFormat="1">
      <c r="A142" s="495"/>
      <c r="B142" s="354">
        <v>3</v>
      </c>
      <c r="C142" s="15" t="s">
        <v>430</v>
      </c>
      <c r="D142" s="533"/>
      <c r="E142" s="497"/>
      <c r="F142" s="558"/>
      <c r="G142" s="499"/>
      <c r="H142" s="501"/>
    </row>
    <row r="143" spans="1:8" s="2" customFormat="1">
      <c r="A143" s="495"/>
      <c r="B143" s="354">
        <v>4</v>
      </c>
      <c r="C143" s="15" t="s">
        <v>431</v>
      </c>
      <c r="D143" s="533"/>
      <c r="E143" s="497"/>
      <c r="F143" s="558"/>
      <c r="G143" s="499"/>
      <c r="H143" s="501"/>
    </row>
    <row r="144" spans="1:8" s="2" customFormat="1">
      <c r="A144" s="495"/>
      <c r="B144" s="354">
        <v>5</v>
      </c>
      <c r="C144" s="15" t="s">
        <v>429</v>
      </c>
      <c r="D144" s="533"/>
      <c r="E144" s="497"/>
      <c r="F144" s="559"/>
      <c r="G144" s="509"/>
      <c r="H144" s="510"/>
    </row>
    <row r="145" spans="1:39" s="2" customFormat="1">
      <c r="A145" s="494"/>
      <c r="B145" s="494"/>
      <c r="C145" s="494"/>
      <c r="D145" s="494"/>
      <c r="E145" s="494"/>
      <c r="F145" s="494"/>
      <c r="G145" s="494"/>
      <c r="H145" s="494"/>
    </row>
    <row r="146" spans="1:39" s="2" customFormat="1" ht="39" customHeight="1">
      <c r="A146" s="495" t="s">
        <v>432</v>
      </c>
      <c r="B146" s="354">
        <v>1</v>
      </c>
      <c r="C146" s="15" t="s">
        <v>358</v>
      </c>
      <c r="D146" s="533" t="s">
        <v>433</v>
      </c>
      <c r="E146" s="496" t="s">
        <v>9</v>
      </c>
      <c r="F146" s="557" t="s">
        <v>9</v>
      </c>
      <c r="G146" s="498" t="s">
        <v>213</v>
      </c>
      <c r="H146" s="500"/>
    </row>
    <row r="147" spans="1:39" s="2" customFormat="1" ht="39" customHeight="1">
      <c r="A147" s="495"/>
      <c r="B147" s="354">
        <v>2</v>
      </c>
      <c r="C147" s="15" t="s">
        <v>377</v>
      </c>
      <c r="D147" s="533"/>
      <c r="E147" s="497"/>
      <c r="F147" s="558"/>
      <c r="G147" s="499"/>
      <c r="H147" s="501"/>
    </row>
    <row r="148" spans="1:39" s="2" customFormat="1" ht="39" customHeight="1">
      <c r="A148" s="495"/>
      <c r="B148" s="354">
        <v>3</v>
      </c>
      <c r="C148" s="15" t="s">
        <v>424</v>
      </c>
      <c r="D148" s="533"/>
      <c r="E148" s="497"/>
      <c r="F148" s="558"/>
      <c r="G148" s="499"/>
      <c r="H148" s="501"/>
    </row>
    <row r="149" spans="1:39" s="2" customFormat="1" ht="39" customHeight="1">
      <c r="A149" s="495"/>
      <c r="B149" s="354">
        <v>4</v>
      </c>
      <c r="C149" s="15" t="s">
        <v>434</v>
      </c>
      <c r="D149" s="533"/>
      <c r="E149" s="497"/>
      <c r="F149" s="558"/>
      <c r="G149" s="499"/>
      <c r="H149" s="501"/>
    </row>
    <row r="150" spans="1:39" s="2" customFormat="1" ht="39" customHeight="1">
      <c r="A150" s="495"/>
      <c r="B150" s="354">
        <v>5</v>
      </c>
      <c r="C150" s="15" t="s">
        <v>433</v>
      </c>
      <c r="D150" s="533"/>
      <c r="E150" s="497"/>
      <c r="F150" s="559"/>
      <c r="G150" s="509"/>
      <c r="H150" s="510"/>
    </row>
    <row r="151" spans="1:39" s="2" customFormat="1">
      <c r="A151" s="494"/>
      <c r="B151" s="494"/>
      <c r="C151" s="494"/>
      <c r="D151" s="494"/>
      <c r="E151" s="494"/>
      <c r="F151" s="494"/>
      <c r="G151" s="494"/>
      <c r="H151" s="494"/>
    </row>
    <row r="152" spans="1:39" s="2" customFormat="1" ht="31.15" customHeight="1">
      <c r="A152" s="495" t="s">
        <v>435</v>
      </c>
      <c r="B152" s="354">
        <v>1</v>
      </c>
      <c r="C152" s="15" t="s">
        <v>358</v>
      </c>
      <c r="D152" s="533" t="s">
        <v>436</v>
      </c>
      <c r="E152" s="496" t="s">
        <v>9</v>
      </c>
      <c r="F152" s="557" t="s">
        <v>9</v>
      </c>
      <c r="G152" s="498" t="s">
        <v>213</v>
      </c>
      <c r="H152" s="500"/>
    </row>
    <row r="153" spans="1:39" s="2" customFormat="1" ht="31.15" customHeight="1">
      <c r="A153" s="495"/>
      <c r="B153" s="354">
        <v>2</v>
      </c>
      <c r="C153" s="15" t="s">
        <v>365</v>
      </c>
      <c r="D153" s="533"/>
      <c r="E153" s="497"/>
      <c r="F153" s="558"/>
      <c r="G153" s="499"/>
      <c r="H153" s="501"/>
    </row>
    <row r="154" spans="1:39" s="2" customFormat="1" ht="31.15" customHeight="1">
      <c r="A154" s="495"/>
      <c r="B154" s="354">
        <v>3</v>
      </c>
      <c r="C154" s="15" t="s">
        <v>424</v>
      </c>
      <c r="D154" s="533"/>
      <c r="E154" s="497"/>
      <c r="F154" s="558"/>
      <c r="G154" s="499"/>
      <c r="H154" s="501"/>
    </row>
    <row r="155" spans="1:39" s="2" customFormat="1" ht="31.15" customHeight="1">
      <c r="A155" s="495"/>
      <c r="B155" s="354">
        <v>4</v>
      </c>
      <c r="C155" s="15" t="s">
        <v>425</v>
      </c>
      <c r="D155" s="533"/>
      <c r="E155" s="497"/>
      <c r="F155" s="558"/>
      <c r="G155" s="499"/>
      <c r="H155" s="501"/>
    </row>
    <row r="156" spans="1:39" s="2" customFormat="1" ht="31.15" customHeight="1">
      <c r="A156" s="495"/>
      <c r="B156" s="354">
        <v>5</v>
      </c>
      <c r="C156" s="15" t="s">
        <v>426</v>
      </c>
      <c r="D156" s="533"/>
      <c r="E156" s="497"/>
      <c r="F156" s="558"/>
      <c r="G156" s="499"/>
      <c r="H156" s="501"/>
    </row>
    <row r="157" spans="1:39" s="2" customFormat="1" ht="31.15" customHeight="1">
      <c r="A157" s="495"/>
      <c r="B157" s="374">
        <v>6</v>
      </c>
      <c r="C157" s="15" t="s">
        <v>427</v>
      </c>
      <c r="D157" s="533"/>
      <c r="E157" s="497"/>
      <c r="F157" s="559"/>
      <c r="G157" s="509"/>
      <c r="H157" s="510"/>
    </row>
    <row r="158" spans="1:39" s="2" customFormat="1">
      <c r="A158" s="527"/>
      <c r="B158" s="527"/>
      <c r="C158" s="527"/>
      <c r="D158" s="527"/>
      <c r="E158" s="527"/>
      <c r="F158" s="527"/>
      <c r="G158" s="527"/>
      <c r="H158" s="527"/>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row>
    <row r="159" spans="1:39" s="2" customFormat="1" ht="41.45" customHeight="1">
      <c r="A159" s="495" t="s">
        <v>437</v>
      </c>
      <c r="B159" s="354">
        <v>1</v>
      </c>
      <c r="C159" s="15" t="s">
        <v>358</v>
      </c>
      <c r="D159" s="533" t="s">
        <v>438</v>
      </c>
      <c r="E159" s="496" t="s">
        <v>9</v>
      </c>
      <c r="F159" s="554" t="s">
        <v>9</v>
      </c>
      <c r="G159" s="500" t="s">
        <v>213</v>
      </c>
      <c r="H159" s="500"/>
    </row>
    <row r="160" spans="1:39" s="2" customFormat="1" ht="41.45" customHeight="1">
      <c r="A160" s="495"/>
      <c r="B160" s="354">
        <v>2</v>
      </c>
      <c r="C160" s="15" t="s">
        <v>365</v>
      </c>
      <c r="D160" s="533"/>
      <c r="E160" s="497"/>
      <c r="F160" s="555"/>
      <c r="G160" s="501"/>
      <c r="H160" s="501"/>
    </row>
    <row r="161" spans="1:8" s="2" customFormat="1" ht="41.45" customHeight="1">
      <c r="A161" s="495"/>
      <c r="B161" s="354">
        <v>3</v>
      </c>
      <c r="C161" s="15" t="s">
        <v>424</v>
      </c>
      <c r="D161" s="533"/>
      <c r="E161" s="497"/>
      <c r="F161" s="555"/>
      <c r="G161" s="501"/>
      <c r="H161" s="501"/>
    </row>
    <row r="162" spans="1:8" s="2" customFormat="1" ht="41.45" customHeight="1">
      <c r="A162" s="495"/>
      <c r="B162" s="354">
        <v>4</v>
      </c>
      <c r="C162" s="15" t="s">
        <v>439</v>
      </c>
      <c r="D162" s="533"/>
      <c r="E162" s="497"/>
      <c r="F162" s="555"/>
      <c r="G162" s="501"/>
      <c r="H162" s="501"/>
    </row>
    <row r="163" spans="1:8" s="2" customFormat="1" ht="41.45" customHeight="1">
      <c r="A163" s="495"/>
      <c r="B163" s="354">
        <v>5</v>
      </c>
      <c r="C163" s="15" t="s">
        <v>440</v>
      </c>
      <c r="D163" s="533"/>
      <c r="E163" s="497"/>
      <c r="F163" s="555"/>
      <c r="G163" s="501"/>
      <c r="H163" s="501"/>
    </row>
    <row r="164" spans="1:8" s="2" customFormat="1" ht="41.45" customHeight="1">
      <c r="A164" s="495"/>
      <c r="B164" s="374">
        <v>6</v>
      </c>
      <c r="C164" s="15" t="s">
        <v>441</v>
      </c>
      <c r="D164" s="533"/>
      <c r="E164" s="497"/>
      <c r="F164" s="555"/>
      <c r="G164" s="501"/>
      <c r="H164" s="501"/>
    </row>
    <row r="165" spans="1:8" s="2" customFormat="1" ht="94.5">
      <c r="A165" s="495"/>
      <c r="B165" s="354">
        <v>7</v>
      </c>
      <c r="C165" s="15" t="s">
        <v>438</v>
      </c>
      <c r="D165" s="533"/>
      <c r="E165" s="497"/>
      <c r="F165" s="556"/>
      <c r="G165" s="510"/>
      <c r="H165" s="510"/>
    </row>
    <row r="166" spans="1:8" s="2" customFormat="1">
      <c r="A166" s="494"/>
      <c r="B166" s="494"/>
      <c r="C166" s="494"/>
      <c r="D166" s="494"/>
      <c r="E166" s="494"/>
      <c r="F166" s="494"/>
      <c r="G166" s="494"/>
      <c r="H166" s="494"/>
    </row>
    <row r="167" spans="1:8" s="2" customFormat="1" ht="15.6" customHeight="1">
      <c r="A167" s="560" t="s">
        <v>442</v>
      </c>
      <c r="B167" s="354">
        <v>1</v>
      </c>
      <c r="C167" s="15" t="s">
        <v>358</v>
      </c>
      <c r="D167" s="550" t="s">
        <v>443</v>
      </c>
      <c r="E167" s="496" t="s">
        <v>9</v>
      </c>
      <c r="F167" s="554" t="s">
        <v>9</v>
      </c>
      <c r="G167" s="500" t="s">
        <v>213</v>
      </c>
      <c r="H167" s="500"/>
    </row>
    <row r="168" spans="1:8" s="2" customFormat="1">
      <c r="A168" s="561"/>
      <c r="B168" s="354">
        <v>2</v>
      </c>
      <c r="C168" s="15" t="s">
        <v>377</v>
      </c>
      <c r="D168" s="551"/>
      <c r="E168" s="497"/>
      <c r="F168" s="555"/>
      <c r="G168" s="501"/>
      <c r="H168" s="501"/>
    </row>
    <row r="169" spans="1:8" s="2" customFormat="1">
      <c r="A169" s="561"/>
      <c r="B169" s="354">
        <v>3</v>
      </c>
      <c r="C169" s="15" t="s">
        <v>444</v>
      </c>
      <c r="D169" s="551"/>
      <c r="E169" s="497"/>
      <c r="F169" s="555"/>
      <c r="G169" s="501"/>
      <c r="H169" s="501"/>
    </row>
    <row r="170" spans="1:8" s="2" customFormat="1">
      <c r="A170" s="561"/>
      <c r="B170" s="354">
        <v>4</v>
      </c>
      <c r="C170" s="15" t="s">
        <v>425</v>
      </c>
      <c r="D170" s="551"/>
      <c r="E170" s="497"/>
      <c r="F170" s="555"/>
      <c r="G170" s="501"/>
      <c r="H170" s="501"/>
    </row>
    <row r="171" spans="1:8" s="2" customFormat="1">
      <c r="A171" s="561"/>
      <c r="B171" s="354">
        <v>5</v>
      </c>
      <c r="C171" s="15" t="s">
        <v>426</v>
      </c>
      <c r="D171" s="551"/>
      <c r="E171" s="497"/>
      <c r="F171" s="555"/>
      <c r="G171" s="501"/>
      <c r="H171" s="501"/>
    </row>
    <row r="172" spans="1:8" s="2" customFormat="1">
      <c r="A172" s="561"/>
      <c r="B172" s="374">
        <v>6</v>
      </c>
      <c r="C172" s="15" t="s">
        <v>445</v>
      </c>
      <c r="D172" s="551"/>
      <c r="E172" s="497"/>
      <c r="F172" s="555"/>
      <c r="G172" s="501"/>
      <c r="H172" s="501"/>
    </row>
    <row r="173" spans="1:8" s="2" customFormat="1">
      <c r="A173" s="561"/>
      <c r="B173" s="354">
        <v>7</v>
      </c>
      <c r="C173" s="15" t="s">
        <v>443</v>
      </c>
      <c r="D173" s="552"/>
      <c r="E173" s="497"/>
      <c r="F173" s="556"/>
      <c r="G173" s="510"/>
      <c r="H173" s="510"/>
    </row>
    <row r="174" spans="1:8" s="2" customFormat="1">
      <c r="A174" s="494"/>
      <c r="B174" s="494"/>
      <c r="C174" s="494"/>
      <c r="D174" s="494"/>
      <c r="E174" s="494"/>
      <c r="F174" s="494"/>
      <c r="G174" s="494"/>
      <c r="H174" s="494"/>
    </row>
    <row r="175" spans="1:8" s="2" customFormat="1" ht="20.45" customHeight="1">
      <c r="A175" s="495" t="s">
        <v>446</v>
      </c>
      <c r="B175" s="354">
        <v>1</v>
      </c>
      <c r="C175" s="15" t="s">
        <v>358</v>
      </c>
      <c r="D175" s="533" t="s">
        <v>447</v>
      </c>
      <c r="E175" s="496" t="s">
        <v>9</v>
      </c>
      <c r="F175" s="557" t="s">
        <v>9</v>
      </c>
      <c r="G175" s="498" t="s">
        <v>213</v>
      </c>
      <c r="H175" s="500"/>
    </row>
    <row r="176" spans="1:8" s="2" customFormat="1" ht="20.45" customHeight="1">
      <c r="A176" s="495"/>
      <c r="B176" s="354">
        <v>2</v>
      </c>
      <c r="C176" s="15" t="s">
        <v>381</v>
      </c>
      <c r="D176" s="533"/>
      <c r="E176" s="497"/>
      <c r="F176" s="558"/>
      <c r="G176" s="499"/>
      <c r="H176" s="501"/>
    </row>
    <row r="177" spans="1:8" s="2" customFormat="1" ht="20.45" customHeight="1">
      <c r="A177" s="495"/>
      <c r="B177" s="354">
        <v>3</v>
      </c>
      <c r="C177" s="15" t="s">
        <v>448</v>
      </c>
      <c r="D177" s="533"/>
      <c r="E177" s="497"/>
      <c r="F177" s="558"/>
      <c r="G177" s="499"/>
      <c r="H177" s="501"/>
    </row>
    <row r="178" spans="1:8" s="2" customFormat="1" ht="20.45" customHeight="1">
      <c r="A178" s="495"/>
      <c r="B178" s="354">
        <v>4</v>
      </c>
      <c r="C178" s="15" t="s">
        <v>431</v>
      </c>
      <c r="D178" s="533"/>
      <c r="E178" s="497"/>
      <c r="F178" s="558"/>
      <c r="G178" s="499"/>
      <c r="H178" s="501"/>
    </row>
    <row r="179" spans="1:8" s="2" customFormat="1" ht="20.45" customHeight="1">
      <c r="A179" s="495"/>
      <c r="B179" s="354">
        <v>5</v>
      </c>
      <c r="C179" s="15" t="s">
        <v>434</v>
      </c>
      <c r="D179" s="533"/>
      <c r="E179" s="497"/>
      <c r="F179" s="558"/>
      <c r="G179" s="499"/>
      <c r="H179" s="501"/>
    </row>
    <row r="180" spans="1:8" s="2" customFormat="1" ht="20.45" customHeight="1">
      <c r="A180" s="495"/>
      <c r="B180" s="374">
        <v>6</v>
      </c>
      <c r="C180" s="15" t="s">
        <v>447</v>
      </c>
      <c r="D180" s="533"/>
      <c r="E180" s="497"/>
      <c r="F180" s="559"/>
      <c r="G180" s="509"/>
      <c r="H180" s="510"/>
    </row>
    <row r="181" spans="1:8" s="2" customFormat="1">
      <c r="A181" s="494"/>
      <c r="B181" s="494"/>
      <c r="C181" s="494"/>
      <c r="D181" s="494"/>
      <c r="E181" s="494"/>
      <c r="F181" s="494"/>
      <c r="G181" s="494"/>
      <c r="H181" s="494"/>
    </row>
    <row r="182" spans="1:8" s="2" customFormat="1" ht="52.15" customHeight="1">
      <c r="A182" s="495" t="s">
        <v>449</v>
      </c>
      <c r="B182" s="354">
        <v>1</v>
      </c>
      <c r="C182" s="15" t="s">
        <v>358</v>
      </c>
      <c r="D182" s="533" t="s">
        <v>450</v>
      </c>
      <c r="E182" s="496" t="s">
        <v>9</v>
      </c>
      <c r="F182" s="557" t="s">
        <v>9</v>
      </c>
      <c r="G182" s="498" t="s">
        <v>213</v>
      </c>
      <c r="H182" s="500"/>
    </row>
    <row r="183" spans="1:8" s="2" customFormat="1" ht="52.15" customHeight="1">
      <c r="A183" s="495"/>
      <c r="B183" s="354">
        <v>2</v>
      </c>
      <c r="C183" s="15" t="s">
        <v>377</v>
      </c>
      <c r="D183" s="533"/>
      <c r="E183" s="497"/>
      <c r="F183" s="558"/>
      <c r="G183" s="499"/>
      <c r="H183" s="501"/>
    </row>
    <row r="184" spans="1:8" s="2" customFormat="1" ht="52.15" customHeight="1">
      <c r="A184" s="495"/>
      <c r="B184" s="354">
        <v>3</v>
      </c>
      <c r="C184" s="15" t="s">
        <v>424</v>
      </c>
      <c r="D184" s="533"/>
      <c r="E184" s="497"/>
      <c r="F184" s="558"/>
      <c r="G184" s="499"/>
      <c r="H184" s="501"/>
    </row>
    <row r="185" spans="1:8" s="2" customFormat="1" ht="52.15" customHeight="1">
      <c r="A185" s="495"/>
      <c r="B185" s="354">
        <v>4</v>
      </c>
      <c r="C185" s="15" t="s">
        <v>425</v>
      </c>
      <c r="D185" s="533"/>
      <c r="E185" s="497"/>
      <c r="F185" s="558"/>
      <c r="G185" s="499"/>
      <c r="H185" s="501"/>
    </row>
    <row r="186" spans="1:8" s="2" customFormat="1" ht="52.15" customHeight="1">
      <c r="A186" s="495"/>
      <c r="B186" s="354">
        <v>5</v>
      </c>
      <c r="C186" s="15" t="s">
        <v>451</v>
      </c>
      <c r="D186" s="533"/>
      <c r="E186" s="497"/>
      <c r="F186" s="558"/>
      <c r="G186" s="499"/>
      <c r="H186" s="501"/>
    </row>
    <row r="187" spans="1:8" s="2" customFormat="1" ht="52.15" customHeight="1">
      <c r="A187" s="495"/>
      <c r="B187" s="374">
        <v>6</v>
      </c>
      <c r="C187" s="15" t="s">
        <v>452</v>
      </c>
      <c r="D187" s="533"/>
      <c r="E187" s="497"/>
      <c r="F187" s="559"/>
      <c r="G187" s="509"/>
      <c r="H187" s="510"/>
    </row>
    <row r="188" spans="1:8" s="2" customFormat="1">
      <c r="A188" s="494"/>
      <c r="B188" s="494"/>
      <c r="C188" s="494"/>
      <c r="D188" s="494"/>
      <c r="E188" s="494"/>
      <c r="F188" s="494"/>
      <c r="G188" s="494"/>
      <c r="H188" s="494"/>
    </row>
    <row r="189" spans="1:8" s="2" customFormat="1" ht="20.45" customHeight="1">
      <c r="A189" s="495" t="s">
        <v>453</v>
      </c>
      <c r="B189" s="354">
        <v>1</v>
      </c>
      <c r="C189" s="48" t="s">
        <v>295</v>
      </c>
      <c r="D189" s="533" t="s">
        <v>454</v>
      </c>
      <c r="E189" s="496" t="s">
        <v>9</v>
      </c>
      <c r="F189" s="557" t="s">
        <v>9</v>
      </c>
      <c r="G189" s="498" t="s">
        <v>213</v>
      </c>
      <c r="H189" s="500"/>
    </row>
    <row r="190" spans="1:8" s="2" customFormat="1" ht="20.45" customHeight="1">
      <c r="A190" s="495"/>
      <c r="B190" s="354">
        <v>2</v>
      </c>
      <c r="C190" s="48" t="s">
        <v>398</v>
      </c>
      <c r="D190" s="533"/>
      <c r="E190" s="497"/>
      <c r="F190" s="558"/>
      <c r="G190" s="499"/>
      <c r="H190" s="501"/>
    </row>
    <row r="191" spans="1:8" s="2" customFormat="1" ht="20.45" customHeight="1">
      <c r="A191" s="495"/>
      <c r="B191" s="354">
        <v>3</v>
      </c>
      <c r="C191" s="48" t="s">
        <v>455</v>
      </c>
      <c r="D191" s="533"/>
      <c r="E191" s="497"/>
      <c r="F191" s="558"/>
      <c r="G191" s="499"/>
      <c r="H191" s="501"/>
    </row>
    <row r="192" spans="1:8" s="2" customFormat="1" ht="20.45" customHeight="1">
      <c r="A192" s="495"/>
      <c r="B192" s="354">
        <v>4</v>
      </c>
      <c r="C192" s="48" t="s">
        <v>456</v>
      </c>
      <c r="D192" s="533"/>
      <c r="E192" s="497"/>
      <c r="F192" s="558"/>
      <c r="G192" s="499"/>
      <c r="H192" s="501"/>
    </row>
    <row r="193" spans="1:8" s="2" customFormat="1" ht="20.45" customHeight="1">
      <c r="A193" s="495"/>
      <c r="B193" s="354">
        <v>5</v>
      </c>
      <c r="C193" s="48" t="s">
        <v>457</v>
      </c>
      <c r="D193" s="533"/>
      <c r="E193" s="497"/>
      <c r="F193" s="558"/>
      <c r="G193" s="499"/>
      <c r="H193" s="501"/>
    </row>
    <row r="194" spans="1:8" s="2" customFormat="1" ht="20.45" customHeight="1">
      <c r="A194" s="495"/>
      <c r="B194" s="374">
        <v>6</v>
      </c>
      <c r="C194" s="48" t="s">
        <v>454</v>
      </c>
      <c r="D194" s="533"/>
      <c r="E194" s="497"/>
      <c r="F194" s="559"/>
      <c r="G194" s="509"/>
      <c r="H194" s="510"/>
    </row>
    <row r="195" spans="1:8" s="2" customFormat="1">
      <c r="A195" s="494"/>
      <c r="B195" s="494"/>
      <c r="C195" s="494"/>
      <c r="D195" s="494"/>
      <c r="E195" s="494"/>
      <c r="F195" s="494"/>
      <c r="G195" s="494"/>
      <c r="H195" s="494"/>
    </row>
    <row r="196" spans="1:8" s="2" customFormat="1">
      <c r="A196" s="495" t="s">
        <v>458</v>
      </c>
      <c r="B196" s="354">
        <v>1</v>
      </c>
      <c r="C196" s="15" t="s">
        <v>295</v>
      </c>
      <c r="D196" s="533" t="s">
        <v>459</v>
      </c>
      <c r="E196" s="496" t="s">
        <v>9</v>
      </c>
      <c r="F196" s="557" t="s">
        <v>9</v>
      </c>
      <c r="G196" s="498" t="s">
        <v>213</v>
      </c>
      <c r="H196" s="500"/>
    </row>
    <row r="197" spans="1:8" s="2" customFormat="1">
      <c r="A197" s="495"/>
      <c r="B197" s="354">
        <v>2</v>
      </c>
      <c r="C197" s="15" t="s">
        <v>398</v>
      </c>
      <c r="D197" s="533"/>
      <c r="E197" s="497"/>
      <c r="F197" s="558"/>
      <c r="G197" s="499"/>
      <c r="H197" s="501"/>
    </row>
    <row r="198" spans="1:8" s="2" customFormat="1">
      <c r="A198" s="495"/>
      <c r="B198" s="354">
        <v>3</v>
      </c>
      <c r="C198" s="15" t="s">
        <v>455</v>
      </c>
      <c r="D198" s="533"/>
      <c r="E198" s="497"/>
      <c r="F198" s="558"/>
      <c r="G198" s="499"/>
      <c r="H198" s="501"/>
    </row>
    <row r="199" spans="1:8" s="2" customFormat="1" ht="62.45" customHeight="1">
      <c r="A199" s="495"/>
      <c r="B199" s="354">
        <v>4</v>
      </c>
      <c r="C199" s="15" t="s">
        <v>460</v>
      </c>
      <c r="D199" s="533"/>
      <c r="E199" s="497"/>
      <c r="F199" s="558"/>
      <c r="G199" s="499"/>
      <c r="H199" s="501"/>
    </row>
    <row r="200" spans="1:8" s="2" customFormat="1">
      <c r="A200" s="495"/>
      <c r="B200" s="354">
        <v>5</v>
      </c>
      <c r="C200" s="15" t="s">
        <v>461</v>
      </c>
      <c r="D200" s="533"/>
      <c r="E200" s="497"/>
      <c r="F200" s="558"/>
      <c r="G200" s="499"/>
      <c r="H200" s="501"/>
    </row>
    <row r="201" spans="1:8" s="2" customFormat="1">
      <c r="A201" s="495"/>
      <c r="B201" s="374">
        <v>6</v>
      </c>
      <c r="C201" s="15" t="s">
        <v>459</v>
      </c>
      <c r="D201" s="533"/>
      <c r="E201" s="497"/>
      <c r="F201" s="559"/>
      <c r="G201" s="509"/>
      <c r="H201" s="510"/>
    </row>
    <row r="202" spans="1:8" s="2" customFormat="1">
      <c r="A202" s="494"/>
      <c r="B202" s="494"/>
      <c r="C202" s="494"/>
      <c r="D202" s="494"/>
      <c r="E202" s="494"/>
      <c r="F202" s="494"/>
      <c r="G202" s="494"/>
      <c r="H202" s="494"/>
    </row>
    <row r="203" spans="1:8" s="2" customFormat="1" ht="28.15" customHeight="1">
      <c r="A203" s="495" t="s">
        <v>462</v>
      </c>
      <c r="B203" s="354">
        <v>1</v>
      </c>
      <c r="C203" s="15" t="s">
        <v>295</v>
      </c>
      <c r="D203" s="533" t="s">
        <v>463</v>
      </c>
      <c r="E203" s="496" t="s">
        <v>9</v>
      </c>
      <c r="F203" s="557" t="s">
        <v>9</v>
      </c>
      <c r="G203" s="498" t="s">
        <v>213</v>
      </c>
      <c r="H203" s="500"/>
    </row>
    <row r="204" spans="1:8" s="2" customFormat="1" ht="28.9" customHeight="1">
      <c r="A204" s="495"/>
      <c r="B204" s="354">
        <v>2</v>
      </c>
      <c r="C204" s="15" t="s">
        <v>398</v>
      </c>
      <c r="D204" s="533"/>
      <c r="E204" s="497"/>
      <c r="F204" s="558"/>
      <c r="G204" s="499"/>
      <c r="H204" s="501"/>
    </row>
    <row r="205" spans="1:8" s="2" customFormat="1" ht="25.9" customHeight="1">
      <c r="A205" s="495"/>
      <c r="B205" s="354">
        <v>3</v>
      </c>
      <c r="C205" s="15" t="s">
        <v>455</v>
      </c>
      <c r="D205" s="533"/>
      <c r="E205" s="497"/>
      <c r="F205" s="558"/>
      <c r="G205" s="499"/>
      <c r="H205" s="501"/>
    </row>
    <row r="206" spans="1:8" s="2" customFormat="1" ht="67.900000000000006" customHeight="1">
      <c r="A206" s="495"/>
      <c r="B206" s="354">
        <v>4</v>
      </c>
      <c r="C206" s="15" t="s">
        <v>464</v>
      </c>
      <c r="D206" s="533"/>
      <c r="E206" s="497"/>
      <c r="F206" s="558"/>
      <c r="G206" s="499"/>
      <c r="H206" s="501"/>
    </row>
    <row r="207" spans="1:8" s="2" customFormat="1" ht="28.9" customHeight="1">
      <c r="A207" s="495"/>
      <c r="B207" s="354">
        <v>5</v>
      </c>
      <c r="C207" s="15" t="s">
        <v>461</v>
      </c>
      <c r="D207" s="533"/>
      <c r="E207" s="497"/>
      <c r="F207" s="558"/>
      <c r="G207" s="499"/>
      <c r="H207" s="501"/>
    </row>
    <row r="208" spans="1:8" s="2" customFormat="1" ht="34.15" customHeight="1">
      <c r="A208" s="495"/>
      <c r="B208" s="374">
        <v>6</v>
      </c>
      <c r="C208" s="15" t="s">
        <v>463</v>
      </c>
      <c r="D208" s="533"/>
      <c r="E208" s="497"/>
      <c r="F208" s="559"/>
      <c r="G208" s="509"/>
      <c r="H208" s="510"/>
    </row>
    <row r="209" spans="1:8" s="2" customFormat="1">
      <c r="A209" s="494"/>
      <c r="B209" s="494"/>
      <c r="C209" s="494"/>
      <c r="D209" s="494"/>
      <c r="E209" s="494"/>
      <c r="F209" s="494"/>
      <c r="G209" s="494"/>
      <c r="H209" s="494"/>
    </row>
    <row r="210" spans="1:8" s="2" customFormat="1" ht="29.45" customHeight="1">
      <c r="A210" s="495" t="s">
        <v>465</v>
      </c>
      <c r="B210" s="354">
        <v>1</v>
      </c>
      <c r="C210" s="15" t="s">
        <v>295</v>
      </c>
      <c r="D210" s="547" t="s">
        <v>466</v>
      </c>
      <c r="E210" s="496" t="s">
        <v>9</v>
      </c>
      <c r="F210" s="557" t="s">
        <v>9</v>
      </c>
      <c r="G210" s="498" t="s">
        <v>213</v>
      </c>
      <c r="H210" s="500"/>
    </row>
    <row r="211" spans="1:8" s="2" customFormat="1" ht="29.45" customHeight="1">
      <c r="A211" s="495"/>
      <c r="B211" s="354">
        <v>2</v>
      </c>
      <c r="C211" s="15" t="s">
        <v>398</v>
      </c>
      <c r="D211" s="548"/>
      <c r="E211" s="497"/>
      <c r="F211" s="558"/>
      <c r="G211" s="499"/>
      <c r="H211" s="501"/>
    </row>
    <row r="212" spans="1:8" s="2" customFormat="1" ht="29.45" customHeight="1">
      <c r="A212" s="495"/>
      <c r="B212" s="354">
        <v>3</v>
      </c>
      <c r="C212" s="15" t="s">
        <v>455</v>
      </c>
      <c r="D212" s="548"/>
      <c r="E212" s="497"/>
      <c r="F212" s="558"/>
      <c r="G212" s="499"/>
      <c r="H212" s="501"/>
    </row>
    <row r="213" spans="1:8" s="2" customFormat="1" ht="36.6" customHeight="1">
      <c r="A213" s="495"/>
      <c r="B213" s="354">
        <v>4</v>
      </c>
      <c r="C213" s="15" t="s">
        <v>467</v>
      </c>
      <c r="D213" s="548"/>
      <c r="E213" s="497"/>
      <c r="F213" s="558"/>
      <c r="G213" s="499"/>
      <c r="H213" s="501"/>
    </row>
    <row r="214" spans="1:8" s="2" customFormat="1" ht="29.45" customHeight="1">
      <c r="A214" s="495"/>
      <c r="B214" s="354">
        <v>5</v>
      </c>
      <c r="C214" s="15" t="s">
        <v>461</v>
      </c>
      <c r="D214" s="548"/>
      <c r="E214" s="497"/>
      <c r="F214" s="558"/>
      <c r="G214" s="499"/>
      <c r="H214" s="501"/>
    </row>
    <row r="215" spans="1:8" s="2" customFormat="1" ht="37.9" customHeight="1">
      <c r="A215" s="495"/>
      <c r="B215" s="374">
        <v>6</v>
      </c>
      <c r="C215" s="15" t="s">
        <v>466</v>
      </c>
      <c r="D215" s="548"/>
      <c r="E215" s="497"/>
      <c r="F215" s="559"/>
      <c r="G215" s="509"/>
      <c r="H215" s="510"/>
    </row>
    <row r="216" spans="1:8" s="2" customFormat="1">
      <c r="A216" s="494"/>
      <c r="B216" s="494"/>
      <c r="C216" s="494"/>
      <c r="D216" s="494"/>
      <c r="E216" s="494"/>
      <c r="F216" s="494"/>
      <c r="G216" s="494"/>
      <c r="H216" s="494"/>
    </row>
    <row r="217" spans="1:8" s="2" customFormat="1" ht="25.15" customHeight="1">
      <c r="A217" s="495" t="s">
        <v>468</v>
      </c>
      <c r="B217" s="354">
        <v>1</v>
      </c>
      <c r="C217" s="15" t="s">
        <v>295</v>
      </c>
      <c r="D217" s="547" t="s">
        <v>469</v>
      </c>
      <c r="E217" s="496" t="s">
        <v>9</v>
      </c>
      <c r="F217" s="557" t="s">
        <v>9</v>
      </c>
      <c r="G217" s="498" t="s">
        <v>213</v>
      </c>
      <c r="H217" s="500"/>
    </row>
    <row r="218" spans="1:8" s="2" customFormat="1" ht="25.15" customHeight="1">
      <c r="A218" s="495"/>
      <c r="B218" s="354">
        <v>2</v>
      </c>
      <c r="C218" s="15" t="s">
        <v>398</v>
      </c>
      <c r="D218" s="548"/>
      <c r="E218" s="497"/>
      <c r="F218" s="558"/>
      <c r="G218" s="499"/>
      <c r="H218" s="501"/>
    </row>
    <row r="219" spans="1:8" s="2" customFormat="1" ht="25.15" customHeight="1">
      <c r="A219" s="495"/>
      <c r="B219" s="354">
        <v>3</v>
      </c>
      <c r="C219" s="15" t="s">
        <v>455</v>
      </c>
      <c r="D219" s="548"/>
      <c r="E219" s="497"/>
      <c r="F219" s="558"/>
      <c r="G219" s="499"/>
      <c r="H219" s="501"/>
    </row>
    <row r="220" spans="1:8" s="2" customFormat="1" ht="31.15" customHeight="1">
      <c r="A220" s="495"/>
      <c r="B220" s="354">
        <v>4</v>
      </c>
      <c r="C220" s="15" t="s">
        <v>470</v>
      </c>
      <c r="D220" s="548"/>
      <c r="E220" s="497"/>
      <c r="F220" s="558"/>
      <c r="G220" s="499"/>
      <c r="H220" s="501"/>
    </row>
    <row r="221" spans="1:8" s="2" customFormat="1" ht="25.15" customHeight="1">
      <c r="A221" s="495"/>
      <c r="B221" s="354">
        <v>5</v>
      </c>
      <c r="C221" s="15" t="s">
        <v>461</v>
      </c>
      <c r="D221" s="548"/>
      <c r="E221" s="497"/>
      <c r="F221" s="558"/>
      <c r="G221" s="499"/>
      <c r="H221" s="501"/>
    </row>
    <row r="222" spans="1:8" s="2" customFormat="1" ht="25.15" customHeight="1">
      <c r="A222" s="495"/>
      <c r="B222" s="374">
        <v>6</v>
      </c>
      <c r="C222" s="15" t="s">
        <v>469</v>
      </c>
      <c r="D222" s="548"/>
      <c r="E222" s="497"/>
      <c r="F222" s="559"/>
      <c r="G222" s="509"/>
      <c r="H222" s="510"/>
    </row>
    <row r="223" spans="1:8" s="2" customFormat="1">
      <c r="A223" s="494"/>
      <c r="B223" s="494"/>
      <c r="C223" s="494"/>
      <c r="D223" s="494"/>
      <c r="E223" s="494"/>
      <c r="F223" s="494"/>
      <c r="G223" s="494"/>
      <c r="H223" s="494"/>
    </row>
    <row r="224" spans="1:8" s="2" customFormat="1">
      <c r="A224" s="495" t="s">
        <v>471</v>
      </c>
      <c r="B224" s="354">
        <v>1</v>
      </c>
      <c r="C224" s="15" t="s">
        <v>472</v>
      </c>
      <c r="D224" s="547" t="s">
        <v>473</v>
      </c>
      <c r="E224" s="537" t="s">
        <v>9</v>
      </c>
      <c r="F224" s="554" t="s">
        <v>9</v>
      </c>
      <c r="G224" s="500" t="s">
        <v>213</v>
      </c>
      <c r="H224" s="500"/>
    </row>
    <row r="225" spans="1:8" s="2" customFormat="1">
      <c r="A225" s="495"/>
      <c r="B225" s="354">
        <v>2</v>
      </c>
      <c r="C225" s="15" t="s">
        <v>474</v>
      </c>
      <c r="D225" s="548"/>
      <c r="E225" s="538"/>
      <c r="F225" s="555"/>
      <c r="G225" s="501"/>
      <c r="H225" s="501"/>
    </row>
    <row r="226" spans="1:8" s="2" customFormat="1">
      <c r="A226" s="495"/>
      <c r="B226" s="354">
        <v>3</v>
      </c>
      <c r="C226" s="15" t="s">
        <v>475</v>
      </c>
      <c r="D226" s="548"/>
      <c r="E226" s="538"/>
      <c r="F226" s="555"/>
      <c r="G226" s="501"/>
      <c r="H226" s="501"/>
    </row>
    <row r="227" spans="1:8" s="2" customFormat="1">
      <c r="A227" s="495"/>
      <c r="B227" s="354">
        <v>4</v>
      </c>
      <c r="C227" s="15" t="s">
        <v>476</v>
      </c>
      <c r="D227" s="548"/>
      <c r="E227" s="538"/>
      <c r="F227" s="555"/>
      <c r="G227" s="501"/>
      <c r="H227" s="501"/>
    </row>
    <row r="228" spans="1:8" s="2" customFormat="1">
      <c r="A228" s="495"/>
      <c r="B228" s="354">
        <v>5</v>
      </c>
      <c r="C228" s="15" t="s">
        <v>400</v>
      </c>
      <c r="D228" s="548"/>
      <c r="E228" s="538"/>
      <c r="F228" s="555"/>
      <c r="G228" s="501"/>
      <c r="H228" s="501"/>
    </row>
    <row r="229" spans="1:8" s="2" customFormat="1">
      <c r="A229" s="495"/>
      <c r="B229" s="374">
        <v>6</v>
      </c>
      <c r="C229" s="15" t="s">
        <v>477</v>
      </c>
      <c r="D229" s="548"/>
      <c r="E229" s="538"/>
      <c r="F229" s="555"/>
      <c r="G229" s="501"/>
      <c r="H229" s="501"/>
    </row>
    <row r="230" spans="1:8" s="2" customFormat="1">
      <c r="A230" s="495"/>
      <c r="B230" s="354">
        <v>7</v>
      </c>
      <c r="C230" s="15" t="s">
        <v>478</v>
      </c>
      <c r="D230" s="548"/>
      <c r="E230" s="538"/>
      <c r="F230" s="555"/>
      <c r="G230" s="501"/>
      <c r="H230" s="501"/>
    </row>
    <row r="231" spans="1:8" s="2" customFormat="1">
      <c r="A231" s="495"/>
      <c r="B231" s="354">
        <v>8</v>
      </c>
      <c r="C231" s="15" t="s">
        <v>473</v>
      </c>
      <c r="D231" s="549"/>
      <c r="E231" s="538"/>
      <c r="F231" s="556"/>
      <c r="G231" s="510"/>
      <c r="H231" s="510"/>
    </row>
    <row r="232" spans="1:8" s="2" customFormat="1">
      <c r="A232" s="494"/>
      <c r="B232" s="494"/>
      <c r="C232" s="494"/>
      <c r="D232" s="494"/>
      <c r="E232" s="494"/>
      <c r="F232" s="494"/>
      <c r="G232" s="494"/>
      <c r="H232" s="494"/>
    </row>
    <row r="233" spans="1:8" s="2" customFormat="1">
      <c r="A233" s="495" t="s">
        <v>479</v>
      </c>
      <c r="B233" s="354">
        <v>1</v>
      </c>
      <c r="C233" s="15" t="s">
        <v>295</v>
      </c>
      <c r="D233" s="547" t="s">
        <v>480</v>
      </c>
      <c r="E233" s="537" t="s">
        <v>9</v>
      </c>
      <c r="F233" s="554" t="s">
        <v>9</v>
      </c>
      <c r="G233" s="500" t="s">
        <v>213</v>
      </c>
      <c r="H233" s="500"/>
    </row>
    <row r="234" spans="1:8" s="2" customFormat="1">
      <c r="A234" s="495"/>
      <c r="B234" s="354">
        <v>2</v>
      </c>
      <c r="C234" s="15" t="s">
        <v>398</v>
      </c>
      <c r="D234" s="548"/>
      <c r="E234" s="538"/>
      <c r="F234" s="555"/>
      <c r="G234" s="501"/>
      <c r="H234" s="501"/>
    </row>
    <row r="235" spans="1:8" s="2" customFormat="1">
      <c r="A235" s="495"/>
      <c r="B235" s="354">
        <v>3</v>
      </c>
      <c r="C235" s="15" t="s">
        <v>361</v>
      </c>
      <c r="D235" s="548"/>
      <c r="E235" s="538"/>
      <c r="F235" s="555"/>
      <c r="G235" s="501"/>
      <c r="H235" s="501"/>
    </row>
    <row r="236" spans="1:8" s="2" customFormat="1">
      <c r="A236" s="495"/>
      <c r="B236" s="354">
        <v>4</v>
      </c>
      <c r="C236" s="15" t="s">
        <v>399</v>
      </c>
      <c r="D236" s="548"/>
      <c r="E236" s="538"/>
      <c r="F236" s="555"/>
      <c r="G236" s="501"/>
      <c r="H236" s="501"/>
    </row>
    <row r="237" spans="1:8" s="2" customFormat="1">
      <c r="A237" s="495"/>
      <c r="B237" s="354">
        <v>5</v>
      </c>
      <c r="C237" s="15" t="s">
        <v>406</v>
      </c>
      <c r="D237" s="548"/>
      <c r="E237" s="538"/>
      <c r="F237" s="555"/>
      <c r="G237" s="501"/>
      <c r="H237" s="501"/>
    </row>
    <row r="238" spans="1:8" s="2" customFormat="1">
      <c r="A238" s="495"/>
      <c r="B238" s="374">
        <v>6</v>
      </c>
      <c r="C238" s="15" t="s">
        <v>407</v>
      </c>
      <c r="D238" s="548"/>
      <c r="E238" s="538"/>
      <c r="F238" s="555"/>
      <c r="G238" s="501"/>
      <c r="H238" s="501"/>
    </row>
    <row r="239" spans="1:8" s="2" customFormat="1">
      <c r="A239" s="495"/>
      <c r="B239" s="354">
        <v>7</v>
      </c>
      <c r="C239" s="15" t="s">
        <v>408</v>
      </c>
      <c r="D239" s="548"/>
      <c r="E239" s="538"/>
      <c r="F239" s="555"/>
      <c r="G239" s="501"/>
      <c r="H239" s="501"/>
    </row>
    <row r="240" spans="1:8" s="2" customFormat="1">
      <c r="A240" s="495"/>
      <c r="B240" s="354">
        <v>8</v>
      </c>
      <c r="C240" s="15" t="s">
        <v>480</v>
      </c>
      <c r="D240" s="549"/>
      <c r="E240" s="538"/>
      <c r="F240" s="556"/>
      <c r="G240" s="510"/>
      <c r="H240" s="510"/>
    </row>
    <row r="241" spans="1:8" s="2" customFormat="1">
      <c r="A241" s="494"/>
      <c r="B241" s="494"/>
      <c r="C241" s="494"/>
      <c r="D241" s="494"/>
      <c r="E241" s="494"/>
      <c r="F241" s="494"/>
      <c r="G241" s="494"/>
      <c r="H241" s="494"/>
    </row>
    <row r="242" spans="1:8" s="2" customFormat="1" ht="22.15" customHeight="1">
      <c r="A242" s="495" t="s">
        <v>481</v>
      </c>
      <c r="B242" s="354">
        <v>1</v>
      </c>
      <c r="C242" s="15" t="s">
        <v>358</v>
      </c>
      <c r="D242" s="547" t="s">
        <v>482</v>
      </c>
      <c r="E242" s="496" t="s">
        <v>9</v>
      </c>
      <c r="F242" s="554" t="s">
        <v>9</v>
      </c>
      <c r="G242" s="500" t="s">
        <v>213</v>
      </c>
      <c r="H242" s="500"/>
    </row>
    <row r="243" spans="1:8" s="2" customFormat="1" ht="22.15" customHeight="1">
      <c r="A243" s="495"/>
      <c r="B243" s="354">
        <v>2</v>
      </c>
      <c r="C243" s="15" t="s">
        <v>377</v>
      </c>
      <c r="D243" s="548"/>
      <c r="E243" s="497"/>
      <c r="F243" s="555"/>
      <c r="G243" s="501"/>
      <c r="H243" s="501"/>
    </row>
    <row r="244" spans="1:8" s="2" customFormat="1" ht="22.15" customHeight="1">
      <c r="A244" s="495"/>
      <c r="B244" s="354">
        <v>3</v>
      </c>
      <c r="C244" s="15" t="s">
        <v>424</v>
      </c>
      <c r="D244" s="548"/>
      <c r="E244" s="497"/>
      <c r="F244" s="555"/>
      <c r="G244" s="501"/>
      <c r="H244" s="501"/>
    </row>
    <row r="245" spans="1:8" s="2" customFormat="1" ht="22.15" customHeight="1">
      <c r="A245" s="495"/>
      <c r="B245" s="354">
        <v>4</v>
      </c>
      <c r="C245" s="15" t="s">
        <v>425</v>
      </c>
      <c r="D245" s="548"/>
      <c r="E245" s="497"/>
      <c r="F245" s="555"/>
      <c r="G245" s="501"/>
      <c r="H245" s="501"/>
    </row>
    <row r="246" spans="1:8" s="2" customFormat="1" ht="22.15" customHeight="1">
      <c r="A246" s="495"/>
      <c r="B246" s="354">
        <v>5</v>
      </c>
      <c r="C246" s="15" t="s">
        <v>426</v>
      </c>
      <c r="D246" s="548"/>
      <c r="E246" s="497"/>
      <c r="F246" s="555"/>
      <c r="G246" s="501"/>
      <c r="H246" s="501"/>
    </row>
    <row r="247" spans="1:8" s="2" customFormat="1" ht="22.15" customHeight="1">
      <c r="A247" s="495"/>
      <c r="B247" s="374">
        <v>6</v>
      </c>
      <c r="C247" s="15" t="s">
        <v>427</v>
      </c>
      <c r="D247" s="548"/>
      <c r="E247" s="497"/>
      <c r="F247" s="555"/>
      <c r="G247" s="501"/>
      <c r="H247" s="501"/>
    </row>
    <row r="248" spans="1:8" s="2" customFormat="1" ht="22.15" customHeight="1">
      <c r="A248" s="495"/>
      <c r="B248" s="354">
        <v>7</v>
      </c>
      <c r="C248" s="15" t="s">
        <v>482</v>
      </c>
      <c r="D248" s="548"/>
      <c r="E248" s="497"/>
      <c r="F248" s="556"/>
      <c r="G248" s="510"/>
      <c r="H248" s="510"/>
    </row>
    <row r="249" spans="1:8" s="2" customFormat="1">
      <c r="A249" s="494"/>
      <c r="B249" s="494"/>
      <c r="C249" s="494"/>
      <c r="D249" s="494"/>
      <c r="E249" s="494"/>
      <c r="F249" s="494"/>
      <c r="G249" s="494"/>
      <c r="H249" s="494"/>
    </row>
    <row r="250" spans="1:8" s="2" customFormat="1">
      <c r="A250" s="495" t="s">
        <v>483</v>
      </c>
      <c r="B250" s="354">
        <v>1</v>
      </c>
      <c r="C250" s="15" t="s">
        <v>295</v>
      </c>
      <c r="D250" s="547" t="s">
        <v>484</v>
      </c>
      <c r="E250" s="537" t="s">
        <v>9</v>
      </c>
      <c r="F250" s="554" t="s">
        <v>9</v>
      </c>
      <c r="G250" s="500" t="s">
        <v>213</v>
      </c>
      <c r="H250" s="500"/>
    </row>
    <row r="251" spans="1:8" s="2" customFormat="1">
      <c r="A251" s="495"/>
      <c r="B251" s="354">
        <v>2</v>
      </c>
      <c r="C251" s="15" t="s">
        <v>398</v>
      </c>
      <c r="D251" s="548"/>
      <c r="E251" s="538"/>
      <c r="F251" s="555"/>
      <c r="G251" s="501"/>
      <c r="H251" s="501"/>
    </row>
    <row r="252" spans="1:8" s="2" customFormat="1">
      <c r="A252" s="495"/>
      <c r="B252" s="354">
        <v>3</v>
      </c>
      <c r="C252" s="15" t="s">
        <v>455</v>
      </c>
      <c r="D252" s="548"/>
      <c r="E252" s="538"/>
      <c r="F252" s="555"/>
      <c r="G252" s="501"/>
      <c r="H252" s="501"/>
    </row>
    <row r="253" spans="1:8" s="2" customFormat="1">
      <c r="A253" s="495"/>
      <c r="B253" s="354">
        <v>4</v>
      </c>
      <c r="C253" s="15" t="s">
        <v>485</v>
      </c>
      <c r="D253" s="548"/>
      <c r="E253" s="538"/>
      <c r="F253" s="555"/>
      <c r="G253" s="501"/>
      <c r="H253" s="501"/>
    </row>
    <row r="254" spans="1:8" s="2" customFormat="1">
      <c r="A254" s="495"/>
      <c r="B254" s="354">
        <v>5</v>
      </c>
      <c r="C254" s="15" t="s">
        <v>408</v>
      </c>
      <c r="D254" s="548"/>
      <c r="E254" s="538"/>
      <c r="F254" s="555"/>
      <c r="G254" s="501"/>
      <c r="H254" s="501"/>
    </row>
    <row r="255" spans="1:8" s="2" customFormat="1">
      <c r="A255" s="495"/>
      <c r="B255" s="374">
        <v>6</v>
      </c>
      <c r="C255" s="15" t="s">
        <v>486</v>
      </c>
      <c r="D255" s="548"/>
      <c r="E255" s="538"/>
      <c r="F255" s="555"/>
      <c r="G255" s="501"/>
      <c r="H255" s="501"/>
    </row>
    <row r="256" spans="1:8" s="2" customFormat="1">
      <c r="A256" s="495"/>
      <c r="B256" s="354">
        <v>7</v>
      </c>
      <c r="C256" s="15" t="s">
        <v>487</v>
      </c>
      <c r="D256" s="548"/>
      <c r="E256" s="538"/>
      <c r="F256" s="555"/>
      <c r="G256" s="501"/>
      <c r="H256" s="501"/>
    </row>
    <row r="257" spans="1:8" s="2" customFormat="1">
      <c r="A257" s="495"/>
      <c r="B257" s="354">
        <v>8</v>
      </c>
      <c r="C257" s="15" t="s">
        <v>484</v>
      </c>
      <c r="D257" s="549"/>
      <c r="E257" s="538"/>
      <c r="F257" s="556"/>
      <c r="G257" s="510"/>
      <c r="H257" s="510"/>
    </row>
    <row r="258" spans="1:8" s="2" customFormat="1">
      <c r="A258" s="494"/>
      <c r="B258" s="494"/>
      <c r="C258" s="494"/>
      <c r="D258" s="494"/>
      <c r="E258" s="494"/>
      <c r="F258" s="494"/>
      <c r="G258" s="494"/>
      <c r="H258" s="494"/>
    </row>
  </sheetData>
  <mergeCells count="236">
    <mergeCell ref="F203:F208"/>
    <mergeCell ref="F210:F215"/>
    <mergeCell ref="F217:F222"/>
    <mergeCell ref="F224:F231"/>
    <mergeCell ref="F233:F240"/>
    <mergeCell ref="F242:F248"/>
    <mergeCell ref="F250:F257"/>
    <mergeCell ref="F88:F93"/>
    <mergeCell ref="G88:G93"/>
    <mergeCell ref="A202:H202"/>
    <mergeCell ref="A250:A257"/>
    <mergeCell ref="D250:D257"/>
    <mergeCell ref="E250:E257"/>
    <mergeCell ref="A224:A231"/>
    <mergeCell ref="H210:H215"/>
    <mergeCell ref="G210:G215"/>
    <mergeCell ref="H203:H208"/>
    <mergeCell ref="G203:G208"/>
    <mergeCell ref="A174:H174"/>
    <mergeCell ref="A175:A180"/>
    <mergeCell ref="D175:D180"/>
    <mergeCell ref="A181:H181"/>
    <mergeCell ref="A182:A187"/>
    <mergeCell ref="D182:D187"/>
    <mergeCell ref="F37:F42"/>
    <mergeCell ref="F44:F49"/>
    <mergeCell ref="F51:F56"/>
    <mergeCell ref="F58:F67"/>
    <mergeCell ref="F69:F75"/>
    <mergeCell ref="F77:F86"/>
    <mergeCell ref="F95:F100"/>
    <mergeCell ref="F102:F109"/>
    <mergeCell ref="F111:F119"/>
    <mergeCell ref="A258:H258"/>
    <mergeCell ref="A233:A240"/>
    <mergeCell ref="D233:D240"/>
    <mergeCell ref="E233:E240"/>
    <mergeCell ref="A241:H241"/>
    <mergeCell ref="A242:A248"/>
    <mergeCell ref="D242:D248"/>
    <mergeCell ref="E242:E248"/>
    <mergeCell ref="A249:H249"/>
    <mergeCell ref="G233:G240"/>
    <mergeCell ref="H233:H240"/>
    <mergeCell ref="G250:G257"/>
    <mergeCell ref="H250:H257"/>
    <mergeCell ref="H242:H248"/>
    <mergeCell ref="G242:G248"/>
    <mergeCell ref="E175:E180"/>
    <mergeCell ref="E182:E187"/>
    <mergeCell ref="H196:H201"/>
    <mergeCell ref="G196:G201"/>
    <mergeCell ref="H175:H180"/>
    <mergeCell ref="G175:G180"/>
    <mergeCell ref="H189:H194"/>
    <mergeCell ref="G189:G194"/>
    <mergeCell ref="H182:H187"/>
    <mergeCell ref="G182:G187"/>
    <mergeCell ref="F175:F180"/>
    <mergeCell ref="F182:F187"/>
    <mergeCell ref="F189:F194"/>
    <mergeCell ref="F196:F201"/>
    <mergeCell ref="H224:H231"/>
    <mergeCell ref="G224:G231"/>
    <mergeCell ref="H217:H222"/>
    <mergeCell ref="G217:G222"/>
    <mergeCell ref="D210:D215"/>
    <mergeCell ref="D217:D222"/>
    <mergeCell ref="D224:D231"/>
    <mergeCell ref="A223:H223"/>
    <mergeCell ref="A232:H232"/>
    <mergeCell ref="A210:A215"/>
    <mergeCell ref="A216:H216"/>
    <mergeCell ref="A217:A222"/>
    <mergeCell ref="E210:E215"/>
    <mergeCell ref="E217:E222"/>
    <mergeCell ref="E224:E231"/>
    <mergeCell ref="E44:E49"/>
    <mergeCell ref="E51:E56"/>
    <mergeCell ref="E69:E75"/>
    <mergeCell ref="E77:E86"/>
    <mergeCell ref="E88:E93"/>
    <mergeCell ref="A203:A208"/>
    <mergeCell ref="D203:D208"/>
    <mergeCell ref="A209:H209"/>
    <mergeCell ref="E203:E208"/>
    <mergeCell ref="A188:H188"/>
    <mergeCell ref="A189:A194"/>
    <mergeCell ref="D189:D194"/>
    <mergeCell ref="A195:H195"/>
    <mergeCell ref="A196:A201"/>
    <mergeCell ref="D196:D201"/>
    <mergeCell ref="E189:E194"/>
    <mergeCell ref="A140:A144"/>
    <mergeCell ref="D140:D144"/>
    <mergeCell ref="A145:H145"/>
    <mergeCell ref="A146:A150"/>
    <mergeCell ref="D146:D150"/>
    <mergeCell ref="A151:H151"/>
    <mergeCell ref="E140:E144"/>
    <mergeCell ref="E196:E201"/>
    <mergeCell ref="D167:D173"/>
    <mergeCell ref="E167:E173"/>
    <mergeCell ref="A152:A157"/>
    <mergeCell ref="D152:D157"/>
    <mergeCell ref="A159:A165"/>
    <mergeCell ref="D159:D165"/>
    <mergeCell ref="A166:H166"/>
    <mergeCell ref="E152:E157"/>
    <mergeCell ref="E159:E165"/>
    <mergeCell ref="A167:A173"/>
    <mergeCell ref="H159:H165"/>
    <mergeCell ref="G159:G165"/>
    <mergeCell ref="H167:H173"/>
    <mergeCell ref="G167:G173"/>
    <mergeCell ref="F152:F157"/>
    <mergeCell ref="F159:F165"/>
    <mergeCell ref="F167:F173"/>
    <mergeCell ref="H140:H144"/>
    <mergeCell ref="G140:G144"/>
    <mergeCell ref="H152:H157"/>
    <mergeCell ref="G152:G157"/>
    <mergeCell ref="H146:H150"/>
    <mergeCell ref="G146:G150"/>
    <mergeCell ref="A158:H158"/>
    <mergeCell ref="A121:A131"/>
    <mergeCell ref="A132:H132"/>
    <mergeCell ref="A133:A138"/>
    <mergeCell ref="D133:D138"/>
    <mergeCell ref="A139:H139"/>
    <mergeCell ref="E121:E131"/>
    <mergeCell ref="E133:E138"/>
    <mergeCell ref="H121:H131"/>
    <mergeCell ref="G121:G131"/>
    <mergeCell ref="H133:H138"/>
    <mergeCell ref="G133:G138"/>
    <mergeCell ref="E146:E150"/>
    <mergeCell ref="F121:F131"/>
    <mergeCell ref="F133:F138"/>
    <mergeCell ref="F140:F144"/>
    <mergeCell ref="F146:F150"/>
    <mergeCell ref="A102:A109"/>
    <mergeCell ref="D102:D109"/>
    <mergeCell ref="A110:H110"/>
    <mergeCell ref="A111:A119"/>
    <mergeCell ref="A120:H120"/>
    <mergeCell ref="E102:E109"/>
    <mergeCell ref="E111:E119"/>
    <mergeCell ref="D111:D114"/>
    <mergeCell ref="D116:D117"/>
    <mergeCell ref="G111:G119"/>
    <mergeCell ref="H111:H119"/>
    <mergeCell ref="G102:G109"/>
    <mergeCell ref="H102:H109"/>
    <mergeCell ref="A88:A93"/>
    <mergeCell ref="D88:D93"/>
    <mergeCell ref="A94:H94"/>
    <mergeCell ref="A95:A100"/>
    <mergeCell ref="D95:D100"/>
    <mergeCell ref="A101:H101"/>
    <mergeCell ref="E95:E100"/>
    <mergeCell ref="A69:A75"/>
    <mergeCell ref="A76:H76"/>
    <mergeCell ref="A77:A86"/>
    <mergeCell ref="A87:H87"/>
    <mergeCell ref="D82:D85"/>
    <mergeCell ref="D77:D80"/>
    <mergeCell ref="D69:D72"/>
    <mergeCell ref="G69:G75"/>
    <mergeCell ref="H69:H75"/>
    <mergeCell ref="G77:G86"/>
    <mergeCell ref="H77:H86"/>
    <mergeCell ref="H88:H93"/>
    <mergeCell ref="G95:G100"/>
    <mergeCell ref="H95:H100"/>
    <mergeCell ref="A51:A56"/>
    <mergeCell ref="D51:D56"/>
    <mergeCell ref="A57:H57"/>
    <mergeCell ref="A68:H68"/>
    <mergeCell ref="A36:H36"/>
    <mergeCell ref="A37:A42"/>
    <mergeCell ref="A43:H43"/>
    <mergeCell ref="A44:A49"/>
    <mergeCell ref="D44:D49"/>
    <mergeCell ref="A50:H50"/>
    <mergeCell ref="A58:A67"/>
    <mergeCell ref="E58:E67"/>
    <mergeCell ref="D63:D66"/>
    <mergeCell ref="D58:D61"/>
    <mergeCell ref="G37:G42"/>
    <mergeCell ref="G44:G49"/>
    <mergeCell ref="H37:H42"/>
    <mergeCell ref="H44:H49"/>
    <mergeCell ref="G51:G56"/>
    <mergeCell ref="H51:H56"/>
    <mergeCell ref="G58:G67"/>
    <mergeCell ref="H58:H67"/>
    <mergeCell ref="D37:D42"/>
    <mergeCell ref="E37:E42"/>
    <mergeCell ref="A15:A20"/>
    <mergeCell ref="A29:H29"/>
    <mergeCell ref="A30:A35"/>
    <mergeCell ref="E30:E35"/>
    <mergeCell ref="G30:G35"/>
    <mergeCell ref="H30:H35"/>
    <mergeCell ref="A21:H21"/>
    <mergeCell ref="A23:H23"/>
    <mergeCell ref="A24:A28"/>
    <mergeCell ref="D24:D28"/>
    <mergeCell ref="E24:E28"/>
    <mergeCell ref="G24:G28"/>
    <mergeCell ref="H24:H28"/>
    <mergeCell ref="D30:D33"/>
    <mergeCell ref="C15:H15"/>
    <mergeCell ref="C16:H16"/>
    <mergeCell ref="C17:H17"/>
    <mergeCell ref="C18:H18"/>
    <mergeCell ref="C19:H19"/>
    <mergeCell ref="C20:H20"/>
    <mergeCell ref="F24:F28"/>
    <mergeCell ref="F30:F35"/>
    <mergeCell ref="A2:H2"/>
    <mergeCell ref="A3:H3"/>
    <mergeCell ref="C4:H4"/>
    <mergeCell ref="A5:H5"/>
    <mergeCell ref="A6:A8"/>
    <mergeCell ref="C6:H6"/>
    <mergeCell ref="C7:H7"/>
    <mergeCell ref="C8:H8"/>
    <mergeCell ref="A14:H14"/>
    <mergeCell ref="A9:H9"/>
    <mergeCell ref="A10:A13"/>
    <mergeCell ref="C10:H10"/>
    <mergeCell ref="C11:H11"/>
    <mergeCell ref="C12:H12"/>
    <mergeCell ref="C13:H13"/>
  </mergeCells>
  <conditionalFormatting sqref="E24">
    <cfRule type="containsText" dxfId="8810" priority="188" operator="containsText" text="P">
      <formula>NOT(ISERROR(SEARCH("P",E24)))</formula>
    </cfRule>
    <cfRule type="containsText" dxfId="8809" priority="192" operator="containsText" text="R">
      <formula>NOT(ISERROR(SEARCH("R",E24)))</formula>
    </cfRule>
    <cfRule type="containsText" dxfId="8808" priority="191" operator="containsText" text="N">
      <formula>NOT(ISERROR(SEARCH("N",E24)))</formula>
    </cfRule>
    <cfRule type="containsText" dxfId="8807" priority="190" operator="containsText" text="F">
      <formula>NOT(ISERROR(SEARCH("F",E24)))</formula>
    </cfRule>
    <cfRule type="containsText" dxfId="8806" priority="189" operator="containsText" text="B">
      <formula>NOT(ISERROR(SEARCH("B",E24)))</formula>
    </cfRule>
    <cfRule type="containsText" dxfId="8805" priority="187" operator="containsText" text="T">
      <formula>NOT(ISERROR(SEARCH("T",E24)))</formula>
    </cfRule>
  </conditionalFormatting>
  <conditionalFormatting sqref="E30">
    <cfRule type="containsText" dxfId="8804" priority="186" operator="containsText" text="R">
      <formula>NOT(ISERROR(SEARCH("R",E30)))</formula>
    </cfRule>
    <cfRule type="containsText" dxfId="8803" priority="185" operator="containsText" text="N">
      <formula>NOT(ISERROR(SEARCH("N",E30)))</formula>
    </cfRule>
    <cfRule type="containsText" dxfId="8802" priority="184" operator="containsText" text="F">
      <formula>NOT(ISERROR(SEARCH("F",E30)))</formula>
    </cfRule>
    <cfRule type="containsText" dxfId="8801" priority="183" operator="containsText" text="B">
      <formula>NOT(ISERROR(SEARCH("B",E30)))</formula>
    </cfRule>
    <cfRule type="containsText" dxfId="8800" priority="182" operator="containsText" text="P">
      <formula>NOT(ISERROR(SEARCH("P",E30)))</formula>
    </cfRule>
    <cfRule type="containsText" dxfId="8799" priority="181" operator="containsText" text="T">
      <formula>NOT(ISERROR(SEARCH("T",E30)))</formula>
    </cfRule>
  </conditionalFormatting>
  <conditionalFormatting sqref="E37">
    <cfRule type="containsText" dxfId="8798" priority="180" operator="containsText" text="R">
      <formula>NOT(ISERROR(SEARCH("R",E37)))</formula>
    </cfRule>
    <cfRule type="containsText" dxfId="8797" priority="179" operator="containsText" text="N">
      <formula>NOT(ISERROR(SEARCH("N",E37)))</formula>
    </cfRule>
    <cfRule type="containsText" dxfId="8796" priority="177" operator="containsText" text="B">
      <formula>NOT(ISERROR(SEARCH("B",E37)))</formula>
    </cfRule>
    <cfRule type="containsText" dxfId="8795" priority="176" operator="containsText" text="P">
      <formula>NOT(ISERROR(SEARCH("P",E37)))</formula>
    </cfRule>
    <cfRule type="containsText" dxfId="8794" priority="175" operator="containsText" text="T">
      <formula>NOT(ISERROR(SEARCH("T",E37)))</formula>
    </cfRule>
    <cfRule type="containsText" dxfId="8793" priority="178" operator="containsText" text="F">
      <formula>NOT(ISERROR(SEARCH("F",E37)))</formula>
    </cfRule>
  </conditionalFormatting>
  <conditionalFormatting sqref="E44">
    <cfRule type="containsText" dxfId="8792" priority="170" operator="containsText" text="P">
      <formula>NOT(ISERROR(SEARCH("P",E44)))</formula>
    </cfRule>
    <cfRule type="containsText" dxfId="8791" priority="174" operator="containsText" text="R">
      <formula>NOT(ISERROR(SEARCH("R",E44)))</formula>
    </cfRule>
    <cfRule type="containsText" dxfId="8790" priority="173" operator="containsText" text="N">
      <formula>NOT(ISERROR(SEARCH("N",E44)))</formula>
    </cfRule>
    <cfRule type="containsText" dxfId="8789" priority="172" operator="containsText" text="F">
      <formula>NOT(ISERROR(SEARCH("F",E44)))</formula>
    </cfRule>
    <cfRule type="containsText" dxfId="8788" priority="171" operator="containsText" text="B">
      <formula>NOT(ISERROR(SEARCH("B",E44)))</formula>
    </cfRule>
    <cfRule type="containsText" dxfId="8787" priority="169" operator="containsText" text="T">
      <formula>NOT(ISERROR(SEARCH("T",E44)))</formula>
    </cfRule>
  </conditionalFormatting>
  <conditionalFormatting sqref="E51">
    <cfRule type="containsText" dxfId="8786" priority="168" operator="containsText" text="R">
      <formula>NOT(ISERROR(SEARCH("R",E51)))</formula>
    </cfRule>
    <cfRule type="containsText" dxfId="8785" priority="167" operator="containsText" text="N">
      <formula>NOT(ISERROR(SEARCH("N",E51)))</formula>
    </cfRule>
    <cfRule type="containsText" dxfId="8784" priority="166" operator="containsText" text="F">
      <formula>NOT(ISERROR(SEARCH("F",E51)))</formula>
    </cfRule>
    <cfRule type="containsText" dxfId="8783" priority="165" operator="containsText" text="B">
      <formula>NOT(ISERROR(SEARCH("B",E51)))</formula>
    </cfRule>
    <cfRule type="containsText" dxfId="8782" priority="164" operator="containsText" text="P">
      <formula>NOT(ISERROR(SEARCH("P",E51)))</formula>
    </cfRule>
    <cfRule type="containsText" dxfId="8781" priority="163" operator="containsText" text="T">
      <formula>NOT(ISERROR(SEARCH("T",E51)))</formula>
    </cfRule>
  </conditionalFormatting>
  <conditionalFormatting sqref="E58">
    <cfRule type="containsText" dxfId="8780" priority="150" operator="containsText" text="R">
      <formula>NOT(ISERROR(SEARCH("R",E58)))</formula>
    </cfRule>
    <cfRule type="containsText" dxfId="8779" priority="149" operator="containsText" text="N">
      <formula>NOT(ISERROR(SEARCH("N",E58)))</formula>
    </cfRule>
    <cfRule type="containsText" dxfId="8778" priority="148" operator="containsText" text="F">
      <formula>NOT(ISERROR(SEARCH("F",E58)))</formula>
    </cfRule>
    <cfRule type="containsText" dxfId="8777" priority="147" operator="containsText" text="B">
      <formula>NOT(ISERROR(SEARCH("B",E58)))</formula>
    </cfRule>
    <cfRule type="containsText" dxfId="8776" priority="146" operator="containsText" text="P">
      <formula>NOT(ISERROR(SEARCH("P",E58)))</formula>
    </cfRule>
    <cfRule type="containsText" dxfId="8775" priority="145" operator="containsText" text="T">
      <formula>NOT(ISERROR(SEARCH("T",E58)))</formula>
    </cfRule>
  </conditionalFormatting>
  <conditionalFormatting sqref="E69">
    <cfRule type="containsText" dxfId="8774" priority="144" operator="containsText" text="R">
      <formula>NOT(ISERROR(SEARCH("R",E69)))</formula>
    </cfRule>
    <cfRule type="containsText" dxfId="8773" priority="143" operator="containsText" text="N">
      <formula>NOT(ISERROR(SEARCH("N",E69)))</formula>
    </cfRule>
    <cfRule type="containsText" dxfId="8772" priority="142" operator="containsText" text="F">
      <formula>NOT(ISERROR(SEARCH("F",E69)))</formula>
    </cfRule>
    <cfRule type="containsText" dxfId="8771" priority="141" operator="containsText" text="B">
      <formula>NOT(ISERROR(SEARCH("B",E69)))</formula>
    </cfRule>
    <cfRule type="containsText" dxfId="8770" priority="140" operator="containsText" text="P">
      <formula>NOT(ISERROR(SEARCH("P",E69)))</formula>
    </cfRule>
    <cfRule type="containsText" dxfId="8769" priority="139" operator="containsText" text="T">
      <formula>NOT(ISERROR(SEARCH("T",E69)))</formula>
    </cfRule>
  </conditionalFormatting>
  <conditionalFormatting sqref="E77">
    <cfRule type="containsText" dxfId="8768" priority="136" operator="containsText" text="F">
      <formula>NOT(ISERROR(SEARCH("F",E77)))</formula>
    </cfRule>
    <cfRule type="containsText" dxfId="8767" priority="134" operator="containsText" text="P">
      <formula>NOT(ISERROR(SEARCH("P",E77)))</formula>
    </cfRule>
    <cfRule type="containsText" dxfId="8766" priority="138" operator="containsText" text="R">
      <formula>NOT(ISERROR(SEARCH("R",E77)))</formula>
    </cfRule>
    <cfRule type="containsText" dxfId="8765" priority="137" operator="containsText" text="N">
      <formula>NOT(ISERROR(SEARCH("N",E77)))</formula>
    </cfRule>
    <cfRule type="containsText" dxfId="8764" priority="135" operator="containsText" text="B">
      <formula>NOT(ISERROR(SEARCH("B",E77)))</formula>
    </cfRule>
    <cfRule type="containsText" dxfId="8763" priority="133" operator="containsText" text="T">
      <formula>NOT(ISERROR(SEARCH("T",E77)))</formula>
    </cfRule>
  </conditionalFormatting>
  <conditionalFormatting sqref="E88">
    <cfRule type="containsText" dxfId="8762" priority="132" operator="containsText" text="R">
      <formula>NOT(ISERROR(SEARCH("R",E88)))</formula>
    </cfRule>
    <cfRule type="containsText" dxfId="8761" priority="131" operator="containsText" text="N">
      <formula>NOT(ISERROR(SEARCH("N",E88)))</formula>
    </cfRule>
    <cfRule type="containsText" dxfId="8760" priority="130" operator="containsText" text="F">
      <formula>NOT(ISERROR(SEARCH("F",E88)))</formula>
    </cfRule>
    <cfRule type="containsText" dxfId="8759" priority="129" operator="containsText" text="B">
      <formula>NOT(ISERROR(SEARCH("B",E88)))</formula>
    </cfRule>
    <cfRule type="containsText" dxfId="8758" priority="128" operator="containsText" text="P">
      <formula>NOT(ISERROR(SEARCH("P",E88)))</formula>
    </cfRule>
    <cfRule type="containsText" dxfId="8757" priority="127" operator="containsText" text="T">
      <formula>NOT(ISERROR(SEARCH("T",E88)))</formula>
    </cfRule>
  </conditionalFormatting>
  <conditionalFormatting sqref="E95">
    <cfRule type="containsText" dxfId="8756" priority="126" operator="containsText" text="R">
      <formula>NOT(ISERROR(SEARCH("R",E95)))</formula>
    </cfRule>
    <cfRule type="containsText" dxfId="8755" priority="125" operator="containsText" text="N">
      <formula>NOT(ISERROR(SEARCH("N",E95)))</formula>
    </cfRule>
    <cfRule type="containsText" dxfId="8754" priority="124" operator="containsText" text="F">
      <formula>NOT(ISERROR(SEARCH("F",E95)))</formula>
    </cfRule>
    <cfRule type="containsText" dxfId="8753" priority="123" operator="containsText" text="B">
      <formula>NOT(ISERROR(SEARCH("B",E95)))</formula>
    </cfRule>
    <cfRule type="containsText" dxfId="8752" priority="122" operator="containsText" text="P">
      <formula>NOT(ISERROR(SEARCH("P",E95)))</formula>
    </cfRule>
    <cfRule type="containsText" dxfId="8751" priority="121" operator="containsText" text="T">
      <formula>NOT(ISERROR(SEARCH("T",E95)))</formula>
    </cfRule>
  </conditionalFormatting>
  <conditionalFormatting sqref="E102">
    <cfRule type="containsText" dxfId="8750" priority="120" operator="containsText" text="R">
      <formula>NOT(ISERROR(SEARCH("R",E102)))</formula>
    </cfRule>
    <cfRule type="containsText" dxfId="8749" priority="119" operator="containsText" text="N">
      <formula>NOT(ISERROR(SEARCH("N",E102)))</formula>
    </cfRule>
    <cfRule type="containsText" dxfId="8748" priority="118" operator="containsText" text="F">
      <formula>NOT(ISERROR(SEARCH("F",E102)))</formula>
    </cfRule>
    <cfRule type="containsText" dxfId="8747" priority="117" operator="containsText" text="B">
      <formula>NOT(ISERROR(SEARCH("B",E102)))</formula>
    </cfRule>
    <cfRule type="containsText" dxfId="8746" priority="116" operator="containsText" text="P">
      <formula>NOT(ISERROR(SEARCH("P",E102)))</formula>
    </cfRule>
    <cfRule type="containsText" dxfId="8745" priority="115" operator="containsText" text="T">
      <formula>NOT(ISERROR(SEARCH("T",E102)))</formula>
    </cfRule>
  </conditionalFormatting>
  <conditionalFormatting sqref="E111">
    <cfRule type="containsText" dxfId="8744" priority="113" operator="containsText" text="N">
      <formula>NOT(ISERROR(SEARCH("N",E111)))</formula>
    </cfRule>
    <cfRule type="containsText" dxfId="8743" priority="114" operator="containsText" text="R">
      <formula>NOT(ISERROR(SEARCH("R",E111)))</formula>
    </cfRule>
    <cfRule type="containsText" dxfId="8742" priority="112" operator="containsText" text="F">
      <formula>NOT(ISERROR(SEARCH("F",E111)))</formula>
    </cfRule>
    <cfRule type="containsText" dxfId="8741" priority="111" operator="containsText" text="B">
      <formula>NOT(ISERROR(SEARCH("B",E111)))</formula>
    </cfRule>
    <cfRule type="containsText" dxfId="8740" priority="110" operator="containsText" text="P">
      <formula>NOT(ISERROR(SEARCH("P",E111)))</formula>
    </cfRule>
    <cfRule type="containsText" dxfId="8739" priority="109" operator="containsText" text="T">
      <formula>NOT(ISERROR(SEARCH("T",E111)))</formula>
    </cfRule>
  </conditionalFormatting>
  <conditionalFormatting sqref="E121">
    <cfRule type="containsText" dxfId="8738" priority="108" operator="containsText" text="R">
      <formula>NOT(ISERROR(SEARCH("R",E121)))</formula>
    </cfRule>
    <cfRule type="containsText" dxfId="8737" priority="107" operator="containsText" text="N">
      <formula>NOT(ISERROR(SEARCH("N",E121)))</formula>
    </cfRule>
    <cfRule type="containsText" dxfId="8736" priority="106" operator="containsText" text="F">
      <formula>NOT(ISERROR(SEARCH("F",E121)))</formula>
    </cfRule>
    <cfRule type="containsText" dxfId="8735" priority="105" operator="containsText" text="B">
      <formula>NOT(ISERROR(SEARCH("B",E121)))</formula>
    </cfRule>
    <cfRule type="containsText" dxfId="8734" priority="104" operator="containsText" text="P">
      <formula>NOT(ISERROR(SEARCH("P",E121)))</formula>
    </cfRule>
    <cfRule type="containsText" dxfId="8733" priority="103" operator="containsText" text="T">
      <formula>NOT(ISERROR(SEARCH("T",E121)))</formula>
    </cfRule>
  </conditionalFormatting>
  <conditionalFormatting sqref="E133">
    <cfRule type="containsText" dxfId="8732" priority="100" operator="containsText" text="F">
      <formula>NOT(ISERROR(SEARCH("F",E133)))</formula>
    </cfRule>
    <cfRule type="containsText" dxfId="8731" priority="99" operator="containsText" text="B">
      <formula>NOT(ISERROR(SEARCH("B",E133)))</formula>
    </cfRule>
    <cfRule type="containsText" dxfId="8730" priority="98" operator="containsText" text="P">
      <formula>NOT(ISERROR(SEARCH("P",E133)))</formula>
    </cfRule>
    <cfRule type="containsText" dxfId="8729" priority="97" operator="containsText" text="T">
      <formula>NOT(ISERROR(SEARCH("T",E133)))</formula>
    </cfRule>
    <cfRule type="containsText" dxfId="8728" priority="102" operator="containsText" text="R">
      <formula>NOT(ISERROR(SEARCH("R",E133)))</formula>
    </cfRule>
    <cfRule type="containsText" dxfId="8727" priority="101" operator="containsText" text="N">
      <formula>NOT(ISERROR(SEARCH("N",E133)))</formula>
    </cfRule>
  </conditionalFormatting>
  <conditionalFormatting sqref="E140">
    <cfRule type="containsText" dxfId="8726" priority="91" operator="containsText" text="T">
      <formula>NOT(ISERROR(SEARCH("T",E140)))</formula>
    </cfRule>
    <cfRule type="containsText" dxfId="8725" priority="92" operator="containsText" text="P">
      <formula>NOT(ISERROR(SEARCH("P",E140)))</formula>
    </cfRule>
    <cfRule type="containsText" dxfId="8724" priority="93" operator="containsText" text="B">
      <formula>NOT(ISERROR(SEARCH("B",E140)))</formula>
    </cfRule>
    <cfRule type="containsText" dxfId="8723" priority="94" operator="containsText" text="F">
      <formula>NOT(ISERROR(SEARCH("F",E140)))</formula>
    </cfRule>
    <cfRule type="containsText" dxfId="8722" priority="95" operator="containsText" text="N">
      <formula>NOT(ISERROR(SEARCH("N",E140)))</formula>
    </cfRule>
    <cfRule type="containsText" dxfId="8721" priority="96" operator="containsText" text="R">
      <formula>NOT(ISERROR(SEARCH("R",E140)))</formula>
    </cfRule>
  </conditionalFormatting>
  <conditionalFormatting sqref="E146">
    <cfRule type="containsText" dxfId="8720" priority="85" operator="containsText" text="T">
      <formula>NOT(ISERROR(SEARCH("T",E146)))</formula>
    </cfRule>
    <cfRule type="containsText" dxfId="8719" priority="90" operator="containsText" text="R">
      <formula>NOT(ISERROR(SEARCH("R",E146)))</formula>
    </cfRule>
    <cfRule type="containsText" dxfId="8718" priority="89" operator="containsText" text="N">
      <formula>NOT(ISERROR(SEARCH("N",E146)))</formula>
    </cfRule>
    <cfRule type="containsText" dxfId="8717" priority="88" operator="containsText" text="F">
      <formula>NOT(ISERROR(SEARCH("F",E146)))</formula>
    </cfRule>
    <cfRule type="containsText" dxfId="8716" priority="87" operator="containsText" text="B">
      <formula>NOT(ISERROR(SEARCH("B",E146)))</formula>
    </cfRule>
    <cfRule type="containsText" dxfId="8715" priority="86" operator="containsText" text="P">
      <formula>NOT(ISERROR(SEARCH("P",E146)))</formula>
    </cfRule>
  </conditionalFormatting>
  <conditionalFormatting sqref="E152">
    <cfRule type="containsText" dxfId="8714" priority="84" operator="containsText" text="R">
      <formula>NOT(ISERROR(SEARCH("R",E152)))</formula>
    </cfRule>
    <cfRule type="containsText" dxfId="8713" priority="83" operator="containsText" text="N">
      <formula>NOT(ISERROR(SEARCH("N",E152)))</formula>
    </cfRule>
    <cfRule type="containsText" dxfId="8712" priority="82" operator="containsText" text="F">
      <formula>NOT(ISERROR(SEARCH("F",E152)))</formula>
    </cfRule>
    <cfRule type="containsText" dxfId="8711" priority="81" operator="containsText" text="B">
      <formula>NOT(ISERROR(SEARCH("B",E152)))</formula>
    </cfRule>
    <cfRule type="containsText" dxfId="8710" priority="80" operator="containsText" text="P">
      <formula>NOT(ISERROR(SEARCH("P",E152)))</formula>
    </cfRule>
    <cfRule type="containsText" dxfId="8709" priority="79" operator="containsText" text="T">
      <formula>NOT(ISERROR(SEARCH("T",E152)))</formula>
    </cfRule>
  </conditionalFormatting>
  <conditionalFormatting sqref="E159">
    <cfRule type="containsText" dxfId="8708" priority="78" operator="containsText" text="R">
      <formula>NOT(ISERROR(SEARCH("R",E159)))</formula>
    </cfRule>
    <cfRule type="containsText" dxfId="8707" priority="77" operator="containsText" text="N">
      <formula>NOT(ISERROR(SEARCH("N",E159)))</formula>
    </cfRule>
    <cfRule type="containsText" dxfId="8706" priority="76" operator="containsText" text="F">
      <formula>NOT(ISERROR(SEARCH("F",E159)))</formula>
    </cfRule>
    <cfRule type="containsText" dxfId="8705" priority="75" operator="containsText" text="B">
      <formula>NOT(ISERROR(SEARCH("B",E159)))</formula>
    </cfRule>
    <cfRule type="containsText" dxfId="8704" priority="74" operator="containsText" text="P">
      <formula>NOT(ISERROR(SEARCH("P",E159)))</formula>
    </cfRule>
    <cfRule type="containsText" dxfId="8703" priority="73" operator="containsText" text="T">
      <formula>NOT(ISERROR(SEARCH("T",E159)))</formula>
    </cfRule>
  </conditionalFormatting>
  <conditionalFormatting sqref="E167">
    <cfRule type="containsText" dxfId="8702" priority="69" operator="containsText" text="B">
      <formula>NOT(ISERROR(SEARCH("B",E167)))</formula>
    </cfRule>
    <cfRule type="containsText" dxfId="8701" priority="72" operator="containsText" text="R">
      <formula>NOT(ISERROR(SEARCH("R",E167)))</formula>
    </cfRule>
    <cfRule type="containsText" dxfId="8700" priority="71" operator="containsText" text="N">
      <formula>NOT(ISERROR(SEARCH("N",E167)))</formula>
    </cfRule>
    <cfRule type="containsText" dxfId="8699" priority="70" operator="containsText" text="F">
      <formula>NOT(ISERROR(SEARCH("F",E167)))</formula>
    </cfRule>
    <cfRule type="containsText" dxfId="8698" priority="68" operator="containsText" text="P">
      <formula>NOT(ISERROR(SEARCH("P",E167)))</formula>
    </cfRule>
    <cfRule type="containsText" dxfId="8697" priority="67" operator="containsText" text="T">
      <formula>NOT(ISERROR(SEARCH("T",E167)))</formula>
    </cfRule>
  </conditionalFormatting>
  <conditionalFormatting sqref="E175">
    <cfRule type="containsText" dxfId="8696" priority="66" operator="containsText" text="R">
      <formula>NOT(ISERROR(SEARCH("R",E175)))</formula>
    </cfRule>
    <cfRule type="containsText" dxfId="8695" priority="65" operator="containsText" text="N">
      <formula>NOT(ISERROR(SEARCH("N",E175)))</formula>
    </cfRule>
    <cfRule type="containsText" dxfId="8694" priority="64" operator="containsText" text="F">
      <formula>NOT(ISERROR(SEARCH("F",E175)))</formula>
    </cfRule>
    <cfRule type="containsText" dxfId="8693" priority="63" operator="containsText" text="B">
      <formula>NOT(ISERROR(SEARCH("B",E175)))</formula>
    </cfRule>
    <cfRule type="containsText" dxfId="8692" priority="62" operator="containsText" text="P">
      <formula>NOT(ISERROR(SEARCH("P",E175)))</formula>
    </cfRule>
    <cfRule type="containsText" dxfId="8691" priority="61" operator="containsText" text="T">
      <formula>NOT(ISERROR(SEARCH("T",E175)))</formula>
    </cfRule>
  </conditionalFormatting>
  <conditionalFormatting sqref="E182">
    <cfRule type="containsText" dxfId="8690" priority="60" operator="containsText" text="R">
      <formula>NOT(ISERROR(SEARCH("R",E182)))</formula>
    </cfRule>
    <cfRule type="containsText" dxfId="8689" priority="59" operator="containsText" text="N">
      <formula>NOT(ISERROR(SEARCH("N",E182)))</formula>
    </cfRule>
    <cfRule type="containsText" dxfId="8688" priority="58" operator="containsText" text="F">
      <formula>NOT(ISERROR(SEARCH("F",E182)))</formula>
    </cfRule>
    <cfRule type="containsText" dxfId="8687" priority="57" operator="containsText" text="B">
      <formula>NOT(ISERROR(SEARCH("B",E182)))</formula>
    </cfRule>
    <cfRule type="containsText" dxfId="8686" priority="56" operator="containsText" text="P">
      <formula>NOT(ISERROR(SEARCH("P",E182)))</formula>
    </cfRule>
    <cfRule type="containsText" dxfId="8685" priority="55" operator="containsText" text="T">
      <formula>NOT(ISERROR(SEARCH("T",E182)))</formula>
    </cfRule>
  </conditionalFormatting>
  <conditionalFormatting sqref="E189">
    <cfRule type="containsText" dxfId="8684" priority="54" operator="containsText" text="R">
      <formula>NOT(ISERROR(SEARCH("R",E189)))</formula>
    </cfRule>
    <cfRule type="containsText" dxfId="8683" priority="53" operator="containsText" text="N">
      <formula>NOT(ISERROR(SEARCH("N",E189)))</formula>
    </cfRule>
    <cfRule type="containsText" dxfId="8682" priority="52" operator="containsText" text="F">
      <formula>NOT(ISERROR(SEARCH("F",E189)))</formula>
    </cfRule>
    <cfRule type="containsText" dxfId="8681" priority="51" operator="containsText" text="B">
      <formula>NOT(ISERROR(SEARCH("B",E189)))</formula>
    </cfRule>
    <cfRule type="containsText" dxfId="8680" priority="50" operator="containsText" text="P">
      <formula>NOT(ISERROR(SEARCH("P",E189)))</formula>
    </cfRule>
    <cfRule type="containsText" dxfId="8679" priority="49" operator="containsText" text="T">
      <formula>NOT(ISERROR(SEARCH("T",E189)))</formula>
    </cfRule>
  </conditionalFormatting>
  <conditionalFormatting sqref="E196">
    <cfRule type="containsText" dxfId="8678" priority="48" operator="containsText" text="R">
      <formula>NOT(ISERROR(SEARCH("R",E196)))</formula>
    </cfRule>
    <cfRule type="containsText" dxfId="8677" priority="45" operator="containsText" text="B">
      <formula>NOT(ISERROR(SEARCH("B",E196)))</formula>
    </cfRule>
    <cfRule type="containsText" dxfId="8676" priority="47" operator="containsText" text="N">
      <formula>NOT(ISERROR(SEARCH("N",E196)))</formula>
    </cfRule>
    <cfRule type="containsText" dxfId="8675" priority="46" operator="containsText" text="F">
      <formula>NOT(ISERROR(SEARCH("F",E196)))</formula>
    </cfRule>
    <cfRule type="containsText" dxfId="8674" priority="44" operator="containsText" text="P">
      <formula>NOT(ISERROR(SEARCH("P",E196)))</formula>
    </cfRule>
    <cfRule type="containsText" dxfId="8673" priority="43" operator="containsText" text="T">
      <formula>NOT(ISERROR(SEARCH("T",E196)))</formula>
    </cfRule>
  </conditionalFormatting>
  <conditionalFormatting sqref="E203">
    <cfRule type="containsText" dxfId="8672" priority="42" operator="containsText" text="R">
      <formula>NOT(ISERROR(SEARCH("R",E203)))</formula>
    </cfRule>
    <cfRule type="containsText" dxfId="8671" priority="41" operator="containsText" text="N">
      <formula>NOT(ISERROR(SEARCH("N",E203)))</formula>
    </cfRule>
    <cfRule type="containsText" dxfId="8670" priority="40" operator="containsText" text="F">
      <formula>NOT(ISERROR(SEARCH("F",E203)))</formula>
    </cfRule>
    <cfRule type="containsText" dxfId="8669" priority="39" operator="containsText" text="B">
      <formula>NOT(ISERROR(SEARCH("B",E203)))</formula>
    </cfRule>
    <cfRule type="containsText" dxfId="8668" priority="38" operator="containsText" text="P">
      <formula>NOT(ISERROR(SEARCH("P",E203)))</formula>
    </cfRule>
    <cfRule type="containsText" dxfId="8667" priority="37" operator="containsText" text="T">
      <formula>NOT(ISERROR(SEARCH("T",E203)))</formula>
    </cfRule>
  </conditionalFormatting>
  <conditionalFormatting sqref="E210">
    <cfRule type="containsText" dxfId="8666" priority="36" operator="containsText" text="R">
      <formula>NOT(ISERROR(SEARCH("R",E210)))</formula>
    </cfRule>
    <cfRule type="containsText" dxfId="8665" priority="35" operator="containsText" text="N">
      <formula>NOT(ISERROR(SEARCH("N",E210)))</formula>
    </cfRule>
    <cfRule type="containsText" dxfId="8664" priority="34" operator="containsText" text="F">
      <formula>NOT(ISERROR(SEARCH("F",E210)))</formula>
    </cfRule>
    <cfRule type="containsText" dxfId="8663" priority="33" operator="containsText" text="B">
      <formula>NOT(ISERROR(SEARCH("B",E210)))</formula>
    </cfRule>
    <cfRule type="containsText" dxfId="8662" priority="32" operator="containsText" text="P">
      <formula>NOT(ISERROR(SEARCH("P",E210)))</formula>
    </cfRule>
    <cfRule type="containsText" dxfId="8661" priority="31" operator="containsText" text="T">
      <formula>NOT(ISERROR(SEARCH("T",E210)))</formula>
    </cfRule>
  </conditionalFormatting>
  <conditionalFormatting sqref="E217">
    <cfRule type="containsText" dxfId="8660" priority="30" operator="containsText" text="R">
      <formula>NOT(ISERROR(SEARCH("R",E217)))</formula>
    </cfRule>
    <cfRule type="containsText" dxfId="8659" priority="29" operator="containsText" text="N">
      <formula>NOT(ISERROR(SEARCH("N",E217)))</formula>
    </cfRule>
    <cfRule type="containsText" dxfId="8658" priority="28" operator="containsText" text="F">
      <formula>NOT(ISERROR(SEARCH("F",E217)))</formula>
    </cfRule>
    <cfRule type="containsText" dxfId="8657" priority="27" operator="containsText" text="B">
      <formula>NOT(ISERROR(SEARCH("B",E217)))</formula>
    </cfRule>
    <cfRule type="containsText" dxfId="8656" priority="26" operator="containsText" text="P">
      <formula>NOT(ISERROR(SEARCH("P",E217)))</formula>
    </cfRule>
    <cfRule type="containsText" dxfId="8655" priority="25" operator="containsText" text="T">
      <formula>NOT(ISERROR(SEARCH("T",E217)))</formula>
    </cfRule>
  </conditionalFormatting>
  <conditionalFormatting sqref="E224">
    <cfRule type="containsText" dxfId="8654" priority="23" operator="containsText" text="N">
      <formula>NOT(ISERROR(SEARCH("N",E224)))</formula>
    </cfRule>
    <cfRule type="containsText" dxfId="8653" priority="24" operator="containsText" text="R">
      <formula>NOT(ISERROR(SEARCH("R",E224)))</formula>
    </cfRule>
    <cfRule type="containsText" dxfId="8652" priority="22" operator="containsText" text="F">
      <formula>NOT(ISERROR(SEARCH("F",E224)))</formula>
    </cfRule>
    <cfRule type="containsText" dxfId="8651" priority="21" operator="containsText" text="B">
      <formula>NOT(ISERROR(SEARCH("B",E224)))</formula>
    </cfRule>
    <cfRule type="containsText" dxfId="8650" priority="20" operator="containsText" text="P">
      <formula>NOT(ISERROR(SEARCH("P",E224)))</formula>
    </cfRule>
    <cfRule type="containsText" dxfId="8649" priority="19" operator="containsText" text="T">
      <formula>NOT(ISERROR(SEARCH("T",E224)))</formula>
    </cfRule>
  </conditionalFormatting>
  <conditionalFormatting sqref="E233">
    <cfRule type="containsText" dxfId="8648" priority="18" operator="containsText" text="R">
      <formula>NOT(ISERROR(SEARCH("R",E233)))</formula>
    </cfRule>
    <cfRule type="containsText" dxfId="8647" priority="17" operator="containsText" text="N">
      <formula>NOT(ISERROR(SEARCH("N",E233)))</formula>
    </cfRule>
    <cfRule type="containsText" dxfId="8646" priority="16" operator="containsText" text="F">
      <formula>NOT(ISERROR(SEARCH("F",E233)))</formula>
    </cfRule>
    <cfRule type="containsText" dxfId="8645" priority="15" operator="containsText" text="B">
      <formula>NOT(ISERROR(SEARCH("B",E233)))</formula>
    </cfRule>
    <cfRule type="containsText" dxfId="8644" priority="14" operator="containsText" text="P">
      <formula>NOT(ISERROR(SEARCH("P",E233)))</formula>
    </cfRule>
    <cfRule type="containsText" dxfId="8643" priority="13" operator="containsText" text="T">
      <formula>NOT(ISERROR(SEARCH("T",E233)))</formula>
    </cfRule>
  </conditionalFormatting>
  <conditionalFormatting sqref="E242">
    <cfRule type="containsText" dxfId="8642" priority="12" operator="containsText" text="R">
      <formula>NOT(ISERROR(SEARCH("R",E242)))</formula>
    </cfRule>
    <cfRule type="containsText" dxfId="8641" priority="11" operator="containsText" text="N">
      <formula>NOT(ISERROR(SEARCH("N",E242)))</formula>
    </cfRule>
    <cfRule type="containsText" dxfId="8640" priority="10" operator="containsText" text="F">
      <formula>NOT(ISERROR(SEARCH("F",E242)))</formula>
    </cfRule>
    <cfRule type="containsText" dxfId="8639" priority="9" operator="containsText" text="B">
      <formula>NOT(ISERROR(SEARCH("B",E242)))</formula>
    </cfRule>
    <cfRule type="containsText" dxfId="8638" priority="8" operator="containsText" text="P">
      <formula>NOT(ISERROR(SEARCH("P",E242)))</formula>
    </cfRule>
    <cfRule type="containsText" dxfId="8637" priority="7" operator="containsText" text="T">
      <formula>NOT(ISERROR(SEARCH("T",E242)))</formula>
    </cfRule>
  </conditionalFormatting>
  <conditionalFormatting sqref="E250">
    <cfRule type="containsText" dxfId="8636" priority="3" operator="containsText" text="B">
      <formula>NOT(ISERROR(SEARCH("B",E250)))</formula>
    </cfRule>
    <cfRule type="containsText" dxfId="8635" priority="4" operator="containsText" text="F">
      <formula>NOT(ISERROR(SEARCH("F",E250)))</formula>
    </cfRule>
    <cfRule type="containsText" dxfId="8634" priority="5" operator="containsText" text="N">
      <formula>NOT(ISERROR(SEARCH("N",E250)))</formula>
    </cfRule>
    <cfRule type="containsText" dxfId="8633" priority="6" operator="containsText" text="R">
      <formula>NOT(ISERROR(SEARCH("R",E250)))</formula>
    </cfRule>
    <cfRule type="containsText" dxfId="8632" priority="1" operator="containsText" text="T">
      <formula>NOT(ISERROR(SEARCH("T",E250)))</formula>
    </cfRule>
    <cfRule type="containsText" dxfId="8631" priority="2" operator="containsText" text="P">
      <formula>NOT(ISERROR(SEARCH("P",E250)))</formula>
    </cfRule>
  </conditionalFormatting>
  <dataValidations count="1">
    <dataValidation type="list" allowBlank="1" showInputMessage="1" showErrorMessage="1" sqref="E30 E37 E44 E51 E77 E88 E58 E69 E95 E102 E111 E121 E133 E140:E144 E146:E150 E152 E159 E167 E175 E182 E189 E196 E203 E210 E217 E224 E233 E242 E250 E24:E28" xr:uid="{97BA0D7D-4B30-4E98-A7DD-452EC7F580EC}">
      <formula1>"N, P, F, T, R, B"</formula1>
    </dataValidation>
  </dataValidations>
  <hyperlinks>
    <hyperlink ref="A1" location="'Regression_ Test_Summary'!A1" display="Back to Summary" xr:uid="{FEF0E2CB-D3EC-4ABA-B852-86980D1206A3}"/>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52682-4DB7-437E-B896-5A83FC0A74F0}">
  <sheetPr>
    <tabColor rgb="FF92D050"/>
  </sheetPr>
  <dimension ref="A1:H754"/>
  <sheetViews>
    <sheetView showGridLines="0" topLeftCell="A53" zoomScale="70" zoomScaleNormal="70" workbookViewId="0">
      <selection activeCell="A67" sqref="A67:A76"/>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7" bestFit="1" customWidth="1"/>
    <col min="7" max="7" width="28.5703125" style="161" customWidth="1"/>
    <col min="8" max="8" width="28.5703125" style="6" customWidth="1"/>
    <col min="9" max="16384" width="14.42578125" style="3"/>
  </cols>
  <sheetData>
    <row r="1" spans="1:8">
      <c r="A1" s="70" t="s">
        <v>257</v>
      </c>
    </row>
    <row r="2" spans="1:8" s="1" customFormat="1" ht="45.75" customHeight="1">
      <c r="A2" s="459" t="s">
        <v>488</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489</v>
      </c>
      <c r="D4" s="461"/>
      <c r="E4" s="461"/>
      <c r="F4" s="461"/>
      <c r="G4" s="461"/>
      <c r="H4" s="461"/>
    </row>
    <row r="5" spans="1:8" s="2" customFormat="1" ht="15.75" customHeight="1">
      <c r="A5" s="454"/>
      <c r="B5" s="454"/>
      <c r="C5" s="454"/>
      <c r="D5" s="454"/>
      <c r="E5" s="454"/>
      <c r="F5" s="454"/>
      <c r="G5" s="454"/>
      <c r="H5" s="454"/>
    </row>
    <row r="6" spans="1:8" s="2" customFormat="1" ht="19.149999999999999" customHeight="1">
      <c r="A6" s="462" t="s">
        <v>4</v>
      </c>
      <c r="B6" s="354">
        <v>1</v>
      </c>
      <c r="C6" s="458" t="s">
        <v>490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515"/>
      <c r="B14" s="515"/>
      <c r="C14" s="515"/>
      <c r="D14" s="515"/>
      <c r="E14" s="515"/>
      <c r="F14" s="515"/>
      <c r="G14" s="515"/>
      <c r="H14" s="515"/>
    </row>
    <row r="15" spans="1:8" s="163" customFormat="1" ht="15.75" customHeight="1">
      <c r="A15" s="594" t="s">
        <v>8</v>
      </c>
      <c r="B15" s="170" t="s">
        <v>9</v>
      </c>
      <c r="C15" s="481" t="s">
        <v>10</v>
      </c>
      <c r="D15" s="482"/>
      <c r="E15" s="482"/>
      <c r="F15" s="482"/>
      <c r="G15" s="482"/>
      <c r="H15" s="482"/>
    </row>
    <row r="16" spans="1:8" s="163" customFormat="1" ht="15.75" customHeight="1">
      <c r="A16" s="594"/>
      <c r="B16" s="171" t="s">
        <v>11</v>
      </c>
      <c r="C16" s="481" t="s">
        <v>12</v>
      </c>
      <c r="D16" s="482"/>
      <c r="E16" s="482"/>
      <c r="F16" s="482"/>
      <c r="G16" s="482"/>
      <c r="H16" s="482"/>
    </row>
    <row r="17" spans="1:8" s="163" customFormat="1" ht="15.75" customHeight="1">
      <c r="A17" s="594"/>
      <c r="B17" s="172" t="s">
        <v>13</v>
      </c>
      <c r="C17" s="481" t="s">
        <v>14</v>
      </c>
      <c r="D17" s="482"/>
      <c r="E17" s="482"/>
      <c r="F17" s="482"/>
      <c r="G17" s="482"/>
      <c r="H17" s="482"/>
    </row>
    <row r="18" spans="1:8" s="163" customFormat="1" ht="15.75" customHeight="1">
      <c r="A18" s="594"/>
      <c r="B18" s="173" t="s">
        <v>15</v>
      </c>
      <c r="C18" s="483" t="s">
        <v>16</v>
      </c>
      <c r="D18" s="484"/>
      <c r="E18" s="484"/>
      <c r="F18" s="484"/>
      <c r="G18" s="484"/>
      <c r="H18" s="484"/>
    </row>
    <row r="19" spans="1:8" s="163" customFormat="1" ht="15.75" customHeight="1">
      <c r="A19" s="594"/>
      <c r="B19" s="174" t="s">
        <v>17</v>
      </c>
      <c r="C19" s="483" t="s">
        <v>18</v>
      </c>
      <c r="D19" s="484"/>
      <c r="E19" s="484"/>
      <c r="F19" s="484"/>
      <c r="G19" s="484"/>
      <c r="H19" s="484"/>
    </row>
    <row r="20" spans="1:8" s="163" customFormat="1" ht="15.75" customHeight="1">
      <c r="A20" s="594"/>
      <c r="B20" s="175" t="s">
        <v>19</v>
      </c>
      <c r="C20" s="483" t="s">
        <v>20</v>
      </c>
      <c r="D20" s="484"/>
      <c r="E20" s="484"/>
      <c r="F20" s="484"/>
      <c r="G20" s="484"/>
      <c r="H20" s="484"/>
    </row>
    <row r="21" spans="1:8" s="131" customFormat="1" ht="15.75" customHeight="1">
      <c r="A21" s="595"/>
      <c r="B21" s="595"/>
      <c r="C21" s="595"/>
      <c r="D21" s="595"/>
      <c r="E21" s="595"/>
      <c r="F21" s="595"/>
      <c r="G21" s="595"/>
      <c r="H21" s="595"/>
    </row>
    <row r="22" spans="1:8">
      <c r="A22" s="176" t="s">
        <v>263</v>
      </c>
      <c r="B22" s="177" t="s">
        <v>264</v>
      </c>
      <c r="C22" s="177" t="s">
        <v>265</v>
      </c>
      <c r="D22" s="177" t="s">
        <v>266</v>
      </c>
      <c r="E22" s="178" t="s">
        <v>45</v>
      </c>
      <c r="F22" s="13" t="s">
        <v>267</v>
      </c>
      <c r="G22" s="179" t="s">
        <v>46</v>
      </c>
      <c r="H22" s="180" t="s">
        <v>268</v>
      </c>
    </row>
    <row r="23" spans="1:8" s="2" customFormat="1" ht="18" customHeight="1">
      <c r="A23" s="577" t="s">
        <v>491</v>
      </c>
      <c r="B23" s="578"/>
      <c r="C23" s="578"/>
      <c r="D23" s="578"/>
      <c r="E23" s="578"/>
      <c r="F23" s="578"/>
      <c r="G23" s="578"/>
      <c r="H23" s="579"/>
    </row>
    <row r="24" spans="1:8" s="2" customFormat="1" ht="14.25" customHeight="1">
      <c r="A24" s="583" t="s">
        <v>492</v>
      </c>
      <c r="B24" s="354">
        <v>1</v>
      </c>
      <c r="C24" s="15" t="s">
        <v>270</v>
      </c>
      <c r="D24" s="596" t="s">
        <v>493</v>
      </c>
      <c r="E24" s="470" t="s">
        <v>9</v>
      </c>
      <c r="F24" s="568" t="s">
        <v>69</v>
      </c>
      <c r="G24" s="592" t="s">
        <v>207</v>
      </c>
      <c r="H24" s="597" t="s">
        <v>491</v>
      </c>
    </row>
    <row r="25" spans="1:8" s="2" customFormat="1" ht="18" customHeight="1">
      <c r="A25" s="583"/>
      <c r="B25" s="354">
        <v>2</v>
      </c>
      <c r="C25" s="15" t="s">
        <v>494</v>
      </c>
      <c r="D25" s="596"/>
      <c r="E25" s="471"/>
      <c r="F25" s="568"/>
      <c r="G25" s="592"/>
      <c r="H25" s="597"/>
    </row>
    <row r="26" spans="1:8" s="2" customFormat="1" ht="18" customHeight="1">
      <c r="A26" s="583"/>
      <c r="B26" s="354">
        <v>3</v>
      </c>
      <c r="C26" s="15" t="s">
        <v>495</v>
      </c>
      <c r="D26" s="596"/>
      <c r="E26" s="471"/>
      <c r="F26" s="568"/>
      <c r="G26" s="592"/>
      <c r="H26" s="597"/>
    </row>
    <row r="27" spans="1:8" s="2" customFormat="1" ht="18" customHeight="1">
      <c r="A27" s="583"/>
      <c r="B27" s="354">
        <v>4</v>
      </c>
      <c r="C27" s="15" t="s">
        <v>496</v>
      </c>
      <c r="D27" s="596"/>
      <c r="E27" s="471"/>
      <c r="F27" s="568"/>
      <c r="G27" s="592"/>
      <c r="H27" s="597"/>
    </row>
    <row r="28" spans="1:8" s="2" customFormat="1" ht="36" customHeight="1">
      <c r="A28" s="584"/>
      <c r="B28" s="354">
        <v>5</v>
      </c>
      <c r="C28" s="15" t="s">
        <v>497</v>
      </c>
      <c r="D28" s="596"/>
      <c r="E28" s="471"/>
      <c r="F28" s="568"/>
      <c r="G28" s="592"/>
      <c r="H28" s="597"/>
    </row>
    <row r="29" spans="1:8" s="2" customFormat="1">
      <c r="A29" s="577" t="s">
        <v>491</v>
      </c>
      <c r="B29" s="578"/>
      <c r="C29" s="578"/>
      <c r="D29" s="578"/>
      <c r="E29" s="578"/>
      <c r="F29" s="578"/>
      <c r="G29" s="578"/>
      <c r="H29" s="579"/>
    </row>
    <row r="30" spans="1:8" s="2" customFormat="1" ht="15.6" customHeight="1">
      <c r="A30" s="598" t="s">
        <v>498</v>
      </c>
      <c r="B30" s="354">
        <v>1</v>
      </c>
      <c r="C30" s="15" t="s">
        <v>499</v>
      </c>
      <c r="D30" s="588" t="s">
        <v>493</v>
      </c>
      <c r="E30" s="585" t="s">
        <v>9</v>
      </c>
      <c r="F30" s="569" t="s">
        <v>69</v>
      </c>
      <c r="G30" s="591" t="s">
        <v>207</v>
      </c>
      <c r="H30" s="580"/>
    </row>
    <row r="31" spans="1:8" s="2" customFormat="1">
      <c r="A31" s="599"/>
      <c r="B31" s="354">
        <v>2</v>
      </c>
      <c r="C31" s="15" t="s">
        <v>494</v>
      </c>
      <c r="D31" s="589"/>
      <c r="E31" s="586"/>
      <c r="F31" s="568"/>
      <c r="G31" s="592"/>
      <c r="H31" s="581"/>
    </row>
    <row r="32" spans="1:8" s="2" customFormat="1">
      <c r="A32" s="599"/>
      <c r="B32" s="354">
        <v>3</v>
      </c>
      <c r="C32" s="15" t="s">
        <v>500</v>
      </c>
      <c r="D32" s="589"/>
      <c r="E32" s="586"/>
      <c r="F32" s="568"/>
      <c r="G32" s="592"/>
      <c r="H32" s="581"/>
    </row>
    <row r="33" spans="1:8" s="2" customFormat="1">
      <c r="A33" s="599"/>
      <c r="B33" s="354">
        <v>4</v>
      </c>
      <c r="C33" s="15" t="s">
        <v>501</v>
      </c>
      <c r="D33" s="589"/>
      <c r="E33" s="586"/>
      <c r="F33" s="568"/>
      <c r="G33" s="592"/>
      <c r="H33" s="581"/>
    </row>
    <row r="34" spans="1:8" s="2" customFormat="1">
      <c r="A34" s="599"/>
      <c r="B34" s="354">
        <v>5</v>
      </c>
      <c r="C34" s="15" t="s">
        <v>502</v>
      </c>
      <c r="D34" s="589"/>
      <c r="E34" s="586"/>
      <c r="F34" s="568"/>
      <c r="G34" s="592"/>
      <c r="H34" s="581"/>
    </row>
    <row r="35" spans="1:8" s="2" customFormat="1">
      <c r="A35" s="599"/>
      <c r="B35" s="354">
        <v>6</v>
      </c>
      <c r="C35" s="15" t="s">
        <v>503</v>
      </c>
      <c r="D35" s="589"/>
      <c r="E35" s="586"/>
      <c r="F35" s="568"/>
      <c r="G35" s="592"/>
      <c r="H35" s="581"/>
    </row>
    <row r="36" spans="1:8" s="2" customFormat="1">
      <c r="A36" s="599"/>
      <c r="B36" s="354">
        <v>7</v>
      </c>
      <c r="C36" s="15" t="s">
        <v>504</v>
      </c>
      <c r="D36" s="589"/>
      <c r="E36" s="586"/>
      <c r="F36" s="568"/>
      <c r="G36" s="592"/>
      <c r="H36" s="581"/>
    </row>
    <row r="37" spans="1:8" s="2" customFormat="1">
      <c r="A37" s="599"/>
      <c r="B37" s="354">
        <v>8</v>
      </c>
      <c r="C37" s="15" t="s">
        <v>505</v>
      </c>
      <c r="D37" s="589"/>
      <c r="E37" s="586"/>
      <c r="F37" s="568"/>
      <c r="G37" s="592"/>
      <c r="H37" s="581"/>
    </row>
    <row r="38" spans="1:8" s="2" customFormat="1">
      <c r="A38" s="599"/>
      <c r="B38" s="354">
        <v>9</v>
      </c>
      <c r="C38" s="15" t="s">
        <v>506</v>
      </c>
      <c r="D38" s="589"/>
      <c r="E38" s="586"/>
      <c r="F38" s="568"/>
      <c r="G38" s="592"/>
      <c r="H38" s="581"/>
    </row>
    <row r="39" spans="1:8" s="2" customFormat="1">
      <c r="A39" s="599"/>
      <c r="B39" s="354">
        <v>10</v>
      </c>
      <c r="C39" s="15" t="s">
        <v>507</v>
      </c>
      <c r="D39" s="589"/>
      <c r="E39" s="586"/>
      <c r="F39" s="568"/>
      <c r="G39" s="592"/>
      <c r="H39" s="581"/>
    </row>
    <row r="40" spans="1:8" s="2" customFormat="1">
      <c r="A40" s="599"/>
      <c r="B40" s="354">
        <v>11</v>
      </c>
      <c r="C40" s="15" t="s">
        <v>508</v>
      </c>
      <c r="D40" s="589"/>
      <c r="E40" s="586"/>
      <c r="F40" s="568"/>
      <c r="G40" s="592"/>
      <c r="H40" s="581"/>
    </row>
    <row r="41" spans="1:8" s="2" customFormat="1">
      <c r="A41" s="599"/>
      <c r="B41" s="354">
        <v>12</v>
      </c>
      <c r="C41" s="15" t="s">
        <v>509</v>
      </c>
      <c r="D41" s="589"/>
      <c r="E41" s="586"/>
      <c r="F41" s="568"/>
      <c r="G41" s="592"/>
      <c r="H41" s="581"/>
    </row>
    <row r="42" spans="1:8" s="2" customFormat="1" ht="18" customHeight="1">
      <c r="A42" s="599"/>
      <c r="B42" s="354">
        <v>13</v>
      </c>
      <c r="C42" s="15" t="s">
        <v>510</v>
      </c>
      <c r="D42" s="589"/>
      <c r="E42" s="586"/>
      <c r="F42" s="568"/>
      <c r="G42" s="592"/>
      <c r="H42" s="581"/>
    </row>
    <row r="43" spans="1:8" s="2" customFormat="1">
      <c r="A43" s="599"/>
      <c r="B43" s="354">
        <v>14</v>
      </c>
      <c r="C43" s="15" t="s">
        <v>511</v>
      </c>
      <c r="D43" s="589"/>
      <c r="E43" s="586"/>
      <c r="F43" s="568"/>
      <c r="G43" s="592"/>
      <c r="H43" s="581"/>
    </row>
    <row r="44" spans="1:8" s="2" customFormat="1">
      <c r="A44" s="599"/>
      <c r="B44" s="354">
        <v>15</v>
      </c>
      <c r="C44" s="15" t="s">
        <v>512</v>
      </c>
      <c r="D44" s="589"/>
      <c r="E44" s="586"/>
      <c r="F44" s="568"/>
      <c r="G44" s="592"/>
      <c r="H44" s="581"/>
    </row>
    <row r="45" spans="1:8" s="2" customFormat="1">
      <c r="A45" s="599"/>
      <c r="B45" s="354">
        <v>16</v>
      </c>
      <c r="C45" s="15" t="s">
        <v>513</v>
      </c>
      <c r="D45" s="589"/>
      <c r="E45" s="586"/>
      <c r="F45" s="568"/>
      <c r="G45" s="592"/>
      <c r="H45" s="581"/>
    </row>
    <row r="46" spans="1:8" s="2" customFormat="1">
      <c r="A46" s="599"/>
      <c r="B46" s="354">
        <v>17</v>
      </c>
      <c r="C46" s="15" t="s">
        <v>514</v>
      </c>
      <c r="D46" s="589"/>
      <c r="E46" s="586"/>
      <c r="F46" s="568"/>
      <c r="G46" s="592"/>
      <c r="H46" s="581"/>
    </row>
    <row r="47" spans="1:8" s="2" customFormat="1">
      <c r="A47" s="599"/>
      <c r="B47" s="354">
        <v>18</v>
      </c>
      <c r="C47" s="15" t="s">
        <v>515</v>
      </c>
      <c r="D47" s="589"/>
      <c r="E47" s="586"/>
      <c r="F47" s="568"/>
      <c r="G47" s="592"/>
      <c r="H47" s="581"/>
    </row>
    <row r="48" spans="1:8" s="2" customFormat="1">
      <c r="A48" s="599"/>
      <c r="B48" s="354">
        <v>19</v>
      </c>
      <c r="C48" s="15" t="s">
        <v>516</v>
      </c>
      <c r="D48" s="589"/>
      <c r="E48" s="586"/>
      <c r="F48" s="568"/>
      <c r="G48" s="592"/>
      <c r="H48" s="581"/>
    </row>
    <row r="49" spans="1:8" s="2" customFormat="1">
      <c r="A49" s="599"/>
      <c r="B49" s="354">
        <v>20</v>
      </c>
      <c r="C49" s="15" t="s">
        <v>517</v>
      </c>
      <c r="D49" s="589"/>
      <c r="E49" s="586"/>
      <c r="F49" s="568"/>
      <c r="G49" s="592"/>
      <c r="H49" s="581"/>
    </row>
    <row r="50" spans="1:8" s="2" customFormat="1">
      <c r="A50" s="599"/>
      <c r="B50" s="354">
        <v>21</v>
      </c>
      <c r="C50" s="15" t="s">
        <v>518</v>
      </c>
      <c r="D50" s="589"/>
      <c r="E50" s="586"/>
      <c r="F50" s="568"/>
      <c r="G50" s="592"/>
      <c r="H50" s="581"/>
    </row>
    <row r="51" spans="1:8" s="2" customFormat="1">
      <c r="A51" s="599"/>
      <c r="B51" s="354">
        <v>22</v>
      </c>
      <c r="C51" s="15" t="s">
        <v>499</v>
      </c>
      <c r="D51" s="589"/>
      <c r="E51" s="586"/>
      <c r="F51" s="568"/>
      <c r="G51" s="592"/>
      <c r="H51" s="581"/>
    </row>
    <row r="52" spans="1:8" s="2" customFormat="1">
      <c r="A52" s="599"/>
      <c r="B52" s="354">
        <v>23</v>
      </c>
      <c r="C52" s="15" t="s">
        <v>519</v>
      </c>
      <c r="D52" s="589"/>
      <c r="E52" s="586"/>
      <c r="F52" s="568"/>
      <c r="G52" s="592"/>
      <c r="H52" s="581"/>
    </row>
    <row r="53" spans="1:8" s="2" customFormat="1">
      <c r="A53" s="599"/>
      <c r="B53" s="354">
        <v>24</v>
      </c>
      <c r="C53" s="15" t="s">
        <v>520</v>
      </c>
      <c r="D53" s="589"/>
      <c r="E53" s="586"/>
      <c r="F53" s="568"/>
      <c r="G53" s="592"/>
      <c r="H53" s="581"/>
    </row>
    <row r="54" spans="1:8" s="2" customFormat="1">
      <c r="A54" s="599"/>
      <c r="B54" s="354">
        <v>25</v>
      </c>
      <c r="C54" s="15" t="s">
        <v>505</v>
      </c>
      <c r="D54" s="589"/>
      <c r="E54" s="586"/>
      <c r="F54" s="568"/>
      <c r="G54" s="592"/>
      <c r="H54" s="581"/>
    </row>
    <row r="55" spans="1:8" s="2" customFormat="1">
      <c r="A55" s="599"/>
      <c r="B55" s="354">
        <v>26</v>
      </c>
      <c r="C55" s="15" t="s">
        <v>506</v>
      </c>
      <c r="D55" s="589"/>
      <c r="E55" s="586"/>
      <c r="F55" s="568"/>
      <c r="G55" s="592"/>
      <c r="H55" s="581"/>
    </row>
    <row r="56" spans="1:8" s="2" customFormat="1">
      <c r="A56" s="599"/>
      <c r="B56" s="354">
        <v>27</v>
      </c>
      <c r="C56" s="15" t="s">
        <v>507</v>
      </c>
      <c r="D56" s="589"/>
      <c r="E56" s="586"/>
      <c r="F56" s="568"/>
      <c r="G56" s="592"/>
      <c r="H56" s="581"/>
    </row>
    <row r="57" spans="1:8" s="2" customFormat="1">
      <c r="A57" s="599"/>
      <c r="B57" s="354">
        <v>28</v>
      </c>
      <c r="C57" s="15" t="s">
        <v>508</v>
      </c>
      <c r="D57" s="589"/>
      <c r="E57" s="586"/>
      <c r="F57" s="568"/>
      <c r="G57" s="592"/>
      <c r="H57" s="581"/>
    </row>
    <row r="58" spans="1:8" s="2" customFormat="1">
      <c r="A58" s="599"/>
      <c r="B58" s="354">
        <v>29</v>
      </c>
      <c r="C58" s="15" t="s">
        <v>521</v>
      </c>
      <c r="D58" s="589"/>
      <c r="E58" s="586"/>
      <c r="F58" s="568"/>
      <c r="G58" s="592"/>
      <c r="H58" s="581"/>
    </row>
    <row r="59" spans="1:8" s="2" customFormat="1">
      <c r="A59" s="599"/>
      <c r="B59" s="354">
        <v>30</v>
      </c>
      <c r="C59" s="15" t="s">
        <v>509</v>
      </c>
      <c r="D59" s="589"/>
      <c r="E59" s="586"/>
      <c r="F59" s="568"/>
      <c r="G59" s="592"/>
      <c r="H59" s="581"/>
    </row>
    <row r="60" spans="1:8" s="2" customFormat="1" ht="18" customHeight="1">
      <c r="A60" s="599"/>
      <c r="B60" s="354">
        <v>31</v>
      </c>
      <c r="C60" s="15" t="s">
        <v>510</v>
      </c>
      <c r="D60" s="589"/>
      <c r="E60" s="586"/>
      <c r="F60" s="568"/>
      <c r="G60" s="592"/>
      <c r="H60" s="581"/>
    </row>
    <row r="61" spans="1:8" s="2" customFormat="1">
      <c r="A61" s="599"/>
      <c r="B61" s="354">
        <v>32</v>
      </c>
      <c r="C61" s="15" t="s">
        <v>511</v>
      </c>
      <c r="D61" s="589"/>
      <c r="E61" s="586"/>
      <c r="F61" s="568"/>
      <c r="G61" s="592"/>
      <c r="H61" s="581"/>
    </row>
    <row r="62" spans="1:8" s="2" customFormat="1">
      <c r="A62" s="599"/>
      <c r="B62" s="354">
        <v>33</v>
      </c>
      <c r="C62" s="15" t="s">
        <v>522</v>
      </c>
      <c r="D62" s="589"/>
      <c r="E62" s="586"/>
      <c r="F62" s="568"/>
      <c r="G62" s="592"/>
      <c r="H62" s="581"/>
    </row>
    <row r="63" spans="1:8" s="2" customFormat="1">
      <c r="A63" s="599"/>
      <c r="B63" s="354">
        <v>34</v>
      </c>
      <c r="C63" s="15" t="s">
        <v>513</v>
      </c>
      <c r="D63" s="589"/>
      <c r="E63" s="586"/>
      <c r="F63" s="568"/>
      <c r="G63" s="592"/>
      <c r="H63" s="581"/>
    </row>
    <row r="64" spans="1:8" s="2" customFormat="1">
      <c r="A64" s="599"/>
      <c r="B64" s="354">
        <v>35</v>
      </c>
      <c r="C64" s="15" t="s">
        <v>514</v>
      </c>
      <c r="D64" s="589"/>
      <c r="E64" s="586"/>
      <c r="F64" s="568"/>
      <c r="G64" s="592"/>
      <c r="H64" s="581"/>
    </row>
    <row r="65" spans="1:8" s="2" customFormat="1" ht="15.75" customHeight="1">
      <c r="A65" s="600"/>
      <c r="B65" s="354">
        <v>36</v>
      </c>
      <c r="C65" s="15" t="s">
        <v>523</v>
      </c>
      <c r="D65" s="590"/>
      <c r="E65" s="587"/>
      <c r="F65" s="570"/>
      <c r="G65" s="593"/>
      <c r="H65" s="582"/>
    </row>
    <row r="66" spans="1:8" s="2" customFormat="1">
      <c r="A66" s="577" t="s">
        <v>491</v>
      </c>
      <c r="B66" s="578"/>
      <c r="C66" s="578"/>
      <c r="D66" s="578"/>
      <c r="E66" s="578"/>
      <c r="F66" s="578"/>
      <c r="G66" s="578"/>
      <c r="H66" s="579"/>
    </row>
    <row r="67" spans="1:8" s="2" customFormat="1">
      <c r="A67" s="583" t="s">
        <v>524</v>
      </c>
      <c r="B67" s="354">
        <v>1</v>
      </c>
      <c r="C67" s="15" t="s">
        <v>525</v>
      </c>
      <c r="D67" s="415" t="s">
        <v>491</v>
      </c>
      <c r="E67" s="489" t="s">
        <v>9</v>
      </c>
      <c r="F67" s="569" t="s">
        <v>69</v>
      </c>
      <c r="G67" s="591" t="s">
        <v>207</v>
      </c>
      <c r="H67" s="580"/>
    </row>
    <row r="68" spans="1:8" s="2" customFormat="1" ht="18" customHeight="1">
      <c r="A68" s="583"/>
      <c r="B68" s="354">
        <v>2</v>
      </c>
      <c r="C68" s="15" t="s">
        <v>526</v>
      </c>
      <c r="D68" s="415"/>
      <c r="E68" s="490"/>
      <c r="F68" s="568"/>
      <c r="G68" s="592"/>
      <c r="H68" s="581"/>
    </row>
    <row r="69" spans="1:8" s="2" customFormat="1">
      <c r="A69" s="583"/>
      <c r="B69" s="354">
        <v>3</v>
      </c>
      <c r="C69" s="15" t="s">
        <v>527</v>
      </c>
      <c r="D69" s="415" t="s">
        <v>491</v>
      </c>
      <c r="E69" s="490"/>
      <c r="F69" s="568"/>
      <c r="G69" s="592"/>
      <c r="H69" s="581"/>
    </row>
    <row r="70" spans="1:8" s="2" customFormat="1">
      <c r="A70" s="583"/>
      <c r="B70" s="354">
        <v>4</v>
      </c>
      <c r="C70" s="15" t="s">
        <v>528</v>
      </c>
      <c r="D70" s="415" t="s">
        <v>491</v>
      </c>
      <c r="E70" s="490"/>
      <c r="F70" s="568"/>
      <c r="G70" s="592"/>
      <c r="H70" s="581"/>
    </row>
    <row r="71" spans="1:8" s="2" customFormat="1">
      <c r="A71" s="583"/>
      <c r="B71" s="354">
        <v>5</v>
      </c>
      <c r="C71" s="15" t="s">
        <v>529</v>
      </c>
      <c r="D71" s="415" t="s">
        <v>491</v>
      </c>
      <c r="E71" s="490"/>
      <c r="F71" s="568"/>
      <c r="G71" s="592"/>
      <c r="H71" s="581"/>
    </row>
    <row r="72" spans="1:8" s="2" customFormat="1">
      <c r="A72" s="583"/>
      <c r="B72" s="354">
        <v>6</v>
      </c>
      <c r="C72" s="15" t="s">
        <v>530</v>
      </c>
      <c r="D72" s="415"/>
      <c r="E72" s="490"/>
      <c r="F72" s="568"/>
      <c r="G72" s="592"/>
      <c r="H72" s="581"/>
    </row>
    <row r="73" spans="1:8" s="2" customFormat="1">
      <c r="A73" s="583"/>
      <c r="B73" s="354">
        <v>7</v>
      </c>
      <c r="C73" s="15" t="s">
        <v>531</v>
      </c>
      <c r="D73" s="415" t="s">
        <v>491</v>
      </c>
      <c r="E73" s="490"/>
      <c r="F73" s="568"/>
      <c r="G73" s="592"/>
      <c r="H73" s="581"/>
    </row>
    <row r="74" spans="1:8" s="2" customFormat="1">
      <c r="A74" s="583"/>
      <c r="B74" s="354">
        <v>8</v>
      </c>
      <c r="C74" s="15" t="s">
        <v>527</v>
      </c>
      <c r="D74" s="415" t="s">
        <v>491</v>
      </c>
      <c r="E74" s="490"/>
      <c r="F74" s="568"/>
      <c r="G74" s="592"/>
      <c r="H74" s="581"/>
    </row>
    <row r="75" spans="1:8" s="2" customFormat="1">
      <c r="A75" s="583"/>
      <c r="B75" s="354">
        <v>9</v>
      </c>
      <c r="C75" s="15" t="s">
        <v>532</v>
      </c>
      <c r="D75" s="415" t="s">
        <v>491</v>
      </c>
      <c r="E75" s="490"/>
      <c r="F75" s="568"/>
      <c r="G75" s="592"/>
      <c r="H75" s="581"/>
    </row>
    <row r="76" spans="1:8" s="2" customFormat="1">
      <c r="A76" s="584"/>
      <c r="B76" s="354">
        <v>10</v>
      </c>
      <c r="C76" s="15" t="s">
        <v>533</v>
      </c>
      <c r="D76" s="415" t="s">
        <v>534</v>
      </c>
      <c r="E76" s="490"/>
      <c r="F76" s="570"/>
      <c r="G76" s="593"/>
      <c r="H76" s="582"/>
    </row>
    <row r="77" spans="1:8" s="2" customFormat="1">
      <c r="A77" s="577" t="s">
        <v>491</v>
      </c>
      <c r="B77" s="578"/>
      <c r="C77" s="578"/>
      <c r="D77" s="578"/>
      <c r="E77" s="578"/>
      <c r="F77" s="578"/>
      <c r="G77" s="578"/>
      <c r="H77" s="579"/>
    </row>
    <row r="78" spans="1:8" s="2" customFormat="1">
      <c r="A78" s="601" t="s">
        <v>535</v>
      </c>
      <c r="B78" s="354">
        <v>1</v>
      </c>
      <c r="C78" s="15" t="s">
        <v>536</v>
      </c>
      <c r="D78" s="27"/>
      <c r="E78" s="489" t="s">
        <v>9</v>
      </c>
      <c r="F78" s="571" t="s">
        <v>9</v>
      </c>
      <c r="G78" s="591" t="s">
        <v>213</v>
      </c>
      <c r="H78" s="580"/>
    </row>
    <row r="79" spans="1:8" s="2" customFormat="1">
      <c r="A79" s="601"/>
      <c r="B79" s="354">
        <v>2</v>
      </c>
      <c r="C79" s="15" t="s">
        <v>537</v>
      </c>
      <c r="D79" s="27"/>
      <c r="E79" s="490"/>
      <c r="F79" s="572"/>
      <c r="G79" s="592"/>
      <c r="H79" s="581"/>
    </row>
    <row r="80" spans="1:8" s="2" customFormat="1">
      <c r="A80" s="601"/>
      <c r="B80" s="354">
        <v>3</v>
      </c>
      <c r="C80" s="15" t="s">
        <v>538</v>
      </c>
      <c r="D80" s="27"/>
      <c r="E80" s="490"/>
      <c r="F80" s="572"/>
      <c r="G80" s="592"/>
      <c r="H80" s="581"/>
    </row>
    <row r="81" spans="1:8" s="2" customFormat="1">
      <c r="A81" s="601"/>
      <c r="B81" s="354">
        <v>4</v>
      </c>
      <c r="C81" s="15" t="s">
        <v>539</v>
      </c>
      <c r="D81" s="27"/>
      <c r="E81" s="490"/>
      <c r="F81" s="572"/>
      <c r="G81" s="592"/>
      <c r="H81" s="581"/>
    </row>
    <row r="82" spans="1:8" s="2" customFormat="1">
      <c r="A82" s="601"/>
      <c r="B82" s="354">
        <v>5</v>
      </c>
      <c r="C82" s="15" t="s">
        <v>540</v>
      </c>
      <c r="D82" s="27"/>
      <c r="E82" s="490"/>
      <c r="F82" s="572"/>
      <c r="G82" s="592"/>
      <c r="H82" s="581"/>
    </row>
    <row r="83" spans="1:8" s="2" customFormat="1">
      <c r="A83" s="601"/>
      <c r="B83" s="354">
        <v>6</v>
      </c>
      <c r="C83" s="15" t="s">
        <v>541</v>
      </c>
      <c r="D83" s="27"/>
      <c r="E83" s="490"/>
      <c r="F83" s="572"/>
      <c r="G83" s="592"/>
      <c r="H83" s="581"/>
    </row>
    <row r="84" spans="1:8" s="2" customFormat="1">
      <c r="A84" s="601"/>
      <c r="B84" s="354">
        <v>7</v>
      </c>
      <c r="C84" s="15" t="s">
        <v>542</v>
      </c>
      <c r="D84" s="27"/>
      <c r="E84" s="490"/>
      <c r="F84" s="572"/>
      <c r="G84" s="592"/>
      <c r="H84" s="581"/>
    </row>
    <row r="85" spans="1:8" s="2" customFormat="1">
      <c r="A85" s="602"/>
      <c r="B85" s="354">
        <v>8</v>
      </c>
      <c r="C85" s="15" t="s">
        <v>543</v>
      </c>
      <c r="D85" s="27" t="s">
        <v>544</v>
      </c>
      <c r="E85" s="490"/>
      <c r="F85" s="573"/>
      <c r="G85" s="593"/>
      <c r="H85" s="582"/>
    </row>
    <row r="86" spans="1:8" s="2" customFormat="1">
      <c r="A86" s="577" t="s">
        <v>491</v>
      </c>
      <c r="B86" s="578"/>
      <c r="C86" s="578"/>
      <c r="D86" s="578"/>
      <c r="E86" s="578"/>
      <c r="F86" s="578"/>
      <c r="G86" s="578"/>
      <c r="H86" s="579"/>
    </row>
    <row r="87" spans="1:8" s="2" customFormat="1">
      <c r="A87" s="583" t="s">
        <v>545</v>
      </c>
      <c r="B87" s="354">
        <v>1</v>
      </c>
      <c r="C87" s="15" t="s">
        <v>536</v>
      </c>
      <c r="D87" s="27"/>
      <c r="E87" s="470" t="s">
        <v>9</v>
      </c>
      <c r="F87" s="574" t="s">
        <v>9</v>
      </c>
      <c r="G87" s="603" t="s">
        <v>213</v>
      </c>
      <c r="H87" s="580"/>
    </row>
    <row r="88" spans="1:8" s="2" customFormat="1" ht="15.6" customHeight="1">
      <c r="A88" s="583"/>
      <c r="B88" s="354">
        <v>2</v>
      </c>
      <c r="C88" s="15" t="s">
        <v>537</v>
      </c>
      <c r="D88" s="27"/>
      <c r="E88" s="471"/>
      <c r="F88" s="575"/>
      <c r="G88" s="604"/>
      <c r="H88" s="581"/>
    </row>
    <row r="89" spans="1:8" s="2" customFormat="1" ht="15.6" customHeight="1">
      <c r="A89" s="583"/>
      <c r="B89" s="354">
        <v>3</v>
      </c>
      <c r="C89" s="15" t="s">
        <v>546</v>
      </c>
      <c r="D89" s="27"/>
      <c r="E89" s="471"/>
      <c r="F89" s="575"/>
      <c r="G89" s="604"/>
      <c r="H89" s="581"/>
    </row>
    <row r="90" spans="1:8" s="2" customFormat="1" ht="15.6" customHeight="1">
      <c r="A90" s="583"/>
      <c r="B90" s="354">
        <v>4</v>
      </c>
      <c r="C90" s="15" t="s">
        <v>547</v>
      </c>
      <c r="D90" s="27"/>
      <c r="E90" s="471"/>
      <c r="F90" s="575"/>
      <c r="G90" s="604"/>
      <c r="H90" s="581"/>
    </row>
    <row r="91" spans="1:8" s="2" customFormat="1" ht="15.6" customHeight="1">
      <c r="A91" s="583"/>
      <c r="B91" s="354">
        <v>5</v>
      </c>
      <c r="C91" s="15" t="s">
        <v>548</v>
      </c>
      <c r="D91" s="27"/>
      <c r="E91" s="471"/>
      <c r="F91" s="575"/>
      <c r="G91" s="604"/>
      <c r="H91" s="581"/>
    </row>
    <row r="92" spans="1:8" s="2" customFormat="1" ht="15.6" customHeight="1">
      <c r="A92" s="584"/>
      <c r="B92" s="354">
        <v>6</v>
      </c>
      <c r="C92" s="15" t="s">
        <v>549</v>
      </c>
      <c r="D92" s="27" t="s">
        <v>550</v>
      </c>
      <c r="E92" s="471"/>
      <c r="F92" s="576"/>
      <c r="G92" s="605"/>
      <c r="H92" s="582"/>
    </row>
    <row r="93" spans="1:8" s="2" customFormat="1">
      <c r="A93" s="577" t="s">
        <v>491</v>
      </c>
      <c r="B93" s="578"/>
      <c r="C93" s="578"/>
      <c r="D93" s="578"/>
      <c r="E93" s="578"/>
      <c r="F93" s="578"/>
      <c r="G93" s="578"/>
      <c r="H93" s="579"/>
    </row>
    <row r="94" spans="1:8" s="2" customFormat="1">
      <c r="A94" s="583" t="s">
        <v>551</v>
      </c>
      <c r="B94" s="354">
        <v>1</v>
      </c>
      <c r="C94" s="15" t="s">
        <v>552</v>
      </c>
      <c r="D94" s="27"/>
      <c r="E94" s="470" t="s">
        <v>9</v>
      </c>
      <c r="F94" s="568" t="s">
        <v>69</v>
      </c>
      <c r="G94" s="592" t="s">
        <v>207</v>
      </c>
      <c r="H94" s="597"/>
    </row>
    <row r="95" spans="1:8" s="2" customFormat="1" ht="15.6" customHeight="1">
      <c r="A95" s="583"/>
      <c r="B95" s="354">
        <v>2</v>
      </c>
      <c r="C95" s="15" t="s">
        <v>553</v>
      </c>
      <c r="D95" s="27"/>
      <c r="E95" s="471"/>
      <c r="F95" s="568"/>
      <c r="G95" s="592"/>
      <c r="H95" s="597"/>
    </row>
    <row r="96" spans="1:8" s="2" customFormat="1" ht="15.6" customHeight="1">
      <c r="A96" s="583"/>
      <c r="B96" s="354">
        <v>3</v>
      </c>
      <c r="C96" s="15" t="s">
        <v>554</v>
      </c>
      <c r="D96" s="27"/>
      <c r="E96" s="471"/>
      <c r="F96" s="568"/>
      <c r="G96" s="592"/>
      <c r="H96" s="597"/>
    </row>
    <row r="97" spans="1:8" s="2" customFormat="1" ht="30.75" customHeight="1">
      <c r="A97" s="584"/>
      <c r="B97" s="354">
        <v>4</v>
      </c>
      <c r="C97" s="15" t="s">
        <v>555</v>
      </c>
      <c r="D97" s="27" t="s">
        <v>556</v>
      </c>
      <c r="E97" s="471"/>
      <c r="F97" s="568"/>
      <c r="G97" s="592"/>
      <c r="H97" s="597"/>
    </row>
    <row r="98" spans="1:8" s="2" customFormat="1">
      <c r="A98" s="577" t="s">
        <v>491</v>
      </c>
      <c r="B98" s="578"/>
      <c r="C98" s="578"/>
      <c r="D98" s="578"/>
      <c r="E98" s="578"/>
      <c r="F98" s="578"/>
      <c r="G98" s="578"/>
      <c r="H98" s="579"/>
    </row>
    <row r="99" spans="1:8" s="2" customFormat="1">
      <c r="A99" s="399"/>
      <c r="B99" s="93"/>
      <c r="C99" s="93"/>
      <c r="D99" s="93"/>
      <c r="E99" s="94"/>
      <c r="F99" s="96"/>
      <c r="G99" s="399"/>
      <c r="H99" s="93"/>
    </row>
    <row r="100" spans="1:8" s="2" customFormat="1">
      <c r="A100" s="399"/>
      <c r="B100" s="93"/>
      <c r="C100" s="93"/>
      <c r="D100" s="93"/>
      <c r="E100" s="94"/>
      <c r="F100" s="96"/>
      <c r="G100" s="399"/>
      <c r="H100" s="93"/>
    </row>
    <row r="101" spans="1:8" s="2" customFormat="1">
      <c r="A101" s="399"/>
      <c r="B101" s="93"/>
      <c r="C101" s="93"/>
      <c r="D101" s="93"/>
      <c r="E101" s="94"/>
      <c r="F101" s="96"/>
      <c r="G101" s="399"/>
      <c r="H101" s="93"/>
    </row>
    <row r="102" spans="1:8" s="2" customFormat="1">
      <c r="A102" s="399"/>
      <c r="B102" s="93"/>
      <c r="C102" s="93"/>
      <c r="D102" s="93"/>
      <c r="E102" s="94"/>
      <c r="F102" s="96"/>
      <c r="G102" s="399"/>
      <c r="H102" s="93"/>
    </row>
    <row r="103" spans="1:8" s="2" customFormat="1">
      <c r="A103" s="399"/>
      <c r="B103" s="93"/>
      <c r="C103" s="93"/>
      <c r="D103" s="93"/>
      <c r="E103" s="94"/>
      <c r="F103" s="96"/>
      <c r="G103" s="399"/>
      <c r="H103" s="93"/>
    </row>
    <row r="104" spans="1:8" s="2" customFormat="1">
      <c r="A104" s="399"/>
      <c r="B104" s="93"/>
      <c r="C104" s="93"/>
      <c r="D104" s="93"/>
      <c r="E104" s="94"/>
      <c r="F104" s="96"/>
      <c r="G104" s="399"/>
      <c r="H104" s="93"/>
    </row>
    <row r="105" spans="1:8" s="2" customFormat="1">
      <c r="A105" s="399"/>
      <c r="B105" s="93"/>
      <c r="C105" s="93"/>
      <c r="D105" s="93"/>
      <c r="E105" s="94"/>
      <c r="F105" s="96"/>
      <c r="G105" s="399"/>
      <c r="H105" s="93"/>
    </row>
    <row r="106" spans="1:8" s="2" customFormat="1">
      <c r="A106" s="399"/>
      <c r="B106" s="93"/>
      <c r="C106" s="93"/>
      <c r="D106" s="93"/>
      <c r="E106" s="94"/>
      <c r="F106" s="96"/>
      <c r="G106" s="399"/>
      <c r="H106" s="93"/>
    </row>
    <row r="107" spans="1:8" s="2" customFormat="1">
      <c r="A107" s="399"/>
      <c r="B107" s="93"/>
      <c r="C107" s="93"/>
      <c r="D107" s="93"/>
      <c r="E107" s="94"/>
      <c r="F107" s="96"/>
      <c r="G107" s="399"/>
      <c r="H107" s="93"/>
    </row>
    <row r="108" spans="1:8" s="2" customFormat="1">
      <c r="A108" s="399"/>
      <c r="B108" s="93"/>
      <c r="C108" s="93"/>
      <c r="D108" s="93"/>
      <c r="E108" s="94"/>
      <c r="F108" s="96"/>
      <c r="G108" s="399"/>
      <c r="H108" s="93"/>
    </row>
    <row r="109" spans="1:8" s="2" customFormat="1">
      <c r="A109" s="399"/>
      <c r="B109" s="93"/>
      <c r="C109" s="93"/>
      <c r="D109" s="93"/>
      <c r="E109" s="94"/>
      <c r="F109" s="96"/>
      <c r="G109" s="399"/>
      <c r="H109" s="93"/>
    </row>
    <row r="110" spans="1:8" s="2" customFormat="1">
      <c r="A110" s="399"/>
      <c r="B110" s="93"/>
      <c r="C110" s="93"/>
      <c r="D110" s="93"/>
      <c r="E110" s="94"/>
      <c r="F110" s="96"/>
      <c r="G110" s="399"/>
      <c r="H110" s="93"/>
    </row>
    <row r="111" spans="1:8" s="2" customFormat="1">
      <c r="A111" s="399"/>
      <c r="B111" s="93"/>
      <c r="C111" s="93"/>
      <c r="D111" s="93"/>
      <c r="E111" s="94"/>
      <c r="F111" s="96"/>
      <c r="G111" s="399"/>
      <c r="H111" s="93"/>
    </row>
    <row r="112" spans="1:8" s="2" customFormat="1">
      <c r="A112" s="399"/>
      <c r="B112" s="93"/>
      <c r="C112" s="93"/>
      <c r="D112" s="93"/>
      <c r="E112" s="94"/>
      <c r="F112" s="96"/>
      <c r="G112" s="399"/>
      <c r="H112" s="93"/>
    </row>
    <row r="113" spans="1:8" s="2" customFormat="1">
      <c r="A113" s="399"/>
      <c r="B113" s="93"/>
      <c r="C113" s="93"/>
      <c r="D113" s="93"/>
      <c r="E113" s="94"/>
      <c r="F113" s="96"/>
      <c r="G113" s="399"/>
      <c r="H113" s="93"/>
    </row>
    <row r="114" spans="1:8" s="2" customFormat="1">
      <c r="A114" s="399"/>
      <c r="B114" s="93"/>
      <c r="C114" s="93"/>
      <c r="D114" s="93"/>
      <c r="E114" s="94"/>
      <c r="F114" s="96"/>
      <c r="G114" s="399"/>
      <c r="H114" s="93"/>
    </row>
    <row r="115" spans="1:8" s="2" customFormat="1">
      <c r="A115" s="399"/>
      <c r="B115" s="93"/>
      <c r="C115" s="93"/>
      <c r="D115" s="93"/>
      <c r="E115" s="94"/>
      <c r="F115" s="96"/>
      <c r="G115" s="399"/>
      <c r="H115" s="93"/>
    </row>
    <row r="116" spans="1:8" s="2" customFormat="1">
      <c r="A116" s="399"/>
      <c r="B116" s="93"/>
      <c r="C116" s="93"/>
      <c r="D116" s="93"/>
      <c r="E116" s="94"/>
      <c r="F116" s="96"/>
      <c r="G116" s="399"/>
      <c r="H116" s="93"/>
    </row>
    <row r="117" spans="1:8" s="2" customFormat="1">
      <c r="A117" s="399"/>
      <c r="B117" s="93"/>
      <c r="C117" s="93"/>
      <c r="D117" s="93"/>
      <c r="E117" s="94"/>
      <c r="F117" s="96"/>
      <c r="G117" s="399"/>
      <c r="H117" s="93"/>
    </row>
    <row r="118" spans="1:8" s="2" customFormat="1">
      <c r="A118" s="399"/>
      <c r="B118" s="93"/>
      <c r="C118" s="93"/>
      <c r="D118" s="93"/>
      <c r="E118" s="94"/>
      <c r="F118" s="96"/>
      <c r="G118" s="399"/>
      <c r="H118" s="93"/>
    </row>
    <row r="119" spans="1:8" s="2" customFormat="1">
      <c r="A119" s="399"/>
      <c r="B119" s="93"/>
      <c r="C119" s="93"/>
      <c r="D119" s="93"/>
      <c r="E119" s="94"/>
      <c r="F119" s="96"/>
      <c r="G119" s="399"/>
      <c r="H119" s="93"/>
    </row>
    <row r="120" spans="1:8" s="2" customFormat="1">
      <c r="A120" s="399"/>
      <c r="B120" s="93"/>
      <c r="C120" s="93"/>
      <c r="D120" s="93"/>
      <c r="E120" s="94"/>
      <c r="F120" s="96"/>
      <c r="G120" s="399"/>
      <c r="H120" s="93"/>
    </row>
    <row r="121" spans="1:8" s="2" customFormat="1">
      <c r="A121" s="399"/>
      <c r="B121" s="93"/>
      <c r="C121" s="93"/>
      <c r="D121" s="93"/>
      <c r="E121" s="94"/>
      <c r="F121" s="96"/>
      <c r="G121" s="399"/>
      <c r="H121" s="93"/>
    </row>
    <row r="122" spans="1:8" s="2" customFormat="1">
      <c r="A122" s="399"/>
      <c r="B122" s="93"/>
      <c r="C122" s="93"/>
      <c r="D122" s="93"/>
      <c r="E122" s="94"/>
      <c r="F122" s="96"/>
      <c r="G122" s="399"/>
      <c r="H122" s="93"/>
    </row>
    <row r="123" spans="1:8" s="2" customFormat="1">
      <c r="A123" s="399"/>
      <c r="B123" s="93"/>
      <c r="C123" s="93"/>
      <c r="D123" s="93"/>
      <c r="E123" s="94"/>
      <c r="F123" s="96"/>
      <c r="G123" s="399"/>
      <c r="H123" s="93"/>
    </row>
    <row r="124" spans="1:8" s="2" customFormat="1">
      <c r="A124" s="399"/>
      <c r="B124" s="93"/>
      <c r="C124" s="93"/>
      <c r="D124" s="93"/>
      <c r="E124" s="94"/>
      <c r="F124" s="96"/>
      <c r="G124" s="399"/>
      <c r="H124" s="93"/>
    </row>
    <row r="125" spans="1:8" s="2" customFormat="1">
      <c r="A125" s="399"/>
      <c r="B125" s="93"/>
      <c r="C125" s="93"/>
      <c r="D125" s="93"/>
      <c r="E125" s="94"/>
      <c r="F125" s="96"/>
      <c r="G125" s="399"/>
      <c r="H125" s="93"/>
    </row>
    <row r="126" spans="1:8" s="2" customFormat="1">
      <c r="A126" s="399"/>
      <c r="B126" s="93"/>
      <c r="C126" s="93"/>
      <c r="D126" s="93"/>
      <c r="E126" s="94"/>
      <c r="F126" s="96"/>
      <c r="G126" s="399"/>
      <c r="H126" s="93"/>
    </row>
    <row r="127" spans="1:8" s="2" customFormat="1">
      <c r="A127" s="399"/>
      <c r="B127" s="93"/>
      <c r="C127" s="93"/>
      <c r="D127" s="93"/>
      <c r="E127" s="94"/>
      <c r="F127" s="96"/>
      <c r="G127" s="399"/>
      <c r="H127" s="93"/>
    </row>
    <row r="128" spans="1:8" s="2" customFormat="1">
      <c r="A128" s="399"/>
      <c r="B128" s="93"/>
      <c r="C128" s="93"/>
      <c r="D128" s="93"/>
      <c r="E128" s="94"/>
      <c r="F128" s="96"/>
      <c r="G128" s="399"/>
      <c r="H128" s="93"/>
    </row>
    <row r="129" spans="1:8" s="2" customFormat="1">
      <c r="A129" s="399"/>
      <c r="B129" s="93"/>
      <c r="C129" s="93"/>
      <c r="D129" s="93"/>
      <c r="E129" s="94"/>
      <c r="F129" s="96"/>
      <c r="G129" s="399"/>
      <c r="H129" s="93"/>
    </row>
    <row r="130" spans="1:8" s="2" customFormat="1">
      <c r="A130" s="399"/>
      <c r="B130" s="93"/>
      <c r="C130" s="93"/>
      <c r="D130" s="93"/>
      <c r="E130" s="94"/>
      <c r="F130" s="96"/>
      <c r="G130" s="399"/>
      <c r="H130" s="93"/>
    </row>
    <row r="131" spans="1:8" s="2" customFormat="1">
      <c r="A131" s="399"/>
      <c r="B131" s="93"/>
      <c r="C131" s="93"/>
      <c r="D131" s="93"/>
      <c r="E131" s="94"/>
      <c r="F131" s="96"/>
      <c r="G131" s="399"/>
      <c r="H131" s="93"/>
    </row>
    <row r="132" spans="1:8" s="2" customFormat="1">
      <c r="A132" s="399"/>
      <c r="B132" s="93"/>
      <c r="C132" s="93"/>
      <c r="D132" s="93"/>
      <c r="E132" s="94"/>
      <c r="F132" s="96"/>
      <c r="G132" s="399"/>
      <c r="H132" s="93"/>
    </row>
    <row r="133" spans="1:8" s="2" customFormat="1">
      <c r="A133" s="399"/>
      <c r="B133" s="93"/>
      <c r="C133" s="93"/>
      <c r="D133" s="93"/>
      <c r="E133" s="94"/>
      <c r="F133" s="96"/>
      <c r="G133" s="399"/>
      <c r="H133" s="93"/>
    </row>
    <row r="134" spans="1:8" s="2" customFormat="1">
      <c r="A134" s="399"/>
      <c r="B134" s="93"/>
      <c r="C134" s="93"/>
      <c r="D134" s="93"/>
      <c r="E134" s="94"/>
      <c r="F134" s="96"/>
      <c r="G134" s="399"/>
      <c r="H134" s="93"/>
    </row>
    <row r="135" spans="1:8" s="2" customFormat="1">
      <c r="A135" s="399"/>
      <c r="B135" s="93"/>
      <c r="C135" s="93"/>
      <c r="D135" s="93"/>
      <c r="E135" s="94"/>
      <c r="F135" s="96"/>
      <c r="G135" s="399"/>
      <c r="H135" s="93"/>
    </row>
    <row r="136" spans="1:8" s="2" customFormat="1">
      <c r="A136" s="399"/>
      <c r="B136" s="93"/>
      <c r="C136" s="93"/>
      <c r="D136" s="93"/>
      <c r="E136" s="94"/>
      <c r="F136" s="96"/>
      <c r="G136" s="399"/>
      <c r="H136" s="93"/>
    </row>
    <row r="137" spans="1:8" s="2" customFormat="1">
      <c r="A137" s="399"/>
      <c r="B137" s="93"/>
      <c r="C137" s="93"/>
      <c r="D137" s="93"/>
      <c r="E137" s="94"/>
      <c r="F137" s="96"/>
      <c r="G137" s="399"/>
      <c r="H137" s="93"/>
    </row>
    <row r="138" spans="1:8" s="2" customFormat="1">
      <c r="A138" s="399"/>
      <c r="B138" s="93"/>
      <c r="C138" s="93"/>
      <c r="D138" s="93"/>
      <c r="E138" s="94"/>
      <c r="F138" s="96"/>
      <c r="G138" s="399"/>
      <c r="H138" s="93"/>
    </row>
    <row r="139" spans="1:8" s="2" customFormat="1">
      <c r="A139" s="399"/>
      <c r="B139" s="93"/>
      <c r="C139" s="93"/>
      <c r="D139" s="93"/>
      <c r="E139" s="94"/>
      <c r="F139" s="96"/>
      <c r="G139" s="399"/>
      <c r="H139" s="93"/>
    </row>
    <row r="140" spans="1:8" s="2" customFormat="1">
      <c r="A140" s="399"/>
      <c r="B140" s="93"/>
      <c r="C140" s="93"/>
      <c r="D140" s="93"/>
      <c r="E140" s="94"/>
      <c r="F140" s="96"/>
      <c r="G140" s="399"/>
      <c r="H140" s="93"/>
    </row>
    <row r="141" spans="1:8" s="2" customFormat="1">
      <c r="A141" s="399"/>
      <c r="B141" s="93"/>
      <c r="C141" s="93"/>
      <c r="D141" s="93"/>
      <c r="E141" s="94"/>
      <c r="F141" s="96"/>
      <c r="G141" s="399"/>
      <c r="H141" s="93"/>
    </row>
    <row r="142" spans="1:8" s="2" customFormat="1">
      <c r="A142" s="399"/>
      <c r="B142" s="93"/>
      <c r="C142" s="93"/>
      <c r="D142" s="93"/>
      <c r="E142" s="94"/>
      <c r="F142" s="96"/>
      <c r="G142" s="399"/>
      <c r="H142" s="93"/>
    </row>
    <row r="143" spans="1:8" s="2" customFormat="1">
      <c r="A143" s="399"/>
      <c r="B143" s="93"/>
      <c r="C143" s="93"/>
      <c r="D143" s="93"/>
      <c r="E143" s="94"/>
      <c r="F143" s="96"/>
      <c r="G143" s="399"/>
      <c r="H143" s="93"/>
    </row>
    <row r="144" spans="1:8" s="2" customFormat="1">
      <c r="A144" s="399"/>
      <c r="B144" s="93"/>
      <c r="C144" s="93"/>
      <c r="D144" s="93"/>
      <c r="E144" s="94"/>
      <c r="F144" s="96"/>
      <c r="G144" s="399"/>
      <c r="H144" s="93"/>
    </row>
    <row r="145" spans="1:8" s="2" customFormat="1">
      <c r="A145" s="399"/>
      <c r="B145" s="93"/>
      <c r="C145" s="93"/>
      <c r="D145" s="93"/>
      <c r="E145" s="94"/>
      <c r="F145" s="96"/>
      <c r="G145" s="399"/>
      <c r="H145" s="93"/>
    </row>
    <row r="146" spans="1:8" s="2" customFormat="1">
      <c r="A146" s="399"/>
      <c r="B146" s="93"/>
      <c r="C146" s="93"/>
      <c r="D146" s="93"/>
      <c r="E146" s="94"/>
      <c r="F146" s="96"/>
      <c r="G146" s="399"/>
      <c r="H146" s="93"/>
    </row>
    <row r="147" spans="1:8" s="2" customFormat="1">
      <c r="A147" s="399"/>
      <c r="B147" s="93"/>
      <c r="C147" s="93"/>
      <c r="D147" s="93"/>
      <c r="E147" s="94"/>
      <c r="F147" s="96"/>
      <c r="G147" s="399"/>
      <c r="H147" s="93"/>
    </row>
    <row r="148" spans="1:8" s="2" customFormat="1">
      <c r="A148" s="399"/>
      <c r="B148" s="93"/>
      <c r="C148" s="93"/>
      <c r="D148" s="93"/>
      <c r="E148" s="94"/>
      <c r="F148" s="96"/>
      <c r="G148" s="399"/>
      <c r="H148" s="93"/>
    </row>
    <row r="149" spans="1:8" s="2" customFormat="1">
      <c r="A149" s="399"/>
      <c r="B149" s="93"/>
      <c r="C149" s="93"/>
      <c r="D149" s="93"/>
      <c r="E149" s="94"/>
      <c r="F149" s="96"/>
      <c r="G149" s="399"/>
      <c r="H149" s="93"/>
    </row>
    <row r="150" spans="1:8" s="2" customFormat="1">
      <c r="A150" s="399"/>
      <c r="B150" s="93"/>
      <c r="C150" s="93"/>
      <c r="D150" s="93"/>
      <c r="E150" s="94"/>
      <c r="F150" s="96"/>
      <c r="G150" s="399"/>
      <c r="H150" s="93"/>
    </row>
    <row r="151" spans="1:8" s="2" customFormat="1">
      <c r="A151" s="399"/>
      <c r="B151" s="93"/>
      <c r="C151" s="93"/>
      <c r="D151" s="93"/>
      <c r="E151" s="94"/>
      <c r="F151" s="96"/>
      <c r="G151" s="399"/>
      <c r="H151" s="93"/>
    </row>
    <row r="152" spans="1:8" s="2" customFormat="1">
      <c r="A152" s="399"/>
      <c r="B152" s="93"/>
      <c r="C152" s="93"/>
      <c r="D152" s="93"/>
      <c r="E152" s="94"/>
      <c r="F152" s="96"/>
      <c r="G152" s="399"/>
      <c r="H152" s="93"/>
    </row>
    <row r="153" spans="1:8" s="2" customFormat="1">
      <c r="A153" s="399"/>
      <c r="B153" s="93"/>
      <c r="C153" s="93"/>
      <c r="D153" s="93"/>
      <c r="E153" s="94"/>
      <c r="F153" s="96"/>
      <c r="G153" s="399"/>
      <c r="H153" s="93"/>
    </row>
    <row r="154" spans="1:8" s="2" customFormat="1">
      <c r="A154" s="399"/>
      <c r="B154" s="93"/>
      <c r="C154" s="93"/>
      <c r="D154" s="93"/>
      <c r="E154" s="94"/>
      <c r="F154" s="96"/>
      <c r="G154" s="399"/>
      <c r="H154" s="93"/>
    </row>
    <row r="155" spans="1:8" s="2" customFormat="1">
      <c r="A155" s="399"/>
      <c r="B155" s="93"/>
      <c r="C155" s="93"/>
      <c r="D155" s="93"/>
      <c r="E155" s="94"/>
      <c r="F155" s="96"/>
      <c r="G155" s="399"/>
      <c r="H155" s="93"/>
    </row>
    <row r="156" spans="1:8" s="2" customFormat="1">
      <c r="A156" s="399"/>
      <c r="B156" s="93"/>
      <c r="C156" s="93"/>
      <c r="D156" s="93"/>
      <c r="E156" s="94"/>
      <c r="F156" s="96"/>
      <c r="G156" s="399"/>
      <c r="H156" s="93"/>
    </row>
    <row r="157" spans="1:8" s="2" customFormat="1">
      <c r="A157" s="399"/>
      <c r="B157" s="93"/>
      <c r="C157" s="93"/>
      <c r="D157" s="93"/>
      <c r="E157" s="94"/>
      <c r="F157" s="96"/>
      <c r="G157" s="399"/>
      <c r="H157" s="93"/>
    </row>
    <row r="158" spans="1:8" s="2" customFormat="1">
      <c r="A158" s="399"/>
      <c r="B158" s="93"/>
      <c r="C158" s="93"/>
      <c r="D158" s="93"/>
      <c r="E158" s="94"/>
      <c r="F158" s="96"/>
      <c r="G158" s="399"/>
      <c r="H158" s="93"/>
    </row>
    <row r="159" spans="1:8" s="2" customFormat="1">
      <c r="A159" s="399"/>
      <c r="B159" s="93"/>
      <c r="C159" s="93"/>
      <c r="D159" s="93"/>
      <c r="E159" s="94"/>
      <c r="F159" s="96"/>
      <c r="G159" s="399"/>
      <c r="H159" s="93"/>
    </row>
    <row r="160" spans="1:8" s="2" customFormat="1">
      <c r="A160" s="399"/>
      <c r="B160" s="93"/>
      <c r="C160" s="93"/>
      <c r="D160" s="93"/>
      <c r="E160" s="94"/>
      <c r="F160" s="96"/>
      <c r="G160" s="399"/>
      <c r="H160" s="93"/>
    </row>
    <row r="161" spans="1:8" s="2" customFormat="1">
      <c r="A161" s="399"/>
      <c r="B161" s="93"/>
      <c r="C161" s="93"/>
      <c r="D161" s="93"/>
      <c r="E161" s="94"/>
      <c r="F161" s="96"/>
      <c r="G161" s="399"/>
      <c r="H161" s="93"/>
    </row>
    <row r="162" spans="1:8" s="2" customFormat="1">
      <c r="A162" s="399"/>
      <c r="B162" s="93"/>
      <c r="C162" s="93"/>
      <c r="D162" s="93"/>
      <c r="E162" s="94"/>
      <c r="F162" s="96"/>
      <c r="G162" s="399"/>
      <c r="H162" s="93"/>
    </row>
    <row r="163" spans="1:8" s="2" customFormat="1">
      <c r="A163" s="399"/>
      <c r="B163" s="93"/>
      <c r="C163" s="93"/>
      <c r="D163" s="93"/>
      <c r="E163" s="94"/>
      <c r="F163" s="96"/>
      <c r="G163" s="399"/>
      <c r="H163" s="93"/>
    </row>
    <row r="164" spans="1:8" s="2" customFormat="1">
      <c r="A164" s="399"/>
      <c r="B164" s="93"/>
      <c r="C164" s="93"/>
      <c r="D164" s="93"/>
      <c r="E164" s="94"/>
      <c r="F164" s="96"/>
      <c r="G164" s="399"/>
      <c r="H164" s="93"/>
    </row>
    <row r="165" spans="1:8" s="2" customFormat="1">
      <c r="A165" s="399"/>
      <c r="B165" s="93"/>
      <c r="C165" s="93"/>
      <c r="D165" s="93"/>
      <c r="E165" s="94"/>
      <c r="F165" s="96"/>
      <c r="G165" s="399"/>
      <c r="H165" s="93"/>
    </row>
    <row r="166" spans="1:8" s="2" customFormat="1">
      <c r="A166" s="399"/>
      <c r="B166" s="93"/>
      <c r="C166" s="93"/>
      <c r="D166" s="93"/>
      <c r="E166" s="94"/>
      <c r="F166" s="96"/>
      <c r="G166" s="399"/>
      <c r="H166" s="93"/>
    </row>
    <row r="167" spans="1:8" s="2" customFormat="1">
      <c r="A167" s="399"/>
      <c r="B167" s="93"/>
      <c r="C167" s="93"/>
      <c r="D167" s="93"/>
      <c r="E167" s="94"/>
      <c r="F167" s="96"/>
      <c r="G167" s="399"/>
      <c r="H167" s="93"/>
    </row>
    <row r="168" spans="1:8" s="2" customFormat="1">
      <c r="A168" s="399"/>
      <c r="B168" s="93"/>
      <c r="C168" s="93"/>
      <c r="D168" s="93"/>
      <c r="E168" s="94"/>
      <c r="F168" s="96"/>
      <c r="G168" s="399"/>
      <c r="H168" s="93"/>
    </row>
    <row r="169" spans="1:8" s="2" customFormat="1">
      <c r="A169" s="399"/>
      <c r="B169" s="93"/>
      <c r="C169" s="93"/>
      <c r="D169" s="93"/>
      <c r="E169" s="94"/>
      <c r="F169" s="96"/>
      <c r="G169" s="399"/>
      <c r="H169" s="93"/>
    </row>
    <row r="170" spans="1:8" s="2" customFormat="1">
      <c r="A170" s="399"/>
      <c r="B170" s="93"/>
      <c r="C170" s="93"/>
      <c r="D170" s="93"/>
      <c r="E170" s="94"/>
      <c r="F170" s="96"/>
      <c r="G170" s="399"/>
      <c r="H170" s="93"/>
    </row>
    <row r="171" spans="1:8" s="2" customFormat="1">
      <c r="A171" s="399"/>
      <c r="B171" s="93"/>
      <c r="C171" s="93"/>
      <c r="D171" s="93"/>
      <c r="E171" s="94"/>
      <c r="F171" s="96"/>
      <c r="G171" s="399"/>
      <c r="H171" s="93"/>
    </row>
    <row r="172" spans="1:8" s="2" customFormat="1">
      <c r="A172" s="399"/>
      <c r="B172" s="93"/>
      <c r="C172" s="93"/>
      <c r="D172" s="93"/>
      <c r="E172" s="94"/>
      <c r="F172" s="96"/>
      <c r="G172" s="399"/>
      <c r="H172" s="93"/>
    </row>
    <row r="173" spans="1:8" s="2" customFormat="1">
      <c r="A173" s="399"/>
      <c r="B173" s="93"/>
      <c r="C173" s="93"/>
      <c r="D173" s="93"/>
      <c r="E173" s="94"/>
      <c r="F173" s="96"/>
      <c r="G173" s="399"/>
      <c r="H173" s="93"/>
    </row>
    <row r="174" spans="1:8" s="2" customFormat="1">
      <c r="A174" s="399"/>
      <c r="B174" s="93"/>
      <c r="C174" s="93"/>
      <c r="D174" s="93"/>
      <c r="E174" s="94"/>
      <c r="F174" s="96"/>
      <c r="G174" s="399"/>
      <c r="H174" s="93"/>
    </row>
    <row r="175" spans="1:8" s="2" customFormat="1">
      <c r="A175" s="399"/>
      <c r="B175" s="93"/>
      <c r="C175" s="93"/>
      <c r="D175" s="93"/>
      <c r="E175" s="94"/>
      <c r="F175" s="96"/>
      <c r="G175" s="399"/>
      <c r="H175" s="93"/>
    </row>
    <row r="176" spans="1:8" s="2" customFormat="1">
      <c r="A176" s="399"/>
      <c r="B176" s="93"/>
      <c r="C176" s="93"/>
      <c r="D176" s="93"/>
      <c r="E176" s="94"/>
      <c r="F176" s="96"/>
      <c r="G176" s="399"/>
      <c r="H176" s="93"/>
    </row>
    <row r="177" spans="1:8" s="2" customFormat="1">
      <c r="A177" s="399"/>
      <c r="B177" s="93"/>
      <c r="C177" s="93"/>
      <c r="D177" s="93"/>
      <c r="E177" s="94"/>
      <c r="F177" s="96"/>
      <c r="G177" s="399"/>
      <c r="H177" s="93"/>
    </row>
    <row r="178" spans="1:8" s="2" customFormat="1">
      <c r="A178" s="399"/>
      <c r="B178" s="93"/>
      <c r="C178" s="93"/>
      <c r="D178" s="93"/>
      <c r="E178" s="94"/>
      <c r="F178" s="96"/>
      <c r="G178" s="399"/>
      <c r="H178" s="93"/>
    </row>
    <row r="179" spans="1:8" s="2" customFormat="1">
      <c r="A179" s="399"/>
      <c r="B179" s="93"/>
      <c r="C179" s="93"/>
      <c r="D179" s="93"/>
      <c r="E179" s="94"/>
      <c r="F179" s="96"/>
      <c r="G179" s="399"/>
      <c r="H179" s="93"/>
    </row>
    <row r="180" spans="1:8" s="2" customFormat="1">
      <c r="A180" s="399"/>
      <c r="B180" s="93"/>
      <c r="C180" s="93"/>
      <c r="D180" s="93"/>
      <c r="E180" s="94"/>
      <c r="F180" s="96"/>
      <c r="G180" s="399"/>
      <c r="H180" s="93"/>
    </row>
    <row r="181" spans="1:8" s="2" customFormat="1">
      <c r="A181" s="399"/>
      <c r="B181" s="93"/>
      <c r="C181" s="93"/>
      <c r="D181" s="93"/>
      <c r="E181" s="94"/>
      <c r="F181" s="96"/>
      <c r="G181" s="399"/>
      <c r="H181" s="93"/>
    </row>
    <row r="182" spans="1:8" s="2" customFormat="1">
      <c r="A182" s="399"/>
      <c r="B182" s="93"/>
      <c r="C182" s="93"/>
      <c r="D182" s="93"/>
      <c r="E182" s="94"/>
      <c r="F182" s="96"/>
      <c r="G182" s="399"/>
      <c r="H182" s="93"/>
    </row>
    <row r="183" spans="1:8" s="2" customFormat="1">
      <c r="A183" s="399"/>
      <c r="B183" s="93"/>
      <c r="C183" s="93"/>
      <c r="D183" s="93"/>
      <c r="E183" s="94"/>
      <c r="F183" s="96"/>
      <c r="G183" s="399"/>
      <c r="H183" s="93"/>
    </row>
    <row r="184" spans="1:8" s="2" customFormat="1">
      <c r="A184" s="399"/>
      <c r="B184" s="93"/>
      <c r="C184" s="93"/>
      <c r="D184" s="93"/>
      <c r="E184" s="94"/>
      <c r="F184" s="96"/>
      <c r="G184" s="399"/>
      <c r="H184" s="93"/>
    </row>
    <row r="185" spans="1:8" s="2" customFormat="1">
      <c r="A185" s="399"/>
      <c r="B185" s="93"/>
      <c r="C185" s="93"/>
      <c r="D185" s="93"/>
      <c r="E185" s="94"/>
      <c r="F185" s="96"/>
      <c r="G185" s="399"/>
      <c r="H185" s="93"/>
    </row>
    <row r="186" spans="1:8" s="2" customFormat="1">
      <c r="A186" s="399"/>
      <c r="B186" s="93"/>
      <c r="C186" s="93"/>
      <c r="D186" s="93"/>
      <c r="E186" s="94"/>
      <c r="F186" s="96"/>
      <c r="G186" s="399"/>
      <c r="H186" s="93"/>
    </row>
    <row r="187" spans="1:8" s="2" customFormat="1">
      <c r="A187" s="399"/>
      <c r="B187" s="93"/>
      <c r="C187" s="93"/>
      <c r="D187" s="93"/>
      <c r="E187" s="94"/>
      <c r="F187" s="96"/>
      <c r="G187" s="399"/>
      <c r="H187" s="93"/>
    </row>
    <row r="188" spans="1:8" s="2" customFormat="1">
      <c r="A188" s="399"/>
      <c r="B188" s="93"/>
      <c r="C188" s="93"/>
      <c r="D188" s="93"/>
      <c r="E188" s="94"/>
      <c r="F188" s="96"/>
      <c r="G188" s="399"/>
      <c r="H188" s="93"/>
    </row>
    <row r="189" spans="1:8" s="2" customFormat="1">
      <c r="A189" s="399"/>
      <c r="B189" s="93"/>
      <c r="C189" s="93"/>
      <c r="D189" s="93"/>
      <c r="E189" s="94"/>
      <c r="F189" s="96"/>
      <c r="G189" s="399"/>
      <c r="H189" s="93"/>
    </row>
    <row r="190" spans="1:8" s="2" customFormat="1">
      <c r="A190" s="399"/>
      <c r="B190" s="93"/>
      <c r="C190" s="93"/>
      <c r="D190" s="93"/>
      <c r="E190" s="94"/>
      <c r="F190" s="96"/>
      <c r="G190" s="399"/>
      <c r="H190" s="93"/>
    </row>
    <row r="191" spans="1:8" s="2" customFormat="1">
      <c r="A191" s="399"/>
      <c r="B191" s="93"/>
      <c r="C191" s="93"/>
      <c r="D191" s="93"/>
      <c r="E191" s="94"/>
      <c r="F191" s="96"/>
      <c r="G191" s="399"/>
      <c r="H191" s="93"/>
    </row>
    <row r="192" spans="1:8" s="2" customFormat="1">
      <c r="A192" s="399"/>
      <c r="B192" s="93"/>
      <c r="C192" s="93"/>
      <c r="D192" s="93"/>
      <c r="E192" s="94"/>
      <c r="F192" s="96"/>
      <c r="G192" s="399"/>
      <c r="H192" s="93"/>
    </row>
    <row r="193" spans="1:8" s="2" customFormat="1">
      <c r="A193" s="399"/>
      <c r="B193" s="93"/>
      <c r="C193" s="93"/>
      <c r="D193" s="93"/>
      <c r="E193" s="94"/>
      <c r="F193" s="96"/>
      <c r="G193" s="399"/>
      <c r="H193" s="93"/>
    </row>
    <row r="194" spans="1:8" s="2" customFormat="1">
      <c r="A194" s="399"/>
      <c r="B194" s="93"/>
      <c r="C194" s="93"/>
      <c r="D194" s="93"/>
      <c r="E194" s="94"/>
      <c r="F194" s="96"/>
      <c r="G194" s="399"/>
      <c r="H194" s="93"/>
    </row>
    <row r="195" spans="1:8" s="2" customFormat="1">
      <c r="A195" s="399"/>
      <c r="B195" s="93"/>
      <c r="C195" s="93"/>
      <c r="D195" s="93"/>
      <c r="E195" s="94"/>
      <c r="F195" s="96"/>
      <c r="G195" s="399"/>
      <c r="H195" s="93"/>
    </row>
    <row r="196" spans="1:8" s="2" customFormat="1">
      <c r="A196" s="399"/>
      <c r="B196" s="93"/>
      <c r="C196" s="93"/>
      <c r="D196" s="93"/>
      <c r="E196" s="94"/>
      <c r="F196" s="96"/>
      <c r="G196" s="399"/>
      <c r="H196" s="93"/>
    </row>
    <row r="197" spans="1:8" s="2" customFormat="1">
      <c r="A197" s="399"/>
      <c r="B197" s="93"/>
      <c r="C197" s="93"/>
      <c r="D197" s="93"/>
      <c r="E197" s="94"/>
      <c r="F197" s="96"/>
      <c r="G197" s="399"/>
      <c r="H197" s="93"/>
    </row>
    <row r="198" spans="1:8" s="2" customFormat="1">
      <c r="A198" s="399"/>
      <c r="B198" s="93"/>
      <c r="C198" s="93"/>
      <c r="D198" s="93"/>
      <c r="E198" s="94"/>
      <c r="F198" s="96"/>
      <c r="G198" s="399"/>
      <c r="H198" s="93"/>
    </row>
    <row r="199" spans="1:8" s="2" customFormat="1">
      <c r="A199" s="399"/>
      <c r="B199" s="93"/>
      <c r="C199" s="93"/>
      <c r="D199" s="93"/>
      <c r="E199" s="94"/>
      <c r="F199" s="96"/>
      <c r="G199" s="399"/>
      <c r="H199" s="93"/>
    </row>
    <row r="200" spans="1:8" s="2" customFormat="1">
      <c r="A200" s="399"/>
      <c r="B200" s="93"/>
      <c r="C200" s="93"/>
      <c r="D200" s="93"/>
      <c r="E200" s="94"/>
      <c r="F200" s="96"/>
      <c r="G200" s="399"/>
      <c r="H200" s="93"/>
    </row>
    <row r="201" spans="1:8" s="2" customFormat="1">
      <c r="A201" s="399"/>
      <c r="B201" s="93"/>
      <c r="C201" s="93"/>
      <c r="D201" s="93"/>
      <c r="E201" s="94"/>
      <c r="F201" s="96"/>
      <c r="G201" s="399"/>
      <c r="H201" s="93"/>
    </row>
    <row r="202" spans="1:8" s="2" customFormat="1">
      <c r="A202" s="399"/>
      <c r="B202" s="93"/>
      <c r="C202" s="93"/>
      <c r="D202" s="93"/>
      <c r="E202" s="94"/>
      <c r="F202" s="96"/>
      <c r="G202" s="399"/>
      <c r="H202" s="93"/>
    </row>
    <row r="203" spans="1:8" s="2" customFormat="1">
      <c r="A203" s="399"/>
      <c r="B203" s="93"/>
      <c r="C203" s="93"/>
      <c r="D203" s="93"/>
      <c r="E203" s="94"/>
      <c r="F203" s="96"/>
      <c r="G203" s="399"/>
      <c r="H203" s="93"/>
    </row>
    <row r="204" spans="1:8" s="2" customFormat="1">
      <c r="A204" s="399"/>
      <c r="B204" s="93"/>
      <c r="C204" s="93"/>
      <c r="D204" s="93"/>
      <c r="E204" s="94"/>
      <c r="F204" s="96"/>
      <c r="G204" s="399"/>
      <c r="H204" s="93"/>
    </row>
    <row r="205" spans="1:8" s="2" customFormat="1">
      <c r="A205" s="399"/>
      <c r="B205" s="93"/>
      <c r="C205" s="93"/>
      <c r="D205" s="93"/>
      <c r="E205" s="94"/>
      <c r="F205" s="96"/>
      <c r="G205" s="399"/>
      <c r="H205" s="93"/>
    </row>
    <row r="206" spans="1:8" s="2" customFormat="1">
      <c r="A206" s="399"/>
      <c r="B206" s="93"/>
      <c r="C206" s="93"/>
      <c r="D206" s="93"/>
      <c r="E206" s="94"/>
      <c r="F206" s="96"/>
      <c r="G206" s="399"/>
      <c r="H206" s="93"/>
    </row>
    <row r="207" spans="1:8" s="2" customFormat="1">
      <c r="A207" s="399"/>
      <c r="B207" s="93"/>
      <c r="C207" s="93"/>
      <c r="D207" s="93"/>
      <c r="E207" s="94"/>
      <c r="F207" s="96"/>
      <c r="G207" s="399"/>
      <c r="H207" s="93"/>
    </row>
    <row r="208" spans="1:8" s="2" customFormat="1">
      <c r="A208" s="399"/>
      <c r="B208" s="93"/>
      <c r="C208" s="93"/>
      <c r="D208" s="93"/>
      <c r="E208" s="94"/>
      <c r="F208" s="96"/>
      <c r="G208" s="399"/>
      <c r="H208" s="93"/>
    </row>
    <row r="209" spans="1:8" s="2" customFormat="1">
      <c r="A209" s="399"/>
      <c r="B209" s="93"/>
      <c r="C209" s="93"/>
      <c r="D209" s="93"/>
      <c r="E209" s="94"/>
      <c r="F209" s="96"/>
      <c r="G209" s="399"/>
      <c r="H209" s="93"/>
    </row>
    <row r="210" spans="1:8" s="2" customFormat="1">
      <c r="A210" s="399"/>
      <c r="B210" s="93"/>
      <c r="C210" s="93"/>
      <c r="D210" s="93"/>
      <c r="E210" s="94"/>
      <c r="F210" s="96"/>
      <c r="G210" s="399"/>
      <c r="H210" s="93"/>
    </row>
    <row r="211" spans="1:8" s="2" customFormat="1">
      <c r="A211" s="399"/>
      <c r="B211" s="93"/>
      <c r="C211" s="93"/>
      <c r="D211" s="93"/>
      <c r="E211" s="94"/>
      <c r="F211" s="96"/>
      <c r="G211" s="399"/>
      <c r="H211" s="93"/>
    </row>
    <row r="212" spans="1:8" s="2" customFormat="1">
      <c r="A212" s="399"/>
      <c r="B212" s="93"/>
      <c r="C212" s="93"/>
      <c r="D212" s="93"/>
      <c r="E212" s="94"/>
      <c r="F212" s="96"/>
      <c r="G212" s="399"/>
      <c r="H212" s="93"/>
    </row>
    <row r="213" spans="1:8" s="2" customFormat="1">
      <c r="A213" s="399"/>
      <c r="B213" s="93"/>
      <c r="C213" s="93"/>
      <c r="D213" s="93"/>
      <c r="E213" s="94"/>
      <c r="F213" s="96"/>
      <c r="G213" s="399"/>
      <c r="H213" s="93"/>
    </row>
    <row r="214" spans="1:8" s="2" customFormat="1">
      <c r="A214" s="399"/>
      <c r="B214" s="93"/>
      <c r="C214" s="93"/>
      <c r="D214" s="93"/>
      <c r="E214" s="94"/>
      <c r="F214" s="96"/>
      <c r="G214" s="399"/>
      <c r="H214" s="93"/>
    </row>
    <row r="215" spans="1:8" s="2" customFormat="1">
      <c r="A215" s="399"/>
      <c r="B215" s="93"/>
      <c r="C215" s="93"/>
      <c r="D215" s="93"/>
      <c r="E215" s="94"/>
      <c r="F215" s="96"/>
      <c r="G215" s="399"/>
      <c r="H215" s="93"/>
    </row>
    <row r="216" spans="1:8" s="2" customFormat="1">
      <c r="A216" s="399"/>
      <c r="B216" s="93"/>
      <c r="C216" s="93"/>
      <c r="D216" s="93"/>
      <c r="E216" s="94"/>
      <c r="F216" s="96"/>
      <c r="G216" s="399"/>
      <c r="H216" s="93"/>
    </row>
    <row r="217" spans="1:8" s="2" customFormat="1">
      <c r="A217" s="399"/>
      <c r="B217" s="93"/>
      <c r="C217" s="93"/>
      <c r="D217" s="93"/>
      <c r="E217" s="94"/>
      <c r="F217" s="96"/>
      <c r="G217" s="399"/>
      <c r="H217" s="93"/>
    </row>
    <row r="218" spans="1:8" s="2" customFormat="1">
      <c r="A218" s="399"/>
      <c r="B218" s="93"/>
      <c r="C218" s="93"/>
      <c r="D218" s="93"/>
      <c r="E218" s="94"/>
      <c r="F218" s="96"/>
      <c r="G218" s="399"/>
      <c r="H218" s="93"/>
    </row>
    <row r="219" spans="1:8" s="2" customFormat="1">
      <c r="A219" s="399"/>
      <c r="B219" s="93"/>
      <c r="C219" s="93"/>
      <c r="D219" s="93"/>
      <c r="E219" s="94"/>
      <c r="F219" s="96"/>
      <c r="G219" s="399"/>
      <c r="H219" s="93"/>
    </row>
    <row r="220" spans="1:8" s="2" customFormat="1">
      <c r="A220" s="399"/>
      <c r="B220" s="93"/>
      <c r="C220" s="93"/>
      <c r="D220" s="93"/>
      <c r="E220" s="94"/>
      <c r="F220" s="96"/>
      <c r="G220" s="399"/>
      <c r="H220" s="93"/>
    </row>
    <row r="221" spans="1:8" s="2" customFormat="1">
      <c r="A221" s="399"/>
      <c r="B221" s="93"/>
      <c r="C221" s="93"/>
      <c r="D221" s="93"/>
      <c r="E221" s="94"/>
      <c r="F221" s="96"/>
      <c r="G221" s="399"/>
      <c r="H221" s="93"/>
    </row>
    <row r="222" spans="1:8" s="2" customFormat="1">
      <c r="A222" s="399"/>
      <c r="B222" s="93"/>
      <c r="C222" s="93"/>
      <c r="D222" s="93"/>
      <c r="E222" s="94"/>
      <c r="F222" s="96"/>
      <c r="G222" s="399"/>
      <c r="H222" s="93"/>
    </row>
    <row r="223" spans="1:8" s="2" customFormat="1">
      <c r="A223" s="399"/>
      <c r="B223" s="93"/>
      <c r="C223" s="93"/>
      <c r="D223" s="93"/>
      <c r="E223" s="94"/>
      <c r="F223" s="96"/>
      <c r="G223" s="399"/>
      <c r="H223" s="93"/>
    </row>
    <row r="224" spans="1:8" s="2" customFormat="1">
      <c r="A224" s="399"/>
      <c r="B224" s="93"/>
      <c r="C224" s="93"/>
      <c r="D224" s="93"/>
      <c r="E224" s="94"/>
      <c r="F224" s="96"/>
      <c r="G224" s="399"/>
      <c r="H224" s="93"/>
    </row>
    <row r="225" spans="1:8" s="2" customFormat="1">
      <c r="A225" s="399"/>
      <c r="B225" s="93"/>
      <c r="C225" s="93"/>
      <c r="D225" s="93"/>
      <c r="E225" s="94"/>
      <c r="F225" s="96"/>
      <c r="G225" s="399"/>
      <c r="H225" s="93"/>
    </row>
    <row r="226" spans="1:8" s="2" customFormat="1">
      <c r="A226" s="399"/>
      <c r="B226" s="93"/>
      <c r="C226" s="93"/>
      <c r="D226" s="93"/>
      <c r="E226" s="94"/>
      <c r="F226" s="96"/>
      <c r="G226" s="399"/>
      <c r="H226" s="93"/>
    </row>
    <row r="227" spans="1:8" s="2" customFormat="1">
      <c r="A227" s="399"/>
      <c r="B227" s="93"/>
      <c r="C227" s="93"/>
      <c r="D227" s="93"/>
      <c r="E227" s="94"/>
      <c r="F227" s="96"/>
      <c r="G227" s="399"/>
      <c r="H227" s="93"/>
    </row>
    <row r="228" spans="1:8" s="2" customFormat="1">
      <c r="A228" s="399"/>
      <c r="B228" s="93"/>
      <c r="C228" s="93"/>
      <c r="D228" s="93"/>
      <c r="E228" s="94"/>
      <c r="F228" s="96"/>
      <c r="G228" s="399"/>
      <c r="H228" s="93"/>
    </row>
    <row r="229" spans="1:8" s="2" customFormat="1">
      <c r="A229" s="399"/>
      <c r="B229" s="93"/>
      <c r="C229" s="93"/>
      <c r="D229" s="93"/>
      <c r="E229" s="94"/>
      <c r="F229" s="96"/>
      <c r="G229" s="399"/>
      <c r="H229" s="93"/>
    </row>
    <row r="230" spans="1:8" s="2" customFormat="1">
      <c r="A230" s="399"/>
      <c r="B230" s="93"/>
      <c r="C230" s="93"/>
      <c r="D230" s="93"/>
      <c r="E230" s="94"/>
      <c r="F230" s="96"/>
      <c r="G230" s="399"/>
      <c r="H230" s="93"/>
    </row>
    <row r="231" spans="1:8" s="2" customFormat="1">
      <c r="A231" s="399"/>
      <c r="B231" s="93"/>
      <c r="C231" s="93"/>
      <c r="D231" s="93"/>
      <c r="E231" s="94"/>
      <c r="F231" s="96"/>
      <c r="G231" s="399"/>
      <c r="H231" s="93"/>
    </row>
    <row r="232" spans="1:8" s="2" customFormat="1">
      <c r="A232" s="399"/>
      <c r="B232" s="93"/>
      <c r="C232" s="93"/>
      <c r="D232" s="93"/>
      <c r="E232" s="94"/>
      <c r="F232" s="96"/>
      <c r="G232" s="399"/>
      <c r="H232" s="93"/>
    </row>
    <row r="233" spans="1:8" s="2" customFormat="1">
      <c r="A233" s="399"/>
      <c r="B233" s="93"/>
      <c r="C233" s="93"/>
      <c r="D233" s="93"/>
      <c r="E233" s="94"/>
      <c r="F233" s="96"/>
      <c r="G233" s="399"/>
      <c r="H233" s="93"/>
    </row>
    <row r="234" spans="1:8" s="2" customFormat="1">
      <c r="A234" s="399"/>
      <c r="B234" s="93"/>
      <c r="C234" s="93"/>
      <c r="D234" s="93"/>
      <c r="E234" s="94"/>
      <c r="F234" s="96"/>
      <c r="G234" s="399"/>
      <c r="H234" s="93"/>
    </row>
    <row r="235" spans="1:8" s="2" customFormat="1">
      <c r="A235" s="399"/>
      <c r="B235" s="93"/>
      <c r="C235" s="93"/>
      <c r="D235" s="93"/>
      <c r="E235" s="94"/>
      <c r="F235" s="96"/>
      <c r="G235" s="399"/>
      <c r="H235" s="93"/>
    </row>
    <row r="236" spans="1:8" s="2" customFormat="1">
      <c r="A236" s="399"/>
      <c r="B236" s="93"/>
      <c r="C236" s="93"/>
      <c r="D236" s="93"/>
      <c r="E236" s="94"/>
      <c r="F236" s="96"/>
      <c r="G236" s="399"/>
      <c r="H236" s="93"/>
    </row>
    <row r="237" spans="1:8" s="2" customFormat="1">
      <c r="A237" s="399"/>
      <c r="B237" s="93"/>
      <c r="C237" s="93"/>
      <c r="D237" s="93"/>
      <c r="E237" s="94"/>
      <c r="F237" s="96"/>
      <c r="G237" s="399"/>
      <c r="H237" s="93"/>
    </row>
    <row r="238" spans="1:8" s="2" customFormat="1">
      <c r="A238" s="399"/>
      <c r="B238" s="93"/>
      <c r="C238" s="93"/>
      <c r="D238" s="93"/>
      <c r="E238" s="94"/>
      <c r="F238" s="96"/>
      <c r="G238" s="399"/>
      <c r="H238" s="93"/>
    </row>
    <row r="239" spans="1:8" s="2" customFormat="1">
      <c r="A239" s="399"/>
      <c r="B239" s="93"/>
      <c r="C239" s="93"/>
      <c r="D239" s="93"/>
      <c r="E239" s="94"/>
      <c r="F239" s="96"/>
      <c r="G239" s="399"/>
      <c r="H239" s="93"/>
    </row>
    <row r="240" spans="1:8" s="2" customFormat="1">
      <c r="A240" s="399"/>
      <c r="B240" s="93"/>
      <c r="C240" s="93"/>
      <c r="D240" s="93"/>
      <c r="E240" s="94"/>
      <c r="F240" s="96"/>
      <c r="G240" s="399"/>
      <c r="H240" s="93"/>
    </row>
    <row r="241" spans="1:8" s="2" customFormat="1">
      <c r="A241" s="399"/>
      <c r="B241" s="93"/>
      <c r="C241" s="93"/>
      <c r="D241" s="93"/>
      <c r="E241" s="94"/>
      <c r="F241" s="96"/>
      <c r="G241" s="399"/>
      <c r="H241" s="93"/>
    </row>
    <row r="242" spans="1:8" s="2" customFormat="1">
      <c r="A242" s="399"/>
      <c r="B242" s="93"/>
      <c r="C242" s="93"/>
      <c r="D242" s="93"/>
      <c r="E242" s="94"/>
      <c r="F242" s="96"/>
      <c r="G242" s="399"/>
      <c r="H242" s="93"/>
    </row>
    <row r="243" spans="1:8" s="2" customFormat="1">
      <c r="A243" s="399"/>
      <c r="B243" s="93"/>
      <c r="C243" s="93"/>
      <c r="D243" s="93"/>
      <c r="E243" s="94"/>
      <c r="F243" s="96"/>
      <c r="G243" s="399"/>
      <c r="H243" s="93"/>
    </row>
    <row r="244" spans="1:8" s="2" customFormat="1">
      <c r="A244" s="399"/>
      <c r="B244" s="93"/>
      <c r="C244" s="93"/>
      <c r="D244" s="93"/>
      <c r="E244" s="94"/>
      <c r="F244" s="96"/>
      <c r="G244" s="399"/>
      <c r="H244" s="93"/>
    </row>
    <row r="245" spans="1:8" s="2" customFormat="1">
      <c r="A245" s="399"/>
      <c r="B245" s="93"/>
      <c r="C245" s="93"/>
      <c r="D245" s="93"/>
      <c r="E245" s="94"/>
      <c r="F245" s="96"/>
      <c r="G245" s="399"/>
      <c r="H245" s="93"/>
    </row>
    <row r="246" spans="1:8" s="2" customFormat="1">
      <c r="A246" s="399"/>
      <c r="B246" s="93"/>
      <c r="C246" s="93"/>
      <c r="D246" s="93"/>
      <c r="E246" s="94"/>
      <c r="F246" s="96"/>
      <c r="G246" s="399"/>
      <c r="H246" s="93"/>
    </row>
    <row r="247" spans="1:8" s="2" customFormat="1">
      <c r="A247" s="399"/>
      <c r="B247" s="93"/>
      <c r="C247" s="93"/>
      <c r="D247" s="93"/>
      <c r="E247" s="94"/>
      <c r="F247" s="96"/>
      <c r="G247" s="399"/>
      <c r="H247" s="93"/>
    </row>
    <row r="248" spans="1:8" s="2" customFormat="1">
      <c r="A248" s="399"/>
      <c r="B248" s="93"/>
      <c r="C248" s="93"/>
      <c r="D248" s="93"/>
      <c r="E248" s="94"/>
      <c r="F248" s="96"/>
      <c r="G248" s="399"/>
      <c r="H248" s="93"/>
    </row>
    <row r="249" spans="1:8" s="2" customFormat="1">
      <c r="A249" s="399"/>
      <c r="B249" s="93"/>
      <c r="C249" s="93"/>
      <c r="D249" s="93"/>
      <c r="E249" s="94"/>
      <c r="F249" s="96"/>
      <c r="G249" s="399"/>
      <c r="H249" s="93"/>
    </row>
    <row r="250" spans="1:8" s="2" customFormat="1">
      <c r="A250" s="399"/>
      <c r="B250" s="93"/>
      <c r="C250" s="93"/>
      <c r="D250" s="93"/>
      <c r="E250" s="94"/>
      <c r="F250" s="96"/>
      <c r="G250" s="399"/>
      <c r="H250" s="93"/>
    </row>
    <row r="251" spans="1:8" s="2" customFormat="1">
      <c r="A251" s="399"/>
      <c r="B251" s="93"/>
      <c r="C251" s="93"/>
      <c r="D251" s="93"/>
      <c r="E251" s="94"/>
      <c r="F251" s="96"/>
      <c r="G251" s="399"/>
      <c r="H251" s="93"/>
    </row>
    <row r="252" spans="1:8" s="2" customFormat="1">
      <c r="A252" s="399"/>
      <c r="B252" s="93"/>
      <c r="C252" s="93"/>
      <c r="D252" s="93"/>
      <c r="E252" s="94"/>
      <c r="F252" s="96"/>
      <c r="G252" s="399"/>
      <c r="H252" s="93"/>
    </row>
    <row r="253" spans="1:8" s="2" customFormat="1">
      <c r="A253" s="399"/>
      <c r="B253" s="93"/>
      <c r="C253" s="93"/>
      <c r="D253" s="93"/>
      <c r="E253" s="94"/>
      <c r="F253" s="96"/>
      <c r="G253" s="399"/>
      <c r="H253" s="93"/>
    </row>
    <row r="254" spans="1:8" s="2" customFormat="1">
      <c r="A254" s="399"/>
      <c r="B254" s="93"/>
      <c r="C254" s="93"/>
      <c r="D254" s="93"/>
      <c r="E254" s="94"/>
      <c r="F254" s="96"/>
      <c r="G254" s="399"/>
      <c r="H254" s="93"/>
    </row>
    <row r="255" spans="1:8" s="2" customFormat="1">
      <c r="A255" s="399"/>
      <c r="B255" s="93"/>
      <c r="C255" s="93"/>
      <c r="D255" s="93"/>
      <c r="E255" s="94"/>
      <c r="F255" s="96"/>
      <c r="G255" s="399"/>
      <c r="H255" s="93"/>
    </row>
    <row r="256" spans="1:8" s="2" customFormat="1">
      <c r="A256" s="399"/>
      <c r="B256" s="93"/>
      <c r="C256" s="93"/>
      <c r="D256" s="93"/>
      <c r="E256" s="94"/>
      <c r="F256" s="96"/>
      <c r="G256" s="399"/>
      <c r="H256" s="93"/>
    </row>
    <row r="257" spans="1:8" s="2" customFormat="1">
      <c r="A257" s="399"/>
      <c r="B257" s="93"/>
      <c r="C257" s="93"/>
      <c r="D257" s="93"/>
      <c r="E257" s="94"/>
      <c r="F257" s="96"/>
      <c r="G257" s="399"/>
      <c r="H257" s="93"/>
    </row>
    <row r="258" spans="1:8" s="2" customFormat="1">
      <c r="A258" s="399"/>
      <c r="B258" s="93"/>
      <c r="C258" s="93"/>
      <c r="D258" s="93"/>
      <c r="E258" s="94"/>
      <c r="F258" s="96"/>
      <c r="G258" s="399"/>
      <c r="H258" s="93"/>
    </row>
    <row r="259" spans="1:8" s="2" customFormat="1">
      <c r="A259" s="399"/>
      <c r="B259" s="93"/>
      <c r="C259" s="93"/>
      <c r="D259" s="93"/>
      <c r="E259" s="94"/>
      <c r="F259" s="96"/>
      <c r="G259" s="399"/>
      <c r="H259" s="93"/>
    </row>
    <row r="260" spans="1:8" s="2" customFormat="1">
      <c r="A260" s="399"/>
      <c r="B260" s="93"/>
      <c r="C260" s="93"/>
      <c r="D260" s="93"/>
      <c r="E260" s="94"/>
      <c r="F260" s="96"/>
      <c r="G260" s="399"/>
      <c r="H260" s="93"/>
    </row>
    <row r="261" spans="1:8" s="2" customFormat="1">
      <c r="A261" s="399"/>
      <c r="B261" s="93"/>
      <c r="C261" s="93"/>
      <c r="D261" s="93"/>
      <c r="E261" s="94"/>
      <c r="F261" s="96"/>
      <c r="G261" s="399"/>
      <c r="H261" s="93"/>
    </row>
    <row r="262" spans="1:8" s="2" customFormat="1">
      <c r="A262" s="399"/>
      <c r="B262" s="93"/>
      <c r="C262" s="93"/>
      <c r="D262" s="93"/>
      <c r="E262" s="94"/>
      <c r="F262" s="96"/>
      <c r="G262" s="399"/>
      <c r="H262" s="93"/>
    </row>
    <row r="263" spans="1:8" s="2" customFormat="1">
      <c r="A263" s="399"/>
      <c r="B263" s="93"/>
      <c r="C263" s="93"/>
      <c r="D263" s="93"/>
      <c r="E263" s="94"/>
      <c r="F263" s="96"/>
      <c r="G263" s="399"/>
      <c r="H263" s="93"/>
    </row>
    <row r="264" spans="1:8" s="2" customFormat="1">
      <c r="A264" s="399"/>
      <c r="B264" s="93"/>
      <c r="C264" s="93"/>
      <c r="D264" s="93"/>
      <c r="E264" s="94"/>
      <c r="F264" s="96"/>
      <c r="G264" s="399"/>
      <c r="H264" s="93"/>
    </row>
    <row r="265" spans="1:8" s="2" customFormat="1">
      <c r="A265" s="399"/>
      <c r="B265" s="93"/>
      <c r="C265" s="93"/>
      <c r="D265" s="93"/>
      <c r="E265" s="94"/>
      <c r="F265" s="96"/>
      <c r="G265" s="399"/>
      <c r="H265" s="93"/>
    </row>
    <row r="266" spans="1:8" s="2" customFormat="1">
      <c r="A266" s="399"/>
      <c r="B266" s="93"/>
      <c r="C266" s="93"/>
      <c r="D266" s="93"/>
      <c r="E266" s="94"/>
      <c r="F266" s="96"/>
      <c r="G266" s="399"/>
      <c r="H266" s="93"/>
    </row>
    <row r="267" spans="1:8" s="2" customFormat="1">
      <c r="A267" s="399"/>
      <c r="B267" s="93"/>
      <c r="C267" s="93"/>
      <c r="D267" s="93"/>
      <c r="E267" s="94"/>
      <c r="F267" s="96"/>
      <c r="G267" s="399"/>
      <c r="H267" s="93"/>
    </row>
    <row r="268" spans="1:8" s="2" customFormat="1">
      <c r="A268" s="399"/>
      <c r="B268" s="93"/>
      <c r="C268" s="93"/>
      <c r="D268" s="93"/>
      <c r="E268" s="94"/>
      <c r="F268" s="96"/>
      <c r="G268" s="399"/>
      <c r="H268" s="93"/>
    </row>
    <row r="269" spans="1:8" s="2" customFormat="1">
      <c r="A269" s="399"/>
      <c r="B269" s="93"/>
      <c r="C269" s="93"/>
      <c r="D269" s="93"/>
      <c r="E269" s="94"/>
      <c r="F269" s="96"/>
      <c r="G269" s="399"/>
      <c r="H269" s="93"/>
    </row>
    <row r="270" spans="1:8" s="2" customFormat="1">
      <c r="A270" s="399"/>
      <c r="B270" s="93"/>
      <c r="C270" s="93"/>
      <c r="D270" s="93"/>
      <c r="E270" s="94"/>
      <c r="F270" s="96"/>
      <c r="G270" s="399"/>
      <c r="H270" s="93"/>
    </row>
    <row r="271" spans="1:8" s="2" customFormat="1">
      <c r="A271" s="399"/>
      <c r="B271" s="93"/>
      <c r="C271" s="93"/>
      <c r="D271" s="93"/>
      <c r="E271" s="94"/>
      <c r="F271" s="96"/>
      <c r="G271" s="399"/>
      <c r="H271" s="93"/>
    </row>
    <row r="272" spans="1:8" s="2" customFormat="1">
      <c r="A272" s="399"/>
      <c r="B272" s="93"/>
      <c r="C272" s="93"/>
      <c r="D272" s="93"/>
      <c r="E272" s="94"/>
      <c r="F272" s="96"/>
      <c r="G272" s="399"/>
      <c r="H272" s="93"/>
    </row>
    <row r="273" spans="1:8" s="2" customFormat="1">
      <c r="A273" s="399"/>
      <c r="B273" s="93"/>
      <c r="C273" s="93"/>
      <c r="D273" s="93"/>
      <c r="E273" s="94"/>
      <c r="F273" s="96"/>
      <c r="G273" s="399"/>
      <c r="H273" s="93"/>
    </row>
    <row r="274" spans="1:8" s="2" customFormat="1">
      <c r="A274" s="399"/>
      <c r="B274" s="93"/>
      <c r="C274" s="93"/>
      <c r="D274" s="93"/>
      <c r="E274" s="94"/>
      <c r="F274" s="96"/>
      <c r="G274" s="399"/>
      <c r="H274" s="93"/>
    </row>
    <row r="275" spans="1:8" s="2" customFormat="1">
      <c r="A275" s="399"/>
      <c r="B275" s="93"/>
      <c r="C275" s="93"/>
      <c r="D275" s="93"/>
      <c r="E275" s="94"/>
      <c r="F275" s="96"/>
      <c r="G275" s="399"/>
      <c r="H275" s="93"/>
    </row>
    <row r="276" spans="1:8" s="2" customFormat="1">
      <c r="A276" s="399"/>
      <c r="B276" s="93"/>
      <c r="C276" s="93"/>
      <c r="D276" s="93"/>
      <c r="E276" s="94"/>
      <c r="F276" s="96"/>
      <c r="G276" s="399"/>
      <c r="H276" s="93"/>
    </row>
    <row r="277" spans="1:8" s="2" customFormat="1">
      <c r="A277" s="399"/>
      <c r="B277" s="93"/>
      <c r="C277" s="93"/>
      <c r="D277" s="93"/>
      <c r="E277" s="94"/>
      <c r="F277" s="96"/>
      <c r="G277" s="399"/>
      <c r="H277" s="93"/>
    </row>
    <row r="278" spans="1:8" s="2" customFormat="1">
      <c r="A278" s="399"/>
      <c r="B278" s="93"/>
      <c r="C278" s="93"/>
      <c r="D278" s="93"/>
      <c r="E278" s="94"/>
      <c r="F278" s="96"/>
      <c r="G278" s="399"/>
      <c r="H278" s="93"/>
    </row>
    <row r="279" spans="1:8" s="2" customFormat="1">
      <c r="A279" s="399"/>
      <c r="B279" s="93"/>
      <c r="C279" s="93"/>
      <c r="D279" s="93"/>
      <c r="E279" s="94"/>
      <c r="F279" s="96"/>
      <c r="G279" s="399"/>
      <c r="H279" s="93"/>
    </row>
    <row r="280" spans="1:8" s="2" customFormat="1">
      <c r="A280" s="399"/>
      <c r="B280" s="93"/>
      <c r="C280" s="93"/>
      <c r="D280" s="93"/>
      <c r="E280" s="94"/>
      <c r="F280" s="96"/>
      <c r="G280" s="399"/>
      <c r="H280" s="93"/>
    </row>
    <row r="281" spans="1:8" s="2" customFormat="1">
      <c r="A281" s="399"/>
      <c r="B281" s="93"/>
      <c r="C281" s="93"/>
      <c r="D281" s="93"/>
      <c r="E281" s="94"/>
      <c r="F281" s="96"/>
      <c r="G281" s="399"/>
      <c r="H281" s="93"/>
    </row>
    <row r="282" spans="1:8" s="2" customFormat="1">
      <c r="A282" s="399"/>
      <c r="B282" s="93"/>
      <c r="C282" s="93"/>
      <c r="D282" s="93"/>
      <c r="E282" s="94"/>
      <c r="F282" s="96"/>
      <c r="G282" s="399"/>
      <c r="H282" s="93"/>
    </row>
    <row r="283" spans="1:8" s="2" customFormat="1">
      <c r="A283" s="399"/>
      <c r="B283" s="93"/>
      <c r="C283" s="93"/>
      <c r="D283" s="93"/>
      <c r="E283" s="94"/>
      <c r="F283" s="96"/>
      <c r="G283" s="399"/>
      <c r="H283" s="93"/>
    </row>
    <row r="284" spans="1:8" s="2" customFormat="1">
      <c r="A284" s="399"/>
      <c r="B284" s="93"/>
      <c r="C284" s="93"/>
      <c r="D284" s="93"/>
      <c r="E284" s="94"/>
      <c r="F284" s="96"/>
      <c r="G284" s="399"/>
      <c r="H284" s="93"/>
    </row>
    <row r="285" spans="1:8" s="2" customFormat="1">
      <c r="A285" s="399"/>
      <c r="B285" s="93"/>
      <c r="C285" s="93"/>
      <c r="D285" s="93"/>
      <c r="E285" s="94"/>
      <c r="F285" s="96"/>
      <c r="G285" s="399"/>
      <c r="H285" s="93"/>
    </row>
    <row r="286" spans="1:8" s="2" customFormat="1">
      <c r="A286" s="399"/>
      <c r="B286" s="93"/>
      <c r="C286" s="93"/>
      <c r="D286" s="93"/>
      <c r="E286" s="94"/>
      <c r="F286" s="96"/>
      <c r="G286" s="399"/>
      <c r="H286" s="93"/>
    </row>
    <row r="287" spans="1:8" s="2" customFormat="1">
      <c r="A287" s="399"/>
      <c r="B287" s="93"/>
      <c r="C287" s="93"/>
      <c r="D287" s="93"/>
      <c r="E287" s="94"/>
      <c r="F287" s="96"/>
      <c r="G287" s="399"/>
      <c r="H287" s="93"/>
    </row>
    <row r="288" spans="1:8" s="2" customFormat="1">
      <c r="A288" s="399"/>
      <c r="B288" s="93"/>
      <c r="C288" s="93"/>
      <c r="D288" s="93"/>
      <c r="E288" s="94"/>
      <c r="F288" s="96"/>
      <c r="G288" s="399"/>
      <c r="H288" s="93"/>
    </row>
    <row r="289" spans="1:8" s="2" customFormat="1">
      <c r="A289" s="399"/>
      <c r="B289" s="93"/>
      <c r="C289" s="93"/>
      <c r="D289" s="93"/>
      <c r="E289" s="94"/>
      <c r="F289" s="96"/>
      <c r="G289" s="399"/>
      <c r="H289" s="93"/>
    </row>
    <row r="290" spans="1:8" s="2" customFormat="1">
      <c r="A290" s="399"/>
      <c r="B290" s="93"/>
      <c r="C290" s="93"/>
      <c r="D290" s="93"/>
      <c r="E290" s="94"/>
      <c r="F290" s="96"/>
      <c r="G290" s="399"/>
      <c r="H290" s="93"/>
    </row>
    <row r="291" spans="1:8" s="2" customFormat="1">
      <c r="A291" s="399"/>
      <c r="B291" s="93"/>
      <c r="C291" s="93"/>
      <c r="D291" s="93"/>
      <c r="E291" s="94"/>
      <c r="F291" s="96"/>
      <c r="G291" s="399"/>
      <c r="H291" s="93"/>
    </row>
    <row r="292" spans="1:8" s="2" customFormat="1">
      <c r="A292" s="399"/>
      <c r="B292" s="93"/>
      <c r="C292" s="93"/>
      <c r="D292" s="93"/>
      <c r="E292" s="94"/>
      <c r="F292" s="96"/>
      <c r="G292" s="399"/>
      <c r="H292" s="93"/>
    </row>
    <row r="293" spans="1:8" s="2" customFormat="1">
      <c r="A293" s="399"/>
      <c r="B293" s="93"/>
      <c r="C293" s="93"/>
      <c r="D293" s="93"/>
      <c r="E293" s="94"/>
      <c r="F293" s="96"/>
      <c r="G293" s="399"/>
      <c r="H293" s="93"/>
    </row>
    <row r="294" spans="1:8" s="2" customFormat="1">
      <c r="A294" s="399"/>
      <c r="B294" s="93"/>
      <c r="C294" s="93"/>
      <c r="D294" s="93"/>
      <c r="E294" s="94"/>
      <c r="F294" s="96"/>
      <c r="G294" s="399"/>
      <c r="H294" s="93"/>
    </row>
    <row r="295" spans="1:8" s="2" customFormat="1">
      <c r="A295" s="399"/>
      <c r="B295" s="93"/>
      <c r="C295" s="93"/>
      <c r="D295" s="93"/>
      <c r="E295" s="94"/>
      <c r="F295" s="96"/>
      <c r="G295" s="399"/>
      <c r="H295" s="93"/>
    </row>
    <row r="296" spans="1:8" s="2" customFormat="1">
      <c r="A296" s="399"/>
      <c r="B296" s="93"/>
      <c r="C296" s="93"/>
      <c r="D296" s="93"/>
      <c r="E296" s="94"/>
      <c r="F296" s="96"/>
      <c r="G296" s="399"/>
      <c r="H296" s="93"/>
    </row>
    <row r="297" spans="1:8" s="2" customFormat="1">
      <c r="A297" s="399"/>
      <c r="B297" s="93"/>
      <c r="C297" s="93"/>
      <c r="D297" s="93"/>
      <c r="E297" s="94"/>
      <c r="F297" s="96"/>
      <c r="G297" s="399"/>
      <c r="H297" s="93"/>
    </row>
    <row r="298" spans="1:8" s="2" customFormat="1">
      <c r="A298" s="399"/>
      <c r="B298" s="93"/>
      <c r="C298" s="93"/>
      <c r="D298" s="93"/>
      <c r="E298" s="94"/>
      <c r="F298" s="96"/>
      <c r="G298" s="399"/>
      <c r="H298" s="93"/>
    </row>
    <row r="299" spans="1:8" s="2" customFormat="1">
      <c r="A299" s="399"/>
      <c r="B299" s="93"/>
      <c r="C299" s="93"/>
      <c r="D299" s="93"/>
      <c r="E299" s="94"/>
      <c r="F299" s="96"/>
      <c r="G299" s="399"/>
      <c r="H299" s="93"/>
    </row>
    <row r="300" spans="1:8" s="2" customFormat="1">
      <c r="A300" s="399"/>
      <c r="B300" s="93"/>
      <c r="C300" s="93"/>
      <c r="D300" s="93"/>
      <c r="E300" s="94"/>
      <c r="F300" s="96"/>
      <c r="G300" s="399"/>
      <c r="H300" s="93"/>
    </row>
    <row r="301" spans="1:8" s="2" customFormat="1">
      <c r="A301" s="399"/>
      <c r="B301" s="93"/>
      <c r="C301" s="93"/>
      <c r="D301" s="93"/>
      <c r="E301" s="94"/>
      <c r="F301" s="96"/>
      <c r="G301" s="399"/>
      <c r="H301" s="93"/>
    </row>
    <row r="302" spans="1:8" s="2" customFormat="1">
      <c r="A302" s="399"/>
      <c r="B302" s="93"/>
      <c r="C302" s="93"/>
      <c r="D302" s="93"/>
      <c r="E302" s="94"/>
      <c r="F302" s="96"/>
      <c r="G302" s="399"/>
      <c r="H302" s="93"/>
    </row>
    <row r="303" spans="1:8" s="2" customFormat="1">
      <c r="A303" s="399"/>
      <c r="B303" s="93"/>
      <c r="C303" s="93"/>
      <c r="D303" s="93"/>
      <c r="E303" s="94"/>
      <c r="F303" s="96"/>
      <c r="G303" s="399"/>
      <c r="H303" s="93"/>
    </row>
    <row r="304" spans="1:8" s="2" customFormat="1">
      <c r="A304" s="399"/>
      <c r="B304" s="93"/>
      <c r="C304" s="93"/>
      <c r="D304" s="93"/>
      <c r="E304" s="94"/>
      <c r="F304" s="96"/>
      <c r="G304" s="399"/>
      <c r="H304" s="93"/>
    </row>
    <row r="305" spans="1:8" s="2" customFormat="1">
      <c r="A305" s="399"/>
      <c r="B305" s="93"/>
      <c r="C305" s="93"/>
      <c r="D305" s="93"/>
      <c r="E305" s="94"/>
      <c r="F305" s="96"/>
      <c r="G305" s="399"/>
      <c r="H305" s="93"/>
    </row>
    <row r="306" spans="1:8" s="2" customFormat="1">
      <c r="A306" s="399"/>
      <c r="B306" s="93"/>
      <c r="C306" s="93"/>
      <c r="D306" s="93"/>
      <c r="E306" s="94"/>
      <c r="F306" s="96"/>
      <c r="G306" s="399"/>
      <c r="H306" s="93"/>
    </row>
    <row r="307" spans="1:8" s="2" customFormat="1">
      <c r="A307" s="399"/>
      <c r="B307" s="93"/>
      <c r="C307" s="93"/>
      <c r="D307" s="93"/>
      <c r="E307" s="94"/>
      <c r="F307" s="96"/>
      <c r="G307" s="399"/>
      <c r="H307" s="93"/>
    </row>
    <row r="308" spans="1:8" s="2" customFormat="1">
      <c r="A308" s="399"/>
      <c r="B308" s="93"/>
      <c r="C308" s="93"/>
      <c r="D308" s="93"/>
      <c r="E308" s="94"/>
      <c r="F308" s="96"/>
      <c r="G308" s="399"/>
      <c r="H308" s="93"/>
    </row>
    <row r="309" spans="1:8" s="2" customFormat="1">
      <c r="A309" s="399"/>
      <c r="B309" s="93"/>
      <c r="C309" s="93"/>
      <c r="D309" s="93"/>
      <c r="E309" s="94"/>
      <c r="F309" s="96"/>
      <c r="G309" s="399"/>
      <c r="H309" s="93"/>
    </row>
    <row r="310" spans="1:8" s="2" customFormat="1">
      <c r="A310" s="399"/>
      <c r="B310" s="93"/>
      <c r="C310" s="93"/>
      <c r="D310" s="93"/>
      <c r="E310" s="94"/>
      <c r="F310" s="96"/>
      <c r="G310" s="399"/>
      <c r="H310" s="93"/>
    </row>
    <row r="311" spans="1:8" s="2" customFormat="1">
      <c r="A311" s="399"/>
      <c r="B311" s="93"/>
      <c r="C311" s="93"/>
      <c r="D311" s="93"/>
      <c r="E311" s="94"/>
      <c r="F311" s="96"/>
      <c r="G311" s="399"/>
      <c r="H311" s="93"/>
    </row>
    <row r="312" spans="1:8" s="2" customFormat="1">
      <c r="A312" s="399"/>
      <c r="B312" s="93"/>
      <c r="C312" s="93"/>
      <c r="D312" s="93"/>
      <c r="E312" s="94"/>
      <c r="F312" s="96"/>
      <c r="G312" s="399"/>
      <c r="H312" s="93"/>
    </row>
    <row r="313" spans="1:8" s="2" customFormat="1">
      <c r="A313" s="399"/>
      <c r="B313" s="93"/>
      <c r="C313" s="93"/>
      <c r="D313" s="93"/>
      <c r="E313" s="94"/>
      <c r="F313" s="96"/>
      <c r="G313" s="399"/>
      <c r="H313" s="93"/>
    </row>
    <row r="314" spans="1:8" s="2" customFormat="1">
      <c r="A314" s="399"/>
      <c r="B314" s="93"/>
      <c r="C314" s="93"/>
      <c r="D314" s="93"/>
      <c r="E314" s="94"/>
      <c r="F314" s="96"/>
      <c r="G314" s="399"/>
      <c r="H314" s="93"/>
    </row>
    <row r="315" spans="1:8" s="2" customFormat="1">
      <c r="A315" s="399"/>
      <c r="B315" s="93"/>
      <c r="C315" s="93"/>
      <c r="D315" s="93"/>
      <c r="E315" s="94"/>
      <c r="F315" s="96"/>
      <c r="G315" s="399"/>
      <c r="H315" s="93"/>
    </row>
    <row r="316" spans="1:8" s="2" customFormat="1">
      <c r="A316" s="399"/>
      <c r="B316" s="93"/>
      <c r="C316" s="93"/>
      <c r="D316" s="93"/>
      <c r="E316" s="94"/>
      <c r="F316" s="96"/>
      <c r="G316" s="399"/>
      <c r="H316" s="93"/>
    </row>
    <row r="317" spans="1:8" s="2" customFormat="1">
      <c r="A317" s="399"/>
      <c r="B317" s="93"/>
      <c r="C317" s="93"/>
      <c r="D317" s="93"/>
      <c r="E317" s="94"/>
      <c r="F317" s="96"/>
      <c r="G317" s="399"/>
      <c r="H317" s="93"/>
    </row>
    <row r="318" spans="1:8" s="2" customFormat="1">
      <c r="A318" s="399"/>
      <c r="B318" s="93"/>
      <c r="C318" s="93"/>
      <c r="D318" s="93"/>
      <c r="E318" s="94"/>
      <c r="F318" s="96"/>
      <c r="G318" s="399"/>
      <c r="H318" s="93"/>
    </row>
    <row r="319" spans="1:8" s="2" customFormat="1">
      <c r="A319" s="399"/>
      <c r="B319" s="93"/>
      <c r="C319" s="93"/>
      <c r="D319" s="93"/>
      <c r="E319" s="94"/>
      <c r="F319" s="96"/>
      <c r="G319" s="399"/>
      <c r="H319" s="93"/>
    </row>
    <row r="320" spans="1:8" s="2" customFormat="1">
      <c r="A320" s="399"/>
      <c r="B320" s="93"/>
      <c r="C320" s="93"/>
      <c r="D320" s="93"/>
      <c r="E320" s="94"/>
      <c r="F320" s="96"/>
      <c r="G320" s="399"/>
      <c r="H320" s="93"/>
    </row>
    <row r="321" spans="1:8" s="2" customFormat="1">
      <c r="A321" s="399"/>
      <c r="B321" s="93"/>
      <c r="C321" s="93"/>
      <c r="D321" s="93"/>
      <c r="E321" s="94"/>
      <c r="F321" s="96"/>
      <c r="G321" s="399"/>
      <c r="H321" s="93"/>
    </row>
    <row r="322" spans="1:8" s="2" customFormat="1">
      <c r="A322" s="399"/>
      <c r="B322" s="93"/>
      <c r="C322" s="93"/>
      <c r="D322" s="93"/>
      <c r="E322" s="94"/>
      <c r="F322" s="96"/>
      <c r="G322" s="399"/>
      <c r="H322" s="93"/>
    </row>
    <row r="323" spans="1:8" s="2" customFormat="1">
      <c r="A323" s="399"/>
      <c r="B323" s="93"/>
      <c r="C323" s="93"/>
      <c r="D323" s="93"/>
      <c r="E323" s="94"/>
      <c r="F323" s="96"/>
      <c r="G323" s="399"/>
      <c r="H323" s="93"/>
    </row>
    <row r="324" spans="1:8" s="2" customFormat="1">
      <c r="A324" s="399"/>
      <c r="B324" s="93"/>
      <c r="C324" s="93"/>
      <c r="D324" s="93"/>
      <c r="E324" s="94"/>
      <c r="F324" s="96"/>
      <c r="G324" s="399"/>
      <c r="H324" s="93"/>
    </row>
    <row r="325" spans="1:8" s="2" customFormat="1">
      <c r="A325" s="399"/>
      <c r="B325" s="93"/>
      <c r="C325" s="93"/>
      <c r="D325" s="93"/>
      <c r="E325" s="94"/>
      <c r="F325" s="96"/>
      <c r="G325" s="399"/>
      <c r="H325" s="93"/>
    </row>
    <row r="326" spans="1:8" s="2" customFormat="1">
      <c r="A326" s="399"/>
      <c r="B326" s="93"/>
      <c r="C326" s="93"/>
      <c r="D326" s="93"/>
      <c r="E326" s="94"/>
      <c r="F326" s="96"/>
      <c r="G326" s="399"/>
      <c r="H326" s="93"/>
    </row>
    <row r="327" spans="1:8" s="2" customFormat="1">
      <c r="A327" s="399"/>
      <c r="B327" s="93"/>
      <c r="C327" s="93"/>
      <c r="D327" s="93"/>
      <c r="E327" s="94"/>
      <c r="F327" s="96"/>
      <c r="G327" s="399"/>
      <c r="H327" s="93"/>
    </row>
    <row r="328" spans="1:8" s="2" customFormat="1">
      <c r="A328" s="399"/>
      <c r="B328" s="93"/>
      <c r="C328" s="93"/>
      <c r="D328" s="93"/>
      <c r="E328" s="94"/>
      <c r="F328" s="96"/>
      <c r="G328" s="399"/>
      <c r="H328" s="93"/>
    </row>
    <row r="329" spans="1:8" s="2" customFormat="1">
      <c r="A329" s="399"/>
      <c r="B329" s="93"/>
      <c r="C329" s="93"/>
      <c r="D329" s="93"/>
      <c r="E329" s="94"/>
      <c r="F329" s="96"/>
      <c r="G329" s="399"/>
      <c r="H329" s="93"/>
    </row>
    <row r="330" spans="1:8" s="2" customFormat="1">
      <c r="A330" s="399"/>
      <c r="B330" s="93"/>
      <c r="C330" s="93"/>
      <c r="D330" s="93"/>
      <c r="E330" s="94"/>
      <c r="F330" s="96"/>
      <c r="G330" s="399"/>
      <c r="H330" s="93"/>
    </row>
    <row r="331" spans="1:8" s="2" customFormat="1">
      <c r="A331" s="399"/>
      <c r="B331" s="93"/>
      <c r="C331" s="93"/>
      <c r="D331" s="93"/>
      <c r="E331" s="94"/>
      <c r="F331" s="96"/>
      <c r="G331" s="399"/>
      <c r="H331" s="93"/>
    </row>
    <row r="332" spans="1:8" s="2" customFormat="1">
      <c r="A332" s="399"/>
      <c r="B332" s="93"/>
      <c r="C332" s="93"/>
      <c r="D332" s="93"/>
      <c r="E332" s="94"/>
      <c r="F332" s="96"/>
      <c r="G332" s="399"/>
      <c r="H332" s="93"/>
    </row>
    <row r="333" spans="1:8" s="2" customFormat="1">
      <c r="A333" s="399"/>
      <c r="B333" s="93"/>
      <c r="C333" s="93"/>
      <c r="D333" s="93"/>
      <c r="E333" s="94"/>
      <c r="F333" s="96"/>
      <c r="G333" s="399"/>
      <c r="H333" s="93"/>
    </row>
    <row r="334" spans="1:8" s="2" customFormat="1">
      <c r="A334" s="399"/>
      <c r="B334" s="93"/>
      <c r="C334" s="93"/>
      <c r="D334" s="93"/>
      <c r="E334" s="94"/>
      <c r="F334" s="96"/>
      <c r="G334" s="399"/>
      <c r="H334" s="93"/>
    </row>
    <row r="335" spans="1:8" s="2" customFormat="1">
      <c r="A335" s="399"/>
      <c r="B335" s="93"/>
      <c r="C335" s="93"/>
      <c r="D335" s="93"/>
      <c r="E335" s="94"/>
      <c r="F335" s="96"/>
      <c r="G335" s="399"/>
      <c r="H335" s="93"/>
    </row>
    <row r="336" spans="1:8" s="2" customFormat="1">
      <c r="A336" s="399"/>
      <c r="B336" s="93"/>
      <c r="C336" s="93"/>
      <c r="D336" s="93"/>
      <c r="E336" s="94"/>
      <c r="F336" s="96"/>
      <c r="G336" s="399"/>
      <c r="H336" s="93"/>
    </row>
    <row r="337" spans="1:8" s="2" customFormat="1">
      <c r="A337" s="399"/>
      <c r="B337" s="93"/>
      <c r="C337" s="93"/>
      <c r="D337" s="93"/>
      <c r="E337" s="94"/>
      <c r="F337" s="96"/>
      <c r="G337" s="399"/>
      <c r="H337" s="93"/>
    </row>
    <row r="338" spans="1:8" s="2" customFormat="1">
      <c r="A338" s="399"/>
      <c r="B338" s="93"/>
      <c r="C338" s="93"/>
      <c r="D338" s="93"/>
      <c r="E338" s="94"/>
      <c r="F338" s="96"/>
      <c r="G338" s="399"/>
      <c r="H338" s="93"/>
    </row>
    <row r="339" spans="1:8" s="2" customFormat="1">
      <c r="A339" s="399"/>
      <c r="B339" s="93"/>
      <c r="C339" s="93"/>
      <c r="D339" s="93"/>
      <c r="E339" s="94"/>
      <c r="F339" s="96"/>
      <c r="G339" s="399"/>
      <c r="H339" s="93"/>
    </row>
    <row r="340" spans="1:8" s="2" customFormat="1">
      <c r="A340" s="399"/>
      <c r="B340" s="93"/>
      <c r="C340" s="93"/>
      <c r="D340" s="93"/>
      <c r="E340" s="94"/>
      <c r="F340" s="96"/>
      <c r="G340" s="399"/>
      <c r="H340" s="93"/>
    </row>
    <row r="341" spans="1:8" s="2" customFormat="1">
      <c r="A341" s="399"/>
      <c r="B341" s="93"/>
      <c r="C341" s="93"/>
      <c r="D341" s="93"/>
      <c r="E341" s="94"/>
      <c r="F341" s="96"/>
      <c r="G341" s="399"/>
      <c r="H341" s="93"/>
    </row>
    <row r="342" spans="1:8" s="2" customFormat="1">
      <c r="A342" s="399"/>
      <c r="B342" s="93"/>
      <c r="C342" s="93"/>
      <c r="D342" s="93"/>
      <c r="E342" s="94"/>
      <c r="F342" s="96"/>
      <c r="G342" s="399"/>
      <c r="H342" s="93"/>
    </row>
    <row r="343" spans="1:8" s="2" customFormat="1">
      <c r="A343" s="399"/>
      <c r="B343" s="93"/>
      <c r="C343" s="93"/>
      <c r="D343" s="93"/>
      <c r="E343" s="94"/>
      <c r="F343" s="96"/>
      <c r="G343" s="399"/>
      <c r="H343" s="93"/>
    </row>
    <row r="344" spans="1:8" s="2" customFormat="1">
      <c r="A344" s="399"/>
      <c r="B344" s="93"/>
      <c r="C344" s="93"/>
      <c r="D344" s="93"/>
      <c r="E344" s="94"/>
      <c r="F344" s="96"/>
      <c r="G344" s="399"/>
      <c r="H344" s="93"/>
    </row>
    <row r="345" spans="1:8" s="2" customFormat="1">
      <c r="A345" s="399"/>
      <c r="B345" s="93"/>
      <c r="C345" s="93"/>
      <c r="D345" s="93"/>
      <c r="E345" s="94"/>
      <c r="F345" s="96"/>
      <c r="G345" s="399"/>
      <c r="H345" s="93"/>
    </row>
    <row r="346" spans="1:8" s="2" customFormat="1">
      <c r="A346" s="399"/>
      <c r="B346" s="93"/>
      <c r="C346" s="93"/>
      <c r="D346" s="93"/>
      <c r="E346" s="94"/>
      <c r="F346" s="96"/>
      <c r="G346" s="399"/>
      <c r="H346" s="93"/>
    </row>
    <row r="347" spans="1:8" s="2" customFormat="1">
      <c r="A347" s="399"/>
      <c r="B347" s="93"/>
      <c r="C347" s="93"/>
      <c r="D347" s="93"/>
      <c r="E347" s="94"/>
      <c r="F347" s="96"/>
      <c r="G347" s="399"/>
      <c r="H347" s="93"/>
    </row>
    <row r="348" spans="1:8" s="2" customFormat="1">
      <c r="A348" s="399"/>
      <c r="B348" s="93"/>
      <c r="C348" s="93"/>
      <c r="D348" s="93"/>
      <c r="E348" s="94"/>
      <c r="F348" s="96"/>
      <c r="G348" s="399"/>
      <c r="H348" s="93"/>
    </row>
    <row r="349" spans="1:8" s="2" customFormat="1">
      <c r="A349" s="399"/>
      <c r="B349" s="93"/>
      <c r="C349" s="93"/>
      <c r="D349" s="93"/>
      <c r="E349" s="94"/>
      <c r="F349" s="96"/>
      <c r="G349" s="399"/>
      <c r="H349" s="93"/>
    </row>
    <row r="350" spans="1:8" s="2" customFormat="1">
      <c r="A350" s="399"/>
      <c r="B350" s="93"/>
      <c r="C350" s="93"/>
      <c r="D350" s="93"/>
      <c r="E350" s="94"/>
      <c r="F350" s="96"/>
      <c r="G350" s="399"/>
      <c r="H350" s="93"/>
    </row>
    <row r="351" spans="1:8" s="2" customFormat="1">
      <c r="A351" s="399"/>
      <c r="B351" s="93"/>
      <c r="C351" s="93"/>
      <c r="D351" s="93"/>
      <c r="E351" s="94"/>
      <c r="F351" s="96"/>
      <c r="G351" s="399"/>
      <c r="H351" s="93"/>
    </row>
    <row r="352" spans="1:8" s="2" customFormat="1">
      <c r="A352" s="399"/>
      <c r="B352" s="93"/>
      <c r="C352" s="93"/>
      <c r="D352" s="93"/>
      <c r="E352" s="94"/>
      <c r="F352" s="96"/>
      <c r="G352" s="399"/>
      <c r="H352" s="93"/>
    </row>
    <row r="353" spans="1:8" s="2" customFormat="1">
      <c r="A353" s="399"/>
      <c r="B353" s="93"/>
      <c r="C353" s="93"/>
      <c r="D353" s="93"/>
      <c r="E353" s="94"/>
      <c r="F353" s="96"/>
      <c r="G353" s="399"/>
      <c r="H353" s="93"/>
    </row>
    <row r="354" spans="1:8" s="2" customFormat="1">
      <c r="A354" s="399"/>
      <c r="B354" s="93"/>
      <c r="C354" s="93"/>
      <c r="D354" s="93"/>
      <c r="E354" s="94"/>
      <c r="F354" s="96"/>
      <c r="G354" s="399"/>
      <c r="H354" s="93"/>
    </row>
    <row r="355" spans="1:8" s="2" customFormat="1">
      <c r="A355" s="399"/>
      <c r="B355" s="93"/>
      <c r="C355" s="93"/>
      <c r="D355" s="93"/>
      <c r="E355" s="94"/>
      <c r="F355" s="96"/>
      <c r="G355" s="399"/>
      <c r="H355" s="93"/>
    </row>
    <row r="356" spans="1:8" s="2" customFormat="1">
      <c r="A356" s="399"/>
      <c r="B356" s="93"/>
      <c r="C356" s="93"/>
      <c r="D356" s="93"/>
      <c r="E356" s="94"/>
      <c r="F356" s="96"/>
      <c r="G356" s="399"/>
      <c r="H356" s="93"/>
    </row>
    <row r="357" spans="1:8" s="2" customFormat="1">
      <c r="A357" s="399"/>
      <c r="B357" s="93"/>
      <c r="C357" s="93"/>
      <c r="D357" s="93"/>
      <c r="E357" s="94"/>
      <c r="F357" s="96"/>
      <c r="G357" s="399"/>
      <c r="H357" s="93"/>
    </row>
    <row r="358" spans="1:8" s="2" customFormat="1">
      <c r="A358" s="399"/>
      <c r="B358" s="93"/>
      <c r="C358" s="93"/>
      <c r="D358" s="93"/>
      <c r="E358" s="94"/>
      <c r="F358" s="96"/>
      <c r="G358" s="399"/>
      <c r="H358" s="93"/>
    </row>
    <row r="359" spans="1:8" s="2" customFormat="1">
      <c r="A359" s="399"/>
      <c r="B359" s="93"/>
      <c r="C359" s="93"/>
      <c r="D359" s="93"/>
      <c r="E359" s="94"/>
      <c r="F359" s="96"/>
      <c r="G359" s="399"/>
      <c r="H359" s="93"/>
    </row>
    <row r="360" spans="1:8" s="2" customFormat="1">
      <c r="A360" s="399"/>
      <c r="B360" s="93"/>
      <c r="C360" s="93"/>
      <c r="D360" s="93"/>
      <c r="E360" s="94"/>
      <c r="F360" s="96"/>
      <c r="G360" s="399"/>
      <c r="H360" s="93"/>
    </row>
    <row r="361" spans="1:8" s="2" customFormat="1">
      <c r="A361" s="399"/>
      <c r="B361" s="93"/>
      <c r="C361" s="93"/>
      <c r="D361" s="93"/>
      <c r="E361" s="94"/>
      <c r="F361" s="96"/>
      <c r="G361" s="399"/>
      <c r="H361" s="93"/>
    </row>
    <row r="362" spans="1:8" s="2" customFormat="1">
      <c r="A362" s="399"/>
      <c r="B362" s="93"/>
      <c r="C362" s="93"/>
      <c r="D362" s="93"/>
      <c r="E362" s="94"/>
      <c r="F362" s="96"/>
      <c r="G362" s="399"/>
      <c r="H362" s="93"/>
    </row>
    <row r="363" spans="1:8" s="2" customFormat="1">
      <c r="A363" s="399"/>
      <c r="B363" s="93"/>
      <c r="C363" s="93"/>
      <c r="D363" s="93"/>
      <c r="E363" s="94"/>
      <c r="F363" s="96"/>
      <c r="G363" s="399"/>
      <c r="H363" s="93"/>
    </row>
    <row r="364" spans="1:8" s="2" customFormat="1">
      <c r="A364" s="399"/>
      <c r="B364" s="93"/>
      <c r="C364" s="93"/>
      <c r="D364" s="93"/>
      <c r="E364" s="94"/>
      <c r="F364" s="96"/>
      <c r="G364" s="399"/>
      <c r="H364" s="93"/>
    </row>
    <row r="365" spans="1:8" s="2" customFormat="1">
      <c r="A365" s="399"/>
      <c r="B365" s="93"/>
      <c r="C365" s="93"/>
      <c r="D365" s="93"/>
      <c r="E365" s="94"/>
      <c r="F365" s="96"/>
      <c r="G365" s="399"/>
      <c r="H365" s="93"/>
    </row>
    <row r="366" spans="1:8" s="2" customFormat="1">
      <c r="A366" s="399"/>
      <c r="B366" s="93"/>
      <c r="C366" s="93"/>
      <c r="D366" s="93"/>
      <c r="E366" s="94"/>
      <c r="F366" s="96"/>
      <c r="G366" s="399"/>
      <c r="H366" s="93"/>
    </row>
    <row r="367" spans="1:8" s="2" customFormat="1">
      <c r="A367" s="399"/>
      <c r="B367" s="93"/>
      <c r="C367" s="93"/>
      <c r="D367" s="93"/>
      <c r="E367" s="94"/>
      <c r="F367" s="96"/>
      <c r="G367" s="399"/>
      <c r="H367" s="93"/>
    </row>
    <row r="368" spans="1:8" s="2" customFormat="1">
      <c r="A368" s="399"/>
      <c r="B368" s="93"/>
      <c r="C368" s="93"/>
      <c r="D368" s="93"/>
      <c r="E368" s="94"/>
      <c r="F368" s="96"/>
      <c r="G368" s="399"/>
      <c r="H368" s="93"/>
    </row>
    <row r="369" spans="1:8" s="2" customFormat="1">
      <c r="A369" s="399"/>
      <c r="B369" s="93"/>
      <c r="C369" s="93"/>
      <c r="D369" s="93"/>
      <c r="E369" s="94"/>
      <c r="F369" s="96"/>
      <c r="G369" s="399"/>
      <c r="H369" s="93"/>
    </row>
    <row r="370" spans="1:8" s="2" customFormat="1">
      <c r="A370" s="399"/>
      <c r="B370" s="93"/>
      <c r="C370" s="93"/>
      <c r="D370" s="93"/>
      <c r="E370" s="94"/>
      <c r="F370" s="96"/>
      <c r="G370" s="399"/>
      <c r="H370" s="93"/>
    </row>
    <row r="371" spans="1:8" s="2" customFormat="1">
      <c r="A371" s="399"/>
      <c r="B371" s="93"/>
      <c r="C371" s="93"/>
      <c r="D371" s="93"/>
      <c r="E371" s="94"/>
      <c r="F371" s="96"/>
      <c r="G371" s="399"/>
      <c r="H371" s="93"/>
    </row>
    <row r="372" spans="1:8" s="2" customFormat="1">
      <c r="A372" s="399"/>
      <c r="B372" s="93"/>
      <c r="C372" s="93"/>
      <c r="D372" s="93"/>
      <c r="E372" s="94"/>
      <c r="F372" s="96"/>
      <c r="G372" s="399"/>
      <c r="H372" s="93"/>
    </row>
    <row r="373" spans="1:8" s="2" customFormat="1">
      <c r="A373" s="399"/>
      <c r="B373" s="93"/>
      <c r="C373" s="93"/>
      <c r="D373" s="93"/>
      <c r="E373" s="94"/>
      <c r="F373" s="96"/>
      <c r="G373" s="399"/>
      <c r="H373" s="93"/>
    </row>
    <row r="374" spans="1:8" s="2" customFormat="1">
      <c r="A374" s="399"/>
      <c r="B374" s="93"/>
      <c r="C374" s="93"/>
      <c r="D374" s="93"/>
      <c r="E374" s="94"/>
      <c r="F374" s="96"/>
      <c r="G374" s="399"/>
      <c r="H374" s="93"/>
    </row>
    <row r="375" spans="1:8" s="2" customFormat="1">
      <c r="A375" s="399"/>
      <c r="B375" s="93"/>
      <c r="C375" s="93"/>
      <c r="D375" s="93"/>
      <c r="E375" s="94"/>
      <c r="F375" s="96"/>
      <c r="G375" s="399"/>
      <c r="H375" s="93"/>
    </row>
    <row r="376" spans="1:8" s="2" customFormat="1">
      <c r="A376" s="399"/>
      <c r="B376" s="93"/>
      <c r="C376" s="93"/>
      <c r="D376" s="93"/>
      <c r="E376" s="94"/>
      <c r="F376" s="96"/>
      <c r="G376" s="399"/>
      <c r="H376" s="93"/>
    </row>
    <row r="377" spans="1:8" s="2" customFormat="1">
      <c r="A377" s="399"/>
      <c r="B377" s="93"/>
      <c r="C377" s="93"/>
      <c r="D377" s="93"/>
      <c r="E377" s="94"/>
      <c r="F377" s="96"/>
      <c r="G377" s="399"/>
      <c r="H377" s="93"/>
    </row>
    <row r="378" spans="1:8" s="2" customFormat="1">
      <c r="A378" s="399"/>
      <c r="B378" s="93"/>
      <c r="C378" s="93"/>
      <c r="D378" s="93"/>
      <c r="E378" s="94"/>
      <c r="F378" s="96"/>
      <c r="G378" s="399"/>
      <c r="H378" s="93"/>
    </row>
    <row r="379" spans="1:8" s="2" customFormat="1">
      <c r="A379" s="399"/>
      <c r="B379" s="93"/>
      <c r="C379" s="93"/>
      <c r="D379" s="93"/>
      <c r="E379" s="94"/>
      <c r="F379" s="96"/>
      <c r="G379" s="399"/>
      <c r="H379" s="93"/>
    </row>
    <row r="380" spans="1:8" s="2" customFormat="1">
      <c r="A380" s="399"/>
      <c r="B380" s="93"/>
      <c r="C380" s="93"/>
      <c r="D380" s="93"/>
      <c r="E380" s="94"/>
      <c r="F380" s="96"/>
      <c r="G380" s="399"/>
      <c r="H380" s="93"/>
    </row>
    <row r="381" spans="1:8" s="2" customFormat="1">
      <c r="A381" s="399"/>
      <c r="B381" s="93"/>
      <c r="C381" s="93"/>
      <c r="D381" s="93"/>
      <c r="E381" s="94"/>
      <c r="F381" s="96"/>
      <c r="G381" s="399"/>
      <c r="H381" s="93"/>
    </row>
    <row r="382" spans="1:8" s="2" customFormat="1">
      <c r="A382" s="399"/>
      <c r="B382" s="93"/>
      <c r="C382" s="93"/>
      <c r="D382" s="93"/>
      <c r="E382" s="94"/>
      <c r="F382" s="96"/>
      <c r="G382" s="399"/>
      <c r="H382" s="93"/>
    </row>
    <row r="383" spans="1:8" s="2" customFormat="1">
      <c r="A383" s="399"/>
      <c r="B383" s="93"/>
      <c r="C383" s="93"/>
      <c r="D383" s="93"/>
      <c r="E383" s="94"/>
      <c r="F383" s="96"/>
      <c r="G383" s="399"/>
      <c r="H383" s="93"/>
    </row>
    <row r="384" spans="1:8" s="2" customFormat="1">
      <c r="A384" s="399"/>
      <c r="B384" s="93"/>
      <c r="C384" s="93"/>
      <c r="D384" s="93"/>
      <c r="E384" s="94"/>
      <c r="F384" s="96"/>
      <c r="G384" s="399"/>
      <c r="H384" s="93"/>
    </row>
    <row r="385" spans="1:8" s="2" customFormat="1">
      <c r="A385" s="399"/>
      <c r="B385" s="93"/>
      <c r="C385" s="93"/>
      <c r="D385" s="93"/>
      <c r="E385" s="94"/>
      <c r="F385" s="96"/>
      <c r="G385" s="399"/>
      <c r="H385" s="93"/>
    </row>
    <row r="386" spans="1:8" s="2" customFormat="1">
      <c r="A386" s="399"/>
      <c r="B386" s="93"/>
      <c r="C386" s="93"/>
      <c r="D386" s="93"/>
      <c r="E386" s="94"/>
      <c r="F386" s="96"/>
      <c r="G386" s="399"/>
      <c r="H386" s="93"/>
    </row>
    <row r="387" spans="1:8" s="2" customFormat="1">
      <c r="A387" s="399"/>
      <c r="B387" s="93"/>
      <c r="C387" s="93"/>
      <c r="D387" s="93"/>
      <c r="E387" s="94"/>
      <c r="F387" s="96"/>
      <c r="G387" s="399"/>
      <c r="H387" s="93"/>
    </row>
    <row r="388" spans="1:8" s="2" customFormat="1">
      <c r="A388" s="399"/>
      <c r="B388" s="93"/>
      <c r="C388" s="93"/>
      <c r="D388" s="93"/>
      <c r="E388" s="94"/>
      <c r="F388" s="96"/>
      <c r="G388" s="399"/>
      <c r="H388" s="93"/>
    </row>
    <row r="389" spans="1:8" s="2" customFormat="1">
      <c r="A389" s="399"/>
      <c r="B389" s="93"/>
      <c r="C389" s="93"/>
      <c r="D389" s="93"/>
      <c r="E389" s="94"/>
      <c r="F389" s="96"/>
      <c r="G389" s="399"/>
      <c r="H389" s="93"/>
    </row>
    <row r="390" spans="1:8" s="2" customFormat="1">
      <c r="A390" s="399"/>
      <c r="B390" s="93"/>
      <c r="C390" s="93"/>
      <c r="D390" s="93"/>
      <c r="E390" s="94"/>
      <c r="F390" s="96"/>
      <c r="G390" s="399"/>
      <c r="H390" s="93"/>
    </row>
    <row r="391" spans="1:8" s="2" customFormat="1">
      <c r="A391" s="399"/>
      <c r="B391" s="93"/>
      <c r="C391" s="93"/>
      <c r="D391" s="93"/>
      <c r="E391" s="94"/>
      <c r="F391" s="96"/>
      <c r="G391" s="399"/>
      <c r="H391" s="93"/>
    </row>
    <row r="392" spans="1:8" s="2" customFormat="1">
      <c r="A392" s="399"/>
      <c r="B392" s="93"/>
      <c r="C392" s="93"/>
      <c r="D392" s="93"/>
      <c r="E392" s="94"/>
      <c r="F392" s="96"/>
      <c r="G392" s="399"/>
      <c r="H392" s="93"/>
    </row>
    <row r="393" spans="1:8" s="2" customFormat="1">
      <c r="A393" s="399"/>
      <c r="B393" s="93"/>
      <c r="C393" s="93"/>
      <c r="D393" s="93"/>
      <c r="E393" s="94"/>
      <c r="F393" s="96"/>
      <c r="G393" s="399"/>
      <c r="H393" s="93"/>
    </row>
    <row r="394" spans="1:8" s="2" customFormat="1">
      <c r="A394" s="399"/>
      <c r="B394" s="93"/>
      <c r="C394" s="93"/>
      <c r="D394" s="93"/>
      <c r="E394" s="94"/>
      <c r="F394" s="96"/>
      <c r="G394" s="399"/>
      <c r="H394" s="93"/>
    </row>
    <row r="395" spans="1:8" s="2" customFormat="1">
      <c r="A395" s="399"/>
      <c r="B395" s="93"/>
      <c r="C395" s="93"/>
      <c r="D395" s="93"/>
      <c r="E395" s="94"/>
      <c r="F395" s="96"/>
      <c r="G395" s="399"/>
      <c r="H395" s="93"/>
    </row>
    <row r="396" spans="1:8" s="2" customFormat="1">
      <c r="A396" s="399"/>
      <c r="B396" s="93"/>
      <c r="C396" s="93"/>
      <c r="D396" s="93"/>
      <c r="E396" s="94"/>
      <c r="F396" s="96"/>
      <c r="G396" s="399"/>
      <c r="H396" s="93"/>
    </row>
    <row r="397" spans="1:8" s="2" customFormat="1">
      <c r="A397" s="399"/>
      <c r="B397" s="93"/>
      <c r="C397" s="93"/>
      <c r="D397" s="93"/>
      <c r="E397" s="94"/>
      <c r="F397" s="96"/>
      <c r="G397" s="399"/>
      <c r="H397" s="93"/>
    </row>
    <row r="398" spans="1:8" s="2" customFormat="1">
      <c r="A398" s="399"/>
      <c r="B398" s="93"/>
      <c r="C398" s="93"/>
      <c r="D398" s="93"/>
      <c r="E398" s="94"/>
      <c r="F398" s="96"/>
      <c r="G398" s="399"/>
      <c r="H398" s="93"/>
    </row>
    <row r="399" spans="1:8" s="2" customFormat="1">
      <c r="A399" s="399"/>
      <c r="B399" s="93"/>
      <c r="C399" s="93"/>
      <c r="D399" s="93"/>
      <c r="E399" s="94"/>
      <c r="F399" s="96"/>
      <c r="G399" s="399"/>
      <c r="H399" s="93"/>
    </row>
    <row r="400" spans="1:8" s="2" customFormat="1">
      <c r="A400" s="399"/>
      <c r="B400" s="93"/>
      <c r="C400" s="93"/>
      <c r="D400" s="93"/>
      <c r="E400" s="94"/>
      <c r="F400" s="96"/>
      <c r="G400" s="399"/>
      <c r="H400" s="93"/>
    </row>
    <row r="401" spans="1:8" s="2" customFormat="1">
      <c r="A401" s="399"/>
      <c r="B401" s="93"/>
      <c r="C401" s="93"/>
      <c r="D401" s="93"/>
      <c r="E401" s="94"/>
      <c r="F401" s="96"/>
      <c r="G401" s="399"/>
      <c r="H401" s="93"/>
    </row>
    <row r="402" spans="1:8" s="2" customFormat="1">
      <c r="A402" s="399"/>
      <c r="B402" s="93"/>
      <c r="C402" s="93"/>
      <c r="D402" s="93"/>
      <c r="E402" s="94"/>
      <c r="F402" s="96"/>
      <c r="G402" s="399"/>
      <c r="H402" s="93"/>
    </row>
    <row r="403" spans="1:8" s="2" customFormat="1">
      <c r="A403" s="399"/>
      <c r="B403" s="93"/>
      <c r="C403" s="93"/>
      <c r="D403" s="93"/>
      <c r="E403" s="94"/>
      <c r="F403" s="96"/>
      <c r="G403" s="399"/>
      <c r="H403" s="93"/>
    </row>
    <row r="404" spans="1:8" s="2" customFormat="1">
      <c r="A404" s="399"/>
      <c r="B404" s="93"/>
      <c r="C404" s="93"/>
      <c r="D404" s="93"/>
      <c r="E404" s="94"/>
      <c r="F404" s="96"/>
      <c r="G404" s="399"/>
      <c r="H404" s="93"/>
    </row>
    <row r="405" spans="1:8" s="2" customFormat="1">
      <c r="A405" s="399"/>
      <c r="B405" s="93"/>
      <c r="C405" s="93"/>
      <c r="D405" s="93"/>
      <c r="E405" s="94"/>
      <c r="F405" s="96"/>
      <c r="G405" s="399"/>
      <c r="H405" s="93"/>
    </row>
    <row r="406" spans="1:8" s="2" customFormat="1">
      <c r="A406" s="399"/>
      <c r="B406" s="93"/>
      <c r="C406" s="93"/>
      <c r="D406" s="93"/>
      <c r="E406" s="94"/>
      <c r="F406" s="96"/>
      <c r="G406" s="399"/>
      <c r="H406" s="93"/>
    </row>
    <row r="407" spans="1:8" s="2" customFormat="1">
      <c r="A407" s="399"/>
      <c r="B407" s="93"/>
      <c r="C407" s="93"/>
      <c r="D407" s="93"/>
      <c r="E407" s="94"/>
      <c r="F407" s="96"/>
      <c r="G407" s="399"/>
      <c r="H407" s="93"/>
    </row>
    <row r="408" spans="1:8" s="2" customFormat="1">
      <c r="A408" s="399"/>
      <c r="B408" s="93"/>
      <c r="C408" s="93"/>
      <c r="D408" s="93"/>
      <c r="E408" s="94"/>
      <c r="F408" s="96"/>
      <c r="G408" s="399"/>
      <c r="H408" s="93"/>
    </row>
    <row r="409" spans="1:8" s="2" customFormat="1">
      <c r="A409" s="399"/>
      <c r="B409" s="93"/>
      <c r="C409" s="93"/>
      <c r="D409" s="93"/>
      <c r="E409" s="94"/>
      <c r="F409" s="96"/>
      <c r="G409" s="399"/>
      <c r="H409" s="93"/>
    </row>
    <row r="410" spans="1:8" s="2" customFormat="1">
      <c r="A410" s="399"/>
      <c r="B410" s="93"/>
      <c r="C410" s="93"/>
      <c r="D410" s="93"/>
      <c r="E410" s="94"/>
      <c r="F410" s="96"/>
      <c r="G410" s="399"/>
      <c r="H410" s="93"/>
    </row>
    <row r="411" spans="1:8" s="2" customFormat="1">
      <c r="A411" s="399"/>
      <c r="B411" s="93"/>
      <c r="C411" s="93"/>
      <c r="D411" s="93"/>
      <c r="E411" s="94"/>
      <c r="F411" s="96"/>
      <c r="G411" s="399"/>
      <c r="H411" s="93"/>
    </row>
    <row r="412" spans="1:8" s="2" customFormat="1">
      <c r="A412" s="399"/>
      <c r="B412" s="93"/>
      <c r="C412" s="93"/>
      <c r="D412" s="93"/>
      <c r="E412" s="94"/>
      <c r="F412" s="96"/>
      <c r="G412" s="399"/>
      <c r="H412" s="93"/>
    </row>
    <row r="413" spans="1:8" s="2" customFormat="1">
      <c r="A413" s="399"/>
      <c r="B413" s="93"/>
      <c r="C413" s="93"/>
      <c r="D413" s="93"/>
      <c r="E413" s="94"/>
      <c r="F413" s="96"/>
      <c r="G413" s="399"/>
      <c r="H413" s="93"/>
    </row>
    <row r="414" spans="1:8" s="2" customFormat="1">
      <c r="A414" s="399"/>
      <c r="B414" s="93"/>
      <c r="C414" s="93"/>
      <c r="D414" s="93"/>
      <c r="E414" s="94"/>
      <c r="F414" s="96"/>
      <c r="G414" s="399"/>
      <c r="H414" s="93"/>
    </row>
    <row r="415" spans="1:8" s="2" customFormat="1">
      <c r="A415" s="399"/>
      <c r="B415" s="93"/>
      <c r="C415" s="93"/>
      <c r="D415" s="93"/>
      <c r="E415" s="94"/>
      <c r="F415" s="96"/>
      <c r="G415" s="399"/>
      <c r="H415" s="93"/>
    </row>
    <row r="416" spans="1:8" s="2" customFormat="1">
      <c r="A416" s="399"/>
      <c r="B416" s="93"/>
      <c r="C416" s="93"/>
      <c r="D416" s="93"/>
      <c r="E416" s="94"/>
      <c r="F416" s="96"/>
      <c r="G416" s="399"/>
      <c r="H416" s="93"/>
    </row>
    <row r="417" spans="1:8" s="2" customFormat="1">
      <c r="A417" s="399"/>
      <c r="B417" s="93"/>
      <c r="C417" s="93"/>
      <c r="D417" s="93"/>
      <c r="E417" s="94"/>
      <c r="F417" s="96"/>
      <c r="G417" s="399"/>
      <c r="H417" s="93"/>
    </row>
    <row r="418" spans="1:8" s="2" customFormat="1">
      <c r="A418" s="399"/>
      <c r="B418" s="93"/>
      <c r="C418" s="93"/>
      <c r="D418" s="93"/>
      <c r="E418" s="94"/>
      <c r="F418" s="96"/>
      <c r="G418" s="399"/>
      <c r="H418" s="93"/>
    </row>
    <row r="419" spans="1:8" s="2" customFormat="1">
      <c r="A419" s="399"/>
      <c r="B419" s="93"/>
      <c r="C419" s="93"/>
      <c r="D419" s="93"/>
      <c r="E419" s="94"/>
      <c r="F419" s="96"/>
      <c r="G419" s="399"/>
      <c r="H419" s="93"/>
    </row>
    <row r="420" spans="1:8" s="2" customFormat="1">
      <c r="A420" s="399"/>
      <c r="B420" s="93"/>
      <c r="C420" s="93"/>
      <c r="D420" s="93"/>
      <c r="E420" s="94"/>
      <c r="F420" s="96"/>
      <c r="G420" s="399"/>
      <c r="H420" s="93"/>
    </row>
    <row r="421" spans="1:8" s="2" customFormat="1">
      <c r="A421" s="399"/>
      <c r="B421" s="93"/>
      <c r="C421" s="93"/>
      <c r="D421" s="93"/>
      <c r="E421" s="94"/>
      <c r="F421" s="96"/>
      <c r="G421" s="399"/>
      <c r="H421" s="93"/>
    </row>
    <row r="422" spans="1:8" s="2" customFormat="1">
      <c r="A422" s="399"/>
      <c r="B422" s="93"/>
      <c r="C422" s="93"/>
      <c r="D422" s="93"/>
      <c r="E422" s="94"/>
      <c r="F422" s="96"/>
      <c r="G422" s="399"/>
      <c r="H422" s="93"/>
    </row>
    <row r="423" spans="1:8" s="2" customFormat="1">
      <c r="A423" s="399"/>
      <c r="B423" s="93"/>
      <c r="C423" s="93"/>
      <c r="D423" s="93"/>
      <c r="E423" s="94"/>
      <c r="F423" s="96"/>
      <c r="G423" s="399"/>
      <c r="H423" s="93"/>
    </row>
    <row r="424" spans="1:8" s="2" customFormat="1">
      <c r="A424" s="399"/>
      <c r="B424" s="93"/>
      <c r="C424" s="93"/>
      <c r="D424" s="93"/>
      <c r="E424" s="94"/>
      <c r="F424" s="96"/>
      <c r="G424" s="399"/>
      <c r="H424" s="93"/>
    </row>
    <row r="425" spans="1:8" s="2" customFormat="1">
      <c r="A425" s="399"/>
      <c r="B425" s="93"/>
      <c r="C425" s="93"/>
      <c r="D425" s="93"/>
      <c r="E425" s="94"/>
      <c r="F425" s="96"/>
      <c r="G425" s="399"/>
      <c r="H425" s="93"/>
    </row>
    <row r="426" spans="1:8" s="2" customFormat="1">
      <c r="A426" s="399"/>
      <c r="B426" s="93"/>
      <c r="C426" s="93"/>
      <c r="D426" s="93"/>
      <c r="E426" s="94"/>
      <c r="F426" s="96"/>
      <c r="G426" s="399"/>
      <c r="H426" s="93"/>
    </row>
    <row r="427" spans="1:8" s="2" customFormat="1">
      <c r="A427" s="399"/>
      <c r="B427" s="93"/>
      <c r="C427" s="93"/>
      <c r="D427" s="93"/>
      <c r="E427" s="94"/>
      <c r="F427" s="96"/>
      <c r="G427" s="399"/>
      <c r="H427" s="93"/>
    </row>
    <row r="428" spans="1:8" s="2" customFormat="1">
      <c r="A428" s="399"/>
      <c r="B428" s="93"/>
      <c r="C428" s="93"/>
      <c r="D428" s="93"/>
      <c r="E428" s="94"/>
      <c r="F428" s="96"/>
      <c r="G428" s="399"/>
      <c r="H428" s="93"/>
    </row>
    <row r="429" spans="1:8" s="2" customFormat="1">
      <c r="A429" s="399"/>
      <c r="B429" s="93"/>
      <c r="C429" s="93"/>
      <c r="D429" s="93"/>
      <c r="E429" s="94"/>
      <c r="F429" s="96"/>
      <c r="G429" s="399"/>
      <c r="H429" s="93"/>
    </row>
    <row r="430" spans="1:8" s="2" customFormat="1">
      <c r="A430" s="399"/>
      <c r="B430" s="93"/>
      <c r="C430" s="93"/>
      <c r="D430" s="93"/>
      <c r="E430" s="94"/>
      <c r="F430" s="96"/>
      <c r="G430" s="399"/>
      <c r="H430" s="93"/>
    </row>
    <row r="431" spans="1:8" s="2" customFormat="1">
      <c r="A431" s="399"/>
      <c r="B431" s="93"/>
      <c r="C431" s="93"/>
      <c r="D431" s="93"/>
      <c r="E431" s="94"/>
      <c r="F431" s="96"/>
      <c r="G431" s="399"/>
      <c r="H431" s="93"/>
    </row>
    <row r="432" spans="1:8" s="2" customFormat="1">
      <c r="A432" s="399"/>
      <c r="B432" s="93"/>
      <c r="C432" s="93"/>
      <c r="D432" s="93"/>
      <c r="E432" s="94"/>
      <c r="F432" s="96"/>
      <c r="G432" s="399"/>
      <c r="H432" s="93"/>
    </row>
    <row r="433" spans="1:8" s="2" customFormat="1">
      <c r="A433" s="399"/>
      <c r="B433" s="93"/>
      <c r="C433" s="93"/>
      <c r="D433" s="93"/>
      <c r="E433" s="94"/>
      <c r="F433" s="96"/>
      <c r="G433" s="399"/>
      <c r="H433" s="93"/>
    </row>
    <row r="434" spans="1:8" s="2" customFormat="1">
      <c r="A434" s="399"/>
      <c r="B434" s="93"/>
      <c r="C434" s="93"/>
      <c r="D434" s="93"/>
      <c r="E434" s="94"/>
      <c r="F434" s="96"/>
      <c r="G434" s="399"/>
      <c r="H434" s="93"/>
    </row>
    <row r="435" spans="1:8" s="2" customFormat="1">
      <c r="A435" s="399"/>
      <c r="B435" s="93"/>
      <c r="C435" s="93"/>
      <c r="D435" s="93"/>
      <c r="E435" s="94"/>
      <c r="F435" s="96"/>
      <c r="G435" s="399"/>
      <c r="H435" s="93"/>
    </row>
    <row r="436" spans="1:8" s="2" customFormat="1">
      <c r="A436" s="399"/>
      <c r="B436" s="93"/>
      <c r="C436" s="93"/>
      <c r="D436" s="93"/>
      <c r="E436" s="94"/>
      <c r="F436" s="96"/>
      <c r="G436" s="399"/>
      <c r="H436" s="93"/>
    </row>
    <row r="437" spans="1:8" s="2" customFormat="1">
      <c r="A437" s="399"/>
      <c r="B437" s="93"/>
      <c r="C437" s="93"/>
      <c r="D437" s="93"/>
      <c r="E437" s="94"/>
      <c r="F437" s="96"/>
      <c r="G437" s="399"/>
      <c r="H437" s="93"/>
    </row>
    <row r="438" spans="1:8" s="2" customFormat="1">
      <c r="A438" s="399"/>
      <c r="B438" s="93"/>
      <c r="C438" s="93"/>
      <c r="D438" s="93"/>
      <c r="E438" s="94"/>
      <c r="F438" s="96"/>
      <c r="G438" s="399"/>
      <c r="H438" s="93"/>
    </row>
    <row r="439" spans="1:8" s="2" customFormat="1">
      <c r="A439" s="399"/>
      <c r="B439" s="93"/>
      <c r="C439" s="93"/>
      <c r="D439" s="93"/>
      <c r="E439" s="94"/>
      <c r="F439" s="96"/>
      <c r="G439" s="399"/>
      <c r="H439" s="93"/>
    </row>
    <row r="440" spans="1:8" s="2" customFormat="1">
      <c r="A440" s="399"/>
      <c r="B440" s="93"/>
      <c r="C440" s="93"/>
      <c r="D440" s="93"/>
      <c r="E440" s="94"/>
      <c r="F440" s="96"/>
      <c r="G440" s="399"/>
      <c r="H440" s="93"/>
    </row>
    <row r="441" spans="1:8" s="2" customFormat="1">
      <c r="A441" s="399"/>
      <c r="B441" s="93"/>
      <c r="C441" s="93"/>
      <c r="D441" s="93"/>
      <c r="E441" s="94"/>
      <c r="F441" s="96"/>
      <c r="G441" s="399"/>
      <c r="H441" s="93"/>
    </row>
    <row r="442" spans="1:8" s="2" customFormat="1">
      <c r="A442" s="399"/>
      <c r="B442" s="93"/>
      <c r="C442" s="93"/>
      <c r="D442" s="93"/>
      <c r="E442" s="94"/>
      <c r="F442" s="96"/>
      <c r="G442" s="399"/>
      <c r="H442" s="93"/>
    </row>
    <row r="443" spans="1:8" s="2" customFormat="1">
      <c r="A443" s="399"/>
      <c r="B443" s="93"/>
      <c r="C443" s="93"/>
      <c r="D443" s="93"/>
      <c r="E443" s="94"/>
      <c r="F443" s="96"/>
      <c r="G443" s="399"/>
      <c r="H443" s="93"/>
    </row>
    <row r="444" spans="1:8" s="2" customFormat="1">
      <c r="A444" s="399"/>
      <c r="B444" s="93"/>
      <c r="C444" s="93"/>
      <c r="D444" s="93"/>
      <c r="E444" s="94"/>
      <c r="F444" s="96"/>
      <c r="G444" s="399"/>
      <c r="H444" s="93"/>
    </row>
    <row r="445" spans="1:8" s="2" customFormat="1">
      <c r="A445" s="399"/>
      <c r="B445" s="93"/>
      <c r="C445" s="93"/>
      <c r="D445" s="93"/>
      <c r="E445" s="94"/>
      <c r="F445" s="96"/>
      <c r="G445" s="399"/>
      <c r="H445" s="93"/>
    </row>
    <row r="446" spans="1:8" s="2" customFormat="1">
      <c r="A446" s="399"/>
      <c r="B446" s="93"/>
      <c r="C446" s="93"/>
      <c r="D446" s="93"/>
      <c r="E446" s="94"/>
      <c r="F446" s="96"/>
      <c r="G446" s="399"/>
      <c r="H446" s="93"/>
    </row>
    <row r="447" spans="1:8" s="2" customFormat="1">
      <c r="A447" s="399"/>
      <c r="B447" s="93"/>
      <c r="C447" s="93"/>
      <c r="D447" s="93"/>
      <c r="E447" s="94"/>
      <c r="F447" s="96"/>
      <c r="G447" s="399"/>
      <c r="H447" s="93"/>
    </row>
    <row r="448" spans="1:8" s="2" customFormat="1">
      <c r="A448" s="399"/>
      <c r="B448" s="93"/>
      <c r="C448" s="93"/>
      <c r="D448" s="93"/>
      <c r="E448" s="94"/>
      <c r="F448" s="96"/>
      <c r="G448" s="399"/>
      <c r="H448" s="93"/>
    </row>
    <row r="449" spans="1:8" s="2" customFormat="1">
      <c r="A449" s="399"/>
      <c r="B449" s="93"/>
      <c r="C449" s="93"/>
      <c r="D449" s="93"/>
      <c r="E449" s="94"/>
      <c r="F449" s="96"/>
      <c r="G449" s="399"/>
      <c r="H449" s="93"/>
    </row>
    <row r="450" spans="1:8" s="2" customFormat="1">
      <c r="A450" s="399"/>
      <c r="B450" s="93"/>
      <c r="C450" s="93"/>
      <c r="D450" s="93"/>
      <c r="E450" s="94"/>
      <c r="F450" s="96"/>
      <c r="G450" s="399"/>
      <c r="H450" s="93"/>
    </row>
    <row r="451" spans="1:8" s="2" customFormat="1">
      <c r="A451" s="399"/>
      <c r="B451" s="93"/>
      <c r="C451" s="93"/>
      <c r="D451" s="93"/>
      <c r="E451" s="94"/>
      <c r="F451" s="96"/>
      <c r="G451" s="399"/>
      <c r="H451" s="93"/>
    </row>
    <row r="452" spans="1:8" s="2" customFormat="1">
      <c r="A452" s="399"/>
      <c r="B452" s="93"/>
      <c r="C452" s="93"/>
      <c r="D452" s="93"/>
      <c r="E452" s="94"/>
      <c r="F452" s="96"/>
      <c r="G452" s="399"/>
      <c r="H452" s="93"/>
    </row>
    <row r="453" spans="1:8" s="2" customFormat="1">
      <c r="A453" s="399"/>
      <c r="B453" s="93"/>
      <c r="C453" s="93"/>
      <c r="D453" s="93"/>
      <c r="E453" s="94"/>
      <c r="F453" s="96"/>
      <c r="G453" s="399"/>
      <c r="H453" s="93"/>
    </row>
    <row r="454" spans="1:8" s="2" customFormat="1">
      <c r="A454" s="399"/>
      <c r="B454" s="93"/>
      <c r="C454" s="93"/>
      <c r="D454" s="93"/>
      <c r="E454" s="94"/>
      <c r="F454" s="96"/>
      <c r="G454" s="399"/>
      <c r="H454" s="93"/>
    </row>
    <row r="455" spans="1:8" s="2" customFormat="1">
      <c r="A455" s="399"/>
      <c r="B455" s="93"/>
      <c r="C455" s="93"/>
      <c r="D455" s="93"/>
      <c r="E455" s="94"/>
      <c r="F455" s="96"/>
      <c r="G455" s="399"/>
      <c r="H455" s="93"/>
    </row>
    <row r="456" spans="1:8" s="2" customFormat="1">
      <c r="A456" s="399"/>
      <c r="B456" s="93"/>
      <c r="C456" s="93"/>
      <c r="D456" s="93"/>
      <c r="E456" s="94"/>
      <c r="F456" s="96"/>
      <c r="G456" s="399"/>
      <c r="H456" s="93"/>
    </row>
    <row r="457" spans="1:8" s="2" customFormat="1">
      <c r="A457" s="399"/>
      <c r="B457" s="93"/>
      <c r="C457" s="93"/>
      <c r="D457" s="93"/>
      <c r="E457" s="94"/>
      <c r="F457" s="96"/>
      <c r="G457" s="399"/>
      <c r="H457" s="93"/>
    </row>
    <row r="458" spans="1:8" s="2" customFormat="1">
      <c r="A458" s="399"/>
      <c r="B458" s="93"/>
      <c r="C458" s="93"/>
      <c r="D458" s="93"/>
      <c r="E458" s="94"/>
      <c r="F458" s="96"/>
      <c r="G458" s="399"/>
      <c r="H458" s="93"/>
    </row>
    <row r="459" spans="1:8" s="2" customFormat="1">
      <c r="A459" s="399"/>
      <c r="B459" s="93"/>
      <c r="C459" s="93"/>
      <c r="D459" s="93"/>
      <c r="E459" s="94"/>
      <c r="F459" s="96"/>
      <c r="G459" s="399"/>
      <c r="H459" s="93"/>
    </row>
    <row r="460" spans="1:8" s="2" customFormat="1">
      <c r="A460" s="399"/>
      <c r="B460" s="93"/>
      <c r="C460" s="93"/>
      <c r="D460" s="93"/>
      <c r="E460" s="94"/>
      <c r="F460" s="96"/>
      <c r="G460" s="399"/>
      <c r="H460" s="93"/>
    </row>
    <row r="461" spans="1:8" s="2" customFormat="1">
      <c r="A461" s="399"/>
      <c r="B461" s="93"/>
      <c r="C461" s="93"/>
      <c r="D461" s="93"/>
      <c r="E461" s="94"/>
      <c r="F461" s="96"/>
      <c r="G461" s="399"/>
      <c r="H461" s="93"/>
    </row>
    <row r="462" spans="1:8" s="2" customFormat="1">
      <c r="A462" s="399"/>
      <c r="B462" s="93"/>
      <c r="C462" s="93"/>
      <c r="D462" s="93"/>
      <c r="E462" s="94"/>
      <c r="F462" s="96"/>
      <c r="G462" s="399"/>
      <c r="H462" s="93"/>
    </row>
    <row r="463" spans="1:8" s="2" customFormat="1">
      <c r="A463" s="399"/>
      <c r="B463" s="93"/>
      <c r="C463" s="93"/>
      <c r="D463" s="93"/>
      <c r="E463" s="94"/>
      <c r="F463" s="96"/>
      <c r="G463" s="399"/>
      <c r="H463" s="93"/>
    </row>
    <row r="464" spans="1:8" s="2" customFormat="1">
      <c r="A464" s="399"/>
      <c r="B464" s="93"/>
      <c r="C464" s="93"/>
      <c r="D464" s="93"/>
      <c r="E464" s="94"/>
      <c r="F464" s="96"/>
      <c r="G464" s="399"/>
      <c r="H464" s="93"/>
    </row>
    <row r="465" spans="1:8" s="2" customFormat="1">
      <c r="A465" s="399"/>
      <c r="B465" s="93"/>
      <c r="C465" s="93"/>
      <c r="D465" s="93"/>
      <c r="E465" s="94"/>
      <c r="F465" s="96"/>
      <c r="G465" s="399"/>
      <c r="H465" s="93"/>
    </row>
    <row r="466" spans="1:8" s="2" customFormat="1">
      <c r="A466" s="399"/>
      <c r="B466" s="93"/>
      <c r="C466" s="93"/>
      <c r="D466" s="93"/>
      <c r="E466" s="94"/>
      <c r="F466" s="96"/>
      <c r="G466" s="399"/>
      <c r="H466" s="93"/>
    </row>
    <row r="467" spans="1:8" s="2" customFormat="1">
      <c r="A467" s="399"/>
      <c r="B467" s="93"/>
      <c r="C467" s="93"/>
      <c r="D467" s="93"/>
      <c r="E467" s="94"/>
      <c r="F467" s="96"/>
      <c r="G467" s="399"/>
      <c r="H467" s="93"/>
    </row>
    <row r="468" spans="1:8" s="2" customFormat="1">
      <c r="A468" s="399"/>
      <c r="B468" s="93"/>
      <c r="C468" s="93"/>
      <c r="D468" s="93"/>
      <c r="E468" s="94"/>
      <c r="F468" s="96"/>
      <c r="G468" s="399"/>
      <c r="H468" s="93"/>
    </row>
    <row r="469" spans="1:8" s="2" customFormat="1">
      <c r="A469" s="399"/>
      <c r="B469" s="93"/>
      <c r="C469" s="93"/>
      <c r="D469" s="93"/>
      <c r="E469" s="94"/>
      <c r="F469" s="96"/>
      <c r="G469" s="399"/>
      <c r="H469" s="93"/>
    </row>
    <row r="470" spans="1:8" s="2" customFormat="1">
      <c r="A470" s="399"/>
      <c r="B470" s="93"/>
      <c r="C470" s="93"/>
      <c r="D470" s="93"/>
      <c r="E470" s="94"/>
      <c r="F470" s="96"/>
      <c r="G470" s="399"/>
      <c r="H470" s="93"/>
    </row>
    <row r="471" spans="1:8" s="2" customFormat="1">
      <c r="A471" s="399"/>
      <c r="B471" s="93"/>
      <c r="C471" s="93"/>
      <c r="D471" s="93"/>
      <c r="E471" s="94"/>
      <c r="F471" s="96"/>
      <c r="G471" s="399"/>
      <c r="H471" s="93"/>
    </row>
    <row r="472" spans="1:8" s="2" customFormat="1">
      <c r="A472" s="399"/>
      <c r="B472" s="93"/>
      <c r="C472" s="93"/>
      <c r="D472" s="93"/>
      <c r="E472" s="94"/>
      <c r="F472" s="96"/>
      <c r="G472" s="399"/>
      <c r="H472" s="93"/>
    </row>
    <row r="473" spans="1:8" s="2" customFormat="1">
      <c r="A473" s="399"/>
      <c r="B473" s="93"/>
      <c r="C473" s="93"/>
      <c r="D473" s="93"/>
      <c r="E473" s="94"/>
      <c r="F473" s="96"/>
      <c r="G473" s="399"/>
      <c r="H473" s="93"/>
    </row>
    <row r="474" spans="1:8" s="2" customFormat="1">
      <c r="A474" s="399"/>
      <c r="B474" s="93"/>
      <c r="C474" s="93"/>
      <c r="D474" s="93"/>
      <c r="E474" s="94"/>
      <c r="F474" s="96"/>
      <c r="G474" s="399"/>
      <c r="H474" s="93"/>
    </row>
    <row r="475" spans="1:8" s="2" customFormat="1">
      <c r="A475" s="399"/>
      <c r="B475" s="93"/>
      <c r="C475" s="93"/>
      <c r="D475" s="93"/>
      <c r="E475" s="94"/>
      <c r="F475" s="96"/>
      <c r="G475" s="399"/>
      <c r="H475" s="93"/>
    </row>
    <row r="476" spans="1:8" s="2" customFormat="1">
      <c r="A476" s="399"/>
      <c r="B476" s="93"/>
      <c r="C476" s="93"/>
      <c r="D476" s="93"/>
      <c r="E476" s="94"/>
      <c r="F476" s="96"/>
      <c r="G476" s="399"/>
      <c r="H476" s="93"/>
    </row>
    <row r="477" spans="1:8" s="2" customFormat="1">
      <c r="A477" s="399"/>
      <c r="B477" s="93"/>
      <c r="C477" s="93"/>
      <c r="D477" s="93"/>
      <c r="E477" s="94"/>
      <c r="F477" s="96"/>
      <c r="G477" s="399"/>
      <c r="H477" s="93"/>
    </row>
    <row r="478" spans="1:8" s="2" customFormat="1">
      <c r="A478" s="399"/>
      <c r="B478" s="93"/>
      <c r="C478" s="93"/>
      <c r="D478" s="93"/>
      <c r="E478" s="94"/>
      <c r="F478" s="96"/>
      <c r="G478" s="399"/>
      <c r="H478" s="93"/>
    </row>
    <row r="479" spans="1:8" s="2" customFormat="1">
      <c r="A479" s="399"/>
      <c r="B479" s="93"/>
      <c r="C479" s="93"/>
      <c r="D479" s="93"/>
      <c r="E479" s="94"/>
      <c r="F479" s="96"/>
      <c r="G479" s="399"/>
      <c r="H479" s="93"/>
    </row>
    <row r="480" spans="1:8" s="2" customFormat="1">
      <c r="A480" s="399"/>
      <c r="B480" s="93"/>
      <c r="C480" s="93"/>
      <c r="D480" s="93"/>
      <c r="E480" s="94"/>
      <c r="F480" s="96"/>
      <c r="G480" s="399"/>
      <c r="H480" s="93"/>
    </row>
    <row r="481" spans="1:8" s="2" customFormat="1">
      <c r="A481" s="399"/>
      <c r="B481" s="93"/>
      <c r="C481" s="93"/>
      <c r="D481" s="93"/>
      <c r="E481" s="94"/>
      <c r="F481" s="96"/>
      <c r="G481" s="399"/>
      <c r="H481" s="93"/>
    </row>
    <row r="482" spans="1:8" s="2" customFormat="1">
      <c r="A482" s="399"/>
      <c r="B482" s="93"/>
      <c r="C482" s="93"/>
      <c r="D482" s="93"/>
      <c r="E482" s="94"/>
      <c r="F482" s="96"/>
      <c r="G482" s="399"/>
      <c r="H482" s="93"/>
    </row>
    <row r="483" spans="1:8" s="2" customFormat="1">
      <c r="A483" s="399"/>
      <c r="B483" s="93"/>
      <c r="C483" s="93"/>
      <c r="D483" s="93"/>
      <c r="E483" s="94"/>
      <c r="F483" s="96"/>
      <c r="G483" s="399"/>
      <c r="H483" s="93"/>
    </row>
    <row r="484" spans="1:8" s="2" customFormat="1">
      <c r="A484" s="399"/>
      <c r="B484" s="93"/>
      <c r="C484" s="93"/>
      <c r="D484" s="93"/>
      <c r="E484" s="94"/>
      <c r="F484" s="96"/>
      <c r="G484" s="399"/>
      <c r="H484" s="93"/>
    </row>
    <row r="485" spans="1:8" s="2" customFormat="1">
      <c r="A485" s="399"/>
      <c r="B485" s="93"/>
      <c r="C485" s="93"/>
      <c r="D485" s="93"/>
      <c r="E485" s="94"/>
      <c r="F485" s="96"/>
      <c r="G485" s="399"/>
      <c r="H485" s="93"/>
    </row>
    <row r="486" spans="1:8" s="2" customFormat="1">
      <c r="A486" s="399"/>
      <c r="B486" s="93"/>
      <c r="C486" s="93"/>
      <c r="D486" s="93"/>
      <c r="E486" s="94"/>
      <c r="F486" s="96"/>
      <c r="G486" s="399"/>
      <c r="H486" s="93"/>
    </row>
    <row r="487" spans="1:8" s="2" customFormat="1">
      <c r="A487" s="399"/>
      <c r="B487" s="93"/>
      <c r="C487" s="93"/>
      <c r="D487" s="93"/>
      <c r="E487" s="94"/>
      <c r="F487" s="96"/>
      <c r="G487" s="399"/>
      <c r="H487" s="93"/>
    </row>
    <row r="488" spans="1:8" s="2" customFormat="1">
      <c r="A488" s="399"/>
      <c r="B488" s="93"/>
      <c r="C488" s="93"/>
      <c r="D488" s="93"/>
      <c r="E488" s="94"/>
      <c r="F488" s="96"/>
      <c r="G488" s="399"/>
      <c r="H488" s="93"/>
    </row>
    <row r="489" spans="1:8" s="2" customFormat="1">
      <c r="A489" s="399"/>
      <c r="B489" s="93"/>
      <c r="C489" s="93"/>
      <c r="D489" s="93"/>
      <c r="E489" s="94"/>
      <c r="F489" s="96"/>
      <c r="G489" s="399"/>
      <c r="H489" s="93"/>
    </row>
    <row r="490" spans="1:8" s="2" customFormat="1">
      <c r="A490" s="399"/>
      <c r="B490" s="93"/>
      <c r="C490" s="93"/>
      <c r="D490" s="93"/>
      <c r="E490" s="94"/>
      <c r="F490" s="96"/>
      <c r="G490" s="399"/>
      <c r="H490" s="93"/>
    </row>
    <row r="491" spans="1:8" s="2" customFormat="1">
      <c r="A491" s="399"/>
      <c r="B491" s="93"/>
      <c r="C491" s="93"/>
      <c r="D491" s="93"/>
      <c r="E491" s="94"/>
      <c r="F491" s="96"/>
      <c r="G491" s="399"/>
      <c r="H491" s="93"/>
    </row>
    <row r="492" spans="1:8" s="2" customFormat="1">
      <c r="A492" s="399"/>
      <c r="B492" s="93"/>
      <c r="C492" s="93"/>
      <c r="D492" s="93"/>
      <c r="E492" s="94"/>
      <c r="F492" s="96"/>
      <c r="G492" s="399"/>
      <c r="H492" s="93"/>
    </row>
    <row r="493" spans="1:8" s="2" customFormat="1">
      <c r="A493" s="399"/>
      <c r="B493" s="93"/>
      <c r="C493" s="93"/>
      <c r="D493" s="93"/>
      <c r="E493" s="94"/>
      <c r="F493" s="96"/>
      <c r="G493" s="399"/>
      <c r="H493" s="93"/>
    </row>
    <row r="494" spans="1:8" s="2" customFormat="1">
      <c r="A494" s="399"/>
      <c r="B494" s="93"/>
      <c r="C494" s="93"/>
      <c r="D494" s="93"/>
      <c r="E494" s="94"/>
      <c r="F494" s="96"/>
      <c r="G494" s="399"/>
      <c r="H494" s="93"/>
    </row>
    <row r="495" spans="1:8" s="2" customFormat="1">
      <c r="A495" s="399"/>
      <c r="B495" s="93"/>
      <c r="C495" s="93"/>
      <c r="D495" s="93"/>
      <c r="E495" s="94"/>
      <c r="F495" s="96"/>
      <c r="G495" s="399"/>
      <c r="H495" s="93"/>
    </row>
    <row r="496" spans="1:8" s="2" customFormat="1">
      <c r="A496" s="399"/>
      <c r="B496" s="93"/>
      <c r="C496" s="93"/>
      <c r="D496" s="93"/>
      <c r="E496" s="94"/>
      <c r="F496" s="96"/>
      <c r="G496" s="399"/>
      <c r="H496" s="93"/>
    </row>
    <row r="497" spans="1:8" s="2" customFormat="1">
      <c r="A497" s="399"/>
      <c r="B497" s="93"/>
      <c r="C497" s="93"/>
      <c r="D497" s="93"/>
      <c r="E497" s="94"/>
      <c r="F497" s="96"/>
      <c r="G497" s="399"/>
      <c r="H497" s="93"/>
    </row>
    <row r="498" spans="1:8" s="2" customFormat="1">
      <c r="A498" s="399"/>
      <c r="B498" s="93"/>
      <c r="C498" s="93"/>
      <c r="D498" s="93"/>
      <c r="E498" s="94"/>
      <c r="F498" s="96"/>
      <c r="G498" s="399"/>
      <c r="H498" s="93"/>
    </row>
    <row r="499" spans="1:8" s="2" customFormat="1">
      <c r="A499" s="399"/>
      <c r="B499" s="93"/>
      <c r="C499" s="93"/>
      <c r="D499" s="93"/>
      <c r="E499" s="94"/>
      <c r="F499" s="96"/>
      <c r="G499" s="399"/>
      <c r="H499" s="93"/>
    </row>
    <row r="500" spans="1:8" s="2" customFormat="1">
      <c r="A500" s="399"/>
      <c r="B500" s="93"/>
      <c r="C500" s="93"/>
      <c r="D500" s="93"/>
      <c r="E500" s="94"/>
      <c r="F500" s="96"/>
      <c r="G500" s="399"/>
      <c r="H500" s="93"/>
    </row>
    <row r="501" spans="1:8" s="2" customFormat="1">
      <c r="A501" s="399"/>
      <c r="B501" s="93"/>
      <c r="C501" s="93"/>
      <c r="D501" s="93"/>
      <c r="E501" s="94"/>
      <c r="F501" s="96"/>
      <c r="G501" s="399"/>
      <c r="H501" s="93"/>
    </row>
    <row r="502" spans="1:8" s="2" customFormat="1">
      <c r="A502" s="399"/>
      <c r="B502" s="93"/>
      <c r="C502" s="93"/>
      <c r="D502" s="93"/>
      <c r="E502" s="94"/>
      <c r="F502" s="96"/>
      <c r="G502" s="399"/>
      <c r="H502" s="93"/>
    </row>
    <row r="503" spans="1:8" s="2" customFormat="1">
      <c r="A503" s="399"/>
      <c r="B503" s="93"/>
      <c r="C503" s="93"/>
      <c r="D503" s="93"/>
      <c r="E503" s="94"/>
      <c r="F503" s="96"/>
      <c r="G503" s="399"/>
      <c r="H503" s="93"/>
    </row>
    <row r="504" spans="1:8" s="2" customFormat="1">
      <c r="A504" s="399"/>
      <c r="B504" s="93"/>
      <c r="C504" s="93"/>
      <c r="D504" s="93"/>
      <c r="E504" s="94"/>
      <c r="F504" s="96"/>
      <c r="G504" s="399"/>
      <c r="H504" s="93"/>
    </row>
    <row r="505" spans="1:8" s="2" customFormat="1">
      <c r="A505" s="399"/>
      <c r="B505" s="93"/>
      <c r="C505" s="93"/>
      <c r="D505" s="93"/>
      <c r="E505" s="94"/>
      <c r="F505" s="96"/>
      <c r="G505" s="399"/>
      <c r="H505" s="93"/>
    </row>
    <row r="506" spans="1:8" s="2" customFormat="1">
      <c r="A506" s="399"/>
      <c r="B506" s="93"/>
      <c r="C506" s="93"/>
      <c r="D506" s="93"/>
      <c r="E506" s="94"/>
      <c r="F506" s="96"/>
      <c r="G506" s="399"/>
      <c r="H506" s="93"/>
    </row>
    <row r="507" spans="1:8" s="2" customFormat="1">
      <c r="A507" s="399"/>
      <c r="B507" s="93"/>
      <c r="C507" s="93"/>
      <c r="D507" s="93"/>
      <c r="E507" s="94"/>
      <c r="F507" s="96"/>
      <c r="G507" s="399"/>
      <c r="H507" s="93"/>
    </row>
    <row r="508" spans="1:8" s="2" customFormat="1">
      <c r="A508" s="399"/>
      <c r="B508" s="93"/>
      <c r="C508" s="93"/>
      <c r="D508" s="93"/>
      <c r="E508" s="94"/>
      <c r="F508" s="96"/>
      <c r="G508" s="399"/>
      <c r="H508" s="93"/>
    </row>
    <row r="509" spans="1:8" s="2" customFormat="1">
      <c r="A509" s="399"/>
      <c r="B509" s="93"/>
      <c r="C509" s="93"/>
      <c r="D509" s="93"/>
      <c r="E509" s="94"/>
      <c r="F509" s="96"/>
      <c r="G509" s="399"/>
      <c r="H509" s="93"/>
    </row>
    <row r="510" spans="1:8" s="2" customFormat="1">
      <c r="A510" s="399"/>
      <c r="B510" s="93"/>
      <c r="C510" s="93"/>
      <c r="D510" s="93"/>
      <c r="E510" s="94"/>
      <c r="F510" s="96"/>
      <c r="G510" s="399"/>
      <c r="H510" s="93"/>
    </row>
    <row r="511" spans="1:8" s="2" customFormat="1">
      <c r="A511" s="399"/>
      <c r="B511" s="93"/>
      <c r="C511" s="93"/>
      <c r="D511" s="93"/>
      <c r="E511" s="94"/>
      <c r="F511" s="96"/>
      <c r="G511" s="399"/>
      <c r="H511" s="93"/>
    </row>
    <row r="512" spans="1:8" s="2" customFormat="1">
      <c r="A512" s="399"/>
      <c r="B512" s="93"/>
      <c r="C512" s="93"/>
      <c r="D512" s="93"/>
      <c r="E512" s="94"/>
      <c r="F512" s="96"/>
      <c r="G512" s="399"/>
      <c r="H512" s="93"/>
    </row>
    <row r="513" spans="1:8" s="2" customFormat="1">
      <c r="A513" s="399"/>
      <c r="B513" s="93"/>
      <c r="C513" s="93"/>
      <c r="D513" s="93"/>
      <c r="E513" s="94"/>
      <c r="F513" s="96"/>
      <c r="G513" s="399"/>
      <c r="H513" s="93"/>
    </row>
    <row r="514" spans="1:8" s="2" customFormat="1">
      <c r="A514" s="399"/>
      <c r="B514" s="93"/>
      <c r="C514" s="93"/>
      <c r="D514" s="93"/>
      <c r="E514" s="94"/>
      <c r="F514" s="96"/>
      <c r="G514" s="399"/>
      <c r="H514" s="93"/>
    </row>
    <row r="515" spans="1:8" s="2" customFormat="1">
      <c r="A515" s="399"/>
      <c r="B515" s="93"/>
      <c r="C515" s="93"/>
      <c r="D515" s="93"/>
      <c r="E515" s="94"/>
      <c r="F515" s="96"/>
      <c r="G515" s="399"/>
      <c r="H515" s="93"/>
    </row>
    <row r="516" spans="1:8" s="2" customFormat="1">
      <c r="A516" s="399"/>
      <c r="B516" s="93"/>
      <c r="C516" s="93"/>
      <c r="D516" s="93"/>
      <c r="E516" s="94"/>
      <c r="F516" s="96"/>
      <c r="G516" s="399"/>
      <c r="H516" s="93"/>
    </row>
    <row r="517" spans="1:8" s="2" customFormat="1">
      <c r="A517" s="399"/>
      <c r="B517" s="93"/>
      <c r="C517" s="93"/>
      <c r="D517" s="93"/>
      <c r="E517" s="94"/>
      <c r="F517" s="96"/>
      <c r="G517" s="399"/>
      <c r="H517" s="93"/>
    </row>
    <row r="518" spans="1:8" s="2" customFormat="1">
      <c r="A518" s="399"/>
      <c r="B518" s="93"/>
      <c r="C518" s="93"/>
      <c r="D518" s="93"/>
      <c r="E518" s="94"/>
      <c r="F518" s="96"/>
      <c r="G518" s="399"/>
      <c r="H518" s="93"/>
    </row>
    <row r="519" spans="1:8" s="2" customFormat="1">
      <c r="A519" s="399"/>
      <c r="B519" s="93"/>
      <c r="C519" s="93"/>
      <c r="D519" s="93"/>
      <c r="E519" s="94"/>
      <c r="F519" s="96"/>
      <c r="G519" s="399"/>
      <c r="H519" s="93"/>
    </row>
    <row r="520" spans="1:8" s="2" customFormat="1">
      <c r="A520" s="399"/>
      <c r="B520" s="93"/>
      <c r="C520" s="93"/>
      <c r="D520" s="93"/>
      <c r="E520" s="94"/>
      <c r="F520" s="96"/>
      <c r="G520" s="399"/>
      <c r="H520" s="93"/>
    </row>
    <row r="521" spans="1:8" s="2" customFormat="1">
      <c r="A521" s="399"/>
      <c r="B521" s="93"/>
      <c r="C521" s="93"/>
      <c r="D521" s="93"/>
      <c r="E521" s="94"/>
      <c r="F521" s="96"/>
      <c r="G521" s="399"/>
      <c r="H521" s="93"/>
    </row>
    <row r="522" spans="1:8" s="2" customFormat="1">
      <c r="A522" s="399"/>
      <c r="B522" s="93"/>
      <c r="C522" s="93"/>
      <c r="D522" s="93"/>
      <c r="E522" s="94"/>
      <c r="F522" s="96"/>
      <c r="G522" s="399"/>
      <c r="H522" s="93"/>
    </row>
    <row r="523" spans="1:8" s="2" customFormat="1">
      <c r="A523" s="399"/>
      <c r="B523" s="93"/>
      <c r="C523" s="93"/>
      <c r="D523" s="93"/>
      <c r="E523" s="94"/>
      <c r="F523" s="96"/>
      <c r="G523" s="399"/>
      <c r="H523" s="93"/>
    </row>
    <row r="524" spans="1:8" s="2" customFormat="1">
      <c r="A524" s="399"/>
      <c r="B524" s="93"/>
      <c r="C524" s="93"/>
      <c r="D524" s="93"/>
      <c r="E524" s="94"/>
      <c r="F524" s="96"/>
      <c r="G524" s="399"/>
      <c r="H524" s="93"/>
    </row>
    <row r="525" spans="1:8" s="2" customFormat="1">
      <c r="A525" s="399"/>
      <c r="B525" s="93"/>
      <c r="C525" s="93"/>
      <c r="D525" s="93"/>
      <c r="E525" s="94"/>
      <c r="F525" s="96"/>
      <c r="G525" s="399"/>
      <c r="H525" s="93"/>
    </row>
    <row r="526" spans="1:8" s="2" customFormat="1">
      <c r="A526" s="399"/>
      <c r="B526" s="93"/>
      <c r="C526" s="93"/>
      <c r="D526" s="93"/>
      <c r="E526" s="94"/>
      <c r="F526" s="96"/>
      <c r="G526" s="399"/>
      <c r="H526" s="93"/>
    </row>
    <row r="527" spans="1:8" s="2" customFormat="1">
      <c r="A527" s="399"/>
      <c r="B527" s="93"/>
      <c r="C527" s="93"/>
      <c r="D527" s="93"/>
      <c r="E527" s="94"/>
      <c r="F527" s="96"/>
      <c r="G527" s="399"/>
      <c r="H527" s="93"/>
    </row>
    <row r="528" spans="1:8" s="2" customFormat="1">
      <c r="A528" s="399"/>
      <c r="B528" s="93"/>
      <c r="C528" s="93"/>
      <c r="D528" s="93"/>
      <c r="E528" s="94"/>
      <c r="F528" s="96"/>
      <c r="G528" s="399"/>
      <c r="H528" s="93"/>
    </row>
    <row r="529" spans="1:8" s="2" customFormat="1">
      <c r="A529" s="399"/>
      <c r="B529" s="93"/>
      <c r="C529" s="93"/>
      <c r="D529" s="93"/>
      <c r="E529" s="94"/>
      <c r="F529" s="96"/>
      <c r="G529" s="399"/>
      <c r="H529" s="93"/>
    </row>
    <row r="530" spans="1:8" s="2" customFormat="1">
      <c r="A530" s="399"/>
      <c r="B530" s="93"/>
      <c r="C530" s="93"/>
      <c r="D530" s="93"/>
      <c r="E530" s="94"/>
      <c r="F530" s="96"/>
      <c r="G530" s="399"/>
      <c r="H530" s="93"/>
    </row>
    <row r="531" spans="1:8" s="2" customFormat="1">
      <c r="A531" s="399"/>
      <c r="B531" s="93"/>
      <c r="C531" s="93"/>
      <c r="D531" s="93"/>
      <c r="E531" s="94"/>
      <c r="F531" s="96"/>
      <c r="G531" s="399"/>
      <c r="H531" s="93"/>
    </row>
    <row r="532" spans="1:8" s="2" customFormat="1">
      <c r="A532" s="399"/>
      <c r="B532" s="93"/>
      <c r="C532" s="93"/>
      <c r="D532" s="93"/>
      <c r="E532" s="94"/>
      <c r="F532" s="96"/>
      <c r="G532" s="399"/>
      <c r="H532" s="93"/>
    </row>
    <row r="533" spans="1:8" s="2" customFormat="1">
      <c r="A533" s="399"/>
      <c r="B533" s="93"/>
      <c r="C533" s="93"/>
      <c r="D533" s="93"/>
      <c r="E533" s="94"/>
      <c r="F533" s="96"/>
      <c r="G533" s="399"/>
      <c r="H533" s="93"/>
    </row>
    <row r="534" spans="1:8" s="2" customFormat="1">
      <c r="A534" s="399"/>
      <c r="B534" s="93"/>
      <c r="C534" s="93"/>
      <c r="D534" s="93"/>
      <c r="E534" s="94"/>
      <c r="F534" s="96"/>
      <c r="G534" s="399"/>
      <c r="H534" s="93"/>
    </row>
    <row r="535" spans="1:8" s="2" customFormat="1">
      <c r="A535" s="399"/>
      <c r="B535" s="93"/>
      <c r="C535" s="93"/>
      <c r="D535" s="93"/>
      <c r="E535" s="94"/>
      <c r="F535" s="96"/>
      <c r="G535" s="399"/>
      <c r="H535" s="93"/>
    </row>
    <row r="536" spans="1:8" s="2" customFormat="1">
      <c r="A536" s="399"/>
      <c r="B536" s="93"/>
      <c r="C536" s="93"/>
      <c r="D536" s="93"/>
      <c r="E536" s="94"/>
      <c r="F536" s="96"/>
      <c r="G536" s="399"/>
      <c r="H536" s="93"/>
    </row>
    <row r="537" spans="1:8" s="2" customFormat="1">
      <c r="A537" s="399"/>
      <c r="B537" s="93"/>
      <c r="C537" s="93"/>
      <c r="D537" s="93"/>
      <c r="E537" s="94"/>
      <c r="F537" s="96"/>
      <c r="G537" s="399"/>
      <c r="H537" s="93"/>
    </row>
    <row r="538" spans="1:8" s="2" customFormat="1">
      <c r="A538" s="399"/>
      <c r="B538" s="93"/>
      <c r="C538" s="93"/>
      <c r="D538" s="93"/>
      <c r="E538" s="94"/>
      <c r="F538" s="96"/>
      <c r="G538" s="399"/>
      <c r="H538" s="93"/>
    </row>
    <row r="539" spans="1:8" s="2" customFormat="1">
      <c r="A539" s="399"/>
      <c r="B539" s="93"/>
      <c r="C539" s="93"/>
      <c r="D539" s="93"/>
      <c r="E539" s="94"/>
      <c r="F539" s="96"/>
      <c r="G539" s="399"/>
      <c r="H539" s="93"/>
    </row>
    <row r="540" spans="1:8" s="2" customFormat="1">
      <c r="A540" s="399"/>
      <c r="B540" s="93"/>
      <c r="C540" s="93"/>
      <c r="D540" s="93"/>
      <c r="E540" s="94"/>
      <c r="F540" s="96"/>
      <c r="G540" s="399"/>
      <c r="H540" s="93"/>
    </row>
    <row r="541" spans="1:8" s="2" customFormat="1">
      <c r="A541" s="399"/>
      <c r="B541" s="93"/>
      <c r="C541" s="93"/>
      <c r="D541" s="93"/>
      <c r="E541" s="94"/>
      <c r="F541" s="96"/>
      <c r="G541" s="399"/>
      <c r="H541" s="93"/>
    </row>
    <row r="542" spans="1:8" s="2" customFormat="1">
      <c r="A542" s="399"/>
      <c r="B542" s="93"/>
      <c r="C542" s="93"/>
      <c r="D542" s="93"/>
      <c r="E542" s="94"/>
      <c r="F542" s="96"/>
      <c r="G542" s="399"/>
      <c r="H542" s="93"/>
    </row>
    <row r="543" spans="1:8" s="2" customFormat="1">
      <c r="A543" s="399"/>
      <c r="B543" s="93"/>
      <c r="C543" s="93"/>
      <c r="D543" s="93"/>
      <c r="E543" s="94"/>
      <c r="F543" s="96"/>
      <c r="G543" s="399"/>
      <c r="H543" s="93"/>
    </row>
    <row r="544" spans="1:8" s="2" customFormat="1">
      <c r="A544" s="399"/>
      <c r="B544" s="93"/>
      <c r="C544" s="93"/>
      <c r="D544" s="93"/>
      <c r="E544" s="94"/>
      <c r="F544" s="96"/>
      <c r="G544" s="399"/>
      <c r="H544" s="93"/>
    </row>
    <row r="545" spans="1:8" s="2" customFormat="1">
      <c r="A545" s="399"/>
      <c r="B545" s="93"/>
      <c r="C545" s="93"/>
      <c r="D545" s="93"/>
      <c r="E545" s="94"/>
      <c r="F545" s="96"/>
      <c r="G545" s="399"/>
      <c r="H545" s="93"/>
    </row>
    <row r="546" spans="1:8" s="2" customFormat="1">
      <c r="A546" s="399"/>
      <c r="B546" s="93"/>
      <c r="C546" s="93"/>
      <c r="D546" s="93"/>
      <c r="E546" s="94"/>
      <c r="F546" s="96"/>
      <c r="G546" s="399"/>
      <c r="H546" s="93"/>
    </row>
    <row r="547" spans="1:8" s="2" customFormat="1">
      <c r="A547" s="399"/>
      <c r="B547" s="93"/>
      <c r="C547" s="93"/>
      <c r="D547" s="93"/>
      <c r="E547" s="94"/>
      <c r="F547" s="96"/>
      <c r="G547" s="399"/>
      <c r="H547" s="93"/>
    </row>
    <row r="548" spans="1:8" s="2" customFormat="1">
      <c r="A548" s="399"/>
      <c r="B548" s="93"/>
      <c r="C548" s="93"/>
      <c r="D548" s="93"/>
      <c r="E548" s="94"/>
      <c r="F548" s="96"/>
      <c r="G548" s="399"/>
      <c r="H548" s="93"/>
    </row>
    <row r="549" spans="1:8" s="2" customFormat="1">
      <c r="A549" s="399"/>
      <c r="B549" s="93"/>
      <c r="C549" s="93"/>
      <c r="D549" s="93"/>
      <c r="E549" s="94"/>
      <c r="F549" s="96"/>
      <c r="G549" s="399"/>
      <c r="H549" s="93"/>
    </row>
    <row r="550" spans="1:8" s="2" customFormat="1">
      <c r="A550" s="399"/>
      <c r="B550" s="93"/>
      <c r="C550" s="93"/>
      <c r="D550" s="93"/>
      <c r="E550" s="94"/>
      <c r="F550" s="96"/>
      <c r="G550" s="399"/>
      <c r="H550" s="93"/>
    </row>
    <row r="551" spans="1:8" s="2" customFormat="1">
      <c r="A551" s="399"/>
      <c r="B551" s="93"/>
      <c r="C551" s="93"/>
      <c r="D551" s="93"/>
      <c r="E551" s="94"/>
      <c r="F551" s="96"/>
      <c r="G551" s="399"/>
      <c r="H551" s="93"/>
    </row>
    <row r="552" spans="1:8" s="2" customFormat="1">
      <c r="A552" s="399"/>
      <c r="B552" s="93"/>
      <c r="C552" s="93"/>
      <c r="D552" s="93"/>
      <c r="E552" s="94"/>
      <c r="F552" s="96"/>
      <c r="G552" s="399"/>
      <c r="H552" s="93"/>
    </row>
    <row r="553" spans="1:8" s="2" customFormat="1">
      <c r="A553" s="399"/>
      <c r="B553" s="93"/>
      <c r="C553" s="93"/>
      <c r="D553" s="93"/>
      <c r="E553" s="94"/>
      <c r="F553" s="96"/>
      <c r="G553" s="399"/>
      <c r="H553" s="93"/>
    </row>
    <row r="554" spans="1:8" s="2" customFormat="1">
      <c r="A554" s="399"/>
      <c r="B554" s="93"/>
      <c r="C554" s="93"/>
      <c r="D554" s="93"/>
      <c r="E554" s="94"/>
      <c r="F554" s="96"/>
      <c r="G554" s="399"/>
      <c r="H554" s="93"/>
    </row>
    <row r="555" spans="1:8" s="2" customFormat="1">
      <c r="A555" s="399"/>
      <c r="B555" s="93"/>
      <c r="C555" s="93"/>
      <c r="D555" s="93"/>
      <c r="E555" s="94"/>
      <c r="F555" s="96"/>
      <c r="G555" s="399"/>
      <c r="H555" s="93"/>
    </row>
    <row r="556" spans="1:8" s="2" customFormat="1">
      <c r="A556" s="399"/>
      <c r="B556" s="93"/>
      <c r="C556" s="93"/>
      <c r="D556" s="93"/>
      <c r="E556" s="94"/>
      <c r="F556" s="96"/>
      <c r="G556" s="399"/>
      <c r="H556" s="93"/>
    </row>
    <row r="557" spans="1:8" s="2" customFormat="1">
      <c r="A557" s="399"/>
      <c r="B557" s="93"/>
      <c r="C557" s="93"/>
      <c r="D557" s="93"/>
      <c r="E557" s="94"/>
      <c r="F557" s="96"/>
      <c r="G557" s="399"/>
      <c r="H557" s="93"/>
    </row>
    <row r="558" spans="1:8" s="2" customFormat="1">
      <c r="A558" s="399"/>
      <c r="B558" s="93"/>
      <c r="C558" s="93"/>
      <c r="D558" s="93"/>
      <c r="E558" s="94"/>
      <c r="F558" s="96"/>
      <c r="G558" s="399"/>
      <c r="H558" s="93"/>
    </row>
    <row r="559" spans="1:8" s="2" customFormat="1">
      <c r="A559" s="399"/>
      <c r="B559" s="93"/>
      <c r="C559" s="93"/>
      <c r="D559" s="93"/>
      <c r="E559" s="94"/>
      <c r="F559" s="96"/>
      <c r="G559" s="399"/>
      <c r="H559" s="93"/>
    </row>
    <row r="560" spans="1:8" s="2" customFormat="1">
      <c r="A560" s="399"/>
      <c r="B560" s="93"/>
      <c r="C560" s="93"/>
      <c r="D560" s="93"/>
      <c r="E560" s="94"/>
      <c r="F560" s="96"/>
      <c r="G560" s="399"/>
      <c r="H560" s="93"/>
    </row>
    <row r="561" spans="1:8" s="2" customFormat="1">
      <c r="A561" s="399"/>
      <c r="B561" s="93"/>
      <c r="C561" s="93"/>
      <c r="D561" s="93"/>
      <c r="E561" s="94"/>
      <c r="F561" s="96"/>
      <c r="G561" s="399"/>
      <c r="H561" s="93"/>
    </row>
    <row r="562" spans="1:8" s="2" customFormat="1">
      <c r="A562" s="399"/>
      <c r="B562" s="93"/>
      <c r="C562" s="93"/>
      <c r="D562" s="93"/>
      <c r="E562" s="94"/>
      <c r="F562" s="96"/>
      <c r="G562" s="399"/>
      <c r="H562" s="93"/>
    </row>
    <row r="563" spans="1:8" s="2" customFormat="1">
      <c r="A563" s="399"/>
      <c r="B563" s="93"/>
      <c r="C563" s="93"/>
      <c r="D563" s="93"/>
      <c r="E563" s="94"/>
      <c r="F563" s="96"/>
      <c r="G563" s="399"/>
      <c r="H563" s="93"/>
    </row>
    <row r="564" spans="1:8" s="2" customFormat="1">
      <c r="A564" s="399"/>
      <c r="B564" s="93"/>
      <c r="C564" s="93"/>
      <c r="D564" s="93"/>
      <c r="E564" s="94"/>
      <c r="F564" s="96"/>
      <c r="G564" s="399"/>
      <c r="H564" s="93"/>
    </row>
    <row r="565" spans="1:8" s="2" customFormat="1">
      <c r="A565" s="399"/>
      <c r="B565" s="93"/>
      <c r="C565" s="93"/>
      <c r="D565" s="93"/>
      <c r="E565" s="94"/>
      <c r="F565" s="96"/>
      <c r="G565" s="399"/>
      <c r="H565" s="93"/>
    </row>
    <row r="566" spans="1:8" s="2" customFormat="1">
      <c r="A566" s="399"/>
      <c r="B566" s="93"/>
      <c r="C566" s="93"/>
      <c r="D566" s="93"/>
      <c r="E566" s="94"/>
      <c r="F566" s="96"/>
      <c r="G566" s="399"/>
      <c r="H566" s="93"/>
    </row>
    <row r="567" spans="1:8" s="2" customFormat="1">
      <c r="A567" s="399"/>
      <c r="B567" s="93"/>
      <c r="C567" s="93"/>
      <c r="D567" s="93"/>
      <c r="E567" s="94"/>
      <c r="F567" s="96"/>
      <c r="G567" s="399"/>
      <c r="H567" s="93"/>
    </row>
    <row r="568" spans="1:8" s="2" customFormat="1">
      <c r="A568" s="399"/>
      <c r="B568" s="93"/>
      <c r="C568" s="93"/>
      <c r="D568" s="93"/>
      <c r="E568" s="94"/>
      <c r="F568" s="96"/>
      <c r="G568" s="399"/>
      <c r="H568" s="93"/>
    </row>
    <row r="569" spans="1:8" s="2" customFormat="1">
      <c r="A569" s="399"/>
      <c r="B569" s="93"/>
      <c r="C569" s="93"/>
      <c r="D569" s="93"/>
      <c r="E569" s="94"/>
      <c r="F569" s="96"/>
      <c r="G569" s="399"/>
      <c r="H569" s="93"/>
    </row>
    <row r="570" spans="1:8" s="2" customFormat="1">
      <c r="A570" s="399"/>
      <c r="B570" s="93"/>
      <c r="C570" s="93"/>
      <c r="D570" s="93"/>
      <c r="E570" s="94"/>
      <c r="F570" s="96"/>
      <c r="G570" s="399"/>
      <c r="H570" s="93"/>
    </row>
    <row r="571" spans="1:8" s="2" customFormat="1">
      <c r="A571" s="399"/>
      <c r="B571" s="93"/>
      <c r="C571" s="93"/>
      <c r="D571" s="93"/>
      <c r="E571" s="94"/>
      <c r="F571" s="96"/>
      <c r="G571" s="399"/>
      <c r="H571" s="93"/>
    </row>
    <row r="572" spans="1:8" s="2" customFormat="1">
      <c r="A572" s="399"/>
      <c r="B572" s="93"/>
      <c r="C572" s="93"/>
      <c r="D572" s="93"/>
      <c r="E572" s="94"/>
      <c r="F572" s="96"/>
      <c r="G572" s="399"/>
      <c r="H572" s="93"/>
    </row>
    <row r="573" spans="1:8" s="2" customFormat="1">
      <c r="A573" s="399"/>
      <c r="B573" s="93"/>
      <c r="C573" s="93"/>
      <c r="D573" s="93"/>
      <c r="E573" s="94"/>
      <c r="F573" s="96"/>
      <c r="G573" s="399"/>
      <c r="H573" s="93"/>
    </row>
    <row r="574" spans="1:8" s="2" customFormat="1">
      <c r="A574" s="399"/>
      <c r="B574" s="93"/>
      <c r="C574" s="93"/>
      <c r="D574" s="93"/>
      <c r="E574" s="94"/>
      <c r="F574" s="96"/>
      <c r="G574" s="399"/>
      <c r="H574" s="93"/>
    </row>
    <row r="575" spans="1:8" s="2" customFormat="1">
      <c r="A575" s="399"/>
      <c r="B575" s="93"/>
      <c r="C575" s="93"/>
      <c r="D575" s="93"/>
      <c r="E575" s="94"/>
      <c r="F575" s="96"/>
      <c r="G575" s="399"/>
      <c r="H575" s="93"/>
    </row>
    <row r="576" spans="1:8" s="2" customFormat="1">
      <c r="A576" s="399"/>
      <c r="B576" s="93"/>
      <c r="C576" s="93"/>
      <c r="D576" s="93"/>
      <c r="E576" s="94"/>
      <c r="F576" s="96"/>
      <c r="G576" s="399"/>
      <c r="H576" s="93"/>
    </row>
    <row r="577" spans="1:8" s="2" customFormat="1">
      <c r="A577" s="399"/>
      <c r="B577" s="93"/>
      <c r="C577" s="93"/>
      <c r="D577" s="93"/>
      <c r="E577" s="94"/>
      <c r="F577" s="96"/>
      <c r="G577" s="399"/>
      <c r="H577" s="93"/>
    </row>
    <row r="578" spans="1:8" s="2" customFormat="1">
      <c r="A578" s="399"/>
      <c r="B578" s="93"/>
      <c r="C578" s="93"/>
      <c r="D578" s="93"/>
      <c r="E578" s="94"/>
      <c r="F578" s="96"/>
      <c r="G578" s="399"/>
      <c r="H578" s="93"/>
    </row>
    <row r="579" spans="1:8" s="2" customFormat="1">
      <c r="A579" s="399"/>
      <c r="B579" s="93"/>
      <c r="C579" s="93"/>
      <c r="D579" s="93"/>
      <c r="E579" s="94"/>
      <c r="F579" s="96"/>
      <c r="G579" s="399"/>
      <c r="H579" s="93"/>
    </row>
    <row r="580" spans="1:8" s="2" customFormat="1">
      <c r="A580" s="399"/>
      <c r="B580" s="93"/>
      <c r="C580" s="93"/>
      <c r="D580" s="93"/>
      <c r="E580" s="94"/>
      <c r="F580" s="96"/>
      <c r="G580" s="399"/>
      <c r="H580" s="93"/>
    </row>
    <row r="581" spans="1:8" s="2" customFormat="1">
      <c r="A581" s="399"/>
      <c r="B581" s="93"/>
      <c r="C581" s="93"/>
      <c r="D581" s="93"/>
      <c r="E581" s="94"/>
      <c r="F581" s="96"/>
      <c r="G581" s="399"/>
      <c r="H581" s="93"/>
    </row>
    <row r="582" spans="1:8" s="2" customFormat="1">
      <c r="A582" s="399"/>
      <c r="B582" s="93"/>
      <c r="C582" s="93"/>
      <c r="D582" s="93"/>
      <c r="E582" s="94"/>
      <c r="F582" s="96"/>
      <c r="G582" s="399"/>
      <c r="H582" s="93"/>
    </row>
    <row r="583" spans="1:8" s="2" customFormat="1">
      <c r="A583" s="399"/>
      <c r="B583" s="93"/>
      <c r="C583" s="93"/>
      <c r="D583" s="93"/>
      <c r="E583" s="94"/>
      <c r="F583" s="96"/>
      <c r="G583" s="399"/>
      <c r="H583" s="93"/>
    </row>
    <row r="584" spans="1:8" s="2" customFormat="1">
      <c r="A584" s="399"/>
      <c r="B584" s="93"/>
      <c r="C584" s="93"/>
      <c r="D584" s="93"/>
      <c r="E584" s="94"/>
      <c r="F584" s="96"/>
      <c r="G584" s="399"/>
      <c r="H584" s="93"/>
    </row>
    <row r="585" spans="1:8" s="2" customFormat="1">
      <c r="A585" s="399"/>
      <c r="B585" s="93"/>
      <c r="C585" s="93"/>
      <c r="D585" s="93"/>
      <c r="E585" s="94"/>
      <c r="F585" s="96"/>
      <c r="G585" s="399"/>
      <c r="H585" s="93"/>
    </row>
    <row r="586" spans="1:8" s="2" customFormat="1">
      <c r="A586" s="399"/>
      <c r="B586" s="93"/>
      <c r="C586" s="93"/>
      <c r="D586" s="93"/>
      <c r="E586" s="94"/>
      <c r="F586" s="96"/>
      <c r="G586" s="399"/>
      <c r="H586" s="93"/>
    </row>
    <row r="587" spans="1:8" s="2" customFormat="1">
      <c r="A587" s="399"/>
      <c r="B587" s="93"/>
      <c r="C587" s="93"/>
      <c r="D587" s="93"/>
      <c r="E587" s="94"/>
      <c r="F587" s="96"/>
      <c r="G587" s="399"/>
      <c r="H587" s="93"/>
    </row>
    <row r="588" spans="1:8" s="2" customFormat="1">
      <c r="A588" s="399"/>
      <c r="B588" s="93"/>
      <c r="C588" s="93"/>
      <c r="D588" s="93"/>
      <c r="E588" s="94"/>
      <c r="F588" s="96"/>
      <c r="G588" s="399"/>
      <c r="H588" s="93"/>
    </row>
    <row r="589" spans="1:8" s="2" customFormat="1">
      <c r="A589" s="399"/>
      <c r="B589" s="93"/>
      <c r="C589" s="93"/>
      <c r="D589" s="93"/>
      <c r="E589" s="94"/>
      <c r="F589" s="96"/>
      <c r="G589" s="399"/>
      <c r="H589" s="93"/>
    </row>
    <row r="590" spans="1:8" s="2" customFormat="1">
      <c r="A590" s="399"/>
      <c r="B590" s="93"/>
      <c r="C590" s="93"/>
      <c r="D590" s="93"/>
      <c r="E590" s="94"/>
      <c r="F590" s="96"/>
      <c r="G590" s="399"/>
      <c r="H590" s="93"/>
    </row>
    <row r="591" spans="1:8" s="2" customFormat="1">
      <c r="A591" s="399"/>
      <c r="B591" s="93"/>
      <c r="C591" s="93"/>
      <c r="D591" s="93"/>
      <c r="E591" s="94"/>
      <c r="F591" s="96"/>
      <c r="G591" s="399"/>
      <c r="H591" s="93"/>
    </row>
    <row r="592" spans="1:8" s="2" customFormat="1">
      <c r="A592" s="399"/>
      <c r="B592" s="93"/>
      <c r="C592" s="93"/>
      <c r="D592" s="93"/>
      <c r="E592" s="94"/>
      <c r="F592" s="96"/>
      <c r="G592" s="399"/>
      <c r="H592" s="93"/>
    </row>
    <row r="593" spans="1:8" s="2" customFormat="1">
      <c r="A593" s="399"/>
      <c r="B593" s="93"/>
      <c r="C593" s="93"/>
      <c r="D593" s="93"/>
      <c r="E593" s="94"/>
      <c r="F593" s="96"/>
      <c r="G593" s="399"/>
      <c r="H593" s="93"/>
    </row>
    <row r="594" spans="1:8" s="2" customFormat="1">
      <c r="A594" s="399"/>
      <c r="B594" s="93"/>
      <c r="C594" s="93"/>
      <c r="D594" s="93"/>
      <c r="E594" s="94"/>
      <c r="F594" s="96"/>
      <c r="G594" s="399"/>
      <c r="H594" s="93"/>
    </row>
    <row r="595" spans="1:8" s="2" customFormat="1">
      <c r="A595" s="399"/>
      <c r="B595" s="93"/>
      <c r="C595" s="93"/>
      <c r="D595" s="93"/>
      <c r="E595" s="94"/>
      <c r="F595" s="96"/>
      <c r="G595" s="399"/>
      <c r="H595" s="93"/>
    </row>
    <row r="596" spans="1:8" s="2" customFormat="1">
      <c r="A596" s="399"/>
      <c r="B596" s="93"/>
      <c r="C596" s="93"/>
      <c r="D596" s="93"/>
      <c r="E596" s="94"/>
      <c r="F596" s="96"/>
      <c r="G596" s="399"/>
      <c r="H596" s="93"/>
    </row>
    <row r="597" spans="1:8" s="2" customFormat="1">
      <c r="A597" s="399"/>
      <c r="B597" s="93"/>
      <c r="C597" s="93"/>
      <c r="D597" s="93"/>
      <c r="E597" s="94"/>
      <c r="F597" s="96"/>
      <c r="G597" s="399"/>
      <c r="H597" s="93"/>
    </row>
    <row r="598" spans="1:8" s="2" customFormat="1">
      <c r="A598" s="399"/>
      <c r="B598" s="93"/>
      <c r="C598" s="93"/>
      <c r="D598" s="93"/>
      <c r="E598" s="94"/>
      <c r="F598" s="96"/>
      <c r="G598" s="399"/>
      <c r="H598" s="93"/>
    </row>
    <row r="599" spans="1:8" s="2" customFormat="1">
      <c r="A599" s="399"/>
      <c r="B599" s="93"/>
      <c r="C599" s="93"/>
      <c r="D599" s="93"/>
      <c r="E599" s="94"/>
      <c r="F599" s="96"/>
      <c r="G599" s="399"/>
      <c r="H599" s="93"/>
    </row>
    <row r="600" spans="1:8" s="2" customFormat="1">
      <c r="A600" s="399"/>
      <c r="B600" s="93"/>
      <c r="C600" s="93"/>
      <c r="D600" s="93"/>
      <c r="E600" s="94"/>
      <c r="F600" s="96"/>
      <c r="G600" s="399"/>
      <c r="H600" s="93"/>
    </row>
    <row r="601" spans="1:8" s="2" customFormat="1">
      <c r="A601" s="399"/>
      <c r="B601" s="93"/>
      <c r="C601" s="93"/>
      <c r="D601" s="93"/>
      <c r="E601" s="94"/>
      <c r="F601" s="96"/>
      <c r="G601" s="399"/>
      <c r="H601" s="93"/>
    </row>
    <row r="602" spans="1:8" s="2" customFormat="1">
      <c r="A602" s="399"/>
      <c r="B602" s="93"/>
      <c r="C602" s="93"/>
      <c r="D602" s="93"/>
      <c r="E602" s="94"/>
      <c r="F602" s="96"/>
      <c r="G602" s="399"/>
      <c r="H602" s="93"/>
    </row>
    <row r="603" spans="1:8" s="2" customFormat="1">
      <c r="A603" s="399"/>
      <c r="B603" s="93"/>
      <c r="C603" s="93"/>
      <c r="D603" s="93"/>
      <c r="E603" s="94"/>
      <c r="F603" s="96"/>
      <c r="G603" s="399"/>
      <c r="H603" s="93"/>
    </row>
    <row r="604" spans="1:8" s="2" customFormat="1">
      <c r="A604" s="399"/>
      <c r="B604" s="93"/>
      <c r="C604" s="93"/>
      <c r="D604" s="93"/>
      <c r="E604" s="94"/>
      <c r="F604" s="96"/>
      <c r="G604" s="399"/>
      <c r="H604" s="93"/>
    </row>
    <row r="605" spans="1:8" s="2" customFormat="1">
      <c r="A605" s="399"/>
      <c r="B605" s="93"/>
      <c r="C605" s="93"/>
      <c r="D605" s="93"/>
      <c r="E605" s="94"/>
      <c r="F605" s="96"/>
      <c r="G605" s="399"/>
      <c r="H605" s="93"/>
    </row>
    <row r="606" spans="1:8" s="2" customFormat="1">
      <c r="A606" s="399"/>
      <c r="B606" s="93"/>
      <c r="C606" s="93"/>
      <c r="D606" s="93"/>
      <c r="E606" s="94"/>
      <c r="F606" s="96"/>
      <c r="G606" s="399"/>
      <c r="H606" s="93"/>
    </row>
    <row r="607" spans="1:8" s="2" customFormat="1">
      <c r="A607" s="399"/>
      <c r="B607" s="93"/>
      <c r="C607" s="93"/>
      <c r="D607" s="93"/>
      <c r="E607" s="94"/>
      <c r="F607" s="96"/>
      <c r="G607" s="399"/>
      <c r="H607" s="93"/>
    </row>
    <row r="608" spans="1:8" s="2" customFormat="1">
      <c r="A608" s="399"/>
      <c r="B608" s="93"/>
      <c r="C608" s="93"/>
      <c r="D608" s="93"/>
      <c r="E608" s="94"/>
      <c r="F608" s="96"/>
      <c r="G608" s="399"/>
      <c r="H608" s="93"/>
    </row>
    <row r="609" spans="1:8" s="2" customFormat="1">
      <c r="A609" s="399"/>
      <c r="B609" s="93"/>
      <c r="C609" s="93"/>
      <c r="D609" s="93"/>
      <c r="E609" s="94"/>
      <c r="F609" s="96"/>
      <c r="G609" s="399"/>
      <c r="H609" s="93"/>
    </row>
    <row r="610" spans="1:8" s="2" customFormat="1">
      <c r="A610" s="399"/>
      <c r="B610" s="93"/>
      <c r="C610" s="93"/>
      <c r="D610" s="93"/>
      <c r="E610" s="94"/>
      <c r="F610" s="96"/>
      <c r="G610" s="399"/>
      <c r="H610" s="93"/>
    </row>
    <row r="611" spans="1:8" s="2" customFormat="1">
      <c r="A611" s="399"/>
      <c r="B611" s="93"/>
      <c r="C611" s="93"/>
      <c r="D611" s="93"/>
      <c r="E611" s="94"/>
      <c r="F611" s="96"/>
      <c r="G611" s="399"/>
      <c r="H611" s="93"/>
    </row>
    <row r="612" spans="1:8" s="2" customFormat="1">
      <c r="A612" s="399"/>
      <c r="B612" s="93"/>
      <c r="C612" s="93"/>
      <c r="D612" s="93"/>
      <c r="E612" s="94"/>
      <c r="F612" s="96"/>
      <c r="G612" s="399"/>
      <c r="H612" s="93"/>
    </row>
    <row r="613" spans="1:8" s="2" customFormat="1">
      <c r="A613" s="399"/>
      <c r="B613" s="93"/>
      <c r="C613" s="93"/>
      <c r="D613" s="93"/>
      <c r="E613" s="94"/>
      <c r="F613" s="96"/>
      <c r="G613" s="399"/>
      <c r="H613" s="93"/>
    </row>
    <row r="614" spans="1:8" s="2" customFormat="1">
      <c r="A614" s="399"/>
      <c r="B614" s="93"/>
      <c r="C614" s="93"/>
      <c r="D614" s="93"/>
      <c r="E614" s="94"/>
      <c r="F614" s="96"/>
      <c r="G614" s="399"/>
      <c r="H614" s="93"/>
    </row>
    <row r="615" spans="1:8" s="2" customFormat="1">
      <c r="A615" s="399"/>
      <c r="B615" s="93"/>
      <c r="C615" s="93"/>
      <c r="D615" s="93"/>
      <c r="E615" s="94"/>
      <c r="F615" s="96"/>
      <c r="G615" s="399"/>
      <c r="H615" s="93"/>
    </row>
    <row r="616" spans="1:8" s="2" customFormat="1">
      <c r="A616" s="399"/>
      <c r="B616" s="93"/>
      <c r="C616" s="93"/>
      <c r="D616" s="93"/>
      <c r="E616" s="94"/>
      <c r="F616" s="96"/>
      <c r="G616" s="399"/>
      <c r="H616" s="93"/>
    </row>
    <row r="617" spans="1:8" s="2" customFormat="1">
      <c r="A617" s="399"/>
      <c r="B617" s="93"/>
      <c r="C617" s="93"/>
      <c r="D617" s="93"/>
      <c r="E617" s="94"/>
      <c r="F617" s="96"/>
      <c r="G617" s="399"/>
      <c r="H617" s="93"/>
    </row>
    <row r="618" spans="1:8" s="2" customFormat="1">
      <c r="A618" s="399"/>
      <c r="B618" s="93"/>
      <c r="C618" s="93"/>
      <c r="D618" s="93"/>
      <c r="E618" s="94"/>
      <c r="F618" s="96"/>
      <c r="G618" s="399"/>
      <c r="H618" s="93"/>
    </row>
    <row r="619" spans="1:8" s="2" customFormat="1">
      <c r="A619" s="399"/>
      <c r="B619" s="93"/>
      <c r="C619" s="93"/>
      <c r="D619" s="93"/>
      <c r="E619" s="94"/>
      <c r="F619" s="96"/>
      <c r="G619" s="399"/>
      <c r="H619" s="93"/>
    </row>
    <row r="620" spans="1:8" s="2" customFormat="1">
      <c r="A620" s="399"/>
      <c r="B620" s="93"/>
      <c r="C620" s="93"/>
      <c r="D620" s="93"/>
      <c r="E620" s="94"/>
      <c r="F620" s="96"/>
      <c r="G620" s="399"/>
      <c r="H620" s="93"/>
    </row>
    <row r="621" spans="1:8" s="2" customFormat="1">
      <c r="A621" s="399"/>
      <c r="B621" s="93"/>
      <c r="C621" s="93"/>
      <c r="D621" s="93"/>
      <c r="E621" s="94"/>
      <c r="F621" s="96"/>
      <c r="G621" s="399"/>
      <c r="H621" s="93"/>
    </row>
    <row r="622" spans="1:8" s="2" customFormat="1">
      <c r="A622" s="399"/>
      <c r="B622" s="93"/>
      <c r="C622" s="93"/>
      <c r="D622" s="93"/>
      <c r="E622" s="94"/>
      <c r="F622" s="96"/>
      <c r="G622" s="399"/>
      <c r="H622" s="93"/>
    </row>
    <row r="623" spans="1:8" s="2" customFormat="1">
      <c r="A623" s="399"/>
      <c r="B623" s="93"/>
      <c r="C623" s="93"/>
      <c r="D623" s="93"/>
      <c r="E623" s="94"/>
      <c r="F623" s="96"/>
      <c r="G623" s="399"/>
      <c r="H623" s="93"/>
    </row>
    <row r="624" spans="1:8" s="2" customFormat="1">
      <c r="A624" s="399"/>
      <c r="B624" s="93"/>
      <c r="C624" s="93"/>
      <c r="D624" s="93"/>
      <c r="E624" s="94"/>
      <c r="F624" s="96"/>
      <c r="G624" s="399"/>
      <c r="H624" s="93"/>
    </row>
    <row r="625" spans="1:8" s="2" customFormat="1">
      <c r="A625" s="399"/>
      <c r="B625" s="93"/>
      <c r="C625" s="93"/>
      <c r="D625" s="93"/>
      <c r="E625" s="94"/>
      <c r="F625" s="96"/>
      <c r="G625" s="399"/>
      <c r="H625" s="93"/>
    </row>
    <row r="626" spans="1:8" s="2" customFormat="1">
      <c r="A626" s="399"/>
      <c r="B626" s="93"/>
      <c r="C626" s="93"/>
      <c r="D626" s="93"/>
      <c r="E626" s="94"/>
      <c r="F626" s="96"/>
      <c r="G626" s="399"/>
      <c r="H626" s="93"/>
    </row>
    <row r="627" spans="1:8" s="2" customFormat="1">
      <c r="A627" s="399"/>
      <c r="B627" s="93"/>
      <c r="C627" s="93"/>
      <c r="D627" s="93"/>
      <c r="E627" s="94"/>
      <c r="F627" s="96"/>
      <c r="G627" s="399"/>
      <c r="H627" s="93"/>
    </row>
    <row r="628" spans="1:8" s="2" customFormat="1">
      <c r="A628" s="399"/>
      <c r="B628" s="93"/>
      <c r="C628" s="93"/>
      <c r="D628" s="93"/>
      <c r="E628" s="94"/>
      <c r="F628" s="96"/>
      <c r="G628" s="399"/>
      <c r="H628" s="93"/>
    </row>
    <row r="629" spans="1:8" s="2" customFormat="1">
      <c r="A629" s="399"/>
      <c r="B629" s="93"/>
      <c r="C629" s="93"/>
      <c r="D629" s="93"/>
      <c r="E629" s="94"/>
      <c r="F629" s="96"/>
      <c r="G629" s="399"/>
      <c r="H629" s="93"/>
    </row>
    <row r="630" spans="1:8" s="2" customFormat="1">
      <c r="A630" s="399"/>
      <c r="B630" s="93"/>
      <c r="C630" s="93"/>
      <c r="D630" s="93"/>
      <c r="E630" s="94"/>
      <c r="F630" s="96"/>
      <c r="G630" s="399"/>
      <c r="H630" s="93"/>
    </row>
    <row r="631" spans="1:8" s="2" customFormat="1">
      <c r="A631" s="399"/>
      <c r="B631" s="93"/>
      <c r="C631" s="93"/>
      <c r="D631" s="93"/>
      <c r="E631" s="94"/>
      <c r="F631" s="96"/>
      <c r="G631" s="399"/>
      <c r="H631" s="93"/>
    </row>
    <row r="632" spans="1:8" s="2" customFormat="1">
      <c r="A632" s="399"/>
      <c r="B632" s="93"/>
      <c r="C632" s="93"/>
      <c r="D632" s="93"/>
      <c r="E632" s="94"/>
      <c r="F632" s="96"/>
      <c r="G632" s="399"/>
      <c r="H632" s="93"/>
    </row>
    <row r="633" spans="1:8" s="2" customFormat="1">
      <c r="A633" s="399"/>
      <c r="B633" s="93"/>
      <c r="C633" s="93"/>
      <c r="D633" s="93"/>
      <c r="E633" s="94"/>
      <c r="F633" s="96"/>
      <c r="G633" s="399"/>
      <c r="H633" s="93"/>
    </row>
    <row r="634" spans="1:8" s="2" customFormat="1">
      <c r="A634" s="399"/>
      <c r="B634" s="93"/>
      <c r="C634" s="93"/>
      <c r="D634" s="93"/>
      <c r="E634" s="94"/>
      <c r="F634" s="96"/>
      <c r="G634" s="399"/>
      <c r="H634" s="93"/>
    </row>
    <row r="635" spans="1:8" s="2" customFormat="1">
      <c r="A635" s="399"/>
      <c r="B635" s="93"/>
      <c r="C635" s="93"/>
      <c r="D635" s="93"/>
      <c r="E635" s="94"/>
      <c r="F635" s="96"/>
      <c r="G635" s="399"/>
      <c r="H635" s="93"/>
    </row>
    <row r="636" spans="1:8" s="2" customFormat="1">
      <c r="A636" s="399"/>
      <c r="B636" s="93"/>
      <c r="C636" s="93"/>
      <c r="D636" s="93"/>
      <c r="E636" s="94"/>
      <c r="F636" s="96"/>
      <c r="G636" s="399"/>
      <c r="H636" s="93"/>
    </row>
    <row r="637" spans="1:8" s="2" customFormat="1">
      <c r="A637" s="399"/>
      <c r="B637" s="93"/>
      <c r="C637" s="93"/>
      <c r="D637" s="93"/>
      <c r="E637" s="94"/>
      <c r="F637" s="96"/>
      <c r="G637" s="399"/>
      <c r="H637" s="93"/>
    </row>
    <row r="638" spans="1:8" s="2" customFormat="1">
      <c r="A638" s="399"/>
      <c r="B638" s="93"/>
      <c r="C638" s="93"/>
      <c r="D638" s="93"/>
      <c r="E638" s="94"/>
      <c r="F638" s="96"/>
      <c r="G638" s="399"/>
      <c r="H638" s="93"/>
    </row>
    <row r="639" spans="1:8" s="2" customFormat="1">
      <c r="A639" s="399"/>
      <c r="B639" s="93"/>
      <c r="C639" s="93"/>
      <c r="D639" s="93"/>
      <c r="E639" s="94"/>
      <c r="F639" s="96"/>
      <c r="G639" s="399"/>
      <c r="H639" s="93"/>
    </row>
    <row r="640" spans="1:8" s="2" customFormat="1">
      <c r="A640" s="399"/>
      <c r="B640" s="93"/>
      <c r="C640" s="93"/>
      <c r="D640" s="93"/>
      <c r="E640" s="94"/>
      <c r="F640" s="96"/>
      <c r="G640" s="399"/>
      <c r="H640" s="93"/>
    </row>
    <row r="641" spans="1:8" s="2" customFormat="1">
      <c r="A641" s="399"/>
      <c r="B641" s="93"/>
      <c r="C641" s="93"/>
      <c r="D641" s="93"/>
      <c r="E641" s="94"/>
      <c r="F641" s="96"/>
      <c r="G641" s="399"/>
      <c r="H641" s="93"/>
    </row>
    <row r="642" spans="1:8" s="2" customFormat="1">
      <c r="A642" s="399"/>
      <c r="B642" s="93"/>
      <c r="C642" s="93"/>
      <c r="D642" s="93"/>
      <c r="E642" s="94"/>
      <c r="F642" s="96"/>
      <c r="G642" s="399"/>
      <c r="H642" s="93"/>
    </row>
    <row r="643" spans="1:8" s="2" customFormat="1">
      <c r="A643" s="399"/>
      <c r="B643" s="93"/>
      <c r="C643" s="93"/>
      <c r="D643" s="93"/>
      <c r="E643" s="94"/>
      <c r="F643" s="96"/>
      <c r="G643" s="399"/>
      <c r="H643" s="93"/>
    </row>
    <row r="644" spans="1:8" s="2" customFormat="1">
      <c r="A644" s="399"/>
      <c r="B644" s="93"/>
      <c r="C644" s="93"/>
      <c r="D644" s="93"/>
      <c r="E644" s="94"/>
      <c r="F644" s="96"/>
      <c r="G644" s="399"/>
      <c r="H644" s="93"/>
    </row>
    <row r="645" spans="1:8" s="2" customFormat="1">
      <c r="A645" s="399"/>
      <c r="B645" s="93"/>
      <c r="C645" s="93"/>
      <c r="D645" s="93"/>
      <c r="E645" s="94"/>
      <c r="F645" s="96"/>
      <c r="G645" s="399"/>
      <c r="H645" s="93"/>
    </row>
    <row r="646" spans="1:8" s="2" customFormat="1">
      <c r="A646" s="399"/>
      <c r="B646" s="93"/>
      <c r="C646" s="93"/>
      <c r="D646" s="93"/>
      <c r="E646" s="94"/>
      <c r="F646" s="96"/>
      <c r="G646" s="399"/>
      <c r="H646" s="93"/>
    </row>
    <row r="647" spans="1:8" s="2" customFormat="1">
      <c r="A647" s="399"/>
      <c r="B647" s="93"/>
      <c r="C647" s="93"/>
      <c r="D647" s="93"/>
      <c r="E647" s="94"/>
      <c r="F647" s="96"/>
      <c r="G647" s="399"/>
      <c r="H647" s="93"/>
    </row>
    <row r="648" spans="1:8" s="2" customFormat="1">
      <c r="A648" s="399"/>
      <c r="B648" s="93"/>
      <c r="C648" s="93"/>
      <c r="D648" s="93"/>
      <c r="E648" s="94"/>
      <c r="F648" s="96"/>
      <c r="G648" s="399"/>
      <c r="H648" s="93"/>
    </row>
    <row r="649" spans="1:8" s="2" customFormat="1">
      <c r="A649" s="399"/>
      <c r="B649" s="93"/>
      <c r="C649" s="93"/>
      <c r="D649" s="93"/>
      <c r="E649" s="94"/>
      <c r="F649" s="96"/>
      <c r="G649" s="399"/>
      <c r="H649" s="93"/>
    </row>
    <row r="650" spans="1:8" s="2" customFormat="1">
      <c r="A650" s="399"/>
      <c r="B650" s="93"/>
      <c r="C650" s="93"/>
      <c r="D650" s="93"/>
      <c r="E650" s="94"/>
      <c r="F650" s="96"/>
      <c r="G650" s="399"/>
      <c r="H650" s="93"/>
    </row>
    <row r="651" spans="1:8" s="2" customFormat="1">
      <c r="A651" s="399"/>
      <c r="B651" s="93"/>
      <c r="C651" s="93"/>
      <c r="D651" s="93"/>
      <c r="E651" s="94"/>
      <c r="F651" s="96"/>
      <c r="G651" s="399"/>
      <c r="H651" s="93"/>
    </row>
    <row r="652" spans="1:8" s="2" customFormat="1">
      <c r="A652" s="399"/>
      <c r="B652" s="93"/>
      <c r="C652" s="93"/>
      <c r="D652" s="93"/>
      <c r="E652" s="94"/>
      <c r="F652" s="96"/>
      <c r="G652" s="399"/>
      <c r="H652" s="93"/>
    </row>
    <row r="653" spans="1:8" s="2" customFormat="1">
      <c r="A653" s="399"/>
      <c r="B653" s="93"/>
      <c r="C653" s="93"/>
      <c r="D653" s="93"/>
      <c r="E653" s="94"/>
      <c r="F653" s="96"/>
      <c r="G653" s="399"/>
      <c r="H653" s="93"/>
    </row>
    <row r="654" spans="1:8" s="2" customFormat="1">
      <c r="A654" s="399"/>
      <c r="B654" s="93"/>
      <c r="C654" s="93"/>
      <c r="D654" s="93"/>
      <c r="E654" s="94"/>
      <c r="F654" s="96"/>
      <c r="G654" s="399"/>
      <c r="H654" s="93"/>
    </row>
    <row r="655" spans="1:8" s="2" customFormat="1">
      <c r="A655" s="399"/>
      <c r="B655" s="93"/>
      <c r="C655" s="93"/>
      <c r="D655" s="93"/>
      <c r="E655" s="94"/>
      <c r="F655" s="96"/>
      <c r="G655" s="399"/>
      <c r="H655" s="93"/>
    </row>
    <row r="656" spans="1:8" s="2" customFormat="1">
      <c r="A656" s="399"/>
      <c r="B656" s="93"/>
      <c r="C656" s="93"/>
      <c r="D656" s="93"/>
      <c r="E656" s="94"/>
      <c r="F656" s="96"/>
      <c r="G656" s="399"/>
      <c r="H656" s="93"/>
    </row>
    <row r="657" spans="1:8" s="2" customFormat="1">
      <c r="A657" s="399"/>
      <c r="B657" s="93"/>
      <c r="C657" s="93"/>
      <c r="D657" s="93"/>
      <c r="E657" s="94"/>
      <c r="F657" s="96"/>
      <c r="G657" s="399"/>
      <c r="H657" s="93"/>
    </row>
    <row r="658" spans="1:8" s="2" customFormat="1">
      <c r="A658" s="399"/>
      <c r="B658" s="93"/>
      <c r="C658" s="93"/>
      <c r="D658" s="93"/>
      <c r="E658" s="94"/>
      <c r="F658" s="96"/>
      <c r="G658" s="399"/>
      <c r="H658" s="93"/>
    </row>
    <row r="659" spans="1:8" s="2" customFormat="1">
      <c r="A659" s="399"/>
      <c r="B659" s="93"/>
      <c r="C659" s="93"/>
      <c r="D659" s="93"/>
      <c r="E659" s="94"/>
      <c r="F659" s="96"/>
      <c r="G659" s="399"/>
      <c r="H659" s="93"/>
    </row>
    <row r="660" spans="1:8" s="2" customFormat="1">
      <c r="A660" s="399"/>
      <c r="B660" s="93"/>
      <c r="C660" s="93"/>
      <c r="D660" s="93"/>
      <c r="E660" s="94"/>
      <c r="F660" s="96"/>
      <c r="G660" s="399"/>
      <c r="H660" s="93"/>
    </row>
    <row r="661" spans="1:8" s="2" customFormat="1">
      <c r="A661" s="399"/>
      <c r="B661" s="93"/>
      <c r="C661" s="93"/>
      <c r="D661" s="93"/>
      <c r="E661" s="94"/>
      <c r="F661" s="96"/>
      <c r="G661" s="399"/>
      <c r="H661" s="93"/>
    </row>
    <row r="662" spans="1:8" s="2" customFormat="1">
      <c r="A662" s="399"/>
      <c r="B662" s="93"/>
      <c r="C662" s="93"/>
      <c r="D662" s="93"/>
      <c r="E662" s="94"/>
      <c r="F662" s="96"/>
      <c r="G662" s="399"/>
      <c r="H662" s="93"/>
    </row>
    <row r="663" spans="1:8" s="2" customFormat="1">
      <c r="A663" s="399"/>
      <c r="B663" s="93"/>
      <c r="C663" s="93"/>
      <c r="D663" s="93"/>
      <c r="E663" s="94"/>
      <c r="F663" s="96"/>
      <c r="G663" s="399"/>
      <c r="H663" s="93"/>
    </row>
    <row r="664" spans="1:8" s="2" customFormat="1">
      <c r="A664" s="399"/>
      <c r="B664" s="93"/>
      <c r="C664" s="93"/>
      <c r="D664" s="93"/>
      <c r="E664" s="94"/>
      <c r="F664" s="96"/>
      <c r="G664" s="399"/>
      <c r="H664" s="93"/>
    </row>
    <row r="665" spans="1:8" s="2" customFormat="1">
      <c r="A665" s="399"/>
      <c r="B665" s="93"/>
      <c r="C665" s="93"/>
      <c r="D665" s="93"/>
      <c r="E665" s="94"/>
      <c r="F665" s="96"/>
      <c r="G665" s="399"/>
      <c r="H665" s="93"/>
    </row>
    <row r="666" spans="1:8" s="2" customFormat="1">
      <c r="A666" s="399"/>
      <c r="B666" s="93"/>
      <c r="C666" s="93"/>
      <c r="D666" s="93"/>
      <c r="E666" s="94"/>
      <c r="F666" s="96"/>
      <c r="G666" s="399"/>
      <c r="H666" s="93"/>
    </row>
    <row r="667" spans="1:8" s="2" customFormat="1">
      <c r="A667" s="399"/>
      <c r="B667" s="93"/>
      <c r="C667" s="93"/>
      <c r="D667" s="93"/>
      <c r="E667" s="94"/>
      <c r="F667" s="96"/>
      <c r="G667" s="399"/>
      <c r="H667" s="93"/>
    </row>
    <row r="668" spans="1:8" s="2" customFormat="1">
      <c r="A668" s="399"/>
      <c r="B668" s="93"/>
      <c r="C668" s="93"/>
      <c r="D668" s="93"/>
      <c r="E668" s="94"/>
      <c r="F668" s="96"/>
      <c r="G668" s="399"/>
      <c r="H668" s="93"/>
    </row>
    <row r="669" spans="1:8" s="2" customFormat="1">
      <c r="A669" s="399"/>
      <c r="B669" s="93"/>
      <c r="C669" s="93"/>
      <c r="D669" s="93"/>
      <c r="E669" s="94"/>
      <c r="F669" s="96"/>
      <c r="G669" s="399"/>
      <c r="H669" s="93"/>
    </row>
    <row r="670" spans="1:8" s="2" customFormat="1">
      <c r="A670" s="399"/>
      <c r="B670" s="93"/>
      <c r="C670" s="93"/>
      <c r="D670" s="93"/>
      <c r="E670" s="94"/>
      <c r="F670" s="96"/>
      <c r="G670" s="399"/>
      <c r="H670" s="93"/>
    </row>
    <row r="671" spans="1:8" s="2" customFormat="1">
      <c r="A671" s="399"/>
      <c r="B671" s="93"/>
      <c r="C671" s="93"/>
      <c r="D671" s="93"/>
      <c r="E671" s="94"/>
      <c r="F671" s="96"/>
      <c r="G671" s="399"/>
      <c r="H671" s="93"/>
    </row>
    <row r="672" spans="1:8" s="2" customFormat="1">
      <c r="A672" s="399"/>
      <c r="B672" s="93"/>
      <c r="C672" s="93"/>
      <c r="D672" s="93"/>
      <c r="E672" s="94"/>
      <c r="F672" s="96"/>
      <c r="G672" s="399"/>
      <c r="H672" s="93"/>
    </row>
    <row r="673" spans="1:8" s="2" customFormat="1">
      <c r="A673" s="399"/>
      <c r="B673" s="93"/>
      <c r="C673" s="93"/>
      <c r="D673" s="93"/>
      <c r="E673" s="94"/>
      <c r="F673" s="96"/>
      <c r="G673" s="399"/>
      <c r="H673" s="93"/>
    </row>
    <row r="674" spans="1:8" s="2" customFormat="1">
      <c r="A674" s="399"/>
      <c r="B674" s="93"/>
      <c r="C674" s="93"/>
      <c r="D674" s="93"/>
      <c r="E674" s="94"/>
      <c r="F674" s="96"/>
      <c r="G674" s="399"/>
      <c r="H674" s="93"/>
    </row>
    <row r="675" spans="1:8" s="2" customFormat="1">
      <c r="A675" s="399"/>
      <c r="B675" s="93"/>
      <c r="C675" s="93"/>
      <c r="D675" s="93"/>
      <c r="E675" s="94"/>
      <c r="F675" s="96"/>
      <c r="G675" s="399"/>
      <c r="H675" s="93"/>
    </row>
    <row r="676" spans="1:8" s="2" customFormat="1">
      <c r="A676" s="399"/>
      <c r="B676" s="93"/>
      <c r="C676" s="93"/>
      <c r="D676" s="93"/>
      <c r="E676" s="94"/>
      <c r="F676" s="96"/>
      <c r="G676" s="399"/>
      <c r="H676" s="93"/>
    </row>
    <row r="677" spans="1:8" s="2" customFormat="1">
      <c r="A677" s="399"/>
      <c r="B677" s="93"/>
      <c r="C677" s="93"/>
      <c r="D677" s="93"/>
      <c r="E677" s="94"/>
      <c r="F677" s="96"/>
      <c r="G677" s="399"/>
      <c r="H677" s="93"/>
    </row>
    <row r="678" spans="1:8" s="2" customFormat="1">
      <c r="A678" s="399"/>
      <c r="B678" s="93"/>
      <c r="C678" s="93"/>
      <c r="D678" s="93"/>
      <c r="E678" s="94"/>
      <c r="F678" s="96"/>
      <c r="G678" s="399"/>
      <c r="H678" s="93"/>
    </row>
    <row r="679" spans="1:8" s="2" customFormat="1">
      <c r="A679" s="399"/>
      <c r="B679" s="93"/>
      <c r="C679" s="93"/>
      <c r="D679" s="93"/>
      <c r="E679" s="94"/>
      <c r="F679" s="96"/>
      <c r="G679" s="399"/>
      <c r="H679" s="93"/>
    </row>
    <row r="680" spans="1:8" s="2" customFormat="1">
      <c r="A680" s="399"/>
      <c r="B680" s="93"/>
      <c r="C680" s="93"/>
      <c r="D680" s="93"/>
      <c r="E680" s="94"/>
      <c r="F680" s="96"/>
      <c r="G680" s="399"/>
      <c r="H680" s="93"/>
    </row>
    <row r="681" spans="1:8" s="2" customFormat="1">
      <c r="A681" s="399"/>
      <c r="B681" s="93"/>
      <c r="C681" s="93"/>
      <c r="D681" s="93"/>
      <c r="E681" s="94"/>
      <c r="F681" s="96"/>
      <c r="G681" s="399"/>
      <c r="H681" s="93"/>
    </row>
    <row r="682" spans="1:8" s="2" customFormat="1">
      <c r="A682" s="399"/>
      <c r="B682" s="93"/>
      <c r="C682" s="93"/>
      <c r="D682" s="93"/>
      <c r="E682" s="94"/>
      <c r="F682" s="96"/>
      <c r="G682" s="399"/>
      <c r="H682" s="93"/>
    </row>
    <row r="683" spans="1:8" s="2" customFormat="1">
      <c r="A683" s="399"/>
      <c r="B683" s="93"/>
      <c r="C683" s="93"/>
      <c r="D683" s="93"/>
      <c r="E683" s="94"/>
      <c r="F683" s="96"/>
      <c r="G683" s="399"/>
      <c r="H683" s="93"/>
    </row>
    <row r="684" spans="1:8" s="2" customFormat="1">
      <c r="A684" s="399"/>
      <c r="B684" s="93"/>
      <c r="C684" s="93"/>
      <c r="D684" s="93"/>
      <c r="E684" s="94"/>
      <c r="F684" s="96"/>
      <c r="G684" s="399"/>
      <c r="H684" s="93"/>
    </row>
    <row r="685" spans="1:8" s="2" customFormat="1">
      <c r="A685" s="399"/>
      <c r="B685" s="93"/>
      <c r="C685" s="93"/>
      <c r="D685" s="93"/>
      <c r="E685" s="94"/>
      <c r="F685" s="96"/>
      <c r="G685" s="399"/>
      <c r="H685" s="93"/>
    </row>
    <row r="686" spans="1:8" s="2" customFormat="1">
      <c r="A686" s="399"/>
      <c r="B686" s="93"/>
      <c r="C686" s="93"/>
      <c r="D686" s="93"/>
      <c r="E686" s="94"/>
      <c r="F686" s="96"/>
      <c r="G686" s="399"/>
      <c r="H686" s="93"/>
    </row>
    <row r="687" spans="1:8" s="2" customFormat="1">
      <c r="A687" s="399"/>
      <c r="B687" s="93"/>
      <c r="C687" s="93"/>
      <c r="D687" s="93"/>
      <c r="E687" s="94"/>
      <c r="F687" s="96"/>
      <c r="G687" s="399"/>
      <c r="H687" s="93"/>
    </row>
    <row r="688" spans="1:8" s="2" customFormat="1">
      <c r="A688" s="399"/>
      <c r="B688" s="93"/>
      <c r="C688" s="93"/>
      <c r="D688" s="93"/>
      <c r="E688" s="94"/>
      <c r="F688" s="96"/>
      <c r="G688" s="399"/>
      <c r="H688" s="93"/>
    </row>
    <row r="689" spans="1:8" s="2" customFormat="1">
      <c r="A689" s="399"/>
      <c r="B689" s="93"/>
      <c r="C689" s="93"/>
      <c r="D689" s="93"/>
      <c r="E689" s="94"/>
      <c r="F689" s="96"/>
      <c r="G689" s="399"/>
      <c r="H689" s="93"/>
    </row>
    <row r="690" spans="1:8" s="2" customFormat="1">
      <c r="A690" s="399"/>
      <c r="B690" s="93"/>
      <c r="C690" s="93"/>
      <c r="D690" s="93"/>
      <c r="E690" s="94"/>
      <c r="F690" s="96"/>
      <c r="G690" s="399"/>
      <c r="H690" s="93"/>
    </row>
    <row r="691" spans="1:8" s="2" customFormat="1">
      <c r="A691" s="399"/>
      <c r="B691" s="93"/>
      <c r="C691" s="93"/>
      <c r="D691" s="93"/>
      <c r="E691" s="94"/>
      <c r="F691" s="96"/>
      <c r="G691" s="399"/>
      <c r="H691" s="93"/>
    </row>
    <row r="692" spans="1:8" s="2" customFormat="1">
      <c r="A692" s="399"/>
      <c r="B692" s="93"/>
      <c r="C692" s="93"/>
      <c r="D692" s="93"/>
      <c r="E692" s="94"/>
      <c r="F692" s="96"/>
      <c r="G692" s="399"/>
      <c r="H692" s="93"/>
    </row>
    <row r="693" spans="1:8" s="2" customFormat="1">
      <c r="A693" s="399"/>
      <c r="B693" s="93"/>
      <c r="C693" s="93"/>
      <c r="D693" s="93"/>
      <c r="E693" s="94"/>
      <c r="F693" s="96"/>
      <c r="G693" s="399"/>
      <c r="H693" s="93"/>
    </row>
    <row r="694" spans="1:8" s="2" customFormat="1">
      <c r="A694" s="399"/>
      <c r="B694" s="93"/>
      <c r="C694" s="93"/>
      <c r="D694" s="93"/>
      <c r="E694" s="94"/>
      <c r="F694" s="96"/>
      <c r="G694" s="399"/>
      <c r="H694" s="93"/>
    </row>
    <row r="695" spans="1:8" s="2" customFormat="1">
      <c r="A695" s="399"/>
      <c r="B695" s="93"/>
      <c r="C695" s="93"/>
      <c r="D695" s="93"/>
      <c r="E695" s="94"/>
      <c r="F695" s="96"/>
      <c r="G695" s="399"/>
      <c r="H695" s="93"/>
    </row>
    <row r="696" spans="1:8" s="2" customFormat="1">
      <c r="A696" s="399"/>
      <c r="B696" s="93"/>
      <c r="C696" s="93"/>
      <c r="D696" s="93"/>
      <c r="E696" s="94"/>
      <c r="F696" s="96"/>
      <c r="G696" s="399"/>
      <c r="H696" s="93"/>
    </row>
    <row r="697" spans="1:8" s="2" customFormat="1">
      <c r="A697" s="399"/>
      <c r="B697" s="93"/>
      <c r="C697" s="93"/>
      <c r="D697" s="93"/>
      <c r="E697" s="94"/>
      <c r="F697" s="96"/>
      <c r="G697" s="399"/>
      <c r="H697" s="93"/>
    </row>
    <row r="698" spans="1:8" s="2" customFormat="1">
      <c r="A698" s="399"/>
      <c r="B698" s="93"/>
      <c r="C698" s="93"/>
      <c r="D698" s="93"/>
      <c r="E698" s="94"/>
      <c r="F698" s="96"/>
      <c r="G698" s="399"/>
      <c r="H698" s="93"/>
    </row>
    <row r="699" spans="1:8" s="2" customFormat="1">
      <c r="A699" s="399"/>
      <c r="B699" s="93"/>
      <c r="C699" s="93"/>
      <c r="D699" s="93"/>
      <c r="E699" s="94"/>
      <c r="F699" s="96"/>
      <c r="G699" s="399"/>
      <c r="H699" s="93"/>
    </row>
    <row r="700" spans="1:8" s="2" customFormat="1">
      <c r="A700" s="399"/>
      <c r="B700" s="93"/>
      <c r="C700" s="93"/>
      <c r="D700" s="93"/>
      <c r="E700" s="94"/>
      <c r="F700" s="96"/>
      <c r="G700" s="399"/>
      <c r="H700" s="93"/>
    </row>
    <row r="701" spans="1:8" s="2" customFormat="1">
      <c r="A701" s="399"/>
      <c r="B701" s="93"/>
      <c r="C701" s="93"/>
      <c r="D701" s="93"/>
      <c r="E701" s="94"/>
      <c r="F701" s="96"/>
      <c r="G701" s="399"/>
      <c r="H701" s="93"/>
    </row>
    <row r="702" spans="1:8" s="2" customFormat="1">
      <c r="A702" s="399"/>
      <c r="B702" s="93"/>
      <c r="C702" s="93"/>
      <c r="D702" s="93"/>
      <c r="E702" s="94"/>
      <c r="F702" s="96"/>
      <c r="G702" s="399"/>
      <c r="H702" s="93"/>
    </row>
    <row r="703" spans="1:8" s="2" customFormat="1">
      <c r="A703" s="399"/>
      <c r="B703" s="93"/>
      <c r="C703" s="93"/>
      <c r="D703" s="93"/>
      <c r="E703" s="94"/>
      <c r="F703" s="96"/>
      <c r="G703" s="399"/>
      <c r="H703" s="93"/>
    </row>
    <row r="704" spans="1:8" s="2" customFormat="1">
      <c r="A704" s="399"/>
      <c r="B704" s="93"/>
      <c r="C704" s="93"/>
      <c r="D704" s="93"/>
      <c r="E704" s="94"/>
      <c r="F704" s="96"/>
      <c r="G704" s="399"/>
      <c r="H704" s="93"/>
    </row>
    <row r="705" spans="1:8" s="2" customFormat="1">
      <c r="A705" s="399"/>
      <c r="B705" s="93"/>
      <c r="C705" s="93"/>
      <c r="D705" s="93"/>
      <c r="E705" s="94"/>
      <c r="F705" s="96"/>
      <c r="G705" s="399"/>
      <c r="H705" s="93"/>
    </row>
    <row r="706" spans="1:8" s="2" customFormat="1">
      <c r="A706" s="399"/>
      <c r="B706" s="93"/>
      <c r="C706" s="93"/>
      <c r="D706" s="93"/>
      <c r="E706" s="94"/>
      <c r="F706" s="96"/>
      <c r="G706" s="399"/>
      <c r="H706" s="93"/>
    </row>
    <row r="707" spans="1:8" s="2" customFormat="1">
      <c r="A707" s="399"/>
      <c r="B707" s="93"/>
      <c r="C707" s="93"/>
      <c r="D707" s="93"/>
      <c r="E707" s="94"/>
      <c r="F707" s="96"/>
      <c r="G707" s="399"/>
      <c r="H707" s="93"/>
    </row>
    <row r="708" spans="1:8" s="2" customFormat="1">
      <c r="A708" s="399"/>
      <c r="B708" s="93"/>
      <c r="C708" s="93"/>
      <c r="D708" s="93"/>
      <c r="E708" s="94"/>
      <c r="F708" s="96"/>
      <c r="G708" s="399"/>
      <c r="H708" s="93"/>
    </row>
    <row r="709" spans="1:8" s="2" customFormat="1">
      <c r="A709" s="399"/>
      <c r="B709" s="93"/>
      <c r="C709" s="93"/>
      <c r="D709" s="93"/>
      <c r="E709" s="94"/>
      <c r="F709" s="96"/>
      <c r="G709" s="399"/>
      <c r="H709" s="93"/>
    </row>
    <row r="710" spans="1:8" s="2" customFormat="1">
      <c r="A710" s="399"/>
      <c r="B710" s="93"/>
      <c r="C710" s="93"/>
      <c r="D710" s="93"/>
      <c r="E710" s="94"/>
      <c r="F710" s="96"/>
      <c r="G710" s="399"/>
      <c r="H710" s="93"/>
    </row>
    <row r="711" spans="1:8" s="2" customFormat="1">
      <c r="A711" s="399"/>
      <c r="B711" s="93"/>
      <c r="C711" s="93"/>
      <c r="D711" s="93"/>
      <c r="E711" s="94"/>
      <c r="F711" s="96"/>
      <c r="G711" s="399"/>
      <c r="H711" s="93"/>
    </row>
    <row r="712" spans="1:8" s="2" customFormat="1">
      <c r="A712" s="399"/>
      <c r="B712" s="93"/>
      <c r="C712" s="93"/>
      <c r="D712" s="93"/>
      <c r="E712" s="94"/>
      <c r="F712" s="96"/>
      <c r="G712" s="399"/>
      <c r="H712" s="93"/>
    </row>
    <row r="713" spans="1:8" s="2" customFormat="1">
      <c r="A713" s="399"/>
      <c r="B713" s="93"/>
      <c r="C713" s="93"/>
      <c r="D713" s="93"/>
      <c r="E713" s="94"/>
      <c r="F713" s="96"/>
      <c r="G713" s="399"/>
      <c r="H713" s="93"/>
    </row>
    <row r="714" spans="1:8" s="2" customFormat="1">
      <c r="A714" s="399"/>
      <c r="B714" s="93"/>
      <c r="C714" s="93"/>
      <c r="D714" s="93"/>
      <c r="E714" s="94"/>
      <c r="F714" s="96"/>
      <c r="G714" s="399"/>
      <c r="H714" s="93"/>
    </row>
    <row r="715" spans="1:8" s="2" customFormat="1">
      <c r="A715" s="399"/>
      <c r="B715" s="93"/>
      <c r="C715" s="93"/>
      <c r="D715" s="93"/>
      <c r="E715" s="94"/>
      <c r="F715" s="96"/>
      <c r="G715" s="399"/>
      <c r="H715" s="93"/>
    </row>
    <row r="716" spans="1:8" s="2" customFormat="1">
      <c r="A716" s="399"/>
      <c r="B716" s="93"/>
      <c r="C716" s="93"/>
      <c r="D716" s="93"/>
      <c r="E716" s="94"/>
      <c r="F716" s="96"/>
      <c r="G716" s="399"/>
      <c r="H716" s="93"/>
    </row>
    <row r="717" spans="1:8" s="2" customFormat="1">
      <c r="A717" s="399"/>
      <c r="B717" s="93"/>
      <c r="C717" s="93"/>
      <c r="D717" s="93"/>
      <c r="E717" s="94"/>
      <c r="F717" s="96"/>
      <c r="G717" s="399"/>
      <c r="H717" s="93"/>
    </row>
    <row r="718" spans="1:8" s="2" customFormat="1">
      <c r="A718" s="399"/>
      <c r="B718" s="93"/>
      <c r="C718" s="93"/>
      <c r="D718" s="93"/>
      <c r="E718" s="94"/>
      <c r="F718" s="96"/>
      <c r="G718" s="399"/>
      <c r="H718" s="93"/>
    </row>
    <row r="719" spans="1:8" s="2" customFormat="1">
      <c r="A719" s="399"/>
      <c r="B719" s="93"/>
      <c r="C719" s="93"/>
      <c r="D719" s="93"/>
      <c r="E719" s="94"/>
      <c r="F719" s="96"/>
      <c r="G719" s="399"/>
      <c r="H719" s="93"/>
    </row>
    <row r="720" spans="1:8" s="2" customFormat="1">
      <c r="A720" s="399"/>
      <c r="B720" s="93"/>
      <c r="C720" s="93"/>
      <c r="D720" s="93"/>
      <c r="E720" s="94"/>
      <c r="F720" s="96"/>
      <c r="G720" s="399"/>
      <c r="H720" s="93"/>
    </row>
    <row r="721" spans="1:8" s="2" customFormat="1">
      <c r="A721" s="399"/>
      <c r="B721" s="93"/>
      <c r="C721" s="93"/>
      <c r="D721" s="93"/>
      <c r="E721" s="94"/>
      <c r="F721" s="96"/>
      <c r="G721" s="399"/>
      <c r="H721" s="93"/>
    </row>
    <row r="722" spans="1:8" s="2" customFormat="1">
      <c r="A722" s="399"/>
      <c r="B722" s="93"/>
      <c r="C722" s="93"/>
      <c r="D722" s="93"/>
      <c r="E722" s="94"/>
      <c r="F722" s="96"/>
      <c r="G722" s="399"/>
      <c r="H722" s="93"/>
    </row>
    <row r="723" spans="1:8" s="2" customFormat="1">
      <c r="A723" s="399"/>
      <c r="B723" s="93"/>
      <c r="C723" s="93"/>
      <c r="D723" s="93"/>
      <c r="E723" s="94"/>
      <c r="F723" s="96"/>
      <c r="G723" s="399"/>
      <c r="H723" s="93"/>
    </row>
    <row r="724" spans="1:8" s="2" customFormat="1">
      <c r="A724" s="399"/>
      <c r="B724" s="93"/>
      <c r="C724" s="93"/>
      <c r="D724" s="93"/>
      <c r="E724" s="94"/>
      <c r="F724" s="96"/>
      <c r="G724" s="399"/>
      <c r="H724" s="93"/>
    </row>
    <row r="725" spans="1:8" s="2" customFormat="1">
      <c r="A725" s="399"/>
      <c r="B725" s="93"/>
      <c r="C725" s="93"/>
      <c r="D725" s="93"/>
      <c r="E725" s="94"/>
      <c r="F725" s="96"/>
      <c r="G725" s="399"/>
      <c r="H725" s="93"/>
    </row>
    <row r="726" spans="1:8" s="2" customFormat="1">
      <c r="A726" s="399"/>
      <c r="B726" s="93"/>
      <c r="C726" s="93"/>
      <c r="D726" s="93"/>
      <c r="E726" s="94"/>
      <c r="F726" s="96"/>
      <c r="G726" s="399"/>
      <c r="H726" s="93"/>
    </row>
    <row r="727" spans="1:8" s="2" customFormat="1">
      <c r="A727" s="399"/>
      <c r="B727" s="93"/>
      <c r="C727" s="93"/>
      <c r="D727" s="93"/>
      <c r="E727" s="94"/>
      <c r="F727" s="96"/>
      <c r="G727" s="399"/>
      <c r="H727" s="93"/>
    </row>
    <row r="728" spans="1:8" s="2" customFormat="1">
      <c r="A728" s="399"/>
      <c r="B728" s="93"/>
      <c r="C728" s="93"/>
      <c r="D728" s="93"/>
      <c r="E728" s="94"/>
      <c r="F728" s="96"/>
      <c r="G728" s="399"/>
      <c r="H728" s="93"/>
    </row>
    <row r="729" spans="1:8" s="2" customFormat="1">
      <c r="A729" s="399"/>
      <c r="B729" s="93"/>
      <c r="C729" s="93"/>
      <c r="D729" s="93"/>
      <c r="E729" s="94"/>
      <c r="F729" s="96"/>
      <c r="G729" s="399"/>
      <c r="H729" s="93"/>
    </row>
    <row r="730" spans="1:8" s="2" customFormat="1">
      <c r="A730" s="399"/>
      <c r="B730" s="93"/>
      <c r="C730" s="93"/>
      <c r="D730" s="93"/>
      <c r="E730" s="94"/>
      <c r="F730" s="96"/>
      <c r="G730" s="399"/>
      <c r="H730" s="93"/>
    </row>
    <row r="731" spans="1:8" s="2" customFormat="1">
      <c r="A731" s="399"/>
      <c r="B731" s="93"/>
      <c r="C731" s="93"/>
      <c r="D731" s="93"/>
      <c r="E731" s="94"/>
      <c r="F731" s="96"/>
      <c r="G731" s="399"/>
      <c r="H731" s="93"/>
    </row>
    <row r="732" spans="1:8" s="2" customFormat="1">
      <c r="A732" s="399"/>
      <c r="B732" s="93"/>
      <c r="C732" s="93"/>
      <c r="D732" s="93"/>
      <c r="E732" s="94"/>
      <c r="F732" s="96"/>
      <c r="G732" s="399"/>
      <c r="H732" s="93"/>
    </row>
    <row r="733" spans="1:8" s="2" customFormat="1">
      <c r="A733" s="399"/>
      <c r="B733" s="93"/>
      <c r="C733" s="93"/>
      <c r="D733" s="93"/>
      <c r="E733" s="94"/>
      <c r="F733" s="96"/>
      <c r="G733" s="399"/>
      <c r="H733" s="93"/>
    </row>
    <row r="734" spans="1:8" s="2" customFormat="1">
      <c r="A734" s="399"/>
      <c r="B734" s="93"/>
      <c r="C734" s="93"/>
      <c r="D734" s="93"/>
      <c r="E734" s="94"/>
      <c r="F734" s="96"/>
      <c r="G734" s="399"/>
      <c r="H734" s="93"/>
    </row>
    <row r="735" spans="1:8" s="2" customFormat="1">
      <c r="A735" s="399"/>
      <c r="B735" s="93"/>
      <c r="C735" s="93"/>
      <c r="D735" s="93"/>
      <c r="E735" s="94"/>
      <c r="F735" s="96"/>
      <c r="G735" s="399"/>
      <c r="H735" s="93"/>
    </row>
    <row r="736" spans="1:8" s="2" customFormat="1">
      <c r="A736" s="399"/>
      <c r="B736" s="93"/>
      <c r="C736" s="93"/>
      <c r="D736" s="93"/>
      <c r="E736" s="94"/>
      <c r="F736" s="96"/>
      <c r="G736" s="399"/>
      <c r="H736" s="93"/>
    </row>
    <row r="737" spans="1:8" s="2" customFormat="1">
      <c r="A737" s="399"/>
      <c r="B737" s="93"/>
      <c r="C737" s="93"/>
      <c r="D737" s="93"/>
      <c r="E737" s="94"/>
      <c r="F737" s="96"/>
      <c r="G737" s="399"/>
      <c r="H737" s="93"/>
    </row>
    <row r="738" spans="1:8" s="2" customFormat="1">
      <c r="A738" s="399"/>
      <c r="B738" s="93"/>
      <c r="C738" s="93"/>
      <c r="D738" s="93"/>
      <c r="E738" s="94"/>
      <c r="F738" s="96"/>
      <c r="G738" s="399"/>
      <c r="H738" s="93"/>
    </row>
    <row r="739" spans="1:8" s="2" customFormat="1">
      <c r="A739" s="399"/>
      <c r="B739" s="93"/>
      <c r="C739" s="93"/>
      <c r="D739" s="93"/>
      <c r="E739" s="94"/>
      <c r="F739" s="96"/>
      <c r="G739" s="399"/>
      <c r="H739" s="93"/>
    </row>
    <row r="740" spans="1:8" s="2" customFormat="1">
      <c r="A740" s="399"/>
      <c r="B740" s="93"/>
      <c r="C740" s="93"/>
      <c r="D740" s="93"/>
      <c r="E740" s="94"/>
      <c r="F740" s="96"/>
      <c r="G740" s="399"/>
      <c r="H740" s="93"/>
    </row>
    <row r="741" spans="1:8" s="2" customFormat="1">
      <c r="A741" s="399"/>
      <c r="B741" s="93"/>
      <c r="C741" s="93"/>
      <c r="D741" s="93"/>
      <c r="E741" s="94"/>
      <c r="F741" s="96"/>
      <c r="G741" s="399"/>
      <c r="H741" s="93"/>
    </row>
    <row r="742" spans="1:8" s="2" customFormat="1">
      <c r="A742" s="399"/>
      <c r="B742" s="93"/>
      <c r="C742" s="93"/>
      <c r="D742" s="93"/>
      <c r="E742" s="94"/>
      <c r="F742" s="96"/>
      <c r="G742" s="399"/>
      <c r="H742" s="93"/>
    </row>
    <row r="743" spans="1:8" s="2" customFormat="1">
      <c r="A743" s="399"/>
      <c r="B743" s="93"/>
      <c r="C743" s="93"/>
      <c r="D743" s="93"/>
      <c r="E743" s="94"/>
      <c r="F743" s="96"/>
      <c r="G743" s="399"/>
      <c r="H743" s="93"/>
    </row>
    <row r="744" spans="1:8" s="2" customFormat="1">
      <c r="A744" s="399"/>
      <c r="B744" s="93"/>
      <c r="C744" s="93"/>
      <c r="D744" s="93"/>
      <c r="E744" s="94"/>
      <c r="F744" s="96"/>
      <c r="G744" s="399"/>
      <c r="H744" s="93"/>
    </row>
    <row r="745" spans="1:8" s="2" customFormat="1">
      <c r="A745" s="399"/>
      <c r="B745" s="93"/>
      <c r="C745" s="93"/>
      <c r="D745" s="93"/>
      <c r="E745" s="94"/>
      <c r="F745" s="96"/>
      <c r="G745" s="399"/>
      <c r="H745" s="93"/>
    </row>
    <row r="746" spans="1:8" s="2" customFormat="1">
      <c r="A746" s="399"/>
      <c r="B746" s="93"/>
      <c r="C746" s="93"/>
      <c r="D746" s="93"/>
      <c r="E746" s="94"/>
      <c r="F746" s="96"/>
      <c r="G746" s="399"/>
      <c r="H746" s="93"/>
    </row>
    <row r="747" spans="1:8" s="2" customFormat="1">
      <c r="A747" s="399"/>
      <c r="B747" s="93"/>
      <c r="C747" s="93"/>
      <c r="D747" s="93"/>
      <c r="E747" s="94"/>
      <c r="F747" s="96"/>
      <c r="G747" s="399"/>
      <c r="H747" s="93"/>
    </row>
    <row r="748" spans="1:8" s="2" customFormat="1">
      <c r="A748" s="399"/>
      <c r="B748" s="93"/>
      <c r="C748" s="93"/>
      <c r="D748" s="93"/>
      <c r="E748" s="94"/>
      <c r="F748" s="96"/>
      <c r="G748" s="399"/>
      <c r="H748" s="93"/>
    </row>
    <row r="749" spans="1:8" s="2" customFormat="1">
      <c r="A749" s="399"/>
      <c r="B749" s="93"/>
      <c r="C749" s="93"/>
      <c r="D749" s="93"/>
      <c r="E749" s="94"/>
      <c r="F749" s="96"/>
      <c r="G749" s="399"/>
      <c r="H749" s="93"/>
    </row>
    <row r="750" spans="1:8" s="2" customFormat="1">
      <c r="A750" s="399"/>
      <c r="B750" s="93"/>
      <c r="C750" s="93"/>
      <c r="D750" s="93"/>
      <c r="E750" s="94"/>
      <c r="F750" s="96"/>
      <c r="G750" s="399"/>
      <c r="H750" s="93"/>
    </row>
    <row r="751" spans="1:8" s="2" customFormat="1">
      <c r="A751" s="399"/>
      <c r="B751" s="93"/>
      <c r="C751" s="93"/>
      <c r="D751" s="93"/>
      <c r="E751" s="94"/>
      <c r="F751" s="96"/>
      <c r="G751" s="399"/>
      <c r="H751" s="93"/>
    </row>
    <row r="752" spans="1:8" s="2" customFormat="1">
      <c r="A752" s="399"/>
      <c r="B752" s="93"/>
      <c r="C752" s="93"/>
      <c r="D752" s="93"/>
      <c r="E752" s="94"/>
      <c r="F752" s="96"/>
      <c r="G752" s="399"/>
      <c r="H752" s="93"/>
    </row>
    <row r="753" spans="1:8" s="2" customFormat="1">
      <c r="A753" s="399"/>
      <c r="B753" s="93"/>
      <c r="C753" s="93"/>
      <c r="D753" s="93"/>
      <c r="E753" s="94"/>
      <c r="F753" s="96"/>
      <c r="G753" s="399"/>
      <c r="H753" s="93"/>
    </row>
    <row r="754" spans="1:8" s="2" customFormat="1">
      <c r="A754" s="399"/>
      <c r="B754" s="93"/>
      <c r="C754" s="93"/>
      <c r="D754" s="93"/>
      <c r="E754" s="94"/>
      <c r="F754" s="96"/>
      <c r="G754" s="399"/>
      <c r="H754" s="93"/>
    </row>
  </sheetData>
  <mergeCells count="62">
    <mergeCell ref="A98:H98"/>
    <mergeCell ref="A67:A76"/>
    <mergeCell ref="A77:H77"/>
    <mergeCell ref="A78:A85"/>
    <mergeCell ref="A86:H86"/>
    <mergeCell ref="E67:E76"/>
    <mergeCell ref="E78:E85"/>
    <mergeCell ref="E87:E92"/>
    <mergeCell ref="E94:E97"/>
    <mergeCell ref="G78:G85"/>
    <mergeCell ref="H78:H85"/>
    <mergeCell ref="G67:G76"/>
    <mergeCell ref="G94:G97"/>
    <mergeCell ref="H94:H97"/>
    <mergeCell ref="G87:G92"/>
    <mergeCell ref="H87:H92"/>
    <mergeCell ref="A9:H9"/>
    <mergeCell ref="A10:A13"/>
    <mergeCell ref="C20:H20"/>
    <mergeCell ref="A87:A92"/>
    <mergeCell ref="A93:H93"/>
    <mergeCell ref="C10:H10"/>
    <mergeCell ref="C11:H11"/>
    <mergeCell ref="C12:H12"/>
    <mergeCell ref="C13:H13"/>
    <mergeCell ref="A30:A65"/>
    <mergeCell ref="C15:H15"/>
    <mergeCell ref="C16:H16"/>
    <mergeCell ref="C17:H17"/>
    <mergeCell ref="C18:H18"/>
    <mergeCell ref="C19:H19"/>
    <mergeCell ref="A29:H29"/>
    <mergeCell ref="A2:H2"/>
    <mergeCell ref="A3:H3"/>
    <mergeCell ref="C4:H4"/>
    <mergeCell ref="A5:H5"/>
    <mergeCell ref="A6:A8"/>
    <mergeCell ref="C6:H6"/>
    <mergeCell ref="C7:H7"/>
    <mergeCell ref="C8:H8"/>
    <mergeCell ref="A14:H14"/>
    <mergeCell ref="A15:A20"/>
    <mergeCell ref="A21:H21"/>
    <mergeCell ref="A23:H23"/>
    <mergeCell ref="A24:A28"/>
    <mergeCell ref="D24:D28"/>
    <mergeCell ref="E24:E28"/>
    <mergeCell ref="G24:G28"/>
    <mergeCell ref="H24:H28"/>
    <mergeCell ref="F94:F97"/>
    <mergeCell ref="F24:F28"/>
    <mergeCell ref="F30:F65"/>
    <mergeCell ref="F67:F76"/>
    <mergeCell ref="F78:F85"/>
    <mergeCell ref="F87:F92"/>
    <mergeCell ref="A66:H66"/>
    <mergeCell ref="H67:H76"/>
    <mergeCell ref="A94:A97"/>
    <mergeCell ref="E30:E65"/>
    <mergeCell ref="D30:D65"/>
    <mergeCell ref="H30:H65"/>
    <mergeCell ref="G30:G65"/>
  </mergeCells>
  <conditionalFormatting sqref="E24">
    <cfRule type="containsText" dxfId="8630" priority="36" operator="containsText" text="R">
      <formula>NOT(ISERROR(SEARCH("R",E24)))</formula>
    </cfRule>
    <cfRule type="containsText" dxfId="8629" priority="35" operator="containsText" text="N">
      <formula>NOT(ISERROR(SEARCH("N",E24)))</formula>
    </cfRule>
    <cfRule type="containsText" dxfId="8628" priority="34" operator="containsText" text="F">
      <formula>NOT(ISERROR(SEARCH("F",E24)))</formula>
    </cfRule>
    <cfRule type="containsText" dxfId="8627" priority="33" operator="containsText" text="B">
      <formula>NOT(ISERROR(SEARCH("B",E24)))</formula>
    </cfRule>
    <cfRule type="containsText" dxfId="8626" priority="32" operator="containsText" text="P">
      <formula>NOT(ISERROR(SEARCH("P",E24)))</formula>
    </cfRule>
    <cfRule type="containsText" dxfId="8625" priority="31" operator="containsText" text="T">
      <formula>NOT(ISERROR(SEARCH("T",E24)))</formula>
    </cfRule>
  </conditionalFormatting>
  <conditionalFormatting sqref="E30">
    <cfRule type="containsText" dxfId="8624" priority="30" operator="containsText" text="R">
      <formula>NOT(ISERROR(SEARCH("R",E30)))</formula>
    </cfRule>
    <cfRule type="containsText" dxfId="8623" priority="29" operator="containsText" text="N">
      <formula>NOT(ISERROR(SEARCH("N",E30)))</formula>
    </cfRule>
    <cfRule type="containsText" dxfId="8622" priority="28" operator="containsText" text="F">
      <formula>NOT(ISERROR(SEARCH("F",E30)))</formula>
    </cfRule>
    <cfRule type="containsText" dxfId="8621" priority="27" operator="containsText" text="B">
      <formula>NOT(ISERROR(SEARCH("B",E30)))</formula>
    </cfRule>
    <cfRule type="containsText" dxfId="8620" priority="26" operator="containsText" text="P">
      <formula>NOT(ISERROR(SEARCH("P",E30)))</formula>
    </cfRule>
    <cfRule type="containsText" dxfId="8619" priority="25" operator="containsText" text="T">
      <formula>NOT(ISERROR(SEARCH("T",E30)))</formula>
    </cfRule>
  </conditionalFormatting>
  <conditionalFormatting sqref="E67">
    <cfRule type="containsText" dxfId="8618" priority="19" operator="containsText" text="T">
      <formula>NOT(ISERROR(SEARCH("T",E67)))</formula>
    </cfRule>
    <cfRule type="containsText" dxfId="8617" priority="20" operator="containsText" text="P">
      <formula>NOT(ISERROR(SEARCH("P",E67)))</formula>
    </cfRule>
    <cfRule type="containsText" dxfId="8616" priority="21" operator="containsText" text="B">
      <formula>NOT(ISERROR(SEARCH("B",E67)))</formula>
    </cfRule>
    <cfRule type="containsText" dxfId="8615" priority="22" operator="containsText" text="F">
      <formula>NOT(ISERROR(SEARCH("F",E67)))</formula>
    </cfRule>
    <cfRule type="containsText" dxfId="8614" priority="23" operator="containsText" text="N">
      <formula>NOT(ISERROR(SEARCH("N",E67)))</formula>
    </cfRule>
    <cfRule type="containsText" dxfId="8613" priority="24" operator="containsText" text="R">
      <formula>NOT(ISERROR(SEARCH("R",E67)))</formula>
    </cfRule>
  </conditionalFormatting>
  <conditionalFormatting sqref="E78">
    <cfRule type="containsText" dxfId="8612" priority="18" operator="containsText" text="R">
      <formula>NOT(ISERROR(SEARCH("R",E78)))</formula>
    </cfRule>
    <cfRule type="containsText" dxfId="8611" priority="17" operator="containsText" text="N">
      <formula>NOT(ISERROR(SEARCH("N",E78)))</formula>
    </cfRule>
    <cfRule type="containsText" dxfId="8610" priority="16" operator="containsText" text="F">
      <formula>NOT(ISERROR(SEARCH("F",E78)))</formula>
    </cfRule>
    <cfRule type="containsText" dxfId="8609" priority="15" operator="containsText" text="B">
      <formula>NOT(ISERROR(SEARCH("B",E78)))</formula>
    </cfRule>
    <cfRule type="containsText" dxfId="8608" priority="14" operator="containsText" text="P">
      <formula>NOT(ISERROR(SEARCH("P",E78)))</formula>
    </cfRule>
    <cfRule type="containsText" dxfId="8607" priority="13" operator="containsText" text="T">
      <formula>NOT(ISERROR(SEARCH("T",E78)))</formula>
    </cfRule>
  </conditionalFormatting>
  <conditionalFormatting sqref="E87">
    <cfRule type="containsText" dxfId="8606" priority="7" operator="containsText" text="T">
      <formula>NOT(ISERROR(SEARCH("T",E87)))</formula>
    </cfRule>
    <cfRule type="containsText" dxfId="8605" priority="12" operator="containsText" text="R">
      <formula>NOT(ISERROR(SEARCH("R",E87)))</formula>
    </cfRule>
    <cfRule type="containsText" dxfId="8604" priority="11" operator="containsText" text="N">
      <formula>NOT(ISERROR(SEARCH("N",E87)))</formula>
    </cfRule>
    <cfRule type="containsText" dxfId="8603" priority="10" operator="containsText" text="F">
      <formula>NOT(ISERROR(SEARCH("F",E87)))</formula>
    </cfRule>
    <cfRule type="containsText" dxfId="8602" priority="9" operator="containsText" text="B">
      <formula>NOT(ISERROR(SEARCH("B",E87)))</formula>
    </cfRule>
    <cfRule type="containsText" dxfId="8601" priority="8" operator="containsText" text="P">
      <formula>NOT(ISERROR(SEARCH("P",E87)))</formula>
    </cfRule>
  </conditionalFormatting>
  <conditionalFormatting sqref="E94">
    <cfRule type="containsText" dxfId="8600" priority="2" operator="containsText" text="P">
      <formula>NOT(ISERROR(SEARCH("P",E94)))</formula>
    </cfRule>
    <cfRule type="containsText" dxfId="8599" priority="3" operator="containsText" text="B">
      <formula>NOT(ISERROR(SEARCH("B",E94)))</formula>
    </cfRule>
    <cfRule type="containsText" dxfId="8598" priority="4" operator="containsText" text="F">
      <formula>NOT(ISERROR(SEARCH("F",E94)))</formula>
    </cfRule>
    <cfRule type="containsText" dxfId="8597" priority="5" operator="containsText" text="N">
      <formula>NOT(ISERROR(SEARCH("N",E94)))</formula>
    </cfRule>
    <cfRule type="containsText" dxfId="8596" priority="6" operator="containsText" text="R">
      <formula>NOT(ISERROR(SEARCH("R",E94)))</formula>
    </cfRule>
    <cfRule type="containsText" dxfId="8595" priority="1" operator="containsText" text="T">
      <formula>NOT(ISERROR(SEARCH("T",E94)))</formula>
    </cfRule>
  </conditionalFormatting>
  <dataValidations count="1">
    <dataValidation type="list" allowBlank="1" showInputMessage="1" showErrorMessage="1" sqref="E30 E67 E78 E87 E94 E24:E28" xr:uid="{9573E02A-AE31-4F30-9DFF-B7B04F4A4122}">
      <formula1>"N, P, F, T, R, B"</formula1>
    </dataValidation>
  </dataValidations>
  <hyperlinks>
    <hyperlink ref="A1" location="'Regression_ Test_Summary'!A1" display="Back to Summary" xr:uid="{6A6513CD-80B5-42B7-9287-7FEBA32320F5}"/>
  </hyperlinks>
  <pageMargins left="0.75" right="0.75" top="1" bottom="1" header="0.51180555555555596" footer="0.51180555555555596"/>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7487A-4974-4731-AA06-DD49E39CB1BC}">
  <sheetPr>
    <tabColor rgb="FF92D050"/>
  </sheetPr>
  <dimension ref="A1:H782"/>
  <sheetViews>
    <sheetView showGridLines="0" zoomScale="85" zoomScaleNormal="85" workbookViewId="0"/>
  </sheetViews>
  <sheetFormatPr defaultColWidth="14.42578125" defaultRowHeight="15.75" customHeight="1"/>
  <cols>
    <col min="1" max="1" width="20.5703125" style="3" customWidth="1"/>
    <col min="2" max="2" width="4.85546875" style="3"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45.75" customHeight="1">
      <c r="A2" s="459" t="s">
        <v>58</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4" t="s">
        <v>1</v>
      </c>
      <c r="B4" s="354">
        <v>1</v>
      </c>
      <c r="C4" s="460" t="s">
        <v>557</v>
      </c>
      <c r="D4" s="461"/>
      <c r="E4" s="461"/>
      <c r="F4" s="461"/>
      <c r="G4" s="461"/>
      <c r="H4" s="461"/>
    </row>
    <row r="5" spans="1:8" s="2" customFormat="1" ht="15.75" customHeight="1">
      <c r="A5" s="454"/>
      <c r="B5" s="454"/>
      <c r="C5" s="454"/>
      <c r="D5" s="454"/>
      <c r="E5" s="454"/>
      <c r="F5" s="454"/>
      <c r="G5" s="454"/>
      <c r="H5" s="454"/>
    </row>
    <row r="6" spans="1:8" s="2" customFormat="1" ht="19.149999999999999" customHeight="1">
      <c r="A6" s="454" t="s">
        <v>4</v>
      </c>
      <c r="B6" s="354">
        <v>1</v>
      </c>
      <c r="C6" s="458" t="s">
        <v>490</v>
      </c>
      <c r="D6" s="463"/>
      <c r="E6" s="463"/>
      <c r="F6" s="463"/>
      <c r="G6" s="463"/>
      <c r="H6" s="463"/>
    </row>
    <row r="7" spans="1:8" s="2" customFormat="1" ht="15.75" customHeight="1">
      <c r="A7" s="454"/>
      <c r="B7" s="354">
        <v>2</v>
      </c>
      <c r="C7" s="463"/>
      <c r="D7" s="464"/>
      <c r="E7" s="464"/>
      <c r="F7" s="464"/>
      <c r="G7" s="464"/>
      <c r="H7" s="464"/>
    </row>
    <row r="8" spans="1:8" s="2" customFormat="1" ht="15.75" customHeight="1">
      <c r="A8" s="454"/>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515" t="s">
        <v>261</v>
      </c>
      <c r="B10" s="354">
        <v>1</v>
      </c>
      <c r="C10" s="458"/>
      <c r="D10" s="458"/>
      <c r="E10" s="458"/>
      <c r="F10" s="458"/>
      <c r="G10" s="458"/>
      <c r="H10" s="458"/>
    </row>
    <row r="11" spans="1:8" s="2" customFormat="1" ht="15.75" customHeight="1">
      <c r="A11" s="623"/>
      <c r="B11" s="354">
        <v>2</v>
      </c>
      <c r="C11" s="458"/>
      <c r="D11" s="458"/>
      <c r="E11" s="458"/>
      <c r="F11" s="458"/>
      <c r="G11" s="458"/>
      <c r="H11" s="458"/>
    </row>
    <row r="12" spans="1:8" s="2" customFormat="1" ht="15.75" customHeight="1">
      <c r="A12" s="623"/>
      <c r="B12" s="354">
        <v>3</v>
      </c>
      <c r="C12" s="458"/>
      <c r="D12" s="458"/>
      <c r="E12" s="458"/>
      <c r="F12" s="458"/>
      <c r="G12" s="458"/>
      <c r="H12" s="458"/>
    </row>
    <row r="13" spans="1:8" s="2" customFormat="1" ht="15.75" customHeight="1">
      <c r="A13" s="465"/>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618" t="s">
        <v>8</v>
      </c>
      <c r="B15" s="164" t="s">
        <v>9</v>
      </c>
      <c r="C15" s="481" t="s">
        <v>10</v>
      </c>
      <c r="D15" s="482"/>
      <c r="E15" s="482"/>
      <c r="F15" s="482"/>
      <c r="G15" s="482"/>
      <c r="H15" s="482"/>
    </row>
    <row r="16" spans="1:8" s="131" customFormat="1" ht="15.75" customHeight="1">
      <c r="A16" s="618"/>
      <c r="B16" s="165" t="s">
        <v>11</v>
      </c>
      <c r="C16" s="481" t="s">
        <v>12</v>
      </c>
      <c r="D16" s="482"/>
      <c r="E16" s="482"/>
      <c r="F16" s="482"/>
      <c r="G16" s="482"/>
      <c r="H16" s="482"/>
    </row>
    <row r="17" spans="1:8" s="131" customFormat="1" ht="15.75" customHeight="1">
      <c r="A17" s="618"/>
      <c r="B17" s="166" t="s">
        <v>13</v>
      </c>
      <c r="C17" s="481" t="s">
        <v>14</v>
      </c>
      <c r="D17" s="482"/>
      <c r="E17" s="482"/>
      <c r="F17" s="482"/>
      <c r="G17" s="482"/>
      <c r="H17" s="482"/>
    </row>
    <row r="18" spans="1:8" s="131" customFormat="1" ht="15.75" customHeight="1">
      <c r="A18" s="618"/>
      <c r="B18" s="167" t="s">
        <v>15</v>
      </c>
      <c r="C18" s="483" t="s">
        <v>16</v>
      </c>
      <c r="D18" s="484"/>
      <c r="E18" s="484"/>
      <c r="F18" s="484"/>
      <c r="G18" s="484"/>
      <c r="H18" s="484"/>
    </row>
    <row r="19" spans="1:8" s="131" customFormat="1" ht="15.75" customHeight="1">
      <c r="A19" s="618"/>
      <c r="B19" s="168" t="s">
        <v>17</v>
      </c>
      <c r="C19" s="483" t="s">
        <v>18</v>
      </c>
      <c r="D19" s="484"/>
      <c r="E19" s="484"/>
      <c r="F19" s="484"/>
      <c r="G19" s="484"/>
      <c r="H19" s="484"/>
    </row>
    <row r="20" spans="1:8" s="131" customFormat="1" ht="15.75" customHeight="1">
      <c r="A20" s="61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216" t="s">
        <v>263</v>
      </c>
      <c r="B22" s="212" t="s">
        <v>264</v>
      </c>
      <c r="C22" s="23" t="s">
        <v>265</v>
      </c>
      <c r="D22" s="23" t="s">
        <v>266</v>
      </c>
      <c r="E22" s="24" t="s">
        <v>45</v>
      </c>
      <c r="F22" s="25" t="s">
        <v>267</v>
      </c>
      <c r="G22" s="25" t="s">
        <v>46</v>
      </c>
      <c r="H22" s="25" t="s">
        <v>268</v>
      </c>
    </row>
    <row r="23" spans="1:8" s="2" customFormat="1">
      <c r="A23" s="577" t="s">
        <v>491</v>
      </c>
      <c r="B23" s="578"/>
      <c r="C23" s="578"/>
      <c r="D23" s="578"/>
      <c r="E23" s="578"/>
      <c r="F23" s="578"/>
      <c r="G23" s="578"/>
      <c r="H23" s="579"/>
    </row>
    <row r="24" spans="1:8" s="2" customFormat="1" ht="30" customHeight="1">
      <c r="A24" s="583" t="s">
        <v>558</v>
      </c>
      <c r="B24" s="213">
        <v>1</v>
      </c>
      <c r="C24" s="126" t="s">
        <v>559</v>
      </c>
      <c r="D24" s="624" t="s">
        <v>560</v>
      </c>
      <c r="E24" s="470" t="s">
        <v>9</v>
      </c>
      <c r="F24" s="568" t="s">
        <v>69</v>
      </c>
      <c r="G24" s="592" t="s">
        <v>207</v>
      </c>
      <c r="H24" s="597" t="s">
        <v>491</v>
      </c>
    </row>
    <row r="25" spans="1:8" s="2" customFormat="1" ht="30" customHeight="1">
      <c r="A25" s="583"/>
      <c r="B25" s="213">
        <v>2</v>
      </c>
      <c r="C25" s="126" t="s">
        <v>561</v>
      </c>
      <c r="D25" s="624"/>
      <c r="E25" s="471"/>
      <c r="F25" s="568"/>
      <c r="G25" s="592"/>
      <c r="H25" s="597"/>
    </row>
    <row r="26" spans="1:8" s="2" customFormat="1">
      <c r="A26" s="577" t="s">
        <v>491</v>
      </c>
      <c r="B26" s="578"/>
      <c r="C26" s="578"/>
      <c r="D26" s="578"/>
      <c r="E26" s="578"/>
      <c r="F26" s="578"/>
      <c r="G26" s="578"/>
      <c r="H26" s="579"/>
    </row>
    <row r="27" spans="1:8" s="2" customFormat="1">
      <c r="A27" s="599" t="s">
        <v>562</v>
      </c>
      <c r="B27" s="214">
        <v>1</v>
      </c>
      <c r="C27" s="126" t="s">
        <v>515</v>
      </c>
      <c r="D27" s="609" t="s">
        <v>563</v>
      </c>
      <c r="E27" s="585" t="s">
        <v>9</v>
      </c>
      <c r="F27" s="569" t="s">
        <v>69</v>
      </c>
      <c r="G27" s="591" t="s">
        <v>207</v>
      </c>
      <c r="H27" s="611"/>
    </row>
    <row r="28" spans="1:8" s="2" customFormat="1">
      <c r="A28" s="599"/>
      <c r="B28" s="215">
        <v>2</v>
      </c>
      <c r="C28" s="126" t="s">
        <v>564</v>
      </c>
      <c r="D28" s="610"/>
      <c r="E28" s="586"/>
      <c r="F28" s="568"/>
      <c r="G28" s="592"/>
      <c r="H28" s="611"/>
    </row>
    <row r="29" spans="1:8" s="2" customFormat="1">
      <c r="A29" s="599"/>
      <c r="B29" s="215">
        <v>3</v>
      </c>
      <c r="C29" s="126" t="s">
        <v>565</v>
      </c>
      <c r="D29" s="610"/>
      <c r="E29" s="586"/>
      <c r="F29" s="568"/>
      <c r="G29" s="592"/>
      <c r="H29" s="611"/>
    </row>
    <row r="30" spans="1:8" s="2" customFormat="1">
      <c r="A30" s="599"/>
      <c r="B30" s="215">
        <v>4</v>
      </c>
      <c r="C30" s="126" t="s">
        <v>566</v>
      </c>
      <c r="D30" s="610"/>
      <c r="E30" s="586"/>
      <c r="F30" s="568"/>
      <c r="G30" s="592"/>
      <c r="H30" s="611"/>
    </row>
    <row r="31" spans="1:8" s="2" customFormat="1">
      <c r="A31" s="599"/>
      <c r="B31" s="215">
        <v>5</v>
      </c>
      <c r="C31" s="126" t="s">
        <v>567</v>
      </c>
      <c r="D31" s="610"/>
      <c r="E31" s="586"/>
      <c r="F31" s="568"/>
      <c r="G31" s="592"/>
      <c r="H31" s="611"/>
    </row>
    <row r="32" spans="1:8" s="2" customFormat="1">
      <c r="A32" s="599"/>
      <c r="B32" s="215">
        <v>6</v>
      </c>
      <c r="C32" s="126" t="s">
        <v>568</v>
      </c>
      <c r="D32" s="610"/>
      <c r="E32" s="586"/>
      <c r="F32" s="568"/>
      <c r="G32" s="592"/>
      <c r="H32" s="611"/>
    </row>
    <row r="33" spans="1:8" s="2" customFormat="1">
      <c r="A33" s="599"/>
      <c r="B33" s="215">
        <v>7</v>
      </c>
      <c r="C33" s="126" t="s">
        <v>569</v>
      </c>
      <c r="D33" s="610"/>
      <c r="E33" s="586"/>
      <c r="F33" s="568"/>
      <c r="G33" s="592"/>
      <c r="H33" s="611"/>
    </row>
    <row r="34" spans="1:8" s="2" customFormat="1">
      <c r="A34" s="599"/>
      <c r="B34" s="215">
        <v>8</v>
      </c>
      <c r="C34" s="126" t="s">
        <v>570</v>
      </c>
      <c r="D34" s="610"/>
      <c r="E34" s="586"/>
      <c r="F34" s="568"/>
      <c r="G34" s="592"/>
      <c r="H34" s="611"/>
    </row>
    <row r="35" spans="1:8" s="2" customFormat="1">
      <c r="A35" s="599"/>
      <c r="B35" s="215">
        <v>9</v>
      </c>
      <c r="C35" s="126" t="s">
        <v>571</v>
      </c>
      <c r="D35" s="610"/>
      <c r="E35" s="586"/>
      <c r="F35" s="568"/>
      <c r="G35" s="592"/>
      <c r="H35" s="611"/>
    </row>
    <row r="36" spans="1:8" s="2" customFormat="1">
      <c r="A36" s="599"/>
      <c r="B36" s="215">
        <v>10</v>
      </c>
      <c r="C36" s="126" t="s">
        <v>572</v>
      </c>
      <c r="D36" s="610"/>
      <c r="E36" s="586"/>
      <c r="F36" s="568"/>
      <c r="G36" s="592"/>
      <c r="H36" s="611"/>
    </row>
    <row r="37" spans="1:8" s="2" customFormat="1">
      <c r="A37" s="599"/>
      <c r="B37" s="215">
        <v>11</v>
      </c>
      <c r="C37" s="126" t="s">
        <v>573</v>
      </c>
      <c r="D37" s="610"/>
      <c r="E37" s="586"/>
      <c r="F37" s="568"/>
      <c r="G37" s="592"/>
      <c r="H37" s="611"/>
    </row>
    <row r="38" spans="1:8" s="2" customFormat="1">
      <c r="A38" s="599"/>
      <c r="B38" s="215">
        <v>12</v>
      </c>
      <c r="C38" s="126" t="s">
        <v>574</v>
      </c>
      <c r="D38" s="610"/>
      <c r="E38" s="586"/>
      <c r="F38" s="568"/>
      <c r="G38" s="592"/>
      <c r="H38" s="611"/>
    </row>
    <row r="39" spans="1:8" s="2" customFormat="1">
      <c r="A39" s="599"/>
      <c r="B39" s="215">
        <v>13</v>
      </c>
      <c r="C39" s="126" t="s">
        <v>575</v>
      </c>
      <c r="D39" s="610"/>
      <c r="E39" s="586"/>
      <c r="F39" s="568"/>
      <c r="G39" s="592"/>
      <c r="H39" s="611"/>
    </row>
    <row r="40" spans="1:8" s="2" customFormat="1">
      <c r="A40" s="599"/>
      <c r="B40" s="215">
        <v>14</v>
      </c>
      <c r="C40" s="126" t="s">
        <v>576</v>
      </c>
      <c r="D40" s="610"/>
      <c r="E40" s="586"/>
      <c r="F40" s="568"/>
      <c r="G40" s="592"/>
      <c r="H40" s="611"/>
    </row>
    <row r="41" spans="1:8" s="2" customFormat="1">
      <c r="A41" s="599"/>
      <c r="B41" s="215">
        <v>15</v>
      </c>
      <c r="C41" s="126" t="s">
        <v>577</v>
      </c>
      <c r="D41" s="619"/>
      <c r="E41" s="587"/>
      <c r="F41" s="570"/>
      <c r="G41" s="593"/>
      <c r="H41" s="383"/>
    </row>
    <row r="42" spans="1:8" s="2" customFormat="1">
      <c r="A42" s="577" t="s">
        <v>491</v>
      </c>
      <c r="B42" s="578"/>
      <c r="C42" s="578"/>
      <c r="D42" s="578"/>
      <c r="E42" s="578"/>
      <c r="F42" s="578"/>
      <c r="G42" s="578"/>
      <c r="H42" s="579"/>
    </row>
    <row r="43" spans="1:8" s="2" customFormat="1">
      <c r="A43" s="583" t="s">
        <v>578</v>
      </c>
      <c r="B43" s="215">
        <v>1</v>
      </c>
      <c r="C43" s="126" t="s">
        <v>515</v>
      </c>
      <c r="D43" s="615" t="s">
        <v>579</v>
      </c>
      <c r="E43" s="585" t="s">
        <v>9</v>
      </c>
      <c r="F43" s="569" t="s">
        <v>69</v>
      </c>
      <c r="G43" s="591" t="s">
        <v>207</v>
      </c>
      <c r="H43" s="591"/>
    </row>
    <row r="44" spans="1:8" s="2" customFormat="1">
      <c r="A44" s="583"/>
      <c r="B44" s="215">
        <v>2</v>
      </c>
      <c r="C44" s="126" t="s">
        <v>564</v>
      </c>
      <c r="D44" s="616"/>
      <c r="E44" s="586"/>
      <c r="F44" s="568"/>
      <c r="G44" s="592"/>
      <c r="H44" s="592"/>
    </row>
    <row r="45" spans="1:8" s="2" customFormat="1">
      <c r="A45" s="583"/>
      <c r="B45" s="215">
        <v>3</v>
      </c>
      <c r="C45" s="126" t="s">
        <v>580</v>
      </c>
      <c r="D45" s="616"/>
      <c r="E45" s="586"/>
      <c r="F45" s="568"/>
      <c r="G45" s="592"/>
      <c r="H45" s="592"/>
    </row>
    <row r="46" spans="1:8" s="2" customFormat="1">
      <c r="A46" s="583"/>
      <c r="B46" s="215">
        <v>4</v>
      </c>
      <c r="C46" s="126" t="s">
        <v>565</v>
      </c>
      <c r="D46" s="616"/>
      <c r="E46" s="586"/>
      <c r="F46" s="568"/>
      <c r="G46" s="592"/>
      <c r="H46" s="592"/>
    </row>
    <row r="47" spans="1:8" s="2" customFormat="1">
      <c r="A47" s="583"/>
      <c r="B47" s="215">
        <v>5</v>
      </c>
      <c r="C47" s="126" t="s">
        <v>566</v>
      </c>
      <c r="D47" s="616"/>
      <c r="E47" s="586"/>
      <c r="F47" s="568"/>
      <c r="G47" s="592"/>
      <c r="H47" s="592"/>
    </row>
    <row r="48" spans="1:8" s="2" customFormat="1">
      <c r="A48" s="583"/>
      <c r="B48" s="215">
        <v>6</v>
      </c>
      <c r="C48" s="126" t="s">
        <v>567</v>
      </c>
      <c r="D48" s="616"/>
      <c r="E48" s="586"/>
      <c r="F48" s="568"/>
      <c r="G48" s="592"/>
      <c r="H48" s="592"/>
    </row>
    <row r="49" spans="1:8" s="2" customFormat="1">
      <c r="A49" s="583"/>
      <c r="B49" s="215">
        <v>7</v>
      </c>
      <c r="C49" s="126" t="s">
        <v>568</v>
      </c>
      <c r="D49" s="616"/>
      <c r="E49" s="586"/>
      <c r="F49" s="568"/>
      <c r="G49" s="592"/>
      <c r="H49" s="592"/>
    </row>
    <row r="50" spans="1:8" s="2" customFormat="1">
      <c r="A50" s="583"/>
      <c r="B50" s="215">
        <v>8</v>
      </c>
      <c r="C50" s="126" t="s">
        <v>569</v>
      </c>
      <c r="D50" s="616"/>
      <c r="E50" s="586"/>
      <c r="F50" s="568"/>
      <c r="G50" s="592"/>
      <c r="H50" s="592"/>
    </row>
    <row r="51" spans="1:8" s="2" customFormat="1">
      <c r="A51" s="583"/>
      <c r="B51" s="215">
        <v>9</v>
      </c>
      <c r="C51" s="126" t="s">
        <v>570</v>
      </c>
      <c r="D51" s="616"/>
      <c r="E51" s="586"/>
      <c r="F51" s="568"/>
      <c r="G51" s="592"/>
      <c r="H51" s="592"/>
    </row>
    <row r="52" spans="1:8" s="2" customFormat="1">
      <c r="A52" s="583"/>
      <c r="B52" s="215">
        <v>10</v>
      </c>
      <c r="C52" s="126" t="s">
        <v>571</v>
      </c>
      <c r="D52" s="616"/>
      <c r="E52" s="586"/>
      <c r="F52" s="568"/>
      <c r="G52" s="592"/>
      <c r="H52" s="592"/>
    </row>
    <row r="53" spans="1:8" s="2" customFormat="1">
      <c r="A53" s="583"/>
      <c r="B53" s="215">
        <v>11</v>
      </c>
      <c r="C53" s="126" t="s">
        <v>572</v>
      </c>
      <c r="D53" s="616"/>
      <c r="E53" s="586"/>
      <c r="F53" s="568"/>
      <c r="G53" s="592"/>
      <c r="H53" s="592"/>
    </row>
    <row r="54" spans="1:8" s="2" customFormat="1">
      <c r="A54" s="583"/>
      <c r="B54" s="215">
        <v>12</v>
      </c>
      <c r="C54" s="126" t="s">
        <v>573</v>
      </c>
      <c r="D54" s="616"/>
      <c r="E54" s="586"/>
      <c r="F54" s="568"/>
      <c r="G54" s="592"/>
      <c r="H54" s="592"/>
    </row>
    <row r="55" spans="1:8" s="2" customFormat="1">
      <c r="A55" s="583"/>
      <c r="B55" s="215">
        <v>13</v>
      </c>
      <c r="C55" s="126" t="s">
        <v>581</v>
      </c>
      <c r="D55" s="616"/>
      <c r="E55" s="586"/>
      <c r="F55" s="568"/>
      <c r="G55" s="592"/>
      <c r="H55" s="592"/>
    </row>
    <row r="56" spans="1:8" s="2" customFormat="1">
      <c r="A56" s="584"/>
      <c r="B56" s="215">
        <v>14</v>
      </c>
      <c r="C56" s="126" t="s">
        <v>582</v>
      </c>
      <c r="D56" s="617"/>
      <c r="E56" s="587"/>
      <c r="F56" s="570"/>
      <c r="G56" s="593"/>
      <c r="H56" s="593"/>
    </row>
    <row r="57" spans="1:8" s="2" customFormat="1">
      <c r="A57" s="577" t="s">
        <v>491</v>
      </c>
      <c r="B57" s="578"/>
      <c r="C57" s="578"/>
      <c r="D57" s="578"/>
      <c r="E57" s="578"/>
      <c r="F57" s="578"/>
      <c r="G57" s="578"/>
      <c r="H57" s="579"/>
    </row>
    <row r="58" spans="1:8" s="2" customFormat="1">
      <c r="A58" s="599" t="s">
        <v>583</v>
      </c>
      <c r="B58" s="215">
        <v>1</v>
      </c>
      <c r="C58" s="126" t="s">
        <v>515</v>
      </c>
      <c r="D58" s="620" t="s">
        <v>584</v>
      </c>
      <c r="E58" s="489" t="s">
        <v>9</v>
      </c>
      <c r="F58" s="569" t="s">
        <v>69</v>
      </c>
      <c r="G58" s="591" t="s">
        <v>207</v>
      </c>
      <c r="H58" s="591"/>
    </row>
    <row r="59" spans="1:8" s="2" customFormat="1">
      <c r="A59" s="599"/>
      <c r="B59" s="215">
        <v>2</v>
      </c>
      <c r="C59" s="126" t="s">
        <v>564</v>
      </c>
      <c r="D59" s="621"/>
      <c r="E59" s="490"/>
      <c r="F59" s="568"/>
      <c r="G59" s="592"/>
      <c r="H59" s="592"/>
    </row>
    <row r="60" spans="1:8" s="2" customFormat="1">
      <c r="A60" s="599"/>
      <c r="B60" s="215">
        <v>3</v>
      </c>
      <c r="C60" s="126" t="s">
        <v>565</v>
      </c>
      <c r="D60" s="621"/>
      <c r="E60" s="490"/>
      <c r="F60" s="568"/>
      <c r="G60" s="592"/>
      <c r="H60" s="592"/>
    </row>
    <row r="61" spans="1:8" s="2" customFormat="1">
      <c r="A61" s="599"/>
      <c r="B61" s="215">
        <v>4</v>
      </c>
      <c r="C61" s="126" t="s">
        <v>566</v>
      </c>
      <c r="D61" s="621"/>
      <c r="E61" s="490"/>
      <c r="F61" s="568"/>
      <c r="G61" s="592"/>
      <c r="H61" s="592"/>
    </row>
    <row r="62" spans="1:8" s="2" customFormat="1">
      <c r="A62" s="599"/>
      <c r="B62" s="215">
        <v>5</v>
      </c>
      <c r="C62" s="126" t="s">
        <v>567</v>
      </c>
      <c r="D62" s="621"/>
      <c r="E62" s="490"/>
      <c r="F62" s="568"/>
      <c r="G62" s="592"/>
      <c r="H62" s="592"/>
    </row>
    <row r="63" spans="1:8" s="2" customFormat="1">
      <c r="A63" s="599"/>
      <c r="B63" s="215">
        <v>6</v>
      </c>
      <c r="C63" s="126" t="s">
        <v>568</v>
      </c>
      <c r="D63" s="621"/>
      <c r="E63" s="490"/>
      <c r="F63" s="568"/>
      <c r="G63" s="592"/>
      <c r="H63" s="592"/>
    </row>
    <row r="64" spans="1:8" s="2" customFormat="1">
      <c r="A64" s="599"/>
      <c r="B64" s="215">
        <v>7</v>
      </c>
      <c r="C64" s="126" t="s">
        <v>569</v>
      </c>
      <c r="D64" s="621"/>
      <c r="E64" s="490"/>
      <c r="F64" s="568"/>
      <c r="G64" s="592"/>
      <c r="H64" s="592"/>
    </row>
    <row r="65" spans="1:8" s="2" customFormat="1">
      <c r="A65" s="599"/>
      <c r="B65" s="215">
        <v>8</v>
      </c>
      <c r="C65" s="126" t="s">
        <v>570</v>
      </c>
      <c r="D65" s="621"/>
      <c r="E65" s="490"/>
      <c r="F65" s="568"/>
      <c r="G65" s="592"/>
      <c r="H65" s="592"/>
    </row>
    <row r="66" spans="1:8" s="2" customFormat="1">
      <c r="A66" s="599"/>
      <c r="B66" s="215">
        <v>9</v>
      </c>
      <c r="C66" s="126" t="s">
        <v>571</v>
      </c>
      <c r="D66" s="621"/>
      <c r="E66" s="490"/>
      <c r="F66" s="568"/>
      <c r="G66" s="592"/>
      <c r="H66" s="592"/>
    </row>
    <row r="67" spans="1:8" s="2" customFormat="1">
      <c r="A67" s="599"/>
      <c r="B67" s="215">
        <v>10</v>
      </c>
      <c r="C67" s="126" t="s">
        <v>572</v>
      </c>
      <c r="D67" s="621"/>
      <c r="E67" s="490"/>
      <c r="F67" s="568"/>
      <c r="G67" s="592"/>
      <c r="H67" s="592"/>
    </row>
    <row r="68" spans="1:8" s="2" customFormat="1">
      <c r="A68" s="599"/>
      <c r="B68" s="215">
        <v>11</v>
      </c>
      <c r="C68" s="126" t="s">
        <v>573</v>
      </c>
      <c r="D68" s="621"/>
      <c r="E68" s="490"/>
      <c r="F68" s="568"/>
      <c r="G68" s="592"/>
      <c r="H68" s="592"/>
    </row>
    <row r="69" spans="1:8" s="2" customFormat="1">
      <c r="A69" s="599"/>
      <c r="B69" s="215">
        <v>12</v>
      </c>
      <c r="C69" s="126" t="s">
        <v>574</v>
      </c>
      <c r="D69" s="622"/>
      <c r="E69" s="490"/>
      <c r="F69" s="570"/>
      <c r="G69" s="593"/>
      <c r="H69" s="593"/>
    </row>
    <row r="70" spans="1:8" s="2" customFormat="1">
      <c r="A70" s="577" t="s">
        <v>491</v>
      </c>
      <c r="B70" s="578"/>
      <c r="C70" s="578"/>
      <c r="D70" s="578"/>
      <c r="E70" s="578"/>
      <c r="F70" s="578"/>
      <c r="G70" s="578"/>
      <c r="H70" s="579"/>
    </row>
    <row r="71" spans="1:8" s="2" customFormat="1">
      <c r="A71" s="599" t="s">
        <v>585</v>
      </c>
      <c r="B71" s="215">
        <v>1</v>
      </c>
      <c r="C71" s="126" t="s">
        <v>515</v>
      </c>
      <c r="D71" s="609" t="s">
        <v>586</v>
      </c>
      <c r="E71" s="585" t="s">
        <v>9</v>
      </c>
      <c r="F71" s="569" t="s">
        <v>69</v>
      </c>
      <c r="G71" s="591" t="s">
        <v>207</v>
      </c>
      <c r="H71" s="611"/>
    </row>
    <row r="72" spans="1:8" s="2" customFormat="1" ht="15.75" customHeight="1">
      <c r="A72" s="599"/>
      <c r="B72" s="215">
        <v>2</v>
      </c>
      <c r="C72" s="126" t="s">
        <v>564</v>
      </c>
      <c r="D72" s="610"/>
      <c r="E72" s="586"/>
      <c r="F72" s="568"/>
      <c r="G72" s="592"/>
      <c r="H72" s="611"/>
    </row>
    <row r="73" spans="1:8" s="2" customFormat="1" ht="15.75" customHeight="1">
      <c r="A73" s="599"/>
      <c r="B73" s="215">
        <v>3</v>
      </c>
      <c r="C73" s="126" t="s">
        <v>565</v>
      </c>
      <c r="D73" s="610"/>
      <c r="E73" s="586"/>
      <c r="F73" s="568"/>
      <c r="G73" s="592"/>
      <c r="H73" s="611"/>
    </row>
    <row r="74" spans="1:8" s="2" customFormat="1" ht="15.75" customHeight="1">
      <c r="A74" s="599"/>
      <c r="B74" s="215">
        <v>4</v>
      </c>
      <c r="C74" s="126" t="s">
        <v>566</v>
      </c>
      <c r="D74" s="610"/>
      <c r="E74" s="586"/>
      <c r="F74" s="568"/>
      <c r="G74" s="592"/>
      <c r="H74" s="611"/>
    </row>
    <row r="75" spans="1:8" s="2" customFormat="1" ht="15.75" customHeight="1">
      <c r="A75" s="599"/>
      <c r="B75" s="215">
        <v>5</v>
      </c>
      <c r="C75" s="126" t="s">
        <v>567</v>
      </c>
      <c r="D75" s="610"/>
      <c r="E75" s="586"/>
      <c r="F75" s="568"/>
      <c r="G75" s="592"/>
      <c r="H75" s="611"/>
    </row>
    <row r="76" spans="1:8" s="2" customFormat="1" ht="15.75" customHeight="1">
      <c r="A76" s="599"/>
      <c r="B76" s="215">
        <v>6</v>
      </c>
      <c r="C76" s="126" t="s">
        <v>568</v>
      </c>
      <c r="D76" s="610"/>
      <c r="E76" s="586"/>
      <c r="F76" s="568"/>
      <c r="G76" s="592"/>
      <c r="H76" s="611"/>
    </row>
    <row r="77" spans="1:8" s="2" customFormat="1">
      <c r="A77" s="599"/>
      <c r="B77" s="215">
        <v>7</v>
      </c>
      <c r="C77" s="126" t="s">
        <v>569</v>
      </c>
      <c r="D77" s="610"/>
      <c r="E77" s="586"/>
      <c r="F77" s="568"/>
      <c r="G77" s="592"/>
      <c r="H77" s="611"/>
    </row>
    <row r="78" spans="1:8" s="2" customFormat="1" ht="15.75" customHeight="1">
      <c r="A78" s="599"/>
      <c r="B78" s="215">
        <v>8</v>
      </c>
      <c r="C78" s="126" t="s">
        <v>570</v>
      </c>
      <c r="D78" s="610"/>
      <c r="E78" s="586"/>
      <c r="F78" s="568"/>
      <c r="G78" s="592"/>
      <c r="H78" s="611"/>
    </row>
    <row r="79" spans="1:8" s="2" customFormat="1" ht="15.75" customHeight="1">
      <c r="A79" s="599"/>
      <c r="B79" s="215">
        <v>9</v>
      </c>
      <c r="C79" s="126" t="s">
        <v>571</v>
      </c>
      <c r="D79" s="610"/>
      <c r="E79" s="586"/>
      <c r="F79" s="568"/>
      <c r="G79" s="592"/>
      <c r="H79" s="611"/>
    </row>
    <row r="80" spans="1:8" s="2" customFormat="1" ht="15.75" customHeight="1">
      <c r="A80" s="599"/>
      <c r="B80" s="215">
        <v>10</v>
      </c>
      <c r="C80" s="126" t="s">
        <v>572</v>
      </c>
      <c r="D80" s="610"/>
      <c r="E80" s="586"/>
      <c r="F80" s="568"/>
      <c r="G80" s="592"/>
      <c r="H80" s="611"/>
    </row>
    <row r="81" spans="1:8" s="2" customFormat="1" ht="15.75" customHeight="1">
      <c r="A81" s="599"/>
      <c r="B81" s="215">
        <v>11</v>
      </c>
      <c r="C81" s="126" t="s">
        <v>573</v>
      </c>
      <c r="D81" s="610"/>
      <c r="E81" s="586"/>
      <c r="F81" s="568"/>
      <c r="G81" s="592"/>
      <c r="H81" s="611"/>
    </row>
    <row r="82" spans="1:8" s="2" customFormat="1" ht="15.75" customHeight="1">
      <c r="A82" s="599"/>
      <c r="B82" s="215">
        <v>12</v>
      </c>
      <c r="C82" s="126" t="s">
        <v>574</v>
      </c>
      <c r="D82" s="610"/>
      <c r="E82" s="586"/>
      <c r="F82" s="568"/>
      <c r="G82" s="592"/>
      <c r="H82" s="611"/>
    </row>
    <row r="83" spans="1:8" s="2" customFormat="1" ht="15.75" customHeight="1">
      <c r="A83" s="599"/>
      <c r="B83" s="215">
        <v>13</v>
      </c>
      <c r="C83" s="126" t="s">
        <v>587</v>
      </c>
      <c r="D83" s="610"/>
      <c r="E83" s="586"/>
      <c r="F83" s="568"/>
      <c r="G83" s="592"/>
      <c r="H83" s="611"/>
    </row>
    <row r="84" spans="1:8" s="2" customFormat="1" ht="15.75" customHeight="1">
      <c r="A84" s="599"/>
      <c r="B84" s="215">
        <v>14</v>
      </c>
      <c r="C84" s="126" t="s">
        <v>576</v>
      </c>
      <c r="D84" s="610"/>
      <c r="E84" s="586"/>
      <c r="F84" s="568"/>
      <c r="G84" s="592"/>
      <c r="H84" s="611"/>
    </row>
    <row r="85" spans="1:8" s="2" customFormat="1" ht="15.75" customHeight="1">
      <c r="A85" s="599"/>
      <c r="B85" s="215">
        <v>15</v>
      </c>
      <c r="C85" s="126" t="s">
        <v>577</v>
      </c>
      <c r="D85" s="610"/>
      <c r="E85" s="586"/>
      <c r="F85" s="568"/>
      <c r="G85" s="592"/>
      <c r="H85" s="611"/>
    </row>
    <row r="86" spans="1:8" s="2" customFormat="1" ht="15.75" customHeight="1">
      <c r="A86" s="600"/>
      <c r="B86" s="215">
        <v>16</v>
      </c>
      <c r="C86" s="126" t="s">
        <v>588</v>
      </c>
      <c r="D86" s="619"/>
      <c r="E86" s="587"/>
      <c r="F86" s="570"/>
      <c r="G86" s="593"/>
      <c r="H86" s="611"/>
    </row>
    <row r="87" spans="1:8" s="2" customFormat="1">
      <c r="A87" s="577" t="s">
        <v>491</v>
      </c>
      <c r="B87" s="578"/>
      <c r="C87" s="578"/>
      <c r="D87" s="578"/>
      <c r="E87" s="578"/>
      <c r="F87" s="578"/>
      <c r="G87" s="578"/>
      <c r="H87" s="579"/>
    </row>
    <row r="88" spans="1:8" s="2" customFormat="1">
      <c r="A88" s="599" t="s">
        <v>589</v>
      </c>
      <c r="B88" s="215">
        <v>1</v>
      </c>
      <c r="C88" s="126" t="s">
        <v>515</v>
      </c>
      <c r="D88" s="609" t="s">
        <v>590</v>
      </c>
      <c r="E88" s="585" t="s">
        <v>9</v>
      </c>
      <c r="F88" s="569" t="s">
        <v>69</v>
      </c>
      <c r="G88" s="591" t="s">
        <v>207</v>
      </c>
      <c r="H88" s="611"/>
    </row>
    <row r="89" spans="1:8" s="2" customFormat="1" ht="15.75" customHeight="1">
      <c r="A89" s="599"/>
      <c r="B89" s="215">
        <v>2</v>
      </c>
      <c r="C89" s="126" t="s">
        <v>564</v>
      </c>
      <c r="D89" s="610"/>
      <c r="E89" s="586"/>
      <c r="F89" s="568"/>
      <c r="G89" s="592"/>
      <c r="H89" s="611"/>
    </row>
    <row r="90" spans="1:8" s="2" customFormat="1" ht="15.75" customHeight="1">
      <c r="A90" s="599"/>
      <c r="B90" s="215">
        <v>3</v>
      </c>
      <c r="C90" s="126" t="s">
        <v>565</v>
      </c>
      <c r="D90" s="610"/>
      <c r="E90" s="586"/>
      <c r="F90" s="568"/>
      <c r="G90" s="592"/>
      <c r="H90" s="611"/>
    </row>
    <row r="91" spans="1:8" s="2" customFormat="1" ht="15.75" customHeight="1">
      <c r="A91" s="599"/>
      <c r="B91" s="215">
        <v>4</v>
      </c>
      <c r="C91" s="126" t="s">
        <v>566</v>
      </c>
      <c r="D91" s="610"/>
      <c r="E91" s="586"/>
      <c r="F91" s="568"/>
      <c r="G91" s="592"/>
      <c r="H91" s="611"/>
    </row>
    <row r="92" spans="1:8" s="2" customFormat="1" ht="15.75" customHeight="1">
      <c r="A92" s="599"/>
      <c r="B92" s="215">
        <v>5</v>
      </c>
      <c r="C92" s="126" t="s">
        <v>567</v>
      </c>
      <c r="D92" s="610"/>
      <c r="E92" s="586"/>
      <c r="F92" s="568"/>
      <c r="G92" s="592"/>
      <c r="H92" s="611"/>
    </row>
    <row r="93" spans="1:8" s="2" customFormat="1" ht="15.75" customHeight="1">
      <c r="A93" s="599"/>
      <c r="B93" s="215">
        <v>6</v>
      </c>
      <c r="C93" s="126" t="s">
        <v>568</v>
      </c>
      <c r="D93" s="610"/>
      <c r="E93" s="586"/>
      <c r="F93" s="568"/>
      <c r="G93" s="592"/>
      <c r="H93" s="611"/>
    </row>
    <row r="94" spans="1:8" s="2" customFormat="1" ht="15.75" customHeight="1">
      <c r="A94" s="599"/>
      <c r="B94" s="215">
        <v>7</v>
      </c>
      <c r="C94" s="126" t="s">
        <v>569</v>
      </c>
      <c r="D94" s="610"/>
      <c r="E94" s="586"/>
      <c r="F94" s="568"/>
      <c r="G94" s="592"/>
      <c r="H94" s="611"/>
    </row>
    <row r="95" spans="1:8" s="2" customFormat="1" ht="15.75" customHeight="1">
      <c r="A95" s="599"/>
      <c r="B95" s="215">
        <v>8</v>
      </c>
      <c r="C95" s="126" t="s">
        <v>570</v>
      </c>
      <c r="D95" s="610"/>
      <c r="E95" s="586"/>
      <c r="F95" s="568"/>
      <c r="G95" s="592"/>
      <c r="H95" s="611"/>
    </row>
    <row r="96" spans="1:8" s="2" customFormat="1" ht="15.75" customHeight="1">
      <c r="A96" s="599"/>
      <c r="B96" s="215">
        <v>9</v>
      </c>
      <c r="C96" s="126" t="s">
        <v>571</v>
      </c>
      <c r="D96" s="610"/>
      <c r="E96" s="586"/>
      <c r="F96" s="568"/>
      <c r="G96" s="592"/>
      <c r="H96" s="611"/>
    </row>
    <row r="97" spans="1:8" s="2" customFormat="1" ht="15.75" customHeight="1">
      <c r="A97" s="599"/>
      <c r="B97" s="215">
        <v>10</v>
      </c>
      <c r="C97" s="126" t="s">
        <v>572</v>
      </c>
      <c r="D97" s="610"/>
      <c r="E97" s="586"/>
      <c r="F97" s="568"/>
      <c r="G97" s="592"/>
      <c r="H97" s="611"/>
    </row>
    <row r="98" spans="1:8" s="2" customFormat="1" ht="15.75" customHeight="1">
      <c r="A98" s="599"/>
      <c r="B98" s="215">
        <v>11</v>
      </c>
      <c r="C98" s="126" t="s">
        <v>573</v>
      </c>
      <c r="D98" s="610"/>
      <c r="E98" s="586"/>
      <c r="F98" s="568"/>
      <c r="G98" s="592"/>
      <c r="H98" s="611"/>
    </row>
    <row r="99" spans="1:8" s="2" customFormat="1" ht="15.75" customHeight="1">
      <c r="A99" s="599"/>
      <c r="B99" s="215">
        <v>12</v>
      </c>
      <c r="C99" s="126" t="s">
        <v>574</v>
      </c>
      <c r="D99" s="610"/>
      <c r="E99" s="586"/>
      <c r="F99" s="568"/>
      <c r="G99" s="592"/>
      <c r="H99" s="611"/>
    </row>
    <row r="100" spans="1:8" s="2" customFormat="1" ht="15.75" customHeight="1">
      <c r="A100" s="599"/>
      <c r="B100" s="215">
        <v>13</v>
      </c>
      <c r="C100" s="126" t="s">
        <v>587</v>
      </c>
      <c r="D100" s="610"/>
      <c r="E100" s="586"/>
      <c r="F100" s="568"/>
      <c r="G100" s="592"/>
      <c r="H100" s="611"/>
    </row>
    <row r="101" spans="1:8" s="2" customFormat="1" ht="15.75" customHeight="1">
      <c r="A101" s="599"/>
      <c r="B101" s="215">
        <v>14</v>
      </c>
      <c r="C101" s="126" t="s">
        <v>576</v>
      </c>
      <c r="D101" s="610"/>
      <c r="E101" s="586"/>
      <c r="F101" s="568"/>
      <c r="G101" s="592"/>
      <c r="H101" s="611"/>
    </row>
    <row r="102" spans="1:8" s="2" customFormat="1" ht="15.75" customHeight="1">
      <c r="A102" s="599"/>
      <c r="B102" s="215">
        <v>15</v>
      </c>
      <c r="C102" s="126" t="s">
        <v>577</v>
      </c>
      <c r="D102" s="610"/>
      <c r="E102" s="586"/>
      <c r="F102" s="568"/>
      <c r="G102" s="592"/>
      <c r="H102" s="611"/>
    </row>
    <row r="103" spans="1:8" s="2" customFormat="1" ht="15.75" customHeight="1">
      <c r="A103" s="600"/>
      <c r="B103" s="215">
        <v>16</v>
      </c>
      <c r="C103" s="126" t="s">
        <v>591</v>
      </c>
      <c r="D103" s="619"/>
      <c r="E103" s="587"/>
      <c r="F103" s="570"/>
      <c r="G103" s="593"/>
      <c r="H103" s="611"/>
    </row>
    <row r="104" spans="1:8" s="2" customFormat="1">
      <c r="A104" s="577" t="s">
        <v>491</v>
      </c>
      <c r="B104" s="578"/>
      <c r="C104" s="578"/>
      <c r="D104" s="578"/>
      <c r="E104" s="578"/>
      <c r="F104" s="578"/>
      <c r="G104" s="578"/>
      <c r="H104" s="579"/>
    </row>
    <row r="105" spans="1:8" s="2" customFormat="1">
      <c r="A105" s="599" t="s">
        <v>592</v>
      </c>
      <c r="B105" s="215">
        <v>1</v>
      </c>
      <c r="C105" s="126" t="s">
        <v>515</v>
      </c>
      <c r="D105" s="609" t="s">
        <v>593</v>
      </c>
      <c r="E105" s="585" t="s">
        <v>9</v>
      </c>
      <c r="F105" s="569" t="s">
        <v>69</v>
      </c>
      <c r="G105" s="591" t="s">
        <v>207</v>
      </c>
      <c r="H105" s="611"/>
    </row>
    <row r="106" spans="1:8" s="2" customFormat="1">
      <c r="A106" s="599"/>
      <c r="B106" s="215">
        <v>2</v>
      </c>
      <c r="C106" s="126" t="s">
        <v>564</v>
      </c>
      <c r="D106" s="610"/>
      <c r="E106" s="586"/>
      <c r="F106" s="568"/>
      <c r="G106" s="592"/>
      <c r="H106" s="611"/>
    </row>
    <row r="107" spans="1:8" s="2" customFormat="1">
      <c r="A107" s="599"/>
      <c r="B107" s="215">
        <v>3</v>
      </c>
      <c r="C107" s="126" t="s">
        <v>565</v>
      </c>
      <c r="D107" s="610"/>
      <c r="E107" s="586"/>
      <c r="F107" s="568"/>
      <c r="G107" s="592"/>
      <c r="H107" s="611"/>
    </row>
    <row r="108" spans="1:8" s="2" customFormat="1">
      <c r="A108" s="599"/>
      <c r="B108" s="215">
        <v>4</v>
      </c>
      <c r="C108" s="126" t="s">
        <v>566</v>
      </c>
      <c r="D108" s="610"/>
      <c r="E108" s="586"/>
      <c r="F108" s="568"/>
      <c r="G108" s="592"/>
      <c r="H108" s="611"/>
    </row>
    <row r="109" spans="1:8" s="2" customFormat="1">
      <c r="A109" s="599"/>
      <c r="B109" s="215">
        <v>5</v>
      </c>
      <c r="C109" s="126" t="s">
        <v>567</v>
      </c>
      <c r="D109" s="610"/>
      <c r="E109" s="586"/>
      <c r="F109" s="568"/>
      <c r="G109" s="592"/>
      <c r="H109" s="611"/>
    </row>
    <row r="110" spans="1:8" s="2" customFormat="1">
      <c r="A110" s="599"/>
      <c r="B110" s="215">
        <v>6</v>
      </c>
      <c r="C110" s="126" t="s">
        <v>568</v>
      </c>
      <c r="D110" s="610"/>
      <c r="E110" s="586"/>
      <c r="F110" s="568"/>
      <c r="G110" s="592"/>
      <c r="H110" s="611"/>
    </row>
    <row r="111" spans="1:8" s="2" customFormat="1">
      <c r="A111" s="599"/>
      <c r="B111" s="215">
        <v>7</v>
      </c>
      <c r="C111" s="126" t="s">
        <v>569</v>
      </c>
      <c r="D111" s="610"/>
      <c r="E111" s="586"/>
      <c r="F111" s="568"/>
      <c r="G111" s="592"/>
      <c r="H111" s="611"/>
    </row>
    <row r="112" spans="1:8" s="2" customFormat="1">
      <c r="A112" s="599"/>
      <c r="B112" s="215">
        <v>8</v>
      </c>
      <c r="C112" s="126" t="s">
        <v>570</v>
      </c>
      <c r="D112" s="610"/>
      <c r="E112" s="586"/>
      <c r="F112" s="568"/>
      <c r="G112" s="592"/>
      <c r="H112" s="611"/>
    </row>
    <row r="113" spans="1:8" s="2" customFormat="1">
      <c r="A113" s="599"/>
      <c r="B113" s="215">
        <v>9</v>
      </c>
      <c r="C113" s="126" t="s">
        <v>571</v>
      </c>
      <c r="D113" s="610"/>
      <c r="E113" s="586"/>
      <c r="F113" s="568"/>
      <c r="G113" s="592"/>
      <c r="H113" s="611"/>
    </row>
    <row r="114" spans="1:8" s="2" customFormat="1">
      <c r="A114" s="599"/>
      <c r="B114" s="215">
        <v>10</v>
      </c>
      <c r="C114" s="126" t="s">
        <v>572</v>
      </c>
      <c r="D114" s="610"/>
      <c r="E114" s="586"/>
      <c r="F114" s="568"/>
      <c r="G114" s="592"/>
      <c r="H114" s="611"/>
    </row>
    <row r="115" spans="1:8" s="2" customFormat="1">
      <c r="A115" s="599"/>
      <c r="B115" s="215">
        <v>11</v>
      </c>
      <c r="C115" s="126" t="s">
        <v>573</v>
      </c>
      <c r="D115" s="610"/>
      <c r="E115" s="586"/>
      <c r="F115" s="568"/>
      <c r="G115" s="592"/>
      <c r="H115" s="611"/>
    </row>
    <row r="116" spans="1:8" s="2" customFormat="1">
      <c r="A116" s="599"/>
      <c r="B116" s="215">
        <v>12</v>
      </c>
      <c r="C116" s="126" t="s">
        <v>574</v>
      </c>
      <c r="D116" s="610"/>
      <c r="E116" s="586"/>
      <c r="F116" s="568"/>
      <c r="G116" s="592"/>
      <c r="H116" s="611"/>
    </row>
    <row r="117" spans="1:8" s="2" customFormat="1">
      <c r="A117" s="599"/>
      <c r="B117" s="215">
        <v>13</v>
      </c>
      <c r="C117" s="126" t="s">
        <v>587</v>
      </c>
      <c r="D117" s="610"/>
      <c r="E117" s="586"/>
      <c r="F117" s="568"/>
      <c r="G117" s="592"/>
      <c r="H117" s="611"/>
    </row>
    <row r="118" spans="1:8" s="2" customFormat="1">
      <c r="A118" s="599"/>
      <c r="B118" s="215">
        <v>14</v>
      </c>
      <c r="C118" s="126" t="s">
        <v>576</v>
      </c>
      <c r="D118" s="610"/>
      <c r="E118" s="586"/>
      <c r="F118" s="568"/>
      <c r="G118" s="592"/>
      <c r="H118" s="611"/>
    </row>
    <row r="119" spans="1:8" s="2" customFormat="1">
      <c r="A119" s="599"/>
      <c r="B119" s="215">
        <v>15</v>
      </c>
      <c r="C119" s="126" t="s">
        <v>577</v>
      </c>
      <c r="D119" s="610"/>
      <c r="E119" s="586"/>
      <c r="F119" s="568"/>
      <c r="G119" s="592"/>
      <c r="H119" s="611"/>
    </row>
    <row r="120" spans="1:8" s="2" customFormat="1">
      <c r="A120" s="600"/>
      <c r="B120" s="215">
        <v>16</v>
      </c>
      <c r="C120" s="126" t="s">
        <v>594</v>
      </c>
      <c r="D120" s="619"/>
      <c r="E120" s="587"/>
      <c r="F120" s="570"/>
      <c r="G120" s="593"/>
      <c r="H120" s="611"/>
    </row>
    <row r="121" spans="1:8" s="2" customFormat="1">
      <c r="A121" s="577" t="s">
        <v>491</v>
      </c>
      <c r="B121" s="578"/>
      <c r="C121" s="578"/>
      <c r="D121" s="578"/>
      <c r="E121" s="578"/>
      <c r="F121" s="578"/>
      <c r="G121" s="578"/>
      <c r="H121" s="579"/>
    </row>
    <row r="122" spans="1:8" s="2" customFormat="1" ht="15.75" customHeight="1">
      <c r="A122" s="599" t="s">
        <v>595</v>
      </c>
      <c r="B122" s="215">
        <v>1</v>
      </c>
      <c r="C122" s="126" t="s">
        <v>515</v>
      </c>
      <c r="D122" s="609" t="s">
        <v>596</v>
      </c>
      <c r="E122" s="585" t="s">
        <v>9</v>
      </c>
      <c r="F122" s="606" t="s">
        <v>69</v>
      </c>
      <c r="G122" s="625" t="s">
        <v>207</v>
      </c>
      <c r="H122" s="611"/>
    </row>
    <row r="123" spans="1:8" s="2" customFormat="1" ht="15.75" customHeight="1">
      <c r="A123" s="599"/>
      <c r="B123" s="215">
        <v>2</v>
      </c>
      <c r="C123" s="126" t="s">
        <v>564</v>
      </c>
      <c r="D123" s="610"/>
      <c r="E123" s="586"/>
      <c r="F123" s="607"/>
      <c r="G123" s="626"/>
      <c r="H123" s="611"/>
    </row>
    <row r="124" spans="1:8" s="2" customFormat="1" ht="15.75" customHeight="1">
      <c r="A124" s="599"/>
      <c r="B124" s="215">
        <v>3</v>
      </c>
      <c r="C124" s="126" t="s">
        <v>565</v>
      </c>
      <c r="D124" s="610"/>
      <c r="E124" s="586"/>
      <c r="F124" s="607"/>
      <c r="G124" s="626"/>
      <c r="H124" s="611"/>
    </row>
    <row r="125" spans="1:8" s="2" customFormat="1" ht="15.75" customHeight="1">
      <c r="A125" s="599"/>
      <c r="B125" s="215">
        <v>4</v>
      </c>
      <c r="C125" s="126" t="s">
        <v>566</v>
      </c>
      <c r="D125" s="610"/>
      <c r="E125" s="586"/>
      <c r="F125" s="607"/>
      <c r="G125" s="626"/>
      <c r="H125" s="611"/>
    </row>
    <row r="126" spans="1:8" s="2" customFormat="1" ht="15.75" customHeight="1">
      <c r="A126" s="599"/>
      <c r="B126" s="215">
        <v>5</v>
      </c>
      <c r="C126" s="126" t="s">
        <v>567</v>
      </c>
      <c r="D126" s="610"/>
      <c r="E126" s="586"/>
      <c r="F126" s="607"/>
      <c r="G126" s="626"/>
      <c r="H126" s="611"/>
    </row>
    <row r="127" spans="1:8" s="2" customFormat="1" ht="15.75" customHeight="1">
      <c r="A127" s="599"/>
      <c r="B127" s="215">
        <v>6</v>
      </c>
      <c r="C127" s="126" t="s">
        <v>568</v>
      </c>
      <c r="D127" s="610"/>
      <c r="E127" s="586"/>
      <c r="F127" s="607"/>
      <c r="G127" s="626"/>
      <c r="H127" s="611"/>
    </row>
    <row r="128" spans="1:8" s="2" customFormat="1" ht="15.75" customHeight="1">
      <c r="A128" s="599"/>
      <c r="B128" s="215">
        <v>7</v>
      </c>
      <c r="C128" s="126" t="s">
        <v>569</v>
      </c>
      <c r="D128" s="610"/>
      <c r="E128" s="586"/>
      <c r="F128" s="607"/>
      <c r="G128" s="626"/>
      <c r="H128" s="611"/>
    </row>
    <row r="129" spans="1:8" s="2" customFormat="1" ht="15.75" customHeight="1">
      <c r="A129" s="599"/>
      <c r="B129" s="215">
        <v>8</v>
      </c>
      <c r="C129" s="126" t="s">
        <v>570</v>
      </c>
      <c r="D129" s="610"/>
      <c r="E129" s="586"/>
      <c r="F129" s="607"/>
      <c r="G129" s="626"/>
      <c r="H129" s="611"/>
    </row>
    <row r="130" spans="1:8" s="2" customFormat="1">
      <c r="A130" s="599"/>
      <c r="B130" s="215">
        <v>9</v>
      </c>
      <c r="C130" s="126" t="s">
        <v>571</v>
      </c>
      <c r="D130" s="610"/>
      <c r="E130" s="586"/>
      <c r="F130" s="607"/>
      <c r="G130" s="626"/>
      <c r="H130" s="611"/>
    </row>
    <row r="131" spans="1:8" s="2" customFormat="1" ht="15.75" customHeight="1">
      <c r="A131" s="599"/>
      <c r="B131" s="215">
        <v>10</v>
      </c>
      <c r="C131" s="126" t="s">
        <v>572</v>
      </c>
      <c r="D131" s="610"/>
      <c r="E131" s="586"/>
      <c r="F131" s="607"/>
      <c r="G131" s="626"/>
      <c r="H131" s="611"/>
    </row>
    <row r="132" spans="1:8" s="2" customFormat="1" ht="15.75" customHeight="1">
      <c r="A132" s="599"/>
      <c r="B132" s="215">
        <v>11</v>
      </c>
      <c r="C132" s="126" t="s">
        <v>573</v>
      </c>
      <c r="D132" s="610"/>
      <c r="E132" s="586"/>
      <c r="F132" s="607"/>
      <c r="G132" s="626"/>
      <c r="H132" s="611"/>
    </row>
    <row r="133" spans="1:8" s="2" customFormat="1" ht="15.75" customHeight="1">
      <c r="A133" s="599"/>
      <c r="B133" s="215">
        <v>12</v>
      </c>
      <c r="C133" s="126" t="s">
        <v>574</v>
      </c>
      <c r="D133" s="610"/>
      <c r="E133" s="586"/>
      <c r="F133" s="607"/>
      <c r="G133" s="626"/>
      <c r="H133" s="611"/>
    </row>
    <row r="134" spans="1:8" s="2" customFormat="1" ht="15.75" customHeight="1">
      <c r="A134" s="599"/>
      <c r="B134" s="215">
        <v>13</v>
      </c>
      <c r="C134" s="126" t="s">
        <v>587</v>
      </c>
      <c r="D134" s="610"/>
      <c r="E134" s="586"/>
      <c r="F134" s="607"/>
      <c r="G134" s="626"/>
      <c r="H134" s="611"/>
    </row>
    <row r="135" spans="1:8" s="2" customFormat="1" ht="15.75" customHeight="1">
      <c r="A135" s="599"/>
      <c r="B135" s="215">
        <v>14</v>
      </c>
      <c r="C135" s="126" t="s">
        <v>576</v>
      </c>
      <c r="D135" s="610"/>
      <c r="E135" s="586"/>
      <c r="F135" s="607"/>
      <c r="G135" s="626"/>
      <c r="H135" s="611"/>
    </row>
    <row r="136" spans="1:8" s="2" customFormat="1" ht="15.75" customHeight="1">
      <c r="A136" s="599"/>
      <c r="B136" s="215">
        <v>15</v>
      </c>
      <c r="C136" s="126" t="s">
        <v>577</v>
      </c>
      <c r="D136" s="610"/>
      <c r="E136" s="586"/>
      <c r="F136" s="607"/>
      <c r="G136" s="626"/>
      <c r="H136" s="611"/>
    </row>
    <row r="137" spans="1:8" s="2" customFormat="1" ht="15.75" customHeight="1">
      <c r="A137" s="599"/>
      <c r="B137" s="215">
        <v>16</v>
      </c>
      <c r="C137" s="126" t="s">
        <v>576</v>
      </c>
      <c r="D137" s="610"/>
      <c r="E137" s="586"/>
      <c r="F137" s="607"/>
      <c r="G137" s="626"/>
      <c r="H137" s="611"/>
    </row>
    <row r="138" spans="1:8" s="2" customFormat="1" ht="15.75" customHeight="1">
      <c r="A138" s="600"/>
      <c r="B138" s="215">
        <v>17</v>
      </c>
      <c r="C138" s="126" t="s">
        <v>597</v>
      </c>
      <c r="D138" s="619"/>
      <c r="E138" s="587"/>
      <c r="F138" s="608"/>
      <c r="G138" s="627"/>
      <c r="H138" s="383"/>
    </row>
    <row r="139" spans="1:8" s="2" customFormat="1">
      <c r="A139" s="577" t="s">
        <v>491</v>
      </c>
      <c r="B139" s="578"/>
      <c r="C139" s="578"/>
      <c r="D139" s="578"/>
      <c r="E139" s="578"/>
      <c r="F139" s="578"/>
      <c r="G139" s="578"/>
      <c r="H139" s="579"/>
    </row>
    <row r="140" spans="1:8" s="2" customFormat="1" ht="15.6" customHeight="1">
      <c r="A140" s="598" t="s">
        <v>598</v>
      </c>
      <c r="B140" s="215">
        <v>1</v>
      </c>
      <c r="C140" s="126" t="s">
        <v>515</v>
      </c>
      <c r="D140" s="615" t="s">
        <v>599</v>
      </c>
      <c r="E140" s="585" t="s">
        <v>9</v>
      </c>
      <c r="F140" s="569" t="s">
        <v>69</v>
      </c>
      <c r="G140" s="591" t="s">
        <v>207</v>
      </c>
      <c r="H140" s="611"/>
    </row>
    <row r="141" spans="1:8" s="2" customFormat="1">
      <c r="A141" s="599"/>
      <c r="B141" s="215">
        <v>2</v>
      </c>
      <c r="C141" s="126" t="s">
        <v>564</v>
      </c>
      <c r="D141" s="616"/>
      <c r="E141" s="586"/>
      <c r="F141" s="568"/>
      <c r="G141" s="592"/>
      <c r="H141" s="611"/>
    </row>
    <row r="142" spans="1:8" s="2" customFormat="1">
      <c r="A142" s="599"/>
      <c r="B142" s="215">
        <v>3</v>
      </c>
      <c r="C142" s="126" t="s">
        <v>565</v>
      </c>
      <c r="D142" s="616"/>
      <c r="E142" s="586"/>
      <c r="F142" s="568"/>
      <c r="G142" s="592"/>
      <c r="H142" s="611"/>
    </row>
    <row r="143" spans="1:8" s="2" customFormat="1">
      <c r="A143" s="599"/>
      <c r="B143" s="215">
        <v>4</v>
      </c>
      <c r="C143" s="126" t="s">
        <v>566</v>
      </c>
      <c r="D143" s="616"/>
      <c r="E143" s="586"/>
      <c r="F143" s="568"/>
      <c r="G143" s="592"/>
      <c r="H143" s="611"/>
    </row>
    <row r="144" spans="1:8" s="2" customFormat="1">
      <c r="A144" s="599"/>
      <c r="B144" s="215">
        <v>5</v>
      </c>
      <c r="C144" s="126" t="s">
        <v>567</v>
      </c>
      <c r="D144" s="616"/>
      <c r="E144" s="586"/>
      <c r="F144" s="568"/>
      <c r="G144" s="592"/>
      <c r="H144" s="611"/>
    </row>
    <row r="145" spans="1:8" s="2" customFormat="1">
      <c r="A145" s="599"/>
      <c r="B145" s="215">
        <v>6</v>
      </c>
      <c r="C145" s="126" t="s">
        <v>568</v>
      </c>
      <c r="D145" s="616"/>
      <c r="E145" s="586"/>
      <c r="F145" s="568"/>
      <c r="G145" s="592"/>
      <c r="H145" s="611"/>
    </row>
    <row r="146" spans="1:8" s="2" customFormat="1">
      <c r="A146" s="599"/>
      <c r="B146" s="215">
        <v>7</v>
      </c>
      <c r="C146" s="126" t="s">
        <v>569</v>
      </c>
      <c r="D146" s="616"/>
      <c r="E146" s="586"/>
      <c r="F146" s="568"/>
      <c r="G146" s="592"/>
      <c r="H146" s="611"/>
    </row>
    <row r="147" spans="1:8" s="2" customFormat="1">
      <c r="A147" s="599"/>
      <c r="B147" s="215">
        <v>8</v>
      </c>
      <c r="C147" s="126" t="s">
        <v>570</v>
      </c>
      <c r="D147" s="616"/>
      <c r="E147" s="586"/>
      <c r="F147" s="568"/>
      <c r="G147" s="592"/>
      <c r="H147" s="611"/>
    </row>
    <row r="148" spans="1:8" s="2" customFormat="1">
      <c r="A148" s="599"/>
      <c r="B148" s="215">
        <v>9</v>
      </c>
      <c r="C148" s="126" t="s">
        <v>571</v>
      </c>
      <c r="D148" s="616"/>
      <c r="E148" s="586"/>
      <c r="F148" s="568"/>
      <c r="G148" s="592"/>
      <c r="H148" s="611"/>
    </row>
    <row r="149" spans="1:8" s="2" customFormat="1">
      <c r="A149" s="599"/>
      <c r="B149" s="215">
        <v>10</v>
      </c>
      <c r="C149" s="126" t="s">
        <v>572</v>
      </c>
      <c r="D149" s="616"/>
      <c r="E149" s="586"/>
      <c r="F149" s="568"/>
      <c r="G149" s="592"/>
      <c r="H149" s="611"/>
    </row>
    <row r="150" spans="1:8" s="2" customFormat="1">
      <c r="A150" s="599"/>
      <c r="B150" s="215">
        <v>11</v>
      </c>
      <c r="C150" s="126" t="s">
        <v>573</v>
      </c>
      <c r="D150" s="616"/>
      <c r="E150" s="586"/>
      <c r="F150" s="568"/>
      <c r="G150" s="592"/>
      <c r="H150" s="611"/>
    </row>
    <row r="151" spans="1:8" s="2" customFormat="1">
      <c r="A151" s="599"/>
      <c r="B151" s="215">
        <v>12</v>
      </c>
      <c r="C151" s="126" t="s">
        <v>574</v>
      </c>
      <c r="D151" s="616"/>
      <c r="E151" s="586"/>
      <c r="F151" s="568"/>
      <c r="G151" s="592"/>
      <c r="H151" s="611"/>
    </row>
    <row r="152" spans="1:8" s="2" customFormat="1">
      <c r="A152" s="599"/>
      <c r="B152" s="215">
        <v>13</v>
      </c>
      <c r="C152" s="126" t="s">
        <v>587</v>
      </c>
      <c r="D152" s="616"/>
      <c r="E152" s="586"/>
      <c r="F152" s="568"/>
      <c r="G152" s="592"/>
      <c r="H152" s="611"/>
    </row>
    <row r="153" spans="1:8" s="2" customFormat="1">
      <c r="A153" s="599"/>
      <c r="B153" s="215">
        <v>14</v>
      </c>
      <c r="C153" s="126" t="s">
        <v>576</v>
      </c>
      <c r="D153" s="616"/>
      <c r="E153" s="586"/>
      <c r="F153" s="568"/>
      <c r="G153" s="592"/>
      <c r="H153" s="611"/>
    </row>
    <row r="154" spans="1:8" s="2" customFormat="1">
      <c r="A154" s="599"/>
      <c r="B154" s="215">
        <v>15</v>
      </c>
      <c r="C154" s="126" t="s">
        <v>577</v>
      </c>
      <c r="D154" s="616"/>
      <c r="E154" s="586"/>
      <c r="F154" s="568"/>
      <c r="G154" s="592"/>
      <c r="H154" s="611"/>
    </row>
    <row r="155" spans="1:8" s="2" customFormat="1">
      <c r="A155" s="599"/>
      <c r="B155" s="215">
        <v>16</v>
      </c>
      <c r="C155" s="126" t="s">
        <v>576</v>
      </c>
      <c r="D155" s="616"/>
      <c r="E155" s="586"/>
      <c r="F155" s="568"/>
      <c r="G155" s="592"/>
      <c r="H155" s="611"/>
    </row>
    <row r="156" spans="1:8" s="2" customFormat="1">
      <c r="A156" s="599"/>
      <c r="B156" s="215">
        <v>17</v>
      </c>
      <c r="C156" s="126" t="s">
        <v>600</v>
      </c>
      <c r="D156" s="616"/>
      <c r="E156" s="586"/>
      <c r="F156" s="568"/>
      <c r="G156" s="592"/>
      <c r="H156" s="611"/>
    </row>
    <row r="157" spans="1:8" s="2" customFormat="1">
      <c r="A157" s="600"/>
      <c r="B157" s="215">
        <v>18</v>
      </c>
      <c r="C157" s="126" t="s">
        <v>601</v>
      </c>
      <c r="D157" s="617"/>
      <c r="E157" s="587"/>
      <c r="F157" s="570"/>
      <c r="G157" s="593"/>
      <c r="H157" s="611"/>
    </row>
    <row r="158" spans="1:8" s="2" customFormat="1">
      <c r="A158" s="577" t="s">
        <v>491</v>
      </c>
      <c r="B158" s="578"/>
      <c r="C158" s="578"/>
      <c r="D158" s="578"/>
      <c r="E158" s="578"/>
      <c r="F158" s="578"/>
      <c r="G158" s="578"/>
      <c r="H158" s="579"/>
    </row>
    <row r="159" spans="1:8" s="2" customFormat="1" ht="15.6" customHeight="1">
      <c r="A159" s="598" t="s">
        <v>602</v>
      </c>
      <c r="B159" s="215">
        <v>1</v>
      </c>
      <c r="C159" s="126" t="s">
        <v>515</v>
      </c>
      <c r="D159" s="609" t="s">
        <v>603</v>
      </c>
      <c r="E159" s="585" t="s">
        <v>9</v>
      </c>
      <c r="F159" s="569" t="s">
        <v>69</v>
      </c>
      <c r="G159" s="591" t="s">
        <v>207</v>
      </c>
      <c r="H159" s="612"/>
    </row>
    <row r="160" spans="1:8" s="2" customFormat="1">
      <c r="A160" s="599"/>
      <c r="B160" s="215">
        <v>2</v>
      </c>
      <c r="C160" s="126" t="s">
        <v>604</v>
      </c>
      <c r="D160" s="610"/>
      <c r="E160" s="586"/>
      <c r="F160" s="568"/>
      <c r="G160" s="592"/>
      <c r="H160" s="613"/>
    </row>
    <row r="161" spans="1:8" s="2" customFormat="1">
      <c r="A161" s="599"/>
      <c r="B161" s="215">
        <v>3</v>
      </c>
      <c r="C161" s="126" t="s">
        <v>565</v>
      </c>
      <c r="D161" s="610"/>
      <c r="E161" s="586"/>
      <c r="F161" s="568"/>
      <c r="G161" s="592"/>
      <c r="H161" s="613"/>
    </row>
    <row r="162" spans="1:8" s="2" customFormat="1">
      <c r="A162" s="599"/>
      <c r="B162" s="215">
        <v>4</v>
      </c>
      <c r="C162" s="126" t="s">
        <v>566</v>
      </c>
      <c r="D162" s="610"/>
      <c r="E162" s="586"/>
      <c r="F162" s="568"/>
      <c r="G162" s="592"/>
      <c r="H162" s="613"/>
    </row>
    <row r="163" spans="1:8" s="2" customFormat="1">
      <c r="A163" s="599"/>
      <c r="B163" s="215">
        <v>5</v>
      </c>
      <c r="C163" s="126" t="s">
        <v>567</v>
      </c>
      <c r="D163" s="610"/>
      <c r="E163" s="586"/>
      <c r="F163" s="568"/>
      <c r="G163" s="592"/>
      <c r="H163" s="613"/>
    </row>
    <row r="164" spans="1:8" s="2" customFormat="1">
      <c r="A164" s="599"/>
      <c r="B164" s="215">
        <v>6</v>
      </c>
      <c r="C164" s="126" t="s">
        <v>568</v>
      </c>
      <c r="D164" s="610"/>
      <c r="E164" s="586"/>
      <c r="F164" s="568"/>
      <c r="G164" s="592"/>
      <c r="H164" s="613"/>
    </row>
    <row r="165" spans="1:8" s="2" customFormat="1" ht="16.5" customHeight="1">
      <c r="A165" s="599"/>
      <c r="B165" s="215">
        <v>7</v>
      </c>
      <c r="C165" s="126" t="s">
        <v>569</v>
      </c>
      <c r="D165" s="610"/>
      <c r="E165" s="586"/>
      <c r="F165" s="568"/>
      <c r="G165" s="592"/>
      <c r="H165" s="613"/>
    </row>
    <row r="166" spans="1:8" s="2" customFormat="1">
      <c r="A166" s="599"/>
      <c r="B166" s="215">
        <v>8</v>
      </c>
      <c r="C166" s="126" t="s">
        <v>570</v>
      </c>
      <c r="D166" s="610"/>
      <c r="E166" s="586"/>
      <c r="F166" s="568"/>
      <c r="G166" s="592"/>
      <c r="H166" s="613"/>
    </row>
    <row r="167" spans="1:8" s="2" customFormat="1">
      <c r="A167" s="599"/>
      <c r="B167" s="215">
        <v>9</v>
      </c>
      <c r="C167" s="126" t="s">
        <v>571</v>
      </c>
      <c r="D167" s="610"/>
      <c r="E167" s="586"/>
      <c r="F167" s="568"/>
      <c r="G167" s="592"/>
      <c r="H167" s="613"/>
    </row>
    <row r="168" spans="1:8" s="2" customFormat="1">
      <c r="A168" s="599"/>
      <c r="B168" s="215">
        <v>10</v>
      </c>
      <c r="C168" s="126" t="s">
        <v>572</v>
      </c>
      <c r="D168" s="610"/>
      <c r="E168" s="586"/>
      <c r="F168" s="568"/>
      <c r="G168" s="592"/>
      <c r="H168" s="613"/>
    </row>
    <row r="169" spans="1:8" s="2" customFormat="1">
      <c r="A169" s="599"/>
      <c r="B169" s="215">
        <v>11</v>
      </c>
      <c r="C169" s="126" t="s">
        <v>573</v>
      </c>
      <c r="D169" s="610"/>
      <c r="E169" s="586"/>
      <c r="F169" s="568"/>
      <c r="G169" s="592"/>
      <c r="H169" s="613"/>
    </row>
    <row r="170" spans="1:8" s="2" customFormat="1">
      <c r="A170" s="599"/>
      <c r="B170" s="215">
        <v>12</v>
      </c>
      <c r="C170" s="126" t="s">
        <v>574</v>
      </c>
      <c r="D170" s="610"/>
      <c r="E170" s="586"/>
      <c r="F170" s="568"/>
      <c r="G170" s="592"/>
      <c r="H170" s="613"/>
    </row>
    <row r="171" spans="1:8" s="2" customFormat="1">
      <c r="A171" s="599"/>
      <c r="B171" s="215">
        <v>13</v>
      </c>
      <c r="C171" s="126" t="s">
        <v>575</v>
      </c>
      <c r="D171" s="610"/>
      <c r="E171" s="586"/>
      <c r="F171" s="568"/>
      <c r="G171" s="592"/>
      <c r="H171" s="613"/>
    </row>
    <row r="172" spans="1:8" s="2" customFormat="1">
      <c r="A172" s="599"/>
      <c r="B172" s="215">
        <v>14</v>
      </c>
      <c r="C172" s="126" t="s">
        <v>576</v>
      </c>
      <c r="D172" s="610"/>
      <c r="E172" s="586"/>
      <c r="F172" s="568"/>
      <c r="G172" s="592"/>
      <c r="H172" s="613"/>
    </row>
    <row r="173" spans="1:8" s="2" customFormat="1">
      <c r="A173" s="599"/>
      <c r="B173" s="215">
        <v>15</v>
      </c>
      <c r="C173" s="126" t="s">
        <v>577</v>
      </c>
      <c r="D173" s="610"/>
      <c r="E173" s="587"/>
      <c r="F173" s="570"/>
      <c r="G173" s="593"/>
      <c r="H173" s="614"/>
    </row>
    <row r="174" spans="1:8" s="2" customFormat="1">
      <c r="A174" s="577" t="s">
        <v>491</v>
      </c>
      <c r="B174" s="578"/>
      <c r="C174" s="578"/>
      <c r="D174" s="578"/>
      <c r="E174" s="578"/>
      <c r="F174" s="578"/>
      <c r="G174" s="578"/>
      <c r="H174" s="579"/>
    </row>
    <row r="175" spans="1:8" s="2" customFormat="1" ht="28.5" customHeight="1">
      <c r="A175" s="598" t="s">
        <v>605</v>
      </c>
      <c r="B175" s="215">
        <v>1</v>
      </c>
      <c r="C175" s="126" t="s">
        <v>606</v>
      </c>
      <c r="D175" s="609" t="s">
        <v>607</v>
      </c>
      <c r="E175" s="585" t="s">
        <v>9</v>
      </c>
      <c r="F175" s="569" t="s">
        <v>69</v>
      </c>
      <c r="G175" s="591" t="s">
        <v>207</v>
      </c>
      <c r="H175" s="591"/>
    </row>
    <row r="176" spans="1:8" s="2" customFormat="1" ht="28.5" customHeight="1">
      <c r="A176" s="599"/>
      <c r="B176" s="215">
        <v>2</v>
      </c>
      <c r="C176" s="126" t="s">
        <v>608</v>
      </c>
      <c r="D176" s="610"/>
      <c r="E176" s="586"/>
      <c r="F176" s="568"/>
      <c r="G176" s="592"/>
      <c r="H176" s="592"/>
    </row>
    <row r="177" spans="1:8" s="2" customFormat="1" ht="28.5" customHeight="1">
      <c r="A177" s="599"/>
      <c r="B177" s="215">
        <v>3</v>
      </c>
      <c r="C177" s="126" t="s">
        <v>609</v>
      </c>
      <c r="D177" s="610"/>
      <c r="E177" s="586"/>
      <c r="F177" s="568"/>
      <c r="G177" s="592"/>
      <c r="H177" s="592"/>
    </row>
    <row r="178" spans="1:8" s="2" customFormat="1" ht="28.5" customHeight="1">
      <c r="A178" s="599"/>
      <c r="B178" s="215">
        <v>4</v>
      </c>
      <c r="C178" s="126" t="s">
        <v>610</v>
      </c>
      <c r="D178" s="610"/>
      <c r="E178" s="586"/>
      <c r="F178" s="568"/>
      <c r="G178" s="592"/>
      <c r="H178" s="592"/>
    </row>
    <row r="179" spans="1:8" s="2" customFormat="1">
      <c r="A179" s="577" t="s">
        <v>491</v>
      </c>
      <c r="B179" s="578"/>
      <c r="C179" s="578"/>
      <c r="D179" s="578"/>
      <c r="E179" s="578"/>
      <c r="F179" s="578"/>
      <c r="G179" s="578"/>
      <c r="H179" s="579"/>
    </row>
    <row r="180" spans="1:8" s="2" customFormat="1" ht="19.5" customHeight="1">
      <c r="A180" s="598" t="s">
        <v>611</v>
      </c>
      <c r="B180" s="215">
        <v>1</v>
      </c>
      <c r="C180" s="126" t="s">
        <v>606</v>
      </c>
      <c r="D180" s="609" t="s">
        <v>612</v>
      </c>
      <c r="E180" s="585" t="s">
        <v>9</v>
      </c>
      <c r="F180" s="569" t="s">
        <v>69</v>
      </c>
      <c r="G180" s="591" t="s">
        <v>207</v>
      </c>
      <c r="H180" s="591"/>
    </row>
    <row r="181" spans="1:8" s="2" customFormat="1" ht="19.5" customHeight="1">
      <c r="A181" s="599"/>
      <c r="B181" s="215">
        <v>2</v>
      </c>
      <c r="C181" s="126" t="s">
        <v>608</v>
      </c>
      <c r="D181" s="610"/>
      <c r="E181" s="586"/>
      <c r="F181" s="568"/>
      <c r="G181" s="592"/>
      <c r="H181" s="592"/>
    </row>
    <row r="182" spans="1:8" s="2" customFormat="1" ht="19.5" customHeight="1">
      <c r="A182" s="599"/>
      <c r="B182" s="215">
        <v>3</v>
      </c>
      <c r="C182" s="126" t="s">
        <v>609</v>
      </c>
      <c r="D182" s="610"/>
      <c r="E182" s="586"/>
      <c r="F182" s="568"/>
      <c r="G182" s="592"/>
      <c r="H182" s="592"/>
    </row>
    <row r="183" spans="1:8" s="2" customFormat="1" ht="19.5" customHeight="1">
      <c r="A183" s="599"/>
      <c r="B183" s="215">
        <v>4</v>
      </c>
      <c r="C183" s="126" t="s">
        <v>613</v>
      </c>
      <c r="D183" s="610"/>
      <c r="E183" s="586"/>
      <c r="F183" s="568"/>
      <c r="G183" s="592"/>
      <c r="H183" s="592"/>
    </row>
    <row r="184" spans="1:8" s="2" customFormat="1" ht="19.5" customHeight="1">
      <c r="A184" s="599"/>
      <c r="B184" s="215">
        <v>5</v>
      </c>
      <c r="C184" s="126" t="s">
        <v>614</v>
      </c>
      <c r="D184" s="610"/>
      <c r="E184" s="586"/>
      <c r="F184" s="568"/>
      <c r="G184" s="592"/>
      <c r="H184" s="592"/>
    </row>
    <row r="185" spans="1:8" s="2" customFormat="1" ht="19.5" customHeight="1">
      <c r="A185" s="599"/>
      <c r="B185" s="215">
        <v>6</v>
      </c>
      <c r="C185" s="126" t="s">
        <v>615</v>
      </c>
      <c r="D185" s="610"/>
      <c r="E185" s="586"/>
      <c r="F185" s="568"/>
      <c r="G185" s="592"/>
      <c r="H185" s="592"/>
    </row>
    <row r="186" spans="1:8" s="2" customFormat="1" ht="19.5" customHeight="1">
      <c r="A186" s="599"/>
      <c r="B186" s="215">
        <v>7</v>
      </c>
      <c r="C186" s="126" t="s">
        <v>616</v>
      </c>
      <c r="D186" s="610"/>
      <c r="E186" s="586"/>
      <c r="F186" s="568"/>
      <c r="G186" s="592"/>
      <c r="H186" s="592"/>
    </row>
    <row r="187" spans="1:8" s="2" customFormat="1" ht="19.5" customHeight="1">
      <c r="A187" s="599"/>
      <c r="B187" s="215">
        <v>8</v>
      </c>
      <c r="C187" s="126" t="s">
        <v>617</v>
      </c>
      <c r="D187" s="610"/>
      <c r="E187" s="586"/>
      <c r="F187" s="568"/>
      <c r="G187" s="592"/>
      <c r="H187" s="592"/>
    </row>
    <row r="188" spans="1:8" s="2" customFormat="1" ht="19.5" customHeight="1">
      <c r="A188" s="599"/>
      <c r="B188" s="215">
        <v>9</v>
      </c>
      <c r="C188" s="126" t="s">
        <v>618</v>
      </c>
      <c r="D188" s="610"/>
      <c r="E188" s="586"/>
      <c r="F188" s="568"/>
      <c r="G188" s="592"/>
      <c r="H188" s="592"/>
    </row>
    <row r="189" spans="1:8" s="2" customFormat="1" ht="19.5" customHeight="1">
      <c r="A189" s="599"/>
      <c r="B189" s="215">
        <v>10</v>
      </c>
      <c r="C189" s="126" t="s">
        <v>619</v>
      </c>
      <c r="D189" s="610"/>
      <c r="E189" s="586"/>
      <c r="F189" s="568"/>
      <c r="G189" s="592"/>
      <c r="H189" s="592"/>
    </row>
    <row r="190" spans="1:8" s="2" customFormat="1">
      <c r="A190" s="577" t="s">
        <v>491</v>
      </c>
      <c r="B190" s="578"/>
      <c r="C190" s="578"/>
      <c r="D190" s="578"/>
      <c r="E190" s="578"/>
      <c r="F190" s="578"/>
      <c r="G190" s="578"/>
      <c r="H190" s="579"/>
    </row>
    <row r="191" spans="1:8" s="2" customFormat="1" ht="15.6" customHeight="1">
      <c r="A191" s="598" t="s">
        <v>620</v>
      </c>
      <c r="B191" s="215">
        <v>1</v>
      </c>
      <c r="C191" s="126" t="s">
        <v>606</v>
      </c>
      <c r="D191" s="609" t="s">
        <v>621</v>
      </c>
      <c r="E191" s="585" t="s">
        <v>9</v>
      </c>
      <c r="F191" s="569" t="s">
        <v>69</v>
      </c>
      <c r="G191" s="591" t="s">
        <v>207</v>
      </c>
      <c r="H191" s="591"/>
    </row>
    <row r="192" spans="1:8" s="2" customFormat="1">
      <c r="A192" s="599"/>
      <c r="B192" s="215">
        <v>2</v>
      </c>
      <c r="C192" s="126" t="s">
        <v>565</v>
      </c>
      <c r="D192" s="610"/>
      <c r="E192" s="586"/>
      <c r="F192" s="568"/>
      <c r="G192" s="592"/>
      <c r="H192" s="592"/>
    </row>
    <row r="193" spans="1:8" s="2" customFormat="1">
      <c r="A193" s="599"/>
      <c r="B193" s="215">
        <v>3</v>
      </c>
      <c r="C193" s="126" t="s">
        <v>609</v>
      </c>
      <c r="D193" s="610"/>
      <c r="E193" s="586"/>
      <c r="F193" s="568"/>
      <c r="G193" s="592"/>
      <c r="H193" s="592"/>
    </row>
    <row r="194" spans="1:8" s="2" customFormat="1">
      <c r="A194" s="599"/>
      <c r="B194" s="215">
        <v>4</v>
      </c>
      <c r="C194" s="126" t="s">
        <v>613</v>
      </c>
      <c r="D194" s="610"/>
      <c r="E194" s="586"/>
      <c r="F194" s="568"/>
      <c r="G194" s="592"/>
      <c r="H194" s="592"/>
    </row>
    <row r="195" spans="1:8" s="2" customFormat="1">
      <c r="A195" s="599"/>
      <c r="B195" s="215">
        <v>5</v>
      </c>
      <c r="C195" s="126" t="s">
        <v>622</v>
      </c>
      <c r="D195" s="610"/>
      <c r="E195" s="586"/>
      <c r="F195" s="568"/>
      <c r="G195" s="592"/>
      <c r="H195" s="592"/>
    </row>
    <row r="196" spans="1:8" s="2" customFormat="1">
      <c r="A196" s="599"/>
      <c r="B196" s="215">
        <v>6</v>
      </c>
      <c r="C196" s="126" t="s">
        <v>623</v>
      </c>
      <c r="D196" s="610"/>
      <c r="E196" s="586"/>
      <c r="F196" s="568"/>
      <c r="G196" s="592"/>
      <c r="H196" s="592"/>
    </row>
    <row r="197" spans="1:8" s="2" customFormat="1" ht="16.5" customHeight="1">
      <c r="A197" s="599"/>
      <c r="B197" s="215">
        <v>7</v>
      </c>
      <c r="C197" s="126" t="s">
        <v>569</v>
      </c>
      <c r="D197" s="610"/>
      <c r="E197" s="586"/>
      <c r="F197" s="568"/>
      <c r="G197" s="592"/>
      <c r="H197" s="592"/>
    </row>
    <row r="198" spans="1:8" s="2" customFormat="1" ht="16.5" customHeight="1">
      <c r="A198" s="599"/>
      <c r="B198" s="215">
        <v>8</v>
      </c>
      <c r="C198" s="126" t="s">
        <v>570</v>
      </c>
      <c r="D198" s="610"/>
      <c r="E198" s="586"/>
      <c r="F198" s="568"/>
      <c r="G198" s="592"/>
      <c r="H198" s="592"/>
    </row>
    <row r="199" spans="1:8" s="2" customFormat="1" ht="16.5" customHeight="1">
      <c r="A199" s="599"/>
      <c r="B199" s="215">
        <v>9</v>
      </c>
      <c r="C199" s="126" t="s">
        <v>571</v>
      </c>
      <c r="D199" s="610"/>
      <c r="E199" s="586"/>
      <c r="F199" s="568"/>
      <c r="G199" s="592"/>
      <c r="H199" s="592"/>
    </row>
    <row r="200" spans="1:8" s="2" customFormat="1" ht="16.5" customHeight="1">
      <c r="A200" s="599"/>
      <c r="B200" s="215">
        <v>10</v>
      </c>
      <c r="C200" s="126" t="s">
        <v>624</v>
      </c>
      <c r="D200" s="610"/>
      <c r="E200" s="586"/>
      <c r="F200" s="568"/>
      <c r="G200" s="592"/>
      <c r="H200" s="592"/>
    </row>
    <row r="201" spans="1:8" s="2" customFormat="1" ht="16.5" customHeight="1">
      <c r="A201" s="599"/>
      <c r="B201" s="215">
        <v>11</v>
      </c>
      <c r="C201" s="126" t="s">
        <v>572</v>
      </c>
      <c r="D201" s="610"/>
      <c r="E201" s="586"/>
      <c r="F201" s="568"/>
      <c r="G201" s="592"/>
      <c r="H201" s="592"/>
    </row>
    <row r="202" spans="1:8" s="2" customFormat="1">
      <c r="A202" s="599"/>
      <c r="B202" s="215">
        <v>12</v>
      </c>
      <c r="C202" s="126" t="s">
        <v>573</v>
      </c>
      <c r="D202" s="610"/>
      <c r="E202" s="586"/>
      <c r="F202" s="568"/>
      <c r="G202" s="592"/>
      <c r="H202" s="592"/>
    </row>
    <row r="203" spans="1:8" s="2" customFormat="1">
      <c r="A203" s="599"/>
      <c r="B203" s="215">
        <v>13</v>
      </c>
      <c r="C203" s="126" t="s">
        <v>625</v>
      </c>
      <c r="D203" s="610"/>
      <c r="E203" s="586"/>
      <c r="F203" s="568"/>
      <c r="G203" s="592"/>
      <c r="H203" s="592"/>
    </row>
    <row r="204" spans="1:8" s="2" customFormat="1" ht="16.5" customHeight="1">
      <c r="A204" s="599"/>
      <c r="B204" s="215">
        <v>14</v>
      </c>
      <c r="C204" s="126" t="s">
        <v>575</v>
      </c>
      <c r="D204" s="610"/>
      <c r="E204" s="586"/>
      <c r="F204" s="568"/>
      <c r="G204" s="592"/>
      <c r="H204" s="592"/>
    </row>
    <row r="205" spans="1:8" s="2" customFormat="1" ht="16.5" customHeight="1">
      <c r="A205" s="599"/>
      <c r="B205" s="215">
        <v>15</v>
      </c>
      <c r="C205" s="126" t="s">
        <v>626</v>
      </c>
      <c r="D205" s="610"/>
      <c r="E205" s="586"/>
      <c r="F205" s="568"/>
      <c r="G205" s="592"/>
      <c r="H205" s="592"/>
    </row>
    <row r="206" spans="1:8" s="2" customFormat="1" ht="16.5" customHeight="1">
      <c r="A206" s="599"/>
      <c r="B206" s="215">
        <v>16</v>
      </c>
      <c r="C206" s="126" t="s">
        <v>577</v>
      </c>
      <c r="D206" s="610"/>
      <c r="E206" s="586"/>
      <c r="F206" s="568"/>
      <c r="G206" s="592"/>
      <c r="H206" s="592"/>
    </row>
    <row r="207" spans="1:8" s="2" customFormat="1" ht="15.75" customHeight="1">
      <c r="A207" s="577" t="s">
        <v>491</v>
      </c>
      <c r="B207" s="578"/>
      <c r="C207" s="578"/>
      <c r="D207" s="578"/>
      <c r="E207" s="578"/>
      <c r="F207" s="578"/>
      <c r="G207" s="578"/>
      <c r="H207" s="579"/>
    </row>
    <row r="208" spans="1:8" s="2" customFormat="1">
      <c r="A208" s="399"/>
      <c r="B208" s="399"/>
      <c r="C208" s="93"/>
      <c r="D208" s="93"/>
      <c r="E208" s="94"/>
      <c r="F208" s="240"/>
      <c r="G208" s="93"/>
      <c r="H208" s="93"/>
    </row>
    <row r="209" spans="1:8" s="2" customFormat="1">
      <c r="A209" s="399"/>
      <c r="B209" s="399"/>
      <c r="C209" s="93"/>
      <c r="D209" s="93"/>
      <c r="E209" s="94"/>
      <c r="F209" s="240"/>
      <c r="G209" s="93"/>
      <c r="H209" s="93"/>
    </row>
    <row r="210" spans="1:8" s="2" customFormat="1">
      <c r="A210" s="399"/>
      <c r="B210" s="399"/>
      <c r="C210" s="93"/>
      <c r="D210" s="93"/>
      <c r="E210" s="94"/>
      <c r="F210" s="240"/>
      <c r="G210" s="93"/>
      <c r="H210" s="93"/>
    </row>
    <row r="211" spans="1:8" s="2" customFormat="1">
      <c r="A211" s="399"/>
      <c r="B211" s="399"/>
      <c r="C211" s="93"/>
      <c r="D211" s="93"/>
      <c r="E211" s="94"/>
      <c r="F211" s="240"/>
      <c r="G211" s="93"/>
      <c r="H211" s="93"/>
    </row>
    <row r="212" spans="1:8" s="2" customFormat="1">
      <c r="A212" s="399"/>
      <c r="B212" s="399"/>
      <c r="C212" s="93"/>
      <c r="D212" s="93"/>
      <c r="E212" s="94"/>
      <c r="F212" s="240"/>
      <c r="G212" s="93"/>
      <c r="H212" s="93"/>
    </row>
    <row r="213" spans="1:8" s="2" customFormat="1">
      <c r="A213" s="399"/>
      <c r="B213" s="399"/>
      <c r="C213" s="93"/>
      <c r="D213" s="93"/>
      <c r="E213" s="94"/>
      <c r="F213" s="240"/>
      <c r="G213" s="93"/>
      <c r="H213" s="93"/>
    </row>
    <row r="214" spans="1:8" s="2" customFormat="1">
      <c r="A214" s="399"/>
      <c r="B214" s="399"/>
      <c r="C214" s="93"/>
      <c r="D214" s="93"/>
      <c r="E214" s="94"/>
      <c r="F214" s="240"/>
      <c r="G214" s="93"/>
      <c r="H214" s="93"/>
    </row>
    <row r="215" spans="1:8" s="2" customFormat="1">
      <c r="A215" s="399"/>
      <c r="B215" s="399"/>
      <c r="C215" s="93"/>
      <c r="D215" s="93"/>
      <c r="E215" s="94"/>
      <c r="F215" s="240"/>
      <c r="G215" s="93"/>
      <c r="H215" s="93"/>
    </row>
    <row r="216" spans="1:8" s="2" customFormat="1">
      <c r="A216" s="399"/>
      <c r="B216" s="399"/>
      <c r="C216" s="93"/>
      <c r="D216" s="93"/>
      <c r="E216" s="94"/>
      <c r="F216" s="240"/>
      <c r="G216" s="93"/>
      <c r="H216" s="93"/>
    </row>
    <row r="217" spans="1:8" s="2" customFormat="1">
      <c r="A217" s="399"/>
      <c r="B217" s="399"/>
      <c r="C217" s="93"/>
      <c r="D217" s="93"/>
      <c r="E217" s="94"/>
      <c r="F217" s="240"/>
      <c r="G217" s="93"/>
      <c r="H217" s="93"/>
    </row>
    <row r="218" spans="1:8" s="2" customFormat="1">
      <c r="A218" s="399"/>
      <c r="B218" s="399"/>
      <c r="C218" s="93"/>
      <c r="D218" s="93"/>
      <c r="E218" s="94"/>
      <c r="F218" s="240"/>
      <c r="G218" s="93"/>
      <c r="H218" s="93"/>
    </row>
    <row r="219" spans="1:8" s="2" customFormat="1">
      <c r="A219" s="399"/>
      <c r="B219" s="399"/>
      <c r="C219" s="93"/>
      <c r="D219" s="93"/>
      <c r="E219" s="94"/>
      <c r="F219" s="240"/>
      <c r="G219" s="93"/>
      <c r="H219" s="93"/>
    </row>
    <row r="220" spans="1:8" s="2" customFormat="1">
      <c r="A220" s="399"/>
      <c r="B220" s="399"/>
      <c r="C220" s="93"/>
      <c r="D220" s="93"/>
      <c r="E220" s="94"/>
      <c r="F220" s="240"/>
      <c r="G220" s="93"/>
      <c r="H220" s="93"/>
    </row>
    <row r="221" spans="1:8" s="2" customFormat="1">
      <c r="A221" s="399"/>
      <c r="B221" s="399"/>
      <c r="C221" s="93"/>
      <c r="D221" s="93"/>
      <c r="E221" s="94"/>
      <c r="F221" s="240"/>
      <c r="G221" s="93"/>
      <c r="H221" s="93"/>
    </row>
    <row r="222" spans="1:8" s="2" customFormat="1">
      <c r="A222" s="399"/>
      <c r="B222" s="399"/>
      <c r="C222" s="93"/>
      <c r="D222" s="93"/>
      <c r="E222" s="94"/>
      <c r="F222" s="240"/>
      <c r="G222" s="93"/>
      <c r="H222" s="93"/>
    </row>
    <row r="223" spans="1:8" s="2" customFormat="1">
      <c r="A223" s="399"/>
      <c r="B223" s="399"/>
      <c r="C223" s="93"/>
      <c r="D223" s="93"/>
      <c r="E223" s="94"/>
      <c r="F223" s="240"/>
      <c r="G223" s="93"/>
      <c r="H223" s="93"/>
    </row>
    <row r="224" spans="1:8" s="2" customFormat="1">
      <c r="A224" s="399"/>
      <c r="B224" s="399"/>
      <c r="C224" s="93"/>
      <c r="D224" s="93"/>
      <c r="E224" s="94"/>
      <c r="F224" s="240"/>
      <c r="G224" s="93"/>
      <c r="H224" s="93"/>
    </row>
    <row r="225" spans="1:8" s="2" customFormat="1">
      <c r="A225" s="399"/>
      <c r="B225" s="399"/>
      <c r="C225" s="93"/>
      <c r="D225" s="93"/>
      <c r="E225" s="94"/>
      <c r="F225" s="240"/>
      <c r="G225" s="93"/>
      <c r="H225" s="93"/>
    </row>
    <row r="226" spans="1:8" s="2" customFormat="1">
      <c r="A226" s="399"/>
      <c r="B226" s="399"/>
      <c r="C226" s="93"/>
      <c r="D226" s="93"/>
      <c r="E226" s="94"/>
      <c r="F226" s="240"/>
      <c r="G226" s="93"/>
      <c r="H226" s="93"/>
    </row>
    <row r="227" spans="1:8" s="2" customFormat="1">
      <c r="A227" s="399"/>
      <c r="B227" s="399"/>
      <c r="C227" s="93"/>
      <c r="D227" s="93"/>
      <c r="E227" s="94"/>
      <c r="F227" s="240"/>
      <c r="G227" s="93"/>
      <c r="H227" s="93"/>
    </row>
    <row r="228" spans="1:8" s="2" customFormat="1">
      <c r="A228" s="399"/>
      <c r="B228" s="399"/>
      <c r="C228" s="93"/>
      <c r="D228" s="93"/>
      <c r="E228" s="94"/>
      <c r="F228" s="240"/>
      <c r="G228" s="93"/>
      <c r="H228" s="93"/>
    </row>
    <row r="229" spans="1:8" s="2" customFormat="1">
      <c r="A229" s="399"/>
      <c r="B229" s="399"/>
      <c r="C229" s="93"/>
      <c r="D229" s="93"/>
      <c r="E229" s="94"/>
      <c r="F229" s="240"/>
      <c r="G229" s="93"/>
      <c r="H229" s="93"/>
    </row>
    <row r="230" spans="1:8" s="2" customFormat="1">
      <c r="A230" s="399"/>
      <c r="B230" s="399"/>
      <c r="C230" s="93"/>
      <c r="D230" s="93"/>
      <c r="E230" s="94"/>
      <c r="F230" s="240"/>
      <c r="G230" s="93"/>
      <c r="H230" s="93"/>
    </row>
    <row r="231" spans="1:8" s="2" customFormat="1">
      <c r="A231" s="399"/>
      <c r="B231" s="399"/>
      <c r="C231" s="93"/>
      <c r="D231" s="93"/>
      <c r="E231" s="94"/>
      <c r="F231" s="240"/>
      <c r="G231" s="93"/>
      <c r="H231" s="93"/>
    </row>
    <row r="232" spans="1:8" s="2" customFormat="1">
      <c r="A232" s="399"/>
      <c r="B232" s="399"/>
      <c r="C232" s="93"/>
      <c r="D232" s="93"/>
      <c r="E232" s="94"/>
      <c r="F232" s="240"/>
      <c r="G232" s="93"/>
      <c r="H232" s="93"/>
    </row>
    <row r="233" spans="1:8" s="2" customFormat="1">
      <c r="A233" s="399"/>
      <c r="B233" s="399"/>
      <c r="C233" s="93"/>
      <c r="D233" s="93"/>
      <c r="E233" s="94"/>
      <c r="F233" s="240"/>
      <c r="G233" s="93"/>
      <c r="H233" s="93"/>
    </row>
    <row r="234" spans="1:8" s="2" customFormat="1">
      <c r="A234" s="399"/>
      <c r="B234" s="399"/>
      <c r="C234" s="93"/>
      <c r="D234" s="93"/>
      <c r="E234" s="94"/>
      <c r="F234" s="240"/>
      <c r="G234" s="93"/>
      <c r="H234" s="93"/>
    </row>
    <row r="235" spans="1:8" s="2" customFormat="1">
      <c r="A235" s="399"/>
      <c r="B235" s="399"/>
      <c r="C235" s="93"/>
      <c r="D235" s="93"/>
      <c r="E235" s="94"/>
      <c r="F235" s="240"/>
      <c r="G235" s="93"/>
      <c r="H235" s="93"/>
    </row>
    <row r="236" spans="1:8" s="2" customFormat="1">
      <c r="A236" s="399"/>
      <c r="B236" s="399"/>
      <c r="C236" s="93"/>
      <c r="D236" s="93"/>
      <c r="E236" s="94"/>
      <c r="F236" s="240"/>
      <c r="G236" s="93"/>
      <c r="H236" s="93"/>
    </row>
    <row r="237" spans="1:8" s="2" customFormat="1">
      <c r="A237" s="399"/>
      <c r="B237" s="399"/>
      <c r="C237" s="93"/>
      <c r="D237" s="93"/>
      <c r="E237" s="94"/>
      <c r="F237" s="240"/>
      <c r="G237" s="93"/>
      <c r="H237" s="93"/>
    </row>
    <row r="238" spans="1:8" s="2" customFormat="1">
      <c r="A238" s="399"/>
      <c r="B238" s="399"/>
      <c r="C238" s="93"/>
      <c r="D238" s="93"/>
      <c r="E238" s="94"/>
      <c r="F238" s="240"/>
      <c r="G238" s="93"/>
      <c r="H238" s="93"/>
    </row>
    <row r="239" spans="1:8" s="2" customFormat="1">
      <c r="A239" s="399"/>
      <c r="B239" s="399"/>
      <c r="C239" s="93"/>
      <c r="D239" s="93"/>
      <c r="E239" s="94"/>
      <c r="F239" s="240"/>
      <c r="G239" s="93"/>
      <c r="H239" s="93"/>
    </row>
    <row r="240" spans="1:8" s="2" customFormat="1">
      <c r="A240" s="399"/>
      <c r="B240" s="399"/>
      <c r="C240" s="93"/>
      <c r="D240" s="93"/>
      <c r="E240" s="94"/>
      <c r="F240" s="240"/>
      <c r="G240" s="93"/>
      <c r="H240" s="93"/>
    </row>
    <row r="241" spans="1:8" s="2" customFormat="1">
      <c r="A241" s="399"/>
      <c r="B241" s="399"/>
      <c r="C241" s="93"/>
      <c r="D241" s="93"/>
      <c r="E241" s="94"/>
      <c r="F241" s="240"/>
      <c r="G241" s="93"/>
      <c r="H241" s="93"/>
    </row>
    <row r="242" spans="1:8" s="2" customFormat="1">
      <c r="A242" s="399"/>
      <c r="B242" s="399"/>
      <c r="C242" s="93"/>
      <c r="D242" s="93"/>
      <c r="E242" s="94"/>
      <c r="F242" s="240"/>
      <c r="G242" s="93"/>
      <c r="H242" s="93"/>
    </row>
    <row r="243" spans="1:8" s="2" customFormat="1">
      <c r="A243" s="399"/>
      <c r="B243" s="399"/>
      <c r="C243" s="93"/>
      <c r="D243" s="93"/>
      <c r="E243" s="94"/>
      <c r="F243" s="240"/>
      <c r="G243" s="93"/>
      <c r="H243" s="93"/>
    </row>
    <row r="244" spans="1:8" s="2" customFormat="1">
      <c r="A244" s="399"/>
      <c r="B244" s="399"/>
      <c r="C244" s="93"/>
      <c r="D244" s="93"/>
      <c r="E244" s="94"/>
      <c r="F244" s="240"/>
      <c r="G244" s="93"/>
      <c r="H244" s="93"/>
    </row>
    <row r="245" spans="1:8" s="2" customFormat="1">
      <c r="A245" s="399"/>
      <c r="B245" s="399"/>
      <c r="C245" s="93"/>
      <c r="D245" s="93"/>
      <c r="E245" s="94"/>
      <c r="F245" s="240"/>
      <c r="G245" s="93"/>
      <c r="H245" s="93"/>
    </row>
    <row r="246" spans="1:8" s="2" customFormat="1">
      <c r="A246" s="399"/>
      <c r="B246" s="399"/>
      <c r="C246" s="93"/>
      <c r="D246" s="93"/>
      <c r="E246" s="94"/>
      <c r="F246" s="240"/>
      <c r="G246" s="93"/>
      <c r="H246" s="93"/>
    </row>
    <row r="247" spans="1:8" s="2" customFormat="1">
      <c r="A247" s="399"/>
      <c r="B247" s="399"/>
      <c r="C247" s="93"/>
      <c r="D247" s="93"/>
      <c r="E247" s="94"/>
      <c r="F247" s="240"/>
      <c r="G247" s="93"/>
      <c r="H247" s="93"/>
    </row>
    <row r="248" spans="1:8" s="2" customFormat="1">
      <c r="A248" s="399"/>
      <c r="B248" s="399"/>
      <c r="C248" s="93"/>
      <c r="D248" s="93"/>
      <c r="E248" s="94"/>
      <c r="F248" s="240"/>
      <c r="G248" s="93"/>
      <c r="H248" s="93"/>
    </row>
    <row r="249" spans="1:8" s="2" customFormat="1">
      <c r="A249" s="399"/>
      <c r="B249" s="399"/>
      <c r="C249" s="93"/>
      <c r="D249" s="93"/>
      <c r="E249" s="94"/>
      <c r="F249" s="240"/>
      <c r="G249" s="93"/>
      <c r="H249" s="93"/>
    </row>
    <row r="250" spans="1:8" s="2" customFormat="1">
      <c r="A250" s="399"/>
      <c r="B250" s="399"/>
      <c r="C250" s="93"/>
      <c r="D250" s="93"/>
      <c r="E250" s="94"/>
      <c r="F250" s="240"/>
      <c r="G250" s="93"/>
      <c r="H250" s="93"/>
    </row>
    <row r="251" spans="1:8" s="2" customFormat="1">
      <c r="A251" s="399"/>
      <c r="B251" s="399"/>
      <c r="C251" s="93"/>
      <c r="D251" s="93"/>
      <c r="E251" s="94"/>
      <c r="F251" s="240"/>
      <c r="G251" s="93"/>
      <c r="H251" s="93"/>
    </row>
    <row r="252" spans="1:8" s="2" customFormat="1">
      <c r="A252" s="399"/>
      <c r="B252" s="399"/>
      <c r="C252" s="93"/>
      <c r="D252" s="93"/>
      <c r="E252" s="94"/>
      <c r="F252" s="240"/>
      <c r="G252" s="93"/>
      <c r="H252" s="93"/>
    </row>
    <row r="253" spans="1:8" s="2" customFormat="1">
      <c r="A253" s="399"/>
      <c r="B253" s="399"/>
      <c r="C253" s="93"/>
      <c r="D253" s="93"/>
      <c r="E253" s="94"/>
      <c r="F253" s="240"/>
      <c r="G253" s="93"/>
      <c r="H253" s="93"/>
    </row>
    <row r="254" spans="1:8" s="2" customFormat="1">
      <c r="A254" s="399"/>
      <c r="B254" s="399"/>
      <c r="C254" s="93"/>
      <c r="D254" s="93"/>
      <c r="E254" s="94"/>
      <c r="F254" s="240"/>
      <c r="G254" s="93"/>
      <c r="H254" s="93"/>
    </row>
    <row r="255" spans="1:8" s="2" customFormat="1">
      <c r="A255" s="399"/>
      <c r="B255" s="399"/>
      <c r="C255" s="93"/>
      <c r="D255" s="93"/>
      <c r="E255" s="94"/>
      <c r="F255" s="240"/>
      <c r="G255" s="93"/>
      <c r="H255" s="93"/>
    </row>
    <row r="256" spans="1:8" s="2" customFormat="1">
      <c r="A256" s="399"/>
      <c r="B256" s="399"/>
      <c r="C256" s="93"/>
      <c r="D256" s="93"/>
      <c r="E256" s="94"/>
      <c r="F256" s="240"/>
      <c r="G256" s="93"/>
      <c r="H256" s="93"/>
    </row>
    <row r="257" spans="1:8" s="2" customFormat="1">
      <c r="A257" s="399"/>
      <c r="B257" s="399"/>
      <c r="C257" s="93"/>
      <c r="D257" s="93"/>
      <c r="E257" s="94"/>
      <c r="F257" s="240"/>
      <c r="G257" s="93"/>
      <c r="H257" s="93"/>
    </row>
    <row r="258" spans="1:8" s="2" customFormat="1">
      <c r="A258" s="399"/>
      <c r="B258" s="399"/>
      <c r="C258" s="93"/>
      <c r="D258" s="93"/>
      <c r="E258" s="94"/>
      <c r="F258" s="240"/>
      <c r="G258" s="93"/>
      <c r="H258" s="93"/>
    </row>
    <row r="259" spans="1:8" s="2" customFormat="1">
      <c r="A259" s="399"/>
      <c r="B259" s="399"/>
      <c r="C259" s="93"/>
      <c r="D259" s="93"/>
      <c r="E259" s="94"/>
      <c r="F259" s="240"/>
      <c r="G259" s="93"/>
      <c r="H259" s="93"/>
    </row>
    <row r="260" spans="1:8" s="2" customFormat="1">
      <c r="A260" s="399"/>
      <c r="B260" s="399"/>
      <c r="C260" s="93"/>
      <c r="D260" s="93"/>
      <c r="E260" s="94"/>
      <c r="F260" s="240"/>
      <c r="G260" s="93"/>
      <c r="H260" s="93"/>
    </row>
    <row r="261" spans="1:8" s="2" customFormat="1">
      <c r="A261" s="399"/>
      <c r="B261" s="399"/>
      <c r="C261" s="93"/>
      <c r="D261" s="93"/>
      <c r="E261" s="94"/>
      <c r="F261" s="240"/>
      <c r="G261" s="93"/>
      <c r="H261" s="93"/>
    </row>
    <row r="262" spans="1:8" s="2" customFormat="1">
      <c r="A262" s="399"/>
      <c r="B262" s="399"/>
      <c r="C262" s="93"/>
      <c r="D262" s="93"/>
      <c r="E262" s="94"/>
      <c r="F262" s="240"/>
      <c r="G262" s="93"/>
      <c r="H262" s="93"/>
    </row>
    <row r="263" spans="1:8" s="2" customFormat="1">
      <c r="A263" s="399"/>
      <c r="B263" s="399"/>
      <c r="C263" s="93"/>
      <c r="D263" s="93"/>
      <c r="E263" s="94"/>
      <c r="F263" s="240"/>
      <c r="G263" s="93"/>
      <c r="H263" s="93"/>
    </row>
    <row r="264" spans="1:8" s="2" customFormat="1">
      <c r="A264" s="399"/>
      <c r="B264" s="399"/>
      <c r="C264" s="93"/>
      <c r="D264" s="93"/>
      <c r="E264" s="94"/>
      <c r="F264" s="240"/>
      <c r="G264" s="93"/>
      <c r="H264" s="93"/>
    </row>
    <row r="265" spans="1:8" s="2" customFormat="1">
      <c r="A265" s="399"/>
      <c r="B265" s="399"/>
      <c r="C265" s="93"/>
      <c r="D265" s="93"/>
      <c r="E265" s="94"/>
      <c r="F265" s="240"/>
      <c r="G265" s="93"/>
      <c r="H265" s="93"/>
    </row>
    <row r="266" spans="1:8" s="2" customFormat="1">
      <c r="A266" s="399"/>
      <c r="B266" s="399"/>
      <c r="C266" s="93"/>
      <c r="D266" s="93"/>
      <c r="E266" s="94"/>
      <c r="F266" s="240"/>
      <c r="G266" s="93"/>
      <c r="H266" s="93"/>
    </row>
    <row r="267" spans="1:8" s="2" customFormat="1">
      <c r="A267" s="399"/>
      <c r="B267" s="399"/>
      <c r="C267" s="93"/>
      <c r="D267" s="93"/>
      <c r="E267" s="94"/>
      <c r="F267" s="240"/>
      <c r="G267" s="93"/>
      <c r="H267" s="93"/>
    </row>
    <row r="268" spans="1:8" s="2" customFormat="1">
      <c r="A268" s="399"/>
      <c r="B268" s="399"/>
      <c r="C268" s="93"/>
      <c r="D268" s="93"/>
      <c r="E268" s="94"/>
      <c r="F268" s="240"/>
      <c r="G268" s="93"/>
      <c r="H268" s="93"/>
    </row>
    <row r="269" spans="1:8" s="2" customFormat="1">
      <c r="A269" s="399"/>
      <c r="B269" s="399"/>
      <c r="C269" s="93"/>
      <c r="D269" s="93"/>
      <c r="E269" s="94"/>
      <c r="F269" s="240"/>
      <c r="G269" s="93"/>
      <c r="H269" s="93"/>
    </row>
    <row r="270" spans="1:8" s="2" customFormat="1">
      <c r="A270" s="399"/>
      <c r="B270" s="399"/>
      <c r="C270" s="93"/>
      <c r="D270" s="93"/>
      <c r="E270" s="94"/>
      <c r="F270" s="240"/>
      <c r="G270" s="93"/>
      <c r="H270" s="93"/>
    </row>
    <row r="271" spans="1:8" s="2" customFormat="1">
      <c r="A271" s="399"/>
      <c r="B271" s="399"/>
      <c r="C271" s="93"/>
      <c r="D271" s="93"/>
      <c r="E271" s="94"/>
      <c r="F271" s="240"/>
      <c r="G271" s="93"/>
      <c r="H271" s="93"/>
    </row>
    <row r="272" spans="1:8" s="2" customFormat="1">
      <c r="A272" s="399"/>
      <c r="B272" s="399"/>
      <c r="C272" s="93"/>
      <c r="D272" s="93"/>
      <c r="E272" s="94"/>
      <c r="F272" s="240"/>
      <c r="G272" s="93"/>
      <c r="H272" s="93"/>
    </row>
    <row r="273" spans="1:8" s="2" customFormat="1">
      <c r="A273" s="399"/>
      <c r="B273" s="399"/>
      <c r="C273" s="93"/>
      <c r="D273" s="93"/>
      <c r="E273" s="94"/>
      <c r="F273" s="240"/>
      <c r="G273" s="93"/>
      <c r="H273" s="93"/>
    </row>
    <row r="274" spans="1:8" s="2" customFormat="1">
      <c r="A274" s="399"/>
      <c r="B274" s="399"/>
      <c r="C274" s="93"/>
      <c r="D274" s="93"/>
      <c r="E274" s="94"/>
      <c r="F274" s="240"/>
      <c r="G274" s="93"/>
      <c r="H274" s="93"/>
    </row>
    <row r="275" spans="1:8" s="2" customFormat="1">
      <c r="A275" s="399"/>
      <c r="B275" s="399"/>
      <c r="C275" s="93"/>
      <c r="D275" s="93"/>
      <c r="E275" s="94"/>
      <c r="F275" s="240"/>
      <c r="G275" s="93"/>
      <c r="H275" s="93"/>
    </row>
    <row r="276" spans="1:8" s="2" customFormat="1">
      <c r="A276" s="399"/>
      <c r="B276" s="399"/>
      <c r="C276" s="93"/>
      <c r="D276" s="93"/>
      <c r="E276" s="94"/>
      <c r="F276" s="240"/>
      <c r="G276" s="93"/>
      <c r="H276" s="93"/>
    </row>
    <row r="277" spans="1:8" s="2" customFormat="1">
      <c r="A277" s="399"/>
      <c r="B277" s="399"/>
      <c r="C277" s="93"/>
      <c r="D277" s="93"/>
      <c r="E277" s="94"/>
      <c r="F277" s="240"/>
      <c r="G277" s="93"/>
      <c r="H277" s="93"/>
    </row>
    <row r="278" spans="1:8" s="2" customFormat="1">
      <c r="A278" s="399"/>
      <c r="B278" s="399"/>
      <c r="C278" s="93"/>
      <c r="D278" s="93"/>
      <c r="E278" s="94"/>
      <c r="F278" s="240"/>
      <c r="G278" s="93"/>
      <c r="H278" s="93"/>
    </row>
    <row r="279" spans="1:8" s="2" customFormat="1">
      <c r="A279" s="399"/>
      <c r="B279" s="399"/>
      <c r="C279" s="93"/>
      <c r="D279" s="93"/>
      <c r="E279" s="94"/>
      <c r="F279" s="240"/>
      <c r="G279" s="93"/>
      <c r="H279" s="93"/>
    </row>
    <row r="280" spans="1:8" s="2" customFormat="1">
      <c r="A280" s="399"/>
      <c r="B280" s="399"/>
      <c r="C280" s="93"/>
      <c r="D280" s="93"/>
      <c r="E280" s="94"/>
      <c r="F280" s="240"/>
      <c r="G280" s="93"/>
      <c r="H280" s="93"/>
    </row>
    <row r="281" spans="1:8" s="2" customFormat="1">
      <c r="A281" s="399"/>
      <c r="B281" s="399"/>
      <c r="C281" s="93"/>
      <c r="D281" s="93"/>
      <c r="E281" s="94"/>
      <c r="F281" s="240"/>
      <c r="G281" s="93"/>
      <c r="H281" s="93"/>
    </row>
    <row r="282" spans="1:8" s="2" customFormat="1">
      <c r="A282" s="399"/>
      <c r="B282" s="399"/>
      <c r="C282" s="93"/>
      <c r="D282" s="93"/>
      <c r="E282" s="94"/>
      <c r="F282" s="240"/>
      <c r="G282" s="93"/>
      <c r="H282" s="93"/>
    </row>
    <row r="283" spans="1:8" s="2" customFormat="1">
      <c r="A283" s="399"/>
      <c r="B283" s="399"/>
      <c r="C283" s="93"/>
      <c r="D283" s="93"/>
      <c r="E283" s="94"/>
      <c r="F283" s="240"/>
      <c r="G283" s="93"/>
      <c r="H283" s="93"/>
    </row>
    <row r="284" spans="1:8" s="2" customFormat="1">
      <c r="A284" s="399"/>
      <c r="B284" s="399"/>
      <c r="C284" s="93"/>
      <c r="D284" s="93"/>
      <c r="E284" s="94"/>
      <c r="F284" s="240"/>
      <c r="G284" s="93"/>
      <c r="H284" s="93"/>
    </row>
    <row r="285" spans="1:8" s="2" customFormat="1">
      <c r="A285" s="399"/>
      <c r="B285" s="399"/>
      <c r="C285" s="93"/>
      <c r="D285" s="93"/>
      <c r="E285" s="94"/>
      <c r="F285" s="240"/>
      <c r="G285" s="93"/>
      <c r="H285" s="93"/>
    </row>
    <row r="286" spans="1:8" s="2" customFormat="1">
      <c r="A286" s="399"/>
      <c r="B286" s="399"/>
      <c r="C286" s="93"/>
      <c r="D286" s="93"/>
      <c r="E286" s="94"/>
      <c r="F286" s="240"/>
      <c r="G286" s="93"/>
      <c r="H286" s="93"/>
    </row>
    <row r="287" spans="1:8" s="2" customFormat="1">
      <c r="A287" s="399"/>
      <c r="B287" s="399"/>
      <c r="C287" s="93"/>
      <c r="D287" s="93"/>
      <c r="E287" s="94"/>
      <c r="F287" s="240"/>
      <c r="G287" s="93"/>
      <c r="H287" s="93"/>
    </row>
    <row r="288" spans="1:8" s="2" customFormat="1">
      <c r="A288" s="399"/>
      <c r="B288" s="399"/>
      <c r="C288" s="93"/>
      <c r="D288" s="93"/>
      <c r="E288" s="94"/>
      <c r="F288" s="240"/>
      <c r="G288" s="93"/>
      <c r="H288" s="93"/>
    </row>
    <row r="289" spans="1:8" s="2" customFormat="1">
      <c r="A289" s="399"/>
      <c r="B289" s="399"/>
      <c r="C289" s="93"/>
      <c r="D289" s="93"/>
      <c r="E289" s="94"/>
      <c r="F289" s="240"/>
      <c r="G289" s="93"/>
      <c r="H289" s="93"/>
    </row>
    <row r="290" spans="1:8" s="2" customFormat="1">
      <c r="A290" s="399"/>
      <c r="B290" s="399"/>
      <c r="C290" s="93"/>
      <c r="D290" s="93"/>
      <c r="E290" s="94"/>
      <c r="F290" s="240"/>
      <c r="G290" s="93"/>
      <c r="H290" s="93"/>
    </row>
    <row r="291" spans="1:8" s="2" customFormat="1">
      <c r="A291" s="399"/>
      <c r="B291" s="399"/>
      <c r="C291" s="93"/>
      <c r="D291" s="93"/>
      <c r="E291" s="94"/>
      <c r="F291" s="240"/>
      <c r="G291" s="93"/>
      <c r="H291" s="93"/>
    </row>
    <row r="292" spans="1:8" s="2" customFormat="1">
      <c r="A292" s="399"/>
      <c r="B292" s="399"/>
      <c r="C292" s="93"/>
      <c r="D292" s="93"/>
      <c r="E292" s="94"/>
      <c r="F292" s="240"/>
      <c r="G292" s="93"/>
      <c r="H292" s="93"/>
    </row>
    <row r="293" spans="1:8" s="2" customFormat="1">
      <c r="A293" s="399"/>
      <c r="B293" s="399"/>
      <c r="C293" s="93"/>
      <c r="D293" s="93"/>
      <c r="E293" s="94"/>
      <c r="F293" s="240"/>
      <c r="G293" s="93"/>
      <c r="H293" s="93"/>
    </row>
    <row r="294" spans="1:8" s="2" customFormat="1">
      <c r="A294" s="399"/>
      <c r="B294" s="399"/>
      <c r="C294" s="93"/>
      <c r="D294" s="93"/>
      <c r="E294" s="94"/>
      <c r="F294" s="240"/>
      <c r="G294" s="93"/>
      <c r="H294" s="93"/>
    </row>
    <row r="295" spans="1:8" s="2" customFormat="1">
      <c r="A295" s="399"/>
      <c r="B295" s="399"/>
      <c r="C295" s="93"/>
      <c r="D295" s="93"/>
      <c r="E295" s="94"/>
      <c r="F295" s="240"/>
      <c r="G295" s="93"/>
      <c r="H295" s="93"/>
    </row>
    <row r="296" spans="1:8" s="2" customFormat="1">
      <c r="A296" s="399"/>
      <c r="B296" s="399"/>
      <c r="C296" s="93"/>
      <c r="D296" s="93"/>
      <c r="E296" s="94"/>
      <c r="F296" s="240"/>
      <c r="G296" s="93"/>
      <c r="H296" s="93"/>
    </row>
    <row r="297" spans="1:8" s="2" customFormat="1">
      <c r="A297" s="399"/>
      <c r="B297" s="399"/>
      <c r="C297" s="93"/>
      <c r="D297" s="93"/>
      <c r="E297" s="94"/>
      <c r="F297" s="240"/>
      <c r="G297" s="93"/>
      <c r="H297" s="93"/>
    </row>
    <row r="298" spans="1:8" s="2" customFormat="1">
      <c r="A298" s="399"/>
      <c r="B298" s="399"/>
      <c r="C298" s="93"/>
      <c r="D298" s="93"/>
      <c r="E298" s="94"/>
      <c r="F298" s="240"/>
      <c r="G298" s="93"/>
      <c r="H298" s="93"/>
    </row>
    <row r="299" spans="1:8" s="2" customFormat="1">
      <c r="A299" s="399"/>
      <c r="B299" s="399"/>
      <c r="C299" s="93"/>
      <c r="D299" s="93"/>
      <c r="E299" s="94"/>
      <c r="F299" s="240"/>
      <c r="G299" s="93"/>
      <c r="H299" s="93"/>
    </row>
    <row r="300" spans="1:8" s="2" customFormat="1">
      <c r="A300" s="399"/>
      <c r="B300" s="399"/>
      <c r="C300" s="93"/>
      <c r="D300" s="93"/>
      <c r="E300" s="94"/>
      <c r="F300" s="240"/>
      <c r="G300" s="93"/>
      <c r="H300" s="93"/>
    </row>
    <row r="301" spans="1:8" s="2" customFormat="1">
      <c r="A301" s="399"/>
      <c r="B301" s="399"/>
      <c r="C301" s="93"/>
      <c r="D301" s="93"/>
      <c r="E301" s="94"/>
      <c r="F301" s="240"/>
      <c r="G301" s="93"/>
      <c r="H301" s="93"/>
    </row>
    <row r="302" spans="1:8" s="2" customFormat="1">
      <c r="A302" s="399"/>
      <c r="B302" s="399"/>
      <c r="C302" s="93"/>
      <c r="D302" s="93"/>
      <c r="E302" s="94"/>
      <c r="F302" s="240"/>
      <c r="G302" s="93"/>
      <c r="H302" s="93"/>
    </row>
    <row r="303" spans="1:8" s="2" customFormat="1">
      <c r="A303" s="399"/>
      <c r="B303" s="399"/>
      <c r="C303" s="93"/>
      <c r="D303" s="93"/>
      <c r="E303" s="94"/>
      <c r="F303" s="240"/>
      <c r="G303" s="93"/>
      <c r="H303" s="93"/>
    </row>
    <row r="304" spans="1:8" s="2" customFormat="1">
      <c r="A304" s="399"/>
      <c r="B304" s="399"/>
      <c r="C304" s="93"/>
      <c r="D304" s="93"/>
      <c r="E304" s="94"/>
      <c r="F304" s="240"/>
      <c r="G304" s="93"/>
      <c r="H304" s="93"/>
    </row>
    <row r="305" spans="1:8" s="2" customFormat="1">
      <c r="A305" s="399"/>
      <c r="B305" s="399"/>
      <c r="C305" s="93"/>
      <c r="D305" s="93"/>
      <c r="E305" s="94"/>
      <c r="F305" s="240"/>
      <c r="G305" s="93"/>
      <c r="H305" s="93"/>
    </row>
    <row r="306" spans="1:8" s="2" customFormat="1">
      <c r="A306" s="399"/>
      <c r="B306" s="399"/>
      <c r="C306" s="93"/>
      <c r="D306" s="93"/>
      <c r="E306" s="94"/>
      <c r="F306" s="240"/>
      <c r="G306" s="93"/>
      <c r="H306" s="93"/>
    </row>
    <row r="307" spans="1:8" s="2" customFormat="1">
      <c r="A307" s="399"/>
      <c r="B307" s="399"/>
      <c r="C307" s="93"/>
      <c r="D307" s="93"/>
      <c r="E307" s="94"/>
      <c r="F307" s="240"/>
      <c r="G307" s="93"/>
      <c r="H307" s="93"/>
    </row>
    <row r="308" spans="1:8" s="2" customFormat="1">
      <c r="A308" s="399"/>
      <c r="B308" s="399"/>
      <c r="C308" s="93"/>
      <c r="D308" s="93"/>
      <c r="E308" s="94"/>
      <c r="F308" s="240"/>
      <c r="G308" s="93"/>
      <c r="H308" s="93"/>
    </row>
    <row r="309" spans="1:8" s="2" customFormat="1">
      <c r="A309" s="399"/>
      <c r="B309" s="399"/>
      <c r="C309" s="93"/>
      <c r="D309" s="93"/>
      <c r="E309" s="94"/>
      <c r="F309" s="240"/>
      <c r="G309" s="93"/>
      <c r="H309" s="93"/>
    </row>
    <row r="310" spans="1:8" s="2" customFormat="1">
      <c r="A310" s="399"/>
      <c r="B310" s="399"/>
      <c r="C310" s="93"/>
      <c r="D310" s="93"/>
      <c r="E310" s="94"/>
      <c r="F310" s="240"/>
      <c r="G310" s="93"/>
      <c r="H310" s="93"/>
    </row>
    <row r="311" spans="1:8" s="2" customFormat="1">
      <c r="A311" s="399"/>
      <c r="B311" s="399"/>
      <c r="C311" s="93"/>
      <c r="D311" s="93"/>
      <c r="E311" s="94"/>
      <c r="F311" s="240"/>
      <c r="G311" s="93"/>
      <c r="H311" s="93"/>
    </row>
    <row r="312" spans="1:8" s="2" customFormat="1">
      <c r="A312" s="399"/>
      <c r="B312" s="399"/>
      <c r="C312" s="93"/>
      <c r="D312" s="93"/>
      <c r="E312" s="94"/>
      <c r="F312" s="240"/>
      <c r="G312" s="93"/>
      <c r="H312" s="93"/>
    </row>
    <row r="313" spans="1:8" s="2" customFormat="1">
      <c r="A313" s="399"/>
      <c r="B313" s="399"/>
      <c r="C313" s="93"/>
      <c r="D313" s="93"/>
      <c r="E313" s="94"/>
      <c r="F313" s="240"/>
      <c r="G313" s="93"/>
      <c r="H313" s="93"/>
    </row>
    <row r="314" spans="1:8" s="2" customFormat="1">
      <c r="A314" s="399"/>
      <c r="B314" s="399"/>
      <c r="C314" s="93"/>
      <c r="D314" s="93"/>
      <c r="E314" s="94"/>
      <c r="F314" s="240"/>
      <c r="G314" s="93"/>
      <c r="H314" s="93"/>
    </row>
    <row r="315" spans="1:8" s="2" customFormat="1">
      <c r="A315" s="399"/>
      <c r="B315" s="399"/>
      <c r="C315" s="93"/>
      <c r="D315" s="93"/>
      <c r="E315" s="94"/>
      <c r="F315" s="240"/>
      <c r="G315" s="93"/>
      <c r="H315" s="93"/>
    </row>
    <row r="316" spans="1:8" s="2" customFormat="1">
      <c r="A316" s="399"/>
      <c r="B316" s="399"/>
      <c r="C316" s="93"/>
      <c r="D316" s="93"/>
      <c r="E316" s="94"/>
      <c r="F316" s="240"/>
      <c r="G316" s="93"/>
      <c r="H316" s="93"/>
    </row>
    <row r="317" spans="1:8" s="2" customFormat="1">
      <c r="A317" s="399"/>
      <c r="B317" s="399"/>
      <c r="C317" s="93"/>
      <c r="D317" s="93"/>
      <c r="E317" s="94"/>
      <c r="F317" s="240"/>
      <c r="G317" s="93"/>
      <c r="H317" s="93"/>
    </row>
    <row r="318" spans="1:8" s="2" customFormat="1">
      <c r="A318" s="399"/>
      <c r="B318" s="399"/>
      <c r="C318" s="93"/>
      <c r="D318" s="93"/>
      <c r="E318" s="94"/>
      <c r="F318" s="240"/>
      <c r="G318" s="93"/>
      <c r="H318" s="93"/>
    </row>
    <row r="319" spans="1:8" s="2" customFormat="1">
      <c r="A319" s="399"/>
      <c r="B319" s="399"/>
      <c r="C319" s="93"/>
      <c r="D319" s="93"/>
      <c r="E319" s="94"/>
      <c r="F319" s="240"/>
      <c r="G319" s="93"/>
      <c r="H319" s="93"/>
    </row>
    <row r="320" spans="1:8" s="2" customFormat="1">
      <c r="A320" s="399"/>
      <c r="B320" s="399"/>
      <c r="C320" s="93"/>
      <c r="D320" s="93"/>
      <c r="E320" s="94"/>
      <c r="F320" s="240"/>
      <c r="G320" s="93"/>
      <c r="H320" s="93"/>
    </row>
    <row r="321" spans="1:8" s="2" customFormat="1">
      <c r="A321" s="399"/>
      <c r="B321" s="399"/>
      <c r="C321" s="93"/>
      <c r="D321" s="93"/>
      <c r="E321" s="94"/>
      <c r="F321" s="240"/>
      <c r="G321" s="93"/>
      <c r="H321" s="93"/>
    </row>
    <row r="322" spans="1:8" s="2" customFormat="1">
      <c r="A322" s="399"/>
      <c r="B322" s="399"/>
      <c r="C322" s="93"/>
      <c r="D322" s="93"/>
      <c r="E322" s="94"/>
      <c r="F322" s="240"/>
      <c r="G322" s="93"/>
      <c r="H322" s="93"/>
    </row>
    <row r="323" spans="1:8" s="2" customFormat="1">
      <c r="A323" s="399"/>
      <c r="B323" s="399"/>
      <c r="C323" s="93"/>
      <c r="D323" s="93"/>
      <c r="E323" s="94"/>
      <c r="F323" s="240"/>
      <c r="G323" s="93"/>
      <c r="H323" s="93"/>
    </row>
    <row r="324" spans="1:8" s="2" customFormat="1">
      <c r="A324" s="399"/>
      <c r="B324" s="399"/>
      <c r="C324" s="93"/>
      <c r="D324" s="93"/>
      <c r="E324" s="94"/>
      <c r="F324" s="240"/>
      <c r="G324" s="93"/>
      <c r="H324" s="93"/>
    </row>
    <row r="325" spans="1:8" s="2" customFormat="1">
      <c r="A325" s="399"/>
      <c r="B325" s="399"/>
      <c r="C325" s="93"/>
      <c r="D325" s="93"/>
      <c r="E325" s="94"/>
      <c r="F325" s="240"/>
      <c r="G325" s="93"/>
      <c r="H325" s="93"/>
    </row>
    <row r="326" spans="1:8" s="2" customFormat="1">
      <c r="A326" s="399"/>
      <c r="B326" s="399"/>
      <c r="C326" s="93"/>
      <c r="D326" s="93"/>
      <c r="E326" s="94"/>
      <c r="F326" s="240"/>
      <c r="G326" s="93"/>
      <c r="H326" s="93"/>
    </row>
    <row r="327" spans="1:8" s="2" customFormat="1">
      <c r="A327" s="399"/>
      <c r="B327" s="399"/>
      <c r="C327" s="93"/>
      <c r="D327" s="93"/>
      <c r="E327" s="94"/>
      <c r="F327" s="240"/>
      <c r="G327" s="93"/>
      <c r="H327" s="93"/>
    </row>
    <row r="328" spans="1:8" s="2" customFormat="1">
      <c r="A328" s="399"/>
      <c r="B328" s="399"/>
      <c r="C328" s="93"/>
      <c r="D328" s="93"/>
      <c r="E328" s="94"/>
      <c r="F328" s="240"/>
      <c r="G328" s="93"/>
      <c r="H328" s="93"/>
    </row>
    <row r="329" spans="1:8" s="2" customFormat="1">
      <c r="A329" s="399"/>
      <c r="B329" s="399"/>
      <c r="C329" s="93"/>
      <c r="D329" s="93"/>
      <c r="E329" s="94"/>
      <c r="F329" s="240"/>
      <c r="G329" s="93"/>
      <c r="H329" s="93"/>
    </row>
    <row r="330" spans="1:8" s="2" customFormat="1">
      <c r="A330" s="399"/>
      <c r="B330" s="399"/>
      <c r="C330" s="93"/>
      <c r="D330" s="93"/>
      <c r="E330" s="94"/>
      <c r="F330" s="240"/>
      <c r="G330" s="93"/>
      <c r="H330" s="93"/>
    </row>
    <row r="331" spans="1:8" s="2" customFormat="1">
      <c r="A331" s="399"/>
      <c r="B331" s="399"/>
      <c r="C331" s="93"/>
      <c r="D331" s="93"/>
      <c r="E331" s="94"/>
      <c r="F331" s="240"/>
      <c r="G331" s="93"/>
      <c r="H331" s="93"/>
    </row>
    <row r="332" spans="1:8" s="2" customFormat="1">
      <c r="A332" s="399"/>
      <c r="B332" s="399"/>
      <c r="C332" s="93"/>
      <c r="D332" s="93"/>
      <c r="E332" s="94"/>
      <c r="F332" s="240"/>
      <c r="G332" s="93"/>
      <c r="H332" s="93"/>
    </row>
    <row r="333" spans="1:8" s="2" customFormat="1">
      <c r="A333" s="399"/>
      <c r="B333" s="399"/>
      <c r="C333" s="93"/>
      <c r="D333" s="93"/>
      <c r="E333" s="94"/>
      <c r="F333" s="240"/>
      <c r="G333" s="93"/>
      <c r="H333" s="93"/>
    </row>
    <row r="334" spans="1:8" s="2" customFormat="1">
      <c r="A334" s="399"/>
      <c r="B334" s="399"/>
      <c r="C334" s="93"/>
      <c r="D334" s="93"/>
      <c r="E334" s="94"/>
      <c r="F334" s="240"/>
      <c r="G334" s="93"/>
      <c r="H334" s="93"/>
    </row>
    <row r="335" spans="1:8" s="2" customFormat="1">
      <c r="A335" s="399"/>
      <c r="B335" s="399"/>
      <c r="C335" s="93"/>
      <c r="D335" s="93"/>
      <c r="E335" s="94"/>
      <c r="F335" s="240"/>
      <c r="G335" s="93"/>
      <c r="H335" s="93"/>
    </row>
    <row r="336" spans="1:8" s="2" customFormat="1">
      <c r="A336" s="399"/>
      <c r="B336" s="399"/>
      <c r="C336" s="93"/>
      <c r="D336" s="93"/>
      <c r="E336" s="94"/>
      <c r="F336" s="240"/>
      <c r="G336" s="93"/>
      <c r="H336" s="93"/>
    </row>
    <row r="337" spans="1:8" s="2" customFormat="1">
      <c r="A337" s="399"/>
      <c r="B337" s="399"/>
      <c r="C337" s="93"/>
      <c r="D337" s="93"/>
      <c r="E337" s="94"/>
      <c r="F337" s="240"/>
      <c r="G337" s="93"/>
      <c r="H337" s="93"/>
    </row>
    <row r="338" spans="1:8" s="2" customFormat="1">
      <c r="A338" s="399"/>
      <c r="B338" s="399"/>
      <c r="C338" s="93"/>
      <c r="D338" s="93"/>
      <c r="E338" s="94"/>
      <c r="F338" s="240"/>
      <c r="G338" s="93"/>
      <c r="H338" s="93"/>
    </row>
    <row r="339" spans="1:8" s="2" customFormat="1">
      <c r="A339" s="399"/>
      <c r="B339" s="399"/>
      <c r="C339" s="93"/>
      <c r="D339" s="93"/>
      <c r="E339" s="94"/>
      <c r="F339" s="240"/>
      <c r="G339" s="93"/>
      <c r="H339" s="93"/>
    </row>
    <row r="340" spans="1:8" s="2" customFormat="1">
      <c r="A340" s="399"/>
      <c r="B340" s="399"/>
      <c r="C340" s="93"/>
      <c r="D340" s="93"/>
      <c r="E340" s="94"/>
      <c r="F340" s="240"/>
      <c r="G340" s="93"/>
      <c r="H340" s="93"/>
    </row>
    <row r="341" spans="1:8" s="2" customFormat="1">
      <c r="A341" s="399"/>
      <c r="B341" s="399"/>
      <c r="C341" s="93"/>
      <c r="D341" s="93"/>
      <c r="E341" s="94"/>
      <c r="F341" s="240"/>
      <c r="G341" s="93"/>
      <c r="H341" s="93"/>
    </row>
    <row r="342" spans="1:8" s="2" customFormat="1">
      <c r="A342" s="399"/>
      <c r="B342" s="399"/>
      <c r="C342" s="93"/>
      <c r="D342" s="93"/>
      <c r="E342" s="94"/>
      <c r="F342" s="240"/>
      <c r="G342" s="93"/>
      <c r="H342" s="93"/>
    </row>
    <row r="343" spans="1:8" s="2" customFormat="1">
      <c r="A343" s="399"/>
      <c r="B343" s="399"/>
      <c r="C343" s="93"/>
      <c r="D343" s="93"/>
      <c r="E343" s="94"/>
      <c r="F343" s="240"/>
      <c r="G343" s="93"/>
      <c r="H343" s="93"/>
    </row>
    <row r="344" spans="1:8" s="2" customFormat="1">
      <c r="A344" s="399"/>
      <c r="B344" s="399"/>
      <c r="C344" s="93"/>
      <c r="D344" s="93"/>
      <c r="E344" s="94"/>
      <c r="F344" s="240"/>
      <c r="G344" s="93"/>
      <c r="H344" s="93"/>
    </row>
    <row r="345" spans="1:8" s="2" customFormat="1">
      <c r="A345" s="399"/>
      <c r="B345" s="399"/>
      <c r="C345" s="93"/>
      <c r="D345" s="93"/>
      <c r="E345" s="94"/>
      <c r="F345" s="240"/>
      <c r="G345" s="93"/>
      <c r="H345" s="93"/>
    </row>
    <row r="346" spans="1:8" s="2" customFormat="1">
      <c r="A346" s="399"/>
      <c r="B346" s="399"/>
      <c r="C346" s="93"/>
      <c r="D346" s="93"/>
      <c r="E346" s="94"/>
      <c r="F346" s="240"/>
      <c r="G346" s="93"/>
      <c r="H346" s="93"/>
    </row>
    <row r="347" spans="1:8" s="2" customFormat="1">
      <c r="A347" s="399"/>
      <c r="B347" s="399"/>
      <c r="C347" s="93"/>
      <c r="D347" s="93"/>
      <c r="E347" s="94"/>
      <c r="F347" s="240"/>
      <c r="G347" s="93"/>
      <c r="H347" s="93"/>
    </row>
    <row r="348" spans="1:8" s="2" customFormat="1">
      <c r="A348" s="399"/>
      <c r="B348" s="399"/>
      <c r="C348" s="93"/>
      <c r="D348" s="93"/>
      <c r="E348" s="94"/>
      <c r="F348" s="240"/>
      <c r="G348" s="93"/>
      <c r="H348" s="93"/>
    </row>
    <row r="349" spans="1:8" s="2" customFormat="1">
      <c r="A349" s="399"/>
      <c r="B349" s="399"/>
      <c r="C349" s="93"/>
      <c r="D349" s="93"/>
      <c r="E349" s="94"/>
      <c r="F349" s="240"/>
      <c r="G349" s="93"/>
      <c r="H349" s="93"/>
    </row>
    <row r="350" spans="1:8" s="2" customFormat="1">
      <c r="A350" s="399"/>
      <c r="B350" s="399"/>
      <c r="C350" s="93"/>
      <c r="D350" s="93"/>
      <c r="E350" s="94"/>
      <c r="F350" s="240"/>
      <c r="G350" s="93"/>
      <c r="H350" s="93"/>
    </row>
    <row r="351" spans="1:8" s="2" customFormat="1">
      <c r="A351" s="399"/>
      <c r="B351" s="399"/>
      <c r="C351" s="93"/>
      <c r="D351" s="93"/>
      <c r="E351" s="94"/>
      <c r="F351" s="240"/>
      <c r="G351" s="93"/>
      <c r="H351" s="93"/>
    </row>
    <row r="352" spans="1:8" s="2" customFormat="1">
      <c r="A352" s="399"/>
      <c r="B352" s="399"/>
      <c r="C352" s="93"/>
      <c r="D352" s="93"/>
      <c r="E352" s="94"/>
      <c r="F352" s="240"/>
      <c r="G352" s="93"/>
      <c r="H352" s="93"/>
    </row>
    <row r="353" spans="1:8" s="2" customFormat="1">
      <c r="A353" s="399"/>
      <c r="B353" s="399"/>
      <c r="C353" s="93"/>
      <c r="D353" s="93"/>
      <c r="E353" s="94"/>
      <c r="F353" s="240"/>
      <c r="G353" s="93"/>
      <c r="H353" s="93"/>
    </row>
    <row r="354" spans="1:8" s="2" customFormat="1">
      <c r="A354" s="399"/>
      <c r="B354" s="399"/>
      <c r="C354" s="93"/>
      <c r="D354" s="93"/>
      <c r="E354" s="94"/>
      <c r="F354" s="240"/>
      <c r="G354" s="93"/>
      <c r="H354" s="93"/>
    </row>
    <row r="355" spans="1:8" s="2" customFormat="1">
      <c r="A355" s="399"/>
      <c r="B355" s="399"/>
      <c r="C355" s="93"/>
      <c r="D355" s="93"/>
      <c r="E355" s="94"/>
      <c r="F355" s="240"/>
      <c r="G355" s="93"/>
      <c r="H355" s="93"/>
    </row>
    <row r="356" spans="1:8" s="2" customFormat="1">
      <c r="A356" s="399"/>
      <c r="B356" s="399"/>
      <c r="C356" s="93"/>
      <c r="D356" s="93"/>
      <c r="E356" s="94"/>
      <c r="F356" s="240"/>
      <c r="G356" s="93"/>
      <c r="H356" s="93"/>
    </row>
    <row r="357" spans="1:8" s="2" customFormat="1">
      <c r="A357" s="399"/>
      <c r="B357" s="399"/>
      <c r="C357" s="93"/>
      <c r="D357" s="93"/>
      <c r="E357" s="94"/>
      <c r="F357" s="240"/>
      <c r="G357" s="93"/>
      <c r="H357" s="93"/>
    </row>
    <row r="358" spans="1:8" s="2" customFormat="1">
      <c r="A358" s="399"/>
      <c r="B358" s="399"/>
      <c r="C358" s="93"/>
      <c r="D358" s="93"/>
      <c r="E358" s="94"/>
      <c r="F358" s="240"/>
      <c r="G358" s="93"/>
      <c r="H358" s="93"/>
    </row>
    <row r="359" spans="1:8" s="2" customFormat="1">
      <c r="A359" s="399"/>
      <c r="B359" s="399"/>
      <c r="C359" s="93"/>
      <c r="D359" s="93"/>
      <c r="E359" s="94"/>
      <c r="F359" s="240"/>
      <c r="G359" s="93"/>
      <c r="H359" s="93"/>
    </row>
    <row r="360" spans="1:8" s="2" customFormat="1">
      <c r="A360" s="399"/>
      <c r="B360" s="399"/>
      <c r="C360" s="93"/>
      <c r="D360" s="93"/>
      <c r="E360" s="94"/>
      <c r="F360" s="240"/>
      <c r="G360" s="93"/>
      <c r="H360" s="93"/>
    </row>
    <row r="361" spans="1:8" s="2" customFormat="1">
      <c r="A361" s="399"/>
      <c r="B361" s="399"/>
      <c r="C361" s="93"/>
      <c r="D361" s="93"/>
      <c r="E361" s="94"/>
      <c r="F361" s="240"/>
      <c r="G361" s="93"/>
      <c r="H361" s="93"/>
    </row>
    <row r="362" spans="1:8" s="2" customFormat="1">
      <c r="A362" s="399"/>
      <c r="B362" s="399"/>
      <c r="C362" s="93"/>
      <c r="D362" s="93"/>
      <c r="E362" s="94"/>
      <c r="F362" s="240"/>
      <c r="G362" s="93"/>
      <c r="H362" s="93"/>
    </row>
    <row r="363" spans="1:8" s="2" customFormat="1">
      <c r="A363" s="399"/>
      <c r="B363" s="399"/>
      <c r="C363" s="93"/>
      <c r="D363" s="93"/>
      <c r="E363" s="94"/>
      <c r="F363" s="240"/>
      <c r="G363" s="93"/>
      <c r="H363" s="93"/>
    </row>
    <row r="364" spans="1:8" s="2" customFormat="1">
      <c r="A364" s="399"/>
      <c r="B364" s="399"/>
      <c r="C364" s="93"/>
      <c r="D364" s="93"/>
      <c r="E364" s="94"/>
      <c r="F364" s="240"/>
      <c r="G364" s="93"/>
      <c r="H364" s="93"/>
    </row>
    <row r="365" spans="1:8" s="2" customFormat="1">
      <c r="A365" s="399"/>
      <c r="B365" s="399"/>
      <c r="C365" s="93"/>
      <c r="D365" s="93"/>
      <c r="E365" s="94"/>
      <c r="F365" s="240"/>
      <c r="G365" s="93"/>
      <c r="H365" s="93"/>
    </row>
    <row r="366" spans="1:8" s="2" customFormat="1">
      <c r="A366" s="399"/>
      <c r="B366" s="399"/>
      <c r="C366" s="93"/>
      <c r="D366" s="93"/>
      <c r="E366" s="94"/>
      <c r="F366" s="240"/>
      <c r="G366" s="93"/>
      <c r="H366" s="93"/>
    </row>
    <row r="367" spans="1:8" s="2" customFormat="1">
      <c r="A367" s="399"/>
      <c r="B367" s="399"/>
      <c r="C367" s="93"/>
      <c r="D367" s="93"/>
      <c r="E367" s="94"/>
      <c r="F367" s="240"/>
      <c r="G367" s="93"/>
      <c r="H367" s="93"/>
    </row>
    <row r="368" spans="1:8" s="2" customFormat="1">
      <c r="A368" s="399"/>
      <c r="B368" s="399"/>
      <c r="C368" s="93"/>
      <c r="D368" s="93"/>
      <c r="E368" s="94"/>
      <c r="F368" s="240"/>
      <c r="G368" s="93"/>
      <c r="H368" s="93"/>
    </row>
    <row r="369" spans="1:8" s="2" customFormat="1">
      <c r="A369" s="399"/>
      <c r="B369" s="399"/>
      <c r="C369" s="93"/>
      <c r="D369" s="93"/>
      <c r="E369" s="94"/>
      <c r="F369" s="240"/>
      <c r="G369" s="93"/>
      <c r="H369" s="93"/>
    </row>
    <row r="370" spans="1:8" s="2" customFormat="1">
      <c r="A370" s="399"/>
      <c r="B370" s="399"/>
      <c r="C370" s="93"/>
      <c r="D370" s="93"/>
      <c r="E370" s="94"/>
      <c r="F370" s="240"/>
      <c r="G370" s="93"/>
      <c r="H370" s="93"/>
    </row>
    <row r="371" spans="1:8" s="2" customFormat="1">
      <c r="A371" s="399"/>
      <c r="B371" s="399"/>
      <c r="C371" s="93"/>
      <c r="D371" s="93"/>
      <c r="E371" s="94"/>
      <c r="F371" s="240"/>
      <c r="G371" s="93"/>
      <c r="H371" s="93"/>
    </row>
    <row r="372" spans="1:8" s="2" customFormat="1">
      <c r="A372" s="399"/>
      <c r="B372" s="399"/>
      <c r="C372" s="93"/>
      <c r="D372" s="93"/>
      <c r="E372" s="94"/>
      <c r="F372" s="240"/>
      <c r="G372" s="93"/>
      <c r="H372" s="93"/>
    </row>
    <row r="373" spans="1:8" s="2" customFormat="1">
      <c r="A373" s="399"/>
      <c r="B373" s="399"/>
      <c r="C373" s="93"/>
      <c r="D373" s="93"/>
      <c r="E373" s="94"/>
      <c r="F373" s="240"/>
      <c r="G373" s="93"/>
      <c r="H373" s="93"/>
    </row>
    <row r="374" spans="1:8" s="2" customFormat="1">
      <c r="A374" s="399"/>
      <c r="B374" s="399"/>
      <c r="C374" s="93"/>
      <c r="D374" s="93"/>
      <c r="E374" s="94"/>
      <c r="F374" s="240"/>
      <c r="G374" s="93"/>
      <c r="H374" s="93"/>
    </row>
    <row r="375" spans="1:8" s="2" customFormat="1">
      <c r="A375" s="399"/>
      <c r="B375" s="399"/>
      <c r="C375" s="93"/>
      <c r="D375" s="93"/>
      <c r="E375" s="94"/>
      <c r="F375" s="240"/>
      <c r="G375" s="93"/>
      <c r="H375" s="93"/>
    </row>
    <row r="376" spans="1:8" s="2" customFormat="1">
      <c r="A376" s="399"/>
      <c r="B376" s="399"/>
      <c r="C376" s="93"/>
      <c r="D376" s="93"/>
      <c r="E376" s="94"/>
      <c r="F376" s="240"/>
      <c r="G376" s="93"/>
      <c r="H376" s="93"/>
    </row>
    <row r="377" spans="1:8" s="2" customFormat="1">
      <c r="A377" s="399"/>
      <c r="B377" s="399"/>
      <c r="C377" s="93"/>
      <c r="D377" s="93"/>
      <c r="E377" s="94"/>
      <c r="F377" s="240"/>
      <c r="G377" s="93"/>
      <c r="H377" s="93"/>
    </row>
    <row r="378" spans="1:8" s="2" customFormat="1">
      <c r="A378" s="399"/>
      <c r="B378" s="399"/>
      <c r="C378" s="93"/>
      <c r="D378" s="93"/>
      <c r="E378" s="94"/>
      <c r="F378" s="240"/>
      <c r="G378" s="93"/>
      <c r="H378" s="93"/>
    </row>
    <row r="379" spans="1:8" s="2" customFormat="1">
      <c r="A379" s="399"/>
      <c r="B379" s="399"/>
      <c r="C379" s="93"/>
      <c r="D379" s="93"/>
      <c r="E379" s="94"/>
      <c r="F379" s="240"/>
      <c r="G379" s="93"/>
      <c r="H379" s="93"/>
    </row>
    <row r="380" spans="1:8" s="2" customFormat="1">
      <c r="A380" s="399"/>
      <c r="B380" s="399"/>
      <c r="C380" s="93"/>
      <c r="D380" s="93"/>
      <c r="E380" s="94"/>
      <c r="F380" s="240"/>
      <c r="G380" s="93"/>
      <c r="H380" s="93"/>
    </row>
    <row r="381" spans="1:8" s="2" customFormat="1">
      <c r="A381" s="399"/>
      <c r="B381" s="399"/>
      <c r="C381" s="93"/>
      <c r="D381" s="93"/>
      <c r="E381" s="94"/>
      <c r="F381" s="240"/>
      <c r="G381" s="93"/>
      <c r="H381" s="93"/>
    </row>
    <row r="382" spans="1:8" s="2" customFormat="1">
      <c r="A382" s="399"/>
      <c r="B382" s="399"/>
      <c r="C382" s="93"/>
      <c r="D382" s="93"/>
      <c r="E382" s="94"/>
      <c r="F382" s="240"/>
      <c r="G382" s="93"/>
      <c r="H382" s="93"/>
    </row>
    <row r="383" spans="1:8" s="2" customFormat="1">
      <c r="A383" s="399"/>
      <c r="B383" s="399"/>
      <c r="C383" s="93"/>
      <c r="D383" s="93"/>
      <c r="E383" s="94"/>
      <c r="F383" s="240"/>
      <c r="G383" s="93"/>
      <c r="H383" s="93"/>
    </row>
    <row r="384" spans="1:8" s="2" customFormat="1">
      <c r="A384" s="399"/>
      <c r="B384" s="399"/>
      <c r="C384" s="93"/>
      <c r="D384" s="93"/>
      <c r="E384" s="94"/>
      <c r="F384" s="240"/>
      <c r="G384" s="93"/>
      <c r="H384" s="93"/>
    </row>
    <row r="385" spans="1:8" s="2" customFormat="1">
      <c r="A385" s="399"/>
      <c r="B385" s="399"/>
      <c r="C385" s="93"/>
      <c r="D385" s="93"/>
      <c r="E385" s="94"/>
      <c r="F385" s="240"/>
      <c r="G385" s="93"/>
      <c r="H385" s="93"/>
    </row>
    <row r="386" spans="1:8" s="2" customFormat="1">
      <c r="A386" s="399"/>
      <c r="B386" s="399"/>
      <c r="C386" s="93"/>
      <c r="D386" s="93"/>
      <c r="E386" s="94"/>
      <c r="F386" s="240"/>
      <c r="G386" s="93"/>
      <c r="H386" s="93"/>
    </row>
    <row r="387" spans="1:8" s="2" customFormat="1">
      <c r="A387" s="399"/>
      <c r="B387" s="399"/>
      <c r="C387" s="93"/>
      <c r="D387" s="93"/>
      <c r="E387" s="94"/>
      <c r="F387" s="240"/>
      <c r="G387" s="93"/>
      <c r="H387" s="93"/>
    </row>
    <row r="388" spans="1:8" s="2" customFormat="1">
      <c r="A388" s="399"/>
      <c r="B388" s="399"/>
      <c r="C388" s="93"/>
      <c r="D388" s="93"/>
      <c r="E388" s="94"/>
      <c r="F388" s="240"/>
      <c r="G388" s="93"/>
      <c r="H388" s="93"/>
    </row>
    <row r="389" spans="1:8" s="2" customFormat="1">
      <c r="A389" s="399"/>
      <c r="B389" s="399"/>
      <c r="C389" s="93"/>
      <c r="D389" s="93"/>
      <c r="E389" s="94"/>
      <c r="F389" s="240"/>
      <c r="G389" s="93"/>
      <c r="H389" s="93"/>
    </row>
    <row r="390" spans="1:8" s="2" customFormat="1">
      <c r="A390" s="399"/>
      <c r="B390" s="399"/>
      <c r="C390" s="93"/>
      <c r="D390" s="93"/>
      <c r="E390" s="94"/>
      <c r="F390" s="240"/>
      <c r="G390" s="93"/>
      <c r="H390" s="93"/>
    </row>
    <row r="391" spans="1:8" s="2" customFormat="1">
      <c r="A391" s="399"/>
      <c r="B391" s="399"/>
      <c r="C391" s="93"/>
      <c r="D391" s="93"/>
      <c r="E391" s="94"/>
      <c r="F391" s="240"/>
      <c r="G391" s="93"/>
      <c r="H391" s="93"/>
    </row>
    <row r="392" spans="1:8" s="2" customFormat="1">
      <c r="A392" s="399"/>
      <c r="B392" s="399"/>
      <c r="C392" s="93"/>
      <c r="D392" s="93"/>
      <c r="E392" s="94"/>
      <c r="F392" s="240"/>
      <c r="G392" s="93"/>
      <c r="H392" s="93"/>
    </row>
    <row r="393" spans="1:8" s="2" customFormat="1">
      <c r="A393" s="399"/>
      <c r="B393" s="399"/>
      <c r="C393" s="93"/>
      <c r="D393" s="93"/>
      <c r="E393" s="94"/>
      <c r="F393" s="240"/>
      <c r="G393" s="93"/>
      <c r="H393" s="93"/>
    </row>
    <row r="394" spans="1:8" s="2" customFormat="1">
      <c r="A394" s="399"/>
      <c r="B394" s="399"/>
      <c r="C394" s="93"/>
      <c r="D394" s="93"/>
      <c r="E394" s="94"/>
      <c r="F394" s="240"/>
      <c r="G394" s="93"/>
      <c r="H394" s="93"/>
    </row>
    <row r="395" spans="1:8" s="2" customFormat="1">
      <c r="A395" s="399"/>
      <c r="B395" s="399"/>
      <c r="C395" s="93"/>
      <c r="D395" s="93"/>
      <c r="E395" s="94"/>
      <c r="F395" s="240"/>
      <c r="G395" s="93"/>
      <c r="H395" s="93"/>
    </row>
    <row r="396" spans="1:8" s="2" customFormat="1">
      <c r="A396" s="399"/>
      <c r="B396" s="399"/>
      <c r="C396" s="93"/>
      <c r="D396" s="93"/>
      <c r="E396" s="94"/>
      <c r="F396" s="240"/>
      <c r="G396" s="93"/>
      <c r="H396" s="93"/>
    </row>
    <row r="397" spans="1:8" s="2" customFormat="1">
      <c r="A397" s="399"/>
      <c r="B397" s="399"/>
      <c r="C397" s="93"/>
      <c r="D397" s="93"/>
      <c r="E397" s="94"/>
      <c r="F397" s="240"/>
      <c r="G397" s="93"/>
      <c r="H397" s="93"/>
    </row>
    <row r="398" spans="1:8" s="2" customFormat="1">
      <c r="A398" s="399"/>
      <c r="B398" s="399"/>
      <c r="C398" s="93"/>
      <c r="D398" s="93"/>
      <c r="E398" s="94"/>
      <c r="F398" s="240"/>
      <c r="G398" s="93"/>
      <c r="H398" s="93"/>
    </row>
    <row r="399" spans="1:8" s="2" customFormat="1">
      <c r="A399" s="399"/>
      <c r="B399" s="399"/>
      <c r="C399" s="93"/>
      <c r="D399" s="93"/>
      <c r="E399" s="94"/>
      <c r="F399" s="240"/>
      <c r="G399" s="93"/>
      <c r="H399" s="93"/>
    </row>
    <row r="400" spans="1:8" s="2" customFormat="1">
      <c r="A400" s="399"/>
      <c r="B400" s="399"/>
      <c r="C400" s="93"/>
      <c r="D400" s="93"/>
      <c r="E400" s="94"/>
      <c r="F400" s="240"/>
      <c r="G400" s="93"/>
      <c r="H400" s="93"/>
    </row>
    <row r="401" spans="1:8" s="2" customFormat="1">
      <c r="A401" s="399"/>
      <c r="B401" s="399"/>
      <c r="C401" s="93"/>
      <c r="D401" s="93"/>
      <c r="E401" s="94"/>
      <c r="F401" s="240"/>
      <c r="G401" s="93"/>
      <c r="H401" s="93"/>
    </row>
    <row r="402" spans="1:8" s="2" customFormat="1">
      <c r="A402" s="399"/>
      <c r="B402" s="399"/>
      <c r="C402" s="93"/>
      <c r="D402" s="93"/>
      <c r="E402" s="94"/>
      <c r="F402" s="240"/>
      <c r="G402" s="93"/>
      <c r="H402" s="93"/>
    </row>
    <row r="403" spans="1:8" s="2" customFormat="1">
      <c r="A403" s="399"/>
      <c r="B403" s="399"/>
      <c r="C403" s="93"/>
      <c r="D403" s="93"/>
      <c r="E403" s="94"/>
      <c r="F403" s="240"/>
      <c r="G403" s="93"/>
      <c r="H403" s="93"/>
    </row>
    <row r="404" spans="1:8" s="2" customFormat="1">
      <c r="A404" s="399"/>
      <c r="B404" s="399"/>
      <c r="C404" s="93"/>
      <c r="D404" s="93"/>
      <c r="E404" s="94"/>
      <c r="F404" s="240"/>
      <c r="G404" s="93"/>
      <c r="H404" s="93"/>
    </row>
    <row r="405" spans="1:8" s="2" customFormat="1">
      <c r="A405" s="399"/>
      <c r="B405" s="399"/>
      <c r="C405" s="93"/>
      <c r="D405" s="93"/>
      <c r="E405" s="94"/>
      <c r="F405" s="240"/>
      <c r="G405" s="93"/>
      <c r="H405" s="93"/>
    </row>
    <row r="406" spans="1:8" s="2" customFormat="1">
      <c r="A406" s="399"/>
      <c r="B406" s="399"/>
      <c r="C406" s="93"/>
      <c r="D406" s="93"/>
      <c r="E406" s="94"/>
      <c r="F406" s="240"/>
      <c r="G406" s="93"/>
      <c r="H406" s="93"/>
    </row>
    <row r="407" spans="1:8" s="2" customFormat="1">
      <c r="A407" s="399"/>
      <c r="B407" s="399"/>
      <c r="C407" s="93"/>
      <c r="D407" s="93"/>
      <c r="E407" s="94"/>
      <c r="F407" s="240"/>
      <c r="G407" s="93"/>
      <c r="H407" s="93"/>
    </row>
    <row r="408" spans="1:8" s="2" customFormat="1">
      <c r="A408" s="399"/>
      <c r="B408" s="399"/>
      <c r="C408" s="93"/>
      <c r="D408" s="93"/>
      <c r="E408" s="94"/>
      <c r="F408" s="240"/>
      <c r="G408" s="93"/>
      <c r="H408" s="93"/>
    </row>
    <row r="409" spans="1:8" s="2" customFormat="1">
      <c r="A409" s="399"/>
      <c r="B409" s="399"/>
      <c r="C409" s="93"/>
      <c r="D409" s="93"/>
      <c r="E409" s="94"/>
      <c r="F409" s="240"/>
      <c r="G409" s="93"/>
      <c r="H409" s="93"/>
    </row>
    <row r="410" spans="1:8" s="2" customFormat="1">
      <c r="A410" s="399"/>
      <c r="B410" s="399"/>
      <c r="C410" s="93"/>
      <c r="D410" s="93"/>
      <c r="E410" s="94"/>
      <c r="F410" s="240"/>
      <c r="G410" s="93"/>
      <c r="H410" s="93"/>
    </row>
    <row r="411" spans="1:8" s="2" customFormat="1">
      <c r="A411" s="399"/>
      <c r="B411" s="399"/>
      <c r="C411" s="93"/>
      <c r="D411" s="93"/>
      <c r="E411" s="94"/>
      <c r="F411" s="240"/>
      <c r="G411" s="93"/>
      <c r="H411" s="93"/>
    </row>
    <row r="412" spans="1:8" s="2" customFormat="1">
      <c r="A412" s="399"/>
      <c r="B412" s="399"/>
      <c r="C412" s="93"/>
      <c r="D412" s="93"/>
      <c r="E412" s="94"/>
      <c r="F412" s="240"/>
      <c r="G412" s="93"/>
      <c r="H412" s="93"/>
    </row>
    <row r="413" spans="1:8" s="2" customFormat="1">
      <c r="A413" s="399"/>
      <c r="B413" s="399"/>
      <c r="C413" s="93"/>
      <c r="D413" s="93"/>
      <c r="E413" s="94"/>
      <c r="F413" s="240"/>
      <c r="G413" s="93"/>
      <c r="H413" s="93"/>
    </row>
    <row r="414" spans="1:8" s="2" customFormat="1">
      <c r="A414" s="399"/>
      <c r="B414" s="399"/>
      <c r="C414" s="93"/>
      <c r="D414" s="93"/>
      <c r="E414" s="94"/>
      <c r="F414" s="240"/>
      <c r="G414" s="93"/>
      <c r="H414" s="93"/>
    </row>
    <row r="415" spans="1:8" s="2" customFormat="1">
      <c r="A415" s="399"/>
      <c r="B415" s="399"/>
      <c r="C415" s="93"/>
      <c r="D415" s="93"/>
      <c r="E415" s="94"/>
      <c r="F415" s="240"/>
      <c r="G415" s="93"/>
      <c r="H415" s="93"/>
    </row>
    <row r="416" spans="1:8" s="2" customFormat="1">
      <c r="A416" s="399"/>
      <c r="B416" s="399"/>
      <c r="C416" s="93"/>
      <c r="D416" s="93"/>
      <c r="E416" s="94"/>
      <c r="F416" s="240"/>
      <c r="G416" s="93"/>
      <c r="H416" s="93"/>
    </row>
    <row r="417" spans="1:8" s="2" customFormat="1">
      <c r="A417" s="399"/>
      <c r="B417" s="399"/>
      <c r="C417" s="93"/>
      <c r="D417" s="93"/>
      <c r="E417" s="94"/>
      <c r="F417" s="240"/>
      <c r="G417" s="93"/>
      <c r="H417" s="93"/>
    </row>
    <row r="418" spans="1:8" s="2" customFormat="1">
      <c r="A418" s="399"/>
      <c r="B418" s="399"/>
      <c r="C418" s="93"/>
      <c r="D418" s="93"/>
      <c r="E418" s="94"/>
      <c r="F418" s="240"/>
      <c r="G418" s="93"/>
      <c r="H418" s="93"/>
    </row>
    <row r="419" spans="1:8" s="2" customFormat="1">
      <c r="A419" s="399"/>
      <c r="B419" s="399"/>
      <c r="C419" s="93"/>
      <c r="D419" s="93"/>
      <c r="E419" s="94"/>
      <c r="F419" s="240"/>
      <c r="G419" s="93"/>
      <c r="H419" s="93"/>
    </row>
    <row r="420" spans="1:8" s="2" customFormat="1">
      <c r="A420" s="399"/>
      <c r="B420" s="399"/>
      <c r="C420" s="93"/>
      <c r="D420" s="93"/>
      <c r="E420" s="94"/>
      <c r="F420" s="240"/>
      <c r="G420" s="93"/>
      <c r="H420" s="93"/>
    </row>
    <row r="421" spans="1:8" s="2" customFormat="1">
      <c r="A421" s="399"/>
      <c r="B421" s="399"/>
      <c r="C421" s="93"/>
      <c r="D421" s="93"/>
      <c r="E421" s="94"/>
      <c r="F421" s="240"/>
      <c r="G421" s="93"/>
      <c r="H421" s="93"/>
    </row>
    <row r="422" spans="1:8" s="2" customFormat="1">
      <c r="A422" s="399"/>
      <c r="B422" s="399"/>
      <c r="C422" s="93"/>
      <c r="D422" s="93"/>
      <c r="E422" s="94"/>
      <c r="F422" s="240"/>
      <c r="G422" s="93"/>
      <c r="H422" s="93"/>
    </row>
    <row r="423" spans="1:8" s="2" customFormat="1">
      <c r="A423" s="399"/>
      <c r="B423" s="399"/>
      <c r="C423" s="93"/>
      <c r="D423" s="93"/>
      <c r="E423" s="94"/>
      <c r="F423" s="240"/>
      <c r="G423" s="93"/>
      <c r="H423" s="93"/>
    </row>
    <row r="424" spans="1:8" s="2" customFormat="1">
      <c r="A424" s="399"/>
      <c r="B424" s="399"/>
      <c r="C424" s="93"/>
      <c r="D424" s="93"/>
      <c r="E424" s="94"/>
      <c r="F424" s="240"/>
      <c r="G424" s="93"/>
      <c r="H424" s="93"/>
    </row>
    <row r="425" spans="1:8" s="2" customFormat="1">
      <c r="A425" s="399"/>
      <c r="B425" s="399"/>
      <c r="C425" s="93"/>
      <c r="D425" s="93"/>
      <c r="E425" s="94"/>
      <c r="F425" s="240"/>
      <c r="G425" s="93"/>
      <c r="H425" s="93"/>
    </row>
    <row r="426" spans="1:8" s="2" customFormat="1">
      <c r="A426" s="399"/>
      <c r="B426" s="399"/>
      <c r="C426" s="93"/>
      <c r="D426" s="93"/>
      <c r="E426" s="94"/>
      <c r="F426" s="240"/>
      <c r="G426" s="93"/>
      <c r="H426" s="93"/>
    </row>
    <row r="427" spans="1:8" s="2" customFormat="1">
      <c r="A427" s="399"/>
      <c r="B427" s="399"/>
      <c r="C427" s="93"/>
      <c r="D427" s="93"/>
      <c r="E427" s="94"/>
      <c r="F427" s="240"/>
      <c r="G427" s="93"/>
      <c r="H427" s="93"/>
    </row>
    <row r="428" spans="1:8" s="2" customFormat="1">
      <c r="A428" s="399"/>
      <c r="B428" s="399"/>
      <c r="C428" s="93"/>
      <c r="D428" s="93"/>
      <c r="E428" s="94"/>
      <c r="F428" s="240"/>
      <c r="G428" s="93"/>
      <c r="H428" s="93"/>
    </row>
    <row r="429" spans="1:8" s="2" customFormat="1">
      <c r="A429" s="399"/>
      <c r="B429" s="399"/>
      <c r="C429" s="93"/>
      <c r="D429" s="93"/>
      <c r="E429" s="94"/>
      <c r="F429" s="240"/>
      <c r="G429" s="93"/>
      <c r="H429" s="93"/>
    </row>
    <row r="430" spans="1:8" s="2" customFormat="1">
      <c r="A430" s="399"/>
      <c r="B430" s="399"/>
      <c r="C430" s="93"/>
      <c r="D430" s="93"/>
      <c r="E430" s="94"/>
      <c r="F430" s="240"/>
      <c r="G430" s="93"/>
      <c r="H430" s="93"/>
    </row>
    <row r="431" spans="1:8" s="2" customFormat="1">
      <c r="A431" s="399"/>
      <c r="B431" s="399"/>
      <c r="C431" s="93"/>
      <c r="D431" s="93"/>
      <c r="E431" s="94"/>
      <c r="F431" s="240"/>
      <c r="G431" s="93"/>
      <c r="H431" s="93"/>
    </row>
    <row r="432" spans="1:8" s="2" customFormat="1">
      <c r="A432" s="399"/>
      <c r="B432" s="399"/>
      <c r="C432" s="93"/>
      <c r="D432" s="93"/>
      <c r="E432" s="94"/>
      <c r="F432" s="240"/>
      <c r="G432" s="93"/>
      <c r="H432" s="93"/>
    </row>
    <row r="433" spans="1:8" s="2" customFormat="1">
      <c r="A433" s="399"/>
      <c r="B433" s="399"/>
      <c r="C433" s="93"/>
      <c r="D433" s="93"/>
      <c r="E433" s="94"/>
      <c r="F433" s="240"/>
      <c r="G433" s="93"/>
      <c r="H433" s="93"/>
    </row>
    <row r="434" spans="1:8" s="2" customFormat="1">
      <c r="A434" s="399"/>
      <c r="B434" s="399"/>
      <c r="C434" s="93"/>
      <c r="D434" s="93"/>
      <c r="E434" s="94"/>
      <c r="F434" s="240"/>
      <c r="G434" s="93"/>
      <c r="H434" s="93"/>
    </row>
    <row r="435" spans="1:8" s="2" customFormat="1">
      <c r="A435" s="399"/>
      <c r="B435" s="399"/>
      <c r="C435" s="93"/>
      <c r="D435" s="93"/>
      <c r="E435" s="94"/>
      <c r="F435" s="240"/>
      <c r="G435" s="93"/>
      <c r="H435" s="93"/>
    </row>
    <row r="436" spans="1:8" s="2" customFormat="1">
      <c r="A436" s="399"/>
      <c r="B436" s="399"/>
      <c r="C436" s="93"/>
      <c r="D436" s="93"/>
      <c r="E436" s="94"/>
      <c r="F436" s="240"/>
      <c r="G436" s="93"/>
      <c r="H436" s="93"/>
    </row>
    <row r="437" spans="1:8" s="2" customFormat="1">
      <c r="A437" s="399"/>
      <c r="B437" s="399"/>
      <c r="C437" s="93"/>
      <c r="D437" s="93"/>
      <c r="E437" s="94"/>
      <c r="F437" s="240"/>
      <c r="G437" s="93"/>
      <c r="H437" s="93"/>
    </row>
    <row r="438" spans="1:8" s="2" customFormat="1">
      <c r="A438" s="399"/>
      <c r="B438" s="399"/>
      <c r="C438" s="93"/>
      <c r="D438" s="93"/>
      <c r="E438" s="94"/>
      <c r="F438" s="240"/>
      <c r="G438" s="93"/>
      <c r="H438" s="93"/>
    </row>
    <row r="439" spans="1:8" s="2" customFormat="1">
      <c r="A439" s="399"/>
      <c r="B439" s="399"/>
      <c r="C439" s="93"/>
      <c r="D439" s="93"/>
      <c r="E439" s="94"/>
      <c r="F439" s="240"/>
      <c r="G439" s="93"/>
      <c r="H439" s="93"/>
    </row>
    <row r="440" spans="1:8" s="2" customFormat="1">
      <c r="A440" s="399"/>
      <c r="B440" s="399"/>
      <c r="C440" s="93"/>
      <c r="D440" s="93"/>
      <c r="E440" s="94"/>
      <c r="F440" s="240"/>
      <c r="G440" s="93"/>
      <c r="H440" s="93"/>
    </row>
    <row r="441" spans="1:8" s="2" customFormat="1">
      <c r="A441" s="399"/>
      <c r="B441" s="399"/>
      <c r="C441" s="93"/>
      <c r="D441" s="93"/>
      <c r="E441" s="94"/>
      <c r="F441" s="240"/>
      <c r="G441" s="93"/>
      <c r="H441" s="93"/>
    </row>
    <row r="442" spans="1:8" s="2" customFormat="1">
      <c r="A442" s="399"/>
      <c r="B442" s="399"/>
      <c r="C442" s="93"/>
      <c r="D442" s="93"/>
      <c r="E442" s="94"/>
      <c r="F442" s="240"/>
      <c r="G442" s="93"/>
      <c r="H442" s="93"/>
    </row>
    <row r="443" spans="1:8" s="2" customFormat="1">
      <c r="A443" s="399"/>
      <c r="B443" s="399"/>
      <c r="C443" s="93"/>
      <c r="D443" s="93"/>
      <c r="E443" s="94"/>
      <c r="F443" s="240"/>
      <c r="G443" s="93"/>
      <c r="H443" s="93"/>
    </row>
    <row r="444" spans="1:8" s="2" customFormat="1">
      <c r="A444" s="399"/>
      <c r="B444" s="399"/>
      <c r="C444" s="93"/>
      <c r="D444" s="93"/>
      <c r="E444" s="94"/>
      <c r="F444" s="240"/>
      <c r="G444" s="93"/>
      <c r="H444" s="93"/>
    </row>
    <row r="445" spans="1:8" s="2" customFormat="1">
      <c r="A445" s="399"/>
      <c r="B445" s="399"/>
      <c r="C445" s="93"/>
      <c r="D445" s="93"/>
      <c r="E445" s="94"/>
      <c r="F445" s="240"/>
      <c r="G445" s="93"/>
      <c r="H445" s="93"/>
    </row>
    <row r="446" spans="1:8" s="2" customFormat="1">
      <c r="A446" s="399"/>
      <c r="B446" s="399"/>
      <c r="C446" s="93"/>
      <c r="D446" s="93"/>
      <c r="E446" s="94"/>
      <c r="F446" s="240"/>
      <c r="G446" s="93"/>
      <c r="H446" s="93"/>
    </row>
    <row r="447" spans="1:8" s="2" customFormat="1">
      <c r="A447" s="399"/>
      <c r="B447" s="399"/>
      <c r="C447" s="93"/>
      <c r="D447" s="93"/>
      <c r="E447" s="94"/>
      <c r="F447" s="240"/>
      <c r="G447" s="93"/>
      <c r="H447" s="93"/>
    </row>
    <row r="448" spans="1:8" s="2" customFormat="1">
      <c r="A448" s="399"/>
      <c r="B448" s="399"/>
      <c r="C448" s="93"/>
      <c r="D448" s="93"/>
      <c r="E448" s="94"/>
      <c r="F448" s="240"/>
      <c r="G448" s="93"/>
      <c r="H448" s="93"/>
    </row>
    <row r="449" spans="1:8" s="2" customFormat="1">
      <c r="A449" s="399"/>
      <c r="B449" s="399"/>
      <c r="C449" s="93"/>
      <c r="D449" s="93"/>
      <c r="E449" s="94"/>
      <c r="F449" s="240"/>
      <c r="G449" s="93"/>
      <c r="H449" s="93"/>
    </row>
    <row r="450" spans="1:8" s="2" customFormat="1">
      <c r="A450" s="399"/>
      <c r="B450" s="399"/>
      <c r="C450" s="93"/>
      <c r="D450" s="93"/>
      <c r="E450" s="94"/>
      <c r="F450" s="240"/>
      <c r="G450" s="93"/>
      <c r="H450" s="93"/>
    </row>
    <row r="451" spans="1:8" s="2" customFormat="1">
      <c r="A451" s="399"/>
      <c r="B451" s="399"/>
      <c r="C451" s="93"/>
      <c r="D451" s="93"/>
      <c r="E451" s="94"/>
      <c r="F451" s="240"/>
      <c r="G451" s="93"/>
      <c r="H451" s="93"/>
    </row>
    <row r="452" spans="1:8" s="2" customFormat="1">
      <c r="A452" s="399"/>
      <c r="B452" s="399"/>
      <c r="C452" s="93"/>
      <c r="D452" s="93"/>
      <c r="E452" s="94"/>
      <c r="F452" s="240"/>
      <c r="G452" s="93"/>
      <c r="H452" s="93"/>
    </row>
    <row r="453" spans="1:8" s="2" customFormat="1">
      <c r="A453" s="399"/>
      <c r="B453" s="399"/>
      <c r="C453" s="93"/>
      <c r="D453" s="93"/>
      <c r="E453" s="94"/>
      <c r="F453" s="240"/>
      <c r="G453" s="93"/>
      <c r="H453" s="93"/>
    </row>
    <row r="454" spans="1:8" s="2" customFormat="1">
      <c r="A454" s="399"/>
      <c r="B454" s="399"/>
      <c r="C454" s="93"/>
      <c r="D454" s="93"/>
      <c r="E454" s="94"/>
      <c r="F454" s="240"/>
      <c r="G454" s="93"/>
      <c r="H454" s="93"/>
    </row>
    <row r="455" spans="1:8" s="2" customFormat="1">
      <c r="A455" s="399"/>
      <c r="B455" s="399"/>
      <c r="C455" s="93"/>
      <c r="D455" s="93"/>
      <c r="E455" s="94"/>
      <c r="F455" s="240"/>
      <c r="G455" s="93"/>
      <c r="H455" s="93"/>
    </row>
    <row r="456" spans="1:8" s="2" customFormat="1">
      <c r="A456" s="399"/>
      <c r="B456" s="399"/>
      <c r="C456" s="93"/>
      <c r="D456" s="93"/>
      <c r="E456" s="94"/>
      <c r="F456" s="240"/>
      <c r="G456" s="93"/>
      <c r="H456" s="93"/>
    </row>
    <row r="457" spans="1:8" s="2" customFormat="1">
      <c r="A457" s="399"/>
      <c r="B457" s="399"/>
      <c r="C457" s="93"/>
      <c r="D457" s="93"/>
      <c r="E457" s="94"/>
      <c r="F457" s="240"/>
      <c r="G457" s="93"/>
      <c r="H457" s="93"/>
    </row>
    <row r="458" spans="1:8" s="2" customFormat="1">
      <c r="A458" s="399"/>
      <c r="B458" s="399"/>
      <c r="C458" s="93"/>
      <c r="D458" s="93"/>
      <c r="E458" s="94"/>
      <c r="F458" s="240"/>
      <c r="G458" s="93"/>
      <c r="H458" s="93"/>
    </row>
    <row r="459" spans="1:8" s="2" customFormat="1">
      <c r="A459" s="399"/>
      <c r="B459" s="399"/>
      <c r="C459" s="93"/>
      <c r="D459" s="93"/>
      <c r="E459" s="94"/>
      <c r="F459" s="240"/>
      <c r="G459" s="93"/>
      <c r="H459" s="93"/>
    </row>
    <row r="460" spans="1:8" s="2" customFormat="1">
      <c r="A460" s="399"/>
      <c r="B460" s="399"/>
      <c r="C460" s="93"/>
      <c r="D460" s="93"/>
      <c r="E460" s="94"/>
      <c r="F460" s="240"/>
      <c r="G460" s="93"/>
      <c r="H460" s="93"/>
    </row>
    <row r="461" spans="1:8" s="2" customFormat="1">
      <c r="A461" s="399"/>
      <c r="B461" s="399"/>
      <c r="C461" s="93"/>
      <c r="D461" s="93"/>
      <c r="E461" s="94"/>
      <c r="F461" s="240"/>
      <c r="G461" s="93"/>
      <c r="H461" s="93"/>
    </row>
    <row r="462" spans="1:8" s="2" customFormat="1">
      <c r="A462" s="399"/>
      <c r="B462" s="399"/>
      <c r="C462" s="93"/>
      <c r="D462" s="93"/>
      <c r="E462" s="94"/>
      <c r="F462" s="240"/>
      <c r="G462" s="93"/>
      <c r="H462" s="93"/>
    </row>
    <row r="463" spans="1:8" s="2" customFormat="1">
      <c r="A463" s="399"/>
      <c r="B463" s="399"/>
      <c r="C463" s="93"/>
      <c r="D463" s="93"/>
      <c r="E463" s="94"/>
      <c r="F463" s="240"/>
      <c r="G463" s="93"/>
      <c r="H463" s="93"/>
    </row>
    <row r="464" spans="1:8" s="2" customFormat="1">
      <c r="A464" s="399"/>
      <c r="B464" s="399"/>
      <c r="C464" s="93"/>
      <c r="D464" s="93"/>
      <c r="E464" s="94"/>
      <c r="F464" s="240"/>
      <c r="G464" s="93"/>
      <c r="H464" s="93"/>
    </row>
    <row r="465" spans="1:8" s="2" customFormat="1">
      <c r="A465" s="399"/>
      <c r="B465" s="399"/>
      <c r="C465" s="93"/>
      <c r="D465" s="93"/>
      <c r="E465" s="94"/>
      <c r="F465" s="240"/>
      <c r="G465" s="93"/>
      <c r="H465" s="93"/>
    </row>
    <row r="466" spans="1:8" s="2" customFormat="1">
      <c r="A466" s="399"/>
      <c r="B466" s="399"/>
      <c r="C466" s="93"/>
      <c r="D466" s="93"/>
      <c r="E466" s="94"/>
      <c r="F466" s="240"/>
      <c r="G466" s="93"/>
      <c r="H466" s="93"/>
    </row>
    <row r="467" spans="1:8" s="2" customFormat="1">
      <c r="A467" s="399"/>
      <c r="B467" s="399"/>
      <c r="C467" s="93"/>
      <c r="D467" s="93"/>
      <c r="E467" s="94"/>
      <c r="F467" s="240"/>
      <c r="G467" s="93"/>
      <c r="H467" s="93"/>
    </row>
    <row r="468" spans="1:8" s="2" customFormat="1">
      <c r="A468" s="399"/>
      <c r="B468" s="399"/>
      <c r="C468" s="93"/>
      <c r="D468" s="93"/>
      <c r="E468" s="94"/>
      <c r="F468" s="240"/>
      <c r="G468" s="93"/>
      <c r="H468" s="93"/>
    </row>
    <row r="469" spans="1:8" s="2" customFormat="1">
      <c r="A469" s="399"/>
      <c r="B469" s="399"/>
      <c r="C469" s="93"/>
      <c r="D469" s="93"/>
      <c r="E469" s="94"/>
      <c r="F469" s="240"/>
      <c r="G469" s="93"/>
      <c r="H469" s="93"/>
    </row>
    <row r="470" spans="1:8" s="2" customFormat="1">
      <c r="A470" s="399"/>
      <c r="B470" s="399"/>
      <c r="C470" s="93"/>
      <c r="D470" s="93"/>
      <c r="E470" s="94"/>
      <c r="F470" s="240"/>
      <c r="G470" s="93"/>
      <c r="H470" s="93"/>
    </row>
    <row r="471" spans="1:8" s="2" customFormat="1">
      <c r="A471" s="399"/>
      <c r="B471" s="399"/>
      <c r="C471" s="93"/>
      <c r="D471" s="93"/>
      <c r="E471" s="94"/>
      <c r="F471" s="240"/>
      <c r="G471" s="93"/>
      <c r="H471" s="93"/>
    </row>
    <row r="472" spans="1:8" s="2" customFormat="1">
      <c r="A472" s="399"/>
      <c r="B472" s="399"/>
      <c r="C472" s="93"/>
      <c r="D472" s="93"/>
      <c r="E472" s="94"/>
      <c r="F472" s="240"/>
      <c r="G472" s="93"/>
      <c r="H472" s="93"/>
    </row>
    <row r="473" spans="1:8" s="2" customFormat="1">
      <c r="A473" s="399"/>
      <c r="B473" s="399"/>
      <c r="C473" s="93"/>
      <c r="D473" s="93"/>
      <c r="E473" s="94"/>
      <c r="F473" s="240"/>
      <c r="G473" s="93"/>
      <c r="H473" s="93"/>
    </row>
    <row r="474" spans="1:8" s="2" customFormat="1">
      <c r="A474" s="399"/>
      <c r="B474" s="399"/>
      <c r="C474" s="93"/>
      <c r="D474" s="93"/>
      <c r="E474" s="94"/>
      <c r="F474" s="240"/>
      <c r="G474" s="93"/>
      <c r="H474" s="93"/>
    </row>
    <row r="475" spans="1:8" s="2" customFormat="1">
      <c r="A475" s="399"/>
      <c r="B475" s="399"/>
      <c r="C475" s="93"/>
      <c r="D475" s="93"/>
      <c r="E475" s="94"/>
      <c r="F475" s="240"/>
      <c r="G475" s="93"/>
      <c r="H475" s="93"/>
    </row>
    <row r="476" spans="1:8" s="2" customFormat="1">
      <c r="A476" s="399"/>
      <c r="B476" s="399"/>
      <c r="C476" s="93"/>
      <c r="D476" s="93"/>
      <c r="E476" s="94"/>
      <c r="F476" s="240"/>
      <c r="G476" s="93"/>
      <c r="H476" s="93"/>
    </row>
    <row r="477" spans="1:8" s="2" customFormat="1">
      <c r="A477" s="399"/>
      <c r="B477" s="399"/>
      <c r="C477" s="93"/>
      <c r="D477" s="93"/>
      <c r="E477" s="94"/>
      <c r="F477" s="240"/>
      <c r="G477" s="93"/>
      <c r="H477" s="93"/>
    </row>
    <row r="478" spans="1:8" s="2" customFormat="1">
      <c r="A478" s="399"/>
      <c r="B478" s="399"/>
      <c r="C478" s="93"/>
      <c r="D478" s="93"/>
      <c r="E478" s="94"/>
      <c r="F478" s="240"/>
      <c r="G478" s="93"/>
      <c r="H478" s="93"/>
    </row>
    <row r="479" spans="1:8" s="2" customFormat="1">
      <c r="A479" s="399"/>
      <c r="B479" s="399"/>
      <c r="C479" s="93"/>
      <c r="D479" s="93"/>
      <c r="E479" s="94"/>
      <c r="F479" s="240"/>
      <c r="G479" s="93"/>
      <c r="H479" s="93"/>
    </row>
    <row r="480" spans="1:8" s="2" customFormat="1">
      <c r="A480" s="399"/>
      <c r="B480" s="399"/>
      <c r="C480" s="93"/>
      <c r="D480" s="93"/>
      <c r="E480" s="94"/>
      <c r="F480" s="240"/>
      <c r="G480" s="93"/>
      <c r="H480" s="93"/>
    </row>
    <row r="481" spans="1:8" s="2" customFormat="1">
      <c r="A481" s="399"/>
      <c r="B481" s="399"/>
      <c r="C481" s="93"/>
      <c r="D481" s="93"/>
      <c r="E481" s="94"/>
      <c r="F481" s="240"/>
      <c r="G481" s="93"/>
      <c r="H481" s="93"/>
    </row>
    <row r="482" spans="1:8" s="2" customFormat="1">
      <c r="A482" s="399"/>
      <c r="B482" s="399"/>
      <c r="C482" s="93"/>
      <c r="D482" s="93"/>
      <c r="E482" s="94"/>
      <c r="F482" s="240"/>
      <c r="G482" s="93"/>
      <c r="H482" s="93"/>
    </row>
    <row r="483" spans="1:8" s="2" customFormat="1">
      <c r="A483" s="399"/>
      <c r="B483" s="399"/>
      <c r="C483" s="93"/>
      <c r="D483" s="93"/>
      <c r="E483" s="94"/>
      <c r="F483" s="240"/>
      <c r="G483" s="93"/>
      <c r="H483" s="93"/>
    </row>
    <row r="484" spans="1:8" s="2" customFormat="1">
      <c r="A484" s="399"/>
      <c r="B484" s="399"/>
      <c r="C484" s="93"/>
      <c r="D484" s="93"/>
      <c r="E484" s="94"/>
      <c r="F484" s="240"/>
      <c r="G484" s="93"/>
      <c r="H484" s="93"/>
    </row>
    <row r="485" spans="1:8" s="2" customFormat="1">
      <c r="A485" s="399"/>
      <c r="B485" s="399"/>
      <c r="C485" s="93"/>
      <c r="D485" s="93"/>
      <c r="E485" s="94"/>
      <c r="F485" s="240"/>
      <c r="G485" s="93"/>
      <c r="H485" s="93"/>
    </row>
    <row r="486" spans="1:8" s="2" customFormat="1">
      <c r="A486" s="399"/>
      <c r="B486" s="399"/>
      <c r="C486" s="93"/>
      <c r="D486" s="93"/>
      <c r="E486" s="94"/>
      <c r="F486" s="240"/>
      <c r="G486" s="93"/>
      <c r="H486" s="93"/>
    </row>
    <row r="487" spans="1:8" s="2" customFormat="1">
      <c r="A487" s="399"/>
      <c r="B487" s="399"/>
      <c r="C487" s="93"/>
      <c r="D487" s="93"/>
      <c r="E487" s="94"/>
      <c r="F487" s="240"/>
      <c r="G487" s="93"/>
      <c r="H487" s="93"/>
    </row>
    <row r="488" spans="1:8" s="2" customFormat="1">
      <c r="A488" s="399"/>
      <c r="B488" s="399"/>
      <c r="C488" s="93"/>
      <c r="D488" s="93"/>
      <c r="E488" s="94"/>
      <c r="F488" s="240"/>
      <c r="G488" s="93"/>
      <c r="H488" s="93"/>
    </row>
    <row r="489" spans="1:8" s="2" customFormat="1">
      <c r="A489" s="399"/>
      <c r="B489" s="399"/>
      <c r="C489" s="93"/>
      <c r="D489" s="93"/>
      <c r="E489" s="94"/>
      <c r="F489" s="240"/>
      <c r="G489" s="93"/>
      <c r="H489" s="93"/>
    </row>
    <row r="490" spans="1:8" s="2" customFormat="1">
      <c r="A490" s="399"/>
      <c r="B490" s="399"/>
      <c r="C490" s="93"/>
      <c r="D490" s="93"/>
      <c r="E490" s="94"/>
      <c r="F490" s="240"/>
      <c r="G490" s="93"/>
      <c r="H490" s="93"/>
    </row>
    <row r="491" spans="1:8" s="2" customFormat="1">
      <c r="A491" s="399"/>
      <c r="B491" s="399"/>
      <c r="C491" s="93"/>
      <c r="D491" s="93"/>
      <c r="E491" s="94"/>
      <c r="F491" s="240"/>
      <c r="G491" s="93"/>
      <c r="H491" s="93"/>
    </row>
    <row r="492" spans="1:8" s="2" customFormat="1">
      <c r="A492" s="399"/>
      <c r="B492" s="399"/>
      <c r="C492" s="93"/>
      <c r="D492" s="93"/>
      <c r="E492" s="94"/>
      <c r="F492" s="240"/>
      <c r="G492" s="93"/>
      <c r="H492" s="93"/>
    </row>
    <row r="493" spans="1:8" s="2" customFormat="1">
      <c r="A493" s="399"/>
      <c r="B493" s="399"/>
      <c r="C493" s="93"/>
      <c r="D493" s="93"/>
      <c r="E493" s="94"/>
      <c r="F493" s="240"/>
      <c r="G493" s="93"/>
      <c r="H493" s="93"/>
    </row>
    <row r="494" spans="1:8" s="2" customFormat="1">
      <c r="A494" s="399"/>
      <c r="B494" s="399"/>
      <c r="C494" s="93"/>
      <c r="D494" s="93"/>
      <c r="E494" s="94"/>
      <c r="F494" s="240"/>
      <c r="G494" s="93"/>
      <c r="H494" s="93"/>
    </row>
    <row r="495" spans="1:8" s="2" customFormat="1">
      <c r="A495" s="399"/>
      <c r="B495" s="399"/>
      <c r="C495" s="93"/>
      <c r="D495" s="93"/>
      <c r="E495" s="94"/>
      <c r="F495" s="240"/>
      <c r="G495" s="93"/>
      <c r="H495" s="93"/>
    </row>
    <row r="496" spans="1:8" s="2" customFormat="1">
      <c r="A496" s="399"/>
      <c r="B496" s="399"/>
      <c r="C496" s="93"/>
      <c r="D496" s="93"/>
      <c r="E496" s="94"/>
      <c r="F496" s="240"/>
      <c r="G496" s="93"/>
      <c r="H496" s="93"/>
    </row>
    <row r="497" spans="1:8" s="2" customFormat="1">
      <c r="A497" s="399"/>
      <c r="B497" s="399"/>
      <c r="C497" s="93"/>
      <c r="D497" s="93"/>
      <c r="E497" s="94"/>
      <c r="F497" s="240"/>
      <c r="G497" s="93"/>
      <c r="H497" s="93"/>
    </row>
    <row r="498" spans="1:8" s="2" customFormat="1">
      <c r="A498" s="399"/>
      <c r="B498" s="399"/>
      <c r="C498" s="93"/>
      <c r="D498" s="93"/>
      <c r="E498" s="94"/>
      <c r="F498" s="240"/>
      <c r="G498" s="93"/>
      <c r="H498" s="93"/>
    </row>
    <row r="499" spans="1:8" s="2" customFormat="1">
      <c r="A499" s="399"/>
      <c r="B499" s="399"/>
      <c r="C499" s="93"/>
      <c r="D499" s="93"/>
      <c r="E499" s="94"/>
      <c r="F499" s="240"/>
      <c r="G499" s="93"/>
      <c r="H499" s="93"/>
    </row>
    <row r="500" spans="1:8" s="2" customFormat="1">
      <c r="A500" s="399"/>
      <c r="B500" s="399"/>
      <c r="C500" s="93"/>
      <c r="D500" s="93"/>
      <c r="E500" s="94"/>
      <c r="F500" s="240"/>
      <c r="G500" s="93"/>
      <c r="H500" s="93"/>
    </row>
    <row r="501" spans="1:8" s="2" customFormat="1">
      <c r="A501" s="399"/>
      <c r="B501" s="399"/>
      <c r="C501" s="93"/>
      <c r="D501" s="93"/>
      <c r="E501" s="94"/>
      <c r="F501" s="240"/>
      <c r="G501" s="93"/>
      <c r="H501" s="93"/>
    </row>
    <row r="502" spans="1:8" s="2" customFormat="1">
      <c r="A502" s="399"/>
      <c r="B502" s="399"/>
      <c r="C502" s="93"/>
      <c r="D502" s="93"/>
      <c r="E502" s="94"/>
      <c r="F502" s="240"/>
      <c r="G502" s="93"/>
      <c r="H502" s="93"/>
    </row>
    <row r="503" spans="1:8" s="2" customFormat="1">
      <c r="A503" s="399"/>
      <c r="B503" s="399"/>
      <c r="C503" s="93"/>
      <c r="D503" s="93"/>
      <c r="E503" s="94"/>
      <c r="F503" s="240"/>
      <c r="G503" s="93"/>
      <c r="H503" s="93"/>
    </row>
    <row r="504" spans="1:8" s="2" customFormat="1">
      <c r="A504" s="399"/>
      <c r="B504" s="399"/>
      <c r="C504" s="93"/>
      <c r="D504" s="93"/>
      <c r="E504" s="94"/>
      <c r="F504" s="240"/>
      <c r="G504" s="93"/>
      <c r="H504" s="93"/>
    </row>
    <row r="505" spans="1:8" s="2" customFormat="1">
      <c r="A505" s="399"/>
      <c r="B505" s="399"/>
      <c r="C505" s="93"/>
      <c r="D505" s="93"/>
      <c r="E505" s="94"/>
      <c r="F505" s="240"/>
      <c r="G505" s="93"/>
      <c r="H505" s="93"/>
    </row>
    <row r="506" spans="1:8" s="2" customFormat="1">
      <c r="A506" s="399"/>
      <c r="B506" s="399"/>
      <c r="C506" s="93"/>
      <c r="D506" s="93"/>
      <c r="E506" s="94"/>
      <c r="F506" s="240"/>
      <c r="G506" s="93"/>
      <c r="H506" s="93"/>
    </row>
    <row r="507" spans="1:8" s="2" customFormat="1">
      <c r="A507" s="399"/>
      <c r="B507" s="399"/>
      <c r="C507" s="93"/>
      <c r="D507" s="93"/>
      <c r="E507" s="94"/>
      <c r="F507" s="240"/>
      <c r="G507" s="93"/>
      <c r="H507" s="93"/>
    </row>
    <row r="508" spans="1:8" s="2" customFormat="1">
      <c r="A508" s="399"/>
      <c r="B508" s="399"/>
      <c r="C508" s="93"/>
      <c r="D508" s="93"/>
      <c r="E508" s="94"/>
      <c r="F508" s="240"/>
      <c r="G508" s="93"/>
      <c r="H508" s="93"/>
    </row>
    <row r="509" spans="1:8" s="2" customFormat="1">
      <c r="A509" s="399"/>
      <c r="B509" s="399"/>
      <c r="C509" s="93"/>
      <c r="D509" s="93"/>
      <c r="E509" s="94"/>
      <c r="F509" s="240"/>
      <c r="G509" s="93"/>
      <c r="H509" s="93"/>
    </row>
    <row r="510" spans="1:8" s="2" customFormat="1">
      <c r="A510" s="399"/>
      <c r="B510" s="399"/>
      <c r="C510" s="93"/>
      <c r="D510" s="93"/>
      <c r="E510" s="94"/>
      <c r="F510" s="240"/>
      <c r="G510" s="93"/>
      <c r="H510" s="93"/>
    </row>
    <row r="511" spans="1:8" s="2" customFormat="1">
      <c r="A511" s="399"/>
      <c r="B511" s="399"/>
      <c r="C511" s="93"/>
      <c r="D511" s="93"/>
      <c r="E511" s="94"/>
      <c r="F511" s="240"/>
      <c r="G511" s="93"/>
      <c r="H511" s="93"/>
    </row>
    <row r="512" spans="1:8" s="2" customFormat="1">
      <c r="A512" s="399"/>
      <c r="B512" s="399"/>
      <c r="C512" s="93"/>
      <c r="D512" s="93"/>
      <c r="E512" s="94"/>
      <c r="F512" s="240"/>
      <c r="G512" s="93"/>
      <c r="H512" s="93"/>
    </row>
    <row r="513" spans="1:8" s="2" customFormat="1">
      <c r="A513" s="399"/>
      <c r="B513" s="399"/>
      <c r="C513" s="93"/>
      <c r="D513" s="93"/>
      <c r="E513" s="94"/>
      <c r="F513" s="240"/>
      <c r="G513" s="93"/>
      <c r="H513" s="93"/>
    </row>
    <row r="514" spans="1:8" s="2" customFormat="1">
      <c r="A514" s="399"/>
      <c r="B514" s="399"/>
      <c r="C514" s="93"/>
      <c r="D514" s="93"/>
      <c r="E514" s="94"/>
      <c r="F514" s="240"/>
      <c r="G514" s="93"/>
      <c r="H514" s="93"/>
    </row>
    <row r="515" spans="1:8" s="2" customFormat="1">
      <c r="A515" s="399"/>
      <c r="B515" s="399"/>
      <c r="C515" s="93"/>
      <c r="D515" s="93"/>
      <c r="E515" s="94"/>
      <c r="F515" s="240"/>
      <c r="G515" s="93"/>
      <c r="H515" s="93"/>
    </row>
    <row r="516" spans="1:8" s="2" customFormat="1">
      <c r="A516" s="399"/>
      <c r="B516" s="399"/>
      <c r="C516" s="93"/>
      <c r="D516" s="93"/>
      <c r="E516" s="94"/>
      <c r="F516" s="240"/>
      <c r="G516" s="93"/>
      <c r="H516" s="93"/>
    </row>
    <row r="517" spans="1:8" s="2" customFormat="1">
      <c r="A517" s="399"/>
      <c r="B517" s="399"/>
      <c r="C517" s="93"/>
      <c r="D517" s="93"/>
      <c r="E517" s="94"/>
      <c r="F517" s="240"/>
      <c r="G517" s="93"/>
      <c r="H517" s="93"/>
    </row>
    <row r="518" spans="1:8" s="2" customFormat="1">
      <c r="A518" s="399"/>
      <c r="B518" s="399"/>
      <c r="C518" s="93"/>
      <c r="D518" s="93"/>
      <c r="E518" s="94"/>
      <c r="F518" s="240"/>
      <c r="G518" s="93"/>
      <c r="H518" s="93"/>
    </row>
    <row r="519" spans="1:8" s="2" customFormat="1">
      <c r="A519" s="399"/>
      <c r="B519" s="399"/>
      <c r="C519" s="93"/>
      <c r="D519" s="93"/>
      <c r="E519" s="94"/>
      <c r="F519" s="240"/>
      <c r="G519" s="93"/>
      <c r="H519" s="93"/>
    </row>
    <row r="520" spans="1:8" s="2" customFormat="1">
      <c r="A520" s="399"/>
      <c r="B520" s="399"/>
      <c r="C520" s="93"/>
      <c r="D520" s="93"/>
      <c r="E520" s="94"/>
      <c r="F520" s="240"/>
      <c r="G520" s="93"/>
      <c r="H520" s="93"/>
    </row>
    <row r="521" spans="1:8" s="2" customFormat="1">
      <c r="A521" s="399"/>
      <c r="B521" s="399"/>
      <c r="C521" s="93"/>
      <c r="D521" s="93"/>
      <c r="E521" s="94"/>
      <c r="F521" s="240"/>
      <c r="G521" s="93"/>
      <c r="H521" s="93"/>
    </row>
    <row r="522" spans="1:8" s="2" customFormat="1">
      <c r="A522" s="399"/>
      <c r="B522" s="399"/>
      <c r="C522" s="93"/>
      <c r="D522" s="93"/>
      <c r="E522" s="94"/>
      <c r="F522" s="240"/>
      <c r="G522" s="93"/>
      <c r="H522" s="93"/>
    </row>
    <row r="523" spans="1:8" s="2" customFormat="1">
      <c r="A523" s="399"/>
      <c r="B523" s="399"/>
      <c r="C523" s="93"/>
      <c r="D523" s="93"/>
      <c r="E523" s="94"/>
      <c r="F523" s="240"/>
      <c r="G523" s="93"/>
      <c r="H523" s="93"/>
    </row>
    <row r="524" spans="1:8" s="2" customFormat="1">
      <c r="A524" s="399"/>
      <c r="B524" s="399"/>
      <c r="C524" s="93"/>
      <c r="D524" s="93"/>
      <c r="E524" s="94"/>
      <c r="F524" s="240"/>
      <c r="G524" s="93"/>
      <c r="H524" s="93"/>
    </row>
    <row r="525" spans="1:8" s="2" customFormat="1">
      <c r="A525" s="399"/>
      <c r="B525" s="399"/>
      <c r="C525" s="93"/>
      <c r="D525" s="93"/>
      <c r="E525" s="94"/>
      <c r="F525" s="240"/>
      <c r="G525" s="93"/>
      <c r="H525" s="93"/>
    </row>
    <row r="526" spans="1:8" s="2" customFormat="1">
      <c r="A526" s="399"/>
      <c r="B526" s="399"/>
      <c r="C526" s="93"/>
      <c r="D526" s="93"/>
      <c r="E526" s="94"/>
      <c r="F526" s="240"/>
      <c r="G526" s="93"/>
      <c r="H526" s="93"/>
    </row>
    <row r="527" spans="1:8" s="2" customFormat="1">
      <c r="A527" s="399"/>
      <c r="B527" s="399"/>
      <c r="C527" s="93"/>
      <c r="D527" s="93"/>
      <c r="E527" s="94"/>
      <c r="F527" s="240"/>
      <c r="G527" s="93"/>
      <c r="H527" s="93"/>
    </row>
    <row r="528" spans="1:8" s="2" customFormat="1">
      <c r="A528" s="399"/>
      <c r="B528" s="399"/>
      <c r="C528" s="93"/>
      <c r="D528" s="93"/>
      <c r="E528" s="94"/>
      <c r="F528" s="240"/>
      <c r="G528" s="93"/>
      <c r="H528" s="93"/>
    </row>
    <row r="529" spans="1:8" s="2" customFormat="1">
      <c r="A529" s="399"/>
      <c r="B529" s="399"/>
      <c r="C529" s="93"/>
      <c r="D529" s="93"/>
      <c r="E529" s="94"/>
      <c r="F529" s="240"/>
      <c r="G529" s="93"/>
      <c r="H529" s="93"/>
    </row>
    <row r="530" spans="1:8" s="2" customFormat="1">
      <c r="A530" s="399"/>
      <c r="B530" s="399"/>
      <c r="C530" s="93"/>
      <c r="D530" s="93"/>
      <c r="E530" s="94"/>
      <c r="F530" s="240"/>
      <c r="G530" s="93"/>
      <c r="H530" s="93"/>
    </row>
    <row r="531" spans="1:8" s="2" customFormat="1">
      <c r="A531" s="399"/>
      <c r="B531" s="399"/>
      <c r="C531" s="93"/>
      <c r="D531" s="93"/>
      <c r="E531" s="94"/>
      <c r="F531" s="240"/>
      <c r="G531" s="93"/>
      <c r="H531" s="93"/>
    </row>
    <row r="532" spans="1:8" s="2" customFormat="1">
      <c r="A532" s="399"/>
      <c r="B532" s="399"/>
      <c r="C532" s="93"/>
      <c r="D532" s="93"/>
      <c r="E532" s="94"/>
      <c r="F532" s="240"/>
      <c r="G532" s="93"/>
      <c r="H532" s="93"/>
    </row>
    <row r="533" spans="1:8" s="2" customFormat="1">
      <c r="A533" s="399"/>
      <c r="B533" s="399"/>
      <c r="C533" s="93"/>
      <c r="D533" s="93"/>
      <c r="E533" s="94"/>
      <c r="F533" s="240"/>
      <c r="G533" s="93"/>
      <c r="H533" s="93"/>
    </row>
    <row r="534" spans="1:8" s="2" customFormat="1">
      <c r="A534" s="399"/>
      <c r="B534" s="399"/>
      <c r="C534" s="93"/>
      <c r="D534" s="93"/>
      <c r="E534" s="94"/>
      <c r="F534" s="240"/>
      <c r="G534" s="93"/>
      <c r="H534" s="93"/>
    </row>
    <row r="535" spans="1:8" s="2" customFormat="1">
      <c r="A535" s="399"/>
      <c r="B535" s="399"/>
      <c r="C535" s="93"/>
      <c r="D535" s="93"/>
      <c r="E535" s="94"/>
      <c r="F535" s="240"/>
      <c r="G535" s="93"/>
      <c r="H535" s="93"/>
    </row>
    <row r="536" spans="1:8" s="2" customFormat="1">
      <c r="A536" s="399"/>
      <c r="B536" s="399"/>
      <c r="C536" s="93"/>
      <c r="D536" s="93"/>
      <c r="E536" s="94"/>
      <c r="F536" s="240"/>
      <c r="G536" s="93"/>
      <c r="H536" s="93"/>
    </row>
    <row r="537" spans="1:8" s="2" customFormat="1">
      <c r="A537" s="399"/>
      <c r="B537" s="399"/>
      <c r="C537" s="93"/>
      <c r="D537" s="93"/>
      <c r="E537" s="94"/>
      <c r="F537" s="240"/>
      <c r="G537" s="93"/>
      <c r="H537" s="93"/>
    </row>
    <row r="538" spans="1:8" s="2" customFormat="1">
      <c r="A538" s="399"/>
      <c r="B538" s="399"/>
      <c r="C538" s="93"/>
      <c r="D538" s="93"/>
      <c r="E538" s="94"/>
      <c r="F538" s="240"/>
      <c r="G538" s="93"/>
      <c r="H538" s="93"/>
    </row>
    <row r="539" spans="1:8" s="2" customFormat="1">
      <c r="A539" s="399"/>
      <c r="B539" s="399"/>
      <c r="C539" s="93"/>
      <c r="D539" s="93"/>
      <c r="E539" s="94"/>
      <c r="F539" s="240"/>
      <c r="G539" s="93"/>
      <c r="H539" s="93"/>
    </row>
    <row r="540" spans="1:8" s="2" customFormat="1">
      <c r="A540" s="399"/>
      <c r="B540" s="399"/>
      <c r="C540" s="93"/>
      <c r="D540" s="93"/>
      <c r="E540" s="94"/>
      <c r="F540" s="240"/>
      <c r="G540" s="93"/>
      <c r="H540" s="93"/>
    </row>
    <row r="541" spans="1:8" s="2" customFormat="1">
      <c r="A541" s="399"/>
      <c r="B541" s="399"/>
      <c r="C541" s="93"/>
      <c r="D541" s="93"/>
      <c r="E541" s="94"/>
      <c r="F541" s="240"/>
      <c r="G541" s="93"/>
      <c r="H541" s="93"/>
    </row>
    <row r="542" spans="1:8" s="2" customFormat="1">
      <c r="A542" s="399"/>
      <c r="B542" s="399"/>
      <c r="C542" s="93"/>
      <c r="D542" s="93"/>
      <c r="E542" s="94"/>
      <c r="F542" s="240"/>
      <c r="G542" s="93"/>
      <c r="H542" s="93"/>
    </row>
    <row r="543" spans="1:8" s="2" customFormat="1">
      <c r="A543" s="399"/>
      <c r="B543" s="399"/>
      <c r="C543" s="93"/>
      <c r="D543" s="93"/>
      <c r="E543" s="94"/>
      <c r="F543" s="240"/>
      <c r="G543" s="93"/>
      <c r="H543" s="93"/>
    </row>
    <row r="544" spans="1:8" s="2" customFormat="1">
      <c r="A544" s="399"/>
      <c r="B544" s="399"/>
      <c r="C544" s="93"/>
      <c r="D544" s="93"/>
      <c r="E544" s="94"/>
      <c r="F544" s="240"/>
      <c r="G544" s="93"/>
      <c r="H544" s="93"/>
    </row>
    <row r="545" spans="1:8" s="2" customFormat="1">
      <c r="A545" s="399"/>
      <c r="B545" s="399"/>
      <c r="C545" s="93"/>
      <c r="D545" s="93"/>
      <c r="E545" s="94"/>
      <c r="F545" s="240"/>
      <c r="G545" s="93"/>
      <c r="H545" s="93"/>
    </row>
    <row r="546" spans="1:8" s="2" customFormat="1">
      <c r="A546" s="399"/>
      <c r="B546" s="399"/>
      <c r="C546" s="93"/>
      <c r="D546" s="93"/>
      <c r="E546" s="94"/>
      <c r="F546" s="240"/>
      <c r="G546" s="93"/>
      <c r="H546" s="93"/>
    </row>
    <row r="547" spans="1:8" s="2" customFormat="1">
      <c r="A547" s="399"/>
      <c r="B547" s="399"/>
      <c r="C547" s="93"/>
      <c r="D547" s="93"/>
      <c r="E547" s="94"/>
      <c r="F547" s="240"/>
      <c r="G547" s="93"/>
      <c r="H547" s="93"/>
    </row>
    <row r="548" spans="1:8" s="2" customFormat="1">
      <c r="A548" s="399"/>
      <c r="B548" s="399"/>
      <c r="C548" s="93"/>
      <c r="D548" s="93"/>
      <c r="E548" s="94"/>
      <c r="F548" s="240"/>
      <c r="G548" s="93"/>
      <c r="H548" s="93"/>
    </row>
    <row r="549" spans="1:8" s="2" customFormat="1">
      <c r="A549" s="399"/>
      <c r="B549" s="399"/>
      <c r="C549" s="93"/>
      <c r="D549" s="93"/>
      <c r="E549" s="94"/>
      <c r="F549" s="240"/>
      <c r="G549" s="93"/>
      <c r="H549" s="93"/>
    </row>
    <row r="550" spans="1:8" s="2" customFormat="1">
      <c r="A550" s="399"/>
      <c r="B550" s="399"/>
      <c r="C550" s="93"/>
      <c r="D550" s="93"/>
      <c r="E550" s="94"/>
      <c r="F550" s="240"/>
      <c r="G550" s="93"/>
      <c r="H550" s="93"/>
    </row>
    <row r="551" spans="1:8" s="2" customFormat="1">
      <c r="A551" s="399"/>
      <c r="B551" s="399"/>
      <c r="C551" s="93"/>
      <c r="D551" s="93"/>
      <c r="E551" s="94"/>
      <c r="F551" s="240"/>
      <c r="G551" s="93"/>
      <c r="H551" s="93"/>
    </row>
    <row r="552" spans="1:8" s="2" customFormat="1">
      <c r="A552" s="399"/>
      <c r="B552" s="399"/>
      <c r="C552" s="93"/>
      <c r="D552" s="93"/>
      <c r="E552" s="94"/>
      <c r="F552" s="240"/>
      <c r="G552" s="93"/>
      <c r="H552" s="93"/>
    </row>
    <row r="553" spans="1:8" s="2" customFormat="1">
      <c r="A553" s="399"/>
      <c r="B553" s="399"/>
      <c r="C553" s="93"/>
      <c r="D553" s="93"/>
      <c r="E553" s="94"/>
      <c r="F553" s="240"/>
      <c r="G553" s="93"/>
      <c r="H553" s="93"/>
    </row>
    <row r="554" spans="1:8" s="2" customFormat="1">
      <c r="A554" s="399"/>
      <c r="B554" s="399"/>
      <c r="C554" s="93"/>
      <c r="D554" s="93"/>
      <c r="E554" s="94"/>
      <c r="F554" s="240"/>
      <c r="G554" s="93"/>
      <c r="H554" s="93"/>
    </row>
    <row r="555" spans="1:8" s="2" customFormat="1">
      <c r="A555" s="399"/>
      <c r="B555" s="399"/>
      <c r="C555" s="93"/>
      <c r="D555" s="93"/>
      <c r="E555" s="94"/>
      <c r="F555" s="240"/>
      <c r="G555" s="93"/>
      <c r="H555" s="93"/>
    </row>
    <row r="556" spans="1:8" s="2" customFormat="1">
      <c r="A556" s="399"/>
      <c r="B556" s="399"/>
      <c r="C556" s="93"/>
      <c r="D556" s="93"/>
      <c r="E556" s="94"/>
      <c r="F556" s="240"/>
      <c r="G556" s="93"/>
      <c r="H556" s="93"/>
    </row>
    <row r="557" spans="1:8" s="2" customFormat="1">
      <c r="A557" s="399"/>
      <c r="B557" s="399"/>
      <c r="C557" s="93"/>
      <c r="D557" s="93"/>
      <c r="E557" s="94"/>
      <c r="F557" s="240"/>
      <c r="G557" s="93"/>
      <c r="H557" s="93"/>
    </row>
    <row r="558" spans="1:8" s="2" customFormat="1">
      <c r="A558" s="399"/>
      <c r="B558" s="399"/>
      <c r="C558" s="93"/>
      <c r="D558" s="93"/>
      <c r="E558" s="94"/>
      <c r="F558" s="240"/>
      <c r="G558" s="93"/>
      <c r="H558" s="93"/>
    </row>
    <row r="559" spans="1:8" s="2" customFormat="1">
      <c r="A559" s="399"/>
      <c r="B559" s="399"/>
      <c r="C559" s="93"/>
      <c r="D559" s="93"/>
      <c r="E559" s="94"/>
      <c r="F559" s="240"/>
      <c r="G559" s="93"/>
      <c r="H559" s="93"/>
    </row>
    <row r="560" spans="1:8" s="2" customFormat="1">
      <c r="A560" s="399"/>
      <c r="B560" s="399"/>
      <c r="C560" s="93"/>
      <c r="D560" s="93"/>
      <c r="E560" s="94"/>
      <c r="F560" s="240"/>
      <c r="G560" s="93"/>
      <c r="H560" s="93"/>
    </row>
    <row r="561" spans="1:8" s="2" customFormat="1">
      <c r="A561" s="399"/>
      <c r="B561" s="399"/>
      <c r="C561" s="93"/>
      <c r="D561" s="93"/>
      <c r="E561" s="94"/>
      <c r="F561" s="240"/>
      <c r="G561" s="93"/>
      <c r="H561" s="93"/>
    </row>
    <row r="562" spans="1:8" s="2" customFormat="1">
      <c r="A562" s="399"/>
      <c r="B562" s="399"/>
      <c r="C562" s="93"/>
      <c r="D562" s="93"/>
      <c r="E562" s="94"/>
      <c r="F562" s="240"/>
      <c r="G562" s="93"/>
      <c r="H562" s="93"/>
    </row>
    <row r="563" spans="1:8" s="2" customFormat="1">
      <c r="A563" s="399"/>
      <c r="B563" s="399"/>
      <c r="C563" s="93"/>
      <c r="D563" s="93"/>
      <c r="E563" s="94"/>
      <c r="F563" s="240"/>
      <c r="G563" s="93"/>
      <c r="H563" s="93"/>
    </row>
    <row r="564" spans="1:8" s="2" customFormat="1">
      <c r="A564" s="399"/>
      <c r="B564" s="399"/>
      <c r="C564" s="93"/>
      <c r="D564" s="93"/>
      <c r="E564" s="94"/>
      <c r="F564" s="240"/>
      <c r="G564" s="93"/>
      <c r="H564" s="93"/>
    </row>
    <row r="565" spans="1:8" s="2" customFormat="1">
      <c r="A565" s="399"/>
      <c r="B565" s="399"/>
      <c r="C565" s="93"/>
      <c r="D565" s="93"/>
      <c r="E565" s="94"/>
      <c r="F565" s="240"/>
      <c r="G565" s="93"/>
      <c r="H565" s="93"/>
    </row>
    <row r="566" spans="1:8" s="2" customFormat="1">
      <c r="A566" s="399"/>
      <c r="B566" s="399"/>
      <c r="C566" s="93"/>
      <c r="D566" s="93"/>
      <c r="E566" s="94"/>
      <c r="F566" s="240"/>
      <c r="G566" s="93"/>
      <c r="H566" s="93"/>
    </row>
    <row r="567" spans="1:8" s="2" customFormat="1">
      <c r="A567" s="399"/>
      <c r="B567" s="399"/>
      <c r="C567" s="93"/>
      <c r="D567" s="93"/>
      <c r="E567" s="94"/>
      <c r="F567" s="240"/>
      <c r="G567" s="93"/>
      <c r="H567" s="93"/>
    </row>
    <row r="568" spans="1:8" s="2" customFormat="1">
      <c r="A568" s="399"/>
      <c r="B568" s="399"/>
      <c r="C568" s="93"/>
      <c r="D568" s="93"/>
      <c r="E568" s="94"/>
      <c r="F568" s="240"/>
      <c r="G568" s="93"/>
      <c r="H568" s="93"/>
    </row>
    <row r="569" spans="1:8" s="2" customFormat="1">
      <c r="A569" s="399"/>
      <c r="B569" s="399"/>
      <c r="C569" s="93"/>
      <c r="D569" s="93"/>
      <c r="E569" s="94"/>
      <c r="F569" s="240"/>
      <c r="G569" s="93"/>
      <c r="H569" s="93"/>
    </row>
    <row r="570" spans="1:8" s="2" customFormat="1">
      <c r="A570" s="399"/>
      <c r="B570" s="399"/>
      <c r="C570" s="93"/>
      <c r="D570" s="93"/>
      <c r="E570" s="94"/>
      <c r="F570" s="240"/>
      <c r="G570" s="93"/>
      <c r="H570" s="93"/>
    </row>
    <row r="571" spans="1:8" s="2" customFormat="1">
      <c r="A571" s="399"/>
      <c r="B571" s="399"/>
      <c r="C571" s="93"/>
      <c r="D571" s="93"/>
      <c r="E571" s="94"/>
      <c r="F571" s="240"/>
      <c r="G571" s="93"/>
      <c r="H571" s="93"/>
    </row>
    <row r="572" spans="1:8" s="2" customFormat="1">
      <c r="A572" s="399"/>
      <c r="B572" s="399"/>
      <c r="C572" s="93"/>
      <c r="D572" s="93"/>
      <c r="E572" s="94"/>
      <c r="F572" s="240"/>
      <c r="G572" s="93"/>
      <c r="H572" s="93"/>
    </row>
    <row r="573" spans="1:8" s="2" customFormat="1">
      <c r="A573" s="399"/>
      <c r="B573" s="399"/>
      <c r="C573" s="93"/>
      <c r="D573" s="93"/>
      <c r="E573" s="94"/>
      <c r="F573" s="240"/>
      <c r="G573" s="93"/>
      <c r="H573" s="93"/>
    </row>
    <row r="574" spans="1:8" s="2" customFormat="1">
      <c r="A574" s="399"/>
      <c r="B574" s="399"/>
      <c r="C574" s="93"/>
      <c r="D574" s="93"/>
      <c r="E574" s="94"/>
      <c r="F574" s="240"/>
      <c r="G574" s="93"/>
      <c r="H574" s="93"/>
    </row>
    <row r="575" spans="1:8" s="2" customFormat="1">
      <c r="A575" s="399"/>
      <c r="B575" s="399"/>
      <c r="C575" s="93"/>
      <c r="D575" s="93"/>
      <c r="E575" s="94"/>
      <c r="F575" s="240"/>
      <c r="G575" s="93"/>
      <c r="H575" s="93"/>
    </row>
    <row r="576" spans="1:8" s="2" customFormat="1">
      <c r="A576" s="399"/>
      <c r="B576" s="399"/>
      <c r="C576" s="93"/>
      <c r="D576" s="93"/>
      <c r="E576" s="94"/>
      <c r="F576" s="240"/>
      <c r="G576" s="93"/>
      <c r="H576" s="93"/>
    </row>
    <row r="577" spans="1:8" s="2" customFormat="1">
      <c r="A577" s="399"/>
      <c r="B577" s="399"/>
      <c r="C577" s="93"/>
      <c r="D577" s="93"/>
      <c r="E577" s="94"/>
      <c r="F577" s="240"/>
      <c r="G577" s="93"/>
      <c r="H577" s="93"/>
    </row>
    <row r="578" spans="1:8" s="2" customFormat="1">
      <c r="A578" s="399"/>
      <c r="B578" s="399"/>
      <c r="C578" s="93"/>
      <c r="D578" s="93"/>
      <c r="E578" s="94"/>
      <c r="F578" s="240"/>
      <c r="G578" s="93"/>
      <c r="H578" s="93"/>
    </row>
    <row r="579" spans="1:8" s="2" customFormat="1">
      <c r="A579" s="399"/>
      <c r="B579" s="399"/>
      <c r="C579" s="93"/>
      <c r="D579" s="93"/>
      <c r="E579" s="94"/>
      <c r="F579" s="240"/>
      <c r="G579" s="93"/>
      <c r="H579" s="93"/>
    </row>
    <row r="580" spans="1:8" s="2" customFormat="1">
      <c r="A580" s="399"/>
      <c r="B580" s="399"/>
      <c r="C580" s="93"/>
      <c r="D580" s="93"/>
      <c r="E580" s="94"/>
      <c r="F580" s="240"/>
      <c r="G580" s="93"/>
      <c r="H580" s="93"/>
    </row>
    <row r="581" spans="1:8" s="2" customFormat="1">
      <c r="A581" s="399"/>
      <c r="B581" s="399"/>
      <c r="C581" s="93"/>
      <c r="D581" s="93"/>
      <c r="E581" s="94"/>
      <c r="F581" s="240"/>
      <c r="G581" s="93"/>
      <c r="H581" s="93"/>
    </row>
    <row r="582" spans="1:8" s="2" customFormat="1">
      <c r="A582" s="399"/>
      <c r="B582" s="399"/>
      <c r="C582" s="93"/>
      <c r="D582" s="93"/>
      <c r="E582" s="94"/>
      <c r="F582" s="240"/>
      <c r="G582" s="93"/>
      <c r="H582" s="93"/>
    </row>
    <row r="583" spans="1:8" s="2" customFormat="1">
      <c r="A583" s="399"/>
      <c r="B583" s="399"/>
      <c r="C583" s="93"/>
      <c r="D583" s="93"/>
      <c r="E583" s="94"/>
      <c r="F583" s="240"/>
      <c r="G583" s="93"/>
      <c r="H583" s="93"/>
    </row>
    <row r="584" spans="1:8" s="2" customFormat="1">
      <c r="A584" s="399"/>
      <c r="B584" s="399"/>
      <c r="C584" s="93"/>
      <c r="D584" s="93"/>
      <c r="E584" s="94"/>
      <c r="F584" s="240"/>
      <c r="G584" s="93"/>
      <c r="H584" s="93"/>
    </row>
    <row r="585" spans="1:8" s="2" customFormat="1">
      <c r="A585" s="399"/>
      <c r="B585" s="399"/>
      <c r="C585" s="93"/>
      <c r="D585" s="93"/>
      <c r="E585" s="94"/>
      <c r="F585" s="240"/>
      <c r="G585" s="93"/>
      <c r="H585" s="93"/>
    </row>
    <row r="586" spans="1:8" s="2" customFormat="1">
      <c r="A586" s="399"/>
      <c r="B586" s="399"/>
      <c r="C586" s="93"/>
      <c r="D586" s="93"/>
      <c r="E586" s="94"/>
      <c r="F586" s="240"/>
      <c r="G586" s="93"/>
      <c r="H586" s="93"/>
    </row>
    <row r="587" spans="1:8" s="2" customFormat="1">
      <c r="A587" s="399"/>
      <c r="B587" s="399"/>
      <c r="C587" s="93"/>
      <c r="D587" s="93"/>
      <c r="E587" s="94"/>
      <c r="F587" s="240"/>
      <c r="G587" s="93"/>
      <c r="H587" s="93"/>
    </row>
    <row r="588" spans="1:8" s="2" customFormat="1">
      <c r="A588" s="399"/>
      <c r="B588" s="399"/>
      <c r="C588" s="93"/>
      <c r="D588" s="93"/>
      <c r="E588" s="94"/>
      <c r="F588" s="240"/>
      <c r="G588" s="93"/>
      <c r="H588" s="93"/>
    </row>
    <row r="589" spans="1:8" s="2" customFormat="1">
      <c r="A589" s="399"/>
      <c r="B589" s="399"/>
      <c r="C589" s="93"/>
      <c r="D589" s="93"/>
      <c r="E589" s="94"/>
      <c r="F589" s="240"/>
      <c r="G589" s="93"/>
      <c r="H589" s="93"/>
    </row>
    <row r="590" spans="1:8" s="2" customFormat="1">
      <c r="A590" s="399"/>
      <c r="B590" s="399"/>
      <c r="C590" s="93"/>
      <c r="D590" s="93"/>
      <c r="E590" s="94"/>
      <c r="F590" s="240"/>
      <c r="G590" s="93"/>
      <c r="H590" s="93"/>
    </row>
    <row r="591" spans="1:8" s="2" customFormat="1">
      <c r="A591" s="399"/>
      <c r="B591" s="399"/>
      <c r="C591" s="93"/>
      <c r="D591" s="93"/>
      <c r="E591" s="94"/>
      <c r="F591" s="240"/>
      <c r="G591" s="93"/>
      <c r="H591" s="93"/>
    </row>
    <row r="592" spans="1:8" s="2" customFormat="1">
      <c r="A592" s="399"/>
      <c r="B592" s="399"/>
      <c r="C592" s="93"/>
      <c r="D592" s="93"/>
      <c r="E592" s="94"/>
      <c r="F592" s="240"/>
      <c r="G592" s="93"/>
      <c r="H592" s="93"/>
    </row>
    <row r="593" spans="1:8" s="2" customFormat="1">
      <c r="A593" s="399"/>
      <c r="B593" s="399"/>
      <c r="C593" s="93"/>
      <c r="D593" s="93"/>
      <c r="E593" s="94"/>
      <c r="F593" s="240"/>
      <c r="G593" s="93"/>
      <c r="H593" s="93"/>
    </row>
    <row r="594" spans="1:8" s="2" customFormat="1">
      <c r="A594" s="399"/>
      <c r="B594" s="399"/>
      <c r="C594" s="93"/>
      <c r="D594" s="93"/>
      <c r="E594" s="94"/>
      <c r="F594" s="240"/>
      <c r="G594" s="93"/>
      <c r="H594" s="93"/>
    </row>
    <row r="595" spans="1:8" s="2" customFormat="1">
      <c r="A595" s="399"/>
      <c r="B595" s="399"/>
      <c r="C595" s="93"/>
      <c r="D595" s="93"/>
      <c r="E595" s="94"/>
      <c r="F595" s="240"/>
      <c r="G595" s="93"/>
      <c r="H595" s="93"/>
    </row>
    <row r="596" spans="1:8" s="2" customFormat="1">
      <c r="A596" s="399"/>
      <c r="B596" s="399"/>
      <c r="C596" s="93"/>
      <c r="D596" s="93"/>
      <c r="E596" s="94"/>
      <c r="F596" s="240"/>
      <c r="G596" s="93"/>
      <c r="H596" s="93"/>
    </row>
    <row r="597" spans="1:8" s="2" customFormat="1">
      <c r="A597" s="399"/>
      <c r="B597" s="399"/>
      <c r="C597" s="93"/>
      <c r="D597" s="93"/>
      <c r="E597" s="94"/>
      <c r="F597" s="240"/>
      <c r="G597" s="93"/>
      <c r="H597" s="93"/>
    </row>
    <row r="598" spans="1:8" s="2" customFormat="1">
      <c r="A598" s="399"/>
      <c r="B598" s="399"/>
      <c r="C598" s="93"/>
      <c r="D598" s="93"/>
      <c r="E598" s="94"/>
      <c r="F598" s="240"/>
      <c r="G598" s="93"/>
      <c r="H598" s="93"/>
    </row>
    <row r="599" spans="1:8" s="2" customFormat="1">
      <c r="A599" s="399"/>
      <c r="B599" s="399"/>
      <c r="C599" s="93"/>
      <c r="D599" s="93"/>
      <c r="E599" s="94"/>
      <c r="F599" s="240"/>
      <c r="G599" s="93"/>
      <c r="H599" s="93"/>
    </row>
    <row r="600" spans="1:8" s="2" customFormat="1">
      <c r="A600" s="399"/>
      <c r="B600" s="399"/>
      <c r="C600" s="93"/>
      <c r="D600" s="93"/>
      <c r="E600" s="94"/>
      <c r="F600" s="240"/>
      <c r="G600" s="93"/>
      <c r="H600" s="93"/>
    </row>
    <row r="601" spans="1:8" s="2" customFormat="1">
      <c r="A601" s="399"/>
      <c r="B601" s="399"/>
      <c r="C601" s="93"/>
      <c r="D601" s="93"/>
      <c r="E601" s="94"/>
      <c r="F601" s="240"/>
      <c r="G601" s="93"/>
      <c r="H601" s="93"/>
    </row>
    <row r="602" spans="1:8" s="2" customFormat="1">
      <c r="A602" s="399"/>
      <c r="B602" s="399"/>
      <c r="C602" s="93"/>
      <c r="D602" s="93"/>
      <c r="E602" s="94"/>
      <c r="F602" s="240"/>
      <c r="G602" s="93"/>
      <c r="H602" s="93"/>
    </row>
    <row r="603" spans="1:8" s="2" customFormat="1">
      <c r="A603" s="399"/>
      <c r="B603" s="399"/>
      <c r="C603" s="93"/>
      <c r="D603" s="93"/>
      <c r="E603" s="94"/>
      <c r="F603" s="240"/>
      <c r="G603" s="93"/>
      <c r="H603" s="93"/>
    </row>
    <row r="604" spans="1:8" s="2" customFormat="1">
      <c r="A604" s="399"/>
      <c r="B604" s="399"/>
      <c r="C604" s="93"/>
      <c r="D604" s="93"/>
      <c r="E604" s="94"/>
      <c r="F604" s="240"/>
      <c r="G604" s="93"/>
      <c r="H604" s="93"/>
    </row>
    <row r="605" spans="1:8" s="2" customFormat="1">
      <c r="A605" s="399"/>
      <c r="B605" s="399"/>
      <c r="C605" s="93"/>
      <c r="D605" s="93"/>
      <c r="E605" s="94"/>
      <c r="F605" s="240"/>
      <c r="G605" s="93"/>
      <c r="H605" s="93"/>
    </row>
    <row r="606" spans="1:8" s="2" customFormat="1">
      <c r="A606" s="399"/>
      <c r="B606" s="399"/>
      <c r="C606" s="93"/>
      <c r="D606" s="93"/>
      <c r="E606" s="94"/>
      <c r="F606" s="240"/>
      <c r="G606" s="93"/>
      <c r="H606" s="93"/>
    </row>
    <row r="607" spans="1:8" s="2" customFormat="1">
      <c r="A607" s="399"/>
      <c r="B607" s="399"/>
      <c r="C607" s="93"/>
      <c r="D607" s="93"/>
      <c r="E607" s="94"/>
      <c r="F607" s="240"/>
      <c r="G607" s="93"/>
      <c r="H607" s="93"/>
    </row>
    <row r="608" spans="1:8" s="2" customFormat="1">
      <c r="A608" s="399"/>
      <c r="B608" s="399"/>
      <c r="C608" s="93"/>
      <c r="D608" s="93"/>
      <c r="E608" s="94"/>
      <c r="F608" s="240"/>
      <c r="G608" s="93"/>
      <c r="H608" s="93"/>
    </row>
    <row r="609" spans="1:8" s="2" customFormat="1">
      <c r="A609" s="399"/>
      <c r="B609" s="399"/>
      <c r="C609" s="93"/>
      <c r="D609" s="93"/>
      <c r="E609" s="94"/>
      <c r="F609" s="240"/>
      <c r="G609" s="93"/>
      <c r="H609" s="93"/>
    </row>
    <row r="610" spans="1:8" s="2" customFormat="1">
      <c r="A610" s="399"/>
      <c r="B610" s="399"/>
      <c r="C610" s="93"/>
      <c r="D610" s="93"/>
      <c r="E610" s="94"/>
      <c r="F610" s="240"/>
      <c r="G610" s="93"/>
      <c r="H610" s="93"/>
    </row>
    <row r="611" spans="1:8" s="2" customFormat="1">
      <c r="A611" s="399"/>
      <c r="B611" s="399"/>
      <c r="C611" s="93"/>
      <c r="D611" s="93"/>
      <c r="E611" s="94"/>
      <c r="F611" s="240"/>
      <c r="G611" s="93"/>
      <c r="H611" s="93"/>
    </row>
    <row r="612" spans="1:8" s="2" customFormat="1">
      <c r="A612" s="399"/>
      <c r="B612" s="399"/>
      <c r="C612" s="93"/>
      <c r="D612" s="93"/>
      <c r="E612" s="94"/>
      <c r="F612" s="240"/>
      <c r="G612" s="93"/>
      <c r="H612" s="93"/>
    </row>
    <row r="613" spans="1:8" s="2" customFormat="1">
      <c r="A613" s="399"/>
      <c r="B613" s="399"/>
      <c r="C613" s="93"/>
      <c r="D613" s="93"/>
      <c r="E613" s="94"/>
      <c r="F613" s="240"/>
      <c r="G613" s="93"/>
      <c r="H613" s="93"/>
    </row>
    <row r="614" spans="1:8" s="2" customFormat="1">
      <c r="A614" s="399"/>
      <c r="B614" s="399"/>
      <c r="C614" s="93"/>
      <c r="D614" s="93"/>
      <c r="E614" s="94"/>
      <c r="F614" s="240"/>
      <c r="G614" s="93"/>
      <c r="H614" s="93"/>
    </row>
    <row r="615" spans="1:8" s="2" customFormat="1">
      <c r="A615" s="399"/>
      <c r="B615" s="399"/>
      <c r="C615" s="93"/>
      <c r="D615" s="93"/>
      <c r="E615" s="94"/>
      <c r="F615" s="240"/>
      <c r="G615" s="93"/>
      <c r="H615" s="93"/>
    </row>
    <row r="616" spans="1:8" s="2" customFormat="1">
      <c r="A616" s="399"/>
      <c r="B616" s="399"/>
      <c r="C616" s="93"/>
      <c r="D616" s="93"/>
      <c r="E616" s="94"/>
      <c r="F616" s="240"/>
      <c r="G616" s="93"/>
      <c r="H616" s="93"/>
    </row>
    <row r="617" spans="1:8" s="2" customFormat="1">
      <c r="A617" s="399"/>
      <c r="B617" s="399"/>
      <c r="C617" s="93"/>
      <c r="D617" s="93"/>
      <c r="E617" s="94"/>
      <c r="F617" s="240"/>
      <c r="G617" s="93"/>
      <c r="H617" s="93"/>
    </row>
    <row r="618" spans="1:8" s="2" customFormat="1">
      <c r="A618" s="399"/>
      <c r="B618" s="399"/>
      <c r="C618" s="93"/>
      <c r="D618" s="93"/>
      <c r="E618" s="94"/>
      <c r="F618" s="240"/>
      <c r="G618" s="93"/>
      <c r="H618" s="93"/>
    </row>
    <row r="619" spans="1:8" s="2" customFormat="1">
      <c r="A619" s="399"/>
      <c r="B619" s="399"/>
      <c r="C619" s="93"/>
      <c r="D619" s="93"/>
      <c r="E619" s="94"/>
      <c r="F619" s="240"/>
      <c r="G619" s="93"/>
      <c r="H619" s="93"/>
    </row>
    <row r="620" spans="1:8" s="2" customFormat="1">
      <c r="A620" s="399"/>
      <c r="B620" s="399"/>
      <c r="C620" s="93"/>
      <c r="D620" s="93"/>
      <c r="E620" s="94"/>
      <c r="F620" s="240"/>
      <c r="G620" s="93"/>
      <c r="H620" s="93"/>
    </row>
    <row r="621" spans="1:8" s="2" customFormat="1">
      <c r="A621" s="399"/>
      <c r="B621" s="399"/>
      <c r="C621" s="93"/>
      <c r="D621" s="93"/>
      <c r="E621" s="94"/>
      <c r="F621" s="240"/>
      <c r="G621" s="93"/>
      <c r="H621" s="93"/>
    </row>
    <row r="622" spans="1:8" s="2" customFormat="1">
      <c r="A622" s="399"/>
      <c r="B622" s="399"/>
      <c r="C622" s="93"/>
      <c r="D622" s="93"/>
      <c r="E622" s="94"/>
      <c r="F622" s="240"/>
      <c r="G622" s="93"/>
      <c r="H622" s="93"/>
    </row>
    <row r="623" spans="1:8" s="2" customFormat="1">
      <c r="A623" s="399"/>
      <c r="B623" s="399"/>
      <c r="C623" s="93"/>
      <c r="D623" s="93"/>
      <c r="E623" s="94"/>
      <c r="F623" s="240"/>
      <c r="G623" s="93"/>
      <c r="H623" s="93"/>
    </row>
    <row r="624" spans="1:8" s="2" customFormat="1">
      <c r="A624" s="399"/>
      <c r="B624" s="399"/>
      <c r="C624" s="93"/>
      <c r="D624" s="93"/>
      <c r="E624" s="94"/>
      <c r="F624" s="240"/>
      <c r="G624" s="93"/>
      <c r="H624" s="93"/>
    </row>
    <row r="625" spans="1:8" s="2" customFormat="1">
      <c r="A625" s="399"/>
      <c r="B625" s="399"/>
      <c r="C625" s="93"/>
      <c r="D625" s="93"/>
      <c r="E625" s="94"/>
      <c r="F625" s="240"/>
      <c r="G625" s="93"/>
      <c r="H625" s="93"/>
    </row>
    <row r="626" spans="1:8" s="2" customFormat="1">
      <c r="A626" s="399"/>
      <c r="B626" s="399"/>
      <c r="C626" s="93"/>
      <c r="D626" s="93"/>
      <c r="E626" s="94"/>
      <c r="F626" s="240"/>
      <c r="G626" s="93"/>
      <c r="H626" s="93"/>
    </row>
    <row r="627" spans="1:8" s="2" customFormat="1">
      <c r="A627" s="399"/>
      <c r="B627" s="399"/>
      <c r="C627" s="93"/>
      <c r="D627" s="93"/>
      <c r="E627" s="94"/>
      <c r="F627" s="240"/>
      <c r="G627" s="93"/>
      <c r="H627" s="93"/>
    </row>
    <row r="628" spans="1:8" s="2" customFormat="1">
      <c r="A628" s="399"/>
      <c r="B628" s="399"/>
      <c r="C628" s="93"/>
      <c r="D628" s="93"/>
      <c r="E628" s="94"/>
      <c r="F628" s="240"/>
      <c r="G628" s="93"/>
      <c r="H628" s="93"/>
    </row>
    <row r="629" spans="1:8" s="2" customFormat="1">
      <c r="A629" s="399"/>
      <c r="B629" s="399"/>
      <c r="C629" s="93"/>
      <c r="D629" s="93"/>
      <c r="E629" s="94"/>
      <c r="F629" s="240"/>
      <c r="G629" s="93"/>
      <c r="H629" s="93"/>
    </row>
    <row r="630" spans="1:8" s="2" customFormat="1">
      <c r="A630" s="399"/>
      <c r="B630" s="399"/>
      <c r="C630" s="93"/>
      <c r="D630" s="93"/>
      <c r="E630" s="94"/>
      <c r="F630" s="240"/>
      <c r="G630" s="93"/>
      <c r="H630" s="93"/>
    </row>
    <row r="631" spans="1:8" s="2" customFormat="1">
      <c r="A631" s="399"/>
      <c r="B631" s="399"/>
      <c r="C631" s="93"/>
      <c r="D631" s="93"/>
      <c r="E631" s="94"/>
      <c r="F631" s="240"/>
      <c r="G631" s="93"/>
      <c r="H631" s="93"/>
    </row>
    <row r="632" spans="1:8" s="2" customFormat="1">
      <c r="A632" s="399"/>
      <c r="B632" s="399"/>
      <c r="C632" s="93"/>
      <c r="D632" s="93"/>
      <c r="E632" s="94"/>
      <c r="F632" s="240"/>
      <c r="G632" s="93"/>
      <c r="H632" s="93"/>
    </row>
    <row r="633" spans="1:8" s="2" customFormat="1">
      <c r="A633" s="399"/>
      <c r="B633" s="399"/>
      <c r="C633" s="93"/>
      <c r="D633" s="93"/>
      <c r="E633" s="94"/>
      <c r="F633" s="240"/>
      <c r="G633" s="93"/>
      <c r="H633" s="93"/>
    </row>
    <row r="634" spans="1:8" s="2" customFormat="1">
      <c r="A634" s="399"/>
      <c r="B634" s="399"/>
      <c r="C634" s="93"/>
      <c r="D634" s="93"/>
      <c r="E634" s="94"/>
      <c r="F634" s="240"/>
      <c r="G634" s="93"/>
      <c r="H634" s="93"/>
    </row>
    <row r="635" spans="1:8" s="2" customFormat="1">
      <c r="A635" s="399"/>
      <c r="B635" s="399"/>
      <c r="C635" s="93"/>
      <c r="D635" s="93"/>
      <c r="E635" s="94"/>
      <c r="F635" s="240"/>
      <c r="G635" s="93"/>
      <c r="H635" s="93"/>
    </row>
    <row r="636" spans="1:8" s="2" customFormat="1">
      <c r="A636" s="399"/>
      <c r="B636" s="399"/>
      <c r="C636" s="93"/>
      <c r="D636" s="93"/>
      <c r="E636" s="94"/>
      <c r="F636" s="240"/>
      <c r="G636" s="93"/>
      <c r="H636" s="93"/>
    </row>
    <row r="637" spans="1:8" s="2" customFormat="1">
      <c r="A637" s="399"/>
      <c r="B637" s="399"/>
      <c r="C637" s="93"/>
      <c r="D637" s="93"/>
      <c r="E637" s="94"/>
      <c r="F637" s="240"/>
      <c r="G637" s="93"/>
      <c r="H637" s="93"/>
    </row>
    <row r="638" spans="1:8" s="2" customFormat="1">
      <c r="A638" s="399"/>
      <c r="B638" s="399"/>
      <c r="C638" s="93"/>
      <c r="D638" s="93"/>
      <c r="E638" s="94"/>
      <c r="F638" s="240"/>
      <c r="G638" s="93"/>
      <c r="H638" s="93"/>
    </row>
    <row r="639" spans="1:8" s="2" customFormat="1">
      <c r="A639" s="399"/>
      <c r="B639" s="399"/>
      <c r="C639" s="93"/>
      <c r="D639" s="93"/>
      <c r="E639" s="94"/>
      <c r="F639" s="240"/>
      <c r="G639" s="93"/>
      <c r="H639" s="93"/>
    </row>
    <row r="640" spans="1:8" s="2" customFormat="1">
      <c r="A640" s="399"/>
      <c r="B640" s="399"/>
      <c r="C640" s="93"/>
      <c r="D640" s="93"/>
      <c r="E640" s="94"/>
      <c r="F640" s="240"/>
      <c r="G640" s="93"/>
      <c r="H640" s="93"/>
    </row>
    <row r="641" spans="1:8" s="2" customFormat="1">
      <c r="A641" s="399"/>
      <c r="B641" s="399"/>
      <c r="C641" s="93"/>
      <c r="D641" s="93"/>
      <c r="E641" s="94"/>
      <c r="F641" s="240"/>
      <c r="G641" s="93"/>
      <c r="H641" s="93"/>
    </row>
    <row r="642" spans="1:8" s="2" customFormat="1">
      <c r="A642" s="399"/>
      <c r="B642" s="399"/>
      <c r="C642" s="93"/>
      <c r="D642" s="93"/>
      <c r="E642" s="94"/>
      <c r="F642" s="240"/>
      <c r="G642" s="93"/>
      <c r="H642" s="93"/>
    </row>
    <row r="643" spans="1:8" s="2" customFormat="1">
      <c r="A643" s="399"/>
      <c r="B643" s="399"/>
      <c r="C643" s="93"/>
      <c r="D643" s="93"/>
      <c r="E643" s="94"/>
      <c r="F643" s="240"/>
      <c r="G643" s="93"/>
      <c r="H643" s="93"/>
    </row>
    <row r="644" spans="1:8" s="2" customFormat="1">
      <c r="A644" s="399"/>
      <c r="B644" s="399"/>
      <c r="C644" s="93"/>
      <c r="D644" s="93"/>
      <c r="E644" s="94"/>
      <c r="F644" s="240"/>
      <c r="G644" s="93"/>
      <c r="H644" s="93"/>
    </row>
    <row r="645" spans="1:8" s="2" customFormat="1">
      <c r="A645" s="399"/>
      <c r="B645" s="399"/>
      <c r="C645" s="93"/>
      <c r="D645" s="93"/>
      <c r="E645" s="94"/>
      <c r="F645" s="240"/>
      <c r="G645" s="93"/>
      <c r="H645" s="93"/>
    </row>
    <row r="646" spans="1:8" s="2" customFormat="1">
      <c r="A646" s="399"/>
      <c r="B646" s="399"/>
      <c r="C646" s="93"/>
      <c r="D646" s="93"/>
      <c r="E646" s="94"/>
      <c r="F646" s="240"/>
      <c r="G646" s="93"/>
      <c r="H646" s="93"/>
    </row>
    <row r="647" spans="1:8" s="2" customFormat="1">
      <c r="A647" s="399"/>
      <c r="B647" s="399"/>
      <c r="C647" s="93"/>
      <c r="D647" s="93"/>
      <c r="E647" s="94"/>
      <c r="F647" s="240"/>
      <c r="G647" s="93"/>
      <c r="H647" s="93"/>
    </row>
    <row r="648" spans="1:8" s="2" customFormat="1">
      <c r="A648" s="399"/>
      <c r="B648" s="399"/>
      <c r="C648" s="93"/>
      <c r="D648" s="93"/>
      <c r="E648" s="94"/>
      <c r="F648" s="240"/>
      <c r="G648" s="93"/>
      <c r="H648" s="93"/>
    </row>
    <row r="649" spans="1:8" s="2" customFormat="1">
      <c r="A649" s="399"/>
      <c r="B649" s="399"/>
      <c r="C649" s="93"/>
      <c r="D649" s="93"/>
      <c r="E649" s="94"/>
      <c r="F649" s="240"/>
      <c r="G649" s="93"/>
      <c r="H649" s="93"/>
    </row>
    <row r="650" spans="1:8" s="2" customFormat="1">
      <c r="A650" s="399"/>
      <c r="B650" s="399"/>
      <c r="C650" s="93"/>
      <c r="D650" s="93"/>
      <c r="E650" s="94"/>
      <c r="F650" s="240"/>
      <c r="G650" s="93"/>
      <c r="H650" s="93"/>
    </row>
    <row r="651" spans="1:8" s="2" customFormat="1">
      <c r="A651" s="399"/>
      <c r="B651" s="399"/>
      <c r="C651" s="93"/>
      <c r="D651" s="93"/>
      <c r="E651" s="94"/>
      <c r="F651" s="240"/>
      <c r="G651" s="93"/>
      <c r="H651" s="93"/>
    </row>
    <row r="652" spans="1:8" s="2" customFormat="1">
      <c r="A652" s="399"/>
      <c r="B652" s="399"/>
      <c r="C652" s="93"/>
      <c r="D652" s="93"/>
      <c r="E652" s="94"/>
      <c r="F652" s="240"/>
      <c r="G652" s="93"/>
      <c r="H652" s="93"/>
    </row>
    <row r="653" spans="1:8" s="2" customFormat="1">
      <c r="A653" s="399"/>
      <c r="B653" s="399"/>
      <c r="C653" s="93"/>
      <c r="D653" s="93"/>
      <c r="E653" s="94"/>
      <c r="F653" s="240"/>
      <c r="G653" s="93"/>
      <c r="H653" s="93"/>
    </row>
    <row r="654" spans="1:8" s="2" customFormat="1">
      <c r="A654" s="399"/>
      <c r="B654" s="399"/>
      <c r="C654" s="93"/>
      <c r="D654" s="93"/>
      <c r="E654" s="94"/>
      <c r="F654" s="240"/>
      <c r="G654" s="93"/>
      <c r="H654" s="93"/>
    </row>
    <row r="655" spans="1:8" s="2" customFormat="1">
      <c r="A655" s="399"/>
      <c r="B655" s="399"/>
      <c r="C655" s="93"/>
      <c r="D655" s="93"/>
      <c r="E655" s="94"/>
      <c r="F655" s="240"/>
      <c r="G655" s="93"/>
      <c r="H655" s="93"/>
    </row>
    <row r="656" spans="1:8" s="2" customFormat="1">
      <c r="A656" s="399"/>
      <c r="B656" s="399"/>
      <c r="C656" s="93"/>
      <c r="D656" s="93"/>
      <c r="E656" s="94"/>
      <c r="F656" s="240"/>
      <c r="G656" s="93"/>
      <c r="H656" s="93"/>
    </row>
    <row r="657" spans="1:8" s="2" customFormat="1">
      <c r="A657" s="399"/>
      <c r="B657" s="399"/>
      <c r="C657" s="93"/>
      <c r="D657" s="93"/>
      <c r="E657" s="94"/>
      <c r="F657" s="240"/>
      <c r="G657" s="93"/>
      <c r="H657" s="93"/>
    </row>
    <row r="658" spans="1:8" s="2" customFormat="1">
      <c r="A658" s="399"/>
      <c r="B658" s="399"/>
      <c r="C658" s="93"/>
      <c r="D658" s="93"/>
      <c r="E658" s="94"/>
      <c r="F658" s="240"/>
      <c r="G658" s="93"/>
      <c r="H658" s="93"/>
    </row>
    <row r="659" spans="1:8" s="2" customFormat="1">
      <c r="A659" s="399"/>
      <c r="B659" s="399"/>
      <c r="C659" s="93"/>
      <c r="D659" s="93"/>
      <c r="E659" s="94"/>
      <c r="F659" s="240"/>
      <c r="G659" s="93"/>
      <c r="H659" s="93"/>
    </row>
    <row r="660" spans="1:8" s="2" customFormat="1">
      <c r="A660" s="399"/>
      <c r="B660" s="399"/>
      <c r="C660" s="93"/>
      <c r="D660" s="93"/>
      <c r="E660" s="94"/>
      <c r="F660" s="240"/>
      <c r="G660" s="93"/>
      <c r="H660" s="93"/>
    </row>
    <row r="661" spans="1:8" s="2" customFormat="1">
      <c r="A661" s="399"/>
      <c r="B661" s="399"/>
      <c r="C661" s="93"/>
      <c r="D661" s="93"/>
      <c r="E661" s="94"/>
      <c r="F661" s="240"/>
      <c r="G661" s="93"/>
      <c r="H661" s="93"/>
    </row>
    <row r="662" spans="1:8" s="2" customFormat="1">
      <c r="A662" s="399"/>
      <c r="B662" s="399"/>
      <c r="C662" s="93"/>
      <c r="D662" s="93"/>
      <c r="E662" s="94"/>
      <c r="F662" s="240"/>
      <c r="G662" s="93"/>
      <c r="H662" s="93"/>
    </row>
    <row r="663" spans="1:8" s="2" customFormat="1">
      <c r="A663" s="399"/>
      <c r="B663" s="399"/>
      <c r="C663" s="93"/>
      <c r="D663" s="93"/>
      <c r="E663" s="94"/>
      <c r="F663" s="240"/>
      <c r="G663" s="93"/>
      <c r="H663" s="93"/>
    </row>
    <row r="664" spans="1:8" s="2" customFormat="1">
      <c r="A664" s="399"/>
      <c r="B664" s="399"/>
      <c r="C664" s="93"/>
      <c r="D664" s="93"/>
      <c r="E664" s="94"/>
      <c r="F664" s="240"/>
      <c r="G664" s="93"/>
      <c r="H664" s="93"/>
    </row>
    <row r="665" spans="1:8" s="2" customFormat="1">
      <c r="A665" s="399"/>
      <c r="B665" s="399"/>
      <c r="C665" s="93"/>
      <c r="D665" s="93"/>
      <c r="E665" s="94"/>
      <c r="F665" s="240"/>
      <c r="G665" s="93"/>
      <c r="H665" s="93"/>
    </row>
    <row r="666" spans="1:8" s="2" customFormat="1">
      <c r="A666" s="399"/>
      <c r="B666" s="399"/>
      <c r="C666" s="93"/>
      <c r="D666" s="93"/>
      <c r="E666" s="94"/>
      <c r="F666" s="240"/>
      <c r="G666" s="93"/>
      <c r="H666" s="93"/>
    </row>
    <row r="667" spans="1:8" s="2" customFormat="1">
      <c r="A667" s="399"/>
      <c r="B667" s="399"/>
      <c r="C667" s="93"/>
      <c r="D667" s="93"/>
      <c r="E667" s="94"/>
      <c r="F667" s="240"/>
      <c r="G667" s="93"/>
      <c r="H667" s="93"/>
    </row>
    <row r="668" spans="1:8" s="2" customFormat="1">
      <c r="A668" s="399"/>
      <c r="B668" s="399"/>
      <c r="C668" s="93"/>
      <c r="D668" s="93"/>
      <c r="E668" s="94"/>
      <c r="F668" s="240"/>
      <c r="G668" s="93"/>
      <c r="H668" s="93"/>
    </row>
    <row r="669" spans="1:8" s="2" customFormat="1">
      <c r="A669" s="399"/>
      <c r="B669" s="399"/>
      <c r="C669" s="93"/>
      <c r="D669" s="93"/>
      <c r="E669" s="94"/>
      <c r="F669" s="240"/>
      <c r="G669" s="93"/>
      <c r="H669" s="93"/>
    </row>
    <row r="670" spans="1:8" s="2" customFormat="1">
      <c r="A670" s="399"/>
      <c r="B670" s="399"/>
      <c r="C670" s="93"/>
      <c r="D670" s="93"/>
      <c r="E670" s="94"/>
      <c r="F670" s="240"/>
      <c r="G670" s="93"/>
      <c r="H670" s="93"/>
    </row>
    <row r="671" spans="1:8" s="2" customFormat="1">
      <c r="A671" s="399"/>
      <c r="B671" s="399"/>
      <c r="C671" s="93"/>
      <c r="D671" s="93"/>
      <c r="E671" s="94"/>
      <c r="F671" s="240"/>
      <c r="G671" s="93"/>
      <c r="H671" s="93"/>
    </row>
    <row r="672" spans="1:8" s="2" customFormat="1">
      <c r="A672" s="399"/>
      <c r="B672" s="399"/>
      <c r="C672" s="93"/>
      <c r="D672" s="93"/>
      <c r="E672" s="94"/>
      <c r="F672" s="240"/>
      <c r="G672" s="93"/>
      <c r="H672" s="93"/>
    </row>
    <row r="673" spans="1:8" s="2" customFormat="1">
      <c r="A673" s="399"/>
      <c r="B673" s="399"/>
      <c r="C673" s="93"/>
      <c r="D673" s="93"/>
      <c r="E673" s="94"/>
      <c r="F673" s="240"/>
      <c r="G673" s="93"/>
      <c r="H673" s="93"/>
    </row>
    <row r="674" spans="1:8" s="2" customFormat="1">
      <c r="A674" s="399"/>
      <c r="B674" s="399"/>
      <c r="C674" s="93"/>
      <c r="D674" s="93"/>
      <c r="E674" s="94"/>
      <c r="F674" s="240"/>
      <c r="G674" s="93"/>
      <c r="H674" s="93"/>
    </row>
    <row r="675" spans="1:8" s="2" customFormat="1">
      <c r="A675" s="399"/>
      <c r="B675" s="399"/>
      <c r="C675" s="93"/>
      <c r="D675" s="93"/>
      <c r="E675" s="94"/>
      <c r="F675" s="240"/>
      <c r="G675" s="93"/>
      <c r="H675" s="93"/>
    </row>
    <row r="676" spans="1:8" s="2" customFormat="1">
      <c r="A676" s="399"/>
      <c r="B676" s="399"/>
      <c r="C676" s="93"/>
      <c r="D676" s="93"/>
      <c r="E676" s="94"/>
      <c r="F676" s="240"/>
      <c r="G676" s="93"/>
      <c r="H676" s="93"/>
    </row>
    <row r="677" spans="1:8" s="2" customFormat="1">
      <c r="A677" s="399"/>
      <c r="B677" s="399"/>
      <c r="C677" s="93"/>
      <c r="D677" s="93"/>
      <c r="E677" s="94"/>
      <c r="F677" s="240"/>
      <c r="G677" s="93"/>
      <c r="H677" s="93"/>
    </row>
    <row r="678" spans="1:8" s="2" customFormat="1">
      <c r="A678" s="399"/>
      <c r="B678" s="399"/>
      <c r="C678" s="93"/>
      <c r="D678" s="93"/>
      <c r="E678" s="94"/>
      <c r="F678" s="240"/>
      <c r="G678" s="93"/>
      <c r="H678" s="93"/>
    </row>
    <row r="679" spans="1:8" s="2" customFormat="1">
      <c r="A679" s="399"/>
      <c r="B679" s="399"/>
      <c r="C679" s="93"/>
      <c r="D679" s="93"/>
      <c r="E679" s="94"/>
      <c r="F679" s="240"/>
      <c r="G679" s="93"/>
      <c r="H679" s="93"/>
    </row>
    <row r="680" spans="1:8" s="2" customFormat="1">
      <c r="A680" s="399"/>
      <c r="B680" s="399"/>
      <c r="C680" s="93"/>
      <c r="D680" s="93"/>
      <c r="E680" s="94"/>
      <c r="F680" s="240"/>
      <c r="G680" s="93"/>
      <c r="H680" s="93"/>
    </row>
    <row r="681" spans="1:8" s="2" customFormat="1">
      <c r="A681" s="399"/>
      <c r="B681" s="399"/>
      <c r="C681" s="93"/>
      <c r="D681" s="93"/>
      <c r="E681" s="94"/>
      <c r="F681" s="240"/>
      <c r="G681" s="93"/>
      <c r="H681" s="93"/>
    </row>
    <row r="682" spans="1:8" s="2" customFormat="1">
      <c r="A682" s="399"/>
      <c r="B682" s="399"/>
      <c r="C682" s="93"/>
      <c r="D682" s="93"/>
      <c r="E682" s="94"/>
      <c r="F682" s="240"/>
      <c r="G682" s="93"/>
      <c r="H682" s="93"/>
    </row>
    <row r="683" spans="1:8" s="2" customFormat="1">
      <c r="A683" s="399"/>
      <c r="B683" s="399"/>
      <c r="C683" s="93"/>
      <c r="D683" s="93"/>
      <c r="E683" s="94"/>
      <c r="F683" s="240"/>
      <c r="G683" s="93"/>
      <c r="H683" s="93"/>
    </row>
    <row r="684" spans="1:8" s="2" customFormat="1">
      <c r="A684" s="399"/>
      <c r="B684" s="399"/>
      <c r="C684" s="93"/>
      <c r="D684" s="93"/>
      <c r="E684" s="94"/>
      <c r="F684" s="240"/>
      <c r="G684" s="93"/>
      <c r="H684" s="93"/>
    </row>
    <row r="685" spans="1:8" s="2" customFormat="1">
      <c r="A685" s="399"/>
      <c r="B685" s="399"/>
      <c r="C685" s="93"/>
      <c r="D685" s="93"/>
      <c r="E685" s="94"/>
      <c r="F685" s="240"/>
      <c r="G685" s="93"/>
      <c r="H685" s="93"/>
    </row>
    <row r="686" spans="1:8" s="2" customFormat="1">
      <c r="A686" s="399"/>
      <c r="B686" s="399"/>
      <c r="C686" s="93"/>
      <c r="D686" s="93"/>
      <c r="E686" s="94"/>
      <c r="F686" s="240"/>
      <c r="G686" s="93"/>
      <c r="H686" s="93"/>
    </row>
    <row r="687" spans="1:8" s="2" customFormat="1">
      <c r="A687" s="399"/>
      <c r="B687" s="399"/>
      <c r="C687" s="93"/>
      <c r="D687" s="93"/>
      <c r="E687" s="94"/>
      <c r="F687" s="240"/>
      <c r="G687" s="93"/>
      <c r="H687" s="93"/>
    </row>
    <row r="688" spans="1:8" s="2" customFormat="1">
      <c r="A688" s="399"/>
      <c r="B688" s="399"/>
      <c r="C688" s="93"/>
      <c r="D688" s="93"/>
      <c r="E688" s="94"/>
      <c r="F688" s="240"/>
      <c r="G688" s="93"/>
      <c r="H688" s="93"/>
    </row>
    <row r="689" spans="1:8" s="2" customFormat="1">
      <c r="A689" s="399"/>
      <c r="B689" s="399"/>
      <c r="C689" s="93"/>
      <c r="D689" s="93"/>
      <c r="E689" s="94"/>
      <c r="F689" s="240"/>
      <c r="G689" s="93"/>
      <c r="H689" s="93"/>
    </row>
    <row r="690" spans="1:8" s="2" customFormat="1">
      <c r="A690" s="399"/>
      <c r="B690" s="399"/>
      <c r="C690" s="93"/>
      <c r="D690" s="93"/>
      <c r="E690" s="94"/>
      <c r="F690" s="240"/>
      <c r="G690" s="93"/>
      <c r="H690" s="93"/>
    </row>
    <row r="691" spans="1:8" s="2" customFormat="1">
      <c r="A691" s="399"/>
      <c r="B691" s="399"/>
      <c r="C691" s="93"/>
      <c r="D691" s="93"/>
      <c r="E691" s="94"/>
      <c r="F691" s="240"/>
      <c r="G691" s="93"/>
      <c r="H691" s="93"/>
    </row>
    <row r="692" spans="1:8" s="2" customFormat="1">
      <c r="A692" s="399"/>
      <c r="B692" s="399"/>
      <c r="C692" s="93"/>
      <c r="D692" s="93"/>
      <c r="E692" s="94"/>
      <c r="F692" s="240"/>
      <c r="G692" s="93"/>
      <c r="H692" s="93"/>
    </row>
    <row r="693" spans="1:8" s="2" customFormat="1">
      <c r="A693" s="399"/>
      <c r="B693" s="399"/>
      <c r="C693" s="93"/>
      <c r="D693" s="93"/>
      <c r="E693" s="94"/>
      <c r="F693" s="240"/>
      <c r="G693" s="93"/>
      <c r="H693" s="93"/>
    </row>
    <row r="694" spans="1:8" s="2" customFormat="1">
      <c r="A694" s="399"/>
      <c r="B694" s="399"/>
      <c r="C694" s="93"/>
      <c r="D694" s="93"/>
      <c r="E694" s="94"/>
      <c r="F694" s="240"/>
      <c r="G694" s="93"/>
      <c r="H694" s="93"/>
    </row>
    <row r="695" spans="1:8" s="2" customFormat="1">
      <c r="A695" s="399"/>
      <c r="B695" s="399"/>
      <c r="C695" s="93"/>
      <c r="D695" s="93"/>
      <c r="E695" s="94"/>
      <c r="F695" s="240"/>
      <c r="G695" s="93"/>
      <c r="H695" s="93"/>
    </row>
    <row r="696" spans="1:8" s="2" customFormat="1">
      <c r="A696" s="399"/>
      <c r="B696" s="399"/>
      <c r="C696" s="93"/>
      <c r="D696" s="93"/>
      <c r="E696" s="94"/>
      <c r="F696" s="240"/>
      <c r="G696" s="93"/>
      <c r="H696" s="93"/>
    </row>
    <row r="697" spans="1:8" s="2" customFormat="1">
      <c r="A697" s="399"/>
      <c r="B697" s="399"/>
      <c r="C697" s="93"/>
      <c r="D697" s="93"/>
      <c r="E697" s="94"/>
      <c r="F697" s="240"/>
      <c r="G697" s="93"/>
      <c r="H697" s="93"/>
    </row>
    <row r="698" spans="1:8" s="2" customFormat="1">
      <c r="A698" s="399"/>
      <c r="B698" s="399"/>
      <c r="C698" s="93"/>
      <c r="D698" s="93"/>
      <c r="E698" s="94"/>
      <c r="F698" s="240"/>
      <c r="G698" s="93"/>
      <c r="H698" s="93"/>
    </row>
    <row r="699" spans="1:8" s="2" customFormat="1">
      <c r="A699" s="399"/>
      <c r="B699" s="399"/>
      <c r="C699" s="93"/>
      <c r="D699" s="93"/>
      <c r="E699" s="94"/>
      <c r="F699" s="240"/>
      <c r="G699" s="93"/>
      <c r="H699" s="93"/>
    </row>
    <row r="700" spans="1:8" s="2" customFormat="1">
      <c r="A700" s="399"/>
      <c r="B700" s="399"/>
      <c r="C700" s="93"/>
      <c r="D700" s="93"/>
      <c r="E700" s="94"/>
      <c r="F700" s="240"/>
      <c r="G700" s="93"/>
      <c r="H700" s="93"/>
    </row>
    <row r="701" spans="1:8" s="2" customFormat="1">
      <c r="A701" s="399"/>
      <c r="B701" s="399"/>
      <c r="C701" s="93"/>
      <c r="D701" s="93"/>
      <c r="E701" s="94"/>
      <c r="F701" s="240"/>
      <c r="G701" s="93"/>
      <c r="H701" s="93"/>
    </row>
    <row r="702" spans="1:8" s="2" customFormat="1">
      <c r="A702" s="399"/>
      <c r="B702" s="399"/>
      <c r="C702" s="93"/>
      <c r="D702" s="93"/>
      <c r="E702" s="94"/>
      <c r="F702" s="240"/>
      <c r="G702" s="93"/>
      <c r="H702" s="93"/>
    </row>
    <row r="703" spans="1:8" s="2" customFormat="1">
      <c r="A703" s="399"/>
      <c r="B703" s="399"/>
      <c r="C703" s="93"/>
      <c r="D703" s="93"/>
      <c r="E703" s="94"/>
      <c r="F703" s="240"/>
      <c r="G703" s="93"/>
      <c r="H703" s="93"/>
    </row>
    <row r="704" spans="1:8" s="2" customFormat="1">
      <c r="A704" s="399"/>
      <c r="B704" s="399"/>
      <c r="C704" s="93"/>
      <c r="D704" s="93"/>
      <c r="E704" s="94"/>
      <c r="F704" s="240"/>
      <c r="G704" s="93"/>
      <c r="H704" s="93"/>
    </row>
    <row r="705" spans="1:8" s="2" customFormat="1">
      <c r="A705" s="399"/>
      <c r="B705" s="399"/>
      <c r="C705" s="93"/>
      <c r="D705" s="93"/>
      <c r="E705" s="94"/>
      <c r="F705" s="240"/>
      <c r="G705" s="93"/>
      <c r="H705" s="93"/>
    </row>
    <row r="706" spans="1:8" s="2" customFormat="1">
      <c r="A706" s="399"/>
      <c r="B706" s="399"/>
      <c r="C706" s="93"/>
      <c r="D706" s="93"/>
      <c r="E706" s="94"/>
      <c r="F706" s="240"/>
      <c r="G706" s="93"/>
      <c r="H706" s="93"/>
    </row>
    <row r="707" spans="1:8" s="2" customFormat="1">
      <c r="A707" s="399"/>
      <c r="B707" s="399"/>
      <c r="C707" s="93"/>
      <c r="D707" s="93"/>
      <c r="E707" s="94"/>
      <c r="F707" s="240"/>
      <c r="G707" s="93"/>
      <c r="H707" s="93"/>
    </row>
    <row r="708" spans="1:8" s="2" customFormat="1">
      <c r="A708" s="399"/>
      <c r="B708" s="399"/>
      <c r="C708" s="93"/>
      <c r="D708" s="93"/>
      <c r="E708" s="94"/>
      <c r="F708" s="240"/>
      <c r="G708" s="93"/>
      <c r="H708" s="93"/>
    </row>
    <row r="709" spans="1:8" s="2" customFormat="1">
      <c r="A709" s="399"/>
      <c r="B709" s="399"/>
      <c r="C709" s="93"/>
      <c r="D709" s="93"/>
      <c r="E709" s="94"/>
      <c r="F709" s="240"/>
      <c r="G709" s="93"/>
      <c r="H709" s="93"/>
    </row>
    <row r="710" spans="1:8" s="2" customFormat="1">
      <c r="A710" s="399"/>
      <c r="B710" s="399"/>
      <c r="C710" s="93"/>
      <c r="D710" s="93"/>
      <c r="E710" s="94"/>
      <c r="F710" s="240"/>
      <c r="G710" s="93"/>
      <c r="H710" s="93"/>
    </row>
    <row r="711" spans="1:8" s="2" customFormat="1">
      <c r="A711" s="399"/>
      <c r="B711" s="399"/>
      <c r="C711" s="93"/>
      <c r="D711" s="93"/>
      <c r="E711" s="94"/>
      <c r="F711" s="240"/>
      <c r="G711" s="93"/>
      <c r="H711" s="93"/>
    </row>
    <row r="712" spans="1:8" s="2" customFormat="1">
      <c r="A712" s="399"/>
      <c r="B712" s="399"/>
      <c r="C712" s="93"/>
      <c r="D712" s="93"/>
      <c r="E712" s="94"/>
      <c r="F712" s="240"/>
      <c r="G712" s="93"/>
      <c r="H712" s="93"/>
    </row>
    <row r="713" spans="1:8" s="2" customFormat="1">
      <c r="A713" s="399"/>
      <c r="B713" s="399"/>
      <c r="C713" s="93"/>
      <c r="D713" s="93"/>
      <c r="E713" s="94"/>
      <c r="F713" s="240"/>
      <c r="G713" s="93"/>
      <c r="H713" s="93"/>
    </row>
    <row r="714" spans="1:8" s="2" customFormat="1">
      <c r="A714" s="399"/>
      <c r="B714" s="399"/>
      <c r="C714" s="93"/>
      <c r="D714" s="93"/>
      <c r="E714" s="94"/>
      <c r="F714" s="240"/>
      <c r="G714" s="93"/>
      <c r="H714" s="93"/>
    </row>
    <row r="715" spans="1:8" s="2" customFormat="1">
      <c r="A715" s="399"/>
      <c r="B715" s="399"/>
      <c r="C715" s="93"/>
      <c r="D715" s="93"/>
      <c r="E715" s="94"/>
      <c r="F715" s="240"/>
      <c r="G715" s="93"/>
      <c r="H715" s="93"/>
    </row>
    <row r="716" spans="1:8" s="2" customFormat="1">
      <c r="A716" s="399"/>
      <c r="B716" s="399"/>
      <c r="C716" s="93"/>
      <c r="D716" s="93"/>
      <c r="E716" s="94"/>
      <c r="F716" s="240"/>
      <c r="G716" s="93"/>
      <c r="H716" s="93"/>
    </row>
    <row r="717" spans="1:8" s="2" customFormat="1">
      <c r="A717" s="399"/>
      <c r="B717" s="399"/>
      <c r="C717" s="93"/>
      <c r="D717" s="93"/>
      <c r="E717" s="94"/>
      <c r="F717" s="240"/>
      <c r="G717" s="93"/>
      <c r="H717" s="93"/>
    </row>
    <row r="718" spans="1:8" s="2" customFormat="1">
      <c r="A718" s="399"/>
      <c r="B718" s="399"/>
      <c r="C718" s="93"/>
      <c r="D718" s="93"/>
      <c r="E718" s="94"/>
      <c r="F718" s="240"/>
      <c r="G718" s="93"/>
      <c r="H718" s="93"/>
    </row>
    <row r="719" spans="1:8" s="2" customFormat="1">
      <c r="A719" s="399"/>
      <c r="B719" s="399"/>
      <c r="C719" s="93"/>
      <c r="D719" s="93"/>
      <c r="E719" s="94"/>
      <c r="F719" s="240"/>
      <c r="G719" s="93"/>
      <c r="H719" s="93"/>
    </row>
    <row r="720" spans="1:8" s="2" customFormat="1">
      <c r="A720" s="399"/>
      <c r="B720" s="399"/>
      <c r="C720" s="93"/>
      <c r="D720" s="93"/>
      <c r="E720" s="94"/>
      <c r="F720" s="240"/>
      <c r="G720" s="93"/>
      <c r="H720" s="93"/>
    </row>
    <row r="721" spans="1:8" s="2" customFormat="1">
      <c r="A721" s="399"/>
      <c r="B721" s="399"/>
      <c r="C721" s="93"/>
      <c r="D721" s="93"/>
      <c r="E721" s="94"/>
      <c r="F721" s="240"/>
      <c r="G721" s="93"/>
      <c r="H721" s="93"/>
    </row>
    <row r="722" spans="1:8" s="2" customFormat="1">
      <c r="A722" s="399"/>
      <c r="B722" s="399"/>
      <c r="C722" s="93"/>
      <c r="D722" s="93"/>
      <c r="E722" s="94"/>
      <c r="F722" s="240"/>
      <c r="G722" s="93"/>
      <c r="H722" s="93"/>
    </row>
    <row r="723" spans="1:8" s="2" customFormat="1">
      <c r="A723" s="399"/>
      <c r="B723" s="399"/>
      <c r="C723" s="93"/>
      <c r="D723" s="93"/>
      <c r="E723" s="94"/>
      <c r="F723" s="240"/>
      <c r="G723" s="93"/>
      <c r="H723" s="93"/>
    </row>
    <row r="724" spans="1:8" s="2" customFormat="1">
      <c r="A724" s="399"/>
      <c r="B724" s="399"/>
      <c r="C724" s="93"/>
      <c r="D724" s="93"/>
      <c r="E724" s="94"/>
      <c r="F724" s="240"/>
      <c r="G724" s="93"/>
      <c r="H724" s="93"/>
    </row>
    <row r="725" spans="1:8" s="2" customFormat="1">
      <c r="A725" s="399"/>
      <c r="B725" s="399"/>
      <c r="C725" s="93"/>
      <c r="D725" s="93"/>
      <c r="E725" s="94"/>
      <c r="F725" s="240"/>
      <c r="G725" s="93"/>
      <c r="H725" s="93"/>
    </row>
    <row r="726" spans="1:8" s="2" customFormat="1">
      <c r="A726" s="399"/>
      <c r="B726" s="399"/>
      <c r="C726" s="93"/>
      <c r="D726" s="93"/>
      <c r="E726" s="94"/>
      <c r="F726" s="240"/>
      <c r="G726" s="93"/>
      <c r="H726" s="93"/>
    </row>
    <row r="727" spans="1:8" s="2" customFormat="1">
      <c r="A727" s="399"/>
      <c r="B727" s="399"/>
      <c r="C727" s="93"/>
      <c r="D727" s="93"/>
      <c r="E727" s="94"/>
      <c r="F727" s="240"/>
      <c r="G727" s="93"/>
      <c r="H727" s="93"/>
    </row>
    <row r="728" spans="1:8" s="2" customFormat="1">
      <c r="A728" s="399"/>
      <c r="B728" s="399"/>
      <c r="C728" s="93"/>
      <c r="D728" s="93"/>
      <c r="E728" s="94"/>
      <c r="F728" s="240"/>
      <c r="G728" s="93"/>
      <c r="H728" s="93"/>
    </row>
    <row r="729" spans="1:8" s="2" customFormat="1">
      <c r="A729" s="399"/>
      <c r="B729" s="399"/>
      <c r="C729" s="93"/>
      <c r="D729" s="93"/>
      <c r="E729" s="94"/>
      <c r="F729" s="240"/>
      <c r="G729" s="93"/>
      <c r="H729" s="93"/>
    </row>
    <row r="730" spans="1:8" s="2" customFormat="1">
      <c r="A730" s="399"/>
      <c r="B730" s="399"/>
      <c r="C730" s="93"/>
      <c r="D730" s="93"/>
      <c r="E730" s="94"/>
      <c r="F730" s="240"/>
      <c r="G730" s="93"/>
      <c r="H730" s="93"/>
    </row>
    <row r="731" spans="1:8" s="2" customFormat="1">
      <c r="A731" s="399"/>
      <c r="B731" s="399"/>
      <c r="C731" s="93"/>
      <c r="D731" s="93"/>
      <c r="E731" s="94"/>
      <c r="F731" s="240"/>
      <c r="G731" s="93"/>
      <c r="H731" s="93"/>
    </row>
    <row r="732" spans="1:8" s="2" customFormat="1">
      <c r="A732" s="399"/>
      <c r="B732" s="399"/>
      <c r="C732" s="93"/>
      <c r="D732" s="93"/>
      <c r="E732" s="94"/>
      <c r="F732" s="240"/>
      <c r="G732" s="93"/>
      <c r="H732" s="93"/>
    </row>
    <row r="733" spans="1:8" s="2" customFormat="1">
      <c r="A733" s="399"/>
      <c r="B733" s="399"/>
      <c r="C733" s="93"/>
      <c r="D733" s="93"/>
      <c r="E733" s="94"/>
      <c r="F733" s="240"/>
      <c r="G733" s="93"/>
      <c r="H733" s="93"/>
    </row>
    <row r="734" spans="1:8" s="2" customFormat="1">
      <c r="A734" s="399"/>
      <c r="B734" s="399"/>
      <c r="C734" s="93"/>
      <c r="D734" s="93"/>
      <c r="E734" s="94"/>
      <c r="F734" s="240"/>
      <c r="G734" s="93"/>
      <c r="H734" s="93"/>
    </row>
    <row r="735" spans="1:8" s="2" customFormat="1">
      <c r="A735" s="399"/>
      <c r="B735" s="399"/>
      <c r="C735" s="93"/>
      <c r="D735" s="93"/>
      <c r="E735" s="94"/>
      <c r="F735" s="240"/>
      <c r="G735" s="93"/>
      <c r="H735" s="93"/>
    </row>
    <row r="736" spans="1:8" s="2" customFormat="1">
      <c r="A736" s="399"/>
      <c r="B736" s="399"/>
      <c r="C736" s="93"/>
      <c r="D736" s="93"/>
      <c r="E736" s="94"/>
      <c r="F736" s="240"/>
      <c r="G736" s="93"/>
      <c r="H736" s="93"/>
    </row>
    <row r="737" spans="1:8" s="2" customFormat="1">
      <c r="A737" s="399"/>
      <c r="B737" s="399"/>
      <c r="C737" s="93"/>
      <c r="D737" s="93"/>
      <c r="E737" s="94"/>
      <c r="F737" s="240"/>
      <c r="G737" s="93"/>
      <c r="H737" s="93"/>
    </row>
    <row r="738" spans="1:8" s="2" customFormat="1">
      <c r="A738" s="399"/>
      <c r="B738" s="399"/>
      <c r="C738" s="93"/>
      <c r="D738" s="93"/>
      <c r="E738" s="94"/>
      <c r="F738" s="240"/>
      <c r="G738" s="93"/>
      <c r="H738" s="93"/>
    </row>
    <row r="739" spans="1:8" s="2" customFormat="1">
      <c r="A739" s="399"/>
      <c r="B739" s="399"/>
      <c r="C739" s="93"/>
      <c r="D739" s="93"/>
      <c r="E739" s="94"/>
      <c r="F739" s="240"/>
      <c r="G739" s="93"/>
      <c r="H739" s="93"/>
    </row>
    <row r="740" spans="1:8" s="2" customFormat="1">
      <c r="A740" s="399"/>
      <c r="B740" s="399"/>
      <c r="C740" s="93"/>
      <c r="D740" s="93"/>
      <c r="E740" s="94"/>
      <c r="F740" s="240"/>
      <c r="G740" s="93"/>
      <c r="H740" s="93"/>
    </row>
    <row r="741" spans="1:8" s="2" customFormat="1">
      <c r="A741" s="399"/>
      <c r="B741" s="399"/>
      <c r="C741" s="93"/>
      <c r="D741" s="93"/>
      <c r="E741" s="94"/>
      <c r="F741" s="240"/>
      <c r="G741" s="93"/>
      <c r="H741" s="93"/>
    </row>
    <row r="742" spans="1:8" s="2" customFormat="1">
      <c r="A742" s="399"/>
      <c r="B742" s="399"/>
      <c r="C742" s="93"/>
      <c r="D742" s="93"/>
      <c r="E742" s="94"/>
      <c r="F742" s="240"/>
      <c r="G742" s="93"/>
      <c r="H742" s="93"/>
    </row>
    <row r="743" spans="1:8" s="2" customFormat="1">
      <c r="A743" s="399"/>
      <c r="B743" s="399"/>
      <c r="C743" s="93"/>
      <c r="D743" s="93"/>
      <c r="E743" s="94"/>
      <c r="F743" s="240"/>
      <c r="G743" s="93"/>
      <c r="H743" s="93"/>
    </row>
    <row r="744" spans="1:8" s="2" customFormat="1">
      <c r="A744" s="399"/>
      <c r="B744" s="399"/>
      <c r="C744" s="93"/>
      <c r="D744" s="93"/>
      <c r="E744" s="94"/>
      <c r="F744" s="240"/>
      <c r="G744" s="93"/>
      <c r="H744" s="93"/>
    </row>
    <row r="745" spans="1:8" s="2" customFormat="1">
      <c r="A745" s="399"/>
      <c r="B745" s="399"/>
      <c r="C745" s="93"/>
      <c r="D745" s="93"/>
      <c r="E745" s="94"/>
      <c r="F745" s="240"/>
      <c r="G745" s="93"/>
      <c r="H745" s="93"/>
    </row>
    <row r="746" spans="1:8" s="2" customFormat="1">
      <c r="A746" s="399"/>
      <c r="B746" s="399"/>
      <c r="C746" s="93"/>
      <c r="D746" s="93"/>
      <c r="E746" s="94"/>
      <c r="F746" s="240"/>
      <c r="G746" s="93"/>
      <c r="H746" s="93"/>
    </row>
    <row r="747" spans="1:8" s="2" customFormat="1">
      <c r="A747" s="399"/>
      <c r="B747" s="399"/>
      <c r="C747" s="93"/>
      <c r="D747" s="93"/>
      <c r="E747" s="94"/>
      <c r="F747" s="240"/>
      <c r="G747" s="93"/>
      <c r="H747" s="93"/>
    </row>
    <row r="748" spans="1:8" s="2" customFormat="1">
      <c r="A748" s="399"/>
      <c r="B748" s="399"/>
      <c r="C748" s="93"/>
      <c r="D748" s="93"/>
      <c r="E748" s="94"/>
      <c r="F748" s="240"/>
      <c r="G748" s="93"/>
      <c r="H748" s="93"/>
    </row>
    <row r="749" spans="1:8" s="2" customFormat="1">
      <c r="A749" s="399"/>
      <c r="B749" s="399"/>
      <c r="C749" s="93"/>
      <c r="D749" s="93"/>
      <c r="E749" s="94"/>
      <c r="F749" s="240"/>
      <c r="G749" s="93"/>
      <c r="H749" s="93"/>
    </row>
    <row r="750" spans="1:8" s="2" customFormat="1">
      <c r="A750" s="399"/>
      <c r="B750" s="399"/>
      <c r="C750" s="93"/>
      <c r="D750" s="93"/>
      <c r="E750" s="94"/>
      <c r="F750" s="240"/>
      <c r="G750" s="93"/>
      <c r="H750" s="93"/>
    </row>
    <row r="751" spans="1:8" s="2" customFormat="1">
      <c r="A751" s="399"/>
      <c r="B751" s="399"/>
      <c r="C751" s="93"/>
      <c r="D751" s="93"/>
      <c r="E751" s="94"/>
      <c r="F751" s="240"/>
      <c r="G751" s="93"/>
      <c r="H751" s="93"/>
    </row>
    <row r="752" spans="1:8" s="2" customFormat="1">
      <c r="A752" s="399"/>
      <c r="B752" s="399"/>
      <c r="C752" s="93"/>
      <c r="D752" s="93"/>
      <c r="E752" s="94"/>
      <c r="F752" s="240"/>
      <c r="G752" s="93"/>
      <c r="H752" s="93"/>
    </row>
    <row r="753" spans="1:8" s="2" customFormat="1">
      <c r="A753" s="399"/>
      <c r="B753" s="399"/>
      <c r="C753" s="93"/>
      <c r="D753" s="93"/>
      <c r="E753" s="94"/>
      <c r="F753" s="240"/>
      <c r="G753" s="93"/>
      <c r="H753" s="93"/>
    </row>
    <row r="754" spans="1:8" s="2" customFormat="1">
      <c r="A754" s="399"/>
      <c r="B754" s="399"/>
      <c r="C754" s="93"/>
      <c r="D754" s="93"/>
      <c r="E754" s="94"/>
      <c r="F754" s="240"/>
      <c r="G754" s="93"/>
      <c r="H754" s="93"/>
    </row>
    <row r="755" spans="1:8" s="2" customFormat="1">
      <c r="A755" s="399"/>
      <c r="B755" s="399"/>
      <c r="C755" s="93"/>
      <c r="D755" s="93"/>
      <c r="E755" s="94"/>
      <c r="F755" s="240"/>
      <c r="G755" s="93"/>
      <c r="H755" s="93"/>
    </row>
    <row r="756" spans="1:8" s="2" customFormat="1">
      <c r="A756" s="399"/>
      <c r="B756" s="399"/>
      <c r="C756" s="93"/>
      <c r="D756" s="93"/>
      <c r="E756" s="94"/>
      <c r="F756" s="240"/>
      <c r="G756" s="93"/>
      <c r="H756" s="93"/>
    </row>
    <row r="757" spans="1:8" s="2" customFormat="1">
      <c r="A757" s="399"/>
      <c r="B757" s="399"/>
      <c r="C757" s="93"/>
      <c r="D757" s="93"/>
      <c r="E757" s="94"/>
      <c r="F757" s="240"/>
      <c r="G757" s="93"/>
      <c r="H757" s="93"/>
    </row>
    <row r="758" spans="1:8" s="2" customFormat="1">
      <c r="A758" s="399"/>
      <c r="B758" s="399"/>
      <c r="C758" s="93"/>
      <c r="D758" s="93"/>
      <c r="E758" s="94"/>
      <c r="F758" s="240"/>
      <c r="G758" s="93"/>
      <c r="H758" s="93"/>
    </row>
    <row r="759" spans="1:8" s="2" customFormat="1">
      <c r="A759" s="399"/>
      <c r="B759" s="399"/>
      <c r="C759" s="93"/>
      <c r="D759" s="93"/>
      <c r="E759" s="94"/>
      <c r="F759" s="240"/>
      <c r="G759" s="93"/>
      <c r="H759" s="93"/>
    </row>
    <row r="760" spans="1:8" s="2" customFormat="1">
      <c r="A760" s="399"/>
      <c r="B760" s="399"/>
      <c r="C760" s="93"/>
      <c r="D760" s="93"/>
      <c r="E760" s="94"/>
      <c r="F760" s="240"/>
      <c r="G760" s="93"/>
      <c r="H760" s="93"/>
    </row>
    <row r="761" spans="1:8" s="2" customFormat="1">
      <c r="A761" s="399"/>
      <c r="B761" s="399"/>
      <c r="C761" s="93"/>
      <c r="D761" s="93"/>
      <c r="E761" s="94"/>
      <c r="F761" s="240"/>
      <c r="G761" s="93"/>
      <c r="H761" s="93"/>
    </row>
    <row r="762" spans="1:8" s="2" customFormat="1">
      <c r="A762" s="399"/>
      <c r="B762" s="399"/>
      <c r="C762" s="93"/>
      <c r="D762" s="93"/>
      <c r="E762" s="94"/>
      <c r="F762" s="240"/>
      <c r="G762" s="93"/>
      <c r="H762" s="93"/>
    </row>
    <row r="763" spans="1:8" s="2" customFormat="1">
      <c r="A763" s="399"/>
      <c r="B763" s="399"/>
      <c r="C763" s="93"/>
      <c r="D763" s="93"/>
      <c r="E763" s="94"/>
      <c r="F763" s="240"/>
      <c r="G763" s="93"/>
      <c r="H763" s="93"/>
    </row>
    <row r="764" spans="1:8" s="2" customFormat="1">
      <c r="A764" s="399"/>
      <c r="B764" s="399"/>
      <c r="C764" s="93"/>
      <c r="D764" s="93"/>
      <c r="E764" s="94"/>
      <c r="F764" s="240"/>
      <c r="G764" s="93"/>
      <c r="H764" s="93"/>
    </row>
    <row r="765" spans="1:8" s="2" customFormat="1">
      <c r="A765" s="399"/>
      <c r="B765" s="399"/>
      <c r="C765" s="93"/>
      <c r="D765" s="93"/>
      <c r="E765" s="94"/>
      <c r="F765" s="240"/>
      <c r="G765" s="93"/>
      <c r="H765" s="93"/>
    </row>
    <row r="766" spans="1:8" s="2" customFormat="1">
      <c r="A766" s="399"/>
      <c r="B766" s="399"/>
      <c r="C766" s="93"/>
      <c r="D766" s="93"/>
      <c r="E766" s="94"/>
      <c r="F766" s="240"/>
      <c r="G766" s="93"/>
      <c r="H766" s="93"/>
    </row>
    <row r="767" spans="1:8" s="2" customFormat="1">
      <c r="A767" s="399"/>
      <c r="B767" s="399"/>
      <c r="C767" s="93"/>
      <c r="D767" s="93"/>
      <c r="E767" s="94"/>
      <c r="F767" s="240"/>
      <c r="G767" s="93"/>
      <c r="H767" s="93"/>
    </row>
    <row r="768" spans="1:8" s="2" customFormat="1">
      <c r="A768" s="399"/>
      <c r="B768" s="399"/>
      <c r="C768" s="93"/>
      <c r="D768" s="93"/>
      <c r="E768" s="94"/>
      <c r="F768" s="240"/>
      <c r="G768" s="93"/>
      <c r="H768" s="93"/>
    </row>
    <row r="769" spans="1:8" s="2" customFormat="1">
      <c r="A769" s="399"/>
      <c r="B769" s="399"/>
      <c r="C769" s="93"/>
      <c r="D769" s="93"/>
      <c r="E769" s="94"/>
      <c r="F769" s="240"/>
      <c r="G769" s="93"/>
      <c r="H769" s="93"/>
    </row>
    <row r="770" spans="1:8" s="2" customFormat="1">
      <c r="A770" s="399"/>
      <c r="B770" s="399"/>
      <c r="C770" s="93"/>
      <c r="D770" s="93"/>
      <c r="E770" s="94"/>
      <c r="F770" s="240"/>
      <c r="G770" s="93"/>
      <c r="H770" s="93"/>
    </row>
    <row r="771" spans="1:8" s="2" customFormat="1">
      <c r="A771" s="399"/>
      <c r="B771" s="399"/>
      <c r="C771" s="93"/>
      <c r="D771" s="93"/>
      <c r="E771" s="94"/>
      <c r="F771" s="240"/>
      <c r="G771" s="93"/>
      <c r="H771" s="93"/>
    </row>
    <row r="772" spans="1:8" s="2" customFormat="1">
      <c r="A772" s="399"/>
      <c r="B772" s="399"/>
      <c r="C772" s="93"/>
      <c r="D772" s="93"/>
      <c r="E772" s="94"/>
      <c r="F772" s="240"/>
      <c r="G772" s="93"/>
      <c r="H772" s="93"/>
    </row>
    <row r="773" spans="1:8" s="2" customFormat="1">
      <c r="A773" s="399"/>
      <c r="B773" s="399"/>
      <c r="C773" s="93"/>
      <c r="D773" s="93"/>
      <c r="E773" s="94"/>
      <c r="F773" s="240"/>
      <c r="G773" s="93"/>
      <c r="H773" s="93"/>
    </row>
    <row r="774" spans="1:8" s="2" customFormat="1">
      <c r="A774" s="399"/>
      <c r="B774" s="399"/>
      <c r="C774" s="93"/>
      <c r="D774" s="93"/>
      <c r="E774" s="94"/>
      <c r="F774" s="240"/>
      <c r="G774" s="93"/>
      <c r="H774" s="93"/>
    </row>
    <row r="775" spans="1:8" s="2" customFormat="1">
      <c r="A775" s="399"/>
      <c r="B775" s="399"/>
      <c r="C775" s="93"/>
      <c r="D775" s="93"/>
      <c r="E775" s="94"/>
      <c r="F775" s="240"/>
      <c r="G775" s="93"/>
      <c r="H775" s="93"/>
    </row>
    <row r="776" spans="1:8" s="2" customFormat="1">
      <c r="A776" s="399"/>
      <c r="B776" s="399"/>
      <c r="C776" s="93"/>
      <c r="D776" s="93"/>
      <c r="E776" s="94"/>
      <c r="F776" s="240"/>
      <c r="G776" s="93"/>
      <c r="H776" s="93"/>
    </row>
    <row r="777" spans="1:8" s="2" customFormat="1">
      <c r="A777" s="399"/>
      <c r="B777" s="399"/>
      <c r="C777" s="93"/>
      <c r="D777" s="93"/>
      <c r="E777" s="94"/>
      <c r="F777" s="240"/>
      <c r="G777" s="93"/>
      <c r="H777" s="93"/>
    </row>
    <row r="778" spans="1:8" s="2" customFormat="1">
      <c r="A778" s="399"/>
      <c r="B778" s="399"/>
      <c r="C778" s="93"/>
      <c r="D778" s="93"/>
      <c r="E778" s="94"/>
      <c r="F778" s="240"/>
      <c r="G778" s="93"/>
      <c r="H778" s="93"/>
    </row>
    <row r="779" spans="1:8" s="2" customFormat="1">
      <c r="A779" s="399"/>
      <c r="B779" s="399"/>
      <c r="C779" s="93"/>
      <c r="D779" s="93"/>
      <c r="E779" s="94"/>
      <c r="F779" s="240"/>
      <c r="G779" s="93"/>
      <c r="H779" s="93"/>
    </row>
    <row r="780" spans="1:8" s="2" customFormat="1">
      <c r="A780" s="399"/>
      <c r="B780" s="399"/>
      <c r="C780" s="93"/>
      <c r="D780" s="93"/>
      <c r="E780" s="94"/>
      <c r="F780" s="240"/>
      <c r="G780" s="93"/>
      <c r="H780" s="93"/>
    </row>
    <row r="781" spans="1:8" s="2" customFormat="1">
      <c r="A781" s="399"/>
      <c r="B781" s="399"/>
      <c r="C781" s="93"/>
      <c r="D781" s="93"/>
      <c r="E781" s="94"/>
      <c r="F781" s="240"/>
      <c r="G781" s="93"/>
      <c r="H781" s="93"/>
    </row>
    <row r="782" spans="1:8" s="2" customFormat="1">
      <c r="A782" s="399"/>
      <c r="B782" s="399"/>
      <c r="C782" s="93"/>
      <c r="D782" s="93"/>
      <c r="E782" s="94"/>
      <c r="F782" s="240"/>
      <c r="G782" s="93"/>
      <c r="H782" s="93"/>
    </row>
  </sheetData>
  <mergeCells count="157">
    <mergeCell ref="A180:A189"/>
    <mergeCell ref="D180:D189"/>
    <mergeCell ref="E180:E189"/>
    <mergeCell ref="G180:G189"/>
    <mergeCell ref="H180:H189"/>
    <mergeCell ref="A190:H190"/>
    <mergeCell ref="A207:H207"/>
    <mergeCell ref="A191:A206"/>
    <mergeCell ref="D191:D206"/>
    <mergeCell ref="E191:E206"/>
    <mergeCell ref="G191:G206"/>
    <mergeCell ref="H191:H206"/>
    <mergeCell ref="F180:F189"/>
    <mergeCell ref="F191:F206"/>
    <mergeCell ref="A179:H179"/>
    <mergeCell ref="G27:G41"/>
    <mergeCell ref="G122:G138"/>
    <mergeCell ref="A2:H2"/>
    <mergeCell ref="A3:H3"/>
    <mergeCell ref="C4:H4"/>
    <mergeCell ref="A5:H5"/>
    <mergeCell ref="A6:A8"/>
    <mergeCell ref="C6:H6"/>
    <mergeCell ref="C7:H7"/>
    <mergeCell ref="C8:H8"/>
    <mergeCell ref="A122:A138"/>
    <mergeCell ref="A87:H87"/>
    <mergeCell ref="A88:A103"/>
    <mergeCell ref="A104:H104"/>
    <mergeCell ref="A105:A120"/>
    <mergeCell ref="A121:H121"/>
    <mergeCell ref="D105:D120"/>
    <mergeCell ref="D122:D138"/>
    <mergeCell ref="G140:G157"/>
    <mergeCell ref="G43:G56"/>
    <mergeCell ref="H43:H56"/>
    <mergeCell ref="H58:H69"/>
    <mergeCell ref="H77:H78"/>
    <mergeCell ref="A175:A178"/>
    <mergeCell ref="D175:D178"/>
    <mergeCell ref="E175:E178"/>
    <mergeCell ref="G175:G178"/>
    <mergeCell ref="H175:H178"/>
    <mergeCell ref="A9:H9"/>
    <mergeCell ref="A10:A13"/>
    <mergeCell ref="C10:H10"/>
    <mergeCell ref="C11:H11"/>
    <mergeCell ref="C12:H12"/>
    <mergeCell ref="C13:H13"/>
    <mergeCell ref="A21:H21"/>
    <mergeCell ref="A23:H23"/>
    <mergeCell ref="A24:A25"/>
    <mergeCell ref="D24:D25"/>
    <mergeCell ref="E24:E25"/>
    <mergeCell ref="G24:G25"/>
    <mergeCell ref="H24:H25"/>
    <mergeCell ref="C15:H15"/>
    <mergeCell ref="C16:H16"/>
    <mergeCell ref="C17:H17"/>
    <mergeCell ref="C18:H18"/>
    <mergeCell ref="C19:H19"/>
    <mergeCell ref="C20:H20"/>
    <mergeCell ref="H130:H131"/>
    <mergeCell ref="H132:H133"/>
    <mergeCell ref="F24:F25"/>
    <mergeCell ref="A14:H14"/>
    <mergeCell ref="A15:A20"/>
    <mergeCell ref="A26:H26"/>
    <mergeCell ref="A27:A41"/>
    <mergeCell ref="A57:H57"/>
    <mergeCell ref="A58:A69"/>
    <mergeCell ref="H37:H38"/>
    <mergeCell ref="H39:H40"/>
    <mergeCell ref="G58:G69"/>
    <mergeCell ref="H122:H123"/>
    <mergeCell ref="H124:H125"/>
    <mergeCell ref="H126:H127"/>
    <mergeCell ref="H128:H129"/>
    <mergeCell ref="H71:H72"/>
    <mergeCell ref="E105:E120"/>
    <mergeCell ref="E122:E138"/>
    <mergeCell ref="D27:D41"/>
    <mergeCell ref="D43:D56"/>
    <mergeCell ref="D58:D69"/>
    <mergeCell ref="D71:D86"/>
    <mergeCell ref="D88:D103"/>
    <mergeCell ref="A42:H42"/>
    <mergeCell ref="A43:A56"/>
    <mergeCell ref="H83:H84"/>
    <mergeCell ref="H85:H86"/>
    <mergeCell ref="G71:G86"/>
    <mergeCell ref="H88:H89"/>
    <mergeCell ref="H79:H80"/>
    <mergeCell ref="H81:H82"/>
    <mergeCell ref="H73:H74"/>
    <mergeCell ref="H75:H76"/>
    <mergeCell ref="H100:H101"/>
    <mergeCell ref="H102:H103"/>
    <mergeCell ref="G88:G103"/>
    <mergeCell ref="H90:H91"/>
    <mergeCell ref="H92:H93"/>
    <mergeCell ref="H94:H95"/>
    <mergeCell ref="H96:H97"/>
    <mergeCell ref="H98:H99"/>
    <mergeCell ref="A70:H70"/>
    <mergeCell ref="A71:A86"/>
    <mergeCell ref="H105:H106"/>
    <mergeCell ref="H107:H108"/>
    <mergeCell ref="H109:H110"/>
    <mergeCell ref="H111:H112"/>
    <mergeCell ref="H113:H114"/>
    <mergeCell ref="H115:H116"/>
    <mergeCell ref="H117:H118"/>
    <mergeCell ref="H119:H120"/>
    <mergeCell ref="G105:G120"/>
    <mergeCell ref="H136:H137"/>
    <mergeCell ref="H159:H173"/>
    <mergeCell ref="G159:G173"/>
    <mergeCell ref="H140:H141"/>
    <mergeCell ref="H142:H143"/>
    <mergeCell ref="H144:H145"/>
    <mergeCell ref="H146:H147"/>
    <mergeCell ref="H148:H149"/>
    <mergeCell ref="H150:H151"/>
    <mergeCell ref="H152:H153"/>
    <mergeCell ref="H154:H155"/>
    <mergeCell ref="H156:H157"/>
    <mergeCell ref="A139:H139"/>
    <mergeCell ref="A158:H158"/>
    <mergeCell ref="A140:A157"/>
    <mergeCell ref="D140:D157"/>
    <mergeCell ref="E140:E157"/>
    <mergeCell ref="F159:F173"/>
    <mergeCell ref="F175:F178"/>
    <mergeCell ref="F140:F157"/>
    <mergeCell ref="F27:F41"/>
    <mergeCell ref="F43:F56"/>
    <mergeCell ref="F58:F69"/>
    <mergeCell ref="F71:F86"/>
    <mergeCell ref="F88:F103"/>
    <mergeCell ref="F105:F120"/>
    <mergeCell ref="F122:F138"/>
    <mergeCell ref="A174:H174"/>
    <mergeCell ref="E159:E173"/>
    <mergeCell ref="E58:E69"/>
    <mergeCell ref="E27:E41"/>
    <mergeCell ref="E43:E56"/>
    <mergeCell ref="E71:E86"/>
    <mergeCell ref="E88:E103"/>
    <mergeCell ref="A159:A173"/>
    <mergeCell ref="D159:D173"/>
    <mergeCell ref="H27:H28"/>
    <mergeCell ref="H29:H30"/>
    <mergeCell ref="H31:H32"/>
    <mergeCell ref="H33:H34"/>
    <mergeCell ref="H35:H36"/>
    <mergeCell ref="H134:H135"/>
  </mergeCells>
  <conditionalFormatting sqref="E24">
    <cfRule type="containsText" dxfId="8594" priority="84" operator="containsText" text="R">
      <formula>NOT(ISERROR(SEARCH("R",E24)))</formula>
    </cfRule>
    <cfRule type="containsText" dxfId="8593" priority="83" operator="containsText" text="N">
      <formula>NOT(ISERROR(SEARCH("N",E24)))</formula>
    </cfRule>
    <cfRule type="containsText" dxfId="8592" priority="82" operator="containsText" text="F">
      <formula>NOT(ISERROR(SEARCH("F",E24)))</formula>
    </cfRule>
    <cfRule type="containsText" dxfId="8591" priority="81" operator="containsText" text="B">
      <formula>NOT(ISERROR(SEARCH("B",E24)))</formula>
    </cfRule>
    <cfRule type="containsText" dxfId="8590" priority="80" operator="containsText" text="P">
      <formula>NOT(ISERROR(SEARCH("P",E24)))</formula>
    </cfRule>
    <cfRule type="containsText" dxfId="8589" priority="79" operator="containsText" text="T">
      <formula>NOT(ISERROR(SEARCH("T",E24)))</formula>
    </cfRule>
  </conditionalFormatting>
  <conditionalFormatting sqref="E27">
    <cfRule type="containsText" dxfId="8588" priority="78" operator="containsText" text="R">
      <formula>NOT(ISERROR(SEARCH("R",E27)))</formula>
    </cfRule>
    <cfRule type="containsText" dxfId="8587" priority="77" operator="containsText" text="N">
      <formula>NOT(ISERROR(SEARCH("N",E27)))</formula>
    </cfRule>
    <cfRule type="containsText" dxfId="8586" priority="76" operator="containsText" text="F">
      <formula>NOT(ISERROR(SEARCH("F",E27)))</formula>
    </cfRule>
    <cfRule type="containsText" dxfId="8585" priority="75" operator="containsText" text="B">
      <formula>NOT(ISERROR(SEARCH("B",E27)))</formula>
    </cfRule>
    <cfRule type="containsText" dxfId="8584" priority="74" operator="containsText" text="P">
      <formula>NOT(ISERROR(SEARCH("P",E27)))</formula>
    </cfRule>
    <cfRule type="containsText" dxfId="8583" priority="73" operator="containsText" text="T">
      <formula>NOT(ISERROR(SEARCH("T",E27)))</formula>
    </cfRule>
  </conditionalFormatting>
  <conditionalFormatting sqref="E43">
    <cfRule type="containsText" dxfId="8582" priority="72" operator="containsText" text="R">
      <formula>NOT(ISERROR(SEARCH("R",E43)))</formula>
    </cfRule>
    <cfRule type="containsText" dxfId="8581" priority="71" operator="containsText" text="N">
      <formula>NOT(ISERROR(SEARCH("N",E43)))</formula>
    </cfRule>
    <cfRule type="containsText" dxfId="8580" priority="70" operator="containsText" text="F">
      <formula>NOT(ISERROR(SEARCH("F",E43)))</formula>
    </cfRule>
    <cfRule type="containsText" dxfId="8579" priority="69" operator="containsText" text="B">
      <formula>NOT(ISERROR(SEARCH("B",E43)))</formula>
    </cfRule>
    <cfRule type="containsText" dxfId="8578" priority="68" operator="containsText" text="P">
      <formula>NOT(ISERROR(SEARCH("P",E43)))</formula>
    </cfRule>
    <cfRule type="containsText" dxfId="8577" priority="67" operator="containsText" text="T">
      <formula>NOT(ISERROR(SEARCH("T",E43)))</formula>
    </cfRule>
  </conditionalFormatting>
  <conditionalFormatting sqref="E58">
    <cfRule type="containsText" dxfId="8576" priority="66" operator="containsText" text="R">
      <formula>NOT(ISERROR(SEARCH("R",E58)))</formula>
    </cfRule>
    <cfRule type="containsText" dxfId="8575" priority="65" operator="containsText" text="N">
      <formula>NOT(ISERROR(SEARCH("N",E58)))</formula>
    </cfRule>
    <cfRule type="containsText" dxfId="8574" priority="64" operator="containsText" text="F">
      <formula>NOT(ISERROR(SEARCH("F",E58)))</formula>
    </cfRule>
    <cfRule type="containsText" dxfId="8573" priority="63" operator="containsText" text="B">
      <formula>NOT(ISERROR(SEARCH("B",E58)))</formula>
    </cfRule>
    <cfRule type="containsText" dxfId="8572" priority="62" operator="containsText" text="P">
      <formula>NOT(ISERROR(SEARCH("P",E58)))</formula>
    </cfRule>
    <cfRule type="containsText" dxfId="8571" priority="61" operator="containsText" text="T">
      <formula>NOT(ISERROR(SEARCH("T",E58)))</formula>
    </cfRule>
  </conditionalFormatting>
  <conditionalFormatting sqref="E71">
    <cfRule type="containsText" dxfId="8570" priority="60" operator="containsText" text="R">
      <formula>NOT(ISERROR(SEARCH("R",E71)))</formula>
    </cfRule>
    <cfRule type="containsText" dxfId="8569" priority="59" operator="containsText" text="N">
      <formula>NOT(ISERROR(SEARCH("N",E71)))</formula>
    </cfRule>
    <cfRule type="containsText" dxfId="8568" priority="58" operator="containsText" text="F">
      <formula>NOT(ISERROR(SEARCH("F",E71)))</formula>
    </cfRule>
    <cfRule type="containsText" dxfId="8567" priority="57" operator="containsText" text="B">
      <formula>NOT(ISERROR(SEARCH("B",E71)))</formula>
    </cfRule>
    <cfRule type="containsText" dxfId="8566" priority="56" operator="containsText" text="P">
      <formula>NOT(ISERROR(SEARCH("P",E71)))</formula>
    </cfRule>
    <cfRule type="containsText" dxfId="8565" priority="55" operator="containsText" text="T">
      <formula>NOT(ISERROR(SEARCH("T",E71)))</formula>
    </cfRule>
  </conditionalFormatting>
  <conditionalFormatting sqref="E88">
    <cfRule type="containsText" dxfId="8564" priority="54" operator="containsText" text="R">
      <formula>NOT(ISERROR(SEARCH("R",E88)))</formula>
    </cfRule>
    <cfRule type="containsText" dxfId="8563" priority="53" operator="containsText" text="N">
      <formula>NOT(ISERROR(SEARCH("N",E88)))</formula>
    </cfRule>
    <cfRule type="containsText" dxfId="8562" priority="52" operator="containsText" text="F">
      <formula>NOT(ISERROR(SEARCH("F",E88)))</formula>
    </cfRule>
    <cfRule type="containsText" dxfId="8561" priority="51" operator="containsText" text="B">
      <formula>NOT(ISERROR(SEARCH("B",E88)))</formula>
    </cfRule>
    <cfRule type="containsText" dxfId="8560" priority="50" operator="containsText" text="P">
      <formula>NOT(ISERROR(SEARCH("P",E88)))</formula>
    </cfRule>
    <cfRule type="containsText" dxfId="8559" priority="49" operator="containsText" text="T">
      <formula>NOT(ISERROR(SEARCH("T",E88)))</formula>
    </cfRule>
  </conditionalFormatting>
  <conditionalFormatting sqref="E105">
    <cfRule type="containsText" dxfId="8558" priority="43" operator="containsText" text="T">
      <formula>NOT(ISERROR(SEARCH("T",E105)))</formula>
    </cfRule>
    <cfRule type="containsText" dxfId="8557" priority="44" operator="containsText" text="P">
      <formula>NOT(ISERROR(SEARCH("P",E105)))</formula>
    </cfRule>
    <cfRule type="containsText" dxfId="8556" priority="45" operator="containsText" text="B">
      <formula>NOT(ISERROR(SEARCH("B",E105)))</formula>
    </cfRule>
    <cfRule type="containsText" dxfId="8555" priority="46" operator="containsText" text="F">
      <formula>NOT(ISERROR(SEARCH("F",E105)))</formula>
    </cfRule>
    <cfRule type="containsText" dxfId="8554" priority="47" operator="containsText" text="N">
      <formula>NOT(ISERROR(SEARCH("N",E105)))</formula>
    </cfRule>
    <cfRule type="containsText" dxfId="8553" priority="48" operator="containsText" text="R">
      <formula>NOT(ISERROR(SEARCH("R",E105)))</formula>
    </cfRule>
  </conditionalFormatting>
  <conditionalFormatting sqref="E122">
    <cfRule type="containsText" dxfId="8552" priority="42" operator="containsText" text="R">
      <formula>NOT(ISERROR(SEARCH("R",E122)))</formula>
    </cfRule>
    <cfRule type="containsText" dxfId="8551" priority="41" operator="containsText" text="N">
      <formula>NOT(ISERROR(SEARCH("N",E122)))</formula>
    </cfRule>
    <cfRule type="containsText" dxfId="8550" priority="40" operator="containsText" text="F">
      <formula>NOT(ISERROR(SEARCH("F",E122)))</formula>
    </cfRule>
    <cfRule type="containsText" dxfId="8549" priority="39" operator="containsText" text="B">
      <formula>NOT(ISERROR(SEARCH("B",E122)))</formula>
    </cfRule>
    <cfRule type="containsText" dxfId="8548" priority="38" operator="containsText" text="P">
      <formula>NOT(ISERROR(SEARCH("P",E122)))</formula>
    </cfRule>
    <cfRule type="containsText" dxfId="8547" priority="37" operator="containsText" text="T">
      <formula>NOT(ISERROR(SEARCH("T",E122)))</formula>
    </cfRule>
  </conditionalFormatting>
  <conditionalFormatting sqref="E140">
    <cfRule type="containsText" dxfId="8546" priority="36" operator="containsText" text="R">
      <formula>NOT(ISERROR(SEARCH("R",E140)))</formula>
    </cfRule>
    <cfRule type="containsText" dxfId="8545" priority="35" operator="containsText" text="N">
      <formula>NOT(ISERROR(SEARCH("N",E140)))</formula>
    </cfRule>
    <cfRule type="containsText" dxfId="8544" priority="34" operator="containsText" text="F">
      <formula>NOT(ISERROR(SEARCH("F",E140)))</formula>
    </cfRule>
    <cfRule type="containsText" dxfId="8543" priority="33" operator="containsText" text="B">
      <formula>NOT(ISERROR(SEARCH("B",E140)))</formula>
    </cfRule>
    <cfRule type="containsText" dxfId="8542" priority="32" operator="containsText" text="P">
      <formula>NOT(ISERROR(SEARCH("P",E140)))</formula>
    </cfRule>
    <cfRule type="containsText" dxfId="8541" priority="31" operator="containsText" text="T">
      <formula>NOT(ISERROR(SEARCH("T",E140)))</formula>
    </cfRule>
  </conditionalFormatting>
  <conditionalFormatting sqref="E159">
    <cfRule type="containsText" dxfId="8540" priority="30" operator="containsText" text="R">
      <formula>NOT(ISERROR(SEARCH("R",E159)))</formula>
    </cfRule>
    <cfRule type="containsText" dxfId="8539" priority="29" operator="containsText" text="N">
      <formula>NOT(ISERROR(SEARCH("N",E159)))</formula>
    </cfRule>
    <cfRule type="containsText" dxfId="8538" priority="28" operator="containsText" text="F">
      <formula>NOT(ISERROR(SEARCH("F",E159)))</formula>
    </cfRule>
    <cfRule type="containsText" dxfId="8537" priority="27" operator="containsText" text="B">
      <formula>NOT(ISERROR(SEARCH("B",E159)))</formula>
    </cfRule>
    <cfRule type="containsText" dxfId="8536" priority="26" operator="containsText" text="P">
      <formula>NOT(ISERROR(SEARCH("P",E159)))</formula>
    </cfRule>
    <cfRule type="containsText" dxfId="8535" priority="25" operator="containsText" text="T">
      <formula>NOT(ISERROR(SEARCH("T",E159)))</formula>
    </cfRule>
  </conditionalFormatting>
  <conditionalFormatting sqref="E175">
    <cfRule type="containsText" dxfId="8534" priority="23" operator="containsText" text="N">
      <formula>NOT(ISERROR(SEARCH("N",E175)))</formula>
    </cfRule>
    <cfRule type="containsText" dxfId="8533" priority="22" operator="containsText" text="F">
      <formula>NOT(ISERROR(SEARCH("F",E175)))</formula>
    </cfRule>
    <cfRule type="containsText" dxfId="8532" priority="21" operator="containsText" text="B">
      <formula>NOT(ISERROR(SEARCH("B",E175)))</formula>
    </cfRule>
    <cfRule type="containsText" dxfId="8531" priority="20" operator="containsText" text="P">
      <formula>NOT(ISERROR(SEARCH("P",E175)))</formula>
    </cfRule>
    <cfRule type="containsText" dxfId="8530" priority="19" operator="containsText" text="T">
      <formula>NOT(ISERROR(SEARCH("T",E175)))</formula>
    </cfRule>
    <cfRule type="containsText" dxfId="8529" priority="24" operator="containsText" text="R">
      <formula>NOT(ISERROR(SEARCH("R",E175)))</formula>
    </cfRule>
  </conditionalFormatting>
  <conditionalFormatting sqref="E180">
    <cfRule type="containsText" dxfId="8528" priority="12" operator="containsText" text="R">
      <formula>NOT(ISERROR(SEARCH("R",E180)))</formula>
    </cfRule>
    <cfRule type="containsText" dxfId="8527" priority="11" operator="containsText" text="N">
      <formula>NOT(ISERROR(SEARCH("N",E180)))</formula>
    </cfRule>
    <cfRule type="containsText" dxfId="8526" priority="10" operator="containsText" text="F">
      <formula>NOT(ISERROR(SEARCH("F",E180)))</formula>
    </cfRule>
    <cfRule type="containsText" dxfId="8525" priority="9" operator="containsText" text="B">
      <formula>NOT(ISERROR(SEARCH("B",E180)))</formula>
    </cfRule>
    <cfRule type="containsText" dxfId="8524" priority="8" operator="containsText" text="P">
      <formula>NOT(ISERROR(SEARCH("P",E180)))</formula>
    </cfRule>
    <cfRule type="containsText" dxfId="8523" priority="7" operator="containsText" text="T">
      <formula>NOT(ISERROR(SEARCH("T",E180)))</formula>
    </cfRule>
  </conditionalFormatting>
  <conditionalFormatting sqref="E191">
    <cfRule type="containsText" dxfId="8522" priority="1" operator="containsText" text="T">
      <formula>NOT(ISERROR(SEARCH("T",E191)))</formula>
    </cfRule>
    <cfRule type="containsText" dxfId="8521" priority="6" operator="containsText" text="R">
      <formula>NOT(ISERROR(SEARCH("R",E191)))</formula>
    </cfRule>
    <cfRule type="containsText" dxfId="8520" priority="5" operator="containsText" text="N">
      <formula>NOT(ISERROR(SEARCH("N",E191)))</formula>
    </cfRule>
    <cfRule type="containsText" dxfId="8519" priority="4" operator="containsText" text="F">
      <formula>NOT(ISERROR(SEARCH("F",E191)))</formula>
    </cfRule>
    <cfRule type="containsText" dxfId="8518" priority="3" operator="containsText" text="B">
      <formula>NOT(ISERROR(SEARCH("B",E191)))</formula>
    </cfRule>
    <cfRule type="containsText" dxfId="8517" priority="2" operator="containsText" text="P">
      <formula>NOT(ISERROR(SEARCH("P",E191)))</formula>
    </cfRule>
  </conditionalFormatting>
  <dataValidations count="1">
    <dataValidation type="list" allowBlank="1" showInputMessage="1" showErrorMessage="1" sqref="E27 E43 E58 E71 E88 E105 E122 E140 E159 E175 E180 E191 E24" xr:uid="{EE25875A-0332-4A98-81E9-EAF9F52CAF23}">
      <formula1>"N, P, F, T, R, B"</formula1>
    </dataValidation>
  </dataValidations>
  <hyperlinks>
    <hyperlink ref="A1" location="'Regression_ Test_Summary'!A1" display="Back to Summary" xr:uid="{98B4D914-8428-436D-AA19-3FBDAA5194FB}"/>
  </hyperlinks>
  <pageMargins left="0.75" right="0.75" top="1" bottom="1" header="0.51180555555555596" footer="0.51180555555555596"/>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87D70-C9B0-4ECD-ADB8-78195EAADD93}">
  <sheetPr>
    <tabColor rgb="FF92D050"/>
  </sheetPr>
  <dimension ref="A1:H944"/>
  <sheetViews>
    <sheetView showGridLines="0" zoomScale="70" zoomScaleNormal="70" workbookViewId="0"/>
  </sheetViews>
  <sheetFormatPr defaultColWidth="14.42578125" defaultRowHeight="15.75" customHeight="1"/>
  <cols>
    <col min="1" max="1" width="29.7109375" style="274" customWidth="1"/>
    <col min="2" max="2" width="4.85546875" style="270" customWidth="1"/>
    <col min="3" max="3" width="138.85546875" style="271" customWidth="1"/>
    <col min="4" max="4" width="58.42578125" style="271" customWidth="1"/>
    <col min="5" max="5" width="7.85546875" style="272" customWidth="1"/>
    <col min="6" max="6" width="19.42578125" style="272" bestFit="1" customWidth="1"/>
    <col min="7" max="7" width="28.5703125" style="270" customWidth="1"/>
    <col min="8" max="8" width="28.5703125" style="273" customWidth="1"/>
    <col min="9" max="16384" width="14.42578125" style="274"/>
  </cols>
  <sheetData>
    <row r="1" spans="1:8">
      <c r="A1" s="269" t="s">
        <v>257</v>
      </c>
    </row>
    <row r="2" spans="1:8" s="275" customFormat="1" ht="45.75" customHeight="1">
      <c r="A2" s="649" t="s">
        <v>61</v>
      </c>
      <c r="B2" s="649"/>
      <c r="C2" s="649"/>
      <c r="D2" s="649"/>
      <c r="E2" s="649"/>
      <c r="F2" s="649"/>
      <c r="G2" s="649"/>
      <c r="H2" s="649"/>
    </row>
    <row r="3" spans="1:8" s="270" customFormat="1" ht="15.75" customHeight="1">
      <c r="A3" s="647"/>
      <c r="B3" s="647"/>
      <c r="C3" s="647"/>
      <c r="D3" s="647"/>
      <c r="E3" s="647"/>
      <c r="F3" s="647"/>
      <c r="G3" s="647"/>
      <c r="H3" s="647"/>
    </row>
    <row r="4" spans="1:8" s="270" customFormat="1" ht="47.25" customHeight="1">
      <c r="A4" s="387" t="s">
        <v>1</v>
      </c>
      <c r="B4" s="386">
        <v>1</v>
      </c>
      <c r="C4" s="650" t="s">
        <v>627</v>
      </c>
      <c r="D4" s="651"/>
      <c r="E4" s="651"/>
      <c r="F4" s="651"/>
      <c r="G4" s="651"/>
      <c r="H4" s="651"/>
    </row>
    <row r="5" spans="1:8" s="270" customFormat="1" ht="15.75" customHeight="1">
      <c r="A5" s="647"/>
      <c r="B5" s="647"/>
      <c r="C5" s="647"/>
      <c r="D5" s="647"/>
      <c r="E5" s="647"/>
      <c r="F5" s="647"/>
      <c r="G5" s="647"/>
      <c r="H5" s="647"/>
    </row>
    <row r="6" spans="1:8" s="270" customFormat="1" ht="34.15" customHeight="1">
      <c r="A6" s="652" t="s">
        <v>4</v>
      </c>
      <c r="B6" s="386">
        <v>1</v>
      </c>
      <c r="C6" s="653" t="s">
        <v>628</v>
      </c>
      <c r="D6" s="653"/>
      <c r="E6" s="653"/>
      <c r="F6" s="653"/>
      <c r="G6" s="653"/>
      <c r="H6" s="653"/>
    </row>
    <row r="7" spans="1:8" s="270" customFormat="1" ht="15.75" customHeight="1">
      <c r="A7" s="652"/>
      <c r="B7" s="386">
        <v>2</v>
      </c>
      <c r="C7" s="653"/>
      <c r="D7" s="654"/>
      <c r="E7" s="654"/>
      <c r="F7" s="654"/>
      <c r="G7" s="654"/>
      <c r="H7" s="654"/>
    </row>
    <row r="8" spans="1:8" s="270" customFormat="1" ht="15.75" customHeight="1">
      <c r="A8" s="652"/>
      <c r="B8" s="386">
        <v>3</v>
      </c>
      <c r="C8" s="653"/>
      <c r="D8" s="654"/>
      <c r="E8" s="654"/>
      <c r="F8" s="654"/>
      <c r="G8" s="654"/>
      <c r="H8" s="654"/>
    </row>
    <row r="9" spans="1:8" s="270" customFormat="1" ht="15.75" customHeight="1">
      <c r="A9" s="647"/>
      <c r="B9" s="647"/>
      <c r="C9" s="647"/>
      <c r="D9" s="647"/>
      <c r="E9" s="647"/>
      <c r="F9" s="647"/>
      <c r="G9" s="647"/>
      <c r="H9" s="647"/>
    </row>
    <row r="10" spans="1:8" s="270" customFormat="1" ht="15.75" customHeight="1">
      <c r="A10" s="661" t="s">
        <v>261</v>
      </c>
      <c r="B10" s="386">
        <v>1</v>
      </c>
      <c r="C10" s="645" t="s">
        <v>629</v>
      </c>
      <c r="D10" s="645"/>
      <c r="E10" s="645"/>
      <c r="F10" s="645"/>
      <c r="G10" s="645"/>
      <c r="H10" s="645"/>
    </row>
    <row r="11" spans="1:8" s="270" customFormat="1" ht="15.75" customHeight="1">
      <c r="A11" s="662"/>
      <c r="B11" s="386">
        <v>2</v>
      </c>
      <c r="C11" s="645"/>
      <c r="D11" s="645"/>
      <c r="E11" s="645"/>
      <c r="F11" s="645"/>
      <c r="G11" s="645"/>
      <c r="H11" s="645"/>
    </row>
    <row r="12" spans="1:8" s="270" customFormat="1" ht="15.75" customHeight="1">
      <c r="A12" s="662"/>
      <c r="B12" s="386">
        <v>3</v>
      </c>
      <c r="C12" s="645"/>
      <c r="D12" s="645"/>
      <c r="E12" s="645"/>
      <c r="F12" s="645"/>
      <c r="G12" s="645"/>
      <c r="H12" s="645"/>
    </row>
    <row r="13" spans="1:8" s="270" customFormat="1" ht="15.75" customHeight="1">
      <c r="A13" s="663"/>
      <c r="B13" s="386">
        <v>4</v>
      </c>
      <c r="C13" s="645"/>
      <c r="D13" s="645"/>
      <c r="E13" s="645"/>
      <c r="F13" s="645"/>
      <c r="G13" s="645"/>
      <c r="H13" s="645"/>
    </row>
    <row r="14" spans="1:8" s="270" customFormat="1" ht="15.75" customHeight="1">
      <c r="A14" s="647"/>
      <c r="B14" s="647"/>
      <c r="C14" s="655"/>
      <c r="D14" s="655"/>
      <c r="E14" s="655"/>
      <c r="F14" s="655"/>
      <c r="G14" s="655"/>
      <c r="H14" s="655"/>
    </row>
    <row r="15" spans="1:8" s="270" customFormat="1" ht="15.75" customHeight="1">
      <c r="A15" s="656" t="s">
        <v>8</v>
      </c>
      <c r="B15" s="276" t="s">
        <v>9</v>
      </c>
      <c r="C15" s="657" t="s">
        <v>10</v>
      </c>
      <c r="D15" s="658"/>
      <c r="E15" s="658"/>
      <c r="F15" s="658"/>
      <c r="G15" s="658"/>
      <c r="H15" s="658"/>
    </row>
    <row r="16" spans="1:8" s="270" customFormat="1" ht="15.75" customHeight="1">
      <c r="A16" s="656"/>
      <c r="B16" s="277" t="s">
        <v>11</v>
      </c>
      <c r="C16" s="657" t="s">
        <v>12</v>
      </c>
      <c r="D16" s="658"/>
      <c r="E16" s="658"/>
      <c r="F16" s="658"/>
      <c r="G16" s="658"/>
      <c r="H16" s="658"/>
    </row>
    <row r="17" spans="1:8" s="270" customFormat="1" ht="15.75" customHeight="1">
      <c r="A17" s="656"/>
      <c r="B17" s="278" t="s">
        <v>13</v>
      </c>
      <c r="C17" s="657" t="s">
        <v>14</v>
      </c>
      <c r="D17" s="658"/>
      <c r="E17" s="658"/>
      <c r="F17" s="658"/>
      <c r="G17" s="658"/>
      <c r="H17" s="658"/>
    </row>
    <row r="18" spans="1:8" s="270" customFormat="1" ht="15.75" customHeight="1">
      <c r="A18" s="656"/>
      <c r="B18" s="279" t="s">
        <v>15</v>
      </c>
      <c r="C18" s="659" t="s">
        <v>16</v>
      </c>
      <c r="D18" s="660"/>
      <c r="E18" s="660"/>
      <c r="F18" s="660"/>
      <c r="G18" s="660"/>
      <c r="H18" s="660"/>
    </row>
    <row r="19" spans="1:8" s="270" customFormat="1" ht="15.75" customHeight="1">
      <c r="A19" s="656"/>
      <c r="B19" s="280" t="s">
        <v>17</v>
      </c>
      <c r="C19" s="659" t="s">
        <v>18</v>
      </c>
      <c r="D19" s="660"/>
      <c r="E19" s="660"/>
      <c r="F19" s="660"/>
      <c r="G19" s="660"/>
      <c r="H19" s="660"/>
    </row>
    <row r="20" spans="1:8" s="270" customFormat="1" ht="15.75" customHeight="1">
      <c r="A20" s="656"/>
      <c r="B20" s="281" t="s">
        <v>19</v>
      </c>
      <c r="C20" s="659" t="s">
        <v>20</v>
      </c>
      <c r="D20" s="660"/>
      <c r="E20" s="660"/>
      <c r="F20" s="660"/>
      <c r="G20" s="660"/>
      <c r="H20" s="660"/>
    </row>
    <row r="21" spans="1:8" s="270" customFormat="1" ht="15.75" customHeight="1">
      <c r="A21" s="647"/>
      <c r="B21" s="647"/>
      <c r="C21" s="648"/>
      <c r="D21" s="648"/>
      <c r="E21" s="648"/>
      <c r="F21" s="648"/>
      <c r="G21" s="648"/>
      <c r="H21" s="648"/>
    </row>
    <row r="22" spans="1:8">
      <c r="A22" s="282" t="s">
        <v>263</v>
      </c>
      <c r="B22" s="282" t="s">
        <v>264</v>
      </c>
      <c r="C22" s="282" t="s">
        <v>265</v>
      </c>
      <c r="D22" s="282" t="s">
        <v>266</v>
      </c>
      <c r="E22" s="283" t="s">
        <v>45</v>
      </c>
      <c r="F22" s="283" t="s">
        <v>267</v>
      </c>
      <c r="G22" s="284" t="s">
        <v>46</v>
      </c>
      <c r="H22" s="284" t="s">
        <v>268</v>
      </c>
    </row>
    <row r="23" spans="1:8" s="270" customFormat="1">
      <c r="A23" s="643"/>
      <c r="B23" s="643"/>
      <c r="C23" s="643"/>
      <c r="D23" s="643"/>
      <c r="E23" s="643"/>
      <c r="F23" s="643"/>
      <c r="G23" s="643"/>
      <c r="H23" s="643"/>
    </row>
    <row r="24" spans="1:8" s="270" customFormat="1" ht="15.6" customHeight="1">
      <c r="A24" s="646" t="s">
        <v>630</v>
      </c>
      <c r="B24" s="386">
        <v>1</v>
      </c>
      <c r="C24" s="285" t="s">
        <v>631</v>
      </c>
      <c r="D24" s="285"/>
      <c r="E24" s="634" t="s">
        <v>9</v>
      </c>
      <c r="F24" s="634" t="s">
        <v>56</v>
      </c>
      <c r="G24" s="640" t="s">
        <v>209</v>
      </c>
      <c r="H24" s="640"/>
    </row>
    <row r="25" spans="1:8" s="270" customFormat="1">
      <c r="A25" s="629"/>
      <c r="B25" s="386">
        <v>2</v>
      </c>
      <c r="C25" s="285" t="s">
        <v>632</v>
      </c>
      <c r="D25" s="285"/>
      <c r="E25" s="635"/>
      <c r="F25" s="635"/>
      <c r="G25" s="641"/>
      <c r="H25" s="641"/>
    </row>
    <row r="26" spans="1:8" s="270" customFormat="1">
      <c r="A26" s="629"/>
      <c r="B26" s="386">
        <v>3</v>
      </c>
      <c r="C26" s="285" t="s">
        <v>633</v>
      </c>
      <c r="D26" s="285"/>
      <c r="E26" s="635"/>
      <c r="F26" s="635"/>
      <c r="G26" s="641"/>
      <c r="H26" s="641"/>
    </row>
    <row r="27" spans="1:8" s="270" customFormat="1">
      <c r="A27" s="629"/>
      <c r="B27" s="386">
        <v>4</v>
      </c>
      <c r="C27" s="285" t="s">
        <v>634</v>
      </c>
      <c r="D27" s="285"/>
      <c r="E27" s="635"/>
      <c r="F27" s="635"/>
      <c r="G27" s="641"/>
      <c r="H27" s="641"/>
    </row>
    <row r="28" spans="1:8" s="270" customFormat="1">
      <c r="A28" s="629"/>
      <c r="B28" s="386">
        <v>5</v>
      </c>
      <c r="C28" s="285" t="s">
        <v>635</v>
      </c>
      <c r="D28" s="285" t="s">
        <v>636</v>
      </c>
      <c r="E28" s="635"/>
      <c r="F28" s="635"/>
      <c r="G28" s="641"/>
      <c r="H28" s="641"/>
    </row>
    <row r="29" spans="1:8" s="270" customFormat="1">
      <c r="A29" s="629"/>
      <c r="B29" s="386">
        <v>6</v>
      </c>
      <c r="C29" s="285" t="s">
        <v>637</v>
      </c>
      <c r="D29" s="286"/>
      <c r="E29" s="635"/>
      <c r="F29" s="635"/>
      <c r="G29" s="641"/>
      <c r="H29" s="641"/>
    </row>
    <row r="30" spans="1:8" s="270" customFormat="1">
      <c r="A30" s="629"/>
      <c r="B30" s="386">
        <v>7</v>
      </c>
      <c r="C30" s="285" t="s">
        <v>638</v>
      </c>
      <c r="D30" s="286"/>
      <c r="E30" s="635"/>
      <c r="F30" s="635"/>
      <c r="G30" s="641"/>
      <c r="H30" s="641"/>
    </row>
    <row r="31" spans="1:8" s="270" customFormat="1">
      <c r="A31" s="629"/>
      <c r="B31" s="386">
        <v>8</v>
      </c>
      <c r="C31" s="285" t="s">
        <v>639</v>
      </c>
      <c r="D31" s="285"/>
      <c r="E31" s="635"/>
      <c r="F31" s="635"/>
      <c r="G31" s="641"/>
      <c r="H31" s="641"/>
    </row>
    <row r="32" spans="1:8" s="270" customFormat="1">
      <c r="A32" s="629"/>
      <c r="B32" s="386">
        <v>9</v>
      </c>
      <c r="C32" s="285" t="s">
        <v>640</v>
      </c>
      <c r="D32" s="285" t="s">
        <v>641</v>
      </c>
      <c r="E32" s="635"/>
      <c r="F32" s="635"/>
      <c r="G32" s="641"/>
      <c r="H32" s="641"/>
    </row>
    <row r="33" spans="1:8" s="270" customFormat="1">
      <c r="A33" s="629"/>
      <c r="B33" s="386">
        <v>10</v>
      </c>
      <c r="C33" s="285" t="s">
        <v>642</v>
      </c>
      <c r="D33" s="285"/>
      <c r="E33" s="635"/>
      <c r="F33" s="635"/>
      <c r="G33" s="641"/>
      <c r="H33" s="641"/>
    </row>
    <row r="34" spans="1:8" s="270" customFormat="1">
      <c r="A34" s="629"/>
      <c r="B34" s="386">
        <v>11</v>
      </c>
      <c r="C34" s="285" t="s">
        <v>643</v>
      </c>
      <c r="D34" s="285"/>
      <c r="E34" s="635"/>
      <c r="F34" s="635"/>
      <c r="G34" s="641"/>
      <c r="H34" s="641"/>
    </row>
    <row r="35" spans="1:8" s="270" customFormat="1">
      <c r="A35" s="629"/>
      <c r="B35" s="386">
        <v>12</v>
      </c>
      <c r="C35" s="285" t="s">
        <v>644</v>
      </c>
      <c r="D35" s="285"/>
      <c r="E35" s="635"/>
      <c r="F35" s="635"/>
      <c r="G35" s="641"/>
      <c r="H35" s="641"/>
    </row>
    <row r="36" spans="1:8" s="270" customFormat="1">
      <c r="A36" s="629"/>
      <c r="B36" s="386">
        <v>13</v>
      </c>
      <c r="C36" s="285" t="s">
        <v>645</v>
      </c>
      <c r="D36" s="285" t="s">
        <v>646</v>
      </c>
      <c r="E36" s="635"/>
      <c r="F36" s="635"/>
      <c r="G36" s="641"/>
      <c r="H36" s="641"/>
    </row>
    <row r="37" spans="1:8" s="270" customFormat="1">
      <c r="A37" s="629"/>
      <c r="B37" s="386">
        <v>14</v>
      </c>
      <c r="C37" s="285" t="s">
        <v>647</v>
      </c>
      <c r="D37" s="285"/>
      <c r="E37" s="635"/>
      <c r="F37" s="635"/>
      <c r="G37" s="641"/>
      <c r="H37" s="641"/>
    </row>
    <row r="38" spans="1:8" s="270" customFormat="1">
      <c r="A38" s="629"/>
      <c r="B38" s="386">
        <v>15</v>
      </c>
      <c r="C38" s="285" t="s">
        <v>648</v>
      </c>
      <c r="D38" s="285"/>
      <c r="E38" s="635"/>
      <c r="F38" s="635"/>
      <c r="G38" s="641"/>
      <c r="H38" s="641"/>
    </row>
    <row r="39" spans="1:8" s="270" customFormat="1">
      <c r="A39" s="629"/>
      <c r="B39" s="386">
        <v>16</v>
      </c>
      <c r="C39" s="285" t="s">
        <v>649</v>
      </c>
      <c r="D39" s="286" t="s">
        <v>650</v>
      </c>
      <c r="E39" s="635"/>
      <c r="F39" s="635"/>
      <c r="G39" s="641"/>
      <c r="H39" s="641"/>
    </row>
    <row r="40" spans="1:8" s="270" customFormat="1">
      <c r="A40" s="643"/>
      <c r="B40" s="643"/>
      <c r="C40" s="643"/>
      <c r="D40" s="643"/>
      <c r="E40" s="643"/>
      <c r="F40" s="643"/>
      <c r="G40" s="643"/>
      <c r="H40" s="643"/>
    </row>
    <row r="41" spans="1:8" s="270" customFormat="1" ht="15.6" customHeight="1">
      <c r="A41" s="646" t="s">
        <v>651</v>
      </c>
      <c r="B41" s="386">
        <v>1</v>
      </c>
      <c r="C41" s="285" t="s">
        <v>631</v>
      </c>
      <c r="D41" s="285"/>
      <c r="E41" s="634" t="s">
        <v>9</v>
      </c>
      <c r="F41" s="634" t="s">
        <v>56</v>
      </c>
      <c r="G41" s="640" t="s">
        <v>209</v>
      </c>
      <c r="H41" s="640"/>
    </row>
    <row r="42" spans="1:8" s="270" customFormat="1">
      <c r="A42" s="629"/>
      <c r="B42" s="386">
        <v>2</v>
      </c>
      <c r="C42" s="285" t="s">
        <v>652</v>
      </c>
      <c r="D42" s="285"/>
      <c r="E42" s="635"/>
      <c r="F42" s="635"/>
      <c r="G42" s="641"/>
      <c r="H42" s="641"/>
    </row>
    <row r="43" spans="1:8" s="270" customFormat="1">
      <c r="A43" s="629"/>
      <c r="B43" s="386">
        <v>3</v>
      </c>
      <c r="C43" s="285" t="s">
        <v>633</v>
      </c>
      <c r="D43" s="285"/>
      <c r="E43" s="635"/>
      <c r="F43" s="635"/>
      <c r="G43" s="641"/>
      <c r="H43" s="641"/>
    </row>
    <row r="44" spans="1:8" s="270" customFormat="1">
      <c r="A44" s="629"/>
      <c r="B44" s="386">
        <v>4</v>
      </c>
      <c r="C44" s="285" t="s">
        <v>634</v>
      </c>
      <c r="D44" s="285"/>
      <c r="E44" s="635"/>
      <c r="F44" s="635"/>
      <c r="G44" s="641"/>
      <c r="H44" s="641"/>
    </row>
    <row r="45" spans="1:8" s="270" customFormat="1">
      <c r="A45" s="629"/>
      <c r="B45" s="386">
        <v>5</v>
      </c>
      <c r="C45" s="285" t="s">
        <v>653</v>
      </c>
      <c r="D45" s="285" t="s">
        <v>654</v>
      </c>
      <c r="E45" s="635"/>
      <c r="F45" s="635"/>
      <c r="G45" s="641"/>
      <c r="H45" s="641"/>
    </row>
    <row r="46" spans="1:8" s="270" customFormat="1">
      <c r="A46" s="629"/>
      <c r="B46" s="386">
        <v>6</v>
      </c>
      <c r="C46" s="285" t="s">
        <v>637</v>
      </c>
      <c r="E46" s="635"/>
      <c r="F46" s="635"/>
      <c r="G46" s="641"/>
      <c r="H46" s="641"/>
    </row>
    <row r="47" spans="1:8" s="270" customFormat="1">
      <c r="A47" s="629"/>
      <c r="B47" s="386">
        <v>7</v>
      </c>
      <c r="C47" s="285" t="s">
        <v>638</v>
      </c>
      <c r="D47" s="285"/>
      <c r="E47" s="635"/>
      <c r="F47" s="635"/>
      <c r="G47" s="641"/>
      <c r="H47" s="641"/>
    </row>
    <row r="48" spans="1:8" s="270" customFormat="1">
      <c r="A48" s="629"/>
      <c r="B48" s="386">
        <v>8</v>
      </c>
      <c r="C48" s="285" t="s">
        <v>639</v>
      </c>
      <c r="D48" s="285"/>
      <c r="E48" s="635"/>
      <c r="F48" s="635"/>
      <c r="G48" s="641"/>
      <c r="H48" s="641"/>
    </row>
    <row r="49" spans="1:8" s="270" customFormat="1">
      <c r="A49" s="629"/>
      <c r="B49" s="386">
        <v>9</v>
      </c>
      <c r="C49" s="285" t="s">
        <v>640</v>
      </c>
      <c r="D49" s="285" t="s">
        <v>641</v>
      </c>
      <c r="E49" s="635"/>
      <c r="F49" s="635"/>
      <c r="G49" s="641"/>
      <c r="H49" s="641"/>
    </row>
    <row r="50" spans="1:8" s="270" customFormat="1">
      <c r="A50" s="629"/>
      <c r="B50" s="386">
        <v>10</v>
      </c>
      <c r="C50" s="285" t="s">
        <v>642</v>
      </c>
      <c r="D50" s="285"/>
      <c r="E50" s="635"/>
      <c r="F50" s="635"/>
      <c r="G50" s="641"/>
      <c r="H50" s="641"/>
    </row>
    <row r="51" spans="1:8" s="270" customFormat="1">
      <c r="A51" s="629"/>
      <c r="B51" s="386">
        <v>11</v>
      </c>
      <c r="C51" s="285" t="s">
        <v>643</v>
      </c>
      <c r="D51" s="285"/>
      <c r="E51" s="635"/>
      <c r="F51" s="635"/>
      <c r="G51" s="641"/>
      <c r="H51" s="641"/>
    </row>
    <row r="52" spans="1:8" s="270" customFormat="1">
      <c r="A52" s="629"/>
      <c r="B52" s="386">
        <v>12</v>
      </c>
      <c r="C52" s="285" t="s">
        <v>644</v>
      </c>
      <c r="D52" s="285"/>
      <c r="E52" s="635"/>
      <c r="F52" s="635"/>
      <c r="G52" s="641"/>
      <c r="H52" s="641"/>
    </row>
    <row r="53" spans="1:8" s="270" customFormat="1">
      <c r="A53" s="629"/>
      <c r="B53" s="386">
        <v>13</v>
      </c>
      <c r="C53" s="285" t="s">
        <v>645</v>
      </c>
      <c r="D53" s="285" t="s">
        <v>646</v>
      </c>
      <c r="E53" s="635"/>
      <c r="F53" s="635"/>
      <c r="G53" s="641"/>
      <c r="H53" s="641"/>
    </row>
    <row r="54" spans="1:8" s="270" customFormat="1">
      <c r="A54" s="629"/>
      <c r="B54" s="386">
        <v>14</v>
      </c>
      <c r="C54" s="285" t="s">
        <v>647</v>
      </c>
      <c r="D54" s="286"/>
      <c r="E54" s="635"/>
      <c r="F54" s="635"/>
      <c r="G54" s="641"/>
      <c r="H54" s="641"/>
    </row>
    <row r="55" spans="1:8" s="270" customFormat="1">
      <c r="A55" s="629"/>
      <c r="B55" s="386">
        <v>15</v>
      </c>
      <c r="C55" s="285" t="s">
        <v>648</v>
      </c>
      <c r="D55" s="285"/>
      <c r="E55" s="635"/>
      <c r="F55" s="635"/>
      <c r="G55" s="641"/>
      <c r="H55" s="641"/>
    </row>
    <row r="56" spans="1:8" s="270" customFormat="1">
      <c r="A56" s="629"/>
      <c r="B56" s="386">
        <v>16</v>
      </c>
      <c r="C56" s="285" t="s">
        <v>655</v>
      </c>
      <c r="D56" s="286" t="s">
        <v>656</v>
      </c>
      <c r="E56" s="635"/>
      <c r="F56" s="635"/>
      <c r="G56" s="641"/>
      <c r="H56" s="641"/>
    </row>
    <row r="57" spans="1:8" s="270" customFormat="1">
      <c r="A57" s="643"/>
      <c r="B57" s="643"/>
      <c r="C57" s="643"/>
      <c r="D57" s="643"/>
      <c r="E57" s="643"/>
      <c r="F57" s="643"/>
      <c r="G57" s="643"/>
      <c r="H57" s="643"/>
    </row>
    <row r="58" spans="1:8" s="270" customFormat="1">
      <c r="A58" s="628" t="s">
        <v>657</v>
      </c>
      <c r="B58" s="386">
        <v>1</v>
      </c>
      <c r="C58" s="285" t="s">
        <v>631</v>
      </c>
      <c r="D58" s="285"/>
      <c r="E58" s="634" t="s">
        <v>9</v>
      </c>
      <c r="F58" s="634" t="s">
        <v>56</v>
      </c>
      <c r="G58" s="640" t="s">
        <v>209</v>
      </c>
      <c r="H58" s="640"/>
    </row>
    <row r="59" spans="1:8" s="270" customFormat="1">
      <c r="A59" s="629"/>
      <c r="B59" s="386">
        <v>2</v>
      </c>
      <c r="C59" s="285" t="s">
        <v>658</v>
      </c>
      <c r="D59" s="285"/>
      <c r="E59" s="635"/>
      <c r="F59" s="635"/>
      <c r="G59" s="641"/>
      <c r="H59" s="641"/>
    </row>
    <row r="60" spans="1:8" s="270" customFormat="1">
      <c r="A60" s="629"/>
      <c r="B60" s="386">
        <v>3</v>
      </c>
      <c r="C60" s="285" t="s">
        <v>659</v>
      </c>
      <c r="D60" s="285"/>
      <c r="E60" s="635"/>
      <c r="F60" s="635"/>
      <c r="G60" s="641"/>
      <c r="H60" s="641"/>
    </row>
    <row r="61" spans="1:8" s="270" customFormat="1">
      <c r="A61" s="629"/>
      <c r="B61" s="386">
        <v>4</v>
      </c>
      <c r="C61" s="285" t="s">
        <v>660</v>
      </c>
      <c r="D61" s="285"/>
      <c r="E61" s="635"/>
      <c r="F61" s="635"/>
      <c r="G61" s="641"/>
      <c r="H61" s="641"/>
    </row>
    <row r="62" spans="1:8" s="270" customFormat="1">
      <c r="A62" s="629"/>
      <c r="B62" s="386">
        <v>5</v>
      </c>
      <c r="C62" s="285" t="s">
        <v>635</v>
      </c>
      <c r="D62" s="285" t="s">
        <v>661</v>
      </c>
      <c r="E62" s="635"/>
      <c r="F62" s="635"/>
      <c r="G62" s="641"/>
      <c r="H62" s="641"/>
    </row>
    <row r="63" spans="1:8" s="270" customFormat="1">
      <c r="A63" s="629"/>
      <c r="B63" s="386">
        <v>6</v>
      </c>
      <c r="C63" s="285" t="s">
        <v>662</v>
      </c>
      <c r="D63" s="285"/>
      <c r="E63" s="635"/>
      <c r="F63" s="635"/>
      <c r="G63" s="641"/>
      <c r="H63" s="641"/>
    </row>
    <row r="64" spans="1:8" s="270" customFormat="1">
      <c r="A64" s="629"/>
      <c r="B64" s="386">
        <v>7</v>
      </c>
      <c r="C64" s="290" t="s">
        <v>663</v>
      </c>
      <c r="D64" s="285"/>
      <c r="E64" s="635"/>
      <c r="F64" s="635"/>
      <c r="G64" s="641"/>
      <c r="H64" s="641"/>
    </row>
    <row r="65" spans="1:8" s="270" customFormat="1">
      <c r="A65" s="629"/>
      <c r="B65" s="386">
        <v>8</v>
      </c>
      <c r="C65" s="290" t="s">
        <v>664</v>
      </c>
      <c r="D65" s="285" t="s">
        <v>665</v>
      </c>
      <c r="E65" s="635"/>
      <c r="F65" s="635"/>
      <c r="G65" s="641"/>
      <c r="H65" s="641"/>
    </row>
    <row r="66" spans="1:8" s="270" customFormat="1">
      <c r="A66" s="629"/>
      <c r="B66" s="386">
        <v>9</v>
      </c>
      <c r="C66" s="285" t="s">
        <v>637</v>
      </c>
      <c r="D66" s="285"/>
      <c r="E66" s="635"/>
      <c r="F66" s="635"/>
      <c r="G66" s="641"/>
      <c r="H66" s="641"/>
    </row>
    <row r="67" spans="1:8" s="270" customFormat="1">
      <c r="A67" s="629"/>
      <c r="B67" s="386">
        <v>10</v>
      </c>
      <c r="C67" s="285" t="s">
        <v>638</v>
      </c>
      <c r="D67" s="285"/>
      <c r="E67" s="635"/>
      <c r="F67" s="635"/>
      <c r="G67" s="641"/>
      <c r="H67" s="641"/>
    </row>
    <row r="68" spans="1:8" s="270" customFormat="1">
      <c r="A68" s="629"/>
      <c r="B68" s="386">
        <v>11</v>
      </c>
      <c r="C68" s="285" t="s">
        <v>639</v>
      </c>
      <c r="D68" s="285"/>
      <c r="E68" s="635"/>
      <c r="F68" s="635"/>
      <c r="G68" s="641"/>
      <c r="H68" s="641"/>
    </row>
    <row r="69" spans="1:8" s="270" customFormat="1">
      <c r="A69" s="629"/>
      <c r="B69" s="386">
        <v>12</v>
      </c>
      <c r="C69" s="285" t="s">
        <v>640</v>
      </c>
      <c r="D69" s="285" t="s">
        <v>641</v>
      </c>
      <c r="E69" s="635"/>
      <c r="F69" s="635"/>
      <c r="G69" s="641"/>
      <c r="H69" s="641"/>
    </row>
    <row r="70" spans="1:8" s="270" customFormat="1">
      <c r="A70" s="629"/>
      <c r="B70" s="386">
        <v>13</v>
      </c>
      <c r="C70" s="285" t="s">
        <v>666</v>
      </c>
      <c r="D70" s="285"/>
      <c r="E70" s="635"/>
      <c r="F70" s="635"/>
      <c r="G70" s="641"/>
      <c r="H70" s="641"/>
    </row>
    <row r="71" spans="1:8" s="270" customFormat="1">
      <c r="A71" s="629"/>
      <c r="B71" s="386">
        <v>14</v>
      </c>
      <c r="C71" s="285" t="s">
        <v>644</v>
      </c>
      <c r="D71" s="285"/>
      <c r="E71" s="635"/>
      <c r="F71" s="635"/>
      <c r="G71" s="641"/>
      <c r="H71" s="641"/>
    </row>
    <row r="72" spans="1:8" s="270" customFormat="1">
      <c r="A72" s="629"/>
      <c r="B72" s="386">
        <v>15</v>
      </c>
      <c r="C72" s="285" t="s">
        <v>645</v>
      </c>
      <c r="D72" s="285" t="s">
        <v>646</v>
      </c>
      <c r="E72" s="635"/>
      <c r="F72" s="635"/>
      <c r="G72" s="641"/>
      <c r="H72" s="641"/>
    </row>
    <row r="73" spans="1:8" s="270" customFormat="1">
      <c r="A73" s="629"/>
      <c r="B73" s="386">
        <v>16</v>
      </c>
      <c r="C73" s="285" t="s">
        <v>647</v>
      </c>
      <c r="D73" s="285"/>
      <c r="E73" s="635"/>
      <c r="F73" s="635"/>
      <c r="G73" s="641"/>
      <c r="H73" s="641"/>
    </row>
    <row r="74" spans="1:8" s="270" customFormat="1">
      <c r="A74" s="629"/>
      <c r="B74" s="386">
        <v>17</v>
      </c>
      <c r="C74" s="285" t="s">
        <v>648</v>
      </c>
      <c r="D74" s="285"/>
      <c r="E74" s="635"/>
      <c r="F74" s="635"/>
      <c r="G74" s="641"/>
      <c r="H74" s="641"/>
    </row>
    <row r="75" spans="1:8" s="270" customFormat="1">
      <c r="A75" s="629"/>
      <c r="B75" s="386">
        <v>18</v>
      </c>
      <c r="C75" s="285" t="s">
        <v>655</v>
      </c>
      <c r="D75" s="286" t="s">
        <v>656</v>
      </c>
      <c r="E75" s="635"/>
      <c r="F75" s="635"/>
      <c r="G75" s="641"/>
      <c r="H75" s="641"/>
    </row>
    <row r="76" spans="1:8" s="270" customFormat="1">
      <c r="A76" s="643"/>
      <c r="B76" s="643"/>
      <c r="C76" s="643"/>
      <c r="D76" s="643"/>
      <c r="E76" s="643"/>
      <c r="F76" s="643"/>
      <c r="G76" s="643"/>
      <c r="H76" s="643"/>
    </row>
    <row r="77" spans="1:8" s="270" customFormat="1">
      <c r="A77" s="628" t="s">
        <v>667</v>
      </c>
      <c r="B77" s="386">
        <v>1</v>
      </c>
      <c r="C77" s="285" t="s">
        <v>631</v>
      </c>
      <c r="D77" s="285"/>
      <c r="E77" s="634" t="s">
        <v>9</v>
      </c>
      <c r="F77" s="634" t="s">
        <v>56</v>
      </c>
      <c r="G77" s="640" t="s">
        <v>209</v>
      </c>
      <c r="H77" s="640"/>
    </row>
    <row r="78" spans="1:8" s="270" customFormat="1">
      <c r="A78" s="629"/>
      <c r="B78" s="386">
        <v>2</v>
      </c>
      <c r="C78" s="285" t="s">
        <v>658</v>
      </c>
      <c r="D78" s="285"/>
      <c r="E78" s="635"/>
      <c r="F78" s="635"/>
      <c r="G78" s="641"/>
      <c r="H78" s="641"/>
    </row>
    <row r="79" spans="1:8" s="270" customFormat="1">
      <c r="A79" s="629"/>
      <c r="B79" s="386">
        <v>3</v>
      </c>
      <c r="C79" s="285" t="s">
        <v>668</v>
      </c>
      <c r="D79" s="285"/>
      <c r="E79" s="635"/>
      <c r="F79" s="635"/>
      <c r="G79" s="641"/>
      <c r="H79" s="641"/>
    </row>
    <row r="80" spans="1:8" s="270" customFormat="1">
      <c r="A80" s="629"/>
      <c r="B80" s="386">
        <v>4</v>
      </c>
      <c r="C80" s="285" t="s">
        <v>660</v>
      </c>
      <c r="D80" s="285"/>
      <c r="E80" s="635"/>
      <c r="F80" s="635"/>
      <c r="G80" s="641"/>
      <c r="H80" s="641"/>
    </row>
    <row r="81" spans="1:8" s="270" customFormat="1">
      <c r="A81" s="629"/>
      <c r="B81" s="386">
        <v>5</v>
      </c>
      <c r="C81" s="285" t="s">
        <v>635</v>
      </c>
      <c r="D81" s="285" t="s">
        <v>661</v>
      </c>
      <c r="E81" s="635"/>
      <c r="F81" s="635"/>
      <c r="G81" s="641"/>
      <c r="H81" s="641"/>
    </row>
    <row r="82" spans="1:8" s="270" customFormat="1">
      <c r="A82" s="629"/>
      <c r="B82" s="386">
        <v>6</v>
      </c>
      <c r="C82" s="285" t="s">
        <v>662</v>
      </c>
      <c r="D82" s="285"/>
      <c r="E82" s="635"/>
      <c r="F82" s="635"/>
      <c r="G82" s="641"/>
      <c r="H82" s="641"/>
    </row>
    <row r="83" spans="1:8" s="270" customFormat="1">
      <c r="A83" s="629"/>
      <c r="B83" s="386">
        <v>7</v>
      </c>
      <c r="C83" s="285" t="s">
        <v>664</v>
      </c>
      <c r="D83" s="285"/>
      <c r="E83" s="635"/>
      <c r="F83" s="635"/>
      <c r="G83" s="641"/>
      <c r="H83" s="641"/>
    </row>
    <row r="84" spans="1:8" s="270" customFormat="1">
      <c r="A84" s="629"/>
      <c r="B84" s="386">
        <v>8</v>
      </c>
      <c r="C84" s="285" t="s">
        <v>663</v>
      </c>
      <c r="D84" s="285"/>
      <c r="E84" s="635"/>
      <c r="F84" s="635"/>
      <c r="G84" s="641"/>
      <c r="H84" s="641"/>
    </row>
    <row r="85" spans="1:8" s="270" customFormat="1">
      <c r="A85" s="629"/>
      <c r="B85" s="386">
        <v>9</v>
      </c>
      <c r="C85" s="285" t="s">
        <v>637</v>
      </c>
      <c r="D85" s="285"/>
      <c r="E85" s="635"/>
      <c r="F85" s="635"/>
      <c r="G85" s="641"/>
      <c r="H85" s="641"/>
    </row>
    <row r="86" spans="1:8" s="270" customFormat="1">
      <c r="A86" s="629"/>
      <c r="B86" s="386">
        <v>10</v>
      </c>
      <c r="C86" s="285" t="s">
        <v>638</v>
      </c>
      <c r="D86" s="285"/>
      <c r="E86" s="635"/>
      <c r="F86" s="635"/>
      <c r="G86" s="641"/>
      <c r="H86" s="641"/>
    </row>
    <row r="87" spans="1:8" s="270" customFormat="1">
      <c r="A87" s="629"/>
      <c r="B87" s="386">
        <v>11</v>
      </c>
      <c r="C87" s="285" t="s">
        <v>639</v>
      </c>
      <c r="D87" s="285"/>
      <c r="E87" s="635"/>
      <c r="F87" s="635"/>
      <c r="G87" s="641"/>
      <c r="H87" s="641"/>
    </row>
    <row r="88" spans="1:8" s="270" customFormat="1">
      <c r="A88" s="629"/>
      <c r="B88" s="386">
        <v>12</v>
      </c>
      <c r="C88" s="285" t="s">
        <v>640</v>
      </c>
      <c r="D88" s="285" t="s">
        <v>641</v>
      </c>
      <c r="E88" s="635"/>
      <c r="F88" s="635"/>
      <c r="G88" s="641"/>
      <c r="H88" s="641"/>
    </row>
    <row r="89" spans="1:8" s="270" customFormat="1">
      <c r="A89" s="629"/>
      <c r="B89" s="386">
        <v>13</v>
      </c>
      <c r="C89" s="285" t="s">
        <v>666</v>
      </c>
      <c r="D89" s="285"/>
      <c r="E89" s="635"/>
      <c r="F89" s="635"/>
      <c r="G89" s="641"/>
      <c r="H89" s="641"/>
    </row>
    <row r="90" spans="1:8" s="270" customFormat="1">
      <c r="A90" s="629"/>
      <c r="B90" s="386">
        <v>14</v>
      </c>
      <c r="C90" s="285" t="s">
        <v>644</v>
      </c>
      <c r="D90" s="285"/>
      <c r="E90" s="635"/>
      <c r="F90" s="635"/>
      <c r="G90" s="641"/>
      <c r="H90" s="641"/>
    </row>
    <row r="91" spans="1:8" s="270" customFormat="1">
      <c r="A91" s="629"/>
      <c r="B91" s="386">
        <v>15</v>
      </c>
      <c r="C91" s="285" t="s">
        <v>645</v>
      </c>
      <c r="D91" s="285" t="s">
        <v>646</v>
      </c>
      <c r="E91" s="635"/>
      <c r="F91" s="635"/>
      <c r="G91" s="641"/>
      <c r="H91" s="641"/>
    </row>
    <row r="92" spans="1:8" s="270" customFormat="1">
      <c r="A92" s="629"/>
      <c r="B92" s="386">
        <v>16</v>
      </c>
      <c r="C92" s="285" t="s">
        <v>647</v>
      </c>
      <c r="D92" s="285"/>
      <c r="E92" s="635"/>
      <c r="F92" s="635"/>
      <c r="G92" s="641"/>
      <c r="H92" s="641"/>
    </row>
    <row r="93" spans="1:8" s="270" customFormat="1">
      <c r="A93" s="629"/>
      <c r="B93" s="386">
        <v>17</v>
      </c>
      <c r="C93" s="285" t="s">
        <v>648</v>
      </c>
      <c r="D93" s="285"/>
      <c r="E93" s="635"/>
      <c r="F93" s="635"/>
      <c r="G93" s="641"/>
      <c r="H93" s="641"/>
    </row>
    <row r="94" spans="1:8" s="270" customFormat="1">
      <c r="A94" s="629"/>
      <c r="B94" s="386">
        <v>18</v>
      </c>
      <c r="C94" s="285" t="s">
        <v>655</v>
      </c>
      <c r="D94" s="286" t="s">
        <v>656</v>
      </c>
      <c r="E94" s="635"/>
      <c r="F94" s="635"/>
      <c r="G94" s="641"/>
      <c r="H94" s="641"/>
    </row>
    <row r="95" spans="1:8" s="270" customFormat="1">
      <c r="A95" s="643"/>
      <c r="B95" s="643"/>
      <c r="C95" s="643"/>
      <c r="D95" s="643"/>
      <c r="E95" s="643"/>
      <c r="F95" s="643"/>
      <c r="G95" s="643"/>
      <c r="H95" s="643"/>
    </row>
    <row r="96" spans="1:8" s="270" customFormat="1" ht="15.6" customHeight="1">
      <c r="A96" s="628" t="s">
        <v>669</v>
      </c>
      <c r="B96" s="386">
        <v>1</v>
      </c>
      <c r="C96" s="285" t="s">
        <v>631</v>
      </c>
      <c r="D96" s="285"/>
      <c r="E96" s="634" t="s">
        <v>9</v>
      </c>
      <c r="F96" s="634" t="s">
        <v>56</v>
      </c>
      <c r="G96" s="640" t="s">
        <v>209</v>
      </c>
      <c r="H96" s="640"/>
    </row>
    <row r="97" spans="1:8" s="270" customFormat="1">
      <c r="A97" s="629"/>
      <c r="B97" s="386">
        <v>2</v>
      </c>
      <c r="C97" s="285" t="s">
        <v>670</v>
      </c>
      <c r="D97" s="285"/>
      <c r="E97" s="635"/>
      <c r="F97" s="635"/>
      <c r="G97" s="641"/>
      <c r="H97" s="641"/>
    </row>
    <row r="98" spans="1:8" s="270" customFormat="1">
      <c r="A98" s="629"/>
      <c r="B98" s="386">
        <v>3</v>
      </c>
      <c r="C98" s="285" t="s">
        <v>671</v>
      </c>
      <c r="D98" s="285"/>
      <c r="E98" s="635"/>
      <c r="F98" s="635"/>
      <c r="G98" s="641"/>
      <c r="H98" s="641"/>
    </row>
    <row r="99" spans="1:8" s="270" customFormat="1">
      <c r="A99" s="629"/>
      <c r="B99" s="386">
        <v>4</v>
      </c>
      <c r="C99" s="285" t="s">
        <v>634</v>
      </c>
      <c r="D99" s="285"/>
      <c r="E99" s="635"/>
      <c r="F99" s="635"/>
      <c r="G99" s="641"/>
      <c r="H99" s="641"/>
    </row>
    <row r="100" spans="1:8" s="270" customFormat="1">
      <c r="A100" s="629"/>
      <c r="B100" s="386">
        <v>5</v>
      </c>
      <c r="C100" s="285" t="s">
        <v>653</v>
      </c>
      <c r="D100" s="285" t="s">
        <v>654</v>
      </c>
      <c r="E100" s="635"/>
      <c r="F100" s="635"/>
      <c r="G100" s="641"/>
      <c r="H100" s="641"/>
    </row>
    <row r="101" spans="1:8" s="270" customFormat="1">
      <c r="A101" s="629"/>
      <c r="B101" s="386">
        <v>6</v>
      </c>
      <c r="C101" s="285" t="s">
        <v>637</v>
      </c>
      <c r="E101" s="635"/>
      <c r="F101" s="635"/>
      <c r="G101" s="641"/>
      <c r="H101" s="641"/>
    </row>
    <row r="102" spans="1:8" s="270" customFormat="1">
      <c r="A102" s="629"/>
      <c r="B102" s="386">
        <v>7</v>
      </c>
      <c r="C102" s="285" t="s">
        <v>638</v>
      </c>
      <c r="D102" s="285"/>
      <c r="E102" s="635"/>
      <c r="F102" s="635"/>
      <c r="G102" s="641"/>
      <c r="H102" s="641"/>
    </row>
    <row r="103" spans="1:8" s="270" customFormat="1">
      <c r="A103" s="629"/>
      <c r="B103" s="386">
        <v>8</v>
      </c>
      <c r="C103" s="285" t="s">
        <v>639</v>
      </c>
      <c r="D103" s="285"/>
      <c r="E103" s="635"/>
      <c r="F103" s="635"/>
      <c r="G103" s="641"/>
      <c r="H103" s="641"/>
    </row>
    <row r="104" spans="1:8" s="270" customFormat="1">
      <c r="A104" s="629"/>
      <c r="B104" s="386">
        <v>9</v>
      </c>
      <c r="C104" s="285" t="s">
        <v>640</v>
      </c>
      <c r="D104" s="285" t="s">
        <v>641</v>
      </c>
      <c r="E104" s="635"/>
      <c r="F104" s="635"/>
      <c r="G104" s="641"/>
      <c r="H104" s="641"/>
    </row>
    <row r="105" spans="1:8" s="270" customFormat="1">
      <c r="A105" s="629"/>
      <c r="B105" s="386">
        <v>10</v>
      </c>
      <c r="C105" s="285" t="s">
        <v>672</v>
      </c>
      <c r="D105" s="285"/>
      <c r="E105" s="635"/>
      <c r="F105" s="635"/>
      <c r="G105" s="641"/>
      <c r="H105" s="641"/>
    </row>
    <row r="106" spans="1:8" s="270" customFormat="1">
      <c r="A106" s="629"/>
      <c r="B106" s="386">
        <v>11</v>
      </c>
      <c r="C106" s="285" t="s">
        <v>671</v>
      </c>
      <c r="D106" s="285"/>
      <c r="E106" s="635"/>
      <c r="F106" s="635"/>
      <c r="G106" s="641"/>
      <c r="H106" s="641"/>
    </row>
    <row r="107" spans="1:8" s="270" customFormat="1">
      <c r="A107" s="629"/>
      <c r="B107" s="386">
        <v>12</v>
      </c>
      <c r="C107" s="285" t="s">
        <v>644</v>
      </c>
      <c r="D107" s="285"/>
      <c r="E107" s="635"/>
      <c r="F107" s="635"/>
      <c r="G107" s="641"/>
      <c r="H107" s="641"/>
    </row>
    <row r="108" spans="1:8" s="270" customFormat="1">
      <c r="A108" s="629"/>
      <c r="B108" s="386">
        <v>13</v>
      </c>
      <c r="C108" s="285" t="s">
        <v>645</v>
      </c>
      <c r="D108" s="285" t="s">
        <v>646</v>
      </c>
      <c r="E108" s="635"/>
      <c r="F108" s="635"/>
      <c r="G108" s="641"/>
      <c r="H108" s="641"/>
    </row>
    <row r="109" spans="1:8" s="270" customFormat="1">
      <c r="A109" s="629"/>
      <c r="B109" s="386">
        <v>14</v>
      </c>
      <c r="C109" s="285" t="s">
        <v>647</v>
      </c>
      <c r="D109" s="286"/>
      <c r="E109" s="635"/>
      <c r="F109" s="635"/>
      <c r="G109" s="641"/>
      <c r="H109" s="641"/>
    </row>
    <row r="110" spans="1:8" s="270" customFormat="1">
      <c r="A110" s="629"/>
      <c r="B110" s="386">
        <v>15</v>
      </c>
      <c r="C110" s="285" t="s">
        <v>648</v>
      </c>
      <c r="D110" s="285"/>
      <c r="E110" s="635"/>
      <c r="F110" s="635"/>
      <c r="G110" s="641"/>
      <c r="H110" s="641"/>
    </row>
    <row r="111" spans="1:8" s="270" customFormat="1">
      <c r="A111" s="629"/>
      <c r="B111" s="386">
        <v>16</v>
      </c>
      <c r="C111" s="285" t="s">
        <v>655</v>
      </c>
      <c r="D111" s="286" t="s">
        <v>656</v>
      </c>
      <c r="E111" s="635"/>
      <c r="F111" s="635"/>
      <c r="G111" s="641"/>
      <c r="H111" s="641"/>
    </row>
    <row r="112" spans="1:8" s="270" customFormat="1">
      <c r="A112" s="630"/>
      <c r="B112" s="386">
        <v>17</v>
      </c>
      <c r="C112" s="285"/>
      <c r="D112" s="285"/>
      <c r="E112" s="636"/>
      <c r="F112" s="636"/>
      <c r="G112" s="641"/>
      <c r="H112" s="642"/>
    </row>
    <row r="113" spans="1:8" s="270" customFormat="1">
      <c r="A113" s="643"/>
      <c r="B113" s="643"/>
      <c r="C113" s="643"/>
      <c r="D113" s="643"/>
      <c r="E113" s="643"/>
      <c r="F113" s="643"/>
      <c r="G113" s="643"/>
      <c r="H113" s="643"/>
    </row>
    <row r="114" spans="1:8" s="270" customFormat="1">
      <c r="A114" s="628" t="s">
        <v>673</v>
      </c>
      <c r="B114" s="386">
        <v>1</v>
      </c>
      <c r="C114" s="285" t="s">
        <v>631</v>
      </c>
      <c r="D114" s="285"/>
      <c r="E114" s="634" t="s">
        <v>9</v>
      </c>
      <c r="F114" s="634" t="s">
        <v>56</v>
      </c>
      <c r="G114" s="640" t="s">
        <v>209</v>
      </c>
      <c r="H114" s="640"/>
    </row>
    <row r="115" spans="1:8" s="270" customFormat="1">
      <c r="A115" s="629"/>
      <c r="B115" s="386">
        <v>2</v>
      </c>
      <c r="C115" s="285" t="s">
        <v>632</v>
      </c>
      <c r="D115" s="285"/>
      <c r="E115" s="635"/>
      <c r="F115" s="635"/>
      <c r="G115" s="641"/>
      <c r="H115" s="641"/>
    </row>
    <row r="116" spans="1:8" s="270" customFormat="1">
      <c r="A116" s="629"/>
      <c r="B116" s="386">
        <v>3</v>
      </c>
      <c r="C116" s="285" t="s">
        <v>633</v>
      </c>
      <c r="D116" s="285"/>
      <c r="E116" s="635"/>
      <c r="F116" s="635"/>
      <c r="G116" s="641"/>
      <c r="H116" s="641"/>
    </row>
    <row r="117" spans="1:8" s="270" customFormat="1">
      <c r="A117" s="629"/>
      <c r="B117" s="386">
        <v>4</v>
      </c>
      <c r="C117" s="285" t="s">
        <v>634</v>
      </c>
      <c r="D117" s="285"/>
      <c r="E117" s="635"/>
      <c r="F117" s="635"/>
      <c r="G117" s="641"/>
      <c r="H117" s="641"/>
    </row>
    <row r="118" spans="1:8" s="270" customFormat="1">
      <c r="A118" s="629"/>
      <c r="B118" s="386">
        <v>5</v>
      </c>
      <c r="C118" s="285" t="s">
        <v>635</v>
      </c>
      <c r="D118" s="285" t="s">
        <v>636</v>
      </c>
      <c r="E118" s="635"/>
      <c r="F118" s="635"/>
      <c r="G118" s="641"/>
      <c r="H118" s="641"/>
    </row>
    <row r="119" spans="1:8" s="270" customFormat="1">
      <c r="A119" s="629"/>
      <c r="B119" s="386">
        <v>6</v>
      </c>
      <c r="C119" s="285" t="s">
        <v>637</v>
      </c>
      <c r="D119" s="286"/>
      <c r="E119" s="635"/>
      <c r="F119" s="635"/>
      <c r="G119" s="641"/>
      <c r="H119" s="641"/>
    </row>
    <row r="120" spans="1:8" s="270" customFormat="1">
      <c r="A120" s="629"/>
      <c r="B120" s="386">
        <v>7</v>
      </c>
      <c r="C120" s="285" t="s">
        <v>638</v>
      </c>
      <c r="D120" s="286"/>
      <c r="E120" s="635"/>
      <c r="F120" s="635"/>
      <c r="G120" s="641"/>
      <c r="H120" s="641"/>
    </row>
    <row r="121" spans="1:8" s="270" customFormat="1">
      <c r="A121" s="629"/>
      <c r="B121" s="386">
        <v>8</v>
      </c>
      <c r="C121" s="285" t="s">
        <v>639</v>
      </c>
      <c r="D121" s="285"/>
      <c r="E121" s="635"/>
      <c r="F121" s="635"/>
      <c r="G121" s="641"/>
      <c r="H121" s="641"/>
    </row>
    <row r="122" spans="1:8" s="270" customFormat="1">
      <c r="A122" s="629"/>
      <c r="B122" s="386">
        <v>9</v>
      </c>
      <c r="C122" s="285" t="s">
        <v>640</v>
      </c>
      <c r="D122" s="285" t="s">
        <v>641</v>
      </c>
      <c r="E122" s="635"/>
      <c r="F122" s="635"/>
      <c r="G122" s="641"/>
      <c r="H122" s="641"/>
    </row>
    <row r="123" spans="1:8" s="270" customFormat="1">
      <c r="A123" s="629"/>
      <c r="B123" s="386">
        <v>10</v>
      </c>
      <c r="C123" s="285" t="s">
        <v>674</v>
      </c>
      <c r="D123" s="285"/>
      <c r="E123" s="635"/>
      <c r="F123" s="635"/>
      <c r="G123" s="641"/>
      <c r="H123" s="641"/>
    </row>
    <row r="124" spans="1:8" s="270" customFormat="1">
      <c r="A124" s="629"/>
      <c r="B124" s="386">
        <v>11</v>
      </c>
      <c r="C124" s="285" t="s">
        <v>675</v>
      </c>
      <c r="D124" s="285"/>
      <c r="E124" s="635"/>
      <c r="F124" s="635"/>
      <c r="G124" s="641"/>
      <c r="H124" s="641"/>
    </row>
    <row r="125" spans="1:8" s="270" customFormat="1">
      <c r="A125" s="629"/>
      <c r="B125" s="386">
        <v>12</v>
      </c>
      <c r="C125" s="285" t="s">
        <v>644</v>
      </c>
      <c r="D125" s="285"/>
      <c r="E125" s="635"/>
      <c r="F125" s="635"/>
      <c r="G125" s="641"/>
      <c r="H125" s="641"/>
    </row>
    <row r="126" spans="1:8" s="270" customFormat="1">
      <c r="A126" s="629"/>
      <c r="B126" s="386">
        <v>13</v>
      </c>
      <c r="C126" s="285" t="s">
        <v>645</v>
      </c>
      <c r="D126" s="285" t="s">
        <v>646</v>
      </c>
      <c r="E126" s="635"/>
      <c r="F126" s="635"/>
      <c r="G126" s="641"/>
      <c r="H126" s="641"/>
    </row>
    <row r="127" spans="1:8" s="270" customFormat="1">
      <c r="A127" s="629"/>
      <c r="B127" s="386">
        <v>14</v>
      </c>
      <c r="C127" s="285" t="s">
        <v>647</v>
      </c>
      <c r="D127" s="285"/>
      <c r="E127" s="635"/>
      <c r="F127" s="635"/>
      <c r="G127" s="641"/>
      <c r="H127" s="641"/>
    </row>
    <row r="128" spans="1:8" s="270" customFormat="1">
      <c r="A128" s="629"/>
      <c r="B128" s="386">
        <v>15</v>
      </c>
      <c r="C128" s="285" t="s">
        <v>648</v>
      </c>
      <c r="D128" s="285"/>
      <c r="E128" s="635"/>
      <c r="F128" s="635"/>
      <c r="G128" s="641"/>
      <c r="H128" s="641"/>
    </row>
    <row r="129" spans="1:8" s="270" customFormat="1">
      <c r="A129" s="629"/>
      <c r="B129" s="386">
        <v>16</v>
      </c>
      <c r="C129" s="285" t="s">
        <v>676</v>
      </c>
      <c r="D129" s="286" t="s">
        <v>650</v>
      </c>
      <c r="E129" s="635"/>
      <c r="F129" s="635"/>
      <c r="G129" s="641"/>
      <c r="H129" s="641"/>
    </row>
    <row r="130" spans="1:8" s="270" customFormat="1">
      <c r="A130" s="630"/>
      <c r="B130" s="386">
        <v>17</v>
      </c>
      <c r="C130" s="285"/>
      <c r="D130" s="285"/>
      <c r="E130" s="636"/>
      <c r="F130" s="636"/>
      <c r="G130" s="641"/>
      <c r="H130" s="642"/>
    </row>
    <row r="131" spans="1:8" s="270" customFormat="1">
      <c r="A131" s="643"/>
      <c r="B131" s="643"/>
      <c r="C131" s="643"/>
      <c r="D131" s="643"/>
      <c r="E131" s="643"/>
      <c r="F131" s="643"/>
      <c r="G131" s="643"/>
      <c r="H131" s="643"/>
    </row>
    <row r="132" spans="1:8" s="270" customFormat="1">
      <c r="A132" s="628" t="s">
        <v>677</v>
      </c>
      <c r="B132" s="386">
        <v>1</v>
      </c>
      <c r="C132" s="285" t="s">
        <v>631</v>
      </c>
      <c r="D132" s="285"/>
      <c r="E132" s="634" t="s">
        <v>9</v>
      </c>
      <c r="F132" s="631" t="s">
        <v>56</v>
      </c>
      <c r="G132" s="637" t="s">
        <v>209</v>
      </c>
      <c r="H132" s="640"/>
    </row>
    <row r="133" spans="1:8" s="270" customFormat="1">
      <c r="A133" s="629"/>
      <c r="B133" s="386">
        <v>2</v>
      </c>
      <c r="C133" s="285" t="s">
        <v>678</v>
      </c>
      <c r="D133" s="285"/>
      <c r="E133" s="635"/>
      <c r="F133" s="632"/>
      <c r="G133" s="638"/>
      <c r="H133" s="641"/>
    </row>
    <row r="134" spans="1:8" s="270" customFormat="1">
      <c r="A134" s="629"/>
      <c r="B134" s="386">
        <v>3</v>
      </c>
      <c r="C134" s="285" t="s">
        <v>633</v>
      </c>
      <c r="D134" s="285"/>
      <c r="E134" s="635"/>
      <c r="F134" s="632"/>
      <c r="G134" s="638"/>
      <c r="H134" s="641"/>
    </row>
    <row r="135" spans="1:8" s="270" customFormat="1">
      <c r="A135" s="629"/>
      <c r="B135" s="386">
        <v>4</v>
      </c>
      <c r="C135" s="285" t="s">
        <v>634</v>
      </c>
      <c r="D135" s="285"/>
      <c r="E135" s="635"/>
      <c r="F135" s="632"/>
      <c r="G135" s="638"/>
      <c r="H135" s="641"/>
    </row>
    <row r="136" spans="1:8" s="270" customFormat="1">
      <c r="A136" s="629"/>
      <c r="B136" s="386">
        <v>5</v>
      </c>
      <c r="C136" s="285" t="s">
        <v>679</v>
      </c>
      <c r="D136" s="285" t="s">
        <v>680</v>
      </c>
      <c r="E136" s="635"/>
      <c r="F136" s="632"/>
      <c r="G136" s="638"/>
      <c r="H136" s="641"/>
    </row>
    <row r="137" spans="1:8" s="270" customFormat="1">
      <c r="A137" s="629"/>
      <c r="B137" s="386">
        <v>6</v>
      </c>
      <c r="C137" s="285" t="s">
        <v>637</v>
      </c>
      <c r="D137" s="286"/>
      <c r="E137" s="635"/>
      <c r="F137" s="632"/>
      <c r="G137" s="638"/>
      <c r="H137" s="641"/>
    </row>
    <row r="138" spans="1:8" s="270" customFormat="1">
      <c r="A138" s="629"/>
      <c r="B138" s="386">
        <v>7</v>
      </c>
      <c r="C138" s="285" t="s">
        <v>638</v>
      </c>
      <c r="D138" s="286"/>
      <c r="E138" s="635"/>
      <c r="F138" s="632"/>
      <c r="G138" s="638"/>
      <c r="H138" s="641"/>
    </row>
    <row r="139" spans="1:8" s="270" customFormat="1">
      <c r="A139" s="629"/>
      <c r="B139" s="386">
        <v>8</v>
      </c>
      <c r="C139" s="285" t="s">
        <v>639</v>
      </c>
      <c r="D139" s="285"/>
      <c r="E139" s="635"/>
      <c r="F139" s="632"/>
      <c r="G139" s="638"/>
      <c r="H139" s="641"/>
    </row>
    <row r="140" spans="1:8" s="270" customFormat="1">
      <c r="A140" s="629"/>
      <c r="B140" s="386">
        <v>9</v>
      </c>
      <c r="C140" s="285" t="s">
        <v>640</v>
      </c>
      <c r="D140" s="285" t="s">
        <v>641</v>
      </c>
      <c r="E140" s="635"/>
      <c r="F140" s="632"/>
      <c r="G140" s="638"/>
      <c r="H140" s="641"/>
    </row>
    <row r="141" spans="1:8" s="270" customFormat="1">
      <c r="A141" s="629"/>
      <c r="B141" s="386">
        <v>10</v>
      </c>
      <c r="C141" s="285" t="s">
        <v>674</v>
      </c>
      <c r="D141" s="285"/>
      <c r="E141" s="635"/>
      <c r="F141" s="632"/>
      <c r="G141" s="638"/>
      <c r="H141" s="641"/>
    </row>
    <row r="142" spans="1:8" s="270" customFormat="1">
      <c r="A142" s="629"/>
      <c r="B142" s="386">
        <v>11</v>
      </c>
      <c r="C142" s="285" t="s">
        <v>675</v>
      </c>
      <c r="D142" s="285"/>
      <c r="E142" s="635"/>
      <c r="F142" s="632"/>
      <c r="G142" s="638"/>
      <c r="H142" s="641"/>
    </row>
    <row r="143" spans="1:8" s="270" customFormat="1">
      <c r="A143" s="629"/>
      <c r="B143" s="386">
        <v>12</v>
      </c>
      <c r="C143" s="285" t="s">
        <v>644</v>
      </c>
      <c r="D143" s="285"/>
      <c r="E143" s="635"/>
      <c r="F143" s="632"/>
      <c r="G143" s="638"/>
      <c r="H143" s="641"/>
    </row>
    <row r="144" spans="1:8" s="270" customFormat="1">
      <c r="A144" s="629"/>
      <c r="B144" s="386">
        <v>13</v>
      </c>
      <c r="C144" s="285" t="s">
        <v>645</v>
      </c>
      <c r="D144" s="285" t="s">
        <v>646</v>
      </c>
      <c r="E144" s="635"/>
      <c r="F144" s="632"/>
      <c r="G144" s="638"/>
      <c r="H144" s="641"/>
    </row>
    <row r="145" spans="1:8" s="270" customFormat="1">
      <c r="A145" s="629"/>
      <c r="B145" s="386">
        <v>14</v>
      </c>
      <c r="C145" s="285" t="s">
        <v>647</v>
      </c>
      <c r="D145" s="285"/>
      <c r="E145" s="635"/>
      <c r="F145" s="632"/>
      <c r="G145" s="638"/>
      <c r="H145" s="641"/>
    </row>
    <row r="146" spans="1:8" s="270" customFormat="1">
      <c r="A146" s="629"/>
      <c r="B146" s="386">
        <v>15</v>
      </c>
      <c r="C146" s="285" t="s">
        <v>648</v>
      </c>
      <c r="D146" s="285"/>
      <c r="E146" s="635"/>
      <c r="F146" s="632"/>
      <c r="G146" s="638"/>
      <c r="H146" s="641"/>
    </row>
    <row r="147" spans="1:8" s="270" customFormat="1">
      <c r="A147" s="629"/>
      <c r="B147" s="386">
        <v>16</v>
      </c>
      <c r="C147" s="285" t="s">
        <v>676</v>
      </c>
      <c r="D147" s="286" t="s">
        <v>650</v>
      </c>
      <c r="E147" s="635"/>
      <c r="F147" s="632"/>
      <c r="G147" s="638"/>
      <c r="H147" s="641"/>
    </row>
    <row r="148" spans="1:8" s="270" customFormat="1">
      <c r="A148" s="630"/>
      <c r="B148" s="386">
        <v>17</v>
      </c>
      <c r="C148" s="285"/>
      <c r="D148" s="285"/>
      <c r="E148" s="636"/>
      <c r="F148" s="633"/>
      <c r="G148" s="639"/>
      <c r="H148" s="642"/>
    </row>
    <row r="149" spans="1:8" s="270" customFormat="1">
      <c r="A149" s="643"/>
      <c r="B149" s="643"/>
      <c r="C149" s="643"/>
      <c r="D149" s="643"/>
      <c r="E149" s="643"/>
      <c r="F149" s="643"/>
      <c r="G149" s="643"/>
      <c r="H149" s="643"/>
    </row>
    <row r="150" spans="1:8" s="270" customFormat="1" ht="15.6" customHeight="1">
      <c r="A150" s="628" t="s">
        <v>681</v>
      </c>
      <c r="B150" s="386">
        <v>1</v>
      </c>
      <c r="C150" s="285" t="s">
        <v>631</v>
      </c>
      <c r="D150" s="285"/>
      <c r="E150" s="634" t="s">
        <v>9</v>
      </c>
      <c r="F150" s="631" t="s">
        <v>56</v>
      </c>
      <c r="G150" s="637" t="s">
        <v>209</v>
      </c>
      <c r="H150" s="640"/>
    </row>
    <row r="151" spans="1:8" s="270" customFormat="1">
      <c r="A151" s="629"/>
      <c r="B151" s="386">
        <v>2</v>
      </c>
      <c r="C151" s="285" t="s">
        <v>658</v>
      </c>
      <c r="D151" s="285"/>
      <c r="E151" s="635"/>
      <c r="F151" s="632"/>
      <c r="G151" s="638"/>
      <c r="H151" s="641"/>
    </row>
    <row r="152" spans="1:8" s="270" customFormat="1">
      <c r="A152" s="629"/>
      <c r="B152" s="386">
        <v>3</v>
      </c>
      <c r="C152" s="285" t="s">
        <v>659</v>
      </c>
      <c r="D152" s="285"/>
      <c r="E152" s="635"/>
      <c r="F152" s="632"/>
      <c r="G152" s="638"/>
      <c r="H152" s="641"/>
    </row>
    <row r="153" spans="1:8" s="270" customFormat="1">
      <c r="A153" s="629"/>
      <c r="B153" s="386">
        <v>4</v>
      </c>
      <c r="C153" s="285" t="s">
        <v>660</v>
      </c>
      <c r="D153" s="285"/>
      <c r="E153" s="635"/>
      <c r="F153" s="632"/>
      <c r="G153" s="638"/>
      <c r="H153" s="641"/>
    </row>
    <row r="154" spans="1:8" s="270" customFormat="1">
      <c r="A154" s="629"/>
      <c r="B154" s="386">
        <v>5</v>
      </c>
      <c r="C154" s="285" t="s">
        <v>635</v>
      </c>
      <c r="D154" s="285" t="s">
        <v>680</v>
      </c>
      <c r="E154" s="635"/>
      <c r="F154" s="632"/>
      <c r="G154" s="638"/>
      <c r="H154" s="641"/>
    </row>
    <row r="155" spans="1:8" s="270" customFormat="1">
      <c r="A155" s="629"/>
      <c r="B155" s="386">
        <v>6</v>
      </c>
      <c r="C155" s="285" t="s">
        <v>662</v>
      </c>
      <c r="D155" s="286"/>
      <c r="E155" s="635"/>
      <c r="F155" s="632"/>
      <c r="G155" s="638"/>
      <c r="H155" s="641"/>
    </row>
    <row r="156" spans="1:8" s="270" customFormat="1">
      <c r="A156" s="629"/>
      <c r="B156" s="386">
        <v>7</v>
      </c>
      <c r="C156" s="290" t="s">
        <v>663</v>
      </c>
      <c r="D156" s="286"/>
      <c r="E156" s="635"/>
      <c r="F156" s="632"/>
      <c r="G156" s="638"/>
      <c r="H156" s="641"/>
    </row>
    <row r="157" spans="1:8" s="270" customFormat="1">
      <c r="A157" s="629"/>
      <c r="B157" s="386">
        <v>8</v>
      </c>
      <c r="C157" s="290" t="s">
        <v>664</v>
      </c>
      <c r="D157" s="285"/>
      <c r="E157" s="635"/>
      <c r="F157" s="632"/>
      <c r="G157" s="638"/>
      <c r="H157" s="641"/>
    </row>
    <row r="158" spans="1:8" s="270" customFormat="1">
      <c r="A158" s="629"/>
      <c r="B158" s="386">
        <v>9</v>
      </c>
      <c r="C158" s="285" t="s">
        <v>637</v>
      </c>
      <c r="D158" s="285" t="s">
        <v>641</v>
      </c>
      <c r="E158" s="635"/>
      <c r="F158" s="632"/>
      <c r="G158" s="638"/>
      <c r="H158" s="641"/>
    </row>
    <row r="159" spans="1:8" s="270" customFormat="1">
      <c r="A159" s="629"/>
      <c r="B159" s="386">
        <v>10</v>
      </c>
      <c r="C159" s="285" t="s">
        <v>638</v>
      </c>
      <c r="D159" s="285"/>
      <c r="E159" s="635"/>
      <c r="F159" s="632"/>
      <c r="G159" s="638"/>
      <c r="H159" s="641"/>
    </row>
    <row r="160" spans="1:8" s="270" customFormat="1">
      <c r="A160" s="629"/>
      <c r="B160" s="386">
        <v>11</v>
      </c>
      <c r="C160" s="285" t="s">
        <v>639</v>
      </c>
      <c r="D160" s="285"/>
      <c r="E160" s="635"/>
      <c r="F160" s="632"/>
      <c r="G160" s="638"/>
      <c r="H160" s="641"/>
    </row>
    <row r="161" spans="1:8" s="270" customFormat="1">
      <c r="A161" s="629"/>
      <c r="B161" s="386">
        <v>12</v>
      </c>
      <c r="C161" s="285" t="s">
        <v>640</v>
      </c>
      <c r="D161" s="285"/>
      <c r="E161" s="635"/>
      <c r="F161" s="632"/>
      <c r="G161" s="638"/>
      <c r="H161" s="641"/>
    </row>
    <row r="162" spans="1:8" s="270" customFormat="1">
      <c r="A162" s="629"/>
      <c r="B162" s="386">
        <v>13</v>
      </c>
      <c r="C162" s="285" t="s">
        <v>666</v>
      </c>
      <c r="D162" s="285" t="s">
        <v>646</v>
      </c>
      <c r="E162" s="635"/>
      <c r="F162" s="632"/>
      <c r="G162" s="638"/>
      <c r="H162" s="641"/>
    </row>
    <row r="163" spans="1:8" s="270" customFormat="1">
      <c r="A163" s="629"/>
      <c r="B163" s="386">
        <v>14</v>
      </c>
      <c r="C163" s="285" t="s">
        <v>644</v>
      </c>
      <c r="D163" s="285"/>
      <c r="E163" s="635"/>
      <c r="F163" s="632"/>
      <c r="G163" s="638"/>
      <c r="H163" s="641"/>
    </row>
    <row r="164" spans="1:8" s="270" customFormat="1">
      <c r="A164" s="629"/>
      <c r="B164" s="386">
        <v>15</v>
      </c>
      <c r="C164" s="285" t="s">
        <v>645</v>
      </c>
      <c r="D164" s="285"/>
      <c r="E164" s="635"/>
      <c r="F164" s="632"/>
      <c r="G164" s="638"/>
      <c r="H164" s="641"/>
    </row>
    <row r="165" spans="1:8" s="270" customFormat="1">
      <c r="A165" s="629"/>
      <c r="B165" s="386">
        <v>16</v>
      </c>
      <c r="C165" s="285" t="s">
        <v>647</v>
      </c>
      <c r="E165" s="635"/>
      <c r="F165" s="632"/>
      <c r="G165" s="638"/>
      <c r="H165" s="641"/>
    </row>
    <row r="166" spans="1:8" s="270" customFormat="1">
      <c r="A166" s="629"/>
      <c r="B166" s="386">
        <v>17</v>
      </c>
      <c r="C166" s="285" t="s">
        <v>648</v>
      </c>
      <c r="D166" s="285"/>
      <c r="E166" s="635"/>
      <c r="F166" s="632"/>
      <c r="G166" s="638"/>
      <c r="H166" s="641"/>
    </row>
    <row r="167" spans="1:8" s="285" customFormat="1">
      <c r="A167" s="630"/>
      <c r="B167" s="386">
        <v>18</v>
      </c>
      <c r="C167" s="285" t="s">
        <v>655</v>
      </c>
      <c r="D167" s="286" t="s">
        <v>650</v>
      </c>
      <c r="E167" s="636"/>
      <c r="F167" s="633"/>
      <c r="G167" s="639"/>
      <c r="H167" s="642"/>
    </row>
    <row r="168" spans="1:8" s="270" customFormat="1">
      <c r="A168" s="643"/>
      <c r="B168" s="643"/>
      <c r="C168" s="643"/>
      <c r="D168" s="643"/>
      <c r="E168" s="643"/>
      <c r="F168" s="643"/>
      <c r="G168" s="643"/>
      <c r="H168" s="643"/>
    </row>
    <row r="169" spans="1:8" s="270" customFormat="1">
      <c r="A169" s="628" t="s">
        <v>682</v>
      </c>
      <c r="B169" s="386">
        <v>1</v>
      </c>
      <c r="C169" s="285" t="s">
        <v>631</v>
      </c>
      <c r="D169" s="285"/>
      <c r="E169" s="634" t="s">
        <v>9</v>
      </c>
      <c r="F169" s="631" t="s">
        <v>56</v>
      </c>
      <c r="G169" s="637" t="s">
        <v>209</v>
      </c>
      <c r="H169" s="640"/>
    </row>
    <row r="170" spans="1:8" s="270" customFormat="1">
      <c r="A170" s="629"/>
      <c r="B170" s="386">
        <v>2</v>
      </c>
      <c r="C170" s="285" t="s">
        <v>670</v>
      </c>
      <c r="D170" s="285"/>
      <c r="E170" s="635"/>
      <c r="F170" s="632"/>
      <c r="G170" s="638"/>
      <c r="H170" s="641"/>
    </row>
    <row r="171" spans="1:8" s="270" customFormat="1">
      <c r="A171" s="629"/>
      <c r="B171" s="386">
        <v>3</v>
      </c>
      <c r="C171" s="285" t="s">
        <v>683</v>
      </c>
      <c r="D171" s="285"/>
      <c r="E171" s="635"/>
      <c r="F171" s="632"/>
      <c r="G171" s="638"/>
      <c r="H171" s="641"/>
    </row>
    <row r="172" spans="1:8" s="270" customFormat="1">
      <c r="A172" s="629"/>
      <c r="B172" s="386">
        <v>4</v>
      </c>
      <c r="C172" s="285" t="s">
        <v>634</v>
      </c>
      <c r="D172" s="285"/>
      <c r="E172" s="635"/>
      <c r="F172" s="632"/>
      <c r="G172" s="638"/>
      <c r="H172" s="641"/>
    </row>
    <row r="173" spans="1:8" s="270" customFormat="1">
      <c r="A173" s="629"/>
      <c r="B173" s="386">
        <v>5</v>
      </c>
      <c r="C173" s="285" t="s">
        <v>653</v>
      </c>
      <c r="D173" s="285" t="s">
        <v>654</v>
      </c>
      <c r="E173" s="635"/>
      <c r="F173" s="632"/>
      <c r="G173" s="638"/>
      <c r="H173" s="641"/>
    </row>
    <row r="174" spans="1:8" s="270" customFormat="1">
      <c r="A174" s="629"/>
      <c r="B174" s="386">
        <v>6</v>
      </c>
      <c r="C174" s="285" t="s">
        <v>637</v>
      </c>
      <c r="E174" s="635"/>
      <c r="F174" s="632"/>
      <c r="G174" s="638"/>
      <c r="H174" s="641"/>
    </row>
    <row r="175" spans="1:8" s="270" customFormat="1">
      <c r="A175" s="629"/>
      <c r="B175" s="386">
        <v>7</v>
      </c>
      <c r="C175" s="285" t="s">
        <v>638</v>
      </c>
      <c r="D175" s="285"/>
      <c r="E175" s="635"/>
      <c r="F175" s="632"/>
      <c r="G175" s="638"/>
      <c r="H175" s="641"/>
    </row>
    <row r="176" spans="1:8" s="270" customFormat="1">
      <c r="A176" s="629"/>
      <c r="B176" s="386">
        <v>8</v>
      </c>
      <c r="C176" s="285" t="s">
        <v>639</v>
      </c>
      <c r="D176" s="285"/>
      <c r="E176" s="635"/>
      <c r="F176" s="632"/>
      <c r="G176" s="638"/>
      <c r="H176" s="641"/>
    </row>
    <row r="177" spans="1:8" s="270" customFormat="1">
      <c r="A177" s="629"/>
      <c r="B177" s="386">
        <v>9</v>
      </c>
      <c r="C177" s="285" t="s">
        <v>640</v>
      </c>
      <c r="D177" s="285" t="s">
        <v>641</v>
      </c>
      <c r="E177" s="635"/>
      <c r="F177" s="632"/>
      <c r="G177" s="638"/>
      <c r="H177" s="641"/>
    </row>
    <row r="178" spans="1:8" s="270" customFormat="1">
      <c r="A178" s="629"/>
      <c r="B178" s="386">
        <v>10</v>
      </c>
      <c r="C178" s="285" t="s">
        <v>684</v>
      </c>
      <c r="D178" s="285"/>
      <c r="E178" s="635"/>
      <c r="F178" s="632"/>
      <c r="G178" s="638"/>
      <c r="H178" s="641"/>
    </row>
    <row r="179" spans="1:8" s="270" customFormat="1">
      <c r="A179" s="629"/>
      <c r="B179" s="386">
        <v>11</v>
      </c>
      <c r="C179" s="285" t="s">
        <v>685</v>
      </c>
      <c r="D179" s="285"/>
      <c r="E179" s="635"/>
      <c r="F179" s="632"/>
      <c r="G179" s="638"/>
      <c r="H179" s="641"/>
    </row>
    <row r="180" spans="1:8" s="270" customFormat="1">
      <c r="A180" s="629"/>
      <c r="B180" s="386">
        <v>12</v>
      </c>
      <c r="C180" s="285" t="s">
        <v>644</v>
      </c>
      <c r="D180" s="285"/>
      <c r="E180" s="635"/>
      <c r="F180" s="632"/>
      <c r="G180" s="638"/>
      <c r="H180" s="641"/>
    </row>
    <row r="181" spans="1:8" s="270" customFormat="1">
      <c r="A181" s="629"/>
      <c r="B181" s="386">
        <v>13</v>
      </c>
      <c r="C181" s="285" t="s">
        <v>645</v>
      </c>
      <c r="D181" s="285" t="s">
        <v>646</v>
      </c>
      <c r="E181" s="635"/>
      <c r="F181" s="632"/>
      <c r="G181" s="638"/>
      <c r="H181" s="641"/>
    </row>
    <row r="182" spans="1:8" s="270" customFormat="1">
      <c r="A182" s="629"/>
      <c r="B182" s="386">
        <v>14</v>
      </c>
      <c r="C182" s="285" t="s">
        <v>647</v>
      </c>
      <c r="D182" s="286"/>
      <c r="E182" s="635"/>
      <c r="F182" s="632"/>
      <c r="G182" s="638"/>
      <c r="H182" s="641"/>
    </row>
    <row r="183" spans="1:8" s="270" customFormat="1">
      <c r="A183" s="629"/>
      <c r="B183" s="386">
        <v>15</v>
      </c>
      <c r="C183" s="285" t="s">
        <v>648</v>
      </c>
      <c r="D183" s="285"/>
      <c r="E183" s="635"/>
      <c r="F183" s="632"/>
      <c r="G183" s="638"/>
      <c r="H183" s="641"/>
    </row>
    <row r="184" spans="1:8" s="270" customFormat="1">
      <c r="A184" s="629"/>
      <c r="B184" s="386">
        <v>16</v>
      </c>
      <c r="C184" s="285" t="s">
        <v>655</v>
      </c>
      <c r="D184" s="286" t="s">
        <v>656</v>
      </c>
      <c r="E184" s="635"/>
      <c r="F184" s="632"/>
      <c r="G184" s="638"/>
      <c r="H184" s="641"/>
    </row>
    <row r="185" spans="1:8" s="270" customFormat="1">
      <c r="A185" s="630"/>
      <c r="B185" s="386">
        <v>17</v>
      </c>
      <c r="C185" s="285"/>
      <c r="D185" s="285"/>
      <c r="E185" s="636"/>
      <c r="F185" s="633"/>
      <c r="G185" s="639"/>
      <c r="H185" s="642"/>
    </row>
    <row r="186" spans="1:8" s="270" customFormat="1">
      <c r="A186" s="643"/>
      <c r="B186" s="643"/>
      <c r="C186" s="643"/>
      <c r="D186" s="643"/>
      <c r="E186" s="643"/>
      <c r="F186" s="643"/>
      <c r="G186" s="643"/>
      <c r="H186" s="643"/>
    </row>
    <row r="187" spans="1:8" s="270" customFormat="1">
      <c r="A187" s="628" t="s">
        <v>686</v>
      </c>
      <c r="B187" s="386">
        <v>1</v>
      </c>
      <c r="C187" s="285" t="s">
        <v>631</v>
      </c>
      <c r="D187" s="285"/>
      <c r="E187" s="634" t="s">
        <v>9</v>
      </c>
      <c r="F187" s="631" t="s">
        <v>56</v>
      </c>
      <c r="G187" s="637" t="s">
        <v>209</v>
      </c>
      <c r="H187" s="640"/>
    </row>
    <row r="188" spans="1:8" s="270" customFormat="1">
      <c r="A188" s="629"/>
      <c r="B188" s="386">
        <v>2</v>
      </c>
      <c r="C188" s="285" t="s">
        <v>632</v>
      </c>
      <c r="D188" s="285"/>
      <c r="E188" s="635"/>
      <c r="F188" s="632"/>
      <c r="G188" s="638"/>
      <c r="H188" s="641"/>
    </row>
    <row r="189" spans="1:8" s="270" customFormat="1">
      <c r="A189" s="629"/>
      <c r="B189" s="386">
        <v>3</v>
      </c>
      <c r="C189" s="285" t="s">
        <v>633</v>
      </c>
      <c r="D189" s="285"/>
      <c r="E189" s="635"/>
      <c r="F189" s="632"/>
      <c r="G189" s="638"/>
      <c r="H189" s="641"/>
    </row>
    <row r="190" spans="1:8" s="270" customFormat="1">
      <c r="A190" s="629"/>
      <c r="B190" s="386">
        <v>4</v>
      </c>
      <c r="C190" s="285" t="s">
        <v>634</v>
      </c>
      <c r="D190" s="285"/>
      <c r="E190" s="635"/>
      <c r="F190" s="632"/>
      <c r="G190" s="638"/>
      <c r="H190" s="641"/>
    </row>
    <row r="191" spans="1:8" s="270" customFormat="1">
      <c r="A191" s="629"/>
      <c r="B191" s="386">
        <v>5</v>
      </c>
      <c r="C191" s="285" t="s">
        <v>635</v>
      </c>
      <c r="D191" s="285" t="s">
        <v>636</v>
      </c>
      <c r="E191" s="635"/>
      <c r="F191" s="632"/>
      <c r="G191" s="638"/>
      <c r="H191" s="641"/>
    </row>
    <row r="192" spans="1:8" s="270" customFormat="1">
      <c r="A192" s="629"/>
      <c r="B192" s="386">
        <v>6</v>
      </c>
      <c r="C192" s="285" t="s">
        <v>637</v>
      </c>
      <c r="D192" s="286"/>
      <c r="E192" s="635"/>
      <c r="F192" s="632"/>
      <c r="G192" s="638"/>
      <c r="H192" s="641"/>
    </row>
    <row r="193" spans="1:8" s="270" customFormat="1">
      <c r="A193" s="629"/>
      <c r="B193" s="386">
        <v>7</v>
      </c>
      <c r="C193" s="285" t="s">
        <v>638</v>
      </c>
      <c r="D193" s="286"/>
      <c r="E193" s="635"/>
      <c r="F193" s="632"/>
      <c r="G193" s="638"/>
      <c r="H193" s="641"/>
    </row>
    <row r="194" spans="1:8" s="270" customFormat="1">
      <c r="A194" s="629"/>
      <c r="B194" s="386">
        <v>8</v>
      </c>
      <c r="C194" s="285" t="s">
        <v>639</v>
      </c>
      <c r="D194" s="285"/>
      <c r="E194" s="635"/>
      <c r="F194" s="632"/>
      <c r="G194" s="638"/>
      <c r="H194" s="641"/>
    </row>
    <row r="195" spans="1:8" s="270" customFormat="1">
      <c r="A195" s="629"/>
      <c r="B195" s="386">
        <v>9</v>
      </c>
      <c r="C195" s="285" t="s">
        <v>640</v>
      </c>
      <c r="D195" s="285" t="s">
        <v>641</v>
      </c>
      <c r="E195" s="635"/>
      <c r="F195" s="632"/>
      <c r="G195" s="638"/>
      <c r="H195" s="641"/>
    </row>
    <row r="196" spans="1:8" s="270" customFormat="1">
      <c r="A196" s="629"/>
      <c r="B196" s="386">
        <v>10</v>
      </c>
      <c r="C196" s="285" t="s">
        <v>687</v>
      </c>
      <c r="D196" s="285"/>
      <c r="E196" s="635"/>
      <c r="F196" s="632"/>
      <c r="G196" s="638"/>
      <c r="H196" s="641"/>
    </row>
    <row r="197" spans="1:8" s="270" customFormat="1">
      <c r="A197" s="629"/>
      <c r="B197" s="386">
        <v>11</v>
      </c>
      <c r="C197" s="285" t="s">
        <v>688</v>
      </c>
      <c r="D197" s="285"/>
      <c r="E197" s="635"/>
      <c r="F197" s="632"/>
      <c r="G197" s="638"/>
      <c r="H197" s="641"/>
    </row>
    <row r="198" spans="1:8" s="270" customFormat="1">
      <c r="A198" s="629"/>
      <c r="B198" s="386">
        <v>12</v>
      </c>
      <c r="C198" s="285" t="s">
        <v>644</v>
      </c>
      <c r="D198" s="285"/>
      <c r="E198" s="635"/>
      <c r="F198" s="632"/>
      <c r="G198" s="638"/>
      <c r="H198" s="641"/>
    </row>
    <row r="199" spans="1:8" s="270" customFormat="1">
      <c r="A199" s="629"/>
      <c r="B199" s="386">
        <v>13</v>
      </c>
      <c r="C199" s="285" t="s">
        <v>645</v>
      </c>
      <c r="D199" s="285" t="s">
        <v>646</v>
      </c>
      <c r="E199" s="635"/>
      <c r="F199" s="632"/>
      <c r="G199" s="638"/>
      <c r="H199" s="641"/>
    </row>
    <row r="200" spans="1:8" s="270" customFormat="1">
      <c r="A200" s="629"/>
      <c r="B200" s="386">
        <v>14</v>
      </c>
      <c r="C200" s="285" t="s">
        <v>647</v>
      </c>
      <c r="D200" s="285"/>
      <c r="E200" s="635"/>
      <c r="F200" s="632"/>
      <c r="G200" s="638"/>
      <c r="H200" s="641"/>
    </row>
    <row r="201" spans="1:8" s="270" customFormat="1">
      <c r="A201" s="629"/>
      <c r="B201" s="386">
        <v>15</v>
      </c>
      <c r="C201" s="285" t="s">
        <v>648</v>
      </c>
      <c r="D201" s="285"/>
      <c r="E201" s="635"/>
      <c r="F201" s="632"/>
      <c r="G201" s="638"/>
      <c r="H201" s="641"/>
    </row>
    <row r="202" spans="1:8" s="270" customFormat="1">
      <c r="A202" s="629"/>
      <c r="B202" s="386">
        <v>16</v>
      </c>
      <c r="C202" s="285" t="s">
        <v>689</v>
      </c>
      <c r="D202" s="286" t="s">
        <v>650</v>
      </c>
      <c r="E202" s="635"/>
      <c r="F202" s="632"/>
      <c r="G202" s="638"/>
      <c r="H202" s="641"/>
    </row>
    <row r="203" spans="1:8" s="270" customFormat="1">
      <c r="A203" s="630"/>
      <c r="B203" s="386">
        <v>17</v>
      </c>
      <c r="C203" s="285"/>
      <c r="D203" s="285"/>
      <c r="E203" s="636"/>
      <c r="F203" s="633"/>
      <c r="G203" s="639"/>
      <c r="H203" s="642"/>
    </row>
    <row r="204" spans="1:8" s="270" customFormat="1">
      <c r="A204" s="643"/>
      <c r="B204" s="643"/>
      <c r="C204" s="643"/>
      <c r="D204" s="643"/>
      <c r="E204" s="643"/>
      <c r="F204" s="643"/>
      <c r="G204" s="643"/>
      <c r="H204" s="643"/>
    </row>
    <row r="205" spans="1:8" s="270" customFormat="1" ht="15.6" customHeight="1">
      <c r="A205" s="644" t="s">
        <v>690</v>
      </c>
      <c r="B205" s="386">
        <v>1</v>
      </c>
      <c r="C205" s="285" t="s">
        <v>631</v>
      </c>
      <c r="D205" s="285"/>
      <c r="E205" s="634" t="s">
        <v>9</v>
      </c>
      <c r="F205" s="634" t="s">
        <v>56</v>
      </c>
      <c r="G205" s="640" t="s">
        <v>209</v>
      </c>
      <c r="H205" s="640"/>
    </row>
    <row r="206" spans="1:8" s="270" customFormat="1">
      <c r="A206" s="629"/>
      <c r="B206" s="386">
        <v>2</v>
      </c>
      <c r="C206" s="285" t="s">
        <v>691</v>
      </c>
      <c r="D206" s="285"/>
      <c r="E206" s="635"/>
      <c r="F206" s="635"/>
      <c r="G206" s="641"/>
      <c r="H206" s="641"/>
    </row>
    <row r="207" spans="1:8" s="270" customFormat="1">
      <c r="A207" s="629"/>
      <c r="B207" s="386">
        <v>3</v>
      </c>
      <c r="C207" s="285" t="s">
        <v>633</v>
      </c>
      <c r="D207" s="285"/>
      <c r="E207" s="635"/>
      <c r="F207" s="635"/>
      <c r="G207" s="641"/>
      <c r="H207" s="641"/>
    </row>
    <row r="208" spans="1:8" s="270" customFormat="1">
      <c r="A208" s="629"/>
      <c r="B208" s="386">
        <v>4</v>
      </c>
      <c r="C208" s="285" t="s">
        <v>634</v>
      </c>
      <c r="D208" s="285"/>
      <c r="E208" s="635"/>
      <c r="F208" s="635"/>
      <c r="G208" s="641"/>
      <c r="H208" s="641"/>
    </row>
    <row r="209" spans="1:8" s="270" customFormat="1">
      <c r="A209" s="629"/>
      <c r="B209" s="386">
        <v>5</v>
      </c>
      <c r="C209" s="285" t="s">
        <v>653</v>
      </c>
      <c r="D209" s="285" t="s">
        <v>654</v>
      </c>
      <c r="E209" s="635"/>
      <c r="F209" s="635"/>
      <c r="G209" s="641"/>
      <c r="H209" s="641"/>
    </row>
    <row r="210" spans="1:8" s="270" customFormat="1">
      <c r="A210" s="629"/>
      <c r="B210" s="386">
        <v>6</v>
      </c>
      <c r="C210" s="285" t="s">
        <v>637</v>
      </c>
      <c r="E210" s="635"/>
      <c r="F210" s="635"/>
      <c r="G210" s="641"/>
      <c r="H210" s="641"/>
    </row>
    <row r="211" spans="1:8" s="270" customFormat="1">
      <c r="A211" s="629"/>
      <c r="B211" s="386">
        <v>7</v>
      </c>
      <c r="C211" s="285" t="s">
        <v>638</v>
      </c>
      <c r="D211" s="285"/>
      <c r="E211" s="635"/>
      <c r="F211" s="635"/>
      <c r="G211" s="641"/>
      <c r="H211" s="641"/>
    </row>
    <row r="212" spans="1:8" s="270" customFormat="1">
      <c r="A212" s="629"/>
      <c r="B212" s="386">
        <v>8</v>
      </c>
      <c r="C212" s="285" t="s">
        <v>639</v>
      </c>
      <c r="D212" s="285"/>
      <c r="E212" s="635"/>
      <c r="F212" s="635"/>
      <c r="G212" s="641"/>
      <c r="H212" s="641"/>
    </row>
    <row r="213" spans="1:8" s="270" customFormat="1">
      <c r="A213" s="629"/>
      <c r="B213" s="386">
        <v>9</v>
      </c>
      <c r="C213" s="285" t="s">
        <v>640</v>
      </c>
      <c r="D213" s="285" t="s">
        <v>641</v>
      </c>
      <c r="E213" s="635"/>
      <c r="F213" s="635"/>
      <c r="G213" s="641"/>
      <c r="H213" s="641"/>
    </row>
    <row r="214" spans="1:8" s="270" customFormat="1">
      <c r="A214" s="629"/>
      <c r="B214" s="386">
        <v>10</v>
      </c>
      <c r="C214" s="285" t="s">
        <v>692</v>
      </c>
      <c r="D214" s="285"/>
      <c r="E214" s="635"/>
      <c r="F214" s="635"/>
      <c r="G214" s="641"/>
      <c r="H214" s="641"/>
    </row>
    <row r="215" spans="1:8" s="270" customFormat="1">
      <c r="A215" s="629"/>
      <c r="B215" s="386">
        <v>11</v>
      </c>
      <c r="C215" s="285" t="s">
        <v>675</v>
      </c>
      <c r="D215" s="285"/>
      <c r="E215" s="635"/>
      <c r="F215" s="635"/>
      <c r="G215" s="641"/>
      <c r="H215" s="641"/>
    </row>
    <row r="216" spans="1:8" s="270" customFormat="1">
      <c r="A216" s="629"/>
      <c r="B216" s="386">
        <v>12</v>
      </c>
      <c r="C216" s="285" t="s">
        <v>644</v>
      </c>
      <c r="D216" s="285"/>
      <c r="E216" s="635"/>
      <c r="F216" s="635"/>
      <c r="G216" s="641"/>
      <c r="H216" s="641"/>
    </row>
    <row r="217" spans="1:8" s="270" customFormat="1">
      <c r="A217" s="629"/>
      <c r="B217" s="386">
        <v>13</v>
      </c>
      <c r="C217" s="285" t="s">
        <v>645</v>
      </c>
      <c r="D217" s="285" t="s">
        <v>646</v>
      </c>
      <c r="E217" s="635"/>
      <c r="F217" s="635"/>
      <c r="G217" s="641"/>
      <c r="H217" s="641"/>
    </row>
    <row r="218" spans="1:8" s="270" customFormat="1">
      <c r="A218" s="629"/>
      <c r="B218" s="386">
        <v>14</v>
      </c>
      <c r="C218" s="285" t="s">
        <v>647</v>
      </c>
      <c r="D218" s="286"/>
      <c r="E218" s="635"/>
      <c r="F218" s="635"/>
      <c r="G218" s="641"/>
      <c r="H218" s="641"/>
    </row>
    <row r="219" spans="1:8" s="270" customFormat="1">
      <c r="A219" s="629"/>
      <c r="B219" s="386">
        <v>15</v>
      </c>
      <c r="C219" s="285" t="s">
        <v>648</v>
      </c>
      <c r="D219" s="285"/>
      <c r="E219" s="635"/>
      <c r="F219" s="635"/>
      <c r="G219" s="641"/>
      <c r="H219" s="641"/>
    </row>
    <row r="220" spans="1:8" s="270" customFormat="1">
      <c r="A220" s="629"/>
      <c r="B220" s="386">
        <v>16</v>
      </c>
      <c r="C220" s="285" t="s">
        <v>655</v>
      </c>
      <c r="D220" s="286" t="s">
        <v>656</v>
      </c>
      <c r="E220" s="635"/>
      <c r="F220" s="635"/>
      <c r="G220" s="641"/>
      <c r="H220" s="641"/>
    </row>
    <row r="221" spans="1:8" s="270" customFormat="1">
      <c r="A221" s="643"/>
      <c r="B221" s="643"/>
      <c r="C221" s="643"/>
      <c r="D221" s="643"/>
      <c r="E221" s="643"/>
      <c r="F221" s="643"/>
      <c r="G221" s="643"/>
      <c r="H221" s="643"/>
    </row>
    <row r="222" spans="1:8" s="270" customFormat="1">
      <c r="A222" s="628" t="s">
        <v>693</v>
      </c>
      <c r="B222" s="386">
        <v>1</v>
      </c>
      <c r="C222" s="285" t="s">
        <v>631</v>
      </c>
      <c r="D222" s="285"/>
      <c r="E222" s="634" t="s">
        <v>9</v>
      </c>
      <c r="F222" s="634" t="s">
        <v>56</v>
      </c>
      <c r="G222" s="640" t="s">
        <v>209</v>
      </c>
      <c r="H222" s="640"/>
    </row>
    <row r="223" spans="1:8" s="270" customFormat="1">
      <c r="A223" s="629"/>
      <c r="B223" s="386">
        <v>2</v>
      </c>
      <c r="C223" s="285" t="s">
        <v>658</v>
      </c>
      <c r="D223" s="285"/>
      <c r="E223" s="635"/>
      <c r="F223" s="635"/>
      <c r="G223" s="641"/>
      <c r="H223" s="641"/>
    </row>
    <row r="224" spans="1:8" s="270" customFormat="1">
      <c r="A224" s="629"/>
      <c r="B224" s="386">
        <v>3</v>
      </c>
      <c r="C224" s="285" t="s">
        <v>659</v>
      </c>
      <c r="D224" s="285"/>
      <c r="E224" s="635"/>
      <c r="F224" s="635"/>
      <c r="G224" s="641"/>
      <c r="H224" s="641"/>
    </row>
    <row r="225" spans="1:8" s="270" customFormat="1">
      <c r="A225" s="629"/>
      <c r="B225" s="386">
        <v>4</v>
      </c>
      <c r="C225" s="285" t="s">
        <v>660</v>
      </c>
      <c r="D225" s="285"/>
      <c r="E225" s="635"/>
      <c r="F225" s="635"/>
      <c r="G225" s="641"/>
      <c r="H225" s="641"/>
    </row>
    <row r="226" spans="1:8" s="270" customFormat="1">
      <c r="A226" s="629"/>
      <c r="B226" s="386">
        <v>5</v>
      </c>
      <c r="C226" s="285" t="s">
        <v>635</v>
      </c>
      <c r="D226" s="285" t="s">
        <v>661</v>
      </c>
      <c r="E226" s="635"/>
      <c r="F226" s="635"/>
      <c r="G226" s="641"/>
      <c r="H226" s="641"/>
    </row>
    <row r="227" spans="1:8" s="270" customFormat="1">
      <c r="A227" s="629"/>
      <c r="B227" s="386">
        <v>6</v>
      </c>
      <c r="C227" s="285" t="s">
        <v>662</v>
      </c>
      <c r="D227" s="285"/>
      <c r="E227" s="635"/>
      <c r="F227" s="635"/>
      <c r="G227" s="641"/>
      <c r="H227" s="641"/>
    </row>
    <row r="228" spans="1:8" s="270" customFormat="1">
      <c r="A228" s="629"/>
      <c r="B228" s="386">
        <v>7</v>
      </c>
      <c r="C228" s="290" t="s">
        <v>663</v>
      </c>
      <c r="D228" s="285"/>
      <c r="E228" s="635"/>
      <c r="F228" s="635"/>
      <c r="G228" s="641"/>
      <c r="H228" s="641"/>
    </row>
    <row r="229" spans="1:8" s="270" customFormat="1">
      <c r="A229" s="629"/>
      <c r="B229" s="386">
        <v>8</v>
      </c>
      <c r="C229" s="290" t="s">
        <v>664</v>
      </c>
      <c r="D229" s="285" t="s">
        <v>665</v>
      </c>
      <c r="E229" s="635"/>
      <c r="F229" s="635"/>
      <c r="G229" s="641"/>
      <c r="H229" s="641"/>
    </row>
    <row r="230" spans="1:8" s="270" customFormat="1">
      <c r="A230" s="629"/>
      <c r="B230" s="386">
        <v>9</v>
      </c>
      <c r="C230" s="285" t="s">
        <v>637</v>
      </c>
      <c r="D230" s="285"/>
      <c r="E230" s="635"/>
      <c r="F230" s="635"/>
      <c r="G230" s="641"/>
      <c r="H230" s="641"/>
    </row>
    <row r="231" spans="1:8" s="270" customFormat="1">
      <c r="A231" s="629"/>
      <c r="B231" s="386">
        <v>10</v>
      </c>
      <c r="C231" s="285" t="s">
        <v>638</v>
      </c>
      <c r="D231" s="285"/>
      <c r="E231" s="635"/>
      <c r="F231" s="635"/>
      <c r="G231" s="641"/>
      <c r="H231" s="641"/>
    </row>
    <row r="232" spans="1:8" s="270" customFormat="1">
      <c r="A232" s="629"/>
      <c r="B232" s="386">
        <v>11</v>
      </c>
      <c r="C232" s="285" t="s">
        <v>639</v>
      </c>
      <c r="D232" s="285"/>
      <c r="E232" s="635"/>
      <c r="F232" s="635"/>
      <c r="G232" s="641"/>
      <c r="H232" s="641"/>
    </row>
    <row r="233" spans="1:8" s="270" customFormat="1">
      <c r="A233" s="629"/>
      <c r="B233" s="386">
        <v>12</v>
      </c>
      <c r="C233" s="285" t="s">
        <v>640</v>
      </c>
      <c r="D233" s="285" t="s">
        <v>641</v>
      </c>
      <c r="E233" s="635"/>
      <c r="F233" s="635"/>
      <c r="G233" s="641"/>
      <c r="H233" s="641"/>
    </row>
    <row r="234" spans="1:8" s="270" customFormat="1">
      <c r="A234" s="629"/>
      <c r="B234" s="386">
        <v>13</v>
      </c>
      <c r="C234" s="285" t="s">
        <v>666</v>
      </c>
      <c r="D234" s="285"/>
      <c r="E234" s="635"/>
      <c r="F234" s="635"/>
      <c r="G234" s="641"/>
      <c r="H234" s="641"/>
    </row>
    <row r="235" spans="1:8" s="270" customFormat="1">
      <c r="A235" s="629"/>
      <c r="B235" s="386">
        <v>14</v>
      </c>
      <c r="C235" s="285" t="s">
        <v>644</v>
      </c>
      <c r="D235" s="285"/>
      <c r="E235" s="635"/>
      <c r="F235" s="635"/>
      <c r="G235" s="641"/>
      <c r="H235" s="641"/>
    </row>
    <row r="236" spans="1:8" s="270" customFormat="1">
      <c r="A236" s="629"/>
      <c r="B236" s="386">
        <v>15</v>
      </c>
      <c r="C236" s="285" t="s">
        <v>645</v>
      </c>
      <c r="D236" s="285" t="s">
        <v>646</v>
      </c>
      <c r="E236" s="635"/>
      <c r="F236" s="635"/>
      <c r="G236" s="641"/>
      <c r="H236" s="641"/>
    </row>
    <row r="237" spans="1:8" s="270" customFormat="1">
      <c r="A237" s="629"/>
      <c r="B237" s="386">
        <v>16</v>
      </c>
      <c r="C237" s="285" t="s">
        <v>647</v>
      </c>
      <c r="D237" s="285"/>
      <c r="E237" s="635"/>
      <c r="F237" s="635"/>
      <c r="G237" s="641"/>
      <c r="H237" s="641"/>
    </row>
    <row r="238" spans="1:8" s="270" customFormat="1">
      <c r="A238" s="629"/>
      <c r="B238" s="386">
        <v>17</v>
      </c>
      <c r="C238" s="285" t="s">
        <v>648</v>
      </c>
      <c r="D238" s="285"/>
      <c r="E238" s="635"/>
      <c r="F238" s="635"/>
      <c r="G238" s="641"/>
      <c r="H238" s="641"/>
    </row>
    <row r="239" spans="1:8" s="270" customFormat="1">
      <c r="A239" s="629"/>
      <c r="B239" s="386">
        <v>18</v>
      </c>
      <c r="C239" s="285" t="s">
        <v>655</v>
      </c>
      <c r="D239" s="286" t="s">
        <v>656</v>
      </c>
      <c r="E239" s="635"/>
      <c r="F239" s="635"/>
      <c r="G239" s="641"/>
      <c r="H239" s="641"/>
    </row>
    <row r="240" spans="1:8" s="270" customFormat="1">
      <c r="A240" s="643"/>
      <c r="B240" s="643"/>
      <c r="C240" s="643"/>
      <c r="D240" s="643"/>
      <c r="E240" s="643"/>
      <c r="F240" s="643"/>
      <c r="G240" s="643"/>
      <c r="H240" s="643"/>
    </row>
    <row r="241" spans="1:8" s="270" customFormat="1">
      <c r="A241" s="628" t="s">
        <v>694</v>
      </c>
      <c r="B241" s="386">
        <v>1</v>
      </c>
      <c r="C241" s="285" t="s">
        <v>631</v>
      </c>
      <c r="D241" s="285"/>
      <c r="E241" s="634" t="s">
        <v>9</v>
      </c>
      <c r="F241" s="634" t="s">
        <v>56</v>
      </c>
      <c r="G241" s="640" t="s">
        <v>209</v>
      </c>
      <c r="H241" s="640"/>
    </row>
    <row r="242" spans="1:8" s="270" customFormat="1" ht="15.6" customHeight="1">
      <c r="A242" s="629"/>
      <c r="B242" s="386">
        <v>2</v>
      </c>
      <c r="C242" s="285" t="s">
        <v>670</v>
      </c>
      <c r="D242" s="285"/>
      <c r="E242" s="635"/>
      <c r="F242" s="635"/>
      <c r="G242" s="641"/>
      <c r="H242" s="641"/>
    </row>
    <row r="243" spans="1:8" s="270" customFormat="1">
      <c r="A243" s="629"/>
      <c r="B243" s="386">
        <v>3</v>
      </c>
      <c r="C243" s="285" t="s">
        <v>695</v>
      </c>
      <c r="D243" s="285"/>
      <c r="E243" s="635"/>
      <c r="F243" s="635"/>
      <c r="G243" s="641"/>
      <c r="H243" s="641"/>
    </row>
    <row r="244" spans="1:8" s="270" customFormat="1">
      <c r="A244" s="629"/>
      <c r="B244" s="386">
        <v>4</v>
      </c>
      <c r="C244" s="285" t="s">
        <v>634</v>
      </c>
      <c r="D244" s="285"/>
      <c r="E244" s="635"/>
      <c r="F244" s="635"/>
      <c r="G244" s="641"/>
      <c r="H244" s="641"/>
    </row>
    <row r="245" spans="1:8" s="270" customFormat="1">
      <c r="A245" s="629"/>
      <c r="B245" s="386">
        <v>5</v>
      </c>
      <c r="C245" s="285" t="s">
        <v>653</v>
      </c>
      <c r="D245" s="285" t="s">
        <v>654</v>
      </c>
      <c r="E245" s="635"/>
      <c r="F245" s="635"/>
      <c r="G245" s="641"/>
      <c r="H245" s="641"/>
    </row>
    <row r="246" spans="1:8" s="270" customFormat="1">
      <c r="A246" s="629"/>
      <c r="B246" s="386">
        <v>6</v>
      </c>
      <c r="C246" s="285" t="s">
        <v>637</v>
      </c>
      <c r="E246" s="635"/>
      <c r="F246" s="635"/>
      <c r="G246" s="641"/>
      <c r="H246" s="641"/>
    </row>
    <row r="247" spans="1:8" s="270" customFormat="1">
      <c r="A247" s="629"/>
      <c r="B247" s="386">
        <v>7</v>
      </c>
      <c r="C247" s="285" t="s">
        <v>638</v>
      </c>
      <c r="D247" s="285"/>
      <c r="E247" s="635"/>
      <c r="F247" s="635"/>
      <c r="G247" s="641"/>
      <c r="H247" s="641"/>
    </row>
    <row r="248" spans="1:8" s="270" customFormat="1">
      <c r="A248" s="629"/>
      <c r="B248" s="386">
        <v>8</v>
      </c>
      <c r="C248" s="285" t="s">
        <v>639</v>
      </c>
      <c r="D248" s="285"/>
      <c r="E248" s="635"/>
      <c r="F248" s="635"/>
      <c r="G248" s="641"/>
      <c r="H248" s="641"/>
    </row>
    <row r="249" spans="1:8" s="270" customFormat="1">
      <c r="A249" s="629"/>
      <c r="B249" s="386">
        <v>9</v>
      </c>
      <c r="C249" s="285" t="s">
        <v>640</v>
      </c>
      <c r="D249" s="285" t="s">
        <v>641</v>
      </c>
      <c r="E249" s="635"/>
      <c r="F249" s="635"/>
      <c r="G249" s="641"/>
      <c r="H249" s="641"/>
    </row>
    <row r="250" spans="1:8" s="270" customFormat="1">
      <c r="A250" s="629"/>
      <c r="B250" s="386">
        <v>10</v>
      </c>
      <c r="C250" s="285" t="s">
        <v>696</v>
      </c>
      <c r="D250" s="285"/>
      <c r="E250" s="635"/>
      <c r="F250" s="635"/>
      <c r="G250" s="641"/>
      <c r="H250" s="641"/>
    </row>
    <row r="251" spans="1:8" s="270" customFormat="1">
      <c r="A251" s="629"/>
      <c r="B251" s="386">
        <v>11</v>
      </c>
      <c r="C251" s="285" t="s">
        <v>695</v>
      </c>
      <c r="D251" s="285"/>
      <c r="E251" s="635"/>
      <c r="F251" s="635"/>
      <c r="G251" s="641"/>
      <c r="H251" s="641"/>
    </row>
    <row r="252" spans="1:8" s="270" customFormat="1">
      <c r="A252" s="629"/>
      <c r="B252" s="386">
        <v>12</v>
      </c>
      <c r="C252" s="285" t="s">
        <v>644</v>
      </c>
      <c r="D252" s="285"/>
      <c r="E252" s="635"/>
      <c r="F252" s="635"/>
      <c r="G252" s="641"/>
      <c r="H252" s="641"/>
    </row>
    <row r="253" spans="1:8" s="270" customFormat="1">
      <c r="A253" s="629"/>
      <c r="B253" s="386">
        <v>13</v>
      </c>
      <c r="C253" s="285" t="s">
        <v>645</v>
      </c>
      <c r="D253" s="285" t="s">
        <v>646</v>
      </c>
      <c r="E253" s="635"/>
      <c r="F253" s="635"/>
      <c r="G253" s="641"/>
      <c r="H253" s="641"/>
    </row>
    <row r="254" spans="1:8" s="270" customFormat="1">
      <c r="A254" s="629"/>
      <c r="B254" s="386">
        <v>14</v>
      </c>
      <c r="C254" s="285" t="s">
        <v>647</v>
      </c>
      <c r="D254" s="286"/>
      <c r="E254" s="635"/>
      <c r="F254" s="635"/>
      <c r="G254" s="641"/>
      <c r="H254" s="641"/>
    </row>
    <row r="255" spans="1:8" s="270" customFormat="1">
      <c r="A255" s="629"/>
      <c r="B255" s="386">
        <v>15</v>
      </c>
      <c r="C255" s="285" t="s">
        <v>648</v>
      </c>
      <c r="D255" s="285"/>
      <c r="E255" s="635"/>
      <c r="F255" s="635"/>
      <c r="G255" s="641"/>
      <c r="H255" s="641"/>
    </row>
    <row r="256" spans="1:8" s="270" customFormat="1">
      <c r="A256" s="629"/>
      <c r="B256" s="386">
        <v>16</v>
      </c>
      <c r="C256" s="285" t="s">
        <v>655</v>
      </c>
      <c r="D256" s="286" t="s">
        <v>656</v>
      </c>
      <c r="E256" s="635"/>
      <c r="F256" s="635"/>
      <c r="G256" s="641"/>
      <c r="H256" s="641"/>
    </row>
    <row r="257" spans="1:8" s="270" customFormat="1">
      <c r="A257" s="629"/>
      <c r="B257" s="386">
        <v>17</v>
      </c>
      <c r="C257" s="285"/>
      <c r="D257" s="285"/>
      <c r="E257" s="635"/>
      <c r="F257" s="635"/>
      <c r="G257" s="641"/>
      <c r="H257" s="641"/>
    </row>
    <row r="258" spans="1:8" s="270" customFormat="1">
      <c r="A258" s="629"/>
      <c r="B258" s="386">
        <v>18</v>
      </c>
      <c r="C258" s="285"/>
      <c r="D258" s="286"/>
      <c r="E258" s="635"/>
      <c r="F258" s="635"/>
      <c r="G258" s="641"/>
      <c r="H258" s="641"/>
    </row>
    <row r="259" spans="1:8" s="270" customFormat="1">
      <c r="A259" s="643"/>
      <c r="B259" s="643"/>
      <c r="C259" s="643"/>
      <c r="D259" s="643"/>
      <c r="E259" s="643"/>
      <c r="F259" s="643"/>
      <c r="G259" s="643"/>
      <c r="H259" s="643"/>
    </row>
    <row r="260" spans="1:8" s="270" customFormat="1" ht="15.6" customHeight="1">
      <c r="A260" s="644" t="s">
        <v>697</v>
      </c>
      <c r="B260" s="386">
        <v>1</v>
      </c>
      <c r="C260" s="285" t="s">
        <v>631</v>
      </c>
      <c r="D260" s="285"/>
      <c r="E260" s="634" t="s">
        <v>9</v>
      </c>
      <c r="F260" s="634" t="s">
        <v>56</v>
      </c>
      <c r="G260" s="640" t="s">
        <v>209</v>
      </c>
      <c r="H260" s="640"/>
    </row>
    <row r="261" spans="1:8" s="270" customFormat="1">
      <c r="A261" s="629"/>
      <c r="B261" s="386">
        <v>2</v>
      </c>
      <c r="C261" s="285" t="s">
        <v>691</v>
      </c>
      <c r="D261" s="285"/>
      <c r="E261" s="635"/>
      <c r="F261" s="635"/>
      <c r="G261" s="641"/>
      <c r="H261" s="641"/>
    </row>
    <row r="262" spans="1:8" s="270" customFormat="1">
      <c r="A262" s="629"/>
      <c r="B262" s="386">
        <v>3</v>
      </c>
      <c r="C262" s="285" t="s">
        <v>633</v>
      </c>
      <c r="D262" s="285"/>
      <c r="E262" s="635"/>
      <c r="F262" s="635"/>
      <c r="G262" s="641"/>
      <c r="H262" s="641"/>
    </row>
    <row r="263" spans="1:8" s="270" customFormat="1">
      <c r="A263" s="629"/>
      <c r="B263" s="386">
        <v>4</v>
      </c>
      <c r="C263" s="285" t="s">
        <v>634</v>
      </c>
      <c r="D263" s="285"/>
      <c r="E263" s="635"/>
      <c r="F263" s="635"/>
      <c r="G263" s="641"/>
      <c r="H263" s="641"/>
    </row>
    <row r="264" spans="1:8" s="270" customFormat="1">
      <c r="A264" s="629"/>
      <c r="B264" s="386">
        <v>5</v>
      </c>
      <c r="C264" s="285" t="s">
        <v>653</v>
      </c>
      <c r="D264" s="285" t="s">
        <v>654</v>
      </c>
      <c r="E264" s="635"/>
      <c r="F264" s="635"/>
      <c r="G264" s="641"/>
      <c r="H264" s="641"/>
    </row>
    <row r="265" spans="1:8" s="270" customFormat="1">
      <c r="A265" s="629"/>
      <c r="B265" s="386">
        <v>6</v>
      </c>
      <c r="C265" s="285" t="s">
        <v>637</v>
      </c>
      <c r="E265" s="635"/>
      <c r="F265" s="635"/>
      <c r="G265" s="641"/>
      <c r="H265" s="641"/>
    </row>
    <row r="266" spans="1:8" s="270" customFormat="1">
      <c r="A266" s="629"/>
      <c r="B266" s="386">
        <v>7</v>
      </c>
      <c r="C266" s="285" t="s">
        <v>638</v>
      </c>
      <c r="D266" s="285"/>
      <c r="E266" s="635"/>
      <c r="F266" s="635"/>
      <c r="G266" s="641"/>
      <c r="H266" s="641"/>
    </row>
    <row r="267" spans="1:8" s="270" customFormat="1">
      <c r="A267" s="629"/>
      <c r="B267" s="386">
        <v>8</v>
      </c>
      <c r="C267" s="285" t="s">
        <v>639</v>
      </c>
      <c r="D267" s="285"/>
      <c r="E267" s="635"/>
      <c r="F267" s="635"/>
      <c r="G267" s="641"/>
      <c r="H267" s="641"/>
    </row>
    <row r="268" spans="1:8" s="270" customFormat="1">
      <c r="A268" s="629"/>
      <c r="B268" s="386">
        <v>9</v>
      </c>
      <c r="C268" s="285" t="s">
        <v>640</v>
      </c>
      <c r="D268" s="285" t="s">
        <v>641</v>
      </c>
      <c r="E268" s="635"/>
      <c r="F268" s="635"/>
      <c r="G268" s="641"/>
      <c r="H268" s="641"/>
    </row>
    <row r="269" spans="1:8" s="270" customFormat="1">
      <c r="A269" s="629"/>
      <c r="B269" s="386">
        <v>10</v>
      </c>
      <c r="C269" s="285" t="s">
        <v>692</v>
      </c>
      <c r="D269" s="285"/>
      <c r="E269" s="635"/>
      <c r="F269" s="635"/>
      <c r="G269" s="641"/>
      <c r="H269" s="641"/>
    </row>
    <row r="270" spans="1:8" s="270" customFormat="1">
      <c r="A270" s="629"/>
      <c r="B270" s="386">
        <v>11</v>
      </c>
      <c r="C270" s="285" t="s">
        <v>675</v>
      </c>
      <c r="D270" s="285"/>
      <c r="E270" s="635"/>
      <c r="F270" s="635"/>
      <c r="G270" s="641"/>
      <c r="H270" s="641"/>
    </row>
    <row r="271" spans="1:8" s="270" customFormat="1">
      <c r="A271" s="629"/>
      <c r="B271" s="386">
        <v>12</v>
      </c>
      <c r="C271" s="285" t="s">
        <v>644</v>
      </c>
      <c r="D271" s="285"/>
      <c r="E271" s="635"/>
      <c r="F271" s="635"/>
      <c r="G271" s="641"/>
      <c r="H271" s="641"/>
    </row>
    <row r="272" spans="1:8" s="270" customFormat="1">
      <c r="A272" s="629"/>
      <c r="B272" s="386">
        <v>13</v>
      </c>
      <c r="C272" s="285" t="s">
        <v>645</v>
      </c>
      <c r="D272" s="285" t="s">
        <v>646</v>
      </c>
      <c r="E272" s="635"/>
      <c r="F272" s="635"/>
      <c r="G272" s="641"/>
      <c r="H272" s="641"/>
    </row>
    <row r="273" spans="1:8" s="270" customFormat="1">
      <c r="A273" s="629"/>
      <c r="B273" s="386">
        <v>14</v>
      </c>
      <c r="C273" s="285" t="s">
        <v>647</v>
      </c>
      <c r="D273" s="286"/>
      <c r="E273" s="635"/>
      <c r="F273" s="635"/>
      <c r="G273" s="641"/>
      <c r="H273" s="641"/>
    </row>
    <row r="274" spans="1:8" s="270" customFormat="1">
      <c r="A274" s="629"/>
      <c r="B274" s="386">
        <v>15</v>
      </c>
      <c r="C274" s="285" t="s">
        <v>648</v>
      </c>
      <c r="D274" s="285"/>
      <c r="E274" s="635"/>
      <c r="F274" s="635"/>
      <c r="G274" s="641"/>
      <c r="H274" s="641"/>
    </row>
    <row r="275" spans="1:8" s="270" customFormat="1">
      <c r="A275" s="629"/>
      <c r="B275" s="386">
        <v>16</v>
      </c>
      <c r="C275" s="285" t="s">
        <v>655</v>
      </c>
      <c r="D275" s="286" t="s">
        <v>656</v>
      </c>
      <c r="E275" s="635"/>
      <c r="F275" s="635"/>
      <c r="G275" s="641"/>
      <c r="H275" s="641"/>
    </row>
    <row r="276" spans="1:8" s="270" customFormat="1">
      <c r="A276" s="643"/>
      <c r="B276" s="643"/>
      <c r="C276" s="643"/>
      <c r="D276" s="643"/>
      <c r="E276" s="643"/>
      <c r="F276" s="643"/>
      <c r="G276" s="643"/>
      <c r="H276" s="643"/>
    </row>
    <row r="277" spans="1:8" s="270" customFormat="1">
      <c r="A277" s="628" t="s">
        <v>698</v>
      </c>
      <c r="B277" s="386">
        <v>1</v>
      </c>
      <c r="C277" s="285" t="s">
        <v>631</v>
      </c>
      <c r="D277" s="285"/>
      <c r="E277" s="634" t="s">
        <v>9</v>
      </c>
      <c r="F277" s="634" t="s">
        <v>56</v>
      </c>
      <c r="G277" s="640" t="s">
        <v>209</v>
      </c>
      <c r="H277" s="640"/>
    </row>
    <row r="278" spans="1:8" s="270" customFormat="1">
      <c r="A278" s="629"/>
      <c r="B278" s="386">
        <v>2</v>
      </c>
      <c r="C278" s="285" t="s">
        <v>658</v>
      </c>
      <c r="D278" s="285"/>
      <c r="E278" s="635"/>
      <c r="F278" s="635"/>
      <c r="G278" s="641"/>
      <c r="H278" s="641"/>
    </row>
    <row r="279" spans="1:8" s="270" customFormat="1">
      <c r="A279" s="629"/>
      <c r="B279" s="386">
        <v>3</v>
      </c>
      <c r="C279" s="285" t="s">
        <v>659</v>
      </c>
      <c r="D279" s="285"/>
      <c r="E279" s="635"/>
      <c r="F279" s="635"/>
      <c r="G279" s="641"/>
      <c r="H279" s="641"/>
    </row>
    <row r="280" spans="1:8" s="270" customFormat="1">
      <c r="A280" s="629"/>
      <c r="B280" s="386">
        <v>4</v>
      </c>
      <c r="C280" s="285" t="s">
        <v>660</v>
      </c>
      <c r="D280" s="285"/>
      <c r="E280" s="635"/>
      <c r="F280" s="635"/>
      <c r="G280" s="641"/>
      <c r="H280" s="641"/>
    </row>
    <row r="281" spans="1:8" s="270" customFormat="1">
      <c r="A281" s="629"/>
      <c r="B281" s="386">
        <v>5</v>
      </c>
      <c r="C281" s="285" t="s">
        <v>635</v>
      </c>
      <c r="D281" s="285" t="s">
        <v>661</v>
      </c>
      <c r="E281" s="635"/>
      <c r="F281" s="635"/>
      <c r="G281" s="641"/>
      <c r="H281" s="641"/>
    </row>
    <row r="282" spans="1:8" s="270" customFormat="1">
      <c r="A282" s="629"/>
      <c r="B282" s="386">
        <v>6</v>
      </c>
      <c r="C282" s="285" t="s">
        <v>662</v>
      </c>
      <c r="D282" s="285"/>
      <c r="E282" s="635"/>
      <c r="F282" s="635"/>
      <c r="G282" s="641"/>
      <c r="H282" s="641"/>
    </row>
    <row r="283" spans="1:8" s="270" customFormat="1">
      <c r="A283" s="629"/>
      <c r="B283" s="386">
        <v>7</v>
      </c>
      <c r="C283" s="290" t="s">
        <v>663</v>
      </c>
      <c r="D283" s="285"/>
      <c r="E283" s="635"/>
      <c r="F283" s="635"/>
      <c r="G283" s="641"/>
      <c r="H283" s="641"/>
    </row>
    <row r="284" spans="1:8" s="270" customFormat="1">
      <c r="A284" s="629"/>
      <c r="B284" s="386">
        <v>8</v>
      </c>
      <c r="C284" s="290" t="s">
        <v>664</v>
      </c>
      <c r="D284" s="285" t="s">
        <v>665</v>
      </c>
      <c r="E284" s="635"/>
      <c r="F284" s="635"/>
      <c r="G284" s="641"/>
      <c r="H284" s="641"/>
    </row>
    <row r="285" spans="1:8" s="270" customFormat="1">
      <c r="A285" s="629"/>
      <c r="B285" s="386">
        <v>9</v>
      </c>
      <c r="C285" s="285" t="s">
        <v>637</v>
      </c>
      <c r="D285" s="285"/>
      <c r="E285" s="635"/>
      <c r="F285" s="635"/>
      <c r="G285" s="641"/>
      <c r="H285" s="641"/>
    </row>
    <row r="286" spans="1:8" s="270" customFormat="1">
      <c r="A286" s="629"/>
      <c r="B286" s="386">
        <v>10</v>
      </c>
      <c r="C286" s="285" t="s">
        <v>638</v>
      </c>
      <c r="D286" s="285"/>
      <c r="E286" s="635"/>
      <c r="F286" s="635"/>
      <c r="G286" s="641"/>
      <c r="H286" s="641"/>
    </row>
    <row r="287" spans="1:8" s="270" customFormat="1">
      <c r="A287" s="629"/>
      <c r="B287" s="386">
        <v>11</v>
      </c>
      <c r="C287" s="285" t="s">
        <v>639</v>
      </c>
      <c r="D287" s="285"/>
      <c r="E287" s="635"/>
      <c r="F287" s="635"/>
      <c r="G287" s="641"/>
      <c r="H287" s="641"/>
    </row>
    <row r="288" spans="1:8" s="270" customFormat="1">
      <c r="A288" s="629"/>
      <c r="B288" s="386">
        <v>12</v>
      </c>
      <c r="C288" s="285" t="s">
        <v>640</v>
      </c>
      <c r="D288" s="285" t="s">
        <v>641</v>
      </c>
      <c r="E288" s="635"/>
      <c r="F288" s="635"/>
      <c r="G288" s="641"/>
      <c r="H288" s="641"/>
    </row>
    <row r="289" spans="1:8" s="270" customFormat="1">
      <c r="A289" s="629"/>
      <c r="B289" s="386">
        <v>13</v>
      </c>
      <c r="C289" s="285" t="s">
        <v>666</v>
      </c>
      <c r="D289" s="285"/>
      <c r="E289" s="635"/>
      <c r="F289" s="635"/>
      <c r="G289" s="641"/>
      <c r="H289" s="641"/>
    </row>
    <row r="290" spans="1:8" s="270" customFormat="1">
      <c r="A290" s="629"/>
      <c r="B290" s="386">
        <v>14</v>
      </c>
      <c r="C290" s="285" t="s">
        <v>644</v>
      </c>
      <c r="D290" s="285"/>
      <c r="E290" s="635"/>
      <c r="F290" s="635"/>
      <c r="G290" s="641"/>
      <c r="H290" s="641"/>
    </row>
    <row r="291" spans="1:8" s="270" customFormat="1">
      <c r="A291" s="629"/>
      <c r="B291" s="386">
        <v>15</v>
      </c>
      <c r="C291" s="285" t="s">
        <v>645</v>
      </c>
      <c r="D291" s="285" t="s">
        <v>646</v>
      </c>
      <c r="E291" s="635"/>
      <c r="F291" s="635"/>
      <c r="G291" s="641"/>
      <c r="H291" s="641"/>
    </row>
    <row r="292" spans="1:8" s="270" customFormat="1">
      <c r="A292" s="629"/>
      <c r="B292" s="386">
        <v>16</v>
      </c>
      <c r="C292" s="285" t="s">
        <v>647</v>
      </c>
      <c r="D292" s="285"/>
      <c r="E292" s="635"/>
      <c r="F292" s="635"/>
      <c r="G292" s="641"/>
      <c r="H292" s="641"/>
    </row>
    <row r="293" spans="1:8" s="270" customFormat="1">
      <c r="A293" s="629"/>
      <c r="B293" s="386">
        <v>17</v>
      </c>
      <c r="C293" s="285" t="s">
        <v>648</v>
      </c>
      <c r="D293" s="285"/>
      <c r="E293" s="635"/>
      <c r="F293" s="635"/>
      <c r="G293" s="641"/>
      <c r="H293" s="641"/>
    </row>
    <row r="294" spans="1:8" s="270" customFormat="1">
      <c r="A294" s="629"/>
      <c r="B294" s="386">
        <v>18</v>
      </c>
      <c r="C294" s="285" t="s">
        <v>655</v>
      </c>
      <c r="D294" s="286" t="s">
        <v>656</v>
      </c>
      <c r="E294" s="635"/>
      <c r="F294" s="635"/>
      <c r="G294" s="641"/>
      <c r="H294" s="641"/>
    </row>
    <row r="295" spans="1:8" s="270" customFormat="1">
      <c r="A295" s="643"/>
      <c r="B295" s="643"/>
      <c r="C295" s="643"/>
      <c r="D295" s="643"/>
      <c r="E295" s="643"/>
      <c r="F295" s="643"/>
      <c r="G295" s="643"/>
      <c r="H295" s="643"/>
    </row>
    <row r="296" spans="1:8" s="270" customFormat="1">
      <c r="A296" s="628" t="s">
        <v>699</v>
      </c>
      <c r="B296" s="386">
        <v>1</v>
      </c>
      <c r="C296" s="285" t="s">
        <v>631</v>
      </c>
      <c r="D296" s="285"/>
      <c r="E296" s="634" t="s">
        <v>9</v>
      </c>
      <c r="F296" s="631" t="s">
        <v>56</v>
      </c>
      <c r="G296" s="637" t="s">
        <v>209</v>
      </c>
      <c r="H296" s="640"/>
    </row>
    <row r="297" spans="1:8" s="270" customFormat="1">
      <c r="A297" s="629"/>
      <c r="B297" s="386">
        <v>2</v>
      </c>
      <c r="C297" s="285" t="s">
        <v>632</v>
      </c>
      <c r="D297" s="285"/>
      <c r="E297" s="635"/>
      <c r="F297" s="632"/>
      <c r="G297" s="638"/>
      <c r="H297" s="641"/>
    </row>
    <row r="298" spans="1:8" s="270" customFormat="1">
      <c r="A298" s="629"/>
      <c r="B298" s="386">
        <v>3</v>
      </c>
      <c r="C298" s="285" t="s">
        <v>633</v>
      </c>
      <c r="D298" s="285"/>
      <c r="E298" s="635"/>
      <c r="F298" s="632"/>
      <c r="G298" s="638"/>
      <c r="H298" s="641"/>
    </row>
    <row r="299" spans="1:8" s="270" customFormat="1">
      <c r="A299" s="629"/>
      <c r="B299" s="386">
        <v>4</v>
      </c>
      <c r="C299" s="285" t="s">
        <v>634</v>
      </c>
      <c r="D299" s="285"/>
      <c r="E299" s="635"/>
      <c r="F299" s="632"/>
      <c r="G299" s="638"/>
      <c r="H299" s="641"/>
    </row>
    <row r="300" spans="1:8" s="270" customFormat="1">
      <c r="A300" s="629"/>
      <c r="B300" s="386">
        <v>5</v>
      </c>
      <c r="C300" s="285" t="s">
        <v>635</v>
      </c>
      <c r="D300" s="285" t="s">
        <v>636</v>
      </c>
      <c r="E300" s="635"/>
      <c r="F300" s="632"/>
      <c r="G300" s="638"/>
      <c r="H300" s="641"/>
    </row>
    <row r="301" spans="1:8" s="270" customFormat="1">
      <c r="A301" s="629"/>
      <c r="B301" s="386">
        <v>6</v>
      </c>
      <c r="C301" s="285" t="s">
        <v>637</v>
      </c>
      <c r="D301" s="286"/>
      <c r="E301" s="635"/>
      <c r="F301" s="632"/>
      <c r="G301" s="638"/>
      <c r="H301" s="641"/>
    </row>
    <row r="302" spans="1:8" s="270" customFormat="1">
      <c r="A302" s="629"/>
      <c r="B302" s="386">
        <v>7</v>
      </c>
      <c r="C302" s="285" t="s">
        <v>638</v>
      </c>
      <c r="D302" s="286"/>
      <c r="E302" s="635"/>
      <c r="F302" s="632"/>
      <c r="G302" s="638"/>
      <c r="H302" s="641"/>
    </row>
    <row r="303" spans="1:8" s="270" customFormat="1">
      <c r="A303" s="629"/>
      <c r="B303" s="386">
        <v>8</v>
      </c>
      <c r="C303" s="285" t="s">
        <v>639</v>
      </c>
      <c r="D303" s="285"/>
      <c r="E303" s="635"/>
      <c r="F303" s="632"/>
      <c r="G303" s="638"/>
      <c r="H303" s="641"/>
    </row>
    <row r="304" spans="1:8" s="270" customFormat="1">
      <c r="A304" s="629"/>
      <c r="B304" s="386">
        <v>9</v>
      </c>
      <c r="C304" s="285" t="s">
        <v>640</v>
      </c>
      <c r="D304" s="285" t="s">
        <v>641</v>
      </c>
      <c r="E304" s="635"/>
      <c r="F304" s="632"/>
      <c r="G304" s="638"/>
      <c r="H304" s="641"/>
    </row>
    <row r="305" spans="1:8" s="270" customFormat="1">
      <c r="A305" s="629"/>
      <c r="B305" s="386">
        <v>10</v>
      </c>
      <c r="C305" s="285" t="s">
        <v>687</v>
      </c>
      <c r="D305" s="285"/>
      <c r="E305" s="635"/>
      <c r="F305" s="632"/>
      <c r="G305" s="638"/>
      <c r="H305" s="641"/>
    </row>
    <row r="306" spans="1:8" s="270" customFormat="1">
      <c r="A306" s="629"/>
      <c r="B306" s="386">
        <v>11</v>
      </c>
      <c r="C306" s="285" t="s">
        <v>688</v>
      </c>
      <c r="D306" s="285"/>
      <c r="E306" s="635"/>
      <c r="F306" s="632"/>
      <c r="G306" s="638"/>
      <c r="H306" s="641"/>
    </row>
    <row r="307" spans="1:8" s="270" customFormat="1">
      <c r="A307" s="629"/>
      <c r="B307" s="386">
        <v>12</v>
      </c>
      <c r="C307" s="285" t="s">
        <v>644</v>
      </c>
      <c r="D307" s="285"/>
      <c r="E307" s="635"/>
      <c r="F307" s="632"/>
      <c r="G307" s="638"/>
      <c r="H307" s="641"/>
    </row>
    <row r="308" spans="1:8" s="270" customFormat="1">
      <c r="A308" s="629"/>
      <c r="B308" s="386">
        <v>13</v>
      </c>
      <c r="C308" s="285" t="s">
        <v>645</v>
      </c>
      <c r="D308" s="285" t="s">
        <v>646</v>
      </c>
      <c r="E308" s="635"/>
      <c r="F308" s="632"/>
      <c r="G308" s="638"/>
      <c r="H308" s="641"/>
    </row>
    <row r="309" spans="1:8" s="270" customFormat="1">
      <c r="A309" s="629"/>
      <c r="B309" s="386">
        <v>14</v>
      </c>
      <c r="C309" s="285" t="s">
        <v>647</v>
      </c>
      <c r="D309" s="285"/>
      <c r="E309" s="635"/>
      <c r="F309" s="632"/>
      <c r="G309" s="638"/>
      <c r="H309" s="641"/>
    </row>
    <row r="310" spans="1:8" s="270" customFormat="1">
      <c r="A310" s="629"/>
      <c r="B310" s="386">
        <v>15</v>
      </c>
      <c r="C310" s="285" t="s">
        <v>648</v>
      </c>
      <c r="D310" s="285"/>
      <c r="E310" s="635"/>
      <c r="F310" s="632"/>
      <c r="G310" s="638"/>
      <c r="H310" s="641"/>
    </row>
    <row r="311" spans="1:8" s="270" customFormat="1">
      <c r="A311" s="629"/>
      <c r="B311" s="386">
        <v>16</v>
      </c>
      <c r="C311" s="285" t="s">
        <v>689</v>
      </c>
      <c r="D311" s="286" t="s">
        <v>650</v>
      </c>
      <c r="E311" s="635"/>
      <c r="F311" s="632"/>
      <c r="G311" s="638"/>
      <c r="H311" s="641"/>
    </row>
    <row r="312" spans="1:8" s="270" customFormat="1">
      <c r="A312" s="643"/>
      <c r="B312" s="643"/>
      <c r="C312" s="643"/>
      <c r="D312" s="643"/>
      <c r="E312" s="643"/>
      <c r="F312" s="643"/>
      <c r="G312" s="643"/>
      <c r="H312" s="643"/>
    </row>
    <row r="313" spans="1:8" s="270" customFormat="1">
      <c r="A313" s="628" t="s">
        <v>700</v>
      </c>
      <c r="B313" s="386">
        <v>1</v>
      </c>
      <c r="C313" s="285" t="s">
        <v>631</v>
      </c>
      <c r="D313" s="285"/>
      <c r="E313" s="634" t="s">
        <v>9</v>
      </c>
      <c r="F313" s="631" t="s">
        <v>56</v>
      </c>
      <c r="G313" s="637" t="s">
        <v>209</v>
      </c>
      <c r="H313" s="640"/>
    </row>
    <row r="314" spans="1:8" s="270" customFormat="1">
      <c r="A314" s="629"/>
      <c r="B314" s="386">
        <v>2</v>
      </c>
      <c r="C314" s="285" t="s">
        <v>670</v>
      </c>
      <c r="D314" s="285"/>
      <c r="E314" s="635"/>
      <c r="F314" s="632"/>
      <c r="G314" s="638"/>
      <c r="H314" s="641"/>
    </row>
    <row r="315" spans="1:8" s="270" customFormat="1">
      <c r="A315" s="629"/>
      <c r="B315" s="386">
        <v>3</v>
      </c>
      <c r="C315" s="285" t="s">
        <v>695</v>
      </c>
      <c r="D315" s="285"/>
      <c r="E315" s="635"/>
      <c r="F315" s="632"/>
      <c r="G315" s="638"/>
      <c r="H315" s="641"/>
    </row>
    <row r="316" spans="1:8" s="270" customFormat="1">
      <c r="A316" s="629"/>
      <c r="B316" s="386">
        <v>4</v>
      </c>
      <c r="C316" s="285" t="s">
        <v>634</v>
      </c>
      <c r="D316" s="285"/>
      <c r="E316" s="635"/>
      <c r="F316" s="632"/>
      <c r="G316" s="638"/>
      <c r="H316" s="641"/>
    </row>
    <row r="317" spans="1:8" s="270" customFormat="1">
      <c r="A317" s="629"/>
      <c r="B317" s="386">
        <v>5</v>
      </c>
      <c r="C317" s="285" t="s">
        <v>653</v>
      </c>
      <c r="D317" s="285" t="s">
        <v>654</v>
      </c>
      <c r="E317" s="635"/>
      <c r="F317" s="632"/>
      <c r="G317" s="638"/>
      <c r="H317" s="641"/>
    </row>
    <row r="318" spans="1:8" s="270" customFormat="1">
      <c r="A318" s="629"/>
      <c r="B318" s="386">
        <v>6</v>
      </c>
      <c r="C318" s="285" t="s">
        <v>637</v>
      </c>
      <c r="E318" s="635"/>
      <c r="F318" s="632"/>
      <c r="G318" s="638"/>
      <c r="H318" s="641"/>
    </row>
    <row r="319" spans="1:8" s="270" customFormat="1">
      <c r="A319" s="629"/>
      <c r="B319" s="386">
        <v>7</v>
      </c>
      <c r="C319" s="285" t="s">
        <v>638</v>
      </c>
      <c r="D319" s="285"/>
      <c r="E319" s="635"/>
      <c r="F319" s="632"/>
      <c r="G319" s="638"/>
      <c r="H319" s="641"/>
    </row>
    <row r="320" spans="1:8" s="270" customFormat="1">
      <c r="A320" s="629"/>
      <c r="B320" s="386">
        <v>8</v>
      </c>
      <c r="C320" s="285" t="s">
        <v>639</v>
      </c>
      <c r="D320" s="285"/>
      <c r="E320" s="635"/>
      <c r="F320" s="632"/>
      <c r="G320" s="638"/>
      <c r="H320" s="641"/>
    </row>
    <row r="321" spans="1:8" s="270" customFormat="1">
      <c r="A321" s="629"/>
      <c r="B321" s="386">
        <v>9</v>
      </c>
      <c r="C321" s="285" t="s">
        <v>640</v>
      </c>
      <c r="D321" s="285" t="s">
        <v>641</v>
      </c>
      <c r="E321" s="635"/>
      <c r="F321" s="632"/>
      <c r="G321" s="638"/>
      <c r="H321" s="641"/>
    </row>
    <row r="322" spans="1:8" s="270" customFormat="1">
      <c r="A322" s="629"/>
      <c r="B322" s="386">
        <v>10</v>
      </c>
      <c r="C322" s="285" t="s">
        <v>696</v>
      </c>
      <c r="D322" s="285"/>
      <c r="E322" s="635"/>
      <c r="F322" s="632"/>
      <c r="G322" s="638"/>
      <c r="H322" s="641"/>
    </row>
    <row r="323" spans="1:8" s="270" customFormat="1">
      <c r="A323" s="629"/>
      <c r="B323" s="386">
        <v>11</v>
      </c>
      <c r="C323" s="285" t="s">
        <v>695</v>
      </c>
      <c r="D323" s="285"/>
      <c r="E323" s="635"/>
      <c r="F323" s="632"/>
      <c r="G323" s="638"/>
      <c r="H323" s="641"/>
    </row>
    <row r="324" spans="1:8" s="270" customFormat="1">
      <c r="A324" s="629"/>
      <c r="B324" s="386">
        <v>12</v>
      </c>
      <c r="C324" s="285" t="s">
        <v>644</v>
      </c>
      <c r="D324" s="285"/>
      <c r="E324" s="635"/>
      <c r="F324" s="632"/>
      <c r="G324" s="638"/>
      <c r="H324" s="641"/>
    </row>
    <row r="325" spans="1:8" s="270" customFormat="1">
      <c r="A325" s="629"/>
      <c r="B325" s="386">
        <v>13</v>
      </c>
      <c r="C325" s="285" t="s">
        <v>645</v>
      </c>
      <c r="D325" s="285" t="s">
        <v>646</v>
      </c>
      <c r="E325" s="635"/>
      <c r="F325" s="632"/>
      <c r="G325" s="638"/>
      <c r="H325" s="641"/>
    </row>
    <row r="326" spans="1:8" s="270" customFormat="1">
      <c r="A326" s="629"/>
      <c r="B326" s="386">
        <v>14</v>
      </c>
      <c r="C326" s="285" t="s">
        <v>647</v>
      </c>
      <c r="D326" s="286"/>
      <c r="E326" s="635"/>
      <c r="F326" s="632"/>
      <c r="G326" s="638"/>
      <c r="H326" s="641"/>
    </row>
    <row r="327" spans="1:8" s="270" customFormat="1">
      <c r="A327" s="629"/>
      <c r="B327" s="386">
        <v>15</v>
      </c>
      <c r="C327" s="285" t="s">
        <v>648</v>
      </c>
      <c r="D327" s="285"/>
      <c r="E327" s="635"/>
      <c r="F327" s="632"/>
      <c r="G327" s="638"/>
      <c r="H327" s="641"/>
    </row>
    <row r="328" spans="1:8" s="270" customFormat="1">
      <c r="A328" s="629"/>
      <c r="B328" s="386">
        <v>16</v>
      </c>
      <c r="C328" s="285" t="s">
        <v>655</v>
      </c>
      <c r="D328" s="286" t="s">
        <v>656</v>
      </c>
      <c r="E328" s="635"/>
      <c r="F328" s="632"/>
      <c r="G328" s="638"/>
      <c r="H328" s="641"/>
    </row>
    <row r="329" spans="1:8" s="270" customFormat="1">
      <c r="A329" s="630"/>
      <c r="B329" s="386">
        <v>17</v>
      </c>
      <c r="C329" s="285"/>
      <c r="D329" s="285"/>
      <c r="E329" s="636"/>
      <c r="F329" s="633"/>
      <c r="G329" s="639"/>
      <c r="H329" s="642"/>
    </row>
    <row r="330" spans="1:8" s="270" customFormat="1">
      <c r="A330" s="643"/>
      <c r="B330" s="643"/>
      <c r="C330" s="643"/>
      <c r="D330" s="643"/>
      <c r="E330" s="643"/>
      <c r="F330" s="643"/>
      <c r="G330" s="643"/>
      <c r="H330" s="643"/>
    </row>
    <row r="331" spans="1:8" s="270" customFormat="1">
      <c r="A331" s="644" t="s">
        <v>701</v>
      </c>
      <c r="B331" s="386">
        <v>1</v>
      </c>
      <c r="C331" s="285" t="s">
        <v>631</v>
      </c>
      <c r="D331" s="285"/>
      <c r="E331" s="634" t="s">
        <v>9</v>
      </c>
      <c r="F331" s="634" t="s">
        <v>56</v>
      </c>
      <c r="G331" s="640" t="s">
        <v>209</v>
      </c>
      <c r="H331" s="640"/>
    </row>
    <row r="332" spans="1:8" s="270" customFormat="1">
      <c r="A332" s="629"/>
      <c r="B332" s="386">
        <v>2</v>
      </c>
      <c r="C332" s="285" t="s">
        <v>691</v>
      </c>
      <c r="D332" s="285"/>
      <c r="E332" s="635"/>
      <c r="F332" s="635"/>
      <c r="G332" s="641"/>
      <c r="H332" s="641"/>
    </row>
    <row r="333" spans="1:8" s="270" customFormat="1">
      <c r="A333" s="629"/>
      <c r="B333" s="386">
        <v>3</v>
      </c>
      <c r="C333" s="285" t="s">
        <v>633</v>
      </c>
      <c r="D333" s="285"/>
      <c r="E333" s="635"/>
      <c r="F333" s="635"/>
      <c r="G333" s="641"/>
      <c r="H333" s="641"/>
    </row>
    <row r="334" spans="1:8" s="270" customFormat="1">
      <c r="A334" s="629"/>
      <c r="B334" s="386">
        <v>4</v>
      </c>
      <c r="C334" s="285" t="s">
        <v>634</v>
      </c>
      <c r="D334" s="285"/>
      <c r="E334" s="635"/>
      <c r="F334" s="635"/>
      <c r="G334" s="641"/>
      <c r="H334" s="641"/>
    </row>
    <row r="335" spans="1:8" s="270" customFormat="1">
      <c r="A335" s="629"/>
      <c r="B335" s="386">
        <v>5</v>
      </c>
      <c r="C335" s="285" t="s">
        <v>653</v>
      </c>
      <c r="D335" s="285" t="s">
        <v>654</v>
      </c>
      <c r="E335" s="635"/>
      <c r="F335" s="635"/>
      <c r="G335" s="641"/>
      <c r="H335" s="641"/>
    </row>
    <row r="336" spans="1:8" s="270" customFormat="1">
      <c r="A336" s="629"/>
      <c r="B336" s="386">
        <v>6</v>
      </c>
      <c r="C336" s="285" t="s">
        <v>637</v>
      </c>
      <c r="E336" s="635"/>
      <c r="F336" s="635"/>
      <c r="G336" s="641"/>
      <c r="H336" s="641"/>
    </row>
    <row r="337" spans="1:8" s="270" customFormat="1">
      <c r="A337" s="629"/>
      <c r="B337" s="386">
        <v>7</v>
      </c>
      <c r="C337" s="285" t="s">
        <v>638</v>
      </c>
      <c r="D337" s="285"/>
      <c r="E337" s="635"/>
      <c r="F337" s="635"/>
      <c r="G337" s="641"/>
      <c r="H337" s="641"/>
    </row>
    <row r="338" spans="1:8" s="270" customFormat="1">
      <c r="A338" s="629"/>
      <c r="B338" s="386">
        <v>8</v>
      </c>
      <c r="C338" s="285" t="s">
        <v>639</v>
      </c>
      <c r="D338" s="285"/>
      <c r="E338" s="635"/>
      <c r="F338" s="635"/>
      <c r="G338" s="641"/>
      <c r="H338" s="641"/>
    </row>
    <row r="339" spans="1:8" s="270" customFormat="1">
      <c r="A339" s="629"/>
      <c r="B339" s="386">
        <v>9</v>
      </c>
      <c r="C339" s="285" t="s">
        <v>640</v>
      </c>
      <c r="D339" s="285" t="s">
        <v>641</v>
      </c>
      <c r="E339" s="635"/>
      <c r="F339" s="635"/>
      <c r="G339" s="641"/>
      <c r="H339" s="641"/>
    </row>
    <row r="340" spans="1:8" s="270" customFormat="1">
      <c r="A340" s="629"/>
      <c r="B340" s="386">
        <v>10</v>
      </c>
      <c r="C340" s="285" t="s">
        <v>702</v>
      </c>
      <c r="D340" s="285"/>
      <c r="E340" s="635"/>
      <c r="F340" s="635"/>
      <c r="G340" s="641"/>
      <c r="H340" s="641"/>
    </row>
    <row r="341" spans="1:8" s="270" customFormat="1">
      <c r="A341" s="629"/>
      <c r="B341" s="386">
        <v>11</v>
      </c>
      <c r="C341" s="285" t="s">
        <v>703</v>
      </c>
      <c r="D341" s="285"/>
      <c r="E341" s="635"/>
      <c r="F341" s="635"/>
      <c r="G341" s="641"/>
      <c r="H341" s="641"/>
    </row>
    <row r="342" spans="1:8" s="270" customFormat="1">
      <c r="A342" s="629"/>
      <c r="B342" s="386">
        <v>12</v>
      </c>
      <c r="C342" s="285" t="s">
        <v>644</v>
      </c>
      <c r="D342" s="285"/>
      <c r="E342" s="635"/>
      <c r="F342" s="635"/>
      <c r="G342" s="641"/>
      <c r="H342" s="641"/>
    </row>
    <row r="343" spans="1:8" s="270" customFormat="1">
      <c r="A343" s="629"/>
      <c r="B343" s="386">
        <v>13</v>
      </c>
      <c r="C343" s="285" t="s">
        <v>645</v>
      </c>
      <c r="D343" s="285" t="s">
        <v>646</v>
      </c>
      <c r="E343" s="635"/>
      <c r="F343" s="635"/>
      <c r="G343" s="641"/>
      <c r="H343" s="641"/>
    </row>
    <row r="344" spans="1:8" s="270" customFormat="1">
      <c r="A344" s="629"/>
      <c r="B344" s="386">
        <v>14</v>
      </c>
      <c r="C344" s="285" t="s">
        <v>647</v>
      </c>
      <c r="D344" s="286"/>
      <c r="E344" s="635"/>
      <c r="F344" s="635"/>
      <c r="G344" s="641"/>
      <c r="H344" s="641"/>
    </row>
    <row r="345" spans="1:8" s="270" customFormat="1">
      <c r="A345" s="629"/>
      <c r="B345" s="386">
        <v>15</v>
      </c>
      <c r="C345" s="285" t="s">
        <v>648</v>
      </c>
      <c r="D345" s="285"/>
      <c r="E345" s="635"/>
      <c r="F345" s="635"/>
      <c r="G345" s="641"/>
      <c r="H345" s="641"/>
    </row>
    <row r="346" spans="1:8" s="270" customFormat="1">
      <c r="A346" s="629"/>
      <c r="B346" s="386">
        <v>16</v>
      </c>
      <c r="C346" s="285" t="s">
        <v>655</v>
      </c>
      <c r="D346" s="286" t="s">
        <v>656</v>
      </c>
      <c r="E346" s="635"/>
      <c r="F346" s="635"/>
      <c r="G346" s="641"/>
      <c r="H346" s="641"/>
    </row>
    <row r="347" spans="1:8" s="270" customFormat="1">
      <c r="A347" s="643"/>
      <c r="B347" s="643"/>
      <c r="C347" s="643"/>
      <c r="D347" s="643"/>
      <c r="E347" s="643"/>
      <c r="F347" s="643"/>
      <c r="G347" s="643"/>
      <c r="H347" s="643"/>
    </row>
    <row r="348" spans="1:8" s="270" customFormat="1">
      <c r="A348" s="628" t="s">
        <v>704</v>
      </c>
      <c r="B348" s="386">
        <v>1</v>
      </c>
      <c r="C348" s="285" t="s">
        <v>631</v>
      </c>
      <c r="D348" s="285"/>
      <c r="E348" s="634" t="s">
        <v>9</v>
      </c>
      <c r="F348" s="634" t="s">
        <v>56</v>
      </c>
      <c r="G348" s="640" t="s">
        <v>209</v>
      </c>
      <c r="H348" s="640"/>
    </row>
    <row r="349" spans="1:8" s="270" customFormat="1">
      <c r="A349" s="629"/>
      <c r="B349" s="386">
        <v>2</v>
      </c>
      <c r="C349" s="285" t="s">
        <v>658</v>
      </c>
      <c r="D349" s="285"/>
      <c r="E349" s="635"/>
      <c r="F349" s="635"/>
      <c r="G349" s="641"/>
      <c r="H349" s="641"/>
    </row>
    <row r="350" spans="1:8" s="270" customFormat="1">
      <c r="A350" s="629"/>
      <c r="B350" s="386">
        <v>3</v>
      </c>
      <c r="C350" s="285" t="s">
        <v>659</v>
      </c>
      <c r="D350" s="285"/>
      <c r="E350" s="635"/>
      <c r="F350" s="635"/>
      <c r="G350" s="641"/>
      <c r="H350" s="641"/>
    </row>
    <row r="351" spans="1:8" s="270" customFormat="1">
      <c r="A351" s="629"/>
      <c r="B351" s="386">
        <v>4</v>
      </c>
      <c r="C351" s="285" t="s">
        <v>660</v>
      </c>
      <c r="D351" s="285"/>
      <c r="E351" s="635"/>
      <c r="F351" s="635"/>
      <c r="G351" s="641"/>
      <c r="H351" s="641"/>
    </row>
    <row r="352" spans="1:8" s="270" customFormat="1">
      <c r="A352" s="629"/>
      <c r="B352" s="386">
        <v>5</v>
      </c>
      <c r="C352" s="285" t="s">
        <v>635</v>
      </c>
      <c r="D352" s="285" t="s">
        <v>661</v>
      </c>
      <c r="E352" s="635"/>
      <c r="F352" s="635"/>
      <c r="G352" s="641"/>
      <c r="H352" s="641"/>
    </row>
    <row r="353" spans="1:8" s="270" customFormat="1">
      <c r="A353" s="629"/>
      <c r="B353" s="386">
        <v>6</v>
      </c>
      <c r="C353" s="285" t="s">
        <v>662</v>
      </c>
      <c r="D353" s="285"/>
      <c r="E353" s="635"/>
      <c r="F353" s="635"/>
      <c r="G353" s="641"/>
      <c r="H353" s="641"/>
    </row>
    <row r="354" spans="1:8" s="270" customFormat="1">
      <c r="A354" s="629"/>
      <c r="B354" s="386">
        <v>7</v>
      </c>
      <c r="C354" s="290" t="s">
        <v>663</v>
      </c>
      <c r="D354" s="285"/>
      <c r="E354" s="635"/>
      <c r="F354" s="635"/>
      <c r="G354" s="641"/>
      <c r="H354" s="641"/>
    </row>
    <row r="355" spans="1:8" s="270" customFormat="1">
      <c r="A355" s="629"/>
      <c r="B355" s="386">
        <v>8</v>
      </c>
      <c r="C355" s="290" t="s">
        <v>664</v>
      </c>
      <c r="D355" s="285" t="s">
        <v>665</v>
      </c>
      <c r="E355" s="635"/>
      <c r="F355" s="635"/>
      <c r="G355" s="641"/>
      <c r="H355" s="641"/>
    </row>
    <row r="356" spans="1:8" s="270" customFormat="1">
      <c r="A356" s="629"/>
      <c r="B356" s="386">
        <v>9</v>
      </c>
      <c r="C356" s="285" t="s">
        <v>637</v>
      </c>
      <c r="D356" s="285"/>
      <c r="E356" s="635"/>
      <c r="F356" s="635"/>
      <c r="G356" s="641"/>
      <c r="H356" s="641"/>
    </row>
    <row r="357" spans="1:8" s="270" customFormat="1">
      <c r="A357" s="629"/>
      <c r="B357" s="386">
        <v>10</v>
      </c>
      <c r="C357" s="285" t="s">
        <v>638</v>
      </c>
      <c r="D357" s="285"/>
      <c r="E357" s="635"/>
      <c r="F357" s="635"/>
      <c r="G357" s="641"/>
      <c r="H357" s="641"/>
    </row>
    <row r="358" spans="1:8" s="270" customFormat="1">
      <c r="A358" s="629"/>
      <c r="B358" s="386">
        <v>11</v>
      </c>
      <c r="C358" s="285" t="s">
        <v>639</v>
      </c>
      <c r="D358" s="285"/>
      <c r="E358" s="635"/>
      <c r="F358" s="635"/>
      <c r="G358" s="641"/>
      <c r="H358" s="641"/>
    </row>
    <row r="359" spans="1:8" s="270" customFormat="1">
      <c r="A359" s="629"/>
      <c r="B359" s="386">
        <v>12</v>
      </c>
      <c r="C359" s="285" t="s">
        <v>640</v>
      </c>
      <c r="D359" s="285" t="s">
        <v>641</v>
      </c>
      <c r="E359" s="635"/>
      <c r="F359" s="635"/>
      <c r="G359" s="641"/>
      <c r="H359" s="641"/>
    </row>
    <row r="360" spans="1:8" s="270" customFormat="1">
      <c r="A360" s="629"/>
      <c r="B360" s="386">
        <v>13</v>
      </c>
      <c r="C360" s="285" t="s">
        <v>666</v>
      </c>
      <c r="D360" s="285"/>
      <c r="E360" s="635"/>
      <c r="F360" s="635"/>
      <c r="G360" s="641"/>
      <c r="H360" s="641"/>
    </row>
    <row r="361" spans="1:8" s="270" customFormat="1">
      <c r="A361" s="629"/>
      <c r="B361" s="386">
        <v>14</v>
      </c>
      <c r="C361" s="285" t="s">
        <v>644</v>
      </c>
      <c r="D361" s="285"/>
      <c r="E361" s="635"/>
      <c r="F361" s="635"/>
      <c r="G361" s="641"/>
      <c r="H361" s="641"/>
    </row>
    <row r="362" spans="1:8" s="270" customFormat="1">
      <c r="A362" s="629"/>
      <c r="B362" s="386">
        <v>15</v>
      </c>
      <c r="C362" s="285" t="s">
        <v>645</v>
      </c>
      <c r="D362" s="285" t="s">
        <v>646</v>
      </c>
      <c r="E362" s="635"/>
      <c r="F362" s="635"/>
      <c r="G362" s="641"/>
      <c r="H362" s="641"/>
    </row>
    <row r="363" spans="1:8" s="270" customFormat="1">
      <c r="A363" s="629"/>
      <c r="B363" s="386">
        <v>16</v>
      </c>
      <c r="C363" s="285" t="s">
        <v>647</v>
      </c>
      <c r="D363" s="285"/>
      <c r="E363" s="635"/>
      <c r="F363" s="635"/>
      <c r="G363" s="641"/>
      <c r="H363" s="641"/>
    </row>
    <row r="364" spans="1:8" s="270" customFormat="1">
      <c r="A364" s="629"/>
      <c r="B364" s="386">
        <v>17</v>
      </c>
      <c r="C364" s="285" t="s">
        <v>648</v>
      </c>
      <c r="D364" s="285"/>
      <c r="E364" s="635"/>
      <c r="F364" s="635"/>
      <c r="G364" s="641"/>
      <c r="H364" s="641"/>
    </row>
    <row r="365" spans="1:8" s="270" customFormat="1">
      <c r="A365" s="629"/>
      <c r="B365" s="386">
        <v>18</v>
      </c>
      <c r="C365" s="285" t="s">
        <v>655</v>
      </c>
      <c r="D365" s="286" t="s">
        <v>656</v>
      </c>
      <c r="E365" s="635"/>
      <c r="F365" s="635"/>
      <c r="G365" s="641"/>
      <c r="H365" s="641"/>
    </row>
    <row r="366" spans="1:8" s="270" customFormat="1">
      <c r="A366" s="643"/>
      <c r="B366" s="643"/>
      <c r="C366" s="643"/>
      <c r="D366" s="643"/>
      <c r="E366" s="643"/>
      <c r="F366" s="643"/>
      <c r="G366" s="643"/>
      <c r="H366" s="643"/>
    </row>
    <row r="367" spans="1:8" s="270" customFormat="1">
      <c r="A367" s="628" t="s">
        <v>705</v>
      </c>
      <c r="B367" s="386">
        <v>1</v>
      </c>
      <c r="C367" s="285" t="s">
        <v>631</v>
      </c>
      <c r="D367" s="285"/>
      <c r="E367" s="634" t="s">
        <v>9</v>
      </c>
      <c r="F367" s="631" t="s">
        <v>56</v>
      </c>
      <c r="G367" s="637" t="s">
        <v>209</v>
      </c>
      <c r="H367" s="640"/>
    </row>
    <row r="368" spans="1:8" s="270" customFormat="1">
      <c r="A368" s="629"/>
      <c r="B368" s="386">
        <v>2</v>
      </c>
      <c r="C368" s="285" t="s">
        <v>632</v>
      </c>
      <c r="D368" s="285"/>
      <c r="E368" s="635"/>
      <c r="F368" s="632"/>
      <c r="G368" s="638"/>
      <c r="H368" s="641"/>
    </row>
    <row r="369" spans="1:8" s="270" customFormat="1">
      <c r="A369" s="629"/>
      <c r="B369" s="386">
        <v>3</v>
      </c>
      <c r="C369" s="285" t="s">
        <v>633</v>
      </c>
      <c r="D369" s="285"/>
      <c r="E369" s="635"/>
      <c r="F369" s="632"/>
      <c r="G369" s="638"/>
      <c r="H369" s="641"/>
    </row>
    <row r="370" spans="1:8" s="270" customFormat="1">
      <c r="A370" s="629"/>
      <c r="B370" s="386">
        <v>4</v>
      </c>
      <c r="C370" s="285" t="s">
        <v>634</v>
      </c>
      <c r="D370" s="285"/>
      <c r="E370" s="635"/>
      <c r="F370" s="632"/>
      <c r="G370" s="638"/>
      <c r="H370" s="641"/>
    </row>
    <row r="371" spans="1:8" s="270" customFormat="1">
      <c r="A371" s="629"/>
      <c r="B371" s="386">
        <v>5</v>
      </c>
      <c r="C371" s="285" t="s">
        <v>635</v>
      </c>
      <c r="D371" s="285" t="s">
        <v>636</v>
      </c>
      <c r="E371" s="635"/>
      <c r="F371" s="632"/>
      <c r="G371" s="638"/>
      <c r="H371" s="641"/>
    </row>
    <row r="372" spans="1:8" s="270" customFormat="1">
      <c r="A372" s="629"/>
      <c r="B372" s="386">
        <v>6</v>
      </c>
      <c r="C372" s="285" t="s">
        <v>637</v>
      </c>
      <c r="D372" s="286"/>
      <c r="E372" s="635"/>
      <c r="F372" s="632"/>
      <c r="G372" s="638"/>
      <c r="H372" s="641"/>
    </row>
    <row r="373" spans="1:8" s="270" customFormat="1">
      <c r="A373" s="629"/>
      <c r="B373" s="386">
        <v>7</v>
      </c>
      <c r="C373" s="285" t="s">
        <v>638</v>
      </c>
      <c r="D373" s="286"/>
      <c r="E373" s="635"/>
      <c r="F373" s="632"/>
      <c r="G373" s="638"/>
      <c r="H373" s="641"/>
    </row>
    <row r="374" spans="1:8" s="270" customFormat="1">
      <c r="A374" s="629"/>
      <c r="B374" s="386">
        <v>8</v>
      </c>
      <c r="C374" s="285" t="s">
        <v>639</v>
      </c>
      <c r="D374" s="285"/>
      <c r="E374" s="635"/>
      <c r="F374" s="632"/>
      <c r="G374" s="638"/>
      <c r="H374" s="641"/>
    </row>
    <row r="375" spans="1:8" s="270" customFormat="1">
      <c r="A375" s="629"/>
      <c r="B375" s="386">
        <v>9</v>
      </c>
      <c r="C375" s="285" t="s">
        <v>640</v>
      </c>
      <c r="D375" s="285" t="s">
        <v>641</v>
      </c>
      <c r="E375" s="635"/>
      <c r="F375" s="632"/>
      <c r="G375" s="638"/>
      <c r="H375" s="641"/>
    </row>
    <row r="376" spans="1:8" s="270" customFormat="1">
      <c r="A376" s="629"/>
      <c r="B376" s="386">
        <v>10</v>
      </c>
      <c r="C376" s="285" t="s">
        <v>702</v>
      </c>
      <c r="D376" s="285"/>
      <c r="E376" s="635"/>
      <c r="F376" s="632"/>
      <c r="G376" s="638"/>
      <c r="H376" s="641"/>
    </row>
    <row r="377" spans="1:8" s="270" customFormat="1">
      <c r="A377" s="629"/>
      <c r="B377" s="386">
        <v>11</v>
      </c>
      <c r="C377" s="285" t="s">
        <v>703</v>
      </c>
      <c r="D377" s="285"/>
      <c r="E377" s="635"/>
      <c r="F377" s="632"/>
      <c r="G377" s="638"/>
      <c r="H377" s="641"/>
    </row>
    <row r="378" spans="1:8" s="270" customFormat="1">
      <c r="A378" s="629"/>
      <c r="B378" s="386">
        <v>12</v>
      </c>
      <c r="C378" s="285" t="s">
        <v>644</v>
      </c>
      <c r="D378" s="285"/>
      <c r="E378" s="635"/>
      <c r="F378" s="632"/>
      <c r="G378" s="638"/>
      <c r="H378" s="641"/>
    </row>
    <row r="379" spans="1:8" s="270" customFormat="1">
      <c r="A379" s="629"/>
      <c r="B379" s="386">
        <v>13</v>
      </c>
      <c r="C379" s="285" t="s">
        <v>645</v>
      </c>
      <c r="D379" s="285" t="s">
        <v>646</v>
      </c>
      <c r="E379" s="635"/>
      <c r="F379" s="632"/>
      <c r="G379" s="638"/>
      <c r="H379" s="641"/>
    </row>
    <row r="380" spans="1:8" s="270" customFormat="1">
      <c r="A380" s="629"/>
      <c r="B380" s="386">
        <v>14</v>
      </c>
      <c r="C380" s="285" t="s">
        <v>647</v>
      </c>
      <c r="D380" s="285"/>
      <c r="E380" s="635"/>
      <c r="F380" s="632"/>
      <c r="G380" s="638"/>
      <c r="H380" s="641"/>
    </row>
    <row r="381" spans="1:8" s="270" customFormat="1">
      <c r="A381" s="629"/>
      <c r="B381" s="386">
        <v>15</v>
      </c>
      <c r="C381" s="285" t="s">
        <v>648</v>
      </c>
      <c r="D381" s="285"/>
      <c r="E381" s="635"/>
      <c r="F381" s="632"/>
      <c r="G381" s="638"/>
      <c r="H381" s="641"/>
    </row>
    <row r="382" spans="1:8" s="270" customFormat="1">
      <c r="A382" s="629"/>
      <c r="B382" s="386">
        <v>16</v>
      </c>
      <c r="C382" s="285" t="s">
        <v>689</v>
      </c>
      <c r="D382" s="286" t="s">
        <v>650</v>
      </c>
      <c r="E382" s="635"/>
      <c r="F382" s="632"/>
      <c r="G382" s="638"/>
      <c r="H382" s="641"/>
    </row>
    <row r="383" spans="1:8" s="270" customFormat="1">
      <c r="A383" s="643"/>
      <c r="B383" s="643"/>
      <c r="C383" s="643"/>
      <c r="D383" s="643"/>
      <c r="E383" s="643"/>
      <c r="F383" s="643"/>
      <c r="G383" s="643"/>
      <c r="H383" s="643"/>
    </row>
    <row r="384" spans="1:8" s="270" customFormat="1">
      <c r="A384" s="628" t="s">
        <v>706</v>
      </c>
      <c r="B384" s="386">
        <v>1</v>
      </c>
      <c r="C384" s="285" t="s">
        <v>631</v>
      </c>
      <c r="D384" s="285"/>
      <c r="E384" s="634" t="s">
        <v>9</v>
      </c>
      <c r="F384" s="631" t="s">
        <v>56</v>
      </c>
      <c r="G384" s="637" t="s">
        <v>209</v>
      </c>
      <c r="H384" s="640"/>
    </row>
    <row r="385" spans="1:8" s="270" customFormat="1">
      <c r="A385" s="629"/>
      <c r="B385" s="386">
        <v>2</v>
      </c>
      <c r="C385" s="285" t="s">
        <v>670</v>
      </c>
      <c r="D385" s="285"/>
      <c r="E385" s="635"/>
      <c r="F385" s="632"/>
      <c r="G385" s="638"/>
      <c r="H385" s="641"/>
    </row>
    <row r="386" spans="1:8" s="270" customFormat="1">
      <c r="A386" s="629"/>
      <c r="B386" s="386">
        <v>3</v>
      </c>
      <c r="C386" s="285" t="s">
        <v>695</v>
      </c>
      <c r="D386" s="285"/>
      <c r="E386" s="635"/>
      <c r="F386" s="632"/>
      <c r="G386" s="638"/>
      <c r="H386" s="641"/>
    </row>
    <row r="387" spans="1:8" s="270" customFormat="1">
      <c r="A387" s="629"/>
      <c r="B387" s="386">
        <v>4</v>
      </c>
      <c r="C387" s="285" t="s">
        <v>634</v>
      </c>
      <c r="D387" s="285"/>
      <c r="E387" s="635"/>
      <c r="F387" s="632"/>
      <c r="G387" s="638"/>
      <c r="H387" s="641"/>
    </row>
    <row r="388" spans="1:8" s="270" customFormat="1">
      <c r="A388" s="629"/>
      <c r="B388" s="386">
        <v>5</v>
      </c>
      <c r="C388" s="285" t="s">
        <v>653</v>
      </c>
      <c r="D388" s="285" t="s">
        <v>654</v>
      </c>
      <c r="E388" s="635"/>
      <c r="F388" s="632"/>
      <c r="G388" s="638"/>
      <c r="H388" s="641"/>
    </row>
    <row r="389" spans="1:8" s="270" customFormat="1">
      <c r="A389" s="629"/>
      <c r="B389" s="386">
        <v>6</v>
      </c>
      <c r="C389" s="285" t="s">
        <v>637</v>
      </c>
      <c r="E389" s="635"/>
      <c r="F389" s="632"/>
      <c r="G389" s="638"/>
      <c r="H389" s="641"/>
    </row>
    <row r="390" spans="1:8" s="270" customFormat="1">
      <c r="A390" s="629"/>
      <c r="B390" s="386">
        <v>7</v>
      </c>
      <c r="C390" s="285" t="s">
        <v>638</v>
      </c>
      <c r="D390" s="285"/>
      <c r="E390" s="635"/>
      <c r="F390" s="632"/>
      <c r="G390" s="638"/>
      <c r="H390" s="641"/>
    </row>
    <row r="391" spans="1:8" s="270" customFormat="1">
      <c r="A391" s="629"/>
      <c r="B391" s="386">
        <v>8</v>
      </c>
      <c r="C391" s="285" t="s">
        <v>639</v>
      </c>
      <c r="D391" s="285"/>
      <c r="E391" s="635"/>
      <c r="F391" s="632"/>
      <c r="G391" s="638"/>
      <c r="H391" s="641"/>
    </row>
    <row r="392" spans="1:8" s="270" customFormat="1">
      <c r="A392" s="629"/>
      <c r="B392" s="386">
        <v>9</v>
      </c>
      <c r="C392" s="285" t="s">
        <v>640</v>
      </c>
      <c r="D392" s="285" t="s">
        <v>641</v>
      </c>
      <c r="E392" s="635"/>
      <c r="F392" s="632"/>
      <c r="G392" s="638"/>
      <c r="H392" s="641"/>
    </row>
    <row r="393" spans="1:8" s="270" customFormat="1">
      <c r="A393" s="629"/>
      <c r="B393" s="386">
        <v>10</v>
      </c>
      <c r="C393" s="285" t="s">
        <v>707</v>
      </c>
      <c r="D393" s="285"/>
      <c r="E393" s="635"/>
      <c r="F393" s="632"/>
      <c r="G393" s="638"/>
      <c r="H393" s="641"/>
    </row>
    <row r="394" spans="1:8" s="270" customFormat="1">
      <c r="A394" s="629"/>
      <c r="B394" s="386">
        <v>11</v>
      </c>
      <c r="C394" s="285" t="s">
        <v>695</v>
      </c>
      <c r="D394" s="285"/>
      <c r="E394" s="635"/>
      <c r="F394" s="632"/>
      <c r="G394" s="638"/>
      <c r="H394" s="641"/>
    </row>
    <row r="395" spans="1:8" s="270" customFormat="1">
      <c r="A395" s="629"/>
      <c r="B395" s="386">
        <v>12</v>
      </c>
      <c r="C395" s="285" t="s">
        <v>644</v>
      </c>
      <c r="D395" s="285"/>
      <c r="E395" s="635"/>
      <c r="F395" s="632"/>
      <c r="G395" s="638"/>
      <c r="H395" s="641"/>
    </row>
    <row r="396" spans="1:8" s="270" customFormat="1">
      <c r="A396" s="629"/>
      <c r="B396" s="386">
        <v>13</v>
      </c>
      <c r="C396" s="285" t="s">
        <v>645</v>
      </c>
      <c r="D396" s="285" t="s">
        <v>646</v>
      </c>
      <c r="E396" s="635"/>
      <c r="F396" s="632"/>
      <c r="G396" s="638"/>
      <c r="H396" s="641"/>
    </row>
    <row r="397" spans="1:8" s="270" customFormat="1">
      <c r="A397" s="629"/>
      <c r="B397" s="386">
        <v>14</v>
      </c>
      <c r="C397" s="285" t="s">
        <v>647</v>
      </c>
      <c r="D397" s="286"/>
      <c r="E397" s="635"/>
      <c r="F397" s="632"/>
      <c r="G397" s="638"/>
      <c r="H397" s="641"/>
    </row>
    <row r="398" spans="1:8" s="270" customFormat="1">
      <c r="A398" s="629"/>
      <c r="B398" s="386">
        <v>15</v>
      </c>
      <c r="C398" s="285" t="s">
        <v>648</v>
      </c>
      <c r="D398" s="285"/>
      <c r="E398" s="635"/>
      <c r="F398" s="632"/>
      <c r="G398" s="638"/>
      <c r="H398" s="641"/>
    </row>
    <row r="399" spans="1:8" s="270" customFormat="1">
      <c r="A399" s="629"/>
      <c r="B399" s="386">
        <v>16</v>
      </c>
      <c r="C399" s="285" t="s">
        <v>655</v>
      </c>
      <c r="D399" s="286" t="s">
        <v>656</v>
      </c>
      <c r="E399" s="635"/>
      <c r="F399" s="632"/>
      <c r="G399" s="638"/>
      <c r="H399" s="641"/>
    </row>
    <row r="400" spans="1:8" s="270" customFormat="1">
      <c r="A400" s="643"/>
      <c r="B400" s="643"/>
      <c r="C400" s="643"/>
      <c r="D400" s="643"/>
      <c r="E400" s="643"/>
      <c r="F400" s="643"/>
      <c r="G400" s="643"/>
      <c r="H400" s="643"/>
    </row>
    <row r="401" spans="1:8" s="270" customFormat="1">
      <c r="A401" s="644" t="s">
        <v>708</v>
      </c>
      <c r="B401" s="386">
        <v>1</v>
      </c>
      <c r="C401" s="285" t="s">
        <v>631</v>
      </c>
      <c r="D401" s="285"/>
      <c r="E401" s="634" t="s">
        <v>9</v>
      </c>
      <c r="F401" s="634" t="s">
        <v>56</v>
      </c>
      <c r="G401" s="640" t="s">
        <v>209</v>
      </c>
      <c r="H401" s="640"/>
    </row>
    <row r="402" spans="1:8" s="270" customFormat="1">
      <c r="A402" s="629"/>
      <c r="B402" s="386">
        <v>2</v>
      </c>
      <c r="C402" s="285" t="s">
        <v>691</v>
      </c>
      <c r="D402" s="285"/>
      <c r="E402" s="635"/>
      <c r="F402" s="635"/>
      <c r="G402" s="641"/>
      <c r="H402" s="641"/>
    </row>
    <row r="403" spans="1:8" s="270" customFormat="1">
      <c r="A403" s="629"/>
      <c r="B403" s="386">
        <v>3</v>
      </c>
      <c r="C403" s="285" t="s">
        <v>633</v>
      </c>
      <c r="D403" s="285"/>
      <c r="E403" s="635"/>
      <c r="F403" s="635"/>
      <c r="G403" s="641"/>
      <c r="H403" s="641"/>
    </row>
    <row r="404" spans="1:8" s="270" customFormat="1">
      <c r="A404" s="629"/>
      <c r="B404" s="386">
        <v>4</v>
      </c>
      <c r="C404" s="285" t="s">
        <v>634</v>
      </c>
      <c r="D404" s="285"/>
      <c r="E404" s="635"/>
      <c r="F404" s="635"/>
      <c r="G404" s="641"/>
      <c r="H404" s="641"/>
    </row>
    <row r="405" spans="1:8" s="270" customFormat="1">
      <c r="A405" s="629"/>
      <c r="B405" s="386">
        <v>5</v>
      </c>
      <c r="C405" s="285" t="s">
        <v>653</v>
      </c>
      <c r="D405" s="285" t="s">
        <v>654</v>
      </c>
      <c r="E405" s="635"/>
      <c r="F405" s="635"/>
      <c r="G405" s="641"/>
      <c r="H405" s="641"/>
    </row>
    <row r="406" spans="1:8" s="270" customFormat="1">
      <c r="A406" s="629"/>
      <c r="B406" s="386">
        <v>6</v>
      </c>
      <c r="C406" s="285" t="s">
        <v>637</v>
      </c>
      <c r="E406" s="635"/>
      <c r="F406" s="635"/>
      <c r="G406" s="641"/>
      <c r="H406" s="641"/>
    </row>
    <row r="407" spans="1:8" s="270" customFormat="1">
      <c r="A407" s="629"/>
      <c r="B407" s="386">
        <v>7</v>
      </c>
      <c r="C407" s="285" t="s">
        <v>638</v>
      </c>
      <c r="D407" s="285"/>
      <c r="E407" s="635"/>
      <c r="F407" s="635"/>
      <c r="G407" s="641"/>
      <c r="H407" s="641"/>
    </row>
    <row r="408" spans="1:8" s="270" customFormat="1">
      <c r="A408" s="629"/>
      <c r="B408" s="386">
        <v>8</v>
      </c>
      <c r="C408" s="285" t="s">
        <v>639</v>
      </c>
      <c r="D408" s="285"/>
      <c r="E408" s="635"/>
      <c r="F408" s="635"/>
      <c r="G408" s="641"/>
      <c r="H408" s="641"/>
    </row>
    <row r="409" spans="1:8" s="270" customFormat="1">
      <c r="A409" s="629"/>
      <c r="B409" s="386">
        <v>9</v>
      </c>
      <c r="C409" s="285" t="s">
        <v>640</v>
      </c>
      <c r="D409" s="285" t="s">
        <v>641</v>
      </c>
      <c r="E409" s="635"/>
      <c r="F409" s="635"/>
      <c r="G409" s="641"/>
      <c r="H409" s="641"/>
    </row>
    <row r="410" spans="1:8" s="270" customFormat="1">
      <c r="A410" s="629"/>
      <c r="B410" s="386">
        <v>10</v>
      </c>
      <c r="C410" s="285" t="s">
        <v>709</v>
      </c>
      <c r="D410" s="285"/>
      <c r="E410" s="635"/>
      <c r="F410" s="635"/>
      <c r="G410" s="641"/>
      <c r="H410" s="641"/>
    </row>
    <row r="411" spans="1:8" s="270" customFormat="1">
      <c r="A411" s="629"/>
      <c r="B411" s="386">
        <v>11</v>
      </c>
      <c r="C411" s="285" t="s">
        <v>703</v>
      </c>
      <c r="D411" s="285"/>
      <c r="E411" s="635"/>
      <c r="F411" s="635"/>
      <c r="G411" s="641"/>
      <c r="H411" s="641"/>
    </row>
    <row r="412" spans="1:8" s="270" customFormat="1">
      <c r="A412" s="629"/>
      <c r="B412" s="386">
        <v>12</v>
      </c>
      <c r="C412" s="285" t="s">
        <v>644</v>
      </c>
      <c r="D412" s="285"/>
      <c r="E412" s="635"/>
      <c r="F412" s="635"/>
      <c r="G412" s="641"/>
      <c r="H412" s="641"/>
    </row>
    <row r="413" spans="1:8" s="270" customFormat="1">
      <c r="A413" s="629"/>
      <c r="B413" s="386">
        <v>13</v>
      </c>
      <c r="C413" s="285" t="s">
        <v>645</v>
      </c>
      <c r="D413" s="285" t="s">
        <v>646</v>
      </c>
      <c r="E413" s="635"/>
      <c r="F413" s="635"/>
      <c r="G413" s="641"/>
      <c r="H413" s="641"/>
    </row>
    <row r="414" spans="1:8" s="270" customFormat="1">
      <c r="A414" s="629"/>
      <c r="B414" s="386">
        <v>14</v>
      </c>
      <c r="C414" s="285" t="s">
        <v>647</v>
      </c>
      <c r="D414" s="286"/>
      <c r="E414" s="635"/>
      <c r="F414" s="635"/>
      <c r="G414" s="641"/>
      <c r="H414" s="641"/>
    </row>
    <row r="415" spans="1:8" s="270" customFormat="1">
      <c r="A415" s="629"/>
      <c r="B415" s="386">
        <v>15</v>
      </c>
      <c r="C415" s="285" t="s">
        <v>648</v>
      </c>
      <c r="D415" s="285"/>
      <c r="E415" s="635"/>
      <c r="F415" s="635"/>
      <c r="G415" s="641"/>
      <c r="H415" s="641"/>
    </row>
    <row r="416" spans="1:8" s="270" customFormat="1">
      <c r="A416" s="629"/>
      <c r="B416" s="386">
        <v>16</v>
      </c>
      <c r="C416" s="285" t="s">
        <v>655</v>
      </c>
      <c r="D416" s="286" t="s">
        <v>656</v>
      </c>
      <c r="E416" s="635"/>
      <c r="F416" s="635"/>
      <c r="G416" s="641"/>
      <c r="H416" s="641"/>
    </row>
    <row r="417" spans="1:8" s="270" customFormat="1">
      <c r="A417" s="643"/>
      <c r="B417" s="643"/>
      <c r="C417" s="643"/>
      <c r="D417" s="643"/>
      <c r="E417" s="643"/>
      <c r="F417" s="643"/>
      <c r="G417" s="643"/>
      <c r="H417" s="643"/>
    </row>
    <row r="418" spans="1:8" s="270" customFormat="1">
      <c r="A418" s="628" t="s">
        <v>710</v>
      </c>
      <c r="B418" s="386">
        <v>1</v>
      </c>
      <c r="C418" s="285" t="s">
        <v>631</v>
      </c>
      <c r="D418" s="285"/>
      <c r="E418" s="634" t="s">
        <v>9</v>
      </c>
      <c r="F418" s="634" t="s">
        <v>56</v>
      </c>
      <c r="G418" s="640" t="s">
        <v>209</v>
      </c>
      <c r="H418" s="640"/>
    </row>
    <row r="419" spans="1:8" s="270" customFormat="1">
      <c r="A419" s="629"/>
      <c r="B419" s="386">
        <v>2</v>
      </c>
      <c r="C419" s="285" t="s">
        <v>658</v>
      </c>
      <c r="D419" s="285"/>
      <c r="E419" s="635"/>
      <c r="F419" s="635"/>
      <c r="G419" s="641"/>
      <c r="H419" s="641"/>
    </row>
    <row r="420" spans="1:8" s="270" customFormat="1">
      <c r="A420" s="629"/>
      <c r="B420" s="386">
        <v>3</v>
      </c>
      <c r="C420" s="285" t="s">
        <v>659</v>
      </c>
      <c r="D420" s="285"/>
      <c r="E420" s="635"/>
      <c r="F420" s="635"/>
      <c r="G420" s="641"/>
      <c r="H420" s="641"/>
    </row>
    <row r="421" spans="1:8" s="270" customFormat="1">
      <c r="A421" s="629"/>
      <c r="B421" s="386">
        <v>4</v>
      </c>
      <c r="C421" s="285" t="s">
        <v>660</v>
      </c>
      <c r="D421" s="285"/>
      <c r="E421" s="635"/>
      <c r="F421" s="635"/>
      <c r="G421" s="641"/>
      <c r="H421" s="641"/>
    </row>
    <row r="422" spans="1:8" s="270" customFormat="1">
      <c r="A422" s="629"/>
      <c r="B422" s="386">
        <v>5</v>
      </c>
      <c r="C422" s="285" t="s">
        <v>635</v>
      </c>
      <c r="D422" s="285" t="s">
        <v>661</v>
      </c>
      <c r="E422" s="635"/>
      <c r="F422" s="635"/>
      <c r="G422" s="641"/>
      <c r="H422" s="641"/>
    </row>
    <row r="423" spans="1:8" s="270" customFormat="1">
      <c r="A423" s="629"/>
      <c r="B423" s="386">
        <v>6</v>
      </c>
      <c r="C423" s="285" t="s">
        <v>662</v>
      </c>
      <c r="D423" s="285"/>
      <c r="E423" s="635"/>
      <c r="F423" s="635"/>
      <c r="G423" s="641"/>
      <c r="H423" s="641"/>
    </row>
    <row r="424" spans="1:8" s="270" customFormat="1">
      <c r="A424" s="629"/>
      <c r="B424" s="386">
        <v>7</v>
      </c>
      <c r="C424" s="290" t="s">
        <v>663</v>
      </c>
      <c r="D424" s="285"/>
      <c r="E424" s="635"/>
      <c r="F424" s="635"/>
      <c r="G424" s="641"/>
      <c r="H424" s="641"/>
    </row>
    <row r="425" spans="1:8" s="270" customFormat="1">
      <c r="A425" s="629"/>
      <c r="B425" s="386">
        <v>8</v>
      </c>
      <c r="C425" s="290" t="s">
        <v>664</v>
      </c>
      <c r="D425" s="285" t="s">
        <v>665</v>
      </c>
      <c r="E425" s="635"/>
      <c r="F425" s="635"/>
      <c r="G425" s="641"/>
      <c r="H425" s="641"/>
    </row>
    <row r="426" spans="1:8" s="270" customFormat="1">
      <c r="A426" s="629"/>
      <c r="B426" s="386">
        <v>9</v>
      </c>
      <c r="C426" s="285" t="s">
        <v>637</v>
      </c>
      <c r="D426" s="285"/>
      <c r="E426" s="635"/>
      <c r="F426" s="635"/>
      <c r="G426" s="641"/>
      <c r="H426" s="641"/>
    </row>
    <row r="427" spans="1:8" s="270" customFormat="1">
      <c r="A427" s="629"/>
      <c r="B427" s="386">
        <v>10</v>
      </c>
      <c r="C427" s="285" t="s">
        <v>638</v>
      </c>
      <c r="D427" s="285"/>
      <c r="E427" s="635"/>
      <c r="F427" s="635"/>
      <c r="G427" s="641"/>
      <c r="H427" s="641"/>
    </row>
    <row r="428" spans="1:8" s="270" customFormat="1">
      <c r="A428" s="629"/>
      <c r="B428" s="386">
        <v>11</v>
      </c>
      <c r="C428" s="285" t="s">
        <v>639</v>
      </c>
      <c r="D428" s="285"/>
      <c r="E428" s="635"/>
      <c r="F428" s="635"/>
      <c r="G428" s="641"/>
      <c r="H428" s="641"/>
    </row>
    <row r="429" spans="1:8" s="270" customFormat="1">
      <c r="A429" s="629"/>
      <c r="B429" s="386">
        <v>12</v>
      </c>
      <c r="C429" s="285" t="s">
        <v>640</v>
      </c>
      <c r="D429" s="285" t="s">
        <v>641</v>
      </c>
      <c r="E429" s="635"/>
      <c r="F429" s="635"/>
      <c r="G429" s="641"/>
      <c r="H429" s="641"/>
    </row>
    <row r="430" spans="1:8" s="270" customFormat="1">
      <c r="A430" s="629"/>
      <c r="B430" s="386">
        <v>13</v>
      </c>
      <c r="C430" s="285" t="s">
        <v>666</v>
      </c>
      <c r="D430" s="285"/>
      <c r="E430" s="635"/>
      <c r="F430" s="635"/>
      <c r="G430" s="641"/>
      <c r="H430" s="641"/>
    </row>
    <row r="431" spans="1:8" s="270" customFormat="1">
      <c r="A431" s="629"/>
      <c r="B431" s="386">
        <v>14</v>
      </c>
      <c r="C431" s="285" t="s">
        <v>644</v>
      </c>
      <c r="D431" s="285"/>
      <c r="E431" s="635"/>
      <c r="F431" s="635"/>
      <c r="G431" s="641"/>
      <c r="H431" s="641"/>
    </row>
    <row r="432" spans="1:8" s="270" customFormat="1">
      <c r="A432" s="629"/>
      <c r="B432" s="386">
        <v>15</v>
      </c>
      <c r="C432" s="285" t="s">
        <v>645</v>
      </c>
      <c r="D432" s="285" t="s">
        <v>646</v>
      </c>
      <c r="E432" s="635"/>
      <c r="F432" s="635"/>
      <c r="G432" s="641"/>
      <c r="H432" s="641"/>
    </row>
    <row r="433" spans="1:8" s="270" customFormat="1">
      <c r="A433" s="629"/>
      <c r="B433" s="386">
        <v>16</v>
      </c>
      <c r="C433" s="285" t="s">
        <v>647</v>
      </c>
      <c r="D433" s="285"/>
      <c r="E433" s="635"/>
      <c r="F433" s="635"/>
      <c r="G433" s="641"/>
      <c r="H433" s="641"/>
    </row>
    <row r="434" spans="1:8" s="270" customFormat="1">
      <c r="A434" s="629"/>
      <c r="B434" s="386">
        <v>17</v>
      </c>
      <c r="C434" s="285" t="s">
        <v>648</v>
      </c>
      <c r="D434" s="285"/>
      <c r="E434" s="635"/>
      <c r="F434" s="635"/>
      <c r="G434" s="641"/>
      <c r="H434" s="641"/>
    </row>
    <row r="435" spans="1:8" s="270" customFormat="1">
      <c r="A435" s="629"/>
      <c r="B435" s="386">
        <v>18</v>
      </c>
      <c r="C435" s="285" t="s">
        <v>655</v>
      </c>
      <c r="D435" s="286" t="s">
        <v>656</v>
      </c>
      <c r="E435" s="635"/>
      <c r="F435" s="635"/>
      <c r="G435" s="641"/>
      <c r="H435" s="641"/>
    </row>
    <row r="436" spans="1:8" s="270" customFormat="1">
      <c r="A436" s="643"/>
      <c r="B436" s="643"/>
      <c r="C436" s="643"/>
      <c r="D436" s="643"/>
      <c r="E436" s="643"/>
      <c r="F436" s="643"/>
      <c r="G436" s="643"/>
      <c r="H436" s="643"/>
    </row>
    <row r="437" spans="1:8" s="270" customFormat="1">
      <c r="A437" s="628" t="s">
        <v>711</v>
      </c>
      <c r="B437" s="386">
        <v>1</v>
      </c>
      <c r="C437" s="285" t="s">
        <v>631</v>
      </c>
      <c r="D437" s="285"/>
      <c r="E437" s="634" t="s">
        <v>9</v>
      </c>
      <c r="F437" s="631" t="s">
        <v>56</v>
      </c>
      <c r="G437" s="637" t="s">
        <v>209</v>
      </c>
      <c r="H437" s="640"/>
    </row>
    <row r="438" spans="1:8" s="270" customFormat="1">
      <c r="A438" s="629"/>
      <c r="B438" s="386">
        <v>2</v>
      </c>
      <c r="C438" s="285" t="s">
        <v>632</v>
      </c>
      <c r="D438" s="285"/>
      <c r="E438" s="635"/>
      <c r="F438" s="632"/>
      <c r="G438" s="638"/>
      <c r="H438" s="641"/>
    </row>
    <row r="439" spans="1:8" s="270" customFormat="1">
      <c r="A439" s="629"/>
      <c r="B439" s="386">
        <v>3</v>
      </c>
      <c r="C439" s="285" t="s">
        <v>633</v>
      </c>
      <c r="D439" s="285"/>
      <c r="E439" s="635"/>
      <c r="F439" s="632"/>
      <c r="G439" s="638"/>
      <c r="H439" s="641"/>
    </row>
    <row r="440" spans="1:8" s="270" customFormat="1">
      <c r="A440" s="629"/>
      <c r="B440" s="386">
        <v>4</v>
      </c>
      <c r="C440" s="285" t="s">
        <v>634</v>
      </c>
      <c r="D440" s="285"/>
      <c r="E440" s="635"/>
      <c r="F440" s="632"/>
      <c r="G440" s="638"/>
      <c r="H440" s="641"/>
    </row>
    <row r="441" spans="1:8" s="270" customFormat="1">
      <c r="A441" s="629"/>
      <c r="B441" s="386">
        <v>5</v>
      </c>
      <c r="C441" s="285" t="s">
        <v>635</v>
      </c>
      <c r="D441" s="285" t="s">
        <v>636</v>
      </c>
      <c r="E441" s="635"/>
      <c r="F441" s="632"/>
      <c r="G441" s="638"/>
      <c r="H441" s="641"/>
    </row>
    <row r="442" spans="1:8" s="270" customFormat="1">
      <c r="A442" s="629"/>
      <c r="B442" s="386">
        <v>6</v>
      </c>
      <c r="C442" s="285" t="s">
        <v>637</v>
      </c>
      <c r="D442" s="286"/>
      <c r="E442" s="635"/>
      <c r="F442" s="632"/>
      <c r="G442" s="638"/>
      <c r="H442" s="641"/>
    </row>
    <row r="443" spans="1:8" s="270" customFormat="1">
      <c r="A443" s="629"/>
      <c r="B443" s="386">
        <v>7</v>
      </c>
      <c r="C443" s="285" t="s">
        <v>638</v>
      </c>
      <c r="D443" s="286"/>
      <c r="E443" s="635"/>
      <c r="F443" s="632"/>
      <c r="G443" s="638"/>
      <c r="H443" s="641"/>
    </row>
    <row r="444" spans="1:8" s="270" customFormat="1">
      <c r="A444" s="629"/>
      <c r="B444" s="386">
        <v>8</v>
      </c>
      <c r="C444" s="285" t="s">
        <v>639</v>
      </c>
      <c r="D444" s="285"/>
      <c r="E444" s="635"/>
      <c r="F444" s="632"/>
      <c r="G444" s="638"/>
      <c r="H444" s="641"/>
    </row>
    <row r="445" spans="1:8" s="270" customFormat="1">
      <c r="A445" s="629"/>
      <c r="B445" s="386">
        <v>9</v>
      </c>
      <c r="C445" s="285" t="s">
        <v>640</v>
      </c>
      <c r="D445" s="285" t="s">
        <v>641</v>
      </c>
      <c r="E445" s="635"/>
      <c r="F445" s="632"/>
      <c r="G445" s="638"/>
      <c r="H445" s="641"/>
    </row>
    <row r="446" spans="1:8" s="270" customFormat="1">
      <c r="A446" s="629"/>
      <c r="B446" s="386">
        <v>10</v>
      </c>
      <c r="C446" s="285" t="s">
        <v>709</v>
      </c>
      <c r="D446" s="285"/>
      <c r="E446" s="635"/>
      <c r="F446" s="632"/>
      <c r="G446" s="638"/>
      <c r="H446" s="641"/>
    </row>
    <row r="447" spans="1:8" s="270" customFormat="1">
      <c r="A447" s="629"/>
      <c r="B447" s="386">
        <v>11</v>
      </c>
      <c r="C447" s="285" t="s">
        <v>703</v>
      </c>
      <c r="D447" s="285"/>
      <c r="E447" s="635"/>
      <c r="F447" s="632"/>
      <c r="G447" s="638"/>
      <c r="H447" s="641"/>
    </row>
    <row r="448" spans="1:8" s="270" customFormat="1">
      <c r="A448" s="629"/>
      <c r="B448" s="386">
        <v>12</v>
      </c>
      <c r="C448" s="285" t="s">
        <v>644</v>
      </c>
      <c r="D448" s="285"/>
      <c r="E448" s="635"/>
      <c r="F448" s="632"/>
      <c r="G448" s="638"/>
      <c r="H448" s="641"/>
    </row>
    <row r="449" spans="1:8" s="270" customFormat="1">
      <c r="A449" s="629"/>
      <c r="B449" s="386">
        <v>13</v>
      </c>
      <c r="C449" s="285" t="s">
        <v>645</v>
      </c>
      <c r="D449" s="285" t="s">
        <v>646</v>
      </c>
      <c r="E449" s="635"/>
      <c r="F449" s="632"/>
      <c r="G449" s="638"/>
      <c r="H449" s="641"/>
    </row>
    <row r="450" spans="1:8" s="270" customFormat="1">
      <c r="A450" s="629"/>
      <c r="B450" s="386">
        <v>14</v>
      </c>
      <c r="C450" s="285" t="s">
        <v>647</v>
      </c>
      <c r="D450" s="285"/>
      <c r="E450" s="635"/>
      <c r="F450" s="632"/>
      <c r="G450" s="638"/>
      <c r="H450" s="641"/>
    </row>
    <row r="451" spans="1:8" s="270" customFormat="1">
      <c r="A451" s="629"/>
      <c r="B451" s="386">
        <v>15</v>
      </c>
      <c r="C451" s="285" t="s">
        <v>648</v>
      </c>
      <c r="D451" s="285"/>
      <c r="E451" s="635"/>
      <c r="F451" s="632"/>
      <c r="G451" s="638"/>
      <c r="H451" s="641"/>
    </row>
    <row r="452" spans="1:8" s="270" customFormat="1">
      <c r="A452" s="629"/>
      <c r="B452" s="386">
        <v>16</v>
      </c>
      <c r="C452" s="285" t="s">
        <v>689</v>
      </c>
      <c r="D452" s="286" t="s">
        <v>650</v>
      </c>
      <c r="E452" s="635"/>
      <c r="F452" s="632"/>
      <c r="G452" s="638"/>
      <c r="H452" s="641"/>
    </row>
    <row r="453" spans="1:8" s="270" customFormat="1">
      <c r="A453" s="643"/>
      <c r="B453" s="643"/>
      <c r="C453" s="643"/>
      <c r="D453" s="643"/>
      <c r="E453" s="643"/>
      <c r="F453" s="643"/>
      <c r="G453" s="643"/>
      <c r="H453" s="643"/>
    </row>
    <row r="454" spans="1:8" s="270" customFormat="1">
      <c r="A454" s="628" t="s">
        <v>712</v>
      </c>
      <c r="B454" s="386">
        <v>1</v>
      </c>
      <c r="C454" s="285" t="s">
        <v>631</v>
      </c>
      <c r="D454" s="285"/>
      <c r="E454" s="634" t="s">
        <v>9</v>
      </c>
      <c r="F454" s="631" t="s">
        <v>56</v>
      </c>
      <c r="G454" s="637" t="s">
        <v>209</v>
      </c>
      <c r="H454" s="640"/>
    </row>
    <row r="455" spans="1:8" s="270" customFormat="1">
      <c r="A455" s="629"/>
      <c r="B455" s="386">
        <v>2</v>
      </c>
      <c r="C455" s="285" t="s">
        <v>670</v>
      </c>
      <c r="D455" s="285"/>
      <c r="E455" s="635"/>
      <c r="F455" s="632"/>
      <c r="G455" s="638"/>
      <c r="H455" s="641"/>
    </row>
    <row r="456" spans="1:8" s="270" customFormat="1">
      <c r="A456" s="629"/>
      <c r="B456" s="386">
        <v>3</v>
      </c>
      <c r="C456" s="285" t="s">
        <v>671</v>
      </c>
      <c r="D456" s="285"/>
      <c r="E456" s="635"/>
      <c r="F456" s="632"/>
      <c r="G456" s="638"/>
      <c r="H456" s="641"/>
    </row>
    <row r="457" spans="1:8" s="270" customFormat="1">
      <c r="A457" s="629"/>
      <c r="B457" s="386">
        <v>4</v>
      </c>
      <c r="C457" s="285" t="s">
        <v>634</v>
      </c>
      <c r="D457" s="285"/>
      <c r="E457" s="635"/>
      <c r="F457" s="632"/>
      <c r="G457" s="638"/>
      <c r="H457" s="641"/>
    </row>
    <row r="458" spans="1:8" s="270" customFormat="1">
      <c r="A458" s="629"/>
      <c r="B458" s="386">
        <v>5</v>
      </c>
      <c r="C458" s="285" t="s">
        <v>653</v>
      </c>
      <c r="D458" s="285" t="s">
        <v>654</v>
      </c>
      <c r="E458" s="635"/>
      <c r="F458" s="632"/>
      <c r="G458" s="638"/>
      <c r="H458" s="641"/>
    </row>
    <row r="459" spans="1:8" s="270" customFormat="1">
      <c r="A459" s="629"/>
      <c r="B459" s="386">
        <v>6</v>
      </c>
      <c r="C459" s="285" t="s">
        <v>637</v>
      </c>
      <c r="E459" s="635"/>
      <c r="F459" s="632"/>
      <c r="G459" s="638"/>
      <c r="H459" s="641"/>
    </row>
    <row r="460" spans="1:8" s="270" customFormat="1">
      <c r="A460" s="629"/>
      <c r="B460" s="386">
        <v>7</v>
      </c>
      <c r="C460" s="285" t="s">
        <v>638</v>
      </c>
      <c r="D460" s="285"/>
      <c r="E460" s="635"/>
      <c r="F460" s="632"/>
      <c r="G460" s="638"/>
      <c r="H460" s="641"/>
    </row>
    <row r="461" spans="1:8" s="270" customFormat="1">
      <c r="A461" s="629"/>
      <c r="B461" s="386">
        <v>8</v>
      </c>
      <c r="C461" s="285" t="s">
        <v>639</v>
      </c>
      <c r="D461" s="285"/>
      <c r="E461" s="635"/>
      <c r="F461" s="632"/>
      <c r="G461" s="638"/>
      <c r="H461" s="641"/>
    </row>
    <row r="462" spans="1:8" s="270" customFormat="1">
      <c r="A462" s="629"/>
      <c r="B462" s="386">
        <v>9</v>
      </c>
      <c r="C462" s="285" t="s">
        <v>640</v>
      </c>
      <c r="D462" s="285" t="s">
        <v>641</v>
      </c>
      <c r="E462" s="635"/>
      <c r="F462" s="632"/>
      <c r="G462" s="638"/>
      <c r="H462" s="641"/>
    </row>
    <row r="463" spans="1:8" s="270" customFormat="1">
      <c r="A463" s="629"/>
      <c r="B463" s="386">
        <v>10</v>
      </c>
      <c r="C463" s="285" t="s">
        <v>672</v>
      </c>
      <c r="D463" s="285"/>
      <c r="E463" s="635"/>
      <c r="F463" s="632"/>
      <c r="G463" s="638"/>
      <c r="H463" s="641"/>
    </row>
    <row r="464" spans="1:8" s="270" customFormat="1">
      <c r="A464" s="629"/>
      <c r="B464" s="386">
        <v>11</v>
      </c>
      <c r="C464" s="285" t="s">
        <v>695</v>
      </c>
      <c r="D464" s="285"/>
      <c r="E464" s="635"/>
      <c r="F464" s="632"/>
      <c r="G464" s="638"/>
      <c r="H464" s="641"/>
    </row>
    <row r="465" spans="1:8" s="270" customFormat="1">
      <c r="A465" s="629"/>
      <c r="B465" s="386">
        <v>12</v>
      </c>
      <c r="C465" s="285" t="s">
        <v>644</v>
      </c>
      <c r="D465" s="285"/>
      <c r="E465" s="635"/>
      <c r="F465" s="632"/>
      <c r="G465" s="638"/>
      <c r="H465" s="641"/>
    </row>
    <row r="466" spans="1:8" s="270" customFormat="1">
      <c r="A466" s="629"/>
      <c r="B466" s="386">
        <v>13</v>
      </c>
      <c r="C466" s="285" t="s">
        <v>645</v>
      </c>
      <c r="D466" s="285" t="s">
        <v>646</v>
      </c>
      <c r="E466" s="635"/>
      <c r="F466" s="632"/>
      <c r="G466" s="638"/>
      <c r="H466" s="641"/>
    </row>
    <row r="467" spans="1:8" s="270" customFormat="1">
      <c r="A467" s="629"/>
      <c r="B467" s="386">
        <v>14</v>
      </c>
      <c r="C467" s="285" t="s">
        <v>647</v>
      </c>
      <c r="D467" s="286"/>
      <c r="E467" s="635"/>
      <c r="F467" s="632"/>
      <c r="G467" s="638"/>
      <c r="H467" s="641"/>
    </row>
    <row r="468" spans="1:8" s="270" customFormat="1">
      <c r="A468" s="629"/>
      <c r="B468" s="386">
        <v>15</v>
      </c>
      <c r="C468" s="285" t="s">
        <v>648</v>
      </c>
      <c r="D468" s="285"/>
      <c r="E468" s="635"/>
      <c r="F468" s="632"/>
      <c r="G468" s="638"/>
      <c r="H468" s="641"/>
    </row>
    <row r="469" spans="1:8" s="270" customFormat="1">
      <c r="A469" s="629"/>
      <c r="B469" s="386">
        <v>16</v>
      </c>
      <c r="C469" s="285" t="s">
        <v>655</v>
      </c>
      <c r="D469" s="286" t="s">
        <v>656</v>
      </c>
      <c r="E469" s="635"/>
      <c r="F469" s="632"/>
      <c r="G469" s="638"/>
      <c r="H469" s="641"/>
    </row>
    <row r="470" spans="1:8" s="270" customFormat="1">
      <c r="A470" s="643"/>
      <c r="B470" s="643"/>
      <c r="C470" s="643"/>
      <c r="D470" s="643"/>
      <c r="E470" s="643"/>
      <c r="F470" s="643"/>
      <c r="G470" s="643"/>
      <c r="H470" s="643"/>
    </row>
    <row r="471" spans="1:8" s="270" customFormat="1">
      <c r="A471" s="644" t="s">
        <v>713</v>
      </c>
      <c r="B471" s="386">
        <v>1</v>
      </c>
      <c r="C471" s="285" t="s">
        <v>631</v>
      </c>
      <c r="D471" s="285"/>
      <c r="E471" s="634" t="s">
        <v>9</v>
      </c>
      <c r="F471" s="634" t="s">
        <v>56</v>
      </c>
      <c r="G471" s="640" t="s">
        <v>209</v>
      </c>
      <c r="H471" s="640"/>
    </row>
    <row r="472" spans="1:8" s="270" customFormat="1">
      <c r="A472" s="629"/>
      <c r="B472" s="386">
        <v>2</v>
      </c>
      <c r="C472" s="285" t="s">
        <v>691</v>
      </c>
      <c r="D472" s="285"/>
      <c r="E472" s="635"/>
      <c r="F472" s="635"/>
      <c r="G472" s="641"/>
      <c r="H472" s="641"/>
    </row>
    <row r="473" spans="1:8" s="270" customFormat="1">
      <c r="A473" s="629"/>
      <c r="B473" s="386">
        <v>3</v>
      </c>
      <c r="C473" s="285" t="s">
        <v>633</v>
      </c>
      <c r="D473" s="285"/>
      <c r="E473" s="635"/>
      <c r="F473" s="635"/>
      <c r="G473" s="641"/>
      <c r="H473" s="641"/>
    </row>
    <row r="474" spans="1:8" s="270" customFormat="1">
      <c r="A474" s="629"/>
      <c r="B474" s="386">
        <v>4</v>
      </c>
      <c r="C474" s="285" t="s">
        <v>634</v>
      </c>
      <c r="D474" s="285"/>
      <c r="E474" s="635"/>
      <c r="F474" s="635"/>
      <c r="G474" s="641"/>
      <c r="H474" s="641"/>
    </row>
    <row r="475" spans="1:8" s="270" customFormat="1">
      <c r="A475" s="629"/>
      <c r="B475" s="386">
        <v>5</v>
      </c>
      <c r="C475" s="285" t="s">
        <v>653</v>
      </c>
      <c r="D475" s="285" t="s">
        <v>654</v>
      </c>
      <c r="E475" s="635"/>
      <c r="F475" s="635"/>
      <c r="G475" s="641"/>
      <c r="H475" s="641"/>
    </row>
    <row r="476" spans="1:8" s="270" customFormat="1">
      <c r="A476" s="629"/>
      <c r="B476" s="386">
        <v>6</v>
      </c>
      <c r="C476" s="285" t="s">
        <v>637</v>
      </c>
      <c r="E476" s="635"/>
      <c r="F476" s="635"/>
      <c r="G476" s="641"/>
      <c r="H476" s="641"/>
    </row>
    <row r="477" spans="1:8" s="270" customFormat="1">
      <c r="A477" s="629"/>
      <c r="B477" s="386">
        <v>7</v>
      </c>
      <c r="C477" s="285" t="s">
        <v>638</v>
      </c>
      <c r="D477" s="285"/>
      <c r="E477" s="635"/>
      <c r="F477" s="635"/>
      <c r="G477" s="641"/>
      <c r="H477" s="641"/>
    </row>
    <row r="478" spans="1:8" s="270" customFormat="1">
      <c r="A478" s="629"/>
      <c r="B478" s="386">
        <v>8</v>
      </c>
      <c r="C478" s="285" t="s">
        <v>639</v>
      </c>
      <c r="D478" s="285"/>
      <c r="E478" s="635"/>
      <c r="F478" s="635"/>
      <c r="G478" s="641"/>
      <c r="H478" s="641"/>
    </row>
    <row r="479" spans="1:8" s="270" customFormat="1">
      <c r="A479" s="629"/>
      <c r="B479" s="386">
        <v>9</v>
      </c>
      <c r="C479" s="285" t="s">
        <v>640</v>
      </c>
      <c r="D479" s="285" t="s">
        <v>641</v>
      </c>
      <c r="E479" s="635"/>
      <c r="F479" s="635"/>
      <c r="G479" s="641"/>
      <c r="H479" s="641"/>
    </row>
    <row r="480" spans="1:8" s="270" customFormat="1">
      <c r="A480" s="629"/>
      <c r="B480" s="386">
        <v>10</v>
      </c>
      <c r="C480" s="285" t="s">
        <v>714</v>
      </c>
      <c r="D480" s="285"/>
      <c r="E480" s="635"/>
      <c r="F480" s="635"/>
      <c r="G480" s="641"/>
      <c r="H480" s="641"/>
    </row>
    <row r="481" spans="1:8" s="270" customFormat="1">
      <c r="A481" s="629"/>
      <c r="B481" s="386">
        <v>11</v>
      </c>
      <c r="C481" s="285" t="s">
        <v>703</v>
      </c>
      <c r="D481" s="285"/>
      <c r="E481" s="635"/>
      <c r="F481" s="635"/>
      <c r="G481" s="641"/>
      <c r="H481" s="641"/>
    </row>
    <row r="482" spans="1:8" s="270" customFormat="1">
      <c r="A482" s="629"/>
      <c r="B482" s="386">
        <v>12</v>
      </c>
      <c r="C482" s="285" t="s">
        <v>644</v>
      </c>
      <c r="D482" s="285"/>
      <c r="E482" s="635"/>
      <c r="F482" s="635"/>
      <c r="G482" s="641"/>
      <c r="H482" s="641"/>
    </row>
    <row r="483" spans="1:8" s="270" customFormat="1">
      <c r="A483" s="629"/>
      <c r="B483" s="386">
        <v>13</v>
      </c>
      <c r="C483" s="285" t="s">
        <v>645</v>
      </c>
      <c r="D483" s="285" t="s">
        <v>646</v>
      </c>
      <c r="E483" s="635"/>
      <c r="F483" s="635"/>
      <c r="G483" s="641"/>
      <c r="H483" s="641"/>
    </row>
    <row r="484" spans="1:8" s="270" customFormat="1">
      <c r="A484" s="629"/>
      <c r="B484" s="386">
        <v>14</v>
      </c>
      <c r="C484" s="285" t="s">
        <v>647</v>
      </c>
      <c r="D484" s="286"/>
      <c r="E484" s="635"/>
      <c r="F484" s="635"/>
      <c r="G484" s="641"/>
      <c r="H484" s="641"/>
    </row>
    <row r="485" spans="1:8" s="270" customFormat="1">
      <c r="A485" s="629"/>
      <c r="B485" s="386">
        <v>15</v>
      </c>
      <c r="C485" s="285" t="s">
        <v>648</v>
      </c>
      <c r="D485" s="285"/>
      <c r="E485" s="635"/>
      <c r="F485" s="635"/>
      <c r="G485" s="641"/>
      <c r="H485" s="641"/>
    </row>
    <row r="486" spans="1:8" s="270" customFormat="1">
      <c r="A486" s="629"/>
      <c r="B486" s="386">
        <v>16</v>
      </c>
      <c r="C486" s="285" t="s">
        <v>655</v>
      </c>
      <c r="D486" s="286" t="s">
        <v>656</v>
      </c>
      <c r="E486" s="635"/>
      <c r="F486" s="635"/>
      <c r="G486" s="641"/>
      <c r="H486" s="641"/>
    </row>
    <row r="487" spans="1:8" s="270" customFormat="1">
      <c r="A487" s="643"/>
      <c r="B487" s="643"/>
      <c r="C487" s="643"/>
      <c r="D487" s="643"/>
      <c r="E487" s="643"/>
      <c r="F487" s="643"/>
      <c r="G487" s="643"/>
      <c r="H487" s="643"/>
    </row>
    <row r="488" spans="1:8" s="270" customFormat="1">
      <c r="A488" s="628" t="s">
        <v>715</v>
      </c>
      <c r="B488" s="386">
        <v>1</v>
      </c>
      <c r="C488" s="285" t="s">
        <v>631</v>
      </c>
      <c r="D488" s="285"/>
      <c r="E488" s="634" t="s">
        <v>9</v>
      </c>
      <c r="F488" s="634" t="s">
        <v>56</v>
      </c>
      <c r="G488" s="640" t="s">
        <v>209</v>
      </c>
      <c r="H488" s="640"/>
    </row>
    <row r="489" spans="1:8" s="270" customFormat="1">
      <c r="A489" s="629"/>
      <c r="B489" s="386">
        <v>2</v>
      </c>
      <c r="C489" s="285" t="s">
        <v>658</v>
      </c>
      <c r="D489" s="285"/>
      <c r="E489" s="635"/>
      <c r="F489" s="635"/>
      <c r="G489" s="641"/>
      <c r="H489" s="641"/>
    </row>
    <row r="490" spans="1:8" s="270" customFormat="1">
      <c r="A490" s="629"/>
      <c r="B490" s="386">
        <v>3</v>
      </c>
      <c r="C490" s="285" t="s">
        <v>659</v>
      </c>
      <c r="D490" s="285"/>
      <c r="E490" s="635"/>
      <c r="F490" s="635"/>
      <c r="G490" s="641"/>
      <c r="H490" s="641"/>
    </row>
    <row r="491" spans="1:8" s="270" customFormat="1">
      <c r="A491" s="629"/>
      <c r="B491" s="386">
        <v>4</v>
      </c>
      <c r="C491" s="285" t="s">
        <v>660</v>
      </c>
      <c r="D491" s="285"/>
      <c r="E491" s="635"/>
      <c r="F491" s="635"/>
      <c r="G491" s="641"/>
      <c r="H491" s="641"/>
    </row>
    <row r="492" spans="1:8" s="270" customFormat="1">
      <c r="A492" s="629"/>
      <c r="B492" s="386">
        <v>5</v>
      </c>
      <c r="C492" s="285" t="s">
        <v>635</v>
      </c>
      <c r="D492" s="285" t="s">
        <v>661</v>
      </c>
      <c r="E492" s="635"/>
      <c r="F492" s="635"/>
      <c r="G492" s="641"/>
      <c r="H492" s="641"/>
    </row>
    <row r="493" spans="1:8" s="270" customFormat="1">
      <c r="A493" s="629"/>
      <c r="B493" s="386">
        <v>6</v>
      </c>
      <c r="C493" s="285" t="s">
        <v>662</v>
      </c>
      <c r="D493" s="285"/>
      <c r="E493" s="635"/>
      <c r="F493" s="635"/>
      <c r="G493" s="641"/>
      <c r="H493" s="641"/>
    </row>
    <row r="494" spans="1:8" s="270" customFormat="1">
      <c r="A494" s="629"/>
      <c r="B494" s="386">
        <v>7</v>
      </c>
      <c r="C494" s="290" t="s">
        <v>663</v>
      </c>
      <c r="D494" s="285"/>
      <c r="E494" s="635"/>
      <c r="F494" s="635"/>
      <c r="G494" s="641"/>
      <c r="H494" s="641"/>
    </row>
    <row r="495" spans="1:8" s="270" customFormat="1">
      <c r="A495" s="629"/>
      <c r="B495" s="386">
        <v>8</v>
      </c>
      <c r="C495" s="290" t="s">
        <v>664</v>
      </c>
      <c r="D495" s="285" t="s">
        <v>665</v>
      </c>
      <c r="E495" s="635"/>
      <c r="F495" s="635"/>
      <c r="G495" s="641"/>
      <c r="H495" s="641"/>
    </row>
    <row r="496" spans="1:8" s="270" customFormat="1">
      <c r="A496" s="629"/>
      <c r="B496" s="386">
        <v>9</v>
      </c>
      <c r="C496" s="285" t="s">
        <v>637</v>
      </c>
      <c r="D496" s="285"/>
      <c r="E496" s="635"/>
      <c r="F496" s="635"/>
      <c r="G496" s="641"/>
      <c r="H496" s="641"/>
    </row>
    <row r="497" spans="1:8" s="270" customFormat="1">
      <c r="A497" s="629"/>
      <c r="B497" s="386">
        <v>10</v>
      </c>
      <c r="C497" s="285" t="s">
        <v>638</v>
      </c>
      <c r="D497" s="285"/>
      <c r="E497" s="635"/>
      <c r="F497" s="635"/>
      <c r="G497" s="641"/>
      <c r="H497" s="641"/>
    </row>
    <row r="498" spans="1:8" s="270" customFormat="1">
      <c r="A498" s="629"/>
      <c r="B498" s="386">
        <v>11</v>
      </c>
      <c r="C498" s="285" t="s">
        <v>639</v>
      </c>
      <c r="D498" s="285"/>
      <c r="E498" s="635"/>
      <c r="F498" s="635"/>
      <c r="G498" s="641"/>
      <c r="H498" s="641"/>
    </row>
    <row r="499" spans="1:8" s="270" customFormat="1">
      <c r="A499" s="629"/>
      <c r="B499" s="386">
        <v>12</v>
      </c>
      <c r="C499" s="285" t="s">
        <v>640</v>
      </c>
      <c r="D499" s="285" t="s">
        <v>641</v>
      </c>
      <c r="E499" s="635"/>
      <c r="F499" s="635"/>
      <c r="G499" s="641"/>
      <c r="H499" s="641"/>
    </row>
    <row r="500" spans="1:8" s="270" customFormat="1">
      <c r="A500" s="629"/>
      <c r="B500" s="386">
        <v>13</v>
      </c>
      <c r="C500" s="285" t="s">
        <v>666</v>
      </c>
      <c r="D500" s="285"/>
      <c r="E500" s="635"/>
      <c r="F500" s="635"/>
      <c r="G500" s="641"/>
      <c r="H500" s="641"/>
    </row>
    <row r="501" spans="1:8" s="270" customFormat="1">
      <c r="A501" s="629"/>
      <c r="B501" s="386">
        <v>14</v>
      </c>
      <c r="C501" s="285" t="s">
        <v>644</v>
      </c>
      <c r="D501" s="285"/>
      <c r="E501" s="635"/>
      <c r="F501" s="635"/>
      <c r="G501" s="641"/>
      <c r="H501" s="641"/>
    </row>
    <row r="502" spans="1:8" s="270" customFormat="1">
      <c r="A502" s="629"/>
      <c r="B502" s="386">
        <v>15</v>
      </c>
      <c r="C502" s="285" t="s">
        <v>645</v>
      </c>
      <c r="D502" s="285" t="s">
        <v>646</v>
      </c>
      <c r="E502" s="635"/>
      <c r="F502" s="635"/>
      <c r="G502" s="641"/>
      <c r="H502" s="641"/>
    </row>
    <row r="503" spans="1:8" s="270" customFormat="1">
      <c r="A503" s="629"/>
      <c r="B503" s="386">
        <v>16</v>
      </c>
      <c r="C503" s="285" t="s">
        <v>647</v>
      </c>
      <c r="D503" s="285"/>
      <c r="E503" s="635"/>
      <c r="F503" s="635"/>
      <c r="G503" s="641"/>
      <c r="H503" s="641"/>
    </row>
    <row r="504" spans="1:8" s="270" customFormat="1">
      <c r="A504" s="629"/>
      <c r="B504" s="386">
        <v>17</v>
      </c>
      <c r="C504" s="285" t="s">
        <v>648</v>
      </c>
      <c r="D504" s="285"/>
      <c r="E504" s="635"/>
      <c r="F504" s="635"/>
      <c r="G504" s="641"/>
      <c r="H504" s="641"/>
    </row>
    <row r="505" spans="1:8" s="270" customFormat="1">
      <c r="A505" s="629"/>
      <c r="B505" s="386">
        <v>18</v>
      </c>
      <c r="C505" s="285" t="s">
        <v>655</v>
      </c>
      <c r="D505" s="286" t="s">
        <v>656</v>
      </c>
      <c r="E505" s="635"/>
      <c r="F505" s="635"/>
      <c r="G505" s="641"/>
      <c r="H505" s="641"/>
    </row>
    <row r="506" spans="1:8" s="270" customFormat="1">
      <c r="A506" s="643"/>
      <c r="B506" s="643"/>
      <c r="C506" s="643"/>
      <c r="D506" s="643"/>
      <c r="E506" s="643"/>
      <c r="F506" s="643"/>
      <c r="G506" s="643"/>
      <c r="H506" s="643"/>
    </row>
    <row r="507" spans="1:8" s="270" customFormat="1">
      <c r="A507" s="628" t="s">
        <v>716</v>
      </c>
      <c r="B507" s="386">
        <v>1</v>
      </c>
      <c r="C507" s="285" t="s">
        <v>631</v>
      </c>
      <c r="D507" s="285"/>
      <c r="E507" s="634" t="s">
        <v>9</v>
      </c>
      <c r="F507" s="631" t="s">
        <v>56</v>
      </c>
      <c r="G507" s="637" t="s">
        <v>209</v>
      </c>
      <c r="H507" s="640"/>
    </row>
    <row r="508" spans="1:8" s="270" customFormat="1">
      <c r="A508" s="629"/>
      <c r="B508" s="386">
        <v>2</v>
      </c>
      <c r="C508" s="285" t="s">
        <v>632</v>
      </c>
      <c r="D508" s="285"/>
      <c r="E508" s="635"/>
      <c r="F508" s="632"/>
      <c r="G508" s="638"/>
      <c r="H508" s="641"/>
    </row>
    <row r="509" spans="1:8" s="270" customFormat="1">
      <c r="A509" s="629"/>
      <c r="B509" s="386">
        <v>3</v>
      </c>
      <c r="C509" s="285" t="s">
        <v>633</v>
      </c>
      <c r="D509" s="285"/>
      <c r="E509" s="635"/>
      <c r="F509" s="632"/>
      <c r="G509" s="638"/>
      <c r="H509" s="641"/>
    </row>
    <row r="510" spans="1:8" s="270" customFormat="1">
      <c r="A510" s="629"/>
      <c r="B510" s="386">
        <v>4</v>
      </c>
      <c r="C510" s="285" t="s">
        <v>634</v>
      </c>
      <c r="D510" s="285"/>
      <c r="E510" s="635"/>
      <c r="F510" s="632"/>
      <c r="G510" s="638"/>
      <c r="H510" s="641"/>
    </row>
    <row r="511" spans="1:8" s="270" customFormat="1">
      <c r="A511" s="629"/>
      <c r="B511" s="386">
        <v>5</v>
      </c>
      <c r="C511" s="285" t="s">
        <v>635</v>
      </c>
      <c r="D511" s="285" t="s">
        <v>636</v>
      </c>
      <c r="E511" s="635"/>
      <c r="F511" s="632"/>
      <c r="G511" s="638"/>
      <c r="H511" s="641"/>
    </row>
    <row r="512" spans="1:8" s="270" customFormat="1">
      <c r="A512" s="629"/>
      <c r="B512" s="386">
        <v>6</v>
      </c>
      <c r="C512" s="285" t="s">
        <v>637</v>
      </c>
      <c r="D512" s="286"/>
      <c r="E512" s="635"/>
      <c r="F512" s="632"/>
      <c r="G512" s="638"/>
      <c r="H512" s="641"/>
    </row>
    <row r="513" spans="1:8" s="270" customFormat="1">
      <c r="A513" s="629"/>
      <c r="B513" s="386">
        <v>7</v>
      </c>
      <c r="C513" s="285" t="s">
        <v>638</v>
      </c>
      <c r="D513" s="286"/>
      <c r="E513" s="635"/>
      <c r="F513" s="632"/>
      <c r="G513" s="638"/>
      <c r="H513" s="641"/>
    </row>
    <row r="514" spans="1:8" s="270" customFormat="1">
      <c r="A514" s="629"/>
      <c r="B514" s="386">
        <v>8</v>
      </c>
      <c r="C514" s="285" t="s">
        <v>639</v>
      </c>
      <c r="D514" s="285"/>
      <c r="E514" s="635"/>
      <c r="F514" s="632"/>
      <c r="G514" s="638"/>
      <c r="H514" s="641"/>
    </row>
    <row r="515" spans="1:8" s="270" customFormat="1">
      <c r="A515" s="629"/>
      <c r="B515" s="386">
        <v>9</v>
      </c>
      <c r="C515" s="285" t="s">
        <v>640</v>
      </c>
      <c r="D515" s="285" t="s">
        <v>641</v>
      </c>
      <c r="E515" s="635"/>
      <c r="F515" s="632"/>
      <c r="G515" s="638"/>
      <c r="H515" s="641"/>
    </row>
    <row r="516" spans="1:8" s="270" customFormat="1">
      <c r="A516" s="629"/>
      <c r="B516" s="386">
        <v>10</v>
      </c>
      <c r="C516" s="285" t="s">
        <v>714</v>
      </c>
      <c r="D516" s="285"/>
      <c r="E516" s="635"/>
      <c r="F516" s="632"/>
      <c r="G516" s="638"/>
      <c r="H516" s="641"/>
    </row>
    <row r="517" spans="1:8" s="270" customFormat="1">
      <c r="A517" s="629"/>
      <c r="B517" s="386">
        <v>11</v>
      </c>
      <c r="C517" s="285" t="s">
        <v>703</v>
      </c>
      <c r="D517" s="285"/>
      <c r="E517" s="635"/>
      <c r="F517" s="632"/>
      <c r="G517" s="638"/>
      <c r="H517" s="641"/>
    </row>
    <row r="518" spans="1:8" s="270" customFormat="1">
      <c r="A518" s="629"/>
      <c r="B518" s="386">
        <v>12</v>
      </c>
      <c r="C518" s="285" t="s">
        <v>644</v>
      </c>
      <c r="D518" s="285"/>
      <c r="E518" s="635"/>
      <c r="F518" s="632"/>
      <c r="G518" s="638"/>
      <c r="H518" s="641"/>
    </row>
    <row r="519" spans="1:8" s="270" customFormat="1">
      <c r="A519" s="629"/>
      <c r="B519" s="386">
        <v>13</v>
      </c>
      <c r="C519" s="285" t="s">
        <v>645</v>
      </c>
      <c r="D519" s="285" t="s">
        <v>646</v>
      </c>
      <c r="E519" s="635"/>
      <c r="F519" s="632"/>
      <c r="G519" s="638"/>
      <c r="H519" s="641"/>
    </row>
    <row r="520" spans="1:8" s="270" customFormat="1">
      <c r="A520" s="629"/>
      <c r="B520" s="386">
        <v>14</v>
      </c>
      <c r="C520" s="285" t="s">
        <v>647</v>
      </c>
      <c r="D520" s="285"/>
      <c r="E520" s="635"/>
      <c r="F520" s="632"/>
      <c r="G520" s="638"/>
      <c r="H520" s="641"/>
    </row>
    <row r="521" spans="1:8" s="270" customFormat="1">
      <c r="A521" s="629"/>
      <c r="B521" s="386">
        <v>15</v>
      </c>
      <c r="C521" s="285" t="s">
        <v>648</v>
      </c>
      <c r="D521" s="285"/>
      <c r="E521" s="635"/>
      <c r="F521" s="632"/>
      <c r="G521" s="638"/>
      <c r="H521" s="641"/>
    </row>
    <row r="522" spans="1:8" s="270" customFormat="1">
      <c r="A522" s="629"/>
      <c r="B522" s="386">
        <v>16</v>
      </c>
      <c r="C522" s="285" t="s">
        <v>689</v>
      </c>
      <c r="D522" s="286" t="s">
        <v>650</v>
      </c>
      <c r="E522" s="635"/>
      <c r="F522" s="632"/>
      <c r="G522" s="638"/>
      <c r="H522" s="641"/>
    </row>
    <row r="523" spans="1:8" s="270" customFormat="1">
      <c r="A523" s="643"/>
      <c r="B523" s="643"/>
      <c r="C523" s="643"/>
      <c r="D523" s="643"/>
      <c r="E523" s="643"/>
      <c r="F523" s="643"/>
      <c r="G523" s="643"/>
      <c r="H523" s="643"/>
    </row>
    <row r="524" spans="1:8" s="270" customFormat="1">
      <c r="A524" s="628" t="s">
        <v>717</v>
      </c>
      <c r="B524" s="386">
        <v>1</v>
      </c>
      <c r="C524" s="285" t="s">
        <v>631</v>
      </c>
      <c r="D524" s="285"/>
      <c r="E524" s="634" t="s">
        <v>9</v>
      </c>
      <c r="F524" s="631" t="s">
        <v>56</v>
      </c>
      <c r="G524" s="637" t="s">
        <v>209</v>
      </c>
      <c r="H524" s="640"/>
    </row>
    <row r="525" spans="1:8" s="270" customFormat="1">
      <c r="A525" s="629"/>
      <c r="B525" s="386">
        <v>2</v>
      </c>
      <c r="C525" s="285" t="s">
        <v>670</v>
      </c>
      <c r="D525" s="285"/>
      <c r="E525" s="635"/>
      <c r="F525" s="632"/>
      <c r="G525" s="638"/>
      <c r="H525" s="641"/>
    </row>
    <row r="526" spans="1:8" s="270" customFormat="1">
      <c r="A526" s="629"/>
      <c r="B526" s="386">
        <v>3</v>
      </c>
      <c r="C526" s="285" t="s">
        <v>718</v>
      </c>
      <c r="D526" s="285"/>
      <c r="E526" s="635"/>
      <c r="F526" s="632"/>
      <c r="G526" s="638"/>
      <c r="H526" s="641"/>
    </row>
    <row r="527" spans="1:8" s="270" customFormat="1">
      <c r="A527" s="629"/>
      <c r="B527" s="386">
        <v>4</v>
      </c>
      <c r="C527" s="285" t="s">
        <v>634</v>
      </c>
      <c r="D527" s="285"/>
      <c r="E527" s="635"/>
      <c r="F527" s="632"/>
      <c r="G527" s="638"/>
      <c r="H527" s="641"/>
    </row>
    <row r="528" spans="1:8" s="270" customFormat="1">
      <c r="A528" s="629"/>
      <c r="B528" s="386">
        <v>5</v>
      </c>
      <c r="C528" s="285" t="s">
        <v>653</v>
      </c>
      <c r="D528" s="285" t="s">
        <v>654</v>
      </c>
      <c r="E528" s="635"/>
      <c r="F528" s="632"/>
      <c r="G528" s="638"/>
      <c r="H528" s="641"/>
    </row>
    <row r="529" spans="1:8" s="270" customFormat="1">
      <c r="A529" s="629"/>
      <c r="B529" s="386">
        <v>6</v>
      </c>
      <c r="C529" s="285" t="s">
        <v>637</v>
      </c>
      <c r="E529" s="635"/>
      <c r="F529" s="632"/>
      <c r="G529" s="638"/>
      <c r="H529" s="641"/>
    </row>
    <row r="530" spans="1:8" s="270" customFormat="1">
      <c r="A530" s="629"/>
      <c r="B530" s="386">
        <v>7</v>
      </c>
      <c r="C530" s="285" t="s">
        <v>638</v>
      </c>
      <c r="D530" s="285"/>
      <c r="E530" s="635"/>
      <c r="F530" s="632"/>
      <c r="G530" s="638"/>
      <c r="H530" s="641"/>
    </row>
    <row r="531" spans="1:8" s="270" customFormat="1">
      <c r="A531" s="629"/>
      <c r="B531" s="386">
        <v>8</v>
      </c>
      <c r="C531" s="285" t="s">
        <v>639</v>
      </c>
      <c r="D531" s="285"/>
      <c r="E531" s="635"/>
      <c r="F531" s="632"/>
      <c r="G531" s="638"/>
      <c r="H531" s="641"/>
    </row>
    <row r="532" spans="1:8" s="270" customFormat="1">
      <c r="A532" s="629"/>
      <c r="B532" s="386">
        <v>9</v>
      </c>
      <c r="C532" s="285" t="s">
        <v>640</v>
      </c>
      <c r="D532" s="285" t="s">
        <v>641</v>
      </c>
      <c r="E532" s="635"/>
      <c r="F532" s="632"/>
      <c r="G532" s="638"/>
      <c r="H532" s="641"/>
    </row>
    <row r="533" spans="1:8" s="270" customFormat="1">
      <c r="A533" s="629"/>
      <c r="B533" s="386">
        <v>10</v>
      </c>
      <c r="C533" s="285" t="s">
        <v>719</v>
      </c>
      <c r="D533" s="285"/>
      <c r="E533" s="635"/>
      <c r="F533" s="632"/>
      <c r="G533" s="638"/>
      <c r="H533" s="641"/>
    </row>
    <row r="534" spans="1:8" s="270" customFormat="1">
      <c r="A534" s="629"/>
      <c r="B534" s="386">
        <v>11</v>
      </c>
      <c r="C534" s="285" t="s">
        <v>720</v>
      </c>
      <c r="D534" s="285"/>
      <c r="E534" s="635"/>
      <c r="F534" s="632"/>
      <c r="G534" s="638"/>
      <c r="H534" s="641"/>
    </row>
    <row r="535" spans="1:8" s="270" customFormat="1">
      <c r="A535" s="629"/>
      <c r="B535" s="386">
        <v>12</v>
      </c>
      <c r="C535" s="285" t="s">
        <v>644</v>
      </c>
      <c r="D535" s="285"/>
      <c r="E535" s="635"/>
      <c r="F535" s="632"/>
      <c r="G535" s="638"/>
      <c r="H535" s="641"/>
    </row>
    <row r="536" spans="1:8" s="270" customFormat="1">
      <c r="A536" s="629"/>
      <c r="B536" s="386">
        <v>13</v>
      </c>
      <c r="C536" s="285" t="s">
        <v>645</v>
      </c>
      <c r="D536" s="285" t="s">
        <v>646</v>
      </c>
      <c r="E536" s="635"/>
      <c r="F536" s="632"/>
      <c r="G536" s="638"/>
      <c r="H536" s="641"/>
    </row>
    <row r="537" spans="1:8" s="270" customFormat="1">
      <c r="A537" s="629"/>
      <c r="B537" s="386">
        <v>14</v>
      </c>
      <c r="C537" s="285" t="s">
        <v>647</v>
      </c>
      <c r="D537" s="286"/>
      <c r="E537" s="635"/>
      <c r="F537" s="632"/>
      <c r="G537" s="638"/>
      <c r="H537" s="641"/>
    </row>
    <row r="538" spans="1:8" s="270" customFormat="1">
      <c r="A538" s="629"/>
      <c r="B538" s="386">
        <v>15</v>
      </c>
      <c r="C538" s="285" t="s">
        <v>648</v>
      </c>
      <c r="D538" s="285"/>
      <c r="E538" s="635"/>
      <c r="F538" s="632"/>
      <c r="G538" s="638"/>
      <c r="H538" s="641"/>
    </row>
    <row r="539" spans="1:8" s="270" customFormat="1">
      <c r="A539" s="629"/>
      <c r="B539" s="386">
        <v>16</v>
      </c>
      <c r="C539" s="285" t="s">
        <v>655</v>
      </c>
      <c r="D539" s="286" t="s">
        <v>656</v>
      </c>
      <c r="E539" s="635"/>
      <c r="F539" s="632"/>
      <c r="G539" s="638"/>
      <c r="H539" s="641"/>
    </row>
    <row r="540" spans="1:8" s="270" customFormat="1">
      <c r="A540" s="643"/>
      <c r="B540" s="643"/>
      <c r="C540" s="643"/>
      <c r="D540" s="643"/>
      <c r="E540" s="643"/>
      <c r="F540" s="643"/>
      <c r="G540" s="643"/>
      <c r="H540" s="643"/>
    </row>
    <row r="541" spans="1:8" s="270" customFormat="1">
      <c r="A541" s="289"/>
      <c r="B541" s="288"/>
      <c r="C541" s="288"/>
      <c r="D541" s="288"/>
      <c r="E541" s="287"/>
      <c r="F541" s="287"/>
      <c r="G541" s="288"/>
      <c r="H541" s="288"/>
    </row>
    <row r="542" spans="1:8" s="270" customFormat="1">
      <c r="A542" s="289"/>
      <c r="B542" s="288"/>
      <c r="C542" s="288"/>
      <c r="D542" s="288"/>
      <c r="E542" s="287"/>
      <c r="F542" s="287"/>
      <c r="G542" s="288"/>
      <c r="H542" s="288"/>
    </row>
    <row r="543" spans="1:8" s="270" customFormat="1">
      <c r="A543" s="289"/>
      <c r="B543" s="288"/>
      <c r="C543" s="288"/>
      <c r="D543" s="288"/>
      <c r="E543" s="287"/>
      <c r="F543" s="287"/>
      <c r="G543" s="288"/>
      <c r="H543" s="288"/>
    </row>
    <row r="544" spans="1:8" s="270" customFormat="1">
      <c r="A544" s="289"/>
      <c r="B544" s="288"/>
      <c r="C544" s="288"/>
      <c r="D544" s="288"/>
      <c r="E544" s="287"/>
      <c r="F544" s="287"/>
      <c r="G544" s="288"/>
      <c r="H544" s="288"/>
    </row>
    <row r="545" spans="1:8" s="270" customFormat="1">
      <c r="A545" s="289"/>
      <c r="B545" s="288"/>
      <c r="C545" s="288"/>
      <c r="D545" s="288"/>
      <c r="E545" s="287"/>
      <c r="F545" s="287"/>
      <c r="G545" s="288"/>
      <c r="H545" s="288"/>
    </row>
    <row r="546" spans="1:8" s="270" customFormat="1">
      <c r="A546" s="289"/>
      <c r="B546" s="288"/>
      <c r="C546" s="288"/>
      <c r="D546" s="288"/>
      <c r="E546" s="287"/>
      <c r="F546" s="287"/>
      <c r="G546" s="288"/>
      <c r="H546" s="288"/>
    </row>
    <row r="547" spans="1:8" s="270" customFormat="1">
      <c r="A547" s="289"/>
      <c r="B547" s="288"/>
      <c r="C547" s="288"/>
      <c r="D547" s="288"/>
      <c r="E547" s="287"/>
      <c r="F547" s="287"/>
      <c r="G547" s="288"/>
      <c r="H547" s="288"/>
    </row>
    <row r="548" spans="1:8" s="270" customFormat="1">
      <c r="A548" s="289"/>
      <c r="B548" s="288"/>
      <c r="C548" s="288"/>
      <c r="D548" s="288"/>
      <c r="E548" s="287"/>
      <c r="F548" s="287"/>
      <c r="G548" s="288"/>
      <c r="H548" s="288"/>
    </row>
    <row r="549" spans="1:8" s="270" customFormat="1">
      <c r="A549" s="289"/>
      <c r="B549" s="288"/>
      <c r="C549" s="288"/>
      <c r="D549" s="288"/>
      <c r="E549" s="287"/>
      <c r="F549" s="287"/>
      <c r="G549" s="288"/>
      <c r="H549" s="288"/>
    </row>
    <row r="550" spans="1:8" s="270" customFormat="1">
      <c r="A550" s="289"/>
      <c r="B550" s="288"/>
      <c r="C550" s="288"/>
      <c r="D550" s="288"/>
      <c r="E550" s="287"/>
      <c r="F550" s="287"/>
      <c r="G550" s="288"/>
      <c r="H550" s="288"/>
    </row>
    <row r="551" spans="1:8" s="270" customFormat="1">
      <c r="A551" s="289"/>
      <c r="B551" s="288"/>
      <c r="C551" s="288"/>
      <c r="D551" s="288"/>
      <c r="E551" s="287"/>
      <c r="F551" s="287"/>
      <c r="G551" s="288"/>
      <c r="H551" s="288"/>
    </row>
    <row r="552" spans="1:8" s="270" customFormat="1">
      <c r="A552" s="289"/>
      <c r="B552" s="288"/>
      <c r="C552" s="288"/>
      <c r="D552" s="288"/>
      <c r="E552" s="287"/>
      <c r="F552" s="287"/>
      <c r="G552" s="288"/>
      <c r="H552" s="288"/>
    </row>
    <row r="553" spans="1:8" s="270" customFormat="1">
      <c r="A553" s="289"/>
      <c r="B553" s="288"/>
      <c r="C553" s="288"/>
      <c r="D553" s="288"/>
      <c r="E553" s="287"/>
      <c r="F553" s="287"/>
      <c r="G553" s="288"/>
      <c r="H553" s="288"/>
    </row>
    <row r="554" spans="1:8" s="270" customFormat="1">
      <c r="A554" s="289"/>
      <c r="B554" s="288"/>
      <c r="C554" s="288"/>
      <c r="D554" s="288"/>
      <c r="E554" s="287"/>
      <c r="F554" s="287"/>
      <c r="G554" s="288"/>
      <c r="H554" s="288"/>
    </row>
    <row r="555" spans="1:8" s="270" customFormat="1">
      <c r="A555" s="289"/>
      <c r="B555" s="288"/>
      <c r="C555" s="288"/>
      <c r="D555" s="288"/>
      <c r="E555" s="287"/>
      <c r="F555" s="287"/>
      <c r="G555" s="288"/>
      <c r="H555" s="288"/>
    </row>
    <row r="556" spans="1:8" s="270" customFormat="1">
      <c r="A556" s="289"/>
      <c r="B556" s="288"/>
      <c r="C556" s="288"/>
      <c r="D556" s="288"/>
      <c r="E556" s="287"/>
      <c r="F556" s="287"/>
      <c r="G556" s="288"/>
      <c r="H556" s="288"/>
    </row>
    <row r="557" spans="1:8" s="270" customFormat="1">
      <c r="A557" s="289"/>
      <c r="B557" s="288"/>
      <c r="C557" s="288"/>
      <c r="D557" s="288"/>
      <c r="E557" s="287"/>
      <c r="F557" s="287"/>
      <c r="G557" s="288"/>
      <c r="H557" s="288"/>
    </row>
    <row r="558" spans="1:8" s="270" customFormat="1">
      <c r="A558" s="289"/>
      <c r="B558" s="288"/>
      <c r="C558" s="288"/>
      <c r="D558" s="288"/>
      <c r="E558" s="287"/>
      <c r="F558" s="287"/>
      <c r="G558" s="288"/>
      <c r="H558" s="288"/>
    </row>
    <row r="559" spans="1:8" s="270" customFormat="1">
      <c r="A559" s="289"/>
      <c r="B559" s="288"/>
      <c r="C559" s="288"/>
      <c r="D559" s="288"/>
      <c r="E559" s="287"/>
      <c r="F559" s="287"/>
      <c r="G559" s="288"/>
      <c r="H559" s="288"/>
    </row>
    <row r="560" spans="1:8" s="270" customFormat="1">
      <c r="A560" s="289"/>
      <c r="B560" s="288"/>
      <c r="C560" s="288"/>
      <c r="D560" s="288"/>
      <c r="E560" s="287"/>
      <c r="F560" s="287"/>
      <c r="G560" s="288"/>
      <c r="H560" s="288"/>
    </row>
    <row r="561" spans="1:8" s="270" customFormat="1">
      <c r="A561" s="289"/>
      <c r="B561" s="288"/>
      <c r="C561" s="288"/>
      <c r="D561" s="288"/>
      <c r="E561" s="287"/>
      <c r="F561" s="287"/>
      <c r="G561" s="288"/>
      <c r="H561" s="288"/>
    </row>
    <row r="562" spans="1:8" s="270" customFormat="1">
      <c r="A562" s="289"/>
      <c r="B562" s="288"/>
      <c r="C562" s="288"/>
      <c r="D562" s="288"/>
      <c r="E562" s="287"/>
      <c r="F562" s="287"/>
      <c r="G562" s="288"/>
      <c r="H562" s="288"/>
    </row>
    <row r="563" spans="1:8" s="270" customFormat="1">
      <c r="A563" s="289"/>
      <c r="B563" s="288"/>
      <c r="C563" s="288"/>
      <c r="D563" s="288"/>
      <c r="E563" s="287"/>
      <c r="F563" s="287"/>
      <c r="G563" s="288"/>
      <c r="H563" s="288"/>
    </row>
    <row r="564" spans="1:8" s="270" customFormat="1">
      <c r="A564" s="289"/>
      <c r="B564" s="288"/>
      <c r="C564" s="288"/>
      <c r="D564" s="288"/>
      <c r="E564" s="287"/>
      <c r="F564" s="287"/>
      <c r="G564" s="288"/>
      <c r="H564" s="288"/>
    </row>
    <row r="565" spans="1:8" s="270" customFormat="1">
      <c r="A565" s="289"/>
      <c r="B565" s="288"/>
      <c r="C565" s="288"/>
      <c r="D565" s="288"/>
      <c r="E565" s="287"/>
      <c r="F565" s="287"/>
      <c r="G565" s="288"/>
      <c r="H565" s="288"/>
    </row>
    <row r="566" spans="1:8" s="270" customFormat="1">
      <c r="A566" s="289"/>
      <c r="B566" s="288"/>
      <c r="C566" s="288"/>
      <c r="D566" s="288"/>
      <c r="E566" s="287"/>
      <c r="F566" s="287"/>
      <c r="G566" s="288"/>
      <c r="H566" s="288"/>
    </row>
    <row r="567" spans="1:8" s="270" customFormat="1">
      <c r="A567" s="289"/>
      <c r="B567" s="288"/>
      <c r="C567" s="288"/>
      <c r="D567" s="288"/>
      <c r="E567" s="287"/>
      <c r="F567" s="287"/>
      <c r="G567" s="288"/>
      <c r="H567" s="288"/>
    </row>
    <row r="568" spans="1:8" s="270" customFormat="1">
      <c r="A568" s="289"/>
      <c r="B568" s="288"/>
      <c r="C568" s="288"/>
      <c r="D568" s="288"/>
      <c r="E568" s="287"/>
      <c r="F568" s="287"/>
      <c r="G568" s="288"/>
      <c r="H568" s="288"/>
    </row>
    <row r="569" spans="1:8" s="270" customFormat="1">
      <c r="A569" s="289"/>
      <c r="B569" s="288"/>
      <c r="C569" s="288"/>
      <c r="D569" s="288"/>
      <c r="E569" s="287"/>
      <c r="F569" s="287"/>
      <c r="G569" s="288"/>
      <c r="H569" s="288"/>
    </row>
    <row r="570" spans="1:8" s="270" customFormat="1">
      <c r="A570" s="289"/>
      <c r="B570" s="288"/>
      <c r="C570" s="288"/>
      <c r="D570" s="288"/>
      <c r="E570" s="287"/>
      <c r="F570" s="287"/>
      <c r="G570" s="288"/>
      <c r="H570" s="288"/>
    </row>
    <row r="571" spans="1:8" s="270" customFormat="1">
      <c r="A571" s="289"/>
      <c r="B571" s="288"/>
      <c r="C571" s="288"/>
      <c r="D571" s="288"/>
      <c r="E571" s="287"/>
      <c r="F571" s="287"/>
      <c r="G571" s="288"/>
      <c r="H571" s="288"/>
    </row>
    <row r="572" spans="1:8" s="270" customFormat="1">
      <c r="A572" s="289"/>
      <c r="B572" s="288"/>
      <c r="C572" s="288"/>
      <c r="D572" s="288"/>
      <c r="E572" s="287"/>
      <c r="F572" s="287"/>
      <c r="G572" s="288"/>
      <c r="H572" s="288"/>
    </row>
    <row r="573" spans="1:8" s="270" customFormat="1">
      <c r="A573" s="289"/>
      <c r="B573" s="288"/>
      <c r="C573" s="288"/>
      <c r="D573" s="288"/>
      <c r="E573" s="287"/>
      <c r="F573" s="287"/>
      <c r="G573" s="288"/>
      <c r="H573" s="288"/>
    </row>
    <row r="574" spans="1:8" s="270" customFormat="1">
      <c r="A574" s="289"/>
      <c r="B574" s="288"/>
      <c r="C574" s="288"/>
      <c r="D574" s="288"/>
      <c r="E574" s="287"/>
      <c r="F574" s="287"/>
      <c r="G574" s="288"/>
      <c r="H574" s="288"/>
    </row>
    <row r="575" spans="1:8" s="270" customFormat="1">
      <c r="A575" s="289"/>
      <c r="B575" s="288"/>
      <c r="C575" s="288"/>
      <c r="D575" s="288"/>
      <c r="E575" s="287"/>
      <c r="F575" s="287"/>
      <c r="G575" s="288"/>
      <c r="H575" s="288"/>
    </row>
    <row r="576" spans="1:8" s="270" customFormat="1">
      <c r="A576" s="289"/>
      <c r="B576" s="288"/>
      <c r="C576" s="288"/>
      <c r="D576" s="288"/>
      <c r="E576" s="287"/>
      <c r="F576" s="287"/>
      <c r="G576" s="288"/>
      <c r="H576" s="288"/>
    </row>
    <row r="577" spans="1:8" s="270" customFormat="1">
      <c r="A577" s="289"/>
      <c r="B577" s="288"/>
      <c r="C577" s="288"/>
      <c r="D577" s="288"/>
      <c r="E577" s="287"/>
      <c r="F577" s="287"/>
      <c r="G577" s="288"/>
      <c r="H577" s="288"/>
    </row>
    <row r="578" spans="1:8" s="270" customFormat="1">
      <c r="A578" s="289"/>
      <c r="B578" s="288"/>
      <c r="C578" s="288"/>
      <c r="D578" s="288"/>
      <c r="E578" s="287"/>
      <c r="F578" s="287"/>
      <c r="G578" s="288"/>
      <c r="H578" s="288"/>
    </row>
    <row r="579" spans="1:8" s="270" customFormat="1">
      <c r="A579" s="289"/>
      <c r="B579" s="288"/>
      <c r="C579" s="288"/>
      <c r="D579" s="288"/>
      <c r="E579" s="287"/>
      <c r="F579" s="287"/>
      <c r="G579" s="288"/>
      <c r="H579" s="288"/>
    </row>
    <row r="580" spans="1:8" s="270" customFormat="1">
      <c r="A580" s="289"/>
      <c r="B580" s="288"/>
      <c r="C580" s="288"/>
      <c r="D580" s="288"/>
      <c r="E580" s="287"/>
      <c r="F580" s="287"/>
      <c r="G580" s="288"/>
      <c r="H580" s="288"/>
    </row>
    <row r="581" spans="1:8" s="270" customFormat="1">
      <c r="A581" s="289"/>
      <c r="B581" s="288"/>
      <c r="C581" s="288"/>
      <c r="D581" s="288"/>
      <c r="E581" s="287"/>
      <c r="F581" s="287"/>
      <c r="G581" s="288"/>
      <c r="H581" s="288"/>
    </row>
    <row r="582" spans="1:8" s="270" customFormat="1">
      <c r="A582" s="289"/>
      <c r="B582" s="288"/>
      <c r="C582" s="288"/>
      <c r="D582" s="288"/>
      <c r="E582" s="287"/>
      <c r="F582" s="287"/>
      <c r="G582" s="288"/>
      <c r="H582" s="288"/>
    </row>
    <row r="583" spans="1:8" s="270" customFormat="1">
      <c r="A583" s="289"/>
      <c r="B583" s="288"/>
      <c r="C583" s="288"/>
      <c r="D583" s="288"/>
      <c r="E583" s="287"/>
      <c r="F583" s="287"/>
      <c r="G583" s="288"/>
      <c r="H583" s="288"/>
    </row>
    <row r="584" spans="1:8" s="270" customFormat="1">
      <c r="A584" s="289"/>
      <c r="B584" s="288"/>
      <c r="C584" s="288"/>
      <c r="D584" s="288"/>
      <c r="E584" s="287"/>
      <c r="F584" s="287"/>
      <c r="G584" s="288"/>
      <c r="H584" s="288"/>
    </row>
    <row r="585" spans="1:8" s="270" customFormat="1">
      <c r="A585" s="289"/>
      <c r="B585" s="288"/>
      <c r="C585" s="288"/>
      <c r="D585" s="288"/>
      <c r="E585" s="287"/>
      <c r="F585" s="287"/>
      <c r="G585" s="288"/>
      <c r="H585" s="288"/>
    </row>
    <row r="586" spans="1:8" s="270" customFormat="1">
      <c r="A586" s="289"/>
      <c r="B586" s="288"/>
      <c r="C586" s="288"/>
      <c r="D586" s="288"/>
      <c r="E586" s="287"/>
      <c r="F586" s="287"/>
      <c r="G586" s="288"/>
      <c r="H586" s="288"/>
    </row>
    <row r="587" spans="1:8" s="270" customFormat="1">
      <c r="A587" s="289"/>
      <c r="B587" s="288"/>
      <c r="C587" s="288"/>
      <c r="D587" s="288"/>
      <c r="E587" s="287"/>
      <c r="F587" s="287"/>
      <c r="G587" s="288"/>
      <c r="H587" s="288"/>
    </row>
    <row r="588" spans="1:8" s="270" customFormat="1">
      <c r="A588" s="289"/>
      <c r="B588" s="288"/>
      <c r="C588" s="288"/>
      <c r="D588" s="288"/>
      <c r="E588" s="287"/>
      <c r="F588" s="287"/>
      <c r="G588" s="288"/>
      <c r="H588" s="288"/>
    </row>
    <row r="589" spans="1:8" s="270" customFormat="1">
      <c r="A589" s="289"/>
      <c r="B589" s="288"/>
      <c r="C589" s="288"/>
      <c r="D589" s="288"/>
      <c r="E589" s="287"/>
      <c r="F589" s="287"/>
      <c r="G589" s="288"/>
      <c r="H589" s="288"/>
    </row>
    <row r="590" spans="1:8" s="270" customFormat="1">
      <c r="A590" s="289"/>
      <c r="B590" s="288"/>
      <c r="C590" s="288"/>
      <c r="D590" s="288"/>
      <c r="E590" s="287"/>
      <c r="F590" s="287"/>
      <c r="G590" s="288"/>
      <c r="H590" s="288"/>
    </row>
    <row r="591" spans="1:8" s="270" customFormat="1">
      <c r="A591" s="289"/>
      <c r="B591" s="288"/>
      <c r="C591" s="288"/>
      <c r="D591" s="288"/>
      <c r="E591" s="287"/>
      <c r="F591" s="287"/>
      <c r="G591" s="288"/>
      <c r="H591" s="288"/>
    </row>
    <row r="592" spans="1:8" s="270" customFormat="1">
      <c r="A592" s="289"/>
      <c r="B592" s="288"/>
      <c r="C592" s="288"/>
      <c r="D592" s="288"/>
      <c r="E592" s="287"/>
      <c r="F592" s="287"/>
      <c r="G592" s="288"/>
      <c r="H592" s="288"/>
    </row>
    <row r="593" spans="1:8" s="270" customFormat="1">
      <c r="A593" s="289"/>
      <c r="B593" s="288"/>
      <c r="C593" s="288"/>
      <c r="D593" s="288"/>
      <c r="E593" s="287"/>
      <c r="F593" s="287"/>
      <c r="G593" s="288"/>
      <c r="H593" s="288"/>
    </row>
    <row r="594" spans="1:8" s="270" customFormat="1">
      <c r="A594" s="289"/>
      <c r="B594" s="288"/>
      <c r="C594" s="288"/>
      <c r="D594" s="288"/>
      <c r="E594" s="287"/>
      <c r="F594" s="287"/>
      <c r="G594" s="288"/>
      <c r="H594" s="288"/>
    </row>
    <row r="595" spans="1:8" s="270" customFormat="1">
      <c r="A595" s="289"/>
      <c r="B595" s="288"/>
      <c r="C595" s="288"/>
      <c r="D595" s="288"/>
      <c r="E595" s="287"/>
      <c r="F595" s="287"/>
      <c r="G595" s="288"/>
      <c r="H595" s="288"/>
    </row>
    <row r="596" spans="1:8" s="270" customFormat="1">
      <c r="A596" s="289"/>
      <c r="B596" s="288"/>
      <c r="C596" s="288"/>
      <c r="D596" s="288"/>
      <c r="E596" s="287"/>
      <c r="F596" s="287"/>
      <c r="G596" s="288"/>
      <c r="H596" s="288"/>
    </row>
    <row r="597" spans="1:8" s="270" customFormat="1">
      <c r="A597" s="289"/>
      <c r="B597" s="288"/>
      <c r="C597" s="288"/>
      <c r="D597" s="288"/>
      <c r="E597" s="287"/>
      <c r="F597" s="287"/>
      <c r="G597" s="288"/>
      <c r="H597" s="288"/>
    </row>
    <row r="598" spans="1:8" s="270" customFormat="1">
      <c r="A598" s="289"/>
      <c r="B598" s="288"/>
      <c r="C598" s="288"/>
      <c r="D598" s="288"/>
      <c r="E598" s="287"/>
      <c r="F598" s="287"/>
      <c r="G598" s="288"/>
      <c r="H598" s="288"/>
    </row>
    <row r="599" spans="1:8" s="270" customFormat="1">
      <c r="A599" s="289"/>
      <c r="B599" s="288"/>
      <c r="C599" s="288"/>
      <c r="D599" s="288"/>
      <c r="E599" s="287"/>
      <c r="F599" s="287"/>
      <c r="G599" s="288"/>
      <c r="H599" s="288"/>
    </row>
    <row r="600" spans="1:8" s="270" customFormat="1">
      <c r="A600" s="289"/>
      <c r="B600" s="288"/>
      <c r="C600" s="288"/>
      <c r="D600" s="288"/>
      <c r="E600" s="287"/>
      <c r="F600" s="287"/>
      <c r="G600" s="288"/>
      <c r="H600" s="288"/>
    </row>
    <row r="601" spans="1:8" s="270" customFormat="1">
      <c r="A601" s="289"/>
      <c r="B601" s="288"/>
      <c r="C601" s="288"/>
      <c r="D601" s="288"/>
      <c r="E601" s="287"/>
      <c r="F601" s="287"/>
      <c r="G601" s="288"/>
      <c r="H601" s="288"/>
    </row>
    <row r="602" spans="1:8" s="270" customFormat="1">
      <c r="A602" s="289"/>
      <c r="B602" s="288"/>
      <c r="C602" s="288"/>
      <c r="D602" s="288"/>
      <c r="E602" s="287"/>
      <c r="F602" s="287"/>
      <c r="G602" s="288"/>
      <c r="H602" s="288"/>
    </row>
    <row r="603" spans="1:8" s="270" customFormat="1">
      <c r="A603" s="289"/>
      <c r="B603" s="288"/>
      <c r="C603" s="288"/>
      <c r="D603" s="288"/>
      <c r="E603" s="287"/>
      <c r="F603" s="287"/>
      <c r="G603" s="288"/>
      <c r="H603" s="288"/>
    </row>
    <row r="604" spans="1:8" s="270" customFormat="1">
      <c r="A604" s="289"/>
      <c r="B604" s="288"/>
      <c r="C604" s="288"/>
      <c r="D604" s="288"/>
      <c r="E604" s="287"/>
      <c r="F604" s="287"/>
      <c r="G604" s="288"/>
      <c r="H604" s="288"/>
    </row>
    <row r="605" spans="1:8" s="270" customFormat="1">
      <c r="A605" s="289"/>
      <c r="B605" s="288"/>
      <c r="C605" s="288"/>
      <c r="D605" s="288"/>
      <c r="E605" s="287"/>
      <c r="F605" s="287"/>
      <c r="G605" s="288"/>
      <c r="H605" s="288"/>
    </row>
    <row r="606" spans="1:8" s="270" customFormat="1">
      <c r="A606" s="289"/>
      <c r="B606" s="288"/>
      <c r="C606" s="288"/>
      <c r="D606" s="288"/>
      <c r="E606" s="287"/>
      <c r="F606" s="287"/>
      <c r="G606" s="288"/>
      <c r="H606" s="288"/>
    </row>
    <row r="607" spans="1:8" s="270" customFormat="1">
      <c r="A607" s="289"/>
      <c r="B607" s="288"/>
      <c r="C607" s="288"/>
      <c r="D607" s="288"/>
      <c r="E607" s="287"/>
      <c r="F607" s="287"/>
      <c r="G607" s="288"/>
      <c r="H607" s="288"/>
    </row>
    <row r="608" spans="1:8" s="270" customFormat="1">
      <c r="A608" s="289"/>
      <c r="B608" s="288"/>
      <c r="C608" s="288"/>
      <c r="D608" s="288"/>
      <c r="E608" s="287"/>
      <c r="F608" s="287"/>
      <c r="G608" s="288"/>
      <c r="H608" s="288"/>
    </row>
    <row r="609" spans="1:8" s="270" customFormat="1">
      <c r="A609" s="289"/>
      <c r="B609" s="288"/>
      <c r="C609" s="288"/>
      <c r="D609" s="288"/>
      <c r="E609" s="287"/>
      <c r="F609" s="287"/>
      <c r="G609" s="288"/>
      <c r="H609" s="288"/>
    </row>
    <row r="610" spans="1:8" s="270" customFormat="1">
      <c r="A610" s="289"/>
      <c r="B610" s="288"/>
      <c r="C610" s="288"/>
      <c r="D610" s="288"/>
      <c r="E610" s="287"/>
      <c r="F610" s="287"/>
      <c r="G610" s="288"/>
      <c r="H610" s="288"/>
    </row>
    <row r="611" spans="1:8" s="270" customFormat="1">
      <c r="A611" s="289"/>
      <c r="B611" s="288"/>
      <c r="C611" s="288"/>
      <c r="D611" s="288"/>
      <c r="E611" s="287"/>
      <c r="F611" s="287"/>
      <c r="G611" s="288"/>
      <c r="H611" s="288"/>
    </row>
    <row r="612" spans="1:8" s="270" customFormat="1">
      <c r="A612" s="289"/>
      <c r="B612" s="288"/>
      <c r="C612" s="288"/>
      <c r="D612" s="288"/>
      <c r="E612" s="287"/>
      <c r="F612" s="287"/>
      <c r="G612" s="288"/>
      <c r="H612" s="288"/>
    </row>
    <row r="613" spans="1:8" s="270" customFormat="1">
      <c r="A613" s="289"/>
      <c r="B613" s="288"/>
      <c r="C613" s="288"/>
      <c r="D613" s="288"/>
      <c r="E613" s="287"/>
      <c r="F613" s="287"/>
      <c r="G613" s="288"/>
      <c r="H613" s="288"/>
    </row>
    <row r="614" spans="1:8" s="270" customFormat="1">
      <c r="A614" s="289"/>
      <c r="B614" s="288"/>
      <c r="C614" s="288"/>
      <c r="D614" s="288"/>
      <c r="E614" s="287"/>
      <c r="F614" s="287"/>
      <c r="G614" s="288"/>
      <c r="H614" s="288"/>
    </row>
    <row r="615" spans="1:8" s="270" customFormat="1">
      <c r="A615" s="289"/>
      <c r="B615" s="288"/>
      <c r="C615" s="288"/>
      <c r="D615" s="288"/>
      <c r="E615" s="287"/>
      <c r="F615" s="287"/>
      <c r="G615" s="288"/>
      <c r="H615" s="288"/>
    </row>
    <row r="616" spans="1:8" s="270" customFormat="1">
      <c r="A616" s="289"/>
      <c r="B616" s="288"/>
      <c r="C616" s="288"/>
      <c r="D616" s="288"/>
      <c r="E616" s="287"/>
      <c r="F616" s="287"/>
      <c r="G616" s="288"/>
      <c r="H616" s="288"/>
    </row>
    <row r="617" spans="1:8" s="270" customFormat="1">
      <c r="A617" s="289"/>
      <c r="B617" s="288"/>
      <c r="C617" s="288"/>
      <c r="D617" s="288"/>
      <c r="E617" s="287"/>
      <c r="F617" s="287"/>
      <c r="G617" s="288"/>
      <c r="H617" s="288"/>
    </row>
    <row r="618" spans="1:8" s="270" customFormat="1">
      <c r="A618" s="289"/>
      <c r="B618" s="288"/>
      <c r="C618" s="288"/>
      <c r="D618" s="288"/>
      <c r="E618" s="287"/>
      <c r="F618" s="287"/>
      <c r="G618" s="288"/>
      <c r="H618" s="288"/>
    </row>
    <row r="619" spans="1:8" s="270" customFormat="1">
      <c r="A619" s="289"/>
      <c r="B619" s="288"/>
      <c r="C619" s="288"/>
      <c r="D619" s="288"/>
      <c r="E619" s="287"/>
      <c r="F619" s="287"/>
      <c r="G619" s="288"/>
      <c r="H619" s="288"/>
    </row>
    <row r="620" spans="1:8" s="270" customFormat="1">
      <c r="A620" s="289"/>
      <c r="B620" s="288"/>
      <c r="C620" s="288"/>
      <c r="D620" s="288"/>
      <c r="E620" s="287"/>
      <c r="F620" s="287"/>
      <c r="G620" s="288"/>
      <c r="H620" s="288"/>
    </row>
    <row r="621" spans="1:8" s="270" customFormat="1">
      <c r="A621" s="289"/>
      <c r="B621" s="288"/>
      <c r="C621" s="288"/>
      <c r="D621" s="288"/>
      <c r="E621" s="287"/>
      <c r="F621" s="287"/>
      <c r="G621" s="288"/>
      <c r="H621" s="288"/>
    </row>
    <row r="622" spans="1:8" s="270" customFormat="1">
      <c r="A622" s="289"/>
      <c r="B622" s="288"/>
      <c r="C622" s="288"/>
      <c r="D622" s="288"/>
      <c r="E622" s="287"/>
      <c r="F622" s="287"/>
      <c r="G622" s="288"/>
      <c r="H622" s="288"/>
    </row>
    <row r="623" spans="1:8" s="270" customFormat="1">
      <c r="A623" s="289"/>
      <c r="B623" s="288"/>
      <c r="C623" s="288"/>
      <c r="D623" s="288"/>
      <c r="E623" s="287"/>
      <c r="F623" s="287"/>
      <c r="G623" s="288"/>
      <c r="H623" s="288"/>
    </row>
    <row r="624" spans="1:8" s="270" customFormat="1">
      <c r="A624" s="289"/>
      <c r="B624" s="288"/>
      <c r="C624" s="288"/>
      <c r="D624" s="288"/>
      <c r="E624" s="287"/>
      <c r="F624" s="287"/>
      <c r="G624" s="288"/>
      <c r="H624" s="288"/>
    </row>
    <row r="625" spans="1:8" s="270" customFormat="1">
      <c r="A625" s="289"/>
      <c r="B625" s="288"/>
      <c r="C625" s="288"/>
      <c r="D625" s="288"/>
      <c r="E625" s="287"/>
      <c r="F625" s="287"/>
      <c r="G625" s="288"/>
      <c r="H625" s="288"/>
    </row>
    <row r="626" spans="1:8" s="270" customFormat="1">
      <c r="A626" s="289"/>
      <c r="B626" s="288"/>
      <c r="C626" s="288"/>
      <c r="D626" s="288"/>
      <c r="E626" s="287"/>
      <c r="F626" s="287"/>
      <c r="G626" s="288"/>
      <c r="H626" s="288"/>
    </row>
    <row r="627" spans="1:8" s="270" customFormat="1">
      <c r="A627" s="289"/>
      <c r="B627" s="288"/>
      <c r="C627" s="288"/>
      <c r="D627" s="288"/>
      <c r="E627" s="287"/>
      <c r="F627" s="287"/>
      <c r="G627" s="288"/>
      <c r="H627" s="288"/>
    </row>
    <row r="628" spans="1:8" s="270" customFormat="1">
      <c r="A628" s="289"/>
      <c r="B628" s="288"/>
      <c r="C628" s="288"/>
      <c r="D628" s="288"/>
      <c r="E628" s="287"/>
      <c r="F628" s="287"/>
      <c r="G628" s="288"/>
      <c r="H628" s="288"/>
    </row>
    <row r="629" spans="1:8" s="270" customFormat="1">
      <c r="A629" s="289"/>
      <c r="B629" s="288"/>
      <c r="C629" s="288"/>
      <c r="D629" s="288"/>
      <c r="E629" s="287"/>
      <c r="F629" s="287"/>
      <c r="G629" s="288"/>
      <c r="H629" s="288"/>
    </row>
    <row r="630" spans="1:8" s="270" customFormat="1">
      <c r="A630" s="289"/>
      <c r="B630" s="288"/>
      <c r="C630" s="288"/>
      <c r="D630" s="288"/>
      <c r="E630" s="287"/>
      <c r="F630" s="287"/>
      <c r="G630" s="288"/>
      <c r="H630" s="288"/>
    </row>
    <row r="631" spans="1:8" s="270" customFormat="1">
      <c r="A631" s="289"/>
      <c r="B631" s="288"/>
      <c r="C631" s="288"/>
      <c r="D631" s="288"/>
      <c r="E631" s="287"/>
      <c r="F631" s="287"/>
      <c r="G631" s="288"/>
      <c r="H631" s="288"/>
    </row>
    <row r="632" spans="1:8" s="270" customFormat="1">
      <c r="A632" s="289"/>
      <c r="B632" s="288"/>
      <c r="C632" s="288"/>
      <c r="D632" s="288"/>
      <c r="E632" s="287"/>
      <c r="F632" s="287"/>
      <c r="G632" s="288"/>
      <c r="H632" s="288"/>
    </row>
    <row r="633" spans="1:8" s="270" customFormat="1">
      <c r="A633" s="289"/>
      <c r="B633" s="288"/>
      <c r="C633" s="288"/>
      <c r="D633" s="288"/>
      <c r="E633" s="287"/>
      <c r="F633" s="287"/>
      <c r="G633" s="288"/>
      <c r="H633" s="288"/>
    </row>
    <row r="634" spans="1:8" s="270" customFormat="1">
      <c r="A634" s="289"/>
      <c r="B634" s="288"/>
      <c r="C634" s="288"/>
      <c r="D634" s="288"/>
      <c r="E634" s="287"/>
      <c r="F634" s="287"/>
      <c r="G634" s="288"/>
      <c r="H634" s="288"/>
    </row>
    <row r="635" spans="1:8" s="270" customFormat="1">
      <c r="A635" s="289"/>
      <c r="B635" s="288"/>
      <c r="C635" s="288"/>
      <c r="D635" s="288"/>
      <c r="E635" s="287"/>
      <c r="F635" s="287"/>
      <c r="G635" s="288"/>
      <c r="H635" s="288"/>
    </row>
    <row r="636" spans="1:8" s="270" customFormat="1">
      <c r="A636" s="289"/>
      <c r="B636" s="288"/>
      <c r="C636" s="288"/>
      <c r="D636" s="288"/>
      <c r="E636" s="287"/>
      <c r="F636" s="287"/>
      <c r="G636" s="288"/>
      <c r="H636" s="288"/>
    </row>
    <row r="637" spans="1:8" s="270" customFormat="1">
      <c r="A637" s="289"/>
      <c r="B637" s="288"/>
      <c r="C637" s="288"/>
      <c r="D637" s="288"/>
      <c r="E637" s="287"/>
      <c r="F637" s="287"/>
      <c r="G637" s="288"/>
      <c r="H637" s="288"/>
    </row>
    <row r="638" spans="1:8" s="270" customFormat="1">
      <c r="A638" s="289"/>
      <c r="B638" s="288"/>
      <c r="C638" s="288"/>
      <c r="D638" s="288"/>
      <c r="E638" s="287"/>
      <c r="F638" s="287"/>
      <c r="G638" s="288"/>
      <c r="H638" s="288"/>
    </row>
    <row r="639" spans="1:8" s="270" customFormat="1">
      <c r="A639" s="289"/>
      <c r="B639" s="288"/>
      <c r="C639" s="288"/>
      <c r="D639" s="288"/>
      <c r="E639" s="287"/>
      <c r="F639" s="287"/>
      <c r="G639" s="288"/>
      <c r="H639" s="288"/>
    </row>
    <row r="640" spans="1:8" s="270" customFormat="1">
      <c r="A640" s="289"/>
      <c r="B640" s="288"/>
      <c r="C640" s="288"/>
      <c r="D640" s="288"/>
      <c r="E640" s="287"/>
      <c r="F640" s="287"/>
      <c r="G640" s="288"/>
      <c r="H640" s="288"/>
    </row>
    <row r="641" spans="1:8" s="270" customFormat="1">
      <c r="A641" s="289"/>
      <c r="B641" s="288"/>
      <c r="C641" s="288"/>
      <c r="D641" s="288"/>
      <c r="E641" s="287"/>
      <c r="F641" s="287"/>
      <c r="G641" s="288"/>
      <c r="H641" s="288"/>
    </row>
    <row r="642" spans="1:8" s="270" customFormat="1">
      <c r="A642" s="289"/>
      <c r="B642" s="288"/>
      <c r="C642" s="288"/>
      <c r="D642" s="288"/>
      <c r="E642" s="287"/>
      <c r="F642" s="287"/>
      <c r="G642" s="288"/>
      <c r="H642" s="288"/>
    </row>
    <row r="643" spans="1:8" s="270" customFormat="1">
      <c r="A643" s="289"/>
      <c r="B643" s="288"/>
      <c r="C643" s="288"/>
      <c r="D643" s="288"/>
      <c r="E643" s="287"/>
      <c r="F643" s="287"/>
      <c r="G643" s="288"/>
      <c r="H643" s="288"/>
    </row>
    <row r="644" spans="1:8" s="270" customFormat="1">
      <c r="A644" s="289"/>
      <c r="B644" s="288"/>
      <c r="C644" s="288"/>
      <c r="D644" s="288"/>
      <c r="E644" s="287"/>
      <c r="F644" s="287"/>
      <c r="G644" s="288"/>
      <c r="H644" s="288"/>
    </row>
    <row r="645" spans="1:8" s="270" customFormat="1">
      <c r="A645" s="289"/>
      <c r="B645" s="288"/>
      <c r="C645" s="288"/>
      <c r="D645" s="288"/>
      <c r="E645" s="287"/>
      <c r="F645" s="287"/>
      <c r="G645" s="288"/>
      <c r="H645" s="288"/>
    </row>
    <row r="646" spans="1:8" s="270" customFormat="1">
      <c r="A646" s="289"/>
      <c r="B646" s="288"/>
      <c r="C646" s="288"/>
      <c r="D646" s="288"/>
      <c r="E646" s="287"/>
      <c r="F646" s="287"/>
      <c r="G646" s="288"/>
      <c r="H646" s="288"/>
    </row>
    <row r="647" spans="1:8" s="270" customFormat="1">
      <c r="A647" s="289"/>
      <c r="B647" s="288"/>
      <c r="C647" s="288"/>
      <c r="D647" s="288"/>
      <c r="E647" s="287"/>
      <c r="F647" s="287"/>
      <c r="G647" s="288"/>
      <c r="H647" s="288"/>
    </row>
    <row r="648" spans="1:8" s="270" customFormat="1">
      <c r="A648" s="289"/>
      <c r="B648" s="288"/>
      <c r="C648" s="288"/>
      <c r="D648" s="288"/>
      <c r="E648" s="287"/>
      <c r="F648" s="287"/>
      <c r="G648" s="288"/>
      <c r="H648" s="288"/>
    </row>
    <row r="649" spans="1:8" s="270" customFormat="1">
      <c r="A649" s="289"/>
      <c r="B649" s="288"/>
      <c r="C649" s="288"/>
      <c r="D649" s="288"/>
      <c r="E649" s="287"/>
      <c r="F649" s="287"/>
      <c r="G649" s="288"/>
      <c r="H649" s="288"/>
    </row>
    <row r="650" spans="1:8" s="270" customFormat="1">
      <c r="A650" s="289"/>
      <c r="B650" s="288"/>
      <c r="C650" s="288"/>
      <c r="D650" s="288"/>
      <c r="E650" s="287"/>
      <c r="F650" s="287"/>
      <c r="G650" s="288"/>
      <c r="H650" s="288"/>
    </row>
    <row r="651" spans="1:8" s="270" customFormat="1">
      <c r="A651" s="289"/>
      <c r="B651" s="288"/>
      <c r="C651" s="288"/>
      <c r="D651" s="288"/>
      <c r="E651" s="287"/>
      <c r="F651" s="287"/>
      <c r="G651" s="288"/>
      <c r="H651" s="288"/>
    </row>
    <row r="652" spans="1:8" s="270" customFormat="1">
      <c r="A652" s="289"/>
      <c r="B652" s="288"/>
      <c r="C652" s="288"/>
      <c r="D652" s="288"/>
      <c r="E652" s="287"/>
      <c r="F652" s="287"/>
      <c r="G652" s="288"/>
      <c r="H652" s="288"/>
    </row>
    <row r="653" spans="1:8" s="270" customFormat="1">
      <c r="A653" s="289"/>
      <c r="B653" s="288"/>
      <c r="C653" s="288"/>
      <c r="D653" s="288"/>
      <c r="E653" s="287"/>
      <c r="F653" s="287"/>
      <c r="G653" s="288"/>
      <c r="H653" s="288"/>
    </row>
    <row r="654" spans="1:8" s="270" customFormat="1">
      <c r="A654" s="289"/>
      <c r="B654" s="288"/>
      <c r="C654" s="288"/>
      <c r="D654" s="288"/>
      <c r="E654" s="287"/>
      <c r="F654" s="287"/>
      <c r="G654" s="288"/>
      <c r="H654" s="288"/>
    </row>
    <row r="655" spans="1:8" s="270" customFormat="1">
      <c r="A655" s="289"/>
      <c r="B655" s="288"/>
      <c r="C655" s="288"/>
      <c r="D655" s="288"/>
      <c r="E655" s="287"/>
      <c r="F655" s="287"/>
      <c r="G655" s="288"/>
      <c r="H655" s="288"/>
    </row>
    <row r="656" spans="1:8" s="270" customFormat="1">
      <c r="A656" s="289"/>
      <c r="B656" s="288"/>
      <c r="C656" s="288"/>
      <c r="D656" s="288"/>
      <c r="E656" s="287"/>
      <c r="F656" s="287"/>
      <c r="G656" s="288"/>
      <c r="H656" s="288"/>
    </row>
    <row r="657" spans="1:8" s="270" customFormat="1">
      <c r="A657" s="289"/>
      <c r="B657" s="288"/>
      <c r="C657" s="288"/>
      <c r="D657" s="288"/>
      <c r="E657" s="287"/>
      <c r="F657" s="287"/>
      <c r="G657" s="288"/>
      <c r="H657" s="288"/>
    </row>
    <row r="658" spans="1:8" s="270" customFormat="1">
      <c r="A658" s="289"/>
      <c r="B658" s="288"/>
      <c r="C658" s="288"/>
      <c r="D658" s="288"/>
      <c r="E658" s="287"/>
      <c r="F658" s="287"/>
      <c r="G658" s="288"/>
      <c r="H658" s="288"/>
    </row>
    <row r="659" spans="1:8" s="270" customFormat="1">
      <c r="A659" s="289"/>
      <c r="B659" s="288"/>
      <c r="C659" s="288"/>
      <c r="D659" s="288"/>
      <c r="E659" s="287"/>
      <c r="F659" s="287"/>
      <c r="G659" s="288"/>
      <c r="H659" s="288"/>
    </row>
    <row r="660" spans="1:8" s="270" customFormat="1">
      <c r="A660" s="289"/>
      <c r="B660" s="288"/>
      <c r="C660" s="288"/>
      <c r="D660" s="288"/>
      <c r="E660" s="287"/>
      <c r="F660" s="287"/>
      <c r="G660" s="288"/>
      <c r="H660" s="288"/>
    </row>
    <row r="661" spans="1:8" s="270" customFormat="1">
      <c r="A661" s="289"/>
      <c r="B661" s="288"/>
      <c r="C661" s="288"/>
      <c r="D661" s="288"/>
      <c r="E661" s="287"/>
      <c r="F661" s="287"/>
      <c r="G661" s="288"/>
      <c r="H661" s="288"/>
    </row>
    <row r="662" spans="1:8" s="270" customFormat="1">
      <c r="A662" s="289"/>
      <c r="B662" s="288"/>
      <c r="C662" s="288"/>
      <c r="D662" s="288"/>
      <c r="E662" s="287"/>
      <c r="F662" s="287"/>
      <c r="G662" s="288"/>
      <c r="H662" s="288"/>
    </row>
    <row r="663" spans="1:8" s="270" customFormat="1">
      <c r="A663" s="289"/>
      <c r="B663" s="288"/>
      <c r="C663" s="288"/>
      <c r="D663" s="288"/>
      <c r="E663" s="287"/>
      <c r="F663" s="287"/>
      <c r="G663" s="288"/>
      <c r="H663" s="288"/>
    </row>
    <row r="664" spans="1:8" s="270" customFormat="1">
      <c r="A664" s="289"/>
      <c r="B664" s="288"/>
      <c r="C664" s="288"/>
      <c r="D664" s="288"/>
      <c r="E664" s="287"/>
      <c r="F664" s="287"/>
      <c r="G664" s="288"/>
      <c r="H664" s="288"/>
    </row>
    <row r="665" spans="1:8" s="270" customFormat="1">
      <c r="A665" s="289"/>
      <c r="B665" s="288"/>
      <c r="C665" s="288"/>
      <c r="D665" s="288"/>
      <c r="E665" s="287"/>
      <c r="F665" s="287"/>
      <c r="G665" s="288"/>
      <c r="H665" s="288"/>
    </row>
    <row r="666" spans="1:8" s="270" customFormat="1">
      <c r="A666" s="289"/>
      <c r="B666" s="288"/>
      <c r="C666" s="288"/>
      <c r="D666" s="288"/>
      <c r="E666" s="287"/>
      <c r="F666" s="287"/>
      <c r="G666" s="288"/>
      <c r="H666" s="288"/>
    </row>
    <row r="667" spans="1:8" s="270" customFormat="1">
      <c r="A667" s="289"/>
      <c r="B667" s="288"/>
      <c r="C667" s="288"/>
      <c r="D667" s="288"/>
      <c r="E667" s="287"/>
      <c r="F667" s="287"/>
      <c r="G667" s="288"/>
      <c r="H667" s="288"/>
    </row>
    <row r="668" spans="1:8" s="270" customFormat="1">
      <c r="A668" s="289"/>
      <c r="B668" s="288"/>
      <c r="C668" s="288"/>
      <c r="D668" s="288"/>
      <c r="E668" s="287"/>
      <c r="F668" s="287"/>
      <c r="G668" s="288"/>
      <c r="H668" s="288"/>
    </row>
    <row r="669" spans="1:8" s="270" customFormat="1">
      <c r="A669" s="289"/>
      <c r="B669" s="288"/>
      <c r="C669" s="288"/>
      <c r="D669" s="288"/>
      <c r="E669" s="287"/>
      <c r="F669" s="287"/>
      <c r="G669" s="288"/>
      <c r="H669" s="288"/>
    </row>
    <row r="670" spans="1:8" s="270" customFormat="1">
      <c r="A670" s="289"/>
      <c r="B670" s="288"/>
      <c r="C670" s="288"/>
      <c r="D670" s="288"/>
      <c r="E670" s="287"/>
      <c r="F670" s="287"/>
      <c r="G670" s="288"/>
      <c r="H670" s="288"/>
    </row>
    <row r="671" spans="1:8" s="270" customFormat="1">
      <c r="A671" s="289"/>
      <c r="B671" s="288"/>
      <c r="C671" s="288"/>
      <c r="D671" s="288"/>
      <c r="E671" s="287"/>
      <c r="F671" s="287"/>
      <c r="G671" s="288"/>
      <c r="H671" s="288"/>
    </row>
    <row r="672" spans="1:8" s="270" customFormat="1">
      <c r="A672" s="289"/>
      <c r="B672" s="288"/>
      <c r="C672" s="288"/>
      <c r="D672" s="288"/>
      <c r="E672" s="287"/>
      <c r="F672" s="287"/>
      <c r="G672" s="288"/>
      <c r="H672" s="288"/>
    </row>
    <row r="673" spans="1:8" s="270" customFormat="1">
      <c r="A673" s="289"/>
      <c r="B673" s="288"/>
      <c r="C673" s="288"/>
      <c r="D673" s="288"/>
      <c r="E673" s="287"/>
      <c r="F673" s="287"/>
      <c r="G673" s="288"/>
      <c r="H673" s="288"/>
    </row>
    <row r="674" spans="1:8" s="270" customFormat="1">
      <c r="A674" s="289"/>
      <c r="B674" s="288"/>
      <c r="C674" s="288"/>
      <c r="D674" s="288"/>
      <c r="E674" s="287"/>
      <c r="F674" s="287"/>
      <c r="G674" s="288"/>
      <c r="H674" s="288"/>
    </row>
    <row r="675" spans="1:8" s="270" customFormat="1">
      <c r="A675" s="289"/>
      <c r="B675" s="288"/>
      <c r="C675" s="288"/>
      <c r="D675" s="288"/>
      <c r="E675" s="287"/>
      <c r="F675" s="287"/>
      <c r="G675" s="288"/>
      <c r="H675" s="288"/>
    </row>
    <row r="676" spans="1:8" s="270" customFormat="1">
      <c r="A676" s="289"/>
      <c r="B676" s="288"/>
      <c r="C676" s="288"/>
      <c r="D676" s="288"/>
      <c r="E676" s="287"/>
      <c r="F676" s="287"/>
      <c r="G676" s="288"/>
      <c r="H676" s="288"/>
    </row>
    <row r="677" spans="1:8" s="270" customFormat="1">
      <c r="A677" s="289"/>
      <c r="B677" s="288"/>
      <c r="C677" s="288"/>
      <c r="D677" s="288"/>
      <c r="E677" s="287"/>
      <c r="F677" s="287"/>
      <c r="G677" s="288"/>
      <c r="H677" s="288"/>
    </row>
    <row r="678" spans="1:8" s="270" customFormat="1">
      <c r="A678" s="289"/>
      <c r="B678" s="288"/>
      <c r="C678" s="288"/>
      <c r="D678" s="288"/>
      <c r="E678" s="287"/>
      <c r="F678" s="287"/>
      <c r="G678" s="288"/>
      <c r="H678" s="288"/>
    </row>
    <row r="679" spans="1:8" s="270" customFormat="1">
      <c r="A679" s="289"/>
      <c r="B679" s="288"/>
      <c r="C679" s="288"/>
      <c r="D679" s="288"/>
      <c r="E679" s="287"/>
      <c r="F679" s="287"/>
      <c r="G679" s="288"/>
      <c r="H679" s="288"/>
    </row>
    <row r="680" spans="1:8" s="270" customFormat="1">
      <c r="A680" s="289"/>
      <c r="B680" s="288"/>
      <c r="C680" s="288"/>
      <c r="D680" s="288"/>
      <c r="E680" s="287"/>
      <c r="F680" s="287"/>
      <c r="G680" s="288"/>
      <c r="H680" s="288"/>
    </row>
    <row r="681" spans="1:8" s="270" customFormat="1">
      <c r="A681" s="289"/>
      <c r="B681" s="288"/>
      <c r="C681" s="288"/>
      <c r="D681" s="288"/>
      <c r="E681" s="287"/>
      <c r="F681" s="287"/>
      <c r="G681" s="288"/>
      <c r="H681" s="288"/>
    </row>
    <row r="682" spans="1:8" s="270" customFormat="1">
      <c r="A682" s="289"/>
      <c r="B682" s="288"/>
      <c r="C682" s="288"/>
      <c r="D682" s="288"/>
      <c r="E682" s="287"/>
      <c r="F682" s="287"/>
      <c r="G682" s="288"/>
      <c r="H682" s="288"/>
    </row>
    <row r="683" spans="1:8" s="270" customFormat="1">
      <c r="A683" s="289"/>
      <c r="B683" s="288"/>
      <c r="C683" s="288"/>
      <c r="D683" s="288"/>
      <c r="E683" s="287"/>
      <c r="F683" s="287"/>
      <c r="G683" s="288"/>
      <c r="H683" s="288"/>
    </row>
    <row r="684" spans="1:8" s="270" customFormat="1">
      <c r="A684" s="289"/>
      <c r="B684" s="288"/>
      <c r="C684" s="288"/>
      <c r="D684" s="288"/>
      <c r="E684" s="287"/>
      <c r="F684" s="287"/>
      <c r="G684" s="288"/>
      <c r="H684" s="288"/>
    </row>
    <row r="685" spans="1:8" s="270" customFormat="1">
      <c r="A685" s="289"/>
      <c r="B685" s="288"/>
      <c r="C685" s="288"/>
      <c r="D685" s="288"/>
      <c r="E685" s="287"/>
      <c r="F685" s="287"/>
      <c r="G685" s="288"/>
      <c r="H685" s="288"/>
    </row>
    <row r="686" spans="1:8" s="270" customFormat="1">
      <c r="A686" s="289"/>
      <c r="B686" s="288"/>
      <c r="C686" s="288"/>
      <c r="D686" s="288"/>
      <c r="E686" s="287"/>
      <c r="F686" s="287"/>
      <c r="G686" s="288"/>
      <c r="H686" s="288"/>
    </row>
    <row r="687" spans="1:8" s="270" customFormat="1">
      <c r="A687" s="289"/>
      <c r="B687" s="288"/>
      <c r="C687" s="288"/>
      <c r="D687" s="288"/>
      <c r="E687" s="287"/>
      <c r="F687" s="287"/>
      <c r="G687" s="288"/>
      <c r="H687" s="288"/>
    </row>
    <row r="688" spans="1:8" s="270" customFormat="1">
      <c r="A688" s="289"/>
      <c r="B688" s="288"/>
      <c r="C688" s="288"/>
      <c r="D688" s="288"/>
      <c r="E688" s="287"/>
      <c r="F688" s="287"/>
      <c r="G688" s="288"/>
      <c r="H688" s="288"/>
    </row>
    <row r="689" spans="1:8" s="270" customFormat="1">
      <c r="A689" s="289"/>
      <c r="B689" s="288"/>
      <c r="C689" s="288"/>
      <c r="D689" s="288"/>
      <c r="E689" s="287"/>
      <c r="F689" s="287"/>
      <c r="G689" s="288"/>
      <c r="H689" s="288"/>
    </row>
    <row r="690" spans="1:8" s="270" customFormat="1">
      <c r="A690" s="289"/>
      <c r="B690" s="288"/>
      <c r="C690" s="288"/>
      <c r="D690" s="288"/>
      <c r="E690" s="287"/>
      <c r="F690" s="287"/>
      <c r="G690" s="288"/>
      <c r="H690" s="288"/>
    </row>
    <row r="691" spans="1:8" s="270" customFormat="1">
      <c r="A691" s="289"/>
      <c r="B691" s="288"/>
      <c r="C691" s="288"/>
      <c r="D691" s="288"/>
      <c r="E691" s="287"/>
      <c r="F691" s="287"/>
      <c r="G691" s="288"/>
      <c r="H691" s="288"/>
    </row>
    <row r="692" spans="1:8" s="270" customFormat="1">
      <c r="A692" s="289"/>
      <c r="B692" s="288"/>
      <c r="C692" s="288"/>
      <c r="D692" s="288"/>
      <c r="E692" s="287"/>
      <c r="F692" s="287"/>
      <c r="G692" s="288"/>
      <c r="H692" s="288"/>
    </row>
    <row r="693" spans="1:8" s="270" customFormat="1">
      <c r="A693" s="289"/>
      <c r="B693" s="288"/>
      <c r="C693" s="288"/>
      <c r="D693" s="288"/>
      <c r="E693" s="287"/>
      <c r="F693" s="287"/>
      <c r="G693" s="288"/>
      <c r="H693" s="288"/>
    </row>
    <row r="694" spans="1:8" s="270" customFormat="1">
      <c r="A694" s="289"/>
      <c r="B694" s="288"/>
      <c r="C694" s="288"/>
      <c r="D694" s="288"/>
      <c r="E694" s="287"/>
      <c r="F694" s="287"/>
      <c r="G694" s="288"/>
      <c r="H694" s="288"/>
    </row>
    <row r="695" spans="1:8" s="270" customFormat="1">
      <c r="A695" s="289"/>
      <c r="B695" s="288"/>
      <c r="C695" s="288"/>
      <c r="D695" s="288"/>
      <c r="E695" s="287"/>
      <c r="F695" s="287"/>
      <c r="G695" s="288"/>
      <c r="H695" s="288"/>
    </row>
    <row r="696" spans="1:8" s="270" customFormat="1">
      <c r="A696" s="289"/>
      <c r="B696" s="288"/>
      <c r="C696" s="288"/>
      <c r="D696" s="288"/>
      <c r="E696" s="287"/>
      <c r="F696" s="287"/>
      <c r="G696" s="288"/>
      <c r="H696" s="288"/>
    </row>
    <row r="697" spans="1:8" s="270" customFormat="1">
      <c r="A697" s="289"/>
      <c r="B697" s="288"/>
      <c r="C697" s="288"/>
      <c r="D697" s="288"/>
      <c r="E697" s="287"/>
      <c r="F697" s="287"/>
      <c r="G697" s="288"/>
      <c r="H697" s="288"/>
    </row>
    <row r="698" spans="1:8" s="270" customFormat="1">
      <c r="A698" s="289"/>
      <c r="B698" s="288"/>
      <c r="C698" s="288"/>
      <c r="D698" s="288"/>
      <c r="E698" s="287"/>
      <c r="F698" s="287"/>
      <c r="G698" s="288"/>
      <c r="H698" s="288"/>
    </row>
    <row r="699" spans="1:8" s="270" customFormat="1">
      <c r="A699" s="289"/>
      <c r="B699" s="288"/>
      <c r="C699" s="288"/>
      <c r="D699" s="288"/>
      <c r="E699" s="287"/>
      <c r="F699" s="287"/>
      <c r="G699" s="288"/>
      <c r="H699" s="288"/>
    </row>
    <row r="700" spans="1:8" s="270" customFormat="1">
      <c r="A700" s="289"/>
      <c r="B700" s="288"/>
      <c r="C700" s="288"/>
      <c r="D700" s="288"/>
      <c r="E700" s="287"/>
      <c r="F700" s="287"/>
      <c r="G700" s="288"/>
      <c r="H700" s="288"/>
    </row>
    <row r="701" spans="1:8" s="270" customFormat="1">
      <c r="A701" s="289"/>
      <c r="B701" s="288"/>
      <c r="C701" s="288"/>
      <c r="D701" s="288"/>
      <c r="E701" s="287"/>
      <c r="F701" s="287"/>
      <c r="G701" s="288"/>
      <c r="H701" s="288"/>
    </row>
    <row r="702" spans="1:8" s="270" customFormat="1">
      <c r="A702" s="289"/>
      <c r="B702" s="288"/>
      <c r="C702" s="288"/>
      <c r="D702" s="288"/>
      <c r="E702" s="287"/>
      <c r="F702" s="287"/>
      <c r="G702" s="288"/>
      <c r="H702" s="288"/>
    </row>
    <row r="703" spans="1:8" s="270" customFormat="1">
      <c r="A703" s="289"/>
      <c r="B703" s="288"/>
      <c r="C703" s="288"/>
      <c r="D703" s="288"/>
      <c r="E703" s="287"/>
      <c r="F703" s="287"/>
      <c r="G703" s="288"/>
      <c r="H703" s="288"/>
    </row>
    <row r="704" spans="1:8" s="270" customFormat="1">
      <c r="A704" s="289"/>
      <c r="B704" s="288"/>
      <c r="C704" s="288"/>
      <c r="D704" s="288"/>
      <c r="E704" s="287"/>
      <c r="F704" s="287"/>
      <c r="G704" s="288"/>
      <c r="H704" s="288"/>
    </row>
    <row r="705" spans="1:8" s="270" customFormat="1">
      <c r="A705" s="289"/>
      <c r="B705" s="288"/>
      <c r="C705" s="288"/>
      <c r="D705" s="288"/>
      <c r="E705" s="287"/>
      <c r="F705" s="287"/>
      <c r="G705" s="288"/>
      <c r="H705" s="288"/>
    </row>
    <row r="706" spans="1:8" s="270" customFormat="1">
      <c r="A706" s="289"/>
      <c r="B706" s="288"/>
      <c r="C706" s="288"/>
      <c r="D706" s="288"/>
      <c r="E706" s="287"/>
      <c r="F706" s="287"/>
      <c r="G706" s="288"/>
      <c r="H706" s="288"/>
    </row>
    <row r="707" spans="1:8" s="270" customFormat="1">
      <c r="A707" s="289"/>
      <c r="B707" s="288"/>
      <c r="C707" s="288"/>
      <c r="D707" s="288"/>
      <c r="E707" s="287"/>
      <c r="F707" s="287"/>
      <c r="G707" s="288"/>
      <c r="H707" s="288"/>
    </row>
    <row r="708" spans="1:8" s="270" customFormat="1">
      <c r="A708" s="289"/>
      <c r="B708" s="288"/>
      <c r="C708" s="288"/>
      <c r="D708" s="288"/>
      <c r="E708" s="287"/>
      <c r="F708" s="287"/>
      <c r="G708" s="288"/>
      <c r="H708" s="288"/>
    </row>
    <row r="709" spans="1:8" s="270" customFormat="1">
      <c r="A709" s="289"/>
      <c r="B709" s="288"/>
      <c r="C709" s="288"/>
      <c r="D709" s="288"/>
      <c r="E709" s="287"/>
      <c r="F709" s="287"/>
      <c r="G709" s="288"/>
      <c r="H709" s="288"/>
    </row>
    <row r="710" spans="1:8" s="270" customFormat="1">
      <c r="A710" s="289"/>
      <c r="B710" s="288"/>
      <c r="C710" s="288"/>
      <c r="D710" s="288"/>
      <c r="E710" s="287"/>
      <c r="F710" s="287"/>
      <c r="G710" s="288"/>
      <c r="H710" s="288"/>
    </row>
    <row r="711" spans="1:8" s="270" customFormat="1">
      <c r="A711" s="289"/>
      <c r="B711" s="288"/>
      <c r="C711" s="288"/>
      <c r="D711" s="288"/>
      <c r="E711" s="287"/>
      <c r="F711" s="287"/>
      <c r="G711" s="288"/>
      <c r="H711" s="288"/>
    </row>
    <row r="712" spans="1:8" s="270" customFormat="1">
      <c r="A712" s="289"/>
      <c r="B712" s="288"/>
      <c r="C712" s="288"/>
      <c r="D712" s="288"/>
      <c r="E712" s="287"/>
      <c r="F712" s="287"/>
      <c r="G712" s="288"/>
      <c r="H712" s="288"/>
    </row>
    <row r="713" spans="1:8" s="270" customFormat="1">
      <c r="A713" s="289"/>
      <c r="B713" s="288"/>
      <c r="C713" s="288"/>
      <c r="D713" s="288"/>
      <c r="E713" s="287"/>
      <c r="F713" s="287"/>
      <c r="G713" s="288"/>
      <c r="H713" s="288"/>
    </row>
    <row r="714" spans="1:8" s="270" customFormat="1">
      <c r="A714" s="289"/>
      <c r="B714" s="288"/>
      <c r="C714" s="288"/>
      <c r="D714" s="288"/>
      <c r="E714" s="287"/>
      <c r="F714" s="287"/>
      <c r="G714" s="288"/>
      <c r="H714" s="288"/>
    </row>
    <row r="715" spans="1:8" s="270" customFormat="1">
      <c r="A715" s="289"/>
      <c r="B715" s="288"/>
      <c r="C715" s="288"/>
      <c r="D715" s="288"/>
      <c r="E715" s="287"/>
      <c r="F715" s="287"/>
      <c r="G715" s="288"/>
      <c r="H715" s="288"/>
    </row>
    <row r="716" spans="1:8" s="270" customFormat="1">
      <c r="A716" s="289"/>
      <c r="B716" s="288"/>
      <c r="C716" s="288"/>
      <c r="D716" s="288"/>
      <c r="E716" s="287"/>
      <c r="F716" s="287"/>
      <c r="G716" s="288"/>
      <c r="H716" s="288"/>
    </row>
    <row r="717" spans="1:8" s="270" customFormat="1">
      <c r="A717" s="289"/>
      <c r="B717" s="288"/>
      <c r="C717" s="288"/>
      <c r="D717" s="288"/>
      <c r="E717" s="287"/>
      <c r="F717" s="287"/>
      <c r="G717" s="288"/>
      <c r="H717" s="288"/>
    </row>
    <row r="718" spans="1:8" s="270" customFormat="1">
      <c r="A718" s="289"/>
      <c r="B718" s="288"/>
      <c r="C718" s="288"/>
      <c r="D718" s="288"/>
      <c r="E718" s="287"/>
      <c r="F718" s="287"/>
      <c r="G718" s="288"/>
      <c r="H718" s="288"/>
    </row>
    <row r="719" spans="1:8" s="270" customFormat="1">
      <c r="A719" s="289"/>
      <c r="B719" s="288"/>
      <c r="C719" s="288"/>
      <c r="D719" s="288"/>
      <c r="E719" s="287"/>
      <c r="F719" s="287"/>
      <c r="G719" s="288"/>
      <c r="H719" s="288"/>
    </row>
    <row r="720" spans="1:8" s="270" customFormat="1">
      <c r="A720" s="289"/>
      <c r="B720" s="288"/>
      <c r="C720" s="288"/>
      <c r="D720" s="288"/>
      <c r="E720" s="287"/>
      <c r="F720" s="287"/>
      <c r="G720" s="288"/>
      <c r="H720" s="288"/>
    </row>
    <row r="721" spans="1:8" s="270" customFormat="1">
      <c r="A721" s="289"/>
      <c r="B721" s="288"/>
      <c r="C721" s="288"/>
      <c r="D721" s="288"/>
      <c r="E721" s="287"/>
      <c r="F721" s="287"/>
      <c r="G721" s="288"/>
      <c r="H721" s="288"/>
    </row>
    <row r="722" spans="1:8" s="270" customFormat="1">
      <c r="A722" s="289"/>
      <c r="B722" s="288"/>
      <c r="C722" s="288"/>
      <c r="D722" s="288"/>
      <c r="E722" s="287"/>
      <c r="F722" s="287"/>
      <c r="G722" s="288"/>
      <c r="H722" s="288"/>
    </row>
    <row r="723" spans="1:8" s="270" customFormat="1">
      <c r="A723" s="289"/>
      <c r="B723" s="288"/>
      <c r="C723" s="288"/>
      <c r="D723" s="288"/>
      <c r="E723" s="287"/>
      <c r="F723" s="287"/>
      <c r="G723" s="288"/>
      <c r="H723" s="288"/>
    </row>
    <row r="724" spans="1:8" s="270" customFormat="1">
      <c r="A724" s="289"/>
      <c r="B724" s="288"/>
      <c r="C724" s="288"/>
      <c r="D724" s="288"/>
      <c r="E724" s="287"/>
      <c r="F724" s="287"/>
      <c r="G724" s="288"/>
      <c r="H724" s="288"/>
    </row>
    <row r="725" spans="1:8" s="270" customFormat="1">
      <c r="A725" s="289"/>
      <c r="B725" s="288"/>
      <c r="C725" s="288"/>
      <c r="D725" s="288"/>
      <c r="E725" s="287"/>
      <c r="F725" s="287"/>
      <c r="G725" s="288"/>
      <c r="H725" s="288"/>
    </row>
    <row r="726" spans="1:8" s="270" customFormat="1">
      <c r="A726" s="289"/>
      <c r="B726" s="288"/>
      <c r="C726" s="288"/>
      <c r="D726" s="288"/>
      <c r="E726" s="287"/>
      <c r="F726" s="287"/>
      <c r="G726" s="288"/>
      <c r="H726" s="288"/>
    </row>
    <row r="727" spans="1:8" s="270" customFormat="1">
      <c r="A727" s="289"/>
      <c r="B727" s="288"/>
      <c r="C727" s="288"/>
      <c r="D727" s="288"/>
      <c r="E727" s="287"/>
      <c r="F727" s="287"/>
      <c r="G727" s="288"/>
      <c r="H727" s="288"/>
    </row>
    <row r="728" spans="1:8" s="270" customFormat="1">
      <c r="A728" s="289"/>
      <c r="B728" s="288"/>
      <c r="C728" s="288"/>
      <c r="D728" s="288"/>
      <c r="E728" s="287"/>
      <c r="F728" s="287"/>
      <c r="G728" s="288"/>
      <c r="H728" s="288"/>
    </row>
    <row r="729" spans="1:8" s="270" customFormat="1">
      <c r="A729" s="289"/>
      <c r="B729" s="288"/>
      <c r="C729" s="288"/>
      <c r="D729" s="288"/>
      <c r="E729" s="287"/>
      <c r="F729" s="287"/>
      <c r="G729" s="288"/>
      <c r="H729" s="288"/>
    </row>
    <row r="730" spans="1:8" s="270" customFormat="1">
      <c r="A730" s="289"/>
      <c r="B730" s="288"/>
      <c r="C730" s="288"/>
      <c r="D730" s="288"/>
      <c r="E730" s="287"/>
      <c r="F730" s="287"/>
      <c r="G730" s="288"/>
      <c r="H730" s="288"/>
    </row>
    <row r="731" spans="1:8" s="270" customFormat="1">
      <c r="A731" s="289"/>
      <c r="B731" s="288"/>
      <c r="C731" s="288"/>
      <c r="D731" s="288"/>
      <c r="E731" s="287"/>
      <c r="F731" s="287"/>
      <c r="G731" s="288"/>
      <c r="H731" s="288"/>
    </row>
    <row r="732" spans="1:8" s="270" customFormat="1">
      <c r="A732" s="289"/>
      <c r="B732" s="288"/>
      <c r="C732" s="288"/>
      <c r="D732" s="288"/>
      <c r="E732" s="287"/>
      <c r="F732" s="287"/>
      <c r="G732" s="288"/>
      <c r="H732" s="288"/>
    </row>
    <row r="733" spans="1:8" s="270" customFormat="1">
      <c r="A733" s="289"/>
      <c r="B733" s="288"/>
      <c r="C733" s="288"/>
      <c r="D733" s="288"/>
      <c r="E733" s="287"/>
      <c r="F733" s="287"/>
      <c r="G733" s="288"/>
      <c r="H733" s="288"/>
    </row>
    <row r="734" spans="1:8" s="270" customFormat="1">
      <c r="A734" s="289"/>
      <c r="B734" s="288"/>
      <c r="C734" s="288"/>
      <c r="D734" s="288"/>
      <c r="E734" s="287"/>
      <c r="F734" s="287"/>
      <c r="G734" s="288"/>
      <c r="H734" s="288"/>
    </row>
    <row r="735" spans="1:8" s="270" customFormat="1">
      <c r="A735" s="289"/>
      <c r="B735" s="288"/>
      <c r="C735" s="288"/>
      <c r="D735" s="288"/>
      <c r="E735" s="287"/>
      <c r="F735" s="287"/>
      <c r="G735" s="288"/>
      <c r="H735" s="288"/>
    </row>
    <row r="736" spans="1:8" s="270" customFormat="1">
      <c r="A736" s="289"/>
      <c r="B736" s="288"/>
      <c r="C736" s="288"/>
      <c r="D736" s="288"/>
      <c r="E736" s="287"/>
      <c r="F736" s="287"/>
      <c r="G736" s="288"/>
      <c r="H736" s="288"/>
    </row>
    <row r="737" spans="1:8" s="270" customFormat="1">
      <c r="A737" s="289"/>
      <c r="B737" s="288"/>
      <c r="C737" s="288"/>
      <c r="D737" s="288"/>
      <c r="E737" s="287"/>
      <c r="F737" s="287"/>
      <c r="G737" s="288"/>
      <c r="H737" s="288"/>
    </row>
    <row r="738" spans="1:8" s="270" customFormat="1">
      <c r="A738" s="289"/>
      <c r="B738" s="288"/>
      <c r="C738" s="288"/>
      <c r="D738" s="288"/>
      <c r="E738" s="287"/>
      <c r="F738" s="287"/>
      <c r="G738" s="288"/>
      <c r="H738" s="288"/>
    </row>
    <row r="739" spans="1:8" s="270" customFormat="1">
      <c r="A739" s="289"/>
      <c r="B739" s="288"/>
      <c r="C739" s="288"/>
      <c r="D739" s="288"/>
      <c r="E739" s="287"/>
      <c r="F739" s="287"/>
      <c r="G739" s="288"/>
      <c r="H739" s="288"/>
    </row>
    <row r="740" spans="1:8" s="270" customFormat="1">
      <c r="A740" s="289"/>
      <c r="B740" s="288"/>
      <c r="C740" s="288"/>
      <c r="D740" s="288"/>
      <c r="E740" s="287"/>
      <c r="F740" s="287"/>
      <c r="G740" s="288"/>
      <c r="H740" s="288"/>
    </row>
    <row r="741" spans="1:8" s="270" customFormat="1">
      <c r="A741" s="289"/>
      <c r="B741" s="288"/>
      <c r="C741" s="288"/>
      <c r="D741" s="288"/>
      <c r="E741" s="287"/>
      <c r="F741" s="287"/>
      <c r="G741" s="288"/>
      <c r="H741" s="288"/>
    </row>
    <row r="742" spans="1:8" s="270" customFormat="1">
      <c r="A742" s="289"/>
      <c r="B742" s="288"/>
      <c r="C742" s="288"/>
      <c r="D742" s="288"/>
      <c r="E742" s="287"/>
      <c r="F742" s="287"/>
      <c r="G742" s="288"/>
      <c r="H742" s="288"/>
    </row>
    <row r="743" spans="1:8" s="270" customFormat="1">
      <c r="A743" s="289"/>
      <c r="B743" s="288"/>
      <c r="C743" s="288"/>
      <c r="D743" s="288"/>
      <c r="E743" s="287"/>
      <c r="F743" s="287"/>
      <c r="G743" s="288"/>
      <c r="H743" s="288"/>
    </row>
    <row r="744" spans="1:8" s="270" customFormat="1">
      <c r="A744" s="289"/>
      <c r="B744" s="288"/>
      <c r="C744" s="288"/>
      <c r="D744" s="288"/>
      <c r="E744" s="287"/>
      <c r="F744" s="287"/>
      <c r="G744" s="288"/>
      <c r="H744" s="288"/>
    </row>
    <row r="745" spans="1:8" s="270" customFormat="1">
      <c r="A745" s="289"/>
      <c r="B745" s="288"/>
      <c r="C745" s="288"/>
      <c r="D745" s="288"/>
      <c r="E745" s="287"/>
      <c r="F745" s="287"/>
      <c r="G745" s="288"/>
      <c r="H745" s="288"/>
    </row>
    <row r="746" spans="1:8" s="270" customFormat="1">
      <c r="A746" s="289"/>
      <c r="B746" s="288"/>
      <c r="C746" s="288"/>
      <c r="D746" s="288"/>
      <c r="E746" s="287"/>
      <c r="F746" s="287"/>
      <c r="G746" s="288"/>
      <c r="H746" s="288"/>
    </row>
    <row r="747" spans="1:8" s="270" customFormat="1">
      <c r="A747" s="289"/>
      <c r="B747" s="288"/>
      <c r="C747" s="288"/>
      <c r="D747" s="288"/>
      <c r="E747" s="287"/>
      <c r="F747" s="287"/>
      <c r="G747" s="288"/>
      <c r="H747" s="288"/>
    </row>
    <row r="748" spans="1:8" s="270" customFormat="1">
      <c r="A748" s="289"/>
      <c r="B748" s="288"/>
      <c r="C748" s="288"/>
      <c r="D748" s="288"/>
      <c r="E748" s="287"/>
      <c r="F748" s="287"/>
      <c r="G748" s="288"/>
      <c r="H748" s="288"/>
    </row>
    <row r="749" spans="1:8" s="270" customFormat="1">
      <c r="A749" s="289"/>
      <c r="B749" s="288"/>
      <c r="C749" s="288"/>
      <c r="D749" s="288"/>
      <c r="E749" s="287"/>
      <c r="F749" s="287"/>
      <c r="G749" s="288"/>
      <c r="H749" s="288"/>
    </row>
    <row r="750" spans="1:8" s="270" customFormat="1">
      <c r="A750" s="289"/>
      <c r="B750" s="288"/>
      <c r="C750" s="288"/>
      <c r="D750" s="288"/>
      <c r="E750" s="287"/>
      <c r="F750" s="287"/>
      <c r="G750" s="288"/>
      <c r="H750" s="288"/>
    </row>
    <row r="751" spans="1:8" s="270" customFormat="1">
      <c r="A751" s="289"/>
      <c r="B751" s="288"/>
      <c r="C751" s="288"/>
      <c r="D751" s="288"/>
      <c r="E751" s="287"/>
      <c r="F751" s="287"/>
      <c r="G751" s="288"/>
      <c r="H751" s="288"/>
    </row>
    <row r="752" spans="1:8" s="270" customFormat="1">
      <c r="A752" s="289"/>
      <c r="B752" s="288"/>
      <c r="C752" s="288"/>
      <c r="D752" s="288"/>
      <c r="E752" s="287"/>
      <c r="F752" s="287"/>
      <c r="G752" s="288"/>
      <c r="H752" s="288"/>
    </row>
    <row r="753" spans="1:8" s="270" customFormat="1">
      <c r="A753" s="289"/>
      <c r="B753" s="288"/>
      <c r="C753" s="288"/>
      <c r="D753" s="288"/>
      <c r="E753" s="287"/>
      <c r="F753" s="287"/>
      <c r="G753" s="288"/>
      <c r="H753" s="288"/>
    </row>
    <row r="754" spans="1:8" s="270" customFormat="1">
      <c r="A754" s="289"/>
      <c r="B754" s="288"/>
      <c r="C754" s="288"/>
      <c r="D754" s="288"/>
      <c r="E754" s="287"/>
      <c r="F754" s="287"/>
      <c r="G754" s="288"/>
      <c r="H754" s="288"/>
    </row>
    <row r="755" spans="1:8" s="270" customFormat="1">
      <c r="A755" s="289"/>
      <c r="B755" s="288"/>
      <c r="C755" s="288"/>
      <c r="D755" s="288"/>
      <c r="E755" s="287"/>
      <c r="F755" s="287"/>
      <c r="G755" s="288"/>
      <c r="H755" s="288"/>
    </row>
    <row r="756" spans="1:8" s="270" customFormat="1">
      <c r="A756" s="289"/>
      <c r="B756" s="288"/>
      <c r="C756" s="288"/>
      <c r="D756" s="288"/>
      <c r="E756" s="287"/>
      <c r="F756" s="287"/>
      <c r="G756" s="288"/>
      <c r="H756" s="288"/>
    </row>
    <row r="757" spans="1:8" s="270" customFormat="1">
      <c r="A757" s="289"/>
      <c r="B757" s="288"/>
      <c r="C757" s="288"/>
      <c r="D757" s="288"/>
      <c r="E757" s="287"/>
      <c r="F757" s="287"/>
      <c r="G757" s="288"/>
      <c r="H757" s="288"/>
    </row>
    <row r="758" spans="1:8" s="270" customFormat="1">
      <c r="A758" s="289"/>
      <c r="B758" s="288"/>
      <c r="C758" s="288"/>
      <c r="D758" s="288"/>
      <c r="E758" s="287"/>
      <c r="F758" s="287"/>
      <c r="G758" s="288"/>
      <c r="H758" s="288"/>
    </row>
    <row r="759" spans="1:8" s="270" customFormat="1">
      <c r="A759" s="289"/>
      <c r="B759" s="288"/>
      <c r="C759" s="288"/>
      <c r="D759" s="288"/>
      <c r="E759" s="287"/>
      <c r="F759" s="287"/>
      <c r="G759" s="288"/>
      <c r="H759" s="288"/>
    </row>
    <row r="760" spans="1:8" s="270" customFormat="1">
      <c r="A760" s="289"/>
      <c r="B760" s="288"/>
      <c r="C760" s="288"/>
      <c r="D760" s="288"/>
      <c r="E760" s="287"/>
      <c r="F760" s="287"/>
      <c r="G760" s="288"/>
      <c r="H760" s="288"/>
    </row>
    <row r="761" spans="1:8" s="270" customFormat="1">
      <c r="A761" s="289"/>
      <c r="B761" s="288"/>
      <c r="C761" s="288"/>
      <c r="D761" s="288"/>
      <c r="E761" s="287"/>
      <c r="F761" s="287"/>
      <c r="G761" s="288"/>
      <c r="H761" s="288"/>
    </row>
    <row r="762" spans="1:8" s="270" customFormat="1">
      <c r="A762" s="289"/>
      <c r="B762" s="288"/>
      <c r="C762" s="288"/>
      <c r="D762" s="288"/>
      <c r="E762" s="287"/>
      <c r="F762" s="287"/>
      <c r="G762" s="288"/>
      <c r="H762" s="288"/>
    </row>
    <row r="763" spans="1:8" s="270" customFormat="1">
      <c r="A763" s="289"/>
      <c r="B763" s="288"/>
      <c r="C763" s="288"/>
      <c r="D763" s="288"/>
      <c r="E763" s="287"/>
      <c r="F763" s="287"/>
      <c r="G763" s="288"/>
      <c r="H763" s="288"/>
    </row>
    <row r="764" spans="1:8" s="270" customFormat="1">
      <c r="A764" s="289"/>
      <c r="B764" s="288"/>
      <c r="C764" s="288"/>
      <c r="D764" s="288"/>
      <c r="E764" s="287"/>
      <c r="F764" s="287"/>
      <c r="G764" s="288"/>
      <c r="H764" s="288"/>
    </row>
    <row r="765" spans="1:8" s="270" customFormat="1">
      <c r="A765" s="289"/>
      <c r="B765" s="288"/>
      <c r="C765" s="288"/>
      <c r="D765" s="288"/>
      <c r="E765" s="287"/>
      <c r="F765" s="287"/>
      <c r="G765" s="288"/>
      <c r="H765" s="288"/>
    </row>
    <row r="766" spans="1:8" s="270" customFormat="1">
      <c r="A766" s="289"/>
      <c r="B766" s="288"/>
      <c r="C766" s="288"/>
      <c r="D766" s="288"/>
      <c r="E766" s="287"/>
      <c r="F766" s="287"/>
      <c r="G766" s="288"/>
      <c r="H766" s="288"/>
    </row>
    <row r="767" spans="1:8" s="270" customFormat="1">
      <c r="A767" s="289"/>
      <c r="B767" s="288"/>
      <c r="C767" s="288"/>
      <c r="D767" s="288"/>
      <c r="E767" s="287"/>
      <c r="F767" s="287"/>
      <c r="G767" s="288"/>
      <c r="H767" s="288"/>
    </row>
    <row r="768" spans="1:8" s="270" customFormat="1">
      <c r="A768" s="289"/>
      <c r="B768" s="288"/>
      <c r="C768" s="288"/>
      <c r="D768" s="288"/>
      <c r="E768" s="287"/>
      <c r="F768" s="287"/>
      <c r="G768" s="288"/>
      <c r="H768" s="288"/>
    </row>
    <row r="769" spans="1:8" s="270" customFormat="1">
      <c r="A769" s="289"/>
      <c r="B769" s="288"/>
      <c r="C769" s="288"/>
      <c r="D769" s="288"/>
      <c r="E769" s="287"/>
      <c r="F769" s="287"/>
      <c r="G769" s="288"/>
      <c r="H769" s="288"/>
    </row>
    <row r="770" spans="1:8" s="270" customFormat="1">
      <c r="A770" s="289"/>
      <c r="B770" s="288"/>
      <c r="C770" s="288"/>
      <c r="D770" s="288"/>
      <c r="E770" s="287"/>
      <c r="F770" s="287"/>
      <c r="G770" s="288"/>
      <c r="H770" s="288"/>
    </row>
    <row r="771" spans="1:8" s="270" customFormat="1">
      <c r="A771" s="289"/>
      <c r="B771" s="288"/>
      <c r="C771" s="288"/>
      <c r="D771" s="288"/>
      <c r="E771" s="287"/>
      <c r="F771" s="287"/>
      <c r="G771" s="288"/>
      <c r="H771" s="288"/>
    </row>
    <row r="772" spans="1:8" s="270" customFormat="1">
      <c r="A772" s="289"/>
      <c r="B772" s="288"/>
      <c r="C772" s="288"/>
      <c r="D772" s="288"/>
      <c r="E772" s="287"/>
      <c r="F772" s="287"/>
      <c r="G772" s="288"/>
      <c r="H772" s="288"/>
    </row>
    <row r="773" spans="1:8" s="270" customFormat="1">
      <c r="A773" s="289"/>
      <c r="B773" s="288"/>
      <c r="C773" s="288"/>
      <c r="D773" s="288"/>
      <c r="E773" s="287"/>
      <c r="F773" s="287"/>
      <c r="G773" s="288"/>
      <c r="H773" s="288"/>
    </row>
    <row r="774" spans="1:8" s="270" customFormat="1">
      <c r="A774" s="289"/>
      <c r="B774" s="288"/>
      <c r="C774" s="288"/>
      <c r="D774" s="288"/>
      <c r="E774" s="287"/>
      <c r="F774" s="287"/>
      <c r="G774" s="288"/>
      <c r="H774" s="288"/>
    </row>
    <row r="775" spans="1:8" s="270" customFormat="1">
      <c r="A775" s="289"/>
      <c r="B775" s="288"/>
      <c r="C775" s="288"/>
      <c r="D775" s="288"/>
      <c r="E775" s="287"/>
      <c r="F775" s="287"/>
      <c r="G775" s="288"/>
      <c r="H775" s="288"/>
    </row>
    <row r="776" spans="1:8" s="270" customFormat="1">
      <c r="A776" s="289"/>
      <c r="B776" s="288"/>
      <c r="C776" s="288"/>
      <c r="D776" s="288"/>
      <c r="E776" s="287"/>
      <c r="F776" s="287"/>
      <c r="G776" s="288"/>
      <c r="H776" s="288"/>
    </row>
    <row r="777" spans="1:8" s="270" customFormat="1">
      <c r="A777" s="289"/>
      <c r="B777" s="288"/>
      <c r="C777" s="288"/>
      <c r="D777" s="288"/>
      <c r="E777" s="287"/>
      <c r="F777" s="287"/>
      <c r="G777" s="288"/>
      <c r="H777" s="288"/>
    </row>
    <row r="778" spans="1:8" s="270" customFormat="1">
      <c r="A778" s="289"/>
      <c r="B778" s="288"/>
      <c r="C778" s="288"/>
      <c r="D778" s="288"/>
      <c r="E778" s="287"/>
      <c r="F778" s="287"/>
      <c r="G778" s="288"/>
      <c r="H778" s="288"/>
    </row>
    <row r="779" spans="1:8" s="270" customFormat="1">
      <c r="A779" s="289"/>
      <c r="B779" s="288"/>
      <c r="C779" s="288"/>
      <c r="D779" s="288"/>
      <c r="E779" s="287"/>
      <c r="F779" s="287"/>
      <c r="G779" s="288"/>
      <c r="H779" s="288"/>
    </row>
    <row r="780" spans="1:8" s="270" customFormat="1">
      <c r="A780" s="289"/>
      <c r="B780" s="288"/>
      <c r="C780" s="288"/>
      <c r="D780" s="288"/>
      <c r="E780" s="287"/>
      <c r="F780" s="287"/>
      <c r="G780" s="288"/>
      <c r="H780" s="288"/>
    </row>
    <row r="781" spans="1:8" s="270" customFormat="1">
      <c r="A781" s="289"/>
      <c r="B781" s="288"/>
      <c r="C781" s="288"/>
      <c r="D781" s="288"/>
      <c r="E781" s="287"/>
      <c r="F781" s="287"/>
      <c r="G781" s="288"/>
      <c r="H781" s="288"/>
    </row>
    <row r="782" spans="1:8" s="270" customFormat="1">
      <c r="A782" s="289"/>
      <c r="B782" s="288"/>
      <c r="C782" s="288"/>
      <c r="D782" s="288"/>
      <c r="E782" s="287"/>
      <c r="F782" s="287"/>
      <c r="G782" s="288"/>
      <c r="H782" s="288"/>
    </row>
    <row r="783" spans="1:8" s="270" customFormat="1">
      <c r="A783" s="289"/>
      <c r="B783" s="288"/>
      <c r="C783" s="288"/>
      <c r="D783" s="288"/>
      <c r="E783" s="287"/>
      <c r="F783" s="287"/>
      <c r="G783" s="288"/>
      <c r="H783" s="288"/>
    </row>
    <row r="784" spans="1:8" s="270" customFormat="1">
      <c r="A784" s="289"/>
      <c r="B784" s="288"/>
      <c r="C784" s="288"/>
      <c r="D784" s="288"/>
      <c r="E784" s="287"/>
      <c r="F784" s="287"/>
      <c r="G784" s="288"/>
      <c r="H784" s="288"/>
    </row>
    <row r="785" spans="1:8" s="270" customFormat="1">
      <c r="A785" s="289"/>
      <c r="B785" s="288"/>
      <c r="C785" s="288"/>
      <c r="D785" s="288"/>
      <c r="E785" s="287"/>
      <c r="F785" s="287"/>
      <c r="G785" s="288"/>
      <c r="H785" s="288"/>
    </row>
    <row r="786" spans="1:8" s="270" customFormat="1">
      <c r="A786" s="289"/>
      <c r="B786" s="288"/>
      <c r="C786" s="288"/>
      <c r="D786" s="288"/>
      <c r="E786" s="287"/>
      <c r="F786" s="287"/>
      <c r="G786" s="288"/>
      <c r="H786" s="288"/>
    </row>
    <row r="787" spans="1:8" s="270" customFormat="1">
      <c r="A787" s="289"/>
      <c r="B787" s="288"/>
      <c r="C787" s="288"/>
      <c r="D787" s="288"/>
      <c r="E787" s="287"/>
      <c r="F787" s="287"/>
      <c r="G787" s="288"/>
      <c r="H787" s="288"/>
    </row>
    <row r="788" spans="1:8" s="270" customFormat="1">
      <c r="A788" s="289"/>
      <c r="B788" s="288"/>
      <c r="C788" s="288"/>
      <c r="D788" s="288"/>
      <c r="E788" s="287"/>
      <c r="F788" s="287"/>
      <c r="G788" s="288"/>
      <c r="H788" s="288"/>
    </row>
    <row r="789" spans="1:8" s="270" customFormat="1">
      <c r="A789" s="289"/>
      <c r="B789" s="288"/>
      <c r="C789" s="288"/>
      <c r="D789" s="288"/>
      <c r="E789" s="287"/>
      <c r="F789" s="287"/>
      <c r="G789" s="288"/>
      <c r="H789" s="288"/>
    </row>
    <row r="790" spans="1:8" s="270" customFormat="1">
      <c r="A790" s="289"/>
      <c r="B790" s="288"/>
      <c r="C790" s="288"/>
      <c r="D790" s="288"/>
      <c r="E790" s="287"/>
      <c r="F790" s="287"/>
      <c r="G790" s="288"/>
      <c r="H790" s="288"/>
    </row>
    <row r="791" spans="1:8" s="270" customFormat="1">
      <c r="A791" s="289"/>
      <c r="B791" s="288"/>
      <c r="C791" s="288"/>
      <c r="D791" s="288"/>
      <c r="E791" s="287"/>
      <c r="F791" s="287"/>
      <c r="G791" s="288"/>
      <c r="H791" s="288"/>
    </row>
    <row r="792" spans="1:8" s="270" customFormat="1">
      <c r="A792" s="289"/>
      <c r="B792" s="288"/>
      <c r="C792" s="288"/>
      <c r="D792" s="288"/>
      <c r="E792" s="287"/>
      <c r="F792" s="287"/>
      <c r="G792" s="288"/>
      <c r="H792" s="288"/>
    </row>
    <row r="793" spans="1:8" s="270" customFormat="1">
      <c r="A793" s="289"/>
      <c r="B793" s="288"/>
      <c r="C793" s="288"/>
      <c r="D793" s="288"/>
      <c r="E793" s="287"/>
      <c r="F793" s="287"/>
      <c r="G793" s="288"/>
      <c r="H793" s="288"/>
    </row>
    <row r="794" spans="1:8" s="270" customFormat="1">
      <c r="A794" s="289"/>
      <c r="B794" s="288"/>
      <c r="C794" s="288"/>
      <c r="D794" s="288"/>
      <c r="E794" s="287"/>
      <c r="F794" s="287"/>
      <c r="G794" s="288"/>
      <c r="H794" s="288"/>
    </row>
    <row r="795" spans="1:8" s="270" customFormat="1">
      <c r="A795" s="289"/>
      <c r="B795" s="288"/>
      <c r="C795" s="288"/>
      <c r="D795" s="288"/>
      <c r="E795" s="287"/>
      <c r="F795" s="287"/>
      <c r="G795" s="288"/>
      <c r="H795" s="288"/>
    </row>
    <row r="796" spans="1:8" s="270" customFormat="1">
      <c r="A796" s="289"/>
      <c r="B796" s="288"/>
      <c r="C796" s="288"/>
      <c r="D796" s="288"/>
      <c r="E796" s="287"/>
      <c r="F796" s="287"/>
      <c r="G796" s="288"/>
      <c r="H796" s="288"/>
    </row>
    <row r="797" spans="1:8" s="270" customFormat="1">
      <c r="A797" s="289"/>
      <c r="B797" s="288"/>
      <c r="C797" s="288"/>
      <c r="D797" s="288"/>
      <c r="E797" s="287"/>
      <c r="F797" s="287"/>
      <c r="G797" s="288"/>
      <c r="H797" s="288"/>
    </row>
    <row r="798" spans="1:8" s="270" customFormat="1">
      <c r="A798" s="289"/>
      <c r="B798" s="288"/>
      <c r="C798" s="288"/>
      <c r="D798" s="288"/>
      <c r="E798" s="287"/>
      <c r="F798" s="287"/>
      <c r="G798" s="288"/>
      <c r="H798" s="288"/>
    </row>
    <row r="799" spans="1:8" s="270" customFormat="1">
      <c r="A799" s="289"/>
      <c r="B799" s="288"/>
      <c r="C799" s="288"/>
      <c r="D799" s="288"/>
      <c r="E799" s="287"/>
      <c r="F799" s="287"/>
      <c r="G799" s="288"/>
      <c r="H799" s="288"/>
    </row>
    <row r="800" spans="1:8" s="270" customFormat="1">
      <c r="A800" s="289"/>
      <c r="B800" s="288"/>
      <c r="C800" s="288"/>
      <c r="D800" s="288"/>
      <c r="E800" s="287"/>
      <c r="F800" s="287"/>
      <c r="G800" s="288"/>
      <c r="H800" s="288"/>
    </row>
    <row r="801" spans="1:8" s="270" customFormat="1">
      <c r="A801" s="289"/>
      <c r="B801" s="288"/>
      <c r="C801" s="288"/>
      <c r="D801" s="288"/>
      <c r="E801" s="287"/>
      <c r="F801" s="287"/>
      <c r="G801" s="288"/>
      <c r="H801" s="288"/>
    </row>
    <row r="802" spans="1:8" s="270" customFormat="1">
      <c r="A802" s="289"/>
      <c r="B802" s="288"/>
      <c r="C802" s="288"/>
      <c r="D802" s="288"/>
      <c r="E802" s="287"/>
      <c r="F802" s="287"/>
      <c r="G802" s="288"/>
      <c r="H802" s="288"/>
    </row>
    <row r="803" spans="1:8" s="270" customFormat="1">
      <c r="A803" s="289"/>
      <c r="B803" s="288"/>
      <c r="C803" s="288"/>
      <c r="D803" s="288"/>
      <c r="E803" s="287"/>
      <c r="F803" s="287"/>
      <c r="G803" s="288"/>
      <c r="H803" s="288"/>
    </row>
    <row r="804" spans="1:8" s="270" customFormat="1">
      <c r="A804" s="289"/>
      <c r="B804" s="288"/>
      <c r="C804" s="288"/>
      <c r="D804" s="288"/>
      <c r="E804" s="287"/>
      <c r="F804" s="287"/>
      <c r="G804" s="288"/>
      <c r="H804" s="288"/>
    </row>
    <row r="805" spans="1:8" s="270" customFormat="1">
      <c r="A805" s="289"/>
      <c r="B805" s="288"/>
      <c r="C805" s="288"/>
      <c r="D805" s="288"/>
      <c r="E805" s="287"/>
      <c r="F805" s="287"/>
      <c r="G805" s="288"/>
      <c r="H805" s="288"/>
    </row>
    <row r="806" spans="1:8" s="270" customFormat="1">
      <c r="A806" s="289"/>
      <c r="B806" s="288"/>
      <c r="C806" s="288"/>
      <c r="D806" s="288"/>
      <c r="E806" s="287"/>
      <c r="F806" s="287"/>
      <c r="G806" s="288"/>
      <c r="H806" s="288"/>
    </row>
    <row r="807" spans="1:8" s="270" customFormat="1">
      <c r="A807" s="289"/>
      <c r="B807" s="288"/>
      <c r="C807" s="288"/>
      <c r="D807" s="288"/>
      <c r="E807" s="287"/>
      <c r="F807" s="287"/>
      <c r="G807" s="288"/>
      <c r="H807" s="288"/>
    </row>
    <row r="808" spans="1:8" s="270" customFormat="1">
      <c r="A808" s="289"/>
      <c r="B808" s="288"/>
      <c r="C808" s="288"/>
      <c r="D808" s="288"/>
      <c r="E808" s="287"/>
      <c r="F808" s="287"/>
      <c r="G808" s="288"/>
      <c r="H808" s="288"/>
    </row>
    <row r="809" spans="1:8" s="270" customFormat="1">
      <c r="A809" s="289"/>
      <c r="B809" s="288"/>
      <c r="C809" s="288"/>
      <c r="D809" s="288"/>
      <c r="E809" s="287"/>
      <c r="F809" s="287"/>
      <c r="G809" s="288"/>
      <c r="H809" s="288"/>
    </row>
    <row r="810" spans="1:8" s="270" customFormat="1">
      <c r="A810" s="289"/>
      <c r="B810" s="288"/>
      <c r="C810" s="288"/>
      <c r="D810" s="288"/>
      <c r="E810" s="287"/>
      <c r="F810" s="287"/>
      <c r="G810" s="288"/>
      <c r="H810" s="288"/>
    </row>
    <row r="811" spans="1:8" s="270" customFormat="1">
      <c r="A811" s="289"/>
      <c r="B811" s="288"/>
      <c r="C811" s="288"/>
      <c r="D811" s="288"/>
      <c r="E811" s="287"/>
      <c r="F811" s="287"/>
      <c r="G811" s="288"/>
      <c r="H811" s="288"/>
    </row>
    <row r="812" spans="1:8" s="270" customFormat="1">
      <c r="A812" s="289"/>
      <c r="B812" s="288"/>
      <c r="C812" s="288"/>
      <c r="D812" s="288"/>
      <c r="E812" s="287"/>
      <c r="F812" s="287"/>
      <c r="G812" s="288"/>
      <c r="H812" s="288"/>
    </row>
    <row r="813" spans="1:8" s="270" customFormat="1">
      <c r="A813" s="289"/>
      <c r="B813" s="288"/>
      <c r="C813" s="288"/>
      <c r="D813" s="288"/>
      <c r="E813" s="287"/>
      <c r="F813" s="287"/>
      <c r="G813" s="288"/>
      <c r="H813" s="288"/>
    </row>
    <row r="814" spans="1:8" s="270" customFormat="1">
      <c r="A814" s="289"/>
      <c r="B814" s="288"/>
      <c r="C814" s="288"/>
      <c r="D814" s="288"/>
      <c r="E814" s="287"/>
      <c r="F814" s="287"/>
      <c r="G814" s="288"/>
      <c r="H814" s="288"/>
    </row>
    <row r="815" spans="1:8" s="270" customFormat="1">
      <c r="A815" s="289"/>
      <c r="B815" s="288"/>
      <c r="C815" s="288"/>
      <c r="D815" s="288"/>
      <c r="E815" s="287"/>
      <c r="F815" s="287"/>
      <c r="G815" s="288"/>
      <c r="H815" s="288"/>
    </row>
    <row r="816" spans="1:8" s="270" customFormat="1">
      <c r="A816" s="289"/>
      <c r="B816" s="288"/>
      <c r="C816" s="288"/>
      <c r="D816" s="288"/>
      <c r="E816" s="287"/>
      <c r="F816" s="287"/>
      <c r="G816" s="288"/>
      <c r="H816" s="288"/>
    </row>
    <row r="817" spans="1:8" s="270" customFormat="1">
      <c r="A817" s="289"/>
      <c r="B817" s="288"/>
      <c r="C817" s="288"/>
      <c r="D817" s="288"/>
      <c r="E817" s="287"/>
      <c r="F817" s="287"/>
      <c r="G817" s="288"/>
      <c r="H817" s="288"/>
    </row>
    <row r="818" spans="1:8" s="270" customFormat="1">
      <c r="A818" s="289"/>
      <c r="B818" s="288"/>
      <c r="C818" s="288"/>
      <c r="D818" s="288"/>
      <c r="E818" s="287"/>
      <c r="F818" s="287"/>
      <c r="G818" s="288"/>
      <c r="H818" s="288"/>
    </row>
    <row r="819" spans="1:8" s="270" customFormat="1">
      <c r="A819" s="289"/>
      <c r="B819" s="288"/>
      <c r="C819" s="288"/>
      <c r="D819" s="288"/>
      <c r="E819" s="287"/>
      <c r="F819" s="287"/>
      <c r="G819" s="288"/>
      <c r="H819" s="288"/>
    </row>
    <row r="820" spans="1:8" s="270" customFormat="1">
      <c r="A820" s="289"/>
      <c r="B820" s="288"/>
      <c r="C820" s="288"/>
      <c r="D820" s="288"/>
      <c r="E820" s="287"/>
      <c r="F820" s="287"/>
      <c r="G820" s="288"/>
      <c r="H820" s="288"/>
    </row>
    <row r="821" spans="1:8" s="270" customFormat="1">
      <c r="A821" s="289"/>
      <c r="B821" s="288"/>
      <c r="C821" s="288"/>
      <c r="D821" s="288"/>
      <c r="E821" s="287"/>
      <c r="F821" s="287"/>
      <c r="G821" s="288"/>
      <c r="H821" s="288"/>
    </row>
    <row r="822" spans="1:8" s="270" customFormat="1">
      <c r="A822" s="289"/>
      <c r="B822" s="288"/>
      <c r="C822" s="288"/>
      <c r="D822" s="288"/>
      <c r="E822" s="287"/>
      <c r="F822" s="287"/>
      <c r="G822" s="288"/>
      <c r="H822" s="288"/>
    </row>
    <row r="823" spans="1:8" s="270" customFormat="1">
      <c r="A823" s="289"/>
      <c r="B823" s="288"/>
      <c r="C823" s="288"/>
      <c r="D823" s="288"/>
      <c r="E823" s="287"/>
      <c r="F823" s="287"/>
      <c r="G823" s="288"/>
      <c r="H823" s="288"/>
    </row>
    <row r="824" spans="1:8" s="270" customFormat="1">
      <c r="A824" s="289"/>
      <c r="B824" s="288"/>
      <c r="C824" s="288"/>
      <c r="D824" s="288"/>
      <c r="E824" s="287"/>
      <c r="F824" s="287"/>
      <c r="G824" s="288"/>
      <c r="H824" s="288"/>
    </row>
    <row r="825" spans="1:8" s="270" customFormat="1">
      <c r="A825" s="289"/>
      <c r="B825" s="288"/>
      <c r="C825" s="288"/>
      <c r="D825" s="288"/>
      <c r="E825" s="287"/>
      <c r="F825" s="287"/>
      <c r="G825" s="288"/>
      <c r="H825" s="288"/>
    </row>
    <row r="826" spans="1:8" s="270" customFormat="1">
      <c r="A826" s="289"/>
      <c r="B826" s="288"/>
      <c r="C826" s="288"/>
      <c r="D826" s="288"/>
      <c r="E826" s="287"/>
      <c r="F826" s="287"/>
      <c r="G826" s="288"/>
      <c r="H826" s="288"/>
    </row>
    <row r="827" spans="1:8" s="270" customFormat="1">
      <c r="A827" s="289"/>
      <c r="B827" s="288"/>
      <c r="C827" s="288"/>
      <c r="D827" s="288"/>
      <c r="E827" s="287"/>
      <c r="F827" s="287"/>
      <c r="G827" s="288"/>
      <c r="H827" s="288"/>
    </row>
    <row r="828" spans="1:8" s="270" customFormat="1">
      <c r="A828" s="289"/>
      <c r="B828" s="288"/>
      <c r="C828" s="288"/>
      <c r="D828" s="288"/>
      <c r="E828" s="287"/>
      <c r="F828" s="287"/>
      <c r="G828" s="288"/>
      <c r="H828" s="288"/>
    </row>
    <row r="829" spans="1:8" s="270" customFormat="1">
      <c r="A829" s="289"/>
      <c r="B829" s="288"/>
      <c r="C829" s="288"/>
      <c r="D829" s="288"/>
      <c r="E829" s="287"/>
      <c r="F829" s="287"/>
      <c r="G829" s="288"/>
      <c r="H829" s="288"/>
    </row>
    <row r="830" spans="1:8" s="270" customFormat="1">
      <c r="A830" s="289"/>
      <c r="B830" s="288"/>
      <c r="C830" s="288"/>
      <c r="D830" s="288"/>
      <c r="E830" s="287"/>
      <c r="F830" s="287"/>
      <c r="G830" s="288"/>
      <c r="H830" s="288"/>
    </row>
    <row r="831" spans="1:8" s="270" customFormat="1">
      <c r="A831" s="289"/>
      <c r="B831" s="288"/>
      <c r="C831" s="288"/>
      <c r="D831" s="288"/>
      <c r="E831" s="287"/>
      <c r="F831" s="287"/>
      <c r="G831" s="288"/>
      <c r="H831" s="288"/>
    </row>
    <row r="832" spans="1:8" s="270" customFormat="1">
      <c r="A832" s="289"/>
      <c r="B832" s="288"/>
      <c r="C832" s="288"/>
      <c r="D832" s="288"/>
      <c r="E832" s="287"/>
      <c r="F832" s="287"/>
      <c r="G832" s="288"/>
      <c r="H832" s="288"/>
    </row>
    <row r="833" spans="1:8" s="270" customFormat="1">
      <c r="A833" s="289"/>
      <c r="B833" s="288"/>
      <c r="C833" s="288"/>
      <c r="D833" s="288"/>
      <c r="E833" s="287"/>
      <c r="F833" s="287"/>
      <c r="G833" s="288"/>
      <c r="H833" s="288"/>
    </row>
    <row r="834" spans="1:8" s="270" customFormat="1">
      <c r="A834" s="289"/>
      <c r="B834" s="288"/>
      <c r="C834" s="288"/>
      <c r="D834" s="288"/>
      <c r="E834" s="287"/>
      <c r="F834" s="287"/>
      <c r="G834" s="288"/>
      <c r="H834" s="288"/>
    </row>
    <row r="835" spans="1:8" s="270" customFormat="1">
      <c r="A835" s="289"/>
      <c r="B835" s="288"/>
      <c r="C835" s="288"/>
      <c r="D835" s="288"/>
      <c r="E835" s="287"/>
      <c r="F835" s="287"/>
      <c r="G835" s="288"/>
      <c r="H835" s="288"/>
    </row>
    <row r="836" spans="1:8" s="270" customFormat="1">
      <c r="A836" s="289"/>
      <c r="B836" s="288"/>
      <c r="C836" s="288"/>
      <c r="D836" s="288"/>
      <c r="E836" s="287"/>
      <c r="F836" s="287"/>
      <c r="G836" s="288"/>
      <c r="H836" s="288"/>
    </row>
    <row r="837" spans="1:8" s="270" customFormat="1">
      <c r="A837" s="289"/>
      <c r="B837" s="288"/>
      <c r="C837" s="288"/>
      <c r="D837" s="288"/>
      <c r="E837" s="287"/>
      <c r="F837" s="287"/>
      <c r="G837" s="288"/>
      <c r="H837" s="288"/>
    </row>
    <row r="838" spans="1:8" s="270" customFormat="1">
      <c r="A838" s="289"/>
      <c r="B838" s="288"/>
      <c r="C838" s="288"/>
      <c r="D838" s="288"/>
      <c r="E838" s="287"/>
      <c r="F838" s="287"/>
      <c r="G838" s="288"/>
      <c r="H838" s="288"/>
    </row>
    <row r="839" spans="1:8" s="270" customFormat="1">
      <c r="A839" s="289"/>
      <c r="B839" s="288"/>
      <c r="C839" s="288"/>
      <c r="D839" s="288"/>
      <c r="E839" s="287"/>
      <c r="F839" s="287"/>
      <c r="G839" s="288"/>
      <c r="H839" s="288"/>
    </row>
    <row r="840" spans="1:8" s="270" customFormat="1">
      <c r="A840" s="289"/>
      <c r="B840" s="288"/>
      <c r="C840" s="288"/>
      <c r="D840" s="288"/>
      <c r="E840" s="287"/>
      <c r="F840" s="287"/>
      <c r="G840" s="288"/>
      <c r="H840" s="288"/>
    </row>
    <row r="841" spans="1:8" s="270" customFormat="1">
      <c r="A841" s="289"/>
      <c r="B841" s="288"/>
      <c r="C841" s="288"/>
      <c r="D841" s="288"/>
      <c r="E841" s="287"/>
      <c r="F841" s="287"/>
      <c r="G841" s="288"/>
      <c r="H841" s="288"/>
    </row>
    <row r="842" spans="1:8" s="270" customFormat="1">
      <c r="A842" s="289"/>
      <c r="B842" s="288"/>
      <c r="C842" s="288"/>
      <c r="D842" s="288"/>
      <c r="E842" s="287"/>
      <c r="F842" s="287"/>
      <c r="G842" s="288"/>
      <c r="H842" s="288"/>
    </row>
    <row r="843" spans="1:8" s="270" customFormat="1">
      <c r="A843" s="289"/>
      <c r="B843" s="288"/>
      <c r="C843" s="288"/>
      <c r="D843" s="288"/>
      <c r="E843" s="287"/>
      <c r="F843" s="287"/>
      <c r="G843" s="288"/>
      <c r="H843" s="288"/>
    </row>
    <row r="844" spans="1:8" s="270" customFormat="1">
      <c r="A844" s="289"/>
      <c r="B844" s="288"/>
      <c r="C844" s="288"/>
      <c r="D844" s="288"/>
      <c r="E844" s="287"/>
      <c r="F844" s="287"/>
      <c r="G844" s="288"/>
      <c r="H844" s="288"/>
    </row>
    <row r="845" spans="1:8" s="270" customFormat="1">
      <c r="A845" s="289"/>
      <c r="B845" s="288"/>
      <c r="C845" s="288"/>
      <c r="D845" s="288"/>
      <c r="E845" s="287"/>
      <c r="F845" s="287"/>
      <c r="G845" s="288"/>
      <c r="H845" s="288"/>
    </row>
    <row r="846" spans="1:8" s="270" customFormat="1">
      <c r="A846" s="289"/>
      <c r="B846" s="288"/>
      <c r="C846" s="288"/>
      <c r="D846" s="288"/>
      <c r="E846" s="287"/>
      <c r="F846" s="287"/>
      <c r="G846" s="288"/>
      <c r="H846" s="288"/>
    </row>
    <row r="847" spans="1:8" s="270" customFormat="1">
      <c r="A847" s="289"/>
      <c r="B847" s="288"/>
      <c r="C847" s="288"/>
      <c r="D847" s="288"/>
      <c r="E847" s="287"/>
      <c r="F847" s="287"/>
      <c r="G847" s="288"/>
      <c r="H847" s="288"/>
    </row>
    <row r="848" spans="1:8" s="270" customFormat="1">
      <c r="A848" s="289"/>
      <c r="B848" s="288"/>
      <c r="C848" s="288"/>
      <c r="D848" s="288"/>
      <c r="E848" s="287"/>
      <c r="F848" s="287"/>
      <c r="G848" s="288"/>
      <c r="H848" s="288"/>
    </row>
    <row r="849" spans="1:8" s="270" customFormat="1">
      <c r="A849" s="289"/>
      <c r="B849" s="288"/>
      <c r="C849" s="288"/>
      <c r="D849" s="288"/>
      <c r="E849" s="287"/>
      <c r="F849" s="287"/>
      <c r="G849" s="288"/>
      <c r="H849" s="288"/>
    </row>
    <row r="850" spans="1:8" s="270" customFormat="1">
      <c r="A850" s="289"/>
      <c r="B850" s="288"/>
      <c r="C850" s="288"/>
      <c r="D850" s="288"/>
      <c r="E850" s="287"/>
      <c r="F850" s="287"/>
      <c r="G850" s="288"/>
      <c r="H850" s="288"/>
    </row>
    <row r="851" spans="1:8" s="270" customFormat="1">
      <c r="A851" s="289"/>
      <c r="B851" s="288"/>
      <c r="C851" s="288"/>
      <c r="D851" s="288"/>
      <c r="E851" s="287"/>
      <c r="F851" s="287"/>
      <c r="G851" s="288"/>
      <c r="H851" s="288"/>
    </row>
    <row r="852" spans="1:8" s="270" customFormat="1">
      <c r="A852" s="289"/>
      <c r="B852" s="288"/>
      <c r="C852" s="288"/>
      <c r="D852" s="288"/>
      <c r="E852" s="287"/>
      <c r="F852" s="287"/>
      <c r="G852" s="288"/>
      <c r="H852" s="288"/>
    </row>
    <row r="853" spans="1:8" s="270" customFormat="1">
      <c r="A853" s="289"/>
      <c r="B853" s="288"/>
      <c r="C853" s="288"/>
      <c r="D853" s="288"/>
      <c r="E853" s="287"/>
      <c r="F853" s="287"/>
      <c r="G853" s="288"/>
      <c r="H853" s="288"/>
    </row>
    <row r="854" spans="1:8" s="270" customFormat="1">
      <c r="A854" s="289"/>
      <c r="B854" s="288"/>
      <c r="C854" s="288"/>
      <c r="D854" s="288"/>
      <c r="E854" s="287"/>
      <c r="F854" s="287"/>
      <c r="G854" s="288"/>
      <c r="H854" s="288"/>
    </row>
    <row r="855" spans="1:8" s="270" customFormat="1">
      <c r="A855" s="289"/>
      <c r="B855" s="288"/>
      <c r="C855" s="288"/>
      <c r="D855" s="288"/>
      <c r="E855" s="287"/>
      <c r="F855" s="287"/>
      <c r="G855" s="288"/>
      <c r="H855" s="288"/>
    </row>
    <row r="856" spans="1:8" s="270" customFormat="1">
      <c r="A856" s="289"/>
      <c r="B856" s="288"/>
      <c r="C856" s="288"/>
      <c r="D856" s="288"/>
      <c r="E856" s="287"/>
      <c r="F856" s="287"/>
      <c r="G856" s="288"/>
      <c r="H856" s="288"/>
    </row>
    <row r="857" spans="1:8" s="270" customFormat="1">
      <c r="A857" s="289"/>
      <c r="B857" s="288"/>
      <c r="C857" s="288"/>
      <c r="D857" s="288"/>
      <c r="E857" s="287"/>
      <c r="F857" s="287"/>
      <c r="G857" s="288"/>
      <c r="H857" s="288"/>
    </row>
    <row r="858" spans="1:8" s="270" customFormat="1">
      <c r="A858" s="289"/>
      <c r="B858" s="288"/>
      <c r="C858" s="288"/>
      <c r="D858" s="288"/>
      <c r="E858" s="287"/>
      <c r="F858" s="287"/>
      <c r="G858" s="288"/>
      <c r="H858" s="288"/>
    </row>
    <row r="859" spans="1:8" s="270" customFormat="1">
      <c r="A859" s="289"/>
      <c r="B859" s="288"/>
      <c r="C859" s="288"/>
      <c r="D859" s="288"/>
      <c r="E859" s="287"/>
      <c r="F859" s="287"/>
      <c r="G859" s="288"/>
      <c r="H859" s="288"/>
    </row>
    <row r="860" spans="1:8" s="270" customFormat="1">
      <c r="A860" s="289"/>
      <c r="B860" s="288"/>
      <c r="C860" s="288"/>
      <c r="D860" s="288"/>
      <c r="E860" s="287"/>
      <c r="F860" s="287"/>
      <c r="G860" s="288"/>
      <c r="H860" s="288"/>
    </row>
    <row r="861" spans="1:8" s="270" customFormat="1">
      <c r="A861" s="289"/>
      <c r="B861" s="288"/>
      <c r="C861" s="288"/>
      <c r="D861" s="288"/>
      <c r="E861" s="287"/>
      <c r="F861" s="287"/>
      <c r="G861" s="288"/>
      <c r="H861" s="288"/>
    </row>
    <row r="862" spans="1:8" s="270" customFormat="1">
      <c r="A862" s="289"/>
      <c r="B862" s="288"/>
      <c r="C862" s="288"/>
      <c r="D862" s="288"/>
      <c r="E862" s="287"/>
      <c r="F862" s="287"/>
      <c r="G862" s="288"/>
      <c r="H862" s="288"/>
    </row>
    <row r="863" spans="1:8" s="270" customFormat="1">
      <c r="A863" s="289"/>
      <c r="B863" s="288"/>
      <c r="C863" s="288"/>
      <c r="D863" s="288"/>
      <c r="E863" s="287"/>
      <c r="F863" s="287"/>
      <c r="G863" s="288"/>
      <c r="H863" s="288"/>
    </row>
    <row r="864" spans="1:8" s="270" customFormat="1">
      <c r="A864" s="289"/>
      <c r="B864" s="288"/>
      <c r="C864" s="288"/>
      <c r="D864" s="288"/>
      <c r="E864" s="287"/>
      <c r="F864" s="287"/>
      <c r="G864" s="288"/>
      <c r="H864" s="288"/>
    </row>
    <row r="865" spans="1:8" s="270" customFormat="1">
      <c r="A865" s="289"/>
      <c r="B865" s="288"/>
      <c r="C865" s="288"/>
      <c r="D865" s="288"/>
      <c r="E865" s="287"/>
      <c r="F865" s="287"/>
      <c r="G865" s="288"/>
      <c r="H865" s="288"/>
    </row>
    <row r="866" spans="1:8" s="270" customFormat="1">
      <c r="A866" s="289"/>
      <c r="B866" s="288"/>
      <c r="C866" s="288"/>
      <c r="D866" s="288"/>
      <c r="E866" s="287"/>
      <c r="F866" s="287"/>
      <c r="G866" s="288"/>
      <c r="H866" s="288"/>
    </row>
    <row r="867" spans="1:8" s="270" customFormat="1">
      <c r="A867" s="289"/>
      <c r="B867" s="288"/>
      <c r="C867" s="288"/>
      <c r="D867" s="288"/>
      <c r="E867" s="287"/>
      <c r="F867" s="287"/>
      <c r="G867" s="288"/>
      <c r="H867" s="288"/>
    </row>
    <row r="868" spans="1:8" s="270" customFormat="1">
      <c r="A868" s="289"/>
      <c r="B868" s="288"/>
      <c r="C868" s="288"/>
      <c r="D868" s="288"/>
      <c r="E868" s="287"/>
      <c r="F868" s="287"/>
      <c r="G868" s="288"/>
      <c r="H868" s="288"/>
    </row>
    <row r="869" spans="1:8" s="270" customFormat="1">
      <c r="A869" s="289"/>
      <c r="B869" s="288"/>
      <c r="C869" s="288"/>
      <c r="D869" s="288"/>
      <c r="E869" s="287"/>
      <c r="F869" s="287"/>
      <c r="G869" s="288"/>
      <c r="H869" s="288"/>
    </row>
    <row r="870" spans="1:8" s="270" customFormat="1">
      <c r="A870" s="289"/>
      <c r="B870" s="288"/>
      <c r="C870" s="288"/>
      <c r="D870" s="288"/>
      <c r="E870" s="287"/>
      <c r="F870" s="287"/>
      <c r="G870" s="288"/>
      <c r="H870" s="288"/>
    </row>
    <row r="871" spans="1:8" s="270" customFormat="1">
      <c r="A871" s="289"/>
      <c r="B871" s="288"/>
      <c r="C871" s="288"/>
      <c r="D871" s="288"/>
      <c r="E871" s="287"/>
      <c r="F871" s="287"/>
      <c r="G871" s="288"/>
      <c r="H871" s="288"/>
    </row>
    <row r="872" spans="1:8" s="270" customFormat="1">
      <c r="A872" s="289"/>
      <c r="B872" s="288"/>
      <c r="C872" s="288"/>
      <c r="D872" s="288"/>
      <c r="E872" s="287"/>
      <c r="F872" s="287"/>
      <c r="G872" s="288"/>
      <c r="H872" s="288"/>
    </row>
    <row r="873" spans="1:8" s="270" customFormat="1">
      <c r="A873" s="289"/>
      <c r="B873" s="288"/>
      <c r="C873" s="288"/>
      <c r="D873" s="288"/>
      <c r="E873" s="287"/>
      <c r="F873" s="287"/>
      <c r="G873" s="288"/>
      <c r="H873" s="288"/>
    </row>
    <row r="874" spans="1:8" s="270" customFormat="1">
      <c r="A874" s="289"/>
      <c r="B874" s="288"/>
      <c r="C874" s="288"/>
      <c r="D874" s="288"/>
      <c r="E874" s="287"/>
      <c r="F874" s="287"/>
      <c r="G874" s="288"/>
      <c r="H874" s="288"/>
    </row>
    <row r="875" spans="1:8" s="270" customFormat="1">
      <c r="A875" s="289"/>
      <c r="B875" s="288"/>
      <c r="C875" s="288"/>
      <c r="D875" s="288"/>
      <c r="E875" s="287"/>
      <c r="F875" s="287"/>
      <c r="G875" s="288"/>
      <c r="H875" s="288"/>
    </row>
    <row r="876" spans="1:8" s="270" customFormat="1">
      <c r="A876" s="289"/>
      <c r="B876" s="288"/>
      <c r="C876" s="288"/>
      <c r="D876" s="288"/>
      <c r="E876" s="287"/>
      <c r="F876" s="287"/>
      <c r="G876" s="288"/>
      <c r="H876" s="288"/>
    </row>
    <row r="877" spans="1:8" s="270" customFormat="1">
      <c r="A877" s="289"/>
      <c r="B877" s="288"/>
      <c r="C877" s="288"/>
      <c r="D877" s="288"/>
      <c r="E877" s="287"/>
      <c r="F877" s="287"/>
      <c r="G877" s="288"/>
      <c r="H877" s="288"/>
    </row>
    <row r="878" spans="1:8" s="270" customFormat="1">
      <c r="A878" s="289"/>
      <c r="B878" s="288"/>
      <c r="C878" s="288"/>
      <c r="D878" s="288"/>
      <c r="E878" s="287"/>
      <c r="F878" s="287"/>
      <c r="G878" s="288"/>
      <c r="H878" s="288"/>
    </row>
    <row r="879" spans="1:8" s="270" customFormat="1">
      <c r="A879" s="289"/>
      <c r="B879" s="288"/>
      <c r="C879" s="288"/>
      <c r="D879" s="288"/>
      <c r="E879" s="287"/>
      <c r="F879" s="287"/>
      <c r="G879" s="288"/>
      <c r="H879" s="288"/>
    </row>
    <row r="880" spans="1:8" s="270" customFormat="1">
      <c r="A880" s="289"/>
      <c r="B880" s="288"/>
      <c r="C880" s="288"/>
      <c r="D880" s="288"/>
      <c r="E880" s="287"/>
      <c r="F880" s="287"/>
      <c r="G880" s="288"/>
      <c r="H880" s="288"/>
    </row>
    <row r="881" spans="1:8" s="270" customFormat="1">
      <c r="A881" s="289"/>
      <c r="B881" s="288"/>
      <c r="C881" s="288"/>
      <c r="D881" s="288"/>
      <c r="E881" s="287"/>
      <c r="F881" s="287"/>
      <c r="G881" s="288"/>
      <c r="H881" s="288"/>
    </row>
    <row r="882" spans="1:8" s="270" customFormat="1">
      <c r="A882" s="289"/>
      <c r="B882" s="288"/>
      <c r="C882" s="288"/>
      <c r="D882" s="288"/>
      <c r="E882" s="287"/>
      <c r="F882" s="287"/>
      <c r="G882" s="288"/>
      <c r="H882" s="288"/>
    </row>
    <row r="883" spans="1:8" s="270" customFormat="1">
      <c r="A883" s="289"/>
      <c r="B883" s="288"/>
      <c r="C883" s="288"/>
      <c r="D883" s="288"/>
      <c r="E883" s="287"/>
      <c r="F883" s="287"/>
      <c r="G883" s="288"/>
      <c r="H883" s="288"/>
    </row>
    <row r="884" spans="1:8" s="270" customFormat="1">
      <c r="A884" s="289"/>
      <c r="B884" s="288"/>
      <c r="C884" s="288"/>
      <c r="D884" s="288"/>
      <c r="E884" s="287"/>
      <c r="F884" s="287"/>
      <c r="G884" s="288"/>
      <c r="H884" s="288"/>
    </row>
    <row r="885" spans="1:8" s="270" customFormat="1">
      <c r="A885" s="289"/>
      <c r="B885" s="288"/>
      <c r="C885" s="288"/>
      <c r="D885" s="288"/>
      <c r="E885" s="287"/>
      <c r="F885" s="287"/>
      <c r="G885" s="288"/>
      <c r="H885" s="288"/>
    </row>
    <row r="886" spans="1:8" s="270" customFormat="1">
      <c r="A886" s="289"/>
      <c r="B886" s="288"/>
      <c r="C886" s="288"/>
      <c r="D886" s="288"/>
      <c r="E886" s="287"/>
      <c r="F886" s="287"/>
      <c r="G886" s="288"/>
      <c r="H886" s="288"/>
    </row>
    <row r="887" spans="1:8" s="270" customFormat="1">
      <c r="A887" s="289"/>
      <c r="B887" s="288"/>
      <c r="C887" s="288"/>
      <c r="D887" s="288"/>
      <c r="E887" s="287"/>
      <c r="F887" s="287"/>
      <c r="G887" s="288"/>
      <c r="H887" s="288"/>
    </row>
    <row r="888" spans="1:8" s="270" customFormat="1">
      <c r="A888" s="289"/>
      <c r="B888" s="288"/>
      <c r="C888" s="288"/>
      <c r="D888" s="288"/>
      <c r="E888" s="287"/>
      <c r="F888" s="287"/>
      <c r="G888" s="288"/>
      <c r="H888" s="288"/>
    </row>
    <row r="889" spans="1:8" s="270" customFormat="1">
      <c r="A889" s="289"/>
      <c r="B889" s="288"/>
      <c r="C889" s="288"/>
      <c r="D889" s="288"/>
      <c r="E889" s="287"/>
      <c r="F889" s="287"/>
      <c r="G889" s="288"/>
      <c r="H889" s="288"/>
    </row>
    <row r="890" spans="1:8" s="270" customFormat="1">
      <c r="A890" s="289"/>
      <c r="B890" s="288"/>
      <c r="C890" s="288"/>
      <c r="D890" s="288"/>
      <c r="E890" s="287"/>
      <c r="F890" s="287"/>
      <c r="G890" s="288"/>
      <c r="H890" s="288"/>
    </row>
    <row r="891" spans="1:8" s="270" customFormat="1">
      <c r="A891" s="289"/>
      <c r="B891" s="288"/>
      <c r="C891" s="288"/>
      <c r="D891" s="288"/>
      <c r="E891" s="287"/>
      <c r="F891" s="287"/>
      <c r="G891" s="288"/>
      <c r="H891" s="288"/>
    </row>
    <row r="892" spans="1:8" s="270" customFormat="1">
      <c r="A892" s="289"/>
      <c r="B892" s="288"/>
      <c r="C892" s="288"/>
      <c r="D892" s="288"/>
      <c r="E892" s="287"/>
      <c r="F892" s="287"/>
      <c r="G892" s="288"/>
      <c r="H892" s="288"/>
    </row>
    <row r="893" spans="1:8" s="270" customFormat="1">
      <c r="A893" s="289"/>
      <c r="B893" s="288"/>
      <c r="C893" s="288"/>
      <c r="D893" s="288"/>
      <c r="E893" s="287"/>
      <c r="F893" s="287"/>
      <c r="G893" s="288"/>
      <c r="H893" s="288"/>
    </row>
    <row r="894" spans="1:8" s="270" customFormat="1">
      <c r="A894" s="289"/>
      <c r="B894" s="288"/>
      <c r="C894" s="288"/>
      <c r="D894" s="288"/>
      <c r="E894" s="287"/>
      <c r="F894" s="287"/>
      <c r="G894" s="288"/>
      <c r="H894" s="288"/>
    </row>
    <row r="895" spans="1:8" s="270" customFormat="1">
      <c r="A895" s="289"/>
      <c r="B895" s="288"/>
      <c r="C895" s="288"/>
      <c r="D895" s="288"/>
      <c r="E895" s="287"/>
      <c r="F895" s="287"/>
      <c r="G895" s="288"/>
      <c r="H895" s="288"/>
    </row>
    <row r="896" spans="1:8" s="270" customFormat="1">
      <c r="A896" s="289"/>
      <c r="B896" s="288"/>
      <c r="C896" s="288"/>
      <c r="D896" s="288"/>
      <c r="E896" s="287"/>
      <c r="F896" s="287"/>
      <c r="G896" s="288"/>
      <c r="H896" s="288"/>
    </row>
    <row r="897" spans="1:8" s="270" customFormat="1">
      <c r="A897" s="289"/>
      <c r="B897" s="288"/>
      <c r="C897" s="288"/>
      <c r="D897" s="288"/>
      <c r="E897" s="287"/>
      <c r="F897" s="287"/>
      <c r="G897" s="288"/>
      <c r="H897" s="288"/>
    </row>
    <row r="898" spans="1:8" s="270" customFormat="1">
      <c r="A898" s="289"/>
      <c r="B898" s="288"/>
      <c r="C898" s="288"/>
      <c r="D898" s="288"/>
      <c r="E898" s="287"/>
      <c r="F898" s="287"/>
      <c r="G898" s="288"/>
      <c r="H898" s="288"/>
    </row>
    <row r="899" spans="1:8" s="270" customFormat="1">
      <c r="A899" s="289"/>
      <c r="B899" s="288"/>
      <c r="C899" s="288"/>
      <c r="D899" s="288"/>
      <c r="E899" s="287"/>
      <c r="F899" s="287"/>
      <c r="G899" s="288"/>
      <c r="H899" s="288"/>
    </row>
    <row r="900" spans="1:8" s="270" customFormat="1">
      <c r="A900" s="289"/>
      <c r="B900" s="288"/>
      <c r="C900" s="288"/>
      <c r="D900" s="288"/>
      <c r="E900" s="287"/>
      <c r="F900" s="287"/>
      <c r="G900" s="288"/>
      <c r="H900" s="288"/>
    </row>
    <row r="901" spans="1:8" s="270" customFormat="1">
      <c r="A901" s="289"/>
      <c r="B901" s="288"/>
      <c r="C901" s="288"/>
      <c r="D901" s="288"/>
      <c r="E901" s="287"/>
      <c r="F901" s="287"/>
      <c r="G901" s="288"/>
      <c r="H901" s="288"/>
    </row>
    <row r="902" spans="1:8" s="270" customFormat="1">
      <c r="A902" s="289"/>
      <c r="B902" s="288"/>
      <c r="C902" s="288"/>
      <c r="D902" s="288"/>
      <c r="E902" s="287"/>
      <c r="F902" s="287"/>
      <c r="G902" s="288"/>
      <c r="H902" s="288"/>
    </row>
    <row r="903" spans="1:8" s="270" customFormat="1">
      <c r="A903" s="289"/>
      <c r="B903" s="288"/>
      <c r="C903" s="288"/>
      <c r="D903" s="288"/>
      <c r="E903" s="287"/>
      <c r="F903" s="287"/>
      <c r="G903" s="288"/>
      <c r="H903" s="288"/>
    </row>
    <row r="904" spans="1:8" s="270" customFormat="1">
      <c r="A904" s="289"/>
      <c r="B904" s="288"/>
      <c r="C904" s="288"/>
      <c r="D904" s="288"/>
      <c r="E904" s="287"/>
      <c r="F904" s="287"/>
      <c r="G904" s="288"/>
      <c r="H904" s="288"/>
    </row>
    <row r="905" spans="1:8" s="270" customFormat="1">
      <c r="A905" s="289"/>
      <c r="B905" s="288"/>
      <c r="C905" s="288"/>
      <c r="D905" s="288"/>
      <c r="E905" s="287"/>
      <c r="F905" s="287"/>
      <c r="G905" s="288"/>
      <c r="H905" s="288"/>
    </row>
    <row r="906" spans="1:8" s="270" customFormat="1">
      <c r="A906" s="289"/>
      <c r="B906" s="288"/>
      <c r="C906" s="288"/>
      <c r="D906" s="288"/>
      <c r="E906" s="287"/>
      <c r="F906" s="287"/>
      <c r="G906" s="288"/>
      <c r="H906" s="288"/>
    </row>
    <row r="907" spans="1:8" s="270" customFormat="1">
      <c r="A907" s="289"/>
      <c r="B907" s="288"/>
      <c r="C907" s="288"/>
      <c r="D907" s="288"/>
      <c r="E907" s="287"/>
      <c r="F907" s="287"/>
      <c r="G907" s="288"/>
      <c r="H907" s="288"/>
    </row>
    <row r="908" spans="1:8" s="270" customFormat="1">
      <c r="A908" s="289"/>
      <c r="B908" s="288"/>
      <c r="C908" s="288"/>
      <c r="D908" s="288"/>
      <c r="E908" s="287"/>
      <c r="F908" s="287"/>
      <c r="G908" s="288"/>
      <c r="H908" s="288"/>
    </row>
    <row r="909" spans="1:8" s="270" customFormat="1">
      <c r="A909" s="289"/>
      <c r="B909" s="288"/>
      <c r="C909" s="288"/>
      <c r="D909" s="288"/>
      <c r="E909" s="287"/>
      <c r="F909" s="287"/>
      <c r="G909" s="288"/>
      <c r="H909" s="288"/>
    </row>
    <row r="910" spans="1:8" s="270" customFormat="1">
      <c r="A910" s="289"/>
      <c r="B910" s="288"/>
      <c r="C910" s="288"/>
      <c r="D910" s="288"/>
      <c r="E910" s="287"/>
      <c r="F910" s="287"/>
      <c r="G910" s="288"/>
      <c r="H910" s="288"/>
    </row>
    <row r="911" spans="1:8" s="270" customFormat="1">
      <c r="A911" s="289"/>
      <c r="B911" s="288"/>
      <c r="C911" s="288"/>
      <c r="D911" s="288"/>
      <c r="E911" s="287"/>
      <c r="F911" s="287"/>
      <c r="G911" s="288"/>
      <c r="H911" s="288"/>
    </row>
    <row r="912" spans="1:8" s="270" customFormat="1">
      <c r="A912" s="289"/>
      <c r="B912" s="288"/>
      <c r="C912" s="288"/>
      <c r="D912" s="288"/>
      <c r="E912" s="287"/>
      <c r="F912" s="287"/>
      <c r="G912" s="288"/>
      <c r="H912" s="288"/>
    </row>
    <row r="913" spans="1:8" s="270" customFormat="1">
      <c r="A913" s="289"/>
      <c r="B913" s="288"/>
      <c r="C913" s="288"/>
      <c r="D913" s="288"/>
      <c r="E913" s="287"/>
      <c r="F913" s="287"/>
      <c r="G913" s="288"/>
      <c r="H913" s="288"/>
    </row>
    <row r="914" spans="1:8" s="270" customFormat="1">
      <c r="A914" s="289"/>
      <c r="B914" s="288"/>
      <c r="C914" s="288"/>
      <c r="D914" s="288"/>
      <c r="E914" s="287"/>
      <c r="F914" s="287"/>
      <c r="G914" s="288"/>
      <c r="H914" s="288"/>
    </row>
    <row r="915" spans="1:8" s="270" customFormat="1">
      <c r="A915" s="289"/>
      <c r="B915" s="288"/>
      <c r="C915" s="288"/>
      <c r="D915" s="288"/>
      <c r="E915" s="287"/>
      <c r="F915" s="287"/>
      <c r="G915" s="288"/>
      <c r="H915" s="288"/>
    </row>
    <row r="916" spans="1:8" s="270" customFormat="1">
      <c r="A916" s="289"/>
      <c r="B916" s="288"/>
      <c r="C916" s="288"/>
      <c r="D916" s="288"/>
      <c r="E916" s="287"/>
      <c r="F916" s="287"/>
      <c r="G916" s="288"/>
      <c r="H916" s="288"/>
    </row>
    <row r="917" spans="1:8" s="270" customFormat="1">
      <c r="A917" s="289"/>
      <c r="B917" s="288"/>
      <c r="C917" s="288"/>
      <c r="D917" s="288"/>
      <c r="E917" s="287"/>
      <c r="F917" s="287"/>
      <c r="G917" s="288"/>
      <c r="H917" s="288"/>
    </row>
    <row r="918" spans="1:8" s="270" customFormat="1">
      <c r="A918" s="289"/>
      <c r="B918" s="288"/>
      <c r="C918" s="288"/>
      <c r="D918" s="288"/>
      <c r="E918" s="287"/>
      <c r="F918" s="287"/>
      <c r="G918" s="288"/>
      <c r="H918" s="288"/>
    </row>
    <row r="919" spans="1:8" s="270" customFormat="1">
      <c r="A919" s="289"/>
      <c r="B919" s="288"/>
      <c r="C919" s="288"/>
      <c r="D919" s="288"/>
      <c r="E919" s="287"/>
      <c r="F919" s="287"/>
      <c r="G919" s="288"/>
      <c r="H919" s="288"/>
    </row>
    <row r="920" spans="1:8" s="270" customFormat="1">
      <c r="A920" s="289"/>
      <c r="B920" s="288"/>
      <c r="C920" s="288"/>
      <c r="D920" s="288"/>
      <c r="E920" s="287"/>
      <c r="F920" s="287"/>
      <c r="G920" s="288"/>
      <c r="H920" s="288"/>
    </row>
    <row r="921" spans="1:8" s="270" customFormat="1">
      <c r="A921" s="289"/>
      <c r="B921" s="288"/>
      <c r="C921" s="288"/>
      <c r="D921" s="288"/>
      <c r="E921" s="287"/>
      <c r="F921" s="287"/>
      <c r="G921" s="288"/>
      <c r="H921" s="288"/>
    </row>
    <row r="922" spans="1:8" s="270" customFormat="1">
      <c r="A922" s="289"/>
      <c r="B922" s="288"/>
      <c r="C922" s="288"/>
      <c r="D922" s="288"/>
      <c r="E922" s="287"/>
      <c r="F922" s="287"/>
      <c r="G922" s="288"/>
      <c r="H922" s="288"/>
    </row>
    <row r="923" spans="1:8" s="270" customFormat="1">
      <c r="A923" s="289"/>
      <c r="B923" s="288"/>
      <c r="C923" s="288"/>
      <c r="D923" s="288"/>
      <c r="E923" s="287"/>
      <c r="F923" s="287"/>
      <c r="G923" s="288"/>
      <c r="H923" s="288"/>
    </row>
    <row r="924" spans="1:8" s="270" customFormat="1">
      <c r="A924" s="289"/>
      <c r="B924" s="288"/>
      <c r="C924" s="288"/>
      <c r="D924" s="288"/>
      <c r="E924" s="287"/>
      <c r="F924" s="287"/>
      <c r="G924" s="288"/>
      <c r="H924" s="288"/>
    </row>
    <row r="925" spans="1:8" s="270" customFormat="1">
      <c r="A925" s="289"/>
      <c r="B925" s="288"/>
      <c r="C925" s="288"/>
      <c r="D925" s="288"/>
      <c r="E925" s="287"/>
      <c r="F925" s="287"/>
      <c r="G925" s="288"/>
      <c r="H925" s="288"/>
    </row>
    <row r="926" spans="1:8" s="270" customFormat="1">
      <c r="A926" s="289"/>
      <c r="B926" s="288"/>
      <c r="C926" s="288"/>
      <c r="D926" s="288"/>
      <c r="E926" s="287"/>
      <c r="F926" s="287"/>
      <c r="G926" s="288"/>
      <c r="H926" s="288"/>
    </row>
    <row r="927" spans="1:8" s="270" customFormat="1">
      <c r="A927" s="289"/>
      <c r="B927" s="288"/>
      <c r="C927" s="288"/>
      <c r="D927" s="288"/>
      <c r="E927" s="287"/>
      <c r="F927" s="287"/>
      <c r="G927" s="288"/>
      <c r="H927" s="288"/>
    </row>
    <row r="928" spans="1:8" s="270" customFormat="1">
      <c r="A928" s="289"/>
      <c r="B928" s="288"/>
      <c r="C928" s="288"/>
      <c r="D928" s="288"/>
      <c r="E928" s="287"/>
      <c r="F928" s="287"/>
      <c r="G928" s="288"/>
      <c r="H928" s="288"/>
    </row>
    <row r="929" spans="1:8" s="270" customFormat="1">
      <c r="A929" s="289"/>
      <c r="B929" s="288"/>
      <c r="C929" s="288"/>
      <c r="D929" s="288"/>
      <c r="E929" s="287"/>
      <c r="F929" s="287"/>
      <c r="G929" s="288"/>
      <c r="H929" s="288"/>
    </row>
    <row r="930" spans="1:8" s="270" customFormat="1">
      <c r="A930" s="289"/>
      <c r="B930" s="288"/>
      <c r="C930" s="288"/>
      <c r="D930" s="288"/>
      <c r="E930" s="287"/>
      <c r="F930" s="287"/>
      <c r="G930" s="288"/>
      <c r="H930" s="288"/>
    </row>
    <row r="931" spans="1:8" s="270" customFormat="1">
      <c r="A931" s="289"/>
      <c r="B931" s="288"/>
      <c r="C931" s="288"/>
      <c r="D931" s="288"/>
      <c r="E931" s="287"/>
      <c r="F931" s="287"/>
      <c r="G931" s="288"/>
      <c r="H931" s="288"/>
    </row>
    <row r="932" spans="1:8" s="270" customFormat="1">
      <c r="A932" s="289"/>
      <c r="B932" s="288"/>
      <c r="C932" s="288"/>
      <c r="D932" s="288"/>
      <c r="E932" s="287"/>
      <c r="F932" s="287"/>
      <c r="G932" s="288"/>
      <c r="H932" s="288"/>
    </row>
    <row r="933" spans="1:8" s="270" customFormat="1">
      <c r="A933" s="289"/>
      <c r="B933" s="288"/>
      <c r="C933" s="288"/>
      <c r="D933" s="288"/>
      <c r="E933" s="287"/>
      <c r="F933" s="287"/>
      <c r="G933" s="288"/>
      <c r="H933" s="288"/>
    </row>
    <row r="934" spans="1:8" s="270" customFormat="1">
      <c r="A934" s="289"/>
      <c r="B934" s="288"/>
      <c r="C934" s="288"/>
      <c r="D934" s="288"/>
      <c r="E934" s="287"/>
      <c r="F934" s="287"/>
      <c r="G934" s="288"/>
      <c r="H934" s="288"/>
    </row>
    <row r="935" spans="1:8" s="270" customFormat="1">
      <c r="A935" s="289"/>
      <c r="B935" s="288"/>
      <c r="C935" s="288"/>
      <c r="D935" s="288"/>
      <c r="E935" s="287"/>
      <c r="F935" s="287"/>
      <c r="G935" s="288"/>
      <c r="H935" s="288"/>
    </row>
    <row r="936" spans="1:8" s="270" customFormat="1">
      <c r="A936" s="289"/>
      <c r="B936" s="288"/>
      <c r="C936" s="288"/>
      <c r="D936" s="288"/>
      <c r="E936" s="287"/>
      <c r="F936" s="287"/>
      <c r="G936" s="288"/>
      <c r="H936" s="288"/>
    </row>
    <row r="937" spans="1:8" s="270" customFormat="1">
      <c r="A937" s="289"/>
      <c r="B937" s="288"/>
      <c r="C937" s="288"/>
      <c r="D937" s="288"/>
      <c r="E937" s="287"/>
      <c r="F937" s="287"/>
      <c r="G937" s="288"/>
      <c r="H937" s="288"/>
    </row>
    <row r="938" spans="1:8" s="270" customFormat="1">
      <c r="A938" s="289"/>
      <c r="B938" s="288"/>
      <c r="C938" s="288"/>
      <c r="D938" s="288"/>
      <c r="E938" s="287"/>
      <c r="F938" s="287"/>
      <c r="G938" s="288"/>
      <c r="H938" s="288"/>
    </row>
    <row r="939" spans="1:8" s="270" customFormat="1">
      <c r="A939" s="289"/>
      <c r="B939" s="288"/>
      <c r="C939" s="288"/>
      <c r="D939" s="288"/>
      <c r="E939" s="287"/>
      <c r="F939" s="287"/>
      <c r="G939" s="288"/>
      <c r="H939" s="288"/>
    </row>
    <row r="940" spans="1:8" s="270" customFormat="1">
      <c r="A940" s="289"/>
      <c r="B940" s="288"/>
      <c r="C940" s="288"/>
      <c r="D940" s="288"/>
      <c r="E940" s="287"/>
      <c r="F940" s="287"/>
      <c r="G940" s="288"/>
      <c r="H940" s="288"/>
    </row>
    <row r="941" spans="1:8" s="270" customFormat="1">
      <c r="A941" s="289"/>
      <c r="B941" s="288"/>
      <c r="C941" s="288"/>
      <c r="D941" s="288"/>
      <c r="E941" s="287"/>
      <c r="F941" s="287"/>
      <c r="G941" s="288"/>
      <c r="H941" s="288"/>
    </row>
    <row r="942" spans="1:8" s="270" customFormat="1">
      <c r="A942" s="289"/>
      <c r="B942" s="288"/>
      <c r="C942" s="288"/>
      <c r="D942" s="288"/>
      <c r="E942" s="287"/>
      <c r="F942" s="287"/>
      <c r="G942" s="288"/>
      <c r="H942" s="288"/>
    </row>
    <row r="943" spans="1:8" s="270" customFormat="1">
      <c r="A943" s="289"/>
      <c r="B943" s="288"/>
      <c r="C943" s="288"/>
      <c r="D943" s="288"/>
      <c r="E943" s="287"/>
      <c r="F943" s="287"/>
      <c r="G943" s="288"/>
      <c r="H943" s="288"/>
    </row>
    <row r="944" spans="1:8" s="270" customFormat="1">
      <c r="A944" s="289"/>
      <c r="B944" s="288"/>
      <c r="C944" s="288"/>
      <c r="D944" s="288"/>
      <c r="E944" s="287"/>
      <c r="F944" s="287"/>
      <c r="G944" s="288"/>
      <c r="H944" s="288"/>
    </row>
  </sheetData>
  <mergeCells count="198">
    <mergeCell ref="A523:H523"/>
    <mergeCell ref="A524:A539"/>
    <mergeCell ref="E524:E539"/>
    <mergeCell ref="F524:F539"/>
    <mergeCell ref="G524:G539"/>
    <mergeCell ref="H524:H539"/>
    <mergeCell ref="A540:H540"/>
    <mergeCell ref="A487:H487"/>
    <mergeCell ref="A488:A505"/>
    <mergeCell ref="E488:E505"/>
    <mergeCell ref="F488:F505"/>
    <mergeCell ref="G488:G505"/>
    <mergeCell ref="H488:H505"/>
    <mergeCell ref="A506:H506"/>
    <mergeCell ref="A507:A522"/>
    <mergeCell ref="E507:E522"/>
    <mergeCell ref="F507:F522"/>
    <mergeCell ref="G507:G522"/>
    <mergeCell ref="H507:H522"/>
    <mergeCell ref="A453:H453"/>
    <mergeCell ref="A454:A469"/>
    <mergeCell ref="E454:E469"/>
    <mergeCell ref="F454:F469"/>
    <mergeCell ref="G454:G469"/>
    <mergeCell ref="H454:H469"/>
    <mergeCell ref="A470:H470"/>
    <mergeCell ref="A471:A486"/>
    <mergeCell ref="E471:E486"/>
    <mergeCell ref="F471:F486"/>
    <mergeCell ref="G471:G486"/>
    <mergeCell ref="H471:H486"/>
    <mergeCell ref="A417:H417"/>
    <mergeCell ref="A418:A435"/>
    <mergeCell ref="E418:E435"/>
    <mergeCell ref="F418:F435"/>
    <mergeCell ref="G418:G435"/>
    <mergeCell ref="H418:H435"/>
    <mergeCell ref="A436:H436"/>
    <mergeCell ref="A437:A452"/>
    <mergeCell ref="E437:E452"/>
    <mergeCell ref="F437:F452"/>
    <mergeCell ref="G437:G452"/>
    <mergeCell ref="H437:H452"/>
    <mergeCell ref="A383:H383"/>
    <mergeCell ref="A384:A399"/>
    <mergeCell ref="E384:E399"/>
    <mergeCell ref="F384:F399"/>
    <mergeCell ref="G384:G399"/>
    <mergeCell ref="H384:H399"/>
    <mergeCell ref="A400:H400"/>
    <mergeCell ref="A401:A416"/>
    <mergeCell ref="E401:E416"/>
    <mergeCell ref="F401:F416"/>
    <mergeCell ref="G401:G416"/>
    <mergeCell ref="H401:H416"/>
    <mergeCell ref="A347:H347"/>
    <mergeCell ref="A348:A365"/>
    <mergeCell ref="E348:E365"/>
    <mergeCell ref="F348:F365"/>
    <mergeCell ref="G348:G365"/>
    <mergeCell ref="H348:H365"/>
    <mergeCell ref="A366:H366"/>
    <mergeCell ref="A367:A382"/>
    <mergeCell ref="E367:E382"/>
    <mergeCell ref="F367:F382"/>
    <mergeCell ref="G367:G382"/>
    <mergeCell ref="H367:H382"/>
    <mergeCell ref="A331:A346"/>
    <mergeCell ref="E331:E346"/>
    <mergeCell ref="F331:F346"/>
    <mergeCell ref="G331:G346"/>
    <mergeCell ref="H331:H346"/>
    <mergeCell ref="A312:H312"/>
    <mergeCell ref="A313:A329"/>
    <mergeCell ref="E313:E329"/>
    <mergeCell ref="F313:F329"/>
    <mergeCell ref="G313:G329"/>
    <mergeCell ref="H313:H329"/>
    <mergeCell ref="A330:H330"/>
    <mergeCell ref="A2:H2"/>
    <mergeCell ref="A3:H3"/>
    <mergeCell ref="C4:H4"/>
    <mergeCell ref="A5:H5"/>
    <mergeCell ref="A6:A8"/>
    <mergeCell ref="C6:H6"/>
    <mergeCell ref="C7:H7"/>
    <mergeCell ref="C8:H8"/>
    <mergeCell ref="H114:H130"/>
    <mergeCell ref="G114:G130"/>
    <mergeCell ref="F96:F112"/>
    <mergeCell ref="F58:F75"/>
    <mergeCell ref="F114:F130"/>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23:H23"/>
    <mergeCell ref="A24:A39"/>
    <mergeCell ref="A57:H57"/>
    <mergeCell ref="A58:A75"/>
    <mergeCell ref="A21:H21"/>
    <mergeCell ref="E24:E39"/>
    <mergeCell ref="G24:G39"/>
    <mergeCell ref="H24:H39"/>
    <mergeCell ref="G58:G75"/>
    <mergeCell ref="F24:F39"/>
    <mergeCell ref="A40:H40"/>
    <mergeCell ref="A41:A56"/>
    <mergeCell ref="E41:E56"/>
    <mergeCell ref="F41:F56"/>
    <mergeCell ref="G41:G56"/>
    <mergeCell ref="H41:H56"/>
    <mergeCell ref="E58:E75"/>
    <mergeCell ref="H58:H75"/>
    <mergeCell ref="A131:H131"/>
    <mergeCell ref="A132:A148"/>
    <mergeCell ref="A95:H95"/>
    <mergeCell ref="A96:A112"/>
    <mergeCell ref="A113:H113"/>
    <mergeCell ref="A114:A130"/>
    <mergeCell ref="H132:H148"/>
    <mergeCell ref="G132:G148"/>
    <mergeCell ref="F132:F148"/>
    <mergeCell ref="A76:H76"/>
    <mergeCell ref="A77:A94"/>
    <mergeCell ref="E77:E94"/>
    <mergeCell ref="F77:F94"/>
    <mergeCell ref="G77:G94"/>
    <mergeCell ref="H77:H94"/>
    <mergeCell ref="A149:H149"/>
    <mergeCell ref="A187:A203"/>
    <mergeCell ref="E187:E203"/>
    <mergeCell ref="F187:F203"/>
    <mergeCell ref="G187:G203"/>
    <mergeCell ref="H187:H203"/>
    <mergeCell ref="E96:E112"/>
    <mergeCell ref="E114:E130"/>
    <mergeCell ref="E132:E148"/>
    <mergeCell ref="H96:H112"/>
    <mergeCell ref="G96:G112"/>
    <mergeCell ref="A168:H168"/>
    <mergeCell ref="A169:A185"/>
    <mergeCell ref="E169:E185"/>
    <mergeCell ref="F169:F185"/>
    <mergeCell ref="G169:G185"/>
    <mergeCell ref="H169:H185"/>
    <mergeCell ref="A186:H186"/>
    <mergeCell ref="E205:E220"/>
    <mergeCell ref="F205:F220"/>
    <mergeCell ref="G205:G220"/>
    <mergeCell ref="H205:H220"/>
    <mergeCell ref="A221:H221"/>
    <mergeCell ref="A259:H259"/>
    <mergeCell ref="A260:A275"/>
    <mergeCell ref="E260:E275"/>
    <mergeCell ref="F260:F275"/>
    <mergeCell ref="G260:G275"/>
    <mergeCell ref="H260:H275"/>
    <mergeCell ref="A240:H240"/>
    <mergeCell ref="A241:A258"/>
    <mergeCell ref="E241:E258"/>
    <mergeCell ref="F241:F258"/>
    <mergeCell ref="G241:G258"/>
    <mergeCell ref="H241:H258"/>
    <mergeCell ref="A150:A167"/>
    <mergeCell ref="F150:F167"/>
    <mergeCell ref="E150:E167"/>
    <mergeCell ref="G150:G167"/>
    <mergeCell ref="H150:H167"/>
    <mergeCell ref="A276:H276"/>
    <mergeCell ref="A296:A311"/>
    <mergeCell ref="E296:E311"/>
    <mergeCell ref="F296:F311"/>
    <mergeCell ref="G296:G311"/>
    <mergeCell ref="H296:H311"/>
    <mergeCell ref="A204:H204"/>
    <mergeCell ref="A222:A239"/>
    <mergeCell ref="E222:E239"/>
    <mergeCell ref="F222:F239"/>
    <mergeCell ref="G222:G239"/>
    <mergeCell ref="H222:H239"/>
    <mergeCell ref="A277:A294"/>
    <mergeCell ref="E277:E294"/>
    <mergeCell ref="F277:F294"/>
    <mergeCell ref="G277:G294"/>
    <mergeCell ref="H277:H294"/>
    <mergeCell ref="A295:H295"/>
    <mergeCell ref="A205:A220"/>
  </mergeCells>
  <conditionalFormatting sqref="E24">
    <cfRule type="containsText" dxfId="8516" priority="153" operator="containsText" text="B">
      <formula>NOT(ISERROR(SEARCH("B",E24)))</formula>
    </cfRule>
    <cfRule type="containsText" dxfId="8515" priority="156" operator="containsText" text="R">
      <formula>NOT(ISERROR(SEARCH("R",E24)))</formula>
    </cfRule>
    <cfRule type="containsText" dxfId="8514" priority="155" operator="containsText" text="N">
      <formula>NOT(ISERROR(SEARCH("N",E24)))</formula>
    </cfRule>
    <cfRule type="containsText" dxfId="8513" priority="154" operator="containsText" text="F">
      <formula>NOT(ISERROR(SEARCH("F",E24)))</formula>
    </cfRule>
    <cfRule type="containsText" dxfId="8512" priority="152" operator="containsText" text="P">
      <formula>NOT(ISERROR(SEARCH("P",E24)))</formula>
    </cfRule>
    <cfRule type="containsText" dxfId="8511" priority="151" operator="containsText" text="T">
      <formula>NOT(ISERROR(SEARCH("T",E24)))</formula>
    </cfRule>
  </conditionalFormatting>
  <conditionalFormatting sqref="E41">
    <cfRule type="containsText" dxfId="8510" priority="158" operator="containsText" text="P">
      <formula>NOT(ISERROR(SEARCH("P",E41)))</formula>
    </cfRule>
    <cfRule type="containsText" dxfId="8509" priority="157" operator="containsText" text="T">
      <formula>NOT(ISERROR(SEARCH("T",E41)))</formula>
    </cfRule>
    <cfRule type="containsText" dxfId="8508" priority="159" operator="containsText" text="B">
      <formula>NOT(ISERROR(SEARCH("B",E41)))</formula>
    </cfRule>
    <cfRule type="containsText" dxfId="8507" priority="161" operator="containsText" text="N">
      <formula>NOT(ISERROR(SEARCH("N",E41)))</formula>
    </cfRule>
    <cfRule type="containsText" dxfId="8506" priority="162" operator="containsText" text="R">
      <formula>NOT(ISERROR(SEARCH("R",E41)))</formula>
    </cfRule>
    <cfRule type="containsText" dxfId="8505" priority="160" operator="containsText" text="F">
      <formula>NOT(ISERROR(SEARCH("F",E41)))</formula>
    </cfRule>
  </conditionalFormatting>
  <conditionalFormatting sqref="E58">
    <cfRule type="containsText" dxfId="8504" priority="189" operator="containsText" text="B">
      <formula>NOT(ISERROR(SEARCH("B",E58)))</formula>
    </cfRule>
    <cfRule type="containsText" dxfId="8503" priority="192" operator="containsText" text="R">
      <formula>NOT(ISERROR(SEARCH("R",E58)))</formula>
    </cfRule>
    <cfRule type="containsText" dxfId="8502" priority="190" operator="containsText" text="F">
      <formula>NOT(ISERROR(SEARCH("F",E58)))</formula>
    </cfRule>
    <cfRule type="containsText" dxfId="8501" priority="191" operator="containsText" text="N">
      <formula>NOT(ISERROR(SEARCH("N",E58)))</formula>
    </cfRule>
    <cfRule type="containsText" dxfId="8500" priority="187" operator="containsText" text="T">
      <formula>NOT(ISERROR(SEARCH("T",E58)))</formula>
    </cfRule>
    <cfRule type="containsText" dxfId="8499" priority="188" operator="containsText" text="P">
      <formula>NOT(ISERROR(SEARCH("P",E58)))</formula>
    </cfRule>
  </conditionalFormatting>
  <conditionalFormatting sqref="E77">
    <cfRule type="containsText" dxfId="8498" priority="150" operator="containsText" text="R">
      <formula>NOT(ISERROR(SEARCH("R",E77)))</formula>
    </cfRule>
    <cfRule type="containsText" dxfId="8497" priority="149" operator="containsText" text="N">
      <formula>NOT(ISERROR(SEARCH("N",E77)))</formula>
    </cfRule>
    <cfRule type="containsText" dxfId="8496" priority="148" operator="containsText" text="F">
      <formula>NOT(ISERROR(SEARCH("F",E77)))</formula>
    </cfRule>
    <cfRule type="containsText" dxfId="8495" priority="147" operator="containsText" text="B">
      <formula>NOT(ISERROR(SEARCH("B",E77)))</formula>
    </cfRule>
    <cfRule type="containsText" dxfId="8494" priority="146" operator="containsText" text="P">
      <formula>NOT(ISERROR(SEARCH("P",E77)))</formula>
    </cfRule>
    <cfRule type="containsText" dxfId="8493" priority="145" operator="containsText" text="T">
      <formula>NOT(ISERROR(SEARCH("T",E77)))</formula>
    </cfRule>
  </conditionalFormatting>
  <conditionalFormatting sqref="E114">
    <cfRule type="containsText" dxfId="8492" priority="177" operator="containsText" text="B">
      <formula>NOT(ISERROR(SEARCH("B",E114)))</formula>
    </cfRule>
    <cfRule type="containsText" dxfId="8491" priority="176" operator="containsText" text="P">
      <formula>NOT(ISERROR(SEARCH("P",E114)))</formula>
    </cfRule>
    <cfRule type="containsText" dxfId="8490" priority="175" operator="containsText" text="T">
      <formula>NOT(ISERROR(SEARCH("T",E114)))</formula>
    </cfRule>
    <cfRule type="containsText" dxfId="8489" priority="179" operator="containsText" text="N">
      <formula>NOT(ISERROR(SEARCH("N",E114)))</formula>
    </cfRule>
    <cfRule type="containsText" dxfId="8488" priority="180" operator="containsText" text="R">
      <formula>NOT(ISERROR(SEARCH("R",E114)))</formula>
    </cfRule>
    <cfRule type="containsText" dxfId="8487" priority="178" operator="containsText" text="F">
      <formula>NOT(ISERROR(SEARCH("F",E114)))</formula>
    </cfRule>
  </conditionalFormatting>
  <conditionalFormatting sqref="E132">
    <cfRule type="containsText" dxfId="8486" priority="171" operator="containsText" text="B">
      <formula>NOT(ISERROR(SEARCH("B",E132)))</formula>
    </cfRule>
    <cfRule type="containsText" dxfId="8485" priority="174" operator="containsText" text="R">
      <formula>NOT(ISERROR(SEARCH("R",E132)))</formula>
    </cfRule>
    <cfRule type="containsText" dxfId="8484" priority="172" operator="containsText" text="F">
      <formula>NOT(ISERROR(SEARCH("F",E132)))</formula>
    </cfRule>
    <cfRule type="containsText" dxfId="8483" priority="170" operator="containsText" text="P">
      <formula>NOT(ISERROR(SEARCH("P",E132)))</formula>
    </cfRule>
    <cfRule type="containsText" dxfId="8482" priority="169" operator="containsText" text="T">
      <formula>NOT(ISERROR(SEARCH("T",E132)))</formula>
    </cfRule>
    <cfRule type="containsText" dxfId="8481" priority="173" operator="containsText" text="N">
      <formula>NOT(ISERROR(SEARCH("N",E132)))</formula>
    </cfRule>
  </conditionalFormatting>
  <conditionalFormatting sqref="E150">
    <cfRule type="containsText" dxfId="8480" priority="88" operator="containsText" text="F">
      <formula>NOT(ISERROR(SEARCH("F",E150)))</formula>
    </cfRule>
    <cfRule type="containsText" dxfId="8479" priority="89" operator="containsText" text="N">
      <formula>NOT(ISERROR(SEARCH("N",E150)))</formula>
    </cfRule>
    <cfRule type="containsText" dxfId="8478" priority="90" operator="containsText" text="R">
      <formula>NOT(ISERROR(SEARCH("R",E150)))</formula>
    </cfRule>
    <cfRule type="containsText" dxfId="8477" priority="85" operator="containsText" text="T">
      <formula>NOT(ISERROR(SEARCH("T",E150)))</formula>
    </cfRule>
    <cfRule type="containsText" dxfId="8476" priority="86" operator="containsText" text="P">
      <formula>NOT(ISERROR(SEARCH("P",E150)))</formula>
    </cfRule>
    <cfRule type="containsText" dxfId="8475" priority="87" operator="containsText" text="B">
      <formula>NOT(ISERROR(SEARCH("B",E150)))</formula>
    </cfRule>
  </conditionalFormatting>
  <conditionalFormatting sqref="E169">
    <cfRule type="containsText" dxfId="8474" priority="81" operator="containsText" text="B">
      <formula>NOT(ISERROR(SEARCH("B",E169)))</formula>
    </cfRule>
    <cfRule type="containsText" dxfId="8473" priority="80" operator="containsText" text="P">
      <formula>NOT(ISERROR(SEARCH("P",E169)))</formula>
    </cfRule>
    <cfRule type="containsText" dxfId="8472" priority="79" operator="containsText" text="T">
      <formula>NOT(ISERROR(SEARCH("T",E169)))</formula>
    </cfRule>
    <cfRule type="containsText" dxfId="8471" priority="82" operator="containsText" text="F">
      <formula>NOT(ISERROR(SEARCH("F",E169)))</formula>
    </cfRule>
    <cfRule type="containsText" dxfId="8470" priority="83" operator="containsText" text="N">
      <formula>NOT(ISERROR(SEARCH("N",E169)))</formula>
    </cfRule>
    <cfRule type="containsText" dxfId="8469" priority="84" operator="containsText" text="R">
      <formula>NOT(ISERROR(SEARCH("R",E169)))</formula>
    </cfRule>
  </conditionalFormatting>
  <conditionalFormatting sqref="E187">
    <cfRule type="containsText" dxfId="8468" priority="137" operator="containsText" text="N">
      <formula>NOT(ISERROR(SEARCH("N",E187)))</formula>
    </cfRule>
    <cfRule type="containsText" dxfId="8467" priority="136" operator="containsText" text="F">
      <formula>NOT(ISERROR(SEARCH("F",E187)))</formula>
    </cfRule>
    <cfRule type="containsText" dxfId="8466" priority="138" operator="containsText" text="R">
      <formula>NOT(ISERROR(SEARCH("R",E187)))</formula>
    </cfRule>
    <cfRule type="containsText" dxfId="8465" priority="133" operator="containsText" text="T">
      <formula>NOT(ISERROR(SEARCH("T",E187)))</formula>
    </cfRule>
    <cfRule type="containsText" dxfId="8464" priority="134" operator="containsText" text="P">
      <formula>NOT(ISERROR(SEARCH("P",E187)))</formula>
    </cfRule>
    <cfRule type="containsText" dxfId="8463" priority="135" operator="containsText" text="B">
      <formula>NOT(ISERROR(SEARCH("B",E187)))</formula>
    </cfRule>
  </conditionalFormatting>
  <conditionalFormatting sqref="E205">
    <cfRule type="containsText" dxfId="8462" priority="118" operator="containsText" text="F">
      <formula>NOT(ISERROR(SEARCH("F",E205)))</formula>
    </cfRule>
    <cfRule type="containsText" dxfId="8461" priority="119" operator="containsText" text="N">
      <formula>NOT(ISERROR(SEARCH("N",E205)))</formula>
    </cfRule>
    <cfRule type="containsText" dxfId="8460" priority="120" operator="containsText" text="R">
      <formula>NOT(ISERROR(SEARCH("R",E205)))</formula>
    </cfRule>
    <cfRule type="containsText" dxfId="8459" priority="115" operator="containsText" text="T">
      <formula>NOT(ISERROR(SEARCH("T",E205)))</formula>
    </cfRule>
    <cfRule type="containsText" dxfId="8458" priority="116" operator="containsText" text="P">
      <formula>NOT(ISERROR(SEARCH("P",E205)))</formula>
    </cfRule>
    <cfRule type="containsText" dxfId="8457" priority="117" operator="containsText" text="B">
      <formula>NOT(ISERROR(SEARCH("B",E205)))</formula>
    </cfRule>
  </conditionalFormatting>
  <conditionalFormatting sqref="E222">
    <cfRule type="containsText" dxfId="8456" priority="102" operator="containsText" text="R">
      <formula>NOT(ISERROR(SEARCH("R",E222)))</formula>
    </cfRule>
    <cfRule type="containsText" dxfId="8455" priority="101" operator="containsText" text="N">
      <formula>NOT(ISERROR(SEARCH("N",E222)))</formula>
    </cfRule>
    <cfRule type="containsText" dxfId="8454" priority="100" operator="containsText" text="F">
      <formula>NOT(ISERROR(SEARCH("F",E222)))</formula>
    </cfRule>
    <cfRule type="containsText" dxfId="8453" priority="99" operator="containsText" text="B">
      <formula>NOT(ISERROR(SEARCH("B",E222)))</formula>
    </cfRule>
    <cfRule type="containsText" dxfId="8452" priority="97" operator="containsText" text="T">
      <formula>NOT(ISERROR(SEARCH("T",E222)))</formula>
    </cfRule>
    <cfRule type="containsText" dxfId="8451" priority="98" operator="containsText" text="P">
      <formula>NOT(ISERROR(SEARCH("P",E222)))</formula>
    </cfRule>
  </conditionalFormatting>
  <conditionalFormatting sqref="E241">
    <cfRule type="containsText" dxfId="8450" priority="77" operator="containsText" text="N">
      <formula>NOT(ISERROR(SEARCH("N",E241)))</formula>
    </cfRule>
    <cfRule type="containsText" dxfId="8449" priority="78" operator="containsText" text="R">
      <formula>NOT(ISERROR(SEARCH("R",E241)))</formula>
    </cfRule>
    <cfRule type="containsText" dxfId="8448" priority="73" operator="containsText" text="T">
      <formula>NOT(ISERROR(SEARCH("T",E241)))</formula>
    </cfRule>
    <cfRule type="containsText" dxfId="8447" priority="74" operator="containsText" text="P">
      <formula>NOT(ISERROR(SEARCH("P",E241)))</formula>
    </cfRule>
    <cfRule type="containsText" dxfId="8446" priority="75" operator="containsText" text="B">
      <formula>NOT(ISERROR(SEARCH("B",E241)))</formula>
    </cfRule>
    <cfRule type="containsText" dxfId="8445" priority="76" operator="containsText" text="F">
      <formula>NOT(ISERROR(SEARCH("F",E241)))</formula>
    </cfRule>
  </conditionalFormatting>
  <conditionalFormatting sqref="E260">
    <cfRule type="containsText" dxfId="8444" priority="108" operator="containsText" text="R">
      <formula>NOT(ISERROR(SEARCH("R",E260)))</formula>
    </cfRule>
    <cfRule type="containsText" dxfId="8443" priority="107" operator="containsText" text="N">
      <formula>NOT(ISERROR(SEARCH("N",E260)))</formula>
    </cfRule>
    <cfRule type="containsText" dxfId="8442" priority="106" operator="containsText" text="F">
      <formula>NOT(ISERROR(SEARCH("F",E260)))</formula>
    </cfRule>
    <cfRule type="containsText" dxfId="8441" priority="105" operator="containsText" text="B">
      <formula>NOT(ISERROR(SEARCH("B",E260)))</formula>
    </cfRule>
    <cfRule type="containsText" dxfId="8440" priority="104" operator="containsText" text="P">
      <formula>NOT(ISERROR(SEARCH("P",E260)))</formula>
    </cfRule>
    <cfRule type="containsText" dxfId="8439" priority="103" operator="containsText" text="T">
      <formula>NOT(ISERROR(SEARCH("T",E260)))</formula>
    </cfRule>
  </conditionalFormatting>
  <conditionalFormatting sqref="E277">
    <cfRule type="containsText" dxfId="8438" priority="95" operator="containsText" text="N">
      <formula>NOT(ISERROR(SEARCH("N",E277)))</formula>
    </cfRule>
    <cfRule type="containsText" dxfId="8437" priority="91" operator="containsText" text="T">
      <formula>NOT(ISERROR(SEARCH("T",E277)))</formula>
    </cfRule>
    <cfRule type="containsText" dxfId="8436" priority="92" operator="containsText" text="P">
      <formula>NOT(ISERROR(SEARCH("P",E277)))</formula>
    </cfRule>
    <cfRule type="containsText" dxfId="8435" priority="96" operator="containsText" text="R">
      <formula>NOT(ISERROR(SEARCH("R",E277)))</formula>
    </cfRule>
    <cfRule type="containsText" dxfId="8434" priority="94" operator="containsText" text="F">
      <formula>NOT(ISERROR(SEARCH("F",E277)))</formula>
    </cfRule>
    <cfRule type="containsText" dxfId="8433" priority="93" operator="containsText" text="B">
      <formula>NOT(ISERROR(SEARCH("B",E277)))</formula>
    </cfRule>
  </conditionalFormatting>
  <conditionalFormatting sqref="E296">
    <cfRule type="containsText" dxfId="8432" priority="130" operator="containsText" text="F">
      <formula>NOT(ISERROR(SEARCH("F",E296)))</formula>
    </cfRule>
    <cfRule type="containsText" dxfId="8431" priority="132" operator="containsText" text="R">
      <formula>NOT(ISERROR(SEARCH("R",E296)))</formula>
    </cfRule>
    <cfRule type="containsText" dxfId="8430" priority="131" operator="containsText" text="N">
      <formula>NOT(ISERROR(SEARCH("N",E296)))</formula>
    </cfRule>
    <cfRule type="containsText" dxfId="8429" priority="129" operator="containsText" text="B">
      <formula>NOT(ISERROR(SEARCH("B",E296)))</formula>
    </cfRule>
    <cfRule type="containsText" dxfId="8428" priority="128" operator="containsText" text="P">
      <formula>NOT(ISERROR(SEARCH("P",E296)))</formula>
    </cfRule>
    <cfRule type="containsText" dxfId="8427" priority="127" operator="containsText" text="T">
      <formula>NOT(ISERROR(SEARCH("T",E296)))</formula>
    </cfRule>
  </conditionalFormatting>
  <conditionalFormatting sqref="E313">
    <cfRule type="containsText" dxfId="8426" priority="124" operator="containsText" text="F">
      <formula>NOT(ISERROR(SEARCH("F",E313)))</formula>
    </cfRule>
    <cfRule type="containsText" dxfId="8425" priority="122" operator="containsText" text="P">
      <formula>NOT(ISERROR(SEARCH("P",E313)))</formula>
    </cfRule>
    <cfRule type="containsText" dxfId="8424" priority="123" operator="containsText" text="B">
      <formula>NOT(ISERROR(SEARCH("B",E313)))</formula>
    </cfRule>
    <cfRule type="containsText" dxfId="8423" priority="125" operator="containsText" text="N">
      <formula>NOT(ISERROR(SEARCH("N",E313)))</formula>
    </cfRule>
    <cfRule type="containsText" dxfId="8422" priority="126" operator="containsText" text="R">
      <formula>NOT(ISERROR(SEARCH("R",E313)))</formula>
    </cfRule>
    <cfRule type="containsText" dxfId="8421" priority="121" operator="containsText" text="T">
      <formula>NOT(ISERROR(SEARCH("T",E313)))</formula>
    </cfRule>
  </conditionalFormatting>
  <conditionalFormatting sqref="E331">
    <cfRule type="containsText" dxfId="8420" priority="60" operator="containsText" text="R">
      <formula>NOT(ISERROR(SEARCH("R",E331)))</formula>
    </cfRule>
    <cfRule type="containsText" dxfId="8419" priority="59" operator="containsText" text="N">
      <formula>NOT(ISERROR(SEARCH("N",E331)))</formula>
    </cfRule>
    <cfRule type="containsText" dxfId="8418" priority="58" operator="containsText" text="F">
      <formula>NOT(ISERROR(SEARCH("F",E331)))</formula>
    </cfRule>
    <cfRule type="containsText" dxfId="8417" priority="57" operator="containsText" text="B">
      <formula>NOT(ISERROR(SEARCH("B",E331)))</formula>
    </cfRule>
    <cfRule type="containsText" dxfId="8416" priority="56" operator="containsText" text="P">
      <formula>NOT(ISERROR(SEARCH("P",E331)))</formula>
    </cfRule>
    <cfRule type="containsText" dxfId="8415" priority="55" operator="containsText" text="T">
      <formula>NOT(ISERROR(SEARCH("T",E331)))</formula>
    </cfRule>
  </conditionalFormatting>
  <conditionalFormatting sqref="E348">
    <cfRule type="containsText" dxfId="8414" priority="54" operator="containsText" text="R">
      <formula>NOT(ISERROR(SEARCH("R",E348)))</formula>
    </cfRule>
    <cfRule type="containsText" dxfId="8413" priority="53" operator="containsText" text="N">
      <formula>NOT(ISERROR(SEARCH("N",E348)))</formula>
    </cfRule>
    <cfRule type="containsText" dxfId="8412" priority="52" operator="containsText" text="F">
      <formula>NOT(ISERROR(SEARCH("F",E348)))</formula>
    </cfRule>
    <cfRule type="containsText" dxfId="8411" priority="51" operator="containsText" text="B">
      <formula>NOT(ISERROR(SEARCH("B",E348)))</formula>
    </cfRule>
    <cfRule type="containsText" dxfId="8410" priority="50" operator="containsText" text="P">
      <formula>NOT(ISERROR(SEARCH("P",E348)))</formula>
    </cfRule>
    <cfRule type="containsText" dxfId="8409" priority="49" operator="containsText" text="T">
      <formula>NOT(ISERROR(SEARCH("T",E348)))</formula>
    </cfRule>
  </conditionalFormatting>
  <conditionalFormatting sqref="E367">
    <cfRule type="containsText" dxfId="8408" priority="72" operator="containsText" text="R">
      <formula>NOT(ISERROR(SEARCH("R",E367)))</formula>
    </cfRule>
    <cfRule type="containsText" dxfId="8407" priority="71" operator="containsText" text="N">
      <formula>NOT(ISERROR(SEARCH("N",E367)))</formula>
    </cfRule>
    <cfRule type="containsText" dxfId="8406" priority="70" operator="containsText" text="F">
      <formula>NOT(ISERROR(SEARCH("F",E367)))</formula>
    </cfRule>
    <cfRule type="containsText" dxfId="8405" priority="69" operator="containsText" text="B">
      <formula>NOT(ISERROR(SEARCH("B",E367)))</formula>
    </cfRule>
    <cfRule type="containsText" dxfId="8404" priority="68" operator="containsText" text="P">
      <formula>NOT(ISERROR(SEARCH("P",E367)))</formula>
    </cfRule>
    <cfRule type="containsText" dxfId="8403" priority="67" operator="containsText" text="T">
      <formula>NOT(ISERROR(SEARCH("T",E367)))</formula>
    </cfRule>
  </conditionalFormatting>
  <conditionalFormatting sqref="E384">
    <cfRule type="containsText" dxfId="8402" priority="63" operator="containsText" text="B">
      <formula>NOT(ISERROR(SEARCH("B",E384)))</formula>
    </cfRule>
    <cfRule type="containsText" dxfId="8401" priority="66" operator="containsText" text="R">
      <formula>NOT(ISERROR(SEARCH("R",E384)))</formula>
    </cfRule>
    <cfRule type="containsText" dxfId="8400" priority="65" operator="containsText" text="N">
      <formula>NOT(ISERROR(SEARCH("N",E384)))</formula>
    </cfRule>
    <cfRule type="containsText" dxfId="8399" priority="64" operator="containsText" text="F">
      <formula>NOT(ISERROR(SEARCH("F",E384)))</formula>
    </cfRule>
    <cfRule type="containsText" dxfId="8398" priority="62" operator="containsText" text="P">
      <formula>NOT(ISERROR(SEARCH("P",E384)))</formula>
    </cfRule>
    <cfRule type="containsText" dxfId="8397" priority="61" operator="containsText" text="T">
      <formula>NOT(ISERROR(SEARCH("T",E384)))</formula>
    </cfRule>
  </conditionalFormatting>
  <conditionalFormatting sqref="E401">
    <cfRule type="containsText" dxfId="8396" priority="33" operator="containsText" text="B">
      <formula>NOT(ISERROR(SEARCH("B",E401)))</formula>
    </cfRule>
    <cfRule type="containsText" dxfId="8395" priority="34" operator="containsText" text="F">
      <formula>NOT(ISERROR(SEARCH("F",E401)))</formula>
    </cfRule>
    <cfRule type="containsText" dxfId="8394" priority="35" operator="containsText" text="N">
      <formula>NOT(ISERROR(SEARCH("N",E401)))</formula>
    </cfRule>
    <cfRule type="containsText" dxfId="8393" priority="31" operator="containsText" text="T">
      <formula>NOT(ISERROR(SEARCH("T",E401)))</formula>
    </cfRule>
    <cfRule type="containsText" dxfId="8392" priority="32" operator="containsText" text="P">
      <formula>NOT(ISERROR(SEARCH("P",E401)))</formula>
    </cfRule>
    <cfRule type="containsText" dxfId="8391" priority="36" operator="containsText" text="R">
      <formula>NOT(ISERROR(SEARCH("R",E401)))</formula>
    </cfRule>
  </conditionalFormatting>
  <conditionalFormatting sqref="E418">
    <cfRule type="containsText" dxfId="8390" priority="28" operator="containsText" text="F">
      <formula>NOT(ISERROR(SEARCH("F",E418)))</formula>
    </cfRule>
    <cfRule type="containsText" dxfId="8389" priority="27" operator="containsText" text="B">
      <formula>NOT(ISERROR(SEARCH("B",E418)))</formula>
    </cfRule>
    <cfRule type="containsText" dxfId="8388" priority="26" operator="containsText" text="P">
      <formula>NOT(ISERROR(SEARCH("P",E418)))</formula>
    </cfRule>
    <cfRule type="containsText" dxfId="8387" priority="30" operator="containsText" text="R">
      <formula>NOT(ISERROR(SEARCH("R",E418)))</formula>
    </cfRule>
    <cfRule type="containsText" dxfId="8386" priority="25" operator="containsText" text="T">
      <formula>NOT(ISERROR(SEARCH("T",E418)))</formula>
    </cfRule>
    <cfRule type="containsText" dxfId="8385" priority="29" operator="containsText" text="N">
      <formula>NOT(ISERROR(SEARCH("N",E418)))</formula>
    </cfRule>
  </conditionalFormatting>
  <conditionalFormatting sqref="E437">
    <cfRule type="containsText" dxfId="8384" priority="45" operator="containsText" text="B">
      <formula>NOT(ISERROR(SEARCH("B",E437)))</formula>
    </cfRule>
    <cfRule type="containsText" dxfId="8383" priority="47" operator="containsText" text="N">
      <formula>NOT(ISERROR(SEARCH("N",E437)))</formula>
    </cfRule>
    <cfRule type="containsText" dxfId="8382" priority="46" operator="containsText" text="F">
      <formula>NOT(ISERROR(SEARCH("F",E437)))</formula>
    </cfRule>
    <cfRule type="containsText" dxfId="8381" priority="48" operator="containsText" text="R">
      <formula>NOT(ISERROR(SEARCH("R",E437)))</formula>
    </cfRule>
    <cfRule type="containsText" dxfId="8380" priority="44" operator="containsText" text="P">
      <formula>NOT(ISERROR(SEARCH("P",E437)))</formula>
    </cfRule>
    <cfRule type="containsText" dxfId="8379" priority="43" operator="containsText" text="T">
      <formula>NOT(ISERROR(SEARCH("T",E437)))</formula>
    </cfRule>
  </conditionalFormatting>
  <conditionalFormatting sqref="E454">
    <cfRule type="containsText" dxfId="8378" priority="42" operator="containsText" text="R">
      <formula>NOT(ISERROR(SEARCH("R",E454)))</formula>
    </cfRule>
    <cfRule type="containsText" dxfId="8377" priority="41" operator="containsText" text="N">
      <formula>NOT(ISERROR(SEARCH("N",E454)))</formula>
    </cfRule>
    <cfRule type="containsText" dxfId="8376" priority="40" operator="containsText" text="F">
      <formula>NOT(ISERROR(SEARCH("F",E454)))</formula>
    </cfRule>
    <cfRule type="containsText" dxfId="8375" priority="39" operator="containsText" text="B">
      <formula>NOT(ISERROR(SEARCH("B",E454)))</formula>
    </cfRule>
    <cfRule type="containsText" dxfId="8374" priority="38" operator="containsText" text="P">
      <formula>NOT(ISERROR(SEARCH("P",E454)))</formula>
    </cfRule>
    <cfRule type="containsText" dxfId="8373" priority="37" operator="containsText" text="T">
      <formula>NOT(ISERROR(SEARCH("T",E454)))</formula>
    </cfRule>
  </conditionalFormatting>
  <conditionalFormatting sqref="E471">
    <cfRule type="containsText" dxfId="8372" priority="8" operator="containsText" text="P">
      <formula>NOT(ISERROR(SEARCH("P",E471)))</formula>
    </cfRule>
    <cfRule type="containsText" dxfId="8371" priority="12" operator="containsText" text="R">
      <formula>NOT(ISERROR(SEARCH("R",E471)))</formula>
    </cfRule>
    <cfRule type="containsText" dxfId="8370" priority="11" operator="containsText" text="N">
      <formula>NOT(ISERROR(SEARCH("N",E471)))</formula>
    </cfRule>
    <cfRule type="containsText" dxfId="8369" priority="10" operator="containsText" text="F">
      <formula>NOT(ISERROR(SEARCH("F",E471)))</formula>
    </cfRule>
    <cfRule type="containsText" dxfId="8368" priority="9" operator="containsText" text="B">
      <formula>NOT(ISERROR(SEARCH("B",E471)))</formula>
    </cfRule>
    <cfRule type="containsText" dxfId="8367" priority="7" operator="containsText" text="T">
      <formula>NOT(ISERROR(SEARCH("T",E471)))</formula>
    </cfRule>
  </conditionalFormatting>
  <conditionalFormatting sqref="E488">
    <cfRule type="containsText" dxfId="8366" priority="2" operator="containsText" text="P">
      <formula>NOT(ISERROR(SEARCH("P",E488)))</formula>
    </cfRule>
    <cfRule type="containsText" dxfId="8365" priority="1" operator="containsText" text="T">
      <formula>NOT(ISERROR(SEARCH("T",E488)))</formula>
    </cfRule>
    <cfRule type="containsText" dxfId="8364" priority="6" operator="containsText" text="R">
      <formula>NOT(ISERROR(SEARCH("R",E488)))</formula>
    </cfRule>
    <cfRule type="containsText" dxfId="8363" priority="5" operator="containsText" text="N">
      <formula>NOT(ISERROR(SEARCH("N",E488)))</formula>
    </cfRule>
    <cfRule type="containsText" dxfId="8362" priority="4" operator="containsText" text="F">
      <formula>NOT(ISERROR(SEARCH("F",E488)))</formula>
    </cfRule>
    <cfRule type="containsText" dxfId="8361" priority="3" operator="containsText" text="B">
      <formula>NOT(ISERROR(SEARCH("B",E488)))</formula>
    </cfRule>
  </conditionalFormatting>
  <conditionalFormatting sqref="E507">
    <cfRule type="containsText" dxfId="8360" priority="22" operator="containsText" text="F">
      <formula>NOT(ISERROR(SEARCH("F",E507)))</formula>
    </cfRule>
    <cfRule type="containsText" dxfId="8359" priority="20" operator="containsText" text="P">
      <formula>NOT(ISERROR(SEARCH("P",E507)))</formula>
    </cfRule>
    <cfRule type="containsText" dxfId="8358" priority="19" operator="containsText" text="T">
      <formula>NOT(ISERROR(SEARCH("T",E507)))</formula>
    </cfRule>
    <cfRule type="containsText" dxfId="8357" priority="21" operator="containsText" text="B">
      <formula>NOT(ISERROR(SEARCH("B",E507)))</formula>
    </cfRule>
    <cfRule type="containsText" dxfId="8356" priority="24" operator="containsText" text="R">
      <formula>NOT(ISERROR(SEARCH("R",E507)))</formula>
    </cfRule>
    <cfRule type="containsText" dxfId="8355" priority="23" operator="containsText" text="N">
      <formula>NOT(ISERROR(SEARCH("N",E507)))</formula>
    </cfRule>
  </conditionalFormatting>
  <conditionalFormatting sqref="E524">
    <cfRule type="containsText" dxfId="8354" priority="17" operator="containsText" text="N">
      <formula>NOT(ISERROR(SEARCH("N",E524)))</formula>
    </cfRule>
    <cfRule type="containsText" dxfId="8353" priority="18" operator="containsText" text="R">
      <formula>NOT(ISERROR(SEARCH("R",E524)))</formula>
    </cfRule>
    <cfRule type="containsText" dxfId="8352" priority="14" operator="containsText" text="P">
      <formula>NOT(ISERROR(SEARCH("P",E524)))</formula>
    </cfRule>
    <cfRule type="containsText" dxfId="8351" priority="15" operator="containsText" text="B">
      <formula>NOT(ISERROR(SEARCH("B",E524)))</formula>
    </cfRule>
    <cfRule type="containsText" dxfId="8350" priority="13" operator="containsText" text="T">
      <formula>NOT(ISERROR(SEARCH("T",E524)))</formula>
    </cfRule>
    <cfRule type="containsText" dxfId="8349" priority="16" operator="containsText" text="F">
      <formula>NOT(ISERROR(SEARCH("F",E524)))</formula>
    </cfRule>
  </conditionalFormatting>
  <conditionalFormatting sqref="E96:F96">
    <cfRule type="containsText" dxfId="8348" priority="181" operator="containsText" text="T">
      <formula>NOT(ISERROR(SEARCH("T",E96)))</formula>
    </cfRule>
    <cfRule type="containsText" dxfId="8347" priority="182" operator="containsText" text="P">
      <formula>NOT(ISERROR(SEARCH("P",E96)))</formula>
    </cfRule>
    <cfRule type="containsText" dxfId="8346" priority="183" operator="containsText" text="B">
      <formula>NOT(ISERROR(SEARCH("B",E96)))</formula>
    </cfRule>
    <cfRule type="containsText" dxfId="8345" priority="184" operator="containsText" text="F">
      <formula>NOT(ISERROR(SEARCH("F",E96)))</formula>
    </cfRule>
    <cfRule type="containsText" dxfId="8344" priority="185" operator="containsText" text="N">
      <formula>NOT(ISERROR(SEARCH("N",E96)))</formula>
    </cfRule>
    <cfRule type="containsText" dxfId="8343" priority="186" operator="containsText" text="R">
      <formula>NOT(ISERROR(SEARCH("R",E96)))</formula>
    </cfRule>
  </conditionalFormatting>
  <dataValidations count="1">
    <dataValidation type="list" allowBlank="1" showInputMessage="1" showErrorMessage="1" sqref="E132 E24 E96:F96 E58 E114 E41 E77 E187 E296 E313 E205 E169 E260 E222 E277 E150 E241 E367 E384 E331 E348 E437 E454 E401 E418 E507 E524 E471 E488" xr:uid="{C402BC7A-A6A1-49C2-821E-FA798B9FF456}">
      <formula1>"N, P, F, T, R, B"</formula1>
    </dataValidation>
  </dataValidations>
  <hyperlinks>
    <hyperlink ref="A1" location="'Regression_ Test_Summary'!A1" display="Back to Summary" xr:uid="{654240DB-0421-4675-8433-C419EAADDF9A}"/>
  </hyperlinks>
  <pageMargins left="0.75" right="0.75" top="1" bottom="1" header="0.51180555555555596" footer="0.5118055555555559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16FB-AD04-4D8E-AB46-641FD230B089}">
  <sheetPr>
    <tabColor rgb="FF92D050"/>
  </sheetPr>
  <dimension ref="A1:H785"/>
  <sheetViews>
    <sheetView showGridLines="0" topLeftCell="A19" zoomScale="70" zoomScaleNormal="70" workbookViewId="0">
      <selection activeCell="C24" sqref="C24:C31"/>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721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722</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723</v>
      </c>
      <c r="B24" s="354">
        <v>1</v>
      </c>
      <c r="C24" s="15" t="s">
        <v>270</v>
      </c>
      <c r="D24" s="468" t="s">
        <v>724</v>
      </c>
      <c r="E24" s="489" t="s">
        <v>9</v>
      </c>
      <c r="F24" s="664" t="s">
        <v>56</v>
      </c>
      <c r="G24" s="472" t="s">
        <v>211</v>
      </c>
      <c r="H24" s="474"/>
    </row>
    <row r="25" spans="1:8" s="2" customFormat="1">
      <c r="A25" s="467"/>
      <c r="B25" s="354">
        <v>2</v>
      </c>
      <c r="C25" s="15" t="s">
        <v>725</v>
      </c>
      <c r="D25" s="469"/>
      <c r="E25" s="490"/>
      <c r="F25" s="665"/>
      <c r="G25" s="473"/>
      <c r="H25" s="475"/>
    </row>
    <row r="26" spans="1:8" s="2" customFormat="1">
      <c r="A26" s="467"/>
      <c r="B26" s="354">
        <v>3</v>
      </c>
      <c r="C26" s="15" t="s">
        <v>726</v>
      </c>
      <c r="D26" s="469"/>
      <c r="E26" s="490"/>
      <c r="F26" s="665"/>
      <c r="G26" s="473"/>
      <c r="H26" s="475"/>
    </row>
    <row r="27" spans="1:8" s="2" customFormat="1">
      <c r="A27" s="467"/>
      <c r="B27" s="354">
        <v>4</v>
      </c>
      <c r="C27" s="15" t="s">
        <v>727</v>
      </c>
      <c r="D27" s="469"/>
      <c r="E27" s="490"/>
      <c r="F27" s="665"/>
      <c r="G27" s="473"/>
      <c r="H27" s="475"/>
    </row>
    <row r="28" spans="1:8" s="2" customFormat="1">
      <c r="A28" s="467"/>
      <c r="B28" s="354">
        <v>5</v>
      </c>
      <c r="C28" s="15"/>
      <c r="D28" s="469"/>
      <c r="E28" s="490"/>
      <c r="F28" s="665"/>
      <c r="G28" s="473"/>
      <c r="H28" s="475"/>
    </row>
    <row r="29" spans="1:8" s="2" customFormat="1">
      <c r="A29" s="467"/>
      <c r="B29" s="354">
        <v>6</v>
      </c>
      <c r="C29" s="15" t="s">
        <v>728</v>
      </c>
      <c r="D29" s="469"/>
      <c r="E29" s="490"/>
      <c r="F29" s="665"/>
      <c r="G29" s="473"/>
      <c r="H29" s="475"/>
    </row>
    <row r="30" spans="1:8" s="2" customFormat="1">
      <c r="A30" s="467"/>
      <c r="B30" s="354">
        <v>7</v>
      </c>
      <c r="C30" s="15" t="s">
        <v>729</v>
      </c>
      <c r="D30" s="469"/>
      <c r="E30" s="490"/>
      <c r="F30" s="665"/>
      <c r="G30" s="473"/>
      <c r="H30" s="475"/>
    </row>
    <row r="31" spans="1:8" s="2" customFormat="1">
      <c r="A31" s="467"/>
      <c r="B31" s="354">
        <v>8</v>
      </c>
      <c r="C31" s="15" t="s">
        <v>730</v>
      </c>
      <c r="D31" s="469"/>
      <c r="E31" s="490"/>
      <c r="F31" s="665"/>
      <c r="G31" s="473"/>
      <c r="H31" s="475"/>
    </row>
    <row r="32" spans="1:8" s="2" customFormat="1">
      <c r="A32" s="466"/>
      <c r="B32" s="466"/>
      <c r="C32" s="466"/>
      <c r="D32" s="466"/>
      <c r="E32" s="466"/>
      <c r="F32" s="466"/>
      <c r="G32" s="466"/>
      <c r="H32" s="466"/>
    </row>
    <row r="33" spans="1:8" s="2" customFormat="1">
      <c r="A33" s="467" t="s">
        <v>731</v>
      </c>
      <c r="B33" s="354">
        <v>1</v>
      </c>
      <c r="C33" s="15" t="s">
        <v>270</v>
      </c>
      <c r="D33" s="468" t="s">
        <v>732</v>
      </c>
      <c r="E33" s="489" t="s">
        <v>9</v>
      </c>
      <c r="F33" s="664" t="s">
        <v>56</v>
      </c>
      <c r="G33" s="472" t="s">
        <v>211</v>
      </c>
      <c r="H33" s="474"/>
    </row>
    <row r="34" spans="1:8" s="2" customFormat="1">
      <c r="A34" s="467"/>
      <c r="B34" s="354">
        <v>2</v>
      </c>
      <c r="C34" s="15" t="s">
        <v>733</v>
      </c>
      <c r="D34" s="469"/>
      <c r="E34" s="490"/>
      <c r="F34" s="665"/>
      <c r="G34" s="473"/>
      <c r="H34" s="475"/>
    </row>
    <row r="35" spans="1:8" s="2" customFormat="1">
      <c r="A35" s="467"/>
      <c r="B35" s="354">
        <v>3</v>
      </c>
      <c r="C35" s="15" t="s">
        <v>734</v>
      </c>
      <c r="D35" s="469"/>
      <c r="E35" s="490"/>
      <c r="F35" s="665"/>
      <c r="G35" s="473"/>
      <c r="H35" s="475"/>
    </row>
    <row r="36" spans="1:8" s="2" customFormat="1">
      <c r="A36" s="467"/>
      <c r="B36" s="354">
        <v>4</v>
      </c>
      <c r="C36" s="15" t="s">
        <v>727</v>
      </c>
      <c r="D36" s="469"/>
      <c r="E36" s="490"/>
      <c r="F36" s="665"/>
      <c r="G36" s="473"/>
      <c r="H36" s="475"/>
    </row>
    <row r="37" spans="1:8" s="2" customFormat="1">
      <c r="A37" s="467"/>
      <c r="B37" s="354">
        <v>5</v>
      </c>
      <c r="C37" s="15"/>
      <c r="D37" s="469"/>
      <c r="E37" s="490"/>
      <c r="F37" s="665"/>
      <c r="G37" s="473"/>
      <c r="H37" s="475"/>
    </row>
    <row r="38" spans="1:8" s="2" customFormat="1">
      <c r="A38" s="467"/>
      <c r="B38" s="354">
        <v>6</v>
      </c>
      <c r="C38" s="15" t="s">
        <v>728</v>
      </c>
      <c r="D38" s="469"/>
      <c r="E38" s="490"/>
      <c r="F38" s="665"/>
      <c r="G38" s="473"/>
      <c r="H38" s="475"/>
    </row>
    <row r="39" spans="1:8" s="2" customFormat="1">
      <c r="A39" s="467"/>
      <c r="B39" s="354">
        <v>7</v>
      </c>
      <c r="C39" s="15" t="s">
        <v>729</v>
      </c>
      <c r="D39" s="469"/>
      <c r="E39" s="490"/>
      <c r="F39" s="665"/>
      <c r="G39" s="473"/>
      <c r="H39" s="475"/>
    </row>
    <row r="40" spans="1:8" s="2" customFormat="1">
      <c r="A40" s="467"/>
      <c r="B40" s="354">
        <v>8</v>
      </c>
      <c r="C40" s="15" t="s">
        <v>730</v>
      </c>
      <c r="D40" s="488"/>
      <c r="E40" s="490"/>
      <c r="F40" s="673"/>
      <c r="G40" s="491"/>
      <c r="H40" s="492"/>
    </row>
    <row r="41" spans="1:8" s="2" customFormat="1">
      <c r="A41" s="494"/>
      <c r="B41" s="494"/>
      <c r="C41" s="494"/>
      <c r="D41" s="494"/>
      <c r="E41" s="494"/>
      <c r="F41" s="494"/>
      <c r="G41" s="494"/>
      <c r="H41" s="494"/>
    </row>
    <row r="42" spans="1:8" s="2" customFormat="1" ht="18" customHeight="1">
      <c r="A42" s="495" t="s">
        <v>735</v>
      </c>
      <c r="B42" s="354">
        <v>1</v>
      </c>
      <c r="C42" s="15" t="s">
        <v>270</v>
      </c>
      <c r="D42" s="666" t="s">
        <v>736</v>
      </c>
      <c r="E42" s="669" t="s">
        <v>9</v>
      </c>
      <c r="F42" s="562" t="s">
        <v>56</v>
      </c>
      <c r="G42" s="500" t="s">
        <v>211</v>
      </c>
      <c r="H42" s="500"/>
    </row>
    <row r="43" spans="1:8" s="2" customFormat="1">
      <c r="A43" s="495"/>
      <c r="B43" s="354">
        <v>2</v>
      </c>
      <c r="C43" s="15" t="s">
        <v>737</v>
      </c>
      <c r="D43" s="667"/>
      <c r="E43" s="670"/>
      <c r="F43" s="563"/>
      <c r="G43" s="501"/>
      <c r="H43" s="501"/>
    </row>
    <row r="44" spans="1:8" s="2" customFormat="1">
      <c r="A44" s="495"/>
      <c r="B44" s="354">
        <v>3</v>
      </c>
      <c r="C44" s="15" t="s">
        <v>738</v>
      </c>
      <c r="D44" s="667"/>
      <c r="E44" s="670"/>
      <c r="F44" s="563"/>
      <c r="G44" s="501"/>
      <c r="H44" s="501"/>
    </row>
    <row r="45" spans="1:8" s="2" customFormat="1">
      <c r="A45" s="495"/>
      <c r="B45" s="354">
        <v>4</v>
      </c>
      <c r="C45" s="15" t="s">
        <v>727</v>
      </c>
      <c r="D45" s="667"/>
      <c r="E45" s="670"/>
      <c r="F45" s="563"/>
      <c r="G45" s="501"/>
      <c r="H45" s="501"/>
    </row>
    <row r="46" spans="1:8" s="2" customFormat="1">
      <c r="A46" s="495"/>
      <c r="B46" s="354">
        <v>5</v>
      </c>
      <c r="C46" s="15"/>
      <c r="D46" s="667"/>
      <c r="E46" s="670"/>
      <c r="F46" s="563"/>
      <c r="G46" s="501"/>
      <c r="H46" s="501"/>
    </row>
    <row r="47" spans="1:8" s="2" customFormat="1">
      <c r="A47" s="495"/>
      <c r="B47" s="354">
        <v>6</v>
      </c>
      <c r="C47" s="15" t="s">
        <v>728</v>
      </c>
      <c r="D47" s="667"/>
      <c r="E47" s="670"/>
      <c r="F47" s="563"/>
      <c r="G47" s="501"/>
      <c r="H47" s="501"/>
    </row>
    <row r="48" spans="1:8" s="2" customFormat="1">
      <c r="A48" s="495"/>
      <c r="B48" s="354">
        <v>7</v>
      </c>
      <c r="C48" s="15" t="s">
        <v>729</v>
      </c>
      <c r="D48" s="667"/>
      <c r="E48" s="670"/>
      <c r="F48" s="563"/>
      <c r="G48" s="501"/>
      <c r="H48" s="501"/>
    </row>
    <row r="49" spans="1:8" s="2" customFormat="1">
      <c r="A49" s="495"/>
      <c r="B49" s="354">
        <v>8</v>
      </c>
      <c r="C49" s="15" t="s">
        <v>730</v>
      </c>
      <c r="D49" s="667"/>
      <c r="E49" s="670"/>
      <c r="F49" s="563"/>
      <c r="G49" s="501"/>
      <c r="H49" s="501"/>
    </row>
    <row r="50" spans="1:8" s="2" customFormat="1">
      <c r="A50" s="495"/>
      <c r="B50" s="354">
        <v>9</v>
      </c>
      <c r="C50" s="53"/>
      <c r="D50" s="667"/>
      <c r="E50" s="670"/>
      <c r="F50" s="563"/>
      <c r="G50" s="501"/>
      <c r="H50" s="501"/>
    </row>
    <row r="51" spans="1:8" s="2" customFormat="1">
      <c r="A51" s="495"/>
      <c r="B51" s="354">
        <v>10</v>
      </c>
      <c r="C51" s="53"/>
      <c r="D51" s="667"/>
      <c r="E51" s="670"/>
      <c r="F51" s="563"/>
      <c r="G51" s="501"/>
      <c r="H51" s="501"/>
    </row>
    <row r="52" spans="1:8" s="2" customFormat="1">
      <c r="A52" s="495"/>
      <c r="B52" s="354">
        <v>11</v>
      </c>
      <c r="C52" s="53"/>
      <c r="D52" s="667"/>
      <c r="E52" s="670"/>
      <c r="F52" s="563"/>
      <c r="G52" s="501"/>
      <c r="H52" s="501"/>
    </row>
    <row r="53" spans="1:8" s="2" customFormat="1">
      <c r="A53" s="495"/>
      <c r="B53" s="354">
        <v>12</v>
      </c>
      <c r="C53" s="53"/>
      <c r="D53" s="667"/>
      <c r="E53" s="670"/>
      <c r="F53" s="563"/>
      <c r="G53" s="501"/>
      <c r="H53" s="501"/>
    </row>
    <row r="54" spans="1:8" s="2" customFormat="1">
      <c r="A54" s="495"/>
      <c r="B54" s="354">
        <v>13</v>
      </c>
      <c r="C54" s="53"/>
      <c r="D54" s="667"/>
      <c r="E54" s="670"/>
      <c r="F54" s="563"/>
      <c r="G54" s="501"/>
      <c r="H54" s="501"/>
    </row>
    <row r="55" spans="1:8" s="2" customFormat="1">
      <c r="A55" s="495"/>
      <c r="B55" s="354">
        <v>14</v>
      </c>
      <c r="C55" s="53"/>
      <c r="D55" s="667"/>
      <c r="E55" s="670"/>
      <c r="F55" s="563"/>
      <c r="G55" s="501"/>
      <c r="H55" s="501"/>
    </row>
    <row r="56" spans="1:8" s="2" customFormat="1">
      <c r="A56" s="495"/>
      <c r="B56" s="354">
        <v>15</v>
      </c>
      <c r="C56" s="53"/>
      <c r="D56" s="667"/>
      <c r="E56" s="670"/>
      <c r="F56" s="563"/>
      <c r="G56" s="501"/>
      <c r="H56" s="501"/>
    </row>
    <row r="57" spans="1:8" s="2" customFormat="1">
      <c r="A57" s="495"/>
      <c r="B57" s="354">
        <v>16</v>
      </c>
      <c r="C57" s="53"/>
      <c r="D57" s="667"/>
      <c r="E57" s="670"/>
      <c r="F57" s="563"/>
      <c r="G57" s="501"/>
      <c r="H57" s="501"/>
    </row>
    <row r="58" spans="1:8" s="2" customFormat="1">
      <c r="A58" s="495"/>
      <c r="B58" s="354">
        <v>17</v>
      </c>
      <c r="C58" s="52"/>
      <c r="D58" s="668"/>
      <c r="E58" s="671"/>
      <c r="F58" s="564"/>
      <c r="G58" s="510"/>
      <c r="H58" s="510"/>
    </row>
    <row r="59" spans="1:8" s="2" customFormat="1">
      <c r="A59" s="672"/>
      <c r="B59" s="672"/>
      <c r="C59" s="672"/>
      <c r="D59" s="672"/>
      <c r="E59" s="672"/>
      <c r="F59" s="672"/>
      <c r="G59" s="672"/>
      <c r="H59" s="672"/>
    </row>
    <row r="60" spans="1:8" s="2" customFormat="1"/>
    <row r="61" spans="1:8" s="2" customFormat="1"/>
    <row r="62" spans="1:8" s="2" customFormat="1"/>
    <row r="63" spans="1:8" s="2" customFormat="1"/>
    <row r="64" spans="1:8" s="2" customFormat="1"/>
    <row r="65" s="2" customFormat="1"/>
    <row r="66" s="2" customFormat="1"/>
    <row r="67" s="2" customFormat="1" ht="15.6" customHeight="1"/>
    <row r="68" s="2" customFormat="1"/>
    <row r="69" s="2" customFormat="1" ht="21.6" customHeight="1"/>
    <row r="70" s="2" customFormat="1" ht="22.15" customHeight="1"/>
    <row r="71" s="2" customFormat="1" ht="23.45" customHeight="1"/>
    <row r="72" s="2" customFormat="1" ht="18.600000000000001" customHeight="1"/>
    <row r="73" s="2" customFormat="1"/>
    <row r="74" s="2" customFormat="1"/>
    <row r="75" s="2" customFormat="1"/>
    <row r="76" s="2" customFormat="1"/>
    <row r="77" s="2" customFormat="1"/>
    <row r="78" s="2" customFormat="1"/>
    <row r="79" s="2" customFormat="1" ht="19.899999999999999" customHeight="1"/>
    <row r="80" s="2" customFormat="1"/>
    <row r="81" s="2" customFormat="1"/>
    <row r="82" s="2" customFormat="1"/>
    <row r="83" s="2" customFormat="1"/>
    <row r="84" s="2" customFormat="1"/>
    <row r="85" s="2" customFormat="1"/>
    <row r="86" s="2" customFormat="1" ht="19.899999999999999" customHeight="1"/>
    <row r="87" s="2" customFormat="1"/>
    <row r="88" s="2" customFormat="1"/>
    <row r="89" s="2" customFormat="1"/>
    <row r="90" s="2" customFormat="1"/>
    <row r="91" s="2" customFormat="1"/>
    <row r="92" s="2" customFormat="1"/>
    <row r="93" s="2" customFormat="1" ht="19.899999999999999" customHeight="1"/>
    <row r="94" s="2" customFormat="1"/>
    <row r="95" s="2" customFormat="1" ht="15.6" customHeight="1"/>
    <row r="96" s="2" customFormat="1"/>
    <row r="97" s="2" customFormat="1"/>
    <row r="98" s="2" customFormat="1"/>
    <row r="99" s="2" customFormat="1"/>
    <row r="100" s="2" customFormat="1" ht="19.899999999999999" customHeight="1"/>
    <row r="101" s="2" customFormat="1"/>
    <row r="102" s="2" customFormat="1"/>
    <row r="103" s="2" customFormat="1"/>
    <row r="104" s="2" customFormat="1"/>
    <row r="105" s="2" customFormat="1"/>
    <row r="106" s="2" customFormat="1"/>
    <row r="107" s="2" customFormat="1" ht="19.899999999999999" customHeight="1"/>
    <row r="108" s="2" customFormat="1"/>
    <row r="109" s="2" customFormat="1"/>
    <row r="110" s="2" customFormat="1"/>
    <row r="111" s="2" customFormat="1"/>
    <row r="112" s="2" customFormat="1"/>
    <row r="113" s="2" customFormat="1"/>
    <row r="114" s="2" customFormat="1" ht="19.899999999999999" customHeigh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sheetData>
  <mergeCells count="45">
    <mergeCell ref="A32:H32"/>
    <mergeCell ref="A33:A40"/>
    <mergeCell ref="D33:D40"/>
    <mergeCell ref="E33:E40"/>
    <mergeCell ref="G33:G40"/>
    <mergeCell ref="H33:H40"/>
    <mergeCell ref="F33:F40"/>
    <mergeCell ref="A41:H41"/>
    <mergeCell ref="A42:A58"/>
    <mergeCell ref="D42:D58"/>
    <mergeCell ref="E42:E58"/>
    <mergeCell ref="A59:H59"/>
    <mergeCell ref="G42:G58"/>
    <mergeCell ref="H42:H58"/>
    <mergeCell ref="F42:F58"/>
    <mergeCell ref="A14:H14"/>
    <mergeCell ref="A15:A20"/>
    <mergeCell ref="C15:H15"/>
    <mergeCell ref="C16:H16"/>
    <mergeCell ref="C17:H17"/>
    <mergeCell ref="C18:H18"/>
    <mergeCell ref="C19:H19"/>
    <mergeCell ref="C20:H20"/>
    <mergeCell ref="A21:H21"/>
    <mergeCell ref="A23:H23"/>
    <mergeCell ref="A24:A31"/>
    <mergeCell ref="D24:D31"/>
    <mergeCell ref="E24:E31"/>
    <mergeCell ref="G24:G31"/>
    <mergeCell ref="H24:H31"/>
    <mergeCell ref="F24:F31"/>
    <mergeCell ref="A2:H2"/>
    <mergeCell ref="A3:H3"/>
    <mergeCell ref="C4:H4"/>
    <mergeCell ref="A5:H5"/>
    <mergeCell ref="A6:A8"/>
    <mergeCell ref="C6:H6"/>
    <mergeCell ref="C7:H7"/>
    <mergeCell ref="C8:H8"/>
    <mergeCell ref="A9:H9"/>
    <mergeCell ref="A10:A13"/>
    <mergeCell ref="C10:H10"/>
    <mergeCell ref="C11:H11"/>
    <mergeCell ref="C12:H12"/>
    <mergeCell ref="C13:H13"/>
  </mergeCells>
  <conditionalFormatting sqref="E24">
    <cfRule type="containsText" dxfId="8342" priority="13" operator="containsText" text="T">
      <formula>NOT(ISERROR(SEARCH("T",E24)))</formula>
    </cfRule>
    <cfRule type="containsText" dxfId="8341" priority="14" operator="containsText" text="P">
      <formula>NOT(ISERROR(SEARCH("P",E24)))</formula>
    </cfRule>
    <cfRule type="containsText" dxfId="8340" priority="15" operator="containsText" text="B">
      <formula>NOT(ISERROR(SEARCH("B",E24)))</formula>
    </cfRule>
    <cfRule type="containsText" dxfId="8339" priority="16" operator="containsText" text="F">
      <formula>NOT(ISERROR(SEARCH("F",E24)))</formula>
    </cfRule>
    <cfRule type="containsText" dxfId="8338" priority="17" operator="containsText" text="N">
      <formula>NOT(ISERROR(SEARCH("N",E24)))</formula>
    </cfRule>
    <cfRule type="containsText" dxfId="8337" priority="18" operator="containsText" text="R">
      <formula>NOT(ISERROR(SEARCH("R",E24)))</formula>
    </cfRule>
  </conditionalFormatting>
  <conditionalFormatting sqref="E33">
    <cfRule type="containsText" dxfId="8336" priority="7" operator="containsText" text="T">
      <formula>NOT(ISERROR(SEARCH("T",E33)))</formula>
    </cfRule>
    <cfRule type="containsText" dxfId="8335" priority="8" operator="containsText" text="P">
      <formula>NOT(ISERROR(SEARCH("P",E33)))</formula>
    </cfRule>
    <cfRule type="containsText" dxfId="8334" priority="9" operator="containsText" text="B">
      <formula>NOT(ISERROR(SEARCH("B",E33)))</formula>
    </cfRule>
    <cfRule type="containsText" dxfId="8333" priority="10" operator="containsText" text="F">
      <formula>NOT(ISERROR(SEARCH("F",E33)))</formula>
    </cfRule>
    <cfRule type="containsText" dxfId="8332" priority="11" operator="containsText" text="N">
      <formula>NOT(ISERROR(SEARCH("N",E33)))</formula>
    </cfRule>
    <cfRule type="containsText" dxfId="8331" priority="12" operator="containsText" text="R">
      <formula>NOT(ISERROR(SEARCH("R",E33)))</formula>
    </cfRule>
  </conditionalFormatting>
  <conditionalFormatting sqref="E42">
    <cfRule type="containsText" dxfId="8330" priority="1" operator="containsText" text="T">
      <formula>NOT(ISERROR(SEARCH("T",E42)))</formula>
    </cfRule>
    <cfRule type="containsText" dxfId="8329" priority="2" operator="containsText" text="P">
      <formula>NOT(ISERROR(SEARCH("P",E42)))</formula>
    </cfRule>
    <cfRule type="containsText" dxfId="8328" priority="3" operator="containsText" text="B">
      <formula>NOT(ISERROR(SEARCH("B",E42)))</formula>
    </cfRule>
    <cfRule type="containsText" dxfId="8327" priority="4" operator="containsText" text="F">
      <formula>NOT(ISERROR(SEARCH("F",E42)))</formula>
    </cfRule>
    <cfRule type="containsText" dxfId="8326" priority="5" operator="containsText" text="N">
      <formula>NOT(ISERROR(SEARCH("N",E42)))</formula>
    </cfRule>
    <cfRule type="containsText" dxfId="8325" priority="6" operator="containsText" text="R">
      <formula>NOT(ISERROR(SEARCH("R",E42)))</formula>
    </cfRule>
  </conditionalFormatting>
  <dataValidations disablePrompts="1" count="1">
    <dataValidation type="list" allowBlank="1" showInputMessage="1" showErrorMessage="1" sqref="E33 E42 E24" xr:uid="{1842B8AD-00D2-489E-BCFF-A207014F9FB5}">
      <formula1>"N, P, F, T, R, B"</formula1>
    </dataValidation>
  </dataValidations>
  <hyperlinks>
    <hyperlink ref="A1" location="'Regression_ Test_Summary'!A1" display="Back to Summary" xr:uid="{223A20C6-40E0-423B-9B0B-414B4BB68DE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74F1-1583-48E0-AEC7-89C79CE6722C}">
  <sheetPr>
    <tabColor rgb="FF92D050"/>
  </sheetPr>
  <dimension ref="A1:H204"/>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739</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740</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2" t="s">
        <v>267</v>
      </c>
      <c r="G22" s="13" t="s">
        <v>46</v>
      </c>
      <c r="H22" s="13" t="s">
        <v>268</v>
      </c>
    </row>
    <row r="23" spans="1:8" s="2" customFormat="1">
      <c r="A23" s="466"/>
      <c r="B23" s="466"/>
      <c r="C23" s="466"/>
      <c r="D23" s="466"/>
      <c r="E23" s="466"/>
      <c r="F23" s="466"/>
      <c r="G23" s="466"/>
      <c r="H23" s="466"/>
    </row>
    <row r="24" spans="1:8" s="2" customFormat="1" ht="18" customHeight="1">
      <c r="A24" s="467" t="s">
        <v>741</v>
      </c>
      <c r="B24" s="354">
        <v>1</v>
      </c>
      <c r="C24" s="15" t="s">
        <v>270</v>
      </c>
      <c r="D24" s="468" t="s">
        <v>742</v>
      </c>
      <c r="E24" s="489" t="s">
        <v>9</v>
      </c>
      <c r="F24" s="685" t="s">
        <v>56</v>
      </c>
      <c r="G24" s="528" t="s">
        <v>209</v>
      </c>
      <c r="H24" s="474"/>
    </row>
    <row r="25" spans="1:8" s="2" customFormat="1">
      <c r="A25" s="467"/>
      <c r="B25" s="354">
        <v>2</v>
      </c>
      <c r="C25" s="15" t="s">
        <v>743</v>
      </c>
      <c r="D25" s="469"/>
      <c r="E25" s="490"/>
      <c r="F25" s="686"/>
      <c r="G25" s="473"/>
      <c r="H25" s="475"/>
    </row>
    <row r="26" spans="1:8" s="2" customFormat="1">
      <c r="A26" s="467"/>
      <c r="B26" s="354">
        <v>3</v>
      </c>
      <c r="C26" s="29" t="s">
        <v>744</v>
      </c>
      <c r="D26" s="469"/>
      <c r="E26" s="490"/>
      <c r="F26" s="686"/>
      <c r="G26" s="473"/>
      <c r="H26" s="475"/>
    </row>
    <row r="27" spans="1:8" s="2" customFormat="1">
      <c r="A27" s="467"/>
      <c r="B27" s="354">
        <v>4</v>
      </c>
      <c r="C27" s="15" t="s">
        <v>745</v>
      </c>
      <c r="D27" s="469"/>
      <c r="E27" s="490"/>
      <c r="F27" s="686"/>
      <c r="G27" s="473"/>
      <c r="H27" s="475"/>
    </row>
    <row r="28" spans="1:8" s="2" customFormat="1">
      <c r="A28" s="467"/>
      <c r="B28" s="354">
        <v>5</v>
      </c>
      <c r="C28" s="15" t="s">
        <v>746</v>
      </c>
      <c r="D28" s="469"/>
      <c r="E28" s="490"/>
      <c r="F28" s="686"/>
      <c r="G28" s="473"/>
      <c r="H28" s="475"/>
    </row>
    <row r="29" spans="1:8" s="2" customFormat="1">
      <c r="A29" s="467"/>
      <c r="B29" s="374">
        <v>6</v>
      </c>
      <c r="C29" s="15" t="s">
        <v>747</v>
      </c>
      <c r="D29" s="469"/>
      <c r="E29" s="490"/>
      <c r="F29" s="686"/>
      <c r="G29" s="473"/>
      <c r="H29" s="365"/>
    </row>
    <row r="30" spans="1:8" s="2" customFormat="1">
      <c r="A30" s="467"/>
      <c r="B30" s="374">
        <v>7</v>
      </c>
      <c r="C30" s="15" t="s">
        <v>748</v>
      </c>
      <c r="D30" s="469"/>
      <c r="E30" s="490"/>
      <c r="F30" s="686"/>
      <c r="G30" s="473"/>
      <c r="H30" s="365"/>
    </row>
    <row r="31" spans="1:8" s="2" customFormat="1" ht="31.5">
      <c r="A31" s="467"/>
      <c r="B31" s="374">
        <v>8</v>
      </c>
      <c r="C31" s="15" t="s">
        <v>749</v>
      </c>
      <c r="D31" s="488"/>
      <c r="E31" s="490"/>
      <c r="F31" s="686"/>
      <c r="G31" s="473"/>
      <c r="H31" s="365"/>
    </row>
    <row r="32" spans="1:8" s="2" customFormat="1">
      <c r="A32" s="466"/>
      <c r="B32" s="466"/>
      <c r="C32" s="466"/>
      <c r="D32" s="466"/>
      <c r="E32" s="466"/>
      <c r="F32" s="466"/>
      <c r="G32" s="466"/>
      <c r="H32" s="466"/>
    </row>
    <row r="33" spans="1:8" s="2" customFormat="1">
      <c r="A33" s="467" t="s">
        <v>750</v>
      </c>
      <c r="B33" s="354">
        <v>1</v>
      </c>
      <c r="C33" s="15" t="s">
        <v>270</v>
      </c>
      <c r="D33" s="468" t="s">
        <v>751</v>
      </c>
      <c r="E33" s="489" t="s">
        <v>9</v>
      </c>
      <c r="F33" s="685" t="s">
        <v>56</v>
      </c>
      <c r="G33" s="528" t="s">
        <v>209</v>
      </c>
      <c r="H33" s="474"/>
    </row>
    <row r="34" spans="1:8" s="2" customFormat="1">
      <c r="A34" s="467"/>
      <c r="B34" s="354">
        <v>2</v>
      </c>
      <c r="C34" s="15" t="s">
        <v>743</v>
      </c>
      <c r="D34" s="469"/>
      <c r="E34" s="490"/>
      <c r="F34" s="665"/>
      <c r="G34" s="473"/>
      <c r="H34" s="475"/>
    </row>
    <row r="35" spans="1:8" s="2" customFormat="1">
      <c r="A35" s="467"/>
      <c r="B35" s="354">
        <v>3</v>
      </c>
      <c r="C35" s="29" t="s">
        <v>744</v>
      </c>
      <c r="D35" s="469"/>
      <c r="E35" s="490"/>
      <c r="F35" s="665"/>
      <c r="G35" s="473"/>
      <c r="H35" s="475"/>
    </row>
    <row r="36" spans="1:8" s="2" customFormat="1">
      <c r="A36" s="467"/>
      <c r="B36" s="354">
        <v>4</v>
      </c>
      <c r="C36" s="15" t="s">
        <v>752</v>
      </c>
      <c r="D36" s="469"/>
      <c r="E36" s="490"/>
      <c r="F36" s="665"/>
      <c r="G36" s="473"/>
      <c r="H36" s="475"/>
    </row>
    <row r="37" spans="1:8" s="2" customFormat="1">
      <c r="A37" s="467"/>
      <c r="B37" s="354">
        <v>5</v>
      </c>
      <c r="C37" s="15" t="s">
        <v>746</v>
      </c>
      <c r="D37" s="469"/>
      <c r="E37" s="490"/>
      <c r="F37" s="665"/>
      <c r="G37" s="473"/>
      <c r="H37" s="475"/>
    </row>
    <row r="38" spans="1:8" s="2" customFormat="1">
      <c r="A38" s="467"/>
      <c r="B38" s="374">
        <v>6</v>
      </c>
      <c r="C38" s="15" t="s">
        <v>747</v>
      </c>
      <c r="D38" s="469"/>
      <c r="E38" s="490"/>
      <c r="F38" s="665"/>
      <c r="G38" s="473"/>
      <c r="H38" s="475"/>
    </row>
    <row r="39" spans="1:8" s="2" customFormat="1">
      <c r="A39" s="467"/>
      <c r="B39" s="374">
        <v>7</v>
      </c>
      <c r="C39" s="15" t="s">
        <v>748</v>
      </c>
      <c r="D39" s="469"/>
      <c r="E39" s="490"/>
      <c r="F39" s="665"/>
      <c r="G39" s="473"/>
      <c r="H39" s="475"/>
    </row>
    <row r="40" spans="1:8" s="2" customFormat="1" ht="31.5">
      <c r="A40" s="467"/>
      <c r="B40" s="374">
        <v>8</v>
      </c>
      <c r="C40" s="15" t="s">
        <v>753</v>
      </c>
      <c r="D40" s="469"/>
      <c r="E40" s="490"/>
      <c r="F40" s="665"/>
      <c r="G40" s="473"/>
      <c r="H40" s="475"/>
    </row>
    <row r="41" spans="1:8" s="2" customFormat="1">
      <c r="A41" s="494"/>
      <c r="B41" s="494"/>
      <c r="C41" s="494"/>
      <c r="D41" s="494"/>
      <c r="E41" s="494"/>
      <c r="F41" s="494"/>
      <c r="G41" s="494"/>
      <c r="H41" s="494"/>
    </row>
    <row r="42" spans="1:8" s="2" customFormat="1">
      <c r="A42" s="674" t="s">
        <v>754</v>
      </c>
      <c r="B42" s="354">
        <v>1</v>
      </c>
      <c r="C42" s="15" t="s">
        <v>755</v>
      </c>
      <c r="D42" s="682" t="s">
        <v>756</v>
      </c>
      <c r="E42" s="470" t="s">
        <v>9</v>
      </c>
      <c r="F42" s="676" t="s">
        <v>56</v>
      </c>
      <c r="G42" s="679" t="s">
        <v>213</v>
      </c>
      <c r="H42" s="500"/>
    </row>
    <row r="43" spans="1:8" s="2" customFormat="1">
      <c r="A43" s="495"/>
      <c r="B43" s="354">
        <v>2</v>
      </c>
      <c r="C43" s="15" t="s">
        <v>757</v>
      </c>
      <c r="D43" s="683"/>
      <c r="E43" s="471"/>
      <c r="F43" s="677"/>
      <c r="G43" s="499"/>
      <c r="H43" s="501"/>
    </row>
    <row r="44" spans="1:8" s="2" customFormat="1">
      <c r="A44" s="495"/>
      <c r="B44" s="354">
        <v>3</v>
      </c>
      <c r="C44" s="15" t="s">
        <v>758</v>
      </c>
      <c r="D44" s="683"/>
      <c r="E44" s="471"/>
      <c r="F44" s="677"/>
      <c r="G44" s="499"/>
      <c r="H44" s="501"/>
    </row>
    <row r="45" spans="1:8" s="2" customFormat="1">
      <c r="A45" s="495"/>
      <c r="B45" s="354">
        <v>4</v>
      </c>
      <c r="C45" s="15" t="s">
        <v>759</v>
      </c>
      <c r="D45" s="683"/>
      <c r="E45" s="471"/>
      <c r="F45" s="677"/>
      <c r="G45" s="499"/>
      <c r="H45" s="501"/>
    </row>
    <row r="46" spans="1:8" s="2" customFormat="1">
      <c r="A46" s="495"/>
      <c r="B46" s="354">
        <v>5</v>
      </c>
      <c r="C46" s="15" t="s">
        <v>760</v>
      </c>
      <c r="D46" s="683"/>
      <c r="E46" s="471"/>
      <c r="F46" s="677"/>
      <c r="G46" s="499"/>
      <c r="H46" s="501"/>
    </row>
    <row r="47" spans="1:8" s="2" customFormat="1">
      <c r="A47" s="495"/>
      <c r="B47" s="354">
        <v>6</v>
      </c>
      <c r="C47" s="15" t="s">
        <v>761</v>
      </c>
      <c r="D47" s="683"/>
      <c r="E47" s="471"/>
      <c r="F47" s="677"/>
      <c r="G47" s="499"/>
      <c r="H47" s="501"/>
    </row>
    <row r="48" spans="1:8" s="2" customFormat="1" ht="31.5">
      <c r="A48" s="495"/>
      <c r="B48" s="354">
        <v>7</v>
      </c>
      <c r="C48" s="15" t="s">
        <v>762</v>
      </c>
      <c r="D48" s="684"/>
      <c r="E48" s="471"/>
      <c r="F48" s="678"/>
      <c r="G48" s="509"/>
      <c r="H48" s="510"/>
    </row>
    <row r="49" spans="1:8" s="2" customFormat="1">
      <c r="A49" s="494"/>
      <c r="B49" s="494"/>
      <c r="C49" s="494"/>
      <c r="D49" s="494"/>
      <c r="E49" s="494"/>
      <c r="F49" s="494"/>
      <c r="G49" s="494"/>
      <c r="H49" s="494"/>
    </row>
    <row r="50" spans="1:8" s="2" customFormat="1" ht="16.5" customHeight="1">
      <c r="A50" s="674" t="s">
        <v>763</v>
      </c>
      <c r="B50" s="354">
        <v>1</v>
      </c>
      <c r="C50" s="15" t="s">
        <v>755</v>
      </c>
      <c r="D50" s="682" t="s">
        <v>756</v>
      </c>
      <c r="E50" s="470" t="s">
        <v>9</v>
      </c>
      <c r="F50" s="676" t="s">
        <v>56</v>
      </c>
      <c r="G50" s="679" t="s">
        <v>213</v>
      </c>
      <c r="H50" s="500"/>
    </row>
    <row r="51" spans="1:8" s="2" customFormat="1">
      <c r="A51" s="495"/>
      <c r="B51" s="354">
        <v>2</v>
      </c>
      <c r="C51" s="15" t="s">
        <v>764</v>
      </c>
      <c r="D51" s="683"/>
      <c r="E51" s="471"/>
      <c r="F51" s="677"/>
      <c r="G51" s="499"/>
      <c r="H51" s="501"/>
    </row>
    <row r="52" spans="1:8" s="2" customFormat="1">
      <c r="A52" s="495"/>
      <c r="B52" s="354">
        <v>3</v>
      </c>
      <c r="C52" s="15" t="s">
        <v>758</v>
      </c>
      <c r="D52" s="683"/>
      <c r="E52" s="471"/>
      <c r="F52" s="677"/>
      <c r="G52" s="499"/>
      <c r="H52" s="501"/>
    </row>
    <row r="53" spans="1:8" s="2" customFormat="1">
      <c r="A53" s="495"/>
      <c r="B53" s="354">
        <v>4</v>
      </c>
      <c r="C53" s="15" t="s">
        <v>759</v>
      </c>
      <c r="D53" s="683"/>
      <c r="E53" s="471"/>
      <c r="F53" s="677"/>
      <c r="G53" s="499"/>
      <c r="H53" s="501"/>
    </row>
    <row r="54" spans="1:8" s="2" customFormat="1">
      <c r="A54" s="495"/>
      <c r="B54" s="354">
        <v>5</v>
      </c>
      <c r="C54" s="15" t="s">
        <v>760</v>
      </c>
      <c r="D54" s="683"/>
      <c r="E54" s="471"/>
      <c r="F54" s="677"/>
      <c r="G54" s="499"/>
      <c r="H54" s="501"/>
    </row>
    <row r="55" spans="1:8" s="2" customFormat="1">
      <c r="A55" s="495"/>
      <c r="B55" s="354">
        <v>6</v>
      </c>
      <c r="C55" s="15" t="s">
        <v>761</v>
      </c>
      <c r="D55" s="683"/>
      <c r="E55" s="471"/>
      <c r="F55" s="677"/>
      <c r="G55" s="499"/>
      <c r="H55" s="501"/>
    </row>
    <row r="56" spans="1:8" s="2" customFormat="1" ht="31.5">
      <c r="A56" s="495"/>
      <c r="B56" s="354">
        <v>7</v>
      </c>
      <c r="C56" s="15" t="s">
        <v>762</v>
      </c>
      <c r="D56" s="684"/>
      <c r="E56" s="471"/>
      <c r="F56" s="678"/>
      <c r="G56" s="509"/>
      <c r="H56" s="510"/>
    </row>
    <row r="57" spans="1:8" s="2" customFormat="1">
      <c r="A57" s="494"/>
      <c r="B57" s="494"/>
      <c r="C57" s="494"/>
      <c r="D57" s="494"/>
      <c r="E57" s="494"/>
      <c r="F57" s="494"/>
      <c r="G57" s="494"/>
      <c r="H57" s="494"/>
    </row>
    <row r="58" spans="1:8">
      <c r="A58" s="674" t="s">
        <v>765</v>
      </c>
      <c r="B58" s="354">
        <v>1</v>
      </c>
      <c r="C58" s="15" t="s">
        <v>755</v>
      </c>
      <c r="D58" s="675" t="s">
        <v>766</v>
      </c>
      <c r="E58" s="470" t="s">
        <v>9</v>
      </c>
      <c r="F58" s="676" t="s">
        <v>56</v>
      </c>
      <c r="G58" s="679" t="s">
        <v>213</v>
      </c>
      <c r="H58" s="500"/>
    </row>
    <row r="59" spans="1:8">
      <c r="A59" s="495"/>
      <c r="B59" s="354">
        <v>2</v>
      </c>
      <c r="C59" s="15" t="s">
        <v>767</v>
      </c>
      <c r="D59" s="533"/>
      <c r="E59" s="471"/>
      <c r="F59" s="677"/>
      <c r="G59" s="499"/>
      <c r="H59" s="501"/>
    </row>
    <row r="60" spans="1:8">
      <c r="A60" s="495"/>
      <c r="B60" s="354">
        <v>3</v>
      </c>
      <c r="C60" s="15" t="s">
        <v>768</v>
      </c>
      <c r="D60" s="533"/>
      <c r="E60" s="471"/>
      <c r="F60" s="677"/>
      <c r="G60" s="499"/>
      <c r="H60" s="501"/>
    </row>
    <row r="61" spans="1:8">
      <c r="A61" s="495"/>
      <c r="B61" s="354">
        <v>4</v>
      </c>
      <c r="C61" s="15" t="s">
        <v>759</v>
      </c>
      <c r="D61" s="533"/>
      <c r="E61" s="471"/>
      <c r="F61" s="677"/>
      <c r="G61" s="499"/>
      <c r="H61" s="501"/>
    </row>
    <row r="62" spans="1:8">
      <c r="A62" s="495"/>
      <c r="B62" s="354">
        <v>5</v>
      </c>
      <c r="C62" s="15" t="s">
        <v>760</v>
      </c>
      <c r="D62" s="533"/>
      <c r="E62" s="471"/>
      <c r="F62" s="677"/>
      <c r="G62" s="499"/>
      <c r="H62" s="501"/>
    </row>
    <row r="63" spans="1:8">
      <c r="A63" s="495"/>
      <c r="B63" s="354">
        <v>6</v>
      </c>
      <c r="C63" s="15" t="s">
        <v>769</v>
      </c>
      <c r="D63" s="533"/>
      <c r="E63" s="471"/>
      <c r="F63" s="677"/>
      <c r="G63" s="499"/>
      <c r="H63" s="501"/>
    </row>
    <row r="64" spans="1:8" ht="31.5">
      <c r="A64" s="495"/>
      <c r="B64" s="354">
        <v>7</v>
      </c>
      <c r="C64" s="15" t="s">
        <v>762</v>
      </c>
      <c r="D64" s="533"/>
      <c r="E64" s="471"/>
      <c r="F64" s="678"/>
      <c r="G64" s="509"/>
      <c r="H64" s="510"/>
    </row>
    <row r="65" spans="1:8" ht="15.75" customHeight="1">
      <c r="A65" s="494"/>
      <c r="B65" s="494"/>
      <c r="C65" s="494"/>
      <c r="D65" s="494"/>
      <c r="E65" s="494"/>
      <c r="F65" s="494"/>
      <c r="G65" s="494"/>
      <c r="H65" s="494"/>
    </row>
    <row r="66" spans="1:8" ht="15.75" customHeight="1">
      <c r="A66" s="674" t="s">
        <v>770</v>
      </c>
      <c r="B66" s="354">
        <v>1</v>
      </c>
      <c r="C66" s="15" t="s">
        <v>755</v>
      </c>
      <c r="D66" s="675" t="s">
        <v>766</v>
      </c>
      <c r="E66" s="470" t="s">
        <v>9</v>
      </c>
      <c r="F66" s="676" t="s">
        <v>56</v>
      </c>
      <c r="G66" s="679" t="s">
        <v>213</v>
      </c>
      <c r="H66" s="500"/>
    </row>
    <row r="67" spans="1:8" ht="15.75" customHeight="1">
      <c r="A67" s="495"/>
      <c r="B67" s="354">
        <v>2</v>
      </c>
      <c r="C67" s="15" t="s">
        <v>771</v>
      </c>
      <c r="D67" s="533"/>
      <c r="E67" s="471"/>
      <c r="F67" s="677"/>
      <c r="G67" s="499"/>
      <c r="H67" s="501"/>
    </row>
    <row r="68" spans="1:8" ht="15.75" customHeight="1">
      <c r="A68" s="495"/>
      <c r="B68" s="354">
        <v>3</v>
      </c>
      <c r="C68" s="15" t="s">
        <v>772</v>
      </c>
      <c r="D68" s="533"/>
      <c r="E68" s="471"/>
      <c r="F68" s="677"/>
      <c r="G68" s="499"/>
      <c r="H68" s="501"/>
    </row>
    <row r="69" spans="1:8" ht="15.75" customHeight="1">
      <c r="A69" s="495"/>
      <c r="B69" s="354">
        <v>4</v>
      </c>
      <c r="C69" s="15" t="s">
        <v>759</v>
      </c>
      <c r="D69" s="533"/>
      <c r="E69" s="471"/>
      <c r="F69" s="677"/>
      <c r="G69" s="499"/>
      <c r="H69" s="501"/>
    </row>
    <row r="70" spans="1:8" ht="15.75" customHeight="1">
      <c r="A70" s="495"/>
      <c r="B70" s="354">
        <v>5</v>
      </c>
      <c r="C70" s="15" t="s">
        <v>760</v>
      </c>
      <c r="D70" s="533"/>
      <c r="E70" s="471"/>
      <c r="F70" s="677"/>
      <c r="G70" s="499"/>
      <c r="H70" s="501"/>
    </row>
    <row r="71" spans="1:8" ht="15.75" customHeight="1">
      <c r="A71" s="495"/>
      <c r="B71" s="354">
        <v>6</v>
      </c>
      <c r="C71" s="15" t="s">
        <v>773</v>
      </c>
      <c r="D71" s="533"/>
      <c r="E71" s="471"/>
      <c r="F71" s="677"/>
      <c r="G71" s="499"/>
      <c r="H71" s="501"/>
    </row>
    <row r="72" spans="1:8" ht="15.75" customHeight="1">
      <c r="A72" s="495"/>
      <c r="B72" s="354">
        <v>7</v>
      </c>
      <c r="C72" s="15" t="s">
        <v>762</v>
      </c>
      <c r="D72" s="533"/>
      <c r="E72" s="471"/>
      <c r="F72" s="678"/>
      <c r="G72" s="509"/>
      <c r="H72" s="510"/>
    </row>
    <row r="73" spans="1:8" ht="15.75" customHeight="1">
      <c r="A73" s="494"/>
      <c r="B73" s="494"/>
      <c r="C73" s="494"/>
      <c r="D73" s="494"/>
      <c r="E73" s="494"/>
      <c r="F73" s="494"/>
      <c r="G73" s="494"/>
      <c r="H73" s="494"/>
    </row>
    <row r="74" spans="1:8" ht="15.75" customHeight="1">
      <c r="A74" s="674" t="s">
        <v>774</v>
      </c>
      <c r="B74" s="354">
        <v>1</v>
      </c>
      <c r="C74" s="15" t="s">
        <v>755</v>
      </c>
      <c r="D74" s="675" t="s">
        <v>766</v>
      </c>
      <c r="E74" s="470" t="s">
        <v>9</v>
      </c>
      <c r="F74" s="676" t="s">
        <v>56</v>
      </c>
      <c r="G74" s="679" t="s">
        <v>213</v>
      </c>
      <c r="H74" s="500"/>
    </row>
    <row r="75" spans="1:8" ht="15.75" customHeight="1">
      <c r="A75" s="495"/>
      <c r="B75" s="354">
        <v>2</v>
      </c>
      <c r="C75" s="15" t="s">
        <v>775</v>
      </c>
      <c r="D75" s="533"/>
      <c r="E75" s="471"/>
      <c r="F75" s="677"/>
      <c r="G75" s="499"/>
      <c r="H75" s="501"/>
    </row>
    <row r="76" spans="1:8" ht="15.75" customHeight="1">
      <c r="A76" s="495"/>
      <c r="B76" s="354">
        <v>3</v>
      </c>
      <c r="C76" s="15" t="s">
        <v>776</v>
      </c>
      <c r="D76" s="533"/>
      <c r="E76" s="471"/>
      <c r="F76" s="677"/>
      <c r="G76" s="499"/>
      <c r="H76" s="501"/>
    </row>
    <row r="77" spans="1:8" ht="15.75" customHeight="1">
      <c r="A77" s="495"/>
      <c r="B77" s="354">
        <v>4</v>
      </c>
      <c r="C77" s="15" t="s">
        <v>759</v>
      </c>
      <c r="D77" s="533"/>
      <c r="E77" s="471"/>
      <c r="F77" s="677"/>
      <c r="G77" s="499"/>
      <c r="H77" s="501"/>
    </row>
    <row r="78" spans="1:8" ht="15.75" customHeight="1">
      <c r="A78" s="495"/>
      <c r="B78" s="354">
        <v>5</v>
      </c>
      <c r="C78" s="15" t="s">
        <v>760</v>
      </c>
      <c r="D78" s="533"/>
      <c r="E78" s="471"/>
      <c r="F78" s="677"/>
      <c r="G78" s="499"/>
      <c r="H78" s="501"/>
    </row>
    <row r="79" spans="1:8" ht="15.75" customHeight="1">
      <c r="A79" s="495"/>
      <c r="B79" s="354">
        <v>6</v>
      </c>
      <c r="C79" s="15" t="s">
        <v>777</v>
      </c>
      <c r="D79" s="533"/>
      <c r="E79" s="471"/>
      <c r="F79" s="677"/>
      <c r="G79" s="499"/>
      <c r="H79" s="501"/>
    </row>
    <row r="80" spans="1:8" ht="15.75" customHeight="1">
      <c r="A80" s="495"/>
      <c r="B80" s="354">
        <v>7</v>
      </c>
      <c r="C80" s="15" t="s">
        <v>762</v>
      </c>
      <c r="D80" s="533"/>
      <c r="E80" s="471"/>
      <c r="F80" s="678"/>
      <c r="G80" s="509"/>
      <c r="H80" s="510"/>
    </row>
    <row r="81" spans="1:8" ht="15.75" customHeight="1">
      <c r="A81" s="494"/>
      <c r="B81" s="494"/>
      <c r="C81" s="494"/>
      <c r="D81" s="494"/>
      <c r="E81" s="494"/>
      <c r="F81" s="494"/>
      <c r="G81" s="494"/>
      <c r="H81" s="494"/>
    </row>
    <row r="82" spans="1:8" ht="15.75" customHeight="1">
      <c r="A82" s="674" t="s">
        <v>778</v>
      </c>
      <c r="B82" s="354">
        <v>1</v>
      </c>
      <c r="C82" s="15" t="s">
        <v>755</v>
      </c>
      <c r="D82" s="675" t="s">
        <v>766</v>
      </c>
      <c r="E82" s="470" t="s">
        <v>9</v>
      </c>
      <c r="F82" s="676" t="s">
        <v>56</v>
      </c>
      <c r="G82" s="679" t="s">
        <v>213</v>
      </c>
      <c r="H82" s="500"/>
    </row>
    <row r="83" spans="1:8" ht="15.75" customHeight="1">
      <c r="A83" s="495"/>
      <c r="B83" s="354">
        <v>2</v>
      </c>
      <c r="C83" s="15" t="s">
        <v>779</v>
      </c>
      <c r="D83" s="533"/>
      <c r="E83" s="471"/>
      <c r="F83" s="677"/>
      <c r="G83" s="499"/>
      <c r="H83" s="501"/>
    </row>
    <row r="84" spans="1:8" ht="15.75" customHeight="1">
      <c r="A84" s="495"/>
      <c r="B84" s="354">
        <v>3</v>
      </c>
      <c r="C84" s="15" t="s">
        <v>780</v>
      </c>
      <c r="D84" s="533"/>
      <c r="E84" s="471"/>
      <c r="F84" s="677"/>
      <c r="G84" s="499"/>
      <c r="H84" s="501"/>
    </row>
    <row r="85" spans="1:8" ht="15.75" customHeight="1">
      <c r="A85" s="495"/>
      <c r="B85" s="354">
        <v>4</v>
      </c>
      <c r="C85" s="15" t="s">
        <v>759</v>
      </c>
      <c r="D85" s="533"/>
      <c r="E85" s="471"/>
      <c r="F85" s="677"/>
      <c r="G85" s="499"/>
      <c r="H85" s="501"/>
    </row>
    <row r="86" spans="1:8" ht="15.75" customHeight="1">
      <c r="A86" s="495"/>
      <c r="B86" s="354">
        <v>5</v>
      </c>
      <c r="C86" s="15" t="s">
        <v>760</v>
      </c>
      <c r="D86" s="533"/>
      <c r="E86" s="471"/>
      <c r="F86" s="677"/>
      <c r="G86" s="499"/>
      <c r="H86" s="501"/>
    </row>
    <row r="87" spans="1:8" ht="15.75" customHeight="1">
      <c r="A87" s="495"/>
      <c r="B87" s="354">
        <v>6</v>
      </c>
      <c r="C87" s="15" t="s">
        <v>781</v>
      </c>
      <c r="D87" s="533"/>
      <c r="E87" s="471"/>
      <c r="F87" s="677"/>
      <c r="G87" s="499"/>
      <c r="H87" s="501"/>
    </row>
    <row r="88" spans="1:8" ht="15.75" customHeight="1">
      <c r="A88" s="495"/>
      <c r="B88" s="354">
        <v>7</v>
      </c>
      <c r="C88" s="15" t="s">
        <v>762</v>
      </c>
      <c r="D88" s="533"/>
      <c r="E88" s="471"/>
      <c r="F88" s="678"/>
      <c r="G88" s="509"/>
      <c r="H88" s="510"/>
    </row>
    <row r="89" spans="1:8" ht="15.75" customHeight="1">
      <c r="A89" s="494"/>
      <c r="B89" s="494"/>
      <c r="C89" s="494"/>
      <c r="D89" s="494"/>
      <c r="E89" s="494"/>
      <c r="F89" s="494"/>
      <c r="G89" s="494"/>
      <c r="H89" s="494"/>
    </row>
    <row r="90" spans="1:8" ht="15.75" customHeight="1">
      <c r="A90" s="674" t="s">
        <v>782</v>
      </c>
      <c r="B90" s="354">
        <v>1</v>
      </c>
      <c r="C90" s="15" t="s">
        <v>755</v>
      </c>
      <c r="D90" s="675" t="s">
        <v>766</v>
      </c>
      <c r="E90" s="470" t="s">
        <v>9</v>
      </c>
      <c r="F90" s="676" t="s">
        <v>56</v>
      </c>
      <c r="G90" s="679" t="s">
        <v>213</v>
      </c>
      <c r="H90" s="500"/>
    </row>
    <row r="91" spans="1:8" ht="15.75" customHeight="1">
      <c r="A91" s="495"/>
      <c r="B91" s="354">
        <v>2</v>
      </c>
      <c r="C91" s="15" t="s">
        <v>783</v>
      </c>
      <c r="D91" s="533"/>
      <c r="E91" s="471"/>
      <c r="F91" s="677"/>
      <c r="G91" s="499"/>
      <c r="H91" s="501"/>
    </row>
    <row r="92" spans="1:8" ht="15.75" customHeight="1">
      <c r="A92" s="495"/>
      <c r="B92" s="354">
        <v>3</v>
      </c>
      <c r="C92" s="15" t="s">
        <v>784</v>
      </c>
      <c r="D92" s="533"/>
      <c r="E92" s="471"/>
      <c r="F92" s="677"/>
      <c r="G92" s="499"/>
      <c r="H92" s="501"/>
    </row>
    <row r="93" spans="1:8" ht="15.75" customHeight="1">
      <c r="A93" s="495"/>
      <c r="B93" s="354">
        <v>4</v>
      </c>
      <c r="C93" s="15" t="s">
        <v>759</v>
      </c>
      <c r="D93" s="533"/>
      <c r="E93" s="471"/>
      <c r="F93" s="677"/>
      <c r="G93" s="499"/>
      <c r="H93" s="501"/>
    </row>
    <row r="94" spans="1:8" ht="15.75" customHeight="1">
      <c r="A94" s="495"/>
      <c r="B94" s="354">
        <v>5</v>
      </c>
      <c r="C94" s="15" t="s">
        <v>760</v>
      </c>
      <c r="D94" s="533"/>
      <c r="E94" s="471"/>
      <c r="F94" s="677"/>
      <c r="G94" s="499"/>
      <c r="H94" s="501"/>
    </row>
    <row r="95" spans="1:8" ht="15.75" customHeight="1">
      <c r="A95" s="495"/>
      <c r="B95" s="354">
        <v>6</v>
      </c>
      <c r="C95" s="15" t="s">
        <v>785</v>
      </c>
      <c r="D95" s="533"/>
      <c r="E95" s="471"/>
      <c r="F95" s="677"/>
      <c r="G95" s="499"/>
      <c r="H95" s="501"/>
    </row>
    <row r="96" spans="1:8" ht="15.75" customHeight="1">
      <c r="A96" s="495"/>
      <c r="B96" s="354">
        <v>7</v>
      </c>
      <c r="C96" s="15" t="s">
        <v>762</v>
      </c>
      <c r="D96" s="533"/>
      <c r="E96" s="471"/>
      <c r="F96" s="678"/>
      <c r="G96" s="509"/>
      <c r="H96" s="510"/>
    </row>
    <row r="97" spans="1:8" ht="15.75" customHeight="1">
      <c r="A97" s="494"/>
      <c r="B97" s="494"/>
      <c r="C97" s="494"/>
      <c r="D97" s="494"/>
      <c r="E97" s="494"/>
      <c r="F97" s="494"/>
      <c r="G97" s="494"/>
      <c r="H97" s="494"/>
    </row>
    <row r="98" spans="1:8" ht="15.75" customHeight="1">
      <c r="A98" s="674" t="s">
        <v>786</v>
      </c>
      <c r="B98" s="354">
        <v>1</v>
      </c>
      <c r="C98" s="15" t="s">
        <v>755</v>
      </c>
      <c r="D98" s="675" t="s">
        <v>766</v>
      </c>
      <c r="E98" s="470" t="s">
        <v>9</v>
      </c>
      <c r="F98" s="676" t="s">
        <v>56</v>
      </c>
      <c r="G98" s="679" t="s">
        <v>213</v>
      </c>
      <c r="H98" s="500"/>
    </row>
    <row r="99" spans="1:8" ht="15.75" customHeight="1">
      <c r="A99" s="495"/>
      <c r="B99" s="354">
        <v>2</v>
      </c>
      <c r="C99" s="15" t="s">
        <v>787</v>
      </c>
      <c r="D99" s="533"/>
      <c r="E99" s="471"/>
      <c r="F99" s="677"/>
      <c r="G99" s="499"/>
      <c r="H99" s="501"/>
    </row>
    <row r="100" spans="1:8" ht="15.75" customHeight="1">
      <c r="A100" s="495"/>
      <c r="B100" s="354">
        <v>3</v>
      </c>
      <c r="C100" s="15" t="s">
        <v>788</v>
      </c>
      <c r="D100" s="533"/>
      <c r="E100" s="471"/>
      <c r="F100" s="677"/>
      <c r="G100" s="499"/>
      <c r="H100" s="501"/>
    </row>
    <row r="101" spans="1:8" ht="15.75" customHeight="1">
      <c r="A101" s="495"/>
      <c r="B101" s="354">
        <v>4</v>
      </c>
      <c r="C101" s="15" t="s">
        <v>759</v>
      </c>
      <c r="D101" s="533"/>
      <c r="E101" s="471"/>
      <c r="F101" s="677"/>
      <c r="G101" s="499"/>
      <c r="H101" s="501"/>
    </row>
    <row r="102" spans="1:8" ht="15.75" customHeight="1">
      <c r="A102" s="495"/>
      <c r="B102" s="354">
        <v>5</v>
      </c>
      <c r="C102" s="15" t="s">
        <v>760</v>
      </c>
      <c r="D102" s="533"/>
      <c r="E102" s="471"/>
      <c r="F102" s="677"/>
      <c r="G102" s="499"/>
      <c r="H102" s="501"/>
    </row>
    <row r="103" spans="1:8" ht="15.75" customHeight="1">
      <c r="A103" s="495"/>
      <c r="B103" s="354">
        <v>6</v>
      </c>
      <c r="C103" s="15" t="s">
        <v>789</v>
      </c>
      <c r="D103" s="533"/>
      <c r="E103" s="471"/>
      <c r="F103" s="677"/>
      <c r="G103" s="499"/>
      <c r="H103" s="501"/>
    </row>
    <row r="104" spans="1:8" ht="15.75" customHeight="1">
      <c r="A104" s="495"/>
      <c r="B104" s="354">
        <v>7</v>
      </c>
      <c r="C104" s="15" t="s">
        <v>762</v>
      </c>
      <c r="D104" s="533"/>
      <c r="E104" s="471"/>
      <c r="F104" s="678"/>
      <c r="G104" s="509"/>
      <c r="H104" s="510"/>
    </row>
    <row r="105" spans="1:8" ht="15.75" customHeight="1">
      <c r="A105" s="494"/>
      <c r="B105" s="494"/>
      <c r="C105" s="494"/>
      <c r="D105" s="494"/>
      <c r="E105" s="494"/>
      <c r="F105" s="494"/>
      <c r="G105" s="494"/>
      <c r="H105" s="494"/>
    </row>
    <row r="106" spans="1:8" ht="15.75" customHeight="1">
      <c r="A106" s="674" t="s">
        <v>790</v>
      </c>
      <c r="B106" s="354">
        <v>1</v>
      </c>
      <c r="C106" s="15" t="s">
        <v>755</v>
      </c>
      <c r="D106" s="675" t="s">
        <v>766</v>
      </c>
      <c r="E106" s="470" t="s">
        <v>9</v>
      </c>
      <c r="F106" s="676" t="s">
        <v>56</v>
      </c>
      <c r="G106" s="679" t="s">
        <v>213</v>
      </c>
      <c r="H106" s="500"/>
    </row>
    <row r="107" spans="1:8" ht="15.75" customHeight="1">
      <c r="A107" s="495"/>
      <c r="B107" s="354">
        <v>2</v>
      </c>
      <c r="C107" s="15" t="s">
        <v>791</v>
      </c>
      <c r="D107" s="533"/>
      <c r="E107" s="471"/>
      <c r="F107" s="677"/>
      <c r="G107" s="499"/>
      <c r="H107" s="501"/>
    </row>
    <row r="108" spans="1:8" ht="15.75" customHeight="1">
      <c r="A108" s="495"/>
      <c r="B108" s="354">
        <v>3</v>
      </c>
      <c r="C108" s="15" t="s">
        <v>792</v>
      </c>
      <c r="D108" s="533"/>
      <c r="E108" s="471"/>
      <c r="F108" s="677"/>
      <c r="G108" s="499"/>
      <c r="H108" s="501"/>
    </row>
    <row r="109" spans="1:8" ht="15.75" customHeight="1">
      <c r="A109" s="495"/>
      <c r="B109" s="354">
        <v>4</v>
      </c>
      <c r="C109" s="15" t="s">
        <v>759</v>
      </c>
      <c r="D109" s="533"/>
      <c r="E109" s="471"/>
      <c r="F109" s="677"/>
      <c r="G109" s="499"/>
      <c r="H109" s="501"/>
    </row>
    <row r="110" spans="1:8" ht="15.75" customHeight="1">
      <c r="A110" s="495"/>
      <c r="B110" s="354">
        <v>5</v>
      </c>
      <c r="C110" s="15" t="s">
        <v>760</v>
      </c>
      <c r="D110" s="533"/>
      <c r="E110" s="471"/>
      <c r="F110" s="677"/>
      <c r="G110" s="499"/>
      <c r="H110" s="501"/>
    </row>
    <row r="111" spans="1:8" ht="15.75" customHeight="1">
      <c r="A111" s="495"/>
      <c r="B111" s="354">
        <v>6</v>
      </c>
      <c r="C111" s="15" t="s">
        <v>793</v>
      </c>
      <c r="D111" s="533"/>
      <c r="E111" s="471"/>
      <c r="F111" s="677"/>
      <c r="G111" s="499"/>
      <c r="H111" s="501"/>
    </row>
    <row r="112" spans="1:8" ht="15.75" customHeight="1">
      <c r="A112" s="495"/>
      <c r="B112" s="354">
        <v>7</v>
      </c>
      <c r="C112" s="15" t="s">
        <v>762</v>
      </c>
      <c r="D112" s="533"/>
      <c r="E112" s="471"/>
      <c r="F112" s="678"/>
      <c r="G112" s="509"/>
      <c r="H112" s="510"/>
    </row>
    <row r="113" spans="1:8" ht="15.75" customHeight="1">
      <c r="A113" s="494"/>
      <c r="B113" s="494"/>
      <c r="C113" s="494"/>
      <c r="D113" s="494"/>
      <c r="E113" s="494"/>
      <c r="F113" s="494"/>
      <c r="G113" s="494"/>
      <c r="H113" s="494"/>
    </row>
    <row r="114" spans="1:8" ht="15.75" customHeight="1">
      <c r="A114" s="674" t="s">
        <v>794</v>
      </c>
      <c r="B114" s="354">
        <v>1</v>
      </c>
      <c r="C114" s="15" t="s">
        <v>755</v>
      </c>
      <c r="D114" s="675" t="s">
        <v>766</v>
      </c>
      <c r="E114" s="470" t="s">
        <v>9</v>
      </c>
      <c r="F114" s="676" t="s">
        <v>56</v>
      </c>
      <c r="G114" s="679" t="s">
        <v>213</v>
      </c>
      <c r="H114" s="500"/>
    </row>
    <row r="115" spans="1:8" ht="15.75" customHeight="1">
      <c r="A115" s="495"/>
      <c r="B115" s="354">
        <v>2</v>
      </c>
      <c r="C115" s="15" t="s">
        <v>795</v>
      </c>
      <c r="D115" s="533"/>
      <c r="E115" s="471"/>
      <c r="F115" s="677"/>
      <c r="G115" s="499"/>
      <c r="H115" s="501"/>
    </row>
    <row r="116" spans="1:8" ht="15.75" customHeight="1">
      <c r="A116" s="495"/>
      <c r="B116" s="354">
        <v>3</v>
      </c>
      <c r="C116" s="15" t="s">
        <v>796</v>
      </c>
      <c r="D116" s="533"/>
      <c r="E116" s="471"/>
      <c r="F116" s="677"/>
      <c r="G116" s="499"/>
      <c r="H116" s="501"/>
    </row>
    <row r="117" spans="1:8" ht="15.75" customHeight="1">
      <c r="A117" s="495"/>
      <c r="B117" s="354">
        <v>4</v>
      </c>
      <c r="C117" s="15" t="s">
        <v>759</v>
      </c>
      <c r="D117" s="533"/>
      <c r="E117" s="471"/>
      <c r="F117" s="677"/>
      <c r="G117" s="499"/>
      <c r="H117" s="501"/>
    </row>
    <row r="118" spans="1:8" ht="15.75" customHeight="1">
      <c r="A118" s="495"/>
      <c r="B118" s="354">
        <v>5</v>
      </c>
      <c r="C118" s="15" t="s">
        <v>760</v>
      </c>
      <c r="D118" s="533"/>
      <c r="E118" s="471"/>
      <c r="F118" s="677"/>
      <c r="G118" s="499"/>
      <c r="H118" s="501"/>
    </row>
    <row r="119" spans="1:8" ht="15.75" customHeight="1">
      <c r="A119" s="495"/>
      <c r="B119" s="354">
        <v>6</v>
      </c>
      <c r="C119" s="15" t="s">
        <v>797</v>
      </c>
      <c r="D119" s="533"/>
      <c r="E119" s="471"/>
      <c r="F119" s="677"/>
      <c r="G119" s="499"/>
      <c r="H119" s="501"/>
    </row>
    <row r="120" spans="1:8" ht="15.75" customHeight="1">
      <c r="A120" s="495"/>
      <c r="B120" s="354">
        <v>7</v>
      </c>
      <c r="C120" s="15" t="s">
        <v>762</v>
      </c>
      <c r="D120" s="533"/>
      <c r="E120" s="471"/>
      <c r="F120" s="678"/>
      <c r="G120" s="509"/>
      <c r="H120" s="510"/>
    </row>
    <row r="121" spans="1:8" ht="15.75" customHeight="1">
      <c r="A121" s="494"/>
      <c r="B121" s="494"/>
      <c r="C121" s="494"/>
      <c r="D121" s="494"/>
      <c r="E121" s="494"/>
      <c r="F121" s="494"/>
      <c r="G121" s="494"/>
      <c r="H121" s="494"/>
    </row>
    <row r="122" spans="1:8" ht="15.75" customHeight="1">
      <c r="A122" s="674" t="s">
        <v>798</v>
      </c>
      <c r="B122" s="354">
        <v>1</v>
      </c>
      <c r="C122" s="15" t="s">
        <v>755</v>
      </c>
      <c r="D122" s="675" t="s">
        <v>766</v>
      </c>
      <c r="E122" s="470" t="s">
        <v>9</v>
      </c>
      <c r="F122" s="676" t="s">
        <v>56</v>
      </c>
      <c r="G122" s="679" t="s">
        <v>213</v>
      </c>
      <c r="H122" s="500"/>
    </row>
    <row r="123" spans="1:8" ht="15.75" customHeight="1">
      <c r="A123" s="495"/>
      <c r="B123" s="354">
        <v>2</v>
      </c>
      <c r="C123" s="15" t="s">
        <v>799</v>
      </c>
      <c r="D123" s="533"/>
      <c r="E123" s="471"/>
      <c r="F123" s="677"/>
      <c r="G123" s="499"/>
      <c r="H123" s="501"/>
    </row>
    <row r="124" spans="1:8" ht="15.75" customHeight="1">
      <c r="A124" s="495"/>
      <c r="B124" s="354">
        <v>3</v>
      </c>
      <c r="C124" s="15" t="s">
        <v>800</v>
      </c>
      <c r="D124" s="533"/>
      <c r="E124" s="471"/>
      <c r="F124" s="677"/>
      <c r="G124" s="499"/>
      <c r="H124" s="501"/>
    </row>
    <row r="125" spans="1:8" ht="15.75" customHeight="1">
      <c r="A125" s="495"/>
      <c r="B125" s="354">
        <v>4</v>
      </c>
      <c r="C125" s="15" t="s">
        <v>759</v>
      </c>
      <c r="D125" s="533"/>
      <c r="E125" s="471"/>
      <c r="F125" s="677"/>
      <c r="G125" s="499"/>
      <c r="H125" s="501"/>
    </row>
    <row r="126" spans="1:8" ht="15.75" customHeight="1">
      <c r="A126" s="495"/>
      <c r="B126" s="354">
        <v>5</v>
      </c>
      <c r="C126" s="15" t="s">
        <v>760</v>
      </c>
      <c r="D126" s="533"/>
      <c r="E126" s="471"/>
      <c r="F126" s="677"/>
      <c r="G126" s="499"/>
      <c r="H126" s="501"/>
    </row>
    <row r="127" spans="1:8" ht="15.75" customHeight="1">
      <c r="A127" s="495"/>
      <c r="B127" s="354">
        <v>6</v>
      </c>
      <c r="C127" s="15" t="s">
        <v>801</v>
      </c>
      <c r="D127" s="533"/>
      <c r="E127" s="471"/>
      <c r="F127" s="677"/>
      <c r="G127" s="499"/>
      <c r="H127" s="501"/>
    </row>
    <row r="128" spans="1:8" ht="15.75" customHeight="1">
      <c r="A128" s="495"/>
      <c r="B128" s="354">
        <v>7</v>
      </c>
      <c r="C128" s="15" t="s">
        <v>762</v>
      </c>
      <c r="D128" s="533"/>
      <c r="E128" s="471"/>
      <c r="F128" s="678"/>
      <c r="G128" s="509"/>
      <c r="H128" s="510"/>
    </row>
    <row r="129" spans="1:8" ht="15.75" customHeight="1">
      <c r="A129" s="494"/>
      <c r="B129" s="494"/>
      <c r="C129" s="494"/>
      <c r="D129" s="494"/>
      <c r="E129" s="494"/>
      <c r="F129" s="494"/>
      <c r="G129" s="494"/>
      <c r="H129" s="494"/>
    </row>
    <row r="130" spans="1:8" ht="15.75" customHeight="1">
      <c r="A130" s="674" t="s">
        <v>802</v>
      </c>
      <c r="B130" s="354">
        <v>1</v>
      </c>
      <c r="C130" s="15" t="s">
        <v>755</v>
      </c>
      <c r="D130" s="675" t="s">
        <v>766</v>
      </c>
      <c r="E130" s="470" t="s">
        <v>9</v>
      </c>
      <c r="F130" s="676" t="s">
        <v>56</v>
      </c>
      <c r="G130" s="679" t="s">
        <v>213</v>
      </c>
      <c r="H130" s="500"/>
    </row>
    <row r="131" spans="1:8" ht="15.75" customHeight="1">
      <c r="A131" s="495"/>
      <c r="B131" s="354">
        <v>2</v>
      </c>
      <c r="C131" s="15" t="s">
        <v>803</v>
      </c>
      <c r="D131" s="533"/>
      <c r="E131" s="471"/>
      <c r="F131" s="677"/>
      <c r="G131" s="499"/>
      <c r="H131" s="501"/>
    </row>
    <row r="132" spans="1:8" ht="15.75" customHeight="1">
      <c r="A132" s="495"/>
      <c r="B132" s="354">
        <v>3</v>
      </c>
      <c r="C132" s="15" t="s">
        <v>804</v>
      </c>
      <c r="D132" s="533"/>
      <c r="E132" s="471"/>
      <c r="F132" s="677"/>
      <c r="G132" s="499"/>
      <c r="H132" s="501"/>
    </row>
    <row r="133" spans="1:8" ht="15.75" customHeight="1">
      <c r="A133" s="495"/>
      <c r="B133" s="354">
        <v>4</v>
      </c>
      <c r="C133" s="15" t="s">
        <v>759</v>
      </c>
      <c r="D133" s="533"/>
      <c r="E133" s="471"/>
      <c r="F133" s="677"/>
      <c r="G133" s="499"/>
      <c r="H133" s="501"/>
    </row>
    <row r="134" spans="1:8" ht="15.75" customHeight="1">
      <c r="A134" s="495"/>
      <c r="B134" s="354">
        <v>5</v>
      </c>
      <c r="C134" s="15" t="s">
        <v>760</v>
      </c>
      <c r="D134" s="533"/>
      <c r="E134" s="471"/>
      <c r="F134" s="677"/>
      <c r="G134" s="499"/>
      <c r="H134" s="501"/>
    </row>
    <row r="135" spans="1:8" ht="15.75" customHeight="1">
      <c r="A135" s="495"/>
      <c r="B135" s="354">
        <v>6</v>
      </c>
      <c r="C135" s="15" t="s">
        <v>805</v>
      </c>
      <c r="D135" s="533"/>
      <c r="E135" s="471"/>
      <c r="F135" s="677"/>
      <c r="G135" s="499"/>
      <c r="H135" s="501"/>
    </row>
    <row r="136" spans="1:8" ht="15.75" customHeight="1">
      <c r="A136" s="495"/>
      <c r="B136" s="354">
        <v>7</v>
      </c>
      <c r="C136" s="15" t="s">
        <v>762</v>
      </c>
      <c r="D136" s="533"/>
      <c r="E136" s="471"/>
      <c r="F136" s="678"/>
      <c r="G136" s="509"/>
      <c r="H136" s="510"/>
    </row>
    <row r="137" spans="1:8" ht="15.75" customHeight="1">
      <c r="A137" s="494"/>
      <c r="B137" s="494"/>
      <c r="C137" s="494"/>
      <c r="D137" s="494"/>
      <c r="E137" s="494"/>
      <c r="F137" s="494"/>
      <c r="G137" s="494"/>
      <c r="H137" s="494"/>
    </row>
    <row r="138" spans="1:8" ht="15.75" customHeight="1">
      <c r="A138" s="674" t="s">
        <v>806</v>
      </c>
      <c r="B138" s="354">
        <v>1</v>
      </c>
      <c r="C138" s="15" t="s">
        <v>755</v>
      </c>
      <c r="D138" s="675" t="s">
        <v>766</v>
      </c>
      <c r="E138" s="470" t="s">
        <v>9</v>
      </c>
      <c r="F138" s="676" t="s">
        <v>56</v>
      </c>
      <c r="G138" s="679" t="s">
        <v>213</v>
      </c>
      <c r="H138" s="500"/>
    </row>
    <row r="139" spans="1:8" ht="15.75" customHeight="1">
      <c r="A139" s="495"/>
      <c r="B139" s="354">
        <v>2</v>
      </c>
      <c r="C139" s="15" t="s">
        <v>807</v>
      </c>
      <c r="D139" s="533"/>
      <c r="E139" s="471"/>
      <c r="F139" s="677"/>
      <c r="G139" s="499"/>
      <c r="H139" s="501"/>
    </row>
    <row r="140" spans="1:8" ht="15.75" customHeight="1">
      <c r="A140" s="495"/>
      <c r="B140" s="354">
        <v>3</v>
      </c>
      <c r="C140" s="15" t="s">
        <v>808</v>
      </c>
      <c r="D140" s="533"/>
      <c r="E140" s="471"/>
      <c r="F140" s="677"/>
      <c r="G140" s="499"/>
      <c r="H140" s="501"/>
    </row>
    <row r="141" spans="1:8" ht="15.75" customHeight="1">
      <c r="A141" s="495"/>
      <c r="B141" s="354">
        <v>4</v>
      </c>
      <c r="C141" s="15" t="s">
        <v>759</v>
      </c>
      <c r="D141" s="533"/>
      <c r="E141" s="471"/>
      <c r="F141" s="677"/>
      <c r="G141" s="499"/>
      <c r="H141" s="501"/>
    </row>
    <row r="142" spans="1:8" ht="15.75" customHeight="1">
      <c r="A142" s="495"/>
      <c r="B142" s="354">
        <v>5</v>
      </c>
      <c r="C142" s="15" t="s">
        <v>760</v>
      </c>
      <c r="D142" s="533"/>
      <c r="E142" s="471"/>
      <c r="F142" s="677"/>
      <c r="G142" s="499"/>
      <c r="H142" s="501"/>
    </row>
    <row r="143" spans="1:8" ht="15.75" customHeight="1">
      <c r="A143" s="495"/>
      <c r="B143" s="354">
        <v>6</v>
      </c>
      <c r="C143" s="15" t="s">
        <v>809</v>
      </c>
      <c r="D143" s="533"/>
      <c r="E143" s="471"/>
      <c r="F143" s="677"/>
      <c r="G143" s="499"/>
      <c r="H143" s="501"/>
    </row>
    <row r="144" spans="1:8" ht="15.75" customHeight="1">
      <c r="A144" s="495"/>
      <c r="B144" s="354">
        <v>7</v>
      </c>
      <c r="C144" s="15" t="s">
        <v>762</v>
      </c>
      <c r="D144" s="533"/>
      <c r="E144" s="471"/>
      <c r="F144" s="678"/>
      <c r="G144" s="509"/>
      <c r="H144" s="510"/>
    </row>
    <row r="145" spans="1:8" ht="15.75" customHeight="1">
      <c r="A145" s="494"/>
      <c r="B145" s="494"/>
      <c r="C145" s="494"/>
      <c r="D145" s="494"/>
      <c r="E145" s="494"/>
      <c r="F145" s="494"/>
      <c r="G145" s="494"/>
      <c r="H145" s="494"/>
    </row>
    <row r="146" spans="1:8" ht="15.75" customHeight="1">
      <c r="A146" s="674" t="s">
        <v>810</v>
      </c>
      <c r="B146" s="354">
        <v>1</v>
      </c>
      <c r="C146" s="15" t="s">
        <v>755</v>
      </c>
      <c r="D146" s="675" t="s">
        <v>766</v>
      </c>
      <c r="E146" s="470" t="s">
        <v>9</v>
      </c>
      <c r="F146" s="676" t="s">
        <v>56</v>
      </c>
      <c r="G146" s="679" t="s">
        <v>213</v>
      </c>
      <c r="H146" s="500"/>
    </row>
    <row r="147" spans="1:8" ht="15.75" customHeight="1">
      <c r="A147" s="495"/>
      <c r="B147" s="354">
        <v>2</v>
      </c>
      <c r="C147" s="15" t="s">
        <v>811</v>
      </c>
      <c r="D147" s="533"/>
      <c r="E147" s="471"/>
      <c r="F147" s="677"/>
      <c r="G147" s="499"/>
      <c r="H147" s="501"/>
    </row>
    <row r="148" spans="1:8" ht="15.75" customHeight="1">
      <c r="A148" s="495"/>
      <c r="B148" s="354">
        <v>3</v>
      </c>
      <c r="C148" s="15" t="s">
        <v>812</v>
      </c>
      <c r="D148" s="533"/>
      <c r="E148" s="471"/>
      <c r="F148" s="677"/>
      <c r="G148" s="499"/>
      <c r="H148" s="501"/>
    </row>
    <row r="149" spans="1:8" ht="15.75" customHeight="1">
      <c r="A149" s="495"/>
      <c r="B149" s="354">
        <v>4</v>
      </c>
      <c r="C149" s="15" t="s">
        <v>759</v>
      </c>
      <c r="D149" s="533"/>
      <c r="E149" s="471"/>
      <c r="F149" s="677"/>
      <c r="G149" s="499"/>
      <c r="H149" s="501"/>
    </row>
    <row r="150" spans="1:8" ht="15.75" customHeight="1">
      <c r="A150" s="495"/>
      <c r="B150" s="354">
        <v>5</v>
      </c>
      <c r="C150" s="15" t="s">
        <v>760</v>
      </c>
      <c r="D150" s="533"/>
      <c r="E150" s="471"/>
      <c r="F150" s="677"/>
      <c r="G150" s="499"/>
      <c r="H150" s="501"/>
    </row>
    <row r="151" spans="1:8" ht="15.75" customHeight="1">
      <c r="A151" s="495"/>
      <c r="B151" s="354">
        <v>6</v>
      </c>
      <c r="C151" s="15" t="s">
        <v>813</v>
      </c>
      <c r="D151" s="533"/>
      <c r="E151" s="471"/>
      <c r="F151" s="677"/>
      <c r="G151" s="499"/>
      <c r="H151" s="501"/>
    </row>
    <row r="152" spans="1:8" ht="15.75" customHeight="1">
      <c r="A152" s="495"/>
      <c r="B152" s="354">
        <v>7</v>
      </c>
      <c r="C152" s="15" t="s">
        <v>762</v>
      </c>
      <c r="D152" s="533"/>
      <c r="E152" s="471"/>
      <c r="F152" s="678"/>
      <c r="G152" s="509"/>
      <c r="H152" s="510"/>
    </row>
    <row r="153" spans="1:8" ht="15.75" customHeight="1">
      <c r="A153" s="494"/>
      <c r="B153" s="494"/>
      <c r="C153" s="494"/>
      <c r="D153" s="494"/>
      <c r="E153" s="494"/>
      <c r="F153" s="494"/>
      <c r="G153" s="494"/>
      <c r="H153" s="494"/>
    </row>
    <row r="154" spans="1:8" ht="15.75" customHeight="1">
      <c r="A154" s="674" t="s">
        <v>814</v>
      </c>
      <c r="B154" s="354">
        <v>1</v>
      </c>
      <c r="C154" s="15" t="s">
        <v>755</v>
      </c>
      <c r="D154" s="675" t="s">
        <v>766</v>
      </c>
      <c r="E154" s="470" t="s">
        <v>9</v>
      </c>
      <c r="F154" s="676" t="s">
        <v>56</v>
      </c>
      <c r="G154" s="679" t="s">
        <v>213</v>
      </c>
      <c r="H154" s="500"/>
    </row>
    <row r="155" spans="1:8" ht="15.75" customHeight="1">
      <c r="A155" s="495"/>
      <c r="B155" s="354">
        <v>2</v>
      </c>
      <c r="C155" s="15" t="s">
        <v>815</v>
      </c>
      <c r="D155" s="533"/>
      <c r="E155" s="471"/>
      <c r="F155" s="677"/>
      <c r="G155" s="499"/>
      <c r="H155" s="501"/>
    </row>
    <row r="156" spans="1:8" ht="15.75" customHeight="1">
      <c r="A156" s="495"/>
      <c r="B156" s="354">
        <v>3</v>
      </c>
      <c r="C156" s="15" t="s">
        <v>758</v>
      </c>
      <c r="D156" s="533"/>
      <c r="E156" s="471"/>
      <c r="F156" s="677"/>
      <c r="G156" s="499"/>
      <c r="H156" s="501"/>
    </row>
    <row r="157" spans="1:8" ht="15.75" customHeight="1">
      <c r="A157" s="495"/>
      <c r="B157" s="354">
        <v>4</v>
      </c>
      <c r="C157" s="15" t="s">
        <v>759</v>
      </c>
      <c r="D157" s="533"/>
      <c r="E157" s="471"/>
      <c r="F157" s="677"/>
      <c r="G157" s="499"/>
      <c r="H157" s="501"/>
    </row>
    <row r="158" spans="1:8" ht="15.75" customHeight="1">
      <c r="A158" s="495"/>
      <c r="B158" s="354">
        <v>5</v>
      </c>
      <c r="C158" s="15" t="s">
        <v>760</v>
      </c>
      <c r="D158" s="533"/>
      <c r="E158" s="471"/>
      <c r="F158" s="677"/>
      <c r="G158" s="499"/>
      <c r="H158" s="501"/>
    </row>
    <row r="159" spans="1:8" ht="15.75" customHeight="1">
      <c r="A159" s="495"/>
      <c r="B159" s="354">
        <v>6</v>
      </c>
      <c r="C159" s="15" t="s">
        <v>816</v>
      </c>
      <c r="D159" s="533"/>
      <c r="E159" s="471"/>
      <c r="F159" s="677"/>
      <c r="G159" s="499"/>
      <c r="H159" s="501"/>
    </row>
    <row r="160" spans="1:8" ht="15.75" customHeight="1">
      <c r="A160" s="495"/>
      <c r="B160" s="354">
        <v>7</v>
      </c>
      <c r="C160" s="15" t="s">
        <v>762</v>
      </c>
      <c r="D160" s="533"/>
      <c r="E160" s="471"/>
      <c r="F160" s="678"/>
      <c r="G160" s="509"/>
      <c r="H160" s="510"/>
    </row>
    <row r="161" spans="1:8" ht="15.75" customHeight="1">
      <c r="A161" s="494"/>
      <c r="B161" s="494"/>
      <c r="C161" s="494"/>
      <c r="D161" s="494"/>
      <c r="E161" s="494"/>
      <c r="F161" s="494"/>
      <c r="G161" s="494"/>
      <c r="H161" s="494"/>
    </row>
    <row r="162" spans="1:8" ht="15.75" customHeight="1">
      <c r="A162" s="674" t="s">
        <v>817</v>
      </c>
      <c r="B162" s="354">
        <v>1</v>
      </c>
      <c r="C162" s="15" t="s">
        <v>755</v>
      </c>
      <c r="D162" s="675" t="s">
        <v>766</v>
      </c>
      <c r="E162" s="470" t="s">
        <v>9</v>
      </c>
      <c r="F162" s="676" t="s">
        <v>56</v>
      </c>
      <c r="G162" s="679" t="s">
        <v>213</v>
      </c>
      <c r="H162" s="500"/>
    </row>
    <row r="163" spans="1:8" ht="15.75" customHeight="1">
      <c r="A163" s="495"/>
      <c r="B163" s="354">
        <v>2</v>
      </c>
      <c r="C163" s="15" t="s">
        <v>818</v>
      </c>
      <c r="D163" s="533"/>
      <c r="E163" s="471"/>
      <c r="F163" s="677"/>
      <c r="G163" s="499"/>
      <c r="H163" s="501"/>
    </row>
    <row r="164" spans="1:8" ht="15.75" customHeight="1">
      <c r="A164" s="495"/>
      <c r="B164" s="354">
        <v>3</v>
      </c>
      <c r="C164" s="15" t="s">
        <v>758</v>
      </c>
      <c r="D164" s="533"/>
      <c r="E164" s="471"/>
      <c r="F164" s="677"/>
      <c r="G164" s="499"/>
      <c r="H164" s="501"/>
    </row>
    <row r="165" spans="1:8" ht="15.75" customHeight="1">
      <c r="A165" s="495"/>
      <c r="B165" s="354">
        <v>4</v>
      </c>
      <c r="C165" s="15" t="s">
        <v>759</v>
      </c>
      <c r="D165" s="533"/>
      <c r="E165" s="471"/>
      <c r="F165" s="677"/>
      <c r="G165" s="499"/>
      <c r="H165" s="501"/>
    </row>
    <row r="166" spans="1:8" ht="15.75" customHeight="1">
      <c r="A166" s="495"/>
      <c r="B166" s="354">
        <v>5</v>
      </c>
      <c r="C166" s="15" t="s">
        <v>760</v>
      </c>
      <c r="D166" s="533"/>
      <c r="E166" s="471"/>
      <c r="F166" s="677"/>
      <c r="G166" s="499"/>
      <c r="H166" s="501"/>
    </row>
    <row r="167" spans="1:8" ht="15.75" customHeight="1">
      <c r="A167" s="495"/>
      <c r="B167" s="354">
        <v>6</v>
      </c>
      <c r="C167" s="15" t="s">
        <v>819</v>
      </c>
      <c r="D167" s="533"/>
      <c r="E167" s="471"/>
      <c r="F167" s="677"/>
      <c r="G167" s="499"/>
      <c r="H167" s="501"/>
    </row>
    <row r="168" spans="1:8" ht="15.75" customHeight="1">
      <c r="A168" s="495"/>
      <c r="B168" s="354">
        <v>7</v>
      </c>
      <c r="C168" s="15" t="s">
        <v>762</v>
      </c>
      <c r="D168" s="533"/>
      <c r="E168" s="471"/>
      <c r="F168" s="678"/>
      <c r="G168" s="509"/>
      <c r="H168" s="510"/>
    </row>
    <row r="169" spans="1:8" ht="15.75" customHeight="1">
      <c r="A169" s="494"/>
      <c r="B169" s="494"/>
      <c r="C169" s="494"/>
      <c r="D169" s="494"/>
      <c r="E169" s="494"/>
      <c r="F169" s="494"/>
      <c r="G169" s="494"/>
      <c r="H169" s="494"/>
    </row>
    <row r="170" spans="1:8" ht="15.75" customHeight="1">
      <c r="A170" s="674" t="s">
        <v>820</v>
      </c>
      <c r="B170" s="354">
        <v>1</v>
      </c>
      <c r="C170" s="15" t="s">
        <v>755</v>
      </c>
      <c r="D170" s="675" t="s">
        <v>766</v>
      </c>
      <c r="E170" s="470" t="s">
        <v>9</v>
      </c>
      <c r="F170" s="676" t="s">
        <v>56</v>
      </c>
      <c r="G170" s="679" t="s">
        <v>213</v>
      </c>
      <c r="H170" s="500"/>
    </row>
    <row r="171" spans="1:8" ht="15.75" customHeight="1">
      <c r="A171" s="495"/>
      <c r="B171" s="354">
        <v>2</v>
      </c>
      <c r="C171" s="15" t="s">
        <v>821</v>
      </c>
      <c r="D171" s="533"/>
      <c r="E171" s="471"/>
      <c r="F171" s="677"/>
      <c r="G171" s="499"/>
      <c r="H171" s="501"/>
    </row>
    <row r="172" spans="1:8" ht="15.75" customHeight="1">
      <c r="A172" s="495"/>
      <c r="B172" s="354">
        <v>3</v>
      </c>
      <c r="C172" s="15" t="s">
        <v>758</v>
      </c>
      <c r="D172" s="533"/>
      <c r="E172" s="471"/>
      <c r="F172" s="677"/>
      <c r="G172" s="499"/>
      <c r="H172" s="501"/>
    </row>
    <row r="173" spans="1:8" ht="15.75" customHeight="1">
      <c r="A173" s="495"/>
      <c r="B173" s="354">
        <v>4</v>
      </c>
      <c r="C173" s="15" t="s">
        <v>759</v>
      </c>
      <c r="D173" s="533"/>
      <c r="E173" s="471"/>
      <c r="F173" s="677"/>
      <c r="G173" s="499"/>
      <c r="H173" s="501"/>
    </row>
    <row r="174" spans="1:8" ht="15.75" customHeight="1">
      <c r="A174" s="495"/>
      <c r="B174" s="354">
        <v>5</v>
      </c>
      <c r="C174" s="15" t="s">
        <v>760</v>
      </c>
      <c r="D174" s="533"/>
      <c r="E174" s="471"/>
      <c r="F174" s="677"/>
      <c r="G174" s="499"/>
      <c r="H174" s="501"/>
    </row>
    <row r="175" spans="1:8" ht="15.75" customHeight="1">
      <c r="A175" s="495"/>
      <c r="B175" s="354">
        <v>6</v>
      </c>
      <c r="C175" s="15" t="s">
        <v>822</v>
      </c>
      <c r="D175" s="533"/>
      <c r="E175" s="471"/>
      <c r="F175" s="677"/>
      <c r="G175" s="499"/>
      <c r="H175" s="501"/>
    </row>
    <row r="176" spans="1:8" ht="15.75" customHeight="1">
      <c r="A176" s="495"/>
      <c r="B176" s="354">
        <v>7</v>
      </c>
      <c r="C176" s="15" t="s">
        <v>762</v>
      </c>
      <c r="D176" s="533"/>
      <c r="E176" s="471"/>
      <c r="F176" s="678"/>
      <c r="G176" s="509"/>
      <c r="H176" s="510"/>
    </row>
    <row r="177" spans="1:8" ht="15.75" customHeight="1">
      <c r="A177" s="494"/>
      <c r="B177" s="494"/>
      <c r="C177" s="494"/>
      <c r="D177" s="494"/>
      <c r="E177" s="494"/>
      <c r="F177" s="494"/>
      <c r="G177" s="494"/>
      <c r="H177" s="494"/>
    </row>
    <row r="178" spans="1:8" ht="15.75" customHeight="1">
      <c r="A178" s="674" t="s">
        <v>823</v>
      </c>
      <c r="B178" s="354">
        <v>1</v>
      </c>
      <c r="C178" s="15" t="s">
        <v>755</v>
      </c>
      <c r="D178" s="682" t="s">
        <v>824</v>
      </c>
      <c r="E178" s="470" t="s">
        <v>9</v>
      </c>
      <c r="F178" s="676" t="s">
        <v>56</v>
      </c>
      <c r="G178" s="679" t="s">
        <v>213</v>
      </c>
      <c r="H178" s="500"/>
    </row>
    <row r="179" spans="1:8" ht="15.75" customHeight="1">
      <c r="A179" s="495"/>
      <c r="B179" s="354">
        <v>2</v>
      </c>
      <c r="C179" s="15" t="s">
        <v>757</v>
      </c>
      <c r="D179" s="683"/>
      <c r="E179" s="471"/>
      <c r="F179" s="677"/>
      <c r="G179" s="499"/>
      <c r="H179" s="501"/>
    </row>
    <row r="180" spans="1:8" ht="15.75" customHeight="1">
      <c r="A180" s="495"/>
      <c r="B180" s="354">
        <v>3</v>
      </c>
      <c r="C180" s="15" t="s">
        <v>825</v>
      </c>
      <c r="D180" s="683"/>
      <c r="E180" s="471"/>
      <c r="F180" s="677"/>
      <c r="G180" s="499"/>
      <c r="H180" s="501"/>
    </row>
    <row r="181" spans="1:8" ht="15.75" customHeight="1">
      <c r="A181" s="495"/>
      <c r="B181" s="354">
        <v>4</v>
      </c>
      <c r="C181" s="15" t="s">
        <v>759</v>
      </c>
      <c r="D181" s="683"/>
      <c r="E181" s="471"/>
      <c r="F181" s="677"/>
      <c r="G181" s="499"/>
      <c r="H181" s="501"/>
    </row>
    <row r="182" spans="1:8" ht="15.75" customHeight="1">
      <c r="A182" s="495"/>
      <c r="B182" s="354">
        <v>5</v>
      </c>
      <c r="C182" s="15" t="s">
        <v>760</v>
      </c>
      <c r="D182" s="683"/>
      <c r="E182" s="471"/>
      <c r="F182" s="677"/>
      <c r="G182" s="499"/>
      <c r="H182" s="501"/>
    </row>
    <row r="183" spans="1:8" ht="15.75" customHeight="1">
      <c r="A183" s="495"/>
      <c r="B183" s="354">
        <v>6</v>
      </c>
      <c r="C183" s="15" t="s">
        <v>826</v>
      </c>
      <c r="D183" s="683"/>
      <c r="E183" s="471"/>
      <c r="F183" s="677"/>
      <c r="G183" s="499"/>
      <c r="H183" s="501"/>
    </row>
    <row r="184" spans="1:8" ht="15.75" customHeight="1">
      <c r="A184" s="495"/>
      <c r="B184" s="354">
        <v>7</v>
      </c>
      <c r="C184" s="15" t="s">
        <v>762</v>
      </c>
      <c r="D184" s="684"/>
      <c r="E184" s="471"/>
      <c r="F184" s="678"/>
      <c r="G184" s="509"/>
      <c r="H184" s="510"/>
    </row>
    <row r="185" spans="1:8" ht="15.75" customHeight="1">
      <c r="A185" s="494"/>
      <c r="B185" s="494"/>
      <c r="C185" s="494"/>
      <c r="D185" s="494"/>
      <c r="E185" s="494"/>
      <c r="F185" s="494"/>
      <c r="G185" s="494"/>
      <c r="H185" s="494"/>
    </row>
    <row r="186" spans="1:8" ht="15.75" customHeight="1">
      <c r="A186" s="674" t="s">
        <v>827</v>
      </c>
      <c r="B186" s="354">
        <v>1</v>
      </c>
      <c r="C186" s="15" t="s">
        <v>755</v>
      </c>
      <c r="D186" s="682" t="s">
        <v>824</v>
      </c>
      <c r="E186" s="470" t="s">
        <v>9</v>
      </c>
      <c r="F186" s="676" t="s">
        <v>56</v>
      </c>
      <c r="G186" s="679" t="s">
        <v>213</v>
      </c>
      <c r="H186" s="500"/>
    </row>
    <row r="187" spans="1:8" ht="15.75" customHeight="1">
      <c r="A187" s="495"/>
      <c r="B187" s="354">
        <v>2</v>
      </c>
      <c r="C187" s="15" t="s">
        <v>764</v>
      </c>
      <c r="D187" s="683"/>
      <c r="E187" s="471"/>
      <c r="F187" s="677"/>
      <c r="G187" s="499"/>
      <c r="H187" s="501"/>
    </row>
    <row r="188" spans="1:8" ht="15.75" customHeight="1">
      <c r="A188" s="495"/>
      <c r="B188" s="354">
        <v>3</v>
      </c>
      <c r="C188" s="15" t="s">
        <v>828</v>
      </c>
      <c r="D188" s="683"/>
      <c r="E188" s="471"/>
      <c r="F188" s="677"/>
      <c r="G188" s="499"/>
      <c r="H188" s="501"/>
    </row>
    <row r="189" spans="1:8" ht="15.75" customHeight="1">
      <c r="A189" s="495"/>
      <c r="B189" s="354">
        <v>4</v>
      </c>
      <c r="C189" s="15" t="s">
        <v>759</v>
      </c>
      <c r="D189" s="683"/>
      <c r="E189" s="471"/>
      <c r="F189" s="677"/>
      <c r="G189" s="499"/>
      <c r="H189" s="501"/>
    </row>
    <row r="190" spans="1:8" ht="15.75" customHeight="1">
      <c r="A190" s="495"/>
      <c r="B190" s="354">
        <v>5</v>
      </c>
      <c r="C190" s="15" t="s">
        <v>760</v>
      </c>
      <c r="D190" s="683"/>
      <c r="E190" s="471"/>
      <c r="F190" s="677"/>
      <c r="G190" s="499"/>
      <c r="H190" s="501"/>
    </row>
    <row r="191" spans="1:8" ht="15.75" customHeight="1">
      <c r="A191" s="495"/>
      <c r="B191" s="354">
        <v>6</v>
      </c>
      <c r="C191" s="15" t="s">
        <v>829</v>
      </c>
      <c r="D191" s="683"/>
      <c r="E191" s="471"/>
      <c r="F191" s="677"/>
      <c r="G191" s="499"/>
      <c r="H191" s="501"/>
    </row>
    <row r="192" spans="1:8" ht="15.75" customHeight="1">
      <c r="A192" s="495"/>
      <c r="B192" s="354">
        <v>7</v>
      </c>
      <c r="C192" s="15" t="s">
        <v>762</v>
      </c>
      <c r="D192" s="684"/>
      <c r="E192" s="471"/>
      <c r="F192" s="678"/>
      <c r="G192" s="509"/>
      <c r="H192" s="510"/>
    </row>
    <row r="193" spans="1:8" ht="15.75" customHeight="1">
      <c r="A193" s="494"/>
      <c r="B193" s="494"/>
      <c r="C193" s="494"/>
      <c r="D193" s="494"/>
      <c r="E193" s="494"/>
      <c r="F193" s="494"/>
      <c r="G193" s="494"/>
      <c r="H193" s="494"/>
    </row>
    <row r="194" spans="1:8" ht="15.75" customHeight="1">
      <c r="A194" s="674" t="s">
        <v>830</v>
      </c>
      <c r="B194" s="354">
        <v>1</v>
      </c>
      <c r="C194" s="15" t="s">
        <v>270</v>
      </c>
      <c r="D194" s="680" t="s">
        <v>831</v>
      </c>
      <c r="E194" s="489" t="s">
        <v>9</v>
      </c>
      <c r="F194" s="562" t="s">
        <v>56</v>
      </c>
      <c r="G194" s="500" t="s">
        <v>213</v>
      </c>
      <c r="H194" s="500"/>
    </row>
    <row r="195" spans="1:8" ht="15.75" customHeight="1">
      <c r="A195" s="495"/>
      <c r="B195" s="354">
        <v>2</v>
      </c>
      <c r="C195" s="15" t="s">
        <v>832</v>
      </c>
      <c r="D195" s="681"/>
      <c r="E195" s="490"/>
      <c r="F195" s="563"/>
      <c r="G195" s="501"/>
      <c r="H195" s="501"/>
    </row>
    <row r="196" spans="1:8" ht="15.75" customHeight="1">
      <c r="A196" s="495"/>
      <c r="B196" s="354">
        <v>3</v>
      </c>
      <c r="C196" s="51" t="s">
        <v>833</v>
      </c>
      <c r="D196" s="681"/>
      <c r="E196" s="490"/>
      <c r="F196" s="563"/>
      <c r="G196" s="501"/>
      <c r="H196" s="501"/>
    </row>
    <row r="197" spans="1:8" ht="15.75" customHeight="1">
      <c r="A197" s="495"/>
      <c r="B197" s="354">
        <v>4</v>
      </c>
      <c r="C197" s="51" t="s">
        <v>834</v>
      </c>
      <c r="D197" s="681"/>
      <c r="E197" s="490"/>
      <c r="F197" s="563"/>
      <c r="G197" s="501"/>
      <c r="H197" s="501"/>
    </row>
    <row r="198" spans="1:8" ht="15.75" customHeight="1">
      <c r="A198" s="495"/>
      <c r="B198" s="354">
        <v>5</v>
      </c>
      <c r="C198" s="52" t="s">
        <v>835</v>
      </c>
      <c r="D198" s="681"/>
      <c r="E198" s="490"/>
      <c r="F198" s="563"/>
      <c r="G198" s="501"/>
      <c r="H198" s="501"/>
    </row>
    <row r="199" spans="1:8" ht="15.75" customHeight="1">
      <c r="A199" s="495"/>
      <c r="B199" s="374">
        <v>6</v>
      </c>
      <c r="C199" s="51" t="s">
        <v>836</v>
      </c>
      <c r="D199" s="681"/>
      <c r="E199" s="490"/>
      <c r="F199" s="563"/>
      <c r="G199" s="501"/>
      <c r="H199" s="501"/>
    </row>
    <row r="200" spans="1:8" ht="15.75" customHeight="1">
      <c r="A200" s="495"/>
      <c r="B200" s="50">
        <v>7</v>
      </c>
      <c r="C200" s="52" t="s">
        <v>837</v>
      </c>
      <c r="D200" s="681"/>
      <c r="E200" s="490"/>
      <c r="F200" s="563"/>
      <c r="G200" s="501"/>
      <c r="H200" s="501"/>
    </row>
    <row r="201" spans="1:8" ht="15.75" customHeight="1">
      <c r="A201" s="495"/>
      <c r="B201" s="50">
        <v>8</v>
      </c>
      <c r="C201" s="48" t="s">
        <v>838</v>
      </c>
      <c r="D201" s="681"/>
      <c r="E201" s="490"/>
      <c r="F201" s="563"/>
      <c r="G201" s="501"/>
      <c r="H201" s="501"/>
    </row>
    <row r="202" spans="1:8" ht="15.75" customHeight="1">
      <c r="A202" s="495"/>
      <c r="B202" s="50">
        <v>9</v>
      </c>
      <c r="C202" s="53" t="s">
        <v>760</v>
      </c>
      <c r="D202" s="681"/>
      <c r="E202" s="490"/>
      <c r="F202" s="563"/>
      <c r="G202" s="501"/>
      <c r="H202" s="501"/>
    </row>
    <row r="203" spans="1:8" ht="15.75" customHeight="1">
      <c r="A203" s="495"/>
      <c r="B203" s="50">
        <v>10</v>
      </c>
      <c r="C203" s="53" t="s">
        <v>839</v>
      </c>
      <c r="D203" s="681"/>
      <c r="E203" s="490"/>
      <c r="F203" s="564"/>
      <c r="G203" s="510"/>
      <c r="H203" s="510"/>
    </row>
    <row r="204" spans="1:8" ht="15.75" customHeight="1">
      <c r="A204" s="494"/>
      <c r="B204" s="494"/>
      <c r="C204" s="494"/>
      <c r="D204" s="494"/>
      <c r="E204" s="494"/>
      <c r="F204" s="494"/>
      <c r="G204" s="494"/>
      <c r="H204" s="494"/>
    </row>
  </sheetData>
  <mergeCells count="178">
    <mergeCell ref="C12:H12"/>
    <mergeCell ref="C13:H13"/>
    <mergeCell ref="A15:A20"/>
    <mergeCell ref="A41:H41"/>
    <mergeCell ref="A57:H57"/>
    <mergeCell ref="D50:D56"/>
    <mergeCell ref="E50:E56"/>
    <mergeCell ref="F50:F56"/>
    <mergeCell ref="G50:G56"/>
    <mergeCell ref="H50:H56"/>
    <mergeCell ref="A32:H32"/>
    <mergeCell ref="A33:A40"/>
    <mergeCell ref="D33:D40"/>
    <mergeCell ref="E33:E40"/>
    <mergeCell ref="G33:G40"/>
    <mergeCell ref="H33:H40"/>
    <mergeCell ref="F33:F40"/>
    <mergeCell ref="A42:A48"/>
    <mergeCell ref="D42:D48"/>
    <mergeCell ref="E42:E48"/>
    <mergeCell ref="F42:F48"/>
    <mergeCell ref="G42:G48"/>
    <mergeCell ref="H42:H48"/>
    <mergeCell ref="F58:F64"/>
    <mergeCell ref="G58:G64"/>
    <mergeCell ref="A49:H49"/>
    <mergeCell ref="A21:H21"/>
    <mergeCell ref="A23:H23"/>
    <mergeCell ref="H24:H28"/>
    <mergeCell ref="D24:D31"/>
    <mergeCell ref="A2:H2"/>
    <mergeCell ref="A3:H3"/>
    <mergeCell ref="C4:H4"/>
    <mergeCell ref="A5:H5"/>
    <mergeCell ref="A6:A8"/>
    <mergeCell ref="C6:H6"/>
    <mergeCell ref="C7:H7"/>
    <mergeCell ref="C8:H8"/>
    <mergeCell ref="A14:H14"/>
    <mergeCell ref="A24:A31"/>
    <mergeCell ref="E24:E31"/>
    <mergeCell ref="G24:G31"/>
    <mergeCell ref="F24:F31"/>
    <mergeCell ref="A9:H9"/>
    <mergeCell ref="A10:A13"/>
    <mergeCell ref="C10:H10"/>
    <mergeCell ref="C11:H11"/>
    <mergeCell ref="A73:H73"/>
    <mergeCell ref="A74:A80"/>
    <mergeCell ref="D74:D80"/>
    <mergeCell ref="E74:E80"/>
    <mergeCell ref="F74:F80"/>
    <mergeCell ref="G74:G80"/>
    <mergeCell ref="H74:H80"/>
    <mergeCell ref="C15:H15"/>
    <mergeCell ref="C16:H16"/>
    <mergeCell ref="C17:H17"/>
    <mergeCell ref="C18:H18"/>
    <mergeCell ref="C19:H19"/>
    <mergeCell ref="C20:H20"/>
    <mergeCell ref="A66:A72"/>
    <mergeCell ref="D66:D72"/>
    <mergeCell ref="E66:E72"/>
    <mergeCell ref="F66:F72"/>
    <mergeCell ref="G66:G72"/>
    <mergeCell ref="H66:H72"/>
    <mergeCell ref="H58:H64"/>
    <mergeCell ref="A65:H65"/>
    <mergeCell ref="A58:A64"/>
    <mergeCell ref="D58:D64"/>
    <mergeCell ref="E58:E64"/>
    <mergeCell ref="A89:H89"/>
    <mergeCell ref="A90:A96"/>
    <mergeCell ref="D90:D96"/>
    <mergeCell ref="E90:E96"/>
    <mergeCell ref="F90:F96"/>
    <mergeCell ref="G90:G96"/>
    <mergeCell ref="H90:H96"/>
    <mergeCell ref="A81:H81"/>
    <mergeCell ref="A82:A88"/>
    <mergeCell ref="D82:D88"/>
    <mergeCell ref="E82:E88"/>
    <mergeCell ref="F82:F88"/>
    <mergeCell ref="G82:G88"/>
    <mergeCell ref="H82:H88"/>
    <mergeCell ref="A105:H105"/>
    <mergeCell ref="A106:A112"/>
    <mergeCell ref="D106:D112"/>
    <mergeCell ref="E106:E112"/>
    <mergeCell ref="F106:F112"/>
    <mergeCell ref="G106:G112"/>
    <mergeCell ref="H106:H112"/>
    <mergeCell ref="A97:H97"/>
    <mergeCell ref="A98:A104"/>
    <mergeCell ref="D98:D104"/>
    <mergeCell ref="E98:E104"/>
    <mergeCell ref="F98:F104"/>
    <mergeCell ref="G98:G104"/>
    <mergeCell ref="H98:H104"/>
    <mergeCell ref="A121:H121"/>
    <mergeCell ref="A122:A128"/>
    <mergeCell ref="D122:D128"/>
    <mergeCell ref="E122:E128"/>
    <mergeCell ref="F122:F128"/>
    <mergeCell ref="G122:G128"/>
    <mergeCell ref="H122:H128"/>
    <mergeCell ref="A113:H113"/>
    <mergeCell ref="A114:A120"/>
    <mergeCell ref="D114:D120"/>
    <mergeCell ref="E114:E120"/>
    <mergeCell ref="F114:F120"/>
    <mergeCell ref="G114:G120"/>
    <mergeCell ref="H114:H120"/>
    <mergeCell ref="A137:H137"/>
    <mergeCell ref="A138:A144"/>
    <mergeCell ref="D138:D144"/>
    <mergeCell ref="E138:E144"/>
    <mergeCell ref="F138:F144"/>
    <mergeCell ref="G138:G144"/>
    <mergeCell ref="H138:H144"/>
    <mergeCell ref="A129:H129"/>
    <mergeCell ref="A130:A136"/>
    <mergeCell ref="D130:D136"/>
    <mergeCell ref="E130:E136"/>
    <mergeCell ref="F130:F136"/>
    <mergeCell ref="G130:G136"/>
    <mergeCell ref="H130:H136"/>
    <mergeCell ref="A204:H204"/>
    <mergeCell ref="A50:A56"/>
    <mergeCell ref="H186:H192"/>
    <mergeCell ref="A193:H193"/>
    <mergeCell ref="A186:A192"/>
    <mergeCell ref="D186:D192"/>
    <mergeCell ref="E186:E192"/>
    <mergeCell ref="F186:F192"/>
    <mergeCell ref="G186:G192"/>
    <mergeCell ref="A185:H185"/>
    <mergeCell ref="A178:A184"/>
    <mergeCell ref="D178:D184"/>
    <mergeCell ref="E178:E184"/>
    <mergeCell ref="F178:F184"/>
    <mergeCell ref="G178:G184"/>
    <mergeCell ref="H178:H184"/>
    <mergeCell ref="A177:H177"/>
    <mergeCell ref="A169:H169"/>
    <mergeCell ref="A170:A176"/>
    <mergeCell ref="D170:D176"/>
    <mergeCell ref="E170:E176"/>
    <mergeCell ref="F170:F176"/>
    <mergeCell ref="G170:G176"/>
    <mergeCell ref="H170:H176"/>
    <mergeCell ref="A194:A203"/>
    <mergeCell ref="D194:D203"/>
    <mergeCell ref="E194:E203"/>
    <mergeCell ref="F194:F203"/>
    <mergeCell ref="G194:G203"/>
    <mergeCell ref="H194:H203"/>
    <mergeCell ref="A161:H161"/>
    <mergeCell ref="A162:A168"/>
    <mergeCell ref="D162:D168"/>
    <mergeCell ref="E162:E168"/>
    <mergeCell ref="F162:F168"/>
    <mergeCell ref="G162:G168"/>
    <mergeCell ref="H162:H168"/>
    <mergeCell ref="A153:H153"/>
    <mergeCell ref="A154:A160"/>
    <mergeCell ref="D154:D160"/>
    <mergeCell ref="E154:E160"/>
    <mergeCell ref="F154:F160"/>
    <mergeCell ref="G154:G160"/>
    <mergeCell ref="H154:H160"/>
    <mergeCell ref="A145:H145"/>
    <mergeCell ref="A146:A152"/>
    <mergeCell ref="D146:D152"/>
    <mergeCell ref="E146:E152"/>
    <mergeCell ref="F146:F152"/>
    <mergeCell ref="G146:G152"/>
    <mergeCell ref="H146:H152"/>
  </mergeCells>
  <conditionalFormatting sqref="E24">
    <cfRule type="containsText" dxfId="8324" priority="180" operator="containsText" text="R">
      <formula>NOT(ISERROR(SEARCH("R",E24)))</formula>
    </cfRule>
    <cfRule type="containsText" dxfId="8323" priority="179" operator="containsText" text="N">
      <formula>NOT(ISERROR(SEARCH("N",E24)))</formula>
    </cfRule>
    <cfRule type="containsText" dxfId="8322" priority="178" operator="containsText" text="F">
      <formula>NOT(ISERROR(SEARCH("F",E24)))</formula>
    </cfRule>
    <cfRule type="containsText" dxfId="8321" priority="177" operator="containsText" text="B">
      <formula>NOT(ISERROR(SEARCH("B",E24)))</formula>
    </cfRule>
    <cfRule type="containsText" dxfId="8320" priority="176" operator="containsText" text="P">
      <formula>NOT(ISERROR(SEARCH("P",E24)))</formula>
    </cfRule>
    <cfRule type="containsText" dxfId="8319" priority="175" operator="containsText" text="T">
      <formula>NOT(ISERROR(SEARCH("T",E24)))</formula>
    </cfRule>
  </conditionalFormatting>
  <conditionalFormatting sqref="E33">
    <cfRule type="containsText" dxfId="8318" priority="173" operator="containsText" text="N">
      <formula>NOT(ISERROR(SEARCH("N",E33)))</formula>
    </cfRule>
    <cfRule type="containsText" dxfId="8317" priority="172" operator="containsText" text="F">
      <formula>NOT(ISERROR(SEARCH("F",E33)))</formula>
    </cfRule>
    <cfRule type="containsText" dxfId="8316" priority="171" operator="containsText" text="B">
      <formula>NOT(ISERROR(SEARCH("B",E33)))</formula>
    </cfRule>
    <cfRule type="containsText" dxfId="8315" priority="170" operator="containsText" text="P">
      <formula>NOT(ISERROR(SEARCH("P",E33)))</formula>
    </cfRule>
    <cfRule type="containsText" dxfId="8314" priority="169" operator="containsText" text="T">
      <formula>NOT(ISERROR(SEARCH("T",E33)))</formula>
    </cfRule>
    <cfRule type="containsText" dxfId="8313" priority="174" operator="containsText" text="R">
      <formula>NOT(ISERROR(SEARCH("R",E33)))</formula>
    </cfRule>
  </conditionalFormatting>
  <conditionalFormatting sqref="E42">
    <cfRule type="containsText" dxfId="8312" priority="17" operator="containsText" text="N">
      <formula>NOT(ISERROR(SEARCH("N",E42)))</formula>
    </cfRule>
    <cfRule type="containsText" dxfId="8311" priority="13" operator="containsText" text="T">
      <formula>NOT(ISERROR(SEARCH("T",E42)))</formula>
    </cfRule>
    <cfRule type="containsText" dxfId="8310" priority="14" operator="containsText" text="P">
      <formula>NOT(ISERROR(SEARCH("P",E42)))</formula>
    </cfRule>
    <cfRule type="containsText" dxfId="8309" priority="15" operator="containsText" text="B">
      <formula>NOT(ISERROR(SEARCH("B",E42)))</formula>
    </cfRule>
    <cfRule type="containsText" dxfId="8308" priority="16" operator="containsText" text="F">
      <formula>NOT(ISERROR(SEARCH("F",E42)))</formula>
    </cfRule>
    <cfRule type="containsText" dxfId="8307" priority="18" operator="containsText" text="R">
      <formula>NOT(ISERROR(SEARCH("R",E42)))</formula>
    </cfRule>
  </conditionalFormatting>
  <conditionalFormatting sqref="E50">
    <cfRule type="containsText" dxfId="8306" priority="2" operator="containsText" text="P">
      <formula>NOT(ISERROR(SEARCH("P",E50)))</formula>
    </cfRule>
    <cfRule type="containsText" dxfId="8305" priority="3" operator="containsText" text="B">
      <formula>NOT(ISERROR(SEARCH("B",E50)))</formula>
    </cfRule>
    <cfRule type="containsText" dxfId="8304" priority="4" operator="containsText" text="F">
      <formula>NOT(ISERROR(SEARCH("F",E50)))</formula>
    </cfRule>
    <cfRule type="containsText" dxfId="8303" priority="5" operator="containsText" text="N">
      <formula>NOT(ISERROR(SEARCH("N",E50)))</formula>
    </cfRule>
    <cfRule type="containsText" dxfId="8302" priority="6" operator="containsText" text="R">
      <formula>NOT(ISERROR(SEARCH("R",E50)))</formula>
    </cfRule>
    <cfRule type="containsText" dxfId="8301" priority="1" operator="containsText" text="T">
      <formula>NOT(ISERROR(SEARCH("T",E50)))</formula>
    </cfRule>
  </conditionalFormatting>
  <conditionalFormatting sqref="E58">
    <cfRule type="containsText" dxfId="8300" priority="146" operator="containsText" text="P">
      <formula>NOT(ISERROR(SEARCH("P",E58)))</formula>
    </cfRule>
    <cfRule type="containsText" dxfId="8299" priority="145" operator="containsText" text="T">
      <formula>NOT(ISERROR(SEARCH("T",E58)))</formula>
    </cfRule>
    <cfRule type="containsText" dxfId="8298" priority="147" operator="containsText" text="B">
      <formula>NOT(ISERROR(SEARCH("B",E58)))</formula>
    </cfRule>
    <cfRule type="containsText" dxfId="8297" priority="148" operator="containsText" text="F">
      <formula>NOT(ISERROR(SEARCH("F",E58)))</formula>
    </cfRule>
    <cfRule type="containsText" dxfId="8296" priority="149" operator="containsText" text="N">
      <formula>NOT(ISERROR(SEARCH("N",E58)))</formula>
    </cfRule>
    <cfRule type="containsText" dxfId="8295" priority="150" operator="containsText" text="R">
      <formula>NOT(ISERROR(SEARCH("R",E58)))</formula>
    </cfRule>
  </conditionalFormatting>
  <conditionalFormatting sqref="E66">
    <cfRule type="containsText" dxfId="8294" priority="138" operator="containsText" text="R">
      <formula>NOT(ISERROR(SEARCH("R",E66)))</formula>
    </cfRule>
    <cfRule type="containsText" dxfId="8293" priority="137" operator="containsText" text="N">
      <formula>NOT(ISERROR(SEARCH("N",E66)))</formula>
    </cfRule>
    <cfRule type="containsText" dxfId="8292" priority="136" operator="containsText" text="F">
      <formula>NOT(ISERROR(SEARCH("F",E66)))</formula>
    </cfRule>
    <cfRule type="containsText" dxfId="8291" priority="135" operator="containsText" text="B">
      <formula>NOT(ISERROR(SEARCH("B",E66)))</formula>
    </cfRule>
    <cfRule type="containsText" dxfId="8290" priority="134" operator="containsText" text="P">
      <formula>NOT(ISERROR(SEARCH("P",E66)))</formula>
    </cfRule>
    <cfRule type="containsText" dxfId="8289" priority="133" operator="containsText" text="T">
      <formula>NOT(ISERROR(SEARCH("T",E66)))</formula>
    </cfRule>
  </conditionalFormatting>
  <conditionalFormatting sqref="E74">
    <cfRule type="containsText" dxfId="8288" priority="132" operator="containsText" text="R">
      <formula>NOT(ISERROR(SEARCH("R",E74)))</formula>
    </cfRule>
    <cfRule type="containsText" dxfId="8287" priority="131" operator="containsText" text="N">
      <formula>NOT(ISERROR(SEARCH("N",E74)))</formula>
    </cfRule>
    <cfRule type="containsText" dxfId="8286" priority="130" operator="containsText" text="F">
      <formula>NOT(ISERROR(SEARCH("F",E74)))</formula>
    </cfRule>
    <cfRule type="containsText" dxfId="8285" priority="129" operator="containsText" text="B">
      <formula>NOT(ISERROR(SEARCH("B",E74)))</formula>
    </cfRule>
    <cfRule type="containsText" dxfId="8284" priority="128" operator="containsText" text="P">
      <formula>NOT(ISERROR(SEARCH("P",E74)))</formula>
    </cfRule>
    <cfRule type="containsText" dxfId="8283" priority="127" operator="containsText" text="T">
      <formula>NOT(ISERROR(SEARCH("T",E74)))</formula>
    </cfRule>
  </conditionalFormatting>
  <conditionalFormatting sqref="E82">
    <cfRule type="containsText" dxfId="8282" priority="126" operator="containsText" text="R">
      <formula>NOT(ISERROR(SEARCH("R",E82)))</formula>
    </cfRule>
    <cfRule type="containsText" dxfId="8281" priority="125" operator="containsText" text="N">
      <formula>NOT(ISERROR(SEARCH("N",E82)))</formula>
    </cfRule>
    <cfRule type="containsText" dxfId="8280" priority="123" operator="containsText" text="B">
      <formula>NOT(ISERROR(SEARCH("B",E82)))</formula>
    </cfRule>
    <cfRule type="containsText" dxfId="8279" priority="122" operator="containsText" text="P">
      <formula>NOT(ISERROR(SEARCH("P",E82)))</formula>
    </cfRule>
    <cfRule type="containsText" dxfId="8278" priority="121" operator="containsText" text="T">
      <formula>NOT(ISERROR(SEARCH("T",E82)))</formula>
    </cfRule>
    <cfRule type="containsText" dxfId="8277" priority="124" operator="containsText" text="F">
      <formula>NOT(ISERROR(SEARCH("F",E82)))</formula>
    </cfRule>
  </conditionalFormatting>
  <conditionalFormatting sqref="E90">
    <cfRule type="containsText" dxfId="8276" priority="120" operator="containsText" text="R">
      <formula>NOT(ISERROR(SEARCH("R",E90)))</formula>
    </cfRule>
    <cfRule type="containsText" dxfId="8275" priority="119" operator="containsText" text="N">
      <formula>NOT(ISERROR(SEARCH("N",E90)))</formula>
    </cfRule>
    <cfRule type="containsText" dxfId="8274" priority="117" operator="containsText" text="B">
      <formula>NOT(ISERROR(SEARCH("B",E90)))</formula>
    </cfRule>
    <cfRule type="containsText" dxfId="8273" priority="118" operator="containsText" text="F">
      <formula>NOT(ISERROR(SEARCH("F",E90)))</formula>
    </cfRule>
    <cfRule type="containsText" dxfId="8272" priority="116" operator="containsText" text="P">
      <formula>NOT(ISERROR(SEARCH("P",E90)))</formula>
    </cfRule>
    <cfRule type="containsText" dxfId="8271" priority="115" operator="containsText" text="T">
      <formula>NOT(ISERROR(SEARCH("T",E90)))</formula>
    </cfRule>
  </conditionalFormatting>
  <conditionalFormatting sqref="E98">
    <cfRule type="containsText" dxfId="8270" priority="109" operator="containsText" text="T">
      <formula>NOT(ISERROR(SEARCH("T",E98)))</formula>
    </cfRule>
    <cfRule type="containsText" dxfId="8269" priority="114" operator="containsText" text="R">
      <formula>NOT(ISERROR(SEARCH("R",E98)))</formula>
    </cfRule>
    <cfRule type="containsText" dxfId="8268" priority="113" operator="containsText" text="N">
      <formula>NOT(ISERROR(SEARCH("N",E98)))</formula>
    </cfRule>
    <cfRule type="containsText" dxfId="8267" priority="112" operator="containsText" text="F">
      <formula>NOT(ISERROR(SEARCH("F",E98)))</formula>
    </cfRule>
    <cfRule type="containsText" dxfId="8266" priority="111" operator="containsText" text="B">
      <formula>NOT(ISERROR(SEARCH("B",E98)))</formula>
    </cfRule>
    <cfRule type="containsText" dxfId="8265" priority="110" operator="containsText" text="P">
      <formula>NOT(ISERROR(SEARCH("P",E98)))</formula>
    </cfRule>
  </conditionalFormatting>
  <conditionalFormatting sqref="E106">
    <cfRule type="containsText" dxfId="8264" priority="103" operator="containsText" text="T">
      <formula>NOT(ISERROR(SEARCH("T",E106)))</formula>
    </cfRule>
    <cfRule type="containsText" dxfId="8263" priority="104" operator="containsText" text="P">
      <formula>NOT(ISERROR(SEARCH("P",E106)))</formula>
    </cfRule>
    <cfRule type="containsText" dxfId="8262" priority="105" operator="containsText" text="B">
      <formula>NOT(ISERROR(SEARCH("B",E106)))</formula>
    </cfRule>
    <cfRule type="containsText" dxfId="8261" priority="106" operator="containsText" text="F">
      <formula>NOT(ISERROR(SEARCH("F",E106)))</formula>
    </cfRule>
    <cfRule type="containsText" dxfId="8260" priority="108" operator="containsText" text="R">
      <formula>NOT(ISERROR(SEARCH("R",E106)))</formula>
    </cfRule>
    <cfRule type="containsText" dxfId="8259" priority="107" operator="containsText" text="N">
      <formula>NOT(ISERROR(SEARCH("N",E106)))</formula>
    </cfRule>
  </conditionalFormatting>
  <conditionalFormatting sqref="E114">
    <cfRule type="containsText" dxfId="8258" priority="102" operator="containsText" text="R">
      <formula>NOT(ISERROR(SEARCH("R",E114)))</formula>
    </cfRule>
    <cfRule type="containsText" dxfId="8257" priority="101" operator="containsText" text="N">
      <formula>NOT(ISERROR(SEARCH("N",E114)))</formula>
    </cfRule>
    <cfRule type="containsText" dxfId="8256" priority="100" operator="containsText" text="F">
      <formula>NOT(ISERROR(SEARCH("F",E114)))</formula>
    </cfRule>
    <cfRule type="containsText" dxfId="8255" priority="99" operator="containsText" text="B">
      <formula>NOT(ISERROR(SEARCH("B",E114)))</formula>
    </cfRule>
    <cfRule type="containsText" dxfId="8254" priority="98" operator="containsText" text="P">
      <formula>NOT(ISERROR(SEARCH("P",E114)))</formula>
    </cfRule>
    <cfRule type="containsText" dxfId="8253" priority="97" operator="containsText" text="T">
      <formula>NOT(ISERROR(SEARCH("T",E114)))</formula>
    </cfRule>
  </conditionalFormatting>
  <conditionalFormatting sqref="E122">
    <cfRule type="containsText" dxfId="8252" priority="94" operator="containsText" text="F">
      <formula>NOT(ISERROR(SEARCH("F",E122)))</formula>
    </cfRule>
    <cfRule type="containsText" dxfId="8251" priority="93" operator="containsText" text="B">
      <formula>NOT(ISERROR(SEARCH("B",E122)))</formula>
    </cfRule>
    <cfRule type="containsText" dxfId="8250" priority="91" operator="containsText" text="T">
      <formula>NOT(ISERROR(SEARCH("T",E122)))</formula>
    </cfRule>
    <cfRule type="containsText" dxfId="8249" priority="96" operator="containsText" text="R">
      <formula>NOT(ISERROR(SEARCH("R",E122)))</formula>
    </cfRule>
    <cfRule type="containsText" dxfId="8248" priority="95" operator="containsText" text="N">
      <formula>NOT(ISERROR(SEARCH("N",E122)))</formula>
    </cfRule>
    <cfRule type="containsText" dxfId="8247" priority="92" operator="containsText" text="P">
      <formula>NOT(ISERROR(SEARCH("P",E122)))</formula>
    </cfRule>
  </conditionalFormatting>
  <conditionalFormatting sqref="E130">
    <cfRule type="containsText" dxfId="8246" priority="90" operator="containsText" text="R">
      <formula>NOT(ISERROR(SEARCH("R",E130)))</formula>
    </cfRule>
    <cfRule type="containsText" dxfId="8245" priority="86" operator="containsText" text="P">
      <formula>NOT(ISERROR(SEARCH("P",E130)))</formula>
    </cfRule>
    <cfRule type="containsText" dxfId="8244" priority="85" operator="containsText" text="T">
      <formula>NOT(ISERROR(SEARCH("T",E130)))</formula>
    </cfRule>
    <cfRule type="containsText" dxfId="8243" priority="87" operator="containsText" text="B">
      <formula>NOT(ISERROR(SEARCH("B",E130)))</formula>
    </cfRule>
    <cfRule type="containsText" dxfId="8242" priority="88" operator="containsText" text="F">
      <formula>NOT(ISERROR(SEARCH("F",E130)))</formula>
    </cfRule>
    <cfRule type="containsText" dxfId="8241" priority="89" operator="containsText" text="N">
      <formula>NOT(ISERROR(SEARCH("N",E130)))</formula>
    </cfRule>
  </conditionalFormatting>
  <conditionalFormatting sqref="E138">
    <cfRule type="containsText" dxfId="8240" priority="79" operator="containsText" text="T">
      <formula>NOT(ISERROR(SEARCH("T",E138)))</formula>
    </cfRule>
    <cfRule type="containsText" dxfId="8239" priority="80" operator="containsText" text="P">
      <formula>NOT(ISERROR(SEARCH("P",E138)))</formula>
    </cfRule>
    <cfRule type="containsText" dxfId="8238" priority="81" operator="containsText" text="B">
      <formula>NOT(ISERROR(SEARCH("B",E138)))</formula>
    </cfRule>
    <cfRule type="containsText" dxfId="8237" priority="82" operator="containsText" text="F">
      <formula>NOT(ISERROR(SEARCH("F",E138)))</formula>
    </cfRule>
    <cfRule type="containsText" dxfId="8236" priority="83" operator="containsText" text="N">
      <formula>NOT(ISERROR(SEARCH("N",E138)))</formula>
    </cfRule>
    <cfRule type="containsText" dxfId="8235" priority="84" operator="containsText" text="R">
      <formula>NOT(ISERROR(SEARCH("R",E138)))</formula>
    </cfRule>
  </conditionalFormatting>
  <conditionalFormatting sqref="E146">
    <cfRule type="containsText" dxfId="8234" priority="74" operator="containsText" text="P">
      <formula>NOT(ISERROR(SEARCH("P",E146)))</formula>
    </cfRule>
    <cfRule type="containsText" dxfId="8233" priority="76" operator="containsText" text="F">
      <formula>NOT(ISERROR(SEARCH("F",E146)))</formula>
    </cfRule>
    <cfRule type="containsText" dxfId="8232" priority="73" operator="containsText" text="T">
      <formula>NOT(ISERROR(SEARCH("T",E146)))</formula>
    </cfRule>
    <cfRule type="containsText" dxfId="8231" priority="77" operator="containsText" text="N">
      <formula>NOT(ISERROR(SEARCH("N",E146)))</formula>
    </cfRule>
    <cfRule type="containsText" dxfId="8230" priority="75" operator="containsText" text="B">
      <formula>NOT(ISERROR(SEARCH("B",E146)))</formula>
    </cfRule>
    <cfRule type="containsText" dxfId="8229" priority="78" operator="containsText" text="R">
      <formula>NOT(ISERROR(SEARCH("R",E146)))</formula>
    </cfRule>
  </conditionalFormatting>
  <conditionalFormatting sqref="E154">
    <cfRule type="containsText" dxfId="8228" priority="69" operator="containsText" text="B">
      <formula>NOT(ISERROR(SEARCH("B",E154)))</formula>
    </cfRule>
    <cfRule type="containsText" dxfId="8227" priority="72" operator="containsText" text="R">
      <formula>NOT(ISERROR(SEARCH("R",E154)))</formula>
    </cfRule>
    <cfRule type="containsText" dxfId="8226" priority="71" operator="containsText" text="N">
      <formula>NOT(ISERROR(SEARCH("N",E154)))</formula>
    </cfRule>
    <cfRule type="containsText" dxfId="8225" priority="70" operator="containsText" text="F">
      <formula>NOT(ISERROR(SEARCH("F",E154)))</formula>
    </cfRule>
    <cfRule type="containsText" dxfId="8224" priority="68" operator="containsText" text="P">
      <formula>NOT(ISERROR(SEARCH("P",E154)))</formula>
    </cfRule>
    <cfRule type="containsText" dxfId="8223" priority="67" operator="containsText" text="T">
      <formula>NOT(ISERROR(SEARCH("T",E154)))</formula>
    </cfRule>
  </conditionalFormatting>
  <conditionalFormatting sqref="E162">
    <cfRule type="containsText" dxfId="8222" priority="63" operator="containsText" text="B">
      <formula>NOT(ISERROR(SEARCH("B",E162)))</formula>
    </cfRule>
    <cfRule type="containsText" dxfId="8221" priority="62" operator="containsText" text="P">
      <formula>NOT(ISERROR(SEARCH("P",E162)))</formula>
    </cfRule>
    <cfRule type="containsText" dxfId="8220" priority="61" operator="containsText" text="T">
      <formula>NOT(ISERROR(SEARCH("T",E162)))</formula>
    </cfRule>
    <cfRule type="containsText" dxfId="8219" priority="66" operator="containsText" text="R">
      <formula>NOT(ISERROR(SEARCH("R",E162)))</formula>
    </cfRule>
    <cfRule type="containsText" dxfId="8218" priority="65" operator="containsText" text="N">
      <formula>NOT(ISERROR(SEARCH("N",E162)))</formula>
    </cfRule>
    <cfRule type="containsText" dxfId="8217" priority="64" operator="containsText" text="F">
      <formula>NOT(ISERROR(SEARCH("F",E162)))</formula>
    </cfRule>
  </conditionalFormatting>
  <conditionalFormatting sqref="E170">
    <cfRule type="containsText" dxfId="8216" priority="60" operator="containsText" text="R">
      <formula>NOT(ISERROR(SEARCH("R",E170)))</formula>
    </cfRule>
    <cfRule type="containsText" dxfId="8215" priority="59" operator="containsText" text="N">
      <formula>NOT(ISERROR(SEARCH("N",E170)))</formula>
    </cfRule>
    <cfRule type="containsText" dxfId="8214" priority="58" operator="containsText" text="F">
      <formula>NOT(ISERROR(SEARCH("F",E170)))</formula>
    </cfRule>
    <cfRule type="containsText" dxfId="8213" priority="55" operator="containsText" text="T">
      <formula>NOT(ISERROR(SEARCH("T",E170)))</formula>
    </cfRule>
    <cfRule type="containsText" dxfId="8212" priority="56" operator="containsText" text="P">
      <formula>NOT(ISERROR(SEARCH("P",E170)))</formula>
    </cfRule>
    <cfRule type="containsText" dxfId="8211" priority="57" operator="containsText" text="B">
      <formula>NOT(ISERROR(SEARCH("B",E170)))</formula>
    </cfRule>
  </conditionalFormatting>
  <conditionalFormatting sqref="E178">
    <cfRule type="containsText" dxfId="8210" priority="43" operator="containsText" text="T">
      <formula>NOT(ISERROR(SEARCH("T",E178)))</formula>
    </cfRule>
    <cfRule type="containsText" dxfId="8209" priority="47" operator="containsText" text="N">
      <formula>NOT(ISERROR(SEARCH("N",E178)))</formula>
    </cfRule>
    <cfRule type="containsText" dxfId="8208" priority="46" operator="containsText" text="F">
      <formula>NOT(ISERROR(SEARCH("F",E178)))</formula>
    </cfRule>
    <cfRule type="containsText" dxfId="8207" priority="45" operator="containsText" text="B">
      <formula>NOT(ISERROR(SEARCH("B",E178)))</formula>
    </cfRule>
    <cfRule type="containsText" dxfId="8206" priority="48" operator="containsText" text="R">
      <formula>NOT(ISERROR(SEARCH("R",E178)))</formula>
    </cfRule>
    <cfRule type="containsText" dxfId="8205" priority="44" operator="containsText" text="P">
      <formula>NOT(ISERROR(SEARCH("P",E178)))</formula>
    </cfRule>
  </conditionalFormatting>
  <conditionalFormatting sqref="E186">
    <cfRule type="containsText" dxfId="8204" priority="39" operator="containsText" text="B">
      <formula>NOT(ISERROR(SEARCH("B",E186)))</formula>
    </cfRule>
    <cfRule type="containsText" dxfId="8203" priority="42" operator="containsText" text="R">
      <formula>NOT(ISERROR(SEARCH("R",E186)))</formula>
    </cfRule>
    <cfRule type="containsText" dxfId="8202" priority="41" operator="containsText" text="N">
      <formula>NOT(ISERROR(SEARCH("N",E186)))</formula>
    </cfRule>
    <cfRule type="containsText" dxfId="8201" priority="40" operator="containsText" text="F">
      <formula>NOT(ISERROR(SEARCH("F",E186)))</formula>
    </cfRule>
    <cfRule type="containsText" dxfId="8200" priority="38" operator="containsText" text="P">
      <formula>NOT(ISERROR(SEARCH("P",E186)))</formula>
    </cfRule>
    <cfRule type="containsText" dxfId="8199" priority="37" operator="containsText" text="T">
      <formula>NOT(ISERROR(SEARCH("T",E186)))</formula>
    </cfRule>
  </conditionalFormatting>
  <conditionalFormatting sqref="E194">
    <cfRule type="containsText" dxfId="8198" priority="8" operator="containsText" text="P">
      <formula>NOT(ISERROR(SEARCH("P",E194)))</formula>
    </cfRule>
    <cfRule type="containsText" dxfId="8197" priority="9" operator="containsText" text="B">
      <formula>NOT(ISERROR(SEARCH("B",E194)))</formula>
    </cfRule>
    <cfRule type="containsText" dxfId="8196" priority="10" operator="containsText" text="F">
      <formula>NOT(ISERROR(SEARCH("F",E194)))</formula>
    </cfRule>
    <cfRule type="containsText" dxfId="8195" priority="7" operator="containsText" text="T">
      <formula>NOT(ISERROR(SEARCH("T",E194)))</formula>
    </cfRule>
    <cfRule type="containsText" dxfId="8194" priority="12" operator="containsText" text="R">
      <formula>NOT(ISERROR(SEARCH("R",E194)))</formula>
    </cfRule>
    <cfRule type="containsText" dxfId="8193" priority="11" operator="containsText" text="N">
      <formula>NOT(ISERROR(SEARCH("N",E194)))</formula>
    </cfRule>
  </conditionalFormatting>
  <dataValidations count="1">
    <dataValidation type="list" allowBlank="1" showInputMessage="1" showErrorMessage="1" sqref="E33 E194 E24 E58:E64 E66:E72 E74:E80 E82:E88 E90:E96 E98:E104 E106:E112 E114:E120 E122:E128 E130:E136 E138:E144 E146:E152 E154:E160 E162:E168 E170:E176 E178:E184 E186:E192 E42:E48 E50:E56" xr:uid="{0FE2E940-873A-4BD9-8EB0-112205AE6AE5}">
      <formula1>"N, P, F, T, R, B"</formula1>
    </dataValidation>
  </dataValidations>
  <hyperlinks>
    <hyperlink ref="A1" location="'Regression_ Test_Summary'!A1" display="Back to Summary" xr:uid="{090925B4-949D-423B-A396-70BC23102314}"/>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DB47-95F0-463F-A2C0-C917247C0024}">
  <sheetPr>
    <tabColor rgb="FF92D050"/>
  </sheetPr>
  <dimension ref="A1:H37"/>
  <sheetViews>
    <sheetView showGridLines="0"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70</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840</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2" t="s">
        <v>267</v>
      </c>
      <c r="G22" s="13" t="s">
        <v>46</v>
      </c>
      <c r="H22" s="13" t="s">
        <v>268</v>
      </c>
    </row>
    <row r="23" spans="1:8" s="2" customFormat="1">
      <c r="A23" s="466"/>
      <c r="B23" s="466"/>
      <c r="C23" s="466"/>
      <c r="D23" s="466"/>
      <c r="E23" s="466"/>
      <c r="F23" s="466"/>
      <c r="G23" s="466"/>
      <c r="H23" s="466"/>
    </row>
    <row r="24" spans="1:8" s="2" customFormat="1">
      <c r="A24" s="467" t="s">
        <v>841</v>
      </c>
      <c r="B24" s="354">
        <v>1</v>
      </c>
      <c r="C24" s="15" t="s">
        <v>270</v>
      </c>
      <c r="D24" s="468" t="s">
        <v>842</v>
      </c>
      <c r="E24" s="470" t="s">
        <v>9</v>
      </c>
      <c r="F24" s="689" t="s">
        <v>9</v>
      </c>
      <c r="G24" s="687" t="s">
        <v>213</v>
      </c>
      <c r="H24" s="474"/>
    </row>
    <row r="25" spans="1:8" s="2" customFormat="1">
      <c r="A25" s="467"/>
      <c r="B25" s="354">
        <v>2</v>
      </c>
      <c r="C25" s="15" t="s">
        <v>843</v>
      </c>
      <c r="D25" s="469"/>
      <c r="E25" s="471"/>
      <c r="F25" s="531"/>
      <c r="G25" s="688"/>
      <c r="H25" s="475"/>
    </row>
    <row r="26" spans="1:8" s="2" customFormat="1">
      <c r="A26" s="467"/>
      <c r="B26" s="354">
        <v>3</v>
      </c>
      <c r="C26" s="15" t="s">
        <v>844</v>
      </c>
      <c r="D26" s="469"/>
      <c r="E26" s="471"/>
      <c r="F26" s="531"/>
      <c r="G26" s="688"/>
      <c r="H26" s="475"/>
    </row>
    <row r="27" spans="1:8" s="2" customFormat="1">
      <c r="A27" s="467"/>
      <c r="B27" s="354">
        <v>4</v>
      </c>
      <c r="C27" s="15" t="s">
        <v>845</v>
      </c>
      <c r="D27" s="469"/>
      <c r="E27" s="471"/>
      <c r="F27" s="531"/>
      <c r="G27" s="688"/>
      <c r="H27" s="475"/>
    </row>
    <row r="28" spans="1:8" s="2" customFormat="1">
      <c r="A28" s="467"/>
      <c r="B28" s="354">
        <v>5</v>
      </c>
      <c r="C28" s="15" t="s">
        <v>846</v>
      </c>
      <c r="D28" s="469"/>
      <c r="E28" s="471"/>
      <c r="F28" s="531"/>
      <c r="G28" s="688"/>
      <c r="H28" s="475"/>
    </row>
    <row r="29" spans="1:8" s="2" customFormat="1">
      <c r="A29" s="467"/>
      <c r="B29" s="354">
        <v>6</v>
      </c>
      <c r="C29" s="15" t="s">
        <v>847</v>
      </c>
      <c r="D29" s="469"/>
      <c r="E29" s="471"/>
      <c r="F29" s="531"/>
      <c r="G29" s="688"/>
      <c r="H29" s="475"/>
    </row>
    <row r="30" spans="1:8" s="2" customFormat="1">
      <c r="A30" s="467"/>
      <c r="B30" s="354">
        <v>7</v>
      </c>
      <c r="C30" s="15" t="s">
        <v>848</v>
      </c>
      <c r="D30" s="469"/>
      <c r="E30" s="471"/>
      <c r="F30" s="531"/>
      <c r="G30" s="688"/>
      <c r="H30" s="475"/>
    </row>
    <row r="31" spans="1:8" s="2" customFormat="1">
      <c r="A31" s="466"/>
      <c r="B31" s="466"/>
      <c r="C31" s="466"/>
      <c r="D31" s="466"/>
      <c r="E31" s="466"/>
      <c r="F31" s="466"/>
      <c r="G31" s="466"/>
      <c r="H31" s="466"/>
    </row>
    <row r="32" spans="1:8" s="2" customFormat="1">
      <c r="A32" s="467" t="s">
        <v>849</v>
      </c>
      <c r="B32" s="354">
        <v>1</v>
      </c>
      <c r="C32" s="15" t="s">
        <v>270</v>
      </c>
      <c r="D32" s="468" t="s">
        <v>850</v>
      </c>
      <c r="E32" s="470" t="s">
        <v>9</v>
      </c>
      <c r="F32" s="689" t="s">
        <v>9</v>
      </c>
      <c r="G32" s="687" t="s">
        <v>213</v>
      </c>
      <c r="H32" s="474"/>
    </row>
    <row r="33" spans="1:8" s="2" customFormat="1">
      <c r="A33" s="467"/>
      <c r="B33" s="354">
        <v>2</v>
      </c>
      <c r="C33" s="15" t="s">
        <v>851</v>
      </c>
      <c r="D33" s="469"/>
      <c r="E33" s="471"/>
      <c r="F33" s="531"/>
      <c r="G33" s="688"/>
      <c r="H33" s="475"/>
    </row>
    <row r="34" spans="1:8" s="2" customFormat="1">
      <c r="A34" s="467"/>
      <c r="B34" s="354">
        <v>3</v>
      </c>
      <c r="C34" s="15" t="s">
        <v>844</v>
      </c>
      <c r="D34" s="469"/>
      <c r="E34" s="471"/>
      <c r="F34" s="531"/>
      <c r="G34" s="688"/>
      <c r="H34" s="475"/>
    </row>
    <row r="35" spans="1:8" s="2" customFormat="1">
      <c r="A35" s="467"/>
      <c r="B35" s="354">
        <v>4</v>
      </c>
      <c r="C35" s="15" t="s">
        <v>852</v>
      </c>
      <c r="D35" s="469"/>
      <c r="E35" s="471"/>
      <c r="F35" s="531"/>
      <c r="G35" s="688"/>
      <c r="H35" s="475"/>
    </row>
    <row r="36" spans="1:8" s="2" customFormat="1">
      <c r="A36" s="467"/>
      <c r="B36" s="354">
        <v>5</v>
      </c>
      <c r="C36" s="15" t="s">
        <v>853</v>
      </c>
      <c r="D36" s="469"/>
      <c r="E36" s="471"/>
      <c r="F36" s="531"/>
      <c r="G36" s="688"/>
      <c r="H36" s="475"/>
    </row>
    <row r="37" spans="1:8" s="2" customFormat="1">
      <c r="A37" s="494"/>
      <c r="B37" s="494"/>
      <c r="C37" s="494"/>
      <c r="D37" s="494"/>
      <c r="E37" s="494"/>
      <c r="F37" s="494"/>
      <c r="G37" s="494"/>
      <c r="H37" s="494"/>
    </row>
  </sheetData>
  <mergeCells count="38">
    <mergeCell ref="A37:H37"/>
    <mergeCell ref="A31:H31"/>
    <mergeCell ref="A32:A36"/>
    <mergeCell ref="D32:D36"/>
    <mergeCell ref="E32:E36"/>
    <mergeCell ref="G32:G36"/>
    <mergeCell ref="H32:H36"/>
    <mergeCell ref="F32:F36"/>
    <mergeCell ref="A14:H14"/>
    <mergeCell ref="A15:A20"/>
    <mergeCell ref="C15:H15"/>
    <mergeCell ref="C16:H16"/>
    <mergeCell ref="C17:H17"/>
    <mergeCell ref="C18:H18"/>
    <mergeCell ref="C19:H19"/>
    <mergeCell ref="C20:H20"/>
    <mergeCell ref="A21:H21"/>
    <mergeCell ref="A23:H23"/>
    <mergeCell ref="A24:A30"/>
    <mergeCell ref="D24:D30"/>
    <mergeCell ref="E24:E30"/>
    <mergeCell ref="G24:G30"/>
    <mergeCell ref="H24:H30"/>
    <mergeCell ref="F24:F30"/>
    <mergeCell ref="A2:H2"/>
    <mergeCell ref="A3:H3"/>
    <mergeCell ref="C4:H4"/>
    <mergeCell ref="A5:H5"/>
    <mergeCell ref="A6:A8"/>
    <mergeCell ref="C6:H6"/>
    <mergeCell ref="C7:H7"/>
    <mergeCell ref="C8:H8"/>
    <mergeCell ref="A9:H9"/>
    <mergeCell ref="A10:A13"/>
    <mergeCell ref="C10:H10"/>
    <mergeCell ref="C11:H11"/>
    <mergeCell ref="C12:H12"/>
    <mergeCell ref="C13:H13"/>
  </mergeCells>
  <conditionalFormatting sqref="E24">
    <cfRule type="containsText" dxfId="8192" priority="7" operator="containsText" text="T">
      <formula>NOT(ISERROR(SEARCH("T",E24)))</formula>
    </cfRule>
    <cfRule type="containsText" dxfId="8191" priority="8" operator="containsText" text="P">
      <formula>NOT(ISERROR(SEARCH("P",E24)))</formula>
    </cfRule>
    <cfRule type="containsText" dxfId="8190" priority="9" operator="containsText" text="B">
      <formula>NOT(ISERROR(SEARCH("B",E24)))</formula>
    </cfRule>
    <cfRule type="containsText" dxfId="8189" priority="10" operator="containsText" text="F">
      <formula>NOT(ISERROR(SEARCH("F",E24)))</formula>
    </cfRule>
    <cfRule type="containsText" dxfId="8188" priority="11" operator="containsText" text="N">
      <formula>NOT(ISERROR(SEARCH("N",E24)))</formula>
    </cfRule>
    <cfRule type="containsText" dxfId="8187" priority="12" operator="containsText" text="R">
      <formula>NOT(ISERROR(SEARCH("R",E24)))</formula>
    </cfRule>
  </conditionalFormatting>
  <conditionalFormatting sqref="E32">
    <cfRule type="containsText" dxfId="8186" priority="1" operator="containsText" text="T">
      <formula>NOT(ISERROR(SEARCH("T",E32)))</formula>
    </cfRule>
    <cfRule type="containsText" dxfId="8185" priority="2" operator="containsText" text="P">
      <formula>NOT(ISERROR(SEARCH("P",E32)))</formula>
    </cfRule>
    <cfRule type="containsText" dxfId="8184" priority="3" operator="containsText" text="B">
      <formula>NOT(ISERROR(SEARCH("B",E32)))</formula>
    </cfRule>
    <cfRule type="containsText" dxfId="8183" priority="4" operator="containsText" text="F">
      <formula>NOT(ISERROR(SEARCH("F",E32)))</formula>
    </cfRule>
    <cfRule type="containsText" dxfId="8182" priority="5" operator="containsText" text="N">
      <formula>NOT(ISERROR(SEARCH("N",E32)))</formula>
    </cfRule>
    <cfRule type="containsText" dxfId="8181" priority="6" operator="containsText" text="R">
      <formula>NOT(ISERROR(SEARCH("R",E32)))</formula>
    </cfRule>
  </conditionalFormatting>
  <dataValidations count="1">
    <dataValidation type="list" allowBlank="1" showInputMessage="1" showErrorMessage="1" sqref="E32:E36 E24" xr:uid="{765442BB-118C-4BF0-A3F5-36B31FD8A6FF}">
      <formula1>"N, P, F, T, R, B"</formula1>
    </dataValidation>
  </dataValidations>
  <hyperlinks>
    <hyperlink ref="A1" location="'Regression_ Test_Summary'!A1" display="Back to Summary" xr:uid="{22A918B8-CDD3-4485-9F05-3A31D36AEFA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E6EA-ECC6-45A2-835C-B21459881B62}">
  <sheetPr>
    <tabColor rgb="FF92D050"/>
  </sheetPr>
  <dimension ref="A1:H91"/>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5"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854</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855</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2" t="s">
        <v>267</v>
      </c>
      <c r="G22" s="13" t="s">
        <v>46</v>
      </c>
      <c r="H22" s="13" t="s">
        <v>268</v>
      </c>
    </row>
    <row r="23" spans="1:8" s="2" customFormat="1">
      <c r="A23" s="466"/>
      <c r="B23" s="466"/>
      <c r="C23" s="466"/>
      <c r="D23" s="466"/>
      <c r="E23" s="466"/>
      <c r="F23" s="466"/>
      <c r="G23" s="466"/>
      <c r="H23" s="466"/>
    </row>
    <row r="24" spans="1:8" s="2" customFormat="1" ht="16.5" customHeight="1">
      <c r="A24" s="690" t="s">
        <v>856</v>
      </c>
      <c r="B24" s="354">
        <v>1</v>
      </c>
      <c r="C24" s="15" t="s">
        <v>270</v>
      </c>
      <c r="D24" s="54"/>
      <c r="E24" s="489" t="s">
        <v>9</v>
      </c>
      <c r="F24" s="470" t="s">
        <v>56</v>
      </c>
      <c r="G24" s="472" t="s">
        <v>209</v>
      </c>
      <c r="H24" s="474"/>
    </row>
    <row r="25" spans="1:8" s="2" customFormat="1">
      <c r="A25" s="467"/>
      <c r="B25" s="354">
        <v>2</v>
      </c>
      <c r="C25" s="15" t="s">
        <v>743</v>
      </c>
      <c r="D25" s="47"/>
      <c r="E25" s="490"/>
      <c r="F25" s="471"/>
      <c r="G25" s="473"/>
      <c r="H25" s="475"/>
    </row>
    <row r="26" spans="1:8" s="2" customFormat="1">
      <c r="A26" s="467"/>
      <c r="B26" s="354">
        <v>3</v>
      </c>
      <c r="C26" s="15" t="s">
        <v>744</v>
      </c>
      <c r="D26" s="47"/>
      <c r="E26" s="490"/>
      <c r="F26" s="471"/>
      <c r="G26" s="473"/>
      <c r="H26" s="475"/>
    </row>
    <row r="27" spans="1:8" s="2" customFormat="1">
      <c r="A27" s="467"/>
      <c r="B27" s="354">
        <v>4</v>
      </c>
      <c r="C27" s="15" t="s">
        <v>752</v>
      </c>
      <c r="D27" s="47"/>
      <c r="E27" s="490"/>
      <c r="F27" s="471"/>
      <c r="G27" s="473"/>
      <c r="H27" s="475"/>
    </row>
    <row r="28" spans="1:8" s="2" customFormat="1">
      <c r="A28" s="467"/>
      <c r="B28" s="354">
        <v>5</v>
      </c>
      <c r="C28" s="15" t="s">
        <v>746</v>
      </c>
      <c r="D28" s="47"/>
      <c r="E28" s="490"/>
      <c r="F28" s="471"/>
      <c r="G28" s="473"/>
      <c r="H28" s="475"/>
    </row>
    <row r="29" spans="1:8" s="2" customFormat="1">
      <c r="A29" s="467"/>
      <c r="B29" s="354">
        <v>6</v>
      </c>
      <c r="C29" s="15" t="s">
        <v>747</v>
      </c>
      <c r="D29" s="47"/>
      <c r="E29" s="490"/>
      <c r="F29" s="471"/>
      <c r="G29" s="473"/>
      <c r="H29" s="475"/>
    </row>
    <row r="30" spans="1:8" s="2" customFormat="1">
      <c r="A30" s="467"/>
      <c r="B30" s="354">
        <v>7</v>
      </c>
      <c r="C30" s="15" t="s">
        <v>748</v>
      </c>
      <c r="D30" s="47"/>
      <c r="E30" s="490"/>
      <c r="F30" s="471"/>
      <c r="G30" s="473"/>
      <c r="H30" s="475"/>
    </row>
    <row r="31" spans="1:8" s="2" customFormat="1">
      <c r="A31" s="467"/>
      <c r="B31" s="354">
        <v>8</v>
      </c>
      <c r="C31" s="15" t="s">
        <v>857</v>
      </c>
      <c r="D31" s="47"/>
      <c r="E31" s="490"/>
      <c r="F31" s="471"/>
      <c r="G31" s="473"/>
      <c r="H31" s="475"/>
    </row>
    <row r="32" spans="1:8" s="2" customFormat="1" ht="31.5">
      <c r="A32" s="467"/>
      <c r="B32" s="354">
        <v>9</v>
      </c>
      <c r="C32" s="15" t="s">
        <v>858</v>
      </c>
      <c r="D32" s="15" t="s">
        <v>859</v>
      </c>
      <c r="E32" s="490"/>
      <c r="F32" s="471"/>
      <c r="G32" s="473"/>
      <c r="H32" s="475"/>
    </row>
    <row r="33" spans="1:8" s="2" customFormat="1">
      <c r="A33" s="467"/>
      <c r="B33" s="354">
        <v>10</v>
      </c>
      <c r="C33" s="15" t="s">
        <v>860</v>
      </c>
      <c r="D33" s="4"/>
      <c r="E33" s="490"/>
      <c r="F33" s="471"/>
      <c r="G33" s="473"/>
      <c r="H33" s="475"/>
    </row>
    <row r="34" spans="1:8" s="2" customFormat="1">
      <c r="A34" s="467"/>
      <c r="B34" s="354">
        <v>11</v>
      </c>
      <c r="C34" s="15" t="s">
        <v>861</v>
      </c>
      <c r="D34" s="292"/>
      <c r="E34" s="490"/>
      <c r="F34" s="471"/>
      <c r="G34" s="473"/>
      <c r="H34" s="475"/>
    </row>
    <row r="35" spans="1:8" s="2" customFormat="1" ht="31.5">
      <c r="A35" s="467"/>
      <c r="B35" s="354">
        <v>12</v>
      </c>
      <c r="C35" s="15" t="s">
        <v>862</v>
      </c>
      <c r="D35" s="15" t="s">
        <v>863</v>
      </c>
      <c r="E35" s="490"/>
      <c r="F35" s="471"/>
      <c r="G35" s="473"/>
      <c r="H35" s="475"/>
    </row>
    <row r="36" spans="1:8" s="2" customFormat="1">
      <c r="A36" s="467"/>
      <c r="B36" s="354">
        <v>13</v>
      </c>
      <c r="C36" s="15" t="s">
        <v>864</v>
      </c>
      <c r="D36" s="292"/>
      <c r="E36" s="490"/>
      <c r="F36" s="471"/>
      <c r="G36" s="473"/>
      <c r="H36" s="475"/>
    </row>
    <row r="37" spans="1:8" s="2" customFormat="1">
      <c r="A37" s="467"/>
      <c r="B37" s="354">
        <v>14</v>
      </c>
      <c r="C37" s="15" t="s">
        <v>865</v>
      </c>
      <c r="D37" s="292"/>
      <c r="E37" s="490"/>
      <c r="F37" s="471"/>
      <c r="G37" s="473"/>
      <c r="H37" s="475"/>
    </row>
    <row r="38" spans="1:8" s="2" customFormat="1" ht="31.5">
      <c r="A38" s="467"/>
      <c r="B38" s="354">
        <v>15</v>
      </c>
      <c r="C38" s="15" t="s">
        <v>858</v>
      </c>
      <c r="D38" s="15" t="s">
        <v>859</v>
      </c>
      <c r="E38" s="490"/>
      <c r="F38" s="471"/>
      <c r="G38" s="473"/>
      <c r="H38" s="475"/>
    </row>
    <row r="39" spans="1:8" s="2" customFormat="1">
      <c r="A39" s="467"/>
      <c r="B39" s="354">
        <v>16</v>
      </c>
      <c r="C39" s="15" t="s">
        <v>866</v>
      </c>
      <c r="D39" s="292"/>
      <c r="E39" s="490"/>
      <c r="F39" s="471"/>
      <c r="G39" s="473"/>
      <c r="H39" s="475"/>
    </row>
    <row r="40" spans="1:8" s="2" customFormat="1">
      <c r="A40" s="466"/>
      <c r="B40" s="466"/>
      <c r="C40" s="466"/>
      <c r="D40" s="466"/>
      <c r="E40" s="466"/>
      <c r="F40" s="466"/>
      <c r="G40" s="466"/>
      <c r="H40" s="466"/>
    </row>
    <row r="41" spans="1:8" s="2" customFormat="1" ht="16.5" customHeight="1">
      <c r="A41" s="690" t="s">
        <v>867</v>
      </c>
      <c r="B41" s="354">
        <v>1</v>
      </c>
      <c r="C41" s="15" t="s">
        <v>270</v>
      </c>
      <c r="D41" s="54"/>
      <c r="E41" s="489" t="s">
        <v>9</v>
      </c>
      <c r="F41" s="470" t="s">
        <v>56</v>
      </c>
      <c r="G41" s="472" t="s">
        <v>209</v>
      </c>
      <c r="H41" s="474"/>
    </row>
    <row r="42" spans="1:8" s="2" customFormat="1">
      <c r="A42" s="467"/>
      <c r="B42" s="354">
        <v>2</v>
      </c>
      <c r="C42" s="15" t="s">
        <v>743</v>
      </c>
      <c r="D42" s="47"/>
      <c r="E42" s="490"/>
      <c r="F42" s="471"/>
      <c r="G42" s="473"/>
      <c r="H42" s="475"/>
    </row>
    <row r="43" spans="1:8" s="2" customFormat="1">
      <c r="A43" s="467"/>
      <c r="B43" s="354">
        <v>3</v>
      </c>
      <c r="C43" s="15" t="s">
        <v>744</v>
      </c>
      <c r="D43" s="47"/>
      <c r="E43" s="490"/>
      <c r="F43" s="471"/>
      <c r="G43" s="473"/>
      <c r="H43" s="475"/>
    </row>
    <row r="44" spans="1:8" s="2" customFormat="1">
      <c r="A44" s="467"/>
      <c r="B44" s="354">
        <v>4</v>
      </c>
      <c r="C44" s="15" t="s">
        <v>752</v>
      </c>
      <c r="D44" s="47"/>
      <c r="E44" s="490"/>
      <c r="F44" s="471"/>
      <c r="G44" s="473"/>
      <c r="H44" s="475"/>
    </row>
    <row r="45" spans="1:8" s="2" customFormat="1">
      <c r="A45" s="467"/>
      <c r="B45" s="354">
        <v>5</v>
      </c>
      <c r="C45" s="15" t="s">
        <v>746</v>
      </c>
      <c r="D45" s="47"/>
      <c r="E45" s="490"/>
      <c r="F45" s="471"/>
      <c r="G45" s="473"/>
      <c r="H45" s="475"/>
    </row>
    <row r="46" spans="1:8" s="2" customFormat="1">
      <c r="A46" s="467"/>
      <c r="B46" s="354">
        <v>6</v>
      </c>
      <c r="C46" s="15" t="s">
        <v>747</v>
      </c>
      <c r="D46" s="47"/>
      <c r="E46" s="490"/>
      <c r="F46" s="471"/>
      <c r="G46" s="473"/>
      <c r="H46" s="475"/>
    </row>
    <row r="47" spans="1:8" s="2" customFormat="1">
      <c r="A47" s="467"/>
      <c r="B47" s="354">
        <v>7</v>
      </c>
      <c r="C47" s="15" t="s">
        <v>748</v>
      </c>
      <c r="D47" s="47"/>
      <c r="E47" s="490"/>
      <c r="F47" s="471"/>
      <c r="G47" s="473"/>
      <c r="H47" s="475"/>
    </row>
    <row r="48" spans="1:8" s="2" customFormat="1">
      <c r="A48" s="467"/>
      <c r="B48" s="354">
        <v>8</v>
      </c>
      <c r="C48" s="15" t="s">
        <v>857</v>
      </c>
      <c r="D48" s="47"/>
      <c r="E48" s="490"/>
      <c r="F48" s="471"/>
      <c r="G48" s="473"/>
      <c r="H48" s="475"/>
    </row>
    <row r="49" spans="1:8" s="2" customFormat="1" ht="31.5">
      <c r="A49" s="467"/>
      <c r="B49" s="354">
        <v>9</v>
      </c>
      <c r="C49" s="15" t="s">
        <v>858</v>
      </c>
      <c r="D49" s="15" t="s">
        <v>859</v>
      </c>
      <c r="E49" s="490"/>
      <c r="F49" s="471"/>
      <c r="G49" s="473"/>
      <c r="H49" s="475"/>
    </row>
    <row r="50" spans="1:8" s="2" customFormat="1">
      <c r="A50" s="467"/>
      <c r="B50" s="354">
        <v>10</v>
      </c>
      <c r="C50" s="15" t="s">
        <v>860</v>
      </c>
      <c r="D50" s="4"/>
      <c r="E50" s="490"/>
      <c r="F50" s="471"/>
      <c r="G50" s="473"/>
      <c r="H50" s="475"/>
    </row>
    <row r="51" spans="1:8" s="2" customFormat="1">
      <c r="A51" s="467"/>
      <c r="B51" s="354">
        <v>11</v>
      </c>
      <c r="C51" s="15" t="s">
        <v>868</v>
      </c>
      <c r="D51" s="4"/>
      <c r="E51" s="490"/>
      <c r="F51" s="471"/>
      <c r="G51" s="473"/>
      <c r="H51" s="475"/>
    </row>
    <row r="52" spans="1:8" s="2" customFormat="1">
      <c r="A52" s="467"/>
      <c r="B52" s="354">
        <v>12</v>
      </c>
      <c r="C52" s="15" t="s">
        <v>869</v>
      </c>
      <c r="D52" s="292"/>
      <c r="E52" s="490"/>
      <c r="F52" s="471"/>
      <c r="G52" s="473"/>
      <c r="H52" s="475"/>
    </row>
    <row r="53" spans="1:8" s="2" customFormat="1" ht="31.5">
      <c r="A53" s="467"/>
      <c r="B53" s="354">
        <v>13</v>
      </c>
      <c r="C53" s="15" t="s">
        <v>862</v>
      </c>
      <c r="D53" s="15" t="s">
        <v>863</v>
      </c>
      <c r="E53" s="490"/>
      <c r="F53" s="471"/>
      <c r="G53" s="473"/>
      <c r="H53" s="475"/>
    </row>
    <row r="54" spans="1:8" s="2" customFormat="1">
      <c r="A54" s="467"/>
      <c r="B54" s="354">
        <v>14</v>
      </c>
      <c r="C54" s="15" t="s">
        <v>864</v>
      </c>
      <c r="D54" s="292"/>
      <c r="E54" s="490"/>
      <c r="F54" s="471"/>
      <c r="G54" s="473"/>
      <c r="H54" s="475"/>
    </row>
    <row r="55" spans="1:8" s="2" customFormat="1">
      <c r="A55" s="467"/>
      <c r="B55" s="354">
        <v>15</v>
      </c>
      <c r="C55" s="15" t="s">
        <v>870</v>
      </c>
      <c r="D55" s="292"/>
      <c r="E55" s="490"/>
      <c r="F55" s="471"/>
      <c r="G55" s="473"/>
      <c r="H55" s="475"/>
    </row>
    <row r="56" spans="1:8" s="2" customFormat="1" ht="31.5">
      <c r="A56" s="467"/>
      <c r="B56" s="354">
        <v>16</v>
      </c>
      <c r="C56" s="15" t="s">
        <v>858</v>
      </c>
      <c r="D56" s="15" t="s">
        <v>859</v>
      </c>
      <c r="E56" s="490"/>
      <c r="F56" s="471"/>
      <c r="G56" s="473"/>
      <c r="H56" s="475"/>
    </row>
    <row r="57" spans="1:8" s="2" customFormat="1">
      <c r="A57" s="466"/>
      <c r="B57" s="466"/>
      <c r="C57" s="466"/>
      <c r="D57" s="466"/>
      <c r="E57" s="466"/>
      <c r="F57" s="466"/>
      <c r="G57" s="466"/>
      <c r="H57" s="466"/>
    </row>
    <row r="58" spans="1:8" s="2" customFormat="1">
      <c r="A58" s="690" t="s">
        <v>871</v>
      </c>
      <c r="B58" s="354">
        <v>1</v>
      </c>
      <c r="C58" s="15" t="s">
        <v>270</v>
      </c>
      <c r="D58" s="54"/>
      <c r="E58" s="470" t="s">
        <v>9</v>
      </c>
      <c r="F58" s="470" t="s">
        <v>56</v>
      </c>
      <c r="G58" s="528" t="s">
        <v>209</v>
      </c>
      <c r="H58" s="474"/>
    </row>
    <row r="59" spans="1:8" s="2" customFormat="1">
      <c r="A59" s="467"/>
      <c r="B59" s="354">
        <v>2</v>
      </c>
      <c r="C59" s="15" t="s">
        <v>743</v>
      </c>
      <c r="D59" s="47"/>
      <c r="E59" s="471"/>
      <c r="F59" s="471"/>
      <c r="G59" s="473"/>
      <c r="H59" s="475"/>
    </row>
    <row r="60" spans="1:8" s="2" customFormat="1">
      <c r="A60" s="467"/>
      <c r="B60" s="354">
        <v>3</v>
      </c>
      <c r="C60" s="15" t="s">
        <v>744</v>
      </c>
      <c r="D60" s="47"/>
      <c r="E60" s="471"/>
      <c r="F60" s="471"/>
      <c r="G60" s="473"/>
      <c r="H60" s="475"/>
    </row>
    <row r="61" spans="1:8" s="2" customFormat="1">
      <c r="A61" s="467"/>
      <c r="B61" s="354">
        <v>4</v>
      </c>
      <c r="C61" s="15" t="s">
        <v>745</v>
      </c>
      <c r="D61" s="47"/>
      <c r="E61" s="471"/>
      <c r="F61" s="471"/>
      <c r="G61" s="473"/>
      <c r="H61" s="475"/>
    </row>
    <row r="62" spans="1:8" s="2" customFormat="1">
      <c r="A62" s="467"/>
      <c r="B62" s="354">
        <v>5</v>
      </c>
      <c r="C62" s="15" t="s">
        <v>746</v>
      </c>
      <c r="D62" s="47"/>
      <c r="E62" s="471"/>
      <c r="F62" s="471"/>
      <c r="G62" s="473"/>
      <c r="H62" s="475"/>
    </row>
    <row r="63" spans="1:8" s="2" customFormat="1">
      <c r="A63" s="467"/>
      <c r="B63" s="354">
        <v>6</v>
      </c>
      <c r="C63" s="15" t="s">
        <v>747</v>
      </c>
      <c r="D63" s="47"/>
      <c r="E63" s="471"/>
      <c r="F63" s="471"/>
      <c r="G63" s="473"/>
      <c r="H63" s="475"/>
    </row>
    <row r="64" spans="1:8" s="2" customFormat="1">
      <c r="A64" s="467"/>
      <c r="B64" s="354">
        <v>7</v>
      </c>
      <c r="C64" s="15" t="s">
        <v>748</v>
      </c>
      <c r="D64" s="47"/>
      <c r="E64" s="471"/>
      <c r="F64" s="471"/>
      <c r="G64" s="473"/>
      <c r="H64" s="475"/>
    </row>
    <row r="65" spans="1:8" s="2" customFormat="1">
      <c r="A65" s="467"/>
      <c r="B65" s="354">
        <v>8</v>
      </c>
      <c r="C65" s="15" t="s">
        <v>857</v>
      </c>
      <c r="D65" s="47"/>
      <c r="E65" s="471"/>
      <c r="F65" s="471"/>
      <c r="G65" s="473"/>
      <c r="H65" s="475"/>
    </row>
    <row r="66" spans="1:8" s="2" customFormat="1" ht="31.5">
      <c r="A66" s="467"/>
      <c r="B66" s="354">
        <v>9</v>
      </c>
      <c r="C66" s="15" t="s">
        <v>872</v>
      </c>
      <c r="D66" s="15" t="s">
        <v>873</v>
      </c>
      <c r="E66" s="471"/>
      <c r="F66" s="471"/>
      <c r="G66" s="473"/>
      <c r="H66" s="475"/>
    </row>
    <row r="67" spans="1:8" s="2" customFormat="1">
      <c r="A67" s="467"/>
      <c r="B67" s="354">
        <v>10</v>
      </c>
      <c r="C67" s="15" t="s">
        <v>860</v>
      </c>
      <c r="D67" s="4"/>
      <c r="E67" s="471"/>
      <c r="F67" s="471"/>
      <c r="G67" s="473"/>
      <c r="H67" s="475"/>
    </row>
    <row r="68" spans="1:8" s="2" customFormat="1">
      <c r="A68" s="467"/>
      <c r="B68" s="354">
        <v>11</v>
      </c>
      <c r="C68" s="15" t="s">
        <v>861</v>
      </c>
      <c r="D68" s="292"/>
      <c r="E68" s="471"/>
      <c r="F68" s="471"/>
      <c r="G68" s="473"/>
      <c r="H68" s="475"/>
    </row>
    <row r="69" spans="1:8" s="2" customFormat="1" ht="31.5">
      <c r="A69" s="467"/>
      <c r="B69" s="354">
        <v>12</v>
      </c>
      <c r="C69" s="15" t="s">
        <v>874</v>
      </c>
      <c r="D69" s="15" t="s">
        <v>875</v>
      </c>
      <c r="E69" s="471"/>
      <c r="F69" s="471"/>
      <c r="G69" s="473"/>
      <c r="H69" s="475"/>
    </row>
    <row r="70" spans="1:8" s="2" customFormat="1">
      <c r="A70" s="467"/>
      <c r="B70" s="354">
        <v>13</v>
      </c>
      <c r="C70" s="15" t="s">
        <v>864</v>
      </c>
      <c r="D70" s="292"/>
      <c r="E70" s="471"/>
      <c r="F70" s="471"/>
      <c r="G70" s="473"/>
      <c r="H70" s="475"/>
    </row>
    <row r="71" spans="1:8" s="2" customFormat="1">
      <c r="A71" s="467"/>
      <c r="B71" s="354">
        <v>14</v>
      </c>
      <c r="C71" s="15" t="s">
        <v>865</v>
      </c>
      <c r="D71" s="292"/>
      <c r="E71" s="471"/>
      <c r="F71" s="471"/>
      <c r="G71" s="473"/>
      <c r="H71" s="475"/>
    </row>
    <row r="72" spans="1:8" s="2" customFormat="1" ht="31.5">
      <c r="A72" s="467"/>
      <c r="B72" s="354">
        <v>15</v>
      </c>
      <c r="C72" s="15" t="s">
        <v>872</v>
      </c>
      <c r="D72" s="15" t="s">
        <v>873</v>
      </c>
      <c r="E72" s="471"/>
      <c r="F72" s="471"/>
      <c r="G72" s="473"/>
      <c r="H72" s="475"/>
    </row>
    <row r="73" spans="1:8" s="2" customFormat="1">
      <c r="A73" s="467"/>
      <c r="B73" s="354">
        <v>16</v>
      </c>
      <c r="C73" s="15" t="s">
        <v>866</v>
      </c>
      <c r="D73" s="292"/>
      <c r="E73" s="471"/>
      <c r="F73" s="471"/>
      <c r="G73" s="473"/>
      <c r="H73" s="475"/>
    </row>
    <row r="74" spans="1:8" s="2" customFormat="1">
      <c r="A74" s="466"/>
      <c r="B74" s="466"/>
      <c r="C74" s="466"/>
      <c r="D74" s="466"/>
      <c r="E74" s="466"/>
      <c r="F74" s="466"/>
      <c r="G74" s="466"/>
      <c r="H74" s="466"/>
    </row>
    <row r="75" spans="1:8" s="2" customFormat="1">
      <c r="A75" s="690" t="s">
        <v>876</v>
      </c>
      <c r="B75" s="354">
        <v>1</v>
      </c>
      <c r="C75" s="15" t="s">
        <v>270</v>
      </c>
      <c r="D75" s="54"/>
      <c r="E75" s="470" t="s">
        <v>9</v>
      </c>
      <c r="F75" s="470" t="s">
        <v>56</v>
      </c>
      <c r="G75" s="528" t="s">
        <v>209</v>
      </c>
      <c r="H75" s="474"/>
    </row>
    <row r="76" spans="1:8" s="2" customFormat="1">
      <c r="A76" s="467"/>
      <c r="B76" s="354">
        <v>2</v>
      </c>
      <c r="C76" s="15" t="s">
        <v>743</v>
      </c>
      <c r="D76" s="47"/>
      <c r="E76" s="471"/>
      <c r="F76" s="471"/>
      <c r="G76" s="473"/>
      <c r="H76" s="475"/>
    </row>
    <row r="77" spans="1:8" s="2" customFormat="1">
      <c r="A77" s="467"/>
      <c r="B77" s="354">
        <v>3</v>
      </c>
      <c r="C77" s="15" t="s">
        <v>744</v>
      </c>
      <c r="D77" s="47"/>
      <c r="E77" s="471"/>
      <c r="F77" s="471"/>
      <c r="G77" s="473"/>
      <c r="H77" s="475"/>
    </row>
    <row r="78" spans="1:8" s="2" customFormat="1">
      <c r="A78" s="467"/>
      <c r="B78" s="354">
        <v>4</v>
      </c>
      <c r="C78" s="15" t="s">
        <v>745</v>
      </c>
      <c r="D78" s="47"/>
      <c r="E78" s="471"/>
      <c r="F78" s="471"/>
      <c r="G78" s="473"/>
      <c r="H78" s="475"/>
    </row>
    <row r="79" spans="1:8" s="2" customFormat="1">
      <c r="A79" s="467"/>
      <c r="B79" s="354">
        <v>5</v>
      </c>
      <c r="C79" s="15" t="s">
        <v>746</v>
      </c>
      <c r="D79" s="47"/>
      <c r="E79" s="471"/>
      <c r="F79" s="471"/>
      <c r="G79" s="473"/>
      <c r="H79" s="475"/>
    </row>
    <row r="80" spans="1:8" s="2" customFormat="1">
      <c r="A80" s="467"/>
      <c r="B80" s="354">
        <v>6</v>
      </c>
      <c r="C80" s="15" t="s">
        <v>747</v>
      </c>
      <c r="D80" s="47"/>
      <c r="E80" s="471"/>
      <c r="F80" s="471"/>
      <c r="G80" s="473"/>
      <c r="H80" s="475"/>
    </row>
    <row r="81" spans="1:8" s="2" customFormat="1">
      <c r="A81" s="467"/>
      <c r="B81" s="354">
        <v>7</v>
      </c>
      <c r="C81" s="15" t="s">
        <v>748</v>
      </c>
      <c r="D81" s="47"/>
      <c r="E81" s="471"/>
      <c r="F81" s="471"/>
      <c r="G81" s="473"/>
      <c r="H81" s="475"/>
    </row>
    <row r="82" spans="1:8" s="2" customFormat="1">
      <c r="A82" s="467"/>
      <c r="B82" s="354">
        <v>8</v>
      </c>
      <c r="C82" s="15" t="s">
        <v>857</v>
      </c>
      <c r="D82" s="47"/>
      <c r="E82" s="471"/>
      <c r="F82" s="471"/>
      <c r="G82" s="473"/>
      <c r="H82" s="475"/>
    </row>
    <row r="83" spans="1:8" s="2" customFormat="1" ht="31.5">
      <c r="A83" s="467"/>
      <c r="B83" s="354">
        <v>9</v>
      </c>
      <c r="C83" s="15" t="s">
        <v>872</v>
      </c>
      <c r="D83" s="15" t="s">
        <v>873</v>
      </c>
      <c r="E83" s="471"/>
      <c r="F83" s="471"/>
      <c r="G83" s="473"/>
      <c r="H83" s="475"/>
    </row>
    <row r="84" spans="1:8" s="2" customFormat="1">
      <c r="A84" s="467"/>
      <c r="B84" s="354">
        <v>10</v>
      </c>
      <c r="C84" s="15" t="s">
        <v>860</v>
      </c>
      <c r="D84" s="4"/>
      <c r="E84" s="471"/>
      <c r="F84" s="471"/>
      <c r="G84" s="473"/>
      <c r="H84" s="475"/>
    </row>
    <row r="85" spans="1:8" s="2" customFormat="1">
      <c r="A85" s="467"/>
      <c r="B85" s="354">
        <v>11</v>
      </c>
      <c r="C85" s="15" t="s">
        <v>868</v>
      </c>
      <c r="D85" s="4"/>
      <c r="E85" s="471"/>
      <c r="F85" s="471"/>
      <c r="G85" s="473"/>
      <c r="H85" s="475"/>
    </row>
    <row r="86" spans="1:8" s="2" customFormat="1">
      <c r="A86" s="467"/>
      <c r="B86" s="354">
        <v>12</v>
      </c>
      <c r="C86" s="15" t="s">
        <v>869</v>
      </c>
      <c r="D86" s="292"/>
      <c r="E86" s="471"/>
      <c r="F86" s="471"/>
      <c r="G86" s="473"/>
      <c r="H86" s="475"/>
    </row>
    <row r="87" spans="1:8" s="2" customFormat="1" ht="31.5">
      <c r="A87" s="467"/>
      <c r="B87" s="354">
        <v>13</v>
      </c>
      <c r="C87" s="15" t="s">
        <v>874</v>
      </c>
      <c r="D87" s="15" t="s">
        <v>875</v>
      </c>
      <c r="E87" s="471"/>
      <c r="F87" s="471"/>
      <c r="G87" s="473"/>
      <c r="H87" s="475"/>
    </row>
    <row r="88" spans="1:8" s="2" customFormat="1">
      <c r="A88" s="467"/>
      <c r="B88" s="354">
        <v>14</v>
      </c>
      <c r="C88" s="15" t="s">
        <v>864</v>
      </c>
      <c r="D88" s="292"/>
      <c r="E88" s="471"/>
      <c r="F88" s="471"/>
      <c r="G88" s="473"/>
      <c r="H88" s="475"/>
    </row>
    <row r="89" spans="1:8" s="2" customFormat="1">
      <c r="A89" s="467"/>
      <c r="B89" s="354">
        <v>15</v>
      </c>
      <c r="C89" s="15" t="s">
        <v>870</v>
      </c>
      <c r="D89" s="292"/>
      <c r="E89" s="471"/>
      <c r="F89" s="471"/>
      <c r="G89" s="473"/>
      <c r="H89" s="475"/>
    </row>
    <row r="90" spans="1:8" s="2" customFormat="1" ht="31.5">
      <c r="A90" s="467"/>
      <c r="B90" s="354">
        <v>16</v>
      </c>
      <c r="C90" s="15" t="s">
        <v>872</v>
      </c>
      <c r="D90" s="15" t="s">
        <v>873</v>
      </c>
      <c r="E90" s="471"/>
      <c r="F90" s="471"/>
      <c r="G90" s="473"/>
      <c r="H90" s="475"/>
    </row>
    <row r="91" spans="1:8" s="2" customFormat="1">
      <c r="A91" s="466"/>
      <c r="B91" s="466"/>
      <c r="C91" s="466"/>
      <c r="D91" s="466"/>
      <c r="E91" s="466"/>
      <c r="F91" s="466"/>
      <c r="G91" s="466"/>
      <c r="H91" s="466"/>
    </row>
  </sheetData>
  <mergeCells count="48">
    <mergeCell ref="A40:H40"/>
    <mergeCell ref="A58:A73"/>
    <mergeCell ref="E58:E73"/>
    <mergeCell ref="G58:G73"/>
    <mergeCell ref="H58:H73"/>
    <mergeCell ref="F58:F73"/>
    <mergeCell ref="A14:H14"/>
    <mergeCell ref="A15:A20"/>
    <mergeCell ref="C15:H15"/>
    <mergeCell ref="C16:H16"/>
    <mergeCell ref="C17:H17"/>
    <mergeCell ref="C18:H18"/>
    <mergeCell ref="C19:H19"/>
    <mergeCell ref="C20:H20"/>
    <mergeCell ref="A21:H21"/>
    <mergeCell ref="A23:H23"/>
    <mergeCell ref="A24:A39"/>
    <mergeCell ref="E24:E39"/>
    <mergeCell ref="G24:G39"/>
    <mergeCell ref="H24:H39"/>
    <mergeCell ref="F24:F39"/>
    <mergeCell ref="A2:H2"/>
    <mergeCell ref="A3:H3"/>
    <mergeCell ref="C4:H4"/>
    <mergeCell ref="A5:H5"/>
    <mergeCell ref="A6:A8"/>
    <mergeCell ref="C6:H6"/>
    <mergeCell ref="C7:H7"/>
    <mergeCell ref="C8:H8"/>
    <mergeCell ref="A9:H9"/>
    <mergeCell ref="A10:A13"/>
    <mergeCell ref="C10:H10"/>
    <mergeCell ref="C11:H11"/>
    <mergeCell ref="C12:H12"/>
    <mergeCell ref="C13:H13"/>
    <mergeCell ref="A91:H91"/>
    <mergeCell ref="A41:A56"/>
    <mergeCell ref="E41:E56"/>
    <mergeCell ref="F41:F56"/>
    <mergeCell ref="G41:G56"/>
    <mergeCell ref="H41:H56"/>
    <mergeCell ref="A57:H57"/>
    <mergeCell ref="A75:A90"/>
    <mergeCell ref="E75:E90"/>
    <mergeCell ref="F75:F90"/>
    <mergeCell ref="G75:G90"/>
    <mergeCell ref="H75:H90"/>
    <mergeCell ref="A74:H74"/>
  </mergeCells>
  <conditionalFormatting sqref="E24">
    <cfRule type="containsText" dxfId="8180" priority="19" operator="containsText" text="T">
      <formula>NOT(ISERROR(SEARCH("T",E24)))</formula>
    </cfRule>
    <cfRule type="containsText" dxfId="8179" priority="20" operator="containsText" text="P">
      <formula>NOT(ISERROR(SEARCH("P",E24)))</formula>
    </cfRule>
    <cfRule type="containsText" dxfId="8178" priority="21" operator="containsText" text="B">
      <formula>NOT(ISERROR(SEARCH("B",E24)))</formula>
    </cfRule>
    <cfRule type="containsText" dxfId="8177" priority="22" operator="containsText" text="F">
      <formula>NOT(ISERROR(SEARCH("F",E24)))</formula>
    </cfRule>
    <cfRule type="containsText" dxfId="8176" priority="23" operator="containsText" text="N">
      <formula>NOT(ISERROR(SEARCH("N",E24)))</formula>
    </cfRule>
    <cfRule type="containsText" dxfId="8175" priority="24" operator="containsText" text="R">
      <formula>NOT(ISERROR(SEARCH("R",E24)))</formula>
    </cfRule>
  </conditionalFormatting>
  <conditionalFormatting sqref="E41">
    <cfRule type="containsText" dxfId="8174" priority="1" operator="containsText" text="T">
      <formula>NOT(ISERROR(SEARCH("T",E41)))</formula>
    </cfRule>
    <cfRule type="containsText" dxfId="8173" priority="2" operator="containsText" text="P">
      <formula>NOT(ISERROR(SEARCH("P",E41)))</formula>
    </cfRule>
    <cfRule type="containsText" dxfId="8172" priority="3" operator="containsText" text="B">
      <formula>NOT(ISERROR(SEARCH("B",E41)))</formula>
    </cfRule>
    <cfRule type="containsText" dxfId="8171" priority="4" operator="containsText" text="F">
      <formula>NOT(ISERROR(SEARCH("F",E41)))</formula>
    </cfRule>
    <cfRule type="containsText" dxfId="8170" priority="5" operator="containsText" text="N">
      <formula>NOT(ISERROR(SEARCH("N",E41)))</formula>
    </cfRule>
    <cfRule type="containsText" dxfId="8169" priority="6" operator="containsText" text="R">
      <formula>NOT(ISERROR(SEARCH("R",E41)))</formula>
    </cfRule>
  </conditionalFormatting>
  <conditionalFormatting sqref="E58">
    <cfRule type="containsText" dxfId="8168" priority="25" operator="containsText" text="T">
      <formula>NOT(ISERROR(SEARCH("T",E58)))</formula>
    </cfRule>
    <cfRule type="containsText" dxfId="8167" priority="26" operator="containsText" text="P">
      <formula>NOT(ISERROR(SEARCH("P",E58)))</formula>
    </cfRule>
    <cfRule type="containsText" dxfId="8166" priority="27" operator="containsText" text="B">
      <formula>NOT(ISERROR(SEARCH("B",E58)))</formula>
    </cfRule>
    <cfRule type="containsText" dxfId="8165" priority="28" operator="containsText" text="F">
      <formula>NOT(ISERROR(SEARCH("F",E58)))</formula>
    </cfRule>
    <cfRule type="containsText" dxfId="8164" priority="29" operator="containsText" text="N">
      <formula>NOT(ISERROR(SEARCH("N",E58)))</formula>
    </cfRule>
    <cfRule type="containsText" dxfId="8163" priority="30" operator="containsText" text="R">
      <formula>NOT(ISERROR(SEARCH("R",E58)))</formula>
    </cfRule>
  </conditionalFormatting>
  <conditionalFormatting sqref="E75">
    <cfRule type="containsText" dxfId="8162" priority="13" operator="containsText" text="T">
      <formula>NOT(ISERROR(SEARCH("T",E75)))</formula>
    </cfRule>
    <cfRule type="containsText" dxfId="8161" priority="14" operator="containsText" text="P">
      <formula>NOT(ISERROR(SEARCH("P",E75)))</formula>
    </cfRule>
    <cfRule type="containsText" dxfId="8160" priority="15" operator="containsText" text="B">
      <formula>NOT(ISERROR(SEARCH("B",E75)))</formula>
    </cfRule>
    <cfRule type="containsText" dxfId="8159" priority="16" operator="containsText" text="F">
      <formula>NOT(ISERROR(SEARCH("F",E75)))</formula>
    </cfRule>
    <cfRule type="containsText" dxfId="8158" priority="17" operator="containsText" text="N">
      <formula>NOT(ISERROR(SEARCH("N",E75)))</formula>
    </cfRule>
    <cfRule type="containsText" dxfId="8157" priority="18" operator="containsText" text="R">
      <formula>NOT(ISERROR(SEARCH("R",E75)))</formula>
    </cfRule>
  </conditionalFormatting>
  <dataValidations count="1">
    <dataValidation type="list" allowBlank="1" showInputMessage="1" showErrorMessage="1" sqref="E58 E24 E75 E41" xr:uid="{3CA7AEC8-C7EF-499D-B9EE-DCEACD131797}">
      <formula1>"N, P, F, T, R, B"</formula1>
    </dataValidation>
  </dataValidations>
  <hyperlinks>
    <hyperlink ref="A1" location="'Regression_ Test_Summary'!A1" display="Back to Summary" xr:uid="{C8F47741-4823-417C-91FE-76CE4A65EDB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71CC-A555-4F54-AD15-C14645F4D051}">
  <sheetPr>
    <tabColor rgb="FF92D050"/>
  </sheetPr>
  <dimension ref="A1:H810"/>
  <sheetViews>
    <sheetView showGridLines="0"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5"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221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877</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2" t="s">
        <v>267</v>
      </c>
      <c r="G22" s="13" t="s">
        <v>46</v>
      </c>
      <c r="H22" s="13" t="s">
        <v>268</v>
      </c>
    </row>
    <row r="23" spans="1:8" s="2" customFormat="1">
      <c r="A23" s="466"/>
      <c r="B23" s="466"/>
      <c r="C23" s="466"/>
      <c r="D23" s="466"/>
      <c r="E23" s="466"/>
      <c r="F23" s="466"/>
      <c r="G23" s="466"/>
      <c r="H23" s="466"/>
    </row>
    <row r="24" spans="1:8" s="2" customFormat="1" ht="15.75" customHeight="1">
      <c r="A24" s="495" t="s">
        <v>878</v>
      </c>
      <c r="B24" s="354">
        <v>1</v>
      </c>
      <c r="C24" s="15" t="s">
        <v>270</v>
      </c>
      <c r="D24" s="293"/>
      <c r="E24" s="489" t="s">
        <v>9</v>
      </c>
      <c r="F24" s="470" t="s">
        <v>56</v>
      </c>
      <c r="G24" s="472" t="s">
        <v>209</v>
      </c>
      <c r="H24" s="474"/>
    </row>
    <row r="25" spans="1:8" s="2" customFormat="1" ht="15.75" customHeight="1">
      <c r="A25" s="495"/>
      <c r="B25" s="354">
        <v>2</v>
      </c>
      <c r="C25" s="15" t="s">
        <v>879</v>
      </c>
      <c r="D25" s="390"/>
      <c r="E25" s="490"/>
      <c r="F25" s="471"/>
      <c r="G25" s="473"/>
      <c r="H25" s="475"/>
    </row>
    <row r="26" spans="1:8" s="2" customFormat="1" ht="15.75" customHeight="1">
      <c r="A26" s="495"/>
      <c r="B26" s="354">
        <v>3</v>
      </c>
      <c r="C26" s="15" t="s">
        <v>880</v>
      </c>
      <c r="D26" s="390"/>
      <c r="E26" s="490"/>
      <c r="F26" s="471"/>
      <c r="G26" s="473"/>
      <c r="H26" s="475"/>
    </row>
    <row r="27" spans="1:8" s="2" customFormat="1" ht="15.75" customHeight="1">
      <c r="A27" s="495"/>
      <c r="B27" s="354">
        <v>4</v>
      </c>
      <c r="C27" s="15" t="s">
        <v>881</v>
      </c>
      <c r="D27" s="390"/>
      <c r="E27" s="490"/>
      <c r="F27" s="471"/>
      <c r="G27" s="473"/>
      <c r="H27" s="475"/>
    </row>
    <row r="28" spans="1:8" s="2" customFormat="1" ht="15.75" customHeight="1">
      <c r="A28" s="495"/>
      <c r="B28" s="354">
        <v>5</v>
      </c>
      <c r="C28" s="15" t="s">
        <v>882</v>
      </c>
      <c r="D28" s="390"/>
      <c r="E28" s="490"/>
      <c r="F28" s="471"/>
      <c r="G28" s="473"/>
      <c r="H28" s="475"/>
    </row>
    <row r="29" spans="1:8" s="2" customFormat="1">
      <c r="A29" s="495"/>
      <c r="B29" s="374">
        <v>6</v>
      </c>
      <c r="C29" s="15" t="s">
        <v>883</v>
      </c>
      <c r="D29" s="390"/>
      <c r="E29" s="490"/>
      <c r="F29" s="471"/>
      <c r="G29" s="473"/>
      <c r="H29" s="475"/>
    </row>
    <row r="30" spans="1:8" s="2" customFormat="1" ht="31.5">
      <c r="A30" s="495"/>
      <c r="B30" s="50">
        <v>7</v>
      </c>
      <c r="C30" s="15" t="s">
        <v>884</v>
      </c>
      <c r="D30" s="15" t="s">
        <v>885</v>
      </c>
      <c r="E30" s="490"/>
      <c r="F30" s="471"/>
      <c r="G30" s="473"/>
      <c r="H30" s="475"/>
    </row>
    <row r="31" spans="1:8" s="2" customFormat="1" ht="15.75" customHeight="1">
      <c r="A31" s="691"/>
      <c r="B31" s="692"/>
      <c r="C31" s="692"/>
      <c r="D31" s="692"/>
      <c r="E31" s="692"/>
      <c r="F31" s="692"/>
      <c r="G31" s="692"/>
      <c r="H31" s="693"/>
    </row>
    <row r="32" spans="1:8" s="2" customFormat="1" ht="16.5" customHeight="1">
      <c r="A32" s="694" t="s">
        <v>886</v>
      </c>
      <c r="B32" s="354">
        <v>1</v>
      </c>
      <c r="C32" s="15" t="s">
        <v>270</v>
      </c>
      <c r="D32" s="291"/>
      <c r="E32" s="696" t="s">
        <v>9</v>
      </c>
      <c r="F32" s="696" t="s">
        <v>56</v>
      </c>
      <c r="G32" s="699" t="s">
        <v>209</v>
      </c>
      <c r="H32" s="702"/>
    </row>
    <row r="33" spans="1:8" s="2" customFormat="1">
      <c r="A33" s="561"/>
      <c r="B33" s="354">
        <v>2</v>
      </c>
      <c r="C33" s="15" t="s">
        <v>879</v>
      </c>
      <c r="D33" s="292"/>
      <c r="E33" s="697"/>
      <c r="F33" s="697"/>
      <c r="G33" s="700"/>
      <c r="H33" s="501"/>
    </row>
    <row r="34" spans="1:8" s="2" customFormat="1">
      <c r="A34" s="561"/>
      <c r="B34" s="354">
        <v>3</v>
      </c>
      <c r="C34" s="15" t="s">
        <v>880</v>
      </c>
      <c r="D34" s="292"/>
      <c r="E34" s="697"/>
      <c r="F34" s="697"/>
      <c r="G34" s="700"/>
      <c r="H34" s="501"/>
    </row>
    <row r="35" spans="1:8" s="2" customFormat="1">
      <c r="A35" s="561"/>
      <c r="B35" s="354">
        <v>4</v>
      </c>
      <c r="C35" s="15" t="s">
        <v>881</v>
      </c>
      <c r="D35" s="292"/>
      <c r="E35" s="697"/>
      <c r="F35" s="697"/>
      <c r="G35" s="700"/>
      <c r="H35" s="501"/>
    </row>
    <row r="36" spans="1:8" s="2" customFormat="1">
      <c r="A36" s="561"/>
      <c r="B36" s="354">
        <v>5</v>
      </c>
      <c r="C36" s="15" t="s">
        <v>882</v>
      </c>
      <c r="D36" s="292"/>
      <c r="E36" s="697"/>
      <c r="F36" s="697"/>
      <c r="G36" s="700"/>
      <c r="H36" s="501"/>
    </row>
    <row r="37" spans="1:8" s="2" customFormat="1">
      <c r="A37" s="561"/>
      <c r="B37" s="354">
        <v>6</v>
      </c>
      <c r="C37" s="15" t="s">
        <v>883</v>
      </c>
      <c r="D37" s="292"/>
      <c r="E37" s="697"/>
      <c r="F37" s="697"/>
      <c r="G37" s="700"/>
      <c r="H37" s="501"/>
    </row>
    <row r="38" spans="1:8" s="2" customFormat="1" ht="31.5">
      <c r="A38" s="561"/>
      <c r="B38" s="354">
        <v>7</v>
      </c>
      <c r="C38" s="15" t="s">
        <v>884</v>
      </c>
      <c r="D38" s="15" t="s">
        <v>885</v>
      </c>
      <c r="E38" s="697"/>
      <c r="F38" s="697"/>
      <c r="G38" s="700"/>
      <c r="H38" s="501"/>
    </row>
    <row r="39" spans="1:8" s="2" customFormat="1">
      <c r="A39" s="561"/>
      <c r="B39" s="354">
        <v>8</v>
      </c>
      <c r="C39" s="15" t="s">
        <v>860</v>
      </c>
      <c r="D39" s="292"/>
      <c r="E39" s="697"/>
      <c r="F39" s="697"/>
      <c r="G39" s="700"/>
      <c r="H39" s="501"/>
    </row>
    <row r="40" spans="1:8" s="2" customFormat="1">
      <c r="A40" s="561"/>
      <c r="B40" s="354">
        <v>9</v>
      </c>
      <c r="C40" s="15" t="s">
        <v>861</v>
      </c>
      <c r="D40" s="292"/>
      <c r="E40" s="697"/>
      <c r="F40" s="697"/>
      <c r="G40" s="700"/>
      <c r="H40" s="501"/>
    </row>
    <row r="41" spans="1:8" s="2" customFormat="1" ht="31.5">
      <c r="A41" s="561"/>
      <c r="B41" s="354">
        <v>10</v>
      </c>
      <c r="C41" s="15" t="s">
        <v>887</v>
      </c>
      <c r="D41" s="15" t="s">
        <v>888</v>
      </c>
      <c r="E41" s="697"/>
      <c r="F41" s="697"/>
      <c r="G41" s="700"/>
      <c r="H41" s="501"/>
    </row>
    <row r="42" spans="1:8" s="2" customFormat="1">
      <c r="A42" s="561"/>
      <c r="B42" s="354">
        <v>11</v>
      </c>
      <c r="C42" s="15" t="s">
        <v>864</v>
      </c>
      <c r="D42" s="292"/>
      <c r="E42" s="697"/>
      <c r="F42" s="697"/>
      <c r="G42" s="700"/>
      <c r="H42" s="501"/>
    </row>
    <row r="43" spans="1:8" s="2" customFormat="1">
      <c r="A43" s="561"/>
      <c r="B43" s="354">
        <v>12</v>
      </c>
      <c r="C43" s="15" t="s">
        <v>865</v>
      </c>
      <c r="D43" s="292"/>
      <c r="E43" s="697"/>
      <c r="F43" s="697"/>
      <c r="G43" s="700"/>
      <c r="H43" s="501"/>
    </row>
    <row r="44" spans="1:8" s="2" customFormat="1" ht="31.5">
      <c r="A44" s="561"/>
      <c r="B44" s="354">
        <v>13</v>
      </c>
      <c r="C44" s="15" t="s">
        <v>884</v>
      </c>
      <c r="D44" s="15" t="s">
        <v>889</v>
      </c>
      <c r="E44" s="697"/>
      <c r="F44" s="697"/>
      <c r="G44" s="700"/>
      <c r="H44" s="501"/>
    </row>
    <row r="45" spans="1:8" s="2" customFormat="1">
      <c r="A45" s="695"/>
      <c r="B45" s="354">
        <v>14</v>
      </c>
      <c r="C45" s="15" t="s">
        <v>866</v>
      </c>
      <c r="D45" s="292"/>
      <c r="E45" s="698"/>
      <c r="F45" s="698"/>
      <c r="G45" s="701"/>
      <c r="H45" s="510"/>
    </row>
    <row r="46" spans="1:8" s="2" customFormat="1">
      <c r="A46" s="672"/>
      <c r="B46" s="672"/>
      <c r="C46" s="672"/>
      <c r="D46" s="672"/>
      <c r="E46" s="672"/>
      <c r="F46" s="672"/>
      <c r="G46" s="672"/>
      <c r="H46" s="672"/>
    </row>
    <row r="47" spans="1:8" s="2" customFormat="1" ht="15.75" customHeight="1">
      <c r="A47" s="495" t="s">
        <v>890</v>
      </c>
      <c r="B47" s="354">
        <v>1</v>
      </c>
      <c r="C47" s="15" t="s">
        <v>270</v>
      </c>
      <c r="D47" s="291"/>
      <c r="E47" s="489" t="s">
        <v>9</v>
      </c>
      <c r="F47" s="470" t="s">
        <v>56</v>
      </c>
      <c r="G47" s="472" t="s">
        <v>209</v>
      </c>
      <c r="H47" s="474" t="s">
        <v>891</v>
      </c>
    </row>
    <row r="48" spans="1:8" s="2" customFormat="1" ht="15.75" customHeight="1">
      <c r="A48" s="495"/>
      <c r="B48" s="354">
        <v>2</v>
      </c>
      <c r="C48" s="15" t="s">
        <v>879</v>
      </c>
      <c r="D48" s="292"/>
      <c r="E48" s="490"/>
      <c r="F48" s="471"/>
      <c r="G48" s="473"/>
      <c r="H48" s="475"/>
    </row>
    <row r="49" spans="1:8" s="2" customFormat="1" ht="15.75" customHeight="1">
      <c r="A49" s="495"/>
      <c r="B49" s="354">
        <v>3</v>
      </c>
      <c r="C49" s="15" t="s">
        <v>880</v>
      </c>
      <c r="D49" s="292"/>
      <c r="E49" s="490"/>
      <c r="F49" s="471"/>
      <c r="G49" s="473"/>
      <c r="H49" s="475"/>
    </row>
    <row r="50" spans="1:8" s="2" customFormat="1" ht="15.75" customHeight="1">
      <c r="A50" s="495"/>
      <c r="B50" s="354">
        <v>4</v>
      </c>
      <c r="C50" s="15" t="s">
        <v>881</v>
      </c>
      <c r="D50" s="292"/>
      <c r="E50" s="490"/>
      <c r="F50" s="471"/>
      <c r="G50" s="473"/>
      <c r="H50" s="475"/>
    </row>
    <row r="51" spans="1:8" s="2" customFormat="1" ht="15.75" customHeight="1">
      <c r="A51" s="495"/>
      <c r="B51" s="354">
        <v>5</v>
      </c>
      <c r="C51" s="15" t="s">
        <v>882</v>
      </c>
      <c r="D51" s="292"/>
      <c r="E51" s="490"/>
      <c r="F51" s="471"/>
      <c r="G51" s="473"/>
      <c r="H51" s="475"/>
    </row>
    <row r="52" spans="1:8" s="2" customFormat="1" ht="15.75" customHeight="1">
      <c r="A52" s="495"/>
      <c r="B52" s="354">
        <v>6</v>
      </c>
      <c r="C52" s="15" t="s">
        <v>883</v>
      </c>
      <c r="D52" s="292"/>
      <c r="E52" s="490"/>
      <c r="F52" s="471"/>
      <c r="G52" s="473"/>
      <c r="H52" s="475"/>
    </row>
    <row r="53" spans="1:8" s="2" customFormat="1" ht="15.75" customHeight="1">
      <c r="A53" s="495"/>
      <c r="B53" s="354">
        <v>7</v>
      </c>
      <c r="C53" s="15" t="s">
        <v>884</v>
      </c>
      <c r="D53" s="15" t="s">
        <v>885</v>
      </c>
      <c r="E53" s="490"/>
      <c r="F53" s="471"/>
      <c r="G53" s="473"/>
      <c r="H53" s="475"/>
    </row>
    <row r="54" spans="1:8" s="2" customFormat="1" ht="15.75" customHeight="1">
      <c r="A54" s="495"/>
      <c r="B54" s="354">
        <v>8</v>
      </c>
      <c r="C54" s="15" t="s">
        <v>860</v>
      </c>
      <c r="D54" s="292"/>
      <c r="E54" s="490"/>
      <c r="F54" s="471"/>
      <c r="G54" s="473"/>
      <c r="H54" s="475"/>
    </row>
    <row r="55" spans="1:8" s="2" customFormat="1" ht="15.75" customHeight="1">
      <c r="A55" s="495"/>
      <c r="B55" s="354">
        <v>9</v>
      </c>
      <c r="C55" s="15" t="s">
        <v>868</v>
      </c>
      <c r="D55" s="292"/>
      <c r="E55" s="490"/>
      <c r="F55" s="471"/>
      <c r="G55" s="473"/>
      <c r="H55" s="475"/>
    </row>
    <row r="56" spans="1:8" s="2" customFormat="1" ht="15.75" customHeight="1">
      <c r="A56" s="495"/>
      <c r="B56" s="354">
        <v>10</v>
      </c>
      <c r="C56" s="15" t="s">
        <v>869</v>
      </c>
      <c r="D56" s="292"/>
      <c r="E56" s="490"/>
      <c r="F56" s="471"/>
      <c r="G56" s="473"/>
      <c r="H56" s="475"/>
    </row>
    <row r="57" spans="1:8" s="2" customFormat="1" ht="15.75" customHeight="1">
      <c r="A57" s="495"/>
      <c r="B57" s="354">
        <v>11</v>
      </c>
      <c r="C57" s="15" t="s">
        <v>887</v>
      </c>
      <c r="D57" s="15" t="s">
        <v>888</v>
      </c>
      <c r="E57" s="490"/>
      <c r="F57" s="471"/>
      <c r="G57" s="473"/>
      <c r="H57" s="475"/>
    </row>
    <row r="58" spans="1:8" s="2" customFormat="1" ht="15.75" customHeight="1">
      <c r="A58" s="495"/>
      <c r="B58" s="354">
        <v>12</v>
      </c>
      <c r="C58" s="15" t="s">
        <v>864</v>
      </c>
      <c r="D58" s="292"/>
      <c r="E58" s="490"/>
      <c r="F58" s="471"/>
      <c r="G58" s="473"/>
      <c r="H58" s="475"/>
    </row>
    <row r="59" spans="1:8" s="2" customFormat="1" ht="15.75" customHeight="1">
      <c r="A59" s="495"/>
      <c r="B59" s="354">
        <v>13</v>
      </c>
      <c r="C59" s="15" t="s">
        <v>870</v>
      </c>
      <c r="D59" s="292"/>
      <c r="E59" s="490"/>
      <c r="F59" s="471"/>
      <c r="G59" s="473"/>
      <c r="H59" s="475"/>
    </row>
    <row r="60" spans="1:8" s="2" customFormat="1" ht="15.75" customHeight="1">
      <c r="A60" s="495"/>
      <c r="B60" s="354">
        <v>14</v>
      </c>
      <c r="C60" s="15" t="s">
        <v>884</v>
      </c>
      <c r="D60" s="15" t="s">
        <v>889</v>
      </c>
      <c r="E60" s="490"/>
      <c r="F60" s="471"/>
      <c r="G60" s="473"/>
      <c r="H60" s="475"/>
    </row>
    <row r="61" spans="1:8" s="2" customFormat="1" ht="15.75" customHeight="1">
      <c r="A61" s="691"/>
      <c r="B61" s="692"/>
      <c r="C61" s="692"/>
      <c r="D61" s="692"/>
      <c r="E61" s="692"/>
      <c r="F61" s="692"/>
      <c r="G61" s="692"/>
      <c r="H61" s="693"/>
    </row>
    <row r="62" spans="1:8" s="2" customFormat="1" ht="15.75" customHeight="1">
      <c r="A62" s="495" t="s">
        <v>892</v>
      </c>
      <c r="B62" s="354">
        <v>1</v>
      </c>
      <c r="C62" s="15" t="s">
        <v>270</v>
      </c>
      <c r="D62" s="293"/>
      <c r="E62" s="489" t="s">
        <v>9</v>
      </c>
      <c r="F62" s="470" t="s">
        <v>56</v>
      </c>
      <c r="G62" s="472" t="s">
        <v>209</v>
      </c>
      <c r="H62" s="474"/>
    </row>
    <row r="63" spans="1:8" s="2" customFormat="1" ht="15.75" customHeight="1">
      <c r="A63" s="495"/>
      <c r="B63" s="354">
        <v>2</v>
      </c>
      <c r="C63" s="15" t="s">
        <v>893</v>
      </c>
      <c r="D63" s="390"/>
      <c r="E63" s="490"/>
      <c r="F63" s="471"/>
      <c r="G63" s="473"/>
      <c r="H63" s="475"/>
    </row>
    <row r="64" spans="1:8" s="2" customFormat="1" ht="15.75" customHeight="1">
      <c r="A64" s="495"/>
      <c r="B64" s="354">
        <v>3</v>
      </c>
      <c r="C64" s="15" t="s">
        <v>880</v>
      </c>
      <c r="D64" s="390"/>
      <c r="E64" s="490"/>
      <c r="F64" s="471"/>
      <c r="G64" s="473"/>
      <c r="H64" s="475"/>
    </row>
    <row r="65" spans="1:8" s="2" customFormat="1" ht="15.75" customHeight="1">
      <c r="A65" s="495"/>
      <c r="B65" s="354">
        <v>4</v>
      </c>
      <c r="C65" s="15" t="s">
        <v>881</v>
      </c>
      <c r="D65" s="390"/>
      <c r="E65" s="490"/>
      <c r="F65" s="471"/>
      <c r="G65" s="473"/>
      <c r="H65" s="475"/>
    </row>
    <row r="66" spans="1:8" s="2" customFormat="1" ht="15.75" customHeight="1">
      <c r="A66" s="495"/>
      <c r="B66" s="354">
        <v>5</v>
      </c>
      <c r="C66" s="15" t="s">
        <v>882</v>
      </c>
      <c r="D66" s="390"/>
      <c r="E66" s="490"/>
      <c r="F66" s="471"/>
      <c r="G66" s="473"/>
      <c r="H66" s="475"/>
    </row>
    <row r="67" spans="1:8" s="2" customFormat="1" ht="15.75" customHeight="1">
      <c r="A67" s="495"/>
      <c r="B67" s="374">
        <v>6</v>
      </c>
      <c r="C67" s="15" t="s">
        <v>883</v>
      </c>
      <c r="D67" s="390"/>
      <c r="E67" s="490"/>
      <c r="F67" s="471"/>
      <c r="G67" s="473"/>
      <c r="H67" s="475"/>
    </row>
    <row r="68" spans="1:8" s="2" customFormat="1" ht="15.75" customHeight="1">
      <c r="A68" s="495"/>
      <c r="B68" s="50">
        <v>7</v>
      </c>
      <c r="C68" s="15" t="s">
        <v>894</v>
      </c>
      <c r="D68" s="15" t="s">
        <v>895</v>
      </c>
      <c r="E68" s="490"/>
      <c r="F68" s="471"/>
      <c r="G68" s="473"/>
      <c r="H68" s="475"/>
    </row>
    <row r="69" spans="1:8" s="2" customFormat="1" ht="15.75" customHeight="1">
      <c r="A69" s="691"/>
      <c r="B69" s="692"/>
      <c r="C69" s="692"/>
      <c r="D69" s="692"/>
      <c r="E69" s="692"/>
      <c r="F69" s="692"/>
      <c r="G69" s="692"/>
      <c r="H69" s="693"/>
    </row>
    <row r="70" spans="1:8" s="2" customFormat="1" ht="16.5" customHeight="1">
      <c r="A70" s="694" t="s">
        <v>896</v>
      </c>
      <c r="B70" s="354">
        <v>1</v>
      </c>
      <c r="C70" s="15" t="s">
        <v>270</v>
      </c>
      <c r="D70" s="294"/>
      <c r="E70" s="696" t="s">
        <v>9</v>
      </c>
      <c r="F70" s="696" t="s">
        <v>56</v>
      </c>
      <c r="G70" s="699" t="s">
        <v>209</v>
      </c>
      <c r="H70" s="702"/>
    </row>
    <row r="71" spans="1:8" s="2" customFormat="1">
      <c r="A71" s="561"/>
      <c r="B71" s="354">
        <v>2</v>
      </c>
      <c r="C71" s="15" t="s">
        <v>897</v>
      </c>
      <c r="D71" s="295"/>
      <c r="E71" s="697"/>
      <c r="F71" s="697"/>
      <c r="G71" s="700"/>
      <c r="H71" s="501"/>
    </row>
    <row r="72" spans="1:8" s="2" customFormat="1">
      <c r="A72" s="561"/>
      <c r="B72" s="354">
        <v>3</v>
      </c>
      <c r="C72" s="15" t="s">
        <v>880</v>
      </c>
      <c r="D72" s="295"/>
      <c r="E72" s="697"/>
      <c r="F72" s="697"/>
      <c r="G72" s="700"/>
      <c r="H72" s="501"/>
    </row>
    <row r="73" spans="1:8" s="2" customFormat="1">
      <c r="A73" s="561"/>
      <c r="B73" s="354">
        <v>4</v>
      </c>
      <c r="C73" s="15" t="s">
        <v>881</v>
      </c>
      <c r="D73" s="295"/>
      <c r="E73" s="697"/>
      <c r="F73" s="697"/>
      <c r="G73" s="700"/>
      <c r="H73" s="501"/>
    </row>
    <row r="74" spans="1:8" s="2" customFormat="1">
      <c r="A74" s="561"/>
      <c r="B74" s="354">
        <v>5</v>
      </c>
      <c r="C74" s="15" t="s">
        <v>882</v>
      </c>
      <c r="D74" s="295"/>
      <c r="E74" s="697"/>
      <c r="F74" s="697"/>
      <c r="G74" s="700"/>
      <c r="H74" s="501"/>
    </row>
    <row r="75" spans="1:8" s="2" customFormat="1">
      <c r="A75" s="561"/>
      <c r="B75" s="354">
        <v>6</v>
      </c>
      <c r="C75" s="15" t="s">
        <v>883</v>
      </c>
      <c r="D75" s="295"/>
      <c r="E75" s="697"/>
      <c r="F75" s="697"/>
      <c r="G75" s="700"/>
      <c r="H75" s="501"/>
    </row>
    <row r="76" spans="1:8" s="2" customFormat="1" ht="31.5">
      <c r="A76" s="561"/>
      <c r="B76" s="354">
        <v>7</v>
      </c>
      <c r="C76" s="15" t="s">
        <v>894</v>
      </c>
      <c r="D76" s="15" t="s">
        <v>895</v>
      </c>
      <c r="E76" s="697"/>
      <c r="F76" s="697"/>
      <c r="G76" s="700"/>
      <c r="H76" s="501"/>
    </row>
    <row r="77" spans="1:8" s="2" customFormat="1">
      <c r="A77" s="561"/>
      <c r="B77" s="354">
        <v>8</v>
      </c>
      <c r="C77" s="15" t="s">
        <v>860</v>
      </c>
      <c r="D77" s="292"/>
      <c r="E77" s="697"/>
      <c r="F77" s="697"/>
      <c r="G77" s="700"/>
      <c r="H77" s="501"/>
    </row>
    <row r="78" spans="1:8" s="2" customFormat="1">
      <c r="A78" s="561"/>
      <c r="B78" s="354">
        <v>9</v>
      </c>
      <c r="C78" s="15" t="s">
        <v>861</v>
      </c>
      <c r="D78" s="292"/>
      <c r="E78" s="697"/>
      <c r="F78" s="697"/>
      <c r="G78" s="700"/>
      <c r="H78" s="501"/>
    </row>
    <row r="79" spans="1:8" s="2" customFormat="1" ht="31.5">
      <c r="A79" s="561"/>
      <c r="B79" s="354">
        <v>10</v>
      </c>
      <c r="C79" s="15" t="s">
        <v>894</v>
      </c>
      <c r="D79" s="15" t="s">
        <v>895</v>
      </c>
      <c r="E79" s="697"/>
      <c r="F79" s="697"/>
      <c r="G79" s="700"/>
      <c r="H79" s="501"/>
    </row>
    <row r="80" spans="1:8" s="2" customFormat="1">
      <c r="A80" s="561"/>
      <c r="B80" s="354">
        <v>11</v>
      </c>
      <c r="C80" s="15" t="s">
        <v>864</v>
      </c>
      <c r="D80" s="292"/>
      <c r="E80" s="697"/>
      <c r="F80" s="697"/>
      <c r="G80" s="700"/>
      <c r="H80" s="501"/>
    </row>
    <row r="81" spans="1:8" s="2" customFormat="1">
      <c r="A81" s="561"/>
      <c r="B81" s="354">
        <v>12</v>
      </c>
      <c r="C81" s="15" t="s">
        <v>865</v>
      </c>
      <c r="D81" s="292"/>
      <c r="E81" s="697"/>
      <c r="F81" s="697"/>
      <c r="G81" s="700"/>
      <c r="H81" s="501"/>
    </row>
    <row r="82" spans="1:8" s="2" customFormat="1" ht="31.5">
      <c r="A82" s="561"/>
      <c r="B82" s="354">
        <v>13</v>
      </c>
      <c r="C82" s="15" t="s">
        <v>894</v>
      </c>
      <c r="D82" s="15" t="s">
        <v>895</v>
      </c>
      <c r="E82" s="697"/>
      <c r="F82" s="697"/>
      <c r="G82" s="700"/>
      <c r="H82" s="501"/>
    </row>
    <row r="83" spans="1:8" s="2" customFormat="1">
      <c r="A83" s="695"/>
      <c r="B83" s="354">
        <v>14</v>
      </c>
      <c r="C83" s="15" t="s">
        <v>866</v>
      </c>
      <c r="D83" s="296"/>
      <c r="E83" s="698"/>
      <c r="F83" s="698"/>
      <c r="G83" s="701"/>
      <c r="H83" s="510"/>
    </row>
    <row r="84" spans="1:8" s="2" customFormat="1">
      <c r="A84" s="672"/>
      <c r="B84" s="672"/>
      <c r="C84" s="672"/>
      <c r="D84" s="672"/>
      <c r="E84" s="672"/>
      <c r="F84" s="672"/>
      <c r="G84" s="672"/>
      <c r="H84" s="672"/>
    </row>
    <row r="85" spans="1:8" s="2" customFormat="1" ht="16.5" customHeight="1">
      <c r="A85" s="694" t="s">
        <v>898</v>
      </c>
      <c r="B85" s="354">
        <v>1</v>
      </c>
      <c r="C85" s="15" t="s">
        <v>270</v>
      </c>
      <c r="D85" s="291"/>
      <c r="E85" s="696" t="s">
        <v>9</v>
      </c>
      <c r="F85" s="696" t="s">
        <v>56</v>
      </c>
      <c r="G85" s="699" t="s">
        <v>209</v>
      </c>
      <c r="H85" s="702"/>
    </row>
    <row r="86" spans="1:8" s="2" customFormat="1">
      <c r="A86" s="561"/>
      <c r="B86" s="354">
        <v>2</v>
      </c>
      <c r="C86" s="15" t="s">
        <v>897</v>
      </c>
      <c r="D86" s="292"/>
      <c r="E86" s="697"/>
      <c r="F86" s="697"/>
      <c r="G86" s="700"/>
      <c r="H86" s="501"/>
    </row>
    <row r="87" spans="1:8" s="2" customFormat="1">
      <c r="A87" s="561"/>
      <c r="B87" s="354">
        <v>3</v>
      </c>
      <c r="C87" s="15" t="s">
        <v>880</v>
      </c>
      <c r="D87" s="292"/>
      <c r="E87" s="697"/>
      <c r="F87" s="697"/>
      <c r="G87" s="700"/>
      <c r="H87" s="501"/>
    </row>
    <row r="88" spans="1:8" s="2" customFormat="1">
      <c r="A88" s="561"/>
      <c r="B88" s="354">
        <v>4</v>
      </c>
      <c r="C88" s="15" t="s">
        <v>881</v>
      </c>
      <c r="D88" s="292"/>
      <c r="E88" s="697"/>
      <c r="F88" s="697"/>
      <c r="G88" s="700"/>
      <c r="H88" s="501"/>
    </row>
    <row r="89" spans="1:8" s="2" customFormat="1">
      <c r="A89" s="561"/>
      <c r="B89" s="354">
        <v>5</v>
      </c>
      <c r="C89" s="15" t="s">
        <v>882</v>
      </c>
      <c r="D89" s="292"/>
      <c r="E89" s="697"/>
      <c r="F89" s="697"/>
      <c r="G89" s="700"/>
      <c r="H89" s="501"/>
    </row>
    <row r="90" spans="1:8" s="2" customFormat="1">
      <c r="A90" s="561"/>
      <c r="B90" s="354">
        <v>6</v>
      </c>
      <c r="C90" s="15" t="s">
        <v>883</v>
      </c>
      <c r="D90" s="292"/>
      <c r="E90" s="697"/>
      <c r="F90" s="697"/>
      <c r="G90" s="700"/>
      <c r="H90" s="501"/>
    </row>
    <row r="91" spans="1:8" s="2" customFormat="1" ht="31.5">
      <c r="A91" s="561"/>
      <c r="B91" s="354">
        <v>7</v>
      </c>
      <c r="C91" s="15" t="s">
        <v>894</v>
      </c>
      <c r="D91" s="15" t="s">
        <v>895</v>
      </c>
      <c r="E91" s="697"/>
      <c r="F91" s="697"/>
      <c r="G91" s="700"/>
      <c r="H91" s="501"/>
    </row>
    <row r="92" spans="1:8" s="2" customFormat="1">
      <c r="A92" s="561"/>
      <c r="B92" s="354">
        <v>8</v>
      </c>
      <c r="C92" s="15" t="s">
        <v>860</v>
      </c>
      <c r="D92" s="292"/>
      <c r="E92" s="697"/>
      <c r="F92" s="697"/>
      <c r="G92" s="700"/>
      <c r="H92" s="501"/>
    </row>
    <row r="93" spans="1:8" s="2" customFormat="1">
      <c r="A93" s="561"/>
      <c r="B93" s="354">
        <v>9</v>
      </c>
      <c r="C93" s="15" t="s">
        <v>868</v>
      </c>
      <c r="D93" s="292"/>
      <c r="E93" s="697"/>
      <c r="F93" s="697"/>
      <c r="G93" s="700"/>
      <c r="H93" s="501"/>
    </row>
    <row r="94" spans="1:8" s="2" customFormat="1">
      <c r="A94" s="561"/>
      <c r="B94" s="354">
        <v>10</v>
      </c>
      <c r="C94" s="15" t="s">
        <v>869</v>
      </c>
      <c r="D94" s="292"/>
      <c r="E94" s="697"/>
      <c r="F94" s="697"/>
      <c r="G94" s="700"/>
      <c r="H94" s="501"/>
    </row>
    <row r="95" spans="1:8" s="2" customFormat="1" ht="31.5">
      <c r="A95" s="561"/>
      <c r="B95" s="354">
        <v>11</v>
      </c>
      <c r="C95" s="15" t="s">
        <v>894</v>
      </c>
      <c r="D95" s="15" t="s">
        <v>895</v>
      </c>
      <c r="E95" s="697"/>
      <c r="F95" s="697"/>
      <c r="G95" s="700"/>
      <c r="H95" s="501"/>
    </row>
    <row r="96" spans="1:8" s="2" customFormat="1">
      <c r="A96" s="561"/>
      <c r="B96" s="354">
        <v>12</v>
      </c>
      <c r="C96" s="15" t="s">
        <v>864</v>
      </c>
      <c r="D96" s="292"/>
      <c r="E96" s="697"/>
      <c r="F96" s="697"/>
      <c r="G96" s="700"/>
      <c r="H96" s="501"/>
    </row>
    <row r="97" spans="1:8" s="2" customFormat="1">
      <c r="A97" s="561"/>
      <c r="B97" s="354">
        <v>13</v>
      </c>
      <c r="C97" s="15" t="s">
        <v>870</v>
      </c>
      <c r="D97" s="292"/>
      <c r="E97" s="697"/>
      <c r="F97" s="697"/>
      <c r="G97" s="700"/>
      <c r="H97" s="501"/>
    </row>
    <row r="98" spans="1:8" s="2" customFormat="1" ht="31.5">
      <c r="A98" s="695"/>
      <c r="B98" s="354">
        <v>14</v>
      </c>
      <c r="C98" s="15" t="s">
        <v>894</v>
      </c>
      <c r="D98" s="15" t="s">
        <v>899</v>
      </c>
      <c r="E98" s="698"/>
      <c r="F98" s="698"/>
      <c r="G98" s="701"/>
      <c r="H98" s="510"/>
    </row>
    <row r="99" spans="1:8" s="2" customFormat="1">
      <c r="A99" s="672"/>
      <c r="B99" s="672"/>
      <c r="C99" s="672"/>
      <c r="D99" s="672"/>
      <c r="E99" s="672"/>
      <c r="F99" s="672"/>
      <c r="G99" s="672"/>
      <c r="H99" s="672"/>
    </row>
    <row r="100" spans="1:8" s="2" customFormat="1"/>
    <row r="101" spans="1:8" s="2" customFormat="1"/>
    <row r="102" spans="1:8" s="2" customFormat="1"/>
    <row r="103" spans="1:8" s="2" customFormat="1"/>
    <row r="104" spans="1:8" s="2" customFormat="1" ht="19.899999999999999" customHeight="1"/>
    <row r="105" spans="1:8" s="2" customFormat="1"/>
    <row r="106" spans="1:8" s="2" customFormat="1"/>
    <row r="107" spans="1:8" s="2" customFormat="1"/>
    <row r="108" spans="1:8" s="2" customFormat="1"/>
    <row r="109" spans="1:8" s="2" customFormat="1"/>
    <row r="110" spans="1:8" s="2" customFormat="1"/>
    <row r="111" spans="1:8" s="2" customFormat="1" ht="19.899999999999999" customHeight="1"/>
    <row r="112" spans="1:8" s="2" customFormat="1"/>
    <row r="113" s="2" customFormat="1"/>
    <row r="114" s="2" customFormat="1"/>
    <row r="115" s="2" customFormat="1"/>
    <row r="116" s="2" customFormat="1"/>
    <row r="117" s="2" customFormat="1"/>
    <row r="118" s="2" customFormat="1" ht="19.899999999999999" customHeight="1"/>
    <row r="119" s="2" customFormat="1"/>
    <row r="120" s="2" customFormat="1" ht="15.6" customHeight="1"/>
    <row r="121" s="2" customFormat="1"/>
    <row r="122" s="2" customFormat="1"/>
    <row r="123" s="2" customFormat="1"/>
    <row r="124" s="2" customFormat="1"/>
    <row r="125" s="2" customFormat="1" ht="19.899999999999999" customHeight="1"/>
    <row r="126" s="2" customFormat="1"/>
    <row r="127" s="2" customFormat="1"/>
    <row r="128" s="2" customFormat="1"/>
    <row r="129" s="2" customFormat="1"/>
    <row r="130" s="2" customFormat="1"/>
    <row r="131" s="2" customFormat="1"/>
    <row r="132" s="2" customFormat="1" ht="19.899999999999999" customHeight="1"/>
    <row r="133" s="2" customFormat="1"/>
    <row r="134" s="2" customFormat="1"/>
    <row r="135" s="2" customFormat="1"/>
    <row r="136" s="2" customFormat="1"/>
    <row r="137" s="2" customFormat="1"/>
    <row r="138" s="2" customFormat="1"/>
    <row r="139" s="2" customFormat="1" ht="19.899999999999999" customHeigh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sheetData>
  <mergeCells count="60">
    <mergeCell ref="E70:E83"/>
    <mergeCell ref="F70:F83"/>
    <mergeCell ref="G70:G83"/>
    <mergeCell ref="H70:H83"/>
    <mergeCell ref="A62:A68"/>
    <mergeCell ref="E62:E68"/>
    <mergeCell ref="F62:F68"/>
    <mergeCell ref="G62:G68"/>
    <mergeCell ref="A21:H21"/>
    <mergeCell ref="A23:H23"/>
    <mergeCell ref="A24:A30"/>
    <mergeCell ref="E24:E30"/>
    <mergeCell ref="G24:G30"/>
    <mergeCell ref="H24:H30"/>
    <mergeCell ref="F24:F30"/>
    <mergeCell ref="A46:H46"/>
    <mergeCell ref="A31:H31"/>
    <mergeCell ref="A32:A45"/>
    <mergeCell ref="F32:F45"/>
    <mergeCell ref="E32:E45"/>
    <mergeCell ref="G32:G45"/>
    <mergeCell ref="H32:H45"/>
    <mergeCell ref="A9:H9"/>
    <mergeCell ref="A10:A13"/>
    <mergeCell ref="C10:H10"/>
    <mergeCell ref="C11:H11"/>
    <mergeCell ref="C12:H12"/>
    <mergeCell ref="C13:H13"/>
    <mergeCell ref="A14:H14"/>
    <mergeCell ref="A15:A20"/>
    <mergeCell ref="C15:H15"/>
    <mergeCell ref="C16:H16"/>
    <mergeCell ref="C17:H17"/>
    <mergeCell ref="C18:H18"/>
    <mergeCell ref="C19:H19"/>
    <mergeCell ref="C20:H20"/>
    <mergeCell ref="A2:H2"/>
    <mergeCell ref="A3:H3"/>
    <mergeCell ref="C4:H4"/>
    <mergeCell ref="A5:H5"/>
    <mergeCell ref="A6:A8"/>
    <mergeCell ref="C6:H6"/>
    <mergeCell ref="C7:H7"/>
    <mergeCell ref="C8:H8"/>
    <mergeCell ref="A99:H99"/>
    <mergeCell ref="A47:A60"/>
    <mergeCell ref="E47:E60"/>
    <mergeCell ref="F47:F60"/>
    <mergeCell ref="G47:G60"/>
    <mergeCell ref="H47:H60"/>
    <mergeCell ref="A61:H61"/>
    <mergeCell ref="A85:A98"/>
    <mergeCell ref="E85:E98"/>
    <mergeCell ref="F85:F98"/>
    <mergeCell ref="G85:G98"/>
    <mergeCell ref="H85:H98"/>
    <mergeCell ref="A84:H84"/>
    <mergeCell ref="H62:H68"/>
    <mergeCell ref="A69:H69"/>
    <mergeCell ref="A70:A83"/>
  </mergeCells>
  <conditionalFormatting sqref="E24">
    <cfRule type="containsText" dxfId="8156" priority="30" operator="containsText" text="R">
      <formula>NOT(ISERROR(SEARCH("R",E24)))</formula>
    </cfRule>
    <cfRule type="containsText" dxfId="8155" priority="29" operator="containsText" text="N">
      <formula>NOT(ISERROR(SEARCH("N",E24)))</formula>
    </cfRule>
    <cfRule type="containsText" dxfId="8154" priority="28" operator="containsText" text="F">
      <formula>NOT(ISERROR(SEARCH("F",E24)))</formula>
    </cfRule>
    <cfRule type="containsText" dxfId="8153" priority="27" operator="containsText" text="B">
      <formula>NOT(ISERROR(SEARCH("B",E24)))</formula>
    </cfRule>
    <cfRule type="containsText" dxfId="8152" priority="26" operator="containsText" text="P">
      <formula>NOT(ISERROR(SEARCH("P",E24)))</formula>
    </cfRule>
    <cfRule type="containsText" dxfId="8151" priority="25" operator="containsText" text="T">
      <formula>NOT(ISERROR(SEARCH("T",E24)))</formula>
    </cfRule>
  </conditionalFormatting>
  <conditionalFormatting sqref="E32">
    <cfRule type="containsText" dxfId="8150" priority="36" operator="containsText" text="R">
      <formula>NOT(ISERROR(SEARCH("R",E32)))</formula>
    </cfRule>
    <cfRule type="containsText" dxfId="8149" priority="35" operator="containsText" text="N">
      <formula>NOT(ISERROR(SEARCH("N",E32)))</formula>
    </cfRule>
    <cfRule type="containsText" dxfId="8148" priority="34" operator="containsText" text="F">
      <formula>NOT(ISERROR(SEARCH("F",E32)))</formula>
    </cfRule>
    <cfRule type="containsText" dxfId="8147" priority="33" operator="containsText" text="B">
      <formula>NOT(ISERROR(SEARCH("B",E32)))</formula>
    </cfRule>
    <cfRule type="containsText" dxfId="8146" priority="32" operator="containsText" text="P">
      <formula>NOT(ISERROR(SEARCH("P",E32)))</formula>
    </cfRule>
    <cfRule type="containsText" dxfId="8145" priority="31" operator="containsText" text="T">
      <formula>NOT(ISERROR(SEARCH("T",E32)))</formula>
    </cfRule>
  </conditionalFormatting>
  <conditionalFormatting sqref="E47">
    <cfRule type="containsText" dxfId="8144" priority="2" operator="containsText" text="P">
      <formula>NOT(ISERROR(SEARCH("P",E47)))</formula>
    </cfRule>
    <cfRule type="containsText" dxfId="8143" priority="3" operator="containsText" text="B">
      <formula>NOT(ISERROR(SEARCH("B",E47)))</formula>
    </cfRule>
    <cfRule type="containsText" dxfId="8142" priority="4" operator="containsText" text="F">
      <formula>NOT(ISERROR(SEARCH("F",E47)))</formula>
    </cfRule>
    <cfRule type="containsText" dxfId="8141" priority="5" operator="containsText" text="N">
      <formula>NOT(ISERROR(SEARCH("N",E47)))</formula>
    </cfRule>
    <cfRule type="containsText" dxfId="8140" priority="6" operator="containsText" text="R">
      <formula>NOT(ISERROR(SEARCH("R",E47)))</formula>
    </cfRule>
    <cfRule type="containsText" dxfId="8139" priority="1" operator="containsText" text="T">
      <formula>NOT(ISERROR(SEARCH("T",E47)))</formula>
    </cfRule>
  </conditionalFormatting>
  <conditionalFormatting sqref="E62">
    <cfRule type="containsText" dxfId="8138" priority="18" operator="containsText" text="R">
      <formula>NOT(ISERROR(SEARCH("R",E62)))</formula>
    </cfRule>
    <cfRule type="containsText" dxfId="8137" priority="17" operator="containsText" text="N">
      <formula>NOT(ISERROR(SEARCH("N",E62)))</formula>
    </cfRule>
    <cfRule type="containsText" dxfId="8136" priority="16" operator="containsText" text="F">
      <formula>NOT(ISERROR(SEARCH("F",E62)))</formula>
    </cfRule>
    <cfRule type="containsText" dxfId="8135" priority="15" operator="containsText" text="B">
      <formula>NOT(ISERROR(SEARCH("B",E62)))</formula>
    </cfRule>
    <cfRule type="containsText" dxfId="8134" priority="14" operator="containsText" text="P">
      <formula>NOT(ISERROR(SEARCH("P",E62)))</formula>
    </cfRule>
    <cfRule type="containsText" dxfId="8133" priority="13" operator="containsText" text="T">
      <formula>NOT(ISERROR(SEARCH("T",E62)))</formula>
    </cfRule>
  </conditionalFormatting>
  <conditionalFormatting sqref="E70">
    <cfRule type="containsText" dxfId="8132" priority="20" operator="containsText" text="P">
      <formula>NOT(ISERROR(SEARCH("P",E70)))</formula>
    </cfRule>
    <cfRule type="containsText" dxfId="8131" priority="21" operator="containsText" text="B">
      <formula>NOT(ISERROR(SEARCH("B",E70)))</formula>
    </cfRule>
    <cfRule type="containsText" dxfId="8130" priority="22" operator="containsText" text="F">
      <formula>NOT(ISERROR(SEARCH("F",E70)))</formula>
    </cfRule>
    <cfRule type="containsText" dxfId="8129" priority="23" operator="containsText" text="N">
      <formula>NOT(ISERROR(SEARCH("N",E70)))</formula>
    </cfRule>
    <cfRule type="containsText" dxfId="8128" priority="24" operator="containsText" text="R">
      <formula>NOT(ISERROR(SEARCH("R",E70)))</formula>
    </cfRule>
    <cfRule type="containsText" dxfId="8127" priority="19" operator="containsText" text="T">
      <formula>NOT(ISERROR(SEARCH("T",E70)))</formula>
    </cfRule>
  </conditionalFormatting>
  <conditionalFormatting sqref="E85">
    <cfRule type="containsText" dxfId="8126" priority="7" operator="containsText" text="T">
      <formula>NOT(ISERROR(SEARCH("T",E85)))</formula>
    </cfRule>
    <cfRule type="containsText" dxfId="8125" priority="12" operator="containsText" text="R">
      <formula>NOT(ISERROR(SEARCH("R",E85)))</formula>
    </cfRule>
    <cfRule type="containsText" dxfId="8124" priority="11" operator="containsText" text="N">
      <formula>NOT(ISERROR(SEARCH("N",E85)))</formula>
    </cfRule>
    <cfRule type="containsText" dxfId="8123" priority="10" operator="containsText" text="F">
      <formula>NOT(ISERROR(SEARCH("F",E85)))</formula>
    </cfRule>
    <cfRule type="containsText" dxfId="8122" priority="9" operator="containsText" text="B">
      <formula>NOT(ISERROR(SEARCH("B",E85)))</formula>
    </cfRule>
    <cfRule type="containsText" dxfId="8121" priority="8" operator="containsText" text="P">
      <formula>NOT(ISERROR(SEARCH("P",E85)))</formula>
    </cfRule>
  </conditionalFormatting>
  <dataValidations count="1">
    <dataValidation type="list" allowBlank="1" showInputMessage="1" showErrorMessage="1" sqref="E32 E24 E70 E62 E85 E47" xr:uid="{8E45CD1E-C131-4F68-970A-A9EE9DB856F2}">
      <formula1>"N, P, F, T, R, B"</formula1>
    </dataValidation>
  </dataValidations>
  <hyperlinks>
    <hyperlink ref="A1" location="'Regression_ Test_Summary'!A1" display="Back to Summary" xr:uid="{AD44CC38-AA4D-434E-88C8-9F1BB8CD38F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4EE40-C790-4BBF-A64D-7630A70133E7}">
  <sheetPr>
    <tabColor rgb="FF92D050"/>
  </sheetPr>
  <dimension ref="A1:H640"/>
  <sheetViews>
    <sheetView showGridLines="0" zoomScale="70" zoomScaleNormal="70" workbookViewId="0"/>
  </sheetViews>
  <sheetFormatPr defaultColWidth="14.42578125" defaultRowHeight="15.75" customHeight="1"/>
  <cols>
    <col min="1" max="1" width="26.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74</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900</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710"/>
      <c r="C23" s="466"/>
      <c r="D23" s="466"/>
      <c r="E23" s="466"/>
      <c r="F23" s="466"/>
      <c r="G23" s="466"/>
      <c r="H23" s="466"/>
    </row>
    <row r="24" spans="1:8" s="2" customFormat="1" ht="15.75" customHeight="1">
      <c r="A24" s="467" t="s">
        <v>901</v>
      </c>
      <c r="B24" s="354">
        <v>1</v>
      </c>
      <c r="C24" s="15" t="s">
        <v>270</v>
      </c>
      <c r="D24" s="54"/>
      <c r="E24" s="470" t="s">
        <v>9</v>
      </c>
      <c r="F24" s="664" t="s">
        <v>56</v>
      </c>
      <c r="G24" s="472" t="s">
        <v>209</v>
      </c>
      <c r="H24" s="474"/>
    </row>
    <row r="25" spans="1:8" s="2" customFormat="1">
      <c r="A25" s="467"/>
      <c r="B25" s="354">
        <v>2</v>
      </c>
      <c r="C25" s="51" t="s">
        <v>902</v>
      </c>
      <c r="D25" s="47"/>
      <c r="E25" s="471"/>
      <c r="F25" s="665"/>
      <c r="G25" s="473"/>
      <c r="H25" s="475"/>
    </row>
    <row r="26" spans="1:8" s="2" customFormat="1">
      <c r="A26" s="467"/>
      <c r="B26" s="354">
        <v>3</v>
      </c>
      <c r="C26" s="84" t="s">
        <v>903</v>
      </c>
      <c r="D26" s="47"/>
      <c r="E26" s="471"/>
      <c r="F26" s="665"/>
      <c r="G26" s="473"/>
      <c r="H26" s="475"/>
    </row>
    <row r="27" spans="1:8" s="2" customFormat="1">
      <c r="A27" s="467"/>
      <c r="B27" s="354">
        <v>4</v>
      </c>
      <c r="C27" s="76" t="s">
        <v>904</v>
      </c>
      <c r="D27" s="308" t="s">
        <v>905</v>
      </c>
      <c r="E27" s="471"/>
      <c r="F27" s="665"/>
      <c r="G27" s="473"/>
      <c r="H27" s="475"/>
    </row>
    <row r="28" spans="1:8" s="2" customFormat="1" ht="15.75" customHeight="1">
      <c r="A28" s="467"/>
      <c r="B28" s="354">
        <v>5</v>
      </c>
      <c r="C28" s="76" t="s">
        <v>906</v>
      </c>
      <c r="D28" s="308" t="s">
        <v>907</v>
      </c>
      <c r="E28" s="471"/>
      <c r="F28" s="665"/>
      <c r="G28" s="473"/>
      <c r="H28" s="475"/>
    </row>
    <row r="29" spans="1:8" s="2" customFormat="1">
      <c r="A29" s="467"/>
      <c r="B29" s="354">
        <v>6</v>
      </c>
      <c r="C29" s="76" t="s">
        <v>908</v>
      </c>
      <c r="D29" s="308" t="s">
        <v>909</v>
      </c>
      <c r="E29" s="471"/>
      <c r="F29" s="665"/>
      <c r="G29" s="473"/>
      <c r="H29" s="475"/>
    </row>
    <row r="30" spans="1:8" s="2" customFormat="1">
      <c r="A30" s="467"/>
      <c r="B30" s="354">
        <v>7</v>
      </c>
      <c r="C30" s="76" t="s">
        <v>910</v>
      </c>
      <c r="D30" s="76" t="s">
        <v>911</v>
      </c>
      <c r="E30" s="471"/>
      <c r="F30" s="665"/>
      <c r="G30" s="473"/>
      <c r="H30" s="475"/>
    </row>
    <row r="31" spans="1:8" s="2" customFormat="1">
      <c r="A31" s="467"/>
      <c r="B31" s="354">
        <v>8</v>
      </c>
      <c r="C31" s="76" t="s">
        <v>912</v>
      </c>
      <c r="D31" s="47"/>
      <c r="E31" s="471"/>
      <c r="F31" s="665"/>
      <c r="G31" s="473"/>
      <c r="H31" s="475"/>
    </row>
    <row r="32" spans="1:8" s="2" customFormat="1">
      <c r="A32" s="467"/>
      <c r="B32" s="354">
        <v>9</v>
      </c>
      <c r="C32" s="76" t="s">
        <v>913</v>
      </c>
      <c r="D32" s="47"/>
      <c r="E32" s="471"/>
      <c r="F32" s="665"/>
      <c r="G32" s="473"/>
      <c r="H32" s="475"/>
    </row>
    <row r="33" spans="1:8" s="2" customFormat="1">
      <c r="A33" s="466"/>
      <c r="B33" s="466"/>
      <c r="C33" s="466"/>
      <c r="D33" s="466"/>
      <c r="E33" s="466"/>
      <c r="F33" s="466"/>
      <c r="G33" s="466"/>
      <c r="H33" s="710"/>
    </row>
    <row r="34" spans="1:8" s="2" customFormat="1">
      <c r="A34" s="467" t="s">
        <v>914</v>
      </c>
      <c r="B34" s="354">
        <v>1</v>
      </c>
      <c r="C34" s="91" t="s">
        <v>270</v>
      </c>
      <c r="D34" s="306"/>
      <c r="E34" s="470" t="s">
        <v>9</v>
      </c>
      <c r="F34" s="712" t="s">
        <v>56</v>
      </c>
      <c r="G34" s="714" t="s">
        <v>209</v>
      </c>
      <c r="H34" s="716"/>
    </row>
    <row r="35" spans="1:8" s="2" customFormat="1">
      <c r="A35" s="467"/>
      <c r="B35" s="354">
        <v>2</v>
      </c>
      <c r="C35" s="51" t="s">
        <v>902</v>
      </c>
      <c r="D35" s="301"/>
      <c r="E35" s="471"/>
      <c r="F35" s="713"/>
      <c r="G35" s="715"/>
      <c r="H35" s="716"/>
    </row>
    <row r="36" spans="1:8" s="2" customFormat="1">
      <c r="A36" s="467"/>
      <c r="B36" s="354">
        <v>3</v>
      </c>
      <c r="C36" s="84" t="s">
        <v>903</v>
      </c>
      <c r="D36" s="301"/>
      <c r="E36" s="471"/>
      <c r="F36" s="713"/>
      <c r="G36" s="715"/>
      <c r="H36" s="716"/>
    </row>
    <row r="37" spans="1:8" s="2" customFormat="1">
      <c r="A37" s="467"/>
      <c r="B37" s="354">
        <v>4</v>
      </c>
      <c r="C37" s="308" t="s">
        <v>904</v>
      </c>
      <c r="D37" s="308" t="s">
        <v>905</v>
      </c>
      <c r="E37" s="471"/>
      <c r="F37" s="713"/>
      <c r="G37" s="715"/>
      <c r="H37" s="716"/>
    </row>
    <row r="38" spans="1:8" s="2" customFormat="1">
      <c r="A38" s="467"/>
      <c r="B38" s="354">
        <v>5</v>
      </c>
      <c r="C38" s="308" t="s">
        <v>906</v>
      </c>
      <c r="D38" s="308" t="s">
        <v>907</v>
      </c>
      <c r="E38" s="471"/>
      <c r="F38" s="713"/>
      <c r="G38" s="715"/>
      <c r="H38" s="716"/>
    </row>
    <row r="39" spans="1:8" s="2" customFormat="1">
      <c r="A39" s="467"/>
      <c r="B39" s="354">
        <v>6</v>
      </c>
      <c r="C39" s="308" t="s">
        <v>908</v>
      </c>
      <c r="D39" s="308" t="s">
        <v>909</v>
      </c>
      <c r="E39" s="471"/>
      <c r="F39" s="713"/>
      <c r="G39" s="715"/>
      <c r="H39" s="716"/>
    </row>
    <row r="40" spans="1:8" s="2" customFormat="1">
      <c r="A40" s="467"/>
      <c r="B40" s="354">
        <v>7</v>
      </c>
      <c r="C40" s="76" t="s">
        <v>910</v>
      </c>
      <c r="D40" s="76" t="s">
        <v>911</v>
      </c>
      <c r="E40" s="471"/>
      <c r="F40" s="713"/>
      <c r="G40" s="715"/>
      <c r="H40" s="716"/>
    </row>
    <row r="41" spans="1:8" s="2" customFormat="1">
      <c r="A41" s="467"/>
      <c r="B41" s="354">
        <v>8</v>
      </c>
      <c r="C41" s="308" t="s">
        <v>912</v>
      </c>
      <c r="D41" s="301"/>
      <c r="E41" s="471"/>
      <c r="F41" s="713"/>
      <c r="G41" s="715"/>
      <c r="H41" s="716"/>
    </row>
    <row r="42" spans="1:8" s="2" customFormat="1">
      <c r="A42" s="467"/>
      <c r="B42" s="354">
        <v>9</v>
      </c>
      <c r="C42" s="308" t="s">
        <v>913</v>
      </c>
      <c r="D42" s="301"/>
      <c r="E42" s="471"/>
      <c r="F42" s="713"/>
      <c r="G42" s="715"/>
      <c r="H42" s="716"/>
    </row>
    <row r="43" spans="1:8" s="2" customFormat="1">
      <c r="A43" s="467"/>
      <c r="B43" s="354">
        <v>10</v>
      </c>
      <c r="C43" s="309" t="s">
        <v>361</v>
      </c>
      <c r="D43" s="301"/>
      <c r="E43" s="471"/>
      <c r="F43" s="713"/>
      <c r="G43" s="715"/>
      <c r="H43" s="716"/>
    </row>
    <row r="44" spans="1:8" s="2" customFormat="1">
      <c r="A44" s="467"/>
      <c r="B44" s="354">
        <v>11</v>
      </c>
      <c r="C44" s="309" t="s">
        <v>915</v>
      </c>
      <c r="D44" s="301"/>
      <c r="E44" s="471"/>
      <c r="F44" s="713"/>
      <c r="G44" s="715"/>
      <c r="H44" s="716"/>
    </row>
    <row r="45" spans="1:8" s="2" customFormat="1" ht="19.5" customHeight="1">
      <c r="A45" s="467"/>
      <c r="B45" s="354">
        <v>12</v>
      </c>
      <c r="C45" s="416" t="s">
        <v>916</v>
      </c>
      <c r="D45" s="360"/>
      <c r="E45" s="471"/>
      <c r="F45" s="713"/>
      <c r="G45" s="715"/>
      <c r="H45" s="716"/>
    </row>
    <row r="46" spans="1:8" s="2" customFormat="1" ht="19.5" customHeight="1">
      <c r="A46" s="467"/>
      <c r="B46" s="354">
        <v>13</v>
      </c>
      <c r="C46" s="84" t="s">
        <v>917</v>
      </c>
      <c r="D46" s="301"/>
      <c r="E46" s="471"/>
      <c r="F46" s="713"/>
      <c r="G46" s="715"/>
      <c r="H46" s="716"/>
    </row>
    <row r="47" spans="1:8" s="2" customFormat="1" ht="19.5" customHeight="1">
      <c r="A47" s="467"/>
      <c r="B47" s="354">
        <v>14</v>
      </c>
      <c r="C47" s="308" t="s">
        <v>904</v>
      </c>
      <c r="D47" s="308" t="s">
        <v>905</v>
      </c>
      <c r="E47" s="471"/>
      <c r="F47" s="713"/>
      <c r="G47" s="715"/>
      <c r="H47" s="716"/>
    </row>
    <row r="48" spans="1:8" s="2" customFormat="1" ht="19.5" customHeight="1">
      <c r="A48" s="467"/>
      <c r="B48" s="354">
        <v>15</v>
      </c>
      <c r="C48" s="308" t="s">
        <v>906</v>
      </c>
      <c r="D48" s="308" t="s">
        <v>907</v>
      </c>
      <c r="E48" s="471"/>
      <c r="F48" s="713"/>
      <c r="G48" s="715"/>
      <c r="H48" s="716"/>
    </row>
    <row r="49" spans="1:8" s="2" customFormat="1" ht="19.5" customHeight="1">
      <c r="A49" s="467"/>
      <c r="B49" s="354">
        <v>16</v>
      </c>
      <c r="C49" s="308" t="s">
        <v>908</v>
      </c>
      <c r="D49" s="308" t="s">
        <v>909</v>
      </c>
      <c r="E49" s="471"/>
      <c r="F49" s="713"/>
      <c r="G49" s="715"/>
      <c r="H49" s="716"/>
    </row>
    <row r="50" spans="1:8" s="2" customFormat="1" ht="19.5" customHeight="1">
      <c r="A50" s="467"/>
      <c r="B50" s="354">
        <v>17</v>
      </c>
      <c r="C50" s="76" t="s">
        <v>910</v>
      </c>
      <c r="D50" s="76" t="s">
        <v>911</v>
      </c>
      <c r="E50" s="471"/>
      <c r="F50" s="713"/>
      <c r="G50" s="715"/>
      <c r="H50" s="716"/>
    </row>
    <row r="51" spans="1:8" s="2" customFormat="1" ht="19.5" customHeight="1">
      <c r="A51" s="467"/>
      <c r="B51" s="354">
        <v>18</v>
      </c>
      <c r="C51" s="308" t="s">
        <v>912</v>
      </c>
      <c r="D51" s="360"/>
      <c r="E51" s="471"/>
      <c r="F51" s="713"/>
      <c r="G51" s="715"/>
      <c r="H51" s="716"/>
    </row>
    <row r="52" spans="1:8" s="2" customFormat="1" ht="19.5" customHeight="1">
      <c r="A52" s="467"/>
      <c r="B52" s="354">
        <v>19</v>
      </c>
      <c r="C52" s="416" t="s">
        <v>864</v>
      </c>
      <c r="D52" s="367"/>
      <c r="E52" s="471"/>
      <c r="F52" s="713"/>
      <c r="G52" s="715"/>
      <c r="H52" s="716"/>
    </row>
    <row r="53" spans="1:8" s="2" customFormat="1" ht="19.5" customHeight="1">
      <c r="A53" s="494"/>
      <c r="B53" s="494"/>
      <c r="C53" s="494"/>
      <c r="D53" s="494"/>
      <c r="E53" s="494"/>
      <c r="F53" s="717"/>
      <c r="G53" s="553"/>
      <c r="H53" s="718"/>
    </row>
    <row r="54" spans="1:8" s="2" customFormat="1">
      <c r="A54" s="495" t="s">
        <v>918</v>
      </c>
      <c r="B54" s="354">
        <v>1</v>
      </c>
      <c r="C54" s="91" t="s">
        <v>270</v>
      </c>
      <c r="D54" s="306"/>
      <c r="E54" s="489" t="s">
        <v>9</v>
      </c>
      <c r="F54" s="562" t="s">
        <v>56</v>
      </c>
      <c r="G54" s="709" t="s">
        <v>209</v>
      </c>
      <c r="H54" s="500"/>
    </row>
    <row r="55" spans="1:8" s="2" customFormat="1">
      <c r="A55" s="495"/>
      <c r="B55" s="354">
        <v>2</v>
      </c>
      <c r="C55" s="51" t="s">
        <v>902</v>
      </c>
      <c r="D55" s="301"/>
      <c r="E55" s="490"/>
      <c r="F55" s="563"/>
      <c r="G55" s="501"/>
      <c r="H55" s="501"/>
    </row>
    <row r="56" spans="1:8" s="2" customFormat="1">
      <c r="A56" s="495"/>
      <c r="B56" s="354">
        <v>3</v>
      </c>
      <c r="C56" s="84" t="s">
        <v>903</v>
      </c>
      <c r="D56" s="301"/>
      <c r="E56" s="490"/>
      <c r="F56" s="563"/>
      <c r="G56" s="501"/>
      <c r="H56" s="501"/>
    </row>
    <row r="57" spans="1:8" s="2" customFormat="1">
      <c r="A57" s="495"/>
      <c r="B57" s="354">
        <v>4</v>
      </c>
      <c r="C57" s="308" t="s">
        <v>904</v>
      </c>
      <c r="D57" s="308" t="s">
        <v>905</v>
      </c>
      <c r="E57" s="490"/>
      <c r="F57" s="563"/>
      <c r="G57" s="501"/>
      <c r="H57" s="501"/>
    </row>
    <row r="58" spans="1:8" s="2" customFormat="1">
      <c r="A58" s="495"/>
      <c r="B58" s="354">
        <v>5</v>
      </c>
      <c r="C58" s="308" t="s">
        <v>906</v>
      </c>
      <c r="D58" s="308" t="s">
        <v>907</v>
      </c>
      <c r="E58" s="490"/>
      <c r="F58" s="563"/>
      <c r="G58" s="501"/>
      <c r="H58" s="501"/>
    </row>
    <row r="59" spans="1:8" s="2" customFormat="1">
      <c r="A59" s="495"/>
      <c r="B59" s="354">
        <v>6</v>
      </c>
      <c r="C59" s="308" t="s">
        <v>908</v>
      </c>
      <c r="D59" s="308" t="s">
        <v>909</v>
      </c>
      <c r="E59" s="490"/>
      <c r="F59" s="563"/>
      <c r="G59" s="501"/>
      <c r="H59" s="501"/>
    </row>
    <row r="60" spans="1:8" s="2" customFormat="1">
      <c r="A60" s="495"/>
      <c r="B60" s="354">
        <v>7</v>
      </c>
      <c r="C60" s="76" t="s">
        <v>910</v>
      </c>
      <c r="D60" s="76" t="s">
        <v>911</v>
      </c>
      <c r="E60" s="490"/>
      <c r="F60" s="563"/>
      <c r="G60" s="501"/>
      <c r="H60" s="501"/>
    </row>
    <row r="61" spans="1:8" s="2" customFormat="1">
      <c r="A61" s="495"/>
      <c r="B61" s="354">
        <v>8</v>
      </c>
      <c r="C61" s="308" t="s">
        <v>912</v>
      </c>
      <c r="D61" s="301"/>
      <c r="E61" s="490"/>
      <c r="F61" s="563"/>
      <c r="G61" s="501"/>
      <c r="H61" s="501"/>
    </row>
    <row r="62" spans="1:8" s="2" customFormat="1">
      <c r="A62" s="495"/>
      <c r="B62" s="354">
        <v>9</v>
      </c>
      <c r="C62" s="308" t="s">
        <v>913</v>
      </c>
      <c r="D62" s="301"/>
      <c r="E62" s="490"/>
      <c r="F62" s="563"/>
      <c r="G62" s="501"/>
      <c r="H62" s="501"/>
    </row>
    <row r="63" spans="1:8" s="2" customFormat="1">
      <c r="A63" s="495"/>
      <c r="B63" s="354">
        <v>10</v>
      </c>
      <c r="C63" s="309" t="s">
        <v>919</v>
      </c>
      <c r="D63" s="301"/>
      <c r="E63" s="490"/>
      <c r="F63" s="563"/>
      <c r="G63" s="501"/>
      <c r="H63" s="501"/>
    </row>
    <row r="64" spans="1:8" s="2" customFormat="1">
      <c r="A64" s="495"/>
      <c r="B64" s="354">
        <v>11</v>
      </c>
      <c r="C64" s="309" t="s">
        <v>920</v>
      </c>
      <c r="D64" s="301"/>
      <c r="E64" s="490"/>
      <c r="F64" s="563"/>
      <c r="G64" s="501"/>
      <c r="H64" s="501"/>
    </row>
    <row r="65" spans="1:8" s="2" customFormat="1">
      <c r="A65" s="495"/>
      <c r="B65" s="354">
        <v>12</v>
      </c>
      <c r="C65" s="309" t="s">
        <v>915</v>
      </c>
      <c r="D65" s="301"/>
      <c r="E65" s="490"/>
      <c r="F65" s="563"/>
      <c r="G65" s="501"/>
      <c r="H65" s="501"/>
    </row>
    <row r="66" spans="1:8" s="2" customFormat="1">
      <c r="A66" s="495"/>
      <c r="B66" s="354">
        <v>13</v>
      </c>
      <c r="C66" s="98" t="s">
        <v>916</v>
      </c>
      <c r="D66" s="409"/>
      <c r="E66" s="490"/>
      <c r="F66" s="563"/>
      <c r="G66" s="501"/>
      <c r="H66" s="501"/>
    </row>
    <row r="67" spans="1:8" s="2" customFormat="1" ht="15.6" customHeight="1">
      <c r="A67" s="495"/>
      <c r="B67" s="354">
        <v>14</v>
      </c>
      <c r="C67" s="84" t="s">
        <v>917</v>
      </c>
      <c r="D67" s="301"/>
      <c r="E67" s="490"/>
      <c r="F67" s="563"/>
      <c r="G67" s="501"/>
      <c r="H67" s="501"/>
    </row>
    <row r="68" spans="1:8" s="2" customFormat="1">
      <c r="A68" s="495"/>
      <c r="B68" s="354">
        <v>15</v>
      </c>
      <c r="C68" s="308" t="s">
        <v>904</v>
      </c>
      <c r="D68" s="308" t="s">
        <v>905</v>
      </c>
      <c r="E68" s="490"/>
      <c r="F68" s="563"/>
      <c r="G68" s="501"/>
      <c r="H68" s="501"/>
    </row>
    <row r="69" spans="1:8" s="2" customFormat="1">
      <c r="A69" s="495"/>
      <c r="B69" s="354">
        <v>16</v>
      </c>
      <c r="C69" s="308" t="s">
        <v>906</v>
      </c>
      <c r="D69" s="308" t="s">
        <v>907</v>
      </c>
      <c r="E69" s="490"/>
      <c r="F69" s="563"/>
      <c r="G69" s="501"/>
      <c r="H69" s="501"/>
    </row>
    <row r="70" spans="1:8" s="2" customFormat="1">
      <c r="A70" s="495"/>
      <c r="B70" s="354">
        <v>17</v>
      </c>
      <c r="C70" s="308" t="s">
        <v>908</v>
      </c>
      <c r="D70" s="308" t="s">
        <v>909</v>
      </c>
      <c r="E70" s="490"/>
      <c r="F70" s="563"/>
      <c r="G70" s="501"/>
      <c r="H70" s="501"/>
    </row>
    <row r="71" spans="1:8" s="2" customFormat="1">
      <c r="A71" s="495"/>
      <c r="B71" s="354">
        <v>18</v>
      </c>
      <c r="C71" s="76" t="s">
        <v>910</v>
      </c>
      <c r="D71" s="76" t="s">
        <v>911</v>
      </c>
      <c r="E71" s="490"/>
      <c r="F71" s="563"/>
      <c r="G71" s="501"/>
      <c r="H71" s="501"/>
    </row>
    <row r="72" spans="1:8" s="2" customFormat="1">
      <c r="A72" s="495"/>
      <c r="B72" s="354">
        <v>19</v>
      </c>
      <c r="C72" s="308" t="s">
        <v>912</v>
      </c>
      <c r="D72" s="409"/>
      <c r="E72" s="490"/>
      <c r="F72" s="563"/>
      <c r="G72" s="501"/>
      <c r="H72" s="501"/>
    </row>
    <row r="73" spans="1:8" s="2" customFormat="1">
      <c r="A73" s="495"/>
      <c r="B73" s="354">
        <v>20</v>
      </c>
      <c r="C73" s="98" t="s">
        <v>921</v>
      </c>
      <c r="D73" s="410"/>
      <c r="E73" s="490"/>
      <c r="F73" s="563"/>
      <c r="G73" s="501"/>
      <c r="H73" s="501"/>
    </row>
    <row r="74" spans="1:8" s="2" customFormat="1">
      <c r="A74" s="495"/>
      <c r="B74" s="354">
        <v>21</v>
      </c>
      <c r="C74" s="146" t="s">
        <v>922</v>
      </c>
      <c r="D74" s="310"/>
      <c r="E74" s="490"/>
      <c r="F74" s="563"/>
      <c r="G74" s="501"/>
      <c r="H74" s="501"/>
    </row>
    <row r="75" spans="1:8" s="2" customFormat="1">
      <c r="A75" s="495"/>
      <c r="B75" s="354">
        <v>22</v>
      </c>
      <c r="C75" s="308" t="s">
        <v>904</v>
      </c>
      <c r="D75" s="308" t="s">
        <v>905</v>
      </c>
      <c r="E75" s="490"/>
      <c r="F75" s="563"/>
      <c r="G75" s="501"/>
      <c r="H75" s="501"/>
    </row>
    <row r="76" spans="1:8" s="2" customFormat="1">
      <c r="A76" s="495"/>
      <c r="B76" s="354">
        <v>23</v>
      </c>
      <c r="C76" s="308" t="s">
        <v>906</v>
      </c>
      <c r="D76" s="308" t="s">
        <v>907</v>
      </c>
      <c r="E76" s="490"/>
      <c r="F76" s="563"/>
      <c r="G76" s="501"/>
      <c r="H76" s="501"/>
    </row>
    <row r="77" spans="1:8" s="2" customFormat="1">
      <c r="A77" s="495"/>
      <c r="B77" s="354">
        <v>24</v>
      </c>
      <c r="C77" s="308" t="s">
        <v>908</v>
      </c>
      <c r="D77" s="308" t="s">
        <v>909</v>
      </c>
      <c r="E77" s="490"/>
      <c r="F77" s="563"/>
      <c r="G77" s="501"/>
      <c r="H77" s="501"/>
    </row>
    <row r="78" spans="1:8" s="2" customFormat="1">
      <c r="A78" s="495"/>
      <c r="B78" s="354">
        <v>25</v>
      </c>
      <c r="C78" s="76" t="s">
        <v>910</v>
      </c>
      <c r="D78" s="76" t="s">
        <v>911</v>
      </c>
      <c r="E78" s="490"/>
      <c r="F78" s="563"/>
      <c r="G78" s="501"/>
      <c r="H78" s="501"/>
    </row>
    <row r="79" spans="1:8" s="2" customFormat="1">
      <c r="A79" s="494"/>
      <c r="B79" s="494"/>
      <c r="C79" s="494"/>
      <c r="D79" s="494"/>
      <c r="E79" s="494"/>
      <c r="F79" s="494"/>
      <c r="G79" s="494"/>
      <c r="H79" s="494"/>
    </row>
    <row r="80" spans="1:8" s="2" customFormat="1">
      <c r="A80" s="495" t="s">
        <v>923</v>
      </c>
      <c r="B80" s="354">
        <v>1</v>
      </c>
      <c r="C80" s="91" t="s">
        <v>270</v>
      </c>
      <c r="D80" s="306"/>
      <c r="E80" s="470" t="s">
        <v>9</v>
      </c>
      <c r="F80" s="711" t="s">
        <v>56</v>
      </c>
      <c r="G80" s="707" t="s">
        <v>209</v>
      </c>
      <c r="H80" s="500"/>
    </row>
    <row r="81" spans="1:8" s="2" customFormat="1">
      <c r="A81" s="495"/>
      <c r="B81" s="354">
        <v>2</v>
      </c>
      <c r="C81" s="146" t="s">
        <v>902</v>
      </c>
      <c r="D81" s="301"/>
      <c r="E81" s="471"/>
      <c r="F81" s="677"/>
      <c r="G81" s="708"/>
      <c r="H81" s="501"/>
    </row>
    <row r="82" spans="1:8" s="2" customFormat="1">
      <c r="A82" s="495"/>
      <c r="B82" s="354">
        <v>3</v>
      </c>
      <c r="C82" s="48" t="s">
        <v>903</v>
      </c>
      <c r="D82" s="301"/>
      <c r="E82" s="471"/>
      <c r="F82" s="677"/>
      <c r="G82" s="708"/>
      <c r="H82" s="501"/>
    </row>
    <row r="83" spans="1:8" s="2" customFormat="1">
      <c r="A83" s="495"/>
      <c r="B83" s="354">
        <v>4</v>
      </c>
      <c r="C83" s="308" t="s">
        <v>904</v>
      </c>
      <c r="D83" s="308" t="s">
        <v>905</v>
      </c>
      <c r="E83" s="471"/>
      <c r="F83" s="677"/>
      <c r="G83" s="708"/>
      <c r="H83" s="501"/>
    </row>
    <row r="84" spans="1:8" s="2" customFormat="1">
      <c r="A84" s="495"/>
      <c r="B84" s="354">
        <v>5</v>
      </c>
      <c r="C84" s="308" t="s">
        <v>906</v>
      </c>
      <c r="D84" s="308" t="s">
        <v>907</v>
      </c>
      <c r="E84" s="471"/>
      <c r="F84" s="677"/>
      <c r="G84" s="708"/>
      <c r="H84" s="501"/>
    </row>
    <row r="85" spans="1:8" s="2" customFormat="1">
      <c r="A85" s="495"/>
      <c r="B85" s="354">
        <v>6</v>
      </c>
      <c r="C85" s="308" t="s">
        <v>908</v>
      </c>
      <c r="D85" s="308" t="s">
        <v>909</v>
      </c>
      <c r="E85" s="471"/>
      <c r="F85" s="677"/>
      <c r="G85" s="708"/>
      <c r="H85" s="501"/>
    </row>
    <row r="86" spans="1:8" s="2" customFormat="1">
      <c r="A86" s="495"/>
      <c r="B86" s="354">
        <v>7</v>
      </c>
      <c r="C86" s="76" t="s">
        <v>910</v>
      </c>
      <c r="D86" s="76" t="s">
        <v>911</v>
      </c>
      <c r="E86" s="471"/>
      <c r="F86" s="677"/>
      <c r="G86" s="708"/>
      <c r="H86" s="501"/>
    </row>
    <row r="87" spans="1:8" s="2" customFormat="1">
      <c r="A87" s="495"/>
      <c r="B87" s="354">
        <v>8</v>
      </c>
      <c r="C87" s="308" t="s">
        <v>912</v>
      </c>
      <c r="D87" s="301"/>
      <c r="E87" s="471"/>
      <c r="F87" s="677"/>
      <c r="G87" s="708"/>
      <c r="H87" s="501"/>
    </row>
    <row r="88" spans="1:8" s="2" customFormat="1">
      <c r="A88" s="495"/>
      <c r="B88" s="354">
        <v>9</v>
      </c>
      <c r="C88" s="308" t="s">
        <v>913</v>
      </c>
      <c r="D88" s="301"/>
      <c r="E88" s="471"/>
      <c r="F88" s="677"/>
      <c r="G88" s="708"/>
      <c r="H88" s="501"/>
    </row>
    <row r="89" spans="1:8" s="2" customFormat="1">
      <c r="A89" s="495"/>
      <c r="B89" s="354">
        <v>10</v>
      </c>
      <c r="C89" s="309" t="s">
        <v>924</v>
      </c>
      <c r="D89" s="301"/>
      <c r="E89" s="471"/>
      <c r="F89" s="677"/>
      <c r="G89" s="708"/>
      <c r="H89" s="501"/>
    </row>
    <row r="90" spans="1:8" s="2" customFormat="1">
      <c r="A90" s="495"/>
      <c r="B90" s="354">
        <v>11</v>
      </c>
      <c r="C90" s="309" t="s">
        <v>915</v>
      </c>
      <c r="D90" s="301"/>
      <c r="E90" s="471"/>
      <c r="F90" s="677"/>
      <c r="G90" s="708"/>
      <c r="H90" s="501"/>
    </row>
    <row r="91" spans="1:8" s="2" customFormat="1">
      <c r="A91" s="495"/>
      <c r="B91" s="354">
        <v>12</v>
      </c>
      <c r="C91" s="98" t="s">
        <v>916</v>
      </c>
      <c r="D91" s="409"/>
      <c r="E91" s="471"/>
      <c r="F91" s="677"/>
      <c r="G91" s="708"/>
      <c r="H91" s="501"/>
    </row>
    <row r="92" spans="1:8" s="2" customFormat="1">
      <c r="A92" s="495"/>
      <c r="B92" s="354">
        <v>13</v>
      </c>
      <c r="C92" s="48" t="s">
        <v>917</v>
      </c>
      <c r="D92" s="301"/>
      <c r="E92" s="471"/>
      <c r="F92" s="677"/>
      <c r="G92" s="708"/>
      <c r="H92" s="501"/>
    </row>
    <row r="93" spans="1:8" s="2" customFormat="1">
      <c r="A93" s="495"/>
      <c r="B93" s="354">
        <v>14</v>
      </c>
      <c r="C93" s="308" t="s">
        <v>904</v>
      </c>
      <c r="D93" s="308" t="s">
        <v>905</v>
      </c>
      <c r="E93" s="471"/>
      <c r="F93" s="677"/>
      <c r="G93" s="708"/>
      <c r="H93" s="501"/>
    </row>
    <row r="94" spans="1:8" s="2" customFormat="1">
      <c r="A94" s="495"/>
      <c r="B94" s="354">
        <v>15</v>
      </c>
      <c r="C94" s="308" t="s">
        <v>906</v>
      </c>
      <c r="D94" s="308" t="s">
        <v>907</v>
      </c>
      <c r="E94" s="471"/>
      <c r="F94" s="677"/>
      <c r="G94" s="708"/>
      <c r="H94" s="501"/>
    </row>
    <row r="95" spans="1:8" s="2" customFormat="1">
      <c r="A95" s="495"/>
      <c r="B95" s="354">
        <v>16</v>
      </c>
      <c r="C95" s="308" t="s">
        <v>908</v>
      </c>
      <c r="D95" s="308" t="s">
        <v>909</v>
      </c>
      <c r="E95" s="471"/>
      <c r="F95" s="677"/>
      <c r="G95" s="708"/>
      <c r="H95" s="501"/>
    </row>
    <row r="96" spans="1:8" s="308" customFormat="1">
      <c r="A96" s="495"/>
      <c r="B96" s="354">
        <v>17</v>
      </c>
      <c r="C96" s="76" t="s">
        <v>910</v>
      </c>
      <c r="D96" s="76" t="s">
        <v>911</v>
      </c>
      <c r="E96" s="471"/>
      <c r="F96" s="677"/>
      <c r="G96" s="708"/>
      <c r="H96" s="501"/>
    </row>
    <row r="97" spans="1:8" s="2" customFormat="1">
      <c r="A97" s="495"/>
      <c r="B97" s="354">
        <v>18</v>
      </c>
      <c r="C97" s="308" t="s">
        <v>912</v>
      </c>
      <c r="D97" s="409"/>
      <c r="E97" s="471"/>
      <c r="F97" s="677"/>
      <c r="G97" s="708"/>
      <c r="H97" s="501"/>
    </row>
    <row r="98" spans="1:8" s="2" customFormat="1">
      <c r="A98" s="495"/>
      <c r="B98" s="354">
        <v>19</v>
      </c>
      <c r="C98" s="98" t="s">
        <v>925</v>
      </c>
      <c r="D98" s="410"/>
      <c r="E98" s="471"/>
      <c r="F98" s="677"/>
      <c r="G98" s="708"/>
      <c r="H98" s="501"/>
    </row>
    <row r="99" spans="1:8" s="2" customFormat="1">
      <c r="A99" s="494"/>
      <c r="B99" s="494"/>
      <c r="C99" s="494"/>
      <c r="D99" s="494"/>
      <c r="E99" s="494"/>
      <c r="F99" s="494"/>
      <c r="G99" s="494"/>
      <c r="H99" s="494"/>
    </row>
    <row r="100" spans="1:8" s="2" customFormat="1">
      <c r="A100" s="495" t="s">
        <v>926</v>
      </c>
      <c r="B100" s="354">
        <v>1</v>
      </c>
      <c r="C100" s="91" t="s">
        <v>270</v>
      </c>
      <c r="D100" s="306"/>
      <c r="E100" s="470" t="s">
        <v>9</v>
      </c>
      <c r="F100" s="711" t="s">
        <v>56</v>
      </c>
      <c r="G100" s="707" t="s">
        <v>209</v>
      </c>
      <c r="H100" s="500"/>
    </row>
    <row r="101" spans="1:8" s="2" customFormat="1">
      <c r="A101" s="495"/>
      <c r="B101" s="354">
        <v>2</v>
      </c>
      <c r="C101" s="146" t="s">
        <v>902</v>
      </c>
      <c r="D101" s="301"/>
      <c r="E101" s="471"/>
      <c r="F101" s="677"/>
      <c r="G101" s="499"/>
      <c r="H101" s="501"/>
    </row>
    <row r="102" spans="1:8" s="2" customFormat="1">
      <c r="A102" s="495"/>
      <c r="B102" s="354">
        <v>3</v>
      </c>
      <c r="C102" s="48" t="s">
        <v>903</v>
      </c>
      <c r="D102" s="301"/>
      <c r="E102" s="471"/>
      <c r="F102" s="677"/>
      <c r="G102" s="499"/>
      <c r="H102" s="501"/>
    </row>
    <row r="103" spans="1:8" s="2" customFormat="1">
      <c r="A103" s="495"/>
      <c r="B103" s="354">
        <v>4</v>
      </c>
      <c r="C103" s="308" t="s">
        <v>904</v>
      </c>
      <c r="D103" s="308" t="s">
        <v>905</v>
      </c>
      <c r="E103" s="471"/>
      <c r="F103" s="677"/>
      <c r="G103" s="499"/>
      <c r="H103" s="501"/>
    </row>
    <row r="104" spans="1:8" s="2" customFormat="1">
      <c r="A104" s="495"/>
      <c r="B104" s="354">
        <v>5</v>
      </c>
      <c r="C104" s="308" t="s">
        <v>906</v>
      </c>
      <c r="D104" s="308" t="s">
        <v>907</v>
      </c>
      <c r="E104" s="471"/>
      <c r="F104" s="677"/>
      <c r="G104" s="499"/>
      <c r="H104" s="501"/>
    </row>
    <row r="105" spans="1:8" s="2" customFormat="1">
      <c r="A105" s="495"/>
      <c r="B105" s="354">
        <v>6</v>
      </c>
      <c r="C105" s="308" t="s">
        <v>908</v>
      </c>
      <c r="D105" s="308" t="s">
        <v>909</v>
      </c>
      <c r="E105" s="471"/>
      <c r="F105" s="677"/>
      <c r="G105" s="499"/>
      <c r="H105" s="501"/>
    </row>
    <row r="106" spans="1:8" s="2" customFormat="1">
      <c r="A106" s="495"/>
      <c r="B106" s="354">
        <v>7</v>
      </c>
      <c r="C106" s="76" t="s">
        <v>910</v>
      </c>
      <c r="D106" s="76" t="s">
        <v>911</v>
      </c>
      <c r="E106" s="471"/>
      <c r="F106" s="677"/>
      <c r="G106" s="499"/>
      <c r="H106" s="501"/>
    </row>
    <row r="107" spans="1:8" s="2" customFormat="1">
      <c r="A107" s="495"/>
      <c r="B107" s="354">
        <v>8</v>
      </c>
      <c r="C107" s="308" t="s">
        <v>912</v>
      </c>
      <c r="D107" s="301"/>
      <c r="E107" s="471"/>
      <c r="F107" s="677"/>
      <c r="G107" s="499"/>
      <c r="H107" s="501"/>
    </row>
    <row r="108" spans="1:8" s="2" customFormat="1">
      <c r="A108" s="495"/>
      <c r="B108" s="354">
        <v>9</v>
      </c>
      <c r="C108" s="308" t="s">
        <v>913</v>
      </c>
      <c r="D108" s="409"/>
      <c r="E108" s="471"/>
      <c r="F108" s="677"/>
      <c r="G108" s="499"/>
      <c r="H108" s="501"/>
    </row>
    <row r="109" spans="1:8" s="2" customFormat="1">
      <c r="A109" s="495"/>
      <c r="B109" s="354">
        <v>10</v>
      </c>
      <c r="C109" s="308" t="s">
        <v>927</v>
      </c>
      <c r="D109" s="409"/>
      <c r="E109" s="471"/>
      <c r="F109" s="677"/>
      <c r="G109" s="499"/>
      <c r="H109" s="501"/>
    </row>
    <row r="110" spans="1:8" s="2" customFormat="1">
      <c r="A110" s="495"/>
      <c r="B110" s="354">
        <v>11</v>
      </c>
      <c r="C110" s="308" t="s">
        <v>928</v>
      </c>
      <c r="D110" s="409"/>
      <c r="E110" s="471"/>
      <c r="F110" s="677"/>
      <c r="G110" s="499"/>
      <c r="H110" s="501"/>
    </row>
    <row r="111" spans="1:8" s="2" customFormat="1">
      <c r="A111" s="495"/>
      <c r="B111" s="354">
        <v>12</v>
      </c>
      <c r="C111" s="308" t="s">
        <v>929</v>
      </c>
      <c r="D111" s="409"/>
      <c r="E111" s="471"/>
      <c r="F111" s="677"/>
      <c r="G111" s="499"/>
      <c r="H111" s="501"/>
    </row>
    <row r="112" spans="1:8" s="2" customFormat="1">
      <c r="A112" s="495"/>
      <c r="B112" s="354">
        <v>13</v>
      </c>
      <c r="C112" s="308" t="s">
        <v>930</v>
      </c>
      <c r="D112" s="409"/>
      <c r="E112" s="471"/>
      <c r="F112" s="677"/>
      <c r="G112" s="499"/>
      <c r="H112" s="501"/>
    </row>
    <row r="113" spans="1:8" s="2" customFormat="1">
      <c r="A113" s="495"/>
      <c r="B113" s="354">
        <v>14</v>
      </c>
      <c r="C113" s="308" t="s">
        <v>931</v>
      </c>
      <c r="D113" s="409"/>
      <c r="E113" s="471"/>
      <c r="F113" s="677"/>
      <c r="G113" s="499"/>
      <c r="H113" s="501"/>
    </row>
    <row r="114" spans="1:8" s="2" customFormat="1">
      <c r="A114" s="495"/>
      <c r="B114" s="354">
        <v>15</v>
      </c>
      <c r="C114" s="309" t="s">
        <v>915</v>
      </c>
      <c r="D114" s="409"/>
      <c r="E114" s="471"/>
      <c r="F114" s="677"/>
      <c r="G114" s="499"/>
      <c r="H114" s="501"/>
    </row>
    <row r="115" spans="1:8" s="2" customFormat="1">
      <c r="A115" s="495"/>
      <c r="B115" s="354">
        <v>16</v>
      </c>
      <c r="C115" s="308" t="s">
        <v>904</v>
      </c>
      <c r="D115" s="308" t="s">
        <v>905</v>
      </c>
      <c r="E115" s="471"/>
      <c r="F115" s="677"/>
      <c r="G115" s="499"/>
      <c r="H115" s="501"/>
    </row>
    <row r="116" spans="1:8" s="2" customFormat="1">
      <c r="A116" s="495"/>
      <c r="B116" s="354">
        <v>17</v>
      </c>
      <c r="C116" s="308" t="s">
        <v>906</v>
      </c>
      <c r="D116" s="308" t="s">
        <v>907</v>
      </c>
      <c r="E116" s="471"/>
      <c r="F116" s="677"/>
      <c r="G116" s="499"/>
      <c r="H116" s="501"/>
    </row>
    <row r="117" spans="1:8" s="2" customFormat="1">
      <c r="A117" s="495"/>
      <c r="B117" s="354">
        <v>18</v>
      </c>
      <c r="C117" s="308" t="s">
        <v>908</v>
      </c>
      <c r="D117" s="308" t="s">
        <v>909</v>
      </c>
      <c r="E117" s="471"/>
      <c r="F117" s="677"/>
      <c r="G117" s="499"/>
      <c r="H117" s="501"/>
    </row>
    <row r="118" spans="1:8" s="2" customFormat="1">
      <c r="A118" s="495"/>
      <c r="B118" s="354">
        <v>19</v>
      </c>
      <c r="C118" s="76" t="s">
        <v>910</v>
      </c>
      <c r="D118" s="76" t="s">
        <v>911</v>
      </c>
      <c r="E118" s="471"/>
      <c r="F118" s="677"/>
      <c r="G118" s="499"/>
      <c r="H118" s="501"/>
    </row>
    <row r="119" spans="1:8" s="2" customFormat="1">
      <c r="A119" s="495"/>
      <c r="B119" s="354">
        <v>20</v>
      </c>
      <c r="C119" s="308" t="s">
        <v>912</v>
      </c>
      <c r="D119" s="409"/>
      <c r="E119" s="471"/>
      <c r="F119" s="677"/>
      <c r="G119" s="499"/>
      <c r="H119" s="501"/>
    </row>
    <row r="120" spans="1:8" s="2" customFormat="1">
      <c r="A120" s="495"/>
      <c r="B120" s="354">
        <v>21</v>
      </c>
      <c r="C120" s="98" t="s">
        <v>932</v>
      </c>
      <c r="D120" s="410"/>
      <c r="E120" s="471"/>
      <c r="F120" s="677"/>
      <c r="G120" s="499"/>
      <c r="H120" s="501"/>
    </row>
    <row r="121" spans="1:8" s="2" customFormat="1">
      <c r="A121" s="494"/>
      <c r="B121" s="494"/>
      <c r="C121" s="494"/>
      <c r="D121" s="494"/>
      <c r="E121" s="494"/>
      <c r="F121" s="494"/>
      <c r="G121" s="494"/>
      <c r="H121" s="494"/>
    </row>
    <row r="122" spans="1:8" s="2" customFormat="1">
      <c r="A122" s="719" t="s">
        <v>933</v>
      </c>
      <c r="B122" s="354">
        <v>1</v>
      </c>
      <c r="C122" s="91" t="s">
        <v>270</v>
      </c>
      <c r="D122" s="306"/>
      <c r="E122" s="470" t="s">
        <v>9</v>
      </c>
      <c r="F122" s="711" t="s">
        <v>56</v>
      </c>
      <c r="G122" s="498" t="s">
        <v>209</v>
      </c>
      <c r="H122" s="500"/>
    </row>
    <row r="123" spans="1:8" s="2" customFormat="1">
      <c r="A123" s="720"/>
      <c r="B123" s="354">
        <v>2</v>
      </c>
      <c r="C123" s="146" t="s">
        <v>934</v>
      </c>
      <c r="D123" s="301"/>
      <c r="E123" s="471"/>
      <c r="F123" s="677"/>
      <c r="G123" s="499"/>
      <c r="H123" s="501"/>
    </row>
    <row r="124" spans="1:8" s="2" customFormat="1">
      <c r="A124" s="720"/>
      <c r="B124" s="354">
        <v>3</v>
      </c>
      <c r="C124" s="48" t="s">
        <v>903</v>
      </c>
      <c r="D124" s="301"/>
      <c r="E124" s="471"/>
      <c r="F124" s="677"/>
      <c r="G124" s="499"/>
      <c r="H124" s="501"/>
    </row>
    <row r="125" spans="1:8" s="2" customFormat="1">
      <c r="A125" s="720"/>
      <c r="B125" s="354">
        <v>4</v>
      </c>
      <c r="C125" s="308" t="s">
        <v>904</v>
      </c>
      <c r="D125" s="308" t="s">
        <v>905</v>
      </c>
      <c r="E125" s="471"/>
      <c r="F125" s="677"/>
      <c r="G125" s="499"/>
      <c r="H125" s="501"/>
    </row>
    <row r="126" spans="1:8" s="2" customFormat="1">
      <c r="A126" s="720"/>
      <c r="B126" s="354">
        <v>5</v>
      </c>
      <c r="C126" s="308" t="s">
        <v>906</v>
      </c>
      <c r="D126" s="308" t="s">
        <v>907</v>
      </c>
      <c r="E126" s="471"/>
      <c r="F126" s="677"/>
      <c r="G126" s="499"/>
      <c r="H126" s="501"/>
    </row>
    <row r="127" spans="1:8" s="2" customFormat="1">
      <c r="A127" s="720"/>
      <c r="B127" s="354">
        <v>6</v>
      </c>
      <c r="C127" s="308" t="s">
        <v>908</v>
      </c>
      <c r="D127" s="308" t="s">
        <v>909</v>
      </c>
      <c r="E127" s="471"/>
      <c r="F127" s="677"/>
      <c r="G127" s="499"/>
      <c r="H127" s="501"/>
    </row>
    <row r="128" spans="1:8" s="2" customFormat="1">
      <c r="A128" s="720"/>
      <c r="B128" s="354">
        <v>7</v>
      </c>
      <c r="C128" s="76" t="s">
        <v>910</v>
      </c>
      <c r="D128" s="76" t="s">
        <v>911</v>
      </c>
      <c r="E128" s="471"/>
      <c r="F128" s="677"/>
      <c r="G128" s="499"/>
      <c r="H128" s="501"/>
    </row>
    <row r="129" spans="1:8" s="2" customFormat="1">
      <c r="A129" s="720"/>
      <c r="B129" s="354">
        <v>8</v>
      </c>
      <c r="C129" s="308" t="s">
        <v>912</v>
      </c>
      <c r="D129" s="301"/>
      <c r="E129" s="471"/>
      <c r="F129" s="677"/>
      <c r="G129" s="499"/>
      <c r="H129" s="501"/>
    </row>
    <row r="130" spans="1:8" s="2" customFormat="1">
      <c r="A130" s="720"/>
      <c r="B130" s="354">
        <v>9</v>
      </c>
      <c r="C130" s="308" t="s">
        <v>913</v>
      </c>
      <c r="D130" s="301"/>
      <c r="E130" s="471"/>
      <c r="F130" s="677"/>
      <c r="G130" s="499"/>
      <c r="H130" s="501"/>
    </row>
    <row r="131" spans="1:8" s="2" customFormat="1">
      <c r="A131" s="721"/>
      <c r="B131" s="722"/>
      <c r="C131" s="722"/>
      <c r="D131" s="722"/>
      <c r="E131" s="722"/>
      <c r="F131" s="722"/>
      <c r="G131" s="722"/>
      <c r="H131" s="723"/>
    </row>
    <row r="132" spans="1:8" s="2" customFormat="1">
      <c r="A132" s="560" t="s">
        <v>935</v>
      </c>
      <c r="B132" s="353">
        <v>1</v>
      </c>
      <c r="C132" s="84" t="s">
        <v>270</v>
      </c>
      <c r="D132" s="301"/>
      <c r="E132" s="470" t="s">
        <v>9</v>
      </c>
      <c r="F132" s="711" t="s">
        <v>56</v>
      </c>
      <c r="G132" s="724" t="s">
        <v>209</v>
      </c>
      <c r="H132" s="498"/>
    </row>
    <row r="133" spans="1:8" s="2" customFormat="1">
      <c r="A133" s="561"/>
      <c r="B133" s="353">
        <v>2</v>
      </c>
      <c r="C133" s="146" t="s">
        <v>934</v>
      </c>
      <c r="D133" s="301"/>
      <c r="E133" s="471"/>
      <c r="F133" s="677"/>
      <c r="G133" s="725"/>
      <c r="H133" s="499"/>
    </row>
    <row r="134" spans="1:8" s="2" customFormat="1">
      <c r="A134" s="561"/>
      <c r="B134" s="353">
        <v>3</v>
      </c>
      <c r="C134" s="84" t="s">
        <v>903</v>
      </c>
      <c r="D134" s="301"/>
      <c r="E134" s="471"/>
      <c r="F134" s="677"/>
      <c r="G134" s="725"/>
      <c r="H134" s="499"/>
    </row>
    <row r="135" spans="1:8" s="2" customFormat="1">
      <c r="A135" s="561"/>
      <c r="B135" s="353">
        <v>4</v>
      </c>
      <c r="C135" s="84" t="s">
        <v>904</v>
      </c>
      <c r="D135" s="308" t="s">
        <v>905</v>
      </c>
      <c r="E135" s="471"/>
      <c r="F135" s="677"/>
      <c r="G135" s="725"/>
      <c r="H135" s="499"/>
    </row>
    <row r="136" spans="1:8" s="2" customFormat="1">
      <c r="A136" s="561"/>
      <c r="B136" s="353">
        <v>5</v>
      </c>
      <c r="C136" s="84" t="s">
        <v>906</v>
      </c>
      <c r="D136" s="308" t="s">
        <v>907</v>
      </c>
      <c r="E136" s="471"/>
      <c r="F136" s="677"/>
      <c r="G136" s="725"/>
      <c r="H136" s="499"/>
    </row>
    <row r="137" spans="1:8" s="2" customFormat="1">
      <c r="A137" s="561"/>
      <c r="B137" s="353">
        <v>6</v>
      </c>
      <c r="C137" s="84" t="s">
        <v>908</v>
      </c>
      <c r="D137" s="308" t="s">
        <v>909</v>
      </c>
      <c r="E137" s="471"/>
      <c r="F137" s="677"/>
      <c r="G137" s="725"/>
      <c r="H137" s="499"/>
    </row>
    <row r="138" spans="1:8" s="2" customFormat="1">
      <c r="A138" s="561"/>
      <c r="B138" s="353">
        <v>7</v>
      </c>
      <c r="C138" s="76" t="s">
        <v>910</v>
      </c>
      <c r="D138" s="76" t="s">
        <v>911</v>
      </c>
      <c r="E138" s="471"/>
      <c r="F138" s="677"/>
      <c r="G138" s="725"/>
      <c r="H138" s="499"/>
    </row>
    <row r="139" spans="1:8" s="2" customFormat="1">
      <c r="A139" s="561"/>
      <c r="B139" s="353">
        <v>8</v>
      </c>
      <c r="C139" s="84" t="s">
        <v>912</v>
      </c>
      <c r="D139" s="301"/>
      <c r="E139" s="471"/>
      <c r="F139" s="677"/>
      <c r="G139" s="725"/>
      <c r="H139" s="499"/>
    </row>
    <row r="140" spans="1:8" s="2" customFormat="1">
      <c r="A140" s="561"/>
      <c r="B140" s="353">
        <v>9</v>
      </c>
      <c r="C140" s="84" t="s">
        <v>913</v>
      </c>
      <c r="D140" s="301"/>
      <c r="E140" s="471"/>
      <c r="F140" s="677"/>
      <c r="G140" s="725"/>
      <c r="H140" s="499"/>
    </row>
    <row r="141" spans="1:8" s="2" customFormat="1">
      <c r="A141" s="561"/>
      <c r="B141" s="353">
        <v>10</v>
      </c>
      <c r="C141" s="84" t="s">
        <v>361</v>
      </c>
      <c r="D141" s="301"/>
      <c r="E141" s="471"/>
      <c r="F141" s="677"/>
      <c r="G141" s="725"/>
      <c r="H141" s="499"/>
    </row>
    <row r="142" spans="1:8" s="2" customFormat="1">
      <c r="A142" s="561"/>
      <c r="B142" s="353">
        <v>11</v>
      </c>
      <c r="C142" s="84" t="s">
        <v>917</v>
      </c>
      <c r="D142" s="301"/>
      <c r="E142" s="471"/>
      <c r="F142" s="677"/>
      <c r="G142" s="725"/>
      <c r="H142" s="499"/>
    </row>
    <row r="143" spans="1:8" s="2" customFormat="1">
      <c r="A143" s="561"/>
      <c r="B143" s="353">
        <v>12</v>
      </c>
      <c r="C143" s="84" t="s">
        <v>904</v>
      </c>
      <c r="D143" s="308" t="s">
        <v>905</v>
      </c>
      <c r="E143" s="471"/>
      <c r="F143" s="677"/>
      <c r="G143" s="725"/>
      <c r="H143" s="499"/>
    </row>
    <row r="144" spans="1:8" s="2" customFormat="1">
      <c r="A144" s="561"/>
      <c r="B144" s="353">
        <v>13</v>
      </c>
      <c r="C144" s="84" t="s">
        <v>906</v>
      </c>
      <c r="D144" s="308" t="s">
        <v>907</v>
      </c>
      <c r="E144" s="471"/>
      <c r="F144" s="677"/>
      <c r="G144" s="725"/>
      <c r="H144" s="499"/>
    </row>
    <row r="145" spans="1:8" s="2" customFormat="1">
      <c r="A145" s="561"/>
      <c r="B145" s="353">
        <v>14</v>
      </c>
      <c r="C145" s="84" t="s">
        <v>908</v>
      </c>
      <c r="D145" s="308" t="s">
        <v>909</v>
      </c>
      <c r="E145" s="471"/>
      <c r="F145" s="677"/>
      <c r="G145" s="725"/>
      <c r="H145" s="499"/>
    </row>
    <row r="146" spans="1:8" s="2" customFormat="1">
      <c r="A146" s="561"/>
      <c r="B146" s="353">
        <v>15</v>
      </c>
      <c r="C146" s="84"/>
      <c r="D146" s="302"/>
      <c r="E146" s="471"/>
      <c r="F146" s="677"/>
      <c r="G146" s="725"/>
      <c r="H146" s="499"/>
    </row>
    <row r="147" spans="1:8" s="2" customFormat="1">
      <c r="A147" s="561"/>
      <c r="B147" s="353">
        <v>16</v>
      </c>
      <c r="C147" s="84" t="s">
        <v>864</v>
      </c>
      <c r="D147" s="49"/>
      <c r="E147" s="471"/>
      <c r="F147" s="677"/>
      <c r="G147" s="725"/>
      <c r="H147" s="499"/>
    </row>
    <row r="148" spans="1:8" s="2" customFormat="1">
      <c r="A148" s="494"/>
      <c r="B148" s="527"/>
      <c r="C148" s="527"/>
      <c r="D148" s="494"/>
      <c r="E148" s="494"/>
      <c r="F148" s="494"/>
      <c r="G148" s="494"/>
      <c r="H148" s="494"/>
    </row>
    <row r="149" spans="1:8" s="2" customFormat="1">
      <c r="A149" s="495" t="s">
        <v>936</v>
      </c>
      <c r="B149" s="353">
        <v>1</v>
      </c>
      <c r="C149" s="84" t="s">
        <v>270</v>
      </c>
      <c r="D149" s="301"/>
      <c r="E149" s="470" t="s">
        <v>9</v>
      </c>
      <c r="F149" s="711" t="s">
        <v>56</v>
      </c>
      <c r="G149" s="498" t="s">
        <v>209</v>
      </c>
      <c r="H149" s="498"/>
    </row>
    <row r="150" spans="1:8" s="2" customFormat="1">
      <c r="A150" s="495"/>
      <c r="B150" s="353">
        <v>2</v>
      </c>
      <c r="C150" s="146" t="s">
        <v>934</v>
      </c>
      <c r="D150" s="301"/>
      <c r="E150" s="471"/>
      <c r="F150" s="677"/>
      <c r="G150" s="499"/>
      <c r="H150" s="499"/>
    </row>
    <row r="151" spans="1:8" s="2" customFormat="1">
      <c r="A151" s="495"/>
      <c r="B151" s="353">
        <v>3</v>
      </c>
      <c r="C151" s="84" t="s">
        <v>903</v>
      </c>
      <c r="D151" s="301"/>
      <c r="E151" s="471"/>
      <c r="F151" s="677"/>
      <c r="G151" s="499"/>
      <c r="H151" s="499"/>
    </row>
    <row r="152" spans="1:8" s="2" customFormat="1">
      <c r="A152" s="495"/>
      <c r="B152" s="353">
        <v>4</v>
      </c>
      <c r="C152" s="84" t="s">
        <v>904</v>
      </c>
      <c r="D152" s="84" t="s">
        <v>905</v>
      </c>
      <c r="E152" s="471"/>
      <c r="F152" s="677"/>
      <c r="G152" s="499"/>
      <c r="H152" s="499"/>
    </row>
    <row r="153" spans="1:8" s="2" customFormat="1">
      <c r="A153" s="495"/>
      <c r="B153" s="353">
        <v>5</v>
      </c>
      <c r="C153" s="84" t="s">
        <v>906</v>
      </c>
      <c r="D153" s="84" t="s">
        <v>907</v>
      </c>
      <c r="E153" s="471"/>
      <c r="F153" s="677"/>
      <c r="G153" s="499"/>
      <c r="H153" s="499"/>
    </row>
    <row r="154" spans="1:8" s="2" customFormat="1">
      <c r="A154" s="495"/>
      <c r="B154" s="353">
        <v>6</v>
      </c>
      <c r="C154" s="84" t="s">
        <v>908</v>
      </c>
      <c r="D154" s="84" t="s">
        <v>909</v>
      </c>
      <c r="E154" s="471"/>
      <c r="F154" s="677"/>
      <c r="G154" s="499"/>
      <c r="H154" s="499"/>
    </row>
    <row r="155" spans="1:8" s="2" customFormat="1">
      <c r="A155" s="495"/>
      <c r="B155" s="353">
        <v>7</v>
      </c>
      <c r="C155" s="76" t="s">
        <v>910</v>
      </c>
      <c r="D155" s="76" t="s">
        <v>911</v>
      </c>
      <c r="E155" s="471"/>
      <c r="F155" s="677"/>
      <c r="G155" s="499"/>
      <c r="H155" s="499"/>
    </row>
    <row r="156" spans="1:8" s="2" customFormat="1">
      <c r="A156" s="495"/>
      <c r="B156" s="353">
        <v>8</v>
      </c>
      <c r="C156" s="84" t="s">
        <v>912</v>
      </c>
      <c r="D156" s="301"/>
      <c r="E156" s="471"/>
      <c r="F156" s="677"/>
      <c r="G156" s="499"/>
      <c r="H156" s="499"/>
    </row>
    <row r="157" spans="1:8" s="2" customFormat="1">
      <c r="A157" s="495"/>
      <c r="B157" s="353">
        <v>9</v>
      </c>
      <c r="C157" s="84" t="s">
        <v>913</v>
      </c>
      <c r="D157" s="301"/>
      <c r="E157" s="471"/>
      <c r="F157" s="677"/>
      <c r="G157" s="499"/>
      <c r="H157" s="499"/>
    </row>
    <row r="158" spans="1:8" s="2" customFormat="1">
      <c r="A158" s="495"/>
      <c r="B158" s="353">
        <v>10</v>
      </c>
      <c r="C158" s="84" t="s">
        <v>919</v>
      </c>
      <c r="D158" s="301"/>
      <c r="E158" s="471"/>
      <c r="F158" s="677"/>
      <c r="G158" s="499"/>
      <c r="H158" s="499"/>
    </row>
    <row r="159" spans="1:8" s="2" customFormat="1">
      <c r="A159" s="495"/>
      <c r="B159" s="353">
        <v>11</v>
      </c>
      <c r="C159" s="84" t="s">
        <v>920</v>
      </c>
      <c r="D159" s="301"/>
      <c r="E159" s="471"/>
      <c r="F159" s="677"/>
      <c r="G159" s="499"/>
      <c r="H159" s="499"/>
    </row>
    <row r="160" spans="1:8" s="2" customFormat="1">
      <c r="A160" s="495"/>
      <c r="B160" s="353">
        <v>12</v>
      </c>
      <c r="C160" s="84" t="s">
        <v>917</v>
      </c>
      <c r="D160" s="301"/>
      <c r="E160" s="471"/>
      <c r="F160" s="677"/>
      <c r="G160" s="499"/>
      <c r="H160" s="499"/>
    </row>
    <row r="161" spans="1:8" s="2" customFormat="1">
      <c r="A161" s="495"/>
      <c r="B161" s="353">
        <v>13</v>
      </c>
      <c r="C161" s="84" t="s">
        <v>904</v>
      </c>
      <c r="D161" s="84" t="s">
        <v>905</v>
      </c>
      <c r="E161" s="471"/>
      <c r="F161" s="677"/>
      <c r="G161" s="499"/>
      <c r="H161" s="499"/>
    </row>
    <row r="162" spans="1:8" s="2" customFormat="1">
      <c r="A162" s="495"/>
      <c r="B162" s="353">
        <v>14</v>
      </c>
      <c r="C162" s="84" t="s">
        <v>906</v>
      </c>
      <c r="D162" s="84" t="s">
        <v>907</v>
      </c>
      <c r="E162" s="471"/>
      <c r="F162" s="677"/>
      <c r="G162" s="499"/>
      <c r="H162" s="499"/>
    </row>
    <row r="163" spans="1:8" s="2" customFormat="1">
      <c r="A163" s="495"/>
      <c r="B163" s="353">
        <v>15</v>
      </c>
      <c r="C163" s="84" t="s">
        <v>908</v>
      </c>
      <c r="D163" s="84" t="s">
        <v>909</v>
      </c>
      <c r="E163" s="471"/>
      <c r="F163" s="677"/>
      <c r="G163" s="499"/>
      <c r="H163" s="499"/>
    </row>
    <row r="164" spans="1:8" s="2" customFormat="1">
      <c r="A164" s="495"/>
      <c r="B164" s="353">
        <v>16</v>
      </c>
      <c r="C164" s="76" t="s">
        <v>910</v>
      </c>
      <c r="D164" s="76" t="s">
        <v>911</v>
      </c>
      <c r="E164" s="471"/>
      <c r="F164" s="677"/>
      <c r="G164" s="499"/>
      <c r="H164" s="499"/>
    </row>
    <row r="165" spans="1:8" s="2" customFormat="1">
      <c r="A165" s="495"/>
      <c r="B165" s="353">
        <v>17</v>
      </c>
      <c r="C165" s="84" t="s">
        <v>921</v>
      </c>
      <c r="D165" s="301"/>
      <c r="E165" s="471"/>
      <c r="F165" s="677"/>
      <c r="G165" s="499"/>
      <c r="H165" s="499"/>
    </row>
    <row r="166" spans="1:8" s="2" customFormat="1">
      <c r="A166" s="495"/>
      <c r="B166" s="353">
        <v>18</v>
      </c>
      <c r="C166" s="84" t="s">
        <v>922</v>
      </c>
      <c r="D166" s="301"/>
      <c r="E166" s="471"/>
      <c r="F166" s="677"/>
      <c r="G166" s="499"/>
      <c r="H166" s="499"/>
    </row>
    <row r="167" spans="1:8" s="2" customFormat="1">
      <c r="A167" s="495"/>
      <c r="B167" s="353">
        <v>19</v>
      </c>
      <c r="C167" s="84" t="s">
        <v>904</v>
      </c>
      <c r="D167" s="84" t="s">
        <v>905</v>
      </c>
      <c r="E167" s="471"/>
      <c r="F167" s="677"/>
      <c r="G167" s="499"/>
      <c r="H167" s="499"/>
    </row>
    <row r="168" spans="1:8" s="2" customFormat="1">
      <c r="A168" s="495"/>
      <c r="B168" s="353">
        <v>20</v>
      </c>
      <c r="C168" s="84" t="s">
        <v>906</v>
      </c>
      <c r="D168" s="84" t="s">
        <v>907</v>
      </c>
      <c r="E168" s="471"/>
      <c r="F168" s="677"/>
      <c r="G168" s="499"/>
      <c r="H168" s="499"/>
    </row>
    <row r="169" spans="1:8" s="2" customFormat="1">
      <c r="A169" s="495"/>
      <c r="B169" s="353">
        <v>21</v>
      </c>
      <c r="C169" s="84" t="s">
        <v>908</v>
      </c>
      <c r="D169" s="84" t="s">
        <v>909</v>
      </c>
      <c r="E169" s="471"/>
      <c r="F169" s="677"/>
      <c r="G169" s="499"/>
      <c r="H169" s="499"/>
    </row>
    <row r="170" spans="1:8" s="2" customFormat="1">
      <c r="A170" s="495"/>
      <c r="B170" s="353">
        <v>22</v>
      </c>
      <c r="C170" s="76" t="s">
        <v>910</v>
      </c>
      <c r="D170" s="76" t="s">
        <v>911</v>
      </c>
      <c r="E170" s="471"/>
      <c r="F170" s="677"/>
      <c r="G170" s="499"/>
      <c r="H170" s="499"/>
    </row>
    <row r="171" spans="1:8" s="2" customFormat="1">
      <c r="A171" s="494"/>
      <c r="B171" s="494"/>
      <c r="C171" s="494"/>
      <c r="D171" s="494"/>
      <c r="E171" s="494"/>
      <c r="F171" s="494"/>
      <c r="G171" s="494"/>
      <c r="H171" s="494"/>
    </row>
    <row r="172" spans="1:8" s="2" customFormat="1">
      <c r="A172" s="534" t="s">
        <v>937</v>
      </c>
      <c r="B172" s="354">
        <v>1</v>
      </c>
      <c r="C172" s="48" t="s">
        <v>270</v>
      </c>
      <c r="D172" s="312"/>
      <c r="E172" s="470" t="s">
        <v>9</v>
      </c>
      <c r="F172" s="727" t="s">
        <v>56</v>
      </c>
      <c r="G172" s="724" t="s">
        <v>209</v>
      </c>
      <c r="H172" s="707"/>
    </row>
    <row r="173" spans="1:8" s="2" customFormat="1">
      <c r="A173" s="535"/>
      <c r="B173" s="354">
        <v>2</v>
      </c>
      <c r="C173" s="146" t="s">
        <v>938</v>
      </c>
      <c r="D173" s="313"/>
      <c r="E173" s="471"/>
      <c r="F173" s="665"/>
      <c r="G173" s="725"/>
      <c r="H173" s="708"/>
    </row>
    <row r="174" spans="1:8" s="2" customFormat="1">
      <c r="A174" s="535"/>
      <c r="B174" s="354">
        <v>3</v>
      </c>
      <c r="C174" s="48" t="s">
        <v>903</v>
      </c>
      <c r="D174" s="313"/>
      <c r="E174" s="471"/>
      <c r="F174" s="665"/>
      <c r="G174" s="725"/>
      <c r="H174" s="708"/>
    </row>
    <row r="175" spans="1:8" s="2" customFormat="1">
      <c r="A175" s="535"/>
      <c r="B175" s="354">
        <v>4</v>
      </c>
      <c r="C175" s="48" t="s">
        <v>904</v>
      </c>
      <c r="D175" s="84" t="s">
        <v>905</v>
      </c>
      <c r="E175" s="471"/>
      <c r="F175" s="665"/>
      <c r="G175" s="725"/>
      <c r="H175" s="708"/>
    </row>
    <row r="176" spans="1:8" s="2" customFormat="1">
      <c r="A176" s="535"/>
      <c r="B176" s="354">
        <v>5</v>
      </c>
      <c r="C176" s="48" t="s">
        <v>906</v>
      </c>
      <c r="D176" s="84" t="s">
        <v>907</v>
      </c>
      <c r="E176" s="471"/>
      <c r="F176" s="665"/>
      <c r="G176" s="725"/>
      <c r="H176" s="708"/>
    </row>
    <row r="177" spans="1:8" s="2" customFormat="1">
      <c r="A177" s="535"/>
      <c r="B177" s="354">
        <v>6</v>
      </c>
      <c r="C177" s="48" t="s">
        <v>908</v>
      </c>
      <c r="D177" s="84" t="s">
        <v>909</v>
      </c>
      <c r="E177" s="471"/>
      <c r="F177" s="665"/>
      <c r="G177" s="725"/>
      <c r="H177" s="708"/>
    </row>
    <row r="178" spans="1:8" s="84" customFormat="1">
      <c r="A178" s="535"/>
      <c r="B178" s="354">
        <v>7</v>
      </c>
      <c r="C178" s="76" t="s">
        <v>910</v>
      </c>
      <c r="D178" s="76" t="s">
        <v>911</v>
      </c>
      <c r="E178" s="471"/>
      <c r="F178" s="665"/>
      <c r="G178" s="725"/>
      <c r="H178" s="708"/>
    </row>
    <row r="179" spans="1:8" s="2" customFormat="1">
      <c r="A179" s="535"/>
      <c r="B179" s="354">
        <v>8</v>
      </c>
      <c r="C179" s="48" t="s">
        <v>912</v>
      </c>
      <c r="D179" s="313"/>
      <c r="E179" s="471"/>
      <c r="F179" s="665"/>
      <c r="G179" s="725"/>
      <c r="H179" s="708"/>
    </row>
    <row r="180" spans="1:8" s="2" customFormat="1">
      <c r="A180" s="535"/>
      <c r="B180" s="354">
        <v>9</v>
      </c>
      <c r="C180" s="48" t="s">
        <v>913</v>
      </c>
      <c r="D180" s="313"/>
      <c r="E180" s="471"/>
      <c r="F180" s="665"/>
      <c r="G180" s="725"/>
      <c r="H180" s="708"/>
    </row>
    <row r="181" spans="1:8" s="2" customFormat="1">
      <c r="A181" s="535"/>
      <c r="B181" s="354">
        <v>10</v>
      </c>
      <c r="C181" s="48" t="s">
        <v>924</v>
      </c>
      <c r="D181" s="313"/>
      <c r="E181" s="471"/>
      <c r="F181" s="665"/>
      <c r="G181" s="725"/>
      <c r="H181" s="708"/>
    </row>
    <row r="182" spans="1:8" s="2" customFormat="1">
      <c r="A182" s="535"/>
      <c r="B182" s="354">
        <v>11</v>
      </c>
      <c r="C182" s="48" t="s">
        <v>917</v>
      </c>
      <c r="D182" s="313"/>
      <c r="E182" s="471"/>
      <c r="F182" s="665"/>
      <c r="G182" s="725"/>
      <c r="H182" s="708"/>
    </row>
    <row r="183" spans="1:8" s="2" customFormat="1">
      <c r="A183" s="535"/>
      <c r="B183" s="354">
        <v>12</v>
      </c>
      <c r="C183" s="48" t="s">
        <v>904</v>
      </c>
      <c r="D183" s="84" t="s">
        <v>905</v>
      </c>
      <c r="E183" s="471"/>
      <c r="F183" s="665"/>
      <c r="G183" s="725"/>
      <c r="H183" s="708"/>
    </row>
    <row r="184" spans="1:8" s="2" customFormat="1">
      <c r="A184" s="535"/>
      <c r="B184" s="354">
        <v>13</v>
      </c>
      <c r="C184" s="48" t="s">
        <v>906</v>
      </c>
      <c r="D184" s="84" t="s">
        <v>907</v>
      </c>
      <c r="E184" s="471"/>
      <c r="F184" s="665"/>
      <c r="G184" s="725"/>
      <c r="H184" s="708"/>
    </row>
    <row r="185" spans="1:8" s="2" customFormat="1">
      <c r="A185" s="535"/>
      <c r="B185" s="354">
        <v>14</v>
      </c>
      <c r="C185" s="48" t="s">
        <v>908</v>
      </c>
      <c r="D185" s="84" t="s">
        <v>909</v>
      </c>
      <c r="E185" s="471"/>
      <c r="F185" s="665"/>
      <c r="G185" s="725"/>
      <c r="H185" s="708"/>
    </row>
    <row r="186" spans="1:8" s="2" customFormat="1">
      <c r="A186" s="535"/>
      <c r="B186" s="354">
        <v>15</v>
      </c>
      <c r="C186" s="76" t="s">
        <v>910</v>
      </c>
      <c r="D186" s="76" t="s">
        <v>911</v>
      </c>
      <c r="E186" s="471"/>
      <c r="F186" s="665"/>
      <c r="G186" s="725"/>
      <c r="H186" s="708"/>
    </row>
    <row r="187" spans="1:8" s="2" customFormat="1">
      <c r="A187" s="535"/>
      <c r="B187" s="354">
        <v>16</v>
      </c>
      <c r="C187" s="48" t="s">
        <v>912</v>
      </c>
      <c r="D187" s="313"/>
      <c r="E187" s="471"/>
      <c r="F187" s="665"/>
      <c r="G187" s="725"/>
      <c r="H187" s="708"/>
    </row>
    <row r="188" spans="1:8" s="2" customFormat="1">
      <c r="A188" s="535"/>
      <c r="B188" s="354">
        <v>17</v>
      </c>
      <c r="C188" s="48" t="s">
        <v>925</v>
      </c>
      <c r="D188" s="313"/>
      <c r="E188" s="471"/>
      <c r="F188" s="665"/>
      <c r="G188" s="725"/>
      <c r="H188" s="708"/>
    </row>
    <row r="189" spans="1:8" s="2" customFormat="1">
      <c r="A189" s="494"/>
      <c r="B189" s="494"/>
      <c r="C189" s="494"/>
      <c r="D189" s="494"/>
      <c r="E189" s="494"/>
      <c r="F189" s="494"/>
      <c r="G189" s="494"/>
      <c r="H189" s="494"/>
    </row>
    <row r="190" spans="1:8" s="2" customFormat="1">
      <c r="A190" s="719" t="s">
        <v>939</v>
      </c>
      <c r="B190" s="353">
        <v>1</v>
      </c>
      <c r="C190" s="84" t="s">
        <v>270</v>
      </c>
      <c r="D190" s="314"/>
      <c r="E190" s="496" t="s">
        <v>9</v>
      </c>
      <c r="F190" s="705" t="s">
        <v>56</v>
      </c>
      <c r="G190" s="707" t="s">
        <v>209</v>
      </c>
      <c r="H190" s="709"/>
    </row>
    <row r="191" spans="1:8" s="2" customFormat="1">
      <c r="A191" s="720"/>
      <c r="B191" s="353">
        <v>2</v>
      </c>
      <c r="C191" s="84" t="s">
        <v>940</v>
      </c>
      <c r="D191" s="315"/>
      <c r="E191" s="497"/>
      <c r="F191" s="706"/>
      <c r="G191" s="708"/>
      <c r="H191" s="726"/>
    </row>
    <row r="192" spans="1:8" s="2" customFormat="1">
      <c r="A192" s="720"/>
      <c r="B192" s="353">
        <v>3</v>
      </c>
      <c r="C192" s="84" t="s">
        <v>903</v>
      </c>
      <c r="D192" s="315"/>
      <c r="E192" s="497"/>
      <c r="F192" s="706"/>
      <c r="G192" s="708"/>
      <c r="H192" s="726"/>
    </row>
    <row r="193" spans="1:8" s="2" customFormat="1">
      <c r="A193" s="720"/>
      <c r="B193" s="353">
        <v>4</v>
      </c>
      <c r="C193" s="84" t="s">
        <v>904</v>
      </c>
      <c r="D193" s="84" t="s">
        <v>905</v>
      </c>
      <c r="E193" s="497"/>
      <c r="F193" s="706"/>
      <c r="G193" s="708"/>
      <c r="H193" s="726"/>
    </row>
    <row r="194" spans="1:8" s="2" customFormat="1">
      <c r="A194" s="720"/>
      <c r="B194" s="353">
        <v>5</v>
      </c>
      <c r="C194" s="84" t="s">
        <v>906</v>
      </c>
      <c r="D194" s="84" t="s">
        <v>907</v>
      </c>
      <c r="E194" s="497"/>
      <c r="F194" s="706"/>
      <c r="G194" s="708"/>
      <c r="H194" s="726"/>
    </row>
    <row r="195" spans="1:8" s="2" customFormat="1">
      <c r="A195" s="720"/>
      <c r="B195" s="353">
        <v>6</v>
      </c>
      <c r="C195" s="84" t="s">
        <v>908</v>
      </c>
      <c r="D195" s="84" t="s">
        <v>909</v>
      </c>
      <c r="E195" s="497"/>
      <c r="F195" s="706"/>
      <c r="G195" s="708"/>
      <c r="H195" s="726"/>
    </row>
    <row r="196" spans="1:8" s="2" customFormat="1">
      <c r="A196" s="720"/>
      <c r="B196" s="353">
        <v>7</v>
      </c>
      <c r="C196" s="76" t="s">
        <v>910</v>
      </c>
      <c r="D196" s="76" t="s">
        <v>911</v>
      </c>
      <c r="E196" s="497"/>
      <c r="F196" s="706"/>
      <c r="G196" s="708"/>
      <c r="H196" s="726"/>
    </row>
    <row r="197" spans="1:8" s="2" customFormat="1">
      <c r="A197" s="720"/>
      <c r="B197" s="353">
        <v>8</v>
      </c>
      <c r="C197" s="84" t="s">
        <v>912</v>
      </c>
      <c r="D197" s="315"/>
      <c r="E197" s="497"/>
      <c r="F197" s="706"/>
      <c r="G197" s="708"/>
      <c r="H197" s="726"/>
    </row>
    <row r="198" spans="1:8" s="2" customFormat="1">
      <c r="A198" s="720"/>
      <c r="B198" s="353">
        <v>9</v>
      </c>
      <c r="C198" s="84" t="s">
        <v>913</v>
      </c>
      <c r="D198" s="315"/>
      <c r="E198" s="497"/>
      <c r="F198" s="706"/>
      <c r="G198" s="708"/>
      <c r="H198" s="726"/>
    </row>
    <row r="199" spans="1:8" s="2" customFormat="1">
      <c r="A199" s="729"/>
      <c r="B199" s="730"/>
      <c r="C199" s="730"/>
      <c r="D199" s="730"/>
      <c r="E199" s="730"/>
      <c r="F199" s="730"/>
      <c r="G199" s="730"/>
      <c r="H199" s="731"/>
    </row>
    <row r="200" spans="1:8" s="2" customFormat="1">
      <c r="A200" s="703" t="s">
        <v>941</v>
      </c>
      <c r="B200" s="353">
        <v>1</v>
      </c>
      <c r="C200" s="84" t="s">
        <v>270</v>
      </c>
      <c r="D200" s="315"/>
      <c r="E200" s="496" t="s">
        <v>9</v>
      </c>
      <c r="F200" s="705" t="s">
        <v>56</v>
      </c>
      <c r="G200" s="707" t="s">
        <v>209</v>
      </c>
      <c r="H200" s="707"/>
    </row>
    <row r="201" spans="1:8" s="2" customFormat="1">
      <c r="A201" s="704"/>
      <c r="B201" s="353">
        <v>2</v>
      </c>
      <c r="C201" s="84" t="s">
        <v>940</v>
      </c>
      <c r="D201" s="315"/>
      <c r="E201" s="497"/>
      <c r="F201" s="706"/>
      <c r="G201" s="708"/>
      <c r="H201" s="708"/>
    </row>
    <row r="202" spans="1:8" s="2" customFormat="1">
      <c r="A202" s="704"/>
      <c r="B202" s="353">
        <v>3</v>
      </c>
      <c r="C202" s="84" t="s">
        <v>903</v>
      </c>
      <c r="D202" s="315"/>
      <c r="E202" s="497"/>
      <c r="F202" s="706"/>
      <c r="G202" s="708"/>
      <c r="H202" s="708"/>
    </row>
    <row r="203" spans="1:8" s="2" customFormat="1">
      <c r="A203" s="704"/>
      <c r="B203" s="353">
        <v>4</v>
      </c>
      <c r="C203" s="84" t="s">
        <v>904</v>
      </c>
      <c r="D203" s="316" t="s">
        <v>905</v>
      </c>
      <c r="E203" s="497"/>
      <c r="F203" s="706"/>
      <c r="G203" s="708"/>
      <c r="H203" s="708"/>
    </row>
    <row r="204" spans="1:8" s="2" customFormat="1">
      <c r="A204" s="704"/>
      <c r="B204" s="353">
        <v>5</v>
      </c>
      <c r="C204" s="84" t="s">
        <v>906</v>
      </c>
      <c r="D204" s="316" t="s">
        <v>907</v>
      </c>
      <c r="E204" s="497"/>
      <c r="F204" s="706"/>
      <c r="G204" s="708"/>
      <c r="H204" s="708"/>
    </row>
    <row r="205" spans="1:8" s="2" customFormat="1">
      <c r="A205" s="704"/>
      <c r="B205" s="353">
        <v>6</v>
      </c>
      <c r="C205" s="84" t="s">
        <v>908</v>
      </c>
      <c r="D205" s="316" t="s">
        <v>909</v>
      </c>
      <c r="E205" s="497"/>
      <c r="F205" s="706"/>
      <c r="G205" s="708"/>
      <c r="H205" s="708"/>
    </row>
    <row r="206" spans="1:8" s="2" customFormat="1">
      <c r="A206" s="704"/>
      <c r="B206" s="353">
        <v>7</v>
      </c>
      <c r="C206" s="76" t="s">
        <v>910</v>
      </c>
      <c r="D206" s="76" t="s">
        <v>911</v>
      </c>
      <c r="E206" s="497"/>
      <c r="F206" s="706"/>
      <c r="G206" s="708"/>
      <c r="H206" s="708"/>
    </row>
    <row r="207" spans="1:8" s="2" customFormat="1">
      <c r="A207" s="704"/>
      <c r="B207" s="353">
        <v>8</v>
      </c>
      <c r="C207" s="84" t="s">
        <v>912</v>
      </c>
      <c r="D207" s="315"/>
      <c r="E207" s="497"/>
      <c r="F207" s="706"/>
      <c r="G207" s="708"/>
      <c r="H207" s="708"/>
    </row>
    <row r="208" spans="1:8" s="2" customFormat="1">
      <c r="A208" s="704"/>
      <c r="B208" s="353">
        <v>9</v>
      </c>
      <c r="C208" s="84" t="s">
        <v>913</v>
      </c>
      <c r="D208" s="315"/>
      <c r="E208" s="497"/>
      <c r="F208" s="706"/>
      <c r="G208" s="708"/>
      <c r="H208" s="708"/>
    </row>
    <row r="209" spans="1:8" s="2" customFormat="1">
      <c r="A209" s="704"/>
      <c r="B209" s="353">
        <v>10</v>
      </c>
      <c r="C209" s="84" t="s">
        <v>361</v>
      </c>
      <c r="D209" s="315"/>
      <c r="E209" s="497"/>
      <c r="F209" s="706"/>
      <c r="G209" s="708"/>
      <c r="H209" s="708"/>
    </row>
    <row r="210" spans="1:8" s="2" customFormat="1">
      <c r="A210" s="704"/>
      <c r="B210" s="353">
        <v>11</v>
      </c>
      <c r="C210" s="84" t="s">
        <v>917</v>
      </c>
      <c r="D210" s="315"/>
      <c r="E210" s="497"/>
      <c r="F210" s="706"/>
      <c r="G210" s="708"/>
      <c r="H210" s="708"/>
    </row>
    <row r="211" spans="1:8" s="2" customFormat="1">
      <c r="A211" s="704"/>
      <c r="B211" s="353">
        <v>12</v>
      </c>
      <c r="C211" s="84" t="s">
        <v>904</v>
      </c>
      <c r="D211" s="316" t="s">
        <v>905</v>
      </c>
      <c r="E211" s="497"/>
      <c r="F211" s="706"/>
      <c r="G211" s="708"/>
      <c r="H211" s="708"/>
    </row>
    <row r="212" spans="1:8" s="2" customFormat="1">
      <c r="A212" s="704"/>
      <c r="B212" s="353">
        <v>13</v>
      </c>
      <c r="C212" s="84" t="s">
        <v>906</v>
      </c>
      <c r="D212" s="316" t="s">
        <v>907</v>
      </c>
      <c r="E212" s="497"/>
      <c r="F212" s="706"/>
      <c r="G212" s="708"/>
      <c r="H212" s="708"/>
    </row>
    <row r="213" spans="1:8" s="2" customFormat="1">
      <c r="A213" s="704"/>
      <c r="B213" s="353">
        <v>14</v>
      </c>
      <c r="C213" s="84" t="s">
        <v>908</v>
      </c>
      <c r="D213" s="316" t="s">
        <v>909</v>
      </c>
      <c r="E213" s="497"/>
      <c r="F213" s="706"/>
      <c r="G213" s="708"/>
      <c r="H213" s="708"/>
    </row>
    <row r="214" spans="1:8" s="2" customFormat="1">
      <c r="A214" s="704"/>
      <c r="B214" s="353">
        <v>15</v>
      </c>
      <c r="C214" s="76" t="s">
        <v>910</v>
      </c>
      <c r="D214" s="76" t="s">
        <v>911</v>
      </c>
      <c r="E214" s="497"/>
      <c r="F214" s="706"/>
      <c r="G214" s="708"/>
      <c r="H214" s="708"/>
    </row>
    <row r="215" spans="1:8" s="2" customFormat="1">
      <c r="A215" s="704"/>
      <c r="B215" s="353">
        <v>16</v>
      </c>
      <c r="C215" s="84" t="s">
        <v>864</v>
      </c>
      <c r="D215" s="316"/>
      <c r="E215" s="497"/>
      <c r="F215" s="706"/>
      <c r="G215" s="708"/>
      <c r="H215" s="708"/>
    </row>
    <row r="216" spans="1:8" s="2" customFormat="1">
      <c r="A216" s="527"/>
      <c r="B216" s="527"/>
      <c r="C216" s="527"/>
      <c r="D216" s="527"/>
      <c r="E216" s="527"/>
      <c r="F216" s="527"/>
      <c r="G216" s="527"/>
      <c r="H216" s="527"/>
    </row>
    <row r="217" spans="1:8" s="2" customFormat="1">
      <c r="A217" s="728" t="s">
        <v>942</v>
      </c>
      <c r="B217" s="353">
        <v>1</v>
      </c>
      <c r="C217" s="84" t="s">
        <v>270</v>
      </c>
      <c r="D217" s="315"/>
      <c r="E217" s="496" t="s">
        <v>9</v>
      </c>
      <c r="F217" s="705" t="s">
        <v>56</v>
      </c>
      <c r="G217" s="707" t="s">
        <v>209</v>
      </c>
      <c r="H217" s="707"/>
    </row>
    <row r="218" spans="1:8" s="2" customFormat="1">
      <c r="A218" s="728"/>
      <c r="B218" s="353">
        <v>2</v>
      </c>
      <c r="C218" s="84" t="s">
        <v>940</v>
      </c>
      <c r="D218" s="315"/>
      <c r="E218" s="497"/>
      <c r="F218" s="706"/>
      <c r="G218" s="708"/>
      <c r="H218" s="708"/>
    </row>
    <row r="219" spans="1:8" s="2" customFormat="1">
      <c r="A219" s="728"/>
      <c r="B219" s="353">
        <v>3</v>
      </c>
      <c r="C219" s="84" t="s">
        <v>903</v>
      </c>
      <c r="D219" s="315"/>
      <c r="E219" s="497"/>
      <c r="F219" s="706"/>
      <c r="G219" s="708"/>
      <c r="H219" s="708"/>
    </row>
    <row r="220" spans="1:8" s="2" customFormat="1">
      <c r="A220" s="728"/>
      <c r="B220" s="353">
        <v>4</v>
      </c>
      <c r="C220" s="84" t="s">
        <v>904</v>
      </c>
      <c r="D220" s="316" t="s">
        <v>905</v>
      </c>
      <c r="E220" s="497"/>
      <c r="F220" s="706"/>
      <c r="G220" s="708"/>
      <c r="H220" s="708"/>
    </row>
    <row r="221" spans="1:8" s="2" customFormat="1">
      <c r="A221" s="728"/>
      <c r="B221" s="353">
        <v>5</v>
      </c>
      <c r="C221" s="84" t="s">
        <v>906</v>
      </c>
      <c r="D221" s="316" t="s">
        <v>907</v>
      </c>
      <c r="E221" s="497"/>
      <c r="F221" s="706"/>
      <c r="G221" s="708"/>
      <c r="H221" s="708"/>
    </row>
    <row r="222" spans="1:8" s="2" customFormat="1">
      <c r="A222" s="728"/>
      <c r="B222" s="353">
        <v>6</v>
      </c>
      <c r="C222" s="84" t="s">
        <v>908</v>
      </c>
      <c r="D222" s="316" t="s">
        <v>909</v>
      </c>
      <c r="E222" s="497"/>
      <c r="F222" s="706"/>
      <c r="G222" s="708"/>
      <c r="H222" s="708"/>
    </row>
    <row r="223" spans="1:8" s="2" customFormat="1">
      <c r="A223" s="728"/>
      <c r="B223" s="353">
        <v>7</v>
      </c>
      <c r="C223" s="76" t="s">
        <v>910</v>
      </c>
      <c r="D223" s="76" t="s">
        <v>911</v>
      </c>
      <c r="E223" s="497"/>
      <c r="F223" s="706"/>
      <c r="G223" s="708"/>
      <c r="H223" s="708"/>
    </row>
    <row r="224" spans="1:8" s="2" customFormat="1">
      <c r="A224" s="728"/>
      <c r="B224" s="353">
        <v>8</v>
      </c>
      <c r="C224" s="84" t="s">
        <v>912</v>
      </c>
      <c r="D224" s="315"/>
      <c r="E224" s="497"/>
      <c r="F224" s="706"/>
      <c r="G224" s="708"/>
      <c r="H224" s="708"/>
    </row>
    <row r="225" spans="1:8" s="2" customFormat="1">
      <c r="A225" s="728"/>
      <c r="B225" s="353">
        <v>9</v>
      </c>
      <c r="C225" s="84" t="s">
        <v>913</v>
      </c>
      <c r="D225" s="315"/>
      <c r="E225" s="497"/>
      <c r="F225" s="706"/>
      <c r="G225" s="708"/>
      <c r="H225" s="708"/>
    </row>
    <row r="226" spans="1:8" s="2" customFormat="1">
      <c r="A226" s="728"/>
      <c r="B226" s="353">
        <v>10</v>
      </c>
      <c r="C226" s="84" t="s">
        <v>919</v>
      </c>
      <c r="D226" s="315"/>
      <c r="E226" s="497"/>
      <c r="F226" s="706"/>
      <c r="G226" s="708"/>
      <c r="H226" s="708"/>
    </row>
    <row r="227" spans="1:8" s="2" customFormat="1">
      <c r="A227" s="728"/>
      <c r="B227" s="353">
        <v>11</v>
      </c>
      <c r="C227" s="84" t="s">
        <v>920</v>
      </c>
      <c r="D227" s="315"/>
      <c r="E227" s="497"/>
      <c r="F227" s="706"/>
      <c r="G227" s="708"/>
      <c r="H227" s="708"/>
    </row>
    <row r="228" spans="1:8" s="2" customFormat="1">
      <c r="A228" s="728"/>
      <c r="B228" s="353">
        <v>12</v>
      </c>
      <c r="C228" s="84" t="s">
        <v>917</v>
      </c>
      <c r="D228" s="315"/>
      <c r="E228" s="497"/>
      <c r="F228" s="706"/>
      <c r="G228" s="708"/>
      <c r="H228" s="708"/>
    </row>
    <row r="229" spans="1:8" s="2" customFormat="1">
      <c r="A229" s="728"/>
      <c r="B229" s="353">
        <v>13</v>
      </c>
      <c r="C229" s="84" t="s">
        <v>904</v>
      </c>
      <c r="D229" s="316" t="s">
        <v>905</v>
      </c>
      <c r="E229" s="497"/>
      <c r="F229" s="706"/>
      <c r="G229" s="708"/>
      <c r="H229" s="708"/>
    </row>
    <row r="230" spans="1:8" s="2" customFormat="1">
      <c r="A230" s="728"/>
      <c r="B230" s="353">
        <v>14</v>
      </c>
      <c r="C230" s="84" t="s">
        <v>906</v>
      </c>
      <c r="D230" s="316" t="s">
        <v>907</v>
      </c>
      <c r="E230" s="497"/>
      <c r="F230" s="706"/>
      <c r="G230" s="708"/>
      <c r="H230" s="708"/>
    </row>
    <row r="231" spans="1:8" s="2" customFormat="1">
      <c r="A231" s="728"/>
      <c r="B231" s="353">
        <v>15</v>
      </c>
      <c r="C231" s="84" t="s">
        <v>908</v>
      </c>
      <c r="D231" s="316" t="s">
        <v>909</v>
      </c>
      <c r="E231" s="497"/>
      <c r="F231" s="706"/>
      <c r="G231" s="708"/>
      <c r="H231" s="708"/>
    </row>
    <row r="232" spans="1:8" s="2" customFormat="1">
      <c r="A232" s="728"/>
      <c r="B232" s="353">
        <v>16</v>
      </c>
      <c r="C232" s="76" t="s">
        <v>910</v>
      </c>
      <c r="D232" s="76" t="s">
        <v>911</v>
      </c>
      <c r="E232" s="497"/>
      <c r="F232" s="706"/>
      <c r="G232" s="708"/>
      <c r="H232" s="708"/>
    </row>
    <row r="233" spans="1:8" s="2" customFormat="1">
      <c r="A233" s="728"/>
      <c r="B233" s="353">
        <v>17</v>
      </c>
      <c r="C233" s="84" t="s">
        <v>921</v>
      </c>
      <c r="D233" s="315"/>
      <c r="E233" s="497"/>
      <c r="F233" s="706"/>
      <c r="G233" s="708"/>
      <c r="H233" s="708"/>
    </row>
    <row r="234" spans="1:8" s="2" customFormat="1">
      <c r="A234" s="728"/>
      <c r="B234" s="353">
        <v>18</v>
      </c>
      <c r="C234" s="84" t="s">
        <v>922</v>
      </c>
      <c r="D234" s="315"/>
      <c r="E234" s="497"/>
      <c r="F234" s="706"/>
      <c r="G234" s="708"/>
      <c r="H234" s="708"/>
    </row>
    <row r="235" spans="1:8" s="2" customFormat="1">
      <c r="A235" s="728"/>
      <c r="B235" s="353">
        <v>19</v>
      </c>
      <c r="C235" s="84" t="s">
        <v>904</v>
      </c>
      <c r="D235" s="316" t="s">
        <v>905</v>
      </c>
      <c r="E235" s="497"/>
      <c r="F235" s="706"/>
      <c r="G235" s="708"/>
      <c r="H235" s="708"/>
    </row>
    <row r="236" spans="1:8" s="2" customFormat="1">
      <c r="A236" s="728"/>
      <c r="B236" s="353">
        <v>20</v>
      </c>
      <c r="C236" s="84" t="s">
        <v>906</v>
      </c>
      <c r="D236" s="316" t="s">
        <v>907</v>
      </c>
      <c r="E236" s="497"/>
      <c r="F236" s="706"/>
      <c r="G236" s="708"/>
      <c r="H236" s="708"/>
    </row>
    <row r="237" spans="1:8" s="2" customFormat="1">
      <c r="A237" s="728"/>
      <c r="B237" s="353">
        <v>21</v>
      </c>
      <c r="C237" s="84" t="s">
        <v>908</v>
      </c>
      <c r="D237" s="316" t="s">
        <v>909</v>
      </c>
      <c r="E237" s="497"/>
      <c r="F237" s="706"/>
      <c r="G237" s="708"/>
      <c r="H237" s="708"/>
    </row>
    <row r="238" spans="1:8" s="2" customFormat="1">
      <c r="A238" s="728"/>
      <c r="B238" s="353">
        <v>22</v>
      </c>
      <c r="C238" s="76" t="s">
        <v>910</v>
      </c>
      <c r="D238" s="76" t="s">
        <v>911</v>
      </c>
      <c r="E238" s="497"/>
      <c r="F238" s="706"/>
      <c r="G238" s="708"/>
      <c r="H238" s="708"/>
    </row>
    <row r="239" spans="1:8" s="2" customFormat="1">
      <c r="A239" s="527"/>
      <c r="B239" s="527"/>
      <c r="C239" s="527"/>
      <c r="D239" s="527"/>
      <c r="E239" s="527"/>
      <c r="F239" s="527"/>
      <c r="G239" s="527"/>
      <c r="H239" s="527"/>
    </row>
    <row r="240" spans="1:8" s="2" customFormat="1">
      <c r="A240" s="719" t="s">
        <v>943</v>
      </c>
      <c r="B240" s="353">
        <v>1</v>
      </c>
      <c r="C240" s="84" t="s">
        <v>270</v>
      </c>
      <c r="D240" s="312"/>
      <c r="E240" s="496" t="s">
        <v>9</v>
      </c>
      <c r="F240" s="732" t="s">
        <v>56</v>
      </c>
      <c r="G240" s="724" t="s">
        <v>209</v>
      </c>
      <c r="H240" s="707"/>
    </row>
    <row r="241" spans="1:8" s="2" customFormat="1">
      <c r="A241" s="720"/>
      <c r="B241" s="353">
        <v>2</v>
      </c>
      <c r="C241" s="84" t="s">
        <v>940</v>
      </c>
      <c r="D241" s="313"/>
      <c r="E241" s="497"/>
      <c r="F241" s="686"/>
      <c r="G241" s="725"/>
      <c r="H241" s="708"/>
    </row>
    <row r="242" spans="1:8" s="2" customFormat="1">
      <c r="A242" s="720"/>
      <c r="B242" s="353">
        <v>3</v>
      </c>
      <c r="C242" s="84" t="s">
        <v>903</v>
      </c>
      <c r="D242" s="313"/>
      <c r="E242" s="497"/>
      <c r="F242" s="686"/>
      <c r="G242" s="725"/>
      <c r="H242" s="708"/>
    </row>
    <row r="243" spans="1:8" s="2" customFormat="1">
      <c r="A243" s="720"/>
      <c r="B243" s="353">
        <v>4</v>
      </c>
      <c r="C243" s="84" t="s">
        <v>904</v>
      </c>
      <c r="D243" s="316" t="s">
        <v>905</v>
      </c>
      <c r="E243" s="497"/>
      <c r="F243" s="686"/>
      <c r="G243" s="725"/>
      <c r="H243" s="708"/>
    </row>
    <row r="244" spans="1:8" s="2" customFormat="1">
      <c r="A244" s="720"/>
      <c r="B244" s="353">
        <v>5</v>
      </c>
      <c r="C244" s="84" t="s">
        <v>906</v>
      </c>
      <c r="D244" s="316" t="s">
        <v>907</v>
      </c>
      <c r="E244" s="497"/>
      <c r="F244" s="686"/>
      <c r="G244" s="725"/>
      <c r="H244" s="708"/>
    </row>
    <row r="245" spans="1:8" s="2" customFormat="1">
      <c r="A245" s="720"/>
      <c r="B245" s="353">
        <v>6</v>
      </c>
      <c r="C245" s="84" t="s">
        <v>908</v>
      </c>
      <c r="D245" s="316" t="s">
        <v>909</v>
      </c>
      <c r="E245" s="497"/>
      <c r="F245" s="686"/>
      <c r="G245" s="725"/>
      <c r="H245" s="708"/>
    </row>
    <row r="246" spans="1:8" s="2" customFormat="1">
      <c r="A246" s="720"/>
      <c r="B246" s="353">
        <v>7</v>
      </c>
      <c r="C246" s="76" t="s">
        <v>910</v>
      </c>
      <c r="D246" s="76" t="s">
        <v>911</v>
      </c>
      <c r="E246" s="497"/>
      <c r="F246" s="686"/>
      <c r="G246" s="725"/>
      <c r="H246" s="708"/>
    </row>
    <row r="247" spans="1:8" s="2" customFormat="1">
      <c r="A247" s="720"/>
      <c r="B247" s="353">
        <v>8</v>
      </c>
      <c r="C247" s="84" t="s">
        <v>912</v>
      </c>
      <c r="D247" s="313"/>
      <c r="E247" s="497"/>
      <c r="F247" s="686"/>
      <c r="G247" s="725"/>
      <c r="H247" s="708"/>
    </row>
    <row r="248" spans="1:8" s="2" customFormat="1">
      <c r="A248" s="720"/>
      <c r="B248" s="353">
        <v>9</v>
      </c>
      <c r="C248" s="84" t="s">
        <v>913</v>
      </c>
      <c r="D248" s="313"/>
      <c r="E248" s="497"/>
      <c r="F248" s="686"/>
      <c r="G248" s="725"/>
      <c r="H248" s="708"/>
    </row>
    <row r="249" spans="1:8" s="2" customFormat="1">
      <c r="A249" s="720"/>
      <c r="B249" s="353">
        <v>10</v>
      </c>
      <c r="C249" s="84" t="s">
        <v>924</v>
      </c>
      <c r="D249" s="313"/>
      <c r="E249" s="497"/>
      <c r="F249" s="686"/>
      <c r="G249" s="725"/>
      <c r="H249" s="708"/>
    </row>
    <row r="250" spans="1:8" s="2" customFormat="1">
      <c r="A250" s="720"/>
      <c r="B250" s="353">
        <v>11</v>
      </c>
      <c r="C250" s="84" t="s">
        <v>917</v>
      </c>
      <c r="D250" s="313"/>
      <c r="E250" s="497"/>
      <c r="F250" s="686"/>
      <c r="G250" s="725"/>
      <c r="H250" s="708"/>
    </row>
    <row r="251" spans="1:8" s="2" customFormat="1">
      <c r="A251" s="720"/>
      <c r="B251" s="353">
        <v>12</v>
      </c>
      <c r="C251" s="84" t="s">
        <v>904</v>
      </c>
      <c r="D251" s="316" t="s">
        <v>905</v>
      </c>
      <c r="E251" s="497"/>
      <c r="F251" s="686"/>
      <c r="G251" s="725"/>
      <c r="H251" s="708"/>
    </row>
    <row r="252" spans="1:8" s="2" customFormat="1">
      <c r="A252" s="720"/>
      <c r="B252" s="353">
        <v>13</v>
      </c>
      <c r="C252" s="84" t="s">
        <v>906</v>
      </c>
      <c r="D252" s="316" t="s">
        <v>907</v>
      </c>
      <c r="E252" s="497"/>
      <c r="F252" s="686"/>
      <c r="G252" s="725"/>
      <c r="H252" s="708"/>
    </row>
    <row r="253" spans="1:8" s="2" customFormat="1">
      <c r="A253" s="720"/>
      <c r="B253" s="353">
        <v>14</v>
      </c>
      <c r="C253" s="84" t="s">
        <v>908</v>
      </c>
      <c r="D253" s="316" t="s">
        <v>909</v>
      </c>
      <c r="E253" s="497"/>
      <c r="F253" s="686"/>
      <c r="G253" s="725"/>
      <c r="H253" s="708"/>
    </row>
    <row r="254" spans="1:8" s="2" customFormat="1">
      <c r="A254" s="720"/>
      <c r="B254" s="353">
        <v>15</v>
      </c>
      <c r="C254" s="76" t="s">
        <v>910</v>
      </c>
      <c r="D254" s="76" t="s">
        <v>911</v>
      </c>
      <c r="E254" s="497"/>
      <c r="F254" s="686"/>
      <c r="G254" s="725"/>
      <c r="H254" s="708"/>
    </row>
    <row r="255" spans="1:8" s="2" customFormat="1">
      <c r="A255" s="720"/>
      <c r="B255" s="353">
        <v>16</v>
      </c>
      <c r="C255" s="84" t="s">
        <v>912</v>
      </c>
      <c r="D255" s="313"/>
      <c r="E255" s="497"/>
      <c r="F255" s="686"/>
      <c r="G255" s="725"/>
      <c r="H255" s="708"/>
    </row>
    <row r="256" spans="1:8" s="2" customFormat="1">
      <c r="A256" s="720"/>
      <c r="B256" s="353">
        <v>17</v>
      </c>
      <c r="C256" s="84" t="s">
        <v>925</v>
      </c>
      <c r="D256" s="313"/>
      <c r="E256" s="497"/>
      <c r="F256" s="686"/>
      <c r="G256" s="725"/>
      <c r="H256" s="708"/>
    </row>
    <row r="257" spans="1:8" s="2" customFormat="1">
      <c r="A257" s="527"/>
      <c r="B257" s="527"/>
      <c r="C257" s="527"/>
      <c r="D257" s="527"/>
      <c r="E257" s="527"/>
      <c r="F257" s="527"/>
      <c r="G257" s="527"/>
      <c r="H257" s="527"/>
    </row>
    <row r="258" spans="1:8" s="2" customFormat="1">
      <c r="A258" s="703" t="s">
        <v>944</v>
      </c>
      <c r="B258" s="353">
        <v>1</v>
      </c>
      <c r="C258" s="15" t="s">
        <v>755</v>
      </c>
      <c r="D258" s="54"/>
      <c r="E258" s="496" t="s">
        <v>9</v>
      </c>
      <c r="F258" s="705" t="s">
        <v>56</v>
      </c>
      <c r="G258" s="707" t="s">
        <v>209</v>
      </c>
      <c r="H258" s="707"/>
    </row>
    <row r="259" spans="1:8" s="2" customFormat="1">
      <c r="A259" s="704"/>
      <c r="B259" s="353">
        <v>2</v>
      </c>
      <c r="C259" s="51" t="s">
        <v>902</v>
      </c>
      <c r="D259" s="47"/>
      <c r="E259" s="497"/>
      <c r="F259" s="706"/>
      <c r="G259" s="708"/>
      <c r="H259" s="708"/>
    </row>
    <row r="260" spans="1:8" s="2" customFormat="1">
      <c r="A260" s="704"/>
      <c r="B260" s="353">
        <v>3</v>
      </c>
      <c r="C260" s="84" t="s">
        <v>903</v>
      </c>
      <c r="D260" s="47"/>
      <c r="E260" s="497"/>
      <c r="F260" s="706"/>
      <c r="G260" s="708"/>
      <c r="H260" s="708"/>
    </row>
    <row r="261" spans="1:8" s="2" customFormat="1">
      <c r="A261" s="704"/>
      <c r="B261" s="353">
        <v>4</v>
      </c>
      <c r="C261" s="76" t="s">
        <v>945</v>
      </c>
      <c r="D261" s="308" t="s">
        <v>905</v>
      </c>
      <c r="E261" s="497"/>
      <c r="F261" s="706"/>
      <c r="G261" s="708"/>
      <c r="H261" s="708"/>
    </row>
    <row r="262" spans="1:8" s="2" customFormat="1">
      <c r="A262" s="704"/>
      <c r="B262" s="353">
        <v>5</v>
      </c>
      <c r="C262" s="76" t="s">
        <v>906</v>
      </c>
      <c r="D262" s="308" t="s">
        <v>907</v>
      </c>
      <c r="E262" s="497"/>
      <c r="F262" s="706"/>
      <c r="G262" s="708"/>
      <c r="H262" s="708"/>
    </row>
    <row r="263" spans="1:8" s="2" customFormat="1">
      <c r="A263" s="704"/>
      <c r="B263" s="353">
        <v>6</v>
      </c>
      <c r="C263" s="76" t="s">
        <v>908</v>
      </c>
      <c r="D263" s="308" t="s">
        <v>909</v>
      </c>
      <c r="E263" s="497"/>
      <c r="F263" s="706"/>
      <c r="G263" s="708"/>
      <c r="H263" s="708"/>
    </row>
    <row r="264" spans="1:8" s="2" customFormat="1">
      <c r="A264" s="704"/>
      <c r="B264" s="353">
        <v>7</v>
      </c>
      <c r="C264" s="76" t="s">
        <v>910</v>
      </c>
      <c r="D264" s="76" t="s">
        <v>911</v>
      </c>
      <c r="E264" s="497"/>
      <c r="F264" s="706"/>
      <c r="G264" s="708"/>
      <c r="H264" s="708"/>
    </row>
    <row r="265" spans="1:8" s="2" customFormat="1">
      <c r="A265" s="704"/>
      <c r="B265" s="353">
        <v>8</v>
      </c>
      <c r="C265" s="76" t="s">
        <v>946</v>
      </c>
      <c r="D265" s="76" t="s">
        <v>947</v>
      </c>
      <c r="E265" s="497"/>
      <c r="F265" s="706"/>
      <c r="G265" s="708"/>
      <c r="H265" s="708"/>
    </row>
    <row r="266" spans="1:8" s="2" customFormat="1">
      <c r="A266" s="704"/>
      <c r="B266" s="353">
        <v>9</v>
      </c>
      <c r="C266" s="76" t="s">
        <v>912</v>
      </c>
      <c r="D266" s="423"/>
      <c r="E266" s="497"/>
      <c r="F266" s="706"/>
      <c r="G266" s="708"/>
      <c r="H266" s="708"/>
    </row>
    <row r="267" spans="1:8" s="2" customFormat="1">
      <c r="A267" s="704"/>
      <c r="B267" s="353">
        <v>10</v>
      </c>
      <c r="C267" s="76" t="s">
        <v>913</v>
      </c>
      <c r="D267" s="47"/>
      <c r="E267" s="497"/>
      <c r="F267" s="706"/>
      <c r="G267" s="708"/>
      <c r="H267" s="708"/>
    </row>
    <row r="268" spans="1:8" s="2" customFormat="1">
      <c r="A268" s="395"/>
      <c r="B268" s="338"/>
      <c r="C268" s="338"/>
      <c r="D268" s="338"/>
      <c r="E268" s="338"/>
      <c r="F268" s="396"/>
      <c r="G268" s="396"/>
      <c r="H268" s="396"/>
    </row>
    <row r="269" spans="1:8" s="2" customFormat="1">
      <c r="A269" s="703" t="s">
        <v>948</v>
      </c>
      <c r="B269" s="353">
        <v>1</v>
      </c>
      <c r="C269" s="15" t="s">
        <v>755</v>
      </c>
      <c r="D269" s="54"/>
      <c r="E269" s="496" t="s">
        <v>9</v>
      </c>
      <c r="F269" s="705" t="s">
        <v>56</v>
      </c>
      <c r="G269" s="707" t="s">
        <v>209</v>
      </c>
      <c r="H269" s="707"/>
    </row>
    <row r="270" spans="1:8" s="2" customFormat="1">
      <c r="A270" s="704"/>
      <c r="B270" s="353">
        <v>2</v>
      </c>
      <c r="C270" s="51" t="s">
        <v>902</v>
      </c>
      <c r="D270" s="47"/>
      <c r="E270" s="497"/>
      <c r="F270" s="706"/>
      <c r="G270" s="708"/>
      <c r="H270" s="708"/>
    </row>
    <row r="271" spans="1:8" s="2" customFormat="1">
      <c r="A271" s="704"/>
      <c r="B271" s="353">
        <v>3</v>
      </c>
      <c r="C271" s="84" t="s">
        <v>903</v>
      </c>
      <c r="D271" s="47"/>
      <c r="E271" s="497"/>
      <c r="F271" s="706"/>
      <c r="G271" s="708"/>
      <c r="H271" s="708"/>
    </row>
    <row r="272" spans="1:8" s="2" customFormat="1">
      <c r="A272" s="704"/>
      <c r="B272" s="353">
        <v>4</v>
      </c>
      <c r="C272" s="76" t="s">
        <v>904</v>
      </c>
      <c r="D272" s="308" t="s">
        <v>905</v>
      </c>
      <c r="E272" s="497"/>
      <c r="F272" s="706"/>
      <c r="G272" s="708"/>
      <c r="H272" s="708"/>
    </row>
    <row r="273" spans="1:8" s="2" customFormat="1">
      <c r="A273" s="704"/>
      <c r="B273" s="353">
        <v>5</v>
      </c>
      <c r="C273" s="76" t="s">
        <v>906</v>
      </c>
      <c r="D273" s="308" t="s">
        <v>907</v>
      </c>
      <c r="E273" s="497"/>
      <c r="F273" s="706"/>
      <c r="G273" s="708"/>
      <c r="H273" s="708"/>
    </row>
    <row r="274" spans="1:8" s="2" customFormat="1">
      <c r="A274" s="704"/>
      <c r="B274" s="353">
        <v>6</v>
      </c>
      <c r="C274" s="76" t="s">
        <v>908</v>
      </c>
      <c r="D274" s="308" t="s">
        <v>909</v>
      </c>
      <c r="E274" s="497"/>
      <c r="F274" s="706"/>
      <c r="G274" s="708"/>
      <c r="H274" s="708"/>
    </row>
    <row r="275" spans="1:8" s="2" customFormat="1">
      <c r="A275" s="704"/>
      <c r="B275" s="353">
        <v>7</v>
      </c>
      <c r="C275" s="76" t="s">
        <v>910</v>
      </c>
      <c r="D275" s="76" t="s">
        <v>911</v>
      </c>
      <c r="E275" s="497"/>
      <c r="F275" s="706"/>
      <c r="G275" s="708"/>
      <c r="H275" s="708"/>
    </row>
    <row r="276" spans="1:8" s="2" customFormat="1">
      <c r="A276" s="704"/>
      <c r="B276" s="353">
        <v>8</v>
      </c>
      <c r="C276" s="76" t="s">
        <v>949</v>
      </c>
      <c r="D276" s="423"/>
      <c r="E276" s="497"/>
      <c r="F276" s="706"/>
      <c r="G276" s="708"/>
      <c r="H276" s="708"/>
    </row>
    <row r="277" spans="1:8" s="2" customFormat="1">
      <c r="A277" s="704"/>
      <c r="B277" s="353">
        <v>9</v>
      </c>
      <c r="C277" s="76" t="s">
        <v>950</v>
      </c>
      <c r="D277" s="423"/>
      <c r="E277" s="497"/>
      <c r="F277" s="706"/>
      <c r="G277" s="708"/>
      <c r="H277" s="708"/>
    </row>
    <row r="278" spans="1:8" s="2" customFormat="1">
      <c r="A278" s="704"/>
      <c r="B278" s="353">
        <v>10</v>
      </c>
      <c r="C278" s="76" t="s">
        <v>946</v>
      </c>
      <c r="D278" s="76" t="s">
        <v>947</v>
      </c>
      <c r="E278" s="497"/>
      <c r="F278" s="706"/>
      <c r="G278" s="708"/>
      <c r="H278" s="708"/>
    </row>
    <row r="279" spans="1:8" s="2" customFormat="1">
      <c r="A279" s="704"/>
      <c r="B279" s="353">
        <v>11</v>
      </c>
      <c r="C279" s="76" t="s">
        <v>912</v>
      </c>
      <c r="D279" s="423"/>
      <c r="E279" s="497"/>
      <c r="F279" s="706"/>
      <c r="G279" s="708"/>
      <c r="H279" s="708"/>
    </row>
    <row r="280" spans="1:8" s="2" customFormat="1">
      <c r="A280" s="704"/>
      <c r="B280" s="353">
        <v>12</v>
      </c>
      <c r="C280" s="76" t="s">
        <v>913</v>
      </c>
      <c r="D280" s="47"/>
      <c r="E280" s="497"/>
      <c r="F280" s="706"/>
      <c r="G280" s="708"/>
      <c r="H280" s="708"/>
    </row>
    <row r="281" spans="1:8" s="2" customFormat="1">
      <c r="A281" s="527"/>
      <c r="B281" s="527"/>
      <c r="C281" s="527"/>
      <c r="D281" s="527"/>
      <c r="E281" s="527"/>
      <c r="F281" s="527"/>
      <c r="G281" s="527"/>
      <c r="H281" s="527"/>
    </row>
    <row r="282" spans="1:8" s="2" customFormat="1">
      <c r="A282" s="703" t="s">
        <v>951</v>
      </c>
      <c r="B282" s="353">
        <v>1</v>
      </c>
      <c r="C282" s="15" t="s">
        <v>755</v>
      </c>
      <c r="D282" s="54"/>
      <c r="E282" s="496" t="s">
        <v>9</v>
      </c>
      <c r="F282" s="705" t="s">
        <v>56</v>
      </c>
      <c r="G282" s="707" t="s">
        <v>209</v>
      </c>
      <c r="H282" s="707"/>
    </row>
    <row r="283" spans="1:8" s="2" customFormat="1">
      <c r="A283" s="704"/>
      <c r="B283" s="353">
        <v>2</v>
      </c>
      <c r="C283" s="51" t="s">
        <v>902</v>
      </c>
      <c r="D283" s="47"/>
      <c r="E283" s="497"/>
      <c r="F283" s="706"/>
      <c r="G283" s="708"/>
      <c r="H283" s="708"/>
    </row>
    <row r="284" spans="1:8" s="2" customFormat="1">
      <c r="A284" s="704"/>
      <c r="B284" s="353">
        <v>3</v>
      </c>
      <c r="C284" s="84" t="s">
        <v>903</v>
      </c>
      <c r="D284" s="47"/>
      <c r="E284" s="497"/>
      <c r="F284" s="706"/>
      <c r="G284" s="708"/>
      <c r="H284" s="708"/>
    </row>
    <row r="285" spans="1:8" s="2" customFormat="1">
      <c r="A285" s="704"/>
      <c r="B285" s="353">
        <v>4</v>
      </c>
      <c r="C285" s="76" t="s">
        <v>904</v>
      </c>
      <c r="D285" s="308" t="s">
        <v>905</v>
      </c>
      <c r="E285" s="497"/>
      <c r="F285" s="706"/>
      <c r="G285" s="708"/>
      <c r="H285" s="708"/>
    </row>
    <row r="286" spans="1:8" s="2" customFormat="1">
      <c r="A286" s="704"/>
      <c r="B286" s="353">
        <v>5</v>
      </c>
      <c r="C286" s="76" t="s">
        <v>906</v>
      </c>
      <c r="D286" s="308" t="s">
        <v>907</v>
      </c>
      <c r="E286" s="497"/>
      <c r="F286" s="706"/>
      <c r="G286" s="708"/>
      <c r="H286" s="708"/>
    </row>
    <row r="287" spans="1:8" s="2" customFormat="1">
      <c r="A287" s="704"/>
      <c r="B287" s="353">
        <v>6</v>
      </c>
      <c r="C287" s="76" t="s">
        <v>908</v>
      </c>
      <c r="D287" s="308" t="s">
        <v>909</v>
      </c>
      <c r="E287" s="497"/>
      <c r="F287" s="706"/>
      <c r="G287" s="708"/>
      <c r="H287" s="708"/>
    </row>
    <row r="288" spans="1:8" s="2" customFormat="1">
      <c r="A288" s="704"/>
      <c r="B288" s="353">
        <v>7</v>
      </c>
      <c r="C288" s="76" t="s">
        <v>910</v>
      </c>
      <c r="D288" s="76" t="s">
        <v>911</v>
      </c>
      <c r="E288" s="497"/>
      <c r="F288" s="706"/>
      <c r="G288" s="708"/>
      <c r="H288" s="708"/>
    </row>
    <row r="289" spans="1:8" s="2" customFormat="1">
      <c r="A289" s="704"/>
      <c r="B289" s="353">
        <v>8</v>
      </c>
      <c r="C289" s="76" t="s">
        <v>949</v>
      </c>
      <c r="D289" s="423"/>
      <c r="E289" s="497"/>
      <c r="F289" s="706"/>
      <c r="G289" s="708"/>
      <c r="H289" s="708"/>
    </row>
    <row r="290" spans="1:8" s="2" customFormat="1">
      <c r="A290" s="704"/>
      <c r="B290" s="353">
        <v>9</v>
      </c>
      <c r="C290" s="76" t="s">
        <v>950</v>
      </c>
      <c r="D290" s="423"/>
      <c r="E290" s="497"/>
      <c r="F290" s="706"/>
      <c r="G290" s="708"/>
      <c r="H290" s="708"/>
    </row>
    <row r="291" spans="1:8" s="2" customFormat="1">
      <c r="A291" s="704"/>
      <c r="B291" s="353">
        <v>10</v>
      </c>
      <c r="C291" s="76" t="s">
        <v>946</v>
      </c>
      <c r="D291" s="76" t="s">
        <v>947</v>
      </c>
      <c r="E291" s="497"/>
      <c r="F291" s="706"/>
      <c r="G291" s="708"/>
      <c r="H291" s="708"/>
    </row>
    <row r="292" spans="1:8" s="2" customFormat="1">
      <c r="A292" s="704"/>
      <c r="B292" s="353">
        <v>11</v>
      </c>
      <c r="C292" s="76" t="s">
        <v>952</v>
      </c>
      <c r="D292" s="423"/>
      <c r="E292" s="497"/>
      <c r="F292" s="706"/>
      <c r="G292" s="708"/>
      <c r="H292" s="708"/>
    </row>
    <row r="293" spans="1:8" s="2" customFormat="1">
      <c r="A293" s="704"/>
      <c r="B293" s="353">
        <v>12</v>
      </c>
      <c r="C293" s="76" t="s">
        <v>953</v>
      </c>
      <c r="D293" s="308" t="s">
        <v>905</v>
      </c>
      <c r="E293" s="497"/>
      <c r="F293" s="706"/>
      <c r="G293" s="708"/>
      <c r="H293" s="708"/>
    </row>
    <row r="294" spans="1:8" s="2" customFormat="1">
      <c r="A294" s="704"/>
      <c r="B294" s="353">
        <v>13</v>
      </c>
      <c r="C294" s="76" t="s">
        <v>906</v>
      </c>
      <c r="D294" s="308" t="s">
        <v>907</v>
      </c>
      <c r="E294" s="497"/>
      <c r="F294" s="706"/>
      <c r="G294" s="708"/>
      <c r="H294" s="708"/>
    </row>
    <row r="295" spans="1:8" s="2" customFormat="1">
      <c r="A295" s="704"/>
      <c r="B295" s="353">
        <v>14</v>
      </c>
      <c r="C295" s="76" t="s">
        <v>908</v>
      </c>
      <c r="D295" s="308" t="s">
        <v>909</v>
      </c>
      <c r="E295" s="497"/>
      <c r="F295" s="706"/>
      <c r="G295" s="708"/>
      <c r="H295" s="708"/>
    </row>
    <row r="296" spans="1:8" s="2" customFormat="1">
      <c r="A296" s="704"/>
      <c r="B296" s="353">
        <v>15</v>
      </c>
      <c r="C296" s="76" t="s">
        <v>912</v>
      </c>
      <c r="D296" s="423"/>
      <c r="E296" s="497"/>
      <c r="F296" s="706"/>
      <c r="G296" s="708"/>
      <c r="H296" s="708"/>
    </row>
    <row r="297" spans="1:8" s="2" customFormat="1">
      <c r="A297" s="704"/>
      <c r="B297" s="353">
        <v>16</v>
      </c>
      <c r="C297" s="76" t="s">
        <v>913</v>
      </c>
      <c r="D297" s="47"/>
      <c r="E297" s="497"/>
      <c r="F297" s="706"/>
      <c r="G297" s="708"/>
      <c r="H297" s="708"/>
    </row>
    <row r="298" spans="1:8" s="2" customFormat="1">
      <c r="A298" s="527"/>
      <c r="B298" s="527"/>
      <c r="C298" s="527"/>
      <c r="D298" s="527"/>
      <c r="E298" s="527"/>
      <c r="F298" s="527"/>
      <c r="G298" s="527"/>
      <c r="H298" s="527"/>
    </row>
    <row r="299" spans="1:8" s="2" customFormat="1">
      <c r="A299" s="703" t="s">
        <v>954</v>
      </c>
      <c r="B299" s="353">
        <v>1</v>
      </c>
      <c r="C299" s="15" t="s">
        <v>755</v>
      </c>
      <c r="D299" s="54"/>
      <c r="E299" s="496" t="s">
        <v>9</v>
      </c>
      <c r="F299" s="705" t="s">
        <v>56</v>
      </c>
      <c r="G299" s="707" t="s">
        <v>209</v>
      </c>
      <c r="H299" s="707"/>
    </row>
    <row r="300" spans="1:8" s="2" customFormat="1">
      <c r="A300" s="704"/>
      <c r="B300" s="353">
        <v>2</v>
      </c>
      <c r="C300" s="51" t="s">
        <v>955</v>
      </c>
      <c r="D300" s="47"/>
      <c r="E300" s="497"/>
      <c r="F300" s="706"/>
      <c r="G300" s="708"/>
      <c r="H300" s="708"/>
    </row>
    <row r="301" spans="1:8" s="2" customFormat="1">
      <c r="A301" s="704"/>
      <c r="B301" s="353">
        <v>3</v>
      </c>
      <c r="C301" s="84" t="s">
        <v>903</v>
      </c>
      <c r="D301" s="47"/>
      <c r="E301" s="497"/>
      <c r="F301" s="706"/>
      <c r="G301" s="708"/>
      <c r="H301" s="708"/>
    </row>
    <row r="302" spans="1:8" s="2" customFormat="1">
      <c r="A302" s="704"/>
      <c r="B302" s="353">
        <v>4</v>
      </c>
      <c r="C302" s="76" t="s">
        <v>945</v>
      </c>
      <c r="D302" s="308" t="s">
        <v>905</v>
      </c>
      <c r="E302" s="497"/>
      <c r="F302" s="706"/>
      <c r="G302" s="708"/>
      <c r="H302" s="708"/>
    </row>
    <row r="303" spans="1:8" s="2" customFormat="1">
      <c r="A303" s="704"/>
      <c r="B303" s="353">
        <v>5</v>
      </c>
      <c r="C303" s="76" t="s">
        <v>906</v>
      </c>
      <c r="D303" s="308" t="s">
        <v>907</v>
      </c>
      <c r="E303" s="497"/>
      <c r="F303" s="706"/>
      <c r="G303" s="708"/>
      <c r="H303" s="708"/>
    </row>
    <row r="304" spans="1:8" s="2" customFormat="1">
      <c r="A304" s="704"/>
      <c r="B304" s="353">
        <v>6</v>
      </c>
      <c r="C304" s="76" t="s">
        <v>908</v>
      </c>
      <c r="D304" s="308" t="s">
        <v>909</v>
      </c>
      <c r="E304" s="497"/>
      <c r="F304" s="706"/>
      <c r="G304" s="708"/>
      <c r="H304" s="708"/>
    </row>
    <row r="305" spans="1:8" s="2" customFormat="1">
      <c r="A305" s="704"/>
      <c r="B305" s="353">
        <v>7</v>
      </c>
      <c r="C305" s="76" t="s">
        <v>910</v>
      </c>
      <c r="D305" s="76" t="s">
        <v>911</v>
      </c>
      <c r="E305" s="497"/>
      <c r="F305" s="706"/>
      <c r="G305" s="708"/>
      <c r="H305" s="708"/>
    </row>
    <row r="306" spans="1:8" s="2" customFormat="1">
      <c r="A306" s="704"/>
      <c r="B306" s="353">
        <v>8</v>
      </c>
      <c r="C306" s="76" t="s">
        <v>946</v>
      </c>
      <c r="D306" s="76" t="s">
        <v>947</v>
      </c>
      <c r="E306" s="497"/>
      <c r="F306" s="706"/>
      <c r="G306" s="708"/>
      <c r="H306" s="708"/>
    </row>
    <row r="307" spans="1:8" s="2" customFormat="1">
      <c r="A307" s="704"/>
      <c r="B307" s="353">
        <v>9</v>
      </c>
      <c r="C307" s="76" t="s">
        <v>912</v>
      </c>
      <c r="D307" s="423"/>
      <c r="E307" s="497"/>
      <c r="F307" s="706"/>
      <c r="G307" s="708"/>
      <c r="H307" s="708"/>
    </row>
    <row r="308" spans="1:8" s="2" customFormat="1">
      <c r="A308" s="704"/>
      <c r="B308" s="353">
        <v>10</v>
      </c>
      <c r="C308" s="76" t="s">
        <v>913</v>
      </c>
      <c r="D308" s="47"/>
      <c r="E308" s="497"/>
      <c r="F308" s="706"/>
      <c r="G308" s="708"/>
      <c r="H308" s="708"/>
    </row>
    <row r="309" spans="1:8" s="2" customFormat="1">
      <c r="A309" s="395"/>
      <c r="B309" s="338"/>
      <c r="C309" s="338"/>
      <c r="D309" s="338"/>
      <c r="E309" s="338"/>
      <c r="F309" s="396"/>
      <c r="G309" s="396"/>
      <c r="H309" s="396"/>
    </row>
    <row r="310" spans="1:8" s="2" customFormat="1">
      <c r="A310" s="703" t="s">
        <v>956</v>
      </c>
      <c r="B310" s="353">
        <v>1</v>
      </c>
      <c r="C310" s="15" t="s">
        <v>755</v>
      </c>
      <c r="D310" s="54"/>
      <c r="E310" s="496" t="s">
        <v>9</v>
      </c>
      <c r="F310" s="705" t="s">
        <v>56</v>
      </c>
      <c r="G310" s="707" t="s">
        <v>209</v>
      </c>
      <c r="H310" s="707"/>
    </row>
    <row r="311" spans="1:8" s="2" customFormat="1">
      <c r="A311" s="704"/>
      <c r="B311" s="353">
        <v>2</v>
      </c>
      <c r="C311" s="51" t="s">
        <v>955</v>
      </c>
      <c r="D311" s="47"/>
      <c r="E311" s="497"/>
      <c r="F311" s="706"/>
      <c r="G311" s="708"/>
      <c r="H311" s="708"/>
    </row>
    <row r="312" spans="1:8" s="2" customFormat="1">
      <c r="A312" s="704"/>
      <c r="B312" s="353">
        <v>3</v>
      </c>
      <c r="C312" s="84" t="s">
        <v>903</v>
      </c>
      <c r="D312" s="47"/>
      <c r="E312" s="497"/>
      <c r="F312" s="706"/>
      <c r="G312" s="708"/>
      <c r="H312" s="708"/>
    </row>
    <row r="313" spans="1:8" s="2" customFormat="1">
      <c r="A313" s="704"/>
      <c r="B313" s="353">
        <v>4</v>
      </c>
      <c r="C313" s="76" t="s">
        <v>904</v>
      </c>
      <c r="D313" s="308" t="s">
        <v>905</v>
      </c>
      <c r="E313" s="497"/>
      <c r="F313" s="706"/>
      <c r="G313" s="708"/>
      <c r="H313" s="708"/>
    </row>
    <row r="314" spans="1:8" s="2" customFormat="1">
      <c r="A314" s="704"/>
      <c r="B314" s="353">
        <v>5</v>
      </c>
      <c r="C314" s="76" t="s">
        <v>906</v>
      </c>
      <c r="D314" s="308" t="s">
        <v>907</v>
      </c>
      <c r="E314" s="497"/>
      <c r="F314" s="706"/>
      <c r="G314" s="708"/>
      <c r="H314" s="708"/>
    </row>
    <row r="315" spans="1:8" s="2" customFormat="1">
      <c r="A315" s="704"/>
      <c r="B315" s="353">
        <v>6</v>
      </c>
      <c r="C315" s="76" t="s">
        <v>908</v>
      </c>
      <c r="D315" s="308" t="s">
        <v>909</v>
      </c>
      <c r="E315" s="497"/>
      <c r="F315" s="706"/>
      <c r="G315" s="708"/>
      <c r="H315" s="708"/>
    </row>
    <row r="316" spans="1:8" s="2" customFormat="1">
      <c r="A316" s="704"/>
      <c r="B316" s="353">
        <v>7</v>
      </c>
      <c r="C316" s="76" t="s">
        <v>910</v>
      </c>
      <c r="D316" s="76" t="s">
        <v>911</v>
      </c>
      <c r="E316" s="497"/>
      <c r="F316" s="706"/>
      <c r="G316" s="708"/>
      <c r="H316" s="708"/>
    </row>
    <row r="317" spans="1:8" s="2" customFormat="1">
      <c r="A317" s="704"/>
      <c r="B317" s="353">
        <v>8</v>
      </c>
      <c r="C317" s="76" t="s">
        <v>949</v>
      </c>
      <c r="D317" s="423"/>
      <c r="E317" s="497"/>
      <c r="F317" s="706"/>
      <c r="G317" s="708"/>
      <c r="H317" s="708"/>
    </row>
    <row r="318" spans="1:8" s="2" customFormat="1">
      <c r="A318" s="704"/>
      <c r="B318" s="353">
        <v>9</v>
      </c>
      <c r="C318" s="76" t="s">
        <v>957</v>
      </c>
      <c r="D318" s="423"/>
      <c r="E318" s="497"/>
      <c r="F318" s="706"/>
      <c r="G318" s="708"/>
      <c r="H318" s="708"/>
    </row>
    <row r="319" spans="1:8" s="2" customFormat="1">
      <c r="A319" s="704"/>
      <c r="B319" s="353">
        <v>10</v>
      </c>
      <c r="C319" s="76" t="s">
        <v>946</v>
      </c>
      <c r="D319" s="76" t="s">
        <v>947</v>
      </c>
      <c r="E319" s="497"/>
      <c r="F319" s="706"/>
      <c r="G319" s="708"/>
      <c r="H319" s="708"/>
    </row>
    <row r="320" spans="1:8" s="2" customFormat="1">
      <c r="A320" s="704"/>
      <c r="B320" s="353">
        <v>11</v>
      </c>
      <c r="C320" s="76" t="s">
        <v>912</v>
      </c>
      <c r="D320" s="423"/>
      <c r="E320" s="497"/>
      <c r="F320" s="706"/>
      <c r="G320" s="708"/>
      <c r="H320" s="708"/>
    </row>
    <row r="321" spans="1:8" s="2" customFormat="1">
      <c r="A321" s="704"/>
      <c r="B321" s="353">
        <v>12</v>
      </c>
      <c r="C321" s="76" t="s">
        <v>913</v>
      </c>
      <c r="D321" s="47"/>
      <c r="E321" s="497"/>
      <c r="F321" s="706"/>
      <c r="G321" s="708"/>
      <c r="H321" s="708"/>
    </row>
    <row r="322" spans="1:8" s="2" customFormat="1">
      <c r="A322" s="527"/>
      <c r="B322" s="527"/>
      <c r="C322" s="527"/>
      <c r="D322" s="527"/>
      <c r="E322" s="527"/>
      <c r="F322" s="527"/>
      <c r="G322" s="527"/>
      <c r="H322" s="527"/>
    </row>
    <row r="323" spans="1:8" s="2" customFormat="1">
      <c r="A323" s="703" t="s">
        <v>958</v>
      </c>
      <c r="B323" s="353">
        <v>1</v>
      </c>
      <c r="C323" s="15" t="s">
        <v>755</v>
      </c>
      <c r="D323" s="54"/>
      <c r="E323" s="496" t="s">
        <v>9</v>
      </c>
      <c r="F323" s="705" t="s">
        <v>56</v>
      </c>
      <c r="G323" s="707" t="s">
        <v>209</v>
      </c>
      <c r="H323" s="707"/>
    </row>
    <row r="324" spans="1:8" s="2" customFormat="1">
      <c r="A324" s="704"/>
      <c r="B324" s="353">
        <v>2</v>
      </c>
      <c r="C324" s="51" t="s">
        <v>955</v>
      </c>
      <c r="D324" s="47"/>
      <c r="E324" s="497"/>
      <c r="F324" s="706"/>
      <c r="G324" s="708"/>
      <c r="H324" s="708"/>
    </row>
    <row r="325" spans="1:8" s="2" customFormat="1">
      <c r="A325" s="704"/>
      <c r="B325" s="353">
        <v>3</v>
      </c>
      <c r="C325" s="84" t="s">
        <v>903</v>
      </c>
      <c r="D325" s="47"/>
      <c r="E325" s="497"/>
      <c r="F325" s="706"/>
      <c r="G325" s="708"/>
      <c r="H325" s="708"/>
    </row>
    <row r="326" spans="1:8" s="2" customFormat="1">
      <c r="A326" s="704"/>
      <c r="B326" s="353">
        <v>4</v>
      </c>
      <c r="C326" s="76" t="s">
        <v>904</v>
      </c>
      <c r="D326" s="308" t="s">
        <v>905</v>
      </c>
      <c r="E326" s="497"/>
      <c r="F326" s="706"/>
      <c r="G326" s="708"/>
      <c r="H326" s="708"/>
    </row>
    <row r="327" spans="1:8" s="2" customFormat="1">
      <c r="A327" s="704"/>
      <c r="B327" s="353">
        <v>5</v>
      </c>
      <c r="C327" s="76" t="s">
        <v>906</v>
      </c>
      <c r="D327" s="308" t="s">
        <v>907</v>
      </c>
      <c r="E327" s="497"/>
      <c r="F327" s="706"/>
      <c r="G327" s="708"/>
      <c r="H327" s="708"/>
    </row>
    <row r="328" spans="1:8" s="2" customFormat="1">
      <c r="A328" s="704"/>
      <c r="B328" s="353">
        <v>6</v>
      </c>
      <c r="C328" s="76" t="s">
        <v>908</v>
      </c>
      <c r="D328" s="308" t="s">
        <v>909</v>
      </c>
      <c r="E328" s="497"/>
      <c r="F328" s="706"/>
      <c r="G328" s="708"/>
      <c r="H328" s="708"/>
    </row>
    <row r="329" spans="1:8" s="2" customFormat="1">
      <c r="A329" s="704"/>
      <c r="B329" s="353">
        <v>7</v>
      </c>
      <c r="C329" s="76" t="s">
        <v>910</v>
      </c>
      <c r="D329" s="76" t="s">
        <v>911</v>
      </c>
      <c r="E329" s="497"/>
      <c r="F329" s="706"/>
      <c r="G329" s="708"/>
      <c r="H329" s="708"/>
    </row>
    <row r="330" spans="1:8" s="2" customFormat="1">
      <c r="A330" s="704"/>
      <c r="B330" s="353">
        <v>8</v>
      </c>
      <c r="C330" s="76" t="s">
        <v>949</v>
      </c>
      <c r="D330" s="423"/>
      <c r="E330" s="497"/>
      <c r="F330" s="706"/>
      <c r="G330" s="708"/>
      <c r="H330" s="708"/>
    </row>
    <row r="331" spans="1:8" s="2" customFormat="1">
      <c r="A331" s="704"/>
      <c r="B331" s="353">
        <v>9</v>
      </c>
      <c r="C331" s="76" t="s">
        <v>950</v>
      </c>
      <c r="D331" s="423"/>
      <c r="E331" s="497"/>
      <c r="F331" s="706"/>
      <c r="G331" s="708"/>
      <c r="H331" s="708"/>
    </row>
    <row r="332" spans="1:8" s="2" customFormat="1">
      <c r="A332" s="704"/>
      <c r="B332" s="353">
        <v>10</v>
      </c>
      <c r="C332" s="76" t="s">
        <v>946</v>
      </c>
      <c r="D332" s="76" t="s">
        <v>947</v>
      </c>
      <c r="E332" s="497"/>
      <c r="F332" s="706"/>
      <c r="G332" s="708"/>
      <c r="H332" s="708"/>
    </row>
    <row r="333" spans="1:8" s="2" customFormat="1">
      <c r="A333" s="704"/>
      <c r="B333" s="353">
        <v>11</v>
      </c>
      <c r="C333" s="76" t="s">
        <v>952</v>
      </c>
      <c r="D333" s="423"/>
      <c r="E333" s="497"/>
      <c r="F333" s="706"/>
      <c r="G333" s="708"/>
      <c r="H333" s="708"/>
    </row>
    <row r="334" spans="1:8" s="2" customFormat="1">
      <c r="A334" s="704"/>
      <c r="B334" s="353">
        <v>12</v>
      </c>
      <c r="C334" s="76" t="s">
        <v>953</v>
      </c>
      <c r="D334" s="308" t="s">
        <v>905</v>
      </c>
      <c r="E334" s="497"/>
      <c r="F334" s="706"/>
      <c r="G334" s="708"/>
      <c r="H334" s="708"/>
    </row>
    <row r="335" spans="1:8" s="2" customFormat="1">
      <c r="A335" s="704"/>
      <c r="B335" s="353">
        <v>13</v>
      </c>
      <c r="C335" s="76" t="s">
        <v>906</v>
      </c>
      <c r="D335" s="308" t="s">
        <v>907</v>
      </c>
      <c r="E335" s="497"/>
      <c r="F335" s="706"/>
      <c r="G335" s="708"/>
      <c r="H335" s="708"/>
    </row>
    <row r="336" spans="1:8" s="2" customFormat="1">
      <c r="A336" s="704"/>
      <c r="B336" s="353">
        <v>14</v>
      </c>
      <c r="C336" s="76" t="s">
        <v>908</v>
      </c>
      <c r="D336" s="308" t="s">
        <v>909</v>
      </c>
      <c r="E336" s="497"/>
      <c r="F336" s="706"/>
      <c r="G336" s="708"/>
      <c r="H336" s="708"/>
    </row>
    <row r="337" spans="1:8" s="2" customFormat="1">
      <c r="A337" s="704"/>
      <c r="B337" s="353">
        <v>15</v>
      </c>
      <c r="C337" s="76" t="s">
        <v>912</v>
      </c>
      <c r="D337" s="423"/>
      <c r="E337" s="497"/>
      <c r="F337" s="706"/>
      <c r="G337" s="708"/>
      <c r="H337" s="708"/>
    </row>
    <row r="338" spans="1:8" s="2" customFormat="1">
      <c r="A338" s="704"/>
      <c r="B338" s="353">
        <v>16</v>
      </c>
      <c r="C338" s="76" t="s">
        <v>913</v>
      </c>
      <c r="D338" s="47"/>
      <c r="E338" s="497"/>
      <c r="F338" s="706"/>
      <c r="G338" s="708"/>
      <c r="H338" s="708"/>
    </row>
    <row r="339" spans="1:8" s="2" customFormat="1">
      <c r="A339" s="527"/>
      <c r="B339" s="527"/>
      <c r="C339" s="527"/>
      <c r="D339" s="527"/>
      <c r="E339" s="527"/>
      <c r="F339" s="527"/>
      <c r="G339" s="527"/>
      <c r="H339" s="527"/>
    </row>
    <row r="340" spans="1:8" s="2" customFormat="1">
      <c r="A340" s="703" t="s">
        <v>959</v>
      </c>
      <c r="B340" s="353">
        <v>1</v>
      </c>
      <c r="C340" s="84" t="s">
        <v>960</v>
      </c>
      <c r="D340" s="313"/>
      <c r="E340" s="496" t="s">
        <v>9</v>
      </c>
      <c r="F340" s="705" t="s">
        <v>56</v>
      </c>
      <c r="G340" s="707" t="s">
        <v>209</v>
      </c>
      <c r="H340" s="707"/>
    </row>
    <row r="341" spans="1:8" s="2" customFormat="1">
      <c r="A341" s="704"/>
      <c r="B341" s="353">
        <v>2</v>
      </c>
      <c r="C341" s="84" t="s">
        <v>961</v>
      </c>
      <c r="D341" s="313"/>
      <c r="E341" s="497"/>
      <c r="F341" s="706"/>
      <c r="G341" s="708"/>
      <c r="H341" s="708"/>
    </row>
    <row r="342" spans="1:8" s="2" customFormat="1">
      <c r="A342" s="704"/>
      <c r="B342" s="353">
        <v>3</v>
      </c>
      <c r="C342" s="84" t="s">
        <v>962</v>
      </c>
      <c r="D342" s="313"/>
      <c r="E342" s="497"/>
      <c r="F342" s="706"/>
      <c r="G342" s="708"/>
      <c r="H342" s="708"/>
    </row>
    <row r="343" spans="1:8" s="2" customFormat="1">
      <c r="A343" s="704"/>
      <c r="B343" s="353">
        <v>4</v>
      </c>
      <c r="C343" s="84" t="s">
        <v>963</v>
      </c>
      <c r="D343" s="132" t="s">
        <v>964</v>
      </c>
      <c r="E343" s="497"/>
      <c r="F343" s="706"/>
      <c r="G343" s="708"/>
      <c r="H343" s="708"/>
    </row>
    <row r="344" spans="1:8" s="2" customFormat="1">
      <c r="A344" s="704"/>
      <c r="B344" s="353">
        <v>4</v>
      </c>
      <c r="C344" s="84" t="s">
        <v>965</v>
      </c>
      <c r="D344" s="132" t="s">
        <v>966</v>
      </c>
      <c r="E344" s="497"/>
      <c r="F344" s="706"/>
      <c r="G344" s="708"/>
      <c r="H344" s="708"/>
    </row>
    <row r="345" spans="1:8" s="2" customFormat="1">
      <c r="A345" s="527"/>
      <c r="B345" s="527"/>
      <c r="C345" s="527"/>
      <c r="D345" s="527"/>
      <c r="E345" s="527"/>
      <c r="F345" s="527"/>
      <c r="G345" s="527"/>
      <c r="H345" s="527"/>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row r="635" spans="1:8"/>
    <row r="636" spans="1:8"/>
    <row r="637" spans="1:8"/>
    <row r="638" spans="1:8"/>
    <row r="639" spans="1:8"/>
    <row r="640" spans="1:8"/>
  </sheetData>
  <mergeCells count="142">
    <mergeCell ref="A298:H298"/>
    <mergeCell ref="A258:A267"/>
    <mergeCell ref="E258:E267"/>
    <mergeCell ref="F258:F267"/>
    <mergeCell ref="G258:G267"/>
    <mergeCell ref="H258:H267"/>
    <mergeCell ref="A257:H257"/>
    <mergeCell ref="A282:A297"/>
    <mergeCell ref="E282:E297"/>
    <mergeCell ref="F282:F297"/>
    <mergeCell ref="G282:G297"/>
    <mergeCell ref="H282:H297"/>
    <mergeCell ref="A281:H281"/>
    <mergeCell ref="A239:H239"/>
    <mergeCell ref="A240:A256"/>
    <mergeCell ref="E240:E256"/>
    <mergeCell ref="F240:F256"/>
    <mergeCell ref="G240:G256"/>
    <mergeCell ref="H240:H256"/>
    <mergeCell ref="A269:A280"/>
    <mergeCell ref="E269:E280"/>
    <mergeCell ref="F269:F280"/>
    <mergeCell ref="G269:G280"/>
    <mergeCell ref="H269:H280"/>
    <mergeCell ref="A216:H216"/>
    <mergeCell ref="A217:A238"/>
    <mergeCell ref="E217:E238"/>
    <mergeCell ref="F217:F238"/>
    <mergeCell ref="G217:G238"/>
    <mergeCell ref="H217:H238"/>
    <mergeCell ref="A199:H199"/>
    <mergeCell ref="A200:A215"/>
    <mergeCell ref="E200:E215"/>
    <mergeCell ref="F200:F215"/>
    <mergeCell ref="G200:G215"/>
    <mergeCell ref="H200:H215"/>
    <mergeCell ref="A189:H189"/>
    <mergeCell ref="A190:A198"/>
    <mergeCell ref="E190:E198"/>
    <mergeCell ref="F190:F198"/>
    <mergeCell ref="G190:G198"/>
    <mergeCell ref="H190:H198"/>
    <mergeCell ref="A171:H171"/>
    <mergeCell ref="A172:A188"/>
    <mergeCell ref="E172:E188"/>
    <mergeCell ref="F172:F188"/>
    <mergeCell ref="G172:G188"/>
    <mergeCell ref="H172:H188"/>
    <mergeCell ref="A148:H148"/>
    <mergeCell ref="A149:A170"/>
    <mergeCell ref="E149:E170"/>
    <mergeCell ref="F149:F170"/>
    <mergeCell ref="G149:G170"/>
    <mergeCell ref="H149:H170"/>
    <mergeCell ref="A131:H131"/>
    <mergeCell ref="A132:A147"/>
    <mergeCell ref="E132:E147"/>
    <mergeCell ref="F132:F147"/>
    <mergeCell ref="G132:G147"/>
    <mergeCell ref="H132:H147"/>
    <mergeCell ref="A121:H121"/>
    <mergeCell ref="A122:A130"/>
    <mergeCell ref="E122:E130"/>
    <mergeCell ref="F122:F130"/>
    <mergeCell ref="G122:G130"/>
    <mergeCell ref="H122:H130"/>
    <mergeCell ref="A99:H99"/>
    <mergeCell ref="A100:A120"/>
    <mergeCell ref="E100:E120"/>
    <mergeCell ref="F100:F120"/>
    <mergeCell ref="G100:G120"/>
    <mergeCell ref="H100:H120"/>
    <mergeCell ref="A23:H23"/>
    <mergeCell ref="A80:A98"/>
    <mergeCell ref="E80:E98"/>
    <mergeCell ref="F80:F98"/>
    <mergeCell ref="G80:G98"/>
    <mergeCell ref="H80:H98"/>
    <mergeCell ref="A79:H79"/>
    <mergeCell ref="A24:A32"/>
    <mergeCell ref="E24:E32"/>
    <mergeCell ref="F24:F32"/>
    <mergeCell ref="G24:G32"/>
    <mergeCell ref="H24:H32"/>
    <mergeCell ref="A33:H33"/>
    <mergeCell ref="A34:A52"/>
    <mergeCell ref="E34:E52"/>
    <mergeCell ref="F34:F52"/>
    <mergeCell ref="G34:G52"/>
    <mergeCell ref="H34:H52"/>
    <mergeCell ref="A53:H53"/>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A299:A308"/>
    <mergeCell ref="E299:E308"/>
    <mergeCell ref="F299:F308"/>
    <mergeCell ref="G299:G308"/>
    <mergeCell ref="H299:H308"/>
    <mergeCell ref="C16:H16"/>
    <mergeCell ref="C17:H17"/>
    <mergeCell ref="C18:H18"/>
    <mergeCell ref="C19:H19"/>
    <mergeCell ref="C20:H20"/>
    <mergeCell ref="A21:H21"/>
    <mergeCell ref="A54:A78"/>
    <mergeCell ref="E54:E78"/>
    <mergeCell ref="F54:F78"/>
    <mergeCell ref="G54:G78"/>
    <mergeCell ref="H54:H78"/>
    <mergeCell ref="A339:H339"/>
    <mergeCell ref="A340:A344"/>
    <mergeCell ref="E340:E344"/>
    <mergeCell ref="F340:F344"/>
    <mergeCell ref="G340:G344"/>
    <mergeCell ref="H340:H344"/>
    <mergeCell ref="A345:H345"/>
    <mergeCell ref="A310:A321"/>
    <mergeCell ref="E310:E321"/>
    <mergeCell ref="F310:F321"/>
    <mergeCell ref="G310:G321"/>
    <mergeCell ref="H310:H321"/>
    <mergeCell ref="A322:H322"/>
    <mergeCell ref="A323:A338"/>
    <mergeCell ref="E323:E338"/>
    <mergeCell ref="F323:F338"/>
    <mergeCell ref="G323:G338"/>
    <mergeCell ref="H323:H338"/>
  </mergeCells>
  <conditionalFormatting sqref="E24 E132:E147 E149:E170 E172:E177 E179:E188">
    <cfRule type="containsText" dxfId="8120" priority="119" operator="containsText" text="N">
      <formula>NOT(ISERROR(SEARCH("N",E24)))</formula>
    </cfRule>
    <cfRule type="containsText" dxfId="8119" priority="118" operator="containsText" text="F">
      <formula>NOT(ISERROR(SEARCH("F",E24)))</formula>
    </cfRule>
    <cfRule type="containsText" dxfId="8118" priority="117" operator="containsText" text="B">
      <formula>NOT(ISERROR(SEARCH("B",E24)))</formula>
    </cfRule>
    <cfRule type="containsText" dxfId="8117" priority="116" operator="containsText" text="P">
      <formula>NOT(ISERROR(SEARCH("P",E24)))</formula>
    </cfRule>
    <cfRule type="containsText" dxfId="8116" priority="115" operator="containsText" text="T">
      <formula>NOT(ISERROR(SEARCH("T",E24)))</formula>
    </cfRule>
    <cfRule type="containsText" dxfId="8115" priority="120" operator="containsText" text="R">
      <formula>NOT(ISERROR(SEARCH("R",E24)))</formula>
    </cfRule>
  </conditionalFormatting>
  <conditionalFormatting sqref="E34">
    <cfRule type="containsText" dxfId="8114" priority="108" operator="containsText" text="R">
      <formula>NOT(ISERROR(SEARCH("R",E34)))</formula>
    </cfRule>
    <cfRule type="containsText" dxfId="8113" priority="107" operator="containsText" text="N">
      <formula>NOT(ISERROR(SEARCH("N",E34)))</formula>
    </cfRule>
    <cfRule type="containsText" dxfId="8112" priority="106" operator="containsText" text="F">
      <formula>NOT(ISERROR(SEARCH("F",E34)))</formula>
    </cfRule>
    <cfRule type="containsText" dxfId="8111" priority="105" operator="containsText" text="B">
      <formula>NOT(ISERROR(SEARCH("B",E34)))</formula>
    </cfRule>
    <cfRule type="containsText" dxfId="8110" priority="104" operator="containsText" text="P">
      <formula>NOT(ISERROR(SEARCH("P",E34)))</formula>
    </cfRule>
    <cfRule type="containsText" dxfId="8109" priority="103" operator="containsText" text="T">
      <formula>NOT(ISERROR(SEARCH("T",E34)))</formula>
    </cfRule>
  </conditionalFormatting>
  <conditionalFormatting sqref="E54">
    <cfRule type="containsText" dxfId="8108" priority="114" operator="containsText" text="R">
      <formula>NOT(ISERROR(SEARCH("R",E54)))</formula>
    </cfRule>
    <cfRule type="containsText" dxfId="8107" priority="113" operator="containsText" text="N">
      <formula>NOT(ISERROR(SEARCH("N",E54)))</formula>
    </cfRule>
    <cfRule type="containsText" dxfId="8106" priority="112" operator="containsText" text="F">
      <formula>NOT(ISERROR(SEARCH("F",E54)))</formula>
    </cfRule>
    <cfRule type="containsText" dxfId="8105" priority="111" operator="containsText" text="B">
      <formula>NOT(ISERROR(SEARCH("B",E54)))</formula>
    </cfRule>
    <cfRule type="containsText" dxfId="8104" priority="110" operator="containsText" text="P">
      <formula>NOT(ISERROR(SEARCH("P",E54)))</formula>
    </cfRule>
    <cfRule type="containsText" dxfId="8103" priority="109" operator="containsText" text="T">
      <formula>NOT(ISERROR(SEARCH("T",E54)))</formula>
    </cfRule>
  </conditionalFormatting>
  <conditionalFormatting sqref="E80:E95 E97:E98">
    <cfRule type="containsText" dxfId="8102" priority="102" operator="containsText" text="R">
      <formula>NOT(ISERROR(SEARCH("R",E80)))</formula>
    </cfRule>
    <cfRule type="containsText" dxfId="8101" priority="101" operator="containsText" text="N">
      <formula>NOT(ISERROR(SEARCH("N",E80)))</formula>
    </cfRule>
    <cfRule type="containsText" dxfId="8100" priority="100" operator="containsText" text="F">
      <formula>NOT(ISERROR(SEARCH("F",E80)))</formula>
    </cfRule>
    <cfRule type="containsText" dxfId="8099" priority="99" operator="containsText" text="B">
      <formula>NOT(ISERROR(SEARCH("B",E80)))</formula>
    </cfRule>
    <cfRule type="containsText" dxfId="8098" priority="98" operator="containsText" text="P">
      <formula>NOT(ISERROR(SEARCH("P",E80)))</formula>
    </cfRule>
    <cfRule type="containsText" dxfId="8097" priority="97" operator="containsText" text="T">
      <formula>NOT(ISERROR(SEARCH("T",E80)))</formula>
    </cfRule>
  </conditionalFormatting>
  <conditionalFormatting sqref="E100">
    <cfRule type="containsText" dxfId="8096" priority="96" operator="containsText" text="R">
      <formula>NOT(ISERROR(SEARCH("R",E100)))</formula>
    </cfRule>
    <cfRule type="containsText" dxfId="8095" priority="95" operator="containsText" text="N">
      <formula>NOT(ISERROR(SEARCH("N",E100)))</formula>
    </cfRule>
    <cfRule type="containsText" dxfId="8094" priority="94" operator="containsText" text="F">
      <formula>NOT(ISERROR(SEARCH("F",E100)))</formula>
    </cfRule>
    <cfRule type="containsText" dxfId="8093" priority="93" operator="containsText" text="B">
      <formula>NOT(ISERROR(SEARCH("B",E100)))</formula>
    </cfRule>
    <cfRule type="containsText" dxfId="8092" priority="92" operator="containsText" text="P">
      <formula>NOT(ISERROR(SEARCH("P",E100)))</formula>
    </cfRule>
    <cfRule type="containsText" dxfId="8091" priority="91" operator="containsText" text="T">
      <formula>NOT(ISERROR(SEARCH("T",E100)))</formula>
    </cfRule>
  </conditionalFormatting>
  <conditionalFormatting sqref="E122:E130">
    <cfRule type="containsText" dxfId="8090" priority="90" operator="containsText" text="R">
      <formula>NOT(ISERROR(SEARCH("R",E122)))</formula>
    </cfRule>
    <cfRule type="containsText" dxfId="8089" priority="89" operator="containsText" text="N">
      <formula>NOT(ISERROR(SEARCH("N",E122)))</formula>
    </cfRule>
    <cfRule type="containsText" dxfId="8088" priority="88" operator="containsText" text="F">
      <formula>NOT(ISERROR(SEARCH("F",E122)))</formula>
    </cfRule>
    <cfRule type="containsText" dxfId="8087" priority="87" operator="containsText" text="B">
      <formula>NOT(ISERROR(SEARCH("B",E122)))</formula>
    </cfRule>
    <cfRule type="containsText" dxfId="8086" priority="86" operator="containsText" text="P">
      <formula>NOT(ISERROR(SEARCH("P",E122)))</formula>
    </cfRule>
    <cfRule type="containsText" dxfId="8085" priority="85" operator="containsText" text="T">
      <formula>NOT(ISERROR(SEARCH("T",E122)))</formula>
    </cfRule>
  </conditionalFormatting>
  <conditionalFormatting sqref="E190:E198">
    <cfRule type="containsText" dxfId="8084" priority="78" operator="containsText" text="R">
      <formula>NOT(ISERROR(SEARCH("R",E190)))</formula>
    </cfRule>
    <cfRule type="containsText" dxfId="8083" priority="77" operator="containsText" text="N">
      <formula>NOT(ISERROR(SEARCH("N",E190)))</formula>
    </cfRule>
    <cfRule type="containsText" dxfId="8082" priority="75" operator="containsText" text="B">
      <formula>NOT(ISERROR(SEARCH("B",E190)))</formula>
    </cfRule>
    <cfRule type="containsText" dxfId="8081" priority="76" operator="containsText" text="F">
      <formula>NOT(ISERROR(SEARCH("F",E190)))</formula>
    </cfRule>
    <cfRule type="containsText" dxfId="8080" priority="74" operator="containsText" text="P">
      <formula>NOT(ISERROR(SEARCH("P",E190)))</formula>
    </cfRule>
    <cfRule type="containsText" dxfId="8079" priority="73" operator="containsText" text="T">
      <formula>NOT(ISERROR(SEARCH("T",E190)))</formula>
    </cfRule>
  </conditionalFormatting>
  <conditionalFormatting sqref="E200">
    <cfRule type="containsText" dxfId="8078" priority="72" operator="containsText" text="R">
      <formula>NOT(ISERROR(SEARCH("R",E200)))</formula>
    </cfRule>
    <cfRule type="containsText" dxfId="8077" priority="71" operator="containsText" text="N">
      <formula>NOT(ISERROR(SEARCH("N",E200)))</formula>
    </cfRule>
    <cfRule type="containsText" dxfId="8076" priority="70" operator="containsText" text="F">
      <formula>NOT(ISERROR(SEARCH("F",E200)))</formula>
    </cfRule>
    <cfRule type="containsText" dxfId="8075" priority="69" operator="containsText" text="B">
      <formula>NOT(ISERROR(SEARCH("B",E200)))</formula>
    </cfRule>
    <cfRule type="containsText" dxfId="8074" priority="68" operator="containsText" text="P">
      <formula>NOT(ISERROR(SEARCH("P",E200)))</formula>
    </cfRule>
    <cfRule type="containsText" dxfId="8073" priority="67" operator="containsText" text="T">
      <formula>NOT(ISERROR(SEARCH("T",E200)))</formula>
    </cfRule>
  </conditionalFormatting>
  <conditionalFormatting sqref="E217:E238">
    <cfRule type="containsText" dxfId="8072" priority="61" operator="containsText" text="T">
      <formula>NOT(ISERROR(SEARCH("T",E217)))</formula>
    </cfRule>
    <cfRule type="containsText" dxfId="8071" priority="62" operator="containsText" text="P">
      <formula>NOT(ISERROR(SEARCH("P",E217)))</formula>
    </cfRule>
    <cfRule type="containsText" dxfId="8070" priority="63" operator="containsText" text="B">
      <formula>NOT(ISERROR(SEARCH("B",E217)))</formula>
    </cfRule>
    <cfRule type="containsText" dxfId="8069" priority="64" operator="containsText" text="F">
      <formula>NOT(ISERROR(SEARCH("F",E217)))</formula>
    </cfRule>
    <cfRule type="containsText" dxfId="8068" priority="65" operator="containsText" text="N">
      <formula>NOT(ISERROR(SEARCH("N",E217)))</formula>
    </cfRule>
    <cfRule type="containsText" dxfId="8067" priority="66" operator="containsText" text="R">
      <formula>NOT(ISERROR(SEARCH("R",E217)))</formula>
    </cfRule>
  </conditionalFormatting>
  <conditionalFormatting sqref="E240:E256">
    <cfRule type="containsText" dxfId="8066" priority="60" operator="containsText" text="R">
      <formula>NOT(ISERROR(SEARCH("R",E240)))</formula>
    </cfRule>
    <cfRule type="containsText" dxfId="8065" priority="59" operator="containsText" text="N">
      <formula>NOT(ISERROR(SEARCH("N",E240)))</formula>
    </cfRule>
    <cfRule type="containsText" dxfId="8064" priority="58" operator="containsText" text="F">
      <formula>NOT(ISERROR(SEARCH("F",E240)))</formula>
    </cfRule>
    <cfRule type="containsText" dxfId="8063" priority="57" operator="containsText" text="B">
      <formula>NOT(ISERROR(SEARCH("B",E240)))</formula>
    </cfRule>
    <cfRule type="containsText" dxfId="8062" priority="56" operator="containsText" text="P">
      <formula>NOT(ISERROR(SEARCH("P",E240)))</formula>
    </cfRule>
    <cfRule type="containsText" dxfId="8061" priority="55" operator="containsText" text="T">
      <formula>NOT(ISERROR(SEARCH("T",E240)))</formula>
    </cfRule>
  </conditionalFormatting>
  <conditionalFormatting sqref="E258">
    <cfRule type="containsText" dxfId="8060" priority="30" operator="containsText" text="R">
      <formula>NOT(ISERROR(SEARCH("R",E258)))</formula>
    </cfRule>
    <cfRule type="containsText" dxfId="8059" priority="29" operator="containsText" text="N">
      <formula>NOT(ISERROR(SEARCH("N",E258)))</formula>
    </cfRule>
    <cfRule type="containsText" dxfId="8058" priority="28" operator="containsText" text="F">
      <formula>NOT(ISERROR(SEARCH("F",E258)))</formula>
    </cfRule>
    <cfRule type="containsText" dxfId="8057" priority="27" operator="containsText" text="B">
      <formula>NOT(ISERROR(SEARCH("B",E258)))</formula>
    </cfRule>
    <cfRule type="containsText" dxfId="8056" priority="26" operator="containsText" text="P">
      <formula>NOT(ISERROR(SEARCH("P",E258)))</formula>
    </cfRule>
    <cfRule type="containsText" dxfId="8055" priority="25" operator="containsText" text="T">
      <formula>NOT(ISERROR(SEARCH("T",E258)))</formula>
    </cfRule>
  </conditionalFormatting>
  <conditionalFormatting sqref="E269">
    <cfRule type="containsText" dxfId="8054" priority="48" operator="containsText" text="R">
      <formula>NOT(ISERROR(SEARCH("R",E269)))</formula>
    </cfRule>
    <cfRule type="containsText" dxfId="8053" priority="47" operator="containsText" text="N">
      <formula>NOT(ISERROR(SEARCH("N",E269)))</formula>
    </cfRule>
    <cfRule type="containsText" dxfId="8052" priority="45" operator="containsText" text="B">
      <formula>NOT(ISERROR(SEARCH("B",E269)))</formula>
    </cfRule>
    <cfRule type="containsText" dxfId="8051" priority="46" operator="containsText" text="F">
      <formula>NOT(ISERROR(SEARCH("F",E269)))</formula>
    </cfRule>
    <cfRule type="containsText" dxfId="8050" priority="44" operator="containsText" text="P">
      <formula>NOT(ISERROR(SEARCH("P",E269)))</formula>
    </cfRule>
    <cfRule type="containsText" dxfId="8049" priority="43" operator="containsText" text="T">
      <formula>NOT(ISERROR(SEARCH("T",E269)))</formula>
    </cfRule>
  </conditionalFormatting>
  <conditionalFormatting sqref="E282">
    <cfRule type="containsText" dxfId="8048" priority="42" operator="containsText" text="R">
      <formula>NOT(ISERROR(SEARCH("R",E282)))</formula>
    </cfRule>
    <cfRule type="containsText" dxfId="8047" priority="41" operator="containsText" text="N">
      <formula>NOT(ISERROR(SEARCH("N",E282)))</formula>
    </cfRule>
    <cfRule type="containsText" dxfId="8046" priority="40" operator="containsText" text="F">
      <formula>NOT(ISERROR(SEARCH("F",E282)))</formula>
    </cfRule>
    <cfRule type="containsText" dxfId="8045" priority="39" operator="containsText" text="B">
      <formula>NOT(ISERROR(SEARCH("B",E282)))</formula>
    </cfRule>
    <cfRule type="containsText" dxfId="8044" priority="38" operator="containsText" text="P">
      <formula>NOT(ISERROR(SEARCH("P",E282)))</formula>
    </cfRule>
    <cfRule type="containsText" dxfId="8043" priority="37" operator="containsText" text="T">
      <formula>NOT(ISERROR(SEARCH("T",E282)))</formula>
    </cfRule>
  </conditionalFormatting>
  <conditionalFormatting sqref="E299">
    <cfRule type="containsText" dxfId="8042" priority="7" operator="containsText" text="T">
      <formula>NOT(ISERROR(SEARCH("T",E299)))</formula>
    </cfRule>
    <cfRule type="containsText" dxfId="8041" priority="12" operator="containsText" text="R">
      <formula>NOT(ISERROR(SEARCH("R",E299)))</formula>
    </cfRule>
    <cfRule type="containsText" dxfId="8040" priority="11" operator="containsText" text="N">
      <formula>NOT(ISERROR(SEARCH("N",E299)))</formula>
    </cfRule>
    <cfRule type="containsText" dxfId="8039" priority="10" operator="containsText" text="F">
      <formula>NOT(ISERROR(SEARCH("F",E299)))</formula>
    </cfRule>
    <cfRule type="containsText" dxfId="8038" priority="9" operator="containsText" text="B">
      <formula>NOT(ISERROR(SEARCH("B",E299)))</formula>
    </cfRule>
    <cfRule type="containsText" dxfId="8037" priority="8" operator="containsText" text="P">
      <formula>NOT(ISERROR(SEARCH("P",E299)))</formula>
    </cfRule>
  </conditionalFormatting>
  <conditionalFormatting sqref="E310">
    <cfRule type="containsText" dxfId="8036" priority="23" operator="containsText" text="N">
      <formula>NOT(ISERROR(SEARCH("N",E310)))</formula>
    </cfRule>
    <cfRule type="containsText" dxfId="8035" priority="22" operator="containsText" text="F">
      <formula>NOT(ISERROR(SEARCH("F",E310)))</formula>
    </cfRule>
    <cfRule type="containsText" dxfId="8034" priority="21" operator="containsText" text="B">
      <formula>NOT(ISERROR(SEARCH("B",E310)))</formula>
    </cfRule>
    <cfRule type="containsText" dxfId="8033" priority="20" operator="containsText" text="P">
      <formula>NOT(ISERROR(SEARCH("P",E310)))</formula>
    </cfRule>
    <cfRule type="containsText" dxfId="8032" priority="19" operator="containsText" text="T">
      <formula>NOT(ISERROR(SEARCH("T",E310)))</formula>
    </cfRule>
    <cfRule type="containsText" dxfId="8031" priority="24" operator="containsText" text="R">
      <formula>NOT(ISERROR(SEARCH("R",E310)))</formula>
    </cfRule>
  </conditionalFormatting>
  <conditionalFormatting sqref="E323">
    <cfRule type="containsText" dxfId="8030" priority="18" operator="containsText" text="R">
      <formula>NOT(ISERROR(SEARCH("R",E323)))</formula>
    </cfRule>
    <cfRule type="containsText" dxfId="8029" priority="17" operator="containsText" text="N">
      <formula>NOT(ISERROR(SEARCH("N",E323)))</formula>
    </cfRule>
    <cfRule type="containsText" dxfId="8028" priority="16" operator="containsText" text="F">
      <formula>NOT(ISERROR(SEARCH("F",E323)))</formula>
    </cfRule>
    <cfRule type="containsText" dxfId="8027" priority="15" operator="containsText" text="B">
      <formula>NOT(ISERROR(SEARCH("B",E323)))</formula>
    </cfRule>
    <cfRule type="containsText" dxfId="8026" priority="14" operator="containsText" text="P">
      <formula>NOT(ISERROR(SEARCH("P",E323)))</formula>
    </cfRule>
    <cfRule type="containsText" dxfId="8025" priority="13" operator="containsText" text="T">
      <formula>NOT(ISERROR(SEARCH("T",E323)))</formula>
    </cfRule>
  </conditionalFormatting>
  <conditionalFormatting sqref="E340">
    <cfRule type="containsText" dxfId="8024" priority="1" operator="containsText" text="T">
      <formula>NOT(ISERROR(SEARCH("T",E340)))</formula>
    </cfRule>
    <cfRule type="containsText" dxfId="8023" priority="6" operator="containsText" text="R">
      <formula>NOT(ISERROR(SEARCH("R",E340)))</formula>
    </cfRule>
    <cfRule type="containsText" dxfId="8022" priority="5" operator="containsText" text="N">
      <formula>NOT(ISERROR(SEARCH("N",E340)))</formula>
    </cfRule>
    <cfRule type="containsText" dxfId="8021" priority="4" operator="containsText" text="F">
      <formula>NOT(ISERROR(SEARCH("F",E340)))</formula>
    </cfRule>
    <cfRule type="containsText" dxfId="8020" priority="3" operator="containsText" text="B">
      <formula>NOT(ISERROR(SEARCH("B",E340)))</formula>
    </cfRule>
    <cfRule type="containsText" dxfId="8019" priority="2" operator="containsText" text="P">
      <formula>NOT(ISERROR(SEARCH("P",E340)))</formula>
    </cfRule>
  </conditionalFormatting>
  <dataValidations disablePrompts="1" count="1">
    <dataValidation type="list" allowBlank="1" showInputMessage="1" showErrorMessage="1" sqref="E54 E34 E100 E122:E130 E24:E32 E190:E198 E200 E217:E238 E240:E256 E132:E147 E149:E170 E97:E98 E269 E282 E80:E95 E172:E177 E179:E188 E258 E310 E323 E299 E340" xr:uid="{57419F7F-634B-4613-9CDC-4685C5E2E752}">
      <formula1>"N, P, F, T, R, B"</formula1>
    </dataValidation>
  </dataValidations>
  <hyperlinks>
    <hyperlink ref="A1" location="'Regression_ Test_Summary'!A1" display="Back to Summary" xr:uid="{A8733278-9853-4934-AB6F-17C04AB1494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0328A-147A-46A4-B61F-FC69EF1EE4D3}">
  <sheetPr>
    <tabColor rgb="FF92D050"/>
  </sheetPr>
  <dimension ref="A1:H682"/>
  <sheetViews>
    <sheetView showGridLines="0" topLeftCell="A47" zoomScale="70" zoomScaleNormal="70" workbookViewId="0">
      <selection activeCell="C55" sqref="C55"/>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76</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967</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968</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969</v>
      </c>
      <c r="B24" s="354">
        <v>1</v>
      </c>
      <c r="C24" s="15" t="s">
        <v>270</v>
      </c>
      <c r="D24" s="54"/>
      <c r="E24" s="470" t="s">
        <v>9</v>
      </c>
      <c r="F24" s="664" t="s">
        <v>56</v>
      </c>
      <c r="G24" s="472" t="s">
        <v>209</v>
      </c>
      <c r="H24" s="474"/>
    </row>
    <row r="25" spans="1:8" s="2" customFormat="1">
      <c r="A25" s="467"/>
      <c r="B25" s="354">
        <v>2</v>
      </c>
      <c r="C25" s="51" t="s">
        <v>970</v>
      </c>
      <c r="D25" s="47"/>
      <c r="E25" s="471"/>
      <c r="F25" s="665"/>
      <c r="G25" s="473"/>
      <c r="H25" s="475"/>
    </row>
    <row r="26" spans="1:8" s="2" customFormat="1">
      <c r="A26" s="467"/>
      <c r="B26" s="353">
        <v>3</v>
      </c>
      <c r="C26" s="84" t="s">
        <v>971</v>
      </c>
      <c r="D26" s="47"/>
      <c r="E26" s="471"/>
      <c r="F26" s="665"/>
      <c r="G26" s="473"/>
      <c r="H26" s="475"/>
    </row>
    <row r="27" spans="1:8" s="2" customFormat="1">
      <c r="A27" s="467"/>
      <c r="B27" s="353">
        <v>4</v>
      </c>
      <c r="C27" s="76" t="s">
        <v>972</v>
      </c>
      <c r="D27" s="308" t="s">
        <v>973</v>
      </c>
      <c r="E27" s="471"/>
      <c r="F27" s="665"/>
      <c r="G27" s="473"/>
      <c r="H27" s="475"/>
    </row>
    <row r="28" spans="1:8" s="2" customFormat="1">
      <c r="A28" s="467"/>
      <c r="B28" s="353">
        <v>5</v>
      </c>
      <c r="C28" s="76" t="s">
        <v>974</v>
      </c>
      <c r="D28" s="308" t="s">
        <v>975</v>
      </c>
      <c r="E28" s="471"/>
      <c r="F28" s="665"/>
      <c r="G28" s="473"/>
      <c r="H28" s="475"/>
    </row>
    <row r="29" spans="1:8" s="2" customFormat="1">
      <c r="A29" s="467"/>
      <c r="B29" s="353">
        <v>6</v>
      </c>
      <c r="C29" s="76" t="s">
        <v>908</v>
      </c>
      <c r="D29" s="308" t="s">
        <v>909</v>
      </c>
      <c r="E29" s="471"/>
      <c r="F29" s="665"/>
      <c r="G29" s="473"/>
      <c r="H29" s="475"/>
    </row>
    <row r="30" spans="1:8" s="2" customFormat="1">
      <c r="A30" s="467"/>
      <c r="B30" s="354">
        <v>7</v>
      </c>
      <c r="C30" s="76" t="s">
        <v>912</v>
      </c>
      <c r="D30" s="47"/>
      <c r="E30" s="471"/>
      <c r="F30" s="665"/>
      <c r="G30" s="473"/>
      <c r="H30" s="475"/>
    </row>
    <row r="31" spans="1:8" s="2" customFormat="1">
      <c r="A31" s="467"/>
      <c r="B31" s="353">
        <v>8</v>
      </c>
      <c r="C31" s="76" t="s">
        <v>913</v>
      </c>
      <c r="D31" s="47"/>
      <c r="E31" s="471"/>
      <c r="F31" s="665"/>
      <c r="G31" s="473"/>
      <c r="H31" s="475"/>
    </row>
    <row r="32" spans="1:8" s="2" customFormat="1">
      <c r="A32" s="466"/>
      <c r="B32" s="466"/>
      <c r="C32" s="466"/>
      <c r="D32" s="466"/>
      <c r="E32" s="466"/>
      <c r="F32" s="466"/>
      <c r="G32" s="466"/>
      <c r="H32" s="710"/>
    </row>
    <row r="33" spans="1:8" s="2" customFormat="1">
      <c r="A33" s="467" t="s">
        <v>976</v>
      </c>
      <c r="B33" s="354">
        <v>1</v>
      </c>
      <c r="C33" s="91" t="s">
        <v>270</v>
      </c>
      <c r="D33" s="306"/>
      <c r="E33" s="470" t="s">
        <v>9</v>
      </c>
      <c r="F33" s="712" t="s">
        <v>56</v>
      </c>
      <c r="G33" s="714" t="s">
        <v>209</v>
      </c>
      <c r="H33" s="716"/>
    </row>
    <row r="34" spans="1:8" s="2" customFormat="1">
      <c r="A34" s="467"/>
      <c r="B34" s="354">
        <v>2</v>
      </c>
      <c r="C34" s="146" t="s">
        <v>970</v>
      </c>
      <c r="D34" s="301"/>
      <c r="E34" s="471"/>
      <c r="F34" s="713"/>
      <c r="G34" s="715"/>
      <c r="H34" s="716"/>
    </row>
    <row r="35" spans="1:8" s="2" customFormat="1">
      <c r="A35" s="467"/>
      <c r="B35" s="353">
        <v>3</v>
      </c>
      <c r="C35" s="84" t="s">
        <v>971</v>
      </c>
      <c r="D35" s="301"/>
      <c r="E35" s="471"/>
      <c r="F35" s="713"/>
      <c r="G35" s="715"/>
      <c r="H35" s="716"/>
    </row>
    <row r="36" spans="1:8" s="2" customFormat="1">
      <c r="A36" s="467"/>
      <c r="B36" s="353">
        <v>4</v>
      </c>
      <c r="C36" s="308" t="s">
        <v>972</v>
      </c>
      <c r="D36" s="308" t="s">
        <v>973</v>
      </c>
      <c r="E36" s="471"/>
      <c r="F36" s="713"/>
      <c r="G36" s="715"/>
      <c r="H36" s="716"/>
    </row>
    <row r="37" spans="1:8" s="2" customFormat="1">
      <c r="A37" s="467"/>
      <c r="B37" s="354">
        <v>5</v>
      </c>
      <c r="C37" s="308" t="s">
        <v>974</v>
      </c>
      <c r="D37" s="308" t="s">
        <v>975</v>
      </c>
      <c r="E37" s="471"/>
      <c r="F37" s="713"/>
      <c r="G37" s="715"/>
      <c r="H37" s="716"/>
    </row>
    <row r="38" spans="1:8" s="2" customFormat="1">
      <c r="A38" s="467"/>
      <c r="B38" s="354">
        <v>6</v>
      </c>
      <c r="C38" s="308" t="s">
        <v>908</v>
      </c>
      <c r="D38" s="308" t="s">
        <v>909</v>
      </c>
      <c r="E38" s="471"/>
      <c r="F38" s="713"/>
      <c r="G38" s="715"/>
      <c r="H38" s="716"/>
    </row>
    <row r="39" spans="1:8" s="2" customFormat="1">
      <c r="A39" s="467"/>
      <c r="B39" s="354">
        <v>7</v>
      </c>
      <c r="C39" s="308" t="s">
        <v>912</v>
      </c>
      <c r="D39" s="301"/>
      <c r="E39" s="471"/>
      <c r="F39" s="713"/>
      <c r="G39" s="715"/>
      <c r="H39" s="716"/>
    </row>
    <row r="40" spans="1:8" s="2" customFormat="1">
      <c r="A40" s="467"/>
      <c r="B40" s="353">
        <v>8</v>
      </c>
      <c r="C40" s="308" t="s">
        <v>913</v>
      </c>
      <c r="D40" s="301"/>
      <c r="E40" s="471"/>
      <c r="F40" s="713"/>
      <c r="G40" s="715"/>
      <c r="H40" s="716"/>
    </row>
    <row r="41" spans="1:8" s="2" customFormat="1">
      <c r="A41" s="467"/>
      <c r="B41" s="354">
        <v>9</v>
      </c>
      <c r="C41" s="309" t="s">
        <v>361</v>
      </c>
      <c r="D41" s="301"/>
      <c r="E41" s="471"/>
      <c r="F41" s="713"/>
      <c r="G41" s="715"/>
      <c r="H41" s="716"/>
    </row>
    <row r="42" spans="1:8" s="2" customFormat="1">
      <c r="A42" s="467"/>
      <c r="B42" s="354">
        <v>10</v>
      </c>
      <c r="C42" s="309" t="s">
        <v>915</v>
      </c>
      <c r="D42" s="301"/>
      <c r="E42" s="471"/>
      <c r="F42" s="713"/>
      <c r="G42" s="715"/>
      <c r="H42" s="716"/>
    </row>
    <row r="43" spans="1:8" s="2" customFormat="1">
      <c r="A43" s="467"/>
      <c r="B43" s="353">
        <v>11</v>
      </c>
      <c r="C43" s="416" t="s">
        <v>916</v>
      </c>
      <c r="D43" s="360"/>
      <c r="E43" s="471"/>
      <c r="F43" s="713"/>
      <c r="G43" s="715"/>
      <c r="H43" s="716"/>
    </row>
    <row r="44" spans="1:8" s="2" customFormat="1">
      <c r="A44" s="467"/>
      <c r="B44" s="354">
        <v>12</v>
      </c>
      <c r="C44" s="84" t="s">
        <v>977</v>
      </c>
      <c r="D44" s="301"/>
      <c r="E44" s="471"/>
      <c r="F44" s="713"/>
      <c r="G44" s="715"/>
      <c r="H44" s="716"/>
    </row>
    <row r="45" spans="1:8" s="2" customFormat="1">
      <c r="A45" s="467"/>
      <c r="B45" s="354">
        <v>13</v>
      </c>
      <c r="C45" s="308" t="s">
        <v>972</v>
      </c>
      <c r="D45" s="308" t="s">
        <v>973</v>
      </c>
      <c r="E45" s="471"/>
      <c r="F45" s="713"/>
      <c r="G45" s="715"/>
      <c r="H45" s="716"/>
    </row>
    <row r="46" spans="1:8" s="2" customFormat="1">
      <c r="A46" s="467"/>
      <c r="B46" s="354">
        <v>14</v>
      </c>
      <c r="C46" s="308" t="s">
        <v>974</v>
      </c>
      <c r="D46" s="308" t="s">
        <v>975</v>
      </c>
      <c r="E46" s="471"/>
      <c r="F46" s="713"/>
      <c r="G46" s="715"/>
      <c r="H46" s="716"/>
    </row>
    <row r="47" spans="1:8" s="2" customFormat="1">
      <c r="A47" s="467"/>
      <c r="B47" s="354">
        <v>15</v>
      </c>
      <c r="C47" s="308" t="s">
        <v>908</v>
      </c>
      <c r="D47" s="308" t="s">
        <v>909</v>
      </c>
      <c r="E47" s="471"/>
      <c r="F47" s="713"/>
      <c r="G47" s="715"/>
      <c r="H47" s="716"/>
    </row>
    <row r="48" spans="1:8" s="2" customFormat="1">
      <c r="A48" s="467"/>
      <c r="B48" s="354">
        <v>16</v>
      </c>
      <c r="C48" s="308" t="s">
        <v>912</v>
      </c>
      <c r="D48" s="360"/>
      <c r="E48" s="471"/>
      <c r="F48" s="713"/>
      <c r="G48" s="715"/>
      <c r="H48" s="716"/>
    </row>
    <row r="49" spans="1:8" s="2" customFormat="1">
      <c r="A49" s="467"/>
      <c r="B49" s="353">
        <v>17</v>
      </c>
      <c r="C49" s="416" t="s">
        <v>864</v>
      </c>
      <c r="D49" s="367"/>
      <c r="E49" s="471"/>
      <c r="F49" s="713"/>
      <c r="G49" s="715"/>
      <c r="H49" s="716"/>
    </row>
    <row r="50" spans="1:8" s="2" customFormat="1" ht="15.75" customHeight="1">
      <c r="A50" s="494"/>
      <c r="B50" s="494"/>
      <c r="C50" s="494"/>
      <c r="D50" s="494"/>
      <c r="E50" s="494"/>
      <c r="F50" s="717"/>
      <c r="G50" s="553"/>
      <c r="H50" s="718"/>
    </row>
    <row r="51" spans="1:8" s="2" customFormat="1" ht="15.75" customHeight="1">
      <c r="A51" s="495" t="s">
        <v>978</v>
      </c>
      <c r="B51" s="354">
        <v>1</v>
      </c>
      <c r="C51" s="91" t="s">
        <v>270</v>
      </c>
      <c r="D51" s="306"/>
      <c r="E51" s="489" t="s">
        <v>9</v>
      </c>
      <c r="F51" s="562" t="s">
        <v>56</v>
      </c>
      <c r="G51" s="709" t="s">
        <v>209</v>
      </c>
      <c r="H51" s="500"/>
    </row>
    <row r="52" spans="1:8" s="2" customFormat="1" ht="15.6" customHeight="1">
      <c r="A52" s="495"/>
      <c r="B52" s="354">
        <v>2</v>
      </c>
      <c r="C52" s="51" t="s">
        <v>970</v>
      </c>
      <c r="D52" s="301"/>
      <c r="E52" s="490"/>
      <c r="F52" s="563"/>
      <c r="G52" s="501"/>
      <c r="H52" s="501"/>
    </row>
    <row r="53" spans="1:8" s="2" customFormat="1" ht="15.6" customHeight="1">
      <c r="A53" s="495"/>
      <c r="B53" s="354">
        <v>3</v>
      </c>
      <c r="C53" s="84" t="s">
        <v>971</v>
      </c>
      <c r="D53" s="301"/>
      <c r="E53" s="490"/>
      <c r="F53" s="563"/>
      <c r="G53" s="501"/>
      <c r="H53" s="501"/>
    </row>
    <row r="54" spans="1:8" s="2" customFormat="1" ht="15.6" customHeight="1">
      <c r="A54" s="495"/>
      <c r="B54" s="354">
        <v>4</v>
      </c>
      <c r="C54" s="308" t="s">
        <v>972</v>
      </c>
      <c r="D54" s="308" t="s">
        <v>973</v>
      </c>
      <c r="E54" s="490"/>
      <c r="F54" s="563"/>
      <c r="G54" s="501"/>
      <c r="H54" s="501"/>
    </row>
    <row r="55" spans="1:8" s="2" customFormat="1" ht="15.6" customHeight="1">
      <c r="A55" s="495"/>
      <c r="B55" s="354">
        <v>5</v>
      </c>
      <c r="C55" s="308" t="s">
        <v>974</v>
      </c>
      <c r="D55" s="308" t="s">
        <v>975</v>
      </c>
      <c r="E55" s="490"/>
      <c r="F55" s="563"/>
      <c r="G55" s="501"/>
      <c r="H55" s="501"/>
    </row>
    <row r="56" spans="1:8" s="2" customFormat="1" ht="15.6" customHeight="1">
      <c r="A56" s="495"/>
      <c r="B56" s="354">
        <v>6</v>
      </c>
      <c r="C56" s="308" t="s">
        <v>908</v>
      </c>
      <c r="D56" s="308" t="s">
        <v>909</v>
      </c>
      <c r="E56" s="490"/>
      <c r="F56" s="563"/>
      <c r="G56" s="501"/>
      <c r="H56" s="501"/>
    </row>
    <row r="57" spans="1:8" s="2" customFormat="1" ht="15.6" customHeight="1">
      <c r="A57" s="495"/>
      <c r="B57" s="354">
        <v>7</v>
      </c>
      <c r="C57" s="308" t="s">
        <v>912</v>
      </c>
      <c r="D57" s="301"/>
      <c r="E57" s="490"/>
      <c r="F57" s="563"/>
      <c r="G57" s="501"/>
      <c r="H57" s="501"/>
    </row>
    <row r="58" spans="1:8" s="2" customFormat="1" ht="15.6" customHeight="1">
      <c r="A58" s="495"/>
      <c r="B58" s="354">
        <v>8</v>
      </c>
      <c r="C58" s="308" t="s">
        <v>913</v>
      </c>
      <c r="D58" s="301"/>
      <c r="E58" s="490"/>
      <c r="F58" s="563"/>
      <c r="G58" s="501"/>
      <c r="H58" s="501"/>
    </row>
    <row r="59" spans="1:8" s="2" customFormat="1" ht="15.6" customHeight="1">
      <c r="A59" s="495"/>
      <c r="B59" s="354">
        <v>9</v>
      </c>
      <c r="C59" s="309" t="s">
        <v>919</v>
      </c>
      <c r="D59" s="301"/>
      <c r="E59" s="490"/>
      <c r="F59" s="563"/>
      <c r="G59" s="501"/>
      <c r="H59" s="501"/>
    </row>
    <row r="60" spans="1:8" s="2" customFormat="1" ht="15.6" customHeight="1">
      <c r="A60" s="495"/>
      <c r="B60" s="354">
        <v>10</v>
      </c>
      <c r="C60" s="309" t="s">
        <v>920</v>
      </c>
      <c r="D60" s="301"/>
      <c r="E60" s="490"/>
      <c r="F60" s="563"/>
      <c r="G60" s="501"/>
      <c r="H60" s="501"/>
    </row>
    <row r="61" spans="1:8" s="2" customFormat="1" ht="15.6" customHeight="1">
      <c r="A61" s="495"/>
      <c r="B61" s="354">
        <v>11</v>
      </c>
      <c r="C61" s="309" t="s">
        <v>915</v>
      </c>
      <c r="D61" s="301"/>
      <c r="E61" s="490"/>
      <c r="F61" s="563"/>
      <c r="G61" s="501"/>
      <c r="H61" s="501"/>
    </row>
    <row r="62" spans="1:8" s="2" customFormat="1" ht="15.6" customHeight="1">
      <c r="A62" s="495"/>
      <c r="B62" s="354">
        <v>12</v>
      </c>
      <c r="C62" s="98" t="s">
        <v>916</v>
      </c>
      <c r="D62" s="409"/>
      <c r="E62" s="490"/>
      <c r="F62" s="563"/>
      <c r="G62" s="501"/>
      <c r="H62" s="501"/>
    </row>
    <row r="63" spans="1:8" s="2" customFormat="1" ht="15.6" customHeight="1">
      <c r="A63" s="495"/>
      <c r="B63" s="354">
        <v>13</v>
      </c>
      <c r="C63" s="84" t="s">
        <v>977</v>
      </c>
      <c r="D63" s="301"/>
      <c r="E63" s="490"/>
      <c r="F63" s="563"/>
      <c r="G63" s="501"/>
      <c r="H63" s="501"/>
    </row>
    <row r="64" spans="1:8" s="2" customFormat="1" ht="15.6" customHeight="1">
      <c r="A64" s="495"/>
      <c r="B64" s="354">
        <v>14</v>
      </c>
      <c r="C64" s="308" t="s">
        <v>972</v>
      </c>
      <c r="D64" s="308" t="s">
        <v>973</v>
      </c>
      <c r="E64" s="490"/>
      <c r="F64" s="563"/>
      <c r="G64" s="501"/>
      <c r="H64" s="501"/>
    </row>
    <row r="65" spans="1:8" s="2" customFormat="1" ht="15.6" customHeight="1">
      <c r="A65" s="495"/>
      <c r="B65" s="354">
        <v>15</v>
      </c>
      <c r="C65" s="308" t="s">
        <v>974</v>
      </c>
      <c r="D65" s="308" t="s">
        <v>975</v>
      </c>
      <c r="E65" s="490"/>
      <c r="F65" s="563"/>
      <c r="G65" s="501"/>
      <c r="H65" s="501"/>
    </row>
    <row r="66" spans="1:8" s="2" customFormat="1" ht="15.6" customHeight="1">
      <c r="A66" s="495"/>
      <c r="B66" s="353">
        <v>16</v>
      </c>
      <c r="C66" s="308" t="s">
        <v>908</v>
      </c>
      <c r="D66" s="308" t="s">
        <v>909</v>
      </c>
      <c r="E66" s="490"/>
      <c r="F66" s="563"/>
      <c r="G66" s="501"/>
      <c r="H66" s="501"/>
    </row>
    <row r="67" spans="1:8" s="2" customFormat="1" ht="15.6" customHeight="1">
      <c r="A67" s="495"/>
      <c r="B67" s="353">
        <v>17</v>
      </c>
      <c r="C67" s="308" t="s">
        <v>912</v>
      </c>
      <c r="D67" s="409"/>
      <c r="E67" s="490"/>
      <c r="F67" s="563"/>
      <c r="G67" s="501"/>
      <c r="H67" s="501"/>
    </row>
    <row r="68" spans="1:8" s="2" customFormat="1" ht="15.6" customHeight="1">
      <c r="A68" s="495"/>
      <c r="B68" s="353">
        <v>18</v>
      </c>
      <c r="C68" s="98" t="s">
        <v>921</v>
      </c>
      <c r="D68" s="410"/>
      <c r="E68" s="490"/>
      <c r="F68" s="563"/>
      <c r="G68" s="501"/>
      <c r="H68" s="501"/>
    </row>
    <row r="69" spans="1:8" s="2" customFormat="1" ht="15.6" customHeight="1">
      <c r="A69" s="495"/>
      <c r="B69" s="354">
        <v>19</v>
      </c>
      <c r="C69" s="146" t="s">
        <v>979</v>
      </c>
      <c r="D69" s="310"/>
      <c r="E69" s="490"/>
      <c r="F69" s="563"/>
      <c r="G69" s="501"/>
      <c r="H69" s="501"/>
    </row>
    <row r="70" spans="1:8" s="2" customFormat="1" ht="15.6" customHeight="1">
      <c r="A70" s="495"/>
      <c r="B70" s="354">
        <v>20</v>
      </c>
      <c r="C70" s="308" t="s">
        <v>972</v>
      </c>
      <c r="D70" s="308" t="s">
        <v>973</v>
      </c>
      <c r="E70" s="490"/>
      <c r="F70" s="563"/>
      <c r="G70" s="501"/>
      <c r="H70" s="501"/>
    </row>
    <row r="71" spans="1:8" s="2" customFormat="1" ht="15.6" customHeight="1">
      <c r="A71" s="495"/>
      <c r="B71" s="354">
        <v>21</v>
      </c>
      <c r="C71" s="308" t="s">
        <v>974</v>
      </c>
      <c r="D71" s="308" t="s">
        <v>975</v>
      </c>
      <c r="E71" s="490"/>
      <c r="F71" s="563"/>
      <c r="G71" s="501"/>
      <c r="H71" s="501"/>
    </row>
    <row r="72" spans="1:8" s="2" customFormat="1">
      <c r="A72" s="495"/>
      <c r="B72" s="353">
        <v>22</v>
      </c>
      <c r="C72" s="308" t="s">
        <v>908</v>
      </c>
      <c r="D72" s="308" t="s">
        <v>909</v>
      </c>
      <c r="E72" s="490"/>
      <c r="F72" s="563"/>
      <c r="G72" s="501"/>
      <c r="H72" s="501"/>
    </row>
    <row r="73" spans="1:8" s="2" customFormat="1">
      <c r="A73" s="494"/>
      <c r="B73" s="494"/>
      <c r="C73" s="494"/>
      <c r="D73" s="494"/>
      <c r="E73" s="494"/>
      <c r="F73" s="494"/>
      <c r="G73" s="494"/>
      <c r="H73" s="494"/>
    </row>
    <row r="74" spans="1:8" s="2" customFormat="1">
      <c r="A74" s="495" t="s">
        <v>980</v>
      </c>
      <c r="B74" s="354">
        <v>1</v>
      </c>
      <c r="C74" s="91" t="s">
        <v>270</v>
      </c>
      <c r="D74" s="306"/>
      <c r="E74" s="470" t="s">
        <v>9</v>
      </c>
      <c r="F74" s="711" t="s">
        <v>56</v>
      </c>
      <c r="G74" s="707" t="s">
        <v>209</v>
      </c>
      <c r="H74" s="500"/>
    </row>
    <row r="75" spans="1:8" s="2" customFormat="1">
      <c r="A75" s="495"/>
      <c r="B75" s="354">
        <v>2</v>
      </c>
      <c r="C75" s="146" t="s">
        <v>970</v>
      </c>
      <c r="D75" s="301"/>
      <c r="E75" s="471"/>
      <c r="F75" s="677"/>
      <c r="G75" s="708"/>
      <c r="H75" s="501"/>
    </row>
    <row r="76" spans="1:8" s="2" customFormat="1">
      <c r="A76" s="495"/>
      <c r="B76" s="354">
        <v>3</v>
      </c>
      <c r="C76" s="48" t="s">
        <v>971</v>
      </c>
      <c r="D76" s="301"/>
      <c r="E76" s="471"/>
      <c r="F76" s="677"/>
      <c r="G76" s="708"/>
      <c r="H76" s="501"/>
    </row>
    <row r="77" spans="1:8" s="2" customFormat="1">
      <c r="A77" s="495"/>
      <c r="B77" s="354">
        <v>4</v>
      </c>
      <c r="C77" s="308" t="s">
        <v>972</v>
      </c>
      <c r="D77" s="308" t="s">
        <v>973</v>
      </c>
      <c r="E77" s="471"/>
      <c r="F77" s="677"/>
      <c r="G77" s="708"/>
      <c r="H77" s="501"/>
    </row>
    <row r="78" spans="1:8" s="2" customFormat="1">
      <c r="A78" s="495"/>
      <c r="B78" s="354">
        <v>5</v>
      </c>
      <c r="C78" s="308" t="s">
        <v>974</v>
      </c>
      <c r="D78" s="308" t="s">
        <v>975</v>
      </c>
      <c r="E78" s="471"/>
      <c r="F78" s="677"/>
      <c r="G78" s="708"/>
      <c r="H78" s="501"/>
    </row>
    <row r="79" spans="1:8" s="2" customFormat="1">
      <c r="A79" s="495"/>
      <c r="B79" s="354">
        <v>6</v>
      </c>
      <c r="C79" s="308" t="s">
        <v>908</v>
      </c>
      <c r="D79" s="308" t="s">
        <v>909</v>
      </c>
      <c r="E79" s="471"/>
      <c r="F79" s="677"/>
      <c r="G79" s="708"/>
      <c r="H79" s="501"/>
    </row>
    <row r="80" spans="1:8" s="2" customFormat="1">
      <c r="A80" s="495"/>
      <c r="B80" s="354">
        <v>7</v>
      </c>
      <c r="C80" s="308" t="s">
        <v>912</v>
      </c>
      <c r="D80" s="301"/>
      <c r="E80" s="471"/>
      <c r="F80" s="677"/>
      <c r="G80" s="708"/>
      <c r="H80" s="501"/>
    </row>
    <row r="81" spans="1:8" s="2" customFormat="1">
      <c r="A81" s="495"/>
      <c r="B81" s="354">
        <v>8</v>
      </c>
      <c r="C81" s="308" t="s">
        <v>913</v>
      </c>
      <c r="D81" s="301"/>
      <c r="E81" s="471"/>
      <c r="F81" s="677"/>
      <c r="G81" s="708"/>
      <c r="H81" s="501"/>
    </row>
    <row r="82" spans="1:8" s="2" customFormat="1">
      <c r="A82" s="495"/>
      <c r="B82" s="354">
        <v>9</v>
      </c>
      <c r="C82" s="309" t="s">
        <v>924</v>
      </c>
      <c r="D82" s="301"/>
      <c r="E82" s="471"/>
      <c r="F82" s="677"/>
      <c r="G82" s="708"/>
      <c r="H82" s="501"/>
    </row>
    <row r="83" spans="1:8" s="2" customFormat="1">
      <c r="A83" s="495"/>
      <c r="B83" s="354">
        <v>10</v>
      </c>
      <c r="C83" s="309" t="s">
        <v>915</v>
      </c>
      <c r="D83" s="301"/>
      <c r="E83" s="471"/>
      <c r="F83" s="677"/>
      <c r="G83" s="708"/>
      <c r="H83" s="501"/>
    </row>
    <row r="84" spans="1:8" s="2" customFormat="1">
      <c r="A84" s="495"/>
      <c r="B84" s="354">
        <v>11</v>
      </c>
      <c r="C84" s="98" t="s">
        <v>916</v>
      </c>
      <c r="D84" s="409"/>
      <c r="E84" s="471"/>
      <c r="F84" s="677"/>
      <c r="G84" s="708"/>
      <c r="H84" s="501"/>
    </row>
    <row r="85" spans="1:8" s="2" customFormat="1">
      <c r="A85" s="495"/>
      <c r="B85" s="354">
        <v>12</v>
      </c>
      <c r="C85" s="48" t="s">
        <v>977</v>
      </c>
      <c r="D85" s="301"/>
      <c r="E85" s="471"/>
      <c r="F85" s="677"/>
      <c r="G85" s="708"/>
      <c r="H85" s="501"/>
    </row>
    <row r="86" spans="1:8" s="2" customFormat="1">
      <c r="A86" s="495"/>
      <c r="B86" s="354">
        <v>13</v>
      </c>
      <c r="C86" s="308" t="s">
        <v>972</v>
      </c>
      <c r="D86" s="308" t="s">
        <v>973</v>
      </c>
      <c r="E86" s="471"/>
      <c r="F86" s="677"/>
      <c r="G86" s="708"/>
      <c r="H86" s="501"/>
    </row>
    <row r="87" spans="1:8" s="2" customFormat="1">
      <c r="A87" s="495"/>
      <c r="B87" s="354">
        <v>14</v>
      </c>
      <c r="C87" s="308" t="s">
        <v>974</v>
      </c>
      <c r="D87" s="308" t="s">
        <v>975</v>
      </c>
      <c r="E87" s="471"/>
      <c r="F87" s="677"/>
      <c r="G87" s="708"/>
      <c r="H87" s="501"/>
    </row>
    <row r="88" spans="1:8" s="2" customFormat="1">
      <c r="A88" s="495"/>
      <c r="B88" s="354">
        <v>15</v>
      </c>
      <c r="C88" s="308" t="s">
        <v>908</v>
      </c>
      <c r="D88" s="308" t="s">
        <v>909</v>
      </c>
      <c r="E88" s="471"/>
      <c r="F88" s="677"/>
      <c r="G88" s="708"/>
      <c r="H88" s="501"/>
    </row>
    <row r="89" spans="1:8" s="2" customFormat="1">
      <c r="A89" s="495"/>
      <c r="B89" s="354">
        <v>16</v>
      </c>
      <c r="C89" s="308" t="s">
        <v>912</v>
      </c>
      <c r="D89" s="409"/>
      <c r="E89" s="471"/>
      <c r="F89" s="677"/>
      <c r="G89" s="708"/>
      <c r="H89" s="501"/>
    </row>
    <row r="90" spans="1:8" s="2" customFormat="1">
      <c r="A90" s="495"/>
      <c r="B90" s="354">
        <v>17</v>
      </c>
      <c r="C90" s="98" t="s">
        <v>925</v>
      </c>
      <c r="D90" s="410"/>
      <c r="E90" s="471"/>
      <c r="F90" s="677"/>
      <c r="G90" s="708"/>
      <c r="H90" s="501"/>
    </row>
    <row r="91" spans="1:8" s="2" customFormat="1">
      <c r="A91" s="494"/>
      <c r="B91" s="494"/>
      <c r="C91" s="494"/>
      <c r="D91" s="494"/>
      <c r="E91" s="494"/>
      <c r="F91" s="494"/>
      <c r="G91" s="494"/>
      <c r="H91" s="494"/>
    </row>
    <row r="92" spans="1:8" s="2" customFormat="1">
      <c r="A92" s="495" t="s">
        <v>981</v>
      </c>
      <c r="B92" s="354">
        <v>1</v>
      </c>
      <c r="C92" s="91" t="s">
        <v>270</v>
      </c>
      <c r="D92" s="306"/>
      <c r="E92" s="470" t="s">
        <v>9</v>
      </c>
      <c r="F92" s="711" t="s">
        <v>56</v>
      </c>
      <c r="G92" s="707" t="s">
        <v>209</v>
      </c>
      <c r="H92" s="500"/>
    </row>
    <row r="93" spans="1:8" s="2" customFormat="1">
      <c r="A93" s="495"/>
      <c r="B93" s="354">
        <v>2</v>
      </c>
      <c r="C93" s="146" t="s">
        <v>970</v>
      </c>
      <c r="D93" s="301"/>
      <c r="E93" s="471"/>
      <c r="F93" s="677"/>
      <c r="G93" s="499"/>
      <c r="H93" s="501"/>
    </row>
    <row r="94" spans="1:8" s="2" customFormat="1">
      <c r="A94" s="495"/>
      <c r="B94" s="353">
        <v>3</v>
      </c>
      <c r="C94" s="48" t="s">
        <v>971</v>
      </c>
      <c r="D94" s="301"/>
      <c r="E94" s="471"/>
      <c r="F94" s="677"/>
      <c r="G94" s="499"/>
      <c r="H94" s="501"/>
    </row>
    <row r="95" spans="1:8" s="2" customFormat="1">
      <c r="A95" s="495"/>
      <c r="B95" s="353">
        <v>4</v>
      </c>
      <c r="C95" s="308" t="s">
        <v>972</v>
      </c>
      <c r="D95" s="308" t="s">
        <v>973</v>
      </c>
      <c r="E95" s="471"/>
      <c r="F95" s="677"/>
      <c r="G95" s="499"/>
      <c r="H95" s="501"/>
    </row>
    <row r="96" spans="1:8" s="2" customFormat="1">
      <c r="A96" s="495"/>
      <c r="B96" s="354">
        <v>5</v>
      </c>
      <c r="C96" s="308" t="s">
        <v>974</v>
      </c>
      <c r="D96" s="308" t="s">
        <v>975</v>
      </c>
      <c r="E96" s="471"/>
      <c r="F96" s="677"/>
      <c r="G96" s="499"/>
      <c r="H96" s="501"/>
    </row>
    <row r="97" spans="1:8" s="2" customFormat="1">
      <c r="A97" s="495"/>
      <c r="B97" s="354">
        <v>6</v>
      </c>
      <c r="C97" s="308" t="s">
        <v>908</v>
      </c>
      <c r="D97" s="308" t="s">
        <v>909</v>
      </c>
      <c r="E97" s="471"/>
      <c r="F97" s="677"/>
      <c r="G97" s="499"/>
      <c r="H97" s="501"/>
    </row>
    <row r="98" spans="1:8" s="2" customFormat="1">
      <c r="A98" s="495"/>
      <c r="B98" s="354">
        <v>7</v>
      </c>
      <c r="C98" s="308" t="s">
        <v>912</v>
      </c>
      <c r="D98" s="301"/>
      <c r="E98" s="471"/>
      <c r="F98" s="677"/>
      <c r="G98" s="499"/>
      <c r="H98" s="501"/>
    </row>
    <row r="99" spans="1:8" s="2" customFormat="1">
      <c r="A99" s="495"/>
      <c r="B99" s="354">
        <v>8</v>
      </c>
      <c r="C99" s="308" t="s">
        <v>913</v>
      </c>
      <c r="D99" s="409"/>
      <c r="E99" s="471"/>
      <c r="F99" s="677"/>
      <c r="G99" s="499"/>
      <c r="H99" s="501"/>
    </row>
    <row r="100" spans="1:8" s="2" customFormat="1">
      <c r="A100" s="495"/>
      <c r="B100" s="354">
        <v>9</v>
      </c>
      <c r="C100" s="308" t="s">
        <v>927</v>
      </c>
      <c r="D100" s="409"/>
      <c r="E100" s="471"/>
      <c r="F100" s="677"/>
      <c r="G100" s="499"/>
      <c r="H100" s="501"/>
    </row>
    <row r="101" spans="1:8" s="2" customFormat="1">
      <c r="A101" s="495"/>
      <c r="B101" s="354">
        <v>10</v>
      </c>
      <c r="C101" s="308" t="s">
        <v>928</v>
      </c>
      <c r="D101" s="409"/>
      <c r="E101" s="471"/>
      <c r="F101" s="677"/>
      <c r="G101" s="499"/>
      <c r="H101" s="501"/>
    </row>
    <row r="102" spans="1:8" s="2" customFormat="1">
      <c r="A102" s="495"/>
      <c r="B102" s="354">
        <v>11</v>
      </c>
      <c r="C102" s="308" t="s">
        <v>929</v>
      </c>
      <c r="D102" s="409"/>
      <c r="E102" s="471"/>
      <c r="F102" s="677"/>
      <c r="G102" s="499"/>
      <c r="H102" s="501"/>
    </row>
    <row r="103" spans="1:8" s="2" customFormat="1">
      <c r="A103" s="495"/>
      <c r="B103" s="354">
        <v>12</v>
      </c>
      <c r="C103" s="308" t="s">
        <v>930</v>
      </c>
      <c r="D103" s="409"/>
      <c r="E103" s="471"/>
      <c r="F103" s="677"/>
      <c r="G103" s="499"/>
      <c r="H103" s="501"/>
    </row>
    <row r="104" spans="1:8" s="2" customFormat="1">
      <c r="A104" s="495"/>
      <c r="B104" s="354">
        <v>13</v>
      </c>
      <c r="C104" s="308" t="s">
        <v>931</v>
      </c>
      <c r="D104" s="409"/>
      <c r="E104" s="471"/>
      <c r="F104" s="677"/>
      <c r="G104" s="499"/>
      <c r="H104" s="501"/>
    </row>
    <row r="105" spans="1:8" s="2" customFormat="1">
      <c r="A105" s="495"/>
      <c r="B105" s="354">
        <v>14</v>
      </c>
      <c r="C105" s="309" t="s">
        <v>915</v>
      </c>
      <c r="D105" s="409"/>
      <c r="E105" s="471"/>
      <c r="F105" s="677"/>
      <c r="G105" s="499"/>
      <c r="H105" s="501"/>
    </row>
    <row r="106" spans="1:8" s="2" customFormat="1">
      <c r="A106" s="495"/>
      <c r="B106" s="354">
        <v>15</v>
      </c>
      <c r="C106" s="98" t="s">
        <v>916</v>
      </c>
      <c r="D106" s="409"/>
      <c r="E106" s="471"/>
      <c r="F106" s="677"/>
      <c r="G106" s="499"/>
      <c r="H106" s="501"/>
    </row>
    <row r="107" spans="1:8" s="2" customFormat="1">
      <c r="A107" s="495"/>
      <c r="B107" s="354">
        <v>16</v>
      </c>
      <c r="C107" s="84" t="s">
        <v>977</v>
      </c>
      <c r="D107" s="301"/>
      <c r="E107" s="471"/>
      <c r="F107" s="677"/>
      <c r="G107" s="499"/>
      <c r="H107" s="501"/>
    </row>
    <row r="108" spans="1:8" s="2" customFormat="1">
      <c r="A108" s="495"/>
      <c r="B108" s="354">
        <v>17</v>
      </c>
      <c r="C108" s="308" t="s">
        <v>972</v>
      </c>
      <c r="D108" s="308" t="s">
        <v>973</v>
      </c>
      <c r="E108" s="471"/>
      <c r="F108" s="677"/>
      <c r="G108" s="499"/>
      <c r="H108" s="501"/>
    </row>
    <row r="109" spans="1:8" s="2" customFormat="1">
      <c r="A109" s="495"/>
      <c r="B109" s="354">
        <v>18</v>
      </c>
      <c r="C109" s="308" t="s">
        <v>974</v>
      </c>
      <c r="D109" s="308" t="s">
        <v>975</v>
      </c>
      <c r="E109" s="471"/>
      <c r="F109" s="677"/>
      <c r="G109" s="499"/>
      <c r="H109" s="501"/>
    </row>
    <row r="110" spans="1:8" s="2" customFormat="1">
      <c r="A110" s="495"/>
      <c r="B110" s="354">
        <v>19</v>
      </c>
      <c r="C110" s="308" t="s">
        <v>908</v>
      </c>
      <c r="D110" s="308" t="s">
        <v>909</v>
      </c>
      <c r="E110" s="471"/>
      <c r="F110" s="677"/>
      <c r="G110" s="499"/>
      <c r="H110" s="501"/>
    </row>
    <row r="111" spans="1:8" s="2" customFormat="1">
      <c r="A111" s="495"/>
      <c r="B111" s="354">
        <v>20</v>
      </c>
      <c r="C111" s="308" t="s">
        <v>912</v>
      </c>
      <c r="D111" s="409"/>
      <c r="E111" s="471"/>
      <c r="F111" s="677"/>
      <c r="G111" s="499"/>
      <c r="H111" s="501"/>
    </row>
    <row r="112" spans="1:8" s="2" customFormat="1">
      <c r="A112" s="495"/>
      <c r="B112" s="354">
        <v>21</v>
      </c>
      <c r="C112" s="98" t="s">
        <v>932</v>
      </c>
      <c r="D112" s="410"/>
      <c r="E112" s="471"/>
      <c r="F112" s="677"/>
      <c r="G112" s="499"/>
      <c r="H112" s="501"/>
    </row>
    <row r="113" spans="1:8" s="2" customFormat="1">
      <c r="A113" s="494"/>
      <c r="B113" s="494"/>
      <c r="C113" s="494"/>
      <c r="D113" s="494"/>
      <c r="E113" s="494"/>
      <c r="F113" s="494"/>
      <c r="G113" s="494"/>
      <c r="H113" s="494"/>
    </row>
    <row r="114" spans="1:8" s="2" customFormat="1" ht="15.6" customHeight="1">
      <c r="A114" s="719" t="s">
        <v>982</v>
      </c>
      <c r="B114" s="354">
        <v>1</v>
      </c>
      <c r="C114" s="91" t="s">
        <v>270</v>
      </c>
      <c r="D114" s="306"/>
      <c r="E114" s="470" t="s">
        <v>9</v>
      </c>
      <c r="F114" s="711" t="s">
        <v>56</v>
      </c>
      <c r="G114" s="498" t="s">
        <v>209</v>
      </c>
      <c r="H114" s="500"/>
    </row>
    <row r="115" spans="1:8" s="2" customFormat="1" ht="15.6" customHeight="1">
      <c r="A115" s="720"/>
      <c r="B115" s="354">
        <v>2</v>
      </c>
      <c r="C115" s="146" t="s">
        <v>938</v>
      </c>
      <c r="D115" s="301"/>
      <c r="E115" s="471"/>
      <c r="F115" s="677"/>
      <c r="G115" s="499"/>
      <c r="H115" s="501"/>
    </row>
    <row r="116" spans="1:8" s="2" customFormat="1" ht="15.6" customHeight="1">
      <c r="A116" s="720"/>
      <c r="B116" s="354">
        <v>3</v>
      </c>
      <c r="C116" s="48" t="s">
        <v>971</v>
      </c>
      <c r="D116" s="301"/>
      <c r="E116" s="471"/>
      <c r="F116" s="677"/>
      <c r="G116" s="499"/>
      <c r="H116" s="501"/>
    </row>
    <row r="117" spans="1:8" s="2" customFormat="1" ht="15.6" customHeight="1">
      <c r="A117" s="720"/>
      <c r="B117" s="354">
        <v>4</v>
      </c>
      <c r="C117" s="308" t="s">
        <v>972</v>
      </c>
      <c r="D117" s="308" t="s">
        <v>973</v>
      </c>
      <c r="E117" s="471"/>
      <c r="F117" s="677"/>
      <c r="G117" s="499"/>
      <c r="H117" s="501"/>
    </row>
    <row r="118" spans="1:8" s="2" customFormat="1" ht="15.6" customHeight="1">
      <c r="A118" s="720"/>
      <c r="B118" s="354">
        <v>5</v>
      </c>
      <c r="C118" s="308" t="s">
        <v>974</v>
      </c>
      <c r="D118" s="308" t="s">
        <v>975</v>
      </c>
      <c r="E118" s="471"/>
      <c r="F118" s="677"/>
      <c r="G118" s="499"/>
      <c r="H118" s="501"/>
    </row>
    <row r="119" spans="1:8" s="2" customFormat="1" ht="15.6" customHeight="1">
      <c r="A119" s="720"/>
      <c r="B119" s="354">
        <v>6</v>
      </c>
      <c r="C119" s="308" t="s">
        <v>908</v>
      </c>
      <c r="D119" s="308" t="s">
        <v>909</v>
      </c>
      <c r="E119" s="471"/>
      <c r="F119" s="677"/>
      <c r="G119" s="499"/>
      <c r="H119" s="501"/>
    </row>
    <row r="120" spans="1:8" s="2" customFormat="1" ht="15.6" customHeight="1">
      <c r="A120" s="720"/>
      <c r="B120" s="354">
        <v>7</v>
      </c>
      <c r="C120" s="308" t="s">
        <v>912</v>
      </c>
      <c r="D120" s="301"/>
      <c r="E120" s="471"/>
      <c r="F120" s="677"/>
      <c r="G120" s="499"/>
      <c r="H120" s="501"/>
    </row>
    <row r="121" spans="1:8" s="2" customFormat="1" ht="15.6" customHeight="1">
      <c r="A121" s="720"/>
      <c r="B121" s="354">
        <v>8</v>
      </c>
      <c r="C121" s="308" t="s">
        <v>913</v>
      </c>
      <c r="D121" s="301"/>
      <c r="E121" s="471"/>
      <c r="F121" s="677"/>
      <c r="G121" s="499"/>
      <c r="H121" s="501"/>
    </row>
    <row r="122" spans="1:8" s="2" customFormat="1" ht="15.6" customHeight="1">
      <c r="A122" s="721"/>
      <c r="B122" s="722"/>
      <c r="C122" s="722"/>
      <c r="D122" s="722"/>
      <c r="E122" s="722"/>
      <c r="F122" s="722"/>
      <c r="G122" s="722"/>
      <c r="H122" s="723"/>
    </row>
    <row r="123" spans="1:8" s="2" customFormat="1" ht="15.75" customHeight="1">
      <c r="A123" s="560" t="s">
        <v>983</v>
      </c>
      <c r="B123" s="353">
        <v>1</v>
      </c>
      <c r="C123" s="84" t="s">
        <v>270</v>
      </c>
      <c r="D123" s="301"/>
      <c r="E123" s="470" t="s">
        <v>9</v>
      </c>
      <c r="F123" s="711" t="s">
        <v>56</v>
      </c>
      <c r="G123" s="724" t="s">
        <v>209</v>
      </c>
      <c r="H123" s="498"/>
    </row>
    <row r="124" spans="1:8" s="2" customFormat="1" ht="15.75" customHeight="1">
      <c r="A124" s="561"/>
      <c r="B124" s="353">
        <v>2</v>
      </c>
      <c r="C124" s="146" t="s">
        <v>938</v>
      </c>
      <c r="D124" s="301"/>
      <c r="E124" s="471"/>
      <c r="F124" s="677"/>
      <c r="G124" s="725"/>
      <c r="H124" s="499"/>
    </row>
    <row r="125" spans="1:8" s="2" customFormat="1" ht="15.75" customHeight="1">
      <c r="A125" s="561"/>
      <c r="B125" s="353">
        <v>3</v>
      </c>
      <c r="C125" s="84" t="s">
        <v>971</v>
      </c>
      <c r="D125" s="301"/>
      <c r="E125" s="471"/>
      <c r="F125" s="677"/>
      <c r="G125" s="725"/>
      <c r="H125" s="499"/>
    </row>
    <row r="126" spans="1:8" s="2" customFormat="1" ht="15.75" customHeight="1">
      <c r="A126" s="561"/>
      <c r="B126" s="353">
        <v>4</v>
      </c>
      <c r="C126" s="84" t="s">
        <v>972</v>
      </c>
      <c r="D126" s="308" t="s">
        <v>973</v>
      </c>
      <c r="E126" s="471"/>
      <c r="F126" s="677"/>
      <c r="G126" s="725"/>
      <c r="H126" s="499"/>
    </row>
    <row r="127" spans="1:8" s="2" customFormat="1" ht="15.75" customHeight="1">
      <c r="A127" s="561"/>
      <c r="B127" s="353">
        <v>5</v>
      </c>
      <c r="C127" s="84" t="s">
        <v>974</v>
      </c>
      <c r="D127" s="308" t="s">
        <v>975</v>
      </c>
      <c r="E127" s="471"/>
      <c r="F127" s="677"/>
      <c r="G127" s="725"/>
      <c r="H127" s="499"/>
    </row>
    <row r="128" spans="1:8" s="2" customFormat="1" ht="15.75" customHeight="1">
      <c r="A128" s="561"/>
      <c r="B128" s="353">
        <v>6</v>
      </c>
      <c r="C128" s="84" t="s">
        <v>908</v>
      </c>
      <c r="D128" s="308" t="s">
        <v>909</v>
      </c>
      <c r="E128" s="471"/>
      <c r="F128" s="677"/>
      <c r="G128" s="725"/>
      <c r="H128" s="499"/>
    </row>
    <row r="129" spans="1:8" s="2" customFormat="1" ht="15.75" customHeight="1">
      <c r="A129" s="561"/>
      <c r="B129" s="353">
        <v>7</v>
      </c>
      <c r="C129" s="84" t="s">
        <v>912</v>
      </c>
      <c r="D129" s="301"/>
      <c r="E129" s="471"/>
      <c r="F129" s="677"/>
      <c r="G129" s="725"/>
      <c r="H129" s="499"/>
    </row>
    <row r="130" spans="1:8" s="2" customFormat="1" ht="15.75" customHeight="1">
      <c r="A130" s="561"/>
      <c r="B130" s="353">
        <v>8</v>
      </c>
      <c r="C130" s="84" t="s">
        <v>913</v>
      </c>
      <c r="D130" s="301"/>
      <c r="E130" s="471"/>
      <c r="F130" s="677"/>
      <c r="G130" s="725"/>
      <c r="H130" s="499"/>
    </row>
    <row r="131" spans="1:8" s="2" customFormat="1" ht="15.75" customHeight="1">
      <c r="A131" s="561"/>
      <c r="B131" s="353">
        <v>9</v>
      </c>
      <c r="C131" s="84" t="s">
        <v>361</v>
      </c>
      <c r="D131" s="301"/>
      <c r="E131" s="471"/>
      <c r="F131" s="677"/>
      <c r="G131" s="725"/>
      <c r="H131" s="499"/>
    </row>
    <row r="132" spans="1:8" s="2" customFormat="1" ht="15.75" customHeight="1">
      <c r="A132" s="561"/>
      <c r="B132" s="353">
        <v>10</v>
      </c>
      <c r="C132" s="84" t="s">
        <v>977</v>
      </c>
      <c r="D132" s="301"/>
      <c r="E132" s="471"/>
      <c r="F132" s="677"/>
      <c r="G132" s="725"/>
      <c r="H132" s="499"/>
    </row>
    <row r="133" spans="1:8" s="2" customFormat="1" ht="15.75" customHeight="1">
      <c r="A133" s="561"/>
      <c r="B133" s="353">
        <v>11</v>
      </c>
      <c r="C133" s="84" t="s">
        <v>972</v>
      </c>
      <c r="D133" s="308" t="s">
        <v>973</v>
      </c>
      <c r="E133" s="471"/>
      <c r="F133" s="677"/>
      <c r="G133" s="725"/>
      <c r="H133" s="499"/>
    </row>
    <row r="134" spans="1:8" s="2" customFormat="1" ht="15.75" customHeight="1">
      <c r="A134" s="561"/>
      <c r="B134" s="353">
        <v>12</v>
      </c>
      <c r="C134" s="84" t="s">
        <v>974</v>
      </c>
      <c r="D134" s="308" t="s">
        <v>975</v>
      </c>
      <c r="E134" s="471"/>
      <c r="F134" s="677"/>
      <c r="G134" s="725"/>
      <c r="H134" s="499"/>
    </row>
    <row r="135" spans="1:8" s="2" customFormat="1" ht="15.75" customHeight="1">
      <c r="A135" s="561"/>
      <c r="B135" s="353">
        <v>13</v>
      </c>
      <c r="C135" s="84" t="s">
        <v>908</v>
      </c>
      <c r="D135" s="308" t="s">
        <v>909</v>
      </c>
      <c r="E135" s="471"/>
      <c r="F135" s="677"/>
      <c r="G135" s="725"/>
      <c r="H135" s="499"/>
    </row>
    <row r="136" spans="1:8" s="2" customFormat="1" ht="15.75" customHeight="1">
      <c r="A136" s="561"/>
      <c r="B136" s="353">
        <v>14</v>
      </c>
      <c r="C136" s="84" t="s">
        <v>864</v>
      </c>
      <c r="D136" s="49"/>
      <c r="E136" s="471"/>
      <c r="F136" s="677"/>
      <c r="G136" s="725"/>
      <c r="H136" s="499"/>
    </row>
    <row r="137" spans="1:8" s="2" customFormat="1" ht="15.75" customHeight="1">
      <c r="A137" s="494"/>
      <c r="B137" s="527"/>
      <c r="C137" s="527"/>
      <c r="D137" s="494"/>
      <c r="E137" s="494"/>
      <c r="F137" s="494"/>
      <c r="G137" s="494"/>
      <c r="H137" s="494"/>
    </row>
    <row r="138" spans="1:8" s="2" customFormat="1" ht="15.75" customHeight="1">
      <c r="A138" s="495" t="s">
        <v>984</v>
      </c>
      <c r="B138" s="353">
        <v>1</v>
      </c>
      <c r="C138" s="84" t="s">
        <v>270</v>
      </c>
      <c r="D138" s="301"/>
      <c r="E138" s="470" t="s">
        <v>9</v>
      </c>
      <c r="F138" s="711" t="s">
        <v>56</v>
      </c>
      <c r="G138" s="498" t="s">
        <v>209</v>
      </c>
      <c r="H138" s="498"/>
    </row>
    <row r="139" spans="1:8" s="2" customFormat="1" ht="15.75" customHeight="1">
      <c r="A139" s="495"/>
      <c r="B139" s="353">
        <v>2</v>
      </c>
      <c r="C139" s="146" t="s">
        <v>938</v>
      </c>
      <c r="D139" s="301"/>
      <c r="E139" s="471"/>
      <c r="F139" s="677"/>
      <c r="G139" s="499"/>
      <c r="H139" s="499"/>
    </row>
    <row r="140" spans="1:8" s="2" customFormat="1" ht="15.75" customHeight="1">
      <c r="A140" s="495"/>
      <c r="B140" s="353">
        <v>3</v>
      </c>
      <c r="C140" s="84" t="s">
        <v>971</v>
      </c>
      <c r="D140" s="301"/>
      <c r="E140" s="471"/>
      <c r="F140" s="677"/>
      <c r="G140" s="499"/>
      <c r="H140" s="499"/>
    </row>
    <row r="141" spans="1:8" s="2" customFormat="1" ht="15.75" customHeight="1">
      <c r="A141" s="495"/>
      <c r="B141" s="353">
        <v>4</v>
      </c>
      <c r="C141" s="84" t="s">
        <v>972</v>
      </c>
      <c r="D141" s="84" t="s">
        <v>973</v>
      </c>
      <c r="E141" s="471"/>
      <c r="F141" s="677"/>
      <c r="G141" s="499"/>
      <c r="H141" s="499"/>
    </row>
    <row r="142" spans="1:8" s="2" customFormat="1" ht="15.75" customHeight="1">
      <c r="A142" s="495"/>
      <c r="B142" s="353">
        <v>5</v>
      </c>
      <c r="C142" s="84" t="s">
        <v>974</v>
      </c>
      <c r="D142" s="84" t="s">
        <v>975</v>
      </c>
      <c r="E142" s="471"/>
      <c r="F142" s="677"/>
      <c r="G142" s="499"/>
      <c r="H142" s="499"/>
    </row>
    <row r="143" spans="1:8" s="2" customFormat="1" ht="15.75" customHeight="1">
      <c r="A143" s="495"/>
      <c r="B143" s="353">
        <v>6</v>
      </c>
      <c r="C143" s="84" t="s">
        <v>908</v>
      </c>
      <c r="D143" s="84" t="s">
        <v>909</v>
      </c>
      <c r="E143" s="471"/>
      <c r="F143" s="677"/>
      <c r="G143" s="499"/>
      <c r="H143" s="499"/>
    </row>
    <row r="144" spans="1:8" s="2" customFormat="1" ht="15.75" customHeight="1">
      <c r="A144" s="495"/>
      <c r="B144" s="353">
        <v>7</v>
      </c>
      <c r="C144" s="84" t="s">
        <v>912</v>
      </c>
      <c r="D144" s="301"/>
      <c r="E144" s="471"/>
      <c r="F144" s="677"/>
      <c r="G144" s="499"/>
      <c r="H144" s="499"/>
    </row>
    <row r="145" spans="1:8" s="2" customFormat="1" ht="15.75" customHeight="1">
      <c r="A145" s="495"/>
      <c r="B145" s="353">
        <v>8</v>
      </c>
      <c r="C145" s="84" t="s">
        <v>913</v>
      </c>
      <c r="D145" s="301"/>
      <c r="E145" s="471"/>
      <c r="F145" s="677"/>
      <c r="G145" s="499"/>
      <c r="H145" s="499"/>
    </row>
    <row r="146" spans="1:8" s="2" customFormat="1" ht="15.75" customHeight="1">
      <c r="A146" s="495"/>
      <c r="B146" s="353">
        <v>9</v>
      </c>
      <c r="C146" s="84" t="s">
        <v>919</v>
      </c>
      <c r="D146" s="301"/>
      <c r="E146" s="471"/>
      <c r="F146" s="677"/>
      <c r="G146" s="499"/>
      <c r="H146" s="499"/>
    </row>
    <row r="147" spans="1:8" s="2" customFormat="1" ht="15.75" customHeight="1">
      <c r="A147" s="495"/>
      <c r="B147" s="353">
        <v>10</v>
      </c>
      <c r="C147" s="84" t="s">
        <v>920</v>
      </c>
      <c r="D147" s="301"/>
      <c r="E147" s="471"/>
      <c r="F147" s="677"/>
      <c r="G147" s="499"/>
      <c r="H147" s="499"/>
    </row>
    <row r="148" spans="1:8" s="2" customFormat="1" ht="15.75" customHeight="1">
      <c r="A148" s="495"/>
      <c r="B148" s="353">
        <v>11</v>
      </c>
      <c r="C148" s="84" t="s">
        <v>977</v>
      </c>
      <c r="D148" s="301"/>
      <c r="E148" s="471"/>
      <c r="F148" s="677"/>
      <c r="G148" s="499"/>
      <c r="H148" s="499"/>
    </row>
    <row r="149" spans="1:8" s="2" customFormat="1" ht="15.75" customHeight="1">
      <c r="A149" s="495"/>
      <c r="B149" s="353">
        <v>12</v>
      </c>
      <c r="C149" s="84" t="s">
        <v>972</v>
      </c>
      <c r="D149" s="84" t="s">
        <v>973</v>
      </c>
      <c r="E149" s="471"/>
      <c r="F149" s="677"/>
      <c r="G149" s="499"/>
      <c r="H149" s="499"/>
    </row>
    <row r="150" spans="1:8" s="2" customFormat="1" ht="15.75" customHeight="1">
      <c r="A150" s="495"/>
      <c r="B150" s="353">
        <v>13</v>
      </c>
      <c r="C150" s="84" t="s">
        <v>974</v>
      </c>
      <c r="D150" s="84" t="s">
        <v>975</v>
      </c>
      <c r="E150" s="471"/>
      <c r="F150" s="677"/>
      <c r="G150" s="499"/>
      <c r="H150" s="499"/>
    </row>
    <row r="151" spans="1:8" s="2" customFormat="1" ht="15.75" customHeight="1">
      <c r="A151" s="495"/>
      <c r="B151" s="353">
        <v>14</v>
      </c>
      <c r="C151" s="84" t="s">
        <v>908</v>
      </c>
      <c r="D151" s="84" t="s">
        <v>909</v>
      </c>
      <c r="E151" s="471"/>
      <c r="F151" s="677"/>
      <c r="G151" s="499"/>
      <c r="H151" s="499"/>
    </row>
    <row r="152" spans="1:8" s="2" customFormat="1" ht="15.75" customHeight="1">
      <c r="A152" s="495"/>
      <c r="B152" s="353">
        <v>15</v>
      </c>
      <c r="C152" s="84" t="s">
        <v>921</v>
      </c>
      <c r="D152" s="301"/>
      <c r="E152" s="471"/>
      <c r="F152" s="677"/>
      <c r="G152" s="499"/>
      <c r="H152" s="499"/>
    </row>
    <row r="153" spans="1:8" s="2" customFormat="1" ht="15.75" customHeight="1">
      <c r="A153" s="495"/>
      <c r="B153" s="353">
        <v>16</v>
      </c>
      <c r="C153" s="84" t="s">
        <v>979</v>
      </c>
      <c r="D153" s="301"/>
      <c r="E153" s="471"/>
      <c r="F153" s="677"/>
      <c r="G153" s="499"/>
      <c r="H153" s="499"/>
    </row>
    <row r="154" spans="1:8" s="2" customFormat="1" ht="15.75" customHeight="1">
      <c r="A154" s="495"/>
      <c r="B154" s="353">
        <v>17</v>
      </c>
      <c r="C154" s="84" t="s">
        <v>972</v>
      </c>
      <c r="D154" s="84" t="s">
        <v>973</v>
      </c>
      <c r="E154" s="471"/>
      <c r="F154" s="677"/>
      <c r="G154" s="499"/>
      <c r="H154" s="499"/>
    </row>
    <row r="155" spans="1:8" s="2" customFormat="1" ht="15.75" customHeight="1">
      <c r="A155" s="495"/>
      <c r="B155" s="353">
        <v>18</v>
      </c>
      <c r="C155" s="84" t="s">
        <v>974</v>
      </c>
      <c r="D155" s="84" t="s">
        <v>975</v>
      </c>
      <c r="E155" s="471"/>
      <c r="F155" s="677"/>
      <c r="G155" s="499"/>
      <c r="H155" s="499"/>
    </row>
    <row r="156" spans="1:8" s="2" customFormat="1" ht="15.75" customHeight="1">
      <c r="A156" s="495"/>
      <c r="B156" s="353">
        <v>19</v>
      </c>
      <c r="C156" s="84" t="s">
        <v>908</v>
      </c>
      <c r="D156" s="84" t="s">
        <v>909</v>
      </c>
      <c r="E156" s="471"/>
      <c r="F156" s="677"/>
      <c r="G156" s="499"/>
      <c r="H156" s="499"/>
    </row>
    <row r="157" spans="1:8" s="2" customFormat="1">
      <c r="A157" s="494"/>
      <c r="B157" s="494"/>
      <c r="C157" s="494"/>
      <c r="D157" s="494"/>
      <c r="E157" s="494"/>
      <c r="F157" s="494"/>
      <c r="G157" s="494"/>
      <c r="H157" s="494"/>
    </row>
    <row r="158" spans="1:8" s="2" customFormat="1" ht="16.5" customHeight="1">
      <c r="A158" s="534" t="s">
        <v>985</v>
      </c>
      <c r="B158" s="354">
        <v>1</v>
      </c>
      <c r="C158" s="48" t="s">
        <v>270</v>
      </c>
      <c r="D158" s="312"/>
      <c r="E158" s="470" t="s">
        <v>9</v>
      </c>
      <c r="F158" s="727" t="s">
        <v>56</v>
      </c>
      <c r="G158" s="724" t="s">
        <v>209</v>
      </c>
      <c r="H158" s="707"/>
    </row>
    <row r="159" spans="1:8" s="2" customFormat="1" ht="16.5" customHeight="1">
      <c r="A159" s="535"/>
      <c r="B159" s="354">
        <v>2</v>
      </c>
      <c r="C159" s="146" t="s">
        <v>938</v>
      </c>
      <c r="D159" s="313"/>
      <c r="E159" s="471"/>
      <c r="F159" s="665"/>
      <c r="G159" s="725"/>
      <c r="H159" s="708"/>
    </row>
    <row r="160" spans="1:8" s="2" customFormat="1" ht="16.5" customHeight="1">
      <c r="A160" s="535"/>
      <c r="B160" s="354">
        <v>3</v>
      </c>
      <c r="C160" s="48" t="s">
        <v>971</v>
      </c>
      <c r="D160" s="313"/>
      <c r="E160" s="471"/>
      <c r="F160" s="665"/>
      <c r="G160" s="725"/>
      <c r="H160" s="708"/>
    </row>
    <row r="161" spans="1:8" s="2" customFormat="1" ht="16.5" customHeight="1">
      <c r="A161" s="535"/>
      <c r="B161" s="354">
        <v>4</v>
      </c>
      <c r="C161" s="48" t="s">
        <v>972</v>
      </c>
      <c r="D161" s="84" t="s">
        <v>973</v>
      </c>
      <c r="E161" s="471"/>
      <c r="F161" s="665"/>
      <c r="G161" s="725"/>
      <c r="H161" s="708"/>
    </row>
    <row r="162" spans="1:8" s="2" customFormat="1" ht="16.5" customHeight="1">
      <c r="A162" s="535"/>
      <c r="B162" s="354">
        <v>5</v>
      </c>
      <c r="C162" s="48" t="s">
        <v>974</v>
      </c>
      <c r="D162" s="84" t="s">
        <v>975</v>
      </c>
      <c r="E162" s="471"/>
      <c r="F162" s="665"/>
      <c r="G162" s="725"/>
      <c r="H162" s="708"/>
    </row>
    <row r="163" spans="1:8" s="2" customFormat="1" ht="16.5" customHeight="1">
      <c r="A163" s="535"/>
      <c r="B163" s="354">
        <v>6</v>
      </c>
      <c r="C163" s="48" t="s">
        <v>908</v>
      </c>
      <c r="D163" s="84" t="s">
        <v>909</v>
      </c>
      <c r="E163" s="471"/>
      <c r="F163" s="665"/>
      <c r="G163" s="725"/>
      <c r="H163" s="708"/>
    </row>
    <row r="164" spans="1:8" s="2" customFormat="1" ht="16.5" customHeight="1">
      <c r="A164" s="535"/>
      <c r="B164" s="354">
        <v>7</v>
      </c>
      <c r="C164" s="48" t="s">
        <v>912</v>
      </c>
      <c r="D164" s="313"/>
      <c r="E164" s="471"/>
      <c r="F164" s="665"/>
      <c r="G164" s="725"/>
      <c r="H164" s="708"/>
    </row>
    <row r="165" spans="1:8" s="2" customFormat="1" ht="16.5" customHeight="1">
      <c r="A165" s="535"/>
      <c r="B165" s="354">
        <v>8</v>
      </c>
      <c r="C165" s="48" t="s">
        <v>913</v>
      </c>
      <c r="D165" s="313"/>
      <c r="E165" s="471"/>
      <c r="F165" s="665"/>
      <c r="G165" s="725"/>
      <c r="H165" s="708"/>
    </row>
    <row r="166" spans="1:8" s="2" customFormat="1" ht="16.5" customHeight="1">
      <c r="A166" s="535"/>
      <c r="B166" s="354">
        <v>9</v>
      </c>
      <c r="C166" s="48" t="s">
        <v>924</v>
      </c>
      <c r="D166" s="313"/>
      <c r="E166" s="471"/>
      <c r="F166" s="665"/>
      <c r="G166" s="725"/>
      <c r="H166" s="708"/>
    </row>
    <row r="167" spans="1:8" s="2" customFormat="1" ht="16.5" customHeight="1">
      <c r="A167" s="535"/>
      <c r="B167" s="354">
        <v>10</v>
      </c>
      <c r="C167" s="48" t="s">
        <v>977</v>
      </c>
      <c r="D167" s="313"/>
      <c r="E167" s="471"/>
      <c r="F167" s="665"/>
      <c r="G167" s="725"/>
      <c r="H167" s="708"/>
    </row>
    <row r="168" spans="1:8" s="2" customFormat="1" ht="16.5" customHeight="1">
      <c r="A168" s="535"/>
      <c r="B168" s="354">
        <v>11</v>
      </c>
      <c r="C168" s="48" t="s">
        <v>972</v>
      </c>
      <c r="D168" s="84" t="s">
        <v>973</v>
      </c>
      <c r="E168" s="471"/>
      <c r="F168" s="665"/>
      <c r="G168" s="725"/>
      <c r="H168" s="708"/>
    </row>
    <row r="169" spans="1:8" s="2" customFormat="1" ht="16.5" customHeight="1">
      <c r="A169" s="535"/>
      <c r="B169" s="354">
        <v>12</v>
      </c>
      <c r="C169" s="48" t="s">
        <v>974</v>
      </c>
      <c r="D169" s="84" t="s">
        <v>975</v>
      </c>
      <c r="E169" s="471"/>
      <c r="F169" s="665"/>
      <c r="G169" s="725"/>
      <c r="H169" s="708"/>
    </row>
    <row r="170" spans="1:8" s="2" customFormat="1" ht="16.5" customHeight="1">
      <c r="A170" s="535"/>
      <c r="B170" s="354">
        <v>13</v>
      </c>
      <c r="C170" s="48" t="s">
        <v>908</v>
      </c>
      <c r="D170" s="84" t="s">
        <v>909</v>
      </c>
      <c r="E170" s="471"/>
      <c r="F170" s="665"/>
      <c r="G170" s="725"/>
      <c r="H170" s="708"/>
    </row>
    <row r="171" spans="1:8" s="2" customFormat="1" ht="16.5" customHeight="1">
      <c r="A171" s="535"/>
      <c r="B171" s="354">
        <v>14</v>
      </c>
      <c r="C171" s="48" t="s">
        <v>912</v>
      </c>
      <c r="D171" s="313"/>
      <c r="E171" s="471"/>
      <c r="F171" s="665"/>
      <c r="G171" s="725"/>
      <c r="H171" s="708"/>
    </row>
    <row r="172" spans="1:8" s="2" customFormat="1" ht="16.5" customHeight="1">
      <c r="A172" s="535"/>
      <c r="B172" s="354">
        <v>15</v>
      </c>
      <c r="C172" s="48" t="s">
        <v>925</v>
      </c>
      <c r="D172" s="313"/>
      <c r="E172" s="471"/>
      <c r="F172" s="665"/>
      <c r="G172" s="725"/>
      <c r="H172" s="708"/>
    </row>
    <row r="173" spans="1:8" s="2" customFormat="1">
      <c r="A173" s="494"/>
      <c r="B173" s="494"/>
      <c r="C173" s="494"/>
      <c r="D173" s="494"/>
      <c r="E173" s="494"/>
      <c r="F173" s="494"/>
      <c r="G173" s="494"/>
      <c r="H173" s="494"/>
    </row>
    <row r="174" spans="1:8" s="2" customFormat="1" ht="15.75" customHeight="1">
      <c r="A174" s="719" t="s">
        <v>986</v>
      </c>
      <c r="B174" s="353">
        <v>1</v>
      </c>
      <c r="C174" s="84" t="s">
        <v>270</v>
      </c>
      <c r="D174" s="314"/>
      <c r="E174" s="496" t="s">
        <v>9</v>
      </c>
      <c r="F174" s="705" t="s">
        <v>56</v>
      </c>
      <c r="G174" s="707" t="s">
        <v>209</v>
      </c>
      <c r="H174" s="709"/>
    </row>
    <row r="175" spans="1:8" s="2" customFormat="1" ht="15.75" customHeight="1">
      <c r="A175" s="720"/>
      <c r="B175" s="353">
        <v>2</v>
      </c>
      <c r="C175" s="84" t="s">
        <v>987</v>
      </c>
      <c r="D175" s="315"/>
      <c r="E175" s="497"/>
      <c r="F175" s="706"/>
      <c r="G175" s="708"/>
      <c r="H175" s="726"/>
    </row>
    <row r="176" spans="1:8" s="2" customFormat="1" ht="15.75" customHeight="1">
      <c r="A176" s="720"/>
      <c r="B176" s="353">
        <v>3</v>
      </c>
      <c r="C176" s="84" t="s">
        <v>971</v>
      </c>
      <c r="D176" s="315"/>
      <c r="E176" s="497"/>
      <c r="F176" s="706"/>
      <c r="G176" s="708"/>
      <c r="H176" s="726"/>
    </row>
    <row r="177" spans="1:8" s="2" customFormat="1" ht="15.75" customHeight="1">
      <c r="A177" s="720"/>
      <c r="B177" s="353">
        <v>4</v>
      </c>
      <c r="C177" s="84" t="s">
        <v>972</v>
      </c>
      <c r="D177" s="84" t="s">
        <v>973</v>
      </c>
      <c r="E177" s="497"/>
      <c r="F177" s="706"/>
      <c r="G177" s="708"/>
      <c r="H177" s="726"/>
    </row>
    <row r="178" spans="1:8" s="2" customFormat="1" ht="15.75" customHeight="1">
      <c r="A178" s="720"/>
      <c r="B178" s="353">
        <v>5</v>
      </c>
      <c r="C178" s="84" t="s">
        <v>974</v>
      </c>
      <c r="D178" s="84" t="s">
        <v>975</v>
      </c>
      <c r="E178" s="497"/>
      <c r="F178" s="706"/>
      <c r="G178" s="708"/>
      <c r="H178" s="726"/>
    </row>
    <row r="179" spans="1:8" s="2" customFormat="1" ht="15.75" customHeight="1">
      <c r="A179" s="720"/>
      <c r="B179" s="353">
        <v>6</v>
      </c>
      <c r="C179" s="84" t="s">
        <v>908</v>
      </c>
      <c r="D179" s="84" t="s">
        <v>909</v>
      </c>
      <c r="E179" s="497"/>
      <c r="F179" s="706"/>
      <c r="G179" s="708"/>
      <c r="H179" s="726"/>
    </row>
    <row r="180" spans="1:8" s="2" customFormat="1" ht="15.75" customHeight="1">
      <c r="A180" s="720"/>
      <c r="B180" s="353">
        <v>7</v>
      </c>
      <c r="C180" s="84" t="s">
        <v>912</v>
      </c>
      <c r="D180" s="315"/>
      <c r="E180" s="497"/>
      <c r="F180" s="706"/>
      <c r="G180" s="708"/>
      <c r="H180" s="726"/>
    </row>
    <row r="181" spans="1:8" s="2" customFormat="1" ht="15.75" customHeight="1">
      <c r="A181" s="720"/>
      <c r="B181" s="353">
        <v>8</v>
      </c>
      <c r="C181" s="84" t="s">
        <v>913</v>
      </c>
      <c r="D181" s="315"/>
      <c r="E181" s="497"/>
      <c r="F181" s="706"/>
      <c r="G181" s="708"/>
      <c r="H181" s="726"/>
    </row>
    <row r="182" spans="1:8" s="2" customFormat="1">
      <c r="A182" s="729"/>
      <c r="B182" s="730"/>
      <c r="C182" s="730"/>
      <c r="D182" s="730"/>
      <c r="E182" s="730"/>
      <c r="F182" s="730"/>
      <c r="G182" s="730"/>
      <c r="H182" s="731"/>
    </row>
    <row r="183" spans="1:8" s="2" customFormat="1" ht="15.75" customHeight="1">
      <c r="A183" s="703" t="s">
        <v>988</v>
      </c>
      <c r="B183" s="353">
        <v>1</v>
      </c>
      <c r="C183" s="84" t="s">
        <v>270</v>
      </c>
      <c r="D183" s="315"/>
      <c r="E183" s="496" t="s">
        <v>9</v>
      </c>
      <c r="F183" s="705" t="s">
        <v>56</v>
      </c>
      <c r="G183" s="707" t="s">
        <v>209</v>
      </c>
      <c r="H183" s="707"/>
    </row>
    <row r="184" spans="1:8" s="2" customFormat="1" ht="15.75" customHeight="1">
      <c r="A184" s="704"/>
      <c r="B184" s="353">
        <v>2</v>
      </c>
      <c r="C184" s="84" t="s">
        <v>987</v>
      </c>
      <c r="D184" s="315"/>
      <c r="E184" s="497"/>
      <c r="F184" s="706"/>
      <c r="G184" s="708"/>
      <c r="H184" s="708"/>
    </row>
    <row r="185" spans="1:8" s="2" customFormat="1" ht="15.75" customHeight="1">
      <c r="A185" s="704"/>
      <c r="B185" s="353">
        <v>3</v>
      </c>
      <c r="C185" s="84" t="s">
        <v>971</v>
      </c>
      <c r="D185" s="315"/>
      <c r="E185" s="497"/>
      <c r="F185" s="706"/>
      <c r="G185" s="708"/>
      <c r="H185" s="708"/>
    </row>
    <row r="186" spans="1:8" s="2" customFormat="1" ht="15.75" customHeight="1">
      <c r="A186" s="704"/>
      <c r="B186" s="353">
        <v>4</v>
      </c>
      <c r="C186" s="84" t="s">
        <v>972</v>
      </c>
      <c r="D186" s="316" t="s">
        <v>973</v>
      </c>
      <c r="E186" s="497"/>
      <c r="F186" s="706"/>
      <c r="G186" s="708"/>
      <c r="H186" s="708"/>
    </row>
    <row r="187" spans="1:8" s="2" customFormat="1" ht="15.75" customHeight="1">
      <c r="A187" s="704"/>
      <c r="B187" s="353">
        <v>5</v>
      </c>
      <c r="C187" s="84" t="s">
        <v>974</v>
      </c>
      <c r="D187" s="316" t="s">
        <v>975</v>
      </c>
      <c r="E187" s="497"/>
      <c r="F187" s="706"/>
      <c r="G187" s="708"/>
      <c r="H187" s="708"/>
    </row>
    <row r="188" spans="1:8" s="2" customFormat="1" ht="15.75" customHeight="1">
      <c r="A188" s="704"/>
      <c r="B188" s="353">
        <v>6</v>
      </c>
      <c r="C188" s="84" t="s">
        <v>908</v>
      </c>
      <c r="D188" s="316" t="s">
        <v>909</v>
      </c>
      <c r="E188" s="497"/>
      <c r="F188" s="706"/>
      <c r="G188" s="708"/>
      <c r="H188" s="708"/>
    </row>
    <row r="189" spans="1:8" s="2" customFormat="1" ht="15.75" customHeight="1">
      <c r="A189" s="704"/>
      <c r="B189" s="353">
        <v>7</v>
      </c>
      <c r="C189" s="84" t="s">
        <v>912</v>
      </c>
      <c r="D189" s="315"/>
      <c r="E189" s="497"/>
      <c r="F189" s="706"/>
      <c r="G189" s="708"/>
      <c r="H189" s="708"/>
    </row>
    <row r="190" spans="1:8" s="2" customFormat="1" ht="15.75" customHeight="1">
      <c r="A190" s="704"/>
      <c r="B190" s="353">
        <v>8</v>
      </c>
      <c r="C190" s="84" t="s">
        <v>913</v>
      </c>
      <c r="D190" s="315"/>
      <c r="E190" s="497"/>
      <c r="F190" s="706"/>
      <c r="G190" s="708"/>
      <c r="H190" s="708"/>
    </row>
    <row r="191" spans="1:8" s="2" customFormat="1" ht="15.75" customHeight="1">
      <c r="A191" s="704"/>
      <c r="B191" s="353">
        <v>9</v>
      </c>
      <c r="C191" s="84" t="s">
        <v>361</v>
      </c>
      <c r="D191" s="315"/>
      <c r="E191" s="497"/>
      <c r="F191" s="706"/>
      <c r="G191" s="708"/>
      <c r="H191" s="708"/>
    </row>
    <row r="192" spans="1:8" s="2" customFormat="1" ht="15.75" customHeight="1">
      <c r="A192" s="704"/>
      <c r="B192" s="353">
        <v>10</v>
      </c>
      <c r="C192" s="84" t="s">
        <v>977</v>
      </c>
      <c r="D192" s="315"/>
      <c r="E192" s="497"/>
      <c r="F192" s="706"/>
      <c r="G192" s="708"/>
      <c r="H192" s="708"/>
    </row>
    <row r="193" spans="1:8" s="2" customFormat="1" ht="15.75" customHeight="1">
      <c r="A193" s="704"/>
      <c r="B193" s="353">
        <v>11</v>
      </c>
      <c r="C193" s="84" t="s">
        <v>972</v>
      </c>
      <c r="D193" s="316" t="s">
        <v>973</v>
      </c>
      <c r="E193" s="497"/>
      <c r="F193" s="706"/>
      <c r="G193" s="708"/>
      <c r="H193" s="708"/>
    </row>
    <row r="194" spans="1:8" s="2" customFormat="1" ht="15.75" customHeight="1">
      <c r="A194" s="704"/>
      <c r="B194" s="353">
        <v>12</v>
      </c>
      <c r="C194" s="84" t="s">
        <v>974</v>
      </c>
      <c r="D194" s="316" t="s">
        <v>975</v>
      </c>
      <c r="E194" s="497"/>
      <c r="F194" s="706"/>
      <c r="G194" s="708"/>
      <c r="H194" s="708"/>
    </row>
    <row r="195" spans="1:8" s="2" customFormat="1" ht="15.75" customHeight="1">
      <c r="A195" s="704"/>
      <c r="B195" s="353">
        <v>13</v>
      </c>
      <c r="C195" s="84" t="s">
        <v>908</v>
      </c>
      <c r="D195" s="316" t="s">
        <v>909</v>
      </c>
      <c r="E195" s="497"/>
      <c r="F195" s="706"/>
      <c r="G195" s="708"/>
      <c r="H195" s="708"/>
    </row>
    <row r="196" spans="1:8" s="2" customFormat="1" ht="15.75" customHeight="1">
      <c r="A196" s="704"/>
      <c r="B196" s="353">
        <v>14</v>
      </c>
      <c r="C196" s="84" t="s">
        <v>864</v>
      </c>
      <c r="D196" s="316"/>
      <c r="E196" s="497"/>
      <c r="F196" s="706"/>
      <c r="G196" s="708"/>
      <c r="H196" s="708"/>
    </row>
    <row r="197" spans="1:8" s="2" customFormat="1">
      <c r="A197" s="527"/>
      <c r="B197" s="527"/>
      <c r="C197" s="527"/>
      <c r="D197" s="527"/>
      <c r="E197" s="527"/>
      <c r="F197" s="527"/>
      <c r="G197" s="527"/>
      <c r="H197" s="527"/>
    </row>
    <row r="198" spans="1:8" s="2" customFormat="1" ht="15.75" customHeight="1">
      <c r="A198" s="728" t="s">
        <v>989</v>
      </c>
      <c r="B198" s="353">
        <v>1</v>
      </c>
      <c r="C198" s="84" t="s">
        <v>270</v>
      </c>
      <c r="D198" s="315"/>
      <c r="E198" s="496" t="s">
        <v>9</v>
      </c>
      <c r="F198" s="705" t="s">
        <v>56</v>
      </c>
      <c r="G198" s="707" t="s">
        <v>209</v>
      </c>
      <c r="H198" s="707"/>
    </row>
    <row r="199" spans="1:8" s="2" customFormat="1" ht="15.75" customHeight="1">
      <c r="A199" s="728"/>
      <c r="B199" s="353">
        <v>2</v>
      </c>
      <c r="C199" s="84" t="s">
        <v>987</v>
      </c>
      <c r="D199" s="315"/>
      <c r="E199" s="497"/>
      <c r="F199" s="706"/>
      <c r="G199" s="708"/>
      <c r="H199" s="708"/>
    </row>
    <row r="200" spans="1:8" s="2" customFormat="1" ht="15.75" customHeight="1">
      <c r="A200" s="728"/>
      <c r="B200" s="353">
        <v>3</v>
      </c>
      <c r="C200" s="84" t="s">
        <v>971</v>
      </c>
      <c r="D200" s="315"/>
      <c r="E200" s="497"/>
      <c r="F200" s="706"/>
      <c r="G200" s="708"/>
      <c r="H200" s="708"/>
    </row>
    <row r="201" spans="1:8" s="2" customFormat="1" ht="15.75" customHeight="1">
      <c r="A201" s="728"/>
      <c r="B201" s="353">
        <v>4</v>
      </c>
      <c r="C201" s="84" t="s">
        <v>972</v>
      </c>
      <c r="D201" s="316" t="s">
        <v>973</v>
      </c>
      <c r="E201" s="497"/>
      <c r="F201" s="706"/>
      <c r="G201" s="708"/>
      <c r="H201" s="708"/>
    </row>
    <row r="202" spans="1:8" s="2" customFormat="1" ht="15.75" customHeight="1">
      <c r="A202" s="728"/>
      <c r="B202" s="353">
        <v>5</v>
      </c>
      <c r="C202" s="84" t="s">
        <v>974</v>
      </c>
      <c r="D202" s="316" t="s">
        <v>975</v>
      </c>
      <c r="E202" s="497"/>
      <c r="F202" s="706"/>
      <c r="G202" s="708"/>
      <c r="H202" s="708"/>
    </row>
    <row r="203" spans="1:8" s="2" customFormat="1" ht="15.75" customHeight="1">
      <c r="A203" s="728"/>
      <c r="B203" s="353">
        <v>6</v>
      </c>
      <c r="C203" s="84" t="s">
        <v>908</v>
      </c>
      <c r="D203" s="316" t="s">
        <v>909</v>
      </c>
      <c r="E203" s="497"/>
      <c r="F203" s="706"/>
      <c r="G203" s="708"/>
      <c r="H203" s="708"/>
    </row>
    <row r="204" spans="1:8" s="2" customFormat="1" ht="15.75" customHeight="1">
      <c r="A204" s="728"/>
      <c r="B204" s="353">
        <v>7</v>
      </c>
      <c r="C204" s="84" t="s">
        <v>912</v>
      </c>
      <c r="D204" s="315"/>
      <c r="E204" s="497"/>
      <c r="F204" s="706"/>
      <c r="G204" s="708"/>
      <c r="H204" s="708"/>
    </row>
    <row r="205" spans="1:8" s="2" customFormat="1" ht="15.75" customHeight="1">
      <c r="A205" s="728"/>
      <c r="B205" s="353">
        <v>8</v>
      </c>
      <c r="C205" s="84" t="s">
        <v>913</v>
      </c>
      <c r="D205" s="315"/>
      <c r="E205" s="497"/>
      <c r="F205" s="706"/>
      <c r="G205" s="708"/>
      <c r="H205" s="708"/>
    </row>
    <row r="206" spans="1:8" s="2" customFormat="1" ht="15.75" customHeight="1">
      <c r="A206" s="728"/>
      <c r="B206" s="353">
        <v>9</v>
      </c>
      <c r="C206" s="84" t="s">
        <v>919</v>
      </c>
      <c r="D206" s="315"/>
      <c r="E206" s="497"/>
      <c r="F206" s="706"/>
      <c r="G206" s="708"/>
      <c r="H206" s="708"/>
    </row>
    <row r="207" spans="1:8" s="2" customFormat="1" ht="15.75" customHeight="1">
      <c r="A207" s="728"/>
      <c r="B207" s="353">
        <v>10</v>
      </c>
      <c r="C207" s="84" t="s">
        <v>920</v>
      </c>
      <c r="D207" s="315"/>
      <c r="E207" s="497"/>
      <c r="F207" s="706"/>
      <c r="G207" s="708"/>
      <c r="H207" s="708"/>
    </row>
    <row r="208" spans="1:8" s="2" customFormat="1" ht="15.75" customHeight="1">
      <c r="A208" s="728"/>
      <c r="B208" s="353">
        <v>11</v>
      </c>
      <c r="C208" s="84" t="s">
        <v>977</v>
      </c>
      <c r="D208" s="315"/>
      <c r="E208" s="497"/>
      <c r="F208" s="706"/>
      <c r="G208" s="708"/>
      <c r="H208" s="708"/>
    </row>
    <row r="209" spans="1:8" s="2" customFormat="1" ht="15.75" customHeight="1">
      <c r="A209" s="728"/>
      <c r="B209" s="353">
        <v>12</v>
      </c>
      <c r="C209" s="84" t="s">
        <v>972</v>
      </c>
      <c r="D209" s="316" t="s">
        <v>973</v>
      </c>
      <c r="E209" s="497"/>
      <c r="F209" s="706"/>
      <c r="G209" s="708"/>
      <c r="H209" s="708"/>
    </row>
    <row r="210" spans="1:8" s="2" customFormat="1" ht="15.75" customHeight="1">
      <c r="A210" s="728"/>
      <c r="B210" s="353">
        <v>13</v>
      </c>
      <c r="C210" s="84" t="s">
        <v>974</v>
      </c>
      <c r="D210" s="316" t="s">
        <v>975</v>
      </c>
      <c r="E210" s="497"/>
      <c r="F210" s="706"/>
      <c r="G210" s="708"/>
      <c r="H210" s="708"/>
    </row>
    <row r="211" spans="1:8" s="2" customFormat="1" ht="15.75" customHeight="1">
      <c r="A211" s="728"/>
      <c r="B211" s="353">
        <v>14</v>
      </c>
      <c r="C211" s="84" t="s">
        <v>908</v>
      </c>
      <c r="D211" s="316" t="s">
        <v>909</v>
      </c>
      <c r="E211" s="497"/>
      <c r="F211" s="706"/>
      <c r="G211" s="708"/>
      <c r="H211" s="708"/>
    </row>
    <row r="212" spans="1:8" s="2" customFormat="1" ht="15.75" customHeight="1">
      <c r="A212" s="728"/>
      <c r="B212" s="353">
        <v>15</v>
      </c>
      <c r="C212" s="84" t="s">
        <v>921</v>
      </c>
      <c r="D212" s="315"/>
      <c r="E212" s="497"/>
      <c r="F212" s="706"/>
      <c r="G212" s="708"/>
      <c r="H212" s="708"/>
    </row>
    <row r="213" spans="1:8" s="2" customFormat="1" ht="15.75" customHeight="1">
      <c r="A213" s="728"/>
      <c r="B213" s="353">
        <v>16</v>
      </c>
      <c r="C213" s="84" t="s">
        <v>979</v>
      </c>
      <c r="D213" s="315"/>
      <c r="E213" s="497"/>
      <c r="F213" s="706"/>
      <c r="G213" s="708"/>
      <c r="H213" s="708"/>
    </row>
    <row r="214" spans="1:8" s="2" customFormat="1" ht="15.75" customHeight="1">
      <c r="A214" s="728"/>
      <c r="B214" s="353">
        <v>17</v>
      </c>
      <c r="C214" s="84" t="s">
        <v>972</v>
      </c>
      <c r="D214" s="316" t="s">
        <v>973</v>
      </c>
      <c r="E214" s="497"/>
      <c r="F214" s="706"/>
      <c r="G214" s="708"/>
      <c r="H214" s="708"/>
    </row>
    <row r="215" spans="1:8" s="2" customFormat="1" ht="15.75" customHeight="1">
      <c r="A215" s="728"/>
      <c r="B215" s="353">
        <v>18</v>
      </c>
      <c r="C215" s="84" t="s">
        <v>974</v>
      </c>
      <c r="D215" s="316" t="s">
        <v>975</v>
      </c>
      <c r="E215" s="497"/>
      <c r="F215" s="706"/>
      <c r="G215" s="708"/>
      <c r="H215" s="708"/>
    </row>
    <row r="216" spans="1:8" s="2" customFormat="1" ht="15.75" customHeight="1">
      <c r="A216" s="728"/>
      <c r="B216" s="353">
        <v>19</v>
      </c>
      <c r="C216" s="84" t="s">
        <v>908</v>
      </c>
      <c r="D216" s="316" t="s">
        <v>909</v>
      </c>
      <c r="E216" s="497"/>
      <c r="F216" s="706"/>
      <c r="G216" s="708"/>
      <c r="H216" s="708"/>
    </row>
    <row r="217" spans="1:8" s="2" customFormat="1">
      <c r="A217" s="527"/>
      <c r="B217" s="527"/>
      <c r="C217" s="527"/>
      <c r="D217" s="527"/>
      <c r="E217" s="527"/>
      <c r="F217" s="527"/>
      <c r="G217" s="527"/>
      <c r="H217" s="527"/>
    </row>
    <row r="218" spans="1:8" s="2" customFormat="1" ht="15.75" customHeight="1">
      <c r="A218" s="719" t="s">
        <v>990</v>
      </c>
      <c r="B218" s="353">
        <v>1</v>
      </c>
      <c r="C218" s="84" t="s">
        <v>270</v>
      </c>
      <c r="D218" s="312"/>
      <c r="E218" s="496" t="s">
        <v>9</v>
      </c>
      <c r="F218" s="732" t="s">
        <v>56</v>
      </c>
      <c r="G218" s="724" t="s">
        <v>209</v>
      </c>
      <c r="H218" s="707"/>
    </row>
    <row r="219" spans="1:8" s="2" customFormat="1" ht="15.75" customHeight="1">
      <c r="A219" s="720"/>
      <c r="B219" s="353">
        <v>2</v>
      </c>
      <c r="C219" s="84" t="s">
        <v>987</v>
      </c>
      <c r="D219" s="313"/>
      <c r="E219" s="497"/>
      <c r="F219" s="686"/>
      <c r="G219" s="725"/>
      <c r="H219" s="708"/>
    </row>
    <row r="220" spans="1:8" s="2" customFormat="1" ht="15.75" customHeight="1">
      <c r="A220" s="720"/>
      <c r="B220" s="353">
        <v>3</v>
      </c>
      <c r="C220" s="84" t="s">
        <v>971</v>
      </c>
      <c r="D220" s="313"/>
      <c r="E220" s="497"/>
      <c r="F220" s="686"/>
      <c r="G220" s="725"/>
      <c r="H220" s="708"/>
    </row>
    <row r="221" spans="1:8" s="2" customFormat="1" ht="15.75" customHeight="1">
      <c r="A221" s="720"/>
      <c r="B221" s="353">
        <v>4</v>
      </c>
      <c r="C221" s="84" t="s">
        <v>972</v>
      </c>
      <c r="D221" s="316" t="s">
        <v>973</v>
      </c>
      <c r="E221" s="497"/>
      <c r="F221" s="686"/>
      <c r="G221" s="725"/>
      <c r="H221" s="708"/>
    </row>
    <row r="222" spans="1:8" s="2" customFormat="1" ht="15.75" customHeight="1">
      <c r="A222" s="720"/>
      <c r="B222" s="353">
        <v>5</v>
      </c>
      <c r="C222" s="84" t="s">
        <v>974</v>
      </c>
      <c r="D222" s="316" t="s">
        <v>975</v>
      </c>
      <c r="E222" s="497"/>
      <c r="F222" s="686"/>
      <c r="G222" s="725"/>
      <c r="H222" s="708"/>
    </row>
    <row r="223" spans="1:8" s="2" customFormat="1" ht="15.75" customHeight="1">
      <c r="A223" s="720"/>
      <c r="B223" s="353">
        <v>6</v>
      </c>
      <c r="C223" s="84" t="s">
        <v>908</v>
      </c>
      <c r="D223" s="316" t="s">
        <v>909</v>
      </c>
      <c r="E223" s="497"/>
      <c r="F223" s="686"/>
      <c r="G223" s="725"/>
      <c r="H223" s="708"/>
    </row>
    <row r="224" spans="1:8" s="2" customFormat="1" ht="15.75" customHeight="1">
      <c r="A224" s="720"/>
      <c r="B224" s="353">
        <v>7</v>
      </c>
      <c r="C224" s="84" t="s">
        <v>912</v>
      </c>
      <c r="D224" s="313"/>
      <c r="E224" s="497"/>
      <c r="F224" s="686"/>
      <c r="G224" s="725"/>
      <c r="H224" s="708"/>
    </row>
    <row r="225" spans="1:8" s="2" customFormat="1" ht="15.75" customHeight="1">
      <c r="A225" s="720"/>
      <c r="B225" s="353">
        <v>8</v>
      </c>
      <c r="C225" s="84" t="s">
        <v>913</v>
      </c>
      <c r="D225" s="313"/>
      <c r="E225" s="497"/>
      <c r="F225" s="686"/>
      <c r="G225" s="725"/>
      <c r="H225" s="708"/>
    </row>
    <row r="226" spans="1:8" s="2" customFormat="1" ht="15.75" customHeight="1">
      <c r="A226" s="720"/>
      <c r="B226" s="353">
        <v>9</v>
      </c>
      <c r="C226" s="84" t="s">
        <v>924</v>
      </c>
      <c r="D226" s="313"/>
      <c r="E226" s="497"/>
      <c r="F226" s="686"/>
      <c r="G226" s="725"/>
      <c r="H226" s="708"/>
    </row>
    <row r="227" spans="1:8" s="2" customFormat="1" ht="15.75" customHeight="1">
      <c r="A227" s="720"/>
      <c r="B227" s="353">
        <v>10</v>
      </c>
      <c r="C227" s="84" t="s">
        <v>977</v>
      </c>
      <c r="D227" s="313"/>
      <c r="E227" s="497"/>
      <c r="F227" s="686"/>
      <c r="G227" s="725"/>
      <c r="H227" s="708"/>
    </row>
    <row r="228" spans="1:8" s="2" customFormat="1" ht="15.75" customHeight="1">
      <c r="A228" s="720"/>
      <c r="B228" s="353">
        <v>11</v>
      </c>
      <c r="C228" s="84" t="s">
        <v>972</v>
      </c>
      <c r="D228" s="316" t="s">
        <v>973</v>
      </c>
      <c r="E228" s="497"/>
      <c r="F228" s="686"/>
      <c r="G228" s="725"/>
      <c r="H228" s="708"/>
    </row>
    <row r="229" spans="1:8" s="2" customFormat="1" ht="15.75" customHeight="1">
      <c r="A229" s="720"/>
      <c r="B229" s="353">
        <v>12</v>
      </c>
      <c r="C229" s="84" t="s">
        <v>974</v>
      </c>
      <c r="D229" s="316" t="s">
        <v>975</v>
      </c>
      <c r="E229" s="497"/>
      <c r="F229" s="686"/>
      <c r="G229" s="725"/>
      <c r="H229" s="708"/>
    </row>
    <row r="230" spans="1:8" s="2" customFormat="1" ht="15.75" customHeight="1">
      <c r="A230" s="720"/>
      <c r="B230" s="353">
        <v>13</v>
      </c>
      <c r="C230" s="84" t="s">
        <v>908</v>
      </c>
      <c r="D230" s="316" t="s">
        <v>909</v>
      </c>
      <c r="E230" s="497"/>
      <c r="F230" s="686"/>
      <c r="G230" s="725"/>
      <c r="H230" s="708"/>
    </row>
    <row r="231" spans="1:8" s="2" customFormat="1" ht="15.75" customHeight="1">
      <c r="A231" s="720"/>
      <c r="B231" s="353">
        <v>14</v>
      </c>
      <c r="C231" s="84" t="s">
        <v>912</v>
      </c>
      <c r="D231" s="313"/>
      <c r="E231" s="497"/>
      <c r="F231" s="686"/>
      <c r="G231" s="725"/>
      <c r="H231" s="708"/>
    </row>
    <row r="232" spans="1:8" s="2" customFormat="1" ht="15.75" customHeight="1">
      <c r="A232" s="720"/>
      <c r="B232" s="353">
        <v>15</v>
      </c>
      <c r="C232" s="84" t="s">
        <v>925</v>
      </c>
      <c r="D232" s="313"/>
      <c r="E232" s="497"/>
      <c r="F232" s="686"/>
      <c r="G232" s="725"/>
      <c r="H232" s="708"/>
    </row>
    <row r="233" spans="1:8" s="2" customFormat="1">
      <c r="A233" s="527"/>
      <c r="B233" s="527"/>
      <c r="C233" s="527"/>
      <c r="D233" s="527"/>
      <c r="E233" s="527"/>
      <c r="F233" s="527"/>
      <c r="G233" s="527"/>
      <c r="H233" s="527"/>
    </row>
    <row r="234" spans="1:8" s="2" customFormat="1" ht="15.75" customHeight="1">
      <c r="A234" s="703" t="s">
        <v>991</v>
      </c>
      <c r="B234" s="353">
        <v>1</v>
      </c>
      <c r="C234" s="84" t="s">
        <v>270</v>
      </c>
      <c r="D234" s="301"/>
      <c r="E234" s="496" t="s">
        <v>9</v>
      </c>
      <c r="F234" s="705" t="s">
        <v>56</v>
      </c>
      <c r="G234" s="707" t="s">
        <v>209</v>
      </c>
      <c r="H234" s="707"/>
    </row>
    <row r="235" spans="1:8" s="2" customFormat="1" ht="15.75" customHeight="1">
      <c r="A235" s="704"/>
      <c r="B235" s="353">
        <v>2</v>
      </c>
      <c r="C235" s="146" t="s">
        <v>992</v>
      </c>
      <c r="D235" s="301"/>
      <c r="E235" s="497"/>
      <c r="F235" s="706"/>
      <c r="G235" s="708"/>
      <c r="H235" s="708"/>
    </row>
    <row r="236" spans="1:8" s="2" customFormat="1" ht="15.75" customHeight="1">
      <c r="A236" s="704"/>
      <c r="B236" s="353">
        <v>3</v>
      </c>
      <c r="C236" s="84" t="s">
        <v>993</v>
      </c>
      <c r="D236" s="301"/>
      <c r="E236" s="497"/>
      <c r="F236" s="706"/>
      <c r="G236" s="708"/>
      <c r="H236" s="708"/>
    </row>
    <row r="237" spans="1:8" s="2" customFormat="1" ht="15.75" customHeight="1">
      <c r="A237" s="704"/>
      <c r="B237" s="353">
        <v>4</v>
      </c>
      <c r="C237" s="84" t="s">
        <v>972</v>
      </c>
      <c r="D237" s="308" t="s">
        <v>973</v>
      </c>
      <c r="E237" s="497"/>
      <c r="F237" s="706"/>
      <c r="G237" s="708"/>
      <c r="H237" s="708"/>
    </row>
    <row r="238" spans="1:8" s="2" customFormat="1" ht="15.75" customHeight="1">
      <c r="A238" s="704"/>
      <c r="B238" s="353">
        <v>5</v>
      </c>
      <c r="C238" s="84" t="s">
        <v>974</v>
      </c>
      <c r="D238" s="308" t="s">
        <v>975</v>
      </c>
      <c r="E238" s="497"/>
      <c r="F238" s="706"/>
      <c r="G238" s="708"/>
      <c r="H238" s="708"/>
    </row>
    <row r="239" spans="1:8" s="2" customFormat="1" ht="15.75" customHeight="1">
      <c r="A239" s="704"/>
      <c r="B239" s="353">
        <v>6</v>
      </c>
      <c r="C239" s="84" t="s">
        <v>908</v>
      </c>
      <c r="D239" s="308" t="s">
        <v>909</v>
      </c>
      <c r="E239" s="497"/>
      <c r="F239" s="706"/>
      <c r="G239" s="708"/>
      <c r="H239" s="708"/>
    </row>
    <row r="240" spans="1:8" s="2" customFormat="1" ht="15.75" customHeight="1">
      <c r="A240" s="704"/>
      <c r="B240" s="353">
        <v>7</v>
      </c>
      <c r="C240" s="84" t="s">
        <v>912</v>
      </c>
      <c r="D240" s="301"/>
      <c r="E240" s="497"/>
      <c r="F240" s="706"/>
      <c r="G240" s="708"/>
      <c r="H240" s="708"/>
    </row>
    <row r="241" spans="1:8" s="2" customFormat="1" ht="15.75" customHeight="1">
      <c r="A241" s="704"/>
      <c r="B241" s="353">
        <v>8</v>
      </c>
      <c r="C241" s="84" t="s">
        <v>913</v>
      </c>
      <c r="D241" s="301"/>
      <c r="E241" s="497"/>
      <c r="F241" s="706"/>
      <c r="G241" s="708"/>
      <c r="H241" s="708"/>
    </row>
    <row r="242" spans="1:8" s="2" customFormat="1" ht="15.75" customHeight="1">
      <c r="A242" s="704"/>
      <c r="B242" s="353">
        <v>9</v>
      </c>
      <c r="C242" s="84" t="s">
        <v>361</v>
      </c>
      <c r="D242" s="301"/>
      <c r="E242" s="497"/>
      <c r="F242" s="706"/>
      <c r="G242" s="708"/>
      <c r="H242" s="708"/>
    </row>
    <row r="243" spans="1:8" s="2" customFormat="1" ht="15.75" customHeight="1">
      <c r="A243" s="704"/>
      <c r="B243" s="353">
        <v>10</v>
      </c>
      <c r="C243" s="84" t="s">
        <v>993</v>
      </c>
      <c r="D243" s="301"/>
      <c r="E243" s="497"/>
      <c r="F243" s="706"/>
      <c r="G243" s="708"/>
      <c r="H243" s="708"/>
    </row>
    <row r="244" spans="1:8" s="2" customFormat="1" ht="15.75" customHeight="1">
      <c r="A244" s="704"/>
      <c r="B244" s="353">
        <v>11</v>
      </c>
      <c r="C244" s="84" t="s">
        <v>972</v>
      </c>
      <c r="D244" s="308" t="s">
        <v>973</v>
      </c>
      <c r="E244" s="497"/>
      <c r="F244" s="706"/>
      <c r="G244" s="708"/>
      <c r="H244" s="708"/>
    </row>
    <row r="245" spans="1:8" s="2" customFormat="1" ht="15.75" customHeight="1">
      <c r="A245" s="704"/>
      <c r="B245" s="353">
        <v>12</v>
      </c>
      <c r="C245" s="84" t="s">
        <v>974</v>
      </c>
      <c r="D245" s="308" t="s">
        <v>975</v>
      </c>
      <c r="E245" s="497"/>
      <c r="F245" s="706"/>
      <c r="G245" s="708"/>
      <c r="H245" s="708"/>
    </row>
    <row r="246" spans="1:8" s="2" customFormat="1" ht="15.75" customHeight="1">
      <c r="A246" s="704"/>
      <c r="B246" s="353">
        <v>13</v>
      </c>
      <c r="C246" s="84" t="s">
        <v>908</v>
      </c>
      <c r="D246" s="308" t="s">
        <v>909</v>
      </c>
      <c r="E246" s="497"/>
      <c r="F246" s="706"/>
      <c r="G246" s="708"/>
      <c r="H246" s="708"/>
    </row>
    <row r="247" spans="1:8" s="2" customFormat="1" ht="15.75" customHeight="1">
      <c r="A247" s="704"/>
      <c r="B247" s="353">
        <v>14</v>
      </c>
      <c r="C247" s="84" t="s">
        <v>864</v>
      </c>
      <c r="D247" s="313"/>
      <c r="E247" s="497"/>
      <c r="F247" s="706"/>
      <c r="G247" s="708"/>
      <c r="H247" s="708"/>
    </row>
    <row r="248" spans="1:8" s="2" customFormat="1" ht="15.75" customHeight="1">
      <c r="A248" s="704"/>
      <c r="B248" s="353">
        <v>15</v>
      </c>
      <c r="C248" s="84" t="s">
        <v>924</v>
      </c>
      <c r="D248" s="313"/>
      <c r="E248" s="497"/>
      <c r="F248" s="706"/>
      <c r="G248" s="708"/>
      <c r="H248" s="708"/>
    </row>
    <row r="249" spans="1:8" s="2" customFormat="1" ht="15.75" customHeight="1">
      <c r="A249" s="704"/>
      <c r="B249" s="353">
        <v>16</v>
      </c>
      <c r="C249" s="84" t="s">
        <v>993</v>
      </c>
      <c r="D249" s="313"/>
      <c r="E249" s="497"/>
      <c r="F249" s="706"/>
      <c r="G249" s="708"/>
      <c r="H249" s="708"/>
    </row>
    <row r="250" spans="1:8" s="2" customFormat="1" ht="15.75" customHeight="1">
      <c r="A250" s="704"/>
      <c r="B250" s="353">
        <v>17</v>
      </c>
      <c r="C250" s="84" t="s">
        <v>972</v>
      </c>
      <c r="D250" s="316" t="s">
        <v>973</v>
      </c>
      <c r="E250" s="497"/>
      <c r="F250" s="706"/>
      <c r="G250" s="708"/>
      <c r="H250" s="708"/>
    </row>
    <row r="251" spans="1:8" s="2" customFormat="1" ht="15.75" customHeight="1">
      <c r="A251" s="704"/>
      <c r="B251" s="353">
        <v>18</v>
      </c>
      <c r="C251" s="84" t="s">
        <v>974</v>
      </c>
      <c r="D251" s="316" t="s">
        <v>975</v>
      </c>
      <c r="E251" s="497"/>
      <c r="F251" s="706"/>
      <c r="G251" s="708"/>
      <c r="H251" s="708"/>
    </row>
    <row r="252" spans="1:8" s="2" customFormat="1" ht="15.75" customHeight="1">
      <c r="A252" s="704"/>
      <c r="B252" s="353">
        <v>19</v>
      </c>
      <c r="C252" s="84" t="s">
        <v>908</v>
      </c>
      <c r="D252" s="316" t="s">
        <v>909</v>
      </c>
      <c r="E252" s="497"/>
      <c r="F252" s="706"/>
      <c r="G252" s="708"/>
      <c r="H252" s="708"/>
    </row>
    <row r="253" spans="1:8" s="2" customFormat="1" ht="15.75" customHeight="1">
      <c r="A253" s="704"/>
      <c r="B253" s="353">
        <v>20</v>
      </c>
      <c r="C253" s="84" t="s">
        <v>912</v>
      </c>
      <c r="D253" s="313"/>
      <c r="E253" s="497"/>
      <c r="F253" s="706"/>
      <c r="G253" s="708"/>
      <c r="H253" s="708"/>
    </row>
    <row r="254" spans="1:8" s="2" customFormat="1" ht="15.75" customHeight="1">
      <c r="A254" s="704"/>
      <c r="B254" s="353">
        <v>21</v>
      </c>
      <c r="C254" s="84" t="s">
        <v>925</v>
      </c>
      <c r="D254" s="313"/>
      <c r="E254" s="497"/>
      <c r="F254" s="706"/>
      <c r="G254" s="708"/>
      <c r="H254" s="708"/>
    </row>
    <row r="255" spans="1:8" s="2" customFormat="1">
      <c r="A255" s="527"/>
      <c r="B255" s="527"/>
      <c r="C255" s="527"/>
      <c r="D255" s="527"/>
      <c r="E255" s="527"/>
      <c r="F255" s="527"/>
      <c r="G255" s="527"/>
      <c r="H255" s="527"/>
    </row>
    <row r="256" spans="1:8" s="2" customFormat="1">
      <c r="A256" s="703" t="s">
        <v>994</v>
      </c>
      <c r="B256" s="353">
        <v>1</v>
      </c>
      <c r="C256" s="84" t="s">
        <v>960</v>
      </c>
      <c r="D256" s="313"/>
      <c r="E256" s="496" t="s">
        <v>9</v>
      </c>
      <c r="F256" s="705" t="s">
        <v>56</v>
      </c>
      <c r="G256" s="707" t="s">
        <v>209</v>
      </c>
      <c r="H256" s="707"/>
    </row>
    <row r="257" spans="1:8" s="2" customFormat="1">
      <c r="A257" s="704"/>
      <c r="B257" s="353">
        <v>2</v>
      </c>
      <c r="C257" s="84" t="s">
        <v>995</v>
      </c>
      <c r="D257" s="313"/>
      <c r="E257" s="497"/>
      <c r="F257" s="706"/>
      <c r="G257" s="708"/>
      <c r="H257" s="708"/>
    </row>
    <row r="258" spans="1:8" s="2" customFormat="1">
      <c r="A258" s="704"/>
      <c r="B258" s="353">
        <v>3</v>
      </c>
      <c r="C258" s="84" t="s">
        <v>996</v>
      </c>
      <c r="D258" s="313"/>
      <c r="E258" s="497"/>
      <c r="F258" s="706"/>
      <c r="G258" s="708"/>
      <c r="H258" s="708"/>
    </row>
    <row r="259" spans="1:8" s="2" customFormat="1">
      <c r="A259" s="704"/>
      <c r="B259" s="353">
        <v>4</v>
      </c>
      <c r="C259" s="29" t="s">
        <v>997</v>
      </c>
      <c r="D259" s="132" t="s">
        <v>998</v>
      </c>
      <c r="E259" s="497"/>
      <c r="F259" s="706"/>
      <c r="G259" s="708"/>
      <c r="H259" s="708"/>
    </row>
    <row r="260" spans="1:8" s="2" customFormat="1">
      <c r="A260" s="527"/>
      <c r="B260" s="527"/>
      <c r="C260" s="527"/>
      <c r="D260" s="527"/>
      <c r="E260" s="527"/>
      <c r="F260" s="527"/>
      <c r="G260" s="527"/>
      <c r="H260" s="527"/>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row r="606" spans="1:8" s="2" customFormat="1">
      <c r="A606" s="399"/>
      <c r="B606" s="93"/>
      <c r="C606" s="93"/>
      <c r="D606" s="93"/>
      <c r="E606" s="94"/>
      <c r="F606" s="240"/>
      <c r="G606" s="93"/>
      <c r="H606" s="93"/>
    </row>
    <row r="607" spans="1:8" s="2" customFormat="1">
      <c r="A607" s="399"/>
      <c r="B607" s="93"/>
      <c r="C607" s="93"/>
      <c r="D607" s="93"/>
      <c r="E607" s="94"/>
      <c r="F607" s="240"/>
      <c r="G607" s="93"/>
      <c r="H607" s="93"/>
    </row>
    <row r="608" spans="1:8" s="2" customFormat="1">
      <c r="A608" s="399"/>
      <c r="B608" s="93"/>
      <c r="C608" s="93"/>
      <c r="D608" s="93"/>
      <c r="E608" s="94"/>
      <c r="F608" s="240"/>
      <c r="G608" s="93"/>
      <c r="H608" s="93"/>
    </row>
    <row r="609" spans="1:8" s="2" customFormat="1">
      <c r="A609" s="399"/>
      <c r="B609" s="93"/>
      <c r="C609" s="93"/>
      <c r="D609" s="93"/>
      <c r="E609" s="94"/>
      <c r="F609" s="240"/>
      <c r="G609" s="93"/>
      <c r="H609" s="93"/>
    </row>
    <row r="610" spans="1:8" s="2" customFormat="1">
      <c r="A610" s="399"/>
      <c r="B610" s="93"/>
      <c r="C610" s="93"/>
      <c r="D610" s="93"/>
      <c r="E610" s="94"/>
      <c r="F610" s="240"/>
      <c r="G610" s="93"/>
      <c r="H610" s="93"/>
    </row>
    <row r="611" spans="1:8" s="2" customFormat="1">
      <c r="A611" s="399"/>
      <c r="B611" s="93"/>
      <c r="C611" s="93"/>
      <c r="D611" s="93"/>
      <c r="E611" s="94"/>
      <c r="F611" s="240"/>
      <c r="G611" s="93"/>
      <c r="H611" s="93"/>
    </row>
    <row r="612" spans="1:8" s="2" customFormat="1">
      <c r="A612" s="399"/>
      <c r="B612" s="93"/>
      <c r="C612" s="93"/>
      <c r="D612" s="93"/>
      <c r="E612" s="94"/>
      <c r="F612" s="240"/>
      <c r="G612" s="93"/>
      <c r="H612" s="93"/>
    </row>
    <row r="613" spans="1:8" s="2" customFormat="1">
      <c r="A613" s="399"/>
      <c r="B613" s="93"/>
      <c r="C613" s="93"/>
      <c r="D613" s="93"/>
      <c r="E613" s="94"/>
      <c r="F613" s="240"/>
      <c r="G613" s="93"/>
      <c r="H613" s="93"/>
    </row>
    <row r="614" spans="1:8" s="2" customFormat="1">
      <c r="A614" s="399"/>
      <c r="B614" s="93"/>
      <c r="C614" s="93"/>
      <c r="D614" s="93"/>
      <c r="E614" s="94"/>
      <c r="F614" s="240"/>
      <c r="G614" s="93"/>
      <c r="H614" s="93"/>
    </row>
    <row r="615" spans="1:8" s="2" customFormat="1">
      <c r="A615" s="399"/>
      <c r="B615" s="93"/>
      <c r="C615" s="93"/>
      <c r="D615" s="93"/>
      <c r="E615" s="94"/>
      <c r="F615" s="240"/>
      <c r="G615" s="93"/>
      <c r="H615" s="93"/>
    </row>
    <row r="616" spans="1:8" s="2" customFormat="1">
      <c r="A616" s="399"/>
      <c r="B616" s="93"/>
      <c r="C616" s="93"/>
      <c r="D616" s="93"/>
      <c r="E616" s="94"/>
      <c r="F616" s="240"/>
      <c r="G616" s="93"/>
      <c r="H616" s="93"/>
    </row>
    <row r="617" spans="1:8" s="2" customFormat="1">
      <c r="A617" s="399"/>
      <c r="B617" s="93"/>
      <c r="C617" s="93"/>
      <c r="D617" s="93"/>
      <c r="E617" s="94"/>
      <c r="F617" s="240"/>
      <c r="G617" s="93"/>
      <c r="H617" s="93"/>
    </row>
    <row r="618" spans="1:8" s="2" customFormat="1">
      <c r="A618" s="399"/>
      <c r="B618" s="93"/>
      <c r="C618" s="93"/>
      <c r="D618" s="93"/>
      <c r="E618" s="94"/>
      <c r="F618" s="240"/>
      <c r="G618" s="93"/>
      <c r="H618" s="93"/>
    </row>
    <row r="619" spans="1:8" s="2" customFormat="1">
      <c r="A619" s="399"/>
      <c r="B619" s="93"/>
      <c r="C619" s="93"/>
      <c r="D619" s="93"/>
      <c r="E619" s="94"/>
      <c r="F619" s="240"/>
      <c r="G619" s="93"/>
      <c r="H619" s="93"/>
    </row>
    <row r="620" spans="1:8" s="2" customFormat="1">
      <c r="A620" s="399"/>
      <c r="B620" s="93"/>
      <c r="C620" s="93"/>
      <c r="D620" s="93"/>
      <c r="E620" s="94"/>
      <c r="F620" s="240"/>
      <c r="G620" s="93"/>
      <c r="H620" s="93"/>
    </row>
    <row r="621" spans="1:8" s="2" customFormat="1">
      <c r="A621" s="399"/>
      <c r="B621" s="93"/>
      <c r="C621" s="93"/>
      <c r="D621" s="93"/>
      <c r="E621" s="94"/>
      <c r="F621" s="240"/>
      <c r="G621" s="93"/>
      <c r="H621" s="93"/>
    </row>
    <row r="622" spans="1:8" s="2" customFormat="1">
      <c r="A622" s="399"/>
      <c r="B622" s="93"/>
      <c r="C622" s="93"/>
      <c r="D622" s="93"/>
      <c r="E622" s="94"/>
      <c r="F622" s="240"/>
      <c r="G622" s="93"/>
      <c r="H622" s="93"/>
    </row>
    <row r="623" spans="1:8" s="2" customFormat="1">
      <c r="A623" s="399"/>
      <c r="B623" s="93"/>
      <c r="C623" s="93"/>
      <c r="D623" s="93"/>
      <c r="E623" s="94"/>
      <c r="F623" s="240"/>
      <c r="G623" s="93"/>
      <c r="H623" s="93"/>
    </row>
    <row r="624" spans="1:8" s="2" customFormat="1">
      <c r="A624" s="399"/>
      <c r="B624" s="93"/>
      <c r="C624" s="93"/>
      <c r="D624" s="93"/>
      <c r="E624" s="94"/>
      <c r="F624" s="240"/>
      <c r="G624" s="93"/>
      <c r="H624" s="93"/>
    </row>
    <row r="625" spans="1:8" s="2" customFormat="1">
      <c r="A625" s="399"/>
      <c r="B625" s="93"/>
      <c r="C625" s="93"/>
      <c r="D625" s="93"/>
      <c r="E625" s="94"/>
      <c r="F625" s="240"/>
      <c r="G625" s="93"/>
      <c r="H625" s="93"/>
    </row>
    <row r="626" spans="1:8" s="2" customFormat="1">
      <c r="A626" s="399"/>
      <c r="B626" s="93"/>
      <c r="C626" s="93"/>
      <c r="D626" s="93"/>
      <c r="E626" s="94"/>
      <c r="F626" s="240"/>
      <c r="G626" s="93"/>
      <c r="H626" s="93"/>
    </row>
    <row r="627" spans="1:8" s="2" customFormat="1">
      <c r="A627" s="399"/>
      <c r="B627" s="93"/>
      <c r="C627" s="93"/>
      <c r="D627" s="93"/>
      <c r="E627" s="94"/>
      <c r="F627" s="240"/>
      <c r="G627" s="93"/>
      <c r="H627" s="93"/>
    </row>
    <row r="628" spans="1:8" s="2" customFormat="1">
      <c r="A628" s="399"/>
      <c r="B628" s="93"/>
      <c r="C628" s="93"/>
      <c r="D628" s="93"/>
      <c r="E628" s="94"/>
      <c r="F628" s="240"/>
      <c r="G628" s="93"/>
      <c r="H628" s="93"/>
    </row>
    <row r="629" spans="1:8" s="2" customFormat="1">
      <c r="A629" s="399"/>
      <c r="B629" s="93"/>
      <c r="C629" s="93"/>
      <c r="D629" s="93"/>
      <c r="E629" s="94"/>
      <c r="F629" s="240"/>
      <c r="G629" s="93"/>
      <c r="H629" s="93"/>
    </row>
    <row r="630" spans="1:8" s="2" customFormat="1">
      <c r="A630" s="399"/>
      <c r="B630" s="93"/>
      <c r="C630" s="93"/>
      <c r="D630" s="93"/>
      <c r="E630" s="94"/>
      <c r="F630" s="240"/>
      <c r="G630" s="93"/>
      <c r="H630" s="93"/>
    </row>
    <row r="631" spans="1:8" s="2" customFormat="1">
      <c r="A631" s="399"/>
      <c r="B631" s="93"/>
      <c r="C631" s="93"/>
      <c r="D631" s="93"/>
      <c r="E631" s="94"/>
      <c r="F631" s="240"/>
      <c r="G631" s="93"/>
      <c r="H631" s="93"/>
    </row>
    <row r="632" spans="1:8" s="2" customFormat="1">
      <c r="A632" s="399"/>
      <c r="B632" s="93"/>
      <c r="C632" s="93"/>
      <c r="D632" s="93"/>
      <c r="E632" s="94"/>
      <c r="F632" s="240"/>
      <c r="G632" s="93"/>
      <c r="H632" s="93"/>
    </row>
    <row r="633" spans="1:8" s="2" customFormat="1">
      <c r="A633" s="399"/>
      <c r="B633" s="93"/>
      <c r="C633" s="93"/>
      <c r="D633" s="93"/>
      <c r="E633" s="94"/>
      <c r="F633" s="240"/>
      <c r="G633" s="93"/>
      <c r="H633" s="93"/>
    </row>
    <row r="634" spans="1:8" s="2" customFormat="1">
      <c r="A634" s="399"/>
      <c r="B634" s="93"/>
      <c r="C634" s="93"/>
      <c r="D634" s="93"/>
      <c r="E634" s="94"/>
      <c r="F634" s="240"/>
      <c r="G634" s="93"/>
      <c r="H634" s="93"/>
    </row>
    <row r="635" spans="1:8" s="2" customFormat="1">
      <c r="A635" s="399"/>
      <c r="B635" s="93"/>
      <c r="C635" s="93"/>
      <c r="D635" s="93"/>
      <c r="E635" s="94"/>
      <c r="F635" s="240"/>
      <c r="G635" s="93"/>
      <c r="H635" s="93"/>
    </row>
    <row r="636" spans="1:8" s="2" customFormat="1">
      <c r="A636" s="399"/>
      <c r="B636" s="93"/>
      <c r="C636" s="93"/>
      <c r="D636" s="93"/>
      <c r="E636" s="94"/>
      <c r="F636" s="240"/>
      <c r="G636" s="93"/>
      <c r="H636" s="93"/>
    </row>
    <row r="637" spans="1:8" s="2" customFormat="1">
      <c r="A637" s="399"/>
      <c r="B637" s="93"/>
      <c r="C637" s="93"/>
      <c r="D637" s="93"/>
      <c r="E637" s="94"/>
      <c r="F637" s="240"/>
      <c r="G637" s="93"/>
      <c r="H637" s="93"/>
    </row>
    <row r="638" spans="1:8" s="2" customFormat="1">
      <c r="A638" s="399"/>
      <c r="B638" s="93"/>
      <c r="C638" s="93"/>
      <c r="D638" s="93"/>
      <c r="E638" s="94"/>
      <c r="F638" s="240"/>
      <c r="G638" s="93"/>
      <c r="H638" s="93"/>
    </row>
    <row r="639" spans="1:8" s="2" customFormat="1">
      <c r="A639" s="399"/>
      <c r="B639" s="93"/>
      <c r="C639" s="93"/>
      <c r="D639" s="93"/>
      <c r="E639" s="94"/>
      <c r="F639" s="240"/>
      <c r="G639" s="93"/>
      <c r="H639" s="93"/>
    </row>
    <row r="640" spans="1:8" s="2" customFormat="1">
      <c r="A640" s="399"/>
      <c r="B640" s="93"/>
      <c r="C640" s="93"/>
      <c r="D640" s="93"/>
      <c r="E640" s="94"/>
      <c r="F640" s="240"/>
      <c r="G640" s="93"/>
      <c r="H640" s="93"/>
    </row>
    <row r="641" spans="1:8" s="2" customFormat="1">
      <c r="A641" s="399"/>
      <c r="B641" s="93"/>
      <c r="C641" s="93"/>
      <c r="D641" s="93"/>
      <c r="E641" s="94"/>
      <c r="F641" s="240"/>
      <c r="G641" s="93"/>
      <c r="H641" s="93"/>
    </row>
    <row r="642" spans="1:8" s="2" customFormat="1">
      <c r="A642" s="399"/>
      <c r="B642" s="93"/>
      <c r="C642" s="93"/>
      <c r="D642" s="93"/>
      <c r="E642" s="94"/>
      <c r="F642" s="240"/>
      <c r="G642" s="93"/>
      <c r="H642" s="93"/>
    </row>
    <row r="643" spans="1:8" s="2" customFormat="1">
      <c r="A643" s="399"/>
      <c r="B643" s="93"/>
      <c r="C643" s="93"/>
      <c r="D643" s="93"/>
      <c r="E643" s="94"/>
      <c r="F643" s="240"/>
      <c r="G643" s="93"/>
      <c r="H643" s="93"/>
    </row>
    <row r="644" spans="1:8" s="2" customFormat="1">
      <c r="A644" s="399"/>
      <c r="B644" s="93"/>
      <c r="C644" s="93"/>
      <c r="D644" s="93"/>
      <c r="E644" s="94"/>
      <c r="F644" s="240"/>
      <c r="G644" s="93"/>
      <c r="H644" s="93"/>
    </row>
    <row r="645" spans="1:8" s="2" customFormat="1">
      <c r="A645" s="399"/>
      <c r="B645" s="93"/>
      <c r="C645" s="93"/>
      <c r="D645" s="93"/>
      <c r="E645" s="94"/>
      <c r="F645" s="240"/>
      <c r="G645" s="93"/>
      <c r="H645" s="93"/>
    </row>
    <row r="646" spans="1:8" s="2" customFormat="1">
      <c r="A646" s="399"/>
      <c r="B646" s="93"/>
      <c r="C646" s="93"/>
      <c r="D646" s="93"/>
      <c r="E646" s="94"/>
      <c r="F646" s="240"/>
      <c r="G646" s="93"/>
      <c r="H646" s="93"/>
    </row>
    <row r="647" spans="1:8" s="2" customFormat="1">
      <c r="A647" s="399"/>
      <c r="B647" s="93"/>
      <c r="C647" s="93"/>
      <c r="D647" s="93"/>
      <c r="E647" s="94"/>
      <c r="F647" s="240"/>
      <c r="G647" s="93"/>
      <c r="H647" s="93"/>
    </row>
    <row r="648" spans="1:8" s="2" customFormat="1">
      <c r="A648" s="399"/>
      <c r="B648" s="93"/>
      <c r="C648" s="93"/>
      <c r="D648" s="93"/>
      <c r="E648" s="94"/>
      <c r="F648" s="240"/>
      <c r="G648" s="93"/>
      <c r="H648" s="93"/>
    </row>
    <row r="649" spans="1:8" s="2" customFormat="1">
      <c r="A649" s="399"/>
      <c r="B649" s="93"/>
      <c r="C649" s="93"/>
      <c r="D649" s="93"/>
      <c r="E649" s="94"/>
      <c r="F649" s="240"/>
      <c r="G649" s="93"/>
      <c r="H649" s="93"/>
    </row>
    <row r="650" spans="1:8" s="2" customFormat="1">
      <c r="A650" s="399"/>
      <c r="B650" s="93"/>
      <c r="C650" s="93"/>
      <c r="D650" s="93"/>
      <c r="E650" s="94"/>
      <c r="F650" s="240"/>
      <c r="G650" s="93"/>
      <c r="H650" s="93"/>
    </row>
    <row r="651" spans="1:8" s="2" customFormat="1">
      <c r="A651" s="399"/>
      <c r="B651" s="93"/>
      <c r="C651" s="93"/>
      <c r="D651" s="93"/>
      <c r="E651" s="94"/>
      <c r="F651" s="240"/>
      <c r="G651" s="93"/>
      <c r="H651" s="93"/>
    </row>
    <row r="652" spans="1:8" s="2" customFormat="1">
      <c r="A652" s="399"/>
      <c r="B652" s="93"/>
      <c r="C652" s="93"/>
      <c r="D652" s="93"/>
      <c r="E652" s="94"/>
      <c r="F652" s="240"/>
      <c r="G652" s="93"/>
      <c r="H652" s="93"/>
    </row>
    <row r="653" spans="1:8" s="2" customFormat="1">
      <c r="A653" s="399"/>
      <c r="B653" s="93"/>
      <c r="C653" s="93"/>
      <c r="D653" s="93"/>
      <c r="E653" s="94"/>
      <c r="F653" s="240"/>
      <c r="G653" s="93"/>
      <c r="H653" s="93"/>
    </row>
    <row r="654" spans="1:8" s="2" customFormat="1">
      <c r="A654" s="399"/>
      <c r="B654" s="93"/>
      <c r="C654" s="93"/>
      <c r="D654" s="93"/>
      <c r="E654" s="94"/>
      <c r="F654" s="240"/>
      <c r="G654" s="93"/>
      <c r="H654" s="93"/>
    </row>
    <row r="655" spans="1:8" s="2" customFormat="1">
      <c r="A655" s="399"/>
      <c r="B655" s="93"/>
      <c r="C655" s="93"/>
      <c r="D655" s="93"/>
      <c r="E655" s="94"/>
      <c r="F655" s="240"/>
      <c r="G655" s="93"/>
      <c r="H655" s="93"/>
    </row>
    <row r="656" spans="1:8" s="2" customFormat="1">
      <c r="A656" s="399"/>
      <c r="B656" s="93"/>
      <c r="C656" s="93"/>
      <c r="D656" s="93"/>
      <c r="E656" s="94"/>
      <c r="F656" s="240"/>
      <c r="G656" s="93"/>
      <c r="H656" s="93"/>
    </row>
    <row r="657" spans="1:8" s="2" customFormat="1">
      <c r="A657" s="399"/>
      <c r="B657" s="93"/>
      <c r="C657" s="93"/>
      <c r="D657" s="93"/>
      <c r="E657" s="94"/>
      <c r="F657" s="240"/>
      <c r="G657" s="93"/>
      <c r="H657" s="93"/>
    </row>
    <row r="658" spans="1:8" s="2" customFormat="1">
      <c r="A658" s="399"/>
      <c r="B658" s="93"/>
      <c r="C658" s="93"/>
      <c r="D658" s="93"/>
      <c r="E658" s="94"/>
      <c r="F658" s="240"/>
      <c r="G658" s="93"/>
      <c r="H658" s="93"/>
    </row>
    <row r="659" spans="1:8" s="2" customFormat="1">
      <c r="A659" s="399"/>
      <c r="B659" s="93"/>
      <c r="C659" s="93"/>
      <c r="D659" s="93"/>
      <c r="E659" s="94"/>
      <c r="F659" s="240"/>
      <c r="G659" s="93"/>
      <c r="H659" s="93"/>
    </row>
    <row r="660" spans="1:8" s="2" customFormat="1">
      <c r="A660" s="399"/>
      <c r="B660" s="93"/>
      <c r="C660" s="93"/>
      <c r="D660" s="93"/>
      <c r="E660" s="94"/>
      <c r="F660" s="240"/>
      <c r="G660" s="93"/>
      <c r="H660" s="93"/>
    </row>
    <row r="661" spans="1:8" s="2" customFormat="1">
      <c r="A661" s="399"/>
      <c r="B661" s="93"/>
      <c r="C661" s="93"/>
      <c r="D661" s="93"/>
      <c r="E661" s="94"/>
      <c r="F661" s="240"/>
      <c r="G661" s="93"/>
      <c r="H661" s="93"/>
    </row>
    <row r="662" spans="1:8" s="2" customFormat="1">
      <c r="A662" s="399"/>
      <c r="B662" s="93"/>
      <c r="C662" s="93"/>
      <c r="D662" s="93"/>
      <c r="E662" s="94"/>
      <c r="F662" s="240"/>
      <c r="G662" s="93"/>
      <c r="H662" s="93"/>
    </row>
    <row r="663" spans="1:8" s="2" customFormat="1">
      <c r="A663" s="399"/>
      <c r="B663" s="93"/>
      <c r="C663" s="93"/>
      <c r="D663" s="93"/>
      <c r="E663" s="94"/>
      <c r="F663" s="240"/>
      <c r="G663" s="93"/>
      <c r="H663" s="93"/>
    </row>
    <row r="664" spans="1:8" s="2" customFormat="1">
      <c r="A664" s="399"/>
      <c r="B664" s="93"/>
      <c r="C664" s="93"/>
      <c r="D664" s="93"/>
      <c r="E664" s="94"/>
      <c r="F664" s="240"/>
      <c r="G664" s="93"/>
      <c r="H664" s="93"/>
    </row>
    <row r="665" spans="1:8" s="2" customFormat="1">
      <c r="A665" s="399"/>
      <c r="B665" s="93"/>
      <c r="C665" s="93"/>
      <c r="D665" s="93"/>
      <c r="E665" s="94"/>
      <c r="F665" s="240"/>
      <c r="G665" s="93"/>
      <c r="H665" s="93"/>
    </row>
    <row r="666" spans="1:8" s="2" customFormat="1">
      <c r="A666" s="399"/>
      <c r="B666" s="93"/>
      <c r="C666" s="93"/>
      <c r="D666" s="93"/>
      <c r="E666" s="94"/>
      <c r="F666" s="240"/>
      <c r="G666" s="93"/>
      <c r="H666" s="93"/>
    </row>
    <row r="667" spans="1:8" s="2" customFormat="1">
      <c r="A667" s="399"/>
      <c r="B667" s="93"/>
      <c r="C667" s="93"/>
      <c r="D667" s="93"/>
      <c r="E667" s="94"/>
      <c r="F667" s="240"/>
      <c r="G667" s="93"/>
      <c r="H667" s="93"/>
    </row>
    <row r="668" spans="1:8" s="2" customFormat="1">
      <c r="A668" s="399"/>
      <c r="B668" s="93"/>
      <c r="C668" s="93"/>
      <c r="D668" s="93"/>
      <c r="E668" s="94"/>
      <c r="F668" s="240"/>
      <c r="G668" s="93"/>
      <c r="H668" s="93"/>
    </row>
    <row r="669" spans="1:8" s="2" customFormat="1">
      <c r="A669" s="399"/>
      <c r="B669" s="93"/>
      <c r="C669" s="93"/>
      <c r="D669" s="93"/>
      <c r="E669" s="94"/>
      <c r="F669" s="240"/>
      <c r="G669" s="93"/>
      <c r="H669" s="93"/>
    </row>
    <row r="670" spans="1:8" s="2" customFormat="1">
      <c r="A670" s="399"/>
      <c r="B670" s="93"/>
      <c r="C670" s="93"/>
      <c r="D670" s="93"/>
      <c r="E670" s="94"/>
      <c r="F670" s="240"/>
      <c r="G670" s="93"/>
      <c r="H670" s="93"/>
    </row>
    <row r="671" spans="1:8" s="2" customFormat="1">
      <c r="A671" s="399"/>
      <c r="B671" s="93"/>
      <c r="C671" s="93"/>
      <c r="D671" s="93"/>
      <c r="E671" s="94"/>
      <c r="F671" s="240"/>
      <c r="G671" s="93"/>
      <c r="H671" s="93"/>
    </row>
    <row r="672" spans="1:8" s="2" customFormat="1">
      <c r="A672" s="399"/>
      <c r="B672" s="93"/>
      <c r="C672" s="93"/>
      <c r="D672" s="93"/>
      <c r="E672" s="94"/>
      <c r="F672" s="240"/>
      <c r="G672" s="93"/>
      <c r="H672" s="93"/>
    </row>
    <row r="673" spans="1:8" s="2" customFormat="1">
      <c r="A673" s="399"/>
      <c r="B673" s="93"/>
      <c r="C673" s="93"/>
      <c r="D673" s="93"/>
      <c r="E673" s="94"/>
      <c r="F673" s="240"/>
      <c r="G673" s="93"/>
      <c r="H673" s="93"/>
    </row>
    <row r="674" spans="1:8" s="2" customFormat="1">
      <c r="A674" s="399"/>
      <c r="B674" s="93"/>
      <c r="C674" s="93"/>
      <c r="D674" s="93"/>
      <c r="E674" s="94"/>
      <c r="F674" s="240"/>
      <c r="G674" s="93"/>
      <c r="H674" s="93"/>
    </row>
    <row r="675" spans="1:8" s="2" customFormat="1">
      <c r="A675" s="399"/>
      <c r="B675" s="93"/>
      <c r="C675" s="93"/>
      <c r="D675" s="93"/>
      <c r="E675" s="94"/>
      <c r="F675" s="240"/>
      <c r="G675" s="93"/>
      <c r="H675" s="93"/>
    </row>
    <row r="676" spans="1:8" s="2" customFormat="1">
      <c r="A676" s="399"/>
      <c r="B676" s="93"/>
      <c r="C676" s="93"/>
      <c r="D676" s="93"/>
      <c r="E676" s="94"/>
      <c r="F676" s="240"/>
      <c r="G676" s="93"/>
      <c r="H676" s="93"/>
    </row>
    <row r="677" spans="1:8" s="2" customFormat="1">
      <c r="A677" s="399"/>
      <c r="B677" s="93"/>
      <c r="C677" s="93"/>
      <c r="D677" s="93"/>
      <c r="E677" s="94"/>
      <c r="F677" s="240"/>
      <c r="G677" s="93"/>
      <c r="H677" s="93"/>
    </row>
    <row r="678" spans="1:8" s="2" customFormat="1">
      <c r="A678" s="399"/>
      <c r="B678" s="93"/>
      <c r="C678" s="93"/>
      <c r="D678" s="93"/>
      <c r="E678" s="94"/>
      <c r="F678" s="240"/>
      <c r="G678" s="93"/>
      <c r="H678" s="93"/>
    </row>
    <row r="679" spans="1:8" s="2" customFormat="1">
      <c r="A679" s="399"/>
      <c r="B679" s="93"/>
      <c r="C679" s="93"/>
      <c r="D679" s="93"/>
      <c r="E679" s="94"/>
      <c r="F679" s="240"/>
      <c r="G679" s="93"/>
      <c r="H679" s="93"/>
    </row>
    <row r="680" spans="1:8" s="2" customFormat="1">
      <c r="A680" s="399"/>
      <c r="B680" s="93"/>
      <c r="C680" s="93"/>
      <c r="D680" s="93"/>
      <c r="E680" s="94"/>
      <c r="F680" s="240"/>
      <c r="G680" s="93"/>
      <c r="H680" s="93"/>
    </row>
    <row r="681" spans="1:8" s="2" customFormat="1">
      <c r="A681" s="399"/>
      <c r="B681" s="93"/>
      <c r="C681" s="93"/>
      <c r="D681" s="93"/>
      <c r="E681" s="94"/>
      <c r="F681" s="240"/>
      <c r="G681" s="93"/>
      <c r="H681" s="93"/>
    </row>
    <row r="682" spans="1:8" s="2" customFormat="1">
      <c r="A682" s="399"/>
      <c r="B682" s="93"/>
      <c r="C682" s="93"/>
      <c r="D682" s="93"/>
      <c r="E682" s="94"/>
      <c r="F682" s="240"/>
      <c r="G682" s="93"/>
      <c r="H682" s="93"/>
    </row>
  </sheetData>
  <mergeCells count="114">
    <mergeCell ref="A256:A259"/>
    <mergeCell ref="E256:E259"/>
    <mergeCell ref="F256:F259"/>
    <mergeCell ref="G256:G259"/>
    <mergeCell ref="H256:H259"/>
    <mergeCell ref="A260:H260"/>
    <mergeCell ref="A92:A112"/>
    <mergeCell ref="E114:E121"/>
    <mergeCell ref="A137:H137"/>
    <mergeCell ref="A173:H173"/>
    <mergeCell ref="A138:A156"/>
    <mergeCell ref="E138:E156"/>
    <mergeCell ref="A157:H157"/>
    <mergeCell ref="G138:G156"/>
    <mergeCell ref="H138:H156"/>
    <mergeCell ref="A158:A172"/>
    <mergeCell ref="E158:E172"/>
    <mergeCell ref="G158:G172"/>
    <mergeCell ref="H158:H172"/>
    <mergeCell ref="F158:F172"/>
    <mergeCell ref="H218:H232"/>
    <mergeCell ref="A198:A216"/>
    <mergeCell ref="E198:E216"/>
    <mergeCell ref="F198:F216"/>
    <mergeCell ref="A15:A20"/>
    <mergeCell ref="C15:H15"/>
    <mergeCell ref="C16:H16"/>
    <mergeCell ref="C17:H17"/>
    <mergeCell ref="C18:H18"/>
    <mergeCell ref="C19:H19"/>
    <mergeCell ref="C20:H20"/>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21:H21"/>
    <mergeCell ref="A23:H23"/>
    <mergeCell ref="A24:A31"/>
    <mergeCell ref="H114:H121"/>
    <mergeCell ref="G114:G121"/>
    <mergeCell ref="E24:E31"/>
    <mergeCell ref="E92:E112"/>
    <mergeCell ref="G24:G31"/>
    <mergeCell ref="H24:H31"/>
    <mergeCell ref="A32:H32"/>
    <mergeCell ref="A33:A49"/>
    <mergeCell ref="E33:E49"/>
    <mergeCell ref="G33:G49"/>
    <mergeCell ref="H33:H49"/>
    <mergeCell ref="A114:A121"/>
    <mergeCell ref="F24:F31"/>
    <mergeCell ref="F33:F49"/>
    <mergeCell ref="A113:H113"/>
    <mergeCell ref="E51:E72"/>
    <mergeCell ref="H51:H72"/>
    <mergeCell ref="G51:G72"/>
    <mergeCell ref="A50:H50"/>
    <mergeCell ref="A51:A72"/>
    <mergeCell ref="A73:H73"/>
    <mergeCell ref="G198:G216"/>
    <mergeCell ref="H234:H254"/>
    <mergeCell ref="F51:F72"/>
    <mergeCell ref="F74:F90"/>
    <mergeCell ref="F92:F112"/>
    <mergeCell ref="F114:F121"/>
    <mergeCell ref="F123:F136"/>
    <mergeCell ref="A122:H122"/>
    <mergeCell ref="A123:A136"/>
    <mergeCell ref="E123:E136"/>
    <mergeCell ref="G123:G136"/>
    <mergeCell ref="H123:H136"/>
    <mergeCell ref="H92:H112"/>
    <mergeCell ref="G92:G112"/>
    <mergeCell ref="A91:H91"/>
    <mergeCell ref="A74:A90"/>
    <mergeCell ref="E74:E90"/>
    <mergeCell ref="H74:H90"/>
    <mergeCell ref="G74:G90"/>
    <mergeCell ref="F138:F156"/>
    <mergeCell ref="A255:H255"/>
    <mergeCell ref="A174:A181"/>
    <mergeCell ref="E174:E181"/>
    <mergeCell ref="F174:F181"/>
    <mergeCell ref="G174:G181"/>
    <mergeCell ref="H174:H181"/>
    <mergeCell ref="A182:H182"/>
    <mergeCell ref="A183:A196"/>
    <mergeCell ref="E183:E196"/>
    <mergeCell ref="F183:F196"/>
    <mergeCell ref="G183:G196"/>
    <mergeCell ref="H183:H196"/>
    <mergeCell ref="A197:H197"/>
    <mergeCell ref="A234:A254"/>
    <mergeCell ref="E234:E254"/>
    <mergeCell ref="F234:F254"/>
    <mergeCell ref="G234:G254"/>
    <mergeCell ref="A233:H233"/>
    <mergeCell ref="H198:H216"/>
    <mergeCell ref="A217:H217"/>
    <mergeCell ref="A218:A232"/>
    <mergeCell ref="E218:E232"/>
    <mergeCell ref="F218:F232"/>
    <mergeCell ref="G218:G232"/>
  </mergeCells>
  <conditionalFormatting sqref="E24 E123:E136 E138:E156 E158:E172">
    <cfRule type="containsText" dxfId="8018" priority="101" operator="containsText" text="N">
      <formula>NOT(ISERROR(SEARCH("N",E24)))</formula>
    </cfRule>
    <cfRule type="containsText" dxfId="8017" priority="100" operator="containsText" text="F">
      <formula>NOT(ISERROR(SEARCH("F",E24)))</formula>
    </cfRule>
    <cfRule type="containsText" dxfId="8016" priority="99" operator="containsText" text="B">
      <formula>NOT(ISERROR(SEARCH("B",E24)))</formula>
    </cfRule>
    <cfRule type="containsText" dxfId="8015" priority="98" operator="containsText" text="P">
      <formula>NOT(ISERROR(SEARCH("P",E24)))</formula>
    </cfRule>
    <cfRule type="containsText" dxfId="8014" priority="97" operator="containsText" text="T">
      <formula>NOT(ISERROR(SEARCH("T",E24)))</formula>
    </cfRule>
    <cfRule type="containsText" dxfId="8013" priority="102" operator="containsText" text="R">
      <formula>NOT(ISERROR(SEARCH("R",E24)))</formula>
    </cfRule>
  </conditionalFormatting>
  <conditionalFormatting sqref="E33">
    <cfRule type="containsText" dxfId="8012" priority="78" operator="containsText" text="R">
      <formula>NOT(ISERROR(SEARCH("R",E33)))</formula>
    </cfRule>
    <cfRule type="containsText" dxfId="8011" priority="77" operator="containsText" text="N">
      <formula>NOT(ISERROR(SEARCH("N",E33)))</formula>
    </cfRule>
    <cfRule type="containsText" dxfId="8010" priority="76" operator="containsText" text="F">
      <formula>NOT(ISERROR(SEARCH("F",E33)))</formula>
    </cfRule>
    <cfRule type="containsText" dxfId="8009" priority="75" operator="containsText" text="B">
      <formula>NOT(ISERROR(SEARCH("B",E33)))</formula>
    </cfRule>
    <cfRule type="containsText" dxfId="8008" priority="74" operator="containsText" text="P">
      <formula>NOT(ISERROR(SEARCH("P",E33)))</formula>
    </cfRule>
    <cfRule type="containsText" dxfId="8007" priority="73" operator="containsText" text="T">
      <formula>NOT(ISERROR(SEARCH("T",E33)))</formula>
    </cfRule>
  </conditionalFormatting>
  <conditionalFormatting sqref="E51">
    <cfRule type="containsText" dxfId="8006" priority="81" operator="containsText" text="B">
      <formula>NOT(ISERROR(SEARCH("B",E51)))</formula>
    </cfRule>
    <cfRule type="containsText" dxfId="8005" priority="84" operator="containsText" text="R">
      <formula>NOT(ISERROR(SEARCH("R",E51)))</formula>
    </cfRule>
    <cfRule type="containsText" dxfId="8004" priority="83" operator="containsText" text="N">
      <formula>NOT(ISERROR(SEARCH("N",E51)))</formula>
    </cfRule>
    <cfRule type="containsText" dxfId="8003" priority="82" operator="containsText" text="F">
      <formula>NOT(ISERROR(SEARCH("F",E51)))</formula>
    </cfRule>
    <cfRule type="containsText" dxfId="8002" priority="80" operator="containsText" text="P">
      <formula>NOT(ISERROR(SEARCH("P",E51)))</formula>
    </cfRule>
    <cfRule type="containsText" dxfId="8001" priority="79" operator="containsText" text="T">
      <formula>NOT(ISERROR(SEARCH("T",E51)))</formula>
    </cfRule>
  </conditionalFormatting>
  <conditionalFormatting sqref="E74:E90">
    <cfRule type="containsText" dxfId="8000" priority="67" operator="containsText" text="T">
      <formula>NOT(ISERROR(SEARCH("T",E74)))</formula>
    </cfRule>
    <cfRule type="containsText" dxfId="7999" priority="72" operator="containsText" text="R">
      <formula>NOT(ISERROR(SEARCH("R",E74)))</formula>
    </cfRule>
    <cfRule type="containsText" dxfId="7998" priority="71" operator="containsText" text="N">
      <formula>NOT(ISERROR(SEARCH("N",E74)))</formula>
    </cfRule>
    <cfRule type="containsText" dxfId="7997" priority="70" operator="containsText" text="F">
      <formula>NOT(ISERROR(SEARCH("F",E74)))</formula>
    </cfRule>
    <cfRule type="containsText" dxfId="7996" priority="69" operator="containsText" text="B">
      <formula>NOT(ISERROR(SEARCH("B",E74)))</formula>
    </cfRule>
    <cfRule type="containsText" dxfId="7995" priority="68" operator="containsText" text="P">
      <formula>NOT(ISERROR(SEARCH("P",E74)))</formula>
    </cfRule>
  </conditionalFormatting>
  <conditionalFormatting sqref="E92">
    <cfRule type="containsText" dxfId="7994" priority="66" operator="containsText" text="R">
      <formula>NOT(ISERROR(SEARCH("R",E92)))</formula>
    </cfRule>
    <cfRule type="containsText" dxfId="7993" priority="65" operator="containsText" text="N">
      <formula>NOT(ISERROR(SEARCH("N",E92)))</formula>
    </cfRule>
    <cfRule type="containsText" dxfId="7992" priority="63" operator="containsText" text="B">
      <formula>NOT(ISERROR(SEARCH("B",E92)))</formula>
    </cfRule>
    <cfRule type="containsText" dxfId="7991" priority="62" operator="containsText" text="P">
      <formula>NOT(ISERROR(SEARCH("P",E92)))</formula>
    </cfRule>
    <cfRule type="containsText" dxfId="7990" priority="61" operator="containsText" text="T">
      <formula>NOT(ISERROR(SEARCH("T",E92)))</formula>
    </cfRule>
    <cfRule type="containsText" dxfId="7989" priority="64" operator="containsText" text="F">
      <formula>NOT(ISERROR(SEARCH("F",E92)))</formula>
    </cfRule>
  </conditionalFormatting>
  <conditionalFormatting sqref="E114:E121">
    <cfRule type="containsText" dxfId="7988" priority="55" operator="containsText" text="T">
      <formula>NOT(ISERROR(SEARCH("T",E114)))</formula>
    </cfRule>
    <cfRule type="containsText" dxfId="7987" priority="56" operator="containsText" text="P">
      <formula>NOT(ISERROR(SEARCH("P",E114)))</formula>
    </cfRule>
    <cfRule type="containsText" dxfId="7986" priority="57" operator="containsText" text="B">
      <formula>NOT(ISERROR(SEARCH("B",E114)))</formula>
    </cfRule>
    <cfRule type="containsText" dxfId="7985" priority="58" operator="containsText" text="F">
      <formula>NOT(ISERROR(SEARCH("F",E114)))</formula>
    </cfRule>
    <cfRule type="containsText" dxfId="7984" priority="59" operator="containsText" text="N">
      <formula>NOT(ISERROR(SEARCH("N",E114)))</formula>
    </cfRule>
    <cfRule type="containsText" dxfId="7983" priority="60" operator="containsText" text="R">
      <formula>NOT(ISERROR(SEARCH("R",E114)))</formula>
    </cfRule>
  </conditionalFormatting>
  <conditionalFormatting sqref="E174:E181">
    <cfRule type="containsText" dxfId="7982" priority="25" operator="containsText" text="T">
      <formula>NOT(ISERROR(SEARCH("T",E174)))</formula>
    </cfRule>
    <cfRule type="containsText" dxfId="7981" priority="30" operator="containsText" text="R">
      <formula>NOT(ISERROR(SEARCH("R",E174)))</formula>
    </cfRule>
    <cfRule type="containsText" dxfId="7980" priority="29" operator="containsText" text="N">
      <formula>NOT(ISERROR(SEARCH("N",E174)))</formula>
    </cfRule>
    <cfRule type="containsText" dxfId="7979" priority="28" operator="containsText" text="F">
      <formula>NOT(ISERROR(SEARCH("F",E174)))</formula>
    </cfRule>
    <cfRule type="containsText" dxfId="7978" priority="27" operator="containsText" text="B">
      <formula>NOT(ISERROR(SEARCH("B",E174)))</formula>
    </cfRule>
    <cfRule type="containsText" dxfId="7977" priority="26" operator="containsText" text="P">
      <formula>NOT(ISERROR(SEARCH("P",E174)))</formula>
    </cfRule>
  </conditionalFormatting>
  <conditionalFormatting sqref="E183">
    <cfRule type="containsText" dxfId="7976" priority="19" operator="containsText" text="T">
      <formula>NOT(ISERROR(SEARCH("T",E183)))</formula>
    </cfRule>
    <cfRule type="containsText" dxfId="7975" priority="20" operator="containsText" text="P">
      <formula>NOT(ISERROR(SEARCH("P",E183)))</formula>
    </cfRule>
    <cfRule type="containsText" dxfId="7974" priority="24" operator="containsText" text="R">
      <formula>NOT(ISERROR(SEARCH("R",E183)))</formula>
    </cfRule>
    <cfRule type="containsText" dxfId="7973" priority="23" operator="containsText" text="N">
      <formula>NOT(ISERROR(SEARCH("N",E183)))</formula>
    </cfRule>
    <cfRule type="containsText" dxfId="7972" priority="22" operator="containsText" text="F">
      <formula>NOT(ISERROR(SEARCH("F",E183)))</formula>
    </cfRule>
    <cfRule type="containsText" dxfId="7971" priority="21" operator="containsText" text="B">
      <formula>NOT(ISERROR(SEARCH("B",E183)))</formula>
    </cfRule>
  </conditionalFormatting>
  <conditionalFormatting sqref="E198:E216">
    <cfRule type="containsText" dxfId="7970" priority="18" operator="containsText" text="R">
      <formula>NOT(ISERROR(SEARCH("R",E198)))</formula>
    </cfRule>
    <cfRule type="containsText" dxfId="7969" priority="17" operator="containsText" text="N">
      <formula>NOT(ISERROR(SEARCH("N",E198)))</formula>
    </cfRule>
    <cfRule type="containsText" dxfId="7968" priority="16" operator="containsText" text="F">
      <formula>NOT(ISERROR(SEARCH("F",E198)))</formula>
    </cfRule>
    <cfRule type="containsText" dxfId="7967" priority="15" operator="containsText" text="B">
      <formula>NOT(ISERROR(SEARCH("B",E198)))</formula>
    </cfRule>
    <cfRule type="containsText" dxfId="7966" priority="14" operator="containsText" text="P">
      <formula>NOT(ISERROR(SEARCH("P",E198)))</formula>
    </cfRule>
    <cfRule type="containsText" dxfId="7965" priority="13" operator="containsText" text="T">
      <formula>NOT(ISERROR(SEARCH("T",E198)))</formula>
    </cfRule>
  </conditionalFormatting>
  <conditionalFormatting sqref="E218:E232">
    <cfRule type="containsText" dxfId="7964" priority="10" operator="containsText" text="F">
      <formula>NOT(ISERROR(SEARCH("F",E218)))</formula>
    </cfRule>
    <cfRule type="containsText" dxfId="7963" priority="12" operator="containsText" text="R">
      <formula>NOT(ISERROR(SEARCH("R",E218)))</formula>
    </cfRule>
    <cfRule type="containsText" dxfId="7962" priority="11" operator="containsText" text="N">
      <formula>NOT(ISERROR(SEARCH("N",E218)))</formula>
    </cfRule>
    <cfRule type="containsText" dxfId="7961" priority="9" operator="containsText" text="B">
      <formula>NOT(ISERROR(SEARCH("B",E218)))</formula>
    </cfRule>
    <cfRule type="containsText" dxfId="7960" priority="8" operator="containsText" text="P">
      <formula>NOT(ISERROR(SEARCH("P",E218)))</formula>
    </cfRule>
    <cfRule type="containsText" dxfId="7959" priority="7" operator="containsText" text="T">
      <formula>NOT(ISERROR(SEARCH("T",E218)))</formula>
    </cfRule>
  </conditionalFormatting>
  <conditionalFormatting sqref="E234:E254">
    <cfRule type="containsText" dxfId="7958" priority="36" operator="containsText" text="R">
      <formula>NOT(ISERROR(SEARCH("R",E234)))</formula>
    </cfRule>
    <cfRule type="containsText" dxfId="7957" priority="35" operator="containsText" text="N">
      <formula>NOT(ISERROR(SEARCH("N",E234)))</formula>
    </cfRule>
    <cfRule type="containsText" dxfId="7956" priority="34" operator="containsText" text="F">
      <formula>NOT(ISERROR(SEARCH("F",E234)))</formula>
    </cfRule>
    <cfRule type="containsText" dxfId="7955" priority="33" operator="containsText" text="B">
      <formula>NOT(ISERROR(SEARCH("B",E234)))</formula>
    </cfRule>
    <cfRule type="containsText" dxfId="7954" priority="32" operator="containsText" text="P">
      <formula>NOT(ISERROR(SEARCH("P",E234)))</formula>
    </cfRule>
    <cfRule type="containsText" dxfId="7953" priority="31" operator="containsText" text="T">
      <formula>NOT(ISERROR(SEARCH("T",E234)))</formula>
    </cfRule>
  </conditionalFormatting>
  <conditionalFormatting sqref="E256">
    <cfRule type="containsText" dxfId="7952" priority="2" operator="containsText" text="P">
      <formula>NOT(ISERROR(SEARCH("P",E256)))</formula>
    </cfRule>
    <cfRule type="containsText" dxfId="7951" priority="3" operator="containsText" text="B">
      <formula>NOT(ISERROR(SEARCH("B",E256)))</formula>
    </cfRule>
    <cfRule type="containsText" dxfId="7950" priority="4" operator="containsText" text="F">
      <formula>NOT(ISERROR(SEARCH("F",E256)))</formula>
    </cfRule>
    <cfRule type="containsText" dxfId="7949" priority="5" operator="containsText" text="N">
      <formula>NOT(ISERROR(SEARCH("N",E256)))</formula>
    </cfRule>
    <cfRule type="containsText" dxfId="7948" priority="6" operator="containsText" text="R">
      <formula>NOT(ISERROR(SEARCH("R",E256)))</formula>
    </cfRule>
    <cfRule type="containsText" dxfId="7947" priority="1" operator="containsText" text="T">
      <formula>NOT(ISERROR(SEARCH("T",E256)))</formula>
    </cfRule>
  </conditionalFormatting>
  <dataValidations disablePrompts="1" count="1">
    <dataValidation type="list" allowBlank="1" showInputMessage="1" showErrorMessage="1" sqref="E51 E33 E74:E90 E92 E114:E121 E24:E31 E234:E254 E174:E181 E183 E198:E216 E218:E232 E123:E136 E138:E156 E158:E172 E256" xr:uid="{84023F41-EA74-466A-BF36-0EAF21D365D1}">
      <formula1>"N, P, F, T, R, B"</formula1>
    </dataValidation>
  </dataValidations>
  <hyperlinks>
    <hyperlink ref="A1" location="'Regression_ Test_Summary'!A1" display="Back to Summary" xr:uid="{E5836367-CE52-471D-B250-D5F03A21FD68}"/>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3DDD-2793-40C4-A83A-AA1895A35F67}">
  <sheetPr>
    <tabColor rgb="FF92D050"/>
  </sheetPr>
  <dimension ref="A1:H260"/>
  <sheetViews>
    <sheetView showGridLines="0" topLeftCell="A9"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999</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ht="15.75" customHeight="1">
      <c r="A24" s="467" t="s">
        <v>1000</v>
      </c>
      <c r="B24" s="354">
        <v>1</v>
      </c>
      <c r="C24" s="15" t="s">
        <v>270</v>
      </c>
      <c r="D24" s="54"/>
      <c r="E24" s="470" t="s">
        <v>9</v>
      </c>
      <c r="F24" s="664" t="s">
        <v>56</v>
      </c>
      <c r="G24" s="472" t="s">
        <v>209</v>
      </c>
      <c r="H24" s="474"/>
    </row>
    <row r="25" spans="1:8" ht="15.75" customHeight="1">
      <c r="A25" s="467"/>
      <c r="B25" s="354">
        <v>2</v>
      </c>
      <c r="C25" s="51" t="s">
        <v>1001</v>
      </c>
      <c r="D25" s="47"/>
      <c r="E25" s="471"/>
      <c r="F25" s="665"/>
      <c r="G25" s="473"/>
      <c r="H25" s="475"/>
    </row>
    <row r="26" spans="1:8" ht="15.75" customHeight="1">
      <c r="A26" s="467"/>
      <c r="B26" s="353">
        <v>3</v>
      </c>
      <c r="C26" s="84" t="s">
        <v>1002</v>
      </c>
      <c r="D26" s="47"/>
      <c r="E26" s="471"/>
      <c r="F26" s="665"/>
      <c r="G26" s="473"/>
      <c r="H26" s="475"/>
    </row>
    <row r="27" spans="1:8" ht="15.75" customHeight="1">
      <c r="A27" s="467"/>
      <c r="B27" s="353">
        <v>4</v>
      </c>
      <c r="C27" s="76" t="s">
        <v>1003</v>
      </c>
      <c r="D27" s="76" t="s">
        <v>1004</v>
      </c>
      <c r="E27" s="471"/>
      <c r="F27" s="665"/>
      <c r="G27" s="473"/>
      <c r="H27" s="475"/>
    </row>
    <row r="28" spans="1:8" ht="15.75" customHeight="1">
      <c r="A28" s="467"/>
      <c r="B28" s="353">
        <v>5</v>
      </c>
      <c r="C28" s="76" t="s">
        <v>1005</v>
      </c>
      <c r="D28" s="76" t="s">
        <v>1006</v>
      </c>
      <c r="E28" s="471"/>
      <c r="F28" s="665"/>
      <c r="G28" s="473"/>
      <c r="H28" s="475"/>
    </row>
    <row r="29" spans="1:8" ht="15.75" customHeight="1">
      <c r="A29" s="467"/>
      <c r="B29" s="353">
        <v>6</v>
      </c>
      <c r="C29" s="76" t="s">
        <v>1007</v>
      </c>
      <c r="D29" s="76" t="s">
        <v>1008</v>
      </c>
      <c r="E29" s="471"/>
      <c r="F29" s="665"/>
      <c r="G29" s="473"/>
      <c r="H29" s="475"/>
    </row>
    <row r="30" spans="1:8" ht="15.75" customHeight="1">
      <c r="A30" s="467"/>
      <c r="B30" s="354">
        <v>7</v>
      </c>
      <c r="C30" s="76" t="s">
        <v>912</v>
      </c>
      <c r="D30" s="47"/>
      <c r="E30" s="471"/>
      <c r="F30" s="665"/>
      <c r="G30" s="473"/>
      <c r="H30" s="475"/>
    </row>
    <row r="31" spans="1:8" ht="15.75" customHeight="1">
      <c r="A31" s="467"/>
      <c r="B31" s="353">
        <v>8</v>
      </c>
      <c r="C31" s="76" t="s">
        <v>913</v>
      </c>
      <c r="D31" s="47"/>
      <c r="E31" s="471"/>
      <c r="F31" s="665"/>
      <c r="G31" s="473"/>
      <c r="H31" s="475"/>
    </row>
    <row r="32" spans="1:8" ht="15.75" customHeight="1">
      <c r="A32" s="466"/>
      <c r="B32" s="466"/>
      <c r="C32" s="466"/>
      <c r="D32" s="466"/>
      <c r="E32" s="466"/>
      <c r="F32" s="466"/>
      <c r="G32" s="466"/>
      <c r="H32" s="710"/>
    </row>
    <row r="33" spans="1:8" ht="15.75" customHeight="1">
      <c r="A33" s="467" t="s">
        <v>1009</v>
      </c>
      <c r="B33" s="354">
        <v>1</v>
      </c>
      <c r="C33" s="91" t="s">
        <v>270</v>
      </c>
      <c r="D33" s="306"/>
      <c r="E33" s="470" t="s">
        <v>9</v>
      </c>
      <c r="F33" s="712" t="s">
        <v>56</v>
      </c>
      <c r="G33" s="714" t="s">
        <v>209</v>
      </c>
      <c r="H33" s="716"/>
    </row>
    <row r="34" spans="1:8" ht="15.75" customHeight="1">
      <c r="A34" s="467"/>
      <c r="B34" s="354">
        <v>2</v>
      </c>
      <c r="C34" s="51" t="s">
        <v>1001</v>
      </c>
      <c r="D34" s="301"/>
      <c r="E34" s="471"/>
      <c r="F34" s="713"/>
      <c r="G34" s="715"/>
      <c r="H34" s="716"/>
    </row>
    <row r="35" spans="1:8" ht="15.75" customHeight="1">
      <c r="A35" s="467"/>
      <c r="B35" s="353">
        <v>3</v>
      </c>
      <c r="C35" s="84" t="s">
        <v>1002</v>
      </c>
      <c r="D35" s="301"/>
      <c r="E35" s="471"/>
      <c r="F35" s="713"/>
      <c r="G35" s="715"/>
      <c r="H35" s="716"/>
    </row>
    <row r="36" spans="1:8" ht="15.75" customHeight="1">
      <c r="A36" s="467"/>
      <c r="B36" s="353">
        <v>4</v>
      </c>
      <c r="C36" s="76" t="s">
        <v>1003</v>
      </c>
      <c r="D36" s="76" t="s">
        <v>1004</v>
      </c>
      <c r="E36" s="471"/>
      <c r="F36" s="713"/>
      <c r="G36" s="715"/>
      <c r="H36" s="716"/>
    </row>
    <row r="37" spans="1:8" ht="15.75" customHeight="1">
      <c r="A37" s="467"/>
      <c r="B37" s="354">
        <v>5</v>
      </c>
      <c r="C37" s="76" t="s">
        <v>1005</v>
      </c>
      <c r="D37" s="76" t="s">
        <v>1006</v>
      </c>
      <c r="E37" s="471"/>
      <c r="F37" s="713"/>
      <c r="G37" s="715"/>
      <c r="H37" s="716"/>
    </row>
    <row r="38" spans="1:8" ht="15.75" customHeight="1">
      <c r="A38" s="467"/>
      <c r="B38" s="354">
        <v>6</v>
      </c>
      <c r="C38" s="76" t="s">
        <v>1007</v>
      </c>
      <c r="D38" s="76" t="s">
        <v>1008</v>
      </c>
      <c r="E38" s="471"/>
      <c r="F38" s="713"/>
      <c r="G38" s="715"/>
      <c r="H38" s="716"/>
    </row>
    <row r="39" spans="1:8" ht="15.75" customHeight="1">
      <c r="A39" s="467"/>
      <c r="B39" s="354">
        <v>7</v>
      </c>
      <c r="C39" s="308" t="s">
        <v>912</v>
      </c>
      <c r="D39" s="301"/>
      <c r="E39" s="471"/>
      <c r="F39" s="713"/>
      <c r="G39" s="715"/>
      <c r="H39" s="716"/>
    </row>
    <row r="40" spans="1:8" ht="15.75" customHeight="1">
      <c r="A40" s="467"/>
      <c r="B40" s="353">
        <v>8</v>
      </c>
      <c r="C40" s="308" t="s">
        <v>913</v>
      </c>
      <c r="D40" s="301"/>
      <c r="E40" s="471"/>
      <c r="F40" s="713"/>
      <c r="G40" s="715"/>
      <c r="H40" s="716"/>
    </row>
    <row r="41" spans="1:8" ht="15.75" customHeight="1">
      <c r="A41" s="467"/>
      <c r="B41" s="354">
        <v>9</v>
      </c>
      <c r="C41" s="309" t="s">
        <v>361</v>
      </c>
      <c r="D41" s="301"/>
      <c r="E41" s="471"/>
      <c r="F41" s="713"/>
      <c r="G41" s="715"/>
      <c r="H41" s="716"/>
    </row>
    <row r="42" spans="1:8" ht="15.75" customHeight="1">
      <c r="A42" s="467"/>
      <c r="B42" s="354">
        <v>10</v>
      </c>
      <c r="C42" s="309" t="s">
        <v>915</v>
      </c>
      <c r="D42" s="301"/>
      <c r="E42" s="471"/>
      <c r="F42" s="713"/>
      <c r="G42" s="715"/>
      <c r="H42" s="716"/>
    </row>
    <row r="43" spans="1:8" ht="15.75" customHeight="1">
      <c r="A43" s="467"/>
      <c r="B43" s="353">
        <v>11</v>
      </c>
      <c r="C43" s="416" t="s">
        <v>916</v>
      </c>
      <c r="D43" s="360"/>
      <c r="E43" s="471"/>
      <c r="F43" s="713"/>
      <c r="G43" s="715"/>
      <c r="H43" s="716"/>
    </row>
    <row r="44" spans="1:8" ht="15.75" customHeight="1">
      <c r="A44" s="467"/>
      <c r="B44" s="354">
        <v>12</v>
      </c>
      <c r="C44" s="84" t="s">
        <v>1010</v>
      </c>
      <c r="D44" s="301"/>
      <c r="E44" s="471"/>
      <c r="F44" s="713"/>
      <c r="G44" s="715"/>
      <c r="H44" s="716"/>
    </row>
    <row r="45" spans="1:8" ht="15.75" customHeight="1">
      <c r="A45" s="467"/>
      <c r="B45" s="354">
        <v>13</v>
      </c>
      <c r="C45" s="76" t="s">
        <v>1003</v>
      </c>
      <c r="D45" s="76" t="s">
        <v>1004</v>
      </c>
      <c r="E45" s="471"/>
      <c r="F45" s="713"/>
      <c r="G45" s="715"/>
      <c r="H45" s="716"/>
    </row>
    <row r="46" spans="1:8" ht="15.75" customHeight="1">
      <c r="A46" s="467"/>
      <c r="B46" s="354">
        <v>14</v>
      </c>
      <c r="C46" s="76" t="s">
        <v>1005</v>
      </c>
      <c r="D46" s="76" t="s">
        <v>1006</v>
      </c>
      <c r="E46" s="471"/>
      <c r="F46" s="713"/>
      <c r="G46" s="715"/>
      <c r="H46" s="716"/>
    </row>
    <row r="47" spans="1:8" ht="15.75" customHeight="1">
      <c r="A47" s="467"/>
      <c r="B47" s="354">
        <v>15</v>
      </c>
      <c r="C47" s="76" t="s">
        <v>1007</v>
      </c>
      <c r="D47" s="76" t="s">
        <v>1008</v>
      </c>
      <c r="E47" s="471"/>
      <c r="F47" s="713"/>
      <c r="G47" s="715"/>
      <c r="H47" s="716"/>
    </row>
    <row r="48" spans="1:8" ht="15.75" customHeight="1">
      <c r="A48" s="467"/>
      <c r="B48" s="354">
        <v>16</v>
      </c>
      <c r="C48" s="308" t="s">
        <v>912</v>
      </c>
      <c r="D48" s="360"/>
      <c r="E48" s="471"/>
      <c r="F48" s="713"/>
      <c r="G48" s="715"/>
      <c r="H48" s="716"/>
    </row>
    <row r="49" spans="1:8" ht="15.75" customHeight="1">
      <c r="A49" s="467"/>
      <c r="B49" s="353">
        <v>17</v>
      </c>
      <c r="C49" s="416" t="s">
        <v>864</v>
      </c>
      <c r="D49" s="367"/>
      <c r="E49" s="471"/>
      <c r="F49" s="713"/>
      <c r="G49" s="715"/>
      <c r="H49" s="716"/>
    </row>
    <row r="50" spans="1:8" ht="15.75" customHeight="1">
      <c r="A50" s="494"/>
      <c r="B50" s="494"/>
      <c r="C50" s="494"/>
      <c r="D50" s="494"/>
      <c r="E50" s="494"/>
      <c r="F50" s="717"/>
      <c r="G50" s="553"/>
      <c r="H50" s="718"/>
    </row>
    <row r="51" spans="1:8" ht="15.75" customHeight="1">
      <c r="A51" s="495" t="s">
        <v>1011</v>
      </c>
      <c r="B51" s="354">
        <v>1</v>
      </c>
      <c r="C51" s="91" t="s">
        <v>270</v>
      </c>
      <c r="D51" s="306"/>
      <c r="E51" s="489" t="s">
        <v>9</v>
      </c>
      <c r="F51" s="562" t="s">
        <v>56</v>
      </c>
      <c r="G51" s="709" t="s">
        <v>209</v>
      </c>
      <c r="H51" s="500"/>
    </row>
    <row r="52" spans="1:8" ht="15.75" customHeight="1">
      <c r="A52" s="495"/>
      <c r="B52" s="354">
        <v>2</v>
      </c>
      <c r="C52" s="51" t="s">
        <v>1001</v>
      </c>
      <c r="D52" s="301"/>
      <c r="E52" s="490"/>
      <c r="F52" s="563"/>
      <c r="G52" s="501"/>
      <c r="H52" s="501"/>
    </row>
    <row r="53" spans="1:8" ht="15.75" customHeight="1">
      <c r="A53" s="495"/>
      <c r="B53" s="354">
        <v>3</v>
      </c>
      <c r="C53" s="84" t="s">
        <v>1002</v>
      </c>
      <c r="D53" s="301"/>
      <c r="E53" s="490"/>
      <c r="F53" s="563"/>
      <c r="G53" s="501"/>
      <c r="H53" s="501"/>
    </row>
    <row r="54" spans="1:8" ht="15.75" customHeight="1">
      <c r="A54" s="495"/>
      <c r="B54" s="354">
        <v>4</v>
      </c>
      <c r="C54" s="76" t="s">
        <v>1003</v>
      </c>
      <c r="D54" s="76" t="s">
        <v>1004</v>
      </c>
      <c r="E54" s="490"/>
      <c r="F54" s="563"/>
      <c r="G54" s="501"/>
      <c r="H54" s="501"/>
    </row>
    <row r="55" spans="1:8" ht="15.75" customHeight="1">
      <c r="A55" s="495"/>
      <c r="B55" s="354">
        <v>5</v>
      </c>
      <c r="C55" s="76" t="s">
        <v>1005</v>
      </c>
      <c r="D55" s="76" t="s">
        <v>1006</v>
      </c>
      <c r="E55" s="490"/>
      <c r="F55" s="563"/>
      <c r="G55" s="501"/>
      <c r="H55" s="501"/>
    </row>
    <row r="56" spans="1:8" ht="15.75" customHeight="1">
      <c r="A56" s="495"/>
      <c r="B56" s="354">
        <v>6</v>
      </c>
      <c r="C56" s="76" t="s">
        <v>1007</v>
      </c>
      <c r="D56" s="76" t="s">
        <v>1008</v>
      </c>
      <c r="E56" s="490"/>
      <c r="F56" s="563"/>
      <c r="G56" s="501"/>
      <c r="H56" s="501"/>
    </row>
    <row r="57" spans="1:8" ht="15.75" customHeight="1">
      <c r="A57" s="495"/>
      <c r="B57" s="354">
        <v>7</v>
      </c>
      <c r="C57" s="308" t="s">
        <v>912</v>
      </c>
      <c r="D57" s="301"/>
      <c r="E57" s="490"/>
      <c r="F57" s="563"/>
      <c r="G57" s="501"/>
      <c r="H57" s="501"/>
    </row>
    <row r="58" spans="1:8" ht="15.75" customHeight="1">
      <c r="A58" s="495"/>
      <c r="B58" s="354">
        <v>8</v>
      </c>
      <c r="C58" s="308" t="s">
        <v>913</v>
      </c>
      <c r="D58" s="301"/>
      <c r="E58" s="490"/>
      <c r="F58" s="563"/>
      <c r="G58" s="501"/>
      <c r="H58" s="501"/>
    </row>
    <row r="59" spans="1:8" ht="15.75" customHeight="1">
      <c r="A59" s="495"/>
      <c r="B59" s="354">
        <v>9</v>
      </c>
      <c r="C59" s="309" t="s">
        <v>919</v>
      </c>
      <c r="D59" s="301"/>
      <c r="E59" s="490"/>
      <c r="F59" s="563"/>
      <c r="G59" s="501"/>
      <c r="H59" s="501"/>
    </row>
    <row r="60" spans="1:8" ht="15.75" customHeight="1">
      <c r="A60" s="495"/>
      <c r="B60" s="354">
        <v>10</v>
      </c>
      <c r="C60" s="309" t="s">
        <v>920</v>
      </c>
      <c r="D60" s="301"/>
      <c r="E60" s="490"/>
      <c r="F60" s="563"/>
      <c r="G60" s="501"/>
      <c r="H60" s="501"/>
    </row>
    <row r="61" spans="1:8" ht="15.75" customHeight="1">
      <c r="A61" s="495"/>
      <c r="B61" s="354">
        <v>11</v>
      </c>
      <c r="C61" s="309" t="s">
        <v>915</v>
      </c>
      <c r="D61" s="301"/>
      <c r="E61" s="490"/>
      <c r="F61" s="563"/>
      <c r="G61" s="501"/>
      <c r="H61" s="501"/>
    </row>
    <row r="62" spans="1:8" ht="15.75" customHeight="1">
      <c r="A62" s="495"/>
      <c r="B62" s="354">
        <v>12</v>
      </c>
      <c r="C62" s="98" t="s">
        <v>916</v>
      </c>
      <c r="D62" s="409"/>
      <c r="E62" s="490"/>
      <c r="F62" s="563"/>
      <c r="G62" s="501"/>
      <c r="H62" s="501"/>
    </row>
    <row r="63" spans="1:8" ht="15.75" customHeight="1">
      <c r="A63" s="495"/>
      <c r="B63" s="354">
        <v>13</v>
      </c>
      <c r="C63" s="84" t="s">
        <v>1010</v>
      </c>
      <c r="D63" s="301"/>
      <c r="E63" s="490"/>
      <c r="F63" s="563"/>
      <c r="G63" s="501"/>
      <c r="H63" s="501"/>
    </row>
    <row r="64" spans="1:8" ht="15.75" customHeight="1">
      <c r="A64" s="495"/>
      <c r="B64" s="354">
        <v>14</v>
      </c>
      <c r="C64" s="76" t="s">
        <v>1003</v>
      </c>
      <c r="D64" s="76" t="s">
        <v>1004</v>
      </c>
      <c r="E64" s="490"/>
      <c r="F64" s="563"/>
      <c r="G64" s="501"/>
      <c r="H64" s="501"/>
    </row>
    <row r="65" spans="1:8" ht="15.75" customHeight="1">
      <c r="A65" s="495"/>
      <c r="B65" s="354">
        <v>15</v>
      </c>
      <c r="C65" s="76" t="s">
        <v>1005</v>
      </c>
      <c r="D65" s="76" t="s">
        <v>1006</v>
      </c>
      <c r="E65" s="490"/>
      <c r="F65" s="563"/>
      <c r="G65" s="501"/>
      <c r="H65" s="501"/>
    </row>
    <row r="66" spans="1:8" ht="15.75" customHeight="1">
      <c r="A66" s="495"/>
      <c r="B66" s="353">
        <v>16</v>
      </c>
      <c r="C66" s="76" t="s">
        <v>1007</v>
      </c>
      <c r="D66" s="76" t="s">
        <v>1008</v>
      </c>
      <c r="E66" s="490"/>
      <c r="F66" s="563"/>
      <c r="G66" s="501"/>
      <c r="H66" s="501"/>
    </row>
    <row r="67" spans="1:8" ht="15.75" customHeight="1">
      <c r="A67" s="495"/>
      <c r="B67" s="353">
        <v>17</v>
      </c>
      <c r="C67" s="308" t="s">
        <v>912</v>
      </c>
      <c r="D67" s="409"/>
      <c r="E67" s="490"/>
      <c r="F67" s="563"/>
      <c r="G67" s="501"/>
      <c r="H67" s="501"/>
    </row>
    <row r="68" spans="1:8" ht="15.75" customHeight="1">
      <c r="A68" s="495"/>
      <c r="B68" s="353">
        <v>18</v>
      </c>
      <c r="C68" s="98" t="s">
        <v>921</v>
      </c>
      <c r="D68" s="410"/>
      <c r="E68" s="490"/>
      <c r="F68" s="563"/>
      <c r="G68" s="501"/>
      <c r="H68" s="501"/>
    </row>
    <row r="69" spans="1:8" ht="15.75" customHeight="1">
      <c r="A69" s="495"/>
      <c r="B69" s="354">
        <v>19</v>
      </c>
      <c r="C69" s="146" t="s">
        <v>1012</v>
      </c>
      <c r="D69" s="301"/>
      <c r="E69" s="490"/>
      <c r="F69" s="563"/>
      <c r="G69" s="501"/>
      <c r="H69" s="501"/>
    </row>
    <row r="70" spans="1:8" ht="15.75" customHeight="1">
      <c r="A70" s="495"/>
      <c r="B70" s="354">
        <v>20</v>
      </c>
      <c r="C70" s="76" t="s">
        <v>1003</v>
      </c>
      <c r="D70" s="76" t="s">
        <v>1004</v>
      </c>
      <c r="E70" s="490"/>
      <c r="F70" s="563"/>
      <c r="G70" s="501"/>
      <c r="H70" s="501"/>
    </row>
    <row r="71" spans="1:8" ht="15.75" customHeight="1">
      <c r="A71" s="495"/>
      <c r="B71" s="354">
        <v>21</v>
      </c>
      <c r="C71" s="76" t="s">
        <v>1005</v>
      </c>
      <c r="D71" s="76" t="s">
        <v>1006</v>
      </c>
      <c r="E71" s="490"/>
      <c r="F71" s="563"/>
      <c r="G71" s="501"/>
      <c r="H71" s="501"/>
    </row>
    <row r="72" spans="1:8" ht="15.75" customHeight="1">
      <c r="A72" s="495"/>
      <c r="B72" s="353">
        <v>22</v>
      </c>
      <c r="C72" s="76" t="s">
        <v>1007</v>
      </c>
      <c r="D72" s="76" t="s">
        <v>1008</v>
      </c>
      <c r="E72" s="490"/>
      <c r="F72" s="563"/>
      <c r="G72" s="501"/>
      <c r="H72" s="501"/>
    </row>
    <row r="73" spans="1:8" ht="15.75" customHeight="1">
      <c r="A73" s="494"/>
      <c r="B73" s="494"/>
      <c r="C73" s="494"/>
      <c r="D73" s="494"/>
      <c r="E73" s="494"/>
      <c r="F73" s="494"/>
      <c r="G73" s="494"/>
      <c r="H73" s="494"/>
    </row>
    <row r="74" spans="1:8" ht="15.75" customHeight="1">
      <c r="A74" s="495" t="s">
        <v>1013</v>
      </c>
      <c r="B74" s="354">
        <v>1</v>
      </c>
      <c r="C74" s="91" t="s">
        <v>270</v>
      </c>
      <c r="D74" s="306"/>
      <c r="E74" s="470" t="s">
        <v>9</v>
      </c>
      <c r="F74" s="711" t="s">
        <v>56</v>
      </c>
      <c r="G74" s="707" t="s">
        <v>209</v>
      </c>
      <c r="H74" s="500"/>
    </row>
    <row r="75" spans="1:8" ht="15.75" customHeight="1">
      <c r="A75" s="495"/>
      <c r="B75" s="354">
        <v>2</v>
      </c>
      <c r="C75" s="51" t="s">
        <v>1001</v>
      </c>
      <c r="D75" s="301"/>
      <c r="E75" s="471"/>
      <c r="F75" s="677"/>
      <c r="G75" s="708"/>
      <c r="H75" s="501"/>
    </row>
    <row r="76" spans="1:8" ht="15.75" customHeight="1">
      <c r="A76" s="495"/>
      <c r="B76" s="354">
        <v>3</v>
      </c>
      <c r="C76" s="48" t="s">
        <v>1002</v>
      </c>
      <c r="D76" s="301"/>
      <c r="E76" s="471"/>
      <c r="F76" s="677"/>
      <c r="G76" s="708"/>
      <c r="H76" s="501"/>
    </row>
    <row r="77" spans="1:8" ht="15.75" customHeight="1">
      <c r="A77" s="495"/>
      <c r="B77" s="354">
        <v>4</v>
      </c>
      <c r="C77" s="76" t="s">
        <v>1003</v>
      </c>
      <c r="D77" s="76" t="s">
        <v>1004</v>
      </c>
      <c r="E77" s="471"/>
      <c r="F77" s="677"/>
      <c r="G77" s="708"/>
      <c r="H77" s="501"/>
    </row>
    <row r="78" spans="1:8" ht="15.75" customHeight="1">
      <c r="A78" s="495"/>
      <c r="B78" s="354">
        <v>5</v>
      </c>
      <c r="C78" s="76" t="s">
        <v>1005</v>
      </c>
      <c r="D78" s="76" t="s">
        <v>1006</v>
      </c>
      <c r="E78" s="471"/>
      <c r="F78" s="677"/>
      <c r="G78" s="708"/>
      <c r="H78" s="501"/>
    </row>
    <row r="79" spans="1:8" ht="15.75" customHeight="1">
      <c r="A79" s="495"/>
      <c r="B79" s="354">
        <v>6</v>
      </c>
      <c r="C79" s="76" t="s">
        <v>1007</v>
      </c>
      <c r="D79" s="76" t="s">
        <v>1008</v>
      </c>
      <c r="E79" s="471"/>
      <c r="F79" s="677"/>
      <c r="G79" s="708"/>
      <c r="H79" s="501"/>
    </row>
    <row r="80" spans="1:8" ht="15.75" customHeight="1">
      <c r="A80" s="495"/>
      <c r="B80" s="354">
        <v>7</v>
      </c>
      <c r="C80" s="308" t="s">
        <v>912</v>
      </c>
      <c r="D80" s="301"/>
      <c r="E80" s="471"/>
      <c r="F80" s="677"/>
      <c r="G80" s="708"/>
      <c r="H80" s="501"/>
    </row>
    <row r="81" spans="1:8" ht="15.75" customHeight="1">
      <c r="A81" s="495"/>
      <c r="B81" s="354">
        <v>8</v>
      </c>
      <c r="C81" s="308" t="s">
        <v>913</v>
      </c>
      <c r="D81" s="301"/>
      <c r="E81" s="471"/>
      <c r="F81" s="677"/>
      <c r="G81" s="708"/>
      <c r="H81" s="501"/>
    </row>
    <row r="82" spans="1:8" ht="15.75" customHeight="1">
      <c r="A82" s="495"/>
      <c r="B82" s="354">
        <v>9</v>
      </c>
      <c r="C82" s="309" t="s">
        <v>924</v>
      </c>
      <c r="D82" s="301"/>
      <c r="E82" s="471"/>
      <c r="F82" s="677"/>
      <c r="G82" s="708"/>
      <c r="H82" s="501"/>
    </row>
    <row r="83" spans="1:8" ht="15.75" customHeight="1">
      <c r="A83" s="495"/>
      <c r="B83" s="354">
        <v>10</v>
      </c>
      <c r="C83" s="309" t="s">
        <v>915</v>
      </c>
      <c r="D83" s="301"/>
      <c r="E83" s="471"/>
      <c r="F83" s="677"/>
      <c r="G83" s="708"/>
      <c r="H83" s="501"/>
    </row>
    <row r="84" spans="1:8" ht="15.75" customHeight="1">
      <c r="A84" s="495"/>
      <c r="B84" s="354">
        <v>11</v>
      </c>
      <c r="C84" s="98" t="s">
        <v>916</v>
      </c>
      <c r="D84" s="409"/>
      <c r="E84" s="471"/>
      <c r="F84" s="677"/>
      <c r="G84" s="708"/>
      <c r="H84" s="501"/>
    </row>
    <row r="85" spans="1:8" ht="15.75" customHeight="1">
      <c r="A85" s="495"/>
      <c r="B85" s="354">
        <v>12</v>
      </c>
      <c r="C85" s="48" t="s">
        <v>1010</v>
      </c>
      <c r="D85" s="301"/>
      <c r="E85" s="471"/>
      <c r="F85" s="677"/>
      <c r="G85" s="708"/>
      <c r="H85" s="501"/>
    </row>
    <row r="86" spans="1:8" ht="15.75" customHeight="1">
      <c r="A86" s="495"/>
      <c r="B86" s="354">
        <v>13</v>
      </c>
      <c r="C86" s="76" t="s">
        <v>1003</v>
      </c>
      <c r="D86" s="76" t="s">
        <v>1004</v>
      </c>
      <c r="E86" s="471"/>
      <c r="F86" s="677"/>
      <c r="G86" s="708"/>
      <c r="H86" s="501"/>
    </row>
    <row r="87" spans="1:8" ht="15.75" customHeight="1">
      <c r="A87" s="495"/>
      <c r="B87" s="354">
        <v>14</v>
      </c>
      <c r="C87" s="76" t="s">
        <v>1005</v>
      </c>
      <c r="D87" s="76" t="s">
        <v>1006</v>
      </c>
      <c r="E87" s="471"/>
      <c r="F87" s="677"/>
      <c r="G87" s="708"/>
      <c r="H87" s="501"/>
    </row>
    <row r="88" spans="1:8" ht="15.75" customHeight="1">
      <c r="A88" s="495"/>
      <c r="B88" s="354">
        <v>15</v>
      </c>
      <c r="C88" s="76" t="s">
        <v>1007</v>
      </c>
      <c r="D88" s="76" t="s">
        <v>1008</v>
      </c>
      <c r="E88" s="471"/>
      <c r="F88" s="677"/>
      <c r="G88" s="708"/>
      <c r="H88" s="501"/>
    </row>
    <row r="89" spans="1:8" ht="15.75" customHeight="1">
      <c r="A89" s="495"/>
      <c r="B89" s="354">
        <v>16</v>
      </c>
      <c r="C89" s="308" t="s">
        <v>912</v>
      </c>
      <c r="D89" s="409"/>
      <c r="E89" s="471"/>
      <c r="F89" s="677"/>
      <c r="G89" s="708"/>
      <c r="H89" s="501"/>
    </row>
    <row r="90" spans="1:8" ht="15.75" customHeight="1">
      <c r="A90" s="495"/>
      <c r="B90" s="354">
        <v>17</v>
      </c>
      <c r="C90" s="98" t="s">
        <v>925</v>
      </c>
      <c r="D90" s="410"/>
      <c r="E90" s="471"/>
      <c r="F90" s="677"/>
      <c r="G90" s="708"/>
      <c r="H90" s="501"/>
    </row>
    <row r="91" spans="1:8" ht="15.75" customHeight="1">
      <c r="A91" s="494"/>
      <c r="B91" s="494"/>
      <c r="C91" s="494"/>
      <c r="D91" s="494"/>
      <c r="E91" s="494"/>
      <c r="F91" s="494"/>
      <c r="G91" s="494"/>
      <c r="H91" s="494"/>
    </row>
    <row r="92" spans="1:8" ht="15.75" customHeight="1">
      <c r="A92" s="495" t="s">
        <v>1014</v>
      </c>
      <c r="B92" s="354">
        <v>1</v>
      </c>
      <c r="C92" s="91" t="s">
        <v>270</v>
      </c>
      <c r="D92" s="306"/>
      <c r="E92" s="470" t="s">
        <v>9</v>
      </c>
      <c r="F92" s="711" t="s">
        <v>56</v>
      </c>
      <c r="G92" s="707" t="s">
        <v>209</v>
      </c>
      <c r="H92" s="500"/>
    </row>
    <row r="93" spans="1:8" ht="15.75" customHeight="1">
      <c r="A93" s="495"/>
      <c r="B93" s="354">
        <v>2</v>
      </c>
      <c r="C93" s="51" t="s">
        <v>1001</v>
      </c>
      <c r="D93" s="301"/>
      <c r="E93" s="471"/>
      <c r="F93" s="677"/>
      <c r="G93" s="499"/>
      <c r="H93" s="501"/>
    </row>
    <row r="94" spans="1:8" ht="15.75" customHeight="1">
      <c r="A94" s="495"/>
      <c r="B94" s="353">
        <v>3</v>
      </c>
      <c r="C94" s="48" t="s">
        <v>1002</v>
      </c>
      <c r="D94" s="301"/>
      <c r="E94" s="471"/>
      <c r="F94" s="677"/>
      <c r="G94" s="499"/>
      <c r="H94" s="501"/>
    </row>
    <row r="95" spans="1:8" ht="15.75" customHeight="1">
      <c r="A95" s="495"/>
      <c r="B95" s="353">
        <v>4</v>
      </c>
      <c r="C95" s="76" t="s">
        <v>1003</v>
      </c>
      <c r="D95" s="76" t="s">
        <v>1004</v>
      </c>
      <c r="E95" s="471"/>
      <c r="F95" s="677"/>
      <c r="G95" s="499"/>
      <c r="H95" s="501"/>
    </row>
    <row r="96" spans="1:8" ht="15.75" customHeight="1">
      <c r="A96" s="495"/>
      <c r="B96" s="354">
        <v>5</v>
      </c>
      <c r="C96" s="76" t="s">
        <v>1005</v>
      </c>
      <c r="D96" s="76" t="s">
        <v>1006</v>
      </c>
      <c r="E96" s="471"/>
      <c r="F96" s="677"/>
      <c r="G96" s="499"/>
      <c r="H96" s="501"/>
    </row>
    <row r="97" spans="1:8" ht="15.75" customHeight="1">
      <c r="A97" s="495"/>
      <c r="B97" s="354">
        <v>6</v>
      </c>
      <c r="C97" s="76" t="s">
        <v>1007</v>
      </c>
      <c r="D97" s="76" t="s">
        <v>1008</v>
      </c>
      <c r="E97" s="471"/>
      <c r="F97" s="677"/>
      <c r="G97" s="499"/>
      <c r="H97" s="501"/>
    </row>
    <row r="98" spans="1:8" ht="15.75" customHeight="1">
      <c r="A98" s="495"/>
      <c r="B98" s="354">
        <v>7</v>
      </c>
      <c r="C98" s="308" t="s">
        <v>912</v>
      </c>
      <c r="D98" s="301"/>
      <c r="E98" s="471"/>
      <c r="F98" s="677"/>
      <c r="G98" s="499"/>
      <c r="H98" s="501"/>
    </row>
    <row r="99" spans="1:8" ht="15.75" customHeight="1">
      <c r="A99" s="495"/>
      <c r="B99" s="354">
        <v>8</v>
      </c>
      <c r="C99" s="308" t="s">
        <v>913</v>
      </c>
      <c r="D99" s="409"/>
      <c r="E99" s="471"/>
      <c r="F99" s="677"/>
      <c r="G99" s="499"/>
      <c r="H99" s="501"/>
    </row>
    <row r="100" spans="1:8" ht="15.75" customHeight="1">
      <c r="A100" s="495"/>
      <c r="B100" s="354">
        <v>9</v>
      </c>
      <c r="C100" s="308" t="s">
        <v>927</v>
      </c>
      <c r="D100" s="409"/>
      <c r="E100" s="471"/>
      <c r="F100" s="677"/>
      <c r="G100" s="499"/>
      <c r="H100" s="501"/>
    </row>
    <row r="101" spans="1:8" ht="15.75" customHeight="1">
      <c r="A101" s="495"/>
      <c r="B101" s="354">
        <v>10</v>
      </c>
      <c r="C101" s="308" t="s">
        <v>928</v>
      </c>
      <c r="D101" s="409"/>
      <c r="E101" s="471"/>
      <c r="F101" s="677"/>
      <c r="G101" s="499"/>
      <c r="H101" s="501"/>
    </row>
    <row r="102" spans="1:8" ht="15.75" customHeight="1">
      <c r="A102" s="495"/>
      <c r="B102" s="354">
        <v>11</v>
      </c>
      <c r="C102" s="308" t="s">
        <v>929</v>
      </c>
      <c r="D102" s="409"/>
      <c r="E102" s="471"/>
      <c r="F102" s="677"/>
      <c r="G102" s="499"/>
      <c r="H102" s="501"/>
    </row>
    <row r="103" spans="1:8" ht="15.75" customHeight="1">
      <c r="A103" s="495"/>
      <c r="B103" s="354">
        <v>12</v>
      </c>
      <c r="C103" s="308" t="s">
        <v>930</v>
      </c>
      <c r="D103" s="409"/>
      <c r="E103" s="471"/>
      <c r="F103" s="677"/>
      <c r="G103" s="499"/>
      <c r="H103" s="501"/>
    </row>
    <row r="104" spans="1:8" ht="15.75" customHeight="1">
      <c r="A104" s="495"/>
      <c r="B104" s="354">
        <v>13</v>
      </c>
      <c r="C104" s="308" t="s">
        <v>931</v>
      </c>
      <c r="D104" s="409"/>
      <c r="E104" s="471"/>
      <c r="F104" s="677"/>
      <c r="G104" s="499"/>
      <c r="H104" s="501"/>
    </row>
    <row r="105" spans="1:8" ht="15.75" customHeight="1">
      <c r="A105" s="495"/>
      <c r="B105" s="354">
        <v>14</v>
      </c>
      <c r="C105" s="309" t="s">
        <v>915</v>
      </c>
      <c r="D105" s="409"/>
      <c r="E105" s="471"/>
      <c r="F105" s="677"/>
      <c r="G105" s="499"/>
      <c r="H105" s="501"/>
    </row>
    <row r="106" spans="1:8" ht="15.75" customHeight="1">
      <c r="A106" s="495"/>
      <c r="B106" s="354">
        <v>15</v>
      </c>
      <c r="C106" s="98" t="s">
        <v>916</v>
      </c>
      <c r="D106" s="409"/>
      <c r="E106" s="471"/>
      <c r="F106" s="677"/>
      <c r="G106" s="499"/>
      <c r="H106" s="501"/>
    </row>
    <row r="107" spans="1:8" ht="15.75" customHeight="1">
      <c r="A107" s="495"/>
      <c r="B107" s="354">
        <v>16</v>
      </c>
      <c r="C107" s="84" t="s">
        <v>1010</v>
      </c>
      <c r="D107" s="301"/>
      <c r="E107" s="471"/>
      <c r="F107" s="677"/>
      <c r="G107" s="499"/>
      <c r="H107" s="501"/>
    </row>
    <row r="108" spans="1:8" ht="15.75" customHeight="1">
      <c r="A108" s="495"/>
      <c r="B108" s="354">
        <v>17</v>
      </c>
      <c r="C108" s="76" t="s">
        <v>1003</v>
      </c>
      <c r="D108" s="76" t="s">
        <v>1004</v>
      </c>
      <c r="E108" s="471"/>
      <c r="F108" s="677"/>
      <c r="G108" s="499"/>
      <c r="H108" s="501"/>
    </row>
    <row r="109" spans="1:8" ht="15.75" customHeight="1">
      <c r="A109" s="495"/>
      <c r="B109" s="354">
        <v>18</v>
      </c>
      <c r="C109" s="76" t="s">
        <v>1005</v>
      </c>
      <c r="D109" s="76" t="s">
        <v>1006</v>
      </c>
      <c r="E109" s="471"/>
      <c r="F109" s="677"/>
      <c r="G109" s="499"/>
      <c r="H109" s="501"/>
    </row>
    <row r="110" spans="1:8" ht="15.75" customHeight="1">
      <c r="A110" s="495"/>
      <c r="B110" s="354">
        <v>19</v>
      </c>
      <c r="C110" s="76" t="s">
        <v>1007</v>
      </c>
      <c r="D110" s="76" t="s">
        <v>1008</v>
      </c>
      <c r="E110" s="471"/>
      <c r="F110" s="677"/>
      <c r="G110" s="499"/>
      <c r="H110" s="501"/>
    </row>
    <row r="111" spans="1:8" ht="15.75" customHeight="1">
      <c r="A111" s="495"/>
      <c r="B111" s="354">
        <v>20</v>
      </c>
      <c r="C111" s="308" t="s">
        <v>912</v>
      </c>
      <c r="D111" s="409"/>
      <c r="E111" s="471"/>
      <c r="F111" s="677"/>
      <c r="G111" s="499"/>
      <c r="H111" s="501"/>
    </row>
    <row r="112" spans="1:8" ht="15.75" customHeight="1">
      <c r="A112" s="495"/>
      <c r="B112" s="354">
        <v>21</v>
      </c>
      <c r="C112" s="98" t="s">
        <v>932</v>
      </c>
      <c r="D112" s="410"/>
      <c r="E112" s="471"/>
      <c r="F112" s="677"/>
      <c r="G112" s="499"/>
      <c r="H112" s="501"/>
    </row>
    <row r="113" spans="1:8" ht="15.75" customHeight="1">
      <c r="A113" s="494"/>
      <c r="B113" s="494"/>
      <c r="C113" s="494"/>
      <c r="D113" s="494"/>
      <c r="E113" s="494"/>
      <c r="F113" s="494"/>
      <c r="G113" s="494"/>
      <c r="H113" s="494"/>
    </row>
    <row r="114" spans="1:8" ht="15.75" customHeight="1">
      <c r="A114" s="719" t="s">
        <v>1015</v>
      </c>
      <c r="B114" s="354">
        <v>1</v>
      </c>
      <c r="C114" s="91" t="s">
        <v>270</v>
      </c>
      <c r="D114" s="306"/>
      <c r="E114" s="470" t="s">
        <v>9</v>
      </c>
      <c r="F114" s="711" t="s">
        <v>56</v>
      </c>
      <c r="G114" s="498" t="s">
        <v>209</v>
      </c>
      <c r="H114" s="500"/>
    </row>
    <row r="115" spans="1:8" ht="15.75" customHeight="1">
      <c r="A115" s="720"/>
      <c r="B115" s="354">
        <v>2</v>
      </c>
      <c r="C115" s="146" t="s">
        <v>938</v>
      </c>
      <c r="D115" s="301"/>
      <c r="E115" s="471"/>
      <c r="F115" s="677"/>
      <c r="G115" s="499"/>
      <c r="H115" s="501"/>
    </row>
    <row r="116" spans="1:8" ht="15.75" customHeight="1">
      <c r="A116" s="720"/>
      <c r="B116" s="354">
        <v>3</v>
      </c>
      <c r="C116" s="48" t="s">
        <v>1002</v>
      </c>
      <c r="D116" s="301"/>
      <c r="E116" s="471"/>
      <c r="F116" s="677"/>
      <c r="G116" s="499"/>
      <c r="H116" s="501"/>
    </row>
    <row r="117" spans="1:8" ht="15.75" customHeight="1">
      <c r="A117" s="720"/>
      <c r="B117" s="354">
        <v>4</v>
      </c>
      <c r="C117" s="76" t="s">
        <v>1003</v>
      </c>
      <c r="D117" s="76" t="s">
        <v>1004</v>
      </c>
      <c r="E117" s="471"/>
      <c r="F117" s="677"/>
      <c r="G117" s="499"/>
      <c r="H117" s="501"/>
    </row>
    <row r="118" spans="1:8" ht="15.75" customHeight="1">
      <c r="A118" s="720"/>
      <c r="B118" s="354">
        <v>5</v>
      </c>
      <c r="C118" s="76" t="s">
        <v>1005</v>
      </c>
      <c r="D118" s="76" t="s">
        <v>1006</v>
      </c>
      <c r="E118" s="471"/>
      <c r="F118" s="677"/>
      <c r="G118" s="499"/>
      <c r="H118" s="501"/>
    </row>
    <row r="119" spans="1:8" ht="15.75" customHeight="1">
      <c r="A119" s="720"/>
      <c r="B119" s="354">
        <v>6</v>
      </c>
      <c r="C119" s="76" t="s">
        <v>1007</v>
      </c>
      <c r="D119" s="76" t="s">
        <v>1008</v>
      </c>
      <c r="E119" s="471"/>
      <c r="F119" s="677"/>
      <c r="G119" s="499"/>
      <c r="H119" s="501"/>
    </row>
    <row r="120" spans="1:8" ht="15.75" customHeight="1">
      <c r="A120" s="720"/>
      <c r="B120" s="354">
        <v>7</v>
      </c>
      <c r="C120" s="308" t="s">
        <v>912</v>
      </c>
      <c r="D120" s="301"/>
      <c r="E120" s="471"/>
      <c r="F120" s="677"/>
      <c r="G120" s="499"/>
      <c r="H120" s="501"/>
    </row>
    <row r="121" spans="1:8" ht="15.75" customHeight="1">
      <c r="A121" s="720"/>
      <c r="B121" s="354">
        <v>8</v>
      </c>
      <c r="C121" s="308" t="s">
        <v>913</v>
      </c>
      <c r="D121" s="301"/>
      <c r="E121" s="471"/>
      <c r="F121" s="677"/>
      <c r="G121" s="499"/>
      <c r="H121" s="501"/>
    </row>
    <row r="122" spans="1:8" ht="15.75" customHeight="1">
      <c r="A122" s="721"/>
      <c r="B122" s="722"/>
      <c r="C122" s="722"/>
      <c r="D122" s="722"/>
      <c r="E122" s="722"/>
      <c r="F122" s="722"/>
      <c r="G122" s="722"/>
      <c r="H122" s="723"/>
    </row>
    <row r="123" spans="1:8" ht="15.75" customHeight="1">
      <c r="A123" s="560" t="s">
        <v>1016</v>
      </c>
      <c r="B123" s="353">
        <v>1</v>
      </c>
      <c r="C123" s="84" t="s">
        <v>270</v>
      </c>
      <c r="D123" s="301"/>
      <c r="E123" s="470" t="s">
        <v>9</v>
      </c>
      <c r="F123" s="711" t="s">
        <v>56</v>
      </c>
      <c r="G123" s="724" t="s">
        <v>209</v>
      </c>
      <c r="H123" s="498"/>
    </row>
    <row r="124" spans="1:8" ht="15.75" customHeight="1">
      <c r="A124" s="561"/>
      <c r="B124" s="353">
        <v>2</v>
      </c>
      <c r="C124" s="146" t="s">
        <v>938</v>
      </c>
      <c r="D124" s="301"/>
      <c r="E124" s="471"/>
      <c r="F124" s="677"/>
      <c r="G124" s="725"/>
      <c r="H124" s="499"/>
    </row>
    <row r="125" spans="1:8" ht="15.75" customHeight="1">
      <c r="A125" s="561"/>
      <c r="B125" s="353">
        <v>3</v>
      </c>
      <c r="C125" s="84" t="s">
        <v>1002</v>
      </c>
      <c r="D125" s="301"/>
      <c r="E125" s="471"/>
      <c r="F125" s="677"/>
      <c r="G125" s="725"/>
      <c r="H125" s="499"/>
    </row>
    <row r="126" spans="1:8" ht="15.75" customHeight="1">
      <c r="A126" s="561"/>
      <c r="B126" s="353">
        <v>4</v>
      </c>
      <c r="C126" s="76" t="s">
        <v>1003</v>
      </c>
      <c r="D126" s="76" t="s">
        <v>1004</v>
      </c>
      <c r="E126" s="471"/>
      <c r="F126" s="677"/>
      <c r="G126" s="725"/>
      <c r="H126" s="499"/>
    </row>
    <row r="127" spans="1:8" ht="15.75" customHeight="1">
      <c r="A127" s="561"/>
      <c r="B127" s="353">
        <v>5</v>
      </c>
      <c r="C127" s="76" t="s">
        <v>1005</v>
      </c>
      <c r="D127" s="76" t="s">
        <v>1006</v>
      </c>
      <c r="E127" s="471"/>
      <c r="F127" s="677"/>
      <c r="G127" s="725"/>
      <c r="H127" s="499"/>
    </row>
    <row r="128" spans="1:8" ht="15.75" customHeight="1">
      <c r="A128" s="561"/>
      <c r="B128" s="353">
        <v>6</v>
      </c>
      <c r="C128" s="76" t="s">
        <v>1007</v>
      </c>
      <c r="D128" s="76" t="s">
        <v>1008</v>
      </c>
      <c r="E128" s="471"/>
      <c r="F128" s="677"/>
      <c r="G128" s="725"/>
      <c r="H128" s="499"/>
    </row>
    <row r="129" spans="1:8" ht="15.75" customHeight="1">
      <c r="A129" s="561"/>
      <c r="B129" s="353">
        <v>7</v>
      </c>
      <c r="C129" s="84" t="s">
        <v>912</v>
      </c>
      <c r="D129" s="301"/>
      <c r="E129" s="471"/>
      <c r="F129" s="677"/>
      <c r="G129" s="725"/>
      <c r="H129" s="499"/>
    </row>
    <row r="130" spans="1:8" ht="15.75" customHeight="1">
      <c r="A130" s="561"/>
      <c r="B130" s="353">
        <v>8</v>
      </c>
      <c r="C130" s="84" t="s">
        <v>913</v>
      </c>
      <c r="D130" s="301"/>
      <c r="E130" s="471"/>
      <c r="F130" s="677"/>
      <c r="G130" s="725"/>
      <c r="H130" s="499"/>
    </row>
    <row r="131" spans="1:8" ht="15.75" customHeight="1">
      <c r="A131" s="561"/>
      <c r="B131" s="353">
        <v>9</v>
      </c>
      <c r="C131" s="84" t="s">
        <v>361</v>
      </c>
      <c r="D131" s="301"/>
      <c r="E131" s="471"/>
      <c r="F131" s="677"/>
      <c r="G131" s="725"/>
      <c r="H131" s="499"/>
    </row>
    <row r="132" spans="1:8" ht="15.75" customHeight="1">
      <c r="A132" s="561"/>
      <c r="B132" s="353">
        <v>10</v>
      </c>
      <c r="C132" s="84" t="s">
        <v>1010</v>
      </c>
      <c r="D132" s="301"/>
      <c r="E132" s="471"/>
      <c r="F132" s="677"/>
      <c r="G132" s="725"/>
      <c r="H132" s="499"/>
    </row>
    <row r="133" spans="1:8" ht="15.75" customHeight="1">
      <c r="A133" s="561"/>
      <c r="B133" s="353">
        <v>11</v>
      </c>
      <c r="C133" s="76" t="s">
        <v>1003</v>
      </c>
      <c r="D133" s="76" t="s">
        <v>1004</v>
      </c>
      <c r="E133" s="471"/>
      <c r="F133" s="677"/>
      <c r="G133" s="725"/>
      <c r="H133" s="499"/>
    </row>
    <row r="134" spans="1:8" ht="15.75" customHeight="1">
      <c r="A134" s="561"/>
      <c r="B134" s="353">
        <v>12</v>
      </c>
      <c r="C134" s="76" t="s">
        <v>1005</v>
      </c>
      <c r="D134" s="76" t="s">
        <v>1006</v>
      </c>
      <c r="E134" s="471"/>
      <c r="F134" s="677"/>
      <c r="G134" s="725"/>
      <c r="H134" s="499"/>
    </row>
    <row r="135" spans="1:8" ht="15.75" customHeight="1">
      <c r="A135" s="561"/>
      <c r="B135" s="353">
        <v>13</v>
      </c>
      <c r="C135" s="76" t="s">
        <v>1007</v>
      </c>
      <c r="D135" s="76" t="s">
        <v>1008</v>
      </c>
      <c r="E135" s="471"/>
      <c r="F135" s="677"/>
      <c r="G135" s="725"/>
      <c r="H135" s="499"/>
    </row>
    <row r="136" spans="1:8" ht="15.75" customHeight="1">
      <c r="A136" s="561"/>
      <c r="B136" s="353">
        <v>14</v>
      </c>
      <c r="C136" s="84" t="s">
        <v>864</v>
      </c>
      <c r="D136" s="49"/>
      <c r="E136" s="471"/>
      <c r="F136" s="677"/>
      <c r="G136" s="725"/>
      <c r="H136" s="499"/>
    </row>
    <row r="137" spans="1:8" ht="15.75" customHeight="1">
      <c r="A137" s="494"/>
      <c r="B137" s="527"/>
      <c r="C137" s="527"/>
      <c r="D137" s="494"/>
      <c r="E137" s="494"/>
      <c r="F137" s="494"/>
      <c r="G137" s="494"/>
      <c r="H137" s="494"/>
    </row>
    <row r="138" spans="1:8" ht="15.75" customHeight="1">
      <c r="A138" s="495" t="s">
        <v>1017</v>
      </c>
      <c r="B138" s="353">
        <v>1</v>
      </c>
      <c r="C138" s="84" t="s">
        <v>270</v>
      </c>
      <c r="D138" s="301"/>
      <c r="E138" s="470" t="s">
        <v>9</v>
      </c>
      <c r="F138" s="711" t="s">
        <v>56</v>
      </c>
      <c r="G138" s="498" t="s">
        <v>209</v>
      </c>
      <c r="H138" s="498"/>
    </row>
    <row r="139" spans="1:8" ht="15.75" customHeight="1">
      <c r="A139" s="495"/>
      <c r="B139" s="353">
        <v>2</v>
      </c>
      <c r="C139" s="146" t="s">
        <v>938</v>
      </c>
      <c r="D139" s="301"/>
      <c r="E139" s="471"/>
      <c r="F139" s="677"/>
      <c r="G139" s="499"/>
      <c r="H139" s="499"/>
    </row>
    <row r="140" spans="1:8" ht="15.75" customHeight="1">
      <c r="A140" s="495"/>
      <c r="B140" s="353">
        <v>3</v>
      </c>
      <c r="C140" s="84" t="s">
        <v>1002</v>
      </c>
      <c r="D140" s="301"/>
      <c r="E140" s="471"/>
      <c r="F140" s="677"/>
      <c r="G140" s="499"/>
      <c r="H140" s="499"/>
    </row>
    <row r="141" spans="1:8" ht="15.75" customHeight="1">
      <c r="A141" s="495"/>
      <c r="B141" s="353">
        <v>4</v>
      </c>
      <c r="C141" s="76" t="s">
        <v>1003</v>
      </c>
      <c r="D141" s="76" t="s">
        <v>1004</v>
      </c>
      <c r="E141" s="471"/>
      <c r="F141" s="677"/>
      <c r="G141" s="499"/>
      <c r="H141" s="499"/>
    </row>
    <row r="142" spans="1:8" ht="15.75" customHeight="1">
      <c r="A142" s="495"/>
      <c r="B142" s="353">
        <v>5</v>
      </c>
      <c r="C142" s="76" t="s">
        <v>1005</v>
      </c>
      <c r="D142" s="76" t="s">
        <v>1006</v>
      </c>
      <c r="E142" s="471"/>
      <c r="F142" s="677"/>
      <c r="G142" s="499"/>
      <c r="H142" s="499"/>
    </row>
    <row r="143" spans="1:8" ht="15.75" customHeight="1">
      <c r="A143" s="495"/>
      <c r="B143" s="353">
        <v>6</v>
      </c>
      <c r="C143" s="76" t="s">
        <v>1007</v>
      </c>
      <c r="D143" s="76" t="s">
        <v>1008</v>
      </c>
      <c r="E143" s="471"/>
      <c r="F143" s="677"/>
      <c r="G143" s="499"/>
      <c r="H143" s="499"/>
    </row>
    <row r="144" spans="1:8" ht="15.75" customHeight="1">
      <c r="A144" s="495"/>
      <c r="B144" s="353">
        <v>7</v>
      </c>
      <c r="C144" s="84" t="s">
        <v>912</v>
      </c>
      <c r="D144" s="301"/>
      <c r="E144" s="471"/>
      <c r="F144" s="677"/>
      <c r="G144" s="499"/>
      <c r="H144" s="499"/>
    </row>
    <row r="145" spans="1:8" ht="15.75" customHeight="1">
      <c r="A145" s="495"/>
      <c r="B145" s="353">
        <v>8</v>
      </c>
      <c r="C145" s="84" t="s">
        <v>913</v>
      </c>
      <c r="D145" s="301"/>
      <c r="E145" s="471"/>
      <c r="F145" s="677"/>
      <c r="G145" s="499"/>
      <c r="H145" s="499"/>
    </row>
    <row r="146" spans="1:8" ht="15.75" customHeight="1">
      <c r="A146" s="495"/>
      <c r="B146" s="353">
        <v>9</v>
      </c>
      <c r="C146" s="84" t="s">
        <v>919</v>
      </c>
      <c r="D146" s="301"/>
      <c r="E146" s="471"/>
      <c r="F146" s="677"/>
      <c r="G146" s="499"/>
      <c r="H146" s="499"/>
    </row>
    <row r="147" spans="1:8" ht="15.75" customHeight="1">
      <c r="A147" s="495"/>
      <c r="B147" s="353">
        <v>10</v>
      </c>
      <c r="C147" s="84" t="s">
        <v>920</v>
      </c>
      <c r="D147" s="301"/>
      <c r="E147" s="471"/>
      <c r="F147" s="677"/>
      <c r="G147" s="499"/>
      <c r="H147" s="499"/>
    </row>
    <row r="148" spans="1:8" ht="15.75" customHeight="1">
      <c r="A148" s="495"/>
      <c r="B148" s="353">
        <v>11</v>
      </c>
      <c r="C148" s="84" t="s">
        <v>1010</v>
      </c>
      <c r="D148" s="301"/>
      <c r="E148" s="471"/>
      <c r="F148" s="677"/>
      <c r="G148" s="499"/>
      <c r="H148" s="499"/>
    </row>
    <row r="149" spans="1:8" ht="15.75" customHeight="1">
      <c r="A149" s="495"/>
      <c r="B149" s="353">
        <v>12</v>
      </c>
      <c r="C149" s="76" t="s">
        <v>1003</v>
      </c>
      <c r="D149" s="76" t="s">
        <v>1004</v>
      </c>
      <c r="E149" s="471"/>
      <c r="F149" s="677"/>
      <c r="G149" s="499"/>
      <c r="H149" s="499"/>
    </row>
    <row r="150" spans="1:8" ht="15.75" customHeight="1">
      <c r="A150" s="495"/>
      <c r="B150" s="353">
        <v>13</v>
      </c>
      <c r="C150" s="76" t="s">
        <v>1005</v>
      </c>
      <c r="D150" s="76" t="s">
        <v>1006</v>
      </c>
      <c r="E150" s="471"/>
      <c r="F150" s="677"/>
      <c r="G150" s="499"/>
      <c r="H150" s="499"/>
    </row>
    <row r="151" spans="1:8" ht="15.75" customHeight="1">
      <c r="A151" s="495"/>
      <c r="B151" s="353">
        <v>14</v>
      </c>
      <c r="C151" s="76" t="s">
        <v>1007</v>
      </c>
      <c r="D151" s="76" t="s">
        <v>1008</v>
      </c>
      <c r="E151" s="471"/>
      <c r="F151" s="677"/>
      <c r="G151" s="499"/>
      <c r="H151" s="499"/>
    </row>
    <row r="152" spans="1:8" ht="15.75" customHeight="1">
      <c r="A152" s="495"/>
      <c r="B152" s="353">
        <v>15</v>
      </c>
      <c r="C152" s="84" t="s">
        <v>921</v>
      </c>
      <c r="D152" s="301"/>
      <c r="E152" s="471"/>
      <c r="F152" s="677"/>
      <c r="G152" s="499"/>
      <c r="H152" s="499"/>
    </row>
    <row r="153" spans="1:8" ht="15.75" customHeight="1">
      <c r="A153" s="495"/>
      <c r="B153" s="353">
        <v>16</v>
      </c>
      <c r="C153" s="84" t="s">
        <v>1012</v>
      </c>
      <c r="D153" s="301"/>
      <c r="E153" s="471"/>
      <c r="F153" s="677"/>
      <c r="G153" s="499"/>
      <c r="H153" s="499"/>
    </row>
    <row r="154" spans="1:8" ht="15.75" customHeight="1">
      <c r="A154" s="495"/>
      <c r="B154" s="353">
        <v>17</v>
      </c>
      <c r="C154" s="76" t="s">
        <v>1003</v>
      </c>
      <c r="D154" s="76" t="s">
        <v>1004</v>
      </c>
      <c r="E154" s="471"/>
      <c r="F154" s="677"/>
      <c r="G154" s="499"/>
      <c r="H154" s="499"/>
    </row>
    <row r="155" spans="1:8" ht="15.75" customHeight="1">
      <c r="A155" s="495"/>
      <c r="B155" s="353">
        <v>18</v>
      </c>
      <c r="C155" s="76" t="s">
        <v>1005</v>
      </c>
      <c r="D155" s="76" t="s">
        <v>1006</v>
      </c>
      <c r="E155" s="471"/>
      <c r="F155" s="677"/>
      <c r="G155" s="499"/>
      <c r="H155" s="499"/>
    </row>
    <row r="156" spans="1:8" ht="15.75" customHeight="1">
      <c r="A156" s="495"/>
      <c r="B156" s="353">
        <v>19</v>
      </c>
      <c r="C156" s="76" t="s">
        <v>1007</v>
      </c>
      <c r="D156" s="76" t="s">
        <v>1008</v>
      </c>
      <c r="E156" s="471"/>
      <c r="F156" s="677"/>
      <c r="G156" s="499"/>
      <c r="H156" s="499"/>
    </row>
    <row r="157" spans="1:8" ht="15.75" customHeight="1">
      <c r="A157" s="494"/>
      <c r="B157" s="494"/>
      <c r="C157" s="494"/>
      <c r="D157" s="494"/>
      <c r="E157" s="494"/>
      <c r="F157" s="494"/>
      <c r="G157" s="494"/>
      <c r="H157" s="494"/>
    </row>
    <row r="158" spans="1:8" ht="15.75" customHeight="1">
      <c r="A158" s="534" t="s">
        <v>1018</v>
      </c>
      <c r="B158" s="354">
        <v>1</v>
      </c>
      <c r="C158" s="48" t="s">
        <v>270</v>
      </c>
      <c r="D158" s="312"/>
      <c r="E158" s="470" t="s">
        <v>9</v>
      </c>
      <c r="F158" s="727" t="s">
        <v>56</v>
      </c>
      <c r="G158" s="724" t="s">
        <v>209</v>
      </c>
      <c r="H158" s="707"/>
    </row>
    <row r="159" spans="1:8" ht="15.75" customHeight="1">
      <c r="A159" s="535"/>
      <c r="B159" s="354">
        <v>2</v>
      </c>
      <c r="C159" s="146" t="s">
        <v>938</v>
      </c>
      <c r="D159" s="313"/>
      <c r="E159" s="471"/>
      <c r="F159" s="665"/>
      <c r="G159" s="725"/>
      <c r="H159" s="708"/>
    </row>
    <row r="160" spans="1:8" ht="15.75" customHeight="1">
      <c r="A160" s="535"/>
      <c r="B160" s="354">
        <v>3</v>
      </c>
      <c r="C160" s="48" t="s">
        <v>1002</v>
      </c>
      <c r="D160" s="313"/>
      <c r="E160" s="471"/>
      <c r="F160" s="665"/>
      <c r="G160" s="725"/>
      <c r="H160" s="708"/>
    </row>
    <row r="161" spans="1:8" ht="15.75" customHeight="1">
      <c r="A161" s="535"/>
      <c r="B161" s="354">
        <v>4</v>
      </c>
      <c r="C161" s="76" t="s">
        <v>1003</v>
      </c>
      <c r="D161" s="76" t="s">
        <v>1004</v>
      </c>
      <c r="E161" s="471"/>
      <c r="F161" s="665"/>
      <c r="G161" s="725"/>
      <c r="H161" s="708"/>
    </row>
    <row r="162" spans="1:8" ht="15.75" customHeight="1">
      <c r="A162" s="535"/>
      <c r="B162" s="354">
        <v>5</v>
      </c>
      <c r="C162" s="76" t="s">
        <v>1005</v>
      </c>
      <c r="D162" s="76" t="s">
        <v>1006</v>
      </c>
      <c r="E162" s="471"/>
      <c r="F162" s="665"/>
      <c r="G162" s="725"/>
      <c r="H162" s="708"/>
    </row>
    <row r="163" spans="1:8" ht="15.75" customHeight="1">
      <c r="A163" s="535"/>
      <c r="B163" s="354">
        <v>6</v>
      </c>
      <c r="C163" s="76" t="s">
        <v>1007</v>
      </c>
      <c r="D163" s="76" t="s">
        <v>1008</v>
      </c>
      <c r="E163" s="471"/>
      <c r="F163" s="665"/>
      <c r="G163" s="725"/>
      <c r="H163" s="708"/>
    </row>
    <row r="164" spans="1:8" ht="15.75" customHeight="1">
      <c r="A164" s="535"/>
      <c r="B164" s="354">
        <v>7</v>
      </c>
      <c r="C164" s="48" t="s">
        <v>912</v>
      </c>
      <c r="D164" s="313"/>
      <c r="E164" s="471"/>
      <c r="F164" s="665"/>
      <c r="G164" s="725"/>
      <c r="H164" s="708"/>
    </row>
    <row r="165" spans="1:8" ht="15.75" customHeight="1">
      <c r="A165" s="535"/>
      <c r="B165" s="354">
        <v>8</v>
      </c>
      <c r="C165" s="48" t="s">
        <v>913</v>
      </c>
      <c r="D165" s="313"/>
      <c r="E165" s="471"/>
      <c r="F165" s="665"/>
      <c r="G165" s="725"/>
      <c r="H165" s="708"/>
    </row>
    <row r="166" spans="1:8" ht="15.75" customHeight="1">
      <c r="A166" s="535"/>
      <c r="B166" s="354">
        <v>9</v>
      </c>
      <c r="C166" s="48" t="s">
        <v>924</v>
      </c>
      <c r="D166" s="313"/>
      <c r="E166" s="471"/>
      <c r="F166" s="665"/>
      <c r="G166" s="725"/>
      <c r="H166" s="708"/>
    </row>
    <row r="167" spans="1:8" ht="15.75" customHeight="1">
      <c r="A167" s="535"/>
      <c r="B167" s="354">
        <v>10</v>
      </c>
      <c r="C167" s="48" t="s">
        <v>1010</v>
      </c>
      <c r="D167" s="313"/>
      <c r="E167" s="471"/>
      <c r="F167" s="665"/>
      <c r="G167" s="725"/>
      <c r="H167" s="708"/>
    </row>
    <row r="168" spans="1:8" ht="15.75" customHeight="1">
      <c r="A168" s="535"/>
      <c r="B168" s="354">
        <v>11</v>
      </c>
      <c r="C168" s="76" t="s">
        <v>1003</v>
      </c>
      <c r="D168" s="76" t="s">
        <v>1004</v>
      </c>
      <c r="E168" s="471"/>
      <c r="F168" s="665"/>
      <c r="G168" s="725"/>
      <c r="H168" s="708"/>
    </row>
    <row r="169" spans="1:8" ht="15.75" customHeight="1">
      <c r="A169" s="535"/>
      <c r="B169" s="354">
        <v>12</v>
      </c>
      <c r="C169" s="76" t="s">
        <v>1005</v>
      </c>
      <c r="D169" s="76" t="s">
        <v>1006</v>
      </c>
      <c r="E169" s="471"/>
      <c r="F169" s="665"/>
      <c r="G169" s="725"/>
      <c r="H169" s="708"/>
    </row>
    <row r="170" spans="1:8" ht="15.75" customHeight="1">
      <c r="A170" s="535"/>
      <c r="B170" s="354">
        <v>13</v>
      </c>
      <c r="C170" s="76" t="s">
        <v>1007</v>
      </c>
      <c r="D170" s="76" t="s">
        <v>1008</v>
      </c>
      <c r="E170" s="471"/>
      <c r="F170" s="665"/>
      <c r="G170" s="725"/>
      <c r="H170" s="708"/>
    </row>
    <row r="171" spans="1:8" ht="15.75" customHeight="1">
      <c r="A171" s="535"/>
      <c r="B171" s="354">
        <v>14</v>
      </c>
      <c r="C171" s="48" t="s">
        <v>912</v>
      </c>
      <c r="D171" s="313"/>
      <c r="E171" s="471"/>
      <c r="F171" s="665"/>
      <c r="G171" s="725"/>
      <c r="H171" s="708"/>
    </row>
    <row r="172" spans="1:8" ht="15.75" customHeight="1">
      <c r="A172" s="535"/>
      <c r="B172" s="354">
        <v>15</v>
      </c>
      <c r="C172" s="48" t="s">
        <v>925</v>
      </c>
      <c r="D172" s="313"/>
      <c r="E172" s="471"/>
      <c r="F172" s="665"/>
      <c r="G172" s="725"/>
      <c r="H172" s="708"/>
    </row>
    <row r="173" spans="1:8" ht="15.75" customHeight="1">
      <c r="A173" s="494"/>
      <c r="B173" s="494"/>
      <c r="C173" s="494"/>
      <c r="D173" s="494"/>
      <c r="E173" s="494"/>
      <c r="F173" s="494"/>
      <c r="G173" s="494"/>
      <c r="H173" s="494"/>
    </row>
    <row r="174" spans="1:8" ht="15.75" customHeight="1">
      <c r="A174" s="719" t="s">
        <v>1019</v>
      </c>
      <c r="B174" s="353">
        <v>1</v>
      </c>
      <c r="C174" s="84" t="s">
        <v>270</v>
      </c>
      <c r="D174" s="314"/>
      <c r="E174" s="496" t="s">
        <v>9</v>
      </c>
      <c r="F174" s="705" t="s">
        <v>56</v>
      </c>
      <c r="G174" s="707" t="s">
        <v>209</v>
      </c>
      <c r="H174" s="709"/>
    </row>
    <row r="175" spans="1:8" ht="15.75" customHeight="1">
      <c r="A175" s="720"/>
      <c r="B175" s="353">
        <v>2</v>
      </c>
      <c r="C175" s="84" t="s">
        <v>987</v>
      </c>
      <c r="D175" s="315"/>
      <c r="E175" s="497"/>
      <c r="F175" s="706"/>
      <c r="G175" s="708"/>
      <c r="H175" s="726"/>
    </row>
    <row r="176" spans="1:8" ht="15.75" customHeight="1">
      <c r="A176" s="720"/>
      <c r="B176" s="353">
        <v>3</v>
      </c>
      <c r="C176" s="84" t="s">
        <v>1002</v>
      </c>
      <c r="D176" s="315"/>
      <c r="E176" s="497"/>
      <c r="F176" s="706"/>
      <c r="G176" s="708"/>
      <c r="H176" s="726"/>
    </row>
    <row r="177" spans="1:8" ht="15.75" customHeight="1">
      <c r="A177" s="720"/>
      <c r="B177" s="353">
        <v>4</v>
      </c>
      <c r="C177" s="76" t="s">
        <v>1003</v>
      </c>
      <c r="D177" s="76" t="s">
        <v>1004</v>
      </c>
      <c r="E177" s="497"/>
      <c r="F177" s="706"/>
      <c r="G177" s="708"/>
      <c r="H177" s="726"/>
    </row>
    <row r="178" spans="1:8" ht="15.75" customHeight="1">
      <c r="A178" s="720"/>
      <c r="B178" s="353">
        <v>5</v>
      </c>
      <c r="C178" s="76" t="s">
        <v>1005</v>
      </c>
      <c r="D178" s="76" t="s">
        <v>1006</v>
      </c>
      <c r="E178" s="497"/>
      <c r="F178" s="706"/>
      <c r="G178" s="708"/>
      <c r="H178" s="726"/>
    </row>
    <row r="179" spans="1:8" ht="15.75" customHeight="1">
      <c r="A179" s="720"/>
      <c r="B179" s="353">
        <v>6</v>
      </c>
      <c r="C179" s="76" t="s">
        <v>1007</v>
      </c>
      <c r="D179" s="76" t="s">
        <v>1008</v>
      </c>
      <c r="E179" s="497"/>
      <c r="F179" s="706"/>
      <c r="G179" s="708"/>
      <c r="H179" s="726"/>
    </row>
    <row r="180" spans="1:8" ht="15.75" customHeight="1">
      <c r="A180" s="720"/>
      <c r="B180" s="353">
        <v>7</v>
      </c>
      <c r="C180" s="84" t="s">
        <v>912</v>
      </c>
      <c r="D180" s="315"/>
      <c r="E180" s="497"/>
      <c r="F180" s="706"/>
      <c r="G180" s="708"/>
      <c r="H180" s="726"/>
    </row>
    <row r="181" spans="1:8" ht="15.75" customHeight="1">
      <c r="A181" s="720"/>
      <c r="B181" s="353">
        <v>8</v>
      </c>
      <c r="C181" s="84" t="s">
        <v>913</v>
      </c>
      <c r="D181" s="315"/>
      <c r="E181" s="497"/>
      <c r="F181" s="706"/>
      <c r="G181" s="708"/>
      <c r="H181" s="726"/>
    </row>
    <row r="182" spans="1:8" ht="15.75" customHeight="1">
      <c r="A182" s="729"/>
      <c r="B182" s="730"/>
      <c r="C182" s="730"/>
      <c r="D182" s="730"/>
      <c r="E182" s="730"/>
      <c r="F182" s="730"/>
      <c r="G182" s="730"/>
      <c r="H182" s="731"/>
    </row>
    <row r="183" spans="1:8" ht="15.75" customHeight="1">
      <c r="A183" s="703" t="s">
        <v>1020</v>
      </c>
      <c r="B183" s="353">
        <v>1</v>
      </c>
      <c r="C183" s="84" t="s">
        <v>270</v>
      </c>
      <c r="D183" s="315"/>
      <c r="E183" s="496" t="s">
        <v>9</v>
      </c>
      <c r="F183" s="705" t="s">
        <v>56</v>
      </c>
      <c r="G183" s="707" t="s">
        <v>209</v>
      </c>
      <c r="H183" s="707"/>
    </row>
    <row r="184" spans="1:8" ht="15.75" customHeight="1">
      <c r="A184" s="704"/>
      <c r="B184" s="353">
        <v>2</v>
      </c>
      <c r="C184" s="84" t="s">
        <v>987</v>
      </c>
      <c r="D184" s="315"/>
      <c r="E184" s="497"/>
      <c r="F184" s="706"/>
      <c r="G184" s="708"/>
      <c r="H184" s="708"/>
    </row>
    <row r="185" spans="1:8" ht="15.75" customHeight="1">
      <c r="A185" s="704"/>
      <c r="B185" s="353">
        <v>3</v>
      </c>
      <c r="C185" s="84" t="s">
        <v>1002</v>
      </c>
      <c r="D185" s="315"/>
      <c r="E185" s="497"/>
      <c r="F185" s="706"/>
      <c r="G185" s="708"/>
      <c r="H185" s="708"/>
    </row>
    <row r="186" spans="1:8" ht="15.75" customHeight="1">
      <c r="A186" s="704"/>
      <c r="B186" s="353">
        <v>4</v>
      </c>
      <c r="C186" s="76" t="s">
        <v>1003</v>
      </c>
      <c r="D186" s="76" t="s">
        <v>1004</v>
      </c>
      <c r="E186" s="497"/>
      <c r="F186" s="706"/>
      <c r="G186" s="708"/>
      <c r="H186" s="708"/>
    </row>
    <row r="187" spans="1:8" ht="15.75" customHeight="1">
      <c r="A187" s="704"/>
      <c r="B187" s="353">
        <v>5</v>
      </c>
      <c r="C187" s="76" t="s">
        <v>1005</v>
      </c>
      <c r="D187" s="76" t="s">
        <v>1006</v>
      </c>
      <c r="E187" s="497"/>
      <c r="F187" s="706"/>
      <c r="G187" s="708"/>
      <c r="H187" s="708"/>
    </row>
    <row r="188" spans="1:8" ht="15.75" customHeight="1">
      <c r="A188" s="704"/>
      <c r="B188" s="353">
        <v>6</v>
      </c>
      <c r="C188" s="76" t="s">
        <v>1007</v>
      </c>
      <c r="D188" s="76" t="s">
        <v>1008</v>
      </c>
      <c r="E188" s="497"/>
      <c r="F188" s="706"/>
      <c r="G188" s="708"/>
      <c r="H188" s="708"/>
    </row>
    <row r="189" spans="1:8" ht="15.75" customHeight="1">
      <c r="A189" s="704"/>
      <c r="B189" s="353">
        <v>7</v>
      </c>
      <c r="C189" s="84" t="s">
        <v>912</v>
      </c>
      <c r="D189" s="315"/>
      <c r="E189" s="497"/>
      <c r="F189" s="706"/>
      <c r="G189" s="708"/>
      <c r="H189" s="708"/>
    </row>
    <row r="190" spans="1:8" ht="15.75" customHeight="1">
      <c r="A190" s="704"/>
      <c r="B190" s="353">
        <v>8</v>
      </c>
      <c r="C190" s="84" t="s">
        <v>913</v>
      </c>
      <c r="D190" s="315"/>
      <c r="E190" s="497"/>
      <c r="F190" s="706"/>
      <c r="G190" s="708"/>
      <c r="H190" s="708"/>
    </row>
    <row r="191" spans="1:8" ht="15.75" customHeight="1">
      <c r="A191" s="704"/>
      <c r="B191" s="353">
        <v>9</v>
      </c>
      <c r="C191" s="84" t="s">
        <v>361</v>
      </c>
      <c r="D191" s="315"/>
      <c r="E191" s="497"/>
      <c r="F191" s="706"/>
      <c r="G191" s="708"/>
      <c r="H191" s="708"/>
    </row>
    <row r="192" spans="1:8" ht="15.75" customHeight="1">
      <c r="A192" s="704"/>
      <c r="B192" s="353">
        <v>10</v>
      </c>
      <c r="C192" s="84" t="s">
        <v>1010</v>
      </c>
      <c r="D192" s="315"/>
      <c r="E192" s="497"/>
      <c r="F192" s="706"/>
      <c r="G192" s="708"/>
      <c r="H192" s="708"/>
    </row>
    <row r="193" spans="1:8" ht="15.75" customHeight="1">
      <c r="A193" s="704"/>
      <c r="B193" s="353">
        <v>11</v>
      </c>
      <c r="C193" s="76" t="s">
        <v>1003</v>
      </c>
      <c r="D193" s="76" t="s">
        <v>1004</v>
      </c>
      <c r="E193" s="497"/>
      <c r="F193" s="706"/>
      <c r="G193" s="708"/>
      <c r="H193" s="708"/>
    </row>
    <row r="194" spans="1:8" ht="15.75" customHeight="1">
      <c r="A194" s="704"/>
      <c r="B194" s="353">
        <v>12</v>
      </c>
      <c r="C194" s="76" t="s">
        <v>1005</v>
      </c>
      <c r="D194" s="76" t="s">
        <v>1006</v>
      </c>
      <c r="E194" s="497"/>
      <c r="F194" s="706"/>
      <c r="G194" s="708"/>
      <c r="H194" s="708"/>
    </row>
    <row r="195" spans="1:8" ht="15.75" customHeight="1">
      <c r="A195" s="704"/>
      <c r="B195" s="353">
        <v>13</v>
      </c>
      <c r="C195" s="76" t="s">
        <v>1007</v>
      </c>
      <c r="D195" s="76" t="s">
        <v>1008</v>
      </c>
      <c r="E195" s="497"/>
      <c r="F195" s="706"/>
      <c r="G195" s="708"/>
      <c r="H195" s="708"/>
    </row>
    <row r="196" spans="1:8" ht="15.75" customHeight="1">
      <c r="A196" s="704"/>
      <c r="B196" s="353">
        <v>14</v>
      </c>
      <c r="C196" s="84" t="s">
        <v>864</v>
      </c>
      <c r="D196" s="316"/>
      <c r="E196" s="497"/>
      <c r="F196" s="706"/>
      <c r="G196" s="708"/>
      <c r="H196" s="708"/>
    </row>
    <row r="197" spans="1:8" ht="15.75" customHeight="1">
      <c r="A197" s="527"/>
      <c r="B197" s="527"/>
      <c r="C197" s="527"/>
      <c r="D197" s="527"/>
      <c r="E197" s="527"/>
      <c r="F197" s="527"/>
      <c r="G197" s="527"/>
      <c r="H197" s="527"/>
    </row>
    <row r="198" spans="1:8" ht="15.75" customHeight="1">
      <c r="A198" s="728" t="s">
        <v>1021</v>
      </c>
      <c r="B198" s="353">
        <v>1</v>
      </c>
      <c r="C198" s="84" t="s">
        <v>270</v>
      </c>
      <c r="D198" s="315"/>
      <c r="E198" s="496" t="s">
        <v>9</v>
      </c>
      <c r="F198" s="705" t="s">
        <v>56</v>
      </c>
      <c r="G198" s="707" t="s">
        <v>209</v>
      </c>
      <c r="H198" s="707"/>
    </row>
    <row r="199" spans="1:8" ht="15.75" customHeight="1">
      <c r="A199" s="728"/>
      <c r="B199" s="353">
        <v>2</v>
      </c>
      <c r="C199" s="84" t="s">
        <v>987</v>
      </c>
      <c r="D199" s="315"/>
      <c r="E199" s="497"/>
      <c r="F199" s="706"/>
      <c r="G199" s="708"/>
      <c r="H199" s="708"/>
    </row>
    <row r="200" spans="1:8" ht="15.75" customHeight="1">
      <c r="A200" s="728"/>
      <c r="B200" s="353">
        <v>3</v>
      </c>
      <c r="C200" s="84" t="s">
        <v>1002</v>
      </c>
      <c r="D200" s="315"/>
      <c r="E200" s="497"/>
      <c r="F200" s="706"/>
      <c r="G200" s="708"/>
      <c r="H200" s="708"/>
    </row>
    <row r="201" spans="1:8" ht="15.75" customHeight="1">
      <c r="A201" s="728"/>
      <c r="B201" s="353">
        <v>4</v>
      </c>
      <c r="C201" s="76" t="s">
        <v>1003</v>
      </c>
      <c r="D201" s="76" t="s">
        <v>1004</v>
      </c>
      <c r="E201" s="497"/>
      <c r="F201" s="706"/>
      <c r="G201" s="708"/>
      <c r="H201" s="708"/>
    </row>
    <row r="202" spans="1:8" ht="15.75" customHeight="1">
      <c r="A202" s="728"/>
      <c r="B202" s="353">
        <v>5</v>
      </c>
      <c r="C202" s="76" t="s">
        <v>1005</v>
      </c>
      <c r="D202" s="76" t="s">
        <v>1006</v>
      </c>
      <c r="E202" s="497"/>
      <c r="F202" s="706"/>
      <c r="G202" s="708"/>
      <c r="H202" s="708"/>
    </row>
    <row r="203" spans="1:8" ht="15.75" customHeight="1">
      <c r="A203" s="728"/>
      <c r="B203" s="353">
        <v>6</v>
      </c>
      <c r="C203" s="76" t="s">
        <v>1007</v>
      </c>
      <c r="D203" s="76" t="s">
        <v>1008</v>
      </c>
      <c r="E203" s="497"/>
      <c r="F203" s="706"/>
      <c r="G203" s="708"/>
      <c r="H203" s="708"/>
    </row>
    <row r="204" spans="1:8" ht="15.75" customHeight="1">
      <c r="A204" s="728"/>
      <c r="B204" s="353">
        <v>7</v>
      </c>
      <c r="C204" s="84" t="s">
        <v>912</v>
      </c>
      <c r="D204" s="315"/>
      <c r="E204" s="497"/>
      <c r="F204" s="706"/>
      <c r="G204" s="708"/>
      <c r="H204" s="708"/>
    </row>
    <row r="205" spans="1:8" ht="15.75" customHeight="1">
      <c r="A205" s="728"/>
      <c r="B205" s="353">
        <v>8</v>
      </c>
      <c r="C205" s="84" t="s">
        <v>913</v>
      </c>
      <c r="D205" s="315"/>
      <c r="E205" s="497"/>
      <c r="F205" s="706"/>
      <c r="G205" s="708"/>
      <c r="H205" s="708"/>
    </row>
    <row r="206" spans="1:8" ht="15.75" customHeight="1">
      <c r="A206" s="728"/>
      <c r="B206" s="353">
        <v>9</v>
      </c>
      <c r="C206" s="84" t="s">
        <v>919</v>
      </c>
      <c r="D206" s="315"/>
      <c r="E206" s="497"/>
      <c r="F206" s="706"/>
      <c r="G206" s="708"/>
      <c r="H206" s="708"/>
    </row>
    <row r="207" spans="1:8" ht="15.75" customHeight="1">
      <c r="A207" s="728"/>
      <c r="B207" s="353">
        <v>10</v>
      </c>
      <c r="C207" s="84" t="s">
        <v>920</v>
      </c>
      <c r="D207" s="315"/>
      <c r="E207" s="497"/>
      <c r="F207" s="706"/>
      <c r="G207" s="708"/>
      <c r="H207" s="708"/>
    </row>
    <row r="208" spans="1:8" ht="15.75" customHeight="1">
      <c r="A208" s="728"/>
      <c r="B208" s="353">
        <v>11</v>
      </c>
      <c r="C208" s="84" t="s">
        <v>1010</v>
      </c>
      <c r="D208" s="315"/>
      <c r="E208" s="497"/>
      <c r="F208" s="706"/>
      <c r="G208" s="708"/>
      <c r="H208" s="708"/>
    </row>
    <row r="209" spans="1:8" ht="15.75" customHeight="1">
      <c r="A209" s="728"/>
      <c r="B209" s="353">
        <v>12</v>
      </c>
      <c r="C209" s="76" t="s">
        <v>1003</v>
      </c>
      <c r="D209" s="76" t="s">
        <v>1004</v>
      </c>
      <c r="E209" s="497"/>
      <c r="F209" s="706"/>
      <c r="G209" s="708"/>
      <c r="H209" s="708"/>
    </row>
    <row r="210" spans="1:8" ht="15.75" customHeight="1">
      <c r="A210" s="728"/>
      <c r="B210" s="353">
        <v>13</v>
      </c>
      <c r="C210" s="76" t="s">
        <v>1005</v>
      </c>
      <c r="D210" s="76" t="s">
        <v>1006</v>
      </c>
      <c r="E210" s="497"/>
      <c r="F210" s="706"/>
      <c r="G210" s="708"/>
      <c r="H210" s="708"/>
    </row>
    <row r="211" spans="1:8" ht="15.75" customHeight="1">
      <c r="A211" s="728"/>
      <c r="B211" s="353">
        <v>14</v>
      </c>
      <c r="C211" s="76" t="s">
        <v>1007</v>
      </c>
      <c r="D211" s="76" t="s">
        <v>1008</v>
      </c>
      <c r="E211" s="497"/>
      <c r="F211" s="706"/>
      <c r="G211" s="708"/>
      <c r="H211" s="708"/>
    </row>
    <row r="212" spans="1:8" ht="15.75" customHeight="1">
      <c r="A212" s="728"/>
      <c r="B212" s="353">
        <v>15</v>
      </c>
      <c r="C212" s="84" t="s">
        <v>921</v>
      </c>
      <c r="D212" s="315"/>
      <c r="E212" s="497"/>
      <c r="F212" s="706"/>
      <c r="G212" s="708"/>
      <c r="H212" s="708"/>
    </row>
    <row r="213" spans="1:8" ht="15.75" customHeight="1">
      <c r="A213" s="728"/>
      <c r="B213" s="353">
        <v>16</v>
      </c>
      <c r="C213" s="84" t="s">
        <v>1012</v>
      </c>
      <c r="D213" s="315"/>
      <c r="E213" s="497"/>
      <c r="F213" s="706"/>
      <c r="G213" s="708"/>
      <c r="H213" s="708"/>
    </row>
    <row r="214" spans="1:8" ht="15.75" customHeight="1">
      <c r="A214" s="728"/>
      <c r="B214" s="353">
        <v>17</v>
      </c>
      <c r="C214" s="76" t="s">
        <v>1003</v>
      </c>
      <c r="D214" s="76" t="s">
        <v>1004</v>
      </c>
      <c r="E214" s="497"/>
      <c r="F214" s="706"/>
      <c r="G214" s="708"/>
      <c r="H214" s="708"/>
    </row>
    <row r="215" spans="1:8" ht="15.75" customHeight="1">
      <c r="A215" s="728"/>
      <c r="B215" s="353">
        <v>18</v>
      </c>
      <c r="C215" s="76" t="s">
        <v>1005</v>
      </c>
      <c r="D215" s="76" t="s">
        <v>1006</v>
      </c>
      <c r="E215" s="497"/>
      <c r="F215" s="706"/>
      <c r="G215" s="708"/>
      <c r="H215" s="708"/>
    </row>
    <row r="216" spans="1:8" ht="15.75" customHeight="1">
      <c r="A216" s="728"/>
      <c r="B216" s="353">
        <v>19</v>
      </c>
      <c r="C216" s="76" t="s">
        <v>1007</v>
      </c>
      <c r="D216" s="76" t="s">
        <v>1008</v>
      </c>
      <c r="E216" s="497"/>
      <c r="F216" s="706"/>
      <c r="G216" s="708"/>
      <c r="H216" s="708"/>
    </row>
    <row r="217" spans="1:8" ht="15.75" customHeight="1">
      <c r="A217" s="527"/>
      <c r="B217" s="527"/>
      <c r="C217" s="527"/>
      <c r="D217" s="527"/>
      <c r="E217" s="527"/>
      <c r="F217" s="527"/>
      <c r="G217" s="527"/>
      <c r="H217" s="527"/>
    </row>
    <row r="218" spans="1:8" ht="15.75" customHeight="1">
      <c r="A218" s="719" t="s">
        <v>1022</v>
      </c>
      <c r="B218" s="353">
        <v>1</v>
      </c>
      <c r="C218" s="84" t="s">
        <v>270</v>
      </c>
      <c r="D218" s="312"/>
      <c r="E218" s="496" t="s">
        <v>9</v>
      </c>
      <c r="F218" s="732" t="s">
        <v>56</v>
      </c>
      <c r="G218" s="724" t="s">
        <v>209</v>
      </c>
      <c r="H218" s="707"/>
    </row>
    <row r="219" spans="1:8" ht="15.75" customHeight="1">
      <c r="A219" s="720"/>
      <c r="B219" s="353">
        <v>2</v>
      </c>
      <c r="C219" s="84" t="s">
        <v>987</v>
      </c>
      <c r="D219" s="313"/>
      <c r="E219" s="497"/>
      <c r="F219" s="686"/>
      <c r="G219" s="725"/>
      <c r="H219" s="708"/>
    </row>
    <row r="220" spans="1:8" ht="15.75" customHeight="1">
      <c r="A220" s="720"/>
      <c r="B220" s="353">
        <v>3</v>
      </c>
      <c r="C220" s="84" t="s">
        <v>1002</v>
      </c>
      <c r="D220" s="313"/>
      <c r="E220" s="497"/>
      <c r="F220" s="686"/>
      <c r="G220" s="725"/>
      <c r="H220" s="708"/>
    </row>
    <row r="221" spans="1:8" ht="15.75" customHeight="1">
      <c r="A221" s="720"/>
      <c r="B221" s="353">
        <v>4</v>
      </c>
      <c r="C221" s="76" t="s">
        <v>1003</v>
      </c>
      <c r="D221" s="76" t="s">
        <v>1004</v>
      </c>
      <c r="E221" s="497"/>
      <c r="F221" s="686"/>
      <c r="G221" s="725"/>
      <c r="H221" s="708"/>
    </row>
    <row r="222" spans="1:8" ht="15.75" customHeight="1">
      <c r="A222" s="720"/>
      <c r="B222" s="353">
        <v>5</v>
      </c>
      <c r="C222" s="76" t="s">
        <v>1005</v>
      </c>
      <c r="D222" s="76" t="s">
        <v>1006</v>
      </c>
      <c r="E222" s="497"/>
      <c r="F222" s="686"/>
      <c r="G222" s="725"/>
      <c r="H222" s="708"/>
    </row>
    <row r="223" spans="1:8" ht="15.75" customHeight="1">
      <c r="A223" s="720"/>
      <c r="B223" s="353">
        <v>6</v>
      </c>
      <c r="C223" s="76" t="s">
        <v>1007</v>
      </c>
      <c r="D223" s="76" t="s">
        <v>1008</v>
      </c>
      <c r="E223" s="497"/>
      <c r="F223" s="686"/>
      <c r="G223" s="725"/>
      <c r="H223" s="708"/>
    </row>
    <row r="224" spans="1:8" ht="15.75" customHeight="1">
      <c r="A224" s="720"/>
      <c r="B224" s="353">
        <v>7</v>
      </c>
      <c r="C224" s="84" t="s">
        <v>912</v>
      </c>
      <c r="D224" s="313"/>
      <c r="E224" s="497"/>
      <c r="F224" s="686"/>
      <c r="G224" s="725"/>
      <c r="H224" s="708"/>
    </row>
    <row r="225" spans="1:8" ht="15.75" customHeight="1">
      <c r="A225" s="720"/>
      <c r="B225" s="353">
        <v>8</v>
      </c>
      <c r="C225" s="84" t="s">
        <v>913</v>
      </c>
      <c r="D225" s="313"/>
      <c r="E225" s="497"/>
      <c r="F225" s="686"/>
      <c r="G225" s="725"/>
      <c r="H225" s="708"/>
    </row>
    <row r="226" spans="1:8" ht="15.75" customHeight="1">
      <c r="A226" s="720"/>
      <c r="B226" s="353">
        <v>9</v>
      </c>
      <c r="C226" s="84" t="s">
        <v>924</v>
      </c>
      <c r="D226" s="313"/>
      <c r="E226" s="497"/>
      <c r="F226" s="686"/>
      <c r="G226" s="725"/>
      <c r="H226" s="708"/>
    </row>
    <row r="227" spans="1:8" ht="15.75" customHeight="1">
      <c r="A227" s="720"/>
      <c r="B227" s="353">
        <v>10</v>
      </c>
      <c r="C227" s="84" t="s">
        <v>1010</v>
      </c>
      <c r="D227" s="313"/>
      <c r="E227" s="497"/>
      <c r="F227" s="686"/>
      <c r="G227" s="725"/>
      <c r="H227" s="708"/>
    </row>
    <row r="228" spans="1:8" ht="15.75" customHeight="1">
      <c r="A228" s="720"/>
      <c r="B228" s="353">
        <v>11</v>
      </c>
      <c r="C228" s="76" t="s">
        <v>1003</v>
      </c>
      <c r="D228" s="76" t="s">
        <v>1004</v>
      </c>
      <c r="E228" s="497"/>
      <c r="F228" s="686"/>
      <c r="G228" s="725"/>
      <c r="H228" s="708"/>
    </row>
    <row r="229" spans="1:8" ht="15.75" customHeight="1">
      <c r="A229" s="720"/>
      <c r="B229" s="353">
        <v>12</v>
      </c>
      <c r="C229" s="76" t="s">
        <v>1005</v>
      </c>
      <c r="D229" s="76" t="s">
        <v>1006</v>
      </c>
      <c r="E229" s="497"/>
      <c r="F229" s="686"/>
      <c r="G229" s="725"/>
      <c r="H229" s="708"/>
    </row>
    <row r="230" spans="1:8" ht="15.75" customHeight="1">
      <c r="A230" s="720"/>
      <c r="B230" s="353">
        <v>13</v>
      </c>
      <c r="C230" s="76" t="s">
        <v>1007</v>
      </c>
      <c r="D230" s="76" t="s">
        <v>1008</v>
      </c>
      <c r="E230" s="497"/>
      <c r="F230" s="686"/>
      <c r="G230" s="725"/>
      <c r="H230" s="708"/>
    </row>
    <row r="231" spans="1:8" ht="15.75" customHeight="1">
      <c r="A231" s="720"/>
      <c r="B231" s="353">
        <v>14</v>
      </c>
      <c r="C231" s="84" t="s">
        <v>912</v>
      </c>
      <c r="D231" s="313"/>
      <c r="E231" s="497"/>
      <c r="F231" s="686"/>
      <c r="G231" s="725"/>
      <c r="H231" s="708"/>
    </row>
    <row r="232" spans="1:8" ht="15.75" customHeight="1">
      <c r="A232" s="720"/>
      <c r="B232" s="353">
        <v>15</v>
      </c>
      <c r="C232" s="84" t="s">
        <v>925</v>
      </c>
      <c r="D232" s="313"/>
      <c r="E232" s="497"/>
      <c r="F232" s="686"/>
      <c r="G232" s="725"/>
      <c r="H232" s="708"/>
    </row>
    <row r="233" spans="1:8" ht="15.75" customHeight="1">
      <c r="A233" s="527"/>
      <c r="B233" s="527"/>
      <c r="C233" s="527"/>
      <c r="D233" s="527"/>
      <c r="E233" s="527"/>
      <c r="F233" s="527"/>
      <c r="G233" s="527"/>
      <c r="H233" s="527"/>
    </row>
    <row r="234" spans="1:8" ht="15.75" customHeight="1">
      <c r="A234" s="703" t="s">
        <v>991</v>
      </c>
      <c r="B234" s="353">
        <v>1</v>
      </c>
      <c r="C234" s="84" t="s">
        <v>270</v>
      </c>
      <c r="D234" s="301"/>
      <c r="E234" s="496" t="s">
        <v>9</v>
      </c>
      <c r="F234" s="705" t="s">
        <v>56</v>
      </c>
      <c r="G234" s="707" t="s">
        <v>209</v>
      </c>
      <c r="H234" s="707"/>
    </row>
    <row r="235" spans="1:8" ht="15.75" customHeight="1">
      <c r="A235" s="704"/>
      <c r="B235" s="353">
        <v>2</v>
      </c>
      <c r="C235" s="146" t="s">
        <v>992</v>
      </c>
      <c r="D235" s="301"/>
      <c r="E235" s="497"/>
      <c r="F235" s="706"/>
      <c r="G235" s="708"/>
      <c r="H235" s="708"/>
    </row>
    <row r="236" spans="1:8" ht="15.75" customHeight="1">
      <c r="A236" s="704"/>
      <c r="B236" s="353">
        <v>3</v>
      </c>
      <c r="C236" s="84" t="s">
        <v>993</v>
      </c>
      <c r="D236" s="301"/>
      <c r="E236" s="497"/>
      <c r="F236" s="706"/>
      <c r="G236" s="708"/>
      <c r="H236" s="708"/>
    </row>
    <row r="237" spans="1:8" ht="15.75" customHeight="1">
      <c r="A237" s="704"/>
      <c r="B237" s="353">
        <v>4</v>
      </c>
      <c r="C237" s="76" t="s">
        <v>1003</v>
      </c>
      <c r="D237" s="76" t="s">
        <v>1004</v>
      </c>
      <c r="E237" s="497"/>
      <c r="F237" s="706"/>
      <c r="G237" s="708"/>
      <c r="H237" s="708"/>
    </row>
    <row r="238" spans="1:8" ht="15.75" customHeight="1">
      <c r="A238" s="704"/>
      <c r="B238" s="353">
        <v>5</v>
      </c>
      <c r="C238" s="76" t="s">
        <v>1005</v>
      </c>
      <c r="D238" s="76" t="s">
        <v>1006</v>
      </c>
      <c r="E238" s="497"/>
      <c r="F238" s="706"/>
      <c r="G238" s="708"/>
      <c r="H238" s="708"/>
    </row>
    <row r="239" spans="1:8" ht="15.75" customHeight="1">
      <c r="A239" s="704"/>
      <c r="B239" s="353">
        <v>6</v>
      </c>
      <c r="C239" s="76" t="s">
        <v>1007</v>
      </c>
      <c r="D239" s="76" t="s">
        <v>1008</v>
      </c>
      <c r="E239" s="497"/>
      <c r="F239" s="706"/>
      <c r="G239" s="708"/>
      <c r="H239" s="708"/>
    </row>
    <row r="240" spans="1:8" ht="15.75" customHeight="1">
      <c r="A240" s="704"/>
      <c r="B240" s="353">
        <v>7</v>
      </c>
      <c r="C240" s="84" t="s">
        <v>912</v>
      </c>
      <c r="D240" s="301"/>
      <c r="E240" s="497"/>
      <c r="F240" s="706"/>
      <c r="G240" s="708"/>
      <c r="H240" s="708"/>
    </row>
    <row r="241" spans="1:8" ht="15.75" customHeight="1">
      <c r="A241" s="704"/>
      <c r="B241" s="353">
        <v>8</v>
      </c>
      <c r="C241" s="84" t="s">
        <v>913</v>
      </c>
      <c r="D241" s="301"/>
      <c r="E241" s="497"/>
      <c r="F241" s="706"/>
      <c r="G241" s="708"/>
      <c r="H241" s="708"/>
    </row>
    <row r="242" spans="1:8" ht="15.75" customHeight="1">
      <c r="A242" s="704"/>
      <c r="B242" s="353">
        <v>9</v>
      </c>
      <c r="C242" s="84" t="s">
        <v>361</v>
      </c>
      <c r="D242" s="301"/>
      <c r="E242" s="497"/>
      <c r="F242" s="706"/>
      <c r="G242" s="708"/>
      <c r="H242" s="708"/>
    </row>
    <row r="243" spans="1:8" ht="15.75" customHeight="1">
      <c r="A243" s="704"/>
      <c r="B243" s="353">
        <v>10</v>
      </c>
      <c r="C243" s="84" t="s">
        <v>993</v>
      </c>
      <c r="D243" s="301"/>
      <c r="E243" s="497"/>
      <c r="F243" s="706"/>
      <c r="G243" s="708"/>
      <c r="H243" s="708"/>
    </row>
    <row r="244" spans="1:8" ht="15.75" customHeight="1">
      <c r="A244" s="704"/>
      <c r="B244" s="353">
        <v>11</v>
      </c>
      <c r="C244" s="76" t="s">
        <v>1003</v>
      </c>
      <c r="D244" s="76" t="s">
        <v>1004</v>
      </c>
      <c r="E244" s="497"/>
      <c r="F244" s="706"/>
      <c r="G244" s="708"/>
      <c r="H244" s="708"/>
    </row>
    <row r="245" spans="1:8" ht="15.75" customHeight="1">
      <c r="A245" s="704"/>
      <c r="B245" s="353">
        <v>12</v>
      </c>
      <c r="C245" s="76" t="s">
        <v>1005</v>
      </c>
      <c r="D245" s="76" t="s">
        <v>1006</v>
      </c>
      <c r="E245" s="497"/>
      <c r="F245" s="706"/>
      <c r="G245" s="708"/>
      <c r="H245" s="708"/>
    </row>
    <row r="246" spans="1:8" ht="15.75" customHeight="1">
      <c r="A246" s="704"/>
      <c r="B246" s="353">
        <v>13</v>
      </c>
      <c r="C246" s="76" t="s">
        <v>1007</v>
      </c>
      <c r="D246" s="76" t="s">
        <v>1008</v>
      </c>
      <c r="E246" s="497"/>
      <c r="F246" s="706"/>
      <c r="G246" s="708"/>
      <c r="H246" s="708"/>
    </row>
    <row r="247" spans="1:8" ht="15.75" customHeight="1">
      <c r="A247" s="704"/>
      <c r="B247" s="353">
        <v>14</v>
      </c>
      <c r="C247" s="84" t="s">
        <v>864</v>
      </c>
      <c r="D247" s="313"/>
      <c r="E247" s="497"/>
      <c r="F247" s="706"/>
      <c r="G247" s="708"/>
      <c r="H247" s="708"/>
    </row>
    <row r="248" spans="1:8" ht="15.75" customHeight="1">
      <c r="A248" s="704"/>
      <c r="B248" s="353">
        <v>15</v>
      </c>
      <c r="C248" s="84" t="s">
        <v>924</v>
      </c>
      <c r="D248" s="313"/>
      <c r="E248" s="497"/>
      <c r="F248" s="706"/>
      <c r="G248" s="708"/>
      <c r="H248" s="708"/>
    </row>
    <row r="249" spans="1:8" ht="15.75" customHeight="1">
      <c r="A249" s="704"/>
      <c r="B249" s="353">
        <v>16</v>
      </c>
      <c r="C249" s="84" t="s">
        <v>993</v>
      </c>
      <c r="D249" s="313"/>
      <c r="E249" s="497"/>
      <c r="F249" s="706"/>
      <c r="G249" s="708"/>
      <c r="H249" s="708"/>
    </row>
    <row r="250" spans="1:8" ht="15.75" customHeight="1">
      <c r="A250" s="704"/>
      <c r="B250" s="353">
        <v>17</v>
      </c>
      <c r="C250" s="76" t="s">
        <v>1003</v>
      </c>
      <c r="D250" s="76" t="s">
        <v>1004</v>
      </c>
      <c r="E250" s="497"/>
      <c r="F250" s="706"/>
      <c r="G250" s="708"/>
      <c r="H250" s="708"/>
    </row>
    <row r="251" spans="1:8" ht="15.75" customHeight="1">
      <c r="A251" s="704"/>
      <c r="B251" s="353">
        <v>18</v>
      </c>
      <c r="C251" s="76" t="s">
        <v>1023</v>
      </c>
      <c r="D251" s="76" t="s">
        <v>1024</v>
      </c>
      <c r="E251" s="497"/>
      <c r="F251" s="706"/>
      <c r="G251" s="708"/>
      <c r="H251" s="708"/>
    </row>
    <row r="252" spans="1:8" ht="15.75" customHeight="1">
      <c r="A252" s="704"/>
      <c r="B252" s="353">
        <v>19</v>
      </c>
      <c r="C252" s="76" t="s">
        <v>1007</v>
      </c>
      <c r="D252" s="76" t="s">
        <v>1008</v>
      </c>
      <c r="E252" s="497"/>
      <c r="F252" s="706"/>
      <c r="G252" s="708"/>
      <c r="H252" s="708"/>
    </row>
    <row r="253" spans="1:8" ht="15.75" customHeight="1">
      <c r="A253" s="704"/>
      <c r="B253" s="353">
        <v>20</v>
      </c>
      <c r="C253" s="84" t="s">
        <v>912</v>
      </c>
      <c r="D253" s="313"/>
      <c r="E253" s="497"/>
      <c r="F253" s="706"/>
      <c r="G253" s="708"/>
      <c r="H253" s="708"/>
    </row>
    <row r="254" spans="1:8" ht="15.75" customHeight="1">
      <c r="A254" s="704"/>
      <c r="B254" s="353">
        <v>21</v>
      </c>
      <c r="C254" s="84" t="s">
        <v>925</v>
      </c>
      <c r="D254" s="313"/>
      <c r="E254" s="497"/>
      <c r="F254" s="706"/>
      <c r="G254" s="708"/>
      <c r="H254" s="708"/>
    </row>
    <row r="255" spans="1:8" ht="15.75" customHeight="1">
      <c r="A255" s="527"/>
      <c r="B255" s="527"/>
      <c r="C255" s="527"/>
      <c r="D255" s="527"/>
      <c r="E255" s="527"/>
      <c r="F255" s="527"/>
      <c r="G255" s="527"/>
      <c r="H255" s="527"/>
    </row>
    <row r="256" spans="1:8" ht="15.75" customHeight="1">
      <c r="A256" s="703" t="s">
        <v>994</v>
      </c>
      <c r="B256" s="353">
        <v>1</v>
      </c>
      <c r="C256" s="84" t="s">
        <v>960</v>
      </c>
      <c r="D256" s="313"/>
      <c r="E256" s="496" t="s">
        <v>9</v>
      </c>
      <c r="F256" s="705" t="s">
        <v>56</v>
      </c>
      <c r="G256" s="707" t="s">
        <v>209</v>
      </c>
      <c r="H256" s="707"/>
    </row>
    <row r="257" spans="1:8" ht="15.75" customHeight="1">
      <c r="A257" s="704"/>
      <c r="B257" s="353">
        <v>2</v>
      </c>
      <c r="C257" s="84" t="s">
        <v>995</v>
      </c>
      <c r="D257" s="313"/>
      <c r="E257" s="497"/>
      <c r="F257" s="706"/>
      <c r="G257" s="708"/>
      <c r="H257" s="708"/>
    </row>
    <row r="258" spans="1:8" ht="15.75" customHeight="1">
      <c r="A258" s="704"/>
      <c r="B258" s="353">
        <v>3</v>
      </c>
      <c r="C258" s="84" t="s">
        <v>996</v>
      </c>
      <c r="D258" s="313"/>
      <c r="E258" s="497"/>
      <c r="F258" s="706"/>
      <c r="G258" s="708"/>
      <c r="H258" s="708"/>
    </row>
    <row r="259" spans="1:8" ht="15.75" customHeight="1">
      <c r="A259" s="704"/>
      <c r="B259" s="353">
        <v>4</v>
      </c>
      <c r="C259" s="29" t="s">
        <v>997</v>
      </c>
      <c r="D259" s="132" t="s">
        <v>998</v>
      </c>
      <c r="E259" s="497"/>
      <c r="F259" s="706"/>
      <c r="G259" s="708"/>
      <c r="H259" s="708"/>
    </row>
    <row r="260" spans="1:8" ht="15.75" customHeight="1">
      <c r="A260" s="527"/>
      <c r="B260" s="527"/>
      <c r="C260" s="527"/>
      <c r="D260" s="527"/>
      <c r="E260" s="527"/>
      <c r="F260" s="527"/>
      <c r="G260" s="527"/>
      <c r="H260" s="527"/>
    </row>
  </sheetData>
  <mergeCells count="114">
    <mergeCell ref="A260:H260"/>
    <mergeCell ref="A255:H255"/>
    <mergeCell ref="A256:A259"/>
    <mergeCell ref="E256:E259"/>
    <mergeCell ref="F256:F259"/>
    <mergeCell ref="G256:G259"/>
    <mergeCell ref="H256:H259"/>
    <mergeCell ref="A234:A254"/>
    <mergeCell ref="E234:E254"/>
    <mergeCell ref="F234:F254"/>
    <mergeCell ref="G234:G254"/>
    <mergeCell ref="H234:H254"/>
    <mergeCell ref="A233:H233"/>
    <mergeCell ref="A217:H217"/>
    <mergeCell ref="A218:A232"/>
    <mergeCell ref="E218:E232"/>
    <mergeCell ref="F218:F232"/>
    <mergeCell ref="G218:G232"/>
    <mergeCell ref="H218:H232"/>
    <mergeCell ref="A197:H197"/>
    <mergeCell ref="A198:A216"/>
    <mergeCell ref="E198:E216"/>
    <mergeCell ref="F198:F216"/>
    <mergeCell ref="G198:G216"/>
    <mergeCell ref="H198:H216"/>
    <mergeCell ref="A182:H182"/>
    <mergeCell ref="A183:A196"/>
    <mergeCell ref="E183:E196"/>
    <mergeCell ref="F183:F196"/>
    <mergeCell ref="G183:G196"/>
    <mergeCell ref="H183:H196"/>
    <mergeCell ref="A173:H173"/>
    <mergeCell ref="A174:A181"/>
    <mergeCell ref="E174:E181"/>
    <mergeCell ref="F174:F181"/>
    <mergeCell ref="G174:G181"/>
    <mergeCell ref="H174:H181"/>
    <mergeCell ref="A158:A172"/>
    <mergeCell ref="E158:E172"/>
    <mergeCell ref="F158:F172"/>
    <mergeCell ref="G158:G172"/>
    <mergeCell ref="H158:H172"/>
    <mergeCell ref="A137:H137"/>
    <mergeCell ref="A138:A156"/>
    <mergeCell ref="E138:E156"/>
    <mergeCell ref="F138:F156"/>
    <mergeCell ref="G138:G156"/>
    <mergeCell ref="H138:H156"/>
    <mergeCell ref="A157:H157"/>
    <mergeCell ref="A122:H122"/>
    <mergeCell ref="A123:A136"/>
    <mergeCell ref="E123:E136"/>
    <mergeCell ref="F123:F136"/>
    <mergeCell ref="G123:G136"/>
    <mergeCell ref="H123:H136"/>
    <mergeCell ref="A113:H113"/>
    <mergeCell ref="A114:A121"/>
    <mergeCell ref="E114:E121"/>
    <mergeCell ref="F114:F121"/>
    <mergeCell ref="G114:G121"/>
    <mergeCell ref="H114:H121"/>
    <mergeCell ref="A91:H91"/>
    <mergeCell ref="A92:A112"/>
    <mergeCell ref="E92:E112"/>
    <mergeCell ref="F92:F112"/>
    <mergeCell ref="G92:G112"/>
    <mergeCell ref="H92:H112"/>
    <mergeCell ref="A24:A31"/>
    <mergeCell ref="E24:E31"/>
    <mergeCell ref="F24:F31"/>
    <mergeCell ref="G24:G31"/>
    <mergeCell ref="H24:H31"/>
    <mergeCell ref="A32:H32"/>
    <mergeCell ref="A33:A49"/>
    <mergeCell ref="E33:E49"/>
    <mergeCell ref="F33:F49"/>
    <mergeCell ref="G33:G49"/>
    <mergeCell ref="H33:H49"/>
    <mergeCell ref="A50:H50"/>
    <mergeCell ref="A51:A72"/>
    <mergeCell ref="E51:E72"/>
    <mergeCell ref="F51:F72"/>
    <mergeCell ref="G51:G72"/>
    <mergeCell ref="H51:H72"/>
    <mergeCell ref="A73:H73"/>
    <mergeCell ref="A74:A90"/>
    <mergeCell ref="E74:E90"/>
    <mergeCell ref="F74:F90"/>
    <mergeCell ref="G74:G90"/>
    <mergeCell ref="H74:H90"/>
    <mergeCell ref="A14:H14"/>
    <mergeCell ref="A15:A20"/>
    <mergeCell ref="C15:H15"/>
    <mergeCell ref="C16:H16"/>
    <mergeCell ref="C17:H17"/>
    <mergeCell ref="C18:H18"/>
    <mergeCell ref="C19:H19"/>
    <mergeCell ref="C20:H20"/>
    <mergeCell ref="A21:H21"/>
    <mergeCell ref="A23:H23"/>
    <mergeCell ref="A10:A13"/>
    <mergeCell ref="C10:H10"/>
    <mergeCell ref="C11:H11"/>
    <mergeCell ref="C12:H12"/>
    <mergeCell ref="C13:H13"/>
    <mergeCell ref="A2:H2"/>
    <mergeCell ref="A3:H3"/>
    <mergeCell ref="C4:H4"/>
    <mergeCell ref="A5:H5"/>
    <mergeCell ref="A6:A8"/>
    <mergeCell ref="C6:H6"/>
    <mergeCell ref="C7:H7"/>
    <mergeCell ref="C8:H8"/>
    <mergeCell ref="A9:H9"/>
  </mergeCells>
  <conditionalFormatting sqref="E24 E123:E136 E138:E156 E158:E172">
    <cfRule type="containsText" dxfId="7946" priority="77" operator="containsText" text="N">
      <formula>NOT(ISERROR(SEARCH("N",E24)))</formula>
    </cfRule>
    <cfRule type="containsText" dxfId="7945" priority="76" operator="containsText" text="F">
      <formula>NOT(ISERROR(SEARCH("F",E24)))</formula>
    </cfRule>
    <cfRule type="containsText" dxfId="7944" priority="75" operator="containsText" text="B">
      <formula>NOT(ISERROR(SEARCH("B",E24)))</formula>
    </cfRule>
    <cfRule type="containsText" dxfId="7943" priority="74" operator="containsText" text="P">
      <formula>NOT(ISERROR(SEARCH("P",E24)))</formula>
    </cfRule>
    <cfRule type="containsText" dxfId="7942" priority="73" operator="containsText" text="T">
      <formula>NOT(ISERROR(SEARCH("T",E24)))</formula>
    </cfRule>
    <cfRule type="containsText" dxfId="7941" priority="78" operator="containsText" text="R">
      <formula>NOT(ISERROR(SEARCH("R",E24)))</formula>
    </cfRule>
  </conditionalFormatting>
  <conditionalFormatting sqref="E33">
    <cfRule type="containsText" dxfId="7940" priority="66" operator="containsText" text="R">
      <formula>NOT(ISERROR(SEARCH("R",E33)))</formula>
    </cfRule>
    <cfRule type="containsText" dxfId="7939" priority="65" operator="containsText" text="N">
      <formula>NOT(ISERROR(SEARCH("N",E33)))</formula>
    </cfRule>
    <cfRule type="containsText" dxfId="7938" priority="64" operator="containsText" text="F">
      <formula>NOT(ISERROR(SEARCH("F",E33)))</formula>
    </cfRule>
    <cfRule type="containsText" dxfId="7937" priority="63" operator="containsText" text="B">
      <formula>NOT(ISERROR(SEARCH("B",E33)))</formula>
    </cfRule>
    <cfRule type="containsText" dxfId="7936" priority="62" operator="containsText" text="P">
      <formula>NOT(ISERROR(SEARCH("P",E33)))</formula>
    </cfRule>
    <cfRule type="containsText" dxfId="7935" priority="61" operator="containsText" text="T">
      <formula>NOT(ISERROR(SEARCH("T",E33)))</formula>
    </cfRule>
  </conditionalFormatting>
  <conditionalFormatting sqref="E51">
    <cfRule type="containsText" dxfId="7934" priority="69" operator="containsText" text="B">
      <formula>NOT(ISERROR(SEARCH("B",E51)))</formula>
    </cfRule>
    <cfRule type="containsText" dxfId="7933" priority="72" operator="containsText" text="R">
      <formula>NOT(ISERROR(SEARCH("R",E51)))</formula>
    </cfRule>
    <cfRule type="containsText" dxfId="7932" priority="71" operator="containsText" text="N">
      <formula>NOT(ISERROR(SEARCH("N",E51)))</formula>
    </cfRule>
    <cfRule type="containsText" dxfId="7931" priority="70" operator="containsText" text="F">
      <formula>NOT(ISERROR(SEARCH("F",E51)))</formula>
    </cfRule>
    <cfRule type="containsText" dxfId="7930" priority="68" operator="containsText" text="P">
      <formula>NOT(ISERROR(SEARCH("P",E51)))</formula>
    </cfRule>
    <cfRule type="containsText" dxfId="7929" priority="67" operator="containsText" text="T">
      <formula>NOT(ISERROR(SEARCH("T",E51)))</formula>
    </cfRule>
  </conditionalFormatting>
  <conditionalFormatting sqref="E74:E90">
    <cfRule type="containsText" dxfId="7928" priority="55" operator="containsText" text="T">
      <formula>NOT(ISERROR(SEARCH("T",E74)))</formula>
    </cfRule>
    <cfRule type="containsText" dxfId="7927" priority="60" operator="containsText" text="R">
      <formula>NOT(ISERROR(SEARCH("R",E74)))</formula>
    </cfRule>
    <cfRule type="containsText" dxfId="7926" priority="59" operator="containsText" text="N">
      <formula>NOT(ISERROR(SEARCH("N",E74)))</formula>
    </cfRule>
    <cfRule type="containsText" dxfId="7925" priority="58" operator="containsText" text="F">
      <formula>NOT(ISERROR(SEARCH("F",E74)))</formula>
    </cfRule>
    <cfRule type="containsText" dxfId="7924" priority="57" operator="containsText" text="B">
      <formula>NOT(ISERROR(SEARCH("B",E74)))</formula>
    </cfRule>
    <cfRule type="containsText" dxfId="7923" priority="56" operator="containsText" text="P">
      <formula>NOT(ISERROR(SEARCH("P",E74)))</formula>
    </cfRule>
  </conditionalFormatting>
  <conditionalFormatting sqref="E92">
    <cfRule type="containsText" dxfId="7922" priority="54" operator="containsText" text="R">
      <formula>NOT(ISERROR(SEARCH("R",E92)))</formula>
    </cfRule>
    <cfRule type="containsText" dxfId="7921" priority="53" operator="containsText" text="N">
      <formula>NOT(ISERROR(SEARCH("N",E92)))</formula>
    </cfRule>
    <cfRule type="containsText" dxfId="7920" priority="51" operator="containsText" text="B">
      <formula>NOT(ISERROR(SEARCH("B",E92)))</formula>
    </cfRule>
    <cfRule type="containsText" dxfId="7919" priority="50" operator="containsText" text="P">
      <formula>NOT(ISERROR(SEARCH("P",E92)))</formula>
    </cfRule>
    <cfRule type="containsText" dxfId="7918" priority="49" operator="containsText" text="T">
      <formula>NOT(ISERROR(SEARCH("T",E92)))</formula>
    </cfRule>
    <cfRule type="containsText" dxfId="7917" priority="52" operator="containsText" text="F">
      <formula>NOT(ISERROR(SEARCH("F",E92)))</formula>
    </cfRule>
  </conditionalFormatting>
  <conditionalFormatting sqref="E114:E121">
    <cfRule type="containsText" dxfId="7916" priority="43" operator="containsText" text="T">
      <formula>NOT(ISERROR(SEARCH("T",E114)))</formula>
    </cfRule>
    <cfRule type="containsText" dxfId="7915" priority="44" operator="containsText" text="P">
      <formula>NOT(ISERROR(SEARCH("P",E114)))</formula>
    </cfRule>
    <cfRule type="containsText" dxfId="7914" priority="45" operator="containsText" text="B">
      <formula>NOT(ISERROR(SEARCH("B",E114)))</formula>
    </cfRule>
    <cfRule type="containsText" dxfId="7913" priority="46" operator="containsText" text="F">
      <formula>NOT(ISERROR(SEARCH("F",E114)))</formula>
    </cfRule>
    <cfRule type="containsText" dxfId="7912" priority="47" operator="containsText" text="N">
      <formula>NOT(ISERROR(SEARCH("N",E114)))</formula>
    </cfRule>
    <cfRule type="containsText" dxfId="7911" priority="48" operator="containsText" text="R">
      <formula>NOT(ISERROR(SEARCH("R",E114)))</formula>
    </cfRule>
  </conditionalFormatting>
  <conditionalFormatting sqref="E174:E181">
    <cfRule type="containsText" dxfId="7910" priority="31" operator="containsText" text="T">
      <formula>NOT(ISERROR(SEARCH("T",E174)))</formula>
    </cfRule>
    <cfRule type="containsText" dxfId="7909" priority="36" operator="containsText" text="R">
      <formula>NOT(ISERROR(SEARCH("R",E174)))</formula>
    </cfRule>
    <cfRule type="containsText" dxfId="7908" priority="35" operator="containsText" text="N">
      <formula>NOT(ISERROR(SEARCH("N",E174)))</formula>
    </cfRule>
    <cfRule type="containsText" dxfId="7907" priority="34" operator="containsText" text="F">
      <formula>NOT(ISERROR(SEARCH("F",E174)))</formula>
    </cfRule>
    <cfRule type="containsText" dxfId="7906" priority="33" operator="containsText" text="B">
      <formula>NOT(ISERROR(SEARCH("B",E174)))</formula>
    </cfRule>
    <cfRule type="containsText" dxfId="7905" priority="32" operator="containsText" text="P">
      <formula>NOT(ISERROR(SEARCH("P",E174)))</formula>
    </cfRule>
  </conditionalFormatting>
  <conditionalFormatting sqref="E183">
    <cfRule type="containsText" dxfId="7904" priority="30" operator="containsText" text="R">
      <formula>NOT(ISERROR(SEARCH("R",E183)))</formula>
    </cfRule>
    <cfRule type="containsText" dxfId="7903" priority="29" operator="containsText" text="N">
      <formula>NOT(ISERROR(SEARCH("N",E183)))</formula>
    </cfRule>
    <cfRule type="containsText" dxfId="7902" priority="27" operator="containsText" text="B">
      <formula>NOT(ISERROR(SEARCH("B",E183)))</formula>
    </cfRule>
    <cfRule type="containsText" dxfId="7901" priority="26" operator="containsText" text="P">
      <formula>NOT(ISERROR(SEARCH("P",E183)))</formula>
    </cfRule>
    <cfRule type="containsText" dxfId="7900" priority="25" operator="containsText" text="T">
      <formula>NOT(ISERROR(SEARCH("T",E183)))</formula>
    </cfRule>
    <cfRule type="containsText" dxfId="7899" priority="28" operator="containsText" text="F">
      <formula>NOT(ISERROR(SEARCH("F",E183)))</formula>
    </cfRule>
  </conditionalFormatting>
  <conditionalFormatting sqref="E198:E216">
    <cfRule type="containsText" dxfId="7898" priority="19" operator="containsText" text="T">
      <formula>NOT(ISERROR(SEARCH("T",E198)))</formula>
    </cfRule>
    <cfRule type="containsText" dxfId="7897" priority="24" operator="containsText" text="R">
      <formula>NOT(ISERROR(SEARCH("R",E198)))</formula>
    </cfRule>
    <cfRule type="containsText" dxfId="7896" priority="23" operator="containsText" text="N">
      <formula>NOT(ISERROR(SEARCH("N",E198)))</formula>
    </cfRule>
    <cfRule type="containsText" dxfId="7895" priority="22" operator="containsText" text="F">
      <formula>NOT(ISERROR(SEARCH("F",E198)))</formula>
    </cfRule>
    <cfRule type="containsText" dxfId="7894" priority="21" operator="containsText" text="B">
      <formula>NOT(ISERROR(SEARCH("B",E198)))</formula>
    </cfRule>
    <cfRule type="containsText" dxfId="7893" priority="20" operator="containsText" text="P">
      <formula>NOT(ISERROR(SEARCH("P",E198)))</formula>
    </cfRule>
  </conditionalFormatting>
  <conditionalFormatting sqref="E218:E232">
    <cfRule type="containsText" dxfId="7892" priority="18" operator="containsText" text="R">
      <formula>NOT(ISERROR(SEARCH("R",E218)))</formula>
    </cfRule>
    <cfRule type="containsText" dxfId="7891" priority="17" operator="containsText" text="N">
      <formula>NOT(ISERROR(SEARCH("N",E218)))</formula>
    </cfRule>
    <cfRule type="containsText" dxfId="7890" priority="16" operator="containsText" text="F">
      <formula>NOT(ISERROR(SEARCH("F",E218)))</formula>
    </cfRule>
    <cfRule type="containsText" dxfId="7889" priority="15" operator="containsText" text="B">
      <formula>NOT(ISERROR(SEARCH("B",E218)))</formula>
    </cfRule>
    <cfRule type="containsText" dxfId="7888" priority="14" operator="containsText" text="P">
      <formula>NOT(ISERROR(SEARCH("P",E218)))</formula>
    </cfRule>
    <cfRule type="containsText" dxfId="7887" priority="13" operator="containsText" text="T">
      <formula>NOT(ISERROR(SEARCH("T",E218)))</formula>
    </cfRule>
  </conditionalFormatting>
  <conditionalFormatting sqref="E234:E254">
    <cfRule type="containsText" dxfId="7886" priority="10" operator="containsText" text="F">
      <formula>NOT(ISERROR(SEARCH("F",E234)))</formula>
    </cfRule>
    <cfRule type="containsText" dxfId="7885" priority="12" operator="containsText" text="R">
      <formula>NOT(ISERROR(SEARCH("R",E234)))</formula>
    </cfRule>
    <cfRule type="containsText" dxfId="7884" priority="11" operator="containsText" text="N">
      <formula>NOT(ISERROR(SEARCH("N",E234)))</formula>
    </cfRule>
    <cfRule type="containsText" dxfId="7883" priority="9" operator="containsText" text="B">
      <formula>NOT(ISERROR(SEARCH("B",E234)))</formula>
    </cfRule>
    <cfRule type="containsText" dxfId="7882" priority="8" operator="containsText" text="P">
      <formula>NOT(ISERROR(SEARCH("P",E234)))</formula>
    </cfRule>
    <cfRule type="containsText" dxfId="7881" priority="7" operator="containsText" text="T">
      <formula>NOT(ISERROR(SEARCH("T",E234)))</formula>
    </cfRule>
  </conditionalFormatting>
  <conditionalFormatting sqref="E256">
    <cfRule type="containsText" dxfId="7880" priority="2" operator="containsText" text="P">
      <formula>NOT(ISERROR(SEARCH("P",E256)))</formula>
    </cfRule>
    <cfRule type="containsText" dxfId="7879" priority="3" operator="containsText" text="B">
      <formula>NOT(ISERROR(SEARCH("B",E256)))</formula>
    </cfRule>
    <cfRule type="containsText" dxfId="7878" priority="4" operator="containsText" text="F">
      <formula>NOT(ISERROR(SEARCH("F",E256)))</formula>
    </cfRule>
    <cfRule type="containsText" dxfId="7877" priority="5" operator="containsText" text="N">
      <formula>NOT(ISERROR(SEARCH("N",E256)))</formula>
    </cfRule>
    <cfRule type="containsText" dxfId="7876" priority="6" operator="containsText" text="R">
      <formula>NOT(ISERROR(SEARCH("R",E256)))</formula>
    </cfRule>
    <cfRule type="containsText" dxfId="7875" priority="1" operator="containsText" text="T">
      <formula>NOT(ISERROR(SEARCH("T",E256)))</formula>
    </cfRule>
  </conditionalFormatting>
  <dataValidations count="1">
    <dataValidation type="list" allowBlank="1" showInputMessage="1" showErrorMessage="1" sqref="E51 E33 E74:E90 E92 E114:E121 E24:E31 E158:E172 E174:E181 E183 E198:E216 E218:E232 E123:E136 E138:E156 E234:E254 E256" xr:uid="{6689F17B-D0E1-45B4-9C2D-A5A5CF4DCA81}">
      <formula1>"N, P, F, T, R, B"</formula1>
    </dataValidation>
  </dataValidations>
  <hyperlinks>
    <hyperlink ref="A1" location="'Regression_ Test_Summary'!A1" display="Back to Summary" xr:uid="{D9CD1D11-FEC0-490C-BA3D-64051CC455F1}"/>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3FF0-9B5F-4B2D-9C28-B35356E4EEFF}">
  <sheetPr>
    <tabColor rgb="FF92D050"/>
  </sheetPr>
  <dimension ref="A1:H157"/>
  <sheetViews>
    <sheetView showGridLines="0" topLeftCell="A16"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78</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1025</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t="s">
        <v>1026</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1027</v>
      </c>
      <c r="B24" s="354">
        <v>1</v>
      </c>
      <c r="C24" s="15" t="s">
        <v>1028</v>
      </c>
      <c r="D24" s="468" t="s">
        <v>1029</v>
      </c>
      <c r="E24" s="470" t="s">
        <v>9</v>
      </c>
      <c r="F24" s="753" t="s">
        <v>69</v>
      </c>
      <c r="G24" s="472" t="s">
        <v>207</v>
      </c>
      <c r="H24" s="474"/>
    </row>
    <row r="25" spans="1:8" s="2" customFormat="1">
      <c r="A25" s="467"/>
      <c r="B25" s="515">
        <v>2</v>
      </c>
      <c r="C25" s="750" t="s">
        <v>1029</v>
      </c>
      <c r="D25" s="469"/>
      <c r="E25" s="471"/>
      <c r="F25" s="743"/>
      <c r="G25" s="473"/>
      <c r="H25" s="475"/>
    </row>
    <row r="26" spans="1:8" s="2" customFormat="1">
      <c r="A26" s="467"/>
      <c r="B26" s="623"/>
      <c r="C26" s="751"/>
      <c r="D26" s="469"/>
      <c r="E26" s="471"/>
      <c r="F26" s="743"/>
      <c r="G26" s="473"/>
      <c r="H26" s="475"/>
    </row>
    <row r="27" spans="1:8" s="2" customFormat="1">
      <c r="A27" s="467"/>
      <c r="B27" s="623"/>
      <c r="C27" s="751"/>
      <c r="D27" s="469"/>
      <c r="E27" s="471"/>
      <c r="F27" s="743"/>
      <c r="G27" s="473"/>
      <c r="H27" s="475"/>
    </row>
    <row r="28" spans="1:8" s="2" customFormat="1">
      <c r="A28" s="467"/>
      <c r="B28" s="465"/>
      <c r="C28" s="752"/>
      <c r="D28" s="469"/>
      <c r="E28" s="749"/>
      <c r="F28" s="743"/>
      <c r="G28" s="473"/>
      <c r="H28" s="475"/>
    </row>
    <row r="29" spans="1:8" s="2" customFormat="1">
      <c r="A29" s="466"/>
      <c r="B29" s="466"/>
      <c r="C29" s="466"/>
      <c r="D29" s="466"/>
      <c r="E29" s="466"/>
      <c r="F29" s="466"/>
      <c r="G29" s="466"/>
      <c r="H29" s="466"/>
    </row>
    <row r="30" spans="1:8" s="2" customFormat="1">
      <c r="A30" s="467" t="s">
        <v>1030</v>
      </c>
      <c r="B30" s="354">
        <v>1</v>
      </c>
      <c r="C30" s="15" t="s">
        <v>1031</v>
      </c>
      <c r="D30" s="468"/>
      <c r="E30" s="470" t="s">
        <v>9</v>
      </c>
      <c r="F30" s="753" t="s">
        <v>69</v>
      </c>
      <c r="G30" s="472" t="s">
        <v>207</v>
      </c>
      <c r="H30" s="474"/>
    </row>
    <row r="31" spans="1:8" s="2" customFormat="1">
      <c r="A31" s="467"/>
      <c r="B31" s="515">
        <v>2</v>
      </c>
      <c r="C31" s="750" t="s">
        <v>1032</v>
      </c>
      <c r="D31" s="469"/>
      <c r="E31" s="471"/>
      <c r="F31" s="743"/>
      <c r="G31" s="473"/>
      <c r="H31" s="475"/>
    </row>
    <row r="32" spans="1:8" s="2" customFormat="1">
      <c r="A32" s="467"/>
      <c r="B32" s="623"/>
      <c r="C32" s="751"/>
      <c r="D32" s="469"/>
      <c r="E32" s="471"/>
      <c r="F32" s="743"/>
      <c r="G32" s="473"/>
      <c r="H32" s="475"/>
    </row>
    <row r="33" spans="1:8" s="2" customFormat="1">
      <c r="A33" s="467"/>
      <c r="B33" s="623"/>
      <c r="C33" s="751"/>
      <c r="D33" s="469"/>
      <c r="E33" s="471"/>
      <c r="F33" s="743"/>
      <c r="G33" s="473"/>
      <c r="H33" s="475"/>
    </row>
    <row r="34" spans="1:8" s="2" customFormat="1">
      <c r="A34" s="467"/>
      <c r="B34" s="623"/>
      <c r="C34" s="751"/>
      <c r="D34" s="469"/>
      <c r="E34" s="471"/>
      <c r="F34" s="743"/>
      <c r="G34" s="473"/>
      <c r="H34" s="475"/>
    </row>
    <row r="35" spans="1:8" s="2" customFormat="1">
      <c r="A35" s="467"/>
      <c r="B35" s="758"/>
      <c r="C35" s="757"/>
      <c r="D35" s="488"/>
      <c r="E35" s="471"/>
      <c r="F35" s="759"/>
      <c r="G35" s="491"/>
      <c r="H35" s="492"/>
    </row>
    <row r="36" spans="1:8" s="2" customFormat="1">
      <c r="A36" s="494"/>
      <c r="B36" s="494"/>
      <c r="C36" s="494"/>
      <c r="D36" s="494"/>
      <c r="E36" s="494"/>
      <c r="F36" s="494"/>
      <c r="G36" s="494"/>
      <c r="H36" s="494"/>
    </row>
    <row r="37" spans="1:8" s="2" customFormat="1">
      <c r="A37" s="495" t="s">
        <v>1033</v>
      </c>
      <c r="B37" s="354">
        <v>1</v>
      </c>
      <c r="C37" s="51" t="s">
        <v>1034</v>
      </c>
      <c r="D37" s="754"/>
      <c r="E37" s="669" t="s">
        <v>9</v>
      </c>
      <c r="F37" s="736" t="s">
        <v>69</v>
      </c>
      <c r="G37" s="500" t="s">
        <v>207</v>
      </c>
      <c r="H37" s="500"/>
    </row>
    <row r="38" spans="1:8" s="2" customFormat="1">
      <c r="A38" s="495"/>
      <c r="B38" s="354">
        <v>2</v>
      </c>
      <c r="C38" s="51" t="s">
        <v>1035</v>
      </c>
      <c r="D38" s="755"/>
      <c r="E38" s="670"/>
      <c r="F38" s="737"/>
      <c r="G38" s="501"/>
      <c r="H38" s="501"/>
    </row>
    <row r="39" spans="1:8" s="2" customFormat="1">
      <c r="A39" s="495"/>
      <c r="B39" s="354">
        <v>3</v>
      </c>
      <c r="C39" s="51" t="s">
        <v>1036</v>
      </c>
      <c r="D39" s="755"/>
      <c r="E39" s="670"/>
      <c r="F39" s="737"/>
      <c r="G39" s="501"/>
      <c r="H39" s="501"/>
    </row>
    <row r="40" spans="1:8" s="2" customFormat="1">
      <c r="A40" s="495"/>
      <c r="B40" s="354">
        <v>4</v>
      </c>
      <c r="C40" s="51" t="s">
        <v>1037</v>
      </c>
      <c r="D40" s="755"/>
      <c r="E40" s="670"/>
      <c r="F40" s="737"/>
      <c r="G40" s="501"/>
      <c r="H40" s="501"/>
    </row>
    <row r="41" spans="1:8" s="2" customFormat="1">
      <c r="A41" s="495"/>
      <c r="B41" s="354">
        <v>5</v>
      </c>
      <c r="C41" s="51" t="s">
        <v>1038</v>
      </c>
      <c r="D41" s="755"/>
      <c r="E41" s="670"/>
      <c r="F41" s="737"/>
      <c r="G41" s="501"/>
      <c r="H41" s="501"/>
    </row>
    <row r="42" spans="1:8" s="2" customFormat="1">
      <c r="A42" s="495"/>
      <c r="B42" s="354">
        <v>6</v>
      </c>
      <c r="C42" s="51" t="s">
        <v>1039</v>
      </c>
      <c r="D42" s="755"/>
      <c r="E42" s="670"/>
      <c r="F42" s="737"/>
      <c r="G42" s="501"/>
      <c r="H42" s="501"/>
    </row>
    <row r="43" spans="1:8" s="2" customFormat="1">
      <c r="A43" s="495"/>
      <c r="B43" s="354">
        <v>7</v>
      </c>
      <c r="C43" s="51" t="s">
        <v>1040</v>
      </c>
      <c r="D43" s="755"/>
      <c r="E43" s="670"/>
      <c r="F43" s="737"/>
      <c r="G43" s="501"/>
      <c r="H43" s="501"/>
    </row>
    <row r="44" spans="1:8" s="2" customFormat="1">
      <c r="A44" s="495"/>
      <c r="B44" s="354">
        <v>8</v>
      </c>
      <c r="C44" s="51" t="s">
        <v>1041</v>
      </c>
      <c r="D44" s="755"/>
      <c r="E44" s="670"/>
      <c r="F44" s="737"/>
      <c r="G44" s="501"/>
      <c r="H44" s="501"/>
    </row>
    <row r="45" spans="1:8" s="2" customFormat="1">
      <c r="A45" s="495"/>
      <c r="B45" s="354">
        <v>9</v>
      </c>
      <c r="C45" s="51" t="s">
        <v>1042</v>
      </c>
      <c r="D45" s="755"/>
      <c r="E45" s="670"/>
      <c r="F45" s="737"/>
      <c r="G45" s="501"/>
      <c r="H45" s="501"/>
    </row>
    <row r="46" spans="1:8" s="2" customFormat="1">
      <c r="A46" s="495"/>
      <c r="B46" s="354">
        <v>10</v>
      </c>
      <c r="C46" s="51" t="s">
        <v>1043</v>
      </c>
      <c r="D46" s="755"/>
      <c r="E46" s="670"/>
      <c r="F46" s="737"/>
      <c r="G46" s="501"/>
      <c r="H46" s="501"/>
    </row>
    <row r="47" spans="1:8" s="2" customFormat="1">
      <c r="A47" s="495"/>
      <c r="B47" s="354">
        <v>11</v>
      </c>
      <c r="C47" s="53" t="s">
        <v>1044</v>
      </c>
      <c r="D47" s="755"/>
      <c r="E47" s="670"/>
      <c r="F47" s="737"/>
      <c r="G47" s="501"/>
      <c r="H47" s="501"/>
    </row>
    <row r="48" spans="1:8" s="2" customFormat="1">
      <c r="A48" s="495"/>
      <c r="B48" s="354">
        <v>12</v>
      </c>
      <c r="C48" s="49" t="s">
        <v>1045</v>
      </c>
      <c r="D48" s="755"/>
      <c r="E48" s="670"/>
      <c r="F48" s="737"/>
      <c r="G48" s="501"/>
      <c r="H48" s="501"/>
    </row>
    <row r="49" spans="1:8" s="2" customFormat="1">
      <c r="A49" s="495"/>
      <c r="B49" s="354">
        <v>13</v>
      </c>
      <c r="C49" s="53" t="s">
        <v>1046</v>
      </c>
      <c r="D49" s="755"/>
      <c r="E49" s="670"/>
      <c r="F49" s="737"/>
      <c r="G49" s="501"/>
      <c r="H49" s="501"/>
    </row>
    <row r="50" spans="1:8" s="2" customFormat="1">
      <c r="A50" s="495"/>
      <c r="B50" s="354">
        <v>14</v>
      </c>
      <c r="C50" s="49" t="s">
        <v>1047</v>
      </c>
      <c r="D50" s="756"/>
      <c r="E50" s="671"/>
      <c r="F50" s="738"/>
      <c r="G50" s="510"/>
      <c r="H50" s="510"/>
    </row>
    <row r="51" spans="1:8" s="2" customFormat="1">
      <c r="A51" s="494"/>
      <c r="B51" s="494"/>
      <c r="C51" s="494"/>
      <c r="D51" s="494"/>
      <c r="E51" s="494"/>
      <c r="F51" s="494"/>
      <c r="G51" s="494"/>
      <c r="H51" s="494"/>
    </row>
    <row r="52" spans="1:8" s="2" customFormat="1" ht="21.6" customHeight="1">
      <c r="A52" s="495" t="s">
        <v>1048</v>
      </c>
      <c r="B52" s="354">
        <v>1</v>
      </c>
      <c r="C52" s="48" t="s">
        <v>1049</v>
      </c>
      <c r="D52" s="533"/>
      <c r="E52" s="470" t="s">
        <v>9</v>
      </c>
      <c r="F52" s="736" t="s">
        <v>69</v>
      </c>
      <c r="G52" s="500" t="s">
        <v>207</v>
      </c>
      <c r="H52" s="500"/>
    </row>
    <row r="53" spans="1:8" s="2" customFormat="1" ht="21.6" customHeight="1">
      <c r="A53" s="495"/>
      <c r="B53" s="354">
        <v>2</v>
      </c>
      <c r="C53" s="48" t="s">
        <v>1050</v>
      </c>
      <c r="D53" s="533"/>
      <c r="E53" s="471"/>
      <c r="F53" s="737"/>
      <c r="G53" s="501"/>
      <c r="H53" s="501"/>
    </row>
    <row r="54" spans="1:8" s="2" customFormat="1" ht="21.6" customHeight="1">
      <c r="A54" s="495"/>
      <c r="B54" s="354">
        <v>3</v>
      </c>
      <c r="C54" s="48" t="s">
        <v>1051</v>
      </c>
      <c r="D54" s="533"/>
      <c r="E54" s="471"/>
      <c r="F54" s="737"/>
      <c r="G54" s="501"/>
      <c r="H54" s="501"/>
    </row>
    <row r="55" spans="1:8" s="2" customFormat="1" ht="21.6" customHeight="1">
      <c r="A55" s="495"/>
      <c r="B55" s="354">
        <v>4</v>
      </c>
      <c r="C55" s="48" t="s">
        <v>1052</v>
      </c>
      <c r="D55" s="533"/>
      <c r="E55" s="471"/>
      <c r="F55" s="737"/>
      <c r="G55" s="501"/>
      <c r="H55" s="501"/>
    </row>
    <row r="56" spans="1:8" s="2" customFormat="1" ht="21.6" customHeight="1">
      <c r="A56" s="495"/>
      <c r="B56" s="354">
        <v>5</v>
      </c>
      <c r="C56" s="48" t="s">
        <v>1053</v>
      </c>
      <c r="D56" s="533"/>
      <c r="E56" s="471"/>
      <c r="F56" s="737"/>
      <c r="G56" s="501"/>
      <c r="H56" s="501"/>
    </row>
    <row r="57" spans="1:8" s="2" customFormat="1" ht="21.6" customHeight="1">
      <c r="A57" s="495"/>
      <c r="B57" s="354">
        <v>6</v>
      </c>
      <c r="C57" s="48" t="s">
        <v>1054</v>
      </c>
      <c r="D57" s="533"/>
      <c r="E57" s="471"/>
      <c r="F57" s="737"/>
      <c r="G57" s="501"/>
      <c r="H57" s="501"/>
    </row>
    <row r="58" spans="1:8" s="2" customFormat="1" ht="21.6" customHeight="1">
      <c r="A58" s="495"/>
      <c r="B58" s="354">
        <v>7</v>
      </c>
      <c r="C58" s="48" t="s">
        <v>1055</v>
      </c>
      <c r="D58" s="533"/>
      <c r="E58" s="471"/>
      <c r="F58" s="738"/>
      <c r="G58" s="510"/>
      <c r="H58" s="510"/>
    </row>
    <row r="59" spans="1:8" s="2" customFormat="1">
      <c r="A59" s="494"/>
      <c r="B59" s="494"/>
      <c r="C59" s="494"/>
      <c r="D59" s="494"/>
      <c r="E59" s="494"/>
      <c r="F59" s="494"/>
      <c r="G59" s="494"/>
      <c r="H59" s="494"/>
    </row>
    <row r="60" spans="1:8" s="2" customFormat="1" ht="21.6" customHeight="1">
      <c r="A60" s="495" t="s">
        <v>1056</v>
      </c>
      <c r="B60" s="354">
        <v>1</v>
      </c>
      <c r="C60" s="48" t="s">
        <v>1049</v>
      </c>
      <c r="D60" s="533"/>
      <c r="E60" s="470" t="s">
        <v>9</v>
      </c>
      <c r="F60" s="736" t="s">
        <v>69</v>
      </c>
      <c r="G60" s="500" t="s">
        <v>207</v>
      </c>
      <c r="H60" s="500"/>
    </row>
    <row r="61" spans="1:8" s="2" customFormat="1" ht="21.6" customHeight="1">
      <c r="A61" s="495"/>
      <c r="B61" s="354">
        <v>2</v>
      </c>
      <c r="C61" s="48" t="s">
        <v>1050</v>
      </c>
      <c r="D61" s="533"/>
      <c r="E61" s="471"/>
      <c r="F61" s="737"/>
      <c r="G61" s="501"/>
      <c r="H61" s="501"/>
    </row>
    <row r="62" spans="1:8" s="2" customFormat="1" ht="21.6" customHeight="1">
      <c r="A62" s="495"/>
      <c r="B62" s="354">
        <v>3</v>
      </c>
      <c r="C62" s="48" t="s">
        <v>1051</v>
      </c>
      <c r="D62" s="533"/>
      <c r="E62" s="471"/>
      <c r="F62" s="737"/>
      <c r="G62" s="501"/>
      <c r="H62" s="501"/>
    </row>
    <row r="63" spans="1:8" s="2" customFormat="1" ht="21.6" customHeight="1">
      <c r="A63" s="495"/>
      <c r="B63" s="354">
        <v>4</v>
      </c>
      <c r="C63" s="48" t="s">
        <v>1057</v>
      </c>
      <c r="D63" s="533"/>
      <c r="E63" s="471"/>
      <c r="F63" s="737"/>
      <c r="G63" s="501"/>
      <c r="H63" s="501"/>
    </row>
    <row r="64" spans="1:8" s="2" customFormat="1" ht="21.6" customHeight="1">
      <c r="A64" s="495"/>
      <c r="B64" s="354">
        <v>5</v>
      </c>
      <c r="C64" s="48" t="s">
        <v>1053</v>
      </c>
      <c r="D64" s="533"/>
      <c r="E64" s="471"/>
      <c r="F64" s="737"/>
      <c r="G64" s="501"/>
      <c r="H64" s="501"/>
    </row>
    <row r="65" spans="1:8" s="2" customFormat="1" ht="21.6" customHeight="1">
      <c r="A65" s="495"/>
      <c r="B65" s="354">
        <v>6</v>
      </c>
      <c r="C65" s="48" t="s">
        <v>1054</v>
      </c>
      <c r="D65" s="533"/>
      <c r="E65" s="471"/>
      <c r="F65" s="737"/>
      <c r="G65" s="501"/>
      <c r="H65" s="501"/>
    </row>
    <row r="66" spans="1:8" s="2" customFormat="1" ht="21.6" customHeight="1">
      <c r="A66" s="495"/>
      <c r="B66" s="354">
        <v>7</v>
      </c>
      <c r="C66" s="48" t="s">
        <v>1058</v>
      </c>
      <c r="D66" s="533"/>
      <c r="E66" s="471"/>
      <c r="F66" s="738"/>
      <c r="G66" s="510"/>
      <c r="H66" s="510"/>
    </row>
    <row r="67" spans="1:8" s="2" customFormat="1">
      <c r="A67" s="494"/>
      <c r="B67" s="494"/>
      <c r="C67" s="494"/>
      <c r="D67" s="494"/>
      <c r="E67" s="494"/>
      <c r="F67" s="494"/>
      <c r="G67" s="494"/>
      <c r="H67" s="494"/>
    </row>
    <row r="68" spans="1:8" s="2" customFormat="1" ht="21" customHeight="1">
      <c r="A68" s="495" t="s">
        <v>1059</v>
      </c>
      <c r="B68" s="354">
        <v>1</v>
      </c>
      <c r="C68" s="48" t="s">
        <v>1049</v>
      </c>
      <c r="D68" s="533"/>
      <c r="E68" s="470" t="s">
        <v>9</v>
      </c>
      <c r="F68" s="733" t="s">
        <v>69</v>
      </c>
      <c r="G68" s="498" t="s">
        <v>207</v>
      </c>
      <c r="H68" s="500"/>
    </row>
    <row r="69" spans="1:8" s="2" customFormat="1" ht="21" customHeight="1">
      <c r="A69" s="495"/>
      <c r="B69" s="354">
        <v>2</v>
      </c>
      <c r="C69" s="48" t="s">
        <v>1060</v>
      </c>
      <c r="D69" s="533"/>
      <c r="E69" s="471"/>
      <c r="F69" s="734"/>
      <c r="G69" s="499"/>
      <c r="H69" s="501"/>
    </row>
    <row r="70" spans="1:8" s="2" customFormat="1" ht="21" customHeight="1">
      <c r="A70" s="495"/>
      <c r="B70" s="354">
        <v>3</v>
      </c>
      <c r="C70" s="48" t="s">
        <v>1061</v>
      </c>
      <c r="D70" s="533"/>
      <c r="E70" s="471"/>
      <c r="F70" s="734"/>
      <c r="G70" s="499"/>
      <c r="H70" s="501"/>
    </row>
    <row r="71" spans="1:8" s="2" customFormat="1" ht="21" customHeight="1">
      <c r="A71" s="495"/>
      <c r="B71" s="354">
        <v>4</v>
      </c>
      <c r="C71" s="48" t="s">
        <v>1062</v>
      </c>
      <c r="D71" s="533"/>
      <c r="E71" s="471"/>
      <c r="F71" s="734"/>
      <c r="G71" s="499"/>
      <c r="H71" s="501"/>
    </row>
    <row r="72" spans="1:8" s="2" customFormat="1" ht="21" customHeight="1">
      <c r="A72" s="495"/>
      <c r="B72" s="354">
        <v>5</v>
      </c>
      <c r="C72" s="48" t="s">
        <v>1063</v>
      </c>
      <c r="D72" s="533"/>
      <c r="E72" s="471"/>
      <c r="F72" s="735"/>
      <c r="G72" s="509"/>
      <c r="H72" s="510"/>
    </row>
    <row r="73" spans="1:8" s="2" customFormat="1">
      <c r="A73" s="494"/>
      <c r="B73" s="494"/>
      <c r="C73" s="494"/>
      <c r="D73" s="494"/>
      <c r="E73" s="494"/>
      <c r="F73" s="494"/>
      <c r="G73" s="494"/>
      <c r="H73" s="494"/>
    </row>
    <row r="74" spans="1:8" s="2" customFormat="1">
      <c r="A74" s="495" t="s">
        <v>1064</v>
      </c>
      <c r="B74" s="354">
        <v>1</v>
      </c>
      <c r="C74" s="48" t="s">
        <v>1049</v>
      </c>
      <c r="D74" s="533"/>
      <c r="E74" s="745" t="s">
        <v>9</v>
      </c>
      <c r="F74" s="736" t="s">
        <v>69</v>
      </c>
      <c r="G74" s="500" t="s">
        <v>207</v>
      </c>
      <c r="H74" s="500"/>
    </row>
    <row r="75" spans="1:8" s="2" customFormat="1">
      <c r="A75" s="495"/>
      <c r="B75" s="354">
        <v>2</v>
      </c>
      <c r="C75" s="48" t="s">
        <v>1054</v>
      </c>
      <c r="D75" s="533"/>
      <c r="E75" s="746"/>
      <c r="F75" s="737"/>
      <c r="G75" s="501"/>
      <c r="H75" s="501"/>
    </row>
    <row r="76" spans="1:8" s="2" customFormat="1">
      <c r="A76" s="495"/>
      <c r="B76" s="515">
        <v>3</v>
      </c>
      <c r="C76" s="511" t="s">
        <v>1065</v>
      </c>
      <c r="D76" s="533"/>
      <c r="E76" s="746"/>
      <c r="F76" s="737"/>
      <c r="G76" s="501"/>
      <c r="H76" s="501"/>
    </row>
    <row r="77" spans="1:8" s="2" customFormat="1">
      <c r="A77" s="495"/>
      <c r="B77" s="623"/>
      <c r="C77" s="748"/>
      <c r="D77" s="533"/>
      <c r="E77" s="746"/>
      <c r="F77" s="737"/>
      <c r="G77" s="501"/>
      <c r="H77" s="501"/>
    </row>
    <row r="78" spans="1:8" s="2" customFormat="1">
      <c r="A78" s="495"/>
      <c r="B78" s="465"/>
      <c r="C78" s="512"/>
      <c r="D78" s="533"/>
      <c r="E78" s="747"/>
      <c r="F78" s="738"/>
      <c r="G78" s="510"/>
      <c r="H78" s="510"/>
    </row>
    <row r="79" spans="1:8" s="2" customFormat="1">
      <c r="A79" s="494"/>
      <c r="B79" s="494"/>
      <c r="C79" s="494"/>
      <c r="D79" s="494"/>
      <c r="E79" s="494"/>
      <c r="F79" s="494"/>
      <c r="G79" s="494"/>
      <c r="H79" s="494"/>
    </row>
    <row r="80" spans="1:8" s="2" customFormat="1">
      <c r="A80" s="495" t="s">
        <v>1066</v>
      </c>
      <c r="B80" s="354">
        <v>1</v>
      </c>
      <c r="C80" s="48" t="s">
        <v>1049</v>
      </c>
      <c r="D80" s="533"/>
      <c r="E80" s="696" t="s">
        <v>9</v>
      </c>
      <c r="F80" s="736" t="s">
        <v>69</v>
      </c>
      <c r="G80" s="500" t="s">
        <v>207</v>
      </c>
      <c r="H80" s="500"/>
    </row>
    <row r="81" spans="1:8" s="2" customFormat="1">
      <c r="A81" s="495"/>
      <c r="B81" s="354">
        <v>2</v>
      </c>
      <c r="C81" s="48" t="s">
        <v>1054</v>
      </c>
      <c r="D81" s="533"/>
      <c r="E81" s="697"/>
      <c r="F81" s="737"/>
      <c r="G81" s="501"/>
      <c r="H81" s="501"/>
    </row>
    <row r="82" spans="1:8" s="2" customFormat="1">
      <c r="A82" s="495"/>
      <c r="B82" s="515">
        <v>3</v>
      </c>
      <c r="C82" s="511" t="s">
        <v>1067</v>
      </c>
      <c r="D82" s="533"/>
      <c r="E82" s="697"/>
      <c r="F82" s="737"/>
      <c r="G82" s="501"/>
      <c r="H82" s="501"/>
    </row>
    <row r="83" spans="1:8" s="2" customFormat="1">
      <c r="A83" s="495"/>
      <c r="B83" s="623"/>
      <c r="C83" s="748"/>
      <c r="D83" s="533"/>
      <c r="E83" s="697"/>
      <c r="F83" s="737"/>
      <c r="G83" s="501"/>
      <c r="H83" s="501"/>
    </row>
    <row r="84" spans="1:8" s="2" customFormat="1">
      <c r="A84" s="495"/>
      <c r="B84" s="465"/>
      <c r="C84" s="512"/>
      <c r="D84" s="533"/>
      <c r="E84" s="698"/>
      <c r="F84" s="738"/>
      <c r="G84" s="510"/>
      <c r="H84" s="510"/>
    </row>
    <row r="85" spans="1:8" s="2" customFormat="1">
      <c r="A85" s="494"/>
      <c r="B85" s="494"/>
      <c r="C85" s="494"/>
      <c r="D85" s="494"/>
      <c r="E85" s="494"/>
      <c r="F85" s="494"/>
      <c r="G85" s="494"/>
      <c r="H85" s="494"/>
    </row>
    <row r="86" spans="1:8" s="2" customFormat="1" ht="25.9" customHeight="1">
      <c r="A86" s="495" t="s">
        <v>1068</v>
      </c>
      <c r="B86" s="354">
        <v>1</v>
      </c>
      <c r="C86" s="48" t="s">
        <v>1049</v>
      </c>
      <c r="D86" s="533"/>
      <c r="E86" s="470" t="s">
        <v>9</v>
      </c>
      <c r="F86" s="733" t="s">
        <v>69</v>
      </c>
      <c r="G86" s="498" t="s">
        <v>207</v>
      </c>
      <c r="H86" s="498"/>
    </row>
    <row r="87" spans="1:8" s="2" customFormat="1" ht="25.9" customHeight="1">
      <c r="A87" s="495"/>
      <c r="B87" s="354">
        <v>2</v>
      </c>
      <c r="C87" s="48" t="s">
        <v>1054</v>
      </c>
      <c r="D87" s="533"/>
      <c r="E87" s="471"/>
      <c r="F87" s="734"/>
      <c r="G87" s="499"/>
      <c r="H87" s="499"/>
    </row>
    <row r="88" spans="1:8" s="2" customFormat="1" ht="25.9" customHeight="1">
      <c r="A88" s="495"/>
      <c r="B88" s="354">
        <v>3</v>
      </c>
      <c r="C88" s="48" t="s">
        <v>1069</v>
      </c>
      <c r="D88" s="533"/>
      <c r="E88" s="471"/>
      <c r="F88" s="734"/>
      <c r="G88" s="499"/>
      <c r="H88" s="499"/>
    </row>
    <row r="89" spans="1:8" s="2" customFormat="1" ht="25.9" customHeight="1">
      <c r="A89" s="495"/>
      <c r="B89" s="354">
        <v>4</v>
      </c>
      <c r="C89" s="48" t="s">
        <v>1070</v>
      </c>
      <c r="D89" s="533"/>
      <c r="E89" s="471"/>
      <c r="F89" s="734"/>
      <c r="G89" s="499"/>
      <c r="H89" s="499"/>
    </row>
    <row r="90" spans="1:8" s="2" customFormat="1" ht="25.9" customHeight="1">
      <c r="A90" s="495"/>
      <c r="B90" s="354">
        <v>5</v>
      </c>
      <c r="C90" s="48" t="s">
        <v>1071</v>
      </c>
      <c r="D90" s="533"/>
      <c r="E90" s="471"/>
      <c r="F90" s="734"/>
      <c r="G90" s="499"/>
      <c r="H90" s="499"/>
    </row>
    <row r="91" spans="1:8" s="2" customFormat="1" ht="25.9" customHeight="1">
      <c r="A91" s="495"/>
      <c r="B91" s="374">
        <v>6</v>
      </c>
      <c r="C91" s="48" t="s">
        <v>1072</v>
      </c>
      <c r="D91" s="533"/>
      <c r="E91" s="471"/>
      <c r="F91" s="735"/>
      <c r="G91" s="509"/>
      <c r="H91" s="509"/>
    </row>
    <row r="92" spans="1:8" s="2" customFormat="1">
      <c r="A92" s="494"/>
      <c r="B92" s="494"/>
      <c r="C92" s="494"/>
      <c r="D92" s="494"/>
      <c r="E92" s="494"/>
      <c r="F92" s="494"/>
      <c r="G92" s="494"/>
      <c r="H92" s="494"/>
    </row>
    <row r="93" spans="1:8" s="2" customFormat="1" ht="33" customHeight="1">
      <c r="A93" s="495" t="s">
        <v>1073</v>
      </c>
      <c r="B93" s="354">
        <v>1</v>
      </c>
      <c r="C93" s="48" t="s">
        <v>1049</v>
      </c>
      <c r="D93" s="533"/>
      <c r="E93" s="470" t="s">
        <v>9</v>
      </c>
      <c r="F93" s="739" t="s">
        <v>69</v>
      </c>
      <c r="G93" s="773" t="s">
        <v>207</v>
      </c>
      <c r="H93" s="773"/>
    </row>
    <row r="94" spans="1:8" s="2" customFormat="1" ht="33" customHeight="1">
      <c r="A94" s="495"/>
      <c r="B94" s="354">
        <v>2</v>
      </c>
      <c r="C94" s="48" t="s">
        <v>1050</v>
      </c>
      <c r="D94" s="533"/>
      <c r="E94" s="471"/>
      <c r="F94" s="740"/>
      <c r="G94" s="700"/>
      <c r="H94" s="700"/>
    </row>
    <row r="95" spans="1:8" s="2" customFormat="1" ht="33" customHeight="1">
      <c r="A95" s="495"/>
      <c r="B95" s="354">
        <v>3</v>
      </c>
      <c r="C95" s="48" t="s">
        <v>1051</v>
      </c>
      <c r="D95" s="533"/>
      <c r="E95" s="471"/>
      <c r="F95" s="740"/>
      <c r="G95" s="700"/>
      <c r="H95" s="700"/>
    </row>
    <row r="96" spans="1:8" s="2" customFormat="1" ht="33" customHeight="1">
      <c r="A96" s="495"/>
      <c r="B96" s="354">
        <v>4</v>
      </c>
      <c r="C96" s="48" t="s">
        <v>1057</v>
      </c>
      <c r="D96" s="533"/>
      <c r="E96" s="471"/>
      <c r="F96" s="740"/>
      <c r="G96" s="700"/>
      <c r="H96" s="700"/>
    </row>
    <row r="97" spans="1:8" s="2" customFormat="1" ht="33" customHeight="1">
      <c r="A97" s="495"/>
      <c r="B97" s="354">
        <v>5</v>
      </c>
      <c r="C97" s="48" t="s">
        <v>1053</v>
      </c>
      <c r="D97" s="533"/>
      <c r="E97" s="471"/>
      <c r="F97" s="740"/>
      <c r="G97" s="700"/>
      <c r="H97" s="700"/>
    </row>
    <row r="98" spans="1:8" s="2" customFormat="1" ht="33" customHeight="1">
      <c r="A98" s="495"/>
      <c r="B98" s="374">
        <v>6</v>
      </c>
      <c r="C98" s="48" t="s">
        <v>1054</v>
      </c>
      <c r="D98" s="533"/>
      <c r="E98" s="471"/>
      <c r="F98" s="740"/>
      <c r="G98" s="700"/>
      <c r="H98" s="700"/>
    </row>
    <row r="99" spans="1:8" s="2" customFormat="1" ht="40.15" customHeight="1">
      <c r="A99" s="495"/>
      <c r="B99" s="354">
        <v>7</v>
      </c>
      <c r="C99" s="57" t="s">
        <v>1074</v>
      </c>
      <c r="D99" s="533"/>
      <c r="E99" s="471"/>
      <c r="F99" s="741"/>
      <c r="G99" s="701"/>
      <c r="H99" s="701"/>
    </row>
    <row r="100" spans="1:8" s="2" customFormat="1">
      <c r="A100" s="494"/>
      <c r="B100" s="494"/>
      <c r="C100" s="494"/>
      <c r="D100" s="494"/>
      <c r="E100" s="494"/>
      <c r="F100" s="494"/>
      <c r="G100" s="494"/>
      <c r="H100" s="494"/>
    </row>
    <row r="101" spans="1:8" s="2" customFormat="1" ht="28.9" customHeight="1">
      <c r="A101" s="495" t="s">
        <v>1075</v>
      </c>
      <c r="B101" s="354">
        <v>1</v>
      </c>
      <c r="C101" s="48" t="s">
        <v>1049</v>
      </c>
      <c r="D101" s="533"/>
      <c r="E101" s="470" t="s">
        <v>9</v>
      </c>
      <c r="F101" s="739" t="s">
        <v>69</v>
      </c>
      <c r="G101" s="773" t="s">
        <v>207</v>
      </c>
      <c r="H101" s="773"/>
    </row>
    <row r="102" spans="1:8" s="2" customFormat="1" ht="28.9" customHeight="1">
      <c r="A102" s="495"/>
      <c r="B102" s="354">
        <v>2</v>
      </c>
      <c r="C102" s="48" t="s">
        <v>1050</v>
      </c>
      <c r="D102" s="533"/>
      <c r="E102" s="471"/>
      <c r="F102" s="740"/>
      <c r="G102" s="700"/>
      <c r="H102" s="700"/>
    </row>
    <row r="103" spans="1:8" s="2" customFormat="1" ht="28.9" customHeight="1">
      <c r="A103" s="495"/>
      <c r="B103" s="354">
        <v>3</v>
      </c>
      <c r="C103" s="48" t="s">
        <v>1051</v>
      </c>
      <c r="D103" s="533"/>
      <c r="E103" s="471"/>
      <c r="F103" s="740"/>
      <c r="G103" s="700"/>
      <c r="H103" s="700"/>
    </row>
    <row r="104" spans="1:8" s="2" customFormat="1" ht="28.9" customHeight="1">
      <c r="A104" s="495"/>
      <c r="B104" s="354">
        <v>4</v>
      </c>
      <c r="C104" s="48" t="s">
        <v>1052</v>
      </c>
      <c r="D104" s="533"/>
      <c r="E104" s="471"/>
      <c r="F104" s="740"/>
      <c r="G104" s="700"/>
      <c r="H104" s="700"/>
    </row>
    <row r="105" spans="1:8" s="2" customFormat="1" ht="28.9" customHeight="1">
      <c r="A105" s="495"/>
      <c r="B105" s="354">
        <v>5</v>
      </c>
      <c r="C105" s="48" t="s">
        <v>1053</v>
      </c>
      <c r="D105" s="533"/>
      <c r="E105" s="471"/>
      <c r="F105" s="740"/>
      <c r="G105" s="700"/>
      <c r="H105" s="700"/>
    </row>
    <row r="106" spans="1:8" s="2" customFormat="1" ht="28.9" customHeight="1">
      <c r="A106" s="495"/>
      <c r="B106" s="374">
        <v>6</v>
      </c>
      <c r="C106" s="48" t="s">
        <v>1054</v>
      </c>
      <c r="D106" s="533"/>
      <c r="E106" s="471"/>
      <c r="F106" s="740"/>
      <c r="G106" s="700"/>
      <c r="H106" s="700"/>
    </row>
    <row r="107" spans="1:8" s="2" customFormat="1" ht="28.9" customHeight="1">
      <c r="A107" s="495"/>
      <c r="B107" s="354">
        <v>7</v>
      </c>
      <c r="C107" s="57" t="s">
        <v>1076</v>
      </c>
      <c r="D107" s="533"/>
      <c r="E107" s="471"/>
      <c r="F107" s="741"/>
      <c r="G107" s="701"/>
      <c r="H107" s="701"/>
    </row>
    <row r="108" spans="1:8" s="2" customFormat="1">
      <c r="A108" s="494"/>
      <c r="B108" s="494"/>
      <c r="C108" s="494"/>
      <c r="D108" s="494"/>
      <c r="E108" s="494"/>
      <c r="F108" s="494"/>
      <c r="G108" s="494"/>
      <c r="H108" s="494"/>
    </row>
    <row r="109" spans="1:8" s="2" customFormat="1" ht="16.5" customHeight="1">
      <c r="A109" s="560" t="s">
        <v>1077</v>
      </c>
      <c r="B109" s="354">
        <v>1</v>
      </c>
      <c r="C109" s="15" t="s">
        <v>1028</v>
      </c>
      <c r="D109" s="760"/>
      <c r="E109" s="470" t="s">
        <v>9</v>
      </c>
      <c r="F109" s="742" t="s">
        <v>69</v>
      </c>
      <c r="G109" s="772" t="s">
        <v>207</v>
      </c>
      <c r="H109" s="498"/>
    </row>
    <row r="110" spans="1:8" s="2" customFormat="1">
      <c r="A110" s="561"/>
      <c r="B110" s="354">
        <v>2</v>
      </c>
      <c r="C110" s="48" t="s">
        <v>1054</v>
      </c>
      <c r="D110" s="761"/>
      <c r="E110" s="471"/>
      <c r="F110" s="743"/>
      <c r="G110" s="473"/>
      <c r="H110" s="499"/>
    </row>
    <row r="111" spans="1:8" s="2" customFormat="1" ht="15.75" customHeight="1">
      <c r="A111" s="561"/>
      <c r="B111" s="515">
        <v>3</v>
      </c>
      <c r="C111" s="511" t="s">
        <v>1078</v>
      </c>
      <c r="D111" s="761"/>
      <c r="E111" s="471"/>
      <c r="F111" s="743"/>
      <c r="G111" s="473"/>
      <c r="H111" s="499"/>
    </row>
    <row r="112" spans="1:8" s="2" customFormat="1">
      <c r="A112" s="561"/>
      <c r="B112" s="623"/>
      <c r="C112" s="748"/>
      <c r="D112" s="761"/>
      <c r="E112" s="471"/>
      <c r="F112" s="743"/>
      <c r="G112" s="473"/>
      <c r="H112" s="499"/>
    </row>
    <row r="113" spans="1:8" s="2" customFormat="1">
      <c r="A113" s="561"/>
      <c r="B113" s="623"/>
      <c r="C113" s="748"/>
      <c r="D113" s="761"/>
      <c r="E113" s="471"/>
      <c r="F113" s="743"/>
      <c r="G113" s="473"/>
      <c r="H113" s="499"/>
    </row>
    <row r="114" spans="1:8" s="2" customFormat="1">
      <c r="A114" s="695"/>
      <c r="B114" s="758"/>
      <c r="C114" s="512"/>
      <c r="D114" s="762"/>
      <c r="E114" s="471"/>
      <c r="F114" s="744"/>
      <c r="G114" s="521"/>
      <c r="H114" s="509"/>
    </row>
    <row r="115" spans="1:8" s="2" customFormat="1">
      <c r="A115" s="721"/>
      <c r="B115" s="722"/>
      <c r="C115" s="722"/>
      <c r="D115" s="722"/>
      <c r="E115" s="722"/>
      <c r="F115" s="722"/>
      <c r="G115" s="722"/>
      <c r="H115" s="723"/>
    </row>
    <row r="116" spans="1:8" s="2" customFormat="1" ht="24" customHeight="1">
      <c r="A116" s="560" t="s">
        <v>1079</v>
      </c>
      <c r="B116" s="354">
        <v>1</v>
      </c>
      <c r="C116" s="15" t="s">
        <v>1028</v>
      </c>
      <c r="D116" s="763"/>
      <c r="E116" s="766" t="s">
        <v>9</v>
      </c>
      <c r="F116" s="742" t="s">
        <v>69</v>
      </c>
      <c r="G116" s="772" t="s">
        <v>207</v>
      </c>
      <c r="H116" s="498"/>
    </row>
    <row r="117" spans="1:8" s="2" customFormat="1" ht="24" customHeight="1">
      <c r="A117" s="561"/>
      <c r="B117" s="354">
        <v>2</v>
      </c>
      <c r="C117" s="48" t="s">
        <v>1054</v>
      </c>
      <c r="D117" s="764"/>
      <c r="E117" s="767"/>
      <c r="F117" s="743"/>
      <c r="G117" s="473"/>
      <c r="H117" s="499"/>
    </row>
    <row r="118" spans="1:8" s="2" customFormat="1" ht="24" customHeight="1">
      <c r="A118" s="561"/>
      <c r="B118" s="354">
        <v>3</v>
      </c>
      <c r="C118" s="48" t="s">
        <v>1080</v>
      </c>
      <c r="D118" s="764"/>
      <c r="E118" s="767"/>
      <c r="F118" s="743"/>
      <c r="G118" s="473"/>
      <c r="H118" s="499"/>
    </row>
    <row r="119" spans="1:8" s="2" customFormat="1" ht="24" customHeight="1">
      <c r="A119" s="561"/>
      <c r="B119" s="354">
        <v>4</v>
      </c>
      <c r="C119" s="48" t="s">
        <v>1070</v>
      </c>
      <c r="D119" s="764"/>
      <c r="E119" s="767"/>
      <c r="F119" s="743"/>
      <c r="G119" s="473"/>
      <c r="H119" s="499"/>
    </row>
    <row r="120" spans="1:8" s="2" customFormat="1" ht="24" customHeight="1">
      <c r="A120" s="561"/>
      <c r="B120" s="515">
        <v>5</v>
      </c>
      <c r="C120" s="511" t="s">
        <v>1081</v>
      </c>
      <c r="D120" s="764"/>
      <c r="E120" s="767"/>
      <c r="F120" s="743"/>
      <c r="G120" s="473"/>
      <c r="H120" s="499"/>
    </row>
    <row r="121" spans="1:8" s="2" customFormat="1" ht="24" customHeight="1">
      <c r="A121" s="695"/>
      <c r="B121" s="758"/>
      <c r="C121" s="512"/>
      <c r="D121" s="765"/>
      <c r="E121" s="768"/>
      <c r="F121" s="744"/>
      <c r="G121" s="521"/>
      <c r="H121" s="509"/>
    </row>
    <row r="122" spans="1:8" s="2" customFormat="1">
      <c r="A122" s="494"/>
      <c r="B122" s="494"/>
      <c r="C122" s="494"/>
      <c r="D122" s="494"/>
      <c r="E122" s="494"/>
      <c r="F122" s="494"/>
      <c r="G122" s="494"/>
      <c r="H122" s="494"/>
    </row>
    <row r="123" spans="1:8" s="2" customFormat="1" ht="24.6" customHeight="1">
      <c r="A123" s="495" t="s">
        <v>1082</v>
      </c>
      <c r="B123" s="354">
        <v>1</v>
      </c>
      <c r="C123" s="15" t="s">
        <v>1028</v>
      </c>
      <c r="D123" s="533"/>
      <c r="E123" s="769" t="s">
        <v>9</v>
      </c>
      <c r="F123" s="733" t="s">
        <v>69</v>
      </c>
      <c r="G123" s="498" t="s">
        <v>207</v>
      </c>
      <c r="H123" s="498"/>
    </row>
    <row r="124" spans="1:8" s="2" customFormat="1" ht="24.6" customHeight="1">
      <c r="A124" s="495"/>
      <c r="B124" s="354">
        <v>2</v>
      </c>
      <c r="C124" s="48" t="s">
        <v>1054</v>
      </c>
      <c r="D124" s="533"/>
      <c r="E124" s="770"/>
      <c r="F124" s="734"/>
      <c r="G124" s="499"/>
      <c r="H124" s="499"/>
    </row>
    <row r="125" spans="1:8" s="2" customFormat="1" ht="24.6" customHeight="1">
      <c r="A125" s="495"/>
      <c r="B125" s="354">
        <v>3</v>
      </c>
      <c r="C125" s="48" t="s">
        <v>1080</v>
      </c>
      <c r="D125" s="533"/>
      <c r="E125" s="770"/>
      <c r="F125" s="734"/>
      <c r="G125" s="499"/>
      <c r="H125" s="499"/>
    </row>
    <row r="126" spans="1:8" s="2" customFormat="1" ht="24.6" customHeight="1">
      <c r="A126" s="495"/>
      <c r="B126" s="354">
        <v>4</v>
      </c>
      <c r="C126" s="48" t="s">
        <v>1083</v>
      </c>
      <c r="D126" s="533"/>
      <c r="E126" s="770"/>
      <c r="F126" s="734"/>
      <c r="G126" s="499"/>
      <c r="H126" s="499"/>
    </row>
    <row r="127" spans="1:8" s="2" customFormat="1" ht="24.6" customHeight="1">
      <c r="A127" s="495"/>
      <c r="B127" s="515">
        <v>5</v>
      </c>
      <c r="C127" s="511" t="s">
        <v>1084</v>
      </c>
      <c r="D127" s="533"/>
      <c r="E127" s="770"/>
      <c r="F127" s="734"/>
      <c r="G127" s="499"/>
      <c r="H127" s="499"/>
    </row>
    <row r="128" spans="1:8" s="2" customFormat="1" ht="24.6" customHeight="1">
      <c r="A128" s="495"/>
      <c r="B128" s="758"/>
      <c r="C128" s="512"/>
      <c r="D128" s="533"/>
      <c r="E128" s="771"/>
      <c r="F128" s="735"/>
      <c r="G128" s="509"/>
      <c r="H128" s="509"/>
    </row>
    <row r="129" spans="1:8" s="2" customFormat="1">
      <c r="A129" s="494"/>
      <c r="B129" s="494"/>
      <c r="C129" s="494"/>
      <c r="D129" s="494"/>
      <c r="E129" s="494"/>
      <c r="F129" s="494"/>
      <c r="G129" s="494"/>
      <c r="H129" s="494"/>
    </row>
    <row r="130" spans="1:8" s="2" customFormat="1">
      <c r="A130" s="495" t="s">
        <v>1085</v>
      </c>
      <c r="B130" s="354">
        <v>1</v>
      </c>
      <c r="C130" s="48" t="s">
        <v>1086</v>
      </c>
      <c r="D130" s="533"/>
      <c r="E130" s="470" t="s">
        <v>9</v>
      </c>
      <c r="F130" s="733" t="s">
        <v>69</v>
      </c>
      <c r="G130" s="498" t="s">
        <v>207</v>
      </c>
      <c r="H130" s="498"/>
    </row>
    <row r="131" spans="1:8" s="2" customFormat="1">
      <c r="A131" s="495"/>
      <c r="B131" s="354">
        <v>2</v>
      </c>
      <c r="C131" s="48" t="s">
        <v>1054</v>
      </c>
      <c r="D131" s="533"/>
      <c r="E131" s="471"/>
      <c r="F131" s="734"/>
      <c r="G131" s="499"/>
      <c r="H131" s="499"/>
    </row>
    <row r="132" spans="1:8" s="2" customFormat="1">
      <c r="A132" s="495"/>
      <c r="B132" s="354">
        <v>3</v>
      </c>
      <c r="C132" s="48" t="s">
        <v>1080</v>
      </c>
      <c r="D132" s="533"/>
      <c r="E132" s="471"/>
      <c r="F132" s="734"/>
      <c r="G132" s="499"/>
      <c r="H132" s="499"/>
    </row>
    <row r="133" spans="1:8" s="2" customFormat="1">
      <c r="A133" s="495"/>
      <c r="B133" s="354">
        <v>4</v>
      </c>
      <c r="C133" s="48" t="s">
        <v>1083</v>
      </c>
      <c r="D133" s="533"/>
      <c r="E133" s="471"/>
      <c r="F133" s="734"/>
      <c r="G133" s="499"/>
      <c r="H133" s="499"/>
    </row>
    <row r="134" spans="1:8" s="2" customFormat="1">
      <c r="A134" s="495"/>
      <c r="B134" s="354">
        <v>5</v>
      </c>
      <c r="C134" s="48" t="s">
        <v>1087</v>
      </c>
      <c r="D134" s="533"/>
      <c r="E134" s="471"/>
      <c r="F134" s="734"/>
      <c r="G134" s="499"/>
      <c r="H134" s="499"/>
    </row>
    <row r="135" spans="1:8" s="2" customFormat="1">
      <c r="A135" s="495"/>
      <c r="B135" s="374">
        <v>6</v>
      </c>
      <c r="C135" s="48" t="s">
        <v>1088</v>
      </c>
      <c r="D135" s="533"/>
      <c r="E135" s="471"/>
      <c r="F135" s="735"/>
      <c r="G135" s="509"/>
      <c r="H135" s="509"/>
    </row>
    <row r="136" spans="1:8" s="2" customFormat="1">
      <c r="A136" s="494"/>
      <c r="B136" s="494"/>
      <c r="C136" s="494"/>
      <c r="D136" s="494"/>
      <c r="E136" s="494"/>
      <c r="F136" s="494"/>
      <c r="G136" s="494"/>
      <c r="H136" s="494"/>
    </row>
    <row r="137" spans="1:8" s="2" customFormat="1" ht="24" customHeight="1">
      <c r="A137" s="495" t="s">
        <v>1089</v>
      </c>
      <c r="B137" s="354">
        <v>1</v>
      </c>
      <c r="C137" s="48" t="s">
        <v>1086</v>
      </c>
      <c r="D137" s="533" t="s">
        <v>1090</v>
      </c>
      <c r="E137" s="470" t="s">
        <v>9</v>
      </c>
      <c r="F137" s="733" t="s">
        <v>69</v>
      </c>
      <c r="G137" s="498" t="s">
        <v>207</v>
      </c>
      <c r="H137" s="498"/>
    </row>
    <row r="138" spans="1:8" s="2" customFormat="1" ht="24" customHeight="1">
      <c r="A138" s="495"/>
      <c r="B138" s="354">
        <v>2</v>
      </c>
      <c r="C138" s="48" t="s">
        <v>1091</v>
      </c>
      <c r="D138" s="533"/>
      <c r="E138" s="471"/>
      <c r="F138" s="734"/>
      <c r="G138" s="499"/>
      <c r="H138" s="499"/>
    </row>
    <row r="139" spans="1:8" s="2" customFormat="1" ht="24" customHeight="1">
      <c r="A139" s="495"/>
      <c r="B139" s="354">
        <v>3</v>
      </c>
      <c r="C139" s="48" t="s">
        <v>1092</v>
      </c>
      <c r="D139" s="533"/>
      <c r="E139" s="471"/>
      <c r="F139" s="734"/>
      <c r="G139" s="499"/>
      <c r="H139" s="499"/>
    </row>
    <row r="140" spans="1:8" s="2" customFormat="1" ht="24" customHeight="1">
      <c r="A140" s="495"/>
      <c r="B140" s="354">
        <v>4</v>
      </c>
      <c r="C140" s="48" t="s">
        <v>1093</v>
      </c>
      <c r="D140" s="533"/>
      <c r="E140" s="471"/>
      <c r="F140" s="734"/>
      <c r="G140" s="499"/>
      <c r="H140" s="499"/>
    </row>
    <row r="141" spans="1:8" s="2" customFormat="1" ht="24" customHeight="1">
      <c r="A141" s="495"/>
      <c r="B141" s="354">
        <v>5</v>
      </c>
      <c r="C141" s="48" t="s">
        <v>1094</v>
      </c>
      <c r="D141" s="533"/>
      <c r="E141" s="471"/>
      <c r="F141" s="734"/>
      <c r="G141" s="499"/>
      <c r="H141" s="499"/>
    </row>
    <row r="142" spans="1:8" s="2" customFormat="1" ht="24" customHeight="1">
      <c r="A142" s="495"/>
      <c r="B142" s="374">
        <v>6</v>
      </c>
      <c r="C142" s="48" t="s">
        <v>1090</v>
      </c>
      <c r="D142" s="533"/>
      <c r="E142" s="471"/>
      <c r="F142" s="735"/>
      <c r="G142" s="509"/>
      <c r="H142" s="509"/>
    </row>
    <row r="143" spans="1:8" s="2" customFormat="1">
      <c r="A143" s="494"/>
      <c r="B143" s="494"/>
      <c r="C143" s="494"/>
      <c r="D143" s="494"/>
      <c r="E143" s="494"/>
      <c r="F143" s="494"/>
      <c r="G143" s="494"/>
      <c r="H143" s="494"/>
    </row>
    <row r="144" spans="1:8" s="2" customFormat="1" ht="24" customHeight="1">
      <c r="A144" s="495" t="s">
        <v>1095</v>
      </c>
      <c r="B144" s="354">
        <v>1</v>
      </c>
      <c r="C144" s="48" t="s">
        <v>1086</v>
      </c>
      <c r="D144" s="533" t="s">
        <v>1096</v>
      </c>
      <c r="E144" s="470" t="s">
        <v>9</v>
      </c>
      <c r="F144" s="733" t="s">
        <v>69</v>
      </c>
      <c r="G144" s="498" t="s">
        <v>207</v>
      </c>
      <c r="H144" s="498"/>
    </row>
    <row r="145" spans="1:8" s="2" customFormat="1" ht="24" customHeight="1">
      <c r="A145" s="495"/>
      <c r="B145" s="354">
        <v>2</v>
      </c>
      <c r="C145" s="48" t="s">
        <v>1091</v>
      </c>
      <c r="D145" s="533"/>
      <c r="E145" s="471"/>
      <c r="F145" s="734"/>
      <c r="G145" s="499"/>
      <c r="H145" s="499"/>
    </row>
    <row r="146" spans="1:8" s="2" customFormat="1" ht="24" customHeight="1">
      <c r="A146" s="495"/>
      <c r="B146" s="354">
        <v>3</v>
      </c>
      <c r="C146" s="48" t="s">
        <v>1097</v>
      </c>
      <c r="D146" s="533"/>
      <c r="E146" s="471"/>
      <c r="F146" s="734"/>
      <c r="G146" s="499"/>
      <c r="H146" s="499"/>
    </row>
    <row r="147" spans="1:8" s="2" customFormat="1" ht="24" customHeight="1">
      <c r="A147" s="495"/>
      <c r="B147" s="354">
        <v>4</v>
      </c>
      <c r="C147" s="48" t="s">
        <v>1093</v>
      </c>
      <c r="D147" s="533"/>
      <c r="E147" s="471"/>
      <c r="F147" s="734"/>
      <c r="G147" s="499"/>
      <c r="H147" s="499"/>
    </row>
    <row r="148" spans="1:8" s="2" customFormat="1" ht="24" customHeight="1">
      <c r="A148" s="495"/>
      <c r="B148" s="354">
        <v>5</v>
      </c>
      <c r="C148" s="48" t="s">
        <v>1094</v>
      </c>
      <c r="D148" s="533"/>
      <c r="E148" s="471"/>
      <c r="F148" s="734"/>
      <c r="G148" s="499"/>
      <c r="H148" s="499"/>
    </row>
    <row r="149" spans="1:8" s="2" customFormat="1" ht="24" customHeight="1">
      <c r="A149" s="495"/>
      <c r="B149" s="374">
        <v>6</v>
      </c>
      <c r="C149" s="48" t="s">
        <v>1096</v>
      </c>
      <c r="D149" s="533"/>
      <c r="E149" s="471"/>
      <c r="F149" s="735"/>
      <c r="G149" s="509"/>
      <c r="H149" s="509"/>
    </row>
    <row r="150" spans="1:8" s="2" customFormat="1">
      <c r="A150" s="494"/>
      <c r="B150" s="494"/>
      <c r="C150" s="494"/>
      <c r="D150" s="494"/>
      <c r="E150" s="494"/>
      <c r="F150" s="494"/>
      <c r="G150" s="494"/>
      <c r="H150" s="494"/>
    </row>
    <row r="151" spans="1:8" s="2" customFormat="1">
      <c r="A151" s="495" t="s">
        <v>1098</v>
      </c>
      <c r="B151" s="354">
        <v>1</v>
      </c>
      <c r="C151" s="48" t="s">
        <v>1099</v>
      </c>
      <c r="D151" s="533" t="s">
        <v>1100</v>
      </c>
      <c r="E151" s="769" t="s">
        <v>9</v>
      </c>
      <c r="F151" s="733" t="s">
        <v>69</v>
      </c>
      <c r="G151" s="498" t="s">
        <v>207</v>
      </c>
      <c r="H151" s="498"/>
    </row>
    <row r="152" spans="1:8" s="2" customFormat="1">
      <c r="A152" s="495"/>
      <c r="B152" s="354">
        <v>2</v>
      </c>
      <c r="C152" s="48" t="s">
        <v>1101</v>
      </c>
      <c r="D152" s="533"/>
      <c r="E152" s="770"/>
      <c r="F152" s="734"/>
      <c r="G152" s="499"/>
      <c r="H152" s="499"/>
    </row>
    <row r="153" spans="1:8" s="2" customFormat="1">
      <c r="A153" s="495"/>
      <c r="B153" s="354">
        <v>3</v>
      </c>
      <c r="C153" s="48" t="s">
        <v>1102</v>
      </c>
      <c r="D153" s="533"/>
      <c r="E153" s="770"/>
      <c r="F153" s="734"/>
      <c r="G153" s="499"/>
      <c r="H153" s="499"/>
    </row>
    <row r="154" spans="1:8" s="2" customFormat="1">
      <c r="A154" s="495"/>
      <c r="B154" s="515">
        <v>4</v>
      </c>
      <c r="C154" s="511" t="s">
        <v>1100</v>
      </c>
      <c r="D154" s="533"/>
      <c r="E154" s="770"/>
      <c r="F154" s="734"/>
      <c r="G154" s="499"/>
      <c r="H154" s="499"/>
    </row>
    <row r="155" spans="1:8" s="2" customFormat="1">
      <c r="A155" s="495"/>
      <c r="B155" s="623"/>
      <c r="C155" s="748"/>
      <c r="D155" s="533"/>
      <c r="E155" s="770"/>
      <c r="F155" s="734"/>
      <c r="G155" s="499"/>
      <c r="H155" s="499"/>
    </row>
    <row r="156" spans="1:8" s="2" customFormat="1">
      <c r="A156" s="495"/>
      <c r="B156" s="758"/>
      <c r="C156" s="512"/>
      <c r="D156" s="533"/>
      <c r="E156" s="771"/>
      <c r="F156" s="735"/>
      <c r="G156" s="509"/>
      <c r="H156" s="509"/>
    </row>
    <row r="157" spans="1:8" s="2" customFormat="1">
      <c r="A157" s="494"/>
      <c r="B157" s="494"/>
      <c r="C157" s="494"/>
      <c r="D157" s="494"/>
      <c r="E157" s="494"/>
      <c r="F157" s="494"/>
      <c r="G157" s="494"/>
      <c r="H157" s="494"/>
    </row>
  </sheetData>
  <mergeCells count="166">
    <mergeCell ref="H80:H84"/>
    <mergeCell ref="G80:G84"/>
    <mergeCell ref="G74:G78"/>
    <mergeCell ref="G68:G72"/>
    <mergeCell ref="H37:H50"/>
    <mergeCell ref="G37:G50"/>
    <mergeCell ref="H52:H58"/>
    <mergeCell ref="G52:G58"/>
    <mergeCell ref="G123:G128"/>
    <mergeCell ref="H123:H128"/>
    <mergeCell ref="H116:H121"/>
    <mergeCell ref="G116:G121"/>
    <mergeCell ref="G109:G114"/>
    <mergeCell ref="H109:H114"/>
    <mergeCell ref="H93:H99"/>
    <mergeCell ref="G93:G99"/>
    <mergeCell ref="H101:H107"/>
    <mergeCell ref="G101:G107"/>
    <mergeCell ref="A100:H100"/>
    <mergeCell ref="A101:A107"/>
    <mergeCell ref="D101:D107"/>
    <mergeCell ref="E101:E107"/>
    <mergeCell ref="A108:H108"/>
    <mergeCell ref="A109:A114"/>
    <mergeCell ref="A157:H157"/>
    <mergeCell ref="A143:H143"/>
    <mergeCell ref="A144:A149"/>
    <mergeCell ref="D144:D149"/>
    <mergeCell ref="E144:E149"/>
    <mergeCell ref="A151:A156"/>
    <mergeCell ref="D151:D156"/>
    <mergeCell ref="E151:E156"/>
    <mergeCell ref="B154:B156"/>
    <mergeCell ref="C154:C156"/>
    <mergeCell ref="A150:H150"/>
    <mergeCell ref="G144:G149"/>
    <mergeCell ref="H144:H149"/>
    <mergeCell ref="G151:G156"/>
    <mergeCell ref="H151:H156"/>
    <mergeCell ref="A129:H129"/>
    <mergeCell ref="A130:A135"/>
    <mergeCell ref="D130:D135"/>
    <mergeCell ref="E130:E135"/>
    <mergeCell ref="A136:H136"/>
    <mergeCell ref="A137:A142"/>
    <mergeCell ref="D137:D142"/>
    <mergeCell ref="E137:E142"/>
    <mergeCell ref="A115:H115"/>
    <mergeCell ref="A116:A121"/>
    <mergeCell ref="D116:D121"/>
    <mergeCell ref="E116:E121"/>
    <mergeCell ref="A122:H122"/>
    <mergeCell ref="A123:A128"/>
    <mergeCell ref="D123:D128"/>
    <mergeCell ref="E123:E128"/>
    <mergeCell ref="C120:C121"/>
    <mergeCell ref="B120:B121"/>
    <mergeCell ref="C127:C128"/>
    <mergeCell ref="B127:B128"/>
    <mergeCell ref="G137:G142"/>
    <mergeCell ref="H137:H142"/>
    <mergeCell ref="G130:G135"/>
    <mergeCell ref="H130:H135"/>
    <mergeCell ref="D109:D114"/>
    <mergeCell ref="E109:E114"/>
    <mergeCell ref="A85:H85"/>
    <mergeCell ref="A86:A91"/>
    <mergeCell ref="D86:D91"/>
    <mergeCell ref="E86:E91"/>
    <mergeCell ref="A92:H92"/>
    <mergeCell ref="A93:A99"/>
    <mergeCell ref="D93:D99"/>
    <mergeCell ref="E93:E99"/>
    <mergeCell ref="B111:B114"/>
    <mergeCell ref="C111:C114"/>
    <mergeCell ref="G86:G91"/>
    <mergeCell ref="H86:H91"/>
    <mergeCell ref="A59:H59"/>
    <mergeCell ref="A60:A66"/>
    <mergeCell ref="D60:D66"/>
    <mergeCell ref="E60:E66"/>
    <mergeCell ref="A67:H67"/>
    <mergeCell ref="A68:A72"/>
    <mergeCell ref="D68:D72"/>
    <mergeCell ref="E68:E72"/>
    <mergeCell ref="C76:C78"/>
    <mergeCell ref="B76:B78"/>
    <mergeCell ref="H60:H66"/>
    <mergeCell ref="G60:G66"/>
    <mergeCell ref="H68:H72"/>
    <mergeCell ref="H74:H78"/>
    <mergeCell ref="A36:H36"/>
    <mergeCell ref="A37:A50"/>
    <mergeCell ref="D37:D50"/>
    <mergeCell ref="E37:E50"/>
    <mergeCell ref="A51:H51"/>
    <mergeCell ref="A52:A58"/>
    <mergeCell ref="D52:D58"/>
    <mergeCell ref="E52:E58"/>
    <mergeCell ref="A29:H29"/>
    <mergeCell ref="A30:A35"/>
    <mergeCell ref="D30:D35"/>
    <mergeCell ref="E30:E35"/>
    <mergeCell ref="G30:G35"/>
    <mergeCell ref="H30:H35"/>
    <mergeCell ref="C31:C35"/>
    <mergeCell ref="B31:B35"/>
    <mergeCell ref="F30:F35"/>
    <mergeCell ref="F37:F50"/>
    <mergeCell ref="F52:F58"/>
    <mergeCell ref="A21:H21"/>
    <mergeCell ref="A23:H23"/>
    <mergeCell ref="A24:A28"/>
    <mergeCell ref="D24:D28"/>
    <mergeCell ref="E24:E28"/>
    <mergeCell ref="G24:G28"/>
    <mergeCell ref="H24:H28"/>
    <mergeCell ref="A14:H14"/>
    <mergeCell ref="C25:C28"/>
    <mergeCell ref="B25:B28"/>
    <mergeCell ref="A15:A20"/>
    <mergeCell ref="C15:H15"/>
    <mergeCell ref="C16:H16"/>
    <mergeCell ref="C17:H17"/>
    <mergeCell ref="C18:H18"/>
    <mergeCell ref="C19:H19"/>
    <mergeCell ref="C20:H20"/>
    <mergeCell ref="F24:F28"/>
    <mergeCell ref="A9:H9"/>
    <mergeCell ref="A10:A13"/>
    <mergeCell ref="C10:H10"/>
    <mergeCell ref="C11:H11"/>
    <mergeCell ref="C12:H12"/>
    <mergeCell ref="C13:H13"/>
    <mergeCell ref="A2:H2"/>
    <mergeCell ref="A3:H3"/>
    <mergeCell ref="C4:H4"/>
    <mergeCell ref="A5:H5"/>
    <mergeCell ref="A6:A8"/>
    <mergeCell ref="C6:H6"/>
    <mergeCell ref="C7:H7"/>
    <mergeCell ref="C8:H8"/>
    <mergeCell ref="F123:F128"/>
    <mergeCell ref="F130:F135"/>
    <mergeCell ref="F137:F142"/>
    <mergeCell ref="F144:F149"/>
    <mergeCell ref="F151:F156"/>
    <mergeCell ref="F60:F66"/>
    <mergeCell ref="F68:F72"/>
    <mergeCell ref="F74:F78"/>
    <mergeCell ref="F80:F84"/>
    <mergeCell ref="F86:F91"/>
    <mergeCell ref="F93:F99"/>
    <mergeCell ref="F101:F107"/>
    <mergeCell ref="F109:F114"/>
    <mergeCell ref="F116:F121"/>
    <mergeCell ref="A73:H73"/>
    <mergeCell ref="A74:A78"/>
    <mergeCell ref="D74:D78"/>
    <mergeCell ref="E74:E78"/>
    <mergeCell ref="A79:H79"/>
    <mergeCell ref="A80:A84"/>
    <mergeCell ref="D80:D84"/>
    <mergeCell ref="E80:E84"/>
    <mergeCell ref="B82:B84"/>
    <mergeCell ref="C82:C84"/>
  </mergeCells>
  <conditionalFormatting sqref="E24">
    <cfRule type="containsText" dxfId="7874" priority="114" operator="containsText" text="R">
      <formula>NOT(ISERROR(SEARCH("R",E24)))</formula>
    </cfRule>
    <cfRule type="containsText" dxfId="7873" priority="113" operator="containsText" text="N">
      <formula>NOT(ISERROR(SEARCH("N",E24)))</formula>
    </cfRule>
    <cfRule type="containsText" dxfId="7872" priority="112" operator="containsText" text="F">
      <formula>NOT(ISERROR(SEARCH("F",E24)))</formula>
    </cfRule>
    <cfRule type="containsText" dxfId="7871" priority="111" operator="containsText" text="B">
      <formula>NOT(ISERROR(SEARCH("B",E24)))</formula>
    </cfRule>
    <cfRule type="containsText" dxfId="7870" priority="110" operator="containsText" text="P">
      <formula>NOT(ISERROR(SEARCH("P",E24)))</formula>
    </cfRule>
    <cfRule type="containsText" dxfId="7869" priority="109" operator="containsText" text="T">
      <formula>NOT(ISERROR(SEARCH("T",E24)))</formula>
    </cfRule>
  </conditionalFormatting>
  <conditionalFormatting sqref="E30">
    <cfRule type="containsText" dxfId="7868" priority="108" operator="containsText" text="R">
      <formula>NOT(ISERROR(SEARCH("R",E30)))</formula>
    </cfRule>
    <cfRule type="containsText" dxfId="7867" priority="107" operator="containsText" text="N">
      <formula>NOT(ISERROR(SEARCH("N",E30)))</formula>
    </cfRule>
    <cfRule type="containsText" dxfId="7866" priority="106" operator="containsText" text="F">
      <formula>NOT(ISERROR(SEARCH("F",E30)))</formula>
    </cfRule>
    <cfRule type="containsText" dxfId="7865" priority="105" operator="containsText" text="B">
      <formula>NOT(ISERROR(SEARCH("B",E30)))</formula>
    </cfRule>
    <cfRule type="containsText" dxfId="7864" priority="104" operator="containsText" text="P">
      <formula>NOT(ISERROR(SEARCH("P",E30)))</formula>
    </cfRule>
    <cfRule type="containsText" dxfId="7863" priority="103" operator="containsText" text="T">
      <formula>NOT(ISERROR(SEARCH("T",E30)))</formula>
    </cfRule>
  </conditionalFormatting>
  <conditionalFormatting sqref="E37">
    <cfRule type="containsText" dxfId="7862" priority="101" operator="containsText" text="N">
      <formula>NOT(ISERROR(SEARCH("N",E37)))</formula>
    </cfRule>
    <cfRule type="containsText" dxfId="7861" priority="102" operator="containsText" text="R">
      <formula>NOT(ISERROR(SEARCH("R",E37)))</formula>
    </cfRule>
    <cfRule type="containsText" dxfId="7860" priority="100" operator="containsText" text="F">
      <formula>NOT(ISERROR(SEARCH("F",E37)))</formula>
    </cfRule>
    <cfRule type="containsText" dxfId="7859" priority="99" operator="containsText" text="B">
      <formula>NOT(ISERROR(SEARCH("B",E37)))</formula>
    </cfRule>
    <cfRule type="containsText" dxfId="7858" priority="98" operator="containsText" text="P">
      <formula>NOT(ISERROR(SEARCH("P",E37)))</formula>
    </cfRule>
    <cfRule type="containsText" dxfId="7857" priority="97" operator="containsText" text="T">
      <formula>NOT(ISERROR(SEARCH("T",E37)))</formula>
    </cfRule>
  </conditionalFormatting>
  <conditionalFormatting sqref="E52">
    <cfRule type="containsText" dxfId="7856" priority="91" operator="containsText" text="T">
      <formula>NOT(ISERROR(SEARCH("T",E52)))</formula>
    </cfRule>
    <cfRule type="containsText" dxfId="7855" priority="92" operator="containsText" text="P">
      <formula>NOT(ISERROR(SEARCH("P",E52)))</formula>
    </cfRule>
    <cfRule type="containsText" dxfId="7854" priority="93" operator="containsText" text="B">
      <formula>NOT(ISERROR(SEARCH("B",E52)))</formula>
    </cfRule>
    <cfRule type="containsText" dxfId="7853" priority="94" operator="containsText" text="F">
      <formula>NOT(ISERROR(SEARCH("F",E52)))</formula>
    </cfRule>
    <cfRule type="containsText" dxfId="7852" priority="96" operator="containsText" text="R">
      <formula>NOT(ISERROR(SEARCH("R",E52)))</formula>
    </cfRule>
    <cfRule type="containsText" dxfId="7851" priority="95" operator="containsText" text="N">
      <formula>NOT(ISERROR(SEARCH("N",E52)))</formula>
    </cfRule>
  </conditionalFormatting>
  <conditionalFormatting sqref="E60">
    <cfRule type="containsText" dxfId="7850" priority="88" operator="containsText" text="F">
      <formula>NOT(ISERROR(SEARCH("F",E60)))</formula>
    </cfRule>
    <cfRule type="containsText" dxfId="7849" priority="90" operator="containsText" text="R">
      <formula>NOT(ISERROR(SEARCH("R",E60)))</formula>
    </cfRule>
    <cfRule type="containsText" dxfId="7848" priority="89" operator="containsText" text="N">
      <formula>NOT(ISERROR(SEARCH("N",E60)))</formula>
    </cfRule>
    <cfRule type="containsText" dxfId="7847" priority="87" operator="containsText" text="B">
      <formula>NOT(ISERROR(SEARCH("B",E60)))</formula>
    </cfRule>
    <cfRule type="containsText" dxfId="7846" priority="86" operator="containsText" text="P">
      <formula>NOT(ISERROR(SEARCH("P",E60)))</formula>
    </cfRule>
    <cfRule type="containsText" dxfId="7845" priority="85" operator="containsText" text="T">
      <formula>NOT(ISERROR(SEARCH("T",E60)))</formula>
    </cfRule>
  </conditionalFormatting>
  <conditionalFormatting sqref="E68">
    <cfRule type="containsText" dxfId="7844" priority="84" operator="containsText" text="R">
      <formula>NOT(ISERROR(SEARCH("R",E68)))</formula>
    </cfRule>
    <cfRule type="containsText" dxfId="7843" priority="83" operator="containsText" text="N">
      <formula>NOT(ISERROR(SEARCH("N",E68)))</formula>
    </cfRule>
    <cfRule type="containsText" dxfId="7842" priority="82" operator="containsText" text="F">
      <formula>NOT(ISERROR(SEARCH("F",E68)))</formula>
    </cfRule>
    <cfRule type="containsText" dxfId="7841" priority="81" operator="containsText" text="B">
      <formula>NOT(ISERROR(SEARCH("B",E68)))</formula>
    </cfRule>
    <cfRule type="containsText" dxfId="7840" priority="80" operator="containsText" text="P">
      <formula>NOT(ISERROR(SEARCH("P",E68)))</formula>
    </cfRule>
    <cfRule type="containsText" dxfId="7839" priority="79" operator="containsText" text="T">
      <formula>NOT(ISERROR(SEARCH("T",E68)))</formula>
    </cfRule>
  </conditionalFormatting>
  <conditionalFormatting sqref="E74">
    <cfRule type="containsText" dxfId="7838" priority="74" operator="containsText" text="P">
      <formula>NOT(ISERROR(SEARCH("P",E74)))</formula>
    </cfRule>
    <cfRule type="containsText" dxfId="7837" priority="78" operator="containsText" text="R">
      <formula>NOT(ISERROR(SEARCH("R",E74)))</formula>
    </cfRule>
    <cfRule type="containsText" dxfId="7836" priority="77" operator="containsText" text="N">
      <formula>NOT(ISERROR(SEARCH("N",E74)))</formula>
    </cfRule>
    <cfRule type="containsText" dxfId="7835" priority="76" operator="containsText" text="F">
      <formula>NOT(ISERROR(SEARCH("F",E74)))</formula>
    </cfRule>
    <cfRule type="containsText" dxfId="7834" priority="75" operator="containsText" text="B">
      <formula>NOT(ISERROR(SEARCH("B",E74)))</formula>
    </cfRule>
    <cfRule type="containsText" dxfId="7833" priority="73" operator="containsText" text="T">
      <formula>NOT(ISERROR(SEARCH("T",E74)))</formula>
    </cfRule>
  </conditionalFormatting>
  <conditionalFormatting sqref="E80">
    <cfRule type="containsText" dxfId="7832" priority="72" operator="containsText" text="R">
      <formula>NOT(ISERROR(SEARCH("R",E80)))</formula>
    </cfRule>
    <cfRule type="containsText" dxfId="7831" priority="67" operator="containsText" text="T">
      <formula>NOT(ISERROR(SEARCH("T",E80)))</formula>
    </cfRule>
    <cfRule type="containsText" dxfId="7830" priority="71" operator="containsText" text="N">
      <formula>NOT(ISERROR(SEARCH("N",E80)))</formula>
    </cfRule>
    <cfRule type="containsText" dxfId="7829" priority="68" operator="containsText" text="P">
      <formula>NOT(ISERROR(SEARCH("P",E80)))</formula>
    </cfRule>
    <cfRule type="containsText" dxfId="7828" priority="69" operator="containsText" text="B">
      <formula>NOT(ISERROR(SEARCH("B",E80)))</formula>
    </cfRule>
    <cfRule type="containsText" dxfId="7827" priority="70" operator="containsText" text="F">
      <formula>NOT(ISERROR(SEARCH("F",E80)))</formula>
    </cfRule>
  </conditionalFormatting>
  <conditionalFormatting sqref="E86">
    <cfRule type="containsText" dxfId="7826" priority="61" operator="containsText" text="T">
      <formula>NOT(ISERROR(SEARCH("T",E86)))</formula>
    </cfRule>
    <cfRule type="containsText" dxfId="7825" priority="62" operator="containsText" text="P">
      <formula>NOT(ISERROR(SEARCH("P",E86)))</formula>
    </cfRule>
    <cfRule type="containsText" dxfId="7824" priority="63" operator="containsText" text="B">
      <formula>NOT(ISERROR(SEARCH("B",E86)))</formula>
    </cfRule>
    <cfRule type="containsText" dxfId="7823" priority="64" operator="containsText" text="F">
      <formula>NOT(ISERROR(SEARCH("F",E86)))</formula>
    </cfRule>
    <cfRule type="containsText" dxfId="7822" priority="65" operator="containsText" text="N">
      <formula>NOT(ISERROR(SEARCH("N",E86)))</formula>
    </cfRule>
    <cfRule type="containsText" dxfId="7821" priority="66" operator="containsText" text="R">
      <formula>NOT(ISERROR(SEARCH("R",E86)))</formula>
    </cfRule>
  </conditionalFormatting>
  <conditionalFormatting sqref="E93">
    <cfRule type="containsText" dxfId="7820" priority="60" operator="containsText" text="R">
      <formula>NOT(ISERROR(SEARCH("R",E93)))</formula>
    </cfRule>
    <cfRule type="containsText" dxfId="7819" priority="59" operator="containsText" text="N">
      <formula>NOT(ISERROR(SEARCH("N",E93)))</formula>
    </cfRule>
    <cfRule type="containsText" dxfId="7818" priority="58" operator="containsText" text="F">
      <formula>NOT(ISERROR(SEARCH("F",E93)))</formula>
    </cfRule>
    <cfRule type="containsText" dxfId="7817" priority="57" operator="containsText" text="B">
      <formula>NOT(ISERROR(SEARCH("B",E93)))</formula>
    </cfRule>
    <cfRule type="containsText" dxfId="7816" priority="56" operator="containsText" text="P">
      <formula>NOT(ISERROR(SEARCH("P",E93)))</formula>
    </cfRule>
    <cfRule type="containsText" dxfId="7815" priority="55" operator="containsText" text="T">
      <formula>NOT(ISERROR(SEARCH("T",E93)))</formula>
    </cfRule>
  </conditionalFormatting>
  <conditionalFormatting sqref="E101">
    <cfRule type="containsText" dxfId="7814" priority="49" operator="containsText" text="T">
      <formula>NOT(ISERROR(SEARCH("T",E101)))</formula>
    </cfRule>
    <cfRule type="containsText" dxfId="7813" priority="54" operator="containsText" text="R">
      <formula>NOT(ISERROR(SEARCH("R",E101)))</formula>
    </cfRule>
    <cfRule type="containsText" dxfId="7812" priority="53" operator="containsText" text="N">
      <formula>NOT(ISERROR(SEARCH("N",E101)))</formula>
    </cfRule>
    <cfRule type="containsText" dxfId="7811" priority="52" operator="containsText" text="F">
      <formula>NOT(ISERROR(SEARCH("F",E101)))</formula>
    </cfRule>
    <cfRule type="containsText" dxfId="7810" priority="51" operator="containsText" text="B">
      <formula>NOT(ISERROR(SEARCH("B",E101)))</formula>
    </cfRule>
    <cfRule type="containsText" dxfId="7809" priority="50" operator="containsText" text="P">
      <formula>NOT(ISERROR(SEARCH("P",E101)))</formula>
    </cfRule>
  </conditionalFormatting>
  <conditionalFormatting sqref="E109">
    <cfRule type="containsText" dxfId="7808" priority="34" operator="containsText" text="F">
      <formula>NOT(ISERROR(SEARCH("F",E109)))</formula>
    </cfRule>
    <cfRule type="containsText" dxfId="7807" priority="36" operator="containsText" text="R">
      <formula>NOT(ISERROR(SEARCH("R",E109)))</formula>
    </cfRule>
    <cfRule type="containsText" dxfId="7806" priority="33" operator="containsText" text="B">
      <formula>NOT(ISERROR(SEARCH("B",E109)))</formula>
    </cfRule>
    <cfRule type="containsText" dxfId="7805" priority="31" operator="containsText" text="T">
      <formula>NOT(ISERROR(SEARCH("T",E109)))</formula>
    </cfRule>
    <cfRule type="containsText" dxfId="7804" priority="32" operator="containsText" text="P">
      <formula>NOT(ISERROR(SEARCH("P",E109)))</formula>
    </cfRule>
    <cfRule type="containsText" dxfId="7803" priority="35" operator="containsText" text="N">
      <formula>NOT(ISERROR(SEARCH("N",E109)))</formula>
    </cfRule>
  </conditionalFormatting>
  <conditionalFormatting sqref="E116">
    <cfRule type="containsText" dxfId="7802" priority="40" operator="containsText" text="F">
      <formula>NOT(ISERROR(SEARCH("F",E116)))</formula>
    </cfRule>
    <cfRule type="containsText" dxfId="7801" priority="38" operator="containsText" text="P">
      <formula>NOT(ISERROR(SEARCH("P",E116)))</formula>
    </cfRule>
    <cfRule type="containsText" dxfId="7800" priority="37" operator="containsText" text="T">
      <formula>NOT(ISERROR(SEARCH("T",E116)))</formula>
    </cfRule>
    <cfRule type="containsText" dxfId="7799" priority="39" operator="containsText" text="B">
      <formula>NOT(ISERROR(SEARCH("B",E116)))</formula>
    </cfRule>
    <cfRule type="containsText" dxfId="7798" priority="42" operator="containsText" text="R">
      <formula>NOT(ISERROR(SEARCH("R",E116)))</formula>
    </cfRule>
    <cfRule type="containsText" dxfId="7797" priority="41" operator="containsText" text="N">
      <formula>NOT(ISERROR(SEARCH("N",E116)))</formula>
    </cfRule>
  </conditionalFormatting>
  <conditionalFormatting sqref="E123">
    <cfRule type="containsText" dxfId="7796" priority="27" operator="containsText" text="B">
      <formula>NOT(ISERROR(SEARCH("B",E123)))</formula>
    </cfRule>
    <cfRule type="containsText" dxfId="7795" priority="30" operator="containsText" text="R">
      <formula>NOT(ISERROR(SEARCH("R",E123)))</formula>
    </cfRule>
    <cfRule type="containsText" dxfId="7794" priority="29" operator="containsText" text="N">
      <formula>NOT(ISERROR(SEARCH("N",E123)))</formula>
    </cfRule>
    <cfRule type="containsText" dxfId="7793" priority="28" operator="containsText" text="F">
      <formula>NOT(ISERROR(SEARCH("F",E123)))</formula>
    </cfRule>
    <cfRule type="containsText" dxfId="7792" priority="26" operator="containsText" text="P">
      <formula>NOT(ISERROR(SEARCH("P",E123)))</formula>
    </cfRule>
    <cfRule type="containsText" dxfId="7791" priority="25" operator="containsText" text="T">
      <formula>NOT(ISERROR(SEARCH("T",E123)))</formula>
    </cfRule>
  </conditionalFormatting>
  <conditionalFormatting sqref="E130">
    <cfRule type="containsText" dxfId="7790" priority="24" operator="containsText" text="R">
      <formula>NOT(ISERROR(SEARCH("R",E130)))</formula>
    </cfRule>
    <cfRule type="containsText" dxfId="7789" priority="23" operator="containsText" text="N">
      <formula>NOT(ISERROR(SEARCH("N",E130)))</formula>
    </cfRule>
    <cfRule type="containsText" dxfId="7788" priority="22" operator="containsText" text="F">
      <formula>NOT(ISERROR(SEARCH("F",E130)))</formula>
    </cfRule>
    <cfRule type="containsText" dxfId="7787" priority="21" operator="containsText" text="B">
      <formula>NOT(ISERROR(SEARCH("B",E130)))</formula>
    </cfRule>
    <cfRule type="containsText" dxfId="7786" priority="20" operator="containsText" text="P">
      <formula>NOT(ISERROR(SEARCH("P",E130)))</formula>
    </cfRule>
    <cfRule type="containsText" dxfId="7785" priority="19" operator="containsText" text="T">
      <formula>NOT(ISERROR(SEARCH("T",E130)))</formula>
    </cfRule>
  </conditionalFormatting>
  <conditionalFormatting sqref="E137">
    <cfRule type="containsText" dxfId="7784" priority="14" operator="containsText" text="P">
      <formula>NOT(ISERROR(SEARCH("P",E137)))</formula>
    </cfRule>
    <cfRule type="containsText" dxfId="7783" priority="18" operator="containsText" text="R">
      <formula>NOT(ISERROR(SEARCH("R",E137)))</formula>
    </cfRule>
    <cfRule type="containsText" dxfId="7782" priority="17" operator="containsText" text="N">
      <formula>NOT(ISERROR(SEARCH("N",E137)))</formula>
    </cfRule>
    <cfRule type="containsText" dxfId="7781" priority="16" operator="containsText" text="F">
      <formula>NOT(ISERROR(SEARCH("F",E137)))</formula>
    </cfRule>
    <cfRule type="containsText" dxfId="7780" priority="15" operator="containsText" text="B">
      <formula>NOT(ISERROR(SEARCH("B",E137)))</formula>
    </cfRule>
    <cfRule type="containsText" dxfId="7779" priority="13" operator="containsText" text="T">
      <formula>NOT(ISERROR(SEARCH("T",E137)))</formula>
    </cfRule>
  </conditionalFormatting>
  <conditionalFormatting sqref="E144">
    <cfRule type="containsText" dxfId="7778" priority="12" operator="containsText" text="R">
      <formula>NOT(ISERROR(SEARCH("R",E144)))</formula>
    </cfRule>
    <cfRule type="containsText" dxfId="7777" priority="11" operator="containsText" text="N">
      <formula>NOT(ISERROR(SEARCH("N",E144)))</formula>
    </cfRule>
    <cfRule type="containsText" dxfId="7776" priority="10" operator="containsText" text="F">
      <formula>NOT(ISERROR(SEARCH("F",E144)))</formula>
    </cfRule>
    <cfRule type="containsText" dxfId="7775" priority="9" operator="containsText" text="B">
      <formula>NOT(ISERROR(SEARCH("B",E144)))</formula>
    </cfRule>
    <cfRule type="containsText" dxfId="7774" priority="8" operator="containsText" text="P">
      <formula>NOT(ISERROR(SEARCH("P",E144)))</formula>
    </cfRule>
    <cfRule type="containsText" dxfId="7773" priority="7" operator="containsText" text="T">
      <formula>NOT(ISERROR(SEARCH("T",E144)))</formula>
    </cfRule>
  </conditionalFormatting>
  <conditionalFormatting sqref="E151">
    <cfRule type="containsText" dxfId="7772" priority="2" operator="containsText" text="P">
      <formula>NOT(ISERROR(SEARCH("P",E151)))</formula>
    </cfRule>
    <cfRule type="containsText" dxfId="7771" priority="3" operator="containsText" text="B">
      <formula>NOT(ISERROR(SEARCH("B",E151)))</formula>
    </cfRule>
    <cfRule type="containsText" dxfId="7770" priority="4" operator="containsText" text="F">
      <formula>NOT(ISERROR(SEARCH("F",E151)))</formula>
    </cfRule>
    <cfRule type="containsText" dxfId="7769" priority="5" operator="containsText" text="N">
      <formula>NOT(ISERROR(SEARCH("N",E151)))</formula>
    </cfRule>
    <cfRule type="containsText" dxfId="7768" priority="6" operator="containsText" text="R">
      <formula>NOT(ISERROR(SEARCH("R",E151)))</formula>
    </cfRule>
    <cfRule type="containsText" dxfId="7767" priority="1" operator="containsText" text="T">
      <formula>NOT(ISERROR(SEARCH("T",E151)))</formula>
    </cfRule>
  </conditionalFormatting>
  <dataValidations count="1">
    <dataValidation type="list" allowBlank="1" showInputMessage="1" showErrorMessage="1" sqref="E30 E37 E52 E60 E68:E72 E74 E80 E86 E93 E101 E116 E109 E123 E130 E137 E144 E151 E24" xr:uid="{F09A9299-385F-48EE-A95F-31464CFF8BD8}">
      <formula1>"N, P, F, T, R, B"</formula1>
    </dataValidation>
  </dataValidations>
  <hyperlinks>
    <hyperlink ref="A1" location="'Regression_ Test_Summary'!A1" display="Back to Summary" xr:uid="{91DAB60B-5F7C-41A4-B897-75FA8321AE7A}"/>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7308-7885-4CA4-802B-F0F9434E2B8C}">
  <sheetPr>
    <tabColor rgb="FF92D050"/>
  </sheetPr>
  <dimension ref="A1:H773"/>
  <sheetViews>
    <sheetView showGridLines="0" topLeftCell="A37" zoomScale="70" zoomScaleNormal="70" workbookViewId="0"/>
  </sheetViews>
  <sheetFormatPr defaultColWidth="14.42578125" defaultRowHeight="15.75" customHeight="1"/>
  <cols>
    <col min="1" max="1" width="20.5703125" style="3" customWidth="1"/>
    <col min="2" max="2" width="4.85546875" style="2" customWidth="1"/>
    <col min="3" max="3" width="114.570312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45.75" customHeight="1">
      <c r="A2" s="459" t="s">
        <v>1103</v>
      </c>
      <c r="B2" s="459"/>
      <c r="C2" s="459"/>
      <c r="D2" s="459"/>
      <c r="E2" s="459"/>
      <c r="F2" s="459"/>
      <c r="G2" s="459"/>
      <c r="H2" s="459"/>
    </row>
    <row r="3" spans="1:8" s="2" customFormat="1" ht="15.75" customHeight="1">
      <c r="A3" s="454"/>
      <c r="B3" s="454"/>
      <c r="C3" s="454"/>
      <c r="D3" s="454"/>
      <c r="E3" s="454"/>
      <c r="F3" s="454"/>
      <c r="G3" s="454"/>
      <c r="H3" s="454"/>
    </row>
    <row r="4" spans="1:8" s="2" customFormat="1" ht="47.25" customHeight="1">
      <c r="A4" s="356" t="s">
        <v>1</v>
      </c>
      <c r="B4" s="354">
        <v>1</v>
      </c>
      <c r="C4" s="460" t="s">
        <v>1104</v>
      </c>
      <c r="D4" s="461"/>
      <c r="E4" s="461"/>
      <c r="F4" s="461"/>
      <c r="G4" s="461"/>
      <c r="H4" s="461"/>
    </row>
    <row r="5" spans="1:8" s="2" customFormat="1" ht="15.75" customHeight="1">
      <c r="A5" s="454" t="s">
        <v>258</v>
      </c>
      <c r="B5" s="454"/>
      <c r="C5" s="454"/>
      <c r="D5" s="454"/>
      <c r="E5" s="454"/>
      <c r="F5" s="454"/>
      <c r="G5" s="454"/>
      <c r="H5" s="454"/>
    </row>
    <row r="6" spans="1:8" s="2" customFormat="1" ht="15.75"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85" t="s">
        <v>1105</v>
      </c>
      <c r="B24" s="354">
        <v>1</v>
      </c>
      <c r="C24" s="15" t="s">
        <v>1106</v>
      </c>
      <c r="D24" s="528" t="s">
        <v>1107</v>
      </c>
      <c r="E24" s="470" t="s">
        <v>9</v>
      </c>
      <c r="F24" s="664" t="s">
        <v>56</v>
      </c>
      <c r="G24" s="778" t="s">
        <v>209</v>
      </c>
      <c r="H24" s="474"/>
    </row>
    <row r="25" spans="1:8" s="2" customFormat="1">
      <c r="A25" s="486"/>
      <c r="B25" s="354">
        <v>2</v>
      </c>
      <c r="C25" s="15" t="s">
        <v>1108</v>
      </c>
      <c r="D25" s="529"/>
      <c r="E25" s="471"/>
      <c r="F25" s="665"/>
      <c r="G25" s="725"/>
      <c r="H25" s="475"/>
    </row>
    <row r="26" spans="1:8" s="2" customFormat="1">
      <c r="A26" s="486"/>
      <c r="B26" s="354">
        <v>3</v>
      </c>
      <c r="C26" s="15" t="s">
        <v>1109</v>
      </c>
      <c r="D26" s="529"/>
      <c r="E26" s="471"/>
      <c r="F26" s="665"/>
      <c r="G26" s="725"/>
      <c r="H26" s="475"/>
    </row>
    <row r="27" spans="1:8" s="2" customFormat="1">
      <c r="A27" s="486"/>
      <c r="B27" s="354">
        <v>4</v>
      </c>
      <c r="C27" s="15" t="s">
        <v>1110</v>
      </c>
      <c r="D27" s="529"/>
      <c r="E27" s="471"/>
      <c r="F27" s="665"/>
      <c r="G27" s="725"/>
      <c r="H27" s="475"/>
    </row>
    <row r="28" spans="1:8" s="2" customFormat="1">
      <c r="A28" s="486"/>
      <c r="B28" s="354">
        <v>5</v>
      </c>
      <c r="C28" s="15" t="s">
        <v>1111</v>
      </c>
      <c r="D28" s="529"/>
      <c r="E28" s="471"/>
      <c r="F28" s="665"/>
      <c r="G28" s="725"/>
      <c r="H28" s="475"/>
    </row>
    <row r="29" spans="1:8" s="2" customFormat="1">
      <c r="A29" s="486"/>
      <c r="B29" s="354">
        <v>6</v>
      </c>
      <c r="C29" s="15" t="s">
        <v>1112</v>
      </c>
      <c r="D29" s="529"/>
      <c r="E29" s="471"/>
      <c r="F29" s="665"/>
      <c r="G29" s="725"/>
      <c r="H29" s="365"/>
    </row>
    <row r="30" spans="1:8" s="2" customFormat="1">
      <c r="A30" s="487"/>
      <c r="B30" s="354">
        <v>7</v>
      </c>
      <c r="C30" s="15" t="s">
        <v>1113</v>
      </c>
      <c r="D30" s="529"/>
      <c r="E30" s="471"/>
      <c r="F30" s="673"/>
      <c r="G30" s="779"/>
      <c r="H30" s="365"/>
    </row>
    <row r="31" spans="1:8" s="2" customFormat="1">
      <c r="A31" s="466"/>
      <c r="B31" s="466"/>
      <c r="C31" s="466"/>
      <c r="D31" s="466"/>
      <c r="E31" s="466"/>
      <c r="F31" s="466"/>
      <c r="G31" s="466"/>
      <c r="H31" s="466"/>
    </row>
    <row r="32" spans="1:8" s="2" customFormat="1" ht="32.25" customHeight="1">
      <c r="A32" s="467" t="s">
        <v>1114</v>
      </c>
      <c r="B32" s="354">
        <v>1</v>
      </c>
      <c r="C32" s="15" t="s">
        <v>1115</v>
      </c>
      <c r="D32" s="468" t="s">
        <v>1116</v>
      </c>
      <c r="E32" s="470" t="s">
        <v>9</v>
      </c>
      <c r="F32" s="664" t="s">
        <v>56</v>
      </c>
      <c r="G32" s="472" t="s">
        <v>211</v>
      </c>
      <c r="H32" s="474"/>
    </row>
    <row r="33" spans="1:8" s="2" customFormat="1">
      <c r="A33" s="467"/>
      <c r="B33" s="354">
        <v>2</v>
      </c>
      <c r="C33" s="15" t="s">
        <v>1117</v>
      </c>
      <c r="D33" s="469"/>
      <c r="E33" s="471"/>
      <c r="F33" s="665"/>
      <c r="G33" s="473"/>
      <c r="H33" s="475"/>
    </row>
    <row r="34" spans="1:8" s="2" customFormat="1">
      <c r="A34" s="467"/>
      <c r="B34" s="354">
        <v>3</v>
      </c>
      <c r="C34" s="15" t="s">
        <v>1118</v>
      </c>
      <c r="D34" s="469"/>
      <c r="E34" s="471"/>
      <c r="F34" s="665"/>
      <c r="G34" s="473"/>
      <c r="H34" s="475"/>
    </row>
    <row r="35" spans="1:8" s="2" customFormat="1">
      <c r="A35" s="467"/>
      <c r="B35" s="354">
        <v>4</v>
      </c>
      <c r="C35" s="15" t="s">
        <v>1119</v>
      </c>
      <c r="D35" s="469"/>
      <c r="E35" s="471"/>
      <c r="F35" s="665"/>
      <c r="G35" s="473"/>
      <c r="H35" s="475"/>
    </row>
    <row r="36" spans="1:8" s="2" customFormat="1" ht="32.25" customHeight="1">
      <c r="A36" s="467"/>
      <c r="B36" s="354">
        <v>5</v>
      </c>
      <c r="C36" s="15" t="s">
        <v>1120</v>
      </c>
      <c r="D36" s="469"/>
      <c r="E36" s="471"/>
      <c r="F36" s="665"/>
      <c r="G36" s="473"/>
      <c r="H36" s="475"/>
    </row>
    <row r="37" spans="1:8" s="2" customFormat="1" ht="24" customHeight="1">
      <c r="A37" s="467"/>
      <c r="B37" s="354">
        <v>6</v>
      </c>
      <c r="C37" s="15" t="s">
        <v>1121</v>
      </c>
      <c r="D37" s="488"/>
      <c r="E37" s="471"/>
      <c r="F37" s="673"/>
      <c r="G37" s="491"/>
      <c r="H37" s="492"/>
    </row>
    <row r="38" spans="1:8" s="2" customFormat="1">
      <c r="A38" s="466"/>
      <c r="B38" s="466"/>
      <c r="C38" s="466"/>
      <c r="D38" s="466"/>
      <c r="E38" s="466"/>
      <c r="F38" s="466"/>
      <c r="G38" s="466"/>
      <c r="H38" s="466"/>
    </row>
    <row r="39" spans="1:8" s="2" customFormat="1" ht="32.25" customHeight="1">
      <c r="A39" s="467" t="s">
        <v>1122</v>
      </c>
      <c r="B39" s="354">
        <v>1</v>
      </c>
      <c r="C39" s="15" t="s">
        <v>1123</v>
      </c>
      <c r="D39" s="468" t="s">
        <v>1124</v>
      </c>
      <c r="E39" s="489" t="s">
        <v>9</v>
      </c>
      <c r="F39" s="664" t="s">
        <v>56</v>
      </c>
      <c r="G39" s="472" t="s">
        <v>209</v>
      </c>
      <c r="H39" s="474"/>
    </row>
    <row r="40" spans="1:8" s="2" customFormat="1">
      <c r="A40" s="467"/>
      <c r="B40" s="354">
        <v>2</v>
      </c>
      <c r="C40" s="15" t="s">
        <v>1125</v>
      </c>
      <c r="D40" s="469"/>
      <c r="E40" s="490"/>
      <c r="F40" s="665"/>
      <c r="G40" s="473"/>
      <c r="H40" s="475"/>
    </row>
    <row r="41" spans="1:8" s="2" customFormat="1">
      <c r="A41" s="467"/>
      <c r="B41" s="354">
        <v>3</v>
      </c>
      <c r="C41" s="15" t="s">
        <v>1126</v>
      </c>
      <c r="D41" s="469"/>
      <c r="E41" s="490"/>
      <c r="F41" s="665"/>
      <c r="G41" s="473"/>
      <c r="H41" s="475"/>
    </row>
    <row r="42" spans="1:8" s="2" customFormat="1" ht="32.25" customHeight="1">
      <c r="A42" s="467"/>
      <c r="B42" s="354">
        <v>4</v>
      </c>
      <c r="C42" s="15" t="s">
        <v>1127</v>
      </c>
      <c r="D42" s="469"/>
      <c r="E42" s="490"/>
      <c r="F42" s="665"/>
      <c r="G42" s="473"/>
      <c r="H42" s="475"/>
    </row>
    <row r="43" spans="1:8" s="2" customFormat="1">
      <c r="A43" s="467"/>
      <c r="B43" s="354">
        <v>5</v>
      </c>
      <c r="C43" s="15" t="s">
        <v>1128</v>
      </c>
      <c r="D43" s="469"/>
      <c r="E43" s="490"/>
      <c r="F43" s="665"/>
      <c r="G43" s="473"/>
      <c r="H43" s="475"/>
    </row>
    <row r="44" spans="1:8" s="2" customFormat="1">
      <c r="A44" s="467"/>
      <c r="B44" s="354">
        <v>6</v>
      </c>
      <c r="C44" s="15" t="s">
        <v>1129</v>
      </c>
      <c r="D44" s="469"/>
      <c r="E44" s="490"/>
      <c r="F44" s="665"/>
      <c r="G44" s="473"/>
      <c r="H44" s="475"/>
    </row>
    <row r="45" spans="1:8" s="2" customFormat="1">
      <c r="A45" s="467"/>
      <c r="B45" s="354">
        <v>7</v>
      </c>
      <c r="C45" s="15" t="s">
        <v>1130</v>
      </c>
      <c r="D45" s="469"/>
      <c r="E45" s="490"/>
      <c r="F45" s="665"/>
      <c r="G45" s="473"/>
      <c r="H45" s="475"/>
    </row>
    <row r="46" spans="1:8" s="2" customFormat="1" ht="32.25" customHeight="1">
      <c r="A46" s="467"/>
      <c r="B46" s="354">
        <v>8</v>
      </c>
      <c r="C46" s="15" t="s">
        <v>1131</v>
      </c>
      <c r="D46" s="469"/>
      <c r="E46" s="490"/>
      <c r="F46" s="665"/>
      <c r="G46" s="473"/>
      <c r="H46" s="475"/>
    </row>
    <row r="47" spans="1:8" s="2" customFormat="1">
      <c r="A47" s="466" t="s">
        <v>1132</v>
      </c>
      <c r="B47" s="466"/>
      <c r="C47" s="466"/>
      <c r="D47" s="466"/>
      <c r="E47" s="466"/>
      <c r="F47" s="466"/>
      <c r="G47" s="466"/>
      <c r="H47" s="466"/>
    </row>
    <row r="48" spans="1:8" s="2" customFormat="1" ht="32.25" customHeight="1">
      <c r="A48" s="467" t="s">
        <v>1133</v>
      </c>
      <c r="B48" s="354">
        <v>1</v>
      </c>
      <c r="C48" s="15" t="s">
        <v>1134</v>
      </c>
      <c r="D48" s="468" t="s">
        <v>1135</v>
      </c>
      <c r="E48" s="489" t="s">
        <v>9</v>
      </c>
      <c r="F48" s="664" t="s">
        <v>56</v>
      </c>
      <c r="G48" s="472" t="s">
        <v>211</v>
      </c>
      <c r="H48" s="474"/>
    </row>
    <row r="49" spans="1:8" s="2" customFormat="1" ht="32.25" customHeight="1">
      <c r="A49" s="467"/>
      <c r="B49" s="354">
        <v>2</v>
      </c>
      <c r="C49" s="15" t="s">
        <v>1136</v>
      </c>
      <c r="D49" s="469"/>
      <c r="E49" s="490"/>
      <c r="F49" s="665"/>
      <c r="G49" s="473"/>
      <c r="H49" s="475"/>
    </row>
    <row r="50" spans="1:8" s="2" customFormat="1" ht="31.15" customHeight="1">
      <c r="A50" s="467"/>
      <c r="B50" s="354">
        <v>3</v>
      </c>
      <c r="C50" s="15" t="s">
        <v>1137</v>
      </c>
      <c r="D50" s="469"/>
      <c r="E50" s="490"/>
      <c r="F50" s="665"/>
      <c r="G50" s="473"/>
      <c r="H50" s="475"/>
    </row>
    <row r="51" spans="1:8" s="2" customFormat="1" ht="48.75" customHeight="1">
      <c r="A51" s="467"/>
      <c r="B51" s="354">
        <v>4</v>
      </c>
      <c r="C51" s="15" t="s">
        <v>1138</v>
      </c>
      <c r="D51" s="469"/>
      <c r="E51" s="490"/>
      <c r="F51" s="665"/>
      <c r="G51" s="473"/>
      <c r="H51" s="475"/>
    </row>
    <row r="52" spans="1:8" s="2" customFormat="1" ht="48.75" customHeight="1">
      <c r="A52" s="467"/>
      <c r="B52" s="354">
        <v>5</v>
      </c>
      <c r="C52" s="15" t="s">
        <v>1139</v>
      </c>
      <c r="D52" s="469"/>
      <c r="E52" s="490"/>
      <c r="F52" s="665"/>
      <c r="G52" s="473"/>
      <c r="H52" s="475"/>
    </row>
    <row r="53" spans="1:8" s="2" customFormat="1" ht="32.25" customHeight="1">
      <c r="A53" s="467"/>
      <c r="B53" s="354">
        <v>6</v>
      </c>
      <c r="C53" s="15" t="s">
        <v>1140</v>
      </c>
      <c r="D53" s="469"/>
      <c r="E53" s="490"/>
      <c r="F53" s="665"/>
      <c r="G53" s="473"/>
      <c r="H53" s="475"/>
    </row>
    <row r="54" spans="1:8" s="2" customFormat="1" ht="32.25" customHeight="1">
      <c r="A54" s="467"/>
      <c r="B54" s="354">
        <v>7</v>
      </c>
      <c r="C54" s="15" t="s">
        <v>1141</v>
      </c>
      <c r="D54" s="469"/>
      <c r="E54" s="490"/>
      <c r="F54" s="665"/>
      <c r="G54" s="473"/>
      <c r="H54" s="475"/>
    </row>
    <row r="55" spans="1:8" s="2" customFormat="1">
      <c r="A55" s="467"/>
      <c r="B55" s="354">
        <v>8</v>
      </c>
      <c r="C55" s="15" t="s">
        <v>1142</v>
      </c>
      <c r="D55" s="469"/>
      <c r="E55" s="490"/>
      <c r="F55" s="665"/>
      <c r="G55" s="473"/>
      <c r="H55" s="475"/>
    </row>
    <row r="56" spans="1:8" s="2" customFormat="1">
      <c r="A56" s="467"/>
      <c r="B56" s="354">
        <v>9</v>
      </c>
      <c r="C56" s="15" t="s">
        <v>1143</v>
      </c>
      <c r="D56" s="469"/>
      <c r="E56" s="490"/>
      <c r="F56" s="665"/>
      <c r="G56" s="473"/>
      <c r="H56" s="475"/>
    </row>
    <row r="57" spans="1:8" s="2" customFormat="1">
      <c r="A57" s="467"/>
      <c r="B57" s="354">
        <v>10</v>
      </c>
      <c r="C57" s="15" t="s">
        <v>1144</v>
      </c>
      <c r="D57" s="469"/>
      <c r="E57" s="490"/>
      <c r="F57" s="665"/>
      <c r="G57" s="473"/>
      <c r="H57" s="475"/>
    </row>
    <row r="58" spans="1:8" s="2" customFormat="1">
      <c r="A58" s="467"/>
      <c r="B58" s="354">
        <v>11</v>
      </c>
      <c r="C58" s="15" t="s">
        <v>1145</v>
      </c>
      <c r="D58" s="469"/>
      <c r="E58" s="490"/>
      <c r="F58" s="665"/>
      <c r="G58" s="473"/>
      <c r="H58" s="475"/>
    </row>
    <row r="59" spans="1:8" s="2" customFormat="1">
      <c r="A59" s="466" t="s">
        <v>1132</v>
      </c>
      <c r="B59" s="466"/>
      <c r="C59" s="466"/>
      <c r="D59" s="466"/>
      <c r="E59" s="466"/>
      <c r="F59" s="466"/>
      <c r="G59" s="466"/>
      <c r="H59" s="466"/>
    </row>
    <row r="60" spans="1:8" s="2" customFormat="1" ht="31.5" customHeight="1">
      <c r="A60" s="467" t="s">
        <v>1146</v>
      </c>
      <c r="B60" s="354">
        <v>1</v>
      </c>
      <c r="C60" s="15" t="s">
        <v>1147</v>
      </c>
      <c r="D60" s="780" t="s">
        <v>1148</v>
      </c>
      <c r="E60" s="470" t="s">
        <v>9</v>
      </c>
      <c r="F60" s="476" t="s">
        <v>69</v>
      </c>
      <c r="G60" s="472" t="s">
        <v>207</v>
      </c>
      <c r="H60" s="472"/>
    </row>
    <row r="61" spans="1:8" s="2" customFormat="1" ht="31.5" customHeight="1">
      <c r="A61" s="467"/>
      <c r="B61" s="354">
        <v>2</v>
      </c>
      <c r="C61" s="15" t="s">
        <v>1149</v>
      </c>
      <c r="D61" s="780"/>
      <c r="E61" s="471"/>
      <c r="F61" s="477"/>
      <c r="G61" s="473"/>
      <c r="H61" s="473"/>
    </row>
    <row r="62" spans="1:8" s="2" customFormat="1" ht="31.5" customHeight="1">
      <c r="A62" s="467"/>
      <c r="B62" s="354">
        <v>3</v>
      </c>
      <c r="C62" s="15" t="s">
        <v>1150</v>
      </c>
      <c r="D62" s="780"/>
      <c r="E62" s="471"/>
      <c r="F62" s="477"/>
      <c r="G62" s="473"/>
      <c r="H62" s="473"/>
    </row>
    <row r="63" spans="1:8" s="2" customFormat="1" ht="31.5" customHeight="1">
      <c r="A63" s="467"/>
      <c r="B63" s="354">
        <v>4</v>
      </c>
      <c r="C63" s="15" t="s">
        <v>1151</v>
      </c>
      <c r="D63" s="781"/>
      <c r="E63" s="471"/>
      <c r="F63" s="477"/>
      <c r="G63" s="473"/>
      <c r="H63" s="473"/>
    </row>
    <row r="64" spans="1:8" s="2" customFormat="1">
      <c r="A64" s="466" t="s">
        <v>1132</v>
      </c>
      <c r="B64" s="466"/>
      <c r="C64" s="466"/>
      <c r="D64" s="466"/>
      <c r="E64" s="466"/>
      <c r="F64" s="466"/>
      <c r="G64" s="466"/>
      <c r="H64" s="466"/>
    </row>
    <row r="65" spans="1:8" s="2" customFormat="1" ht="26.25" customHeight="1">
      <c r="A65" s="467" t="s">
        <v>1152</v>
      </c>
      <c r="B65" s="354">
        <v>1</v>
      </c>
      <c r="C65" s="15" t="s">
        <v>1150</v>
      </c>
      <c r="D65" s="780" t="s">
        <v>1153</v>
      </c>
      <c r="E65" s="470" t="s">
        <v>9</v>
      </c>
      <c r="F65" s="476" t="s">
        <v>69</v>
      </c>
      <c r="G65" s="472" t="s">
        <v>207</v>
      </c>
      <c r="H65" s="472"/>
    </row>
    <row r="66" spans="1:8" s="2" customFormat="1" ht="26.25" customHeight="1">
      <c r="A66" s="467"/>
      <c r="B66" s="354">
        <v>2</v>
      </c>
      <c r="C66" s="15" t="s">
        <v>1154</v>
      </c>
      <c r="D66" s="780"/>
      <c r="E66" s="471"/>
      <c r="F66" s="477"/>
      <c r="G66" s="473"/>
      <c r="H66" s="473"/>
    </row>
    <row r="67" spans="1:8" s="2" customFormat="1" ht="26.25" customHeight="1">
      <c r="A67" s="467"/>
      <c r="B67" s="354">
        <v>3</v>
      </c>
      <c r="C67" s="15" t="s">
        <v>1155</v>
      </c>
      <c r="D67" s="780"/>
      <c r="E67" s="471"/>
      <c r="F67" s="477"/>
      <c r="G67" s="473"/>
      <c r="H67" s="473"/>
    </row>
    <row r="68" spans="1:8" s="2" customFormat="1" ht="26.25" customHeight="1">
      <c r="A68" s="467"/>
      <c r="B68" s="354">
        <v>4</v>
      </c>
      <c r="C68" s="15" t="s">
        <v>1156</v>
      </c>
      <c r="D68" s="780"/>
      <c r="E68" s="471"/>
      <c r="F68" s="477"/>
      <c r="G68" s="473"/>
      <c r="H68" s="473"/>
    </row>
    <row r="69" spans="1:8" s="2" customFormat="1">
      <c r="A69" s="466" t="s">
        <v>1132</v>
      </c>
      <c r="B69" s="466"/>
      <c r="C69" s="466"/>
      <c r="D69" s="466"/>
      <c r="E69" s="466"/>
      <c r="F69" s="466"/>
      <c r="G69" s="466"/>
      <c r="H69" s="466"/>
    </row>
    <row r="70" spans="1:8" s="2" customFormat="1">
      <c r="A70" s="467" t="s">
        <v>1157</v>
      </c>
      <c r="B70" s="354">
        <v>1</v>
      </c>
      <c r="C70" s="15" t="s">
        <v>1158</v>
      </c>
      <c r="D70" s="780" t="s">
        <v>1159</v>
      </c>
      <c r="E70" s="470" t="s">
        <v>9</v>
      </c>
      <c r="F70" s="476" t="s">
        <v>69</v>
      </c>
      <c r="G70" s="472" t="s">
        <v>207</v>
      </c>
      <c r="H70" s="472"/>
    </row>
    <row r="71" spans="1:8" s="2" customFormat="1" ht="32.25" customHeight="1">
      <c r="A71" s="467"/>
      <c r="B71" s="354">
        <v>2</v>
      </c>
      <c r="C71" s="15" t="s">
        <v>1160</v>
      </c>
      <c r="D71" s="780"/>
      <c r="E71" s="471"/>
      <c r="F71" s="477"/>
      <c r="G71" s="473"/>
      <c r="H71" s="473"/>
    </row>
    <row r="72" spans="1:8" s="2" customFormat="1">
      <c r="A72" s="467"/>
      <c r="B72" s="354">
        <v>3</v>
      </c>
      <c r="C72" s="15" t="s">
        <v>1161</v>
      </c>
      <c r="D72" s="780"/>
      <c r="E72" s="471"/>
      <c r="F72" s="477"/>
      <c r="G72" s="473"/>
      <c r="H72" s="473"/>
    </row>
    <row r="73" spans="1:8" s="2" customFormat="1">
      <c r="A73" s="467"/>
      <c r="B73" s="354">
        <v>4</v>
      </c>
      <c r="C73" s="15" t="s">
        <v>1162</v>
      </c>
      <c r="D73" s="780"/>
      <c r="E73" s="471"/>
      <c r="F73" s="477"/>
      <c r="G73" s="473"/>
      <c r="H73" s="473"/>
    </row>
    <row r="74" spans="1:8" s="2" customFormat="1" ht="48" customHeight="1">
      <c r="A74" s="467"/>
      <c r="B74" s="354">
        <v>5</v>
      </c>
      <c r="C74" s="15" t="s">
        <v>1163</v>
      </c>
      <c r="D74" s="781"/>
      <c r="E74" s="471"/>
      <c r="F74" s="477"/>
      <c r="G74" s="473"/>
      <c r="H74" s="473"/>
    </row>
    <row r="75" spans="1:8" s="2" customFormat="1">
      <c r="A75" s="466" t="s">
        <v>1132</v>
      </c>
      <c r="B75" s="466"/>
      <c r="C75" s="466"/>
      <c r="D75" s="466"/>
      <c r="E75" s="466"/>
      <c r="F75" s="466"/>
      <c r="G75" s="466"/>
      <c r="H75" s="466"/>
    </row>
    <row r="76" spans="1:8" s="2" customFormat="1" ht="33.75" customHeight="1">
      <c r="A76" s="467" t="s">
        <v>1164</v>
      </c>
      <c r="B76" s="354">
        <v>1</v>
      </c>
      <c r="C76" s="15" t="s">
        <v>1165</v>
      </c>
      <c r="D76" s="780" t="s">
        <v>1166</v>
      </c>
      <c r="E76" s="470" t="s">
        <v>9</v>
      </c>
      <c r="F76" s="476" t="s">
        <v>69</v>
      </c>
      <c r="G76" s="472" t="s">
        <v>207</v>
      </c>
      <c r="H76" s="472"/>
    </row>
    <row r="77" spans="1:8" s="2" customFormat="1" ht="33.75" customHeight="1">
      <c r="A77" s="467"/>
      <c r="B77" s="354">
        <v>2</v>
      </c>
      <c r="C77" s="15" t="s">
        <v>1167</v>
      </c>
      <c r="D77" s="780"/>
      <c r="E77" s="471"/>
      <c r="F77" s="477"/>
      <c r="G77" s="473"/>
      <c r="H77" s="473"/>
    </row>
    <row r="78" spans="1:8" s="2" customFormat="1">
      <c r="A78" s="466" t="s">
        <v>1132</v>
      </c>
      <c r="B78" s="466"/>
      <c r="C78" s="466"/>
      <c r="D78" s="466"/>
      <c r="E78" s="466"/>
      <c r="F78" s="466"/>
      <c r="G78" s="466"/>
      <c r="H78" s="466"/>
    </row>
    <row r="79" spans="1:8" s="2" customFormat="1" ht="34.5" customHeight="1">
      <c r="A79" s="782" t="s">
        <v>1168</v>
      </c>
      <c r="B79" s="354">
        <v>1</v>
      </c>
      <c r="C79" s="15" t="s">
        <v>1169</v>
      </c>
      <c r="D79" s="780" t="s">
        <v>1170</v>
      </c>
      <c r="E79" s="470" t="s">
        <v>9</v>
      </c>
      <c r="F79" s="476" t="s">
        <v>69</v>
      </c>
      <c r="G79" s="472" t="s">
        <v>207</v>
      </c>
      <c r="H79" s="472"/>
    </row>
    <row r="80" spans="1:8" s="2" customFormat="1" ht="34.5" customHeight="1">
      <c r="A80" s="782"/>
      <c r="B80" s="354">
        <v>2</v>
      </c>
      <c r="C80" s="15" t="s">
        <v>1171</v>
      </c>
      <c r="D80" s="780"/>
      <c r="E80" s="471"/>
      <c r="F80" s="477"/>
      <c r="G80" s="473"/>
      <c r="H80" s="473"/>
    </row>
    <row r="81" spans="1:8" s="2" customFormat="1" ht="34.5" customHeight="1">
      <c r="A81" s="782"/>
      <c r="B81" s="354">
        <v>3</v>
      </c>
      <c r="C81" s="15" t="s">
        <v>1172</v>
      </c>
      <c r="D81" s="781"/>
      <c r="E81" s="471"/>
      <c r="F81" s="477"/>
      <c r="G81" s="473"/>
      <c r="H81" s="473"/>
    </row>
    <row r="82" spans="1:8" s="2" customFormat="1">
      <c r="A82" s="466" t="s">
        <v>1132</v>
      </c>
      <c r="B82" s="466"/>
      <c r="C82" s="466"/>
      <c r="D82" s="466"/>
      <c r="E82" s="466"/>
      <c r="F82" s="466"/>
      <c r="G82" s="466"/>
      <c r="H82" s="466"/>
    </row>
    <row r="83" spans="1:8" s="2" customFormat="1" ht="15.6" customHeight="1">
      <c r="A83" s="783" t="s">
        <v>1173</v>
      </c>
      <c r="B83" s="354">
        <v>1</v>
      </c>
      <c r="C83" s="15" t="s">
        <v>1174</v>
      </c>
      <c r="D83" s="780" t="s">
        <v>1175</v>
      </c>
      <c r="E83" s="489" t="s">
        <v>9</v>
      </c>
      <c r="F83" s="476" t="s">
        <v>69</v>
      </c>
      <c r="G83" s="472" t="s">
        <v>207</v>
      </c>
      <c r="H83" s="472"/>
    </row>
    <row r="84" spans="1:8" s="2" customFormat="1">
      <c r="A84" s="782"/>
      <c r="B84" s="354">
        <v>2</v>
      </c>
      <c r="C84" s="15" t="s">
        <v>1176</v>
      </c>
      <c r="D84" s="780"/>
      <c r="E84" s="490"/>
      <c r="F84" s="477"/>
      <c r="G84" s="473"/>
      <c r="H84" s="473"/>
    </row>
    <row r="85" spans="1:8" s="2" customFormat="1">
      <c r="A85" s="782"/>
      <c r="B85" s="354">
        <v>3</v>
      </c>
      <c r="C85" s="15" t="s">
        <v>1177</v>
      </c>
      <c r="D85" s="780"/>
      <c r="E85" s="490"/>
      <c r="F85" s="477"/>
      <c r="G85" s="473"/>
      <c r="H85" s="473"/>
    </row>
    <row r="86" spans="1:8" s="2" customFormat="1">
      <c r="A86" s="782"/>
      <c r="B86" s="354">
        <v>4</v>
      </c>
      <c r="C86" s="15" t="s">
        <v>1178</v>
      </c>
      <c r="D86" s="780"/>
      <c r="E86" s="490"/>
      <c r="F86" s="477"/>
      <c r="G86" s="473"/>
      <c r="H86" s="473"/>
    </row>
    <row r="87" spans="1:8" s="2" customFormat="1">
      <c r="A87" s="782"/>
      <c r="B87" s="354">
        <v>5</v>
      </c>
      <c r="C87" s="15" t="s">
        <v>1179</v>
      </c>
      <c r="D87" s="780"/>
      <c r="E87" s="490"/>
      <c r="F87" s="477"/>
      <c r="G87" s="473"/>
      <c r="H87" s="473"/>
    </row>
    <row r="88" spans="1:8" s="2" customFormat="1" ht="40.15" customHeight="1">
      <c r="A88" s="782"/>
      <c r="B88" s="354">
        <v>6</v>
      </c>
      <c r="C88" s="15" t="s">
        <v>1180</v>
      </c>
      <c r="D88" s="780"/>
      <c r="E88" s="490"/>
      <c r="F88" s="477"/>
      <c r="G88" s="473"/>
      <c r="H88" s="473"/>
    </row>
    <row r="89" spans="1:8">
      <c r="A89" s="782"/>
      <c r="B89" s="354">
        <v>7</v>
      </c>
      <c r="C89" s="15" t="s">
        <v>1181</v>
      </c>
      <c r="D89" s="780"/>
      <c r="E89" s="490"/>
      <c r="F89" s="477"/>
      <c r="G89" s="473"/>
      <c r="H89" s="473"/>
    </row>
    <row r="90" spans="1:8" s="2" customFormat="1">
      <c r="A90" s="782"/>
      <c r="B90" s="354">
        <v>8</v>
      </c>
      <c r="C90" s="15" t="s">
        <v>1182</v>
      </c>
      <c r="D90" s="780"/>
      <c r="E90" s="490"/>
      <c r="F90" s="477"/>
      <c r="G90" s="473"/>
      <c r="H90" s="473"/>
    </row>
    <row r="91" spans="1:8" s="2" customFormat="1">
      <c r="A91" s="784"/>
      <c r="B91" s="354">
        <v>9</v>
      </c>
      <c r="C91" s="15" t="s">
        <v>1183</v>
      </c>
      <c r="D91" s="780"/>
      <c r="E91" s="490"/>
      <c r="F91" s="477"/>
      <c r="G91" s="473"/>
      <c r="H91" s="473"/>
    </row>
    <row r="92" spans="1:8" s="2" customFormat="1">
      <c r="A92" s="466" t="s">
        <v>1132</v>
      </c>
      <c r="B92" s="466"/>
      <c r="C92" s="466"/>
      <c r="D92" s="466"/>
      <c r="E92" s="466"/>
      <c r="F92" s="466"/>
      <c r="G92" s="466"/>
      <c r="H92" s="466"/>
    </row>
    <row r="93" spans="1:8" s="2" customFormat="1" ht="34.5" customHeight="1">
      <c r="A93" s="783" t="s">
        <v>1184</v>
      </c>
      <c r="B93" s="354">
        <v>1</v>
      </c>
      <c r="C93" s="15" t="s">
        <v>1185</v>
      </c>
      <c r="D93" s="780" t="s">
        <v>1186</v>
      </c>
      <c r="E93" s="470" t="s">
        <v>9</v>
      </c>
      <c r="F93" s="476" t="s">
        <v>69</v>
      </c>
      <c r="G93" s="472" t="s">
        <v>207</v>
      </c>
      <c r="H93" s="472"/>
    </row>
    <row r="94" spans="1:8" s="2" customFormat="1">
      <c r="A94" s="782"/>
      <c r="B94" s="515">
        <v>2</v>
      </c>
      <c r="C94" s="750" t="s">
        <v>1187</v>
      </c>
      <c r="D94" s="780"/>
      <c r="E94" s="471"/>
      <c r="F94" s="477"/>
      <c r="G94" s="473"/>
      <c r="H94" s="473"/>
    </row>
    <row r="95" spans="1:8" s="2" customFormat="1" ht="18" customHeight="1">
      <c r="A95" s="782"/>
      <c r="B95" s="623"/>
      <c r="C95" s="751"/>
      <c r="D95" s="780"/>
      <c r="E95" s="471"/>
      <c r="F95" s="477"/>
      <c r="G95" s="473"/>
      <c r="H95" s="473"/>
    </row>
    <row r="96" spans="1:8" s="2" customFormat="1">
      <c r="A96" s="782"/>
      <c r="B96" s="465"/>
      <c r="C96" s="752"/>
      <c r="D96" s="780"/>
      <c r="E96" s="471"/>
      <c r="F96" s="477"/>
      <c r="G96" s="473"/>
      <c r="H96" s="473"/>
    </row>
    <row r="97" spans="1:8" s="2" customFormat="1">
      <c r="A97" s="466"/>
      <c r="B97" s="466"/>
      <c r="C97" s="466"/>
      <c r="D97" s="466"/>
      <c r="E97" s="466"/>
      <c r="F97" s="466"/>
      <c r="G97" s="466"/>
      <c r="H97" s="466"/>
    </row>
    <row r="98" spans="1:8" s="2" customFormat="1">
      <c r="A98" s="467" t="s">
        <v>1188</v>
      </c>
      <c r="B98" s="354">
        <v>1</v>
      </c>
      <c r="C98" s="15" t="s">
        <v>270</v>
      </c>
      <c r="D98" s="468" t="s">
        <v>1189</v>
      </c>
      <c r="E98" s="470" t="s">
        <v>9</v>
      </c>
      <c r="F98" s="664" t="s">
        <v>56</v>
      </c>
      <c r="G98" s="472" t="s">
        <v>209</v>
      </c>
      <c r="H98" s="474"/>
    </row>
    <row r="99" spans="1:8" s="2" customFormat="1">
      <c r="A99" s="467"/>
      <c r="B99" s="354">
        <v>2</v>
      </c>
      <c r="C99" s="15" t="s">
        <v>1190</v>
      </c>
      <c r="D99" s="469"/>
      <c r="E99" s="471"/>
      <c r="F99" s="665"/>
      <c r="G99" s="473"/>
      <c r="H99" s="475"/>
    </row>
    <row r="100" spans="1:8" s="2" customFormat="1">
      <c r="A100" s="467"/>
      <c r="B100" s="354">
        <v>3</v>
      </c>
      <c r="C100" s="15" t="s">
        <v>1191</v>
      </c>
      <c r="D100" s="469"/>
      <c r="E100" s="471"/>
      <c r="F100" s="665"/>
      <c r="G100" s="473"/>
      <c r="H100" s="475"/>
    </row>
    <row r="101" spans="1:8" s="2" customFormat="1" ht="32.25" customHeight="1">
      <c r="A101" s="467"/>
      <c r="B101" s="354">
        <v>4</v>
      </c>
      <c r="C101" s="15" t="s">
        <v>1192</v>
      </c>
      <c r="D101" s="469"/>
      <c r="E101" s="471"/>
      <c r="F101" s="665"/>
      <c r="G101" s="473"/>
      <c r="H101" s="475"/>
    </row>
    <row r="102" spans="1:8" s="2" customFormat="1">
      <c r="A102" s="467"/>
      <c r="B102" s="354">
        <v>5</v>
      </c>
      <c r="C102" s="15" t="s">
        <v>1189</v>
      </c>
      <c r="D102" s="469"/>
      <c r="E102" s="471"/>
      <c r="F102" s="665"/>
      <c r="G102" s="473"/>
      <c r="H102" s="475"/>
    </row>
    <row r="103" spans="1:8" s="2" customFormat="1">
      <c r="A103" s="466"/>
      <c r="B103" s="466"/>
      <c r="C103" s="466"/>
      <c r="D103" s="466"/>
      <c r="E103" s="466"/>
      <c r="F103" s="466"/>
      <c r="G103" s="466"/>
      <c r="H103" s="466"/>
    </row>
    <row r="104" spans="1:8" s="2" customFormat="1">
      <c r="A104" s="467" t="s">
        <v>1193</v>
      </c>
      <c r="B104" s="354">
        <v>1</v>
      </c>
      <c r="C104" s="15" t="s">
        <v>270</v>
      </c>
      <c r="D104" s="468" t="s">
        <v>1194</v>
      </c>
      <c r="E104" s="470" t="s">
        <v>9</v>
      </c>
      <c r="F104" s="664" t="s">
        <v>56</v>
      </c>
      <c r="G104" s="472" t="s">
        <v>209</v>
      </c>
      <c r="H104" s="474"/>
    </row>
    <row r="105" spans="1:8" s="2" customFormat="1">
      <c r="A105" s="467"/>
      <c r="B105" s="354">
        <v>2</v>
      </c>
      <c r="C105" s="15" t="s">
        <v>1190</v>
      </c>
      <c r="D105" s="469"/>
      <c r="E105" s="471"/>
      <c r="F105" s="665"/>
      <c r="G105" s="473"/>
      <c r="H105" s="475"/>
    </row>
    <row r="106" spans="1:8" s="2" customFormat="1">
      <c r="A106" s="467"/>
      <c r="B106" s="354">
        <v>3</v>
      </c>
      <c r="C106" s="15" t="s">
        <v>1191</v>
      </c>
      <c r="D106" s="469"/>
      <c r="E106" s="471"/>
      <c r="F106" s="665"/>
      <c r="G106" s="473"/>
      <c r="H106" s="475"/>
    </row>
    <row r="107" spans="1:8" s="2" customFormat="1" ht="32.25" customHeight="1">
      <c r="A107" s="467"/>
      <c r="B107" s="354">
        <v>4</v>
      </c>
      <c r="C107" s="15" t="s">
        <v>1192</v>
      </c>
      <c r="D107" s="469"/>
      <c r="E107" s="471"/>
      <c r="F107" s="665"/>
      <c r="G107" s="473"/>
      <c r="H107" s="475"/>
    </row>
    <row r="108" spans="1:8" s="2" customFormat="1">
      <c r="A108" s="467"/>
      <c r="B108" s="354">
        <v>5</v>
      </c>
      <c r="C108" s="15" t="s">
        <v>1195</v>
      </c>
      <c r="D108" s="469"/>
      <c r="E108" s="471"/>
      <c r="F108" s="665"/>
      <c r="G108" s="473"/>
      <c r="H108" s="475"/>
    </row>
    <row r="109" spans="1:8" s="2" customFormat="1" ht="32.25" customHeight="1">
      <c r="A109" s="467"/>
      <c r="B109" s="354">
        <v>6</v>
      </c>
      <c r="C109" s="416" t="s">
        <v>1194</v>
      </c>
      <c r="D109" s="469"/>
      <c r="E109" s="471"/>
      <c r="F109" s="665"/>
      <c r="G109" s="473"/>
      <c r="H109" s="475"/>
    </row>
    <row r="110" spans="1:8" s="2" customFormat="1">
      <c r="A110" s="494"/>
      <c r="B110" s="494"/>
      <c r="C110" s="494"/>
      <c r="D110" s="494"/>
      <c r="E110" s="494"/>
      <c r="F110" s="494"/>
      <c r="G110" s="494"/>
      <c r="H110" s="494"/>
    </row>
    <row r="111" spans="1:8" s="2" customFormat="1">
      <c r="A111" s="495" t="s">
        <v>1196</v>
      </c>
      <c r="B111" s="354">
        <v>1</v>
      </c>
      <c r="C111" s="15" t="s">
        <v>270</v>
      </c>
      <c r="D111" s="545" t="s">
        <v>1197</v>
      </c>
      <c r="E111" s="470" t="s">
        <v>9</v>
      </c>
      <c r="F111" s="476" t="s">
        <v>69</v>
      </c>
      <c r="G111" s="472" t="s">
        <v>207</v>
      </c>
      <c r="H111" s="472"/>
    </row>
    <row r="112" spans="1:8" s="2" customFormat="1">
      <c r="A112" s="495"/>
      <c r="B112" s="354">
        <v>2</v>
      </c>
      <c r="C112" s="15" t="s">
        <v>1190</v>
      </c>
      <c r="D112" s="546"/>
      <c r="E112" s="471"/>
      <c r="F112" s="477"/>
      <c r="G112" s="473"/>
      <c r="H112" s="473"/>
    </row>
    <row r="113" spans="1:8" s="2" customFormat="1">
      <c r="A113" s="495"/>
      <c r="B113" s="354">
        <v>3</v>
      </c>
      <c r="C113" s="15" t="s">
        <v>1191</v>
      </c>
      <c r="D113" s="546"/>
      <c r="E113" s="471"/>
      <c r="F113" s="477"/>
      <c r="G113" s="473"/>
      <c r="H113" s="473"/>
    </row>
    <row r="114" spans="1:8" s="2" customFormat="1" ht="32.25" customHeight="1">
      <c r="A114" s="495"/>
      <c r="B114" s="354">
        <v>4</v>
      </c>
      <c r="C114" s="15" t="s">
        <v>1192</v>
      </c>
      <c r="D114" s="546"/>
      <c r="E114" s="471"/>
      <c r="F114" s="477"/>
      <c r="G114" s="473"/>
      <c r="H114" s="473"/>
    </row>
    <row r="115" spans="1:8" s="2" customFormat="1">
      <c r="A115" s="495"/>
      <c r="B115" s="354">
        <v>5</v>
      </c>
      <c r="C115" s="15" t="s">
        <v>1198</v>
      </c>
      <c r="D115" s="546"/>
      <c r="E115" s="471"/>
      <c r="F115" s="477"/>
      <c r="G115" s="473"/>
      <c r="H115" s="473"/>
    </row>
    <row r="116" spans="1:8" s="2" customFormat="1" ht="15.6" customHeight="1">
      <c r="A116" s="495"/>
      <c r="B116" s="374">
        <v>6</v>
      </c>
      <c r="C116" s="51" t="s">
        <v>1197</v>
      </c>
      <c r="D116" s="546"/>
      <c r="E116" s="471"/>
      <c r="F116" s="477"/>
      <c r="G116" s="473"/>
      <c r="H116" s="473"/>
    </row>
    <row r="117" spans="1:8" s="2" customFormat="1">
      <c r="A117" s="494"/>
      <c r="B117" s="494"/>
      <c r="C117" s="494"/>
      <c r="D117" s="494"/>
      <c r="E117" s="494"/>
      <c r="F117" s="494"/>
      <c r="G117" s="494"/>
      <c r="H117" s="494"/>
    </row>
    <row r="118" spans="1:8" s="2" customFormat="1" ht="21" customHeight="1">
      <c r="A118" s="495" t="s">
        <v>1199</v>
      </c>
      <c r="B118" s="354">
        <v>1</v>
      </c>
      <c r="C118" s="15" t="s">
        <v>270</v>
      </c>
      <c r="D118" s="533" t="s">
        <v>1200</v>
      </c>
      <c r="E118" s="470" t="s">
        <v>9</v>
      </c>
      <c r="F118" s="664" t="s">
        <v>56</v>
      </c>
      <c r="G118" s="472" t="s">
        <v>209</v>
      </c>
      <c r="H118" s="472"/>
    </row>
    <row r="119" spans="1:8" s="2" customFormat="1" ht="21" customHeight="1">
      <c r="A119" s="495"/>
      <c r="B119" s="354">
        <v>2</v>
      </c>
      <c r="C119" s="15" t="s">
        <v>1190</v>
      </c>
      <c r="D119" s="533"/>
      <c r="E119" s="471"/>
      <c r="F119" s="665"/>
      <c r="G119" s="473"/>
      <c r="H119" s="473"/>
    </row>
    <row r="120" spans="1:8" s="2" customFormat="1" ht="21" customHeight="1">
      <c r="A120" s="495"/>
      <c r="B120" s="354">
        <v>3</v>
      </c>
      <c r="C120" s="15" t="s">
        <v>1191</v>
      </c>
      <c r="D120" s="533"/>
      <c r="E120" s="471"/>
      <c r="F120" s="665"/>
      <c r="G120" s="473"/>
      <c r="H120" s="473"/>
    </row>
    <row r="121" spans="1:8" s="2" customFormat="1" ht="21" customHeight="1">
      <c r="A121" s="495"/>
      <c r="B121" s="354">
        <v>4</v>
      </c>
      <c r="C121" s="15" t="s">
        <v>1192</v>
      </c>
      <c r="D121" s="533"/>
      <c r="E121" s="471"/>
      <c r="F121" s="665"/>
      <c r="G121" s="473"/>
      <c r="H121" s="473"/>
    </row>
    <row r="122" spans="1:8" s="2" customFormat="1" ht="21" customHeight="1">
      <c r="A122" s="495"/>
      <c r="B122" s="354">
        <v>5</v>
      </c>
      <c r="C122" s="15" t="s">
        <v>1195</v>
      </c>
      <c r="D122" s="533"/>
      <c r="E122" s="471"/>
      <c r="F122" s="665"/>
      <c r="G122" s="473"/>
      <c r="H122" s="473"/>
    </row>
    <row r="123" spans="1:8" s="2" customFormat="1" ht="21" customHeight="1">
      <c r="A123" s="495"/>
      <c r="B123" s="374">
        <v>6</v>
      </c>
      <c r="C123" s="93" t="s">
        <v>1201</v>
      </c>
      <c r="D123" s="533"/>
      <c r="E123" s="471"/>
      <c r="F123" s="665"/>
      <c r="G123" s="473"/>
      <c r="H123" s="473"/>
    </row>
    <row r="124" spans="1:8" s="2" customFormat="1" ht="21" customHeight="1">
      <c r="A124" s="495"/>
      <c r="B124" s="354">
        <v>7</v>
      </c>
      <c r="C124" s="48" t="s">
        <v>1200</v>
      </c>
      <c r="D124" s="533"/>
      <c r="E124" s="471"/>
      <c r="F124" s="665"/>
      <c r="G124" s="473"/>
      <c r="H124" s="473"/>
    </row>
    <row r="125" spans="1:8" s="2" customFormat="1">
      <c r="A125" s="494"/>
      <c r="B125" s="494"/>
      <c r="C125" s="494"/>
      <c r="D125" s="494"/>
      <c r="E125" s="494"/>
      <c r="F125" s="494"/>
      <c r="G125" s="494"/>
      <c r="H125" s="494"/>
    </row>
    <row r="126" spans="1:8" s="2" customFormat="1" ht="15.6" customHeight="1">
      <c r="A126" s="495" t="s">
        <v>1202</v>
      </c>
      <c r="B126" s="354">
        <v>1</v>
      </c>
      <c r="C126" s="15" t="s">
        <v>270</v>
      </c>
      <c r="D126" s="533" t="s">
        <v>1203</v>
      </c>
      <c r="E126" s="489" t="s">
        <v>9</v>
      </c>
      <c r="F126" s="476" t="s">
        <v>69</v>
      </c>
      <c r="G126" s="472" t="s">
        <v>207</v>
      </c>
      <c r="H126" s="472"/>
    </row>
    <row r="127" spans="1:8" s="2" customFormat="1">
      <c r="A127" s="495"/>
      <c r="B127" s="354">
        <v>2</v>
      </c>
      <c r="C127" s="15" t="s">
        <v>1190</v>
      </c>
      <c r="D127" s="533"/>
      <c r="E127" s="490"/>
      <c r="F127" s="477"/>
      <c r="G127" s="473"/>
      <c r="H127" s="473"/>
    </row>
    <row r="128" spans="1:8" s="2" customFormat="1" ht="21.6" customHeight="1">
      <c r="A128" s="495"/>
      <c r="B128" s="354">
        <v>3</v>
      </c>
      <c r="C128" s="15" t="s">
        <v>1191</v>
      </c>
      <c r="D128" s="533"/>
      <c r="E128" s="490"/>
      <c r="F128" s="477"/>
      <c r="G128" s="473"/>
      <c r="H128" s="473"/>
    </row>
    <row r="129" spans="1:8" s="2" customFormat="1" ht="22.15" customHeight="1">
      <c r="A129" s="495"/>
      <c r="B129" s="354">
        <v>4</v>
      </c>
      <c r="C129" s="15" t="s">
        <v>1192</v>
      </c>
      <c r="D129" s="533"/>
      <c r="E129" s="490"/>
      <c r="F129" s="477"/>
      <c r="G129" s="473"/>
      <c r="H129" s="473"/>
    </row>
    <row r="130" spans="1:8" s="2" customFormat="1" ht="23.45" customHeight="1">
      <c r="A130" s="495"/>
      <c r="B130" s="354">
        <v>5</v>
      </c>
      <c r="C130" s="15" t="s">
        <v>1195</v>
      </c>
      <c r="D130" s="533"/>
      <c r="E130" s="490"/>
      <c r="F130" s="477"/>
      <c r="G130" s="473"/>
      <c r="H130" s="473"/>
    </row>
    <row r="131" spans="1:8" s="2" customFormat="1" ht="23.45" customHeight="1">
      <c r="A131" s="495"/>
      <c r="B131" s="354">
        <v>6</v>
      </c>
      <c r="C131" s="93" t="s">
        <v>1204</v>
      </c>
      <c r="D131" s="533"/>
      <c r="E131" s="490"/>
      <c r="F131" s="477"/>
      <c r="G131" s="473"/>
      <c r="H131" s="473"/>
    </row>
    <row r="132" spans="1:8" s="2" customFormat="1" ht="23.45" customHeight="1">
      <c r="A132" s="495"/>
      <c r="B132" s="354">
        <v>7</v>
      </c>
      <c r="C132" s="93" t="s">
        <v>1205</v>
      </c>
      <c r="D132" s="533"/>
      <c r="E132" s="490"/>
      <c r="F132" s="477"/>
      <c r="G132" s="473"/>
      <c r="H132" s="473"/>
    </row>
    <row r="133" spans="1:8" s="2" customFormat="1" ht="18.600000000000001" customHeight="1">
      <c r="A133" s="495"/>
      <c r="B133" s="354">
        <v>8</v>
      </c>
      <c r="C133" s="48" t="s">
        <v>1203</v>
      </c>
      <c r="D133" s="533"/>
      <c r="E133" s="490"/>
      <c r="F133" s="477"/>
      <c r="G133" s="473"/>
      <c r="H133" s="473"/>
    </row>
    <row r="134" spans="1:8" s="2" customFormat="1">
      <c r="A134" s="494"/>
      <c r="B134" s="494"/>
      <c r="C134" s="494"/>
      <c r="D134" s="494"/>
      <c r="E134" s="494"/>
      <c r="F134" s="494"/>
      <c r="G134" s="494"/>
      <c r="H134" s="494"/>
    </row>
    <row r="135" spans="1:8" s="2" customFormat="1">
      <c r="A135" s="495" t="s">
        <v>1206</v>
      </c>
      <c r="B135" s="354">
        <v>1</v>
      </c>
      <c r="C135" s="15" t="s">
        <v>270</v>
      </c>
      <c r="D135" s="533" t="s">
        <v>1207</v>
      </c>
      <c r="E135" s="489" t="s">
        <v>9</v>
      </c>
      <c r="F135" s="476" t="s">
        <v>69</v>
      </c>
      <c r="G135" s="472" t="s">
        <v>207</v>
      </c>
      <c r="H135" s="472"/>
    </row>
    <row r="136" spans="1:8" s="2" customFormat="1">
      <c r="A136" s="495"/>
      <c r="B136" s="354">
        <v>2</v>
      </c>
      <c r="C136" s="15" t="s">
        <v>1190</v>
      </c>
      <c r="D136" s="533"/>
      <c r="E136" s="490"/>
      <c r="F136" s="477"/>
      <c r="G136" s="473"/>
      <c r="H136" s="473"/>
    </row>
    <row r="137" spans="1:8" s="2" customFormat="1">
      <c r="A137" s="495"/>
      <c r="B137" s="354">
        <v>3</v>
      </c>
      <c r="C137" s="15" t="s">
        <v>1191</v>
      </c>
      <c r="D137" s="533"/>
      <c r="E137" s="490"/>
      <c r="F137" s="477"/>
      <c r="G137" s="473"/>
      <c r="H137" s="473"/>
    </row>
    <row r="138" spans="1:8" s="2" customFormat="1" ht="32.25" customHeight="1">
      <c r="A138" s="495"/>
      <c r="B138" s="354">
        <v>4</v>
      </c>
      <c r="C138" s="15" t="s">
        <v>1192</v>
      </c>
      <c r="D138" s="533"/>
      <c r="E138" s="490"/>
      <c r="F138" s="477"/>
      <c r="G138" s="473"/>
      <c r="H138" s="473"/>
    </row>
    <row r="139" spans="1:8" s="2" customFormat="1">
      <c r="A139" s="495"/>
      <c r="B139" s="354">
        <v>5</v>
      </c>
      <c r="C139" s="15" t="s">
        <v>1195</v>
      </c>
      <c r="D139" s="533"/>
      <c r="E139" s="490"/>
      <c r="F139" s="477"/>
      <c r="G139" s="473"/>
      <c r="H139" s="473"/>
    </row>
    <row r="140" spans="1:8" s="2" customFormat="1">
      <c r="A140" s="495"/>
      <c r="B140" s="374">
        <v>6</v>
      </c>
      <c r="C140" s="93" t="s">
        <v>1201</v>
      </c>
      <c r="D140" s="533"/>
      <c r="E140" s="490"/>
      <c r="F140" s="477"/>
      <c r="G140" s="473"/>
      <c r="H140" s="473"/>
    </row>
    <row r="141" spans="1:8" s="2" customFormat="1">
      <c r="A141" s="495"/>
      <c r="B141" s="354">
        <v>7</v>
      </c>
      <c r="C141" s="48" t="s">
        <v>1208</v>
      </c>
      <c r="D141" s="533"/>
      <c r="E141" s="490"/>
      <c r="F141" s="477"/>
      <c r="G141" s="473"/>
      <c r="H141" s="473"/>
    </row>
    <row r="142" spans="1:8" s="2" customFormat="1" ht="19.899999999999999" customHeight="1">
      <c r="A142" s="495"/>
      <c r="B142" s="354">
        <v>8</v>
      </c>
      <c r="C142" s="57" t="s">
        <v>1209</v>
      </c>
      <c r="D142" s="533"/>
      <c r="E142" s="490"/>
      <c r="F142" s="477"/>
      <c r="G142" s="473"/>
      <c r="H142" s="473"/>
    </row>
    <row r="143" spans="1:8" s="2" customFormat="1">
      <c r="A143" s="494"/>
      <c r="B143" s="494"/>
      <c r="C143" s="494"/>
      <c r="D143" s="494"/>
      <c r="E143" s="494"/>
      <c r="F143" s="494"/>
      <c r="G143" s="494"/>
      <c r="H143" s="494"/>
    </row>
    <row r="144" spans="1:8" s="2" customFormat="1">
      <c r="A144" s="495" t="s">
        <v>1210</v>
      </c>
      <c r="B144" s="354">
        <v>1</v>
      </c>
      <c r="C144" s="15" t="s">
        <v>270</v>
      </c>
      <c r="D144" s="533" t="s">
        <v>1211</v>
      </c>
      <c r="E144" s="769" t="s">
        <v>9</v>
      </c>
      <c r="F144" s="476" t="s">
        <v>69</v>
      </c>
      <c r="G144" s="472" t="s">
        <v>207</v>
      </c>
      <c r="H144" s="472"/>
    </row>
    <row r="145" spans="1:8" s="2" customFormat="1">
      <c r="A145" s="495"/>
      <c r="B145" s="354">
        <v>2</v>
      </c>
      <c r="C145" s="15" t="s">
        <v>1190</v>
      </c>
      <c r="D145" s="533"/>
      <c r="E145" s="770"/>
      <c r="F145" s="477"/>
      <c r="G145" s="473"/>
      <c r="H145" s="473"/>
    </row>
    <row r="146" spans="1:8" s="2" customFormat="1">
      <c r="A146" s="495"/>
      <c r="B146" s="354">
        <v>3</v>
      </c>
      <c r="C146" s="15" t="s">
        <v>1191</v>
      </c>
      <c r="D146" s="533"/>
      <c r="E146" s="770"/>
      <c r="F146" s="477"/>
      <c r="G146" s="473"/>
      <c r="H146" s="473"/>
    </row>
    <row r="147" spans="1:8" s="2" customFormat="1" ht="32.25" customHeight="1">
      <c r="A147" s="495"/>
      <c r="B147" s="354">
        <v>4</v>
      </c>
      <c r="C147" s="15" t="s">
        <v>1192</v>
      </c>
      <c r="D147" s="533"/>
      <c r="E147" s="770"/>
      <c r="F147" s="477"/>
      <c r="G147" s="473"/>
      <c r="H147" s="473"/>
    </row>
    <row r="148" spans="1:8" s="2" customFormat="1">
      <c r="A148" s="495"/>
      <c r="B148" s="354">
        <v>5</v>
      </c>
      <c r="C148" s="15" t="s">
        <v>1195</v>
      </c>
      <c r="D148" s="533"/>
      <c r="E148" s="770"/>
      <c r="F148" s="477"/>
      <c r="G148" s="473"/>
      <c r="H148" s="473"/>
    </row>
    <row r="149" spans="1:8" s="2" customFormat="1">
      <c r="A149" s="495"/>
      <c r="B149" s="354">
        <v>6</v>
      </c>
      <c r="C149" s="15" t="s">
        <v>1212</v>
      </c>
      <c r="D149" s="533"/>
      <c r="E149" s="770"/>
      <c r="F149" s="477"/>
      <c r="G149" s="473"/>
      <c r="H149" s="473"/>
    </row>
    <row r="150" spans="1:8" s="2" customFormat="1" ht="32.25" customHeight="1">
      <c r="A150" s="495"/>
      <c r="B150" s="354">
        <v>7</v>
      </c>
      <c r="C150" s="15" t="s">
        <v>1213</v>
      </c>
      <c r="D150" s="533"/>
      <c r="E150" s="770"/>
      <c r="F150" s="477"/>
      <c r="G150" s="473"/>
      <c r="H150" s="473"/>
    </row>
    <row r="151" spans="1:8" s="2" customFormat="1" ht="32.25" customHeight="1">
      <c r="A151" s="495"/>
      <c r="B151" s="354">
        <v>8</v>
      </c>
      <c r="C151" s="15" t="s">
        <v>1214</v>
      </c>
      <c r="D151" s="533"/>
      <c r="E151" s="770"/>
      <c r="F151" s="477"/>
      <c r="G151" s="473"/>
      <c r="H151" s="473"/>
    </row>
    <row r="152" spans="1:8" s="2" customFormat="1">
      <c r="A152" s="495"/>
      <c r="B152" s="354">
        <v>9</v>
      </c>
      <c r="C152" s="15" t="s">
        <v>1215</v>
      </c>
      <c r="D152" s="533"/>
      <c r="E152" s="770"/>
      <c r="F152" s="477"/>
      <c r="G152" s="473"/>
      <c r="H152" s="473"/>
    </row>
    <row r="153" spans="1:8" s="2" customFormat="1" ht="32.25" customHeight="1">
      <c r="A153" s="495"/>
      <c r="B153" s="354">
        <v>10</v>
      </c>
      <c r="C153" s="15" t="s">
        <v>1216</v>
      </c>
      <c r="D153" s="533"/>
      <c r="E153" s="770"/>
      <c r="F153" s="477"/>
      <c r="G153" s="473"/>
      <c r="H153" s="473"/>
    </row>
    <row r="154" spans="1:8" s="2" customFormat="1" ht="32.25" customHeight="1">
      <c r="A154" s="495"/>
      <c r="B154" s="354">
        <v>11</v>
      </c>
      <c r="C154" s="15" t="s">
        <v>1217</v>
      </c>
      <c r="D154" s="533"/>
      <c r="E154" s="770"/>
      <c r="F154" s="477"/>
      <c r="G154" s="473"/>
      <c r="H154" s="473"/>
    </row>
    <row r="155" spans="1:8" s="2" customFormat="1">
      <c r="A155" s="495"/>
      <c r="B155" s="354">
        <v>12</v>
      </c>
      <c r="C155" s="15" t="s">
        <v>1195</v>
      </c>
      <c r="D155" s="533"/>
      <c r="E155" s="770"/>
      <c r="F155" s="477"/>
      <c r="G155" s="473"/>
      <c r="H155" s="473"/>
    </row>
    <row r="156" spans="1:8" s="2" customFormat="1" ht="18.600000000000001" customHeight="1">
      <c r="A156" s="495"/>
      <c r="B156" s="354">
        <v>13</v>
      </c>
      <c r="C156" s="15" t="s">
        <v>1212</v>
      </c>
      <c r="D156" s="533"/>
      <c r="E156" s="770"/>
      <c r="F156" s="477"/>
      <c r="G156" s="473"/>
      <c r="H156" s="473"/>
    </row>
    <row r="157" spans="1:8" s="2" customFormat="1" ht="40.15" customHeight="1">
      <c r="A157" s="495"/>
      <c r="B157" s="354">
        <v>14</v>
      </c>
      <c r="C157" s="15" t="s">
        <v>1218</v>
      </c>
      <c r="D157" s="533"/>
      <c r="E157" s="771"/>
      <c r="F157" s="522"/>
      <c r="G157" s="521"/>
      <c r="H157" s="521"/>
    </row>
    <row r="158" spans="1:8" s="2" customFormat="1">
      <c r="A158" s="494"/>
      <c r="B158" s="494"/>
      <c r="C158" s="494"/>
      <c r="D158" s="494"/>
      <c r="E158" s="494"/>
      <c r="F158" s="494"/>
      <c r="G158" s="494"/>
      <c r="H158" s="494"/>
    </row>
    <row r="159" spans="1:8" s="2" customFormat="1">
      <c r="A159" s="495" t="s">
        <v>1219</v>
      </c>
      <c r="B159" s="354">
        <v>1</v>
      </c>
      <c r="C159" s="15" t="s">
        <v>270</v>
      </c>
      <c r="D159" s="533" t="s">
        <v>1220</v>
      </c>
      <c r="E159" s="489" t="s">
        <v>9</v>
      </c>
      <c r="F159" s="476" t="s">
        <v>69</v>
      </c>
      <c r="G159" s="472" t="s">
        <v>207</v>
      </c>
      <c r="H159" s="472"/>
    </row>
    <row r="160" spans="1:8" s="2" customFormat="1">
      <c r="A160" s="495"/>
      <c r="B160" s="354">
        <v>2</v>
      </c>
      <c r="C160" s="15" t="s">
        <v>1190</v>
      </c>
      <c r="D160" s="533"/>
      <c r="E160" s="490"/>
      <c r="F160" s="477"/>
      <c r="G160" s="473"/>
      <c r="H160" s="473"/>
    </row>
    <row r="161" spans="1:8" s="2" customFormat="1">
      <c r="A161" s="495"/>
      <c r="B161" s="354">
        <v>3</v>
      </c>
      <c r="C161" s="15" t="s">
        <v>1191</v>
      </c>
      <c r="D161" s="533"/>
      <c r="E161" s="490"/>
      <c r="F161" s="477"/>
      <c r="G161" s="473"/>
      <c r="H161" s="473"/>
    </row>
    <row r="162" spans="1:8" s="2" customFormat="1" ht="32.25" customHeight="1">
      <c r="A162" s="495"/>
      <c r="B162" s="354">
        <v>4</v>
      </c>
      <c r="C162" s="15" t="s">
        <v>1192</v>
      </c>
      <c r="D162" s="533"/>
      <c r="E162" s="490"/>
      <c r="F162" s="477"/>
      <c r="G162" s="473"/>
      <c r="H162" s="473"/>
    </row>
    <row r="163" spans="1:8" s="2" customFormat="1">
      <c r="A163" s="495"/>
      <c r="B163" s="403">
        <v>5</v>
      </c>
      <c r="C163" s="15" t="s">
        <v>1195</v>
      </c>
      <c r="D163" s="777"/>
      <c r="E163" s="490"/>
      <c r="F163" s="477"/>
      <c r="G163" s="473"/>
      <c r="H163" s="473"/>
    </row>
    <row r="164" spans="1:8" s="2" customFormat="1">
      <c r="A164" s="495"/>
      <c r="B164" s="403">
        <v>6</v>
      </c>
      <c r="C164" s="15" t="s">
        <v>1212</v>
      </c>
      <c r="D164" s="777"/>
      <c r="E164" s="490"/>
      <c r="F164" s="477"/>
      <c r="G164" s="473"/>
      <c r="H164" s="473"/>
    </row>
    <row r="165" spans="1:8" s="2" customFormat="1" ht="32.25" customHeight="1">
      <c r="A165" s="495"/>
      <c r="B165" s="403">
        <v>7</v>
      </c>
      <c r="C165" s="15" t="s">
        <v>1213</v>
      </c>
      <c r="D165" s="777"/>
      <c r="E165" s="490"/>
      <c r="F165" s="477"/>
      <c r="G165" s="473"/>
      <c r="H165" s="473"/>
    </row>
    <row r="166" spans="1:8" s="2" customFormat="1" ht="32.25" customHeight="1">
      <c r="A166" s="495"/>
      <c r="B166" s="403">
        <v>8</v>
      </c>
      <c r="C166" s="15" t="s">
        <v>1214</v>
      </c>
      <c r="D166" s="777"/>
      <c r="E166" s="490"/>
      <c r="F166" s="477"/>
      <c r="G166" s="473"/>
      <c r="H166" s="473"/>
    </row>
    <row r="167" spans="1:8" s="2" customFormat="1">
      <c r="A167" s="495"/>
      <c r="B167" s="403">
        <v>9</v>
      </c>
      <c r="C167" s="15" t="s">
        <v>1221</v>
      </c>
      <c r="D167" s="777"/>
      <c r="E167" s="490"/>
      <c r="F167" s="477"/>
      <c r="G167" s="473"/>
      <c r="H167" s="473"/>
    </row>
    <row r="168" spans="1:8" s="2" customFormat="1" ht="32.25" customHeight="1">
      <c r="A168" s="495"/>
      <c r="B168" s="354">
        <v>10</v>
      </c>
      <c r="C168" s="15" t="s">
        <v>1222</v>
      </c>
      <c r="D168" s="533"/>
      <c r="E168" s="490"/>
      <c r="F168" s="477"/>
      <c r="G168" s="473"/>
      <c r="H168" s="473"/>
    </row>
    <row r="169" spans="1:8" s="2" customFormat="1" ht="32.25" customHeight="1">
      <c r="A169" s="495"/>
      <c r="B169" s="354">
        <v>11</v>
      </c>
      <c r="C169" s="15" t="s">
        <v>1223</v>
      </c>
      <c r="D169" s="533"/>
      <c r="E169" s="490"/>
      <c r="F169" s="477"/>
      <c r="G169" s="473"/>
      <c r="H169" s="473"/>
    </row>
    <row r="170" spans="1:8" s="2" customFormat="1" ht="32.25" customHeight="1">
      <c r="A170" s="495"/>
      <c r="B170" s="354">
        <v>12</v>
      </c>
      <c r="C170" s="15" t="s">
        <v>1224</v>
      </c>
      <c r="D170" s="533"/>
      <c r="E170" s="490"/>
      <c r="F170" s="477"/>
      <c r="G170" s="473"/>
      <c r="H170" s="473"/>
    </row>
    <row r="171" spans="1:8" s="2" customFormat="1">
      <c r="A171" s="495"/>
      <c r="B171" s="354">
        <v>13</v>
      </c>
      <c r="C171" s="15" t="s">
        <v>1220</v>
      </c>
      <c r="D171" s="533"/>
      <c r="E171" s="490"/>
      <c r="F171" s="522"/>
      <c r="G171" s="521"/>
      <c r="H171" s="521"/>
    </row>
    <row r="172" spans="1:8" s="2" customFormat="1">
      <c r="A172" s="494"/>
      <c r="B172" s="494"/>
      <c r="C172" s="494"/>
      <c r="D172" s="494"/>
      <c r="E172" s="494"/>
      <c r="F172" s="494"/>
      <c r="G172" s="494"/>
      <c r="H172" s="494"/>
    </row>
    <row r="173" spans="1:8" s="2" customFormat="1" ht="15.6" customHeight="1">
      <c r="A173" s="495" t="s">
        <v>1225</v>
      </c>
      <c r="B173" s="354">
        <v>1</v>
      </c>
      <c r="C173" s="15" t="s">
        <v>270</v>
      </c>
      <c r="D173" s="533" t="s">
        <v>1226</v>
      </c>
      <c r="E173" s="489" t="s">
        <v>9</v>
      </c>
      <c r="F173" s="476" t="s">
        <v>69</v>
      </c>
      <c r="G173" s="472" t="s">
        <v>207</v>
      </c>
      <c r="H173" s="472"/>
    </row>
    <row r="174" spans="1:8" s="2" customFormat="1">
      <c r="A174" s="495"/>
      <c r="B174" s="354">
        <v>2</v>
      </c>
      <c r="C174" s="15" t="s">
        <v>1190</v>
      </c>
      <c r="D174" s="533"/>
      <c r="E174" s="490"/>
      <c r="F174" s="477"/>
      <c r="G174" s="473"/>
      <c r="H174" s="473"/>
    </row>
    <row r="175" spans="1:8" s="2" customFormat="1">
      <c r="A175" s="495"/>
      <c r="B175" s="354">
        <v>3</v>
      </c>
      <c r="C175" s="15" t="s">
        <v>1191</v>
      </c>
      <c r="D175" s="533"/>
      <c r="E175" s="490"/>
      <c r="F175" s="477"/>
      <c r="G175" s="473"/>
      <c r="H175" s="473"/>
    </row>
    <row r="176" spans="1:8" s="2" customFormat="1" ht="32.25" customHeight="1">
      <c r="A176" s="495"/>
      <c r="B176" s="354">
        <v>4</v>
      </c>
      <c r="C176" s="15" t="s">
        <v>1192</v>
      </c>
      <c r="D176" s="533"/>
      <c r="E176" s="490"/>
      <c r="F176" s="477"/>
      <c r="G176" s="473"/>
      <c r="H176" s="473"/>
    </row>
    <row r="177" spans="1:8" s="2" customFormat="1">
      <c r="A177" s="495"/>
      <c r="B177" s="354">
        <v>5</v>
      </c>
      <c r="C177" s="15" t="s">
        <v>1195</v>
      </c>
      <c r="D177" s="533"/>
      <c r="E177" s="490"/>
      <c r="F177" s="477"/>
      <c r="G177" s="473"/>
      <c r="H177" s="473"/>
    </row>
    <row r="178" spans="1:8" s="2" customFormat="1">
      <c r="A178" s="495"/>
      <c r="B178" s="354">
        <v>6</v>
      </c>
      <c r="C178" s="15" t="s">
        <v>1212</v>
      </c>
      <c r="D178" s="533"/>
      <c r="E178" s="490"/>
      <c r="F178" s="477"/>
      <c r="G178" s="473"/>
      <c r="H178" s="473"/>
    </row>
    <row r="179" spans="1:8" s="2" customFormat="1" ht="32.25" customHeight="1">
      <c r="A179" s="495"/>
      <c r="B179" s="354">
        <v>7</v>
      </c>
      <c r="C179" s="15" t="s">
        <v>1213</v>
      </c>
      <c r="D179" s="533"/>
      <c r="E179" s="490"/>
      <c r="F179" s="477"/>
      <c r="G179" s="473"/>
      <c r="H179" s="473"/>
    </row>
    <row r="180" spans="1:8" s="2" customFormat="1" ht="32.25" customHeight="1">
      <c r="A180" s="495"/>
      <c r="B180" s="354">
        <v>8</v>
      </c>
      <c r="C180" s="15" t="s">
        <v>1214</v>
      </c>
      <c r="D180" s="533"/>
      <c r="E180" s="490"/>
      <c r="F180" s="477"/>
      <c r="G180" s="473"/>
      <c r="H180" s="473"/>
    </row>
    <row r="181" spans="1:8" s="2" customFormat="1">
      <c r="A181" s="495"/>
      <c r="B181" s="354">
        <v>9</v>
      </c>
      <c r="C181" s="15" t="s">
        <v>1227</v>
      </c>
      <c r="D181" s="533"/>
      <c r="E181" s="490"/>
      <c r="F181" s="477"/>
      <c r="G181" s="473"/>
      <c r="H181" s="473"/>
    </row>
    <row r="182" spans="1:8" s="2" customFormat="1" ht="32.25" customHeight="1">
      <c r="A182" s="495"/>
      <c r="B182" s="354">
        <v>10</v>
      </c>
      <c r="C182" s="15" t="s">
        <v>1228</v>
      </c>
      <c r="D182" s="533"/>
      <c r="E182" s="490"/>
      <c r="F182" s="477"/>
      <c r="G182" s="473"/>
      <c r="H182" s="473"/>
    </row>
    <row r="183" spans="1:8" s="2" customFormat="1">
      <c r="A183" s="495"/>
      <c r="B183" s="354">
        <v>11</v>
      </c>
      <c r="C183" s="48" t="s">
        <v>1229</v>
      </c>
      <c r="D183" s="533"/>
      <c r="E183" s="490"/>
      <c r="F183" s="477"/>
      <c r="G183" s="473"/>
      <c r="H183" s="473"/>
    </row>
    <row r="184" spans="1:8" s="2" customFormat="1">
      <c r="A184" s="495"/>
      <c r="B184" s="354">
        <v>12</v>
      </c>
      <c r="C184" s="48" t="s">
        <v>1230</v>
      </c>
      <c r="D184" s="533"/>
      <c r="E184" s="490"/>
      <c r="F184" s="477"/>
      <c r="G184" s="473"/>
      <c r="H184" s="473"/>
    </row>
    <row r="185" spans="1:8" s="2" customFormat="1">
      <c r="A185" s="495"/>
      <c r="B185" s="354">
        <v>13</v>
      </c>
      <c r="C185" s="48" t="s">
        <v>1226</v>
      </c>
      <c r="D185" s="533"/>
      <c r="E185" s="490"/>
      <c r="F185" s="522"/>
      <c r="G185" s="521"/>
      <c r="H185" s="521"/>
    </row>
    <row r="186" spans="1:8" s="2" customFormat="1">
      <c r="A186" s="494"/>
      <c r="B186" s="494"/>
      <c r="C186" s="494"/>
      <c r="D186" s="494"/>
      <c r="E186" s="494"/>
      <c r="F186" s="494"/>
      <c r="G186" s="494"/>
      <c r="H186" s="494"/>
    </row>
    <row r="187" spans="1:8" s="2" customFormat="1">
      <c r="A187" s="495" t="s">
        <v>1231</v>
      </c>
      <c r="B187" s="354">
        <v>1</v>
      </c>
      <c r="C187" s="15" t="s">
        <v>270</v>
      </c>
      <c r="D187" s="533" t="s">
        <v>1232</v>
      </c>
      <c r="E187" s="470" t="s">
        <v>9</v>
      </c>
      <c r="F187" s="711" t="s">
        <v>56</v>
      </c>
      <c r="G187" s="500" t="s">
        <v>211</v>
      </c>
      <c r="H187" s="500"/>
    </row>
    <row r="188" spans="1:8" s="2" customFormat="1">
      <c r="A188" s="495"/>
      <c r="B188" s="354">
        <v>2</v>
      </c>
      <c r="C188" s="15" t="s">
        <v>1190</v>
      </c>
      <c r="D188" s="533"/>
      <c r="E188" s="471"/>
      <c r="F188" s="677"/>
      <c r="G188" s="501"/>
      <c r="H188" s="501"/>
    </row>
    <row r="189" spans="1:8" s="2" customFormat="1">
      <c r="A189" s="495"/>
      <c r="B189" s="354">
        <v>3</v>
      </c>
      <c r="C189" s="15" t="s">
        <v>1191</v>
      </c>
      <c r="D189" s="533"/>
      <c r="E189" s="471"/>
      <c r="F189" s="677"/>
      <c r="G189" s="501"/>
      <c r="H189" s="501"/>
    </row>
    <row r="190" spans="1:8" s="2" customFormat="1" ht="32.25" customHeight="1">
      <c r="A190" s="495"/>
      <c r="B190" s="354">
        <v>4</v>
      </c>
      <c r="C190" s="15" t="s">
        <v>1192</v>
      </c>
      <c r="D190" s="533"/>
      <c r="E190" s="471"/>
      <c r="F190" s="677"/>
      <c r="G190" s="501"/>
      <c r="H190" s="501"/>
    </row>
    <row r="191" spans="1:8" s="2" customFormat="1">
      <c r="A191" s="495"/>
      <c r="B191" s="354">
        <v>5</v>
      </c>
      <c r="C191" s="15" t="s">
        <v>1195</v>
      </c>
      <c r="D191" s="533"/>
      <c r="E191" s="471"/>
      <c r="F191" s="677"/>
      <c r="G191" s="501"/>
      <c r="H191" s="501"/>
    </row>
    <row r="192" spans="1:8" s="2" customFormat="1" ht="25.15" customHeight="1">
      <c r="A192" s="495"/>
      <c r="B192" s="374">
        <v>6</v>
      </c>
      <c r="C192" s="93" t="s">
        <v>1233</v>
      </c>
      <c r="D192" s="533"/>
      <c r="E192" s="471"/>
      <c r="F192" s="677"/>
      <c r="G192" s="501"/>
      <c r="H192" s="501"/>
    </row>
    <row r="193" spans="1:8" s="2" customFormat="1" ht="32.450000000000003" customHeight="1">
      <c r="A193" s="495"/>
      <c r="B193" s="354">
        <v>7</v>
      </c>
      <c r="C193" s="48" t="s">
        <v>1232</v>
      </c>
      <c r="D193" s="533"/>
      <c r="E193" s="471"/>
      <c r="F193" s="678"/>
      <c r="G193" s="510"/>
      <c r="H193" s="510"/>
    </row>
    <row r="194" spans="1:8" s="2" customFormat="1">
      <c r="A194" s="494"/>
      <c r="B194" s="494"/>
      <c r="C194" s="494"/>
      <c r="D194" s="494"/>
      <c r="E194" s="494"/>
      <c r="F194" s="494"/>
      <c r="G194" s="494"/>
      <c r="H194" s="494"/>
    </row>
    <row r="195" spans="1:8" s="2" customFormat="1">
      <c r="A195" s="495" t="s">
        <v>1234</v>
      </c>
      <c r="B195" s="354">
        <v>1</v>
      </c>
      <c r="C195" s="15" t="s">
        <v>270</v>
      </c>
      <c r="D195" s="533" t="s">
        <v>1235</v>
      </c>
      <c r="E195" s="470" t="s">
        <v>9</v>
      </c>
      <c r="F195" s="774" t="s">
        <v>69</v>
      </c>
      <c r="G195" s="500" t="s">
        <v>207</v>
      </c>
      <c r="H195" s="500"/>
    </row>
    <row r="196" spans="1:8" s="2" customFormat="1">
      <c r="A196" s="495"/>
      <c r="B196" s="354">
        <v>2</v>
      </c>
      <c r="C196" s="15" t="s">
        <v>1190</v>
      </c>
      <c r="D196" s="533"/>
      <c r="E196" s="471"/>
      <c r="F196" s="775"/>
      <c r="G196" s="501"/>
      <c r="H196" s="501"/>
    </row>
    <row r="197" spans="1:8" s="2" customFormat="1">
      <c r="A197" s="495"/>
      <c r="B197" s="354">
        <v>3</v>
      </c>
      <c r="C197" s="15" t="s">
        <v>1191</v>
      </c>
      <c r="D197" s="533"/>
      <c r="E197" s="471"/>
      <c r="F197" s="775"/>
      <c r="G197" s="501"/>
      <c r="H197" s="501"/>
    </row>
    <row r="198" spans="1:8" s="2" customFormat="1" ht="32.25" customHeight="1">
      <c r="A198" s="495"/>
      <c r="B198" s="354">
        <v>4</v>
      </c>
      <c r="C198" s="15" t="s">
        <v>1192</v>
      </c>
      <c r="D198" s="533"/>
      <c r="E198" s="471"/>
      <c r="F198" s="775"/>
      <c r="G198" s="501"/>
      <c r="H198" s="501"/>
    </row>
    <row r="199" spans="1:8" s="2" customFormat="1">
      <c r="A199" s="495"/>
      <c r="B199" s="354">
        <v>5</v>
      </c>
      <c r="C199" s="15" t="s">
        <v>1195</v>
      </c>
      <c r="D199" s="533"/>
      <c r="E199" s="471"/>
      <c r="F199" s="775"/>
      <c r="G199" s="501"/>
      <c r="H199" s="501"/>
    </row>
    <row r="200" spans="1:8" s="2" customFormat="1">
      <c r="A200" s="495"/>
      <c r="B200" s="354">
        <v>6</v>
      </c>
      <c r="C200" s="93" t="s">
        <v>1215</v>
      </c>
      <c r="D200" s="533"/>
      <c r="E200" s="471"/>
      <c r="F200" s="775"/>
      <c r="G200" s="501"/>
      <c r="H200" s="501"/>
    </row>
    <row r="201" spans="1:8" s="2" customFormat="1" ht="32.25" customHeight="1">
      <c r="A201" s="495"/>
      <c r="B201" s="354">
        <v>7</v>
      </c>
      <c r="C201" s="48" t="s">
        <v>1235</v>
      </c>
      <c r="D201" s="533"/>
      <c r="E201" s="471"/>
      <c r="F201" s="776"/>
      <c r="G201" s="510"/>
      <c r="H201" s="510"/>
    </row>
    <row r="202" spans="1:8" s="2" customFormat="1">
      <c r="A202" s="494"/>
      <c r="B202" s="494"/>
      <c r="C202" s="494"/>
      <c r="D202" s="494"/>
      <c r="E202" s="494"/>
      <c r="F202" s="494"/>
      <c r="G202" s="494"/>
      <c r="H202" s="494"/>
    </row>
    <row r="203" spans="1:8" s="2" customFormat="1">
      <c r="A203" s="399"/>
      <c r="B203" s="93"/>
      <c r="C203" s="93"/>
      <c r="D203" s="93"/>
      <c r="E203" s="94"/>
      <c r="F203" s="240"/>
      <c r="G203" s="93"/>
      <c r="H203" s="93"/>
    </row>
    <row r="204" spans="1:8" s="2" customFormat="1">
      <c r="A204" s="399"/>
      <c r="B204" s="93"/>
      <c r="C204" s="93"/>
      <c r="D204" s="93"/>
      <c r="E204" s="94"/>
      <c r="F204" s="240"/>
      <c r="G204" s="93"/>
      <c r="H204" s="93"/>
    </row>
    <row r="205" spans="1:8" s="2" customFormat="1">
      <c r="A205" s="399"/>
      <c r="B205" s="93"/>
      <c r="C205" s="93"/>
      <c r="D205" s="93"/>
      <c r="E205" s="94"/>
      <c r="F205" s="240"/>
      <c r="G205" s="93"/>
      <c r="H205" s="93"/>
    </row>
    <row r="206" spans="1:8" s="2" customFormat="1">
      <c r="A206" s="399"/>
      <c r="B206" s="93"/>
      <c r="C206" s="93"/>
      <c r="D206" s="93"/>
      <c r="E206" s="94"/>
      <c r="F206" s="240"/>
      <c r="G206" s="93"/>
      <c r="H206" s="93"/>
    </row>
    <row r="207" spans="1:8" s="2" customFormat="1">
      <c r="A207" s="399"/>
      <c r="B207" s="93"/>
      <c r="C207" s="93"/>
      <c r="D207" s="93"/>
      <c r="E207" s="94"/>
      <c r="F207" s="240"/>
      <c r="G207" s="93"/>
      <c r="H207" s="93"/>
    </row>
    <row r="208" spans="1:8" s="2" customFormat="1">
      <c r="A208" s="399"/>
      <c r="B208" s="93"/>
      <c r="C208" s="93"/>
      <c r="D208" s="93"/>
      <c r="E208" s="94"/>
      <c r="F208" s="240"/>
      <c r="G208" s="93"/>
      <c r="H208" s="93"/>
    </row>
    <row r="209" spans="1:8" s="2" customFormat="1">
      <c r="A209" s="399"/>
      <c r="B209" s="93"/>
      <c r="C209" s="93"/>
      <c r="D209" s="93"/>
      <c r="E209" s="94"/>
      <c r="F209" s="240"/>
      <c r="G209" s="93"/>
      <c r="H209" s="93"/>
    </row>
    <row r="210" spans="1:8" s="2" customFormat="1">
      <c r="A210" s="399"/>
      <c r="B210" s="93"/>
      <c r="C210" s="93"/>
      <c r="D210" s="93"/>
      <c r="E210" s="94"/>
      <c r="F210" s="240"/>
      <c r="G210" s="93"/>
      <c r="H210" s="93"/>
    </row>
    <row r="211" spans="1:8" s="2" customFormat="1">
      <c r="A211" s="399"/>
      <c r="B211" s="93"/>
      <c r="C211" s="93"/>
      <c r="D211" s="93"/>
      <c r="E211" s="94"/>
      <c r="F211" s="240"/>
      <c r="G211" s="93"/>
      <c r="H211" s="93"/>
    </row>
    <row r="212" spans="1:8" s="2" customFormat="1">
      <c r="A212" s="399"/>
      <c r="B212" s="93"/>
      <c r="C212" s="93"/>
      <c r="D212" s="93"/>
      <c r="E212" s="94"/>
      <c r="F212" s="240"/>
      <c r="G212" s="93"/>
      <c r="H212" s="93"/>
    </row>
    <row r="213" spans="1:8" s="2" customFormat="1">
      <c r="A213" s="399"/>
      <c r="B213" s="93"/>
      <c r="C213" s="93"/>
      <c r="D213" s="93"/>
      <c r="E213" s="94"/>
      <c r="F213" s="240"/>
      <c r="G213" s="93"/>
      <c r="H213" s="93"/>
    </row>
    <row r="214" spans="1:8" s="2" customFormat="1">
      <c r="A214" s="399"/>
      <c r="B214" s="93"/>
      <c r="C214" s="93"/>
      <c r="D214" s="93"/>
      <c r="E214" s="94"/>
      <c r="F214" s="240"/>
      <c r="G214" s="93"/>
      <c r="H214" s="93"/>
    </row>
    <row r="215" spans="1:8" s="2" customFormat="1">
      <c r="A215" s="399"/>
      <c r="B215" s="93"/>
      <c r="C215" s="93"/>
      <c r="D215" s="93"/>
      <c r="E215" s="94"/>
      <c r="F215" s="240"/>
      <c r="G215" s="93"/>
      <c r="H215" s="93"/>
    </row>
    <row r="216" spans="1:8" s="2" customFormat="1">
      <c r="A216" s="399"/>
      <c r="B216" s="93"/>
      <c r="C216" s="93"/>
      <c r="D216" s="93"/>
      <c r="E216" s="94"/>
      <c r="F216" s="240"/>
      <c r="G216" s="93"/>
      <c r="H216" s="93"/>
    </row>
    <row r="217" spans="1:8" s="2" customFormat="1">
      <c r="A217" s="399"/>
      <c r="B217" s="93"/>
      <c r="C217" s="93"/>
      <c r="D217" s="93"/>
      <c r="E217" s="94"/>
      <c r="F217" s="240"/>
      <c r="G217" s="93"/>
      <c r="H217" s="93"/>
    </row>
    <row r="218" spans="1:8" s="2" customFormat="1">
      <c r="A218" s="399"/>
      <c r="B218" s="93"/>
      <c r="C218" s="93"/>
      <c r="D218" s="93"/>
      <c r="E218" s="94"/>
      <c r="F218" s="240"/>
      <c r="G218" s="93"/>
      <c r="H218" s="93"/>
    </row>
    <row r="219" spans="1:8" s="2" customFormat="1">
      <c r="A219" s="399"/>
      <c r="B219" s="93"/>
      <c r="C219" s="93"/>
      <c r="D219" s="93"/>
      <c r="E219" s="94"/>
      <c r="F219" s="240"/>
      <c r="G219" s="93"/>
      <c r="H219" s="93"/>
    </row>
    <row r="220" spans="1:8" s="2" customFormat="1">
      <c r="A220" s="399"/>
      <c r="B220" s="93"/>
      <c r="C220" s="93"/>
      <c r="D220" s="93"/>
      <c r="E220" s="94"/>
      <c r="F220" s="240"/>
      <c r="G220" s="93"/>
      <c r="H220" s="93"/>
    </row>
    <row r="221" spans="1:8" s="2" customFormat="1">
      <c r="A221" s="399"/>
      <c r="B221" s="93"/>
      <c r="C221" s="93"/>
      <c r="D221" s="93"/>
      <c r="E221" s="94"/>
      <c r="F221" s="240"/>
      <c r="G221" s="93"/>
      <c r="H221" s="93"/>
    </row>
    <row r="222" spans="1:8" s="2" customFormat="1">
      <c r="A222" s="399"/>
      <c r="B222" s="93"/>
      <c r="C222" s="93"/>
      <c r="D222" s="93"/>
      <c r="E222" s="94"/>
      <c r="F222" s="240"/>
      <c r="G222" s="93"/>
      <c r="H222" s="93"/>
    </row>
    <row r="223" spans="1:8" s="2" customFormat="1">
      <c r="A223" s="399"/>
      <c r="B223" s="93"/>
      <c r="C223" s="93"/>
      <c r="D223" s="93"/>
      <c r="E223" s="94"/>
      <c r="F223" s="240"/>
      <c r="G223" s="93"/>
      <c r="H223" s="93"/>
    </row>
    <row r="224" spans="1:8" s="2" customFormat="1">
      <c r="A224" s="399"/>
      <c r="B224" s="93"/>
      <c r="C224" s="93"/>
      <c r="D224" s="93"/>
      <c r="E224" s="94"/>
      <c r="F224" s="240"/>
      <c r="G224" s="93"/>
      <c r="H224" s="93"/>
    </row>
    <row r="225" spans="1:8" s="2" customFormat="1">
      <c r="A225" s="399"/>
      <c r="B225" s="93"/>
      <c r="C225" s="93"/>
      <c r="D225" s="93"/>
      <c r="E225" s="94"/>
      <c r="F225" s="240"/>
      <c r="G225" s="93"/>
      <c r="H225" s="93"/>
    </row>
    <row r="226" spans="1:8" s="2" customFormat="1">
      <c r="A226" s="399"/>
      <c r="B226" s="93"/>
      <c r="C226" s="93"/>
      <c r="D226" s="93"/>
      <c r="E226" s="94"/>
      <c r="F226" s="240"/>
      <c r="G226" s="93"/>
      <c r="H226" s="93"/>
    </row>
    <row r="227" spans="1:8" s="2" customFormat="1">
      <c r="A227" s="399"/>
      <c r="B227" s="93"/>
      <c r="C227" s="93"/>
      <c r="D227" s="93"/>
      <c r="E227" s="94"/>
      <c r="F227" s="240"/>
      <c r="G227" s="93"/>
      <c r="H227" s="93"/>
    </row>
    <row r="228" spans="1:8" s="2" customFormat="1">
      <c r="A228" s="399"/>
      <c r="B228" s="93"/>
      <c r="C228" s="93"/>
      <c r="D228" s="93"/>
      <c r="E228" s="94"/>
      <c r="F228" s="240"/>
      <c r="G228" s="93"/>
      <c r="H228" s="93"/>
    </row>
    <row r="229" spans="1:8" s="2" customFormat="1">
      <c r="A229" s="399"/>
      <c r="B229" s="93"/>
      <c r="C229" s="93"/>
      <c r="D229" s="93"/>
      <c r="E229" s="94"/>
      <c r="F229" s="240"/>
      <c r="G229" s="93"/>
      <c r="H229" s="93"/>
    </row>
    <row r="230" spans="1:8" s="2" customFormat="1">
      <c r="A230" s="399"/>
      <c r="B230" s="93"/>
      <c r="C230" s="93"/>
      <c r="D230" s="93"/>
      <c r="E230" s="94"/>
      <c r="F230" s="240"/>
      <c r="G230" s="93"/>
      <c r="H230" s="93"/>
    </row>
    <row r="231" spans="1:8" s="2" customFormat="1">
      <c r="A231" s="399"/>
      <c r="B231" s="93"/>
      <c r="C231" s="93"/>
      <c r="D231" s="93"/>
      <c r="E231" s="94"/>
      <c r="F231" s="240"/>
      <c r="G231" s="93"/>
      <c r="H231" s="93"/>
    </row>
    <row r="232" spans="1:8" s="2" customFormat="1">
      <c r="A232" s="399"/>
      <c r="B232" s="93"/>
      <c r="C232" s="93"/>
      <c r="D232" s="93"/>
      <c r="E232" s="94"/>
      <c r="F232" s="240"/>
      <c r="G232" s="93"/>
      <c r="H232" s="93"/>
    </row>
    <row r="233" spans="1:8" s="2" customFormat="1">
      <c r="A233" s="399"/>
      <c r="B233" s="93"/>
      <c r="C233" s="93"/>
      <c r="D233" s="93"/>
      <c r="E233" s="94"/>
      <c r="F233" s="240"/>
      <c r="G233" s="93"/>
      <c r="H233" s="93"/>
    </row>
    <row r="234" spans="1:8" s="2" customFormat="1">
      <c r="A234" s="399"/>
      <c r="B234" s="93"/>
      <c r="C234" s="93"/>
      <c r="D234" s="93"/>
      <c r="E234" s="94"/>
      <c r="F234" s="240"/>
      <c r="G234" s="93"/>
      <c r="H234" s="93"/>
    </row>
    <row r="235" spans="1:8" s="2" customFormat="1">
      <c r="A235" s="399"/>
      <c r="B235" s="93"/>
      <c r="C235" s="93"/>
      <c r="D235" s="93"/>
      <c r="E235" s="94"/>
      <c r="F235" s="240"/>
      <c r="G235" s="93"/>
      <c r="H235" s="93"/>
    </row>
    <row r="236" spans="1:8" s="2" customFormat="1">
      <c r="A236" s="399"/>
      <c r="B236" s="93"/>
      <c r="C236" s="93"/>
      <c r="D236" s="93"/>
      <c r="E236" s="94"/>
      <c r="F236" s="240"/>
      <c r="G236" s="93"/>
      <c r="H236" s="93"/>
    </row>
    <row r="237" spans="1:8" s="2" customFormat="1">
      <c r="A237" s="399"/>
      <c r="B237" s="93"/>
      <c r="C237" s="93"/>
      <c r="D237" s="93"/>
      <c r="E237" s="94"/>
      <c r="F237" s="240"/>
      <c r="G237" s="93"/>
      <c r="H237" s="93"/>
    </row>
    <row r="238" spans="1:8" s="2" customFormat="1">
      <c r="A238" s="399"/>
      <c r="B238" s="93"/>
      <c r="C238" s="93"/>
      <c r="D238" s="93"/>
      <c r="E238" s="94"/>
      <c r="F238" s="240"/>
      <c r="G238" s="93"/>
      <c r="H238" s="93"/>
    </row>
    <row r="239" spans="1:8" s="2" customFormat="1">
      <c r="A239" s="399"/>
      <c r="B239" s="93"/>
      <c r="C239" s="93"/>
      <c r="D239" s="93"/>
      <c r="E239" s="94"/>
      <c r="F239" s="240"/>
      <c r="G239" s="93"/>
      <c r="H239" s="93"/>
    </row>
    <row r="240" spans="1:8" s="2" customFormat="1">
      <c r="A240" s="399"/>
      <c r="B240" s="93"/>
      <c r="C240" s="93"/>
      <c r="D240" s="93"/>
      <c r="E240" s="94"/>
      <c r="F240" s="240"/>
      <c r="G240" s="93"/>
      <c r="H240" s="93"/>
    </row>
    <row r="241" spans="1:8" s="2" customFormat="1">
      <c r="A241" s="399"/>
      <c r="B241" s="93"/>
      <c r="C241" s="93"/>
      <c r="D241" s="93"/>
      <c r="E241" s="94"/>
      <c r="F241" s="240"/>
      <c r="G241" s="93"/>
      <c r="H241" s="93"/>
    </row>
    <row r="242" spans="1:8" s="2" customFormat="1">
      <c r="A242" s="399"/>
      <c r="B242" s="93"/>
      <c r="C242" s="93"/>
      <c r="D242" s="93"/>
      <c r="E242" s="94"/>
      <c r="F242" s="240"/>
      <c r="G242" s="93"/>
      <c r="H242" s="93"/>
    </row>
    <row r="243" spans="1:8" s="2" customFormat="1">
      <c r="A243" s="399"/>
      <c r="B243" s="93"/>
      <c r="C243" s="93"/>
      <c r="D243" s="93"/>
      <c r="E243" s="94"/>
      <c r="F243" s="240"/>
      <c r="G243" s="93"/>
      <c r="H243" s="93"/>
    </row>
    <row r="244" spans="1:8" s="2" customFormat="1">
      <c r="A244" s="399"/>
      <c r="B244" s="93"/>
      <c r="C244" s="93"/>
      <c r="D244" s="93"/>
      <c r="E244" s="94"/>
      <c r="F244" s="240"/>
      <c r="G244" s="93"/>
      <c r="H244" s="93"/>
    </row>
    <row r="245" spans="1:8" s="2" customFormat="1">
      <c r="A245" s="399"/>
      <c r="B245" s="93"/>
      <c r="C245" s="93"/>
      <c r="D245" s="93"/>
      <c r="E245" s="94"/>
      <c r="F245" s="240"/>
      <c r="G245" s="93"/>
      <c r="H245" s="93"/>
    </row>
    <row r="246" spans="1:8" s="2" customFormat="1">
      <c r="A246" s="399"/>
      <c r="B246" s="93"/>
      <c r="C246" s="93"/>
      <c r="D246" s="93"/>
      <c r="E246" s="94"/>
      <c r="F246" s="240"/>
      <c r="G246" s="93"/>
      <c r="H246" s="93"/>
    </row>
    <row r="247" spans="1:8" s="2" customFormat="1">
      <c r="A247" s="399"/>
      <c r="B247" s="93"/>
      <c r="C247" s="93"/>
      <c r="D247" s="93"/>
      <c r="E247" s="94"/>
      <c r="F247" s="240"/>
      <c r="G247" s="93"/>
      <c r="H247" s="93"/>
    </row>
    <row r="248" spans="1:8" s="2" customFormat="1">
      <c r="A248" s="399"/>
      <c r="B248" s="93"/>
      <c r="C248" s="93"/>
      <c r="D248" s="93"/>
      <c r="E248" s="94"/>
      <c r="F248" s="240"/>
      <c r="G248" s="93"/>
      <c r="H248" s="93"/>
    </row>
    <row r="249" spans="1:8" s="2" customFormat="1">
      <c r="A249" s="399"/>
      <c r="B249" s="93"/>
      <c r="C249" s="93"/>
      <c r="D249" s="93"/>
      <c r="E249" s="94"/>
      <c r="F249" s="240"/>
      <c r="G249" s="93"/>
      <c r="H249" s="93"/>
    </row>
    <row r="250" spans="1:8" s="2" customFormat="1">
      <c r="A250" s="399"/>
      <c r="B250" s="93"/>
      <c r="C250" s="93"/>
      <c r="D250" s="93"/>
      <c r="E250" s="94"/>
      <c r="F250" s="240"/>
      <c r="G250" s="93"/>
      <c r="H250" s="93"/>
    </row>
    <row r="251" spans="1:8" s="2" customFormat="1">
      <c r="A251" s="399"/>
      <c r="B251" s="93"/>
      <c r="C251" s="93"/>
      <c r="D251" s="93"/>
      <c r="E251" s="94"/>
      <c r="F251" s="240"/>
      <c r="G251" s="93"/>
      <c r="H251" s="93"/>
    </row>
    <row r="252" spans="1:8" s="2" customFormat="1">
      <c r="A252" s="399"/>
      <c r="B252" s="93"/>
      <c r="C252" s="93"/>
      <c r="D252" s="93"/>
      <c r="E252" s="94"/>
      <c r="F252" s="240"/>
      <c r="G252" s="93"/>
      <c r="H252" s="93"/>
    </row>
    <row r="253" spans="1:8" s="2" customFormat="1">
      <c r="A253" s="399"/>
      <c r="B253" s="93"/>
      <c r="C253" s="93"/>
      <c r="D253" s="93"/>
      <c r="E253" s="94"/>
      <c r="F253" s="240"/>
      <c r="G253" s="93"/>
      <c r="H253" s="93"/>
    </row>
    <row r="254" spans="1:8" s="2" customFormat="1">
      <c r="A254" s="399"/>
      <c r="B254" s="93"/>
      <c r="C254" s="93"/>
      <c r="D254" s="93"/>
      <c r="E254" s="94"/>
      <c r="F254" s="240"/>
      <c r="G254" s="93"/>
      <c r="H254" s="93"/>
    </row>
    <row r="255" spans="1:8" s="2" customFormat="1">
      <c r="A255" s="399"/>
      <c r="B255" s="93"/>
      <c r="C255" s="93"/>
      <c r="D255" s="93"/>
      <c r="E255" s="94"/>
      <c r="F255" s="240"/>
      <c r="G255" s="93"/>
      <c r="H255" s="93"/>
    </row>
    <row r="256" spans="1:8" s="2" customFormat="1">
      <c r="A256" s="399"/>
      <c r="B256" s="93"/>
      <c r="C256" s="93"/>
      <c r="D256" s="93"/>
      <c r="E256" s="94"/>
      <c r="F256" s="240"/>
      <c r="G256" s="93"/>
      <c r="H256" s="93"/>
    </row>
    <row r="257" spans="1:8" s="2" customFormat="1">
      <c r="A257" s="399"/>
      <c r="B257" s="93"/>
      <c r="C257" s="93"/>
      <c r="D257" s="93"/>
      <c r="E257" s="94"/>
      <c r="F257" s="240"/>
      <c r="G257" s="93"/>
      <c r="H257" s="93"/>
    </row>
    <row r="258" spans="1:8" s="2" customFormat="1">
      <c r="A258" s="399"/>
      <c r="B258" s="93"/>
      <c r="C258" s="93"/>
      <c r="D258" s="93"/>
      <c r="E258" s="94"/>
      <c r="F258" s="240"/>
      <c r="G258" s="93"/>
      <c r="H258" s="93"/>
    </row>
    <row r="259" spans="1:8" s="2" customFormat="1">
      <c r="A259" s="399"/>
      <c r="B259" s="93"/>
      <c r="C259" s="93"/>
      <c r="D259" s="93"/>
      <c r="E259" s="94"/>
      <c r="F259" s="240"/>
      <c r="G259" s="93"/>
      <c r="H259" s="93"/>
    </row>
    <row r="260" spans="1:8" s="2" customFormat="1">
      <c r="A260" s="399"/>
      <c r="B260" s="93"/>
      <c r="C260" s="93"/>
      <c r="D260" s="93"/>
      <c r="E260" s="94"/>
      <c r="F260" s="240"/>
      <c r="G260" s="93"/>
      <c r="H260" s="93"/>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row r="606" spans="1:8" s="2" customFormat="1">
      <c r="A606" s="399"/>
      <c r="B606" s="93"/>
      <c r="C606" s="93"/>
      <c r="D606" s="93"/>
      <c r="E606" s="94"/>
      <c r="F606" s="240"/>
      <c r="G606" s="93"/>
      <c r="H606" s="93"/>
    </row>
    <row r="607" spans="1:8" s="2" customFormat="1">
      <c r="A607" s="399"/>
      <c r="B607" s="93"/>
      <c r="C607" s="93"/>
      <c r="D607" s="93"/>
      <c r="E607" s="94"/>
      <c r="F607" s="240"/>
      <c r="G607" s="93"/>
      <c r="H607" s="93"/>
    </row>
    <row r="608" spans="1:8" s="2" customFormat="1">
      <c r="A608" s="399"/>
      <c r="B608" s="93"/>
      <c r="C608" s="93"/>
      <c r="D608" s="93"/>
      <c r="E608" s="94"/>
      <c r="F608" s="240"/>
      <c r="G608" s="93"/>
      <c r="H608" s="93"/>
    </row>
    <row r="609" spans="1:8" s="2" customFormat="1">
      <c r="A609" s="399"/>
      <c r="B609" s="93"/>
      <c r="C609" s="93"/>
      <c r="D609" s="93"/>
      <c r="E609" s="94"/>
      <c r="F609" s="240"/>
      <c r="G609" s="93"/>
      <c r="H609" s="93"/>
    </row>
    <row r="610" spans="1:8" s="2" customFormat="1">
      <c r="A610" s="399"/>
      <c r="B610" s="93"/>
      <c r="C610" s="93"/>
      <c r="D610" s="93"/>
      <c r="E610" s="94"/>
      <c r="F610" s="240"/>
      <c r="G610" s="93"/>
      <c r="H610" s="93"/>
    </row>
    <row r="611" spans="1:8" s="2" customFormat="1">
      <c r="A611" s="399"/>
      <c r="B611" s="93"/>
      <c r="C611" s="93"/>
      <c r="D611" s="93"/>
      <c r="E611" s="94"/>
      <c r="F611" s="240"/>
      <c r="G611" s="93"/>
      <c r="H611" s="93"/>
    </row>
    <row r="612" spans="1:8" s="2" customFormat="1">
      <c r="A612" s="399"/>
      <c r="B612" s="93"/>
      <c r="C612" s="93"/>
      <c r="D612" s="93"/>
      <c r="E612" s="94"/>
      <c r="F612" s="240"/>
      <c r="G612" s="93"/>
      <c r="H612" s="93"/>
    </row>
    <row r="613" spans="1:8" s="2" customFormat="1">
      <c r="A613" s="399"/>
      <c r="B613" s="93"/>
      <c r="C613" s="93"/>
      <c r="D613" s="93"/>
      <c r="E613" s="94"/>
      <c r="F613" s="240"/>
      <c r="G613" s="93"/>
      <c r="H613" s="93"/>
    </row>
    <row r="614" spans="1:8" s="2" customFormat="1">
      <c r="A614" s="399"/>
      <c r="B614" s="93"/>
      <c r="C614" s="93"/>
      <c r="D614" s="93"/>
      <c r="E614" s="94"/>
      <c r="F614" s="240"/>
      <c r="G614" s="93"/>
      <c r="H614" s="93"/>
    </row>
    <row r="615" spans="1:8" s="2" customFormat="1">
      <c r="A615" s="399"/>
      <c r="B615" s="93"/>
      <c r="C615" s="93"/>
      <c r="D615" s="93"/>
      <c r="E615" s="94"/>
      <c r="F615" s="240"/>
      <c r="G615" s="93"/>
      <c r="H615" s="93"/>
    </row>
    <row r="616" spans="1:8" s="2" customFormat="1">
      <c r="A616" s="399"/>
      <c r="B616" s="93"/>
      <c r="C616" s="93"/>
      <c r="D616" s="93"/>
      <c r="E616" s="94"/>
      <c r="F616" s="240"/>
      <c r="G616" s="93"/>
      <c r="H616" s="93"/>
    </row>
    <row r="617" spans="1:8" s="2" customFormat="1">
      <c r="A617" s="399"/>
      <c r="B617" s="93"/>
      <c r="C617" s="93"/>
      <c r="D617" s="93"/>
      <c r="E617" s="94"/>
      <c r="F617" s="240"/>
      <c r="G617" s="93"/>
      <c r="H617" s="93"/>
    </row>
    <row r="618" spans="1:8" s="2" customFormat="1">
      <c r="A618" s="399"/>
      <c r="B618" s="93"/>
      <c r="C618" s="93"/>
      <c r="D618" s="93"/>
      <c r="E618" s="94"/>
      <c r="F618" s="240"/>
      <c r="G618" s="93"/>
      <c r="H618" s="93"/>
    </row>
    <row r="619" spans="1:8" s="2" customFormat="1">
      <c r="A619" s="399"/>
      <c r="B619" s="93"/>
      <c r="C619" s="93"/>
      <c r="D619" s="93"/>
      <c r="E619" s="94"/>
      <c r="F619" s="240"/>
      <c r="G619" s="93"/>
      <c r="H619" s="93"/>
    </row>
    <row r="620" spans="1:8" s="2" customFormat="1">
      <c r="A620" s="399"/>
      <c r="B620" s="93"/>
      <c r="C620" s="93"/>
      <c r="D620" s="93"/>
      <c r="E620" s="94"/>
      <c r="F620" s="240"/>
      <c r="G620" s="93"/>
      <c r="H620" s="93"/>
    </row>
    <row r="621" spans="1:8" s="2" customFormat="1">
      <c r="A621" s="399"/>
      <c r="B621" s="93"/>
      <c r="C621" s="93"/>
      <c r="D621" s="93"/>
      <c r="E621" s="94"/>
      <c r="F621" s="240"/>
      <c r="G621" s="93"/>
      <c r="H621" s="93"/>
    </row>
    <row r="622" spans="1:8" s="2" customFormat="1">
      <c r="A622" s="399"/>
      <c r="B622" s="93"/>
      <c r="C622" s="93"/>
      <c r="D622" s="93"/>
      <c r="E622" s="94"/>
      <c r="F622" s="240"/>
      <c r="G622" s="93"/>
      <c r="H622" s="93"/>
    </row>
    <row r="623" spans="1:8" s="2" customFormat="1">
      <c r="A623" s="399"/>
      <c r="B623" s="93"/>
      <c r="C623" s="93"/>
      <c r="D623" s="93"/>
      <c r="E623" s="94"/>
      <c r="F623" s="240"/>
      <c r="G623" s="93"/>
      <c r="H623" s="93"/>
    </row>
    <row r="624" spans="1:8" s="2" customFormat="1">
      <c r="A624" s="399"/>
      <c r="B624" s="93"/>
      <c r="C624" s="93"/>
      <c r="D624" s="93"/>
      <c r="E624" s="94"/>
      <c r="F624" s="240"/>
      <c r="G624" s="93"/>
      <c r="H624" s="93"/>
    </row>
    <row r="625" spans="1:8" s="2" customFormat="1">
      <c r="A625" s="399"/>
      <c r="B625" s="93"/>
      <c r="C625" s="93"/>
      <c r="D625" s="93"/>
      <c r="E625" s="94"/>
      <c r="F625" s="240"/>
      <c r="G625" s="93"/>
      <c r="H625" s="93"/>
    </row>
    <row r="626" spans="1:8" s="2" customFormat="1">
      <c r="A626" s="399"/>
      <c r="B626" s="93"/>
      <c r="C626" s="93"/>
      <c r="D626" s="93"/>
      <c r="E626" s="94"/>
      <c r="F626" s="240"/>
      <c r="G626" s="93"/>
      <c r="H626" s="93"/>
    </row>
    <row r="627" spans="1:8" s="2" customFormat="1">
      <c r="A627" s="399"/>
      <c r="B627" s="93"/>
      <c r="C627" s="93"/>
      <c r="D627" s="93"/>
      <c r="E627" s="94"/>
      <c r="F627" s="240"/>
      <c r="G627" s="93"/>
      <c r="H627" s="93"/>
    </row>
    <row r="628" spans="1:8" s="2" customFormat="1">
      <c r="A628" s="399"/>
      <c r="B628" s="93"/>
      <c r="C628" s="93"/>
      <c r="D628" s="93"/>
      <c r="E628" s="94"/>
      <c r="F628" s="240"/>
      <c r="G628" s="93"/>
      <c r="H628" s="93"/>
    </row>
    <row r="629" spans="1:8" s="2" customFormat="1">
      <c r="A629" s="399"/>
      <c r="B629" s="93"/>
      <c r="C629" s="93"/>
      <c r="D629" s="93"/>
      <c r="E629" s="94"/>
      <c r="F629" s="240"/>
      <c r="G629" s="93"/>
      <c r="H629" s="93"/>
    </row>
    <row r="630" spans="1:8" s="2" customFormat="1">
      <c r="A630" s="399"/>
      <c r="B630" s="93"/>
      <c r="C630" s="93"/>
      <c r="D630" s="93"/>
      <c r="E630" s="94"/>
      <c r="F630" s="240"/>
      <c r="G630" s="93"/>
      <c r="H630" s="93"/>
    </row>
    <row r="631" spans="1:8" s="2" customFormat="1">
      <c r="A631" s="399"/>
      <c r="B631" s="93"/>
      <c r="C631" s="93"/>
      <c r="D631" s="93"/>
      <c r="E631" s="94"/>
      <c r="F631" s="240"/>
      <c r="G631" s="93"/>
      <c r="H631" s="93"/>
    </row>
    <row r="632" spans="1:8" s="2" customFormat="1">
      <c r="A632" s="399"/>
      <c r="B632" s="93"/>
      <c r="C632" s="93"/>
      <c r="D632" s="93"/>
      <c r="E632" s="94"/>
      <c r="F632" s="240"/>
      <c r="G632" s="93"/>
      <c r="H632" s="93"/>
    </row>
    <row r="633" spans="1:8" s="2" customFormat="1">
      <c r="A633" s="399"/>
      <c r="B633" s="93"/>
      <c r="C633" s="93"/>
      <c r="D633" s="93"/>
      <c r="E633" s="94"/>
      <c r="F633" s="240"/>
      <c r="G633" s="93"/>
      <c r="H633" s="93"/>
    </row>
    <row r="634" spans="1:8" s="2" customFormat="1">
      <c r="A634" s="399"/>
      <c r="B634" s="93"/>
      <c r="C634" s="93"/>
      <c r="D634" s="93"/>
      <c r="E634" s="94"/>
      <c r="F634" s="240"/>
      <c r="G634" s="93"/>
      <c r="H634" s="93"/>
    </row>
    <row r="635" spans="1:8" s="2" customFormat="1">
      <c r="A635" s="399"/>
      <c r="B635" s="93"/>
      <c r="C635" s="93"/>
      <c r="D635" s="93"/>
      <c r="E635" s="94"/>
      <c r="F635" s="240"/>
      <c r="G635" s="93"/>
      <c r="H635" s="93"/>
    </row>
    <row r="636" spans="1:8" s="2" customFormat="1">
      <c r="A636" s="399"/>
      <c r="B636" s="93"/>
      <c r="C636" s="93"/>
      <c r="D636" s="93"/>
      <c r="E636" s="94"/>
      <c r="F636" s="240"/>
      <c r="G636" s="93"/>
      <c r="H636" s="93"/>
    </row>
    <row r="637" spans="1:8" s="2" customFormat="1">
      <c r="A637" s="399"/>
      <c r="B637" s="93"/>
      <c r="C637" s="93"/>
      <c r="D637" s="93"/>
      <c r="E637" s="94"/>
      <c r="F637" s="240"/>
      <c r="G637" s="93"/>
      <c r="H637" s="93"/>
    </row>
    <row r="638" spans="1:8" s="2" customFormat="1">
      <c r="A638" s="399"/>
      <c r="B638" s="93"/>
      <c r="C638" s="93"/>
      <c r="D638" s="93"/>
      <c r="E638" s="94"/>
      <c r="F638" s="240"/>
      <c r="G638" s="93"/>
      <c r="H638" s="93"/>
    </row>
    <row r="639" spans="1:8" s="2" customFormat="1">
      <c r="A639" s="399"/>
      <c r="B639" s="93"/>
      <c r="C639" s="93"/>
      <c r="D639" s="93"/>
      <c r="E639" s="94"/>
      <c r="F639" s="240"/>
      <c r="G639" s="93"/>
      <c r="H639" s="93"/>
    </row>
    <row r="640" spans="1:8" s="2" customFormat="1">
      <c r="A640" s="399"/>
      <c r="B640" s="93"/>
      <c r="C640" s="93"/>
      <c r="D640" s="93"/>
      <c r="E640" s="94"/>
      <c r="F640" s="240"/>
      <c r="G640" s="93"/>
      <c r="H640" s="93"/>
    </row>
    <row r="641" spans="1:8" s="2" customFormat="1">
      <c r="A641" s="399"/>
      <c r="B641" s="93"/>
      <c r="C641" s="93"/>
      <c r="D641" s="93"/>
      <c r="E641" s="94"/>
      <c r="F641" s="240"/>
      <c r="G641" s="93"/>
      <c r="H641" s="93"/>
    </row>
    <row r="642" spans="1:8" s="2" customFormat="1">
      <c r="A642" s="399"/>
      <c r="B642" s="93"/>
      <c r="C642" s="93"/>
      <c r="D642" s="93"/>
      <c r="E642" s="94"/>
      <c r="F642" s="240"/>
      <c r="G642" s="93"/>
      <c r="H642" s="93"/>
    </row>
    <row r="643" spans="1:8" s="2" customFormat="1">
      <c r="A643" s="399"/>
      <c r="B643" s="93"/>
      <c r="C643" s="93"/>
      <c r="D643" s="93"/>
      <c r="E643" s="94"/>
      <c r="F643" s="240"/>
      <c r="G643" s="93"/>
      <c r="H643" s="93"/>
    </row>
    <row r="644" spans="1:8" s="2" customFormat="1">
      <c r="A644" s="399"/>
      <c r="B644" s="93"/>
      <c r="C644" s="93"/>
      <c r="D644" s="93"/>
      <c r="E644" s="94"/>
      <c r="F644" s="240"/>
      <c r="G644" s="93"/>
      <c r="H644" s="93"/>
    </row>
    <row r="645" spans="1:8" s="2" customFormat="1">
      <c r="A645" s="399"/>
      <c r="B645" s="93"/>
      <c r="C645" s="93"/>
      <c r="D645" s="93"/>
      <c r="E645" s="94"/>
      <c r="F645" s="240"/>
      <c r="G645" s="93"/>
      <c r="H645" s="93"/>
    </row>
    <row r="646" spans="1:8" s="2" customFormat="1">
      <c r="A646" s="399"/>
      <c r="B646" s="93"/>
      <c r="C646" s="93"/>
      <c r="D646" s="93"/>
      <c r="E646" s="94"/>
      <c r="F646" s="240"/>
      <c r="G646" s="93"/>
      <c r="H646" s="93"/>
    </row>
    <row r="647" spans="1:8" s="2" customFormat="1">
      <c r="A647" s="399"/>
      <c r="B647" s="93"/>
      <c r="C647" s="93"/>
      <c r="D647" s="93"/>
      <c r="E647" s="94"/>
      <c r="F647" s="240"/>
      <c r="G647" s="93"/>
      <c r="H647" s="93"/>
    </row>
    <row r="648" spans="1:8" s="2" customFormat="1">
      <c r="A648" s="399"/>
      <c r="B648" s="93"/>
      <c r="C648" s="93"/>
      <c r="D648" s="93"/>
      <c r="E648" s="94"/>
      <c r="F648" s="240"/>
      <c r="G648" s="93"/>
      <c r="H648" s="93"/>
    </row>
    <row r="649" spans="1:8" s="2" customFormat="1">
      <c r="A649" s="399"/>
      <c r="B649" s="93"/>
      <c r="C649" s="93"/>
      <c r="D649" s="93"/>
      <c r="E649" s="94"/>
      <c r="F649" s="240"/>
      <c r="G649" s="93"/>
      <c r="H649" s="93"/>
    </row>
    <row r="650" spans="1:8" s="2" customFormat="1">
      <c r="A650" s="399"/>
      <c r="B650" s="93"/>
      <c r="C650" s="93"/>
      <c r="D650" s="93"/>
      <c r="E650" s="94"/>
      <c r="F650" s="240"/>
      <c r="G650" s="93"/>
      <c r="H650" s="93"/>
    </row>
    <row r="651" spans="1:8" s="2" customFormat="1">
      <c r="A651" s="399"/>
      <c r="B651" s="93"/>
      <c r="C651" s="93"/>
      <c r="D651" s="93"/>
      <c r="E651" s="94"/>
      <c r="F651" s="240"/>
      <c r="G651" s="93"/>
      <c r="H651" s="93"/>
    </row>
    <row r="652" spans="1:8" s="2" customFormat="1">
      <c r="A652" s="399"/>
      <c r="B652" s="93"/>
      <c r="C652" s="93"/>
      <c r="D652" s="93"/>
      <c r="E652" s="94"/>
      <c r="F652" s="240"/>
      <c r="G652" s="93"/>
      <c r="H652" s="93"/>
    </row>
    <row r="653" spans="1:8" s="2" customFormat="1">
      <c r="A653" s="399"/>
      <c r="B653" s="93"/>
      <c r="C653" s="93"/>
      <c r="D653" s="93"/>
      <c r="E653" s="94"/>
      <c r="F653" s="240"/>
      <c r="G653" s="93"/>
      <c r="H653" s="93"/>
    </row>
    <row r="654" spans="1:8" s="2" customFormat="1">
      <c r="A654" s="399"/>
      <c r="B654" s="93"/>
      <c r="C654" s="93"/>
      <c r="D654" s="93"/>
      <c r="E654" s="94"/>
      <c r="F654" s="240"/>
      <c r="G654" s="93"/>
      <c r="H654" s="93"/>
    </row>
    <row r="655" spans="1:8" s="2" customFormat="1">
      <c r="A655" s="399"/>
      <c r="B655" s="93"/>
      <c r="C655" s="93"/>
      <c r="D655" s="93"/>
      <c r="E655" s="94"/>
      <c r="F655" s="240"/>
      <c r="G655" s="93"/>
      <c r="H655" s="93"/>
    </row>
    <row r="656" spans="1:8" s="2" customFormat="1">
      <c r="A656" s="399"/>
      <c r="B656" s="93"/>
      <c r="C656" s="93"/>
      <c r="D656" s="93"/>
      <c r="E656" s="94"/>
      <c r="F656" s="240"/>
      <c r="G656" s="93"/>
      <c r="H656" s="93"/>
    </row>
    <row r="657" spans="1:8" s="2" customFormat="1">
      <c r="A657" s="399"/>
      <c r="B657" s="93"/>
      <c r="C657" s="93"/>
      <c r="D657" s="93"/>
      <c r="E657" s="94"/>
      <c r="F657" s="240"/>
      <c r="G657" s="93"/>
      <c r="H657" s="93"/>
    </row>
    <row r="658" spans="1:8" s="2" customFormat="1">
      <c r="A658" s="399"/>
      <c r="B658" s="93"/>
      <c r="C658" s="93"/>
      <c r="D658" s="93"/>
      <c r="E658" s="94"/>
      <c r="F658" s="240"/>
      <c r="G658" s="93"/>
      <c r="H658" s="93"/>
    </row>
    <row r="659" spans="1:8" s="2" customFormat="1">
      <c r="A659" s="399"/>
      <c r="B659" s="93"/>
      <c r="C659" s="93"/>
      <c r="D659" s="93"/>
      <c r="E659" s="94"/>
      <c r="F659" s="240"/>
      <c r="G659" s="93"/>
      <c r="H659" s="93"/>
    </row>
    <row r="660" spans="1:8" s="2" customFormat="1">
      <c r="A660" s="399"/>
      <c r="B660" s="93"/>
      <c r="C660" s="93"/>
      <c r="D660" s="93"/>
      <c r="E660" s="94"/>
      <c r="F660" s="240"/>
      <c r="G660" s="93"/>
      <c r="H660" s="93"/>
    </row>
    <row r="661" spans="1:8" s="2" customFormat="1">
      <c r="A661" s="399"/>
      <c r="B661" s="93"/>
      <c r="C661" s="93"/>
      <c r="D661" s="93"/>
      <c r="E661" s="94"/>
      <c r="F661" s="240"/>
      <c r="G661" s="93"/>
      <c r="H661" s="93"/>
    </row>
    <row r="662" spans="1:8" s="2" customFormat="1">
      <c r="A662" s="399"/>
      <c r="B662" s="93"/>
      <c r="C662" s="93"/>
      <c r="D662" s="93"/>
      <c r="E662" s="94"/>
      <c r="F662" s="240"/>
      <c r="G662" s="93"/>
      <c r="H662" s="93"/>
    </row>
    <row r="663" spans="1:8" s="2" customFormat="1">
      <c r="A663" s="399"/>
      <c r="B663" s="93"/>
      <c r="C663" s="93"/>
      <c r="D663" s="93"/>
      <c r="E663" s="94"/>
      <c r="F663" s="240"/>
      <c r="G663" s="93"/>
      <c r="H663" s="93"/>
    </row>
    <row r="664" spans="1:8" s="2" customFormat="1">
      <c r="A664" s="399"/>
      <c r="B664" s="93"/>
      <c r="C664" s="93"/>
      <c r="D664" s="93"/>
      <c r="E664" s="94"/>
      <c r="F664" s="240"/>
      <c r="G664" s="93"/>
      <c r="H664" s="93"/>
    </row>
    <row r="665" spans="1:8" s="2" customFormat="1">
      <c r="A665" s="399"/>
      <c r="B665" s="93"/>
      <c r="C665" s="93"/>
      <c r="D665" s="93"/>
      <c r="E665" s="94"/>
      <c r="F665" s="240"/>
      <c r="G665" s="93"/>
      <c r="H665" s="93"/>
    </row>
    <row r="666" spans="1:8" s="2" customFormat="1">
      <c r="A666" s="399"/>
      <c r="B666" s="93"/>
      <c r="C666" s="93"/>
      <c r="D666" s="93"/>
      <c r="E666" s="94"/>
      <c r="F666" s="240"/>
      <c r="G666" s="93"/>
      <c r="H666" s="93"/>
    </row>
    <row r="667" spans="1:8" s="2" customFormat="1">
      <c r="A667" s="399"/>
      <c r="B667" s="93"/>
      <c r="C667" s="93"/>
      <c r="D667" s="93"/>
      <c r="E667" s="94"/>
      <c r="F667" s="240"/>
      <c r="G667" s="93"/>
      <c r="H667" s="93"/>
    </row>
    <row r="668" spans="1:8" s="2" customFormat="1">
      <c r="A668" s="399"/>
      <c r="B668" s="93"/>
      <c r="C668" s="93"/>
      <c r="D668" s="93"/>
      <c r="E668" s="94"/>
      <c r="F668" s="240"/>
      <c r="G668" s="93"/>
      <c r="H668" s="93"/>
    </row>
    <row r="669" spans="1:8" s="2" customFormat="1">
      <c r="A669" s="399"/>
      <c r="B669" s="93"/>
      <c r="C669" s="93"/>
      <c r="D669" s="93"/>
      <c r="E669" s="94"/>
      <c r="F669" s="240"/>
      <c r="G669" s="93"/>
      <c r="H669" s="93"/>
    </row>
    <row r="670" spans="1:8" s="2" customFormat="1">
      <c r="A670" s="399"/>
      <c r="B670" s="93"/>
      <c r="C670" s="93"/>
      <c r="D670" s="93"/>
      <c r="E670" s="94"/>
      <c r="F670" s="240"/>
      <c r="G670" s="93"/>
      <c r="H670" s="93"/>
    </row>
    <row r="671" spans="1:8" s="2" customFormat="1">
      <c r="A671" s="399"/>
      <c r="B671" s="93"/>
      <c r="C671" s="93"/>
      <c r="D671" s="93"/>
      <c r="E671" s="94"/>
      <c r="F671" s="240"/>
      <c r="G671" s="93"/>
      <c r="H671" s="93"/>
    </row>
    <row r="672" spans="1:8" s="2" customFormat="1">
      <c r="A672" s="399"/>
      <c r="B672" s="93"/>
      <c r="C672" s="93"/>
      <c r="D672" s="93"/>
      <c r="E672" s="94"/>
      <c r="F672" s="240"/>
      <c r="G672" s="93"/>
      <c r="H672" s="93"/>
    </row>
    <row r="673" spans="1:8" s="2" customFormat="1">
      <c r="A673" s="399"/>
      <c r="B673" s="93"/>
      <c r="C673" s="93"/>
      <c r="D673" s="93"/>
      <c r="E673" s="94"/>
      <c r="F673" s="240"/>
      <c r="G673" s="93"/>
      <c r="H673" s="93"/>
    </row>
    <row r="674" spans="1:8" s="2" customFormat="1">
      <c r="A674" s="399"/>
      <c r="B674" s="93"/>
      <c r="C674" s="93"/>
      <c r="D674" s="93"/>
      <c r="E674" s="94"/>
      <c r="F674" s="240"/>
      <c r="G674" s="93"/>
      <c r="H674" s="93"/>
    </row>
    <row r="675" spans="1:8" s="2" customFormat="1">
      <c r="A675" s="399"/>
      <c r="B675" s="93"/>
      <c r="C675" s="93"/>
      <c r="D675" s="93"/>
      <c r="E675" s="94"/>
      <c r="F675" s="240"/>
      <c r="G675" s="93"/>
      <c r="H675" s="93"/>
    </row>
    <row r="676" spans="1:8" s="2" customFormat="1">
      <c r="A676" s="399"/>
      <c r="B676" s="93"/>
      <c r="C676" s="93"/>
      <c r="D676" s="93"/>
      <c r="E676" s="94"/>
      <c r="F676" s="240"/>
      <c r="G676" s="93"/>
      <c r="H676" s="93"/>
    </row>
    <row r="677" spans="1:8" s="2" customFormat="1">
      <c r="A677" s="399"/>
      <c r="B677" s="93"/>
      <c r="C677" s="93"/>
      <c r="D677" s="93"/>
      <c r="E677" s="94"/>
      <c r="F677" s="240"/>
      <c r="G677" s="93"/>
      <c r="H677" s="93"/>
    </row>
    <row r="678" spans="1:8" s="2" customFormat="1">
      <c r="A678" s="399"/>
      <c r="B678" s="93"/>
      <c r="C678" s="93"/>
      <c r="D678" s="93"/>
      <c r="E678" s="94"/>
      <c r="F678" s="240"/>
      <c r="G678" s="93"/>
      <c r="H678" s="93"/>
    </row>
    <row r="679" spans="1:8" s="2" customFormat="1">
      <c r="A679" s="399"/>
      <c r="B679" s="93"/>
      <c r="C679" s="93"/>
      <c r="D679" s="93"/>
      <c r="E679" s="94"/>
      <c r="F679" s="240"/>
      <c r="G679" s="93"/>
      <c r="H679" s="93"/>
    </row>
    <row r="680" spans="1:8" s="2" customFormat="1">
      <c r="A680" s="399"/>
      <c r="B680" s="93"/>
      <c r="C680" s="93"/>
      <c r="D680" s="93"/>
      <c r="E680" s="94"/>
      <c r="F680" s="240"/>
      <c r="G680" s="93"/>
      <c r="H680" s="93"/>
    </row>
    <row r="681" spans="1:8" s="2" customFormat="1">
      <c r="A681" s="399"/>
      <c r="B681" s="93"/>
      <c r="C681" s="93"/>
      <c r="D681" s="93"/>
      <c r="E681" s="94"/>
      <c r="F681" s="240"/>
      <c r="G681" s="93"/>
      <c r="H681" s="93"/>
    </row>
    <row r="682" spans="1:8" s="2" customFormat="1">
      <c r="A682" s="399"/>
      <c r="B682" s="93"/>
      <c r="C682" s="93"/>
      <c r="D682" s="93"/>
      <c r="E682" s="94"/>
      <c r="F682" s="240"/>
      <c r="G682" s="93"/>
      <c r="H682" s="93"/>
    </row>
    <row r="683" spans="1:8" s="2" customFormat="1">
      <c r="A683" s="399"/>
      <c r="B683" s="93"/>
      <c r="C683" s="93"/>
      <c r="D683" s="93"/>
      <c r="E683" s="94"/>
      <c r="F683" s="240"/>
      <c r="G683" s="93"/>
      <c r="H683" s="93"/>
    </row>
    <row r="684" spans="1:8" s="2" customFormat="1">
      <c r="A684" s="399"/>
      <c r="B684" s="93"/>
      <c r="C684" s="93"/>
      <c r="D684" s="93"/>
      <c r="E684" s="94"/>
      <c r="F684" s="240"/>
      <c r="G684" s="93"/>
      <c r="H684" s="93"/>
    </row>
    <row r="685" spans="1:8" s="2" customFormat="1">
      <c r="A685" s="399"/>
      <c r="B685" s="93"/>
      <c r="C685" s="93"/>
      <c r="D685" s="93"/>
      <c r="E685" s="94"/>
      <c r="F685" s="240"/>
      <c r="G685" s="93"/>
      <c r="H685" s="93"/>
    </row>
    <row r="686" spans="1:8" s="2" customFormat="1">
      <c r="A686" s="399"/>
      <c r="B686" s="93"/>
      <c r="C686" s="93"/>
      <c r="D686" s="93"/>
      <c r="E686" s="94"/>
      <c r="F686" s="240"/>
      <c r="G686" s="93"/>
      <c r="H686" s="93"/>
    </row>
    <row r="687" spans="1:8" s="2" customFormat="1">
      <c r="A687" s="399"/>
      <c r="B687" s="93"/>
      <c r="C687" s="93"/>
      <c r="D687" s="93"/>
      <c r="E687" s="94"/>
      <c r="F687" s="240"/>
      <c r="G687" s="93"/>
      <c r="H687" s="93"/>
    </row>
    <row r="688" spans="1:8" s="2" customFormat="1">
      <c r="A688" s="399"/>
      <c r="B688" s="93"/>
      <c r="C688" s="93"/>
      <c r="D688" s="93"/>
      <c r="E688" s="94"/>
      <c r="F688" s="240"/>
      <c r="G688" s="93"/>
      <c r="H688" s="93"/>
    </row>
    <row r="689" spans="1:8" s="2" customFormat="1">
      <c r="A689" s="399"/>
      <c r="B689" s="93"/>
      <c r="C689" s="93"/>
      <c r="D689" s="93"/>
      <c r="E689" s="94"/>
      <c r="F689" s="240"/>
      <c r="G689" s="93"/>
      <c r="H689" s="93"/>
    </row>
    <row r="690" spans="1:8" s="2" customFormat="1">
      <c r="A690" s="399"/>
      <c r="B690" s="93"/>
      <c r="C690" s="93"/>
      <c r="D690" s="93"/>
      <c r="E690" s="94"/>
      <c r="F690" s="240"/>
      <c r="G690" s="93"/>
      <c r="H690" s="93"/>
    </row>
    <row r="691" spans="1:8" s="2" customFormat="1">
      <c r="A691" s="399"/>
      <c r="B691" s="93"/>
      <c r="C691" s="93"/>
      <c r="D691" s="93"/>
      <c r="E691" s="94"/>
      <c r="F691" s="240"/>
      <c r="G691" s="93"/>
      <c r="H691" s="93"/>
    </row>
    <row r="692" spans="1:8" s="2" customFormat="1">
      <c r="A692" s="399"/>
      <c r="B692" s="93"/>
      <c r="C692" s="93"/>
      <c r="D692" s="93"/>
      <c r="E692" s="94"/>
      <c r="F692" s="240"/>
      <c r="G692" s="93"/>
      <c r="H692" s="93"/>
    </row>
    <row r="693" spans="1:8" s="2" customFormat="1">
      <c r="A693" s="399"/>
      <c r="B693" s="93"/>
      <c r="C693" s="93"/>
      <c r="D693" s="93"/>
      <c r="E693" s="94"/>
      <c r="F693" s="240"/>
      <c r="G693" s="93"/>
      <c r="H693" s="93"/>
    </row>
    <row r="694" spans="1:8" s="2" customFormat="1">
      <c r="A694" s="399"/>
      <c r="B694" s="93"/>
      <c r="C694" s="93"/>
      <c r="D694" s="93"/>
      <c r="E694" s="94"/>
      <c r="F694" s="240"/>
      <c r="G694" s="93"/>
      <c r="H694" s="93"/>
    </row>
    <row r="695" spans="1:8" s="2" customFormat="1">
      <c r="A695" s="399"/>
      <c r="B695" s="93"/>
      <c r="C695" s="93"/>
      <c r="D695" s="93"/>
      <c r="E695" s="94"/>
      <c r="F695" s="240"/>
      <c r="G695" s="93"/>
      <c r="H695" s="93"/>
    </row>
    <row r="696" spans="1:8" s="2" customFormat="1">
      <c r="A696" s="399"/>
      <c r="B696" s="93"/>
      <c r="C696" s="93"/>
      <c r="D696" s="93"/>
      <c r="E696" s="94"/>
      <c r="F696" s="240"/>
      <c r="G696" s="93"/>
      <c r="H696" s="93"/>
    </row>
    <row r="697" spans="1:8" s="2" customFormat="1">
      <c r="A697" s="399"/>
      <c r="B697" s="93"/>
      <c r="C697" s="93"/>
      <c r="D697" s="93"/>
      <c r="E697" s="94"/>
      <c r="F697" s="240"/>
      <c r="G697" s="93"/>
      <c r="H697" s="93"/>
    </row>
    <row r="698" spans="1:8" s="2" customFormat="1">
      <c r="A698" s="399"/>
      <c r="B698" s="93"/>
      <c r="C698" s="93"/>
      <c r="D698" s="93"/>
      <c r="E698" s="94"/>
      <c r="F698" s="240"/>
      <c r="G698" s="93"/>
      <c r="H698" s="93"/>
    </row>
    <row r="699" spans="1:8" s="2" customFormat="1">
      <c r="A699" s="399"/>
      <c r="B699" s="93"/>
      <c r="C699" s="93"/>
      <c r="D699" s="93"/>
      <c r="E699" s="94"/>
      <c r="F699" s="240"/>
      <c r="G699" s="93"/>
      <c r="H699" s="93"/>
    </row>
    <row r="700" spans="1:8" s="2" customFormat="1">
      <c r="A700" s="399"/>
      <c r="B700" s="93"/>
      <c r="C700" s="93"/>
      <c r="D700" s="93"/>
      <c r="E700" s="94"/>
      <c r="F700" s="240"/>
      <c r="G700" s="93"/>
      <c r="H700" s="93"/>
    </row>
    <row r="701" spans="1:8" s="2" customFormat="1">
      <c r="A701" s="399"/>
      <c r="B701" s="93"/>
      <c r="C701" s="93"/>
      <c r="D701" s="93"/>
      <c r="E701" s="94"/>
      <c r="F701" s="240"/>
      <c r="G701" s="93"/>
      <c r="H701" s="93"/>
    </row>
    <row r="702" spans="1:8" s="2" customFormat="1">
      <c r="A702" s="399"/>
      <c r="B702" s="93"/>
      <c r="C702" s="93"/>
      <c r="D702" s="93"/>
      <c r="E702" s="94"/>
      <c r="F702" s="240"/>
      <c r="G702" s="93"/>
      <c r="H702" s="93"/>
    </row>
    <row r="703" spans="1:8" s="2" customFormat="1">
      <c r="A703" s="399"/>
      <c r="B703" s="93"/>
      <c r="C703" s="93"/>
      <c r="D703" s="93"/>
      <c r="E703" s="94"/>
      <c r="F703" s="240"/>
      <c r="G703" s="93"/>
      <c r="H703" s="93"/>
    </row>
    <row r="704" spans="1:8" s="2" customFormat="1">
      <c r="A704" s="399"/>
      <c r="B704" s="93"/>
      <c r="C704" s="93"/>
      <c r="D704" s="93"/>
      <c r="E704" s="94"/>
      <c r="F704" s="240"/>
      <c r="G704" s="93"/>
      <c r="H704" s="93"/>
    </row>
    <row r="705" spans="1:8" s="2" customFormat="1">
      <c r="A705" s="399"/>
      <c r="B705" s="93"/>
      <c r="C705" s="93"/>
      <c r="D705" s="93"/>
      <c r="E705" s="94"/>
      <c r="F705" s="240"/>
      <c r="G705" s="93"/>
      <c r="H705" s="93"/>
    </row>
    <row r="706" spans="1:8" s="2" customFormat="1">
      <c r="A706" s="399"/>
      <c r="B706" s="93"/>
      <c r="C706" s="93"/>
      <c r="D706" s="93"/>
      <c r="E706" s="94"/>
      <c r="F706" s="240"/>
      <c r="G706" s="93"/>
      <c r="H706" s="93"/>
    </row>
    <row r="707" spans="1:8" s="2" customFormat="1">
      <c r="A707" s="399"/>
      <c r="B707" s="93"/>
      <c r="C707" s="93"/>
      <c r="D707" s="93"/>
      <c r="E707" s="94"/>
      <c r="F707" s="240"/>
      <c r="G707" s="93"/>
      <c r="H707" s="93"/>
    </row>
    <row r="708" spans="1:8" s="2" customFormat="1">
      <c r="A708" s="399"/>
      <c r="B708" s="93"/>
      <c r="C708" s="93"/>
      <c r="D708" s="93"/>
      <c r="E708" s="94"/>
      <c r="F708" s="240"/>
      <c r="G708" s="93"/>
      <c r="H708" s="93"/>
    </row>
    <row r="709" spans="1:8" s="2" customFormat="1">
      <c r="A709" s="399"/>
      <c r="B709" s="93"/>
      <c r="C709" s="93"/>
      <c r="D709" s="93"/>
      <c r="E709" s="94"/>
      <c r="F709" s="240"/>
      <c r="G709" s="93"/>
      <c r="H709" s="93"/>
    </row>
    <row r="710" spans="1:8" s="2" customFormat="1">
      <c r="A710" s="399"/>
      <c r="B710" s="93"/>
      <c r="C710" s="93"/>
      <c r="D710" s="93"/>
      <c r="E710" s="94"/>
      <c r="F710" s="240"/>
      <c r="G710" s="93"/>
      <c r="H710" s="93"/>
    </row>
    <row r="711" spans="1:8" s="2" customFormat="1">
      <c r="A711" s="399"/>
      <c r="B711" s="93"/>
      <c r="C711" s="93"/>
      <c r="D711" s="93"/>
      <c r="E711" s="94"/>
      <c r="F711" s="240"/>
      <c r="G711" s="93"/>
      <c r="H711" s="93"/>
    </row>
    <row r="712" spans="1:8" s="2" customFormat="1">
      <c r="A712" s="399"/>
      <c r="B712" s="93"/>
      <c r="C712" s="93"/>
      <c r="D712" s="93"/>
      <c r="E712" s="94"/>
      <c r="F712" s="240"/>
      <c r="G712" s="93"/>
      <c r="H712" s="93"/>
    </row>
    <row r="713" spans="1:8" s="2" customFormat="1">
      <c r="A713" s="399"/>
      <c r="B713" s="93"/>
      <c r="C713" s="93"/>
      <c r="D713" s="93"/>
      <c r="E713" s="94"/>
      <c r="F713" s="240"/>
      <c r="G713" s="93"/>
      <c r="H713" s="93"/>
    </row>
    <row r="714" spans="1:8" s="2" customFormat="1">
      <c r="A714" s="399"/>
      <c r="B714" s="93"/>
      <c r="C714" s="93"/>
      <c r="D714" s="93"/>
      <c r="E714" s="94"/>
      <c r="F714" s="240"/>
      <c r="G714" s="93"/>
      <c r="H714" s="93"/>
    </row>
    <row r="715" spans="1:8" s="2" customFormat="1">
      <c r="A715" s="399"/>
      <c r="B715" s="93"/>
      <c r="C715" s="93"/>
      <c r="D715" s="93"/>
      <c r="E715" s="94"/>
      <c r="F715" s="240"/>
      <c r="G715" s="93"/>
      <c r="H715" s="93"/>
    </row>
    <row r="716" spans="1:8" s="2" customFormat="1">
      <c r="A716" s="399"/>
      <c r="B716" s="93"/>
      <c r="C716" s="93"/>
      <c r="D716" s="93"/>
      <c r="E716" s="94"/>
      <c r="F716" s="240"/>
      <c r="G716" s="93"/>
      <c r="H716" s="93"/>
    </row>
    <row r="717" spans="1:8" s="2" customFormat="1">
      <c r="A717" s="399"/>
      <c r="B717" s="93"/>
      <c r="C717" s="93"/>
      <c r="D717" s="93"/>
      <c r="E717" s="94"/>
      <c r="F717" s="240"/>
      <c r="G717" s="93"/>
      <c r="H717" s="93"/>
    </row>
    <row r="718" spans="1:8" s="2" customFormat="1">
      <c r="A718" s="399"/>
      <c r="B718" s="93"/>
      <c r="C718" s="93"/>
      <c r="D718" s="93"/>
      <c r="E718" s="94"/>
      <c r="F718" s="240"/>
      <c r="G718" s="93"/>
      <c r="H718" s="93"/>
    </row>
    <row r="719" spans="1:8" s="2" customFormat="1">
      <c r="A719" s="399"/>
      <c r="B719" s="93"/>
      <c r="C719" s="93"/>
      <c r="D719" s="93"/>
      <c r="E719" s="94"/>
      <c r="F719" s="240"/>
      <c r="G719" s="93"/>
      <c r="H719" s="93"/>
    </row>
    <row r="720" spans="1:8" s="2" customFormat="1">
      <c r="A720" s="399"/>
      <c r="B720" s="93"/>
      <c r="C720" s="93"/>
      <c r="D720" s="93"/>
      <c r="E720" s="94"/>
      <c r="F720" s="240"/>
      <c r="G720" s="93"/>
      <c r="H720" s="93"/>
    </row>
    <row r="721" spans="1:8" s="2" customFormat="1">
      <c r="A721" s="399"/>
      <c r="B721" s="93"/>
      <c r="C721" s="93"/>
      <c r="D721" s="93"/>
      <c r="E721" s="94"/>
      <c r="F721" s="240"/>
      <c r="G721" s="93"/>
      <c r="H721" s="93"/>
    </row>
    <row r="722" spans="1:8" s="2" customFormat="1">
      <c r="A722" s="399"/>
      <c r="B722" s="93"/>
      <c r="C722" s="93"/>
      <c r="D722" s="93"/>
      <c r="E722" s="94"/>
      <c r="F722" s="240"/>
      <c r="G722" s="93"/>
      <c r="H722" s="93"/>
    </row>
    <row r="723" spans="1:8" s="2" customFormat="1">
      <c r="A723" s="399"/>
      <c r="B723" s="93"/>
      <c r="C723" s="93"/>
      <c r="D723" s="93"/>
      <c r="E723" s="94"/>
      <c r="F723" s="240"/>
      <c r="G723" s="93"/>
      <c r="H723" s="93"/>
    </row>
    <row r="724" spans="1:8" s="2" customFormat="1">
      <c r="A724" s="399"/>
      <c r="B724" s="93"/>
      <c r="C724" s="93"/>
      <c r="D724" s="93"/>
      <c r="E724" s="94"/>
      <c r="F724" s="240"/>
      <c r="G724" s="93"/>
      <c r="H724" s="93"/>
    </row>
    <row r="725" spans="1:8" s="2" customFormat="1">
      <c r="A725" s="399"/>
      <c r="B725" s="93"/>
      <c r="C725" s="93"/>
      <c r="D725" s="93"/>
      <c r="E725" s="94"/>
      <c r="F725" s="240"/>
      <c r="G725" s="93"/>
      <c r="H725" s="93"/>
    </row>
    <row r="726" spans="1:8" s="2" customFormat="1">
      <c r="A726" s="399"/>
      <c r="B726" s="93"/>
      <c r="C726" s="93"/>
      <c r="D726" s="93"/>
      <c r="E726" s="94"/>
      <c r="F726" s="240"/>
      <c r="G726" s="93"/>
      <c r="H726" s="93"/>
    </row>
    <row r="727" spans="1:8" s="2" customFormat="1">
      <c r="A727" s="399"/>
      <c r="B727" s="93"/>
      <c r="C727" s="93"/>
      <c r="D727" s="93"/>
      <c r="E727" s="94"/>
      <c r="F727" s="240"/>
      <c r="G727" s="93"/>
      <c r="H727" s="93"/>
    </row>
    <row r="728" spans="1:8" s="2" customFormat="1">
      <c r="A728" s="399"/>
      <c r="B728" s="93"/>
      <c r="C728" s="93"/>
      <c r="D728" s="93"/>
      <c r="E728" s="94"/>
      <c r="F728" s="240"/>
      <c r="G728" s="93"/>
      <c r="H728" s="93"/>
    </row>
    <row r="729" spans="1:8" s="2" customFormat="1">
      <c r="A729" s="399"/>
      <c r="B729" s="93"/>
      <c r="C729" s="93"/>
      <c r="D729" s="93"/>
      <c r="E729" s="94"/>
      <c r="F729" s="240"/>
      <c r="G729" s="93"/>
      <c r="H729" s="93"/>
    </row>
    <row r="730" spans="1:8" s="2" customFormat="1">
      <c r="A730" s="399"/>
      <c r="B730" s="93"/>
      <c r="C730" s="93"/>
      <c r="D730" s="93"/>
      <c r="E730" s="94"/>
      <c r="F730" s="240"/>
      <c r="G730" s="93"/>
      <c r="H730" s="93"/>
    </row>
    <row r="731" spans="1:8" s="2" customFormat="1">
      <c r="A731" s="399"/>
      <c r="B731" s="93"/>
      <c r="C731" s="93"/>
      <c r="D731" s="93"/>
      <c r="E731" s="94"/>
      <c r="F731" s="240"/>
      <c r="G731" s="93"/>
      <c r="H731" s="93"/>
    </row>
    <row r="732" spans="1:8" s="2" customFormat="1">
      <c r="A732" s="399"/>
      <c r="B732" s="93"/>
      <c r="C732" s="93"/>
      <c r="D732" s="93"/>
      <c r="E732" s="94"/>
      <c r="F732" s="240"/>
      <c r="G732" s="93"/>
      <c r="H732" s="93"/>
    </row>
    <row r="733" spans="1:8" s="2" customFormat="1">
      <c r="A733" s="399"/>
      <c r="B733" s="93"/>
      <c r="C733" s="93"/>
      <c r="D733" s="93"/>
      <c r="E733" s="94"/>
      <c r="F733" s="240"/>
      <c r="G733" s="93"/>
      <c r="H733" s="93"/>
    </row>
    <row r="734" spans="1:8" s="2" customFormat="1">
      <c r="A734" s="399"/>
      <c r="B734" s="93"/>
      <c r="C734" s="93"/>
      <c r="D734" s="93"/>
      <c r="E734" s="94"/>
      <c r="F734" s="240"/>
      <c r="G734" s="93"/>
      <c r="H734" s="93"/>
    </row>
    <row r="735" spans="1:8" s="2" customFormat="1">
      <c r="A735" s="399"/>
      <c r="B735" s="93"/>
      <c r="C735" s="93"/>
      <c r="D735" s="93"/>
      <c r="E735" s="94"/>
      <c r="F735" s="240"/>
      <c r="G735" s="93"/>
      <c r="H735" s="93"/>
    </row>
    <row r="736" spans="1:8" s="2" customFormat="1">
      <c r="A736" s="399"/>
      <c r="B736" s="93"/>
      <c r="C736" s="93"/>
      <c r="D736" s="93"/>
      <c r="E736" s="94"/>
      <c r="F736" s="240"/>
      <c r="G736" s="93"/>
      <c r="H736" s="93"/>
    </row>
    <row r="737" spans="1:8" s="2" customFormat="1">
      <c r="A737" s="399"/>
      <c r="B737" s="93"/>
      <c r="C737" s="93"/>
      <c r="D737" s="93"/>
      <c r="E737" s="94"/>
      <c r="F737" s="240"/>
      <c r="G737" s="93"/>
      <c r="H737" s="93"/>
    </row>
    <row r="738" spans="1:8" s="2" customFormat="1">
      <c r="A738" s="399"/>
      <c r="B738" s="93"/>
      <c r="C738" s="93"/>
      <c r="D738" s="93"/>
      <c r="E738" s="94"/>
      <c r="F738" s="240"/>
      <c r="G738" s="93"/>
      <c r="H738" s="93"/>
    </row>
    <row r="739" spans="1:8" s="2" customFormat="1">
      <c r="A739" s="399"/>
      <c r="B739" s="93"/>
      <c r="C739" s="93"/>
      <c r="D739" s="93"/>
      <c r="E739" s="94"/>
      <c r="F739" s="240"/>
      <c r="G739" s="93"/>
      <c r="H739" s="93"/>
    </row>
    <row r="740" spans="1:8" s="2" customFormat="1">
      <c r="A740" s="399"/>
      <c r="B740" s="93"/>
      <c r="C740" s="93"/>
      <c r="D740" s="93"/>
      <c r="E740" s="94"/>
      <c r="F740" s="240"/>
      <c r="G740" s="93"/>
      <c r="H740" s="93"/>
    </row>
    <row r="741" spans="1:8" s="2" customFormat="1">
      <c r="A741" s="399"/>
      <c r="B741" s="93"/>
      <c r="C741" s="93"/>
      <c r="D741" s="93"/>
      <c r="E741" s="94"/>
      <c r="F741" s="240"/>
      <c r="G741" s="93"/>
      <c r="H741" s="93"/>
    </row>
    <row r="742" spans="1:8" s="2" customFormat="1">
      <c r="A742" s="399"/>
      <c r="B742" s="93"/>
      <c r="C742" s="93"/>
      <c r="D742" s="93"/>
      <c r="E742" s="94"/>
      <c r="F742" s="240"/>
      <c r="G742" s="93"/>
      <c r="H742" s="93"/>
    </row>
    <row r="743" spans="1:8" s="2" customFormat="1">
      <c r="A743" s="399"/>
      <c r="B743" s="93"/>
      <c r="C743" s="93"/>
      <c r="D743" s="93"/>
      <c r="E743" s="94"/>
      <c r="F743" s="240"/>
      <c r="G743" s="93"/>
      <c r="H743" s="93"/>
    </row>
    <row r="744" spans="1:8" s="2" customFormat="1">
      <c r="A744" s="399"/>
      <c r="B744" s="93"/>
      <c r="C744" s="93"/>
      <c r="D744" s="93"/>
      <c r="E744" s="94"/>
      <c r="F744" s="240"/>
      <c r="G744" s="93"/>
      <c r="H744" s="93"/>
    </row>
    <row r="745" spans="1:8" s="2" customFormat="1">
      <c r="A745" s="399"/>
      <c r="B745" s="93"/>
      <c r="C745" s="93"/>
      <c r="D745" s="93"/>
      <c r="E745" s="94"/>
      <c r="F745" s="240"/>
      <c r="G745" s="93"/>
      <c r="H745" s="93"/>
    </row>
    <row r="746" spans="1:8" s="2" customFormat="1">
      <c r="A746" s="399"/>
      <c r="B746" s="93"/>
      <c r="C746" s="93"/>
      <c r="D746" s="93"/>
      <c r="E746" s="94"/>
      <c r="F746" s="240"/>
      <c r="G746" s="93"/>
      <c r="H746" s="93"/>
    </row>
    <row r="747" spans="1:8" s="2" customFormat="1">
      <c r="A747" s="399"/>
      <c r="B747" s="93"/>
      <c r="C747" s="93"/>
      <c r="D747" s="93"/>
      <c r="E747" s="94"/>
      <c r="F747" s="240"/>
      <c r="G747" s="93"/>
      <c r="H747" s="93"/>
    </row>
    <row r="748" spans="1:8" s="2" customFormat="1">
      <c r="A748" s="399"/>
      <c r="B748" s="93"/>
      <c r="C748" s="93"/>
      <c r="D748" s="93"/>
      <c r="E748" s="94"/>
      <c r="F748" s="240"/>
      <c r="G748" s="93"/>
      <c r="H748" s="93"/>
    </row>
    <row r="749" spans="1:8" s="2" customFormat="1">
      <c r="A749" s="399"/>
      <c r="B749" s="93"/>
      <c r="C749" s="93"/>
      <c r="D749" s="93"/>
      <c r="E749" s="94"/>
      <c r="F749" s="240"/>
      <c r="G749" s="93"/>
      <c r="H749" s="93"/>
    </row>
    <row r="750" spans="1:8" s="2" customFormat="1">
      <c r="A750" s="399"/>
      <c r="B750" s="93"/>
      <c r="C750" s="93"/>
      <c r="D750" s="93"/>
      <c r="E750" s="94"/>
      <c r="F750" s="240"/>
      <c r="G750" s="93"/>
      <c r="H750" s="93"/>
    </row>
    <row r="751" spans="1:8" s="2" customFormat="1">
      <c r="A751" s="399"/>
      <c r="B751" s="93"/>
      <c r="C751" s="93"/>
      <c r="D751" s="93"/>
      <c r="E751" s="94"/>
      <c r="F751" s="240"/>
      <c r="G751" s="93"/>
      <c r="H751" s="93"/>
    </row>
    <row r="752" spans="1:8" s="2" customFormat="1">
      <c r="A752" s="399"/>
      <c r="B752" s="93"/>
      <c r="C752" s="93"/>
      <c r="D752" s="93"/>
      <c r="E752" s="94"/>
      <c r="F752" s="240"/>
      <c r="G752" s="93"/>
      <c r="H752" s="93"/>
    </row>
    <row r="753" spans="1:8" s="2" customFormat="1">
      <c r="A753" s="399"/>
      <c r="B753" s="93"/>
      <c r="C753" s="93"/>
      <c r="D753" s="93"/>
      <c r="E753" s="94"/>
      <c r="F753" s="240"/>
      <c r="G753" s="93"/>
      <c r="H753" s="93"/>
    </row>
    <row r="754" spans="1:8" s="2" customFormat="1">
      <c r="A754" s="399"/>
      <c r="B754" s="93"/>
      <c r="C754" s="93"/>
      <c r="D754" s="93"/>
      <c r="E754" s="94"/>
      <c r="F754" s="240"/>
      <c r="G754" s="93"/>
      <c r="H754" s="93"/>
    </row>
    <row r="755" spans="1:8" s="2" customFormat="1">
      <c r="A755" s="399"/>
      <c r="B755" s="93"/>
      <c r="C755" s="93"/>
      <c r="D755" s="93"/>
      <c r="E755" s="94"/>
      <c r="F755" s="240"/>
      <c r="G755" s="93"/>
      <c r="H755" s="93"/>
    </row>
    <row r="756" spans="1:8" s="2" customFormat="1">
      <c r="A756" s="399"/>
      <c r="B756" s="93"/>
      <c r="C756" s="93"/>
      <c r="D756" s="93"/>
      <c r="E756" s="94"/>
      <c r="F756" s="240"/>
      <c r="G756" s="93"/>
      <c r="H756" s="93"/>
    </row>
    <row r="757" spans="1:8" s="2" customFormat="1">
      <c r="A757" s="399"/>
      <c r="B757" s="93"/>
      <c r="C757" s="93"/>
      <c r="D757" s="93"/>
      <c r="E757" s="94"/>
      <c r="F757" s="240"/>
      <c r="G757" s="93"/>
      <c r="H757" s="93"/>
    </row>
    <row r="758" spans="1:8" s="2" customFormat="1">
      <c r="A758" s="399"/>
      <c r="B758" s="93"/>
      <c r="C758" s="93"/>
      <c r="D758" s="93"/>
      <c r="E758" s="94"/>
      <c r="F758" s="240"/>
      <c r="G758" s="93"/>
      <c r="H758" s="93"/>
    </row>
    <row r="759" spans="1:8" s="2" customFormat="1">
      <c r="A759" s="399"/>
      <c r="B759" s="93"/>
      <c r="C759" s="93"/>
      <c r="D759" s="93"/>
      <c r="E759" s="94"/>
      <c r="F759" s="240"/>
      <c r="G759" s="93"/>
      <c r="H759" s="93"/>
    </row>
    <row r="760" spans="1:8" s="2" customFormat="1">
      <c r="A760" s="399"/>
      <c r="B760" s="93"/>
      <c r="C760" s="93"/>
      <c r="D760" s="93"/>
      <c r="E760" s="94"/>
      <c r="F760" s="240"/>
      <c r="G760" s="93"/>
      <c r="H760" s="93"/>
    </row>
    <row r="761" spans="1:8" s="2" customFormat="1">
      <c r="A761" s="399"/>
      <c r="B761" s="93"/>
      <c r="C761" s="93"/>
      <c r="D761" s="93"/>
      <c r="E761" s="94"/>
      <c r="F761" s="240"/>
      <c r="G761" s="93"/>
      <c r="H761" s="93"/>
    </row>
    <row r="762" spans="1:8" s="2" customFormat="1">
      <c r="A762" s="399"/>
      <c r="B762" s="93"/>
      <c r="C762" s="93"/>
      <c r="D762" s="93"/>
      <c r="E762" s="94"/>
      <c r="F762" s="240"/>
      <c r="G762" s="93"/>
      <c r="H762" s="93"/>
    </row>
    <row r="763" spans="1:8" s="2" customFormat="1">
      <c r="A763" s="399"/>
      <c r="B763" s="93"/>
      <c r="C763" s="93"/>
      <c r="D763" s="93"/>
      <c r="E763" s="94"/>
      <c r="F763" s="240"/>
      <c r="G763" s="93"/>
      <c r="H763" s="93"/>
    </row>
    <row r="764" spans="1:8" s="2" customFormat="1">
      <c r="A764" s="399"/>
      <c r="B764" s="93"/>
      <c r="C764" s="93"/>
      <c r="D764" s="93"/>
      <c r="E764" s="94"/>
      <c r="F764" s="240"/>
      <c r="G764" s="93"/>
      <c r="H764" s="93"/>
    </row>
    <row r="765" spans="1:8" s="2" customFormat="1">
      <c r="A765" s="399"/>
      <c r="B765" s="93"/>
      <c r="C765" s="93"/>
      <c r="D765" s="93"/>
      <c r="E765" s="94"/>
      <c r="F765" s="240"/>
      <c r="G765" s="93"/>
      <c r="H765" s="93"/>
    </row>
    <row r="766" spans="1:8" s="2" customFormat="1">
      <c r="A766" s="399"/>
      <c r="B766" s="93"/>
      <c r="C766" s="93"/>
      <c r="D766" s="93"/>
      <c r="E766" s="94"/>
      <c r="F766" s="240"/>
      <c r="G766" s="93"/>
      <c r="H766" s="93"/>
    </row>
    <row r="767" spans="1:8" s="2" customFormat="1">
      <c r="A767" s="399"/>
      <c r="B767" s="93"/>
      <c r="C767" s="93"/>
      <c r="D767" s="93"/>
      <c r="E767" s="94"/>
      <c r="F767" s="240"/>
      <c r="G767" s="93"/>
      <c r="H767" s="93"/>
    </row>
    <row r="768" spans="1:8" s="2" customFormat="1">
      <c r="A768" s="399"/>
      <c r="B768" s="93"/>
      <c r="C768" s="93"/>
      <c r="D768" s="93"/>
      <c r="E768" s="94"/>
      <c r="F768" s="240"/>
      <c r="G768" s="93"/>
      <c r="H768" s="93"/>
    </row>
    <row r="769" spans="1:8" s="2" customFormat="1">
      <c r="A769" s="399"/>
      <c r="B769" s="93"/>
      <c r="C769" s="93"/>
      <c r="D769" s="93"/>
      <c r="E769" s="94"/>
      <c r="F769" s="240"/>
      <c r="G769" s="93"/>
      <c r="H769" s="93"/>
    </row>
    <row r="770" spans="1:8" s="2" customFormat="1">
      <c r="A770" s="399"/>
      <c r="B770" s="93"/>
      <c r="C770" s="93"/>
      <c r="D770" s="93"/>
      <c r="E770" s="94"/>
      <c r="F770" s="240"/>
      <c r="G770" s="93"/>
      <c r="H770" s="93"/>
    </row>
    <row r="771" spans="1:8" s="2" customFormat="1">
      <c r="A771" s="399"/>
      <c r="B771" s="93"/>
      <c r="C771" s="93"/>
      <c r="D771" s="93"/>
      <c r="E771" s="94"/>
      <c r="F771" s="240"/>
      <c r="G771" s="93"/>
      <c r="H771" s="93"/>
    </row>
    <row r="772" spans="1:8" s="2" customFormat="1">
      <c r="A772" s="399"/>
      <c r="B772" s="93"/>
      <c r="C772" s="93"/>
      <c r="D772" s="93"/>
      <c r="E772" s="94"/>
      <c r="F772" s="240"/>
      <c r="G772" s="93"/>
      <c r="H772" s="93"/>
    </row>
    <row r="773" spans="1:8" s="2" customFormat="1">
      <c r="A773" s="399"/>
      <c r="B773" s="93"/>
      <c r="C773" s="93"/>
      <c r="D773" s="93"/>
      <c r="E773" s="94"/>
      <c r="F773" s="240"/>
      <c r="G773" s="93"/>
      <c r="H773" s="93"/>
    </row>
  </sheetData>
  <mergeCells count="180">
    <mergeCell ref="E159:E171"/>
    <mergeCell ref="A134:H134"/>
    <mergeCell ref="A135:A142"/>
    <mergeCell ref="D135:D142"/>
    <mergeCell ref="E135:E142"/>
    <mergeCell ref="A143:H143"/>
    <mergeCell ref="G135:G142"/>
    <mergeCell ref="H135:H142"/>
    <mergeCell ref="A202:H202"/>
    <mergeCell ref="A187:A193"/>
    <mergeCell ref="D187:D193"/>
    <mergeCell ref="E187:E193"/>
    <mergeCell ref="A194:H194"/>
    <mergeCell ref="A195:A201"/>
    <mergeCell ref="D195:D201"/>
    <mergeCell ref="E195:E201"/>
    <mergeCell ref="A172:H172"/>
    <mergeCell ref="A173:A185"/>
    <mergeCell ref="D173:D185"/>
    <mergeCell ref="E173:E185"/>
    <mergeCell ref="A186:H186"/>
    <mergeCell ref="A98:A102"/>
    <mergeCell ref="D98:D102"/>
    <mergeCell ref="A97:H97"/>
    <mergeCell ref="A78:H78"/>
    <mergeCell ref="A79:A81"/>
    <mergeCell ref="D79:D81"/>
    <mergeCell ref="E79:E81"/>
    <mergeCell ref="A82:H82"/>
    <mergeCell ref="A83:A91"/>
    <mergeCell ref="D83:D91"/>
    <mergeCell ref="E83:E91"/>
    <mergeCell ref="A92:H92"/>
    <mergeCell ref="A93:A96"/>
    <mergeCell ref="D93:D96"/>
    <mergeCell ref="E93:E96"/>
    <mergeCell ref="E98:E102"/>
    <mergeCell ref="G98:G102"/>
    <mergeCell ref="H98:H102"/>
    <mergeCell ref="G79:G81"/>
    <mergeCell ref="H79:H81"/>
    <mergeCell ref="G83:G91"/>
    <mergeCell ref="H83:H91"/>
    <mergeCell ref="G93:G96"/>
    <mergeCell ref="H93:H96"/>
    <mergeCell ref="A76:A77"/>
    <mergeCell ref="D76:D77"/>
    <mergeCell ref="E76:E77"/>
    <mergeCell ref="A59:H59"/>
    <mergeCell ref="A60:A63"/>
    <mergeCell ref="D60:D63"/>
    <mergeCell ref="E60:E63"/>
    <mergeCell ref="A64:H64"/>
    <mergeCell ref="A65:A68"/>
    <mergeCell ref="D65:D68"/>
    <mergeCell ref="E65:E68"/>
    <mergeCell ref="A69:H69"/>
    <mergeCell ref="A70:A74"/>
    <mergeCell ref="D70:D74"/>
    <mergeCell ref="E70:E74"/>
    <mergeCell ref="A75:H75"/>
    <mergeCell ref="G60:G63"/>
    <mergeCell ref="H60:H63"/>
    <mergeCell ref="G65:G68"/>
    <mergeCell ref="H65:H68"/>
    <mergeCell ref="G70:G74"/>
    <mergeCell ref="H70:H74"/>
    <mergeCell ref="G76:G77"/>
    <mergeCell ref="H76:H77"/>
    <mergeCell ref="A47:H47"/>
    <mergeCell ref="A48:A58"/>
    <mergeCell ref="D48:D58"/>
    <mergeCell ref="E48:E58"/>
    <mergeCell ref="G48:G58"/>
    <mergeCell ref="H48:H58"/>
    <mergeCell ref="A38:H38"/>
    <mergeCell ref="A39:A46"/>
    <mergeCell ref="D39:D46"/>
    <mergeCell ref="E39:E46"/>
    <mergeCell ref="G39:G46"/>
    <mergeCell ref="H39:H46"/>
    <mergeCell ref="F39:F46"/>
    <mergeCell ref="F48:F58"/>
    <mergeCell ref="A15:A20"/>
    <mergeCell ref="C15:H15"/>
    <mergeCell ref="C16:H16"/>
    <mergeCell ref="C17:H17"/>
    <mergeCell ref="C18:H18"/>
    <mergeCell ref="C19:H19"/>
    <mergeCell ref="C20:H20"/>
    <mergeCell ref="A31:H31"/>
    <mergeCell ref="A32:A37"/>
    <mergeCell ref="D32:D37"/>
    <mergeCell ref="E32:E37"/>
    <mergeCell ref="G32:G37"/>
    <mergeCell ref="H32:H37"/>
    <mergeCell ref="A21:H21"/>
    <mergeCell ref="A23:H23"/>
    <mergeCell ref="A24:A30"/>
    <mergeCell ref="D24:D30"/>
    <mergeCell ref="H24:H28"/>
    <mergeCell ref="E24:E30"/>
    <mergeCell ref="G24:G30"/>
    <mergeCell ref="F24:F30"/>
    <mergeCell ref="F32:F37"/>
    <mergeCell ref="A2:H2"/>
    <mergeCell ref="A3:H3"/>
    <mergeCell ref="C4:H4"/>
    <mergeCell ref="A5:H5"/>
    <mergeCell ref="A6:A8"/>
    <mergeCell ref="C6:H6"/>
    <mergeCell ref="C7:H7"/>
    <mergeCell ref="C8:H8"/>
    <mergeCell ref="A14:H14"/>
    <mergeCell ref="A9:H9"/>
    <mergeCell ref="A10:A13"/>
    <mergeCell ref="C10:H10"/>
    <mergeCell ref="C11:H11"/>
    <mergeCell ref="C12:H12"/>
    <mergeCell ref="C13:H13"/>
    <mergeCell ref="G111:G116"/>
    <mergeCell ref="H111:H116"/>
    <mergeCell ref="G118:G124"/>
    <mergeCell ref="H118:H124"/>
    <mergeCell ref="A103:H103"/>
    <mergeCell ref="A104:A109"/>
    <mergeCell ref="D104:D109"/>
    <mergeCell ref="E104:E109"/>
    <mergeCell ref="G104:G109"/>
    <mergeCell ref="H104:H109"/>
    <mergeCell ref="A118:A124"/>
    <mergeCell ref="D118:D124"/>
    <mergeCell ref="E118:E124"/>
    <mergeCell ref="A110:H110"/>
    <mergeCell ref="A111:A116"/>
    <mergeCell ref="D111:D116"/>
    <mergeCell ref="E111:E116"/>
    <mergeCell ref="A117:H117"/>
    <mergeCell ref="F111:F116"/>
    <mergeCell ref="F118:F124"/>
    <mergeCell ref="B94:B96"/>
    <mergeCell ref="C94:C96"/>
    <mergeCell ref="H144:H157"/>
    <mergeCell ref="G144:G157"/>
    <mergeCell ref="H159:H171"/>
    <mergeCell ref="G159:G171"/>
    <mergeCell ref="H173:H185"/>
    <mergeCell ref="G173:G185"/>
    <mergeCell ref="H195:H201"/>
    <mergeCell ref="G195:G201"/>
    <mergeCell ref="H187:H193"/>
    <mergeCell ref="G187:G193"/>
    <mergeCell ref="A125:H125"/>
    <mergeCell ref="A126:A133"/>
    <mergeCell ref="D126:D133"/>
    <mergeCell ref="E126:E133"/>
    <mergeCell ref="G126:G133"/>
    <mergeCell ref="H126:H133"/>
    <mergeCell ref="A144:A157"/>
    <mergeCell ref="D144:D157"/>
    <mergeCell ref="E144:E157"/>
    <mergeCell ref="A158:H158"/>
    <mergeCell ref="A159:A171"/>
    <mergeCell ref="D159:D171"/>
    <mergeCell ref="F126:F133"/>
    <mergeCell ref="F135:F142"/>
    <mergeCell ref="F144:F157"/>
    <mergeCell ref="F159:F171"/>
    <mergeCell ref="F173:F185"/>
    <mergeCell ref="F187:F193"/>
    <mergeCell ref="F195:F201"/>
    <mergeCell ref="F60:F63"/>
    <mergeCell ref="F65:F68"/>
    <mergeCell ref="F70:F74"/>
    <mergeCell ref="F76:F77"/>
    <mergeCell ref="F79:F81"/>
    <mergeCell ref="F83:F91"/>
    <mergeCell ref="F93:F96"/>
    <mergeCell ref="F98:F102"/>
    <mergeCell ref="F104:F109"/>
  </mergeCells>
  <conditionalFormatting sqref="E24">
    <cfRule type="containsText" dxfId="7766" priority="131" operator="containsText" text="N">
      <formula>NOT(ISERROR(SEARCH("N",E24)))</formula>
    </cfRule>
    <cfRule type="containsText" dxfId="7765" priority="130" operator="containsText" text="F">
      <formula>NOT(ISERROR(SEARCH("F",E24)))</formula>
    </cfRule>
    <cfRule type="containsText" dxfId="7764" priority="129" operator="containsText" text="B">
      <formula>NOT(ISERROR(SEARCH("B",E24)))</formula>
    </cfRule>
    <cfRule type="containsText" dxfId="7763" priority="128" operator="containsText" text="P">
      <formula>NOT(ISERROR(SEARCH("P",E24)))</formula>
    </cfRule>
    <cfRule type="containsText" dxfId="7762" priority="127" operator="containsText" text="T">
      <formula>NOT(ISERROR(SEARCH("T",E24)))</formula>
    </cfRule>
    <cfRule type="containsText" dxfId="7761" priority="132" operator="containsText" text="R">
      <formula>NOT(ISERROR(SEARCH("R",E24)))</formula>
    </cfRule>
  </conditionalFormatting>
  <conditionalFormatting sqref="E32">
    <cfRule type="containsText" dxfId="7760" priority="124" operator="containsText" text="F">
      <formula>NOT(ISERROR(SEARCH("F",E32)))</formula>
    </cfRule>
    <cfRule type="containsText" dxfId="7759" priority="126" operator="containsText" text="R">
      <formula>NOT(ISERROR(SEARCH("R",E32)))</formula>
    </cfRule>
    <cfRule type="containsText" dxfId="7758" priority="125" operator="containsText" text="N">
      <formula>NOT(ISERROR(SEARCH("N",E32)))</formula>
    </cfRule>
    <cfRule type="containsText" dxfId="7757" priority="123" operator="containsText" text="B">
      <formula>NOT(ISERROR(SEARCH("B",E32)))</formula>
    </cfRule>
    <cfRule type="containsText" dxfId="7756" priority="122" operator="containsText" text="P">
      <formula>NOT(ISERROR(SEARCH("P",E32)))</formula>
    </cfRule>
    <cfRule type="containsText" dxfId="7755" priority="121" operator="containsText" text="T">
      <formula>NOT(ISERROR(SEARCH("T",E32)))</formula>
    </cfRule>
  </conditionalFormatting>
  <conditionalFormatting sqref="E39">
    <cfRule type="containsText" dxfId="7754" priority="116" operator="containsText" text="P">
      <formula>NOT(ISERROR(SEARCH("P",E39)))</formula>
    </cfRule>
    <cfRule type="containsText" dxfId="7753" priority="120" operator="containsText" text="R">
      <formula>NOT(ISERROR(SEARCH("R",E39)))</formula>
    </cfRule>
    <cfRule type="containsText" dxfId="7752" priority="119" operator="containsText" text="N">
      <formula>NOT(ISERROR(SEARCH("N",E39)))</formula>
    </cfRule>
    <cfRule type="containsText" dxfId="7751" priority="118" operator="containsText" text="F">
      <formula>NOT(ISERROR(SEARCH("F",E39)))</formula>
    </cfRule>
    <cfRule type="containsText" dxfId="7750" priority="117" operator="containsText" text="B">
      <formula>NOT(ISERROR(SEARCH("B",E39)))</formula>
    </cfRule>
    <cfRule type="containsText" dxfId="7749" priority="115" operator="containsText" text="T">
      <formula>NOT(ISERROR(SEARCH("T",E39)))</formula>
    </cfRule>
  </conditionalFormatting>
  <conditionalFormatting sqref="E48">
    <cfRule type="containsText" dxfId="7748" priority="114" operator="containsText" text="R">
      <formula>NOT(ISERROR(SEARCH("R",E48)))</formula>
    </cfRule>
    <cfRule type="containsText" dxfId="7747" priority="113" operator="containsText" text="N">
      <formula>NOT(ISERROR(SEARCH("N",E48)))</formula>
    </cfRule>
    <cfRule type="containsText" dxfId="7746" priority="112" operator="containsText" text="F">
      <formula>NOT(ISERROR(SEARCH("F",E48)))</formula>
    </cfRule>
    <cfRule type="containsText" dxfId="7745" priority="111" operator="containsText" text="B">
      <formula>NOT(ISERROR(SEARCH("B",E48)))</formula>
    </cfRule>
    <cfRule type="containsText" dxfId="7744" priority="110" operator="containsText" text="P">
      <formula>NOT(ISERROR(SEARCH("P",E48)))</formula>
    </cfRule>
    <cfRule type="containsText" dxfId="7743" priority="109" operator="containsText" text="T">
      <formula>NOT(ISERROR(SEARCH("T",E48)))</formula>
    </cfRule>
  </conditionalFormatting>
  <conditionalFormatting sqref="E60">
    <cfRule type="containsText" dxfId="7742" priority="108" operator="containsText" text="R">
      <formula>NOT(ISERROR(SEARCH("R",E60)))</formula>
    </cfRule>
    <cfRule type="containsText" dxfId="7741" priority="107" operator="containsText" text="N">
      <formula>NOT(ISERROR(SEARCH("N",E60)))</formula>
    </cfRule>
    <cfRule type="containsText" dxfId="7740" priority="106" operator="containsText" text="F">
      <formula>NOT(ISERROR(SEARCH("F",E60)))</formula>
    </cfRule>
    <cfRule type="containsText" dxfId="7739" priority="105" operator="containsText" text="B">
      <formula>NOT(ISERROR(SEARCH("B",E60)))</formula>
    </cfRule>
    <cfRule type="containsText" dxfId="7738" priority="104" operator="containsText" text="P">
      <formula>NOT(ISERROR(SEARCH("P",E60)))</formula>
    </cfRule>
    <cfRule type="containsText" dxfId="7737" priority="103" operator="containsText" text="T">
      <formula>NOT(ISERROR(SEARCH("T",E60)))</formula>
    </cfRule>
  </conditionalFormatting>
  <conditionalFormatting sqref="E65">
    <cfRule type="containsText" dxfId="7736" priority="100" operator="containsText" text="F">
      <formula>NOT(ISERROR(SEARCH("F",E65)))</formula>
    </cfRule>
    <cfRule type="containsText" dxfId="7735" priority="102" operator="containsText" text="R">
      <formula>NOT(ISERROR(SEARCH("R",E65)))</formula>
    </cfRule>
    <cfRule type="containsText" dxfId="7734" priority="101" operator="containsText" text="N">
      <formula>NOT(ISERROR(SEARCH("N",E65)))</formula>
    </cfRule>
    <cfRule type="containsText" dxfId="7733" priority="99" operator="containsText" text="B">
      <formula>NOT(ISERROR(SEARCH("B",E65)))</formula>
    </cfRule>
    <cfRule type="containsText" dxfId="7732" priority="98" operator="containsText" text="P">
      <formula>NOT(ISERROR(SEARCH("P",E65)))</formula>
    </cfRule>
    <cfRule type="containsText" dxfId="7731" priority="97" operator="containsText" text="T">
      <formula>NOT(ISERROR(SEARCH("T",E65)))</formula>
    </cfRule>
  </conditionalFormatting>
  <conditionalFormatting sqref="E70">
    <cfRule type="containsText" dxfId="7730" priority="96" operator="containsText" text="R">
      <formula>NOT(ISERROR(SEARCH("R",E70)))</formula>
    </cfRule>
    <cfRule type="containsText" dxfId="7729" priority="95" operator="containsText" text="N">
      <formula>NOT(ISERROR(SEARCH("N",E70)))</formula>
    </cfRule>
    <cfRule type="containsText" dxfId="7728" priority="94" operator="containsText" text="F">
      <formula>NOT(ISERROR(SEARCH("F",E70)))</formula>
    </cfRule>
    <cfRule type="containsText" dxfId="7727" priority="93" operator="containsText" text="B">
      <formula>NOT(ISERROR(SEARCH("B",E70)))</formula>
    </cfRule>
    <cfRule type="containsText" dxfId="7726" priority="92" operator="containsText" text="P">
      <formula>NOT(ISERROR(SEARCH("P",E70)))</formula>
    </cfRule>
    <cfRule type="containsText" dxfId="7725" priority="91" operator="containsText" text="T">
      <formula>NOT(ISERROR(SEARCH("T",E70)))</formula>
    </cfRule>
  </conditionalFormatting>
  <conditionalFormatting sqref="E76">
    <cfRule type="containsText" dxfId="7724" priority="90" operator="containsText" text="R">
      <formula>NOT(ISERROR(SEARCH("R",E76)))</formula>
    </cfRule>
    <cfRule type="containsText" dxfId="7723" priority="89" operator="containsText" text="N">
      <formula>NOT(ISERROR(SEARCH("N",E76)))</formula>
    </cfRule>
    <cfRule type="containsText" dxfId="7722" priority="88" operator="containsText" text="F">
      <formula>NOT(ISERROR(SEARCH("F",E76)))</formula>
    </cfRule>
    <cfRule type="containsText" dxfId="7721" priority="87" operator="containsText" text="B">
      <formula>NOT(ISERROR(SEARCH("B",E76)))</formula>
    </cfRule>
    <cfRule type="containsText" dxfId="7720" priority="86" operator="containsText" text="P">
      <formula>NOT(ISERROR(SEARCH("P",E76)))</formula>
    </cfRule>
    <cfRule type="containsText" dxfId="7719" priority="85" operator="containsText" text="T">
      <formula>NOT(ISERROR(SEARCH("T",E76)))</formula>
    </cfRule>
  </conditionalFormatting>
  <conditionalFormatting sqref="E79">
    <cfRule type="containsText" dxfId="7718" priority="83" operator="containsText" text="N">
      <formula>NOT(ISERROR(SEARCH("N",E79)))</formula>
    </cfRule>
    <cfRule type="containsText" dxfId="7717" priority="84" operator="containsText" text="R">
      <formula>NOT(ISERROR(SEARCH("R",E79)))</formula>
    </cfRule>
    <cfRule type="containsText" dxfId="7716" priority="82" operator="containsText" text="F">
      <formula>NOT(ISERROR(SEARCH("F",E79)))</formula>
    </cfRule>
    <cfRule type="containsText" dxfId="7715" priority="81" operator="containsText" text="B">
      <formula>NOT(ISERROR(SEARCH("B",E79)))</formula>
    </cfRule>
    <cfRule type="containsText" dxfId="7714" priority="80" operator="containsText" text="P">
      <formula>NOT(ISERROR(SEARCH("P",E79)))</formula>
    </cfRule>
    <cfRule type="containsText" dxfId="7713" priority="79" operator="containsText" text="T">
      <formula>NOT(ISERROR(SEARCH("T",E79)))</formula>
    </cfRule>
  </conditionalFormatting>
  <conditionalFormatting sqref="E83">
    <cfRule type="containsText" dxfId="7712" priority="77" operator="containsText" text="N">
      <formula>NOT(ISERROR(SEARCH("N",E83)))</formula>
    </cfRule>
    <cfRule type="containsText" dxfId="7711" priority="76" operator="containsText" text="F">
      <formula>NOT(ISERROR(SEARCH("F",E83)))</formula>
    </cfRule>
    <cfRule type="containsText" dxfId="7710" priority="75" operator="containsText" text="B">
      <formula>NOT(ISERROR(SEARCH("B",E83)))</formula>
    </cfRule>
    <cfRule type="containsText" dxfId="7709" priority="74" operator="containsText" text="P">
      <formula>NOT(ISERROR(SEARCH("P",E83)))</formula>
    </cfRule>
    <cfRule type="containsText" dxfId="7708" priority="73" operator="containsText" text="T">
      <formula>NOT(ISERROR(SEARCH("T",E83)))</formula>
    </cfRule>
    <cfRule type="containsText" dxfId="7707" priority="78" operator="containsText" text="R">
      <formula>NOT(ISERROR(SEARCH("R",E83)))</formula>
    </cfRule>
  </conditionalFormatting>
  <conditionalFormatting sqref="E93">
    <cfRule type="containsText" dxfId="7706" priority="67" operator="containsText" text="T">
      <formula>NOT(ISERROR(SEARCH("T",E93)))</formula>
    </cfRule>
    <cfRule type="containsText" dxfId="7705" priority="68" operator="containsText" text="P">
      <formula>NOT(ISERROR(SEARCH("P",E93)))</formula>
    </cfRule>
    <cfRule type="containsText" dxfId="7704" priority="69" operator="containsText" text="B">
      <formula>NOT(ISERROR(SEARCH("B",E93)))</formula>
    </cfRule>
    <cfRule type="containsText" dxfId="7703" priority="70" operator="containsText" text="F">
      <formula>NOT(ISERROR(SEARCH("F",E93)))</formula>
    </cfRule>
    <cfRule type="containsText" dxfId="7702" priority="71" operator="containsText" text="N">
      <formula>NOT(ISERROR(SEARCH("N",E93)))</formula>
    </cfRule>
    <cfRule type="containsText" dxfId="7701" priority="72" operator="containsText" text="R">
      <formula>NOT(ISERROR(SEARCH("R",E93)))</formula>
    </cfRule>
  </conditionalFormatting>
  <conditionalFormatting sqref="E98">
    <cfRule type="containsText" dxfId="7700" priority="64" operator="containsText" text="F">
      <formula>NOT(ISERROR(SEARCH("F",E98)))</formula>
    </cfRule>
    <cfRule type="containsText" dxfId="7699" priority="66" operator="containsText" text="R">
      <formula>NOT(ISERROR(SEARCH("R",E98)))</formula>
    </cfRule>
    <cfRule type="containsText" dxfId="7698" priority="65" operator="containsText" text="N">
      <formula>NOT(ISERROR(SEARCH("N",E98)))</formula>
    </cfRule>
    <cfRule type="containsText" dxfId="7697" priority="63" operator="containsText" text="B">
      <formula>NOT(ISERROR(SEARCH("B",E98)))</formula>
    </cfRule>
    <cfRule type="containsText" dxfId="7696" priority="62" operator="containsText" text="P">
      <formula>NOT(ISERROR(SEARCH("P",E98)))</formula>
    </cfRule>
    <cfRule type="containsText" dxfId="7695" priority="61" operator="containsText" text="T">
      <formula>NOT(ISERROR(SEARCH("T",E98)))</formula>
    </cfRule>
  </conditionalFormatting>
  <conditionalFormatting sqref="E104">
    <cfRule type="containsText" dxfId="7694" priority="60" operator="containsText" text="R">
      <formula>NOT(ISERROR(SEARCH("R",E104)))</formula>
    </cfRule>
    <cfRule type="containsText" dxfId="7693" priority="59" operator="containsText" text="N">
      <formula>NOT(ISERROR(SEARCH("N",E104)))</formula>
    </cfRule>
    <cfRule type="containsText" dxfId="7692" priority="58" operator="containsText" text="F">
      <formula>NOT(ISERROR(SEARCH("F",E104)))</formula>
    </cfRule>
    <cfRule type="containsText" dxfId="7691" priority="57" operator="containsText" text="B">
      <formula>NOT(ISERROR(SEARCH("B",E104)))</formula>
    </cfRule>
    <cfRule type="containsText" dxfId="7690" priority="56" operator="containsText" text="P">
      <formula>NOT(ISERROR(SEARCH("P",E104)))</formula>
    </cfRule>
    <cfRule type="containsText" dxfId="7689" priority="55" operator="containsText" text="T">
      <formula>NOT(ISERROR(SEARCH("T",E104)))</formula>
    </cfRule>
  </conditionalFormatting>
  <conditionalFormatting sqref="E111">
    <cfRule type="containsText" dxfId="7688" priority="51" operator="containsText" text="B">
      <formula>NOT(ISERROR(SEARCH("B",E111)))</formula>
    </cfRule>
    <cfRule type="containsText" dxfId="7687" priority="54" operator="containsText" text="R">
      <formula>NOT(ISERROR(SEARCH("R",E111)))</formula>
    </cfRule>
    <cfRule type="containsText" dxfId="7686" priority="53" operator="containsText" text="N">
      <formula>NOT(ISERROR(SEARCH("N",E111)))</formula>
    </cfRule>
    <cfRule type="containsText" dxfId="7685" priority="52" operator="containsText" text="F">
      <formula>NOT(ISERROR(SEARCH("F",E111)))</formula>
    </cfRule>
    <cfRule type="containsText" dxfId="7684" priority="50" operator="containsText" text="P">
      <formula>NOT(ISERROR(SEARCH("P",E111)))</formula>
    </cfRule>
    <cfRule type="containsText" dxfId="7683" priority="49" operator="containsText" text="T">
      <formula>NOT(ISERROR(SEARCH("T",E111)))</formula>
    </cfRule>
  </conditionalFormatting>
  <conditionalFormatting sqref="E118">
    <cfRule type="containsText" dxfId="7682" priority="48" operator="containsText" text="R">
      <formula>NOT(ISERROR(SEARCH("R",E118)))</formula>
    </cfRule>
    <cfRule type="containsText" dxfId="7681" priority="47" operator="containsText" text="N">
      <formula>NOT(ISERROR(SEARCH("N",E118)))</formula>
    </cfRule>
    <cfRule type="containsText" dxfId="7680" priority="46" operator="containsText" text="F">
      <formula>NOT(ISERROR(SEARCH("F",E118)))</formula>
    </cfRule>
    <cfRule type="containsText" dxfId="7679" priority="45" operator="containsText" text="B">
      <formula>NOT(ISERROR(SEARCH("B",E118)))</formula>
    </cfRule>
    <cfRule type="containsText" dxfId="7678" priority="44" operator="containsText" text="P">
      <formula>NOT(ISERROR(SEARCH("P",E118)))</formula>
    </cfRule>
    <cfRule type="containsText" dxfId="7677" priority="43" operator="containsText" text="T">
      <formula>NOT(ISERROR(SEARCH("T",E118)))</formula>
    </cfRule>
  </conditionalFormatting>
  <conditionalFormatting sqref="E126">
    <cfRule type="containsText" dxfId="7676" priority="42" operator="containsText" text="R">
      <formula>NOT(ISERROR(SEARCH("R",E126)))</formula>
    </cfRule>
    <cfRule type="containsText" dxfId="7675" priority="41" operator="containsText" text="N">
      <formula>NOT(ISERROR(SEARCH("N",E126)))</formula>
    </cfRule>
    <cfRule type="containsText" dxfId="7674" priority="40" operator="containsText" text="F">
      <formula>NOT(ISERROR(SEARCH("F",E126)))</formula>
    </cfRule>
    <cfRule type="containsText" dxfId="7673" priority="39" operator="containsText" text="B">
      <formula>NOT(ISERROR(SEARCH("B",E126)))</formula>
    </cfRule>
    <cfRule type="containsText" dxfId="7672" priority="38" operator="containsText" text="P">
      <formula>NOT(ISERROR(SEARCH("P",E126)))</formula>
    </cfRule>
    <cfRule type="containsText" dxfId="7671" priority="37" operator="containsText" text="T">
      <formula>NOT(ISERROR(SEARCH("T",E126)))</formula>
    </cfRule>
  </conditionalFormatting>
  <conditionalFormatting sqref="E135">
    <cfRule type="containsText" dxfId="7670" priority="33" operator="containsText" text="B">
      <formula>NOT(ISERROR(SEARCH("B",E135)))</formula>
    </cfRule>
    <cfRule type="containsText" dxfId="7669" priority="36" operator="containsText" text="R">
      <formula>NOT(ISERROR(SEARCH("R",E135)))</formula>
    </cfRule>
    <cfRule type="containsText" dxfId="7668" priority="35" operator="containsText" text="N">
      <formula>NOT(ISERROR(SEARCH("N",E135)))</formula>
    </cfRule>
    <cfRule type="containsText" dxfId="7667" priority="34" operator="containsText" text="F">
      <formula>NOT(ISERROR(SEARCH("F",E135)))</formula>
    </cfRule>
    <cfRule type="containsText" dxfId="7666" priority="32" operator="containsText" text="P">
      <formula>NOT(ISERROR(SEARCH("P",E135)))</formula>
    </cfRule>
    <cfRule type="containsText" dxfId="7665" priority="31" operator="containsText" text="T">
      <formula>NOT(ISERROR(SEARCH("T",E135)))</formula>
    </cfRule>
  </conditionalFormatting>
  <conditionalFormatting sqref="E144">
    <cfRule type="containsText" dxfId="7664" priority="30" operator="containsText" text="R">
      <formula>NOT(ISERROR(SEARCH("R",E144)))</formula>
    </cfRule>
    <cfRule type="containsText" dxfId="7663" priority="29" operator="containsText" text="N">
      <formula>NOT(ISERROR(SEARCH("N",E144)))</formula>
    </cfRule>
    <cfRule type="containsText" dxfId="7662" priority="28" operator="containsText" text="F">
      <formula>NOT(ISERROR(SEARCH("F",E144)))</formula>
    </cfRule>
    <cfRule type="containsText" dxfId="7661" priority="27" operator="containsText" text="B">
      <formula>NOT(ISERROR(SEARCH("B",E144)))</formula>
    </cfRule>
    <cfRule type="containsText" dxfId="7660" priority="26" operator="containsText" text="P">
      <formula>NOT(ISERROR(SEARCH("P",E144)))</formula>
    </cfRule>
    <cfRule type="containsText" dxfId="7659" priority="25" operator="containsText" text="T">
      <formula>NOT(ISERROR(SEARCH("T",E144)))</formula>
    </cfRule>
  </conditionalFormatting>
  <conditionalFormatting sqref="E159">
    <cfRule type="containsText" dxfId="7658" priority="24" operator="containsText" text="R">
      <formula>NOT(ISERROR(SEARCH("R",E159)))</formula>
    </cfRule>
    <cfRule type="containsText" dxfId="7657" priority="20" operator="containsText" text="P">
      <formula>NOT(ISERROR(SEARCH("P",E159)))</formula>
    </cfRule>
    <cfRule type="containsText" dxfId="7656" priority="21" operator="containsText" text="B">
      <formula>NOT(ISERROR(SEARCH("B",E159)))</formula>
    </cfRule>
    <cfRule type="containsText" dxfId="7655" priority="22" operator="containsText" text="F">
      <formula>NOT(ISERROR(SEARCH("F",E159)))</formula>
    </cfRule>
    <cfRule type="containsText" dxfId="7654" priority="23" operator="containsText" text="N">
      <formula>NOT(ISERROR(SEARCH("N",E159)))</formula>
    </cfRule>
    <cfRule type="containsText" dxfId="7653" priority="19" operator="containsText" text="T">
      <formula>NOT(ISERROR(SEARCH("T",E159)))</formula>
    </cfRule>
  </conditionalFormatting>
  <conditionalFormatting sqref="E173">
    <cfRule type="containsText" dxfId="7652" priority="17" operator="containsText" text="N">
      <formula>NOT(ISERROR(SEARCH("N",E173)))</formula>
    </cfRule>
    <cfRule type="containsText" dxfId="7651" priority="18" operator="containsText" text="R">
      <formula>NOT(ISERROR(SEARCH("R",E173)))</formula>
    </cfRule>
    <cfRule type="containsText" dxfId="7650" priority="16" operator="containsText" text="F">
      <formula>NOT(ISERROR(SEARCH("F",E173)))</formula>
    </cfRule>
    <cfRule type="containsText" dxfId="7649" priority="15" operator="containsText" text="B">
      <formula>NOT(ISERROR(SEARCH("B",E173)))</formula>
    </cfRule>
    <cfRule type="containsText" dxfId="7648" priority="14" operator="containsText" text="P">
      <formula>NOT(ISERROR(SEARCH("P",E173)))</formula>
    </cfRule>
    <cfRule type="containsText" dxfId="7647" priority="13" operator="containsText" text="T">
      <formula>NOT(ISERROR(SEARCH("T",E173)))</formula>
    </cfRule>
  </conditionalFormatting>
  <conditionalFormatting sqref="E187">
    <cfRule type="containsText" dxfId="7646" priority="7" operator="containsText" text="T">
      <formula>NOT(ISERROR(SEARCH("T",E187)))</formula>
    </cfRule>
    <cfRule type="containsText" dxfId="7645" priority="12" operator="containsText" text="R">
      <formula>NOT(ISERROR(SEARCH("R",E187)))</formula>
    </cfRule>
    <cfRule type="containsText" dxfId="7644" priority="11" operator="containsText" text="N">
      <formula>NOT(ISERROR(SEARCH("N",E187)))</formula>
    </cfRule>
    <cfRule type="containsText" dxfId="7643" priority="10" operator="containsText" text="F">
      <formula>NOT(ISERROR(SEARCH("F",E187)))</formula>
    </cfRule>
    <cfRule type="containsText" dxfId="7642" priority="9" operator="containsText" text="B">
      <formula>NOT(ISERROR(SEARCH("B",E187)))</formula>
    </cfRule>
    <cfRule type="containsText" dxfId="7641" priority="8" operator="containsText" text="P">
      <formula>NOT(ISERROR(SEARCH("P",E187)))</formula>
    </cfRule>
  </conditionalFormatting>
  <conditionalFormatting sqref="E195">
    <cfRule type="containsText" dxfId="7640" priority="6" operator="containsText" text="R">
      <formula>NOT(ISERROR(SEARCH("R",E195)))</formula>
    </cfRule>
    <cfRule type="containsText" dxfId="7639" priority="5" operator="containsText" text="N">
      <formula>NOT(ISERROR(SEARCH("N",E195)))</formula>
    </cfRule>
    <cfRule type="containsText" dxfId="7638" priority="4" operator="containsText" text="F">
      <formula>NOT(ISERROR(SEARCH("F",E195)))</formula>
    </cfRule>
    <cfRule type="containsText" dxfId="7637" priority="3" operator="containsText" text="B">
      <formula>NOT(ISERROR(SEARCH("B",E195)))</formula>
    </cfRule>
    <cfRule type="containsText" dxfId="7636" priority="1" operator="containsText" text="T">
      <formula>NOT(ISERROR(SEARCH("T",E195)))</formula>
    </cfRule>
    <cfRule type="containsText" dxfId="7635" priority="2" operator="containsText" text="P">
      <formula>NOT(ISERROR(SEARCH("P",E195)))</formula>
    </cfRule>
  </conditionalFormatting>
  <dataValidations count="1">
    <dataValidation type="list" allowBlank="1" showInputMessage="1" showErrorMessage="1" sqref="E32 E39 E48 E60 E65 E70:E74 E76 E79 E83 E93 E98:E102 E104 E111 E118 E126 E135 E144 E159 E173 E187 E195 E24" xr:uid="{DEF41493-84BC-4E44-859C-E7E1E4C1D86C}">
      <formula1>"N, P, F, T, R, B"</formula1>
    </dataValidation>
  </dataValidations>
  <hyperlinks>
    <hyperlink ref="A1" location="'Regression_ Test_Summary'!A1" display="Back to Summary" xr:uid="{2B15758F-4EFE-4689-A5DA-5B8587632E67}"/>
  </hyperlinks>
  <pageMargins left="0.75" right="0.75" top="1" bottom="1" header="0.51180555555555596" footer="0.5118055555555559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0B47-B31E-41EA-962E-95BEAEC834B4}">
  <sheetPr>
    <tabColor rgb="FF92D050"/>
  </sheetPr>
  <dimension ref="A1:H77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81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1236</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131" customFormat="1" ht="15.75" customHeight="1">
      <c r="A15" s="478" t="s">
        <v>8</v>
      </c>
      <c r="B15" s="164" t="s">
        <v>9</v>
      </c>
      <c r="C15" s="481" t="s">
        <v>10</v>
      </c>
      <c r="D15" s="482"/>
      <c r="E15" s="482"/>
      <c r="F15" s="482"/>
      <c r="G15" s="482"/>
      <c r="H15" s="482"/>
    </row>
    <row r="16" spans="1:8" s="131" customFormat="1" ht="15.75" customHeight="1">
      <c r="A16" s="478"/>
      <c r="B16" s="165" t="s">
        <v>11</v>
      </c>
      <c r="C16" s="481" t="s">
        <v>12</v>
      </c>
      <c r="D16" s="482"/>
      <c r="E16" s="482"/>
      <c r="F16" s="482"/>
      <c r="G16" s="482"/>
      <c r="H16" s="482"/>
    </row>
    <row r="17" spans="1:8" s="131" customFormat="1" ht="15.75" customHeight="1">
      <c r="A17" s="478"/>
      <c r="B17" s="166" t="s">
        <v>13</v>
      </c>
      <c r="C17" s="481" t="s">
        <v>14</v>
      </c>
      <c r="D17" s="482"/>
      <c r="E17" s="482"/>
      <c r="F17" s="482"/>
      <c r="G17" s="482"/>
      <c r="H17" s="482"/>
    </row>
    <row r="18" spans="1:8" s="131" customFormat="1" ht="15.75" customHeight="1">
      <c r="A18" s="478"/>
      <c r="B18" s="167" t="s">
        <v>15</v>
      </c>
      <c r="C18" s="483" t="s">
        <v>16</v>
      </c>
      <c r="D18" s="484"/>
      <c r="E18" s="484"/>
      <c r="F18" s="484"/>
      <c r="G18" s="484"/>
      <c r="H18" s="484"/>
    </row>
    <row r="19" spans="1:8" s="131" customFormat="1" ht="15.75" customHeight="1">
      <c r="A19" s="478"/>
      <c r="B19" s="168" t="s">
        <v>17</v>
      </c>
      <c r="C19" s="483" t="s">
        <v>18</v>
      </c>
      <c r="D19" s="484"/>
      <c r="E19" s="484"/>
      <c r="F19" s="484"/>
      <c r="G19" s="484"/>
      <c r="H19" s="484"/>
    </row>
    <row r="20" spans="1:8" s="131" customFormat="1" ht="15.75" customHeight="1">
      <c r="A20" s="478"/>
      <c r="B20" s="169"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1237</v>
      </c>
      <c r="B24" s="354">
        <v>1</v>
      </c>
      <c r="C24" s="15" t="s">
        <v>1238</v>
      </c>
      <c r="D24" s="468" t="s">
        <v>1239</v>
      </c>
      <c r="E24" s="470" t="s">
        <v>9</v>
      </c>
      <c r="F24" s="476" t="s">
        <v>69</v>
      </c>
      <c r="G24" s="472" t="s">
        <v>207</v>
      </c>
      <c r="H24" s="474"/>
    </row>
    <row r="25" spans="1:8" s="2" customFormat="1">
      <c r="A25" s="467"/>
      <c r="B25" s="354">
        <v>2</v>
      </c>
      <c r="C25" s="15" t="s">
        <v>1240</v>
      </c>
      <c r="D25" s="469"/>
      <c r="E25" s="471"/>
      <c r="F25" s="477"/>
      <c r="G25" s="473"/>
      <c r="H25" s="475"/>
    </row>
    <row r="26" spans="1:8" s="2" customFormat="1">
      <c r="A26" s="467"/>
      <c r="B26" s="354">
        <v>3</v>
      </c>
      <c r="C26" s="15"/>
      <c r="D26" s="469"/>
      <c r="E26" s="471"/>
      <c r="F26" s="477"/>
      <c r="G26" s="473"/>
      <c r="H26" s="475"/>
    </row>
    <row r="27" spans="1:8" s="2" customFormat="1">
      <c r="A27" s="467"/>
      <c r="B27" s="354">
        <v>4</v>
      </c>
      <c r="C27" s="15"/>
      <c r="D27" s="469"/>
      <c r="E27" s="471"/>
      <c r="F27" s="477"/>
      <c r="G27" s="473"/>
      <c r="H27" s="475"/>
    </row>
    <row r="28" spans="1:8" s="2" customFormat="1">
      <c r="A28" s="467"/>
      <c r="B28" s="354">
        <v>5</v>
      </c>
      <c r="C28" s="15"/>
      <c r="D28" s="469"/>
      <c r="E28" s="471"/>
      <c r="F28" s="477"/>
      <c r="G28" s="473"/>
      <c r="H28" s="475"/>
    </row>
    <row r="29" spans="1:8" s="2" customFormat="1">
      <c r="A29" s="466"/>
      <c r="B29" s="466"/>
      <c r="C29" s="466"/>
      <c r="D29" s="466"/>
      <c r="E29" s="466"/>
      <c r="F29" s="466"/>
      <c r="G29" s="466"/>
      <c r="H29" s="466"/>
    </row>
    <row r="30" spans="1:8" s="2" customFormat="1">
      <c r="A30" s="467" t="s">
        <v>1241</v>
      </c>
      <c r="B30" s="354">
        <v>1</v>
      </c>
      <c r="C30" s="15"/>
      <c r="D30" s="468"/>
      <c r="E30" s="470" t="s">
        <v>9</v>
      </c>
      <c r="F30" s="476" t="s">
        <v>69</v>
      </c>
      <c r="G30" s="472" t="s">
        <v>207</v>
      </c>
      <c r="H30" s="474"/>
    </row>
    <row r="31" spans="1:8" s="2" customFormat="1">
      <c r="A31" s="467"/>
      <c r="B31" s="354">
        <v>2</v>
      </c>
      <c r="C31" s="15"/>
      <c r="D31" s="469"/>
      <c r="E31" s="471"/>
      <c r="F31" s="477"/>
      <c r="G31" s="473"/>
      <c r="H31" s="475"/>
    </row>
    <row r="32" spans="1:8" s="2" customFormat="1">
      <c r="A32" s="467"/>
      <c r="B32" s="354">
        <v>3</v>
      </c>
      <c r="C32" s="15"/>
      <c r="D32" s="469"/>
      <c r="E32" s="471"/>
      <c r="F32" s="477"/>
      <c r="G32" s="473"/>
      <c r="H32" s="475"/>
    </row>
    <row r="33" spans="1:8" s="2" customFormat="1">
      <c r="A33" s="467"/>
      <c r="B33" s="354">
        <v>4</v>
      </c>
      <c r="C33" s="15"/>
      <c r="D33" s="469"/>
      <c r="E33" s="471"/>
      <c r="F33" s="477"/>
      <c r="G33" s="473"/>
      <c r="H33" s="475"/>
    </row>
    <row r="34" spans="1:8" s="2" customFormat="1">
      <c r="A34" s="467"/>
      <c r="B34" s="354">
        <v>5</v>
      </c>
      <c r="C34" s="15"/>
      <c r="D34" s="469"/>
      <c r="E34" s="471"/>
      <c r="F34" s="477"/>
      <c r="G34" s="473"/>
      <c r="H34" s="475"/>
    </row>
    <row r="35" spans="1:8" s="2" customFormat="1">
      <c r="A35" s="467"/>
      <c r="B35" s="374">
        <v>6</v>
      </c>
      <c r="C35" s="416"/>
      <c r="D35" s="488"/>
      <c r="E35" s="471"/>
      <c r="F35" s="493"/>
      <c r="G35" s="491"/>
      <c r="H35" s="492"/>
    </row>
    <row r="36" spans="1:8" s="2" customFormat="1">
      <c r="A36" s="494"/>
      <c r="B36" s="494"/>
      <c r="C36" s="494"/>
      <c r="D36" s="494"/>
      <c r="E36" s="494"/>
      <c r="F36" s="494"/>
      <c r="G36" s="494"/>
      <c r="H36" s="494"/>
    </row>
    <row r="37" spans="1:8" s="2" customFormat="1">
      <c r="A37" s="495" t="s">
        <v>1242</v>
      </c>
      <c r="B37" s="354">
        <v>1</v>
      </c>
      <c r="C37" s="51"/>
      <c r="D37" s="754"/>
      <c r="E37" s="489" t="s">
        <v>9</v>
      </c>
      <c r="F37" s="786" t="s">
        <v>69</v>
      </c>
      <c r="G37" s="773" t="s">
        <v>207</v>
      </c>
      <c r="H37" s="773"/>
    </row>
    <row r="38" spans="1:8" s="2" customFormat="1">
      <c r="A38" s="495"/>
      <c r="B38" s="354">
        <v>2</v>
      </c>
      <c r="C38" s="51"/>
      <c r="D38" s="755"/>
      <c r="E38" s="490"/>
      <c r="F38" s="787"/>
      <c r="G38" s="700"/>
      <c r="H38" s="700"/>
    </row>
    <row r="39" spans="1:8" s="2" customFormat="1">
      <c r="A39" s="495"/>
      <c r="B39" s="354">
        <v>3</v>
      </c>
      <c r="C39" s="51"/>
      <c r="D39" s="755"/>
      <c r="E39" s="490"/>
      <c r="F39" s="787"/>
      <c r="G39" s="700"/>
      <c r="H39" s="700"/>
    </row>
    <row r="40" spans="1:8" s="2" customFormat="1">
      <c r="A40" s="495"/>
      <c r="B40" s="354">
        <v>4</v>
      </c>
      <c r="C40" s="51"/>
      <c r="D40" s="755"/>
      <c r="E40" s="490"/>
      <c r="F40" s="787"/>
      <c r="G40" s="700"/>
      <c r="H40" s="700"/>
    </row>
    <row r="41" spans="1:8" s="2" customFormat="1">
      <c r="A41" s="495"/>
      <c r="B41" s="354">
        <v>5</v>
      </c>
      <c r="C41" s="52"/>
      <c r="D41" s="755"/>
      <c r="E41" s="490"/>
      <c r="F41" s="787"/>
      <c r="G41" s="700"/>
      <c r="H41" s="700"/>
    </row>
    <row r="42" spans="1:8" s="2" customFormat="1">
      <c r="A42" s="495"/>
      <c r="B42" s="374">
        <v>6</v>
      </c>
      <c r="C42" s="51"/>
      <c r="D42" s="755"/>
      <c r="E42" s="490"/>
      <c r="F42" s="787"/>
      <c r="G42" s="700"/>
      <c r="H42" s="700"/>
    </row>
    <row r="43" spans="1:8" s="2" customFormat="1">
      <c r="A43" s="495"/>
      <c r="B43" s="50">
        <v>7</v>
      </c>
      <c r="C43" s="52"/>
      <c r="D43" s="755"/>
      <c r="E43" s="490"/>
      <c r="F43" s="787"/>
      <c r="G43" s="700"/>
      <c r="H43" s="700"/>
    </row>
    <row r="44" spans="1:8" s="2" customFormat="1">
      <c r="A44" s="495"/>
      <c r="B44" s="50">
        <v>8</v>
      </c>
      <c r="C44" s="48"/>
      <c r="D44" s="755"/>
      <c r="E44" s="490"/>
      <c r="F44" s="787"/>
      <c r="G44" s="700"/>
      <c r="H44" s="700"/>
    </row>
    <row r="45" spans="1:8" s="2" customFormat="1">
      <c r="A45" s="495"/>
      <c r="B45" s="50">
        <v>9</v>
      </c>
      <c r="C45" s="53"/>
      <c r="D45" s="755"/>
      <c r="E45" s="490"/>
      <c r="F45" s="787"/>
      <c r="G45" s="700"/>
      <c r="H45" s="700"/>
    </row>
    <row r="46" spans="1:8" s="2" customFormat="1">
      <c r="A46" s="495"/>
      <c r="B46" s="50">
        <v>10</v>
      </c>
      <c r="C46" s="53"/>
      <c r="D46" s="755"/>
      <c r="E46" s="490"/>
      <c r="F46" s="787"/>
      <c r="G46" s="700"/>
      <c r="H46" s="700"/>
    </row>
    <row r="47" spans="1:8" s="2" customFormat="1">
      <c r="A47" s="495"/>
      <c r="B47" s="50">
        <v>11</v>
      </c>
      <c r="C47" s="53"/>
      <c r="D47" s="755"/>
      <c r="E47" s="490"/>
      <c r="F47" s="787"/>
      <c r="G47" s="700"/>
      <c r="H47" s="700"/>
    </row>
    <row r="48" spans="1:8" s="2" customFormat="1">
      <c r="A48" s="495"/>
      <c r="B48" s="50">
        <v>12</v>
      </c>
      <c r="C48" s="52"/>
      <c r="D48" s="756"/>
      <c r="E48" s="490"/>
      <c r="F48" s="788"/>
      <c r="G48" s="701"/>
      <c r="H48" s="701"/>
    </row>
    <row r="49" spans="1:8" s="2" customFormat="1">
      <c r="A49" s="494"/>
      <c r="B49" s="494"/>
      <c r="C49" s="494"/>
      <c r="D49" s="494"/>
      <c r="E49" s="494"/>
      <c r="F49" s="494"/>
      <c r="G49" s="494"/>
      <c r="H49" s="494"/>
    </row>
    <row r="50" spans="1:8" s="2" customFormat="1">
      <c r="A50" s="495" t="s">
        <v>1243</v>
      </c>
      <c r="B50" s="354">
        <v>1</v>
      </c>
      <c r="C50" s="48"/>
      <c r="D50" s="533"/>
      <c r="E50" s="470" t="s">
        <v>9</v>
      </c>
      <c r="F50" s="774" t="s">
        <v>69</v>
      </c>
      <c r="G50" s="498" t="s">
        <v>207</v>
      </c>
      <c r="H50" s="498"/>
    </row>
    <row r="51" spans="1:8" s="2" customFormat="1">
      <c r="A51" s="495"/>
      <c r="B51" s="354">
        <v>2</v>
      </c>
      <c r="C51" s="48"/>
      <c r="D51" s="533"/>
      <c r="E51" s="471"/>
      <c r="F51" s="775"/>
      <c r="G51" s="499"/>
      <c r="H51" s="499"/>
    </row>
    <row r="52" spans="1:8" s="2" customFormat="1">
      <c r="A52" s="495"/>
      <c r="B52" s="354">
        <v>3</v>
      </c>
      <c r="C52" s="48"/>
      <c r="D52" s="533"/>
      <c r="E52" s="471"/>
      <c r="F52" s="775"/>
      <c r="G52" s="499"/>
      <c r="H52" s="499"/>
    </row>
    <row r="53" spans="1:8" s="2" customFormat="1">
      <c r="A53" s="495"/>
      <c r="B53" s="354">
        <v>4</v>
      </c>
      <c r="C53" s="48"/>
      <c r="D53" s="533"/>
      <c r="E53" s="471"/>
      <c r="F53" s="775"/>
      <c r="G53" s="499"/>
      <c r="H53" s="499"/>
    </row>
    <row r="54" spans="1:8" s="2" customFormat="1">
      <c r="A54" s="495"/>
      <c r="B54" s="354">
        <v>5</v>
      </c>
      <c r="C54" s="48"/>
      <c r="D54" s="533"/>
      <c r="E54" s="471"/>
      <c r="F54" s="775"/>
      <c r="G54" s="499"/>
      <c r="H54" s="499"/>
    </row>
    <row r="55" spans="1:8" s="2" customFormat="1">
      <c r="A55" s="495"/>
      <c r="B55" s="374">
        <v>6</v>
      </c>
      <c r="C55" s="48"/>
      <c r="D55" s="533"/>
      <c r="E55" s="471"/>
      <c r="F55" s="776"/>
      <c r="G55" s="509"/>
      <c r="H55" s="509"/>
    </row>
    <row r="56" spans="1:8" s="2" customFormat="1">
      <c r="A56" s="494"/>
      <c r="B56" s="494"/>
      <c r="C56" s="494"/>
      <c r="D56" s="494"/>
      <c r="E56" s="494"/>
      <c r="F56" s="494"/>
      <c r="G56" s="494"/>
      <c r="H56" s="494"/>
    </row>
    <row r="57" spans="1:8" s="2" customFormat="1" ht="15.6" customHeight="1">
      <c r="A57" s="495" t="s">
        <v>1244</v>
      </c>
      <c r="B57" s="354">
        <v>1</v>
      </c>
      <c r="C57" s="48"/>
      <c r="D57" s="533"/>
      <c r="E57" s="470" t="s">
        <v>9</v>
      </c>
      <c r="F57" s="774" t="s">
        <v>69</v>
      </c>
      <c r="G57" s="498" t="s">
        <v>207</v>
      </c>
      <c r="H57" s="498"/>
    </row>
    <row r="58" spans="1:8" s="2" customFormat="1">
      <c r="A58" s="495"/>
      <c r="B58" s="354">
        <v>2</v>
      </c>
      <c r="C58" s="48"/>
      <c r="D58" s="533"/>
      <c r="E58" s="471"/>
      <c r="F58" s="775"/>
      <c r="G58" s="499"/>
      <c r="H58" s="499"/>
    </row>
    <row r="59" spans="1:8" s="2" customFormat="1" ht="21.6" customHeight="1">
      <c r="A59" s="495"/>
      <c r="B59" s="354">
        <v>3</v>
      </c>
      <c r="C59" s="48"/>
      <c r="D59" s="533"/>
      <c r="E59" s="471"/>
      <c r="F59" s="775"/>
      <c r="G59" s="499"/>
      <c r="H59" s="499"/>
    </row>
    <row r="60" spans="1:8" s="2" customFormat="1" ht="22.15" customHeight="1">
      <c r="A60" s="495"/>
      <c r="B60" s="354">
        <v>4</v>
      </c>
      <c r="C60" s="48"/>
      <c r="D60" s="533"/>
      <c r="E60" s="471"/>
      <c r="F60" s="775"/>
      <c r="G60" s="499"/>
      <c r="H60" s="499"/>
    </row>
    <row r="61" spans="1:8" s="2" customFormat="1" ht="23.45" customHeight="1">
      <c r="A61" s="495"/>
      <c r="B61" s="354">
        <v>5</v>
      </c>
      <c r="C61" s="48"/>
      <c r="D61" s="533"/>
      <c r="E61" s="471"/>
      <c r="F61" s="775"/>
      <c r="G61" s="499"/>
      <c r="H61" s="499"/>
    </row>
    <row r="62" spans="1:8" s="2" customFormat="1" ht="18.600000000000001" customHeight="1">
      <c r="A62" s="495"/>
      <c r="B62" s="374">
        <v>6</v>
      </c>
      <c r="C62" s="48"/>
      <c r="D62" s="533"/>
      <c r="E62" s="471"/>
      <c r="F62" s="776"/>
      <c r="G62" s="509"/>
      <c r="H62" s="509"/>
    </row>
    <row r="63" spans="1:8" s="2" customFormat="1">
      <c r="A63" s="494"/>
      <c r="B63" s="494"/>
      <c r="C63" s="494"/>
      <c r="D63" s="494"/>
      <c r="E63" s="494"/>
      <c r="F63" s="494"/>
      <c r="G63" s="494"/>
      <c r="H63" s="494"/>
    </row>
    <row r="64" spans="1:8" s="2" customFormat="1">
      <c r="A64" s="495" t="s">
        <v>1245</v>
      </c>
      <c r="B64" s="354">
        <v>1</v>
      </c>
      <c r="C64" s="48"/>
      <c r="D64" s="533"/>
      <c r="E64" s="470" t="s">
        <v>9</v>
      </c>
      <c r="F64" s="785" t="s">
        <v>69</v>
      </c>
      <c r="G64" s="498" t="s">
        <v>207</v>
      </c>
      <c r="H64" s="498"/>
    </row>
    <row r="65" spans="1:8" s="2" customFormat="1">
      <c r="A65" s="495"/>
      <c r="B65" s="354">
        <v>2</v>
      </c>
      <c r="C65" s="48"/>
      <c r="D65" s="533"/>
      <c r="E65" s="471"/>
      <c r="F65" s="477"/>
      <c r="G65" s="499"/>
      <c r="H65" s="499"/>
    </row>
    <row r="66" spans="1:8" s="2" customFormat="1">
      <c r="A66" s="495"/>
      <c r="B66" s="354">
        <v>3</v>
      </c>
      <c r="C66" s="48"/>
      <c r="D66" s="533"/>
      <c r="E66" s="471"/>
      <c r="F66" s="477"/>
      <c r="G66" s="499"/>
      <c r="H66" s="499"/>
    </row>
    <row r="67" spans="1:8" s="2" customFormat="1">
      <c r="A67" s="495"/>
      <c r="B67" s="354">
        <v>4</v>
      </c>
      <c r="C67" s="48"/>
      <c r="D67" s="533"/>
      <c r="E67" s="471"/>
      <c r="F67" s="477"/>
      <c r="G67" s="499"/>
      <c r="H67" s="499"/>
    </row>
    <row r="68" spans="1:8" s="2" customFormat="1">
      <c r="A68" s="495"/>
      <c r="B68" s="354">
        <v>5</v>
      </c>
      <c r="C68" s="48"/>
      <c r="D68" s="533"/>
      <c r="E68" s="471"/>
      <c r="F68" s="477"/>
      <c r="G68" s="499"/>
      <c r="H68" s="499"/>
    </row>
    <row r="69" spans="1:8" s="2" customFormat="1" ht="19.899999999999999" customHeight="1">
      <c r="A69" s="495"/>
      <c r="B69" s="374">
        <v>6</v>
      </c>
      <c r="C69" s="48"/>
      <c r="D69" s="533"/>
      <c r="E69" s="471"/>
      <c r="F69" s="522"/>
      <c r="G69" s="509"/>
      <c r="H69" s="509"/>
    </row>
    <row r="70" spans="1:8" s="2" customFormat="1">
      <c r="A70" s="494"/>
      <c r="B70" s="494"/>
      <c r="C70" s="494"/>
      <c r="D70" s="494"/>
      <c r="E70" s="494"/>
      <c r="F70" s="494"/>
      <c r="G70" s="494"/>
      <c r="H70" s="494"/>
    </row>
    <row r="71" spans="1:8" s="2" customFormat="1">
      <c r="A71" s="495" t="s">
        <v>1246</v>
      </c>
      <c r="B71" s="354">
        <v>1</v>
      </c>
      <c r="C71" s="48"/>
      <c r="D71" s="533"/>
      <c r="E71" s="470" t="s">
        <v>9</v>
      </c>
      <c r="F71" s="785" t="s">
        <v>69</v>
      </c>
      <c r="G71" s="498" t="s">
        <v>207</v>
      </c>
      <c r="H71" s="498"/>
    </row>
    <row r="72" spans="1:8" s="2" customFormat="1">
      <c r="A72" s="495"/>
      <c r="B72" s="354">
        <v>2</v>
      </c>
      <c r="C72" s="48"/>
      <c r="D72" s="533"/>
      <c r="E72" s="471"/>
      <c r="F72" s="477"/>
      <c r="G72" s="499"/>
      <c r="H72" s="499"/>
    </row>
    <row r="73" spans="1:8" s="2" customFormat="1">
      <c r="A73" s="495"/>
      <c r="B73" s="354">
        <v>3</v>
      </c>
      <c r="C73" s="48"/>
      <c r="D73" s="533"/>
      <c r="E73" s="471"/>
      <c r="F73" s="477"/>
      <c r="G73" s="499"/>
      <c r="H73" s="499"/>
    </row>
    <row r="74" spans="1:8" s="2" customFormat="1">
      <c r="A74" s="495"/>
      <c r="B74" s="354">
        <v>4</v>
      </c>
      <c r="C74" s="48"/>
      <c r="D74" s="533"/>
      <c r="E74" s="471"/>
      <c r="F74" s="477"/>
      <c r="G74" s="499"/>
      <c r="H74" s="499"/>
    </row>
    <row r="75" spans="1:8" s="2" customFormat="1">
      <c r="A75" s="495"/>
      <c r="B75" s="354">
        <v>5</v>
      </c>
      <c r="C75" s="48"/>
      <c r="D75" s="533"/>
      <c r="E75" s="471"/>
      <c r="F75" s="477"/>
      <c r="G75" s="499"/>
      <c r="H75" s="499"/>
    </row>
    <row r="76" spans="1:8" s="2" customFormat="1" ht="19.899999999999999" customHeight="1">
      <c r="A76" s="495"/>
      <c r="B76" s="374">
        <v>6</v>
      </c>
      <c r="C76" s="48"/>
      <c r="D76" s="533"/>
      <c r="E76" s="471"/>
      <c r="F76" s="522"/>
      <c r="G76" s="509"/>
      <c r="H76" s="509"/>
    </row>
    <row r="77" spans="1:8" s="2" customFormat="1">
      <c r="A77" s="494"/>
      <c r="B77" s="494"/>
      <c r="C77" s="494"/>
      <c r="D77" s="494"/>
      <c r="E77" s="494"/>
      <c r="F77" s="494"/>
      <c r="G77" s="494"/>
      <c r="H77" s="494"/>
    </row>
    <row r="78" spans="1:8" s="2" customFormat="1">
      <c r="A78" s="495" t="s">
        <v>1247</v>
      </c>
      <c r="B78" s="354">
        <v>1</v>
      </c>
      <c r="C78" s="48"/>
      <c r="D78" s="533"/>
      <c r="E78" s="470" t="s">
        <v>9</v>
      </c>
      <c r="F78" s="785" t="s">
        <v>69</v>
      </c>
      <c r="G78" s="498" t="s">
        <v>207</v>
      </c>
      <c r="H78" s="498"/>
    </row>
    <row r="79" spans="1:8" s="2" customFormat="1">
      <c r="A79" s="495"/>
      <c r="B79" s="354">
        <v>2</v>
      </c>
      <c r="C79" s="48"/>
      <c r="D79" s="533"/>
      <c r="E79" s="471"/>
      <c r="F79" s="477"/>
      <c r="G79" s="499"/>
      <c r="H79" s="499"/>
    </row>
    <row r="80" spans="1:8" s="2" customFormat="1">
      <c r="A80" s="495"/>
      <c r="B80" s="354">
        <v>3</v>
      </c>
      <c r="C80" s="48"/>
      <c r="D80" s="533"/>
      <c r="E80" s="471"/>
      <c r="F80" s="477"/>
      <c r="G80" s="499"/>
      <c r="H80" s="499"/>
    </row>
    <row r="81" spans="1:8" s="2" customFormat="1">
      <c r="A81" s="495"/>
      <c r="B81" s="354">
        <v>4</v>
      </c>
      <c r="C81" s="48"/>
      <c r="D81" s="533"/>
      <c r="E81" s="471"/>
      <c r="F81" s="477"/>
      <c r="G81" s="499"/>
      <c r="H81" s="499"/>
    </row>
    <row r="82" spans="1:8" s="2" customFormat="1">
      <c r="A82" s="495"/>
      <c r="B82" s="354">
        <v>5</v>
      </c>
      <c r="C82" s="48"/>
      <c r="D82" s="533"/>
      <c r="E82" s="471"/>
      <c r="F82" s="477"/>
      <c r="G82" s="499"/>
      <c r="H82" s="499"/>
    </row>
    <row r="83" spans="1:8" s="2" customFormat="1" ht="19.899999999999999" customHeight="1">
      <c r="A83" s="495"/>
      <c r="B83" s="374">
        <v>6</v>
      </c>
      <c r="C83" s="48"/>
      <c r="D83" s="533"/>
      <c r="E83" s="471"/>
      <c r="F83" s="522"/>
      <c r="G83" s="509"/>
      <c r="H83" s="509"/>
    </row>
    <row r="84" spans="1:8" s="2" customFormat="1">
      <c r="A84" s="672"/>
      <c r="B84" s="672"/>
      <c r="C84" s="672"/>
      <c r="D84" s="672"/>
      <c r="E84" s="672"/>
      <c r="F84" s="672"/>
      <c r="G84" s="672"/>
      <c r="H84" s="672"/>
    </row>
    <row r="85" spans="1:8" s="2" customFormat="1" ht="15.6" customHeight="1">
      <c r="F85" s="238"/>
    </row>
    <row r="86" spans="1:8" s="2" customFormat="1">
      <c r="F86" s="238"/>
    </row>
    <row r="87" spans="1:8" s="2" customFormat="1">
      <c r="F87" s="238"/>
    </row>
    <row r="88" spans="1:8" s="2" customFormat="1">
      <c r="F88" s="238"/>
    </row>
    <row r="89" spans="1:8" s="2" customFormat="1">
      <c r="F89" s="238"/>
    </row>
    <row r="90" spans="1:8" s="2" customFormat="1" ht="19.899999999999999" customHeight="1">
      <c r="F90" s="238"/>
    </row>
    <row r="91" spans="1:8" s="2" customFormat="1">
      <c r="F91" s="238"/>
    </row>
    <row r="92" spans="1:8" s="2" customFormat="1">
      <c r="F92" s="238"/>
    </row>
    <row r="93" spans="1:8" s="2" customFormat="1">
      <c r="F93" s="238"/>
    </row>
    <row r="94" spans="1:8" s="2" customFormat="1">
      <c r="F94" s="238"/>
    </row>
    <row r="95" spans="1:8" s="2" customFormat="1">
      <c r="F95" s="238"/>
    </row>
    <row r="96" spans="1:8" s="2" customFormat="1">
      <c r="F96" s="238"/>
    </row>
    <row r="97" spans="6:6" s="2" customFormat="1" ht="19.899999999999999" customHeight="1">
      <c r="F97" s="238"/>
    </row>
    <row r="98" spans="6:6" s="2" customFormat="1">
      <c r="F98" s="238"/>
    </row>
    <row r="99" spans="6:6" s="2" customFormat="1">
      <c r="F99" s="238"/>
    </row>
    <row r="100" spans="6:6" s="2" customFormat="1">
      <c r="F100" s="238"/>
    </row>
    <row r="101" spans="6:6" s="2" customFormat="1">
      <c r="F101" s="238"/>
    </row>
    <row r="102" spans="6:6" s="2" customFormat="1">
      <c r="F102" s="238"/>
    </row>
    <row r="103" spans="6:6" s="2" customFormat="1">
      <c r="F103" s="238"/>
    </row>
    <row r="104" spans="6:6" s="2" customFormat="1" ht="19.899999999999999" customHeight="1">
      <c r="F104" s="238"/>
    </row>
    <row r="105" spans="6:6" s="2" customFormat="1">
      <c r="F105" s="238"/>
    </row>
    <row r="106" spans="6:6" s="2" customFormat="1">
      <c r="F106" s="238"/>
    </row>
    <row r="107" spans="6:6" s="2" customFormat="1">
      <c r="F107" s="238"/>
    </row>
    <row r="108" spans="6:6" s="2" customFormat="1">
      <c r="F108" s="238"/>
    </row>
    <row r="109" spans="6:6" s="2" customFormat="1">
      <c r="F109" s="238"/>
    </row>
    <row r="110" spans="6:6" s="2" customFormat="1">
      <c r="F110" s="238"/>
    </row>
    <row r="111" spans="6:6" s="2" customFormat="1">
      <c r="F111" s="238"/>
    </row>
    <row r="112" spans="6:6" s="2" customFormat="1">
      <c r="F112" s="238"/>
    </row>
    <row r="113" spans="6:6" s="2" customFormat="1">
      <c r="F113" s="238"/>
    </row>
    <row r="114" spans="6:6" s="2" customFormat="1">
      <c r="F114" s="238"/>
    </row>
    <row r="115" spans="6:6" s="2" customFormat="1">
      <c r="F115" s="238"/>
    </row>
    <row r="116" spans="6:6" s="2" customFormat="1">
      <c r="F116" s="238"/>
    </row>
    <row r="117" spans="6:6" s="2" customFormat="1">
      <c r="F117" s="238"/>
    </row>
    <row r="118" spans="6:6" s="2" customFormat="1">
      <c r="F118" s="238"/>
    </row>
    <row r="119" spans="6:6" s="2" customFormat="1">
      <c r="F119" s="238"/>
    </row>
    <row r="120" spans="6:6" s="2" customFormat="1">
      <c r="F120" s="238"/>
    </row>
    <row r="121" spans="6:6" s="2" customFormat="1">
      <c r="F121" s="238"/>
    </row>
    <row r="122" spans="6:6" s="2" customFormat="1">
      <c r="F122" s="238"/>
    </row>
    <row r="123" spans="6:6" s="2" customFormat="1">
      <c r="F123" s="238"/>
    </row>
    <row r="124" spans="6:6" s="2" customFormat="1">
      <c r="F124" s="238"/>
    </row>
    <row r="125" spans="6:6" s="2" customFormat="1">
      <c r="F125" s="238"/>
    </row>
    <row r="126" spans="6:6" s="2" customFormat="1">
      <c r="F126" s="238"/>
    </row>
    <row r="127" spans="6:6" s="2" customFormat="1">
      <c r="F127" s="238"/>
    </row>
    <row r="128" spans="6:6" s="2" customFormat="1">
      <c r="F128" s="238"/>
    </row>
    <row r="129" spans="6:6" s="2" customFormat="1">
      <c r="F129" s="238"/>
    </row>
    <row r="130" spans="6:6" s="2" customFormat="1">
      <c r="F130" s="238"/>
    </row>
    <row r="131" spans="6:6" s="2" customFormat="1">
      <c r="F131" s="238"/>
    </row>
    <row r="132" spans="6:6" s="2" customFormat="1">
      <c r="F132" s="238"/>
    </row>
    <row r="133" spans="6:6" s="2" customFormat="1">
      <c r="F133" s="238"/>
    </row>
    <row r="134" spans="6:6" s="2" customFormat="1">
      <c r="F134" s="238"/>
    </row>
    <row r="135" spans="6:6" s="2" customFormat="1">
      <c r="F135" s="238"/>
    </row>
    <row r="136" spans="6:6" s="2" customFormat="1">
      <c r="F136" s="238"/>
    </row>
    <row r="137" spans="6:6" s="2" customFormat="1">
      <c r="F137" s="238"/>
    </row>
    <row r="138" spans="6:6" s="2" customFormat="1">
      <c r="F138" s="238"/>
    </row>
    <row r="139" spans="6:6" s="2" customFormat="1">
      <c r="F139" s="238"/>
    </row>
    <row r="140" spans="6:6" s="2" customFormat="1">
      <c r="F140" s="238"/>
    </row>
    <row r="141" spans="6:6" s="2" customFormat="1">
      <c r="F141" s="238"/>
    </row>
    <row r="142" spans="6:6" s="2" customFormat="1">
      <c r="F142" s="238"/>
    </row>
    <row r="143" spans="6:6" s="2" customFormat="1">
      <c r="F143" s="238"/>
    </row>
    <row r="144" spans="6:6"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sheetData>
  <mergeCells count="80">
    <mergeCell ref="H57:H62"/>
    <mergeCell ref="G50:G55"/>
    <mergeCell ref="H50:H55"/>
    <mergeCell ref="H37:H48"/>
    <mergeCell ref="G37:G48"/>
    <mergeCell ref="G57:G62"/>
    <mergeCell ref="G78:G83"/>
    <mergeCell ref="H78:H83"/>
    <mergeCell ref="H71:H76"/>
    <mergeCell ref="G71:G76"/>
    <mergeCell ref="G64:G69"/>
    <mergeCell ref="H64:H69"/>
    <mergeCell ref="A77:H77"/>
    <mergeCell ref="A84:H84"/>
    <mergeCell ref="A78:A83"/>
    <mergeCell ref="D78:D83"/>
    <mergeCell ref="E78:E83"/>
    <mergeCell ref="A56:H56"/>
    <mergeCell ref="A57:A62"/>
    <mergeCell ref="D57:D62"/>
    <mergeCell ref="E57:E62"/>
    <mergeCell ref="A63:H63"/>
    <mergeCell ref="A64:A69"/>
    <mergeCell ref="D64:D69"/>
    <mergeCell ref="E64:E69"/>
    <mergeCell ref="A70:H70"/>
    <mergeCell ref="A71:A76"/>
    <mergeCell ref="D71:D76"/>
    <mergeCell ref="E71:E76"/>
    <mergeCell ref="A50:A55"/>
    <mergeCell ref="D50:D55"/>
    <mergeCell ref="E50:E55"/>
    <mergeCell ref="A29:H29"/>
    <mergeCell ref="A30:A35"/>
    <mergeCell ref="D30:D35"/>
    <mergeCell ref="E30:E35"/>
    <mergeCell ref="G30:G35"/>
    <mergeCell ref="H30:H35"/>
    <mergeCell ref="A36:H36"/>
    <mergeCell ref="A37:A48"/>
    <mergeCell ref="D37:D48"/>
    <mergeCell ref="E37:E48"/>
    <mergeCell ref="A49:H49"/>
    <mergeCell ref="F30:F35"/>
    <mergeCell ref="F37:F48"/>
    <mergeCell ref="A14:H14"/>
    <mergeCell ref="A15:A20"/>
    <mergeCell ref="C15:H15"/>
    <mergeCell ref="C16:H16"/>
    <mergeCell ref="C17:H17"/>
    <mergeCell ref="C18:H18"/>
    <mergeCell ref="C19:H19"/>
    <mergeCell ref="C20:H20"/>
    <mergeCell ref="A21:H21"/>
    <mergeCell ref="A23:H23"/>
    <mergeCell ref="A24:A28"/>
    <mergeCell ref="D24:D28"/>
    <mergeCell ref="E24:E28"/>
    <mergeCell ref="G24:G28"/>
    <mergeCell ref="H24:H28"/>
    <mergeCell ref="F24:F28"/>
    <mergeCell ref="A2:H2"/>
    <mergeCell ref="A3:H3"/>
    <mergeCell ref="C4:H4"/>
    <mergeCell ref="A5:H5"/>
    <mergeCell ref="A6:A8"/>
    <mergeCell ref="C6:H6"/>
    <mergeCell ref="C7:H7"/>
    <mergeCell ref="C8:H8"/>
    <mergeCell ref="A9:H9"/>
    <mergeCell ref="A10:A13"/>
    <mergeCell ref="C10:H10"/>
    <mergeCell ref="C11:H11"/>
    <mergeCell ref="C12:H12"/>
    <mergeCell ref="C13:H13"/>
    <mergeCell ref="F50:F55"/>
    <mergeCell ref="F57:F62"/>
    <mergeCell ref="F64:F69"/>
    <mergeCell ref="F71:F76"/>
    <mergeCell ref="F78:F83"/>
  </mergeCells>
  <conditionalFormatting sqref="E24">
    <cfRule type="containsText" dxfId="7634" priority="48" operator="containsText" text="R">
      <formula>NOT(ISERROR(SEARCH("R",E24)))</formula>
    </cfRule>
    <cfRule type="containsText" dxfId="7633" priority="47" operator="containsText" text="N">
      <formula>NOT(ISERROR(SEARCH("N",E24)))</formula>
    </cfRule>
    <cfRule type="containsText" dxfId="7632" priority="46" operator="containsText" text="F">
      <formula>NOT(ISERROR(SEARCH("F",E24)))</formula>
    </cfRule>
    <cfRule type="containsText" dxfId="7631" priority="45" operator="containsText" text="B">
      <formula>NOT(ISERROR(SEARCH("B",E24)))</formula>
    </cfRule>
    <cfRule type="containsText" dxfId="7630" priority="44" operator="containsText" text="P">
      <formula>NOT(ISERROR(SEARCH("P",E24)))</formula>
    </cfRule>
    <cfRule type="containsText" dxfId="7629" priority="43" operator="containsText" text="T">
      <formula>NOT(ISERROR(SEARCH("T",E24)))</formula>
    </cfRule>
  </conditionalFormatting>
  <conditionalFormatting sqref="E30">
    <cfRule type="containsText" dxfId="7628" priority="42" operator="containsText" text="R">
      <formula>NOT(ISERROR(SEARCH("R",E30)))</formula>
    </cfRule>
    <cfRule type="containsText" dxfId="7627" priority="41" operator="containsText" text="N">
      <formula>NOT(ISERROR(SEARCH("N",E30)))</formula>
    </cfRule>
    <cfRule type="containsText" dxfId="7626" priority="40" operator="containsText" text="F">
      <formula>NOT(ISERROR(SEARCH("F",E30)))</formula>
    </cfRule>
    <cfRule type="containsText" dxfId="7625" priority="39" operator="containsText" text="B">
      <formula>NOT(ISERROR(SEARCH("B",E30)))</formula>
    </cfRule>
    <cfRule type="containsText" dxfId="7624" priority="38" operator="containsText" text="P">
      <formula>NOT(ISERROR(SEARCH("P",E30)))</formula>
    </cfRule>
    <cfRule type="containsText" dxfId="7623" priority="37" operator="containsText" text="T">
      <formula>NOT(ISERROR(SEARCH("T",E30)))</formula>
    </cfRule>
  </conditionalFormatting>
  <conditionalFormatting sqref="E37">
    <cfRule type="containsText" dxfId="7622" priority="31" operator="containsText" text="T">
      <formula>NOT(ISERROR(SEARCH("T",E37)))</formula>
    </cfRule>
    <cfRule type="containsText" dxfId="7621" priority="35" operator="containsText" text="N">
      <formula>NOT(ISERROR(SEARCH("N",E37)))</formula>
    </cfRule>
    <cfRule type="containsText" dxfId="7620" priority="34" operator="containsText" text="F">
      <formula>NOT(ISERROR(SEARCH("F",E37)))</formula>
    </cfRule>
    <cfRule type="containsText" dxfId="7619" priority="33" operator="containsText" text="B">
      <formula>NOT(ISERROR(SEARCH("B",E37)))</formula>
    </cfRule>
    <cfRule type="containsText" dxfId="7618" priority="32" operator="containsText" text="P">
      <formula>NOT(ISERROR(SEARCH("P",E37)))</formula>
    </cfRule>
    <cfRule type="containsText" dxfId="7617" priority="36" operator="containsText" text="R">
      <formula>NOT(ISERROR(SEARCH("R",E37)))</formula>
    </cfRule>
  </conditionalFormatting>
  <conditionalFormatting sqref="E50">
    <cfRule type="containsText" dxfId="7616" priority="25" operator="containsText" text="T">
      <formula>NOT(ISERROR(SEARCH("T",E50)))</formula>
    </cfRule>
    <cfRule type="containsText" dxfId="7615" priority="26" operator="containsText" text="P">
      <formula>NOT(ISERROR(SEARCH("P",E50)))</formula>
    </cfRule>
    <cfRule type="containsText" dxfId="7614" priority="27" operator="containsText" text="B">
      <formula>NOT(ISERROR(SEARCH("B",E50)))</formula>
    </cfRule>
    <cfRule type="containsText" dxfId="7613" priority="28" operator="containsText" text="F">
      <formula>NOT(ISERROR(SEARCH("F",E50)))</formula>
    </cfRule>
    <cfRule type="containsText" dxfId="7612" priority="29" operator="containsText" text="N">
      <formula>NOT(ISERROR(SEARCH("N",E50)))</formula>
    </cfRule>
    <cfRule type="containsText" dxfId="7611" priority="30" operator="containsText" text="R">
      <formula>NOT(ISERROR(SEARCH("R",E50)))</formula>
    </cfRule>
  </conditionalFormatting>
  <conditionalFormatting sqref="E57">
    <cfRule type="containsText" dxfId="7610" priority="19" operator="containsText" text="T">
      <formula>NOT(ISERROR(SEARCH("T",E57)))</formula>
    </cfRule>
    <cfRule type="containsText" dxfId="7609" priority="24" operator="containsText" text="R">
      <formula>NOT(ISERROR(SEARCH("R",E57)))</formula>
    </cfRule>
    <cfRule type="containsText" dxfId="7608" priority="23" operator="containsText" text="N">
      <formula>NOT(ISERROR(SEARCH("N",E57)))</formula>
    </cfRule>
    <cfRule type="containsText" dxfId="7607" priority="22" operator="containsText" text="F">
      <formula>NOT(ISERROR(SEARCH("F",E57)))</formula>
    </cfRule>
    <cfRule type="containsText" dxfId="7606" priority="21" operator="containsText" text="B">
      <formula>NOT(ISERROR(SEARCH("B",E57)))</formula>
    </cfRule>
    <cfRule type="containsText" dxfId="7605" priority="20" operator="containsText" text="P">
      <formula>NOT(ISERROR(SEARCH("P",E57)))</formula>
    </cfRule>
  </conditionalFormatting>
  <conditionalFormatting sqref="E64">
    <cfRule type="containsText" dxfId="7604" priority="13" operator="containsText" text="T">
      <formula>NOT(ISERROR(SEARCH("T",E64)))</formula>
    </cfRule>
    <cfRule type="containsText" dxfId="7603" priority="18" operator="containsText" text="R">
      <formula>NOT(ISERROR(SEARCH("R",E64)))</formula>
    </cfRule>
    <cfRule type="containsText" dxfId="7602" priority="17" operator="containsText" text="N">
      <formula>NOT(ISERROR(SEARCH("N",E64)))</formula>
    </cfRule>
    <cfRule type="containsText" dxfId="7601" priority="16" operator="containsText" text="F">
      <formula>NOT(ISERROR(SEARCH("F",E64)))</formula>
    </cfRule>
    <cfRule type="containsText" dxfId="7600" priority="15" operator="containsText" text="B">
      <formula>NOT(ISERROR(SEARCH("B",E64)))</formula>
    </cfRule>
    <cfRule type="containsText" dxfId="7599" priority="14" operator="containsText" text="P">
      <formula>NOT(ISERROR(SEARCH("P",E64)))</formula>
    </cfRule>
  </conditionalFormatting>
  <conditionalFormatting sqref="E71">
    <cfRule type="containsText" dxfId="7598" priority="7" operator="containsText" text="T">
      <formula>NOT(ISERROR(SEARCH("T",E71)))</formula>
    </cfRule>
    <cfRule type="containsText" dxfId="7597" priority="12" operator="containsText" text="R">
      <formula>NOT(ISERROR(SEARCH("R",E71)))</formula>
    </cfRule>
    <cfRule type="containsText" dxfId="7596" priority="11" operator="containsText" text="N">
      <formula>NOT(ISERROR(SEARCH("N",E71)))</formula>
    </cfRule>
    <cfRule type="containsText" dxfId="7595" priority="10" operator="containsText" text="F">
      <formula>NOT(ISERROR(SEARCH("F",E71)))</formula>
    </cfRule>
    <cfRule type="containsText" dxfId="7594" priority="9" operator="containsText" text="B">
      <formula>NOT(ISERROR(SEARCH("B",E71)))</formula>
    </cfRule>
    <cfRule type="containsText" dxfId="7593" priority="8" operator="containsText" text="P">
      <formula>NOT(ISERROR(SEARCH("P",E71)))</formula>
    </cfRule>
  </conditionalFormatting>
  <conditionalFormatting sqref="E78">
    <cfRule type="containsText" dxfId="7592" priority="2" operator="containsText" text="P">
      <formula>NOT(ISERROR(SEARCH("P",E78)))</formula>
    </cfRule>
    <cfRule type="containsText" dxfId="7591" priority="3" operator="containsText" text="B">
      <formula>NOT(ISERROR(SEARCH("B",E78)))</formula>
    </cfRule>
    <cfRule type="containsText" dxfId="7590" priority="4" operator="containsText" text="F">
      <formula>NOT(ISERROR(SEARCH("F",E78)))</formula>
    </cfRule>
    <cfRule type="containsText" dxfId="7589" priority="5" operator="containsText" text="N">
      <formula>NOT(ISERROR(SEARCH("N",E78)))</formula>
    </cfRule>
    <cfRule type="containsText" dxfId="7588" priority="6" operator="containsText" text="R">
      <formula>NOT(ISERROR(SEARCH("R",E78)))</formula>
    </cfRule>
    <cfRule type="containsText" dxfId="7587" priority="1" operator="containsText" text="T">
      <formula>NOT(ISERROR(SEARCH("T",E78)))</formula>
    </cfRule>
  </conditionalFormatting>
  <dataValidations count="1">
    <dataValidation type="list" allowBlank="1" showInputMessage="1" showErrorMessage="1" sqref="E30 E37 E50 E57 E64 E71 E78 E24:E28" xr:uid="{EB4616B8-DB57-4DBD-9131-C220C6E40D8C}">
      <formula1>"N, P, F, T, R, B"</formula1>
    </dataValidation>
  </dataValidations>
  <hyperlinks>
    <hyperlink ref="A1" location="'Regression_ Test_Summary'!A1" display="Back to Summary" xr:uid="{29C64B23-C127-4C6B-9F57-2EE8AB93DCE8}"/>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BEAFF-8F19-4840-BA82-81901D50829F}">
  <sheetPr>
    <tabColor rgb="FF92D050"/>
  </sheetPr>
  <dimension ref="A1:H92"/>
  <sheetViews>
    <sheetView showGridLines="0" topLeftCell="A14"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80</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1248</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1249</v>
      </c>
      <c r="B24" s="354">
        <v>1</v>
      </c>
      <c r="C24" s="15" t="s">
        <v>1250</v>
      </c>
      <c r="D24" s="468" t="s">
        <v>1251</v>
      </c>
      <c r="E24" s="470" t="s">
        <v>9</v>
      </c>
      <c r="F24" s="664" t="s">
        <v>56</v>
      </c>
      <c r="G24" s="472" t="s">
        <v>211</v>
      </c>
      <c r="H24" s="472"/>
    </row>
    <row r="25" spans="1:8" s="2" customFormat="1" ht="56.25" customHeight="1">
      <c r="A25" s="467"/>
      <c r="B25" s="354">
        <v>2</v>
      </c>
      <c r="C25" s="15" t="s">
        <v>360</v>
      </c>
      <c r="D25" s="469"/>
      <c r="E25" s="471"/>
      <c r="F25" s="665"/>
      <c r="G25" s="473"/>
      <c r="H25" s="473"/>
    </row>
    <row r="26" spans="1:8" s="2" customFormat="1" ht="44.25" customHeight="1">
      <c r="A26" s="467"/>
      <c r="B26" s="354">
        <v>3</v>
      </c>
      <c r="C26" s="15" t="s">
        <v>1252</v>
      </c>
      <c r="D26" s="469"/>
      <c r="E26" s="471"/>
      <c r="F26" s="665"/>
      <c r="G26" s="473"/>
      <c r="H26" s="473"/>
    </row>
    <row r="27" spans="1:8" s="2" customFormat="1" ht="31.5">
      <c r="A27" s="467"/>
      <c r="B27" s="354">
        <v>4</v>
      </c>
      <c r="C27" s="15" t="s">
        <v>1253</v>
      </c>
      <c r="D27" s="469"/>
      <c r="E27" s="471"/>
      <c r="F27" s="665"/>
      <c r="G27" s="473"/>
      <c r="H27" s="473"/>
    </row>
    <row r="28" spans="1:8" s="2" customFormat="1">
      <c r="A28" s="466"/>
      <c r="B28" s="466"/>
      <c r="C28" s="466"/>
      <c r="D28" s="466"/>
      <c r="E28" s="466"/>
      <c r="F28" s="466"/>
      <c r="G28" s="466"/>
      <c r="H28" s="466"/>
    </row>
    <row r="29" spans="1:8" s="2" customFormat="1" ht="38.25" customHeight="1">
      <c r="A29" s="467" t="s">
        <v>1254</v>
      </c>
      <c r="B29" s="354">
        <v>1</v>
      </c>
      <c r="C29" s="15" t="s">
        <v>1250</v>
      </c>
      <c r="D29" s="468" t="s">
        <v>1255</v>
      </c>
      <c r="E29" s="470" t="s">
        <v>9</v>
      </c>
      <c r="F29" s="664" t="s">
        <v>56</v>
      </c>
      <c r="G29" s="472" t="s">
        <v>211</v>
      </c>
      <c r="H29" s="472"/>
    </row>
    <row r="30" spans="1:8" s="2" customFormat="1" ht="46.5" customHeight="1">
      <c r="A30" s="467"/>
      <c r="B30" s="354">
        <v>2</v>
      </c>
      <c r="C30" s="15" t="s">
        <v>398</v>
      </c>
      <c r="D30" s="469"/>
      <c r="E30" s="471"/>
      <c r="F30" s="665"/>
      <c r="G30" s="473"/>
      <c r="H30" s="473"/>
    </row>
    <row r="31" spans="1:8" s="2" customFormat="1" ht="46.5" customHeight="1">
      <c r="A31" s="467"/>
      <c r="B31" s="354">
        <v>3</v>
      </c>
      <c r="C31" s="15" t="s">
        <v>1252</v>
      </c>
      <c r="D31" s="469"/>
      <c r="E31" s="471"/>
      <c r="F31" s="665"/>
      <c r="G31" s="473"/>
      <c r="H31" s="473"/>
    </row>
    <row r="32" spans="1:8" s="2" customFormat="1" ht="33" customHeight="1">
      <c r="A32" s="467"/>
      <c r="B32" s="354">
        <v>4</v>
      </c>
      <c r="C32" s="15" t="s">
        <v>1256</v>
      </c>
      <c r="D32" s="469"/>
      <c r="E32" s="471"/>
      <c r="F32" s="665"/>
      <c r="G32" s="473"/>
      <c r="H32" s="473"/>
    </row>
    <row r="33" spans="1:8" s="2" customFormat="1" ht="31.5">
      <c r="A33" s="467"/>
      <c r="B33" s="354">
        <v>5</v>
      </c>
      <c r="C33" s="15" t="s">
        <v>1257</v>
      </c>
      <c r="D33" s="469"/>
      <c r="E33" s="471"/>
      <c r="F33" s="665"/>
      <c r="G33" s="473"/>
      <c r="H33" s="473"/>
    </row>
    <row r="34" spans="1:8" s="2" customFormat="1">
      <c r="A34" s="494"/>
      <c r="B34" s="494"/>
      <c r="C34" s="494"/>
      <c r="D34" s="494"/>
      <c r="E34" s="494"/>
      <c r="F34" s="494"/>
      <c r="G34" s="494"/>
      <c r="H34" s="494"/>
    </row>
    <row r="35" spans="1:8" s="2" customFormat="1" ht="31.9" customHeight="1">
      <c r="A35" s="495" t="s">
        <v>1258</v>
      </c>
      <c r="B35" s="354">
        <v>1</v>
      </c>
      <c r="C35" s="15" t="s">
        <v>1250</v>
      </c>
      <c r="D35" s="502" t="s">
        <v>1259</v>
      </c>
      <c r="E35" s="470" t="s">
        <v>9</v>
      </c>
      <c r="F35" s="711" t="s">
        <v>56</v>
      </c>
      <c r="G35" s="498" t="s">
        <v>211</v>
      </c>
      <c r="H35" s="498"/>
    </row>
    <row r="36" spans="1:8" s="2" customFormat="1" ht="31.9" customHeight="1">
      <c r="A36" s="495"/>
      <c r="B36" s="354">
        <v>2</v>
      </c>
      <c r="C36" s="15" t="s">
        <v>1260</v>
      </c>
      <c r="D36" s="503"/>
      <c r="E36" s="471"/>
      <c r="F36" s="677"/>
      <c r="G36" s="499"/>
      <c r="H36" s="499"/>
    </row>
    <row r="37" spans="1:8" s="2" customFormat="1" ht="31.9" customHeight="1">
      <c r="A37" s="495"/>
      <c r="B37" s="354">
        <v>3</v>
      </c>
      <c r="C37" s="15" t="s">
        <v>1252</v>
      </c>
      <c r="D37" s="503"/>
      <c r="E37" s="471"/>
      <c r="F37" s="677"/>
      <c r="G37" s="499"/>
      <c r="H37" s="499"/>
    </row>
    <row r="38" spans="1:8" s="2" customFormat="1" ht="31.9" customHeight="1">
      <c r="A38" s="495"/>
      <c r="B38" s="354">
        <v>4</v>
      </c>
      <c r="C38" s="15" t="s">
        <v>1256</v>
      </c>
      <c r="D38" s="503"/>
      <c r="E38" s="471"/>
      <c r="F38" s="677"/>
      <c r="G38" s="499"/>
      <c r="H38" s="499"/>
    </row>
    <row r="39" spans="1:8" s="2" customFormat="1" ht="31.9" customHeight="1">
      <c r="A39" s="495"/>
      <c r="B39" s="354">
        <v>5</v>
      </c>
      <c r="C39" s="49" t="s">
        <v>1261</v>
      </c>
      <c r="D39" s="503"/>
      <c r="E39" s="471"/>
      <c r="F39" s="677"/>
      <c r="G39" s="499"/>
      <c r="H39" s="499"/>
    </row>
    <row r="40" spans="1:8" s="2" customFormat="1" ht="31.9" customHeight="1">
      <c r="A40" s="495"/>
      <c r="B40" s="374">
        <v>6</v>
      </c>
      <c r="C40" s="89" t="s">
        <v>1262</v>
      </c>
      <c r="D40" s="503"/>
      <c r="E40" s="471"/>
      <c r="F40" s="678"/>
      <c r="G40" s="509"/>
      <c r="H40" s="509"/>
    </row>
    <row r="41" spans="1:8" s="2" customFormat="1">
      <c r="A41" s="494"/>
      <c r="B41" s="494"/>
      <c r="C41" s="494"/>
      <c r="D41" s="494"/>
      <c r="E41" s="494"/>
      <c r="F41" s="494"/>
      <c r="G41" s="494"/>
      <c r="H41" s="494"/>
    </row>
    <row r="42" spans="1:8" s="2" customFormat="1">
      <c r="A42" s="495" t="s">
        <v>1263</v>
      </c>
      <c r="B42" s="354">
        <v>1</v>
      </c>
      <c r="C42" s="15" t="s">
        <v>1250</v>
      </c>
      <c r="D42" s="533" t="s">
        <v>1264</v>
      </c>
      <c r="E42" s="470" t="s">
        <v>9</v>
      </c>
      <c r="F42" s="711" t="s">
        <v>56</v>
      </c>
      <c r="G42" s="498" t="s">
        <v>211</v>
      </c>
      <c r="H42" s="498"/>
    </row>
    <row r="43" spans="1:8" s="2" customFormat="1">
      <c r="A43" s="495"/>
      <c r="B43" s="354">
        <v>2</v>
      </c>
      <c r="C43" s="15" t="s">
        <v>1260</v>
      </c>
      <c r="D43" s="533"/>
      <c r="E43" s="471"/>
      <c r="F43" s="677"/>
      <c r="G43" s="499"/>
      <c r="H43" s="499"/>
    </row>
    <row r="44" spans="1:8" s="2" customFormat="1">
      <c r="A44" s="495"/>
      <c r="B44" s="354">
        <v>3</v>
      </c>
      <c r="C44" s="15" t="s">
        <v>1252</v>
      </c>
      <c r="D44" s="533"/>
      <c r="E44" s="471"/>
      <c r="F44" s="677"/>
      <c r="G44" s="499"/>
      <c r="H44" s="499"/>
    </row>
    <row r="45" spans="1:8" s="2" customFormat="1">
      <c r="A45" s="495"/>
      <c r="B45" s="354">
        <v>4</v>
      </c>
      <c r="C45" s="15" t="s">
        <v>1265</v>
      </c>
      <c r="D45" s="533"/>
      <c r="E45" s="471"/>
      <c r="F45" s="677"/>
      <c r="G45" s="499"/>
      <c r="H45" s="499"/>
    </row>
    <row r="46" spans="1:8" s="2" customFormat="1">
      <c r="A46" s="495"/>
      <c r="B46" s="354">
        <v>5</v>
      </c>
      <c r="C46" s="49" t="s">
        <v>1261</v>
      </c>
      <c r="D46" s="533"/>
      <c r="E46" s="471"/>
      <c r="F46" s="677"/>
      <c r="G46" s="499"/>
      <c r="H46" s="499"/>
    </row>
    <row r="47" spans="1:8" s="2" customFormat="1">
      <c r="A47" s="495"/>
      <c r="B47" s="374">
        <v>6</v>
      </c>
      <c r="C47" s="48" t="s">
        <v>1266</v>
      </c>
      <c r="D47" s="533"/>
      <c r="E47" s="471"/>
      <c r="F47" s="678"/>
      <c r="G47" s="509"/>
      <c r="H47" s="509"/>
    </row>
    <row r="48" spans="1:8" s="2" customFormat="1">
      <c r="A48" s="494"/>
      <c r="B48" s="494"/>
      <c r="C48" s="494"/>
      <c r="D48" s="494"/>
      <c r="E48" s="494"/>
      <c r="F48" s="494"/>
      <c r="G48" s="494"/>
      <c r="H48" s="494"/>
    </row>
    <row r="49" spans="1:8" s="2" customFormat="1">
      <c r="A49" s="495" t="s">
        <v>1267</v>
      </c>
      <c r="B49" s="354">
        <v>1</v>
      </c>
      <c r="C49" s="15" t="s">
        <v>1250</v>
      </c>
      <c r="D49" s="533" t="s">
        <v>1268</v>
      </c>
      <c r="E49" s="470" t="s">
        <v>9</v>
      </c>
      <c r="F49" s="711" t="s">
        <v>56</v>
      </c>
      <c r="G49" s="498" t="s">
        <v>211</v>
      </c>
      <c r="H49" s="498"/>
    </row>
    <row r="50" spans="1:8" s="2" customFormat="1">
      <c r="A50" s="495"/>
      <c r="B50" s="354">
        <v>2</v>
      </c>
      <c r="C50" s="15" t="s">
        <v>1260</v>
      </c>
      <c r="D50" s="533"/>
      <c r="E50" s="471"/>
      <c r="F50" s="677"/>
      <c r="G50" s="499"/>
      <c r="H50" s="499"/>
    </row>
    <row r="51" spans="1:8" s="2" customFormat="1">
      <c r="A51" s="495"/>
      <c r="B51" s="354">
        <v>3</v>
      </c>
      <c r="C51" s="15" t="s">
        <v>1252</v>
      </c>
      <c r="D51" s="533"/>
      <c r="E51" s="471"/>
      <c r="F51" s="677"/>
      <c r="G51" s="499"/>
      <c r="H51" s="499"/>
    </row>
    <row r="52" spans="1:8" s="2" customFormat="1">
      <c r="A52" s="495"/>
      <c r="B52" s="354">
        <v>4</v>
      </c>
      <c r="C52" s="15" t="s">
        <v>1265</v>
      </c>
      <c r="D52" s="533"/>
      <c r="E52" s="471"/>
      <c r="F52" s="677"/>
      <c r="G52" s="499"/>
      <c r="H52" s="499"/>
    </row>
    <row r="53" spans="1:8" s="2" customFormat="1">
      <c r="A53" s="495"/>
      <c r="B53" s="354">
        <v>5</v>
      </c>
      <c r="C53" s="49" t="s">
        <v>1261</v>
      </c>
      <c r="D53" s="533"/>
      <c r="E53" s="471"/>
      <c r="F53" s="677"/>
      <c r="G53" s="499"/>
      <c r="H53" s="499"/>
    </row>
    <row r="54" spans="1:8" s="2" customFormat="1" ht="31.5">
      <c r="A54" s="495"/>
      <c r="B54" s="374">
        <v>6</v>
      </c>
      <c r="C54" s="48" t="s">
        <v>1269</v>
      </c>
      <c r="D54" s="533"/>
      <c r="E54" s="471"/>
      <c r="F54" s="678"/>
      <c r="G54" s="509"/>
      <c r="H54" s="509"/>
    </row>
    <row r="55" spans="1:8" s="2" customFormat="1">
      <c r="A55" s="494"/>
      <c r="B55" s="494"/>
      <c r="C55" s="494"/>
      <c r="D55" s="494"/>
      <c r="E55" s="494"/>
      <c r="F55" s="494"/>
      <c r="G55" s="494"/>
      <c r="H55" s="494"/>
    </row>
    <row r="56" spans="1:8" s="2" customFormat="1">
      <c r="A56" s="495" t="s">
        <v>1270</v>
      </c>
      <c r="B56" s="354">
        <v>1</v>
      </c>
      <c r="C56" s="15" t="s">
        <v>1250</v>
      </c>
      <c r="D56" s="533" t="s">
        <v>1271</v>
      </c>
      <c r="E56" s="470" t="s">
        <v>9</v>
      </c>
      <c r="F56" s="711" t="s">
        <v>56</v>
      </c>
      <c r="G56" s="498" t="s">
        <v>211</v>
      </c>
      <c r="H56" s="498"/>
    </row>
    <row r="57" spans="1:8" s="2" customFormat="1">
      <c r="A57" s="495"/>
      <c r="B57" s="354">
        <v>2</v>
      </c>
      <c r="C57" s="15" t="s">
        <v>1260</v>
      </c>
      <c r="D57" s="533"/>
      <c r="E57" s="471"/>
      <c r="F57" s="677"/>
      <c r="G57" s="499"/>
      <c r="H57" s="499"/>
    </row>
    <row r="58" spans="1:8" s="2" customFormat="1">
      <c r="A58" s="495"/>
      <c r="B58" s="354">
        <v>3</v>
      </c>
      <c r="C58" s="15" t="s">
        <v>1252</v>
      </c>
      <c r="D58" s="533"/>
      <c r="E58" s="471"/>
      <c r="F58" s="677"/>
      <c r="G58" s="499"/>
      <c r="H58" s="499"/>
    </row>
    <row r="59" spans="1:8" s="2" customFormat="1">
      <c r="A59" s="495"/>
      <c r="B59" s="354">
        <v>4</v>
      </c>
      <c r="C59" s="15" t="s">
        <v>1272</v>
      </c>
      <c r="D59" s="533"/>
      <c r="E59" s="471"/>
      <c r="F59" s="677"/>
      <c r="G59" s="499"/>
      <c r="H59" s="499"/>
    </row>
    <row r="60" spans="1:8" s="2" customFormat="1">
      <c r="A60" s="495"/>
      <c r="B60" s="354">
        <v>5</v>
      </c>
      <c r="C60" s="49" t="s">
        <v>1261</v>
      </c>
      <c r="D60" s="533"/>
      <c r="E60" s="471"/>
      <c r="F60" s="677"/>
      <c r="G60" s="499"/>
      <c r="H60" s="499"/>
    </row>
    <row r="61" spans="1:8" s="2" customFormat="1" ht="85.15" customHeight="1">
      <c r="A61" s="495"/>
      <c r="B61" s="374">
        <v>6</v>
      </c>
      <c r="C61" s="48" t="s">
        <v>1273</v>
      </c>
      <c r="D61" s="533"/>
      <c r="E61" s="471"/>
      <c r="F61" s="678"/>
      <c r="G61" s="509"/>
      <c r="H61" s="509"/>
    </row>
    <row r="62" spans="1:8" s="2" customFormat="1">
      <c r="A62" s="494"/>
      <c r="B62" s="494"/>
      <c r="C62" s="494"/>
      <c r="D62" s="494"/>
      <c r="E62" s="494"/>
      <c r="F62" s="494"/>
      <c r="G62" s="494"/>
      <c r="H62" s="494"/>
    </row>
    <row r="63" spans="1:8" s="2" customFormat="1">
      <c r="A63" s="495" t="s">
        <v>1274</v>
      </c>
      <c r="B63" s="354">
        <v>1</v>
      </c>
      <c r="C63" s="15" t="s">
        <v>1250</v>
      </c>
      <c r="D63" s="533" t="s">
        <v>1275</v>
      </c>
      <c r="E63" s="489" t="s">
        <v>9</v>
      </c>
      <c r="F63" s="789" t="s">
        <v>56</v>
      </c>
      <c r="G63" s="773" t="s">
        <v>211</v>
      </c>
      <c r="H63" s="500"/>
    </row>
    <row r="64" spans="1:8" s="2" customFormat="1">
      <c r="A64" s="495"/>
      <c r="B64" s="354">
        <v>2</v>
      </c>
      <c r="C64" s="15" t="s">
        <v>1260</v>
      </c>
      <c r="D64" s="533"/>
      <c r="E64" s="490"/>
      <c r="F64" s="790"/>
      <c r="G64" s="700"/>
      <c r="H64" s="501"/>
    </row>
    <row r="65" spans="1:8" s="2" customFormat="1">
      <c r="A65" s="495"/>
      <c r="B65" s="354">
        <v>3</v>
      </c>
      <c r="C65" s="15" t="s">
        <v>1252</v>
      </c>
      <c r="D65" s="533"/>
      <c r="E65" s="490"/>
      <c r="F65" s="790"/>
      <c r="G65" s="700"/>
      <c r="H65" s="501"/>
    </row>
    <row r="66" spans="1:8" s="2" customFormat="1">
      <c r="A66" s="495"/>
      <c r="B66" s="354">
        <v>4</v>
      </c>
      <c r="C66" s="15" t="s">
        <v>1272</v>
      </c>
      <c r="D66" s="533"/>
      <c r="E66" s="490"/>
      <c r="F66" s="790"/>
      <c r="G66" s="700"/>
      <c r="H66" s="501"/>
    </row>
    <row r="67" spans="1:8" s="2" customFormat="1">
      <c r="A67" s="495"/>
      <c r="B67" s="354">
        <v>5</v>
      </c>
      <c r="C67" s="49" t="s">
        <v>1261</v>
      </c>
      <c r="D67" s="533"/>
      <c r="E67" s="490"/>
      <c r="F67" s="790"/>
      <c r="G67" s="700"/>
      <c r="H67" s="501"/>
    </row>
    <row r="68" spans="1:8" s="2" customFormat="1">
      <c r="A68" s="495"/>
      <c r="B68" s="354">
        <v>6</v>
      </c>
      <c r="C68" s="48" t="s">
        <v>865</v>
      </c>
      <c r="D68" s="533"/>
      <c r="E68" s="490"/>
      <c r="F68" s="790"/>
      <c r="G68" s="700"/>
      <c r="H68" s="501"/>
    </row>
    <row r="69" spans="1:8" s="2" customFormat="1">
      <c r="A69" s="495"/>
      <c r="B69" s="354">
        <v>7</v>
      </c>
      <c r="C69" s="48" t="s">
        <v>1276</v>
      </c>
      <c r="D69" s="533"/>
      <c r="E69" s="490"/>
      <c r="F69" s="790"/>
      <c r="G69" s="700"/>
      <c r="H69" s="501"/>
    </row>
    <row r="70" spans="1:8" s="2" customFormat="1" ht="19.899999999999999" customHeight="1">
      <c r="A70" s="495"/>
      <c r="B70" s="354">
        <v>8</v>
      </c>
      <c r="C70" s="48" t="s">
        <v>1277</v>
      </c>
      <c r="D70" s="533"/>
      <c r="E70" s="490"/>
      <c r="F70" s="791"/>
      <c r="G70" s="701"/>
      <c r="H70" s="510"/>
    </row>
    <row r="71" spans="1:8" s="2" customFormat="1">
      <c r="A71" s="494"/>
      <c r="B71" s="494"/>
      <c r="C71" s="494"/>
      <c r="D71" s="494"/>
      <c r="E71" s="494"/>
      <c r="F71" s="494"/>
      <c r="G71" s="494"/>
      <c r="H71" s="494"/>
    </row>
    <row r="72" spans="1:8" s="2" customFormat="1">
      <c r="A72" s="495" t="s">
        <v>1278</v>
      </c>
      <c r="B72" s="354">
        <v>1</v>
      </c>
      <c r="C72" s="15" t="s">
        <v>1250</v>
      </c>
      <c r="D72" s="533" t="s">
        <v>1279</v>
      </c>
      <c r="E72" s="470" t="s">
        <v>9</v>
      </c>
      <c r="F72" s="557" t="s">
        <v>9</v>
      </c>
      <c r="G72" s="498" t="s">
        <v>213</v>
      </c>
      <c r="H72" s="498"/>
    </row>
    <row r="73" spans="1:8" s="2" customFormat="1">
      <c r="A73" s="495"/>
      <c r="B73" s="354">
        <v>2</v>
      </c>
      <c r="C73" s="15" t="s">
        <v>1260</v>
      </c>
      <c r="D73" s="533"/>
      <c r="E73" s="471"/>
      <c r="F73" s="558"/>
      <c r="G73" s="499"/>
      <c r="H73" s="499"/>
    </row>
    <row r="74" spans="1:8" s="2" customFormat="1">
      <c r="A74" s="495"/>
      <c r="B74" s="354">
        <v>3</v>
      </c>
      <c r="C74" s="15" t="s">
        <v>1252</v>
      </c>
      <c r="D74" s="533"/>
      <c r="E74" s="471"/>
      <c r="F74" s="558"/>
      <c r="G74" s="499"/>
      <c r="H74" s="499"/>
    </row>
    <row r="75" spans="1:8" s="2" customFormat="1">
      <c r="A75" s="495"/>
      <c r="B75" s="354">
        <v>4</v>
      </c>
      <c r="C75" s="15" t="s">
        <v>1256</v>
      </c>
      <c r="D75" s="533"/>
      <c r="E75" s="471"/>
      <c r="F75" s="558"/>
      <c r="G75" s="499"/>
      <c r="H75" s="499"/>
    </row>
    <row r="76" spans="1:8" s="2" customFormat="1">
      <c r="A76" s="495"/>
      <c r="B76" s="354">
        <v>5</v>
      </c>
      <c r="C76" s="49" t="s">
        <v>1261</v>
      </c>
      <c r="D76" s="533"/>
      <c r="E76" s="471"/>
      <c r="F76" s="558"/>
      <c r="G76" s="499"/>
      <c r="H76" s="499"/>
    </row>
    <row r="77" spans="1:8" s="2" customFormat="1" ht="19.899999999999999" customHeight="1">
      <c r="A77" s="495"/>
      <c r="B77" s="374">
        <v>6</v>
      </c>
      <c r="C77" s="48" t="s">
        <v>1280</v>
      </c>
      <c r="D77" s="533"/>
      <c r="E77" s="471"/>
      <c r="F77" s="559"/>
      <c r="G77" s="509"/>
      <c r="H77" s="509"/>
    </row>
    <row r="78" spans="1:8" s="2" customFormat="1">
      <c r="A78" s="494"/>
      <c r="B78" s="494"/>
      <c r="C78" s="494"/>
      <c r="D78" s="494"/>
      <c r="E78" s="494"/>
      <c r="F78" s="494"/>
      <c r="G78" s="494"/>
      <c r="H78" s="494"/>
    </row>
    <row r="79" spans="1:8" s="2" customFormat="1">
      <c r="A79" s="495" t="s">
        <v>1281</v>
      </c>
      <c r="B79" s="354">
        <v>1</v>
      </c>
      <c r="C79" s="15" t="s">
        <v>1250</v>
      </c>
      <c r="D79" s="533" t="s">
        <v>1282</v>
      </c>
      <c r="E79" s="470" t="s">
        <v>9</v>
      </c>
      <c r="F79" s="557" t="s">
        <v>9</v>
      </c>
      <c r="G79" s="498" t="s">
        <v>213</v>
      </c>
      <c r="H79" s="498"/>
    </row>
    <row r="80" spans="1:8" s="2" customFormat="1">
      <c r="A80" s="495"/>
      <c r="B80" s="354">
        <v>2</v>
      </c>
      <c r="C80" s="15" t="s">
        <v>1260</v>
      </c>
      <c r="D80" s="533"/>
      <c r="E80" s="471"/>
      <c r="F80" s="558"/>
      <c r="G80" s="499"/>
      <c r="H80" s="499"/>
    </row>
    <row r="81" spans="1:8" s="2" customFormat="1">
      <c r="A81" s="495"/>
      <c r="B81" s="354">
        <v>3</v>
      </c>
      <c r="C81" s="15" t="s">
        <v>1283</v>
      </c>
      <c r="D81" s="533"/>
      <c r="E81" s="471"/>
      <c r="F81" s="558"/>
      <c r="G81" s="499"/>
      <c r="H81" s="499"/>
    </row>
    <row r="82" spans="1:8" s="2" customFormat="1">
      <c r="A82" s="495"/>
      <c r="B82" s="354">
        <v>4</v>
      </c>
      <c r="C82" s="15" t="s">
        <v>1256</v>
      </c>
      <c r="D82" s="533"/>
      <c r="E82" s="471"/>
      <c r="F82" s="558"/>
      <c r="G82" s="499"/>
      <c r="H82" s="499"/>
    </row>
    <row r="83" spans="1:8" s="2" customFormat="1">
      <c r="A83" s="495"/>
      <c r="B83" s="354">
        <v>5</v>
      </c>
      <c r="C83" s="49" t="s">
        <v>1261</v>
      </c>
      <c r="D83" s="533"/>
      <c r="E83" s="471"/>
      <c r="F83" s="558"/>
      <c r="G83" s="499"/>
      <c r="H83" s="499"/>
    </row>
    <row r="84" spans="1:8" s="2" customFormat="1" ht="31.5">
      <c r="A84" s="495"/>
      <c r="B84" s="374">
        <v>6</v>
      </c>
      <c r="C84" s="48" t="s">
        <v>1284</v>
      </c>
      <c r="D84" s="533"/>
      <c r="E84" s="471"/>
      <c r="F84" s="559"/>
      <c r="G84" s="509"/>
      <c r="H84" s="509"/>
    </row>
    <row r="85" spans="1:8" s="2" customFormat="1">
      <c r="A85" s="494"/>
      <c r="B85" s="494"/>
      <c r="C85" s="494"/>
      <c r="D85" s="494"/>
      <c r="E85" s="494"/>
      <c r="F85" s="494"/>
      <c r="G85" s="494"/>
      <c r="H85" s="494"/>
    </row>
    <row r="86" spans="1:8" s="2" customFormat="1">
      <c r="A86" s="495" t="s">
        <v>1285</v>
      </c>
      <c r="B86" s="354">
        <v>1</v>
      </c>
      <c r="C86" s="15" t="s">
        <v>1250</v>
      </c>
      <c r="D86" s="533" t="s">
        <v>1286</v>
      </c>
      <c r="E86" s="470" t="s">
        <v>9</v>
      </c>
      <c r="F86" s="557" t="s">
        <v>9</v>
      </c>
      <c r="G86" s="498" t="s">
        <v>213</v>
      </c>
      <c r="H86" s="498"/>
    </row>
    <row r="87" spans="1:8" s="2" customFormat="1">
      <c r="A87" s="495"/>
      <c r="B87" s="354">
        <v>2</v>
      </c>
      <c r="C87" s="15" t="s">
        <v>1260</v>
      </c>
      <c r="D87" s="533"/>
      <c r="E87" s="471"/>
      <c r="F87" s="558"/>
      <c r="G87" s="499"/>
      <c r="H87" s="499"/>
    </row>
    <row r="88" spans="1:8" s="2" customFormat="1" ht="29.45" customHeight="1">
      <c r="A88" s="495"/>
      <c r="B88" s="354">
        <v>3</v>
      </c>
      <c r="C88" s="15" t="s">
        <v>1287</v>
      </c>
      <c r="D88" s="533"/>
      <c r="E88" s="471"/>
      <c r="F88" s="558"/>
      <c r="G88" s="499"/>
      <c r="H88" s="499"/>
    </row>
    <row r="89" spans="1:8" s="2" customFormat="1">
      <c r="A89" s="495"/>
      <c r="B89" s="354">
        <v>4</v>
      </c>
      <c r="C89" s="15" t="s">
        <v>1256</v>
      </c>
      <c r="D89" s="533"/>
      <c r="E89" s="471"/>
      <c r="F89" s="558"/>
      <c r="G89" s="499"/>
      <c r="H89" s="499"/>
    </row>
    <row r="90" spans="1:8" s="2" customFormat="1">
      <c r="A90" s="495"/>
      <c r="B90" s="354">
        <v>5</v>
      </c>
      <c r="C90" s="49" t="s">
        <v>1261</v>
      </c>
      <c r="D90" s="533"/>
      <c r="E90" s="471"/>
      <c r="F90" s="558"/>
      <c r="G90" s="499"/>
      <c r="H90" s="499"/>
    </row>
    <row r="91" spans="1:8" s="2" customFormat="1" ht="31.5">
      <c r="A91" s="495"/>
      <c r="B91" s="374">
        <v>6</v>
      </c>
      <c r="C91" s="48" t="s">
        <v>1288</v>
      </c>
      <c r="D91" s="533"/>
      <c r="E91" s="471"/>
      <c r="F91" s="559"/>
      <c r="G91" s="509"/>
      <c r="H91" s="509"/>
    </row>
    <row r="92" spans="1:8" s="2" customFormat="1">
      <c r="A92" s="494"/>
      <c r="B92" s="494"/>
      <c r="C92" s="494"/>
      <c r="D92" s="494"/>
      <c r="E92" s="494"/>
      <c r="F92" s="494"/>
      <c r="G92" s="494"/>
      <c r="H92" s="494"/>
    </row>
  </sheetData>
  <mergeCells count="94">
    <mergeCell ref="G49:G54"/>
    <mergeCell ref="H49:H54"/>
    <mergeCell ref="G42:G47"/>
    <mergeCell ref="H42:H47"/>
    <mergeCell ref="G35:G40"/>
    <mergeCell ref="H35:H40"/>
    <mergeCell ref="G72:G77"/>
    <mergeCell ref="H72:H77"/>
    <mergeCell ref="G56:G61"/>
    <mergeCell ref="H56:H61"/>
    <mergeCell ref="G63:G70"/>
    <mergeCell ref="H63:H70"/>
    <mergeCell ref="A92:H92"/>
    <mergeCell ref="A78:H78"/>
    <mergeCell ref="A79:A84"/>
    <mergeCell ref="D79:D84"/>
    <mergeCell ref="E79:E84"/>
    <mergeCell ref="A85:H85"/>
    <mergeCell ref="A86:A91"/>
    <mergeCell ref="D86:D91"/>
    <mergeCell ref="E86:E91"/>
    <mergeCell ref="G86:G91"/>
    <mergeCell ref="H86:H91"/>
    <mergeCell ref="H79:H84"/>
    <mergeCell ref="G79:G84"/>
    <mergeCell ref="F79:F84"/>
    <mergeCell ref="F86:F91"/>
    <mergeCell ref="A72:A77"/>
    <mergeCell ref="D72:D77"/>
    <mergeCell ref="E72:E77"/>
    <mergeCell ref="A48:H48"/>
    <mergeCell ref="A49:A54"/>
    <mergeCell ref="D49:D54"/>
    <mergeCell ref="E49:E54"/>
    <mergeCell ref="A55:H55"/>
    <mergeCell ref="A56:A61"/>
    <mergeCell ref="D56:D61"/>
    <mergeCell ref="E56:E61"/>
    <mergeCell ref="A62:H62"/>
    <mergeCell ref="A63:A70"/>
    <mergeCell ref="D63:D70"/>
    <mergeCell ref="E63:E70"/>
    <mergeCell ref="A71:H71"/>
    <mergeCell ref="A42:A47"/>
    <mergeCell ref="D42:D47"/>
    <mergeCell ref="E42:E47"/>
    <mergeCell ref="A28:H28"/>
    <mergeCell ref="A29:A33"/>
    <mergeCell ref="D29:D33"/>
    <mergeCell ref="E29:E33"/>
    <mergeCell ref="G29:G33"/>
    <mergeCell ref="H29:H33"/>
    <mergeCell ref="A34:H34"/>
    <mergeCell ref="A35:A40"/>
    <mergeCell ref="D35:D40"/>
    <mergeCell ref="E35:E40"/>
    <mergeCell ref="A41:H41"/>
    <mergeCell ref="F29:F33"/>
    <mergeCell ref="F35:F40"/>
    <mergeCell ref="A14:H14"/>
    <mergeCell ref="A15:A20"/>
    <mergeCell ref="C15:H15"/>
    <mergeCell ref="C16:H16"/>
    <mergeCell ref="C17:H17"/>
    <mergeCell ref="C18:H18"/>
    <mergeCell ref="C19:H19"/>
    <mergeCell ref="C20:H20"/>
    <mergeCell ref="A21:H21"/>
    <mergeCell ref="A23:H23"/>
    <mergeCell ref="A24:A27"/>
    <mergeCell ref="D24:D27"/>
    <mergeCell ref="E24:E27"/>
    <mergeCell ref="G24:G27"/>
    <mergeCell ref="H24:H27"/>
    <mergeCell ref="F24:F27"/>
    <mergeCell ref="A2:H2"/>
    <mergeCell ref="A3:H3"/>
    <mergeCell ref="C4:H4"/>
    <mergeCell ref="A5:H5"/>
    <mergeCell ref="A6:A8"/>
    <mergeCell ref="C6:H6"/>
    <mergeCell ref="C7:H7"/>
    <mergeCell ref="C8:H8"/>
    <mergeCell ref="A9:H9"/>
    <mergeCell ref="A10:A13"/>
    <mergeCell ref="C10:H10"/>
    <mergeCell ref="C11:H11"/>
    <mergeCell ref="C12:H12"/>
    <mergeCell ref="C13:H13"/>
    <mergeCell ref="F42:F47"/>
    <mergeCell ref="F49:F54"/>
    <mergeCell ref="F56:F61"/>
    <mergeCell ref="F63:F70"/>
    <mergeCell ref="F72:F77"/>
  </mergeCells>
  <conditionalFormatting sqref="E24">
    <cfRule type="containsText" dxfId="7586" priority="65" operator="containsText" text="N">
      <formula>NOT(ISERROR(SEARCH("N",E24)))</formula>
    </cfRule>
    <cfRule type="containsText" dxfId="7585" priority="64" operator="containsText" text="F">
      <formula>NOT(ISERROR(SEARCH("F",E24)))</formula>
    </cfRule>
    <cfRule type="containsText" dxfId="7584" priority="63" operator="containsText" text="B">
      <formula>NOT(ISERROR(SEARCH("B",E24)))</formula>
    </cfRule>
    <cfRule type="containsText" dxfId="7583" priority="62" operator="containsText" text="P">
      <formula>NOT(ISERROR(SEARCH("P",E24)))</formula>
    </cfRule>
    <cfRule type="containsText" dxfId="7582" priority="61" operator="containsText" text="T">
      <formula>NOT(ISERROR(SEARCH("T",E24)))</formula>
    </cfRule>
    <cfRule type="containsText" dxfId="7581" priority="66" operator="containsText" text="R">
      <formula>NOT(ISERROR(SEARCH("R",E24)))</formula>
    </cfRule>
  </conditionalFormatting>
  <conditionalFormatting sqref="E29">
    <cfRule type="containsText" dxfId="7580" priority="59" operator="containsText" text="N">
      <formula>NOT(ISERROR(SEARCH("N",E29)))</formula>
    </cfRule>
    <cfRule type="containsText" dxfId="7579" priority="60" operator="containsText" text="R">
      <formula>NOT(ISERROR(SEARCH("R",E29)))</formula>
    </cfRule>
    <cfRule type="containsText" dxfId="7578" priority="58" operator="containsText" text="F">
      <formula>NOT(ISERROR(SEARCH("F",E29)))</formula>
    </cfRule>
    <cfRule type="containsText" dxfId="7577" priority="57" operator="containsText" text="B">
      <formula>NOT(ISERROR(SEARCH("B",E29)))</formula>
    </cfRule>
    <cfRule type="containsText" dxfId="7576" priority="56" operator="containsText" text="P">
      <formula>NOT(ISERROR(SEARCH("P",E29)))</formula>
    </cfRule>
    <cfRule type="containsText" dxfId="7575" priority="55" operator="containsText" text="T">
      <formula>NOT(ISERROR(SEARCH("T",E29)))</formula>
    </cfRule>
  </conditionalFormatting>
  <conditionalFormatting sqref="E35">
    <cfRule type="containsText" dxfId="7574" priority="49" operator="containsText" text="T">
      <formula>NOT(ISERROR(SEARCH("T",E35)))</formula>
    </cfRule>
    <cfRule type="containsText" dxfId="7573" priority="52" operator="containsText" text="F">
      <formula>NOT(ISERROR(SEARCH("F",E35)))</formula>
    </cfRule>
    <cfRule type="containsText" dxfId="7572" priority="54" operator="containsText" text="R">
      <formula>NOT(ISERROR(SEARCH("R",E35)))</formula>
    </cfRule>
    <cfRule type="containsText" dxfId="7571" priority="53" operator="containsText" text="N">
      <formula>NOT(ISERROR(SEARCH("N",E35)))</formula>
    </cfRule>
    <cfRule type="containsText" dxfId="7570" priority="51" operator="containsText" text="B">
      <formula>NOT(ISERROR(SEARCH("B",E35)))</formula>
    </cfRule>
    <cfRule type="containsText" dxfId="7569" priority="50" operator="containsText" text="P">
      <formula>NOT(ISERROR(SEARCH("P",E35)))</formula>
    </cfRule>
  </conditionalFormatting>
  <conditionalFormatting sqref="E42">
    <cfRule type="containsText" dxfId="7568" priority="48" operator="containsText" text="R">
      <formula>NOT(ISERROR(SEARCH("R",E42)))</formula>
    </cfRule>
    <cfRule type="containsText" dxfId="7567" priority="47" operator="containsText" text="N">
      <formula>NOT(ISERROR(SEARCH("N",E42)))</formula>
    </cfRule>
    <cfRule type="containsText" dxfId="7566" priority="46" operator="containsText" text="F">
      <formula>NOT(ISERROR(SEARCH("F",E42)))</formula>
    </cfRule>
    <cfRule type="containsText" dxfId="7565" priority="45" operator="containsText" text="B">
      <formula>NOT(ISERROR(SEARCH("B",E42)))</formula>
    </cfRule>
    <cfRule type="containsText" dxfId="7564" priority="43" operator="containsText" text="T">
      <formula>NOT(ISERROR(SEARCH("T",E42)))</formula>
    </cfRule>
    <cfRule type="containsText" dxfId="7563" priority="44" operator="containsText" text="P">
      <formula>NOT(ISERROR(SEARCH("P",E42)))</formula>
    </cfRule>
  </conditionalFormatting>
  <conditionalFormatting sqref="E49">
    <cfRule type="containsText" dxfId="7562" priority="37" operator="containsText" text="T">
      <formula>NOT(ISERROR(SEARCH("T",E49)))</formula>
    </cfRule>
    <cfRule type="containsText" dxfId="7561" priority="38" operator="containsText" text="P">
      <formula>NOT(ISERROR(SEARCH("P",E49)))</formula>
    </cfRule>
    <cfRule type="containsText" dxfId="7560" priority="39" operator="containsText" text="B">
      <formula>NOT(ISERROR(SEARCH("B",E49)))</formula>
    </cfRule>
    <cfRule type="containsText" dxfId="7559" priority="40" operator="containsText" text="F">
      <formula>NOT(ISERROR(SEARCH("F",E49)))</formula>
    </cfRule>
    <cfRule type="containsText" dxfId="7558" priority="41" operator="containsText" text="N">
      <formula>NOT(ISERROR(SEARCH("N",E49)))</formula>
    </cfRule>
    <cfRule type="containsText" dxfId="7557" priority="42" operator="containsText" text="R">
      <formula>NOT(ISERROR(SEARCH("R",E49)))</formula>
    </cfRule>
  </conditionalFormatting>
  <conditionalFormatting sqref="E56">
    <cfRule type="containsText" dxfId="7556" priority="36" operator="containsText" text="R">
      <formula>NOT(ISERROR(SEARCH("R",E56)))</formula>
    </cfRule>
    <cfRule type="containsText" dxfId="7555" priority="35" operator="containsText" text="N">
      <formula>NOT(ISERROR(SEARCH("N",E56)))</formula>
    </cfRule>
    <cfRule type="containsText" dxfId="7554" priority="34" operator="containsText" text="F">
      <formula>NOT(ISERROR(SEARCH("F",E56)))</formula>
    </cfRule>
    <cfRule type="containsText" dxfId="7553" priority="33" operator="containsText" text="B">
      <formula>NOT(ISERROR(SEARCH("B",E56)))</formula>
    </cfRule>
    <cfRule type="containsText" dxfId="7552" priority="32" operator="containsText" text="P">
      <formula>NOT(ISERROR(SEARCH("P",E56)))</formula>
    </cfRule>
    <cfRule type="containsText" dxfId="7551" priority="31" operator="containsText" text="T">
      <formula>NOT(ISERROR(SEARCH("T",E56)))</formula>
    </cfRule>
  </conditionalFormatting>
  <conditionalFormatting sqref="E63">
    <cfRule type="containsText" dxfId="7550" priority="15" operator="containsText" text="B">
      <formula>NOT(ISERROR(SEARCH("B",E63)))</formula>
    </cfRule>
    <cfRule type="containsText" dxfId="7549" priority="18" operator="containsText" text="R">
      <formula>NOT(ISERROR(SEARCH("R",E63)))</formula>
    </cfRule>
    <cfRule type="containsText" dxfId="7548" priority="17" operator="containsText" text="N">
      <formula>NOT(ISERROR(SEARCH("N",E63)))</formula>
    </cfRule>
    <cfRule type="containsText" dxfId="7547" priority="16" operator="containsText" text="F">
      <formula>NOT(ISERROR(SEARCH("F",E63)))</formula>
    </cfRule>
    <cfRule type="containsText" dxfId="7546" priority="14" operator="containsText" text="P">
      <formula>NOT(ISERROR(SEARCH("P",E63)))</formula>
    </cfRule>
    <cfRule type="containsText" dxfId="7545" priority="13" operator="containsText" text="T">
      <formula>NOT(ISERROR(SEARCH("T",E63)))</formula>
    </cfRule>
  </conditionalFormatting>
  <conditionalFormatting sqref="E72">
    <cfRule type="containsText" dxfId="7544" priority="30" operator="containsText" text="R">
      <formula>NOT(ISERROR(SEARCH("R",E72)))</formula>
    </cfRule>
    <cfRule type="containsText" dxfId="7543" priority="29" operator="containsText" text="N">
      <formula>NOT(ISERROR(SEARCH("N",E72)))</formula>
    </cfRule>
    <cfRule type="containsText" dxfId="7542" priority="28" operator="containsText" text="F">
      <formula>NOT(ISERROR(SEARCH("F",E72)))</formula>
    </cfRule>
    <cfRule type="containsText" dxfId="7541" priority="27" operator="containsText" text="B">
      <formula>NOT(ISERROR(SEARCH("B",E72)))</formula>
    </cfRule>
    <cfRule type="containsText" dxfId="7540" priority="26" operator="containsText" text="P">
      <formula>NOT(ISERROR(SEARCH("P",E72)))</formula>
    </cfRule>
    <cfRule type="containsText" dxfId="7539" priority="25" operator="containsText" text="T">
      <formula>NOT(ISERROR(SEARCH("T",E72)))</formula>
    </cfRule>
  </conditionalFormatting>
  <conditionalFormatting sqref="E79">
    <cfRule type="containsText" dxfId="7538" priority="8" operator="containsText" text="P">
      <formula>NOT(ISERROR(SEARCH("P",E79)))</formula>
    </cfRule>
    <cfRule type="containsText" dxfId="7537" priority="12" operator="containsText" text="R">
      <formula>NOT(ISERROR(SEARCH("R",E79)))</formula>
    </cfRule>
    <cfRule type="containsText" dxfId="7536" priority="11" operator="containsText" text="N">
      <formula>NOT(ISERROR(SEARCH("N",E79)))</formula>
    </cfRule>
    <cfRule type="containsText" dxfId="7535" priority="10" operator="containsText" text="F">
      <formula>NOT(ISERROR(SEARCH("F",E79)))</formula>
    </cfRule>
    <cfRule type="containsText" dxfId="7534" priority="9" operator="containsText" text="B">
      <formula>NOT(ISERROR(SEARCH("B",E79)))</formula>
    </cfRule>
    <cfRule type="containsText" dxfId="7533" priority="7" operator="containsText" text="T">
      <formula>NOT(ISERROR(SEARCH("T",E79)))</formula>
    </cfRule>
  </conditionalFormatting>
  <conditionalFormatting sqref="E86">
    <cfRule type="containsText" dxfId="7532" priority="2" operator="containsText" text="P">
      <formula>NOT(ISERROR(SEARCH("P",E86)))</formula>
    </cfRule>
    <cfRule type="containsText" dxfId="7531" priority="3" operator="containsText" text="B">
      <formula>NOT(ISERROR(SEARCH("B",E86)))</formula>
    </cfRule>
    <cfRule type="containsText" dxfId="7530" priority="4" operator="containsText" text="F">
      <formula>NOT(ISERROR(SEARCH("F",E86)))</formula>
    </cfRule>
    <cfRule type="containsText" dxfId="7529" priority="5" operator="containsText" text="N">
      <formula>NOT(ISERROR(SEARCH("N",E86)))</formula>
    </cfRule>
    <cfRule type="containsText" dxfId="7528" priority="6" operator="containsText" text="R">
      <formula>NOT(ISERROR(SEARCH("R",E86)))</formula>
    </cfRule>
    <cfRule type="containsText" dxfId="7527" priority="1" operator="containsText" text="T">
      <formula>NOT(ISERROR(SEARCH("T",E86)))</formula>
    </cfRule>
  </conditionalFormatting>
  <dataValidations count="1">
    <dataValidation type="list" allowBlank="1" showInputMessage="1" showErrorMessage="1" sqref="E29:E33 E35 E42 E49 E56 E72 E63 E79 E86 E24" xr:uid="{6C112F96-418F-4379-B395-298D2BD0AADD}">
      <formula1>"N, P, F, T, R, B"</formula1>
    </dataValidation>
  </dataValidations>
  <hyperlinks>
    <hyperlink ref="A1" location="'Regression_ Test_Summary'!A1" display="Back to Summary" xr:uid="{CE26A4D0-2A09-46EA-8527-477C3E3879EA}"/>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A0E9-4C56-49FF-BB84-3B0DB3206E69}">
  <sheetPr>
    <tabColor rgb="FF92D050"/>
  </sheetPr>
  <dimension ref="A1:H1042"/>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224</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1289</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968</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1290</v>
      </c>
      <c r="B24" s="354">
        <v>1</v>
      </c>
      <c r="C24" s="15" t="s">
        <v>270</v>
      </c>
      <c r="D24" s="54"/>
      <c r="E24" s="470" t="s">
        <v>9</v>
      </c>
      <c r="F24" s="664" t="s">
        <v>56</v>
      </c>
      <c r="G24" s="472" t="s">
        <v>209</v>
      </c>
      <c r="H24" s="474"/>
    </row>
    <row r="25" spans="1:8" s="2" customFormat="1">
      <c r="A25" s="467"/>
      <c r="B25" s="354">
        <v>2</v>
      </c>
      <c r="C25" s="15" t="s">
        <v>1291</v>
      </c>
      <c r="D25" s="47"/>
      <c r="E25" s="471"/>
      <c r="F25" s="665"/>
      <c r="G25" s="473"/>
      <c r="H25" s="475"/>
    </row>
    <row r="26" spans="1:8" s="2" customFormat="1">
      <c r="A26" s="467"/>
      <c r="B26" s="354">
        <v>3</v>
      </c>
      <c r="C26" s="15" t="s">
        <v>1292</v>
      </c>
      <c r="D26" s="47"/>
      <c r="E26" s="471"/>
      <c r="F26" s="665"/>
      <c r="G26" s="473"/>
      <c r="H26" s="475"/>
    </row>
    <row r="27" spans="1:8" s="2" customFormat="1">
      <c r="A27" s="467"/>
      <c r="B27" s="354">
        <v>4</v>
      </c>
      <c r="C27" s="15" t="s">
        <v>1293</v>
      </c>
      <c r="D27" s="47"/>
      <c r="E27" s="471"/>
      <c r="F27" s="665"/>
      <c r="G27" s="473"/>
      <c r="H27" s="475"/>
    </row>
    <row r="28" spans="1:8" s="2" customFormat="1">
      <c r="A28" s="467"/>
      <c r="B28" s="354">
        <v>5</v>
      </c>
      <c r="C28" s="15" t="s">
        <v>1102</v>
      </c>
      <c r="D28" s="47"/>
      <c r="E28" s="471"/>
      <c r="F28" s="665"/>
      <c r="G28" s="473"/>
      <c r="H28" s="475"/>
    </row>
    <row r="29" spans="1:8" s="2" customFormat="1" ht="31.5">
      <c r="A29" s="467"/>
      <c r="B29" s="354">
        <v>6</v>
      </c>
      <c r="C29" s="15" t="s">
        <v>1294</v>
      </c>
      <c r="D29" s="402" t="s">
        <v>1295</v>
      </c>
      <c r="E29" s="471"/>
      <c r="F29" s="665"/>
      <c r="G29" s="473"/>
      <c r="H29" s="475"/>
    </row>
    <row r="30" spans="1:8" s="2" customFormat="1">
      <c r="A30" s="467"/>
      <c r="B30" s="354">
        <v>7</v>
      </c>
      <c r="C30" s="15" t="s">
        <v>1296</v>
      </c>
      <c r="D30" s="47"/>
      <c r="E30" s="471"/>
      <c r="F30" s="665"/>
      <c r="G30" s="473"/>
      <c r="H30" s="475"/>
    </row>
    <row r="31" spans="1:8" s="2" customFormat="1">
      <c r="A31" s="467"/>
      <c r="B31" s="354">
        <v>8</v>
      </c>
      <c r="C31" s="15" t="s">
        <v>1297</v>
      </c>
      <c r="D31" s="402" t="s">
        <v>1298</v>
      </c>
      <c r="E31" s="471"/>
      <c r="F31" s="665"/>
      <c r="G31" s="473"/>
      <c r="H31" s="475"/>
    </row>
    <row r="32" spans="1:8" s="2" customFormat="1">
      <c r="A32" s="467"/>
      <c r="B32" s="354">
        <v>9</v>
      </c>
      <c r="C32" s="15" t="s">
        <v>1299</v>
      </c>
      <c r="D32" s="47"/>
      <c r="E32" s="471"/>
      <c r="F32" s="665"/>
      <c r="G32" s="473"/>
      <c r="H32" s="475"/>
    </row>
    <row r="33" spans="1:8" s="2" customFormat="1">
      <c r="A33" s="467"/>
      <c r="B33" s="354">
        <v>10</v>
      </c>
      <c r="C33" s="15" t="s">
        <v>1300</v>
      </c>
      <c r="D33" s="47"/>
      <c r="E33" s="471"/>
      <c r="F33" s="665"/>
      <c r="G33" s="473"/>
      <c r="H33" s="475"/>
    </row>
    <row r="34" spans="1:8" s="2" customFormat="1">
      <c r="A34" s="467"/>
      <c r="B34" s="354">
        <v>11</v>
      </c>
      <c r="C34" s="15" t="s">
        <v>1301</v>
      </c>
      <c r="D34" s="47"/>
      <c r="E34" s="471"/>
      <c r="F34" s="665"/>
      <c r="G34" s="473"/>
      <c r="H34" s="475"/>
    </row>
    <row r="35" spans="1:8" s="2" customFormat="1">
      <c r="A35" s="467"/>
      <c r="B35" s="354">
        <v>12</v>
      </c>
      <c r="C35" s="15" t="s">
        <v>1302</v>
      </c>
      <c r="D35" s="47"/>
      <c r="E35" s="471"/>
      <c r="F35" s="665"/>
      <c r="G35" s="473"/>
      <c r="H35" s="475"/>
    </row>
    <row r="36" spans="1:8" s="2" customFormat="1">
      <c r="A36" s="467"/>
      <c r="B36" s="354">
        <v>13</v>
      </c>
      <c r="C36" s="15" t="s">
        <v>1293</v>
      </c>
      <c r="D36" s="47"/>
      <c r="E36" s="471"/>
      <c r="F36" s="665"/>
      <c r="G36" s="473"/>
      <c r="H36" s="475"/>
    </row>
    <row r="37" spans="1:8" s="2" customFormat="1">
      <c r="A37" s="467"/>
      <c r="B37" s="354">
        <v>14</v>
      </c>
      <c r="C37" s="15" t="s">
        <v>408</v>
      </c>
      <c r="D37" s="47"/>
      <c r="E37" s="471"/>
      <c r="F37" s="665"/>
      <c r="G37" s="473"/>
      <c r="H37" s="475"/>
    </row>
    <row r="38" spans="1:8" s="2" customFormat="1" ht="31.5">
      <c r="A38" s="467"/>
      <c r="B38" s="354">
        <v>15</v>
      </c>
      <c r="C38" s="15" t="s">
        <v>1303</v>
      </c>
      <c r="D38" s="402" t="s">
        <v>1295</v>
      </c>
      <c r="E38" s="471"/>
      <c r="F38" s="665"/>
      <c r="G38" s="473"/>
      <c r="H38" s="475"/>
    </row>
    <row r="39" spans="1:8" s="2" customFormat="1">
      <c r="A39" s="467"/>
      <c r="B39" s="354">
        <v>16</v>
      </c>
      <c r="C39" s="15" t="s">
        <v>1296</v>
      </c>
      <c r="D39" s="47"/>
      <c r="E39" s="471"/>
      <c r="F39" s="665"/>
      <c r="G39" s="473"/>
      <c r="H39" s="475"/>
    </row>
    <row r="40" spans="1:8" s="2" customFormat="1">
      <c r="A40" s="467"/>
      <c r="B40" s="354">
        <v>17</v>
      </c>
      <c r="C40" s="15" t="s">
        <v>1297</v>
      </c>
      <c r="D40" s="402" t="s">
        <v>1298</v>
      </c>
      <c r="E40" s="471"/>
      <c r="F40" s="665"/>
      <c r="G40" s="473"/>
      <c r="H40" s="475"/>
    </row>
    <row r="41" spans="1:8" s="2" customFormat="1">
      <c r="A41" s="467"/>
      <c r="B41" s="354">
        <v>18</v>
      </c>
      <c r="C41" s="15" t="s">
        <v>1304</v>
      </c>
      <c r="D41" s="47"/>
      <c r="E41" s="471"/>
      <c r="F41" s="665"/>
      <c r="G41" s="473"/>
      <c r="H41" s="475"/>
    </row>
    <row r="42" spans="1:8" s="2" customFormat="1">
      <c r="A42" s="467"/>
      <c r="B42" s="354">
        <v>19</v>
      </c>
      <c r="C42" s="15" t="s">
        <v>1300</v>
      </c>
      <c r="D42" s="47"/>
      <c r="E42" s="471"/>
      <c r="F42" s="665"/>
      <c r="G42" s="473"/>
      <c r="H42" s="475"/>
    </row>
    <row r="43" spans="1:8" s="2" customFormat="1">
      <c r="A43" s="467"/>
      <c r="B43" s="354">
        <v>20</v>
      </c>
      <c r="C43" s="15" t="s">
        <v>924</v>
      </c>
      <c r="D43" s="47"/>
      <c r="E43" s="471"/>
      <c r="F43" s="665"/>
      <c r="G43" s="473"/>
      <c r="H43" s="475"/>
    </row>
    <row r="44" spans="1:8" s="2" customFormat="1" ht="31.5">
      <c r="A44" s="467"/>
      <c r="B44" s="354">
        <v>21</v>
      </c>
      <c r="C44" s="15" t="s">
        <v>1303</v>
      </c>
      <c r="D44" s="402" t="s">
        <v>1295</v>
      </c>
      <c r="E44" s="471"/>
      <c r="F44" s="665"/>
      <c r="G44" s="473"/>
      <c r="H44" s="475"/>
    </row>
    <row r="45" spans="1:8" s="2" customFormat="1">
      <c r="A45" s="467"/>
      <c r="B45" s="354">
        <v>22</v>
      </c>
      <c r="C45" s="15" t="s">
        <v>925</v>
      </c>
      <c r="D45" s="47"/>
      <c r="E45" s="471"/>
      <c r="F45" s="665"/>
      <c r="G45" s="473"/>
      <c r="H45" s="475"/>
    </row>
    <row r="46" spans="1:8" s="2" customFormat="1">
      <c r="A46" s="467"/>
      <c r="B46" s="354">
        <v>23</v>
      </c>
      <c r="C46" s="15" t="s">
        <v>1300</v>
      </c>
      <c r="D46" s="47"/>
      <c r="E46" s="471"/>
      <c r="F46" s="665"/>
      <c r="G46" s="473"/>
      <c r="H46" s="475"/>
    </row>
    <row r="47" spans="1:8" s="2" customFormat="1">
      <c r="A47" s="467"/>
      <c r="B47" s="354">
        <v>24</v>
      </c>
      <c r="C47" s="15" t="s">
        <v>920</v>
      </c>
      <c r="D47" s="47"/>
      <c r="E47" s="471"/>
      <c r="F47" s="665"/>
      <c r="G47" s="473"/>
      <c r="H47" s="475"/>
    </row>
    <row r="48" spans="1:8" s="2" customFormat="1">
      <c r="A48" s="467"/>
      <c r="B48" s="354">
        <v>25</v>
      </c>
      <c r="C48" s="15" t="s">
        <v>1302</v>
      </c>
      <c r="D48" s="47"/>
      <c r="E48" s="471"/>
      <c r="F48" s="665"/>
      <c r="G48" s="473"/>
      <c r="H48" s="475"/>
    </row>
    <row r="49" spans="1:8" s="2" customFormat="1">
      <c r="A49" s="467"/>
      <c r="B49" s="354">
        <v>26</v>
      </c>
      <c r="C49" s="15" t="s">
        <v>1293</v>
      </c>
      <c r="D49" s="47"/>
      <c r="E49" s="471"/>
      <c r="F49" s="665"/>
      <c r="G49" s="473"/>
      <c r="H49" s="475"/>
    </row>
    <row r="50" spans="1:8" s="2" customFormat="1">
      <c r="A50" s="467"/>
      <c r="B50" s="354">
        <v>27</v>
      </c>
      <c r="C50" s="15" t="s">
        <v>1305</v>
      </c>
      <c r="D50" s="47"/>
      <c r="E50" s="471"/>
      <c r="F50" s="665"/>
      <c r="G50" s="473"/>
      <c r="H50" s="475"/>
    </row>
    <row r="51" spans="1:8" s="2" customFormat="1" ht="31.5">
      <c r="A51" s="467"/>
      <c r="B51" s="354">
        <v>28</v>
      </c>
      <c r="C51" s="15" t="s">
        <v>1303</v>
      </c>
      <c r="D51" s="402" t="s">
        <v>1295</v>
      </c>
      <c r="E51" s="471"/>
      <c r="F51" s="665"/>
      <c r="G51" s="473"/>
      <c r="H51" s="475"/>
    </row>
    <row r="52" spans="1:8" s="2" customFormat="1">
      <c r="A52" s="467"/>
      <c r="B52" s="354">
        <v>29</v>
      </c>
      <c r="C52" s="15" t="s">
        <v>1296</v>
      </c>
      <c r="D52" s="47"/>
      <c r="E52" s="471"/>
      <c r="F52" s="665"/>
      <c r="G52" s="473"/>
      <c r="H52" s="475"/>
    </row>
    <row r="53" spans="1:8" s="2" customFormat="1">
      <c r="A53" s="467"/>
      <c r="B53" s="354">
        <v>30</v>
      </c>
      <c r="C53" s="15" t="s">
        <v>1297</v>
      </c>
      <c r="D53" s="402" t="s">
        <v>1298</v>
      </c>
      <c r="E53" s="471"/>
      <c r="F53" s="665"/>
      <c r="G53" s="473"/>
      <c r="H53" s="475"/>
    </row>
    <row r="54" spans="1:8" s="2" customFormat="1">
      <c r="A54" s="467"/>
      <c r="B54" s="354">
        <v>31</v>
      </c>
      <c r="C54" s="15" t="s">
        <v>1306</v>
      </c>
      <c r="D54" s="47"/>
      <c r="E54" s="471"/>
      <c r="F54" s="665"/>
      <c r="G54" s="473"/>
      <c r="H54" s="475"/>
    </row>
    <row r="55" spans="1:8" s="2" customFormat="1" ht="31.5">
      <c r="A55" s="467"/>
      <c r="B55" s="354">
        <v>32</v>
      </c>
      <c r="C55" s="15" t="s">
        <v>1307</v>
      </c>
      <c r="D55" s="402" t="s">
        <v>1295</v>
      </c>
      <c r="E55" s="471"/>
      <c r="F55" s="665"/>
      <c r="G55" s="473"/>
      <c r="H55" s="475"/>
    </row>
    <row r="56" spans="1:8" s="2" customFormat="1">
      <c r="A56" s="466"/>
      <c r="B56" s="466"/>
      <c r="C56" s="466"/>
      <c r="D56" s="466"/>
      <c r="E56" s="466"/>
      <c r="F56" s="466"/>
      <c r="G56" s="466"/>
      <c r="H56" s="466"/>
    </row>
    <row r="57" spans="1:8" s="2" customFormat="1">
      <c r="A57" s="467" t="s">
        <v>1308</v>
      </c>
      <c r="B57" s="354">
        <v>1</v>
      </c>
      <c r="C57" s="15" t="s">
        <v>270</v>
      </c>
      <c r="D57" s="54"/>
      <c r="E57" s="470" t="s">
        <v>9</v>
      </c>
      <c r="F57" s="794" t="s">
        <v>56</v>
      </c>
      <c r="G57" s="792" t="s">
        <v>209</v>
      </c>
      <c r="H57" s="474"/>
    </row>
    <row r="58" spans="1:8" s="2" customFormat="1">
      <c r="A58" s="467"/>
      <c r="B58" s="354">
        <v>2</v>
      </c>
      <c r="C58" s="15" t="s">
        <v>1291</v>
      </c>
      <c r="D58" s="47"/>
      <c r="E58" s="471"/>
      <c r="F58" s="795"/>
      <c r="G58" s="793"/>
      <c r="H58" s="475"/>
    </row>
    <row r="59" spans="1:8" s="2" customFormat="1">
      <c r="A59" s="467"/>
      <c r="B59" s="354">
        <v>3</v>
      </c>
      <c r="C59" s="15" t="s">
        <v>1292</v>
      </c>
      <c r="D59" s="47"/>
      <c r="E59" s="471"/>
      <c r="F59" s="795"/>
      <c r="G59" s="793"/>
      <c r="H59" s="475"/>
    </row>
    <row r="60" spans="1:8" s="2" customFormat="1">
      <c r="A60" s="467"/>
      <c r="B60" s="354">
        <v>4</v>
      </c>
      <c r="C60" s="15" t="s">
        <v>1309</v>
      </c>
      <c r="D60" s="47"/>
      <c r="E60" s="471"/>
      <c r="F60" s="795"/>
      <c r="G60" s="793"/>
      <c r="H60" s="475"/>
    </row>
    <row r="61" spans="1:8" s="2" customFormat="1">
      <c r="A61" s="467"/>
      <c r="B61" s="354">
        <v>5</v>
      </c>
      <c r="C61" s="15" t="s">
        <v>1310</v>
      </c>
      <c r="D61" s="47"/>
      <c r="E61" s="471"/>
      <c r="F61" s="795"/>
      <c r="G61" s="793"/>
      <c r="H61" s="475"/>
    </row>
    <row r="62" spans="1:8" s="2" customFormat="1">
      <c r="A62" s="467"/>
      <c r="B62" s="354">
        <v>6</v>
      </c>
      <c r="C62" s="15" t="s">
        <v>1311</v>
      </c>
      <c r="D62" s="47"/>
      <c r="E62" s="471"/>
      <c r="F62" s="795"/>
      <c r="G62" s="793"/>
      <c r="H62" s="475"/>
    </row>
    <row r="63" spans="1:8" s="2" customFormat="1">
      <c r="A63" s="467"/>
      <c r="B63" s="354">
        <v>7</v>
      </c>
      <c r="C63" s="15" t="s">
        <v>1293</v>
      </c>
      <c r="D63" s="47"/>
      <c r="E63" s="471"/>
      <c r="F63" s="795"/>
      <c r="G63" s="793"/>
      <c r="H63" s="475"/>
    </row>
    <row r="64" spans="1:8" s="2" customFormat="1">
      <c r="A64" s="467"/>
      <c r="B64" s="354">
        <v>8</v>
      </c>
      <c r="C64" s="15" t="s">
        <v>1102</v>
      </c>
      <c r="D64" s="47"/>
      <c r="E64" s="471"/>
      <c r="F64" s="795"/>
      <c r="G64" s="793"/>
      <c r="H64" s="475"/>
    </row>
    <row r="65" spans="1:8" s="2" customFormat="1" ht="31.5">
      <c r="A65" s="467"/>
      <c r="B65" s="354">
        <v>9</v>
      </c>
      <c r="C65" s="15" t="s">
        <v>1294</v>
      </c>
      <c r="D65" s="402" t="s">
        <v>1312</v>
      </c>
      <c r="E65" s="471"/>
      <c r="F65" s="795"/>
      <c r="G65" s="793"/>
      <c r="H65" s="475"/>
    </row>
    <row r="66" spans="1:8" s="2" customFormat="1">
      <c r="A66" s="467"/>
      <c r="B66" s="354">
        <v>10</v>
      </c>
      <c r="C66" s="15" t="s">
        <v>1296</v>
      </c>
      <c r="D66" s="47"/>
      <c r="E66" s="471"/>
      <c r="F66" s="795"/>
      <c r="G66" s="793"/>
      <c r="H66" s="475"/>
    </row>
    <row r="67" spans="1:8" s="2" customFormat="1">
      <c r="A67" s="467"/>
      <c r="B67" s="354">
        <v>11</v>
      </c>
      <c r="C67" s="15" t="s">
        <v>1297</v>
      </c>
      <c r="D67" s="402" t="s">
        <v>1298</v>
      </c>
      <c r="E67" s="471"/>
      <c r="F67" s="795"/>
      <c r="G67" s="793"/>
      <c r="H67" s="475"/>
    </row>
    <row r="68" spans="1:8" s="2" customFormat="1">
      <c r="A68" s="467"/>
      <c r="B68" s="354">
        <v>12</v>
      </c>
      <c r="C68" s="15" t="s">
        <v>1299</v>
      </c>
      <c r="D68" s="47"/>
      <c r="E68" s="471"/>
      <c r="F68" s="795"/>
      <c r="G68" s="793"/>
      <c r="H68" s="475"/>
    </row>
    <row r="69" spans="1:8" s="2" customFormat="1">
      <c r="A69" s="467"/>
      <c r="B69" s="354">
        <v>13</v>
      </c>
      <c r="C69" s="15" t="s">
        <v>1300</v>
      </c>
      <c r="D69" s="47"/>
      <c r="E69" s="471"/>
      <c r="F69" s="795"/>
      <c r="G69" s="793"/>
      <c r="H69" s="475"/>
    </row>
    <row r="70" spans="1:8" s="2" customFormat="1">
      <c r="A70" s="467"/>
      <c r="B70" s="354">
        <v>14</v>
      </c>
      <c r="C70" s="15" t="s">
        <v>1301</v>
      </c>
      <c r="D70" s="47"/>
      <c r="E70" s="471"/>
      <c r="F70" s="795"/>
      <c r="G70" s="793"/>
      <c r="H70" s="475"/>
    </row>
    <row r="71" spans="1:8" s="2" customFormat="1">
      <c r="A71" s="467"/>
      <c r="B71" s="354">
        <v>15</v>
      </c>
      <c r="C71" s="15" t="s">
        <v>1302</v>
      </c>
      <c r="D71" s="47"/>
      <c r="E71" s="471"/>
      <c r="F71" s="795"/>
      <c r="G71" s="793"/>
      <c r="H71" s="475"/>
    </row>
    <row r="72" spans="1:8" s="2" customFormat="1">
      <c r="A72" s="467"/>
      <c r="B72" s="354">
        <v>16</v>
      </c>
      <c r="C72" s="15" t="s">
        <v>1313</v>
      </c>
      <c r="D72" s="47"/>
      <c r="E72" s="471"/>
      <c r="F72" s="795"/>
      <c r="G72" s="793"/>
      <c r="H72" s="475"/>
    </row>
    <row r="73" spans="1:8" s="2" customFormat="1">
      <c r="A73" s="467"/>
      <c r="B73" s="354">
        <v>17</v>
      </c>
      <c r="C73" s="15" t="s">
        <v>1310</v>
      </c>
      <c r="D73" s="47"/>
      <c r="E73" s="471"/>
      <c r="F73" s="795"/>
      <c r="G73" s="793"/>
      <c r="H73" s="475"/>
    </row>
    <row r="74" spans="1:8" s="2" customFormat="1">
      <c r="A74" s="467"/>
      <c r="B74" s="354">
        <v>18</v>
      </c>
      <c r="C74" s="15" t="s">
        <v>1311</v>
      </c>
      <c r="D74" s="47"/>
      <c r="E74" s="471"/>
      <c r="F74" s="795"/>
      <c r="G74" s="793"/>
      <c r="H74" s="475"/>
    </row>
    <row r="75" spans="1:8" s="2" customFormat="1">
      <c r="A75" s="467"/>
      <c r="B75" s="354">
        <v>19</v>
      </c>
      <c r="C75" s="15" t="s">
        <v>1293</v>
      </c>
      <c r="D75" s="47"/>
      <c r="E75" s="471"/>
      <c r="F75" s="795"/>
      <c r="G75" s="793"/>
      <c r="H75" s="475"/>
    </row>
    <row r="76" spans="1:8" s="2" customFormat="1">
      <c r="A76" s="467"/>
      <c r="B76" s="354">
        <v>20</v>
      </c>
      <c r="C76" s="15" t="s">
        <v>408</v>
      </c>
      <c r="D76" s="47"/>
      <c r="E76" s="471"/>
      <c r="F76" s="795"/>
      <c r="G76" s="793"/>
      <c r="H76" s="475"/>
    </row>
    <row r="77" spans="1:8" s="2" customFormat="1" ht="31.5">
      <c r="A77" s="467"/>
      <c r="B77" s="354">
        <v>21</v>
      </c>
      <c r="C77" s="15" t="s">
        <v>1303</v>
      </c>
      <c r="D77" s="402" t="s">
        <v>1312</v>
      </c>
      <c r="E77" s="471"/>
      <c r="F77" s="795"/>
      <c r="G77" s="793"/>
      <c r="H77" s="475"/>
    </row>
    <row r="78" spans="1:8" s="2" customFormat="1">
      <c r="A78" s="467"/>
      <c r="B78" s="354">
        <v>22</v>
      </c>
      <c r="C78" s="15" t="s">
        <v>1296</v>
      </c>
      <c r="D78" s="47"/>
      <c r="E78" s="471"/>
      <c r="F78" s="795"/>
      <c r="G78" s="793"/>
      <c r="H78" s="475"/>
    </row>
    <row r="79" spans="1:8" s="2" customFormat="1">
      <c r="A79" s="467"/>
      <c r="B79" s="354">
        <v>23</v>
      </c>
      <c r="C79" s="15" t="s">
        <v>1297</v>
      </c>
      <c r="E79" s="471"/>
      <c r="F79" s="795"/>
      <c r="G79" s="793"/>
      <c r="H79" s="475"/>
    </row>
    <row r="80" spans="1:8" s="2" customFormat="1">
      <c r="A80" s="467"/>
      <c r="B80" s="354">
        <v>24</v>
      </c>
      <c r="C80" s="15" t="s">
        <v>1304</v>
      </c>
      <c r="D80" s="47"/>
      <c r="E80" s="471"/>
      <c r="F80" s="795"/>
      <c r="G80" s="793"/>
      <c r="H80" s="475"/>
    </row>
    <row r="81" spans="1:8" s="2" customFormat="1">
      <c r="A81" s="467"/>
      <c r="B81" s="354">
        <v>25</v>
      </c>
      <c r="C81" s="15" t="s">
        <v>1300</v>
      </c>
      <c r="D81" s="47"/>
      <c r="E81" s="471"/>
      <c r="F81" s="795"/>
      <c r="G81" s="793"/>
      <c r="H81" s="475"/>
    </row>
    <row r="82" spans="1:8" s="2" customFormat="1">
      <c r="A82" s="467"/>
      <c r="B82" s="354">
        <v>26</v>
      </c>
      <c r="C82" s="15" t="s">
        <v>924</v>
      </c>
      <c r="D82" s="47"/>
      <c r="E82" s="471"/>
      <c r="F82" s="795"/>
      <c r="G82" s="793"/>
      <c r="H82" s="475"/>
    </row>
    <row r="83" spans="1:8" s="2" customFormat="1" ht="31.5">
      <c r="A83" s="467"/>
      <c r="B83" s="354">
        <v>27</v>
      </c>
      <c r="C83" s="15" t="s">
        <v>1303</v>
      </c>
      <c r="D83" s="402" t="s">
        <v>1312</v>
      </c>
      <c r="E83" s="471"/>
      <c r="F83" s="795"/>
      <c r="G83" s="793"/>
      <c r="H83" s="475"/>
    </row>
    <row r="84" spans="1:8" s="2" customFormat="1">
      <c r="A84" s="467"/>
      <c r="B84" s="354">
        <v>28</v>
      </c>
      <c r="C84" s="15" t="s">
        <v>925</v>
      </c>
      <c r="D84" s="47"/>
      <c r="E84" s="471"/>
      <c r="F84" s="795"/>
      <c r="G84" s="793"/>
      <c r="H84" s="475"/>
    </row>
    <row r="85" spans="1:8" s="2" customFormat="1">
      <c r="A85" s="467"/>
      <c r="B85" s="354">
        <v>29</v>
      </c>
      <c r="C85" s="15" t="s">
        <v>1300</v>
      </c>
      <c r="D85" s="47"/>
      <c r="E85" s="471"/>
      <c r="F85" s="795"/>
      <c r="G85" s="793"/>
      <c r="H85" s="475"/>
    </row>
    <row r="86" spans="1:8" s="2" customFormat="1">
      <c r="A86" s="467"/>
      <c r="B86" s="354">
        <v>30</v>
      </c>
      <c r="C86" s="15" t="s">
        <v>920</v>
      </c>
      <c r="D86" s="47"/>
      <c r="E86" s="471"/>
      <c r="F86" s="795"/>
      <c r="G86" s="793"/>
      <c r="H86" s="475"/>
    </row>
    <row r="87" spans="1:8" s="2" customFormat="1">
      <c r="A87" s="467"/>
      <c r="B87" s="354">
        <v>31</v>
      </c>
      <c r="C87" s="15" t="s">
        <v>1302</v>
      </c>
      <c r="D87" s="47"/>
      <c r="E87" s="471"/>
      <c r="F87" s="795"/>
      <c r="G87" s="793"/>
      <c r="H87" s="475"/>
    </row>
    <row r="88" spans="1:8" s="2" customFormat="1">
      <c r="A88" s="467"/>
      <c r="B88" s="354">
        <v>32</v>
      </c>
      <c r="C88" s="15" t="s">
        <v>1313</v>
      </c>
      <c r="D88" s="47"/>
      <c r="E88" s="471"/>
      <c r="F88" s="795"/>
      <c r="G88" s="793"/>
      <c r="H88" s="475"/>
    </row>
    <row r="89" spans="1:8" s="2" customFormat="1">
      <c r="A89" s="467"/>
      <c r="B89" s="354">
        <v>33</v>
      </c>
      <c r="C89" s="15" t="s">
        <v>1310</v>
      </c>
      <c r="D89" s="47"/>
      <c r="E89" s="471"/>
      <c r="F89" s="795"/>
      <c r="G89" s="793"/>
      <c r="H89" s="475"/>
    </row>
    <row r="90" spans="1:8" s="2" customFormat="1">
      <c r="A90" s="467"/>
      <c r="B90" s="354">
        <v>34</v>
      </c>
      <c r="C90" s="15" t="s">
        <v>1311</v>
      </c>
      <c r="D90" s="47"/>
      <c r="E90" s="471"/>
      <c r="F90" s="795"/>
      <c r="G90" s="793"/>
      <c r="H90" s="475"/>
    </row>
    <row r="91" spans="1:8" s="2" customFormat="1">
      <c r="A91" s="467"/>
      <c r="B91" s="354">
        <v>35</v>
      </c>
      <c r="C91" s="15" t="s">
        <v>1293</v>
      </c>
      <c r="D91" s="47"/>
      <c r="E91" s="471"/>
      <c r="F91" s="795"/>
      <c r="G91" s="793"/>
      <c r="H91" s="475"/>
    </row>
    <row r="92" spans="1:8" s="2" customFormat="1">
      <c r="A92" s="467"/>
      <c r="B92" s="354">
        <v>36</v>
      </c>
      <c r="C92" s="15" t="s">
        <v>1305</v>
      </c>
      <c r="D92" s="47"/>
      <c r="E92" s="471"/>
      <c r="F92" s="795"/>
      <c r="G92" s="793"/>
      <c r="H92" s="475"/>
    </row>
    <row r="93" spans="1:8" s="2" customFormat="1" ht="31.5">
      <c r="A93" s="467"/>
      <c r="B93" s="354">
        <v>37</v>
      </c>
      <c r="C93" s="15" t="s">
        <v>1303</v>
      </c>
      <c r="D93" s="402" t="s">
        <v>1312</v>
      </c>
      <c r="E93" s="471"/>
      <c r="F93" s="795"/>
      <c r="G93" s="793"/>
      <c r="H93" s="475"/>
    </row>
    <row r="94" spans="1:8" s="2" customFormat="1">
      <c r="A94" s="467"/>
      <c r="B94" s="354">
        <v>38</v>
      </c>
      <c r="C94" s="15" t="s">
        <v>1296</v>
      </c>
      <c r="D94" s="47"/>
      <c r="E94" s="471"/>
      <c r="F94" s="795"/>
      <c r="G94" s="793"/>
      <c r="H94" s="475"/>
    </row>
    <row r="95" spans="1:8" s="2" customFormat="1">
      <c r="A95" s="467"/>
      <c r="B95" s="354">
        <v>39</v>
      </c>
      <c r="C95" s="15" t="s">
        <v>1297</v>
      </c>
      <c r="D95" s="402" t="s">
        <v>1298</v>
      </c>
      <c r="E95" s="471"/>
      <c r="F95" s="795"/>
      <c r="G95" s="793"/>
      <c r="H95" s="475"/>
    </row>
    <row r="96" spans="1:8" s="2" customFormat="1">
      <c r="A96" s="467"/>
      <c r="B96" s="354">
        <v>40</v>
      </c>
      <c r="C96" s="15" t="s">
        <v>1306</v>
      </c>
      <c r="D96" s="47"/>
      <c r="E96" s="471"/>
      <c r="F96" s="795"/>
      <c r="G96" s="793"/>
      <c r="H96" s="475"/>
    </row>
    <row r="97" spans="1:8" s="2" customFormat="1" ht="31.5">
      <c r="A97" s="467"/>
      <c r="B97" s="354">
        <v>41</v>
      </c>
      <c r="C97" s="15" t="s">
        <v>1307</v>
      </c>
      <c r="D97" s="402" t="s">
        <v>1312</v>
      </c>
      <c r="E97" s="471"/>
      <c r="F97" s="795"/>
      <c r="G97" s="793"/>
      <c r="H97" s="475"/>
    </row>
    <row r="98" spans="1:8" s="2" customFormat="1">
      <c r="A98" s="672"/>
      <c r="B98" s="672"/>
      <c r="C98" s="672"/>
      <c r="D98" s="672"/>
      <c r="E98" s="672"/>
      <c r="F98" s="672"/>
      <c r="G98" s="672"/>
      <c r="H98" s="672"/>
    </row>
    <row r="99" spans="1:8" s="2" customFormat="1" ht="16.5" customHeight="1">
      <c r="A99" s="485" t="s">
        <v>1314</v>
      </c>
      <c r="B99" s="354">
        <v>1</v>
      </c>
      <c r="C99" s="15" t="s">
        <v>270</v>
      </c>
      <c r="D99" s="54"/>
      <c r="E99" s="470" t="s">
        <v>9</v>
      </c>
      <c r="F99" s="794" t="s">
        <v>56</v>
      </c>
      <c r="G99" s="792" t="s">
        <v>209</v>
      </c>
      <c r="H99" s="474"/>
    </row>
    <row r="100" spans="1:8" s="2" customFormat="1" ht="16.5" customHeight="1">
      <c r="A100" s="486"/>
      <c r="B100" s="354">
        <v>2</v>
      </c>
      <c r="C100" s="15" t="s">
        <v>1315</v>
      </c>
      <c r="D100" s="47"/>
      <c r="E100" s="471"/>
      <c r="F100" s="795"/>
      <c r="G100" s="793"/>
      <c r="H100" s="475"/>
    </row>
    <row r="101" spans="1:8" s="2" customFormat="1" ht="16.5" customHeight="1">
      <c r="A101" s="486"/>
      <c r="B101" s="354">
        <v>3</v>
      </c>
      <c r="C101" s="15" t="s">
        <v>1292</v>
      </c>
      <c r="D101" s="47"/>
      <c r="E101" s="471"/>
      <c r="F101" s="795"/>
      <c r="G101" s="793"/>
      <c r="H101" s="475"/>
    </row>
    <row r="102" spans="1:8" s="2" customFormat="1" ht="16.5" customHeight="1">
      <c r="A102" s="486"/>
      <c r="B102" s="354">
        <v>4</v>
      </c>
      <c r="C102" s="15" t="s">
        <v>1293</v>
      </c>
      <c r="D102" s="47"/>
      <c r="E102" s="471"/>
      <c r="F102" s="795"/>
      <c r="G102" s="793"/>
      <c r="H102" s="475"/>
    </row>
    <row r="103" spans="1:8" s="2" customFormat="1" ht="16.5" customHeight="1">
      <c r="A103" s="486"/>
      <c r="B103" s="354">
        <v>5</v>
      </c>
      <c r="C103" s="15" t="s">
        <v>1102</v>
      </c>
      <c r="D103" s="47"/>
      <c r="E103" s="471"/>
      <c r="F103" s="795"/>
      <c r="G103" s="793"/>
      <c r="H103" s="475"/>
    </row>
    <row r="104" spans="1:8" s="2" customFormat="1" ht="31.5">
      <c r="A104" s="486"/>
      <c r="B104" s="354">
        <v>6</v>
      </c>
      <c r="C104" s="15" t="s">
        <v>1316</v>
      </c>
      <c r="D104" s="402" t="s">
        <v>1317</v>
      </c>
      <c r="E104" s="471"/>
      <c r="F104" s="795"/>
      <c r="G104" s="793"/>
      <c r="H104" s="475"/>
    </row>
    <row r="105" spans="1:8" s="2" customFormat="1" ht="16.5" customHeight="1">
      <c r="A105" s="486"/>
      <c r="B105" s="354">
        <v>7</v>
      </c>
      <c r="C105" s="15" t="s">
        <v>1296</v>
      </c>
      <c r="D105" s="47"/>
      <c r="E105" s="471"/>
      <c r="F105" s="795"/>
      <c r="G105" s="793"/>
      <c r="H105" s="475"/>
    </row>
    <row r="106" spans="1:8" s="2" customFormat="1" ht="16.5" customHeight="1">
      <c r="A106" s="486"/>
      <c r="B106" s="354">
        <v>8</v>
      </c>
      <c r="C106" s="15" t="s">
        <v>1297</v>
      </c>
      <c r="D106" s="402" t="s">
        <v>1298</v>
      </c>
      <c r="E106" s="471"/>
      <c r="F106" s="795"/>
      <c r="G106" s="793"/>
      <c r="H106" s="475"/>
    </row>
    <row r="107" spans="1:8" s="2" customFormat="1" ht="16.5" customHeight="1">
      <c r="A107" s="486"/>
      <c r="B107" s="354">
        <v>9</v>
      </c>
      <c r="C107" s="15" t="s">
        <v>1299</v>
      </c>
      <c r="D107" s="47"/>
      <c r="E107" s="471"/>
      <c r="F107" s="795"/>
      <c r="G107" s="793"/>
      <c r="H107" s="475"/>
    </row>
    <row r="108" spans="1:8" s="2" customFormat="1" ht="16.5" customHeight="1">
      <c r="A108" s="486"/>
      <c r="B108" s="354">
        <v>10</v>
      </c>
      <c r="C108" s="15" t="s">
        <v>1300</v>
      </c>
      <c r="D108" s="47"/>
      <c r="E108" s="471"/>
      <c r="F108" s="795"/>
      <c r="G108" s="793"/>
      <c r="H108" s="475"/>
    </row>
    <row r="109" spans="1:8" s="2" customFormat="1">
      <c r="A109" s="486"/>
      <c r="B109" s="354">
        <v>11</v>
      </c>
      <c r="C109" s="15" t="s">
        <v>924</v>
      </c>
      <c r="D109" s="47"/>
      <c r="E109" s="471"/>
      <c r="F109" s="795"/>
      <c r="G109" s="793"/>
      <c r="H109" s="475"/>
    </row>
    <row r="110" spans="1:8" s="2" customFormat="1" ht="31.5">
      <c r="A110" s="486"/>
      <c r="B110" s="354">
        <v>12</v>
      </c>
      <c r="C110" s="15" t="s">
        <v>1318</v>
      </c>
      <c r="D110" s="402" t="s">
        <v>1319</v>
      </c>
      <c r="E110" s="471"/>
      <c r="F110" s="795"/>
      <c r="G110" s="793"/>
      <c r="H110" s="475"/>
    </row>
    <row r="111" spans="1:8" s="2" customFormat="1">
      <c r="A111" s="486"/>
      <c r="B111" s="354">
        <v>13</v>
      </c>
      <c r="C111" s="15" t="s">
        <v>925</v>
      </c>
      <c r="D111" s="47"/>
      <c r="E111" s="471"/>
      <c r="F111" s="795"/>
      <c r="G111" s="793"/>
      <c r="H111" s="475"/>
    </row>
    <row r="112" spans="1:8" s="2" customFormat="1">
      <c r="A112" s="796"/>
      <c r="B112" s="797"/>
      <c r="C112" s="797"/>
      <c r="D112" s="797"/>
      <c r="E112" s="797"/>
      <c r="F112" s="797"/>
      <c r="G112" s="797"/>
      <c r="H112" s="798"/>
    </row>
    <row r="113" spans="1:8" s="2" customFormat="1" ht="15.75" customHeight="1">
      <c r="A113" s="485" t="s">
        <v>1320</v>
      </c>
      <c r="B113" s="354">
        <v>1</v>
      </c>
      <c r="C113" s="15" t="s">
        <v>270</v>
      </c>
      <c r="D113" s="54"/>
      <c r="E113" s="470" t="s">
        <v>9</v>
      </c>
      <c r="F113" s="794" t="s">
        <v>56</v>
      </c>
      <c r="G113" s="792" t="s">
        <v>209</v>
      </c>
      <c r="H113" s="474"/>
    </row>
    <row r="114" spans="1:8" s="2" customFormat="1">
      <c r="A114" s="486"/>
      <c r="B114" s="354">
        <v>2</v>
      </c>
      <c r="C114" s="15" t="s">
        <v>1315</v>
      </c>
      <c r="D114" s="47"/>
      <c r="E114" s="471"/>
      <c r="F114" s="795"/>
      <c r="G114" s="793"/>
      <c r="H114" s="475"/>
    </row>
    <row r="115" spans="1:8" s="2" customFormat="1">
      <c r="A115" s="486"/>
      <c r="B115" s="354">
        <v>3</v>
      </c>
      <c r="C115" s="15" t="s">
        <v>1292</v>
      </c>
      <c r="D115" s="47"/>
      <c r="E115" s="471"/>
      <c r="F115" s="795"/>
      <c r="G115" s="793"/>
      <c r="H115" s="475"/>
    </row>
    <row r="116" spans="1:8" s="2" customFormat="1">
      <c r="A116" s="486"/>
      <c r="B116" s="354">
        <v>4</v>
      </c>
      <c r="C116" s="15" t="s">
        <v>1309</v>
      </c>
      <c r="D116" s="47"/>
      <c r="E116" s="471"/>
      <c r="F116" s="795"/>
      <c r="G116" s="793"/>
      <c r="H116" s="475"/>
    </row>
    <row r="117" spans="1:8" s="2" customFormat="1">
      <c r="A117" s="486"/>
      <c r="B117" s="354">
        <v>5</v>
      </c>
      <c r="C117" s="15" t="s">
        <v>1310</v>
      </c>
      <c r="D117" s="47"/>
      <c r="E117" s="471"/>
      <c r="F117" s="795"/>
      <c r="G117" s="793"/>
      <c r="H117" s="475"/>
    </row>
    <row r="118" spans="1:8" s="2" customFormat="1">
      <c r="A118" s="486"/>
      <c r="B118" s="354">
        <v>6</v>
      </c>
      <c r="C118" s="15" t="s">
        <v>1311</v>
      </c>
      <c r="D118" s="47"/>
      <c r="E118" s="471"/>
      <c r="F118" s="795"/>
      <c r="G118" s="793"/>
      <c r="H118" s="475"/>
    </row>
    <row r="119" spans="1:8" s="2" customFormat="1">
      <c r="A119" s="486"/>
      <c r="B119" s="354">
        <v>7</v>
      </c>
      <c r="C119" s="15" t="s">
        <v>1293</v>
      </c>
      <c r="D119" s="47"/>
      <c r="E119" s="471"/>
      <c r="F119" s="795"/>
      <c r="G119" s="793"/>
      <c r="H119" s="475"/>
    </row>
    <row r="120" spans="1:8" s="2" customFormat="1">
      <c r="A120" s="486"/>
      <c r="B120" s="354">
        <v>8</v>
      </c>
      <c r="C120" s="15" t="s">
        <v>1102</v>
      </c>
      <c r="D120" s="47"/>
      <c r="E120" s="471"/>
      <c r="F120" s="795"/>
      <c r="G120" s="793"/>
      <c r="H120" s="475"/>
    </row>
    <row r="121" spans="1:8" s="2" customFormat="1" ht="31.5">
      <c r="A121" s="486"/>
      <c r="B121" s="354">
        <v>9</v>
      </c>
      <c r="C121" s="15" t="s">
        <v>1316</v>
      </c>
      <c r="D121" s="402" t="s">
        <v>1321</v>
      </c>
      <c r="E121" s="471"/>
      <c r="F121" s="795"/>
      <c r="G121" s="793"/>
      <c r="H121" s="475"/>
    </row>
    <row r="122" spans="1:8" s="2" customFormat="1">
      <c r="A122" s="486"/>
      <c r="B122" s="354">
        <v>10</v>
      </c>
      <c r="C122" s="15" t="s">
        <v>1296</v>
      </c>
      <c r="D122" s="47"/>
      <c r="E122" s="471"/>
      <c r="F122" s="795"/>
      <c r="G122" s="793"/>
      <c r="H122" s="475"/>
    </row>
    <row r="123" spans="1:8" s="2" customFormat="1">
      <c r="A123" s="486"/>
      <c r="B123" s="354">
        <v>11</v>
      </c>
      <c r="C123" s="15" t="s">
        <v>1297</v>
      </c>
      <c r="D123" s="402" t="s">
        <v>1298</v>
      </c>
      <c r="E123" s="471"/>
      <c r="F123" s="795"/>
      <c r="G123" s="793"/>
      <c r="H123" s="475"/>
    </row>
    <row r="124" spans="1:8" s="2" customFormat="1">
      <c r="A124" s="486"/>
      <c r="B124" s="354">
        <v>12</v>
      </c>
      <c r="C124" s="15" t="s">
        <v>1299</v>
      </c>
      <c r="D124" s="47"/>
      <c r="E124" s="471"/>
      <c r="F124" s="795"/>
      <c r="G124" s="793"/>
      <c r="H124" s="475"/>
    </row>
    <row r="125" spans="1:8" s="2" customFormat="1">
      <c r="A125" s="486"/>
      <c r="B125" s="354">
        <v>13</v>
      </c>
      <c r="C125" s="15" t="s">
        <v>1300</v>
      </c>
      <c r="D125" s="47"/>
      <c r="E125" s="471"/>
      <c r="F125" s="795"/>
      <c r="G125" s="793"/>
      <c r="H125" s="475"/>
    </row>
    <row r="126" spans="1:8" s="2" customFormat="1">
      <c r="A126" s="486"/>
      <c r="B126" s="354">
        <v>14</v>
      </c>
      <c r="C126" s="15" t="s">
        <v>924</v>
      </c>
      <c r="D126" s="47"/>
      <c r="E126" s="471"/>
      <c r="F126" s="795"/>
      <c r="G126" s="793"/>
      <c r="H126" s="475"/>
    </row>
    <row r="127" spans="1:8" s="2" customFormat="1" ht="31.5">
      <c r="A127" s="486"/>
      <c r="B127" s="354">
        <v>15</v>
      </c>
      <c r="C127" s="15" t="s">
        <v>1318</v>
      </c>
      <c r="D127" s="402" t="s">
        <v>1321</v>
      </c>
      <c r="E127" s="471"/>
      <c r="F127" s="795"/>
      <c r="G127" s="793"/>
      <c r="H127" s="475"/>
    </row>
    <row r="128" spans="1:8" s="2" customFormat="1">
      <c r="A128" s="486"/>
      <c r="B128" s="354">
        <v>16</v>
      </c>
      <c r="C128" s="15" t="s">
        <v>925</v>
      </c>
      <c r="D128" s="47"/>
      <c r="E128" s="471"/>
      <c r="F128" s="795"/>
      <c r="G128" s="793"/>
      <c r="H128" s="475"/>
    </row>
    <row r="129" spans="1:8" s="2" customFormat="1">
      <c r="A129" s="796"/>
      <c r="B129" s="797"/>
      <c r="C129" s="797"/>
      <c r="D129" s="797"/>
      <c r="E129" s="797"/>
      <c r="F129" s="797"/>
      <c r="G129" s="797"/>
      <c r="H129" s="798"/>
    </row>
    <row r="130" spans="1:8" s="2" customFormat="1" ht="15.6" customHeight="1">
      <c r="A130" s="485" t="s">
        <v>1322</v>
      </c>
      <c r="B130" s="354">
        <v>1</v>
      </c>
      <c r="C130" s="15" t="s">
        <v>270</v>
      </c>
      <c r="D130" s="54"/>
      <c r="E130" s="470" t="s">
        <v>9</v>
      </c>
      <c r="F130" s="794" t="s">
        <v>56</v>
      </c>
      <c r="G130" s="792" t="s">
        <v>209</v>
      </c>
      <c r="H130" s="474"/>
    </row>
    <row r="131" spans="1:8" s="2" customFormat="1" ht="15.6" customHeight="1">
      <c r="A131" s="486"/>
      <c r="B131" s="354">
        <v>2</v>
      </c>
      <c r="C131" s="15" t="s">
        <v>1291</v>
      </c>
      <c r="D131" s="47"/>
      <c r="E131" s="471"/>
      <c r="F131" s="795"/>
      <c r="G131" s="793"/>
      <c r="H131" s="475"/>
    </row>
    <row r="132" spans="1:8" s="2" customFormat="1" ht="15.6" customHeight="1">
      <c r="A132" s="486"/>
      <c r="B132" s="354">
        <v>3</v>
      </c>
      <c r="C132" s="15" t="s">
        <v>1323</v>
      </c>
      <c r="D132" s="47"/>
      <c r="E132" s="471"/>
      <c r="F132" s="795"/>
      <c r="G132" s="793"/>
      <c r="H132" s="475"/>
    </row>
    <row r="133" spans="1:8" s="2" customFormat="1" ht="15.6" customHeight="1">
      <c r="A133" s="486"/>
      <c r="B133" s="354">
        <v>4</v>
      </c>
      <c r="C133" s="15" t="s">
        <v>1293</v>
      </c>
      <c r="D133" s="47"/>
      <c r="E133" s="471"/>
      <c r="F133" s="795"/>
      <c r="G133" s="793"/>
      <c r="H133" s="475"/>
    </row>
    <row r="134" spans="1:8" s="2" customFormat="1" ht="15.6" customHeight="1">
      <c r="A134" s="486"/>
      <c r="B134" s="354">
        <v>5</v>
      </c>
      <c r="C134" s="15" t="s">
        <v>1102</v>
      </c>
      <c r="D134" s="47"/>
      <c r="E134" s="471"/>
      <c r="F134" s="795"/>
      <c r="G134" s="793"/>
      <c r="H134" s="475"/>
    </row>
    <row r="135" spans="1:8" s="2" customFormat="1" ht="34.5" customHeight="1">
      <c r="A135" s="486"/>
      <c r="B135" s="354">
        <v>6</v>
      </c>
      <c r="C135" s="15" t="s">
        <v>1294</v>
      </c>
      <c r="D135" s="402" t="s">
        <v>1295</v>
      </c>
      <c r="E135" s="471"/>
      <c r="F135" s="795"/>
      <c r="G135" s="793"/>
      <c r="H135" s="475"/>
    </row>
    <row r="136" spans="1:8" s="2" customFormat="1" ht="15.6" customHeight="1">
      <c r="A136" s="486"/>
      <c r="B136" s="354">
        <v>7</v>
      </c>
      <c r="C136" s="15" t="s">
        <v>1296</v>
      </c>
      <c r="D136" s="47"/>
      <c r="E136" s="471"/>
      <c r="F136" s="795"/>
      <c r="G136" s="793"/>
      <c r="H136" s="475"/>
    </row>
    <row r="137" spans="1:8" s="2" customFormat="1" ht="15.6" customHeight="1">
      <c r="A137" s="486"/>
      <c r="B137" s="354">
        <v>8</v>
      </c>
      <c r="C137" s="15" t="s">
        <v>1297</v>
      </c>
      <c r="D137" s="402" t="s">
        <v>1298</v>
      </c>
      <c r="E137" s="471"/>
      <c r="F137" s="795"/>
      <c r="G137" s="793"/>
      <c r="H137" s="475"/>
    </row>
    <row r="138" spans="1:8" s="2" customFormat="1" ht="15.6" customHeight="1">
      <c r="A138" s="486"/>
      <c r="B138" s="354">
        <v>9</v>
      </c>
      <c r="C138" s="15" t="s">
        <v>1299</v>
      </c>
      <c r="D138" s="47"/>
      <c r="E138" s="471"/>
      <c r="F138" s="795"/>
      <c r="G138" s="793"/>
      <c r="H138" s="475"/>
    </row>
    <row r="139" spans="1:8" s="2" customFormat="1" ht="15.6" customHeight="1">
      <c r="A139" s="486"/>
      <c r="B139" s="354">
        <v>10</v>
      </c>
      <c r="C139" s="15" t="s">
        <v>1300</v>
      </c>
      <c r="D139" s="47"/>
      <c r="E139" s="471"/>
      <c r="F139" s="795"/>
      <c r="G139" s="793"/>
      <c r="H139" s="475"/>
    </row>
    <row r="140" spans="1:8" s="2" customFormat="1" ht="15.6" customHeight="1">
      <c r="A140" s="486"/>
      <c r="B140" s="354">
        <v>11</v>
      </c>
      <c r="C140" s="15" t="s">
        <v>1301</v>
      </c>
      <c r="D140" s="47"/>
      <c r="E140" s="471"/>
      <c r="F140" s="795"/>
      <c r="G140" s="793"/>
      <c r="H140" s="475"/>
    </row>
    <row r="141" spans="1:8" s="2" customFormat="1" ht="15.6" customHeight="1">
      <c r="A141" s="486"/>
      <c r="B141" s="354">
        <v>12</v>
      </c>
      <c r="C141" s="15" t="s">
        <v>1324</v>
      </c>
      <c r="D141" s="47"/>
      <c r="E141" s="471"/>
      <c r="F141" s="795"/>
      <c r="G141" s="793"/>
      <c r="H141" s="475"/>
    </row>
    <row r="142" spans="1:8" s="2" customFormat="1" ht="15.6" customHeight="1">
      <c r="A142" s="486"/>
      <c r="B142" s="354">
        <v>13</v>
      </c>
      <c r="C142" s="15" t="s">
        <v>1293</v>
      </c>
      <c r="D142" s="47"/>
      <c r="E142" s="471"/>
      <c r="F142" s="795"/>
      <c r="G142" s="793"/>
      <c r="H142" s="475"/>
    </row>
    <row r="143" spans="1:8" s="2" customFormat="1" ht="15.6" customHeight="1">
      <c r="A143" s="486"/>
      <c r="B143" s="354">
        <v>14</v>
      </c>
      <c r="C143" s="15" t="s">
        <v>408</v>
      </c>
      <c r="D143" s="47"/>
      <c r="E143" s="471"/>
      <c r="F143" s="795"/>
      <c r="G143" s="793"/>
      <c r="H143" s="475"/>
    </row>
    <row r="144" spans="1:8" s="2" customFormat="1" ht="32.25" customHeight="1">
      <c r="A144" s="486"/>
      <c r="B144" s="354">
        <v>15</v>
      </c>
      <c r="C144" s="15" t="s">
        <v>1303</v>
      </c>
      <c r="D144" s="402" t="s">
        <v>1295</v>
      </c>
      <c r="E144" s="471"/>
      <c r="F144" s="795"/>
      <c r="G144" s="793"/>
      <c r="H144" s="475"/>
    </row>
    <row r="145" spans="1:8" s="2" customFormat="1" ht="15.6" customHeight="1">
      <c r="A145" s="486"/>
      <c r="B145" s="354">
        <v>16</v>
      </c>
      <c r="C145" s="15" t="s">
        <v>1296</v>
      </c>
      <c r="D145" s="47"/>
      <c r="E145" s="471"/>
      <c r="F145" s="795"/>
      <c r="G145" s="793"/>
      <c r="H145" s="475"/>
    </row>
    <row r="146" spans="1:8" s="2" customFormat="1" ht="17.25" customHeight="1">
      <c r="A146" s="486"/>
      <c r="B146" s="354">
        <v>17</v>
      </c>
      <c r="C146" s="15" t="s">
        <v>1297</v>
      </c>
      <c r="D146" s="402" t="s">
        <v>1298</v>
      </c>
      <c r="E146" s="471"/>
      <c r="F146" s="795"/>
      <c r="G146" s="793"/>
      <c r="H146" s="475"/>
    </row>
    <row r="147" spans="1:8" s="2" customFormat="1" ht="15.6" customHeight="1">
      <c r="A147" s="486"/>
      <c r="B147" s="354">
        <v>18</v>
      </c>
      <c r="C147" s="15" t="s">
        <v>1304</v>
      </c>
      <c r="D147" s="47"/>
      <c r="E147" s="471"/>
      <c r="F147" s="795"/>
      <c r="G147" s="793"/>
      <c r="H147" s="475"/>
    </row>
    <row r="148" spans="1:8" s="2" customFormat="1" ht="15.6" customHeight="1">
      <c r="A148" s="486"/>
      <c r="B148" s="354">
        <v>19</v>
      </c>
      <c r="C148" s="15" t="s">
        <v>1300</v>
      </c>
      <c r="D148" s="47"/>
      <c r="E148" s="471"/>
      <c r="F148" s="795"/>
      <c r="G148" s="793"/>
      <c r="H148" s="475"/>
    </row>
    <row r="149" spans="1:8" s="2" customFormat="1" ht="15.6" customHeight="1">
      <c r="A149" s="486"/>
      <c r="B149" s="354">
        <v>20</v>
      </c>
      <c r="C149" s="15" t="s">
        <v>924</v>
      </c>
      <c r="D149" s="47"/>
      <c r="E149" s="471"/>
      <c r="F149" s="795"/>
      <c r="G149" s="793"/>
      <c r="H149" s="475"/>
    </row>
    <row r="150" spans="1:8" s="2" customFormat="1" ht="37.5" customHeight="1">
      <c r="A150" s="486"/>
      <c r="B150" s="354">
        <v>21</v>
      </c>
      <c r="C150" s="15" t="s">
        <v>1303</v>
      </c>
      <c r="D150" s="402" t="s">
        <v>1295</v>
      </c>
      <c r="E150" s="471"/>
      <c r="F150" s="795"/>
      <c r="G150" s="793"/>
      <c r="H150" s="475"/>
    </row>
    <row r="151" spans="1:8" s="2" customFormat="1" ht="15.6" customHeight="1">
      <c r="A151" s="486"/>
      <c r="B151" s="354">
        <v>22</v>
      </c>
      <c r="C151" s="15" t="s">
        <v>925</v>
      </c>
      <c r="D151" s="47"/>
      <c r="E151" s="471"/>
      <c r="F151" s="795"/>
      <c r="G151" s="793"/>
      <c r="H151" s="475"/>
    </row>
    <row r="152" spans="1:8" s="2" customFormat="1" ht="15.6" customHeight="1">
      <c r="A152" s="486"/>
      <c r="B152" s="354">
        <v>23</v>
      </c>
      <c r="C152" s="15" t="s">
        <v>1300</v>
      </c>
      <c r="D152" s="47"/>
      <c r="E152" s="471"/>
      <c r="F152" s="795"/>
      <c r="G152" s="793"/>
      <c r="H152" s="475"/>
    </row>
    <row r="153" spans="1:8" s="2" customFormat="1" ht="15.6" customHeight="1">
      <c r="A153" s="486"/>
      <c r="B153" s="354">
        <v>24</v>
      </c>
      <c r="C153" s="15" t="s">
        <v>920</v>
      </c>
      <c r="D153" s="47"/>
      <c r="E153" s="471"/>
      <c r="F153" s="795"/>
      <c r="G153" s="793"/>
      <c r="H153" s="475"/>
    </row>
    <row r="154" spans="1:8" s="2" customFormat="1" ht="15.6" customHeight="1">
      <c r="A154" s="486"/>
      <c r="B154" s="354">
        <v>25</v>
      </c>
      <c r="C154" s="15" t="s">
        <v>1324</v>
      </c>
      <c r="D154" s="47"/>
      <c r="E154" s="471"/>
      <c r="F154" s="795"/>
      <c r="G154" s="793"/>
      <c r="H154" s="475"/>
    </row>
    <row r="155" spans="1:8" s="2" customFormat="1" ht="15.6" customHeight="1">
      <c r="A155" s="486"/>
      <c r="B155" s="354">
        <v>26</v>
      </c>
      <c r="C155" s="15" t="s">
        <v>1293</v>
      </c>
      <c r="D155" s="47"/>
      <c r="E155" s="471"/>
      <c r="F155" s="795"/>
      <c r="G155" s="793"/>
      <c r="H155" s="475"/>
    </row>
    <row r="156" spans="1:8" s="2" customFormat="1" ht="15.6" customHeight="1">
      <c r="A156" s="486"/>
      <c r="B156" s="354">
        <v>27</v>
      </c>
      <c r="C156" s="15" t="s">
        <v>1305</v>
      </c>
      <c r="D156" s="47"/>
      <c r="E156" s="471"/>
      <c r="F156" s="795"/>
      <c r="G156" s="793"/>
      <c r="H156" s="475"/>
    </row>
    <row r="157" spans="1:8" s="2" customFormat="1" ht="44.25" customHeight="1">
      <c r="A157" s="486"/>
      <c r="B157" s="354">
        <v>28</v>
      </c>
      <c r="C157" s="15" t="s">
        <v>1303</v>
      </c>
      <c r="D157" s="402" t="s">
        <v>1295</v>
      </c>
      <c r="E157" s="471"/>
      <c r="F157" s="795"/>
      <c r="G157" s="793"/>
      <c r="H157" s="475"/>
    </row>
    <row r="158" spans="1:8" s="2" customFormat="1" ht="15.6" customHeight="1">
      <c r="A158" s="486"/>
      <c r="B158" s="354">
        <v>29</v>
      </c>
      <c r="C158" s="15" t="s">
        <v>1296</v>
      </c>
      <c r="D158" s="47"/>
      <c r="E158" s="471"/>
      <c r="F158" s="795"/>
      <c r="G158" s="793"/>
      <c r="H158" s="475"/>
    </row>
    <row r="159" spans="1:8" s="2" customFormat="1" ht="15.6" customHeight="1">
      <c r="A159" s="486"/>
      <c r="B159" s="354">
        <v>30</v>
      </c>
      <c r="C159" s="15" t="s">
        <v>1297</v>
      </c>
      <c r="D159" s="402" t="s">
        <v>1298</v>
      </c>
      <c r="E159" s="471"/>
      <c r="F159" s="795"/>
      <c r="G159" s="793"/>
      <c r="H159" s="475"/>
    </row>
    <row r="160" spans="1:8" s="2" customFormat="1" ht="15.6" customHeight="1">
      <c r="A160" s="486"/>
      <c r="B160" s="354">
        <v>31</v>
      </c>
      <c r="C160" s="15" t="s">
        <v>1306</v>
      </c>
      <c r="D160" s="47"/>
      <c r="E160" s="471"/>
      <c r="F160" s="795"/>
      <c r="G160" s="793"/>
      <c r="H160" s="475"/>
    </row>
    <row r="161" spans="1:8" s="2" customFormat="1" ht="33" customHeight="1">
      <c r="A161" s="486"/>
      <c r="B161" s="354">
        <v>32</v>
      </c>
      <c r="C161" s="15" t="s">
        <v>1307</v>
      </c>
      <c r="D161" s="402" t="s">
        <v>1295</v>
      </c>
      <c r="E161" s="471"/>
      <c r="F161" s="795"/>
      <c r="G161" s="793"/>
      <c r="H161" s="475"/>
    </row>
    <row r="162" spans="1:8" s="2" customFormat="1">
      <c r="A162" s="796"/>
      <c r="B162" s="797"/>
      <c r="C162" s="797"/>
      <c r="D162" s="797"/>
      <c r="E162" s="797"/>
      <c r="F162" s="797"/>
      <c r="G162" s="797"/>
      <c r="H162" s="798"/>
    </row>
    <row r="163" spans="1:8" s="2" customFormat="1">
      <c r="A163" s="485" t="s">
        <v>1325</v>
      </c>
      <c r="B163" s="354">
        <v>1</v>
      </c>
      <c r="C163" s="15" t="s">
        <v>270</v>
      </c>
      <c r="D163" s="54"/>
      <c r="E163" s="470" t="s">
        <v>9</v>
      </c>
      <c r="F163" s="794" t="s">
        <v>56</v>
      </c>
      <c r="G163" s="792" t="s">
        <v>209</v>
      </c>
      <c r="H163" s="474"/>
    </row>
    <row r="164" spans="1:8" s="2" customFormat="1">
      <c r="A164" s="486"/>
      <c r="B164" s="354">
        <v>2</v>
      </c>
      <c r="C164" s="15" t="s">
        <v>1291</v>
      </c>
      <c r="D164" s="47"/>
      <c r="E164" s="471"/>
      <c r="F164" s="795"/>
      <c r="G164" s="793"/>
      <c r="H164" s="475"/>
    </row>
    <row r="165" spans="1:8" s="2" customFormat="1">
      <c r="A165" s="486"/>
      <c r="B165" s="354">
        <v>3</v>
      </c>
      <c r="C165" s="15" t="s">
        <v>1323</v>
      </c>
      <c r="D165" s="47"/>
      <c r="E165" s="471"/>
      <c r="F165" s="795"/>
      <c r="G165" s="793"/>
      <c r="H165" s="475"/>
    </row>
    <row r="166" spans="1:8" s="2" customFormat="1">
      <c r="A166" s="486"/>
      <c r="B166" s="354">
        <v>4</v>
      </c>
      <c r="C166" s="15" t="s">
        <v>1309</v>
      </c>
      <c r="D166" s="47"/>
      <c r="E166" s="471"/>
      <c r="F166" s="795"/>
      <c r="G166" s="793"/>
      <c r="H166" s="475"/>
    </row>
    <row r="167" spans="1:8" s="2" customFormat="1">
      <c r="A167" s="486"/>
      <c r="B167" s="354">
        <v>5</v>
      </c>
      <c r="C167" s="15" t="s">
        <v>1310</v>
      </c>
      <c r="D167" s="47"/>
      <c r="E167" s="471"/>
      <c r="F167" s="795"/>
      <c r="G167" s="793"/>
      <c r="H167" s="475"/>
    </row>
    <row r="168" spans="1:8" s="2" customFormat="1">
      <c r="A168" s="486"/>
      <c r="B168" s="354">
        <v>6</v>
      </c>
      <c r="C168" s="15" t="s">
        <v>1311</v>
      </c>
      <c r="D168" s="47"/>
      <c r="E168" s="471"/>
      <c r="F168" s="795"/>
      <c r="G168" s="793"/>
      <c r="H168" s="475"/>
    </row>
    <row r="169" spans="1:8" s="2" customFormat="1">
      <c r="A169" s="486"/>
      <c r="B169" s="354">
        <v>7</v>
      </c>
      <c r="C169" s="15" t="s">
        <v>1293</v>
      </c>
      <c r="D169" s="47"/>
      <c r="E169" s="471"/>
      <c r="F169" s="795"/>
      <c r="G169" s="793"/>
      <c r="H169" s="475"/>
    </row>
    <row r="170" spans="1:8" s="2" customFormat="1">
      <c r="A170" s="486"/>
      <c r="B170" s="354">
        <v>8</v>
      </c>
      <c r="C170" s="15" t="s">
        <v>1102</v>
      </c>
      <c r="D170" s="47"/>
      <c r="E170" s="471"/>
      <c r="F170" s="795"/>
      <c r="G170" s="793"/>
      <c r="H170" s="475"/>
    </row>
    <row r="171" spans="1:8" s="2" customFormat="1" ht="31.5">
      <c r="A171" s="486"/>
      <c r="B171" s="354">
        <v>9</v>
      </c>
      <c r="C171" s="15" t="s">
        <v>1294</v>
      </c>
      <c r="D171" s="402" t="s">
        <v>1312</v>
      </c>
      <c r="E171" s="471"/>
      <c r="F171" s="795"/>
      <c r="G171" s="793"/>
      <c r="H171" s="475"/>
    </row>
    <row r="172" spans="1:8" s="2" customFormat="1">
      <c r="A172" s="486"/>
      <c r="B172" s="354">
        <v>10</v>
      </c>
      <c r="C172" s="15" t="s">
        <v>1296</v>
      </c>
      <c r="D172" s="47"/>
      <c r="E172" s="471"/>
      <c r="F172" s="795"/>
      <c r="G172" s="793"/>
      <c r="H172" s="475"/>
    </row>
    <row r="173" spans="1:8" s="2" customFormat="1">
      <c r="A173" s="486"/>
      <c r="B173" s="354">
        <v>11</v>
      </c>
      <c r="C173" s="15" t="s">
        <v>1297</v>
      </c>
      <c r="D173" s="402" t="s">
        <v>1298</v>
      </c>
      <c r="E173" s="471"/>
      <c r="F173" s="795"/>
      <c r="G173" s="793"/>
      <c r="H173" s="475"/>
    </row>
    <row r="174" spans="1:8" s="2" customFormat="1">
      <c r="A174" s="486"/>
      <c r="B174" s="354">
        <v>12</v>
      </c>
      <c r="C174" s="15" t="s">
        <v>1299</v>
      </c>
      <c r="D174" s="47"/>
      <c r="E174" s="471"/>
      <c r="F174" s="795"/>
      <c r="G174" s="793"/>
      <c r="H174" s="475"/>
    </row>
    <row r="175" spans="1:8" s="2" customFormat="1">
      <c r="A175" s="486"/>
      <c r="B175" s="354">
        <v>13</v>
      </c>
      <c r="C175" s="15" t="s">
        <v>1300</v>
      </c>
      <c r="D175" s="47"/>
      <c r="E175" s="471"/>
      <c r="F175" s="795"/>
      <c r="G175" s="793"/>
      <c r="H175" s="475"/>
    </row>
    <row r="176" spans="1:8" s="2" customFormat="1">
      <c r="A176" s="486"/>
      <c r="B176" s="354">
        <v>14</v>
      </c>
      <c r="C176" s="15" t="s">
        <v>1301</v>
      </c>
      <c r="D176" s="47"/>
      <c r="E176" s="471"/>
      <c r="F176" s="795"/>
      <c r="G176" s="793"/>
      <c r="H176" s="475"/>
    </row>
    <row r="177" spans="1:8" s="2" customFormat="1">
      <c r="A177" s="486"/>
      <c r="B177" s="354">
        <v>15</v>
      </c>
      <c r="C177" s="15" t="s">
        <v>1324</v>
      </c>
      <c r="D177" s="47"/>
      <c r="E177" s="471"/>
      <c r="F177" s="795"/>
      <c r="G177" s="793"/>
      <c r="H177" s="475"/>
    </row>
    <row r="178" spans="1:8" s="2" customFormat="1">
      <c r="A178" s="486"/>
      <c r="B178" s="354">
        <v>16</v>
      </c>
      <c r="C178" s="15" t="s">
        <v>1313</v>
      </c>
      <c r="D178" s="47"/>
      <c r="E178" s="471"/>
      <c r="F178" s="795"/>
      <c r="G178" s="793"/>
      <c r="H178" s="475"/>
    </row>
    <row r="179" spans="1:8" s="2" customFormat="1">
      <c r="A179" s="486"/>
      <c r="B179" s="354">
        <v>17</v>
      </c>
      <c r="C179" s="15" t="s">
        <v>1310</v>
      </c>
      <c r="D179" s="47"/>
      <c r="E179" s="471"/>
      <c r="F179" s="795"/>
      <c r="G179" s="793"/>
      <c r="H179" s="475"/>
    </row>
    <row r="180" spans="1:8" s="2" customFormat="1">
      <c r="A180" s="486"/>
      <c r="B180" s="354">
        <v>18</v>
      </c>
      <c r="C180" s="15" t="s">
        <v>1311</v>
      </c>
      <c r="D180" s="47"/>
      <c r="E180" s="471"/>
      <c r="F180" s="795"/>
      <c r="G180" s="793"/>
      <c r="H180" s="475"/>
    </row>
    <row r="181" spans="1:8" s="2" customFormat="1">
      <c r="A181" s="486"/>
      <c r="B181" s="354">
        <v>19</v>
      </c>
      <c r="C181" s="15" t="s">
        <v>1293</v>
      </c>
      <c r="D181" s="47"/>
      <c r="E181" s="471"/>
      <c r="F181" s="795"/>
      <c r="G181" s="793"/>
      <c r="H181" s="475"/>
    </row>
    <row r="182" spans="1:8" s="2" customFormat="1">
      <c r="A182" s="486"/>
      <c r="B182" s="354">
        <v>20</v>
      </c>
      <c r="C182" s="15" t="s">
        <v>408</v>
      </c>
      <c r="D182" s="47"/>
      <c r="E182" s="471"/>
      <c r="F182" s="795"/>
      <c r="G182" s="793"/>
      <c r="H182" s="475"/>
    </row>
    <row r="183" spans="1:8" s="2" customFormat="1" ht="31.5">
      <c r="A183" s="486"/>
      <c r="B183" s="354">
        <v>21</v>
      </c>
      <c r="C183" s="15" t="s">
        <v>1303</v>
      </c>
      <c r="D183" s="402" t="s">
        <v>1312</v>
      </c>
      <c r="E183" s="471"/>
      <c r="F183" s="795"/>
      <c r="G183" s="793"/>
      <c r="H183" s="475"/>
    </row>
    <row r="184" spans="1:8" s="2" customFormat="1">
      <c r="A184" s="486"/>
      <c r="B184" s="354">
        <v>22</v>
      </c>
      <c r="C184" s="15" t="s">
        <v>1296</v>
      </c>
      <c r="D184" s="47"/>
      <c r="E184" s="471"/>
      <c r="F184" s="795"/>
      <c r="G184" s="793"/>
      <c r="H184" s="475"/>
    </row>
    <row r="185" spans="1:8" s="2" customFormat="1">
      <c r="A185" s="486"/>
      <c r="B185" s="354">
        <v>23</v>
      </c>
      <c r="C185" s="15" t="s">
        <v>1297</v>
      </c>
      <c r="E185" s="471"/>
      <c r="F185" s="795"/>
      <c r="G185" s="793"/>
      <c r="H185" s="475"/>
    </row>
    <row r="186" spans="1:8" s="2" customFormat="1">
      <c r="A186" s="486"/>
      <c r="B186" s="354">
        <v>24</v>
      </c>
      <c r="C186" s="15" t="s">
        <v>1304</v>
      </c>
      <c r="D186" s="47"/>
      <c r="E186" s="471"/>
      <c r="F186" s="795"/>
      <c r="G186" s="793"/>
      <c r="H186" s="475"/>
    </row>
    <row r="187" spans="1:8" s="2" customFormat="1">
      <c r="A187" s="486"/>
      <c r="B187" s="354">
        <v>25</v>
      </c>
      <c r="C187" s="15" t="s">
        <v>1300</v>
      </c>
      <c r="D187" s="47"/>
      <c r="E187" s="471"/>
      <c r="F187" s="795"/>
      <c r="G187" s="793"/>
      <c r="H187" s="475"/>
    </row>
    <row r="188" spans="1:8" s="2" customFormat="1">
      <c r="A188" s="486"/>
      <c r="B188" s="354">
        <v>26</v>
      </c>
      <c r="C188" s="15" t="s">
        <v>924</v>
      </c>
      <c r="D188" s="47"/>
      <c r="E188" s="471"/>
      <c r="F188" s="795"/>
      <c r="G188" s="793"/>
      <c r="H188" s="475"/>
    </row>
    <row r="189" spans="1:8" s="2" customFormat="1" ht="31.5">
      <c r="A189" s="486"/>
      <c r="B189" s="354">
        <v>27</v>
      </c>
      <c r="C189" s="15" t="s">
        <v>1303</v>
      </c>
      <c r="D189" s="402" t="s">
        <v>1312</v>
      </c>
      <c r="E189" s="471"/>
      <c r="F189" s="795"/>
      <c r="G189" s="793"/>
      <c r="H189" s="475"/>
    </row>
    <row r="190" spans="1:8" s="2" customFormat="1">
      <c r="A190" s="486"/>
      <c r="B190" s="354">
        <v>28</v>
      </c>
      <c r="C190" s="15" t="s">
        <v>925</v>
      </c>
      <c r="D190" s="47"/>
      <c r="E190" s="471"/>
      <c r="F190" s="795"/>
      <c r="G190" s="793"/>
      <c r="H190" s="475"/>
    </row>
    <row r="191" spans="1:8" s="2" customFormat="1">
      <c r="A191" s="486"/>
      <c r="B191" s="354">
        <v>29</v>
      </c>
      <c r="C191" s="15" t="s">
        <v>1300</v>
      </c>
      <c r="D191" s="47"/>
      <c r="E191" s="471"/>
      <c r="F191" s="795"/>
      <c r="G191" s="793"/>
      <c r="H191" s="475"/>
    </row>
    <row r="192" spans="1:8" s="2" customFormat="1">
      <c r="A192" s="486"/>
      <c r="B192" s="354">
        <v>30</v>
      </c>
      <c r="C192" s="15" t="s">
        <v>920</v>
      </c>
      <c r="D192" s="47"/>
      <c r="E192" s="471"/>
      <c r="F192" s="795"/>
      <c r="G192" s="793"/>
      <c r="H192" s="475"/>
    </row>
    <row r="193" spans="1:8" s="2" customFormat="1">
      <c r="A193" s="486"/>
      <c r="B193" s="354">
        <v>31</v>
      </c>
      <c r="C193" s="15" t="s">
        <v>1324</v>
      </c>
      <c r="D193" s="47"/>
      <c r="E193" s="471"/>
      <c r="F193" s="795"/>
      <c r="G193" s="793"/>
      <c r="H193" s="475"/>
    </row>
    <row r="194" spans="1:8" s="2" customFormat="1">
      <c r="A194" s="486"/>
      <c r="B194" s="354">
        <v>32</v>
      </c>
      <c r="C194" s="15" t="s">
        <v>1313</v>
      </c>
      <c r="D194" s="47"/>
      <c r="E194" s="471"/>
      <c r="F194" s="795"/>
      <c r="G194" s="793"/>
      <c r="H194" s="475"/>
    </row>
    <row r="195" spans="1:8" s="2" customFormat="1">
      <c r="A195" s="486"/>
      <c r="B195" s="354">
        <v>33</v>
      </c>
      <c r="C195" s="15" t="s">
        <v>1310</v>
      </c>
      <c r="D195" s="47"/>
      <c r="E195" s="471"/>
      <c r="F195" s="795"/>
      <c r="G195" s="793"/>
      <c r="H195" s="475"/>
    </row>
    <row r="196" spans="1:8" s="2" customFormat="1">
      <c r="A196" s="486"/>
      <c r="B196" s="354">
        <v>34</v>
      </c>
      <c r="C196" s="15" t="s">
        <v>1311</v>
      </c>
      <c r="D196" s="47"/>
      <c r="E196" s="471"/>
      <c r="F196" s="795"/>
      <c r="G196" s="793"/>
      <c r="H196" s="475"/>
    </row>
    <row r="197" spans="1:8" s="2" customFormat="1">
      <c r="A197" s="486"/>
      <c r="B197" s="354">
        <v>35</v>
      </c>
      <c r="C197" s="15" t="s">
        <v>1293</v>
      </c>
      <c r="D197" s="47"/>
      <c r="E197" s="471"/>
      <c r="F197" s="795"/>
      <c r="G197" s="793"/>
      <c r="H197" s="475"/>
    </row>
    <row r="198" spans="1:8" s="2" customFormat="1">
      <c r="A198" s="486"/>
      <c r="B198" s="354">
        <v>36</v>
      </c>
      <c r="C198" s="15" t="s">
        <v>1305</v>
      </c>
      <c r="D198" s="47"/>
      <c r="E198" s="471"/>
      <c r="F198" s="795"/>
      <c r="G198" s="793"/>
      <c r="H198" s="475"/>
    </row>
    <row r="199" spans="1:8" s="2" customFormat="1" ht="31.5">
      <c r="A199" s="486"/>
      <c r="B199" s="354">
        <v>37</v>
      </c>
      <c r="C199" s="15" t="s">
        <v>1303</v>
      </c>
      <c r="D199" s="402" t="s">
        <v>1312</v>
      </c>
      <c r="E199" s="471"/>
      <c r="F199" s="795"/>
      <c r="G199" s="793"/>
      <c r="H199" s="475"/>
    </row>
    <row r="200" spans="1:8" s="2" customFormat="1">
      <c r="A200" s="486"/>
      <c r="B200" s="354">
        <v>38</v>
      </c>
      <c r="C200" s="15" t="s">
        <v>1296</v>
      </c>
      <c r="D200" s="47"/>
      <c r="E200" s="471"/>
      <c r="F200" s="795"/>
      <c r="G200" s="793"/>
      <c r="H200" s="475"/>
    </row>
    <row r="201" spans="1:8" s="2" customFormat="1">
      <c r="A201" s="486"/>
      <c r="B201" s="354">
        <v>39</v>
      </c>
      <c r="C201" s="15" t="s">
        <v>1297</v>
      </c>
      <c r="D201" s="402" t="s">
        <v>1298</v>
      </c>
      <c r="E201" s="471"/>
      <c r="F201" s="795"/>
      <c r="G201" s="793"/>
      <c r="H201" s="475"/>
    </row>
    <row r="202" spans="1:8" s="2" customFormat="1">
      <c r="A202" s="486"/>
      <c r="B202" s="354">
        <v>40</v>
      </c>
      <c r="C202" s="15" t="s">
        <v>1306</v>
      </c>
      <c r="D202" s="47"/>
      <c r="E202" s="471"/>
      <c r="F202" s="795"/>
      <c r="G202" s="793"/>
      <c r="H202" s="475"/>
    </row>
    <row r="203" spans="1:8" s="2" customFormat="1" ht="31.5">
      <c r="A203" s="486"/>
      <c r="B203" s="354">
        <v>41</v>
      </c>
      <c r="C203" s="15" t="s">
        <v>1307</v>
      </c>
      <c r="D203" s="402" t="s">
        <v>1312</v>
      </c>
      <c r="E203" s="471"/>
      <c r="F203" s="795"/>
      <c r="G203" s="793"/>
      <c r="H203" s="475"/>
    </row>
    <row r="204" spans="1:8" s="2" customFormat="1">
      <c r="A204" s="672"/>
      <c r="B204" s="672"/>
      <c r="C204" s="672"/>
      <c r="D204" s="672"/>
      <c r="E204" s="672"/>
      <c r="F204" s="672"/>
      <c r="G204" s="672"/>
      <c r="H204" s="672"/>
    </row>
    <row r="205" spans="1:8" s="2" customFormat="1">
      <c r="A205" s="467" t="s">
        <v>1326</v>
      </c>
      <c r="B205" s="354">
        <v>1</v>
      </c>
      <c r="C205" s="15" t="s">
        <v>270</v>
      </c>
      <c r="D205" s="54"/>
      <c r="E205" s="470" t="s">
        <v>9</v>
      </c>
      <c r="F205" s="794" t="s">
        <v>56</v>
      </c>
      <c r="G205" s="792" t="s">
        <v>209</v>
      </c>
      <c r="H205" s="474"/>
    </row>
    <row r="206" spans="1:8" s="2" customFormat="1">
      <c r="A206" s="467"/>
      <c r="B206" s="354">
        <v>2</v>
      </c>
      <c r="C206" s="15" t="s">
        <v>1315</v>
      </c>
      <c r="D206" s="47"/>
      <c r="E206" s="471"/>
      <c r="F206" s="795"/>
      <c r="G206" s="793"/>
      <c r="H206" s="475"/>
    </row>
    <row r="207" spans="1:8" s="2" customFormat="1">
      <c r="A207" s="467"/>
      <c r="B207" s="354">
        <v>3</v>
      </c>
      <c r="C207" s="15" t="s">
        <v>1323</v>
      </c>
      <c r="D207" s="47"/>
      <c r="E207" s="471"/>
      <c r="F207" s="795"/>
      <c r="G207" s="793"/>
      <c r="H207" s="475"/>
    </row>
    <row r="208" spans="1:8" s="2" customFormat="1">
      <c r="A208" s="467"/>
      <c r="B208" s="354">
        <v>4</v>
      </c>
      <c r="C208" s="15" t="s">
        <v>1293</v>
      </c>
      <c r="D208" s="47"/>
      <c r="E208" s="471"/>
      <c r="F208" s="795"/>
      <c r="G208" s="793"/>
      <c r="H208" s="475"/>
    </row>
    <row r="209" spans="1:8" s="2" customFormat="1">
      <c r="A209" s="467"/>
      <c r="B209" s="354">
        <v>5</v>
      </c>
      <c r="C209" s="15" t="s">
        <v>1102</v>
      </c>
      <c r="D209" s="47"/>
      <c r="E209" s="471"/>
      <c r="F209" s="795"/>
      <c r="G209" s="793"/>
      <c r="H209" s="475"/>
    </row>
    <row r="210" spans="1:8" s="2" customFormat="1" ht="31.5">
      <c r="A210" s="467"/>
      <c r="B210" s="354">
        <v>6</v>
      </c>
      <c r="C210" s="15" t="s">
        <v>1316</v>
      </c>
      <c r="D210" s="402" t="s">
        <v>1317</v>
      </c>
      <c r="E210" s="471"/>
      <c r="F210" s="795"/>
      <c r="G210" s="793"/>
      <c r="H210" s="475"/>
    </row>
    <row r="211" spans="1:8" s="2" customFormat="1">
      <c r="A211" s="467"/>
      <c r="B211" s="354">
        <v>7</v>
      </c>
      <c r="C211" s="15" t="s">
        <v>1296</v>
      </c>
      <c r="D211" s="47"/>
      <c r="E211" s="471"/>
      <c r="F211" s="795"/>
      <c r="G211" s="793"/>
      <c r="H211" s="475"/>
    </row>
    <row r="212" spans="1:8" s="2" customFormat="1">
      <c r="A212" s="467"/>
      <c r="B212" s="354">
        <v>8</v>
      </c>
      <c r="C212" s="15" t="s">
        <v>1297</v>
      </c>
      <c r="D212" s="402" t="s">
        <v>1298</v>
      </c>
      <c r="E212" s="471"/>
      <c r="F212" s="795"/>
      <c r="G212" s="793"/>
      <c r="H212" s="475"/>
    </row>
    <row r="213" spans="1:8" s="2" customFormat="1">
      <c r="A213" s="467"/>
      <c r="B213" s="354">
        <v>9</v>
      </c>
      <c r="C213" s="15" t="s">
        <v>1299</v>
      </c>
      <c r="D213" s="47"/>
      <c r="E213" s="471"/>
      <c r="F213" s="795"/>
      <c r="G213" s="793"/>
      <c r="H213" s="475"/>
    </row>
    <row r="214" spans="1:8" s="2" customFormat="1">
      <c r="A214" s="467"/>
      <c r="B214" s="354">
        <v>10</v>
      </c>
      <c r="C214" s="15" t="s">
        <v>1300</v>
      </c>
      <c r="D214" s="47"/>
      <c r="E214" s="471"/>
      <c r="F214" s="665"/>
      <c r="G214" s="473"/>
      <c r="H214" s="475"/>
    </row>
    <row r="215" spans="1:8" s="2" customFormat="1">
      <c r="A215" s="467"/>
      <c r="B215" s="354">
        <v>11</v>
      </c>
      <c r="C215" s="15" t="s">
        <v>924</v>
      </c>
      <c r="D215" s="47"/>
      <c r="E215" s="471"/>
      <c r="F215" s="665"/>
      <c r="G215" s="473"/>
      <c r="H215" s="475"/>
    </row>
    <row r="216" spans="1:8" s="2" customFormat="1" ht="31.5">
      <c r="A216" s="467"/>
      <c r="B216" s="354">
        <v>12</v>
      </c>
      <c r="C216" s="15" t="s">
        <v>1318</v>
      </c>
      <c r="D216" s="402" t="s">
        <v>1319</v>
      </c>
      <c r="E216" s="471"/>
      <c r="F216" s="665"/>
      <c r="G216" s="473"/>
      <c r="H216" s="475"/>
    </row>
    <row r="217" spans="1:8" s="2" customFormat="1">
      <c r="A217" s="467"/>
      <c r="B217" s="354">
        <v>13</v>
      </c>
      <c r="C217" s="15" t="s">
        <v>925</v>
      </c>
      <c r="D217" s="47"/>
      <c r="E217" s="471"/>
      <c r="F217" s="665"/>
      <c r="G217" s="473"/>
      <c r="H217" s="475"/>
    </row>
    <row r="218" spans="1:8" s="2" customFormat="1">
      <c r="A218" s="672"/>
      <c r="B218" s="672"/>
      <c r="C218" s="672"/>
      <c r="D218" s="672"/>
      <c r="E218" s="672"/>
      <c r="F218" s="672"/>
      <c r="G218" s="672"/>
      <c r="H218" s="672"/>
    </row>
    <row r="219" spans="1:8" s="2" customFormat="1" ht="15.75" customHeight="1">
      <c r="A219" s="485" t="s">
        <v>1327</v>
      </c>
      <c r="B219" s="354">
        <v>1</v>
      </c>
      <c r="C219" s="15" t="s">
        <v>270</v>
      </c>
      <c r="D219" s="54"/>
      <c r="E219" s="470" t="s">
        <v>9</v>
      </c>
      <c r="F219" s="794" t="s">
        <v>56</v>
      </c>
      <c r="G219" s="792" t="s">
        <v>209</v>
      </c>
      <c r="H219" s="474"/>
    </row>
    <row r="220" spans="1:8" s="2" customFormat="1">
      <c r="A220" s="486"/>
      <c r="B220" s="354">
        <v>2</v>
      </c>
      <c r="C220" s="15" t="s">
        <v>1315</v>
      </c>
      <c r="D220" s="47"/>
      <c r="E220" s="471"/>
      <c r="F220" s="795"/>
      <c r="G220" s="793"/>
      <c r="H220" s="475"/>
    </row>
    <row r="221" spans="1:8" s="2" customFormat="1">
      <c r="A221" s="486"/>
      <c r="B221" s="354">
        <v>3</v>
      </c>
      <c r="C221" s="15" t="s">
        <v>1323</v>
      </c>
      <c r="D221" s="47"/>
      <c r="E221" s="471"/>
      <c r="F221" s="795"/>
      <c r="G221" s="793"/>
      <c r="H221" s="475"/>
    </row>
    <row r="222" spans="1:8" s="2" customFormat="1">
      <c r="A222" s="486"/>
      <c r="B222" s="354">
        <v>4</v>
      </c>
      <c r="C222" s="15" t="s">
        <v>1309</v>
      </c>
      <c r="D222" s="47"/>
      <c r="E222" s="471"/>
      <c r="F222" s="795"/>
      <c r="G222" s="793"/>
      <c r="H222" s="475"/>
    </row>
    <row r="223" spans="1:8" s="2" customFormat="1">
      <c r="A223" s="486"/>
      <c r="B223" s="354">
        <v>5</v>
      </c>
      <c r="C223" s="15" t="s">
        <v>1310</v>
      </c>
      <c r="D223" s="47"/>
      <c r="E223" s="471"/>
      <c r="F223" s="795"/>
      <c r="G223" s="793"/>
      <c r="H223" s="475"/>
    </row>
    <row r="224" spans="1:8" s="2" customFormat="1">
      <c r="A224" s="486"/>
      <c r="B224" s="354">
        <v>6</v>
      </c>
      <c r="C224" s="15" t="s">
        <v>1311</v>
      </c>
      <c r="D224" s="47"/>
      <c r="E224" s="471"/>
      <c r="F224" s="795"/>
      <c r="G224" s="793"/>
      <c r="H224" s="475"/>
    </row>
    <row r="225" spans="1:8" s="2" customFormat="1">
      <c r="A225" s="486"/>
      <c r="B225" s="354">
        <v>7</v>
      </c>
      <c r="C225" s="15" t="s">
        <v>1293</v>
      </c>
      <c r="D225" s="47"/>
      <c r="E225" s="471"/>
      <c r="F225" s="795"/>
      <c r="G225" s="793"/>
      <c r="H225" s="475"/>
    </row>
    <row r="226" spans="1:8" s="2" customFormat="1">
      <c r="A226" s="486"/>
      <c r="B226" s="354">
        <v>8</v>
      </c>
      <c r="C226" s="15" t="s">
        <v>1102</v>
      </c>
      <c r="D226" s="47"/>
      <c r="E226" s="471"/>
      <c r="F226" s="795"/>
      <c r="G226" s="793"/>
      <c r="H226" s="475"/>
    </row>
    <row r="227" spans="1:8" s="2" customFormat="1" ht="31.5">
      <c r="A227" s="486"/>
      <c r="B227" s="354">
        <v>9</v>
      </c>
      <c r="C227" s="15" t="s">
        <v>1316</v>
      </c>
      <c r="D227" s="402" t="s">
        <v>1321</v>
      </c>
      <c r="E227" s="471"/>
      <c r="F227" s="795"/>
      <c r="G227" s="793"/>
      <c r="H227" s="475"/>
    </row>
    <row r="228" spans="1:8" s="2" customFormat="1">
      <c r="A228" s="486"/>
      <c r="B228" s="354">
        <v>10</v>
      </c>
      <c r="C228" s="15" t="s">
        <v>1296</v>
      </c>
      <c r="D228" s="47"/>
      <c r="E228" s="471"/>
      <c r="F228" s="795"/>
      <c r="G228" s="793"/>
      <c r="H228" s="475"/>
    </row>
    <row r="229" spans="1:8" s="2" customFormat="1">
      <c r="A229" s="486"/>
      <c r="B229" s="354">
        <v>11</v>
      </c>
      <c r="C229" s="15" t="s">
        <v>1297</v>
      </c>
      <c r="D229" s="402" t="s">
        <v>1298</v>
      </c>
      <c r="E229" s="471"/>
      <c r="F229" s="795"/>
      <c r="G229" s="793"/>
      <c r="H229" s="475"/>
    </row>
    <row r="230" spans="1:8" s="2" customFormat="1">
      <c r="A230" s="486"/>
      <c r="B230" s="354">
        <v>12</v>
      </c>
      <c r="C230" s="15" t="s">
        <v>1299</v>
      </c>
      <c r="D230" s="47"/>
      <c r="E230" s="471"/>
      <c r="F230" s="795"/>
      <c r="G230" s="793"/>
      <c r="H230" s="475"/>
    </row>
    <row r="231" spans="1:8" s="2" customFormat="1">
      <c r="A231" s="486"/>
      <c r="B231" s="354">
        <v>13</v>
      </c>
      <c r="C231" s="15" t="s">
        <v>1300</v>
      </c>
      <c r="D231" s="47"/>
      <c r="E231" s="471"/>
      <c r="F231" s="795"/>
      <c r="G231" s="793"/>
      <c r="H231" s="475"/>
    </row>
    <row r="232" spans="1:8" s="2" customFormat="1">
      <c r="A232" s="486"/>
      <c r="B232" s="354">
        <v>14</v>
      </c>
      <c r="C232" s="15" t="s">
        <v>924</v>
      </c>
      <c r="D232" s="47"/>
      <c r="E232" s="471"/>
      <c r="F232" s="795"/>
      <c r="G232" s="793"/>
      <c r="H232" s="475"/>
    </row>
    <row r="233" spans="1:8" s="2" customFormat="1" ht="31.5">
      <c r="A233" s="486"/>
      <c r="B233" s="354">
        <v>15</v>
      </c>
      <c r="C233" s="15" t="s">
        <v>1318</v>
      </c>
      <c r="D233" s="402" t="s">
        <v>1321</v>
      </c>
      <c r="E233" s="471"/>
      <c r="F233" s="795"/>
      <c r="G233" s="793"/>
      <c r="H233" s="475"/>
    </row>
    <row r="234" spans="1:8" s="2" customFormat="1">
      <c r="A234" s="486"/>
      <c r="B234" s="354">
        <v>16</v>
      </c>
      <c r="C234" s="15" t="s">
        <v>925</v>
      </c>
      <c r="D234" s="47"/>
      <c r="E234" s="471"/>
      <c r="F234" s="795"/>
      <c r="G234" s="793"/>
      <c r="H234" s="475"/>
    </row>
    <row r="235" spans="1:8" s="2" customFormat="1">
      <c r="A235" s="796"/>
      <c r="B235" s="797"/>
      <c r="C235" s="797"/>
      <c r="D235" s="797"/>
      <c r="E235" s="797"/>
      <c r="F235" s="797"/>
      <c r="G235" s="797"/>
      <c r="H235" s="798"/>
    </row>
    <row r="236" spans="1:8" s="2" customFormat="1" ht="15.75" customHeight="1">
      <c r="A236" s="485" t="s">
        <v>1328</v>
      </c>
      <c r="B236" s="354">
        <v>1</v>
      </c>
      <c r="C236" s="15" t="s">
        <v>270</v>
      </c>
      <c r="D236" s="54"/>
      <c r="E236" s="470" t="s">
        <v>9</v>
      </c>
      <c r="F236" s="794" t="s">
        <v>56</v>
      </c>
      <c r="G236" s="792" t="s">
        <v>209</v>
      </c>
      <c r="H236" s="474"/>
    </row>
    <row r="237" spans="1:8" s="2" customFormat="1">
      <c r="A237" s="486"/>
      <c r="B237" s="354">
        <v>2</v>
      </c>
      <c r="C237" s="15" t="s">
        <v>1291</v>
      </c>
      <c r="D237" s="47"/>
      <c r="E237" s="471"/>
      <c r="F237" s="795"/>
      <c r="G237" s="793"/>
      <c r="H237" s="475"/>
    </row>
    <row r="238" spans="1:8" s="2" customFormat="1">
      <c r="A238" s="486"/>
      <c r="B238" s="354">
        <v>3</v>
      </c>
      <c r="C238" s="15" t="s">
        <v>1329</v>
      </c>
      <c r="D238" s="47"/>
      <c r="E238" s="471"/>
      <c r="F238" s="795"/>
      <c r="G238" s="793"/>
      <c r="H238" s="475"/>
    </row>
    <row r="239" spans="1:8" s="2" customFormat="1">
      <c r="A239" s="486"/>
      <c r="B239" s="354">
        <v>4</v>
      </c>
      <c r="C239" s="15" t="s">
        <v>1293</v>
      </c>
      <c r="D239" s="47"/>
      <c r="E239" s="471"/>
      <c r="F239" s="795"/>
      <c r="G239" s="793"/>
      <c r="H239" s="475"/>
    </row>
    <row r="240" spans="1:8" s="2" customFormat="1">
      <c r="A240" s="486"/>
      <c r="B240" s="354">
        <v>5</v>
      </c>
      <c r="C240" s="15" t="s">
        <v>1102</v>
      </c>
      <c r="D240" s="47"/>
      <c r="E240" s="471"/>
      <c r="F240" s="795"/>
      <c r="G240" s="793"/>
      <c r="H240" s="475"/>
    </row>
    <row r="241" spans="1:8" s="2" customFormat="1" ht="31.5">
      <c r="A241" s="486"/>
      <c r="B241" s="354">
        <v>6</v>
      </c>
      <c r="C241" s="15" t="s">
        <v>1294</v>
      </c>
      <c r="D241" s="402" t="s">
        <v>1295</v>
      </c>
      <c r="E241" s="471"/>
      <c r="F241" s="795"/>
      <c r="G241" s="793"/>
      <c r="H241" s="475"/>
    </row>
    <row r="242" spans="1:8" s="2" customFormat="1">
      <c r="A242" s="486"/>
      <c r="B242" s="354">
        <v>7</v>
      </c>
      <c r="C242" s="15" t="s">
        <v>1296</v>
      </c>
      <c r="D242" s="47"/>
      <c r="E242" s="471"/>
      <c r="F242" s="795"/>
      <c r="G242" s="793"/>
      <c r="H242" s="475"/>
    </row>
    <row r="243" spans="1:8" s="2" customFormat="1">
      <c r="A243" s="486"/>
      <c r="B243" s="354">
        <v>8</v>
      </c>
      <c r="C243" s="15" t="s">
        <v>1297</v>
      </c>
      <c r="D243" s="402" t="s">
        <v>1298</v>
      </c>
      <c r="E243" s="471"/>
      <c r="F243" s="795"/>
      <c r="G243" s="793"/>
      <c r="H243" s="475"/>
    </row>
    <row r="244" spans="1:8" s="2" customFormat="1">
      <c r="A244" s="486"/>
      <c r="B244" s="354">
        <v>9</v>
      </c>
      <c r="C244" s="15" t="s">
        <v>1299</v>
      </c>
      <c r="D244" s="47"/>
      <c r="E244" s="471"/>
      <c r="F244" s="795"/>
      <c r="G244" s="793"/>
      <c r="H244" s="475"/>
    </row>
    <row r="245" spans="1:8" s="2" customFormat="1">
      <c r="A245" s="486"/>
      <c r="B245" s="354">
        <v>10</v>
      </c>
      <c r="C245" s="15" t="s">
        <v>1300</v>
      </c>
      <c r="D245" s="47"/>
      <c r="E245" s="471"/>
      <c r="F245" s="795"/>
      <c r="G245" s="793"/>
      <c r="H245" s="475"/>
    </row>
    <row r="246" spans="1:8" s="2" customFormat="1">
      <c r="A246" s="486"/>
      <c r="B246" s="354">
        <v>11</v>
      </c>
      <c r="C246" s="15" t="s">
        <v>1301</v>
      </c>
      <c r="D246" s="47"/>
      <c r="E246" s="471"/>
      <c r="F246" s="795"/>
      <c r="G246" s="793"/>
      <c r="H246" s="475"/>
    </row>
    <row r="247" spans="1:8" s="2" customFormat="1">
      <c r="A247" s="486"/>
      <c r="B247" s="354">
        <v>12</v>
      </c>
      <c r="C247" s="15" t="s">
        <v>1330</v>
      </c>
      <c r="D247" s="47"/>
      <c r="E247" s="471"/>
      <c r="F247" s="795"/>
      <c r="G247" s="793"/>
      <c r="H247" s="475"/>
    </row>
    <row r="248" spans="1:8" s="2" customFormat="1">
      <c r="A248" s="486"/>
      <c r="B248" s="354">
        <v>13</v>
      </c>
      <c r="C248" s="15" t="s">
        <v>1293</v>
      </c>
      <c r="D248" s="47"/>
      <c r="E248" s="471"/>
      <c r="F248" s="795"/>
      <c r="G248" s="793"/>
      <c r="H248" s="475"/>
    </row>
    <row r="249" spans="1:8" s="2" customFormat="1">
      <c r="A249" s="486"/>
      <c r="B249" s="354">
        <v>14</v>
      </c>
      <c r="C249" s="15" t="s">
        <v>408</v>
      </c>
      <c r="D249" s="47"/>
      <c r="E249" s="471"/>
      <c r="F249" s="795"/>
      <c r="G249" s="793"/>
      <c r="H249" s="475"/>
    </row>
    <row r="250" spans="1:8" s="2" customFormat="1" ht="31.5">
      <c r="A250" s="486"/>
      <c r="B250" s="354">
        <v>15</v>
      </c>
      <c r="C250" s="15" t="s">
        <v>1303</v>
      </c>
      <c r="D250" s="402" t="s">
        <v>1295</v>
      </c>
      <c r="E250" s="471"/>
      <c r="F250" s="795"/>
      <c r="G250" s="793"/>
      <c r="H250" s="475"/>
    </row>
    <row r="251" spans="1:8" s="2" customFormat="1">
      <c r="A251" s="486"/>
      <c r="B251" s="354">
        <v>16</v>
      </c>
      <c r="C251" s="15" t="s">
        <v>1296</v>
      </c>
      <c r="D251" s="47"/>
      <c r="E251" s="471"/>
      <c r="F251" s="795"/>
      <c r="G251" s="793"/>
      <c r="H251" s="475"/>
    </row>
    <row r="252" spans="1:8" s="2" customFormat="1">
      <c r="A252" s="486"/>
      <c r="B252" s="354">
        <v>17</v>
      </c>
      <c r="C252" s="15" t="s">
        <v>1297</v>
      </c>
      <c r="D252" s="402" t="s">
        <v>1298</v>
      </c>
      <c r="E252" s="471"/>
      <c r="F252" s="795"/>
      <c r="G252" s="793"/>
      <c r="H252" s="475"/>
    </row>
    <row r="253" spans="1:8" s="2" customFormat="1">
      <c r="A253" s="486"/>
      <c r="B253" s="354">
        <v>18</v>
      </c>
      <c r="C253" s="15" t="s">
        <v>1304</v>
      </c>
      <c r="D253" s="47"/>
      <c r="E253" s="471"/>
      <c r="F253" s="795"/>
      <c r="G253" s="793"/>
      <c r="H253" s="475"/>
    </row>
    <row r="254" spans="1:8" s="2" customFormat="1">
      <c r="A254" s="486"/>
      <c r="B254" s="354">
        <v>19</v>
      </c>
      <c r="C254" s="15" t="s">
        <v>1300</v>
      </c>
      <c r="D254" s="47"/>
      <c r="E254" s="471"/>
      <c r="F254" s="795"/>
      <c r="G254" s="793"/>
      <c r="H254" s="475"/>
    </row>
    <row r="255" spans="1:8" s="2" customFormat="1">
      <c r="A255" s="486"/>
      <c r="B255" s="354">
        <v>20</v>
      </c>
      <c r="C255" s="15" t="s">
        <v>924</v>
      </c>
      <c r="D255" s="47"/>
      <c r="E255" s="471"/>
      <c r="F255" s="795"/>
      <c r="G255" s="793"/>
      <c r="H255" s="475"/>
    </row>
    <row r="256" spans="1:8" s="2" customFormat="1" ht="31.5">
      <c r="A256" s="486"/>
      <c r="B256" s="354">
        <v>21</v>
      </c>
      <c r="C256" s="15" t="s">
        <v>1303</v>
      </c>
      <c r="D256" s="402" t="s">
        <v>1295</v>
      </c>
      <c r="E256" s="471"/>
      <c r="F256" s="795"/>
      <c r="G256" s="793"/>
      <c r="H256" s="475"/>
    </row>
    <row r="257" spans="1:8" s="2" customFormat="1">
      <c r="A257" s="486"/>
      <c r="B257" s="354">
        <v>22</v>
      </c>
      <c r="C257" s="15" t="s">
        <v>925</v>
      </c>
      <c r="D257" s="47"/>
      <c r="E257" s="471"/>
      <c r="F257" s="795"/>
      <c r="G257" s="793"/>
      <c r="H257" s="475"/>
    </row>
    <row r="258" spans="1:8" s="2" customFormat="1">
      <c r="A258" s="486"/>
      <c r="B258" s="354">
        <v>23</v>
      </c>
      <c r="C258" s="15" t="s">
        <v>1300</v>
      </c>
      <c r="D258" s="47"/>
      <c r="E258" s="471"/>
      <c r="F258" s="795"/>
      <c r="G258" s="793"/>
      <c r="H258" s="475"/>
    </row>
    <row r="259" spans="1:8" s="2" customFormat="1">
      <c r="A259" s="486"/>
      <c r="B259" s="354">
        <v>24</v>
      </c>
      <c r="C259" s="15" t="s">
        <v>920</v>
      </c>
      <c r="D259" s="47"/>
      <c r="E259" s="471"/>
      <c r="F259" s="795"/>
      <c r="G259" s="793"/>
      <c r="H259" s="475"/>
    </row>
    <row r="260" spans="1:8" s="2" customFormat="1">
      <c r="A260" s="486"/>
      <c r="B260" s="354">
        <v>25</v>
      </c>
      <c r="C260" s="15" t="s">
        <v>1330</v>
      </c>
      <c r="D260" s="47"/>
      <c r="E260" s="471"/>
      <c r="F260" s="795"/>
      <c r="G260" s="793"/>
      <c r="H260" s="475"/>
    </row>
    <row r="261" spans="1:8" s="2" customFormat="1">
      <c r="A261" s="486"/>
      <c r="B261" s="354">
        <v>26</v>
      </c>
      <c r="C261" s="15" t="s">
        <v>1293</v>
      </c>
      <c r="D261" s="47"/>
      <c r="E261" s="471"/>
      <c r="F261" s="795"/>
      <c r="G261" s="793"/>
      <c r="H261" s="475"/>
    </row>
    <row r="262" spans="1:8" s="2" customFormat="1">
      <c r="A262" s="486"/>
      <c r="B262" s="354">
        <v>27</v>
      </c>
      <c r="C262" s="15" t="s">
        <v>1305</v>
      </c>
      <c r="D262" s="47"/>
      <c r="E262" s="471"/>
      <c r="F262" s="795"/>
      <c r="G262" s="793"/>
      <c r="H262" s="475"/>
    </row>
    <row r="263" spans="1:8" s="2" customFormat="1" ht="31.5">
      <c r="A263" s="486"/>
      <c r="B263" s="354">
        <v>28</v>
      </c>
      <c r="C263" s="15" t="s">
        <v>1303</v>
      </c>
      <c r="D263" s="402" t="s">
        <v>1295</v>
      </c>
      <c r="E263" s="471"/>
      <c r="F263" s="795"/>
      <c r="G263" s="793"/>
      <c r="H263" s="475"/>
    </row>
    <row r="264" spans="1:8" s="2" customFormat="1">
      <c r="A264" s="486"/>
      <c r="B264" s="354">
        <v>29</v>
      </c>
      <c r="C264" s="15" t="s">
        <v>1296</v>
      </c>
      <c r="D264" s="47"/>
      <c r="E264" s="471"/>
      <c r="F264" s="795"/>
      <c r="G264" s="793"/>
      <c r="H264" s="475"/>
    </row>
    <row r="265" spans="1:8" s="2" customFormat="1">
      <c r="A265" s="486"/>
      <c r="B265" s="354">
        <v>30</v>
      </c>
      <c r="C265" s="15" t="s">
        <v>1297</v>
      </c>
      <c r="D265" s="402" t="s">
        <v>1298</v>
      </c>
      <c r="E265" s="471"/>
      <c r="F265" s="795"/>
      <c r="G265" s="793"/>
      <c r="H265" s="475"/>
    </row>
    <row r="266" spans="1:8" s="2" customFormat="1" ht="15.6" customHeight="1">
      <c r="A266" s="486"/>
      <c r="B266" s="354">
        <v>31</v>
      </c>
      <c r="C266" s="15" t="s">
        <v>1306</v>
      </c>
      <c r="D266" s="47"/>
      <c r="E266" s="471"/>
      <c r="F266" s="795"/>
      <c r="G266" s="793"/>
      <c r="H266" s="475"/>
    </row>
    <row r="267" spans="1:8" s="2" customFormat="1" ht="15.6" customHeight="1">
      <c r="A267" s="487"/>
      <c r="B267" s="354">
        <v>32</v>
      </c>
      <c r="C267" s="15" t="s">
        <v>1307</v>
      </c>
      <c r="D267" s="402" t="s">
        <v>1295</v>
      </c>
      <c r="E267" s="799"/>
      <c r="F267" s="800"/>
      <c r="G267" s="801"/>
      <c r="H267" s="802"/>
    </row>
    <row r="268" spans="1:8" s="2" customFormat="1">
      <c r="A268" s="672"/>
      <c r="B268" s="672"/>
      <c r="C268" s="672"/>
      <c r="D268" s="672"/>
      <c r="E268" s="672"/>
      <c r="F268" s="672"/>
      <c r="G268" s="672"/>
      <c r="H268" s="672"/>
    </row>
    <row r="269" spans="1:8" s="2" customFormat="1">
      <c r="A269" s="467" t="s">
        <v>1331</v>
      </c>
      <c r="B269" s="354">
        <v>1</v>
      </c>
      <c r="C269" s="15" t="s">
        <v>270</v>
      </c>
      <c r="D269" s="54"/>
      <c r="E269" s="470" t="s">
        <v>9</v>
      </c>
      <c r="F269" s="794" t="s">
        <v>56</v>
      </c>
      <c r="G269" s="792" t="s">
        <v>209</v>
      </c>
      <c r="H269" s="474"/>
    </row>
    <row r="270" spans="1:8" s="2" customFormat="1">
      <c r="A270" s="467"/>
      <c r="B270" s="354">
        <v>2</v>
      </c>
      <c r="C270" s="15" t="s">
        <v>1291</v>
      </c>
      <c r="D270" s="47"/>
      <c r="E270" s="471"/>
      <c r="F270" s="795"/>
      <c r="G270" s="793"/>
      <c r="H270" s="475"/>
    </row>
    <row r="271" spans="1:8" s="2" customFormat="1">
      <c r="A271" s="467"/>
      <c r="B271" s="354">
        <v>3</v>
      </c>
      <c r="C271" s="15" t="s">
        <v>1329</v>
      </c>
      <c r="D271" s="47"/>
      <c r="E271" s="471"/>
      <c r="F271" s="795"/>
      <c r="G271" s="793"/>
      <c r="H271" s="475"/>
    </row>
    <row r="272" spans="1:8" s="2" customFormat="1">
      <c r="A272" s="467"/>
      <c r="B272" s="354">
        <v>4</v>
      </c>
      <c r="C272" s="15" t="s">
        <v>1309</v>
      </c>
      <c r="D272" s="47"/>
      <c r="E272" s="471"/>
      <c r="F272" s="795"/>
      <c r="G272" s="793"/>
      <c r="H272" s="475"/>
    </row>
    <row r="273" spans="1:8" s="2" customFormat="1">
      <c r="A273" s="467"/>
      <c r="B273" s="354">
        <v>5</v>
      </c>
      <c r="C273" s="15" t="s">
        <v>1310</v>
      </c>
      <c r="D273" s="47"/>
      <c r="E273" s="471"/>
      <c r="F273" s="795"/>
      <c r="G273" s="793"/>
      <c r="H273" s="475"/>
    </row>
    <row r="274" spans="1:8" s="2" customFormat="1">
      <c r="A274" s="467"/>
      <c r="B274" s="354">
        <v>6</v>
      </c>
      <c r="C274" s="15" t="s">
        <v>1311</v>
      </c>
      <c r="D274" s="47"/>
      <c r="E274" s="471"/>
      <c r="F274" s="795"/>
      <c r="G274" s="793"/>
      <c r="H274" s="475"/>
    </row>
    <row r="275" spans="1:8" s="2" customFormat="1">
      <c r="A275" s="467"/>
      <c r="B275" s="354">
        <v>7</v>
      </c>
      <c r="C275" s="15" t="s">
        <v>1293</v>
      </c>
      <c r="D275" s="47"/>
      <c r="E275" s="471"/>
      <c r="F275" s="795"/>
      <c r="G275" s="793"/>
      <c r="H275" s="475"/>
    </row>
    <row r="276" spans="1:8" s="2" customFormat="1">
      <c r="A276" s="467"/>
      <c r="B276" s="354">
        <v>8</v>
      </c>
      <c r="C276" s="15" t="s">
        <v>1102</v>
      </c>
      <c r="D276" s="47"/>
      <c r="E276" s="471"/>
      <c r="F276" s="795"/>
      <c r="G276" s="793"/>
      <c r="H276" s="475"/>
    </row>
    <row r="277" spans="1:8" s="2" customFormat="1" ht="31.5">
      <c r="A277" s="467"/>
      <c r="B277" s="354">
        <v>9</v>
      </c>
      <c r="C277" s="15" t="s">
        <v>1294</v>
      </c>
      <c r="D277" s="402" t="s">
        <v>1312</v>
      </c>
      <c r="E277" s="471"/>
      <c r="F277" s="795"/>
      <c r="G277" s="793"/>
      <c r="H277" s="475"/>
    </row>
    <row r="278" spans="1:8" s="2" customFormat="1">
      <c r="A278" s="467"/>
      <c r="B278" s="354">
        <v>10</v>
      </c>
      <c r="C278" s="15" t="s">
        <v>1296</v>
      </c>
      <c r="D278" s="47"/>
      <c r="E278" s="471"/>
      <c r="F278" s="795"/>
      <c r="G278" s="793"/>
      <c r="H278" s="475"/>
    </row>
    <row r="279" spans="1:8" s="2" customFormat="1">
      <c r="A279" s="467"/>
      <c r="B279" s="354">
        <v>11</v>
      </c>
      <c r="C279" s="15" t="s">
        <v>1297</v>
      </c>
      <c r="D279" s="402" t="s">
        <v>1298</v>
      </c>
      <c r="E279" s="471"/>
      <c r="F279" s="795"/>
      <c r="G279" s="793"/>
      <c r="H279" s="475"/>
    </row>
    <row r="280" spans="1:8" s="2" customFormat="1">
      <c r="A280" s="467"/>
      <c r="B280" s="354">
        <v>12</v>
      </c>
      <c r="C280" s="15" t="s">
        <v>1299</v>
      </c>
      <c r="D280" s="47"/>
      <c r="E280" s="471"/>
      <c r="F280" s="795"/>
      <c r="G280" s="793"/>
      <c r="H280" s="475"/>
    </row>
    <row r="281" spans="1:8" s="2" customFormat="1">
      <c r="A281" s="467"/>
      <c r="B281" s="354">
        <v>13</v>
      </c>
      <c r="C281" s="15" t="s">
        <v>1300</v>
      </c>
      <c r="D281" s="47"/>
      <c r="E281" s="471"/>
      <c r="F281" s="795"/>
      <c r="G281" s="793"/>
      <c r="H281" s="475"/>
    </row>
    <row r="282" spans="1:8" s="2" customFormat="1">
      <c r="A282" s="467"/>
      <c r="B282" s="354">
        <v>14</v>
      </c>
      <c r="C282" s="15" t="s">
        <v>1301</v>
      </c>
      <c r="D282" s="47"/>
      <c r="E282" s="471"/>
      <c r="F282" s="795"/>
      <c r="G282" s="793"/>
      <c r="H282" s="475"/>
    </row>
    <row r="283" spans="1:8" s="2" customFormat="1">
      <c r="A283" s="467"/>
      <c r="B283" s="354">
        <v>15</v>
      </c>
      <c r="C283" s="15" t="s">
        <v>1330</v>
      </c>
      <c r="D283" s="47"/>
      <c r="E283" s="471"/>
      <c r="F283" s="795"/>
      <c r="G283" s="793"/>
      <c r="H283" s="475"/>
    </row>
    <row r="284" spans="1:8" s="2" customFormat="1">
      <c r="A284" s="467"/>
      <c r="B284" s="354">
        <v>16</v>
      </c>
      <c r="C284" s="15" t="s">
        <v>1313</v>
      </c>
      <c r="D284" s="47"/>
      <c r="E284" s="471"/>
      <c r="F284" s="795"/>
      <c r="G284" s="793"/>
      <c r="H284" s="475"/>
    </row>
    <row r="285" spans="1:8" s="2" customFormat="1">
      <c r="A285" s="467"/>
      <c r="B285" s="354">
        <v>17</v>
      </c>
      <c r="C285" s="15" t="s">
        <v>1310</v>
      </c>
      <c r="D285" s="47"/>
      <c r="E285" s="471"/>
      <c r="F285" s="795"/>
      <c r="G285" s="793"/>
      <c r="H285" s="475"/>
    </row>
    <row r="286" spans="1:8" s="2" customFormat="1">
      <c r="A286" s="467"/>
      <c r="B286" s="354">
        <v>18</v>
      </c>
      <c r="C286" s="15" t="s">
        <v>1311</v>
      </c>
      <c r="D286" s="47"/>
      <c r="E286" s="471"/>
      <c r="F286" s="795"/>
      <c r="G286" s="793"/>
      <c r="H286" s="475"/>
    </row>
    <row r="287" spans="1:8" s="2" customFormat="1">
      <c r="A287" s="467"/>
      <c r="B287" s="354">
        <v>19</v>
      </c>
      <c r="C287" s="15" t="s">
        <v>1293</v>
      </c>
      <c r="D287" s="47"/>
      <c r="E287" s="471"/>
      <c r="F287" s="795"/>
      <c r="G287" s="793"/>
      <c r="H287" s="475"/>
    </row>
    <row r="288" spans="1:8" s="2" customFormat="1">
      <c r="A288" s="467"/>
      <c r="B288" s="354">
        <v>20</v>
      </c>
      <c r="C288" s="15" t="s">
        <v>408</v>
      </c>
      <c r="D288" s="47"/>
      <c r="E288" s="471"/>
      <c r="F288" s="795"/>
      <c r="G288" s="793"/>
      <c r="H288" s="475"/>
    </row>
    <row r="289" spans="1:8" s="2" customFormat="1" ht="31.5">
      <c r="A289" s="467"/>
      <c r="B289" s="354">
        <v>21</v>
      </c>
      <c r="C289" s="15" t="s">
        <v>1303</v>
      </c>
      <c r="D289" s="402" t="s">
        <v>1312</v>
      </c>
      <c r="E289" s="471"/>
      <c r="F289" s="795"/>
      <c r="G289" s="793"/>
      <c r="H289" s="475"/>
    </row>
    <row r="290" spans="1:8" s="2" customFormat="1">
      <c r="A290" s="467"/>
      <c r="B290" s="354">
        <v>22</v>
      </c>
      <c r="C290" s="15" t="s">
        <v>1296</v>
      </c>
      <c r="D290" s="47"/>
      <c r="E290" s="471"/>
      <c r="F290" s="795"/>
      <c r="G290" s="793"/>
      <c r="H290" s="475"/>
    </row>
    <row r="291" spans="1:8" s="2" customFormat="1">
      <c r="A291" s="467"/>
      <c r="B291" s="354">
        <v>23</v>
      </c>
      <c r="C291" s="15" t="s">
        <v>1297</v>
      </c>
      <c r="E291" s="471"/>
      <c r="F291" s="795"/>
      <c r="G291" s="793"/>
      <c r="H291" s="475"/>
    </row>
    <row r="292" spans="1:8" s="2" customFormat="1">
      <c r="A292" s="467"/>
      <c r="B292" s="354">
        <v>24</v>
      </c>
      <c r="C292" s="15" t="s">
        <v>1304</v>
      </c>
      <c r="D292" s="47"/>
      <c r="E292" s="471"/>
      <c r="F292" s="795"/>
      <c r="G292" s="793"/>
      <c r="H292" s="475"/>
    </row>
    <row r="293" spans="1:8" s="2" customFormat="1">
      <c r="A293" s="467"/>
      <c r="B293" s="354">
        <v>25</v>
      </c>
      <c r="C293" s="15" t="s">
        <v>1300</v>
      </c>
      <c r="D293" s="47"/>
      <c r="E293" s="471"/>
      <c r="F293" s="795"/>
      <c r="G293" s="793"/>
      <c r="H293" s="475"/>
    </row>
    <row r="294" spans="1:8" s="2" customFormat="1">
      <c r="A294" s="467"/>
      <c r="B294" s="354">
        <v>26</v>
      </c>
      <c r="C294" s="15" t="s">
        <v>924</v>
      </c>
      <c r="D294" s="47"/>
      <c r="E294" s="471"/>
      <c r="F294" s="795"/>
      <c r="G294" s="793"/>
      <c r="H294" s="475"/>
    </row>
    <row r="295" spans="1:8" s="2" customFormat="1" ht="31.5">
      <c r="A295" s="467"/>
      <c r="B295" s="354">
        <v>27</v>
      </c>
      <c r="C295" s="15" t="s">
        <v>1303</v>
      </c>
      <c r="D295" s="402" t="s">
        <v>1312</v>
      </c>
      <c r="E295" s="471"/>
      <c r="F295" s="795"/>
      <c r="G295" s="793"/>
      <c r="H295" s="475"/>
    </row>
    <row r="296" spans="1:8" s="2" customFormat="1">
      <c r="A296" s="467"/>
      <c r="B296" s="354">
        <v>28</v>
      </c>
      <c r="C296" s="15" t="s">
        <v>925</v>
      </c>
      <c r="D296" s="47"/>
      <c r="E296" s="471"/>
      <c r="F296" s="795"/>
      <c r="G296" s="793"/>
      <c r="H296" s="475"/>
    </row>
    <row r="297" spans="1:8" s="2" customFormat="1">
      <c r="A297" s="467"/>
      <c r="B297" s="354">
        <v>29</v>
      </c>
      <c r="C297" s="15" t="s">
        <v>1300</v>
      </c>
      <c r="D297" s="47"/>
      <c r="E297" s="471"/>
      <c r="F297" s="795"/>
      <c r="G297" s="793"/>
      <c r="H297" s="475"/>
    </row>
    <row r="298" spans="1:8" s="2" customFormat="1">
      <c r="A298" s="467"/>
      <c r="B298" s="354">
        <v>30</v>
      </c>
      <c r="C298" s="15" t="s">
        <v>920</v>
      </c>
      <c r="D298" s="47"/>
      <c r="E298" s="471"/>
      <c r="F298" s="795"/>
      <c r="G298" s="793"/>
      <c r="H298" s="475"/>
    </row>
    <row r="299" spans="1:8" s="2" customFormat="1">
      <c r="A299" s="467"/>
      <c r="B299" s="354">
        <v>31</v>
      </c>
      <c r="C299" s="15" t="s">
        <v>1330</v>
      </c>
      <c r="D299" s="47"/>
      <c r="E299" s="471"/>
      <c r="F299" s="795"/>
      <c r="G299" s="793"/>
      <c r="H299" s="475"/>
    </row>
    <row r="300" spans="1:8" s="2" customFormat="1">
      <c r="A300" s="467"/>
      <c r="B300" s="354">
        <v>32</v>
      </c>
      <c r="C300" s="15" t="s">
        <v>1313</v>
      </c>
      <c r="D300" s="47"/>
      <c r="E300" s="471"/>
      <c r="F300" s="795"/>
      <c r="G300" s="793"/>
      <c r="H300" s="475"/>
    </row>
    <row r="301" spans="1:8" s="2" customFormat="1">
      <c r="A301" s="467"/>
      <c r="B301" s="354">
        <v>33</v>
      </c>
      <c r="C301" s="15" t="s">
        <v>1310</v>
      </c>
      <c r="D301" s="47"/>
      <c r="E301" s="471"/>
      <c r="F301" s="795"/>
      <c r="G301" s="793"/>
      <c r="H301" s="475"/>
    </row>
    <row r="302" spans="1:8" s="2" customFormat="1">
      <c r="A302" s="467"/>
      <c r="B302" s="354">
        <v>34</v>
      </c>
      <c r="C302" s="15" t="s">
        <v>1311</v>
      </c>
      <c r="D302" s="47"/>
      <c r="E302" s="471"/>
      <c r="F302" s="795"/>
      <c r="G302" s="793"/>
      <c r="H302" s="475"/>
    </row>
    <row r="303" spans="1:8" s="2" customFormat="1">
      <c r="A303" s="467"/>
      <c r="B303" s="354">
        <v>35</v>
      </c>
      <c r="C303" s="15" t="s">
        <v>1293</v>
      </c>
      <c r="D303" s="47"/>
      <c r="E303" s="471"/>
      <c r="F303" s="795"/>
      <c r="G303" s="793"/>
      <c r="H303" s="475"/>
    </row>
    <row r="304" spans="1:8" s="2" customFormat="1">
      <c r="A304" s="467"/>
      <c r="B304" s="354">
        <v>36</v>
      </c>
      <c r="C304" s="15" t="s">
        <v>1305</v>
      </c>
      <c r="D304" s="47"/>
      <c r="E304" s="471"/>
      <c r="F304" s="795"/>
      <c r="G304" s="793"/>
      <c r="H304" s="475"/>
    </row>
    <row r="305" spans="1:8" s="2" customFormat="1" ht="31.5">
      <c r="A305" s="467"/>
      <c r="B305" s="354">
        <v>37</v>
      </c>
      <c r="C305" s="15" t="s">
        <v>1303</v>
      </c>
      <c r="D305" s="402" t="s">
        <v>1312</v>
      </c>
      <c r="E305" s="471"/>
      <c r="F305" s="795"/>
      <c r="G305" s="793"/>
      <c r="H305" s="475"/>
    </row>
    <row r="306" spans="1:8" s="2" customFormat="1">
      <c r="A306" s="467"/>
      <c r="B306" s="354">
        <v>38</v>
      </c>
      <c r="C306" s="15" t="s">
        <v>1296</v>
      </c>
      <c r="D306" s="47"/>
      <c r="E306" s="471"/>
      <c r="F306" s="795"/>
      <c r="G306" s="793"/>
      <c r="H306" s="475"/>
    </row>
    <row r="307" spans="1:8" s="2" customFormat="1">
      <c r="A307" s="467"/>
      <c r="B307" s="354">
        <v>39</v>
      </c>
      <c r="C307" s="15" t="s">
        <v>1297</v>
      </c>
      <c r="D307" s="402" t="s">
        <v>1298</v>
      </c>
      <c r="E307" s="471"/>
      <c r="F307" s="795"/>
      <c r="G307" s="793"/>
      <c r="H307" s="475"/>
    </row>
    <row r="308" spans="1:8" s="2" customFormat="1">
      <c r="A308" s="467"/>
      <c r="B308" s="354">
        <v>40</v>
      </c>
      <c r="C308" s="15" t="s">
        <v>1306</v>
      </c>
      <c r="D308" s="47"/>
      <c r="E308" s="471"/>
      <c r="F308" s="795"/>
      <c r="G308" s="793"/>
      <c r="H308" s="475"/>
    </row>
    <row r="309" spans="1:8" s="2" customFormat="1" ht="31.5">
      <c r="A309" s="467"/>
      <c r="B309" s="354">
        <v>41</v>
      </c>
      <c r="C309" s="15" t="s">
        <v>1307</v>
      </c>
      <c r="D309" s="402" t="s">
        <v>1312</v>
      </c>
      <c r="E309" s="471"/>
      <c r="F309" s="795"/>
      <c r="G309" s="793"/>
      <c r="H309" s="475"/>
    </row>
    <row r="310" spans="1:8" s="2" customFormat="1">
      <c r="A310" s="672"/>
      <c r="B310" s="672"/>
      <c r="C310" s="672"/>
      <c r="D310" s="672"/>
      <c r="E310" s="672"/>
      <c r="F310" s="672"/>
      <c r="G310" s="672"/>
      <c r="H310" s="672"/>
    </row>
    <row r="311" spans="1:8" s="2" customFormat="1">
      <c r="A311" s="467" t="s">
        <v>1332</v>
      </c>
      <c r="B311" s="354">
        <v>1</v>
      </c>
      <c r="C311" s="15" t="s">
        <v>270</v>
      </c>
      <c r="D311" s="54"/>
      <c r="E311" s="470" t="s">
        <v>9</v>
      </c>
      <c r="F311" s="794" t="s">
        <v>56</v>
      </c>
      <c r="G311" s="792" t="s">
        <v>209</v>
      </c>
      <c r="H311" s="474"/>
    </row>
    <row r="312" spans="1:8" s="2" customFormat="1">
      <c r="A312" s="467"/>
      <c r="B312" s="354">
        <v>2</v>
      </c>
      <c r="C312" s="15" t="s">
        <v>1315</v>
      </c>
      <c r="D312" s="47"/>
      <c r="E312" s="471"/>
      <c r="F312" s="795"/>
      <c r="G312" s="793"/>
      <c r="H312" s="475"/>
    </row>
    <row r="313" spans="1:8" s="2" customFormat="1">
      <c r="A313" s="467"/>
      <c r="B313" s="354">
        <v>3</v>
      </c>
      <c r="C313" s="15" t="s">
        <v>1333</v>
      </c>
      <c r="D313" s="47"/>
      <c r="E313" s="471"/>
      <c r="F313" s="795"/>
      <c r="G313" s="793"/>
      <c r="H313" s="475"/>
    </row>
    <row r="314" spans="1:8" s="2" customFormat="1">
      <c r="A314" s="467"/>
      <c r="B314" s="354">
        <v>4</v>
      </c>
      <c r="C314" s="15" t="s">
        <v>1293</v>
      </c>
      <c r="D314" s="47"/>
      <c r="E314" s="471"/>
      <c r="F314" s="795"/>
      <c r="G314" s="793"/>
      <c r="H314" s="475"/>
    </row>
    <row r="315" spans="1:8" s="2" customFormat="1">
      <c r="A315" s="467"/>
      <c r="B315" s="354">
        <v>5</v>
      </c>
      <c r="C315" s="15" t="s">
        <v>1102</v>
      </c>
      <c r="D315" s="47"/>
      <c r="E315" s="471"/>
      <c r="F315" s="795"/>
      <c r="G315" s="793"/>
      <c r="H315" s="475"/>
    </row>
    <row r="316" spans="1:8" s="2" customFormat="1" ht="31.5">
      <c r="A316" s="467"/>
      <c r="B316" s="354">
        <v>6</v>
      </c>
      <c r="C316" s="15" t="s">
        <v>1316</v>
      </c>
      <c r="D316" s="402" t="s">
        <v>1317</v>
      </c>
      <c r="E316" s="471"/>
      <c r="F316" s="795"/>
      <c r="G316" s="793"/>
      <c r="H316" s="475"/>
    </row>
    <row r="317" spans="1:8" s="2" customFormat="1">
      <c r="A317" s="467"/>
      <c r="B317" s="354">
        <v>7</v>
      </c>
      <c r="C317" s="15" t="s">
        <v>1296</v>
      </c>
      <c r="D317" s="47"/>
      <c r="E317" s="471"/>
      <c r="F317" s="795"/>
      <c r="G317" s="793"/>
      <c r="H317" s="475"/>
    </row>
    <row r="318" spans="1:8" s="2" customFormat="1">
      <c r="A318" s="467"/>
      <c r="B318" s="354">
        <v>8</v>
      </c>
      <c r="C318" s="15" t="s">
        <v>1297</v>
      </c>
      <c r="D318" s="402" t="s">
        <v>1298</v>
      </c>
      <c r="E318" s="471"/>
      <c r="F318" s="795"/>
      <c r="G318" s="793"/>
      <c r="H318" s="475"/>
    </row>
    <row r="319" spans="1:8" s="2" customFormat="1">
      <c r="A319" s="467"/>
      <c r="B319" s="354">
        <v>9</v>
      </c>
      <c r="C319" s="15" t="s">
        <v>1299</v>
      </c>
      <c r="D319" s="47"/>
      <c r="E319" s="471"/>
      <c r="F319" s="795"/>
      <c r="G319" s="793"/>
      <c r="H319" s="475"/>
    </row>
    <row r="320" spans="1:8" s="2" customFormat="1">
      <c r="A320" s="467"/>
      <c r="B320" s="354">
        <v>10</v>
      </c>
      <c r="C320" s="15" t="s">
        <v>1300</v>
      </c>
      <c r="D320" s="47"/>
      <c r="E320" s="471"/>
      <c r="F320" s="665"/>
      <c r="G320" s="473"/>
      <c r="H320" s="475"/>
    </row>
    <row r="321" spans="1:8" s="2" customFormat="1">
      <c r="A321" s="467"/>
      <c r="B321" s="354">
        <v>11</v>
      </c>
      <c r="C321" s="15" t="s">
        <v>924</v>
      </c>
      <c r="D321" s="47"/>
      <c r="E321" s="471"/>
      <c r="F321" s="665"/>
      <c r="G321" s="473"/>
      <c r="H321" s="475"/>
    </row>
    <row r="322" spans="1:8" s="2" customFormat="1" ht="31.5">
      <c r="A322" s="467"/>
      <c r="B322" s="354">
        <v>12</v>
      </c>
      <c r="C322" s="15" t="s">
        <v>1318</v>
      </c>
      <c r="D322" s="402" t="s">
        <v>1319</v>
      </c>
      <c r="E322" s="471"/>
      <c r="F322" s="665"/>
      <c r="G322" s="473"/>
      <c r="H322" s="475"/>
    </row>
    <row r="323" spans="1:8" s="2" customFormat="1">
      <c r="A323" s="467"/>
      <c r="B323" s="354">
        <v>13</v>
      </c>
      <c r="C323" s="15" t="s">
        <v>925</v>
      </c>
      <c r="D323" s="47"/>
      <c r="E323" s="471"/>
      <c r="F323" s="665"/>
      <c r="G323" s="473"/>
      <c r="H323" s="475"/>
    </row>
    <row r="324" spans="1:8" s="2" customFormat="1">
      <c r="A324" s="672"/>
      <c r="B324" s="672"/>
      <c r="C324" s="672"/>
      <c r="D324" s="672"/>
      <c r="E324" s="672"/>
      <c r="F324" s="672"/>
      <c r="G324" s="672"/>
      <c r="H324" s="672"/>
    </row>
    <row r="325" spans="1:8" s="2" customFormat="1">
      <c r="A325" s="467" t="s">
        <v>1334</v>
      </c>
      <c r="B325" s="354">
        <v>1</v>
      </c>
      <c r="C325" s="15" t="s">
        <v>270</v>
      </c>
      <c r="D325" s="54"/>
      <c r="E325" s="470" t="s">
        <v>9</v>
      </c>
      <c r="F325" s="794" t="s">
        <v>56</v>
      </c>
      <c r="G325" s="792" t="s">
        <v>209</v>
      </c>
      <c r="H325" s="474"/>
    </row>
    <row r="326" spans="1:8" s="2" customFormat="1">
      <c r="A326" s="467"/>
      <c r="B326" s="354">
        <v>2</v>
      </c>
      <c r="C326" s="15" t="s">
        <v>1315</v>
      </c>
      <c r="D326" s="47"/>
      <c r="E326" s="471"/>
      <c r="F326" s="795"/>
      <c r="G326" s="793"/>
      <c r="H326" s="475"/>
    </row>
    <row r="327" spans="1:8" s="2" customFormat="1">
      <c r="A327" s="467"/>
      <c r="B327" s="354">
        <v>3</v>
      </c>
      <c r="C327" s="15" t="s">
        <v>1329</v>
      </c>
      <c r="D327" s="47"/>
      <c r="E327" s="471"/>
      <c r="F327" s="795"/>
      <c r="G327" s="793"/>
      <c r="H327" s="475"/>
    </row>
    <row r="328" spans="1:8" s="2" customFormat="1">
      <c r="A328" s="467"/>
      <c r="B328" s="354">
        <v>4</v>
      </c>
      <c r="C328" s="15" t="s">
        <v>1309</v>
      </c>
      <c r="D328" s="47"/>
      <c r="E328" s="471"/>
      <c r="F328" s="795"/>
      <c r="G328" s="793"/>
      <c r="H328" s="475"/>
    </row>
    <row r="329" spans="1:8" s="2" customFormat="1">
      <c r="A329" s="467"/>
      <c r="B329" s="354">
        <v>5</v>
      </c>
      <c r="C329" s="15" t="s">
        <v>1310</v>
      </c>
      <c r="D329" s="47"/>
      <c r="E329" s="471"/>
      <c r="F329" s="795"/>
      <c r="G329" s="793"/>
      <c r="H329" s="475"/>
    </row>
    <row r="330" spans="1:8" s="2" customFormat="1">
      <c r="A330" s="467"/>
      <c r="B330" s="354">
        <v>6</v>
      </c>
      <c r="C330" s="15" t="s">
        <v>1311</v>
      </c>
      <c r="D330" s="47"/>
      <c r="E330" s="471"/>
      <c r="F330" s="795"/>
      <c r="G330" s="793"/>
      <c r="H330" s="475"/>
    </row>
    <row r="331" spans="1:8" s="2" customFormat="1">
      <c r="A331" s="467"/>
      <c r="B331" s="354">
        <v>7</v>
      </c>
      <c r="C331" s="15" t="s">
        <v>1293</v>
      </c>
      <c r="D331" s="47"/>
      <c r="E331" s="471"/>
      <c r="F331" s="795"/>
      <c r="G331" s="793"/>
      <c r="H331" s="475"/>
    </row>
    <row r="332" spans="1:8" s="2" customFormat="1">
      <c r="A332" s="467"/>
      <c r="B332" s="354">
        <v>8</v>
      </c>
      <c r="C332" s="15" t="s">
        <v>1102</v>
      </c>
      <c r="D332" s="47"/>
      <c r="E332" s="471"/>
      <c r="F332" s="795"/>
      <c r="G332" s="793"/>
      <c r="H332" s="475"/>
    </row>
    <row r="333" spans="1:8" s="2" customFormat="1" ht="31.5">
      <c r="A333" s="467"/>
      <c r="B333" s="354">
        <v>9</v>
      </c>
      <c r="C333" s="15" t="s">
        <v>1316</v>
      </c>
      <c r="D333" s="402" t="s">
        <v>1321</v>
      </c>
      <c r="E333" s="471"/>
      <c r="F333" s="795"/>
      <c r="G333" s="793"/>
      <c r="H333" s="475"/>
    </row>
    <row r="334" spans="1:8" s="2" customFormat="1">
      <c r="A334" s="467"/>
      <c r="B334" s="354">
        <v>10</v>
      </c>
      <c r="C334" s="15" t="s">
        <v>1296</v>
      </c>
      <c r="D334" s="47"/>
      <c r="E334" s="471"/>
      <c r="F334" s="795"/>
      <c r="G334" s="793"/>
      <c r="H334" s="475"/>
    </row>
    <row r="335" spans="1:8" s="2" customFormat="1">
      <c r="A335" s="467"/>
      <c r="B335" s="354">
        <v>11</v>
      </c>
      <c r="C335" s="15" t="s">
        <v>1297</v>
      </c>
      <c r="D335" s="402" t="s">
        <v>1298</v>
      </c>
      <c r="E335" s="471"/>
      <c r="F335" s="795"/>
      <c r="G335" s="793"/>
      <c r="H335" s="475"/>
    </row>
    <row r="336" spans="1:8" s="2" customFormat="1">
      <c r="A336" s="467"/>
      <c r="B336" s="354">
        <v>12</v>
      </c>
      <c r="C336" s="15" t="s">
        <v>1299</v>
      </c>
      <c r="D336" s="47"/>
      <c r="E336" s="471"/>
      <c r="F336" s="795"/>
      <c r="G336" s="793"/>
      <c r="H336" s="475"/>
    </row>
    <row r="337" spans="1:8" s="2" customFormat="1">
      <c r="A337" s="467"/>
      <c r="B337" s="354">
        <v>13</v>
      </c>
      <c r="C337" s="15" t="s">
        <v>1300</v>
      </c>
      <c r="D337" s="47"/>
      <c r="E337" s="471"/>
      <c r="F337" s="795"/>
      <c r="G337" s="793"/>
      <c r="H337" s="475"/>
    </row>
    <row r="338" spans="1:8" s="2" customFormat="1">
      <c r="A338" s="467"/>
      <c r="B338" s="354">
        <v>14</v>
      </c>
      <c r="C338" s="15" t="s">
        <v>924</v>
      </c>
      <c r="D338" s="47"/>
      <c r="E338" s="471"/>
      <c r="F338" s="795"/>
      <c r="G338" s="793"/>
      <c r="H338" s="475"/>
    </row>
    <row r="339" spans="1:8" s="2" customFormat="1" ht="31.5">
      <c r="A339" s="467"/>
      <c r="B339" s="354">
        <v>15</v>
      </c>
      <c r="C339" s="15" t="s">
        <v>1318</v>
      </c>
      <c r="D339" s="402" t="s">
        <v>1321</v>
      </c>
      <c r="E339" s="471"/>
      <c r="F339" s="795"/>
      <c r="G339" s="793"/>
      <c r="H339" s="475"/>
    </row>
    <row r="340" spans="1:8" s="2" customFormat="1">
      <c r="A340" s="467"/>
      <c r="B340" s="354">
        <v>16</v>
      </c>
      <c r="C340" s="15" t="s">
        <v>925</v>
      </c>
      <c r="D340" s="47"/>
      <c r="E340" s="471"/>
      <c r="F340" s="795"/>
      <c r="G340" s="793"/>
      <c r="H340" s="475"/>
    </row>
    <row r="341" spans="1:8" s="2" customFormat="1">
      <c r="A341" s="672"/>
      <c r="B341" s="672"/>
      <c r="C341" s="672"/>
      <c r="D341" s="672"/>
      <c r="E341" s="672"/>
      <c r="F341" s="672"/>
      <c r="G341" s="672"/>
      <c r="H341" s="672"/>
    </row>
    <row r="342" spans="1:8" s="2" customFormat="1" ht="15.6" customHeight="1">
      <c r="A342" s="467" t="s">
        <v>1335</v>
      </c>
      <c r="B342" s="354">
        <v>1</v>
      </c>
      <c r="C342" s="15" t="s">
        <v>270</v>
      </c>
      <c r="D342" s="468" t="s">
        <v>1336</v>
      </c>
      <c r="E342" s="470" t="s">
        <v>9</v>
      </c>
      <c r="F342" s="794" t="s">
        <v>56</v>
      </c>
      <c r="G342" s="792" t="s">
        <v>209</v>
      </c>
      <c r="H342" s="474"/>
    </row>
    <row r="343" spans="1:8" s="2" customFormat="1" ht="15.6" customHeight="1">
      <c r="A343" s="467"/>
      <c r="B343" s="354">
        <v>2</v>
      </c>
      <c r="C343" s="15" t="s">
        <v>1337</v>
      </c>
      <c r="D343" s="469"/>
      <c r="E343" s="471"/>
      <c r="F343" s="665"/>
      <c r="G343" s="473"/>
      <c r="H343" s="475"/>
    </row>
    <row r="344" spans="1:8" s="2" customFormat="1" ht="15.6" customHeight="1">
      <c r="A344" s="467"/>
      <c r="B344" s="354">
        <v>3</v>
      </c>
      <c r="C344" s="15" t="s">
        <v>1293</v>
      </c>
      <c r="D344" s="469"/>
      <c r="E344" s="471"/>
      <c r="F344" s="665"/>
      <c r="G344" s="473"/>
      <c r="H344" s="475"/>
    </row>
    <row r="345" spans="1:8" s="2" customFormat="1" ht="15.6" customHeight="1">
      <c r="A345" s="467"/>
      <c r="B345" s="354">
        <v>4</v>
      </c>
      <c r="C345" s="15" t="s">
        <v>913</v>
      </c>
      <c r="D345" s="469"/>
      <c r="E345" s="471"/>
      <c r="F345" s="665"/>
      <c r="G345" s="473"/>
      <c r="H345" s="475"/>
    </row>
    <row r="346" spans="1:8" s="2" customFormat="1" ht="15.6" customHeight="1">
      <c r="A346" s="467"/>
      <c r="B346" s="354">
        <v>5</v>
      </c>
      <c r="C346" s="15" t="s">
        <v>1338</v>
      </c>
      <c r="D346" s="469"/>
      <c r="E346" s="471"/>
      <c r="F346" s="665"/>
      <c r="G346" s="473"/>
      <c r="H346" s="475"/>
    </row>
    <row r="347" spans="1:8" s="2" customFormat="1" ht="15.6" customHeight="1">
      <c r="A347" s="467"/>
      <c r="B347" s="374">
        <v>6</v>
      </c>
      <c r="C347" s="416" t="s">
        <v>1339</v>
      </c>
      <c r="D347" s="488"/>
      <c r="E347" s="471"/>
      <c r="F347" s="673"/>
      <c r="G347" s="491"/>
      <c r="H347" s="492"/>
    </row>
    <row r="348" spans="1:8" s="2" customFormat="1">
      <c r="A348" s="672"/>
      <c r="B348" s="672"/>
      <c r="C348" s="672"/>
      <c r="D348" s="672"/>
      <c r="E348" s="672"/>
      <c r="F348" s="672"/>
      <c r="G348" s="672"/>
      <c r="H348" s="672"/>
    </row>
    <row r="349" spans="1:8" s="2" customFormat="1"/>
    <row r="350" spans="1:8" s="2" customFormat="1" ht="19.899999999999999" customHeight="1"/>
    <row r="351" spans="1:8" s="2" customFormat="1"/>
    <row r="352" spans="1:8" s="2" customFormat="1" ht="15.6" customHeight="1"/>
    <row r="353" s="2" customFormat="1"/>
    <row r="354" s="2" customFormat="1"/>
    <row r="355" s="2" customFormat="1"/>
    <row r="356" s="2" customFormat="1"/>
    <row r="357" s="2" customFormat="1" ht="19.899999999999999" customHeight="1"/>
    <row r="358" s="2" customFormat="1"/>
    <row r="359" s="2" customFormat="1"/>
    <row r="360" s="2" customFormat="1"/>
    <row r="361" s="2" customFormat="1"/>
    <row r="362" s="2" customFormat="1"/>
    <row r="363" s="2" customFormat="1"/>
    <row r="364" s="2" customFormat="1" ht="19.899999999999999" customHeight="1"/>
    <row r="365" s="2" customFormat="1"/>
    <row r="366" s="2" customFormat="1"/>
    <row r="367" s="2" customFormat="1"/>
    <row r="368" s="2" customFormat="1"/>
    <row r="369" s="2" customFormat="1"/>
    <row r="370" s="2" customFormat="1"/>
    <row r="371" s="2" customFormat="1" ht="19.899999999999999" customHeigh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sheetData>
  <mergeCells count="103">
    <mergeCell ref="A348:H348"/>
    <mergeCell ref="A341:H341"/>
    <mergeCell ref="A342:A347"/>
    <mergeCell ref="D342:D347"/>
    <mergeCell ref="E342:E347"/>
    <mergeCell ref="F342:F347"/>
    <mergeCell ref="G342:G347"/>
    <mergeCell ref="H342:H347"/>
    <mergeCell ref="A324:H324"/>
    <mergeCell ref="A325:A340"/>
    <mergeCell ref="E325:E340"/>
    <mergeCell ref="F325:F340"/>
    <mergeCell ref="G325:G340"/>
    <mergeCell ref="H325:H340"/>
    <mergeCell ref="A310:H310"/>
    <mergeCell ref="A311:A323"/>
    <mergeCell ref="E311:E323"/>
    <mergeCell ref="F311:F323"/>
    <mergeCell ref="G311:G323"/>
    <mergeCell ref="H311:H323"/>
    <mergeCell ref="A269:A309"/>
    <mergeCell ref="E269:E309"/>
    <mergeCell ref="F269:F309"/>
    <mergeCell ref="G269:G309"/>
    <mergeCell ref="H269:H309"/>
    <mergeCell ref="A268:H268"/>
    <mergeCell ref="A236:A267"/>
    <mergeCell ref="E236:E267"/>
    <mergeCell ref="F236:F267"/>
    <mergeCell ref="G236:G267"/>
    <mergeCell ref="H236:H267"/>
    <mergeCell ref="A235:H235"/>
    <mergeCell ref="A218:H218"/>
    <mergeCell ref="A219:A234"/>
    <mergeCell ref="E219:E234"/>
    <mergeCell ref="F219:F234"/>
    <mergeCell ref="G219:G234"/>
    <mergeCell ref="H219:H234"/>
    <mergeCell ref="A204:H204"/>
    <mergeCell ref="A205:A217"/>
    <mergeCell ref="E205:E217"/>
    <mergeCell ref="F205:F217"/>
    <mergeCell ref="G205:G217"/>
    <mergeCell ref="H205:H217"/>
    <mergeCell ref="H130:H161"/>
    <mergeCell ref="A162:H162"/>
    <mergeCell ref="A163:A203"/>
    <mergeCell ref="E163:E203"/>
    <mergeCell ref="F163:F203"/>
    <mergeCell ref="G163:G203"/>
    <mergeCell ref="H163:H203"/>
    <mergeCell ref="A130:A161"/>
    <mergeCell ref="E130:E161"/>
    <mergeCell ref="F130:F161"/>
    <mergeCell ref="G130:G161"/>
    <mergeCell ref="A129:H129"/>
    <mergeCell ref="A113:A128"/>
    <mergeCell ref="E113:E128"/>
    <mergeCell ref="F113:F128"/>
    <mergeCell ref="G113:G128"/>
    <mergeCell ref="H113:H128"/>
    <mergeCell ref="H99:H111"/>
    <mergeCell ref="A112:H112"/>
    <mergeCell ref="A99:A111"/>
    <mergeCell ref="E99:E111"/>
    <mergeCell ref="F99:F111"/>
    <mergeCell ref="G99:G111"/>
    <mergeCell ref="A98:H98"/>
    <mergeCell ref="A56:H56"/>
    <mergeCell ref="A57:A97"/>
    <mergeCell ref="E57:E97"/>
    <mergeCell ref="G57:G97"/>
    <mergeCell ref="H57:H97"/>
    <mergeCell ref="F57:F97"/>
    <mergeCell ref="A14:H14"/>
    <mergeCell ref="A15:A20"/>
    <mergeCell ref="C15:H15"/>
    <mergeCell ref="C16:H16"/>
    <mergeCell ref="C17:H17"/>
    <mergeCell ref="C18:H18"/>
    <mergeCell ref="C19:H19"/>
    <mergeCell ref="C20:H20"/>
    <mergeCell ref="A21:H21"/>
    <mergeCell ref="A23:H23"/>
    <mergeCell ref="A24:A55"/>
    <mergeCell ref="E24:E55"/>
    <mergeCell ref="G24:G55"/>
    <mergeCell ref="H24:H55"/>
    <mergeCell ref="F24:F55"/>
    <mergeCell ref="A10:A13"/>
    <mergeCell ref="C10:H10"/>
    <mergeCell ref="C11:H11"/>
    <mergeCell ref="C12:H12"/>
    <mergeCell ref="C13:H13"/>
    <mergeCell ref="A2:H2"/>
    <mergeCell ref="A3:H3"/>
    <mergeCell ref="C4:H4"/>
    <mergeCell ref="A5:H5"/>
    <mergeCell ref="A6:A8"/>
    <mergeCell ref="C6:H6"/>
    <mergeCell ref="C7:H7"/>
    <mergeCell ref="C8:H8"/>
    <mergeCell ref="A9:H9"/>
  </mergeCells>
  <conditionalFormatting sqref="E24 E57:E97 E99:E111 E113:E128 E163:E203">
    <cfRule type="containsText" dxfId="7526" priority="83" operator="containsText" text="N">
      <formula>NOT(ISERROR(SEARCH("N",E24)))</formula>
    </cfRule>
    <cfRule type="containsText" dxfId="7525" priority="82" operator="containsText" text="F">
      <formula>NOT(ISERROR(SEARCH("F",E24)))</formula>
    </cfRule>
    <cfRule type="containsText" dxfId="7524" priority="81" operator="containsText" text="B">
      <formula>NOT(ISERROR(SEARCH("B",E24)))</formula>
    </cfRule>
    <cfRule type="containsText" dxfId="7523" priority="80" operator="containsText" text="P">
      <formula>NOT(ISERROR(SEARCH("P",E24)))</formula>
    </cfRule>
    <cfRule type="containsText" dxfId="7522" priority="79" operator="containsText" text="T">
      <formula>NOT(ISERROR(SEARCH("T",E24)))</formula>
    </cfRule>
    <cfRule type="containsText" dxfId="7521" priority="84" operator="containsText" text="R">
      <formula>NOT(ISERROR(SEARCH("R",E24)))</formula>
    </cfRule>
  </conditionalFormatting>
  <conditionalFormatting sqref="E130:E161">
    <cfRule type="containsText" dxfId="7520" priority="66" operator="containsText" text="R">
      <formula>NOT(ISERROR(SEARCH("R",E130)))</formula>
    </cfRule>
    <cfRule type="containsText" dxfId="7519" priority="65" operator="containsText" text="N">
      <formula>NOT(ISERROR(SEARCH("N",E130)))</formula>
    </cfRule>
    <cfRule type="containsText" dxfId="7518" priority="64" operator="containsText" text="F">
      <formula>NOT(ISERROR(SEARCH("F",E130)))</formula>
    </cfRule>
    <cfRule type="containsText" dxfId="7517" priority="63" operator="containsText" text="B">
      <formula>NOT(ISERROR(SEARCH("B",E130)))</formula>
    </cfRule>
    <cfRule type="containsText" dxfId="7516" priority="62" operator="containsText" text="P">
      <formula>NOT(ISERROR(SEARCH("P",E130)))</formula>
    </cfRule>
    <cfRule type="containsText" dxfId="7515" priority="61" operator="containsText" text="T">
      <formula>NOT(ISERROR(SEARCH("T",E130)))</formula>
    </cfRule>
  </conditionalFormatting>
  <conditionalFormatting sqref="E205:E213">
    <cfRule type="containsText" dxfId="7514" priority="54" operator="containsText" text="R">
      <formula>NOT(ISERROR(SEARCH("R",E205)))</formula>
    </cfRule>
    <cfRule type="containsText" dxfId="7513" priority="53" operator="containsText" text="N">
      <formula>NOT(ISERROR(SEARCH("N",E205)))</formula>
    </cfRule>
    <cfRule type="containsText" dxfId="7512" priority="52" operator="containsText" text="F">
      <formula>NOT(ISERROR(SEARCH("F",E205)))</formula>
    </cfRule>
    <cfRule type="containsText" dxfId="7511" priority="51" operator="containsText" text="B">
      <formula>NOT(ISERROR(SEARCH("B",E205)))</formula>
    </cfRule>
    <cfRule type="containsText" dxfId="7510" priority="50" operator="containsText" text="P">
      <formula>NOT(ISERROR(SEARCH("P",E205)))</formula>
    </cfRule>
    <cfRule type="containsText" dxfId="7509" priority="49" operator="containsText" text="T">
      <formula>NOT(ISERROR(SEARCH("T",E205)))</formula>
    </cfRule>
  </conditionalFormatting>
  <conditionalFormatting sqref="E219:E234">
    <cfRule type="containsText" dxfId="7508" priority="48" operator="containsText" text="R">
      <formula>NOT(ISERROR(SEARCH("R",E219)))</formula>
    </cfRule>
    <cfRule type="containsText" dxfId="7507" priority="47" operator="containsText" text="N">
      <formula>NOT(ISERROR(SEARCH("N",E219)))</formula>
    </cfRule>
    <cfRule type="containsText" dxfId="7506" priority="45" operator="containsText" text="B">
      <formula>NOT(ISERROR(SEARCH("B",E219)))</formula>
    </cfRule>
    <cfRule type="containsText" dxfId="7505" priority="46" operator="containsText" text="F">
      <formula>NOT(ISERROR(SEARCH("F",E219)))</formula>
    </cfRule>
    <cfRule type="containsText" dxfId="7504" priority="44" operator="containsText" text="P">
      <formula>NOT(ISERROR(SEARCH("P",E219)))</formula>
    </cfRule>
    <cfRule type="containsText" dxfId="7503" priority="43" operator="containsText" text="T">
      <formula>NOT(ISERROR(SEARCH("T",E219)))</formula>
    </cfRule>
  </conditionalFormatting>
  <conditionalFormatting sqref="E236:E263">
    <cfRule type="containsText" dxfId="7502" priority="31" operator="containsText" text="T">
      <formula>NOT(ISERROR(SEARCH("T",E236)))</formula>
    </cfRule>
    <cfRule type="containsText" dxfId="7501" priority="32" operator="containsText" text="P">
      <formula>NOT(ISERROR(SEARCH("P",E236)))</formula>
    </cfRule>
    <cfRule type="containsText" dxfId="7500" priority="33" operator="containsText" text="B">
      <formula>NOT(ISERROR(SEARCH("B",E236)))</formula>
    </cfRule>
    <cfRule type="containsText" dxfId="7499" priority="34" operator="containsText" text="F">
      <formula>NOT(ISERROR(SEARCH("F",E236)))</formula>
    </cfRule>
    <cfRule type="containsText" dxfId="7498" priority="35" operator="containsText" text="N">
      <formula>NOT(ISERROR(SEARCH("N",E236)))</formula>
    </cfRule>
    <cfRule type="containsText" dxfId="7497" priority="36" operator="containsText" text="R">
      <formula>NOT(ISERROR(SEARCH("R",E236)))</formula>
    </cfRule>
  </conditionalFormatting>
  <conditionalFormatting sqref="E269:E309">
    <cfRule type="containsText" dxfId="7496" priority="24" operator="containsText" text="R">
      <formula>NOT(ISERROR(SEARCH("R",E269)))</formula>
    </cfRule>
    <cfRule type="containsText" dxfId="7495" priority="23" operator="containsText" text="N">
      <formula>NOT(ISERROR(SEARCH("N",E269)))</formula>
    </cfRule>
    <cfRule type="containsText" dxfId="7494" priority="21" operator="containsText" text="B">
      <formula>NOT(ISERROR(SEARCH("B",E269)))</formula>
    </cfRule>
    <cfRule type="containsText" dxfId="7493" priority="22" operator="containsText" text="F">
      <formula>NOT(ISERROR(SEARCH("F",E269)))</formula>
    </cfRule>
    <cfRule type="containsText" dxfId="7492" priority="20" operator="containsText" text="P">
      <formula>NOT(ISERROR(SEARCH("P",E269)))</formula>
    </cfRule>
    <cfRule type="containsText" dxfId="7491" priority="19" operator="containsText" text="T">
      <formula>NOT(ISERROR(SEARCH("T",E269)))</formula>
    </cfRule>
  </conditionalFormatting>
  <conditionalFormatting sqref="E311:E319">
    <cfRule type="containsText" dxfId="7490" priority="18" operator="containsText" text="R">
      <formula>NOT(ISERROR(SEARCH("R",E311)))</formula>
    </cfRule>
    <cfRule type="containsText" dxfId="7489" priority="17" operator="containsText" text="N">
      <formula>NOT(ISERROR(SEARCH("N",E311)))</formula>
    </cfRule>
    <cfRule type="containsText" dxfId="7488" priority="16" operator="containsText" text="F">
      <formula>NOT(ISERROR(SEARCH("F",E311)))</formula>
    </cfRule>
    <cfRule type="containsText" dxfId="7487" priority="15" operator="containsText" text="B">
      <formula>NOT(ISERROR(SEARCH("B",E311)))</formula>
    </cfRule>
    <cfRule type="containsText" dxfId="7486" priority="14" operator="containsText" text="P">
      <formula>NOT(ISERROR(SEARCH("P",E311)))</formula>
    </cfRule>
    <cfRule type="containsText" dxfId="7485" priority="13" operator="containsText" text="T">
      <formula>NOT(ISERROR(SEARCH("T",E311)))</formula>
    </cfRule>
  </conditionalFormatting>
  <conditionalFormatting sqref="E325:E340">
    <cfRule type="containsText" dxfId="7484" priority="12" operator="containsText" text="R">
      <formula>NOT(ISERROR(SEARCH("R",E325)))</formula>
    </cfRule>
    <cfRule type="containsText" dxfId="7483" priority="11" operator="containsText" text="N">
      <formula>NOT(ISERROR(SEARCH("N",E325)))</formula>
    </cfRule>
    <cfRule type="containsText" dxfId="7482" priority="10" operator="containsText" text="F">
      <formula>NOT(ISERROR(SEARCH("F",E325)))</formula>
    </cfRule>
    <cfRule type="containsText" dxfId="7481" priority="9" operator="containsText" text="B">
      <formula>NOT(ISERROR(SEARCH("B",E325)))</formula>
    </cfRule>
    <cfRule type="containsText" dxfId="7480" priority="8" operator="containsText" text="P">
      <formula>NOT(ISERROR(SEARCH("P",E325)))</formula>
    </cfRule>
    <cfRule type="containsText" dxfId="7479" priority="7" operator="containsText" text="T">
      <formula>NOT(ISERROR(SEARCH("T",E325)))</formula>
    </cfRule>
  </conditionalFormatting>
  <conditionalFormatting sqref="E342">
    <cfRule type="containsText" dxfId="7478" priority="1" operator="containsText" text="T">
      <formula>NOT(ISERROR(SEARCH("T",E342)))</formula>
    </cfRule>
    <cfRule type="containsText" dxfId="7477" priority="6" operator="containsText" text="R">
      <formula>NOT(ISERROR(SEARCH("R",E342)))</formula>
    </cfRule>
    <cfRule type="containsText" dxfId="7476" priority="5" operator="containsText" text="N">
      <formula>NOT(ISERROR(SEARCH("N",E342)))</formula>
    </cfRule>
    <cfRule type="containsText" dxfId="7475" priority="4" operator="containsText" text="F">
      <formula>NOT(ISERROR(SEARCH("F",E342)))</formula>
    </cfRule>
    <cfRule type="containsText" dxfId="7474" priority="3" operator="containsText" text="B">
      <formula>NOT(ISERROR(SEARCH("B",E342)))</formula>
    </cfRule>
    <cfRule type="containsText" dxfId="7473" priority="2" operator="containsText" text="P">
      <formula>NOT(ISERROR(SEARCH("P",E342)))</formula>
    </cfRule>
  </conditionalFormatting>
  <dataValidations count="1">
    <dataValidation type="list" allowBlank="1" showInputMessage="1" showErrorMessage="1" sqref="E24:E55 E130:E161 E205:E213 E219:E234 E236:E263 E269:E309 E311:E319 E325:E340 E342 E99:E111 E57:E97 E163:E203 E113:E128" xr:uid="{FA8267E9-233E-4FBD-B92E-7902169262FA}">
      <formula1>"N, P, F, T, R, B"</formula1>
    </dataValidation>
  </dataValidations>
  <hyperlinks>
    <hyperlink ref="A1" location="'Regression_ Test_Summary'!A1" display="Back to Summary" xr:uid="{42BF0B61-2A19-4852-99A8-A3B92B6113F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A08DA-F084-420F-BDBB-2249D1E4BB1B}">
  <sheetPr>
    <tabColor rgb="FF92D050"/>
  </sheetPr>
  <dimension ref="A1:H61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85</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1340</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97" t="s">
        <v>268</v>
      </c>
    </row>
    <row r="23" spans="1:8" s="2" customFormat="1">
      <c r="A23" s="466"/>
      <c r="B23" s="466"/>
      <c r="C23" s="466"/>
      <c r="D23" s="466"/>
      <c r="E23" s="466"/>
      <c r="F23" s="466"/>
      <c r="G23" s="466"/>
      <c r="H23" s="466"/>
    </row>
    <row r="24" spans="1:8" s="2" customFormat="1" ht="15.75" customHeight="1">
      <c r="A24" s="485" t="s">
        <v>1341</v>
      </c>
      <c r="B24" s="354">
        <v>1</v>
      </c>
      <c r="C24" s="15" t="s">
        <v>270</v>
      </c>
      <c r="D24" s="54"/>
      <c r="E24" s="470" t="s">
        <v>9</v>
      </c>
      <c r="F24" s="664" t="s">
        <v>56</v>
      </c>
      <c r="G24" s="778" t="s">
        <v>209</v>
      </c>
      <c r="H24" s="472"/>
    </row>
    <row r="25" spans="1:8" s="2" customFormat="1" ht="15.75" customHeight="1">
      <c r="A25" s="486"/>
      <c r="B25" s="354">
        <v>2</v>
      </c>
      <c r="C25" s="15" t="s">
        <v>1342</v>
      </c>
      <c r="D25" s="47"/>
      <c r="E25" s="471"/>
      <c r="F25" s="665"/>
      <c r="G25" s="725"/>
      <c r="H25" s="473"/>
    </row>
    <row r="26" spans="1:8" s="2" customFormat="1" ht="15.75" customHeight="1">
      <c r="A26" s="486"/>
      <c r="B26" s="354">
        <v>3</v>
      </c>
      <c r="C26" s="15" t="s">
        <v>1293</v>
      </c>
      <c r="D26" s="47"/>
      <c r="E26" s="471"/>
      <c r="F26" s="665"/>
      <c r="G26" s="725"/>
      <c r="H26" s="473"/>
    </row>
    <row r="27" spans="1:8" s="2" customFormat="1" ht="15.75" customHeight="1">
      <c r="A27" s="486"/>
      <c r="B27" s="354">
        <v>4</v>
      </c>
      <c r="C27" s="15" t="s">
        <v>1343</v>
      </c>
      <c r="D27" s="47"/>
      <c r="E27" s="471"/>
      <c r="F27" s="665"/>
      <c r="G27" s="725"/>
      <c r="H27" s="473"/>
    </row>
    <row r="28" spans="1:8" s="2" customFormat="1" ht="31.5">
      <c r="A28" s="486"/>
      <c r="B28" s="354">
        <v>5</v>
      </c>
      <c r="C28" s="15" t="s">
        <v>1294</v>
      </c>
      <c r="D28" s="402" t="s">
        <v>1344</v>
      </c>
      <c r="E28" s="471"/>
      <c r="F28" s="665"/>
      <c r="G28" s="725"/>
      <c r="H28" s="473"/>
    </row>
    <row r="29" spans="1:8" s="2" customFormat="1" ht="15.75" customHeight="1">
      <c r="A29" s="486"/>
      <c r="B29" s="354">
        <v>6</v>
      </c>
      <c r="C29" s="15" t="s">
        <v>913</v>
      </c>
      <c r="D29" s="47"/>
      <c r="E29" s="471"/>
      <c r="F29" s="665"/>
      <c r="G29" s="725"/>
      <c r="H29" s="473"/>
    </row>
    <row r="30" spans="1:8" s="2" customFormat="1" ht="15.75" customHeight="1">
      <c r="A30" s="486"/>
      <c r="B30" s="354">
        <v>7</v>
      </c>
      <c r="C30" s="15" t="s">
        <v>1300</v>
      </c>
      <c r="D30" s="47"/>
      <c r="E30" s="471"/>
      <c r="F30" s="665"/>
      <c r="G30" s="725"/>
      <c r="H30" s="473"/>
    </row>
    <row r="31" spans="1:8" s="2" customFormat="1" ht="15.75" customHeight="1">
      <c r="A31" s="486"/>
      <c r="B31" s="354">
        <v>8</v>
      </c>
      <c r="C31" s="15" t="s">
        <v>1301</v>
      </c>
      <c r="D31" s="47"/>
      <c r="E31" s="471"/>
      <c r="F31" s="665"/>
      <c r="G31" s="725"/>
      <c r="H31" s="473"/>
    </row>
    <row r="32" spans="1:8" s="2" customFormat="1" ht="15.75" customHeight="1">
      <c r="A32" s="486"/>
      <c r="B32" s="354">
        <v>9</v>
      </c>
      <c r="C32" s="15" t="s">
        <v>1293</v>
      </c>
      <c r="D32" s="47"/>
      <c r="E32" s="471"/>
      <c r="F32" s="665"/>
      <c r="G32" s="725"/>
      <c r="H32" s="473"/>
    </row>
    <row r="33" spans="1:8" s="2" customFormat="1" ht="15.75" customHeight="1">
      <c r="A33" s="486"/>
      <c r="B33" s="354">
        <v>10</v>
      </c>
      <c r="C33" s="15" t="s">
        <v>408</v>
      </c>
      <c r="D33" s="47"/>
      <c r="E33" s="471"/>
      <c r="F33" s="665"/>
      <c r="G33" s="725"/>
      <c r="H33" s="473"/>
    </row>
    <row r="34" spans="1:8" s="2" customFormat="1" ht="31.5">
      <c r="A34" s="486"/>
      <c r="B34" s="354">
        <v>11</v>
      </c>
      <c r="C34" s="15" t="s">
        <v>1303</v>
      </c>
      <c r="D34" s="402" t="s">
        <v>1344</v>
      </c>
      <c r="E34" s="471"/>
      <c r="F34" s="665"/>
      <c r="G34" s="725"/>
      <c r="H34" s="473"/>
    </row>
    <row r="35" spans="1:8" s="2" customFormat="1" ht="15.75" customHeight="1">
      <c r="A35" s="486"/>
      <c r="B35" s="354">
        <v>12</v>
      </c>
      <c r="C35" s="15" t="s">
        <v>1300</v>
      </c>
      <c r="D35" s="47"/>
      <c r="E35" s="471"/>
      <c r="F35" s="665"/>
      <c r="G35" s="725"/>
      <c r="H35" s="473"/>
    </row>
    <row r="36" spans="1:8" s="2" customFormat="1" ht="15.75" customHeight="1">
      <c r="A36" s="486"/>
      <c r="B36" s="354">
        <v>13</v>
      </c>
      <c r="C36" s="15" t="s">
        <v>924</v>
      </c>
      <c r="D36" s="47"/>
      <c r="E36" s="471"/>
      <c r="F36" s="665"/>
      <c r="G36" s="725"/>
      <c r="H36" s="473"/>
    </row>
    <row r="37" spans="1:8" s="2" customFormat="1" ht="31.5">
      <c r="A37" s="486"/>
      <c r="B37" s="354">
        <v>14</v>
      </c>
      <c r="C37" s="15" t="s">
        <v>1303</v>
      </c>
      <c r="D37" s="402" t="s">
        <v>1344</v>
      </c>
      <c r="E37" s="471"/>
      <c r="F37" s="665"/>
      <c r="G37" s="725"/>
      <c r="H37" s="473"/>
    </row>
    <row r="38" spans="1:8" s="2" customFormat="1" ht="15.75" customHeight="1">
      <c r="A38" s="487"/>
      <c r="B38" s="354">
        <v>15</v>
      </c>
      <c r="C38" s="15" t="s">
        <v>925</v>
      </c>
      <c r="D38" s="47"/>
      <c r="E38" s="799"/>
      <c r="F38" s="804"/>
      <c r="G38" s="803"/>
      <c r="H38" s="521"/>
    </row>
    <row r="39" spans="1:8" s="2" customFormat="1" ht="15.75" customHeight="1">
      <c r="A39" s="796"/>
      <c r="B39" s="797"/>
      <c r="C39" s="797"/>
      <c r="D39" s="797"/>
      <c r="E39" s="797"/>
      <c r="F39" s="797"/>
      <c r="G39" s="797"/>
      <c r="H39" s="798"/>
    </row>
    <row r="40" spans="1:8" s="2" customFormat="1" ht="15.75" customHeight="1">
      <c r="A40" s="467" t="s">
        <v>1345</v>
      </c>
      <c r="B40" s="354">
        <v>1</v>
      </c>
      <c r="C40" s="15" t="s">
        <v>270</v>
      </c>
      <c r="D40" s="54"/>
      <c r="E40" s="470" t="s">
        <v>9</v>
      </c>
      <c r="F40" s="664" t="s">
        <v>56</v>
      </c>
      <c r="G40" s="778" t="s">
        <v>209</v>
      </c>
      <c r="H40" s="472"/>
    </row>
    <row r="41" spans="1:8" s="2" customFormat="1" ht="15.75" customHeight="1">
      <c r="A41" s="467"/>
      <c r="B41" s="354">
        <v>2</v>
      </c>
      <c r="C41" s="15" t="s">
        <v>1342</v>
      </c>
      <c r="D41" s="47"/>
      <c r="E41" s="471"/>
      <c r="F41" s="665"/>
      <c r="G41" s="725"/>
      <c r="H41" s="473"/>
    </row>
    <row r="42" spans="1:8" s="2" customFormat="1" ht="15.75" customHeight="1">
      <c r="A42" s="467"/>
      <c r="B42" s="354">
        <v>3</v>
      </c>
      <c r="C42" s="15" t="s">
        <v>1346</v>
      </c>
      <c r="D42" s="47"/>
      <c r="E42" s="471"/>
      <c r="F42" s="665"/>
      <c r="G42" s="725"/>
      <c r="H42" s="473"/>
    </row>
    <row r="43" spans="1:8" s="2" customFormat="1" ht="15.75" customHeight="1">
      <c r="A43" s="467"/>
      <c r="B43" s="354">
        <v>4</v>
      </c>
      <c r="C43" s="15" t="s">
        <v>1293</v>
      </c>
      <c r="D43" s="47"/>
      <c r="E43" s="471"/>
      <c r="F43" s="665"/>
      <c r="G43" s="725"/>
      <c r="H43" s="473"/>
    </row>
    <row r="44" spans="1:8" s="2" customFormat="1" ht="15.75" customHeight="1">
      <c r="A44" s="467"/>
      <c r="B44" s="354">
        <v>5</v>
      </c>
      <c r="C44" s="15" t="s">
        <v>1343</v>
      </c>
      <c r="D44" s="47"/>
      <c r="E44" s="471"/>
      <c r="F44" s="665"/>
      <c r="G44" s="725"/>
      <c r="H44" s="473"/>
    </row>
    <row r="45" spans="1:8" s="2" customFormat="1" ht="31.5">
      <c r="A45" s="467"/>
      <c r="B45" s="354">
        <v>6</v>
      </c>
      <c r="C45" s="15" t="s">
        <v>1294</v>
      </c>
      <c r="D45" s="402" t="s">
        <v>1347</v>
      </c>
      <c r="E45" s="471"/>
      <c r="F45" s="665"/>
      <c r="G45" s="725"/>
      <c r="H45" s="473"/>
    </row>
    <row r="46" spans="1:8" s="2" customFormat="1" ht="15.75" customHeight="1">
      <c r="A46" s="467"/>
      <c r="B46" s="354">
        <v>7</v>
      </c>
      <c r="C46" s="15" t="s">
        <v>913</v>
      </c>
      <c r="D46" s="47"/>
      <c r="E46" s="471"/>
      <c r="F46" s="665"/>
      <c r="G46" s="725"/>
      <c r="H46" s="473"/>
    </row>
    <row r="47" spans="1:8" s="2" customFormat="1" ht="15.75" customHeight="1">
      <c r="A47" s="467"/>
      <c r="B47" s="354">
        <v>8</v>
      </c>
      <c r="C47" s="15" t="s">
        <v>1300</v>
      </c>
      <c r="D47" s="47"/>
      <c r="E47" s="471"/>
      <c r="F47" s="665"/>
      <c r="G47" s="725"/>
      <c r="H47" s="473"/>
    </row>
    <row r="48" spans="1:8" s="2" customFormat="1" ht="15.75" customHeight="1">
      <c r="A48" s="467"/>
      <c r="B48" s="354">
        <v>9</v>
      </c>
      <c r="C48" s="15" t="s">
        <v>1301</v>
      </c>
      <c r="D48" s="47"/>
      <c r="E48" s="471"/>
      <c r="F48" s="665"/>
      <c r="G48" s="725"/>
      <c r="H48" s="473"/>
    </row>
    <row r="49" spans="1:8" s="2" customFormat="1" ht="15.75" customHeight="1">
      <c r="A49" s="467"/>
      <c r="B49" s="354">
        <v>10</v>
      </c>
      <c r="C49" s="15" t="s">
        <v>1293</v>
      </c>
      <c r="D49" s="47"/>
      <c r="E49" s="471"/>
      <c r="F49" s="665"/>
      <c r="G49" s="725"/>
      <c r="H49" s="473"/>
    </row>
    <row r="50" spans="1:8" s="2" customFormat="1">
      <c r="A50" s="467"/>
      <c r="B50" s="354">
        <v>11</v>
      </c>
      <c r="C50" s="15" t="s">
        <v>408</v>
      </c>
      <c r="D50" s="47"/>
      <c r="E50" s="471"/>
      <c r="F50" s="665"/>
      <c r="G50" s="725"/>
      <c r="H50" s="473"/>
    </row>
    <row r="51" spans="1:8" s="2" customFormat="1" ht="31.5">
      <c r="A51" s="467"/>
      <c r="B51" s="354">
        <v>12</v>
      </c>
      <c r="C51" s="15" t="s">
        <v>1303</v>
      </c>
      <c r="D51" s="402" t="s">
        <v>1347</v>
      </c>
      <c r="E51" s="471"/>
      <c r="F51" s="665"/>
      <c r="G51" s="725"/>
      <c r="H51" s="473"/>
    </row>
    <row r="52" spans="1:8" s="2" customFormat="1">
      <c r="A52" s="467"/>
      <c r="B52" s="354">
        <v>13</v>
      </c>
      <c r="C52" s="15" t="s">
        <v>1300</v>
      </c>
      <c r="D52" s="47"/>
      <c r="E52" s="471"/>
      <c r="F52" s="665"/>
      <c r="G52" s="725"/>
      <c r="H52" s="473"/>
    </row>
    <row r="53" spans="1:8" s="2" customFormat="1">
      <c r="A53" s="467"/>
      <c r="B53" s="354">
        <v>14</v>
      </c>
      <c r="C53" s="15" t="s">
        <v>924</v>
      </c>
      <c r="D53" s="47"/>
      <c r="E53" s="471"/>
      <c r="F53" s="665"/>
      <c r="G53" s="725"/>
      <c r="H53" s="473"/>
    </row>
    <row r="54" spans="1:8" s="2" customFormat="1" ht="31.5">
      <c r="A54" s="467"/>
      <c r="B54" s="354">
        <v>15</v>
      </c>
      <c r="C54" s="15" t="s">
        <v>1303</v>
      </c>
      <c r="D54" s="402" t="s">
        <v>1347</v>
      </c>
      <c r="E54" s="471"/>
      <c r="F54" s="665"/>
      <c r="G54" s="725"/>
      <c r="H54" s="473"/>
    </row>
    <row r="55" spans="1:8" s="2" customFormat="1" ht="15.75" customHeight="1">
      <c r="A55" s="467"/>
      <c r="B55" s="354">
        <v>16</v>
      </c>
      <c r="C55" s="15" t="s">
        <v>925</v>
      </c>
      <c r="D55" s="47"/>
      <c r="E55" s="471"/>
      <c r="F55" s="665"/>
      <c r="G55" s="725"/>
      <c r="H55" s="473"/>
    </row>
    <row r="56" spans="1:8" s="2" customFormat="1" ht="15.75" customHeight="1">
      <c r="A56" s="672"/>
      <c r="B56" s="672"/>
      <c r="C56" s="672"/>
      <c r="D56" s="672"/>
      <c r="E56" s="672"/>
      <c r="F56" s="672"/>
      <c r="G56" s="805"/>
      <c r="H56" s="672"/>
    </row>
    <row r="57" spans="1:8" s="2" customFormat="1">
      <c r="A57" s="467" t="s">
        <v>1348</v>
      </c>
      <c r="B57" s="354">
        <v>1</v>
      </c>
      <c r="C57" s="15" t="s">
        <v>270</v>
      </c>
      <c r="D57" s="54"/>
      <c r="E57" s="470" t="s">
        <v>9</v>
      </c>
      <c r="F57" s="664" t="s">
        <v>56</v>
      </c>
      <c r="G57" s="778" t="s">
        <v>209</v>
      </c>
      <c r="H57" s="472"/>
    </row>
    <row r="58" spans="1:8" s="2" customFormat="1">
      <c r="A58" s="467"/>
      <c r="B58" s="354">
        <v>2</v>
      </c>
      <c r="C58" s="15" t="s">
        <v>1349</v>
      </c>
      <c r="D58" s="47"/>
      <c r="E58" s="471"/>
      <c r="F58" s="665"/>
      <c r="G58" s="725"/>
      <c r="H58" s="473"/>
    </row>
    <row r="59" spans="1:8" s="2" customFormat="1">
      <c r="A59" s="467"/>
      <c r="B59" s="354">
        <v>3</v>
      </c>
      <c r="C59" s="15" t="s">
        <v>1293</v>
      </c>
      <c r="D59" s="47"/>
      <c r="E59" s="471"/>
      <c r="F59" s="665"/>
      <c r="G59" s="725"/>
      <c r="H59" s="473"/>
    </row>
    <row r="60" spans="1:8" s="2" customFormat="1">
      <c r="A60" s="467"/>
      <c r="B60" s="354">
        <v>4</v>
      </c>
      <c r="C60" s="15" t="s">
        <v>1343</v>
      </c>
      <c r="D60" s="47"/>
      <c r="E60" s="471"/>
      <c r="F60" s="665"/>
      <c r="G60" s="725"/>
      <c r="H60" s="473"/>
    </row>
    <row r="61" spans="1:8" s="2" customFormat="1" ht="31.5">
      <c r="A61" s="467"/>
      <c r="B61" s="354">
        <v>5</v>
      </c>
      <c r="C61" s="15" t="s">
        <v>1294</v>
      </c>
      <c r="D61" s="402" t="s">
        <v>1344</v>
      </c>
      <c r="E61" s="471"/>
      <c r="F61" s="665"/>
      <c r="G61" s="725"/>
      <c r="H61" s="473"/>
    </row>
    <row r="62" spans="1:8" s="2" customFormat="1">
      <c r="A62" s="467"/>
      <c r="B62" s="354">
        <v>6</v>
      </c>
      <c r="C62" s="15" t="s">
        <v>913</v>
      </c>
      <c r="D62" s="47"/>
      <c r="E62" s="471"/>
      <c r="F62" s="665"/>
      <c r="G62" s="725"/>
      <c r="H62" s="473"/>
    </row>
    <row r="63" spans="1:8" s="2" customFormat="1">
      <c r="A63" s="467"/>
      <c r="B63" s="354">
        <v>7</v>
      </c>
      <c r="C63" s="15" t="s">
        <v>1300</v>
      </c>
      <c r="D63" s="47"/>
      <c r="E63" s="471"/>
      <c r="F63" s="665"/>
      <c r="G63" s="725"/>
      <c r="H63" s="473"/>
    </row>
    <row r="64" spans="1:8" s="2" customFormat="1">
      <c r="A64" s="467"/>
      <c r="B64" s="354">
        <v>8</v>
      </c>
      <c r="C64" s="15" t="s">
        <v>1301</v>
      </c>
      <c r="D64" s="47"/>
      <c r="E64" s="471"/>
      <c r="F64" s="665"/>
      <c r="G64" s="725"/>
      <c r="H64" s="473"/>
    </row>
    <row r="65" spans="1:8" s="2" customFormat="1">
      <c r="A65" s="467"/>
      <c r="B65" s="354">
        <v>9</v>
      </c>
      <c r="C65" s="15" t="s">
        <v>1346</v>
      </c>
      <c r="D65" s="47"/>
      <c r="E65" s="471"/>
      <c r="F65" s="665"/>
      <c r="G65" s="725"/>
      <c r="H65" s="473"/>
    </row>
    <row r="66" spans="1:8" s="2" customFormat="1">
      <c r="A66" s="467"/>
      <c r="B66" s="354">
        <v>10</v>
      </c>
      <c r="C66" s="15" t="s">
        <v>1293</v>
      </c>
      <c r="D66" s="47"/>
      <c r="E66" s="471"/>
      <c r="F66" s="665"/>
      <c r="G66" s="725"/>
      <c r="H66" s="473"/>
    </row>
    <row r="67" spans="1:8" s="2" customFormat="1">
      <c r="A67" s="467"/>
      <c r="B67" s="354">
        <v>11</v>
      </c>
      <c r="C67" s="15" t="s">
        <v>408</v>
      </c>
      <c r="D67" s="47"/>
      <c r="E67" s="471"/>
      <c r="F67" s="665"/>
      <c r="G67" s="725"/>
      <c r="H67" s="473"/>
    </row>
    <row r="68" spans="1:8" s="2" customFormat="1" ht="31.5">
      <c r="A68" s="467"/>
      <c r="B68" s="354">
        <v>12</v>
      </c>
      <c r="C68" s="15" t="s">
        <v>1303</v>
      </c>
      <c r="D68" s="402" t="s">
        <v>1347</v>
      </c>
      <c r="E68" s="471"/>
      <c r="F68" s="665"/>
      <c r="G68" s="725"/>
      <c r="H68" s="473"/>
    </row>
    <row r="69" spans="1:8" s="2" customFormat="1">
      <c r="A69" s="467"/>
      <c r="B69" s="354">
        <v>13</v>
      </c>
      <c r="C69" s="15" t="s">
        <v>1350</v>
      </c>
      <c r="D69" s="47"/>
      <c r="E69" s="471"/>
      <c r="F69" s="665"/>
      <c r="G69" s="725"/>
      <c r="H69" s="473"/>
    </row>
    <row r="70" spans="1:8" s="2" customFormat="1" ht="15.75" customHeight="1">
      <c r="A70" s="672"/>
      <c r="B70" s="672"/>
      <c r="C70" s="672"/>
      <c r="D70" s="672"/>
      <c r="E70" s="672"/>
      <c r="F70" s="672"/>
      <c r="G70" s="805"/>
      <c r="H70" s="672"/>
    </row>
    <row r="71" spans="1:8" s="2" customFormat="1">
      <c r="A71" s="467" t="s">
        <v>1351</v>
      </c>
      <c r="B71" s="354">
        <v>1</v>
      </c>
      <c r="C71" s="15" t="s">
        <v>270</v>
      </c>
      <c r="D71" s="54"/>
      <c r="E71" s="470" t="s">
        <v>9</v>
      </c>
      <c r="F71" s="664" t="s">
        <v>56</v>
      </c>
      <c r="G71" s="778" t="s">
        <v>209</v>
      </c>
      <c r="H71" s="472"/>
    </row>
    <row r="72" spans="1:8" s="2" customFormat="1">
      <c r="A72" s="467"/>
      <c r="B72" s="354">
        <v>2</v>
      </c>
      <c r="C72" s="15" t="s">
        <v>1349</v>
      </c>
      <c r="D72" s="47"/>
      <c r="E72" s="471"/>
      <c r="F72" s="665"/>
      <c r="G72" s="725"/>
      <c r="H72" s="473"/>
    </row>
    <row r="73" spans="1:8" s="2" customFormat="1">
      <c r="A73" s="467"/>
      <c r="B73" s="354">
        <v>3</v>
      </c>
      <c r="C73" s="15" t="s">
        <v>1293</v>
      </c>
      <c r="D73" s="47"/>
      <c r="E73" s="471"/>
      <c r="F73" s="665"/>
      <c r="G73" s="725"/>
      <c r="H73" s="473"/>
    </row>
    <row r="74" spans="1:8" s="2" customFormat="1">
      <c r="A74" s="467"/>
      <c r="B74" s="354">
        <v>4</v>
      </c>
      <c r="C74" s="15" t="s">
        <v>1343</v>
      </c>
      <c r="D74" s="47"/>
      <c r="E74" s="471"/>
      <c r="F74" s="665"/>
      <c r="G74" s="725"/>
      <c r="H74" s="473"/>
    </row>
    <row r="75" spans="1:8" s="2" customFormat="1" ht="31.5">
      <c r="A75" s="467"/>
      <c r="B75" s="354">
        <v>5</v>
      </c>
      <c r="C75" s="15" t="s">
        <v>1294</v>
      </c>
      <c r="D75" s="402" t="s">
        <v>1344</v>
      </c>
      <c r="E75" s="471"/>
      <c r="F75" s="665"/>
      <c r="G75" s="725"/>
      <c r="H75" s="473"/>
    </row>
    <row r="76" spans="1:8" s="2" customFormat="1">
      <c r="A76" s="467"/>
      <c r="B76" s="354">
        <v>6</v>
      </c>
      <c r="C76" s="15" t="s">
        <v>913</v>
      </c>
      <c r="D76" s="47"/>
      <c r="E76" s="471"/>
      <c r="F76" s="665"/>
      <c r="G76" s="725"/>
      <c r="H76" s="473"/>
    </row>
    <row r="77" spans="1:8" s="2" customFormat="1">
      <c r="A77" s="467"/>
      <c r="B77" s="354">
        <v>7</v>
      </c>
      <c r="C77" s="15" t="s">
        <v>1300</v>
      </c>
      <c r="D77" s="47"/>
      <c r="E77" s="471"/>
      <c r="F77" s="665"/>
      <c r="G77" s="725"/>
      <c r="H77" s="473"/>
    </row>
    <row r="78" spans="1:8" s="2" customFormat="1">
      <c r="A78" s="467"/>
      <c r="B78" s="354">
        <v>8</v>
      </c>
      <c r="C78" s="15" t="s">
        <v>924</v>
      </c>
      <c r="D78" s="47"/>
      <c r="E78" s="471"/>
      <c r="F78" s="665"/>
      <c r="G78" s="725"/>
      <c r="H78" s="473"/>
    </row>
    <row r="79" spans="1:8" s="2" customFormat="1" ht="31.5">
      <c r="A79" s="467"/>
      <c r="B79" s="354">
        <v>9</v>
      </c>
      <c r="C79" s="15" t="s">
        <v>1303</v>
      </c>
      <c r="D79" s="402" t="s">
        <v>1344</v>
      </c>
      <c r="E79" s="471"/>
      <c r="F79" s="665"/>
      <c r="G79" s="725"/>
      <c r="H79" s="473"/>
    </row>
    <row r="80" spans="1:8" s="2" customFormat="1">
      <c r="A80" s="467"/>
      <c r="B80" s="354">
        <v>10</v>
      </c>
      <c r="C80" s="15" t="s">
        <v>925</v>
      </c>
      <c r="D80" s="47"/>
      <c r="E80" s="471"/>
      <c r="F80" s="665"/>
      <c r="G80" s="725"/>
      <c r="H80" s="473"/>
    </row>
    <row r="81" spans="1:8" s="2" customFormat="1">
      <c r="A81" s="467"/>
      <c r="B81" s="354">
        <v>11</v>
      </c>
      <c r="C81" s="15" t="s">
        <v>1352</v>
      </c>
      <c r="D81" s="47"/>
      <c r="E81" s="471"/>
      <c r="F81" s="665"/>
      <c r="G81" s="725"/>
      <c r="H81" s="473"/>
    </row>
    <row r="82" spans="1:8" s="2" customFormat="1">
      <c r="A82" s="467"/>
      <c r="B82" s="354">
        <v>12</v>
      </c>
      <c r="C82" s="15" t="s">
        <v>1346</v>
      </c>
      <c r="D82" s="47"/>
      <c r="E82" s="471"/>
      <c r="F82" s="665"/>
      <c r="G82" s="725"/>
      <c r="H82" s="473"/>
    </row>
    <row r="83" spans="1:8" s="2" customFormat="1">
      <c r="A83" s="467"/>
      <c r="B83" s="354">
        <v>13</v>
      </c>
      <c r="C83" s="15" t="s">
        <v>1293</v>
      </c>
      <c r="D83" s="47"/>
      <c r="E83" s="471"/>
      <c r="F83" s="665"/>
      <c r="G83" s="725"/>
      <c r="H83" s="473"/>
    </row>
    <row r="84" spans="1:8" s="2" customFormat="1">
      <c r="A84" s="467"/>
      <c r="B84" s="354">
        <v>14</v>
      </c>
      <c r="C84" s="15" t="s">
        <v>408</v>
      </c>
      <c r="D84" s="47"/>
      <c r="E84" s="471"/>
      <c r="F84" s="665"/>
      <c r="G84" s="725"/>
      <c r="H84" s="473"/>
    </row>
    <row r="85" spans="1:8" s="2" customFormat="1" ht="31.5">
      <c r="A85" s="467"/>
      <c r="B85" s="354">
        <v>15</v>
      </c>
      <c r="C85" s="15" t="s">
        <v>1303</v>
      </c>
      <c r="D85" s="402" t="s">
        <v>1347</v>
      </c>
      <c r="E85" s="471"/>
      <c r="F85" s="665"/>
      <c r="G85" s="725"/>
      <c r="H85" s="473"/>
    </row>
    <row r="86" spans="1:8" s="2" customFormat="1">
      <c r="A86" s="467"/>
      <c r="B86" s="354">
        <v>16</v>
      </c>
      <c r="C86" s="15" t="s">
        <v>1353</v>
      </c>
      <c r="D86" s="360"/>
      <c r="E86" s="471"/>
      <c r="F86" s="665"/>
      <c r="G86" s="725"/>
      <c r="H86" s="473"/>
    </row>
    <row r="87" spans="1:8" s="2" customFormat="1" ht="31.5">
      <c r="A87" s="467"/>
      <c r="B87" s="354">
        <v>17</v>
      </c>
      <c r="C87" s="15" t="s">
        <v>1307</v>
      </c>
      <c r="D87" s="402" t="s">
        <v>1347</v>
      </c>
      <c r="E87" s="471"/>
      <c r="F87" s="665"/>
      <c r="G87" s="725"/>
      <c r="H87" s="473"/>
    </row>
    <row r="88" spans="1:8" s="2" customFormat="1" ht="15.75" customHeight="1">
      <c r="A88" s="672"/>
      <c r="B88" s="672"/>
      <c r="C88" s="672"/>
      <c r="D88" s="672"/>
      <c r="E88" s="672"/>
      <c r="F88" s="672"/>
      <c r="G88" s="805"/>
      <c r="H88" s="672"/>
    </row>
    <row r="89" spans="1:8" s="2" customFormat="1">
      <c r="A89" s="467" t="s">
        <v>1354</v>
      </c>
      <c r="B89" s="354">
        <v>1</v>
      </c>
      <c r="C89" s="15" t="s">
        <v>270</v>
      </c>
      <c r="D89" s="54"/>
      <c r="E89" s="470" t="s">
        <v>9</v>
      </c>
      <c r="F89" s="664" t="s">
        <v>56</v>
      </c>
      <c r="G89" s="778" t="s">
        <v>209</v>
      </c>
      <c r="H89" s="472"/>
    </row>
    <row r="90" spans="1:8" s="2" customFormat="1">
      <c r="A90" s="467"/>
      <c r="B90" s="354">
        <v>2</v>
      </c>
      <c r="C90" s="15" t="s">
        <v>1349</v>
      </c>
      <c r="D90" s="47"/>
      <c r="E90" s="471"/>
      <c r="F90" s="665"/>
      <c r="G90" s="725"/>
      <c r="H90" s="473"/>
    </row>
    <row r="91" spans="1:8" s="2" customFormat="1">
      <c r="A91" s="467"/>
      <c r="B91" s="354">
        <v>3</v>
      </c>
      <c r="C91" s="15" t="s">
        <v>1293</v>
      </c>
      <c r="D91" s="47"/>
      <c r="E91" s="471"/>
      <c r="F91" s="665"/>
      <c r="G91" s="725"/>
      <c r="H91" s="473"/>
    </row>
    <row r="92" spans="1:8" s="2" customFormat="1">
      <c r="A92" s="467"/>
      <c r="B92" s="354">
        <v>4</v>
      </c>
      <c r="C92" s="15" t="s">
        <v>1343</v>
      </c>
      <c r="D92" s="47"/>
      <c r="E92" s="471"/>
      <c r="F92" s="665"/>
      <c r="G92" s="725"/>
      <c r="H92" s="473"/>
    </row>
    <row r="93" spans="1:8" s="2" customFormat="1" ht="31.5">
      <c r="A93" s="467"/>
      <c r="B93" s="354">
        <v>5</v>
      </c>
      <c r="C93" s="15" t="s">
        <v>1294</v>
      </c>
      <c r="D93" s="402" t="s">
        <v>1344</v>
      </c>
      <c r="E93" s="471"/>
      <c r="F93" s="665"/>
      <c r="G93" s="725"/>
      <c r="H93" s="473"/>
    </row>
    <row r="94" spans="1:8" s="2" customFormat="1">
      <c r="A94" s="467"/>
      <c r="B94" s="354">
        <v>6</v>
      </c>
      <c r="C94" s="15" t="s">
        <v>913</v>
      </c>
      <c r="D94" s="47"/>
      <c r="E94" s="471"/>
      <c r="F94" s="665"/>
      <c r="G94" s="725"/>
      <c r="H94" s="473"/>
    </row>
    <row r="95" spans="1:8" s="2" customFormat="1">
      <c r="A95" s="467"/>
      <c r="B95" s="354">
        <v>7</v>
      </c>
      <c r="C95" s="15" t="s">
        <v>1300</v>
      </c>
      <c r="D95" s="47"/>
      <c r="E95" s="471"/>
      <c r="F95" s="665"/>
      <c r="G95" s="725"/>
      <c r="H95" s="473"/>
    </row>
    <row r="96" spans="1:8" s="2" customFormat="1">
      <c r="A96" s="467"/>
      <c r="B96" s="354">
        <v>8</v>
      </c>
      <c r="C96" s="15" t="s">
        <v>1301</v>
      </c>
      <c r="D96" s="47"/>
      <c r="E96" s="471"/>
      <c r="F96" s="665"/>
      <c r="G96" s="725"/>
      <c r="H96" s="473"/>
    </row>
    <row r="97" spans="1:8" s="2" customFormat="1">
      <c r="A97" s="467"/>
      <c r="B97" s="354">
        <v>9</v>
      </c>
      <c r="C97" s="15" t="s">
        <v>1346</v>
      </c>
      <c r="D97" s="47"/>
      <c r="E97" s="471"/>
      <c r="F97" s="665"/>
      <c r="G97" s="725"/>
      <c r="H97" s="473"/>
    </row>
    <row r="98" spans="1:8" s="2" customFormat="1">
      <c r="A98" s="467"/>
      <c r="B98" s="354">
        <v>10</v>
      </c>
      <c r="C98" s="15" t="s">
        <v>1293</v>
      </c>
      <c r="D98" s="47"/>
      <c r="E98" s="471"/>
      <c r="F98" s="665"/>
      <c r="G98" s="725"/>
      <c r="H98" s="473"/>
    </row>
    <row r="99" spans="1:8" s="2" customFormat="1">
      <c r="A99" s="467"/>
      <c r="B99" s="354">
        <v>11</v>
      </c>
      <c r="C99" s="15" t="s">
        <v>408</v>
      </c>
      <c r="D99" s="47"/>
      <c r="E99" s="471"/>
      <c r="F99" s="665"/>
      <c r="G99" s="725"/>
      <c r="H99" s="473"/>
    </row>
    <row r="100" spans="1:8" s="2" customFormat="1" ht="31.5">
      <c r="A100" s="467"/>
      <c r="B100" s="354">
        <v>12</v>
      </c>
      <c r="C100" s="15" t="s">
        <v>1303</v>
      </c>
      <c r="D100" s="402" t="s">
        <v>1347</v>
      </c>
      <c r="E100" s="471"/>
      <c r="F100" s="665"/>
      <c r="G100" s="725"/>
      <c r="H100" s="473"/>
    </row>
    <row r="101" spans="1:8" s="2" customFormat="1">
      <c r="A101" s="467"/>
      <c r="B101" s="354">
        <v>13</v>
      </c>
      <c r="C101" s="15" t="s">
        <v>1350</v>
      </c>
      <c r="D101" s="363"/>
      <c r="E101" s="471"/>
      <c r="F101" s="665"/>
      <c r="G101" s="725"/>
      <c r="H101" s="473"/>
    </row>
    <row r="102" spans="1:8" s="2" customFormat="1">
      <c r="A102" s="467"/>
      <c r="B102" s="354">
        <v>14</v>
      </c>
      <c r="C102" s="15" t="s">
        <v>1300</v>
      </c>
      <c r="D102" s="47"/>
      <c r="E102" s="471"/>
      <c r="F102" s="665"/>
      <c r="G102" s="725"/>
      <c r="H102" s="473"/>
    </row>
    <row r="103" spans="1:8" s="2" customFormat="1">
      <c r="A103" s="467"/>
      <c r="B103" s="354">
        <v>15</v>
      </c>
      <c r="C103" s="15" t="s">
        <v>924</v>
      </c>
      <c r="D103" s="47"/>
      <c r="E103" s="471"/>
      <c r="F103" s="665"/>
      <c r="G103" s="725"/>
      <c r="H103" s="473"/>
    </row>
    <row r="104" spans="1:8" s="2" customFormat="1" ht="31.5">
      <c r="A104" s="467"/>
      <c r="B104" s="354">
        <v>16</v>
      </c>
      <c r="C104" s="15" t="s">
        <v>1303</v>
      </c>
      <c r="D104" s="402" t="s">
        <v>1347</v>
      </c>
      <c r="E104" s="471"/>
      <c r="F104" s="665"/>
      <c r="G104" s="725"/>
      <c r="H104" s="473"/>
    </row>
    <row r="105" spans="1:8" s="2" customFormat="1">
      <c r="A105" s="467"/>
      <c r="B105" s="354">
        <v>17</v>
      </c>
      <c r="C105" s="15" t="s">
        <v>925</v>
      </c>
      <c r="D105" s="47"/>
      <c r="E105" s="471"/>
      <c r="F105" s="665"/>
      <c r="G105" s="725"/>
      <c r="H105" s="473"/>
    </row>
    <row r="106" spans="1:8" s="2" customFormat="1" ht="15.75" customHeight="1">
      <c r="A106" s="672"/>
      <c r="B106" s="672"/>
      <c r="C106" s="672"/>
      <c r="D106" s="672"/>
      <c r="E106" s="672"/>
      <c r="F106" s="672"/>
      <c r="G106" s="805"/>
      <c r="H106" s="672"/>
    </row>
    <row r="107" spans="1:8" s="2" customFormat="1" ht="15.75" customHeight="1">
      <c r="A107" s="485" t="s">
        <v>1355</v>
      </c>
      <c r="B107" s="354">
        <v>1</v>
      </c>
      <c r="C107" s="15" t="s">
        <v>270</v>
      </c>
      <c r="D107" s="468" t="s">
        <v>1356</v>
      </c>
      <c r="E107" s="470" t="s">
        <v>9</v>
      </c>
      <c r="F107" s="664" t="s">
        <v>56</v>
      </c>
      <c r="G107" s="778" t="s">
        <v>209</v>
      </c>
      <c r="H107" s="472"/>
    </row>
    <row r="108" spans="1:8" s="2" customFormat="1" ht="15.75" customHeight="1">
      <c r="A108" s="486"/>
      <c r="B108" s="354">
        <v>2</v>
      </c>
      <c r="C108" s="15" t="s">
        <v>1357</v>
      </c>
      <c r="D108" s="469"/>
      <c r="E108" s="471"/>
      <c r="F108" s="665"/>
      <c r="G108" s="725"/>
      <c r="H108" s="473"/>
    </row>
    <row r="109" spans="1:8" s="2" customFormat="1" ht="15.75" customHeight="1">
      <c r="A109" s="486"/>
      <c r="B109" s="354">
        <v>3</v>
      </c>
      <c r="C109" s="15" t="s">
        <v>1293</v>
      </c>
      <c r="D109" s="469"/>
      <c r="E109" s="471"/>
      <c r="F109" s="665"/>
      <c r="G109" s="725"/>
      <c r="H109" s="473"/>
    </row>
    <row r="110" spans="1:8" s="2" customFormat="1" ht="15.75" customHeight="1">
      <c r="A110" s="486"/>
      <c r="B110" s="354">
        <v>4</v>
      </c>
      <c r="C110" s="15" t="s">
        <v>913</v>
      </c>
      <c r="D110" s="469"/>
      <c r="E110" s="471"/>
      <c r="F110" s="665"/>
      <c r="G110" s="725"/>
      <c r="H110" s="473"/>
    </row>
    <row r="111" spans="1:8" s="2" customFormat="1" ht="15.75" customHeight="1">
      <c r="A111" s="486"/>
      <c r="B111" s="354">
        <v>5</v>
      </c>
      <c r="C111" s="15" t="s">
        <v>1338</v>
      </c>
      <c r="D111" s="469"/>
      <c r="E111" s="471"/>
      <c r="F111" s="665"/>
      <c r="G111" s="725"/>
      <c r="H111" s="473"/>
    </row>
    <row r="112" spans="1:8" s="2" customFormat="1" ht="15.75" customHeight="1">
      <c r="A112" s="487"/>
      <c r="B112" s="374">
        <v>6</v>
      </c>
      <c r="C112" s="416" t="s">
        <v>1358</v>
      </c>
      <c r="D112" s="488"/>
      <c r="E112" s="799"/>
      <c r="F112" s="804"/>
      <c r="G112" s="803"/>
      <c r="H112" s="521"/>
    </row>
    <row r="113" spans="1:8" s="2" customFormat="1" ht="15.75" customHeight="1">
      <c r="A113" s="796"/>
      <c r="B113" s="797"/>
      <c r="C113" s="797"/>
      <c r="D113" s="797"/>
      <c r="E113" s="797"/>
      <c r="F113" s="797"/>
      <c r="G113" s="797"/>
      <c r="H113" s="798"/>
    </row>
    <row r="114" spans="1:8" s="2" customFormat="1">
      <c r="A114" s="399"/>
      <c r="B114" s="93"/>
      <c r="C114" s="93"/>
      <c r="D114" s="93"/>
      <c r="E114" s="94"/>
      <c r="F114" s="240"/>
      <c r="G114" s="93"/>
      <c r="H114" s="93"/>
    </row>
    <row r="115" spans="1:8" s="2" customFormat="1">
      <c r="A115" s="399"/>
      <c r="B115" s="93"/>
      <c r="C115" s="93"/>
      <c r="D115" s="93"/>
      <c r="E115" s="94"/>
      <c r="F115" s="240"/>
      <c r="G115" s="93"/>
      <c r="H115" s="93"/>
    </row>
    <row r="116" spans="1:8" s="2" customFormat="1">
      <c r="A116" s="399"/>
      <c r="B116" s="93"/>
      <c r="C116" s="93"/>
      <c r="D116" s="93"/>
      <c r="E116" s="94"/>
      <c r="F116" s="240"/>
      <c r="G116" s="93"/>
      <c r="H116" s="93"/>
    </row>
    <row r="117" spans="1:8" s="2" customFormat="1">
      <c r="A117" s="399"/>
      <c r="B117" s="93"/>
      <c r="C117" s="93"/>
      <c r="D117" s="93"/>
      <c r="E117" s="94"/>
      <c r="F117" s="240"/>
      <c r="G117" s="93"/>
      <c r="H117" s="93"/>
    </row>
    <row r="118" spans="1:8" s="2" customFormat="1">
      <c r="A118" s="399"/>
      <c r="B118" s="93"/>
      <c r="C118" s="93"/>
      <c r="D118" s="93"/>
      <c r="E118" s="94"/>
      <c r="F118" s="240"/>
      <c r="G118" s="93"/>
      <c r="H118" s="93"/>
    </row>
    <row r="119" spans="1:8" s="2" customFormat="1">
      <c r="A119" s="399"/>
      <c r="B119" s="93"/>
      <c r="C119" s="93"/>
      <c r="D119" s="93"/>
      <c r="E119" s="94"/>
      <c r="F119" s="240"/>
      <c r="G119" s="93"/>
      <c r="H119" s="93"/>
    </row>
    <row r="120" spans="1:8" s="2" customFormat="1">
      <c r="A120" s="399"/>
      <c r="B120" s="93"/>
      <c r="C120" s="93"/>
      <c r="D120" s="93"/>
      <c r="E120" s="94"/>
      <c r="F120" s="240"/>
      <c r="G120" s="93"/>
      <c r="H120" s="93"/>
    </row>
    <row r="121" spans="1:8" s="2" customFormat="1">
      <c r="A121" s="399"/>
      <c r="B121" s="93"/>
      <c r="C121" s="93"/>
      <c r="D121" s="93"/>
      <c r="E121" s="94"/>
      <c r="F121" s="240"/>
      <c r="G121" s="93"/>
      <c r="H121" s="93"/>
    </row>
    <row r="122" spans="1:8" s="2" customFormat="1">
      <c r="A122" s="399"/>
      <c r="B122" s="93"/>
      <c r="C122" s="93"/>
      <c r="D122" s="93"/>
      <c r="E122" s="94"/>
      <c r="F122" s="240"/>
      <c r="G122" s="93"/>
      <c r="H122" s="93"/>
    </row>
    <row r="123" spans="1:8" s="2" customFormat="1">
      <c r="A123" s="399"/>
      <c r="B123" s="93"/>
      <c r="C123" s="93"/>
      <c r="D123" s="93"/>
      <c r="E123" s="94"/>
      <c r="F123" s="240"/>
      <c r="G123" s="93"/>
      <c r="H123" s="93"/>
    </row>
    <row r="124" spans="1:8" s="2" customFormat="1">
      <c r="A124" s="399"/>
      <c r="B124" s="93"/>
      <c r="C124" s="93"/>
      <c r="D124" s="93"/>
      <c r="E124" s="94"/>
      <c r="F124" s="240"/>
      <c r="G124" s="93"/>
      <c r="H124" s="93"/>
    </row>
    <row r="125" spans="1:8" s="2" customFormat="1">
      <c r="A125" s="399"/>
      <c r="B125" s="93"/>
      <c r="C125" s="93"/>
      <c r="D125" s="93"/>
      <c r="E125" s="94"/>
      <c r="F125" s="240"/>
      <c r="G125" s="93"/>
      <c r="H125" s="93"/>
    </row>
    <row r="126" spans="1:8" s="2" customFormat="1">
      <c r="A126" s="399"/>
      <c r="B126" s="93"/>
      <c r="C126" s="93"/>
      <c r="D126" s="93"/>
      <c r="E126" s="94"/>
      <c r="F126" s="240"/>
      <c r="G126" s="93"/>
      <c r="H126" s="93"/>
    </row>
    <row r="127" spans="1:8" s="2" customFormat="1">
      <c r="A127" s="399"/>
      <c r="B127" s="93"/>
      <c r="C127" s="93"/>
      <c r="D127" s="93"/>
      <c r="E127" s="94"/>
      <c r="F127" s="240"/>
      <c r="G127" s="93"/>
      <c r="H127" s="93"/>
    </row>
    <row r="128" spans="1:8" s="2" customFormat="1">
      <c r="A128" s="399"/>
      <c r="B128" s="93"/>
      <c r="C128" s="93"/>
      <c r="D128" s="93"/>
      <c r="E128" s="94"/>
      <c r="F128" s="240"/>
      <c r="G128" s="93"/>
      <c r="H128" s="93"/>
    </row>
    <row r="129" spans="1:8" s="2" customFormat="1">
      <c r="A129" s="399"/>
      <c r="B129" s="93"/>
      <c r="C129" s="93"/>
      <c r="D129" s="93"/>
      <c r="E129" s="94"/>
      <c r="F129" s="240"/>
      <c r="G129" s="93"/>
      <c r="H129" s="93"/>
    </row>
    <row r="130" spans="1:8" s="2" customFormat="1">
      <c r="A130" s="399"/>
      <c r="B130" s="93"/>
      <c r="C130" s="93"/>
      <c r="D130" s="93"/>
      <c r="E130" s="94"/>
      <c r="F130" s="240"/>
      <c r="G130" s="93"/>
      <c r="H130" s="93"/>
    </row>
    <row r="131" spans="1:8" s="2" customFormat="1">
      <c r="A131" s="399"/>
      <c r="B131" s="93"/>
      <c r="C131" s="93"/>
      <c r="D131" s="93"/>
      <c r="E131" s="94"/>
      <c r="F131" s="240"/>
      <c r="G131" s="93"/>
      <c r="H131" s="93"/>
    </row>
    <row r="132" spans="1:8" s="2" customFormat="1">
      <c r="A132" s="399"/>
      <c r="B132" s="93"/>
      <c r="C132" s="93"/>
      <c r="D132" s="93"/>
      <c r="E132" s="94"/>
      <c r="F132" s="240"/>
      <c r="G132" s="93"/>
      <c r="H132" s="93"/>
    </row>
    <row r="133" spans="1:8" s="2" customFormat="1">
      <c r="A133" s="399"/>
      <c r="B133" s="93"/>
      <c r="C133" s="93"/>
      <c r="D133" s="93"/>
      <c r="E133" s="94"/>
      <c r="F133" s="240"/>
      <c r="G133" s="93"/>
      <c r="H133" s="93"/>
    </row>
    <row r="134" spans="1:8" s="2" customFormat="1">
      <c r="A134" s="399"/>
      <c r="B134" s="93"/>
      <c r="C134" s="93"/>
      <c r="D134" s="93"/>
      <c r="E134" s="94"/>
      <c r="F134" s="240"/>
      <c r="G134" s="93"/>
      <c r="H134" s="93"/>
    </row>
    <row r="135" spans="1:8" s="2" customFormat="1">
      <c r="A135" s="399"/>
      <c r="B135" s="93"/>
      <c r="C135" s="93"/>
      <c r="D135" s="93"/>
      <c r="E135" s="94"/>
      <c r="F135" s="240"/>
      <c r="G135" s="93"/>
      <c r="H135" s="93"/>
    </row>
    <row r="136" spans="1:8" s="2" customFormat="1">
      <c r="A136" s="399"/>
      <c r="B136" s="93"/>
      <c r="C136" s="93"/>
      <c r="D136" s="93"/>
      <c r="E136" s="94"/>
      <c r="F136" s="240"/>
      <c r="G136" s="93"/>
      <c r="H136" s="93"/>
    </row>
    <row r="137" spans="1:8" s="2" customFormat="1">
      <c r="A137" s="399"/>
      <c r="B137" s="93"/>
      <c r="C137" s="93"/>
      <c r="D137" s="93"/>
      <c r="E137" s="94"/>
      <c r="F137" s="240"/>
      <c r="G137" s="93"/>
      <c r="H137" s="93"/>
    </row>
    <row r="138" spans="1:8" s="2" customFormat="1">
      <c r="A138" s="399"/>
      <c r="B138" s="93"/>
      <c r="C138" s="93"/>
      <c r="D138" s="93"/>
      <c r="E138" s="94"/>
      <c r="F138" s="240"/>
      <c r="G138" s="93"/>
      <c r="H138" s="93"/>
    </row>
    <row r="139" spans="1:8" s="2" customFormat="1">
      <c r="A139" s="399"/>
      <c r="B139" s="93"/>
      <c r="C139" s="93"/>
      <c r="D139" s="93"/>
      <c r="E139" s="94"/>
      <c r="F139" s="240"/>
      <c r="G139" s="93"/>
      <c r="H139" s="93"/>
    </row>
    <row r="140" spans="1:8" s="2" customFormat="1">
      <c r="A140" s="399"/>
      <c r="B140" s="93"/>
      <c r="C140" s="93"/>
      <c r="D140" s="93"/>
      <c r="E140" s="94"/>
      <c r="F140" s="240"/>
      <c r="G140" s="93"/>
      <c r="H140" s="93"/>
    </row>
    <row r="141" spans="1:8" s="2" customFormat="1">
      <c r="A141" s="399"/>
      <c r="B141" s="93"/>
      <c r="C141" s="93"/>
      <c r="D141" s="93"/>
      <c r="E141" s="94"/>
      <c r="F141" s="240"/>
      <c r="G141" s="93"/>
      <c r="H141" s="93"/>
    </row>
    <row r="142" spans="1:8" s="2" customFormat="1">
      <c r="A142" s="399"/>
      <c r="B142" s="93"/>
      <c r="C142" s="93"/>
      <c r="D142" s="93"/>
      <c r="E142" s="94"/>
      <c r="F142" s="240"/>
      <c r="G142" s="93"/>
      <c r="H142" s="93"/>
    </row>
    <row r="143" spans="1:8" s="2" customFormat="1">
      <c r="A143" s="399"/>
      <c r="B143" s="93"/>
      <c r="C143" s="93"/>
      <c r="D143" s="93"/>
      <c r="E143" s="94"/>
      <c r="F143" s="240"/>
      <c r="G143" s="93"/>
      <c r="H143" s="93"/>
    </row>
    <row r="144" spans="1:8" s="2" customFormat="1">
      <c r="A144" s="399"/>
      <c r="B144" s="93"/>
      <c r="C144" s="93"/>
      <c r="D144" s="93"/>
      <c r="E144" s="94"/>
      <c r="F144" s="240"/>
      <c r="G144" s="93"/>
      <c r="H144" s="93"/>
    </row>
    <row r="145" spans="1:8" s="2" customFormat="1">
      <c r="A145" s="399"/>
      <c r="B145" s="93"/>
      <c r="C145" s="93"/>
      <c r="D145" s="93"/>
      <c r="E145" s="94"/>
      <c r="F145" s="240"/>
      <c r="G145" s="93"/>
      <c r="H145" s="93"/>
    </row>
    <row r="146" spans="1:8" s="2" customFormat="1">
      <c r="A146" s="399"/>
      <c r="B146" s="93"/>
      <c r="C146" s="93"/>
      <c r="D146" s="93"/>
      <c r="E146" s="94"/>
      <c r="F146" s="240"/>
      <c r="G146" s="93"/>
      <c r="H146" s="93"/>
    </row>
    <row r="147" spans="1:8" s="2" customFormat="1">
      <c r="A147" s="399"/>
      <c r="B147" s="93"/>
      <c r="C147" s="93"/>
      <c r="D147" s="93"/>
      <c r="E147" s="94"/>
      <c r="F147" s="240"/>
      <c r="G147" s="93"/>
      <c r="H147" s="93"/>
    </row>
    <row r="148" spans="1:8" s="2" customFormat="1">
      <c r="A148" s="399"/>
      <c r="B148" s="93"/>
      <c r="C148" s="93"/>
      <c r="D148" s="93"/>
      <c r="E148" s="94"/>
      <c r="F148" s="240"/>
      <c r="G148" s="93"/>
      <c r="H148" s="93"/>
    </row>
    <row r="149" spans="1:8" s="2" customFormat="1">
      <c r="A149" s="399"/>
      <c r="B149" s="93"/>
      <c r="C149" s="93"/>
      <c r="D149" s="93"/>
      <c r="E149" s="94"/>
      <c r="F149" s="240"/>
      <c r="G149" s="93"/>
      <c r="H149" s="93"/>
    </row>
    <row r="150" spans="1:8" s="2" customFormat="1">
      <c r="A150" s="399"/>
      <c r="B150" s="93"/>
      <c r="C150" s="93"/>
      <c r="D150" s="93"/>
      <c r="E150" s="94"/>
      <c r="F150" s="240"/>
      <c r="G150" s="93"/>
      <c r="H150" s="93"/>
    </row>
    <row r="151" spans="1:8" s="2" customFormat="1">
      <c r="A151" s="399"/>
      <c r="B151" s="93"/>
      <c r="C151" s="93"/>
      <c r="D151" s="93"/>
      <c r="E151" s="94"/>
      <c r="F151" s="240"/>
      <c r="G151" s="93"/>
      <c r="H151" s="93"/>
    </row>
    <row r="152" spans="1:8" s="2" customFormat="1">
      <c r="A152" s="399"/>
      <c r="B152" s="93"/>
      <c r="C152" s="93"/>
      <c r="D152" s="93"/>
      <c r="E152" s="94"/>
      <c r="F152" s="240"/>
      <c r="G152" s="93"/>
      <c r="H152" s="93"/>
    </row>
    <row r="153" spans="1:8" s="2" customFormat="1">
      <c r="A153" s="399"/>
      <c r="B153" s="93"/>
      <c r="C153" s="93"/>
      <c r="D153" s="93"/>
      <c r="E153" s="94"/>
      <c r="F153" s="240"/>
      <c r="G153" s="93"/>
      <c r="H153" s="93"/>
    </row>
    <row r="154" spans="1:8" s="2" customFormat="1">
      <c r="A154" s="399"/>
      <c r="B154" s="93"/>
      <c r="C154" s="93"/>
      <c r="D154" s="93"/>
      <c r="E154" s="94"/>
      <c r="F154" s="240"/>
      <c r="G154" s="93"/>
      <c r="H154" s="93"/>
    </row>
    <row r="155" spans="1:8" s="2" customFormat="1">
      <c r="A155" s="399"/>
      <c r="B155" s="93"/>
      <c r="C155" s="93"/>
      <c r="D155" s="93"/>
      <c r="E155" s="94"/>
      <c r="F155" s="240"/>
      <c r="G155" s="93"/>
      <c r="H155" s="93"/>
    </row>
    <row r="156" spans="1:8" s="2" customFormat="1">
      <c r="A156" s="399"/>
      <c r="B156" s="93"/>
      <c r="C156" s="93"/>
      <c r="D156" s="93"/>
      <c r="E156" s="94"/>
      <c r="F156" s="240"/>
      <c r="G156" s="93"/>
      <c r="H156" s="93"/>
    </row>
    <row r="157" spans="1:8" s="2" customFormat="1">
      <c r="A157" s="399"/>
      <c r="B157" s="93"/>
      <c r="C157" s="93"/>
      <c r="D157" s="93"/>
      <c r="E157" s="94"/>
      <c r="F157" s="240"/>
      <c r="G157" s="93"/>
      <c r="H157" s="93"/>
    </row>
    <row r="158" spans="1:8" s="2" customFormat="1">
      <c r="A158" s="399"/>
      <c r="B158" s="93"/>
      <c r="C158" s="93"/>
      <c r="D158" s="93"/>
      <c r="E158" s="94"/>
      <c r="F158" s="240"/>
      <c r="G158" s="93"/>
      <c r="H158" s="93"/>
    </row>
    <row r="159" spans="1:8" s="2" customFormat="1">
      <c r="A159" s="399"/>
      <c r="B159" s="93"/>
      <c r="C159" s="93"/>
      <c r="D159" s="93"/>
      <c r="E159" s="94"/>
      <c r="F159" s="240"/>
      <c r="G159" s="93"/>
      <c r="H159" s="93"/>
    </row>
    <row r="160" spans="1:8" s="2" customFormat="1">
      <c r="A160" s="399"/>
      <c r="B160" s="93"/>
      <c r="C160" s="93"/>
      <c r="D160" s="93"/>
      <c r="E160" s="94"/>
      <c r="F160" s="240"/>
      <c r="G160" s="93"/>
      <c r="H160" s="93"/>
    </row>
    <row r="161" spans="1:8" s="2" customFormat="1">
      <c r="A161" s="399"/>
      <c r="B161" s="93"/>
      <c r="C161" s="93"/>
      <c r="D161" s="93"/>
      <c r="E161" s="94"/>
      <c r="F161" s="240"/>
      <c r="G161" s="93"/>
      <c r="H161" s="93"/>
    </row>
    <row r="162" spans="1:8" s="2" customFormat="1">
      <c r="A162" s="399"/>
      <c r="B162" s="93"/>
      <c r="C162" s="93"/>
      <c r="D162" s="93"/>
      <c r="E162" s="94"/>
      <c r="F162" s="240"/>
      <c r="G162" s="93"/>
      <c r="H162" s="93"/>
    </row>
    <row r="163" spans="1:8" s="2" customFormat="1">
      <c r="A163" s="399"/>
      <c r="B163" s="93"/>
      <c r="C163" s="93"/>
      <c r="D163" s="93"/>
      <c r="E163" s="94"/>
      <c r="F163" s="240"/>
      <c r="G163" s="93"/>
      <c r="H163" s="93"/>
    </row>
    <row r="164" spans="1:8" s="2" customFormat="1">
      <c r="A164" s="399"/>
      <c r="B164" s="93"/>
      <c r="C164" s="93"/>
      <c r="D164" s="93"/>
      <c r="E164" s="94"/>
      <c r="F164" s="240"/>
      <c r="G164" s="93"/>
      <c r="H164" s="93"/>
    </row>
    <row r="165" spans="1:8" s="2" customFormat="1">
      <c r="A165" s="399"/>
      <c r="B165" s="93"/>
      <c r="C165" s="93"/>
      <c r="D165" s="93"/>
      <c r="E165" s="94"/>
      <c r="F165" s="240"/>
      <c r="G165" s="93"/>
      <c r="H165" s="93"/>
    </row>
    <row r="166" spans="1:8" s="2" customFormat="1">
      <c r="A166" s="399"/>
      <c r="B166" s="93"/>
      <c r="C166" s="93"/>
      <c r="D166" s="93"/>
      <c r="E166" s="94"/>
      <c r="F166" s="240"/>
      <c r="G166" s="93"/>
      <c r="H166" s="93"/>
    </row>
    <row r="167" spans="1:8" s="2" customFormat="1">
      <c r="A167" s="399"/>
      <c r="B167" s="93"/>
      <c r="C167" s="93"/>
      <c r="D167" s="93"/>
      <c r="E167" s="94"/>
      <c r="F167" s="240"/>
      <c r="G167" s="93"/>
      <c r="H167" s="93"/>
    </row>
    <row r="168" spans="1:8" s="2" customFormat="1">
      <c r="A168" s="399"/>
      <c r="B168" s="93"/>
      <c r="C168" s="93"/>
      <c r="D168" s="93"/>
      <c r="E168" s="94"/>
      <c r="F168" s="240"/>
      <c r="G168" s="93"/>
      <c r="H168" s="93"/>
    </row>
    <row r="169" spans="1:8" s="2" customFormat="1">
      <c r="A169" s="399"/>
      <c r="B169" s="93"/>
      <c r="C169" s="93"/>
      <c r="D169" s="93"/>
      <c r="E169" s="94"/>
      <c r="F169" s="240"/>
      <c r="G169" s="93"/>
      <c r="H169" s="93"/>
    </row>
    <row r="170" spans="1:8" s="2" customFormat="1">
      <c r="A170" s="399"/>
      <c r="B170" s="93"/>
      <c r="C170" s="93"/>
      <c r="D170" s="93"/>
      <c r="E170" s="94"/>
      <c r="F170" s="240"/>
      <c r="G170" s="93"/>
      <c r="H170" s="93"/>
    </row>
    <row r="171" spans="1:8" s="2" customFormat="1">
      <c r="A171" s="399"/>
      <c r="B171" s="93"/>
      <c r="C171" s="93"/>
      <c r="D171" s="93"/>
      <c r="E171" s="94"/>
      <c r="F171" s="240"/>
      <c r="G171" s="93"/>
      <c r="H171" s="93"/>
    </row>
    <row r="172" spans="1:8" s="2" customFormat="1">
      <c r="A172" s="399"/>
      <c r="B172" s="93"/>
      <c r="C172" s="93"/>
      <c r="D172" s="93"/>
      <c r="E172" s="94"/>
      <c r="F172" s="240"/>
      <c r="G172" s="93"/>
      <c r="H172" s="93"/>
    </row>
    <row r="173" spans="1:8" s="2" customFormat="1">
      <c r="A173" s="399"/>
      <c r="B173" s="93"/>
      <c r="C173" s="93"/>
      <c r="D173" s="93"/>
      <c r="E173" s="94"/>
      <c r="F173" s="240"/>
      <c r="G173" s="93"/>
      <c r="H173" s="93"/>
    </row>
    <row r="174" spans="1:8" s="2" customFormat="1">
      <c r="A174" s="399"/>
      <c r="B174" s="93"/>
      <c r="C174" s="93"/>
      <c r="D174" s="93"/>
      <c r="E174" s="94"/>
      <c r="F174" s="240"/>
      <c r="G174" s="93"/>
      <c r="H174" s="93"/>
    </row>
    <row r="175" spans="1:8" s="2" customFormat="1">
      <c r="A175" s="399"/>
      <c r="B175" s="93"/>
      <c r="C175" s="93"/>
      <c r="D175" s="93"/>
      <c r="E175" s="94"/>
      <c r="F175" s="240"/>
      <c r="G175" s="93"/>
      <c r="H175" s="93"/>
    </row>
    <row r="176" spans="1:8" s="2" customFormat="1">
      <c r="A176" s="399"/>
      <c r="B176" s="93"/>
      <c r="C176" s="93"/>
      <c r="D176" s="93"/>
      <c r="E176" s="94"/>
      <c r="F176" s="240"/>
      <c r="G176" s="93"/>
      <c r="H176" s="93"/>
    </row>
    <row r="177" spans="1:8" s="2" customFormat="1">
      <c r="A177" s="399"/>
      <c r="B177" s="93"/>
      <c r="C177" s="93"/>
      <c r="D177" s="93"/>
      <c r="E177" s="94"/>
      <c r="F177" s="240"/>
      <c r="G177" s="93"/>
      <c r="H177" s="93"/>
    </row>
    <row r="178" spans="1:8" s="2" customFormat="1">
      <c r="A178" s="399"/>
      <c r="B178" s="93"/>
      <c r="C178" s="93"/>
      <c r="D178" s="93"/>
      <c r="E178" s="94"/>
      <c r="F178" s="240"/>
      <c r="G178" s="93"/>
      <c r="H178" s="93"/>
    </row>
    <row r="179" spans="1:8" s="2" customFormat="1">
      <c r="A179" s="399"/>
      <c r="B179" s="93"/>
      <c r="C179" s="93"/>
      <c r="D179" s="93"/>
      <c r="E179" s="94"/>
      <c r="F179" s="240"/>
      <c r="G179" s="93"/>
      <c r="H179" s="93"/>
    </row>
    <row r="180" spans="1:8" s="2" customFormat="1">
      <c r="A180" s="399"/>
      <c r="B180" s="93"/>
      <c r="C180" s="93"/>
      <c r="D180" s="93"/>
      <c r="E180" s="94"/>
      <c r="F180" s="240"/>
      <c r="G180" s="93"/>
      <c r="H180" s="93"/>
    </row>
    <row r="181" spans="1:8" s="2" customFormat="1">
      <c r="A181" s="399"/>
      <c r="B181" s="93"/>
      <c r="C181" s="93"/>
      <c r="D181" s="93"/>
      <c r="E181" s="94"/>
      <c r="F181" s="240"/>
      <c r="G181" s="93"/>
      <c r="H181" s="93"/>
    </row>
    <row r="182" spans="1:8" s="2" customFormat="1">
      <c r="A182" s="399"/>
      <c r="B182" s="93"/>
      <c r="C182" s="93"/>
      <c r="D182" s="93"/>
      <c r="E182" s="94"/>
      <c r="F182" s="240"/>
      <c r="G182" s="93"/>
      <c r="H182" s="93"/>
    </row>
    <row r="183" spans="1:8" s="2" customFormat="1">
      <c r="A183" s="399"/>
      <c r="B183" s="93"/>
      <c r="C183" s="93"/>
      <c r="D183" s="93"/>
      <c r="E183" s="94"/>
      <c r="F183" s="240"/>
      <c r="G183" s="93"/>
      <c r="H183" s="93"/>
    </row>
    <row r="184" spans="1:8" s="2" customFormat="1">
      <c r="A184" s="399"/>
      <c r="B184" s="93"/>
      <c r="C184" s="93"/>
      <c r="D184" s="93"/>
      <c r="E184" s="94"/>
      <c r="F184" s="240"/>
      <c r="G184" s="93"/>
      <c r="H184" s="93"/>
    </row>
    <row r="185" spans="1:8" s="2" customFormat="1">
      <c r="A185" s="399"/>
      <c r="B185" s="93"/>
      <c r="C185" s="93"/>
      <c r="D185" s="93"/>
      <c r="E185" s="94"/>
      <c r="F185" s="240"/>
      <c r="G185" s="93"/>
      <c r="H185" s="93"/>
    </row>
    <row r="186" spans="1:8" s="2" customFormat="1">
      <c r="A186" s="399"/>
      <c r="B186" s="93"/>
      <c r="C186" s="93"/>
      <c r="D186" s="93"/>
      <c r="E186" s="94"/>
      <c r="F186" s="240"/>
      <c r="G186" s="93"/>
      <c r="H186" s="93"/>
    </row>
    <row r="187" spans="1:8" s="2" customFormat="1">
      <c r="A187" s="399"/>
      <c r="B187" s="93"/>
      <c r="C187" s="93"/>
      <c r="D187" s="93"/>
      <c r="E187" s="94"/>
      <c r="F187" s="240"/>
      <c r="G187" s="93"/>
      <c r="H187" s="93"/>
    </row>
    <row r="188" spans="1:8" s="2" customFormat="1">
      <c r="A188" s="399"/>
      <c r="B188" s="93"/>
      <c r="C188" s="93"/>
      <c r="D188" s="93"/>
      <c r="E188" s="94"/>
      <c r="F188" s="240"/>
      <c r="G188" s="93"/>
      <c r="H188" s="93"/>
    </row>
    <row r="189" spans="1:8" s="2" customFormat="1">
      <c r="A189" s="399"/>
      <c r="B189" s="93"/>
      <c r="C189" s="93"/>
      <c r="D189" s="93"/>
      <c r="E189" s="94"/>
      <c r="F189" s="240"/>
      <c r="G189" s="93"/>
      <c r="H189" s="93"/>
    </row>
    <row r="190" spans="1:8" s="2" customFormat="1">
      <c r="A190" s="399"/>
      <c r="B190" s="93"/>
      <c r="C190" s="93"/>
      <c r="D190" s="93"/>
      <c r="E190" s="94"/>
      <c r="F190" s="240"/>
      <c r="G190" s="93"/>
      <c r="H190" s="93"/>
    </row>
    <row r="191" spans="1:8" s="2" customFormat="1">
      <c r="A191" s="399"/>
      <c r="B191" s="93"/>
      <c r="C191" s="93"/>
      <c r="D191" s="93"/>
      <c r="E191" s="94"/>
      <c r="F191" s="240"/>
      <c r="G191" s="93"/>
      <c r="H191" s="93"/>
    </row>
    <row r="192" spans="1:8" s="2" customFormat="1">
      <c r="A192" s="399"/>
      <c r="B192" s="93"/>
      <c r="C192" s="93"/>
      <c r="D192" s="93"/>
      <c r="E192" s="94"/>
      <c r="F192" s="240"/>
      <c r="G192" s="93"/>
      <c r="H192" s="93"/>
    </row>
    <row r="193" spans="1:8" s="2" customFormat="1">
      <c r="A193" s="399"/>
      <c r="B193" s="93"/>
      <c r="C193" s="93"/>
      <c r="D193" s="93"/>
      <c r="E193" s="94"/>
      <c r="F193" s="240"/>
      <c r="G193" s="93"/>
      <c r="H193" s="93"/>
    </row>
    <row r="194" spans="1:8" s="2" customFormat="1">
      <c r="A194" s="399"/>
      <c r="B194" s="93"/>
      <c r="C194" s="93"/>
      <c r="D194" s="93"/>
      <c r="E194" s="94"/>
      <c r="F194" s="240"/>
      <c r="G194" s="93"/>
      <c r="H194" s="93"/>
    </row>
    <row r="195" spans="1:8" s="2" customFormat="1">
      <c r="A195" s="399"/>
      <c r="B195" s="93"/>
      <c r="C195" s="93"/>
      <c r="D195" s="93"/>
      <c r="E195" s="94"/>
      <c r="F195" s="240"/>
      <c r="G195" s="93"/>
      <c r="H195" s="93"/>
    </row>
    <row r="196" spans="1:8" s="2" customFormat="1">
      <c r="A196" s="399"/>
      <c r="B196" s="93"/>
      <c r="C196" s="93"/>
      <c r="D196" s="93"/>
      <c r="E196" s="94"/>
      <c r="F196" s="240"/>
      <c r="G196" s="93"/>
      <c r="H196" s="93"/>
    </row>
    <row r="197" spans="1:8" s="2" customFormat="1">
      <c r="A197" s="399"/>
      <c r="B197" s="93"/>
      <c r="C197" s="93"/>
      <c r="D197" s="93"/>
      <c r="E197" s="94"/>
      <c r="F197" s="240"/>
      <c r="G197" s="93"/>
      <c r="H197" s="93"/>
    </row>
    <row r="198" spans="1:8" s="2" customFormat="1">
      <c r="A198" s="399"/>
      <c r="B198" s="93"/>
      <c r="C198" s="93"/>
      <c r="D198" s="93"/>
      <c r="E198" s="94"/>
      <c r="F198" s="240"/>
      <c r="G198" s="93"/>
      <c r="H198" s="93"/>
    </row>
    <row r="199" spans="1:8" s="2" customFormat="1">
      <c r="A199" s="399"/>
      <c r="B199" s="93"/>
      <c r="C199" s="93"/>
      <c r="D199" s="93"/>
      <c r="E199" s="94"/>
      <c r="F199" s="240"/>
      <c r="G199" s="93"/>
      <c r="H199" s="93"/>
    </row>
    <row r="200" spans="1:8" s="2" customFormat="1">
      <c r="A200" s="399"/>
      <c r="B200" s="93"/>
      <c r="C200" s="93"/>
      <c r="D200" s="93"/>
      <c r="E200" s="94"/>
      <c r="F200" s="240"/>
      <c r="G200" s="93"/>
      <c r="H200" s="93"/>
    </row>
    <row r="201" spans="1:8" s="2" customFormat="1">
      <c r="A201" s="399"/>
      <c r="B201" s="93"/>
      <c r="C201" s="93"/>
      <c r="D201" s="93"/>
      <c r="E201" s="94"/>
      <c r="F201" s="240"/>
      <c r="G201" s="93"/>
      <c r="H201" s="93"/>
    </row>
    <row r="202" spans="1:8" s="2" customFormat="1">
      <c r="A202" s="399"/>
      <c r="B202" s="93"/>
      <c r="C202" s="93"/>
      <c r="D202" s="93"/>
      <c r="E202" s="94"/>
      <c r="F202" s="240"/>
      <c r="G202" s="93"/>
      <c r="H202" s="93"/>
    </row>
    <row r="203" spans="1:8" s="2" customFormat="1">
      <c r="A203" s="399"/>
      <c r="B203" s="93"/>
      <c r="C203" s="93"/>
      <c r="D203" s="93"/>
      <c r="E203" s="94"/>
      <c r="F203" s="240"/>
      <c r="G203" s="93"/>
      <c r="H203" s="93"/>
    </row>
    <row r="204" spans="1:8" s="2" customFormat="1">
      <c r="A204" s="399"/>
      <c r="B204" s="93"/>
      <c r="C204" s="93"/>
      <c r="D204" s="93"/>
      <c r="E204" s="94"/>
      <c r="F204" s="240"/>
      <c r="G204" s="93"/>
      <c r="H204" s="93"/>
    </row>
    <row r="205" spans="1:8" s="2" customFormat="1">
      <c r="A205" s="399"/>
      <c r="B205" s="93"/>
      <c r="C205" s="93"/>
      <c r="D205" s="93"/>
      <c r="E205" s="94"/>
      <c r="F205" s="240"/>
      <c r="G205" s="93"/>
      <c r="H205" s="93"/>
    </row>
    <row r="206" spans="1:8" s="2" customFormat="1">
      <c r="A206" s="399"/>
      <c r="B206" s="93"/>
      <c r="C206" s="93"/>
      <c r="D206" s="93"/>
      <c r="E206" s="94"/>
      <c r="F206" s="240"/>
      <c r="G206" s="93"/>
      <c r="H206" s="93"/>
    </row>
    <row r="207" spans="1:8" s="2" customFormat="1">
      <c r="A207" s="399"/>
      <c r="B207" s="93"/>
      <c r="C207" s="93"/>
      <c r="D207" s="93"/>
      <c r="E207" s="94"/>
      <c r="F207" s="240"/>
      <c r="G207" s="93"/>
      <c r="H207" s="93"/>
    </row>
    <row r="208" spans="1:8" s="2" customFormat="1">
      <c r="A208" s="399"/>
      <c r="B208" s="93"/>
      <c r="C208" s="93"/>
      <c r="D208" s="93"/>
      <c r="E208" s="94"/>
      <c r="F208" s="240"/>
      <c r="G208" s="93"/>
      <c r="H208" s="93"/>
    </row>
    <row r="209" spans="1:8" s="2" customFormat="1">
      <c r="A209" s="399"/>
      <c r="B209" s="93"/>
      <c r="C209" s="93"/>
      <c r="D209" s="93"/>
      <c r="E209" s="94"/>
      <c r="F209" s="240"/>
      <c r="G209" s="93"/>
      <c r="H209" s="93"/>
    </row>
    <row r="210" spans="1:8" s="2" customFormat="1">
      <c r="A210" s="399"/>
      <c r="B210" s="93"/>
      <c r="C210" s="93"/>
      <c r="D210" s="93"/>
      <c r="E210" s="94"/>
      <c r="F210" s="240"/>
      <c r="G210" s="93"/>
      <c r="H210" s="93"/>
    </row>
    <row r="211" spans="1:8" s="2" customFormat="1">
      <c r="A211" s="399"/>
      <c r="B211" s="93"/>
      <c r="C211" s="93"/>
      <c r="D211" s="93"/>
      <c r="E211" s="94"/>
      <c r="F211" s="240"/>
      <c r="G211" s="93"/>
      <c r="H211" s="93"/>
    </row>
    <row r="212" spans="1:8" s="2" customFormat="1">
      <c r="A212" s="399"/>
      <c r="B212" s="93"/>
      <c r="C212" s="93"/>
      <c r="D212" s="93"/>
      <c r="E212" s="94"/>
      <c r="F212" s="240"/>
      <c r="G212" s="93"/>
      <c r="H212" s="93"/>
    </row>
    <row r="213" spans="1:8" s="2" customFormat="1">
      <c r="A213" s="399"/>
      <c r="B213" s="93"/>
      <c r="C213" s="93"/>
      <c r="D213" s="93"/>
      <c r="E213" s="94"/>
      <c r="F213" s="240"/>
      <c r="G213" s="93"/>
      <c r="H213" s="93"/>
    </row>
    <row r="214" spans="1:8" s="2" customFormat="1">
      <c r="A214" s="399"/>
      <c r="B214" s="93"/>
      <c r="C214" s="93"/>
      <c r="D214" s="93"/>
      <c r="E214" s="94"/>
      <c r="F214" s="240"/>
      <c r="G214" s="93"/>
      <c r="H214" s="93"/>
    </row>
    <row r="215" spans="1:8" s="2" customFormat="1">
      <c r="A215" s="399"/>
      <c r="B215" s="93"/>
      <c r="C215" s="93"/>
      <c r="D215" s="93"/>
      <c r="E215" s="94"/>
      <c r="F215" s="240"/>
      <c r="G215" s="93"/>
      <c r="H215" s="93"/>
    </row>
    <row r="216" spans="1:8" s="2" customFormat="1">
      <c r="A216" s="399"/>
      <c r="B216" s="93"/>
      <c r="C216" s="93"/>
      <c r="D216" s="93"/>
      <c r="E216" s="94"/>
      <c r="F216" s="240"/>
      <c r="G216" s="93"/>
      <c r="H216" s="93"/>
    </row>
    <row r="217" spans="1:8" s="2" customFormat="1">
      <c r="A217" s="399"/>
      <c r="B217" s="93"/>
      <c r="C217" s="93"/>
      <c r="D217" s="93"/>
      <c r="E217" s="94"/>
      <c r="F217" s="240"/>
      <c r="G217" s="93"/>
      <c r="H217" s="93"/>
    </row>
    <row r="218" spans="1:8" s="2" customFormat="1">
      <c r="A218" s="399"/>
      <c r="B218" s="93"/>
      <c r="C218" s="93"/>
      <c r="D218" s="93"/>
      <c r="E218" s="94"/>
      <c r="F218" s="240"/>
      <c r="G218" s="93"/>
      <c r="H218" s="93"/>
    </row>
    <row r="219" spans="1:8" s="2" customFormat="1">
      <c r="A219" s="399"/>
      <c r="B219" s="93"/>
      <c r="C219" s="93"/>
      <c r="D219" s="93"/>
      <c r="E219" s="94"/>
      <c r="F219" s="240"/>
      <c r="G219" s="93"/>
      <c r="H219" s="93"/>
    </row>
    <row r="220" spans="1:8" s="2" customFormat="1">
      <c r="A220" s="399"/>
      <c r="B220" s="93"/>
      <c r="C220" s="93"/>
      <c r="D220" s="93"/>
      <c r="E220" s="94"/>
      <c r="F220" s="240"/>
      <c r="G220" s="93"/>
      <c r="H220" s="93"/>
    </row>
    <row r="221" spans="1:8" s="2" customFormat="1">
      <c r="A221" s="399"/>
      <c r="B221" s="93"/>
      <c r="C221" s="93"/>
      <c r="D221" s="93"/>
      <c r="E221" s="94"/>
      <c r="F221" s="240"/>
      <c r="G221" s="93"/>
      <c r="H221" s="93"/>
    </row>
    <row r="222" spans="1:8" s="2" customFormat="1">
      <c r="A222" s="399"/>
      <c r="B222" s="93"/>
      <c r="C222" s="93"/>
      <c r="D222" s="93"/>
      <c r="E222" s="94"/>
      <c r="F222" s="240"/>
      <c r="G222" s="93"/>
      <c r="H222" s="93"/>
    </row>
    <row r="223" spans="1:8" s="2" customFormat="1">
      <c r="A223" s="399"/>
      <c r="B223" s="93"/>
      <c r="C223" s="93"/>
      <c r="D223" s="93"/>
      <c r="E223" s="94"/>
      <c r="F223" s="240"/>
      <c r="G223" s="93"/>
      <c r="H223" s="93"/>
    </row>
    <row r="224" spans="1:8" s="2" customFormat="1">
      <c r="A224" s="399"/>
      <c r="B224" s="93"/>
      <c r="C224" s="93"/>
      <c r="D224" s="93"/>
      <c r="E224" s="94"/>
      <c r="F224" s="240"/>
      <c r="G224" s="93"/>
      <c r="H224" s="93"/>
    </row>
    <row r="225" spans="1:8" s="2" customFormat="1">
      <c r="A225" s="399"/>
      <c r="B225" s="93"/>
      <c r="C225" s="93"/>
      <c r="D225" s="93"/>
      <c r="E225" s="94"/>
      <c r="F225" s="240"/>
      <c r="G225" s="93"/>
      <c r="H225" s="93"/>
    </row>
    <row r="226" spans="1:8" s="2" customFormat="1">
      <c r="A226" s="399"/>
      <c r="B226" s="93"/>
      <c r="C226" s="93"/>
      <c r="D226" s="93"/>
      <c r="E226" s="94"/>
      <c r="F226" s="240"/>
      <c r="G226" s="93"/>
      <c r="H226" s="93"/>
    </row>
    <row r="227" spans="1:8" s="2" customFormat="1">
      <c r="A227" s="399"/>
      <c r="B227" s="93"/>
      <c r="C227" s="93"/>
      <c r="D227" s="93"/>
      <c r="E227" s="94"/>
      <c r="F227" s="240"/>
      <c r="G227" s="93"/>
      <c r="H227" s="93"/>
    </row>
    <row r="228" spans="1:8" s="2" customFormat="1">
      <c r="A228" s="399"/>
      <c r="B228" s="93"/>
      <c r="C228" s="93"/>
      <c r="D228" s="93"/>
      <c r="E228" s="94"/>
      <c r="F228" s="240"/>
      <c r="G228" s="93"/>
      <c r="H228" s="93"/>
    </row>
    <row r="229" spans="1:8" s="2" customFormat="1">
      <c r="A229" s="399"/>
      <c r="B229" s="93"/>
      <c r="C229" s="93"/>
      <c r="D229" s="93"/>
      <c r="E229" s="94"/>
      <c r="F229" s="240"/>
      <c r="G229" s="93"/>
      <c r="H229" s="93"/>
    </row>
    <row r="230" spans="1:8" s="2" customFormat="1">
      <c r="A230" s="399"/>
      <c r="B230" s="93"/>
      <c r="C230" s="93"/>
      <c r="D230" s="93"/>
      <c r="E230" s="94"/>
      <c r="F230" s="240"/>
      <c r="G230" s="93"/>
      <c r="H230" s="93"/>
    </row>
    <row r="231" spans="1:8" s="2" customFormat="1">
      <c r="A231" s="399"/>
      <c r="B231" s="93"/>
      <c r="C231" s="93"/>
      <c r="D231" s="93"/>
      <c r="E231" s="94"/>
      <c r="F231" s="240"/>
      <c r="G231" s="93"/>
      <c r="H231" s="93"/>
    </row>
    <row r="232" spans="1:8" s="2" customFormat="1">
      <c r="A232" s="399"/>
      <c r="B232" s="93"/>
      <c r="C232" s="93"/>
      <c r="D232" s="93"/>
      <c r="E232" s="94"/>
      <c r="F232" s="240"/>
      <c r="G232" s="93"/>
      <c r="H232" s="93"/>
    </row>
    <row r="233" spans="1:8" s="2" customFormat="1">
      <c r="A233" s="399"/>
      <c r="B233" s="93"/>
      <c r="C233" s="93"/>
      <c r="D233" s="93"/>
      <c r="E233" s="94"/>
      <c r="F233" s="240"/>
      <c r="G233" s="93"/>
      <c r="H233" s="93"/>
    </row>
    <row r="234" spans="1:8" s="2" customFormat="1">
      <c r="A234" s="399"/>
      <c r="B234" s="93"/>
      <c r="C234" s="93"/>
      <c r="D234" s="93"/>
      <c r="E234" s="94"/>
      <c r="F234" s="240"/>
      <c r="G234" s="93"/>
      <c r="H234" s="93"/>
    </row>
    <row r="235" spans="1:8" s="2" customFormat="1">
      <c r="A235" s="399"/>
      <c r="B235" s="93"/>
      <c r="C235" s="93"/>
      <c r="D235" s="93"/>
      <c r="E235" s="94"/>
      <c r="F235" s="240"/>
      <c r="G235" s="93"/>
      <c r="H235" s="93"/>
    </row>
    <row r="236" spans="1:8" s="2" customFormat="1">
      <c r="A236" s="399"/>
      <c r="B236" s="93"/>
      <c r="C236" s="93"/>
      <c r="D236" s="93"/>
      <c r="E236" s="94"/>
      <c r="F236" s="240"/>
      <c r="G236" s="93"/>
      <c r="H236" s="93"/>
    </row>
    <row r="237" spans="1:8" s="2" customFormat="1">
      <c r="A237" s="399"/>
      <c r="B237" s="93"/>
      <c r="C237" s="93"/>
      <c r="D237" s="93"/>
      <c r="E237" s="94"/>
      <c r="F237" s="240"/>
      <c r="G237" s="93"/>
      <c r="H237" s="93"/>
    </row>
    <row r="238" spans="1:8" s="2" customFormat="1">
      <c r="A238" s="399"/>
      <c r="B238" s="93"/>
      <c r="C238" s="93"/>
      <c r="D238" s="93"/>
      <c r="E238" s="94"/>
      <c r="F238" s="240"/>
      <c r="G238" s="93"/>
      <c r="H238" s="93"/>
    </row>
    <row r="239" spans="1:8" s="2" customFormat="1">
      <c r="A239" s="399"/>
      <c r="B239" s="93"/>
      <c r="C239" s="93"/>
      <c r="D239" s="93"/>
      <c r="E239" s="94"/>
      <c r="F239" s="240"/>
      <c r="G239" s="93"/>
      <c r="H239" s="93"/>
    </row>
    <row r="240" spans="1:8" s="2" customFormat="1">
      <c r="A240" s="399"/>
      <c r="B240" s="93"/>
      <c r="C240" s="93"/>
      <c r="D240" s="93"/>
      <c r="E240" s="94"/>
      <c r="F240" s="240"/>
      <c r="G240" s="93"/>
      <c r="H240" s="93"/>
    </row>
    <row r="241" spans="1:8" s="2" customFormat="1">
      <c r="A241" s="399"/>
      <c r="B241" s="93"/>
      <c r="C241" s="93"/>
      <c r="D241" s="93"/>
      <c r="E241" s="94"/>
      <c r="F241" s="240"/>
      <c r="G241" s="93"/>
      <c r="H241" s="93"/>
    </row>
    <row r="242" spans="1:8" s="2" customFormat="1">
      <c r="A242" s="399"/>
      <c r="B242" s="93"/>
      <c r="C242" s="93"/>
      <c r="D242" s="93"/>
      <c r="E242" s="94"/>
      <c r="F242" s="240"/>
      <c r="G242" s="93"/>
      <c r="H242" s="93"/>
    </row>
    <row r="243" spans="1:8" s="2" customFormat="1">
      <c r="A243" s="399"/>
      <c r="B243" s="93"/>
      <c r="C243" s="93"/>
      <c r="D243" s="93"/>
      <c r="E243" s="94"/>
      <c r="F243" s="240"/>
      <c r="G243" s="93"/>
      <c r="H243" s="93"/>
    </row>
    <row r="244" spans="1:8" s="2" customFormat="1">
      <c r="A244" s="399"/>
      <c r="B244" s="93"/>
      <c r="C244" s="93"/>
      <c r="D244" s="93"/>
      <c r="E244" s="94"/>
      <c r="F244" s="240"/>
      <c r="G244" s="93"/>
      <c r="H244" s="93"/>
    </row>
    <row r="245" spans="1:8" s="2" customFormat="1">
      <c r="A245" s="399"/>
      <c r="B245" s="93"/>
      <c r="C245" s="93"/>
      <c r="D245" s="93"/>
      <c r="E245" s="94"/>
      <c r="F245" s="240"/>
      <c r="G245" s="93"/>
      <c r="H245" s="93"/>
    </row>
    <row r="246" spans="1:8" s="2" customFormat="1">
      <c r="A246" s="399"/>
      <c r="B246" s="93"/>
      <c r="C246" s="93"/>
      <c r="D246" s="93"/>
      <c r="E246" s="94"/>
      <c r="F246" s="240"/>
      <c r="G246" s="93"/>
      <c r="H246" s="93"/>
    </row>
    <row r="247" spans="1:8" s="2" customFormat="1">
      <c r="A247" s="399"/>
      <c r="B247" s="93"/>
      <c r="C247" s="93"/>
      <c r="D247" s="93"/>
      <c r="E247" s="94"/>
      <c r="F247" s="240"/>
      <c r="G247" s="93"/>
      <c r="H247" s="93"/>
    </row>
    <row r="248" spans="1:8" s="2" customFormat="1">
      <c r="A248" s="399"/>
      <c r="B248" s="93"/>
      <c r="C248" s="93"/>
      <c r="D248" s="93"/>
      <c r="E248" s="94"/>
      <c r="F248" s="240"/>
      <c r="G248" s="93"/>
      <c r="H248" s="93"/>
    </row>
    <row r="249" spans="1:8" s="2" customFormat="1">
      <c r="A249" s="399"/>
      <c r="B249" s="93"/>
      <c r="C249" s="93"/>
      <c r="D249" s="93"/>
      <c r="E249" s="94"/>
      <c r="F249" s="240"/>
      <c r="G249" s="93"/>
      <c r="H249" s="93"/>
    </row>
    <row r="250" spans="1:8" s="2" customFormat="1">
      <c r="A250" s="399"/>
      <c r="B250" s="93"/>
      <c r="C250" s="93"/>
      <c r="D250" s="93"/>
      <c r="E250" s="94"/>
      <c r="F250" s="240"/>
      <c r="G250" s="93"/>
      <c r="H250" s="93"/>
    </row>
    <row r="251" spans="1:8" s="2" customFormat="1">
      <c r="A251" s="399"/>
      <c r="B251" s="93"/>
      <c r="C251" s="93"/>
      <c r="D251" s="93"/>
      <c r="E251" s="94"/>
      <c r="F251" s="240"/>
      <c r="G251" s="93"/>
      <c r="H251" s="93"/>
    </row>
    <row r="252" spans="1:8" s="2" customFormat="1">
      <c r="A252" s="399"/>
      <c r="B252" s="93"/>
      <c r="C252" s="93"/>
      <c r="D252" s="93"/>
      <c r="E252" s="94"/>
      <c r="F252" s="240"/>
      <c r="G252" s="93"/>
      <c r="H252" s="93"/>
    </row>
    <row r="253" spans="1:8" s="2" customFormat="1">
      <c r="A253" s="399"/>
      <c r="B253" s="93"/>
      <c r="C253" s="93"/>
      <c r="D253" s="93"/>
      <c r="E253" s="94"/>
      <c r="F253" s="240"/>
      <c r="G253" s="93"/>
      <c r="H253" s="93"/>
    </row>
    <row r="254" spans="1:8" s="2" customFormat="1">
      <c r="A254" s="399"/>
      <c r="B254" s="93"/>
      <c r="C254" s="93"/>
      <c r="D254" s="93"/>
      <c r="E254" s="94"/>
      <c r="F254" s="240"/>
      <c r="G254" s="93"/>
      <c r="H254" s="93"/>
    </row>
    <row r="255" spans="1:8" s="2" customFormat="1">
      <c r="A255" s="399"/>
      <c r="B255" s="93"/>
      <c r="C255" s="93"/>
      <c r="D255" s="93"/>
      <c r="E255" s="94"/>
      <c r="F255" s="240"/>
      <c r="G255" s="93"/>
      <c r="H255" s="93"/>
    </row>
    <row r="256" spans="1:8" s="2" customFormat="1">
      <c r="A256" s="399"/>
      <c r="B256" s="93"/>
      <c r="C256" s="93"/>
      <c r="D256" s="93"/>
      <c r="E256" s="94"/>
      <c r="F256" s="240"/>
      <c r="G256" s="93"/>
      <c r="H256" s="93"/>
    </row>
    <row r="257" spans="1:8" s="2" customFormat="1">
      <c r="A257" s="399"/>
      <c r="B257" s="93"/>
      <c r="C257" s="93"/>
      <c r="D257" s="93"/>
      <c r="E257" s="94"/>
      <c r="F257" s="240"/>
      <c r="G257" s="93"/>
      <c r="H257" s="93"/>
    </row>
    <row r="258" spans="1:8" s="2" customFormat="1">
      <c r="A258" s="399"/>
      <c r="B258" s="93"/>
      <c r="C258" s="93"/>
      <c r="D258" s="93"/>
      <c r="E258" s="94"/>
      <c r="F258" s="240"/>
      <c r="G258" s="93"/>
      <c r="H258" s="93"/>
    </row>
    <row r="259" spans="1:8" s="2" customFormat="1">
      <c r="A259" s="399"/>
      <c r="B259" s="93"/>
      <c r="C259" s="93"/>
      <c r="D259" s="93"/>
      <c r="E259" s="94"/>
      <c r="F259" s="240"/>
      <c r="G259" s="93"/>
      <c r="H259" s="93"/>
    </row>
    <row r="260" spans="1:8" s="2" customFormat="1">
      <c r="A260" s="399"/>
      <c r="B260" s="93"/>
      <c r="C260" s="93"/>
      <c r="D260" s="93"/>
      <c r="E260" s="94"/>
      <c r="F260" s="240"/>
      <c r="G260" s="93"/>
      <c r="H260" s="93"/>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row r="606" spans="1:8" s="2" customFormat="1">
      <c r="A606" s="399"/>
      <c r="B606" s="93"/>
      <c r="C606" s="93"/>
      <c r="D606" s="93"/>
      <c r="E606" s="94"/>
      <c r="F606" s="240"/>
      <c r="G606" s="93"/>
      <c r="H606" s="93"/>
    </row>
    <row r="607" spans="1:8" s="2" customFormat="1">
      <c r="A607" s="399"/>
      <c r="B607" s="93"/>
      <c r="C607" s="93"/>
      <c r="D607" s="93"/>
      <c r="E607" s="94"/>
      <c r="F607" s="240"/>
      <c r="G607" s="93"/>
      <c r="H607" s="93"/>
    </row>
    <row r="608" spans="1:8" s="2" customFormat="1">
      <c r="A608" s="399"/>
      <c r="B608" s="93"/>
      <c r="C608" s="93"/>
      <c r="D608" s="93"/>
      <c r="E608" s="94"/>
      <c r="F608" s="240"/>
      <c r="G608" s="93"/>
      <c r="H608" s="93"/>
    </row>
    <row r="609" spans="1:8" s="2" customFormat="1">
      <c r="A609" s="399"/>
      <c r="B609" s="93"/>
      <c r="C609" s="93"/>
      <c r="D609" s="93"/>
      <c r="E609" s="94"/>
      <c r="F609" s="240"/>
      <c r="G609" s="93"/>
      <c r="H609" s="93"/>
    </row>
    <row r="610" spans="1:8" s="2" customFormat="1">
      <c r="A610" s="399"/>
      <c r="B610" s="93"/>
      <c r="C610" s="93"/>
      <c r="D610" s="93"/>
      <c r="E610" s="94"/>
      <c r="F610" s="240"/>
      <c r="G610" s="93"/>
      <c r="H610" s="93"/>
    </row>
    <row r="611" spans="1:8" s="2" customFormat="1">
      <c r="A611" s="399"/>
      <c r="B611" s="93"/>
      <c r="C611" s="93"/>
      <c r="D611" s="93"/>
      <c r="E611" s="94"/>
      <c r="F611" s="240"/>
      <c r="G611" s="93"/>
      <c r="H611" s="93"/>
    </row>
    <row r="612" spans="1:8" s="2" customFormat="1">
      <c r="A612" s="399"/>
      <c r="B612" s="93"/>
      <c r="C612" s="93"/>
      <c r="D612" s="93"/>
      <c r="E612" s="94"/>
      <c r="F612" s="240"/>
      <c r="G612" s="93"/>
      <c r="H612" s="93"/>
    </row>
    <row r="613" spans="1:8" s="2" customFormat="1">
      <c r="A613" s="399"/>
      <c r="B613" s="93"/>
      <c r="C613" s="93"/>
      <c r="D613" s="93"/>
      <c r="E613" s="94"/>
      <c r="F613" s="240"/>
      <c r="G613" s="93"/>
      <c r="H613" s="93"/>
    </row>
  </sheetData>
  <mergeCells count="61">
    <mergeCell ref="A113:H113"/>
    <mergeCell ref="A106:H106"/>
    <mergeCell ref="A107:A112"/>
    <mergeCell ref="D107:D112"/>
    <mergeCell ref="E107:E112"/>
    <mergeCell ref="F107:F112"/>
    <mergeCell ref="G107:G112"/>
    <mergeCell ref="H107:H112"/>
    <mergeCell ref="A88:H88"/>
    <mergeCell ref="A89:A105"/>
    <mergeCell ref="E89:E105"/>
    <mergeCell ref="F89:F105"/>
    <mergeCell ref="G89:G105"/>
    <mergeCell ref="H89:H105"/>
    <mergeCell ref="A70:H70"/>
    <mergeCell ref="A71:A87"/>
    <mergeCell ref="E71:E87"/>
    <mergeCell ref="F71:F87"/>
    <mergeCell ref="G71:G87"/>
    <mergeCell ref="H71:H87"/>
    <mergeCell ref="H40:H55"/>
    <mergeCell ref="A56:H56"/>
    <mergeCell ref="A57:A69"/>
    <mergeCell ref="E57:E69"/>
    <mergeCell ref="F57:F69"/>
    <mergeCell ref="G57:G69"/>
    <mergeCell ref="H57:H69"/>
    <mergeCell ref="A40:A55"/>
    <mergeCell ref="E40:E55"/>
    <mergeCell ref="F40:F55"/>
    <mergeCell ref="G40:G55"/>
    <mergeCell ref="A39:H39"/>
    <mergeCell ref="A24:A38"/>
    <mergeCell ref="E24:E38"/>
    <mergeCell ref="G24:G38"/>
    <mergeCell ref="H24:H38"/>
    <mergeCell ref="F24:F38"/>
    <mergeCell ref="A21:H21"/>
    <mergeCell ref="A23:H23"/>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2:H2"/>
    <mergeCell ref="A3:H3"/>
    <mergeCell ref="C4:H4"/>
    <mergeCell ref="A5:H5"/>
    <mergeCell ref="A6:A8"/>
    <mergeCell ref="C6:H6"/>
    <mergeCell ref="C7:H7"/>
    <mergeCell ref="C8:H8"/>
  </mergeCells>
  <conditionalFormatting sqref="E24:E32 E40:E53 E57:E69 E89:E105">
    <cfRule type="containsText" dxfId="7472" priority="37" operator="containsText" text="T">
      <formula>NOT(ISERROR(SEARCH("T",E24)))</formula>
    </cfRule>
    <cfRule type="containsText" dxfId="7471" priority="38" operator="containsText" text="P">
      <formula>NOT(ISERROR(SEARCH("P",E24)))</formula>
    </cfRule>
    <cfRule type="containsText" dxfId="7470" priority="39" operator="containsText" text="B">
      <formula>NOT(ISERROR(SEARCH("B",E24)))</formula>
    </cfRule>
    <cfRule type="containsText" dxfId="7469" priority="40" operator="containsText" text="F">
      <formula>NOT(ISERROR(SEARCH("F",E24)))</formula>
    </cfRule>
    <cfRule type="containsText" dxfId="7468" priority="41" operator="containsText" text="N">
      <formula>NOT(ISERROR(SEARCH("N",E24)))</formula>
    </cfRule>
    <cfRule type="containsText" dxfId="7467" priority="42" operator="containsText" text="R">
      <formula>NOT(ISERROR(SEARCH("R",E24)))</formula>
    </cfRule>
  </conditionalFormatting>
  <conditionalFormatting sqref="E71:E77">
    <cfRule type="containsText" dxfId="7466" priority="19" operator="containsText" text="T">
      <formula>NOT(ISERROR(SEARCH("T",E71)))</formula>
    </cfRule>
    <cfRule type="containsText" dxfId="7465" priority="20" operator="containsText" text="P">
      <formula>NOT(ISERROR(SEARCH("P",E71)))</formula>
    </cfRule>
    <cfRule type="containsText" dxfId="7464" priority="21" operator="containsText" text="B">
      <formula>NOT(ISERROR(SEARCH("B",E71)))</formula>
    </cfRule>
    <cfRule type="containsText" dxfId="7463" priority="22" operator="containsText" text="F">
      <formula>NOT(ISERROR(SEARCH("F",E71)))</formula>
    </cfRule>
    <cfRule type="containsText" dxfId="7462" priority="23" operator="containsText" text="N">
      <formula>NOT(ISERROR(SEARCH("N",E71)))</formula>
    </cfRule>
    <cfRule type="containsText" dxfId="7461" priority="24" operator="containsText" text="R">
      <formula>NOT(ISERROR(SEARCH("R",E71)))</formula>
    </cfRule>
  </conditionalFormatting>
  <conditionalFormatting sqref="E107">
    <cfRule type="containsText" dxfId="7460" priority="7" operator="containsText" text="T">
      <formula>NOT(ISERROR(SEARCH("T",E107)))</formula>
    </cfRule>
    <cfRule type="containsText" dxfId="7459" priority="8" operator="containsText" text="P">
      <formula>NOT(ISERROR(SEARCH("P",E107)))</formula>
    </cfRule>
    <cfRule type="containsText" dxfId="7458" priority="9" operator="containsText" text="B">
      <formula>NOT(ISERROR(SEARCH("B",E107)))</formula>
    </cfRule>
    <cfRule type="containsText" dxfId="7457" priority="10" operator="containsText" text="F">
      <formula>NOT(ISERROR(SEARCH("F",E107)))</formula>
    </cfRule>
    <cfRule type="containsText" dxfId="7456" priority="11" operator="containsText" text="N">
      <formula>NOT(ISERROR(SEARCH("N",E107)))</formula>
    </cfRule>
    <cfRule type="containsText" dxfId="7455" priority="12" operator="containsText" text="R">
      <formula>NOT(ISERROR(SEARCH("R",E107)))</formula>
    </cfRule>
  </conditionalFormatting>
  <dataValidations count="1">
    <dataValidation type="list" allowBlank="1" showInputMessage="1" showErrorMessage="1" sqref="E24:E32 E71:E77 E107 E40:E53 E89:E105 E57:E69" xr:uid="{506844C5-42BD-4B6D-A60D-5EDAE0614376}">
      <formula1>"N, P, F, T, R, B"</formula1>
    </dataValidation>
  </dataValidations>
  <hyperlinks>
    <hyperlink ref="A1" location="'Regression_ Test_Summary'!A1" display="Back to Summary" xr:uid="{29BAB888-D57F-47C0-8671-CF6E946A675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6327-B5A5-4180-971B-AC78F6BB8648}">
  <sheetPr>
    <tabColor rgb="FF92D050"/>
  </sheetPr>
  <dimension ref="A1:H628"/>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3.42578125" style="2" bestFit="1" customWidth="1"/>
    <col min="8" max="8" width="28.5703125" style="6" customWidth="1"/>
    <col min="9" max="16384" width="14.42578125" style="3"/>
  </cols>
  <sheetData>
    <row r="1" spans="1:8">
      <c r="A1" s="70" t="s">
        <v>257</v>
      </c>
    </row>
    <row r="2" spans="1:8" s="1" customFormat="1" ht="52.15" customHeight="1">
      <c r="A2" s="459" t="s">
        <v>87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1359</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1360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358"/>
      <c r="B23" s="358"/>
      <c r="C23" s="358"/>
      <c r="D23" s="391"/>
      <c r="E23" s="391"/>
      <c r="F23" s="391"/>
      <c r="G23" s="391"/>
      <c r="H23" s="391"/>
    </row>
    <row r="24" spans="1:8" s="2" customFormat="1">
      <c r="A24" s="467" t="s">
        <v>1361</v>
      </c>
      <c r="B24" s="354">
        <v>1</v>
      </c>
      <c r="C24" s="15" t="s">
        <v>270</v>
      </c>
      <c r="D24" s="54"/>
      <c r="E24" s="470" t="s">
        <v>9</v>
      </c>
      <c r="F24" s="664" t="s">
        <v>56</v>
      </c>
      <c r="G24" s="472" t="s">
        <v>209</v>
      </c>
      <c r="H24" s="474"/>
    </row>
    <row r="25" spans="1:8" s="2" customFormat="1">
      <c r="A25" s="467"/>
      <c r="B25" s="354">
        <v>2</v>
      </c>
      <c r="C25" s="15" t="s">
        <v>1362</v>
      </c>
      <c r="D25" s="47"/>
      <c r="E25" s="471"/>
      <c r="F25" s="665"/>
      <c r="G25" s="473"/>
      <c r="H25" s="475"/>
    </row>
    <row r="26" spans="1:8" s="2" customFormat="1">
      <c r="A26" s="467"/>
      <c r="B26" s="354">
        <v>3</v>
      </c>
      <c r="C26" s="15" t="s">
        <v>1293</v>
      </c>
      <c r="D26" s="47"/>
      <c r="E26" s="471"/>
      <c r="F26" s="665"/>
      <c r="G26" s="473"/>
      <c r="H26" s="475"/>
    </row>
    <row r="27" spans="1:8" s="2" customFormat="1">
      <c r="A27" s="467"/>
      <c r="B27" s="354">
        <v>4</v>
      </c>
      <c r="C27" s="15" t="s">
        <v>1343</v>
      </c>
      <c r="D27" s="47"/>
      <c r="E27" s="471"/>
      <c r="F27" s="665"/>
      <c r="G27" s="473"/>
      <c r="H27" s="475"/>
    </row>
    <row r="28" spans="1:8" s="2" customFormat="1" ht="31.5">
      <c r="A28" s="467"/>
      <c r="B28" s="354">
        <v>5</v>
      </c>
      <c r="C28" s="15" t="s">
        <v>1294</v>
      </c>
      <c r="D28" s="402" t="s">
        <v>1363</v>
      </c>
      <c r="E28" s="471"/>
      <c r="F28" s="665"/>
      <c r="G28" s="473"/>
      <c r="H28" s="475"/>
    </row>
    <row r="29" spans="1:8" s="2" customFormat="1">
      <c r="A29" s="467"/>
      <c r="B29" s="354">
        <v>6</v>
      </c>
      <c r="C29" s="15" t="s">
        <v>913</v>
      </c>
      <c r="D29" s="47"/>
      <c r="E29" s="471"/>
      <c r="F29" s="665"/>
      <c r="G29" s="473"/>
      <c r="H29" s="475"/>
    </row>
    <row r="30" spans="1:8" s="2" customFormat="1">
      <c r="A30" s="467"/>
      <c r="B30" s="354">
        <v>7</v>
      </c>
      <c r="C30" s="15" t="s">
        <v>1300</v>
      </c>
      <c r="D30" s="47"/>
      <c r="E30" s="471"/>
      <c r="F30" s="665"/>
      <c r="G30" s="473"/>
      <c r="H30" s="475"/>
    </row>
    <row r="31" spans="1:8" s="2" customFormat="1">
      <c r="A31" s="467"/>
      <c r="B31" s="354">
        <v>8</v>
      </c>
      <c r="C31" s="15" t="s">
        <v>1301</v>
      </c>
      <c r="D31" s="47"/>
      <c r="E31" s="471"/>
      <c r="F31" s="665"/>
      <c r="G31" s="473"/>
      <c r="H31" s="475"/>
    </row>
    <row r="32" spans="1:8" s="2" customFormat="1">
      <c r="A32" s="467"/>
      <c r="B32" s="354">
        <v>9</v>
      </c>
      <c r="C32" s="15" t="s">
        <v>1293</v>
      </c>
      <c r="D32" s="47"/>
      <c r="E32" s="471"/>
      <c r="F32" s="665"/>
      <c r="G32" s="473"/>
      <c r="H32" s="475"/>
    </row>
    <row r="33" spans="1:8" s="2" customFormat="1">
      <c r="A33" s="467"/>
      <c r="B33" s="354">
        <v>10</v>
      </c>
      <c r="C33" s="15" t="s">
        <v>408</v>
      </c>
      <c r="D33" s="47"/>
      <c r="E33" s="471"/>
      <c r="F33" s="665"/>
      <c r="G33" s="473"/>
      <c r="H33" s="475"/>
    </row>
    <row r="34" spans="1:8" s="2" customFormat="1" ht="31.5">
      <c r="A34" s="467"/>
      <c r="B34" s="354">
        <v>11</v>
      </c>
      <c r="C34" s="15" t="s">
        <v>1303</v>
      </c>
      <c r="D34" s="402" t="s">
        <v>1363</v>
      </c>
      <c r="E34" s="471"/>
      <c r="F34" s="665"/>
      <c r="G34" s="473"/>
      <c r="H34" s="475"/>
    </row>
    <row r="35" spans="1:8" s="2" customFormat="1">
      <c r="A35" s="467"/>
      <c r="B35" s="354">
        <v>12</v>
      </c>
      <c r="C35" s="15" t="s">
        <v>1300</v>
      </c>
      <c r="D35" s="47"/>
      <c r="E35" s="471"/>
      <c r="F35" s="665"/>
      <c r="G35" s="473"/>
      <c r="H35" s="475"/>
    </row>
    <row r="36" spans="1:8" s="2" customFormat="1">
      <c r="A36" s="467"/>
      <c r="B36" s="354">
        <v>13</v>
      </c>
      <c r="C36" s="15" t="s">
        <v>924</v>
      </c>
      <c r="D36" s="47"/>
      <c r="E36" s="471"/>
      <c r="F36" s="665"/>
      <c r="G36" s="473"/>
      <c r="H36" s="475"/>
    </row>
    <row r="37" spans="1:8" s="2" customFormat="1" ht="31.5">
      <c r="A37" s="467"/>
      <c r="B37" s="354">
        <v>14</v>
      </c>
      <c r="C37" s="15" t="s">
        <v>1303</v>
      </c>
      <c r="D37" s="402" t="s">
        <v>1363</v>
      </c>
      <c r="E37" s="471"/>
      <c r="F37" s="665"/>
      <c r="G37" s="473"/>
      <c r="H37" s="475"/>
    </row>
    <row r="38" spans="1:8" s="2" customFormat="1">
      <c r="A38" s="467"/>
      <c r="B38" s="354">
        <v>15</v>
      </c>
      <c r="C38" s="15" t="s">
        <v>925</v>
      </c>
      <c r="D38" s="47"/>
      <c r="E38" s="471"/>
      <c r="F38" s="665"/>
      <c r="G38" s="473"/>
      <c r="H38" s="475"/>
    </row>
    <row r="39" spans="1:8" s="2" customFormat="1">
      <c r="A39" s="466"/>
      <c r="B39" s="466"/>
      <c r="C39" s="466"/>
      <c r="D39" s="466"/>
      <c r="E39" s="466"/>
      <c r="F39" s="466"/>
      <c r="G39" s="466"/>
      <c r="H39" s="466"/>
    </row>
    <row r="40" spans="1:8" s="2" customFormat="1" ht="15.75" customHeight="1">
      <c r="A40" s="467" t="s">
        <v>1364</v>
      </c>
      <c r="B40" s="354">
        <v>1</v>
      </c>
      <c r="C40" s="15" t="s">
        <v>270</v>
      </c>
      <c r="D40" s="54"/>
      <c r="E40" s="470" t="s">
        <v>9</v>
      </c>
      <c r="F40" s="664" t="s">
        <v>56</v>
      </c>
      <c r="G40" s="472" t="s">
        <v>209</v>
      </c>
      <c r="H40" s="474"/>
    </row>
    <row r="41" spans="1:8" s="2" customFormat="1">
      <c r="A41" s="467"/>
      <c r="B41" s="354">
        <v>2</v>
      </c>
      <c r="C41" s="15" t="s">
        <v>1362</v>
      </c>
      <c r="D41" s="47"/>
      <c r="E41" s="471"/>
      <c r="F41" s="665"/>
      <c r="G41" s="473"/>
      <c r="H41" s="475"/>
    </row>
    <row r="42" spans="1:8" s="2" customFormat="1">
      <c r="A42" s="467"/>
      <c r="B42" s="354">
        <v>3</v>
      </c>
      <c r="C42" s="15" t="s">
        <v>1365</v>
      </c>
      <c r="D42" s="47"/>
      <c r="E42" s="471"/>
      <c r="F42" s="665"/>
      <c r="G42" s="473"/>
      <c r="H42" s="475"/>
    </row>
    <row r="43" spans="1:8" s="2" customFormat="1">
      <c r="A43" s="467"/>
      <c r="B43" s="354">
        <v>4</v>
      </c>
      <c r="C43" s="15" t="s">
        <v>1293</v>
      </c>
      <c r="D43" s="47"/>
      <c r="E43" s="471"/>
      <c r="F43" s="665"/>
      <c r="G43" s="473"/>
      <c r="H43" s="475"/>
    </row>
    <row r="44" spans="1:8" s="2" customFormat="1">
      <c r="A44" s="467"/>
      <c r="B44" s="354">
        <v>5</v>
      </c>
      <c r="C44" s="15" t="s">
        <v>1343</v>
      </c>
      <c r="D44" s="47"/>
      <c r="E44" s="471"/>
      <c r="F44" s="665"/>
      <c r="G44" s="473"/>
      <c r="H44" s="475"/>
    </row>
    <row r="45" spans="1:8" s="2" customFormat="1" ht="31.5">
      <c r="A45" s="467"/>
      <c r="B45" s="354">
        <v>6</v>
      </c>
      <c r="C45" s="15" t="s">
        <v>1294</v>
      </c>
      <c r="D45" s="402" t="s">
        <v>1366</v>
      </c>
      <c r="E45" s="471"/>
      <c r="F45" s="665"/>
      <c r="G45" s="473"/>
      <c r="H45" s="475"/>
    </row>
    <row r="46" spans="1:8" s="2" customFormat="1">
      <c r="A46" s="467"/>
      <c r="B46" s="354">
        <v>7</v>
      </c>
      <c r="C46" s="15" t="s">
        <v>913</v>
      </c>
      <c r="D46" s="47"/>
      <c r="E46" s="471"/>
      <c r="F46" s="665"/>
      <c r="G46" s="473"/>
      <c r="H46" s="475"/>
    </row>
    <row r="47" spans="1:8" s="2" customFormat="1">
      <c r="A47" s="467"/>
      <c r="B47" s="354">
        <v>8</v>
      </c>
      <c r="C47" s="15" t="s">
        <v>1300</v>
      </c>
      <c r="D47" s="47"/>
      <c r="E47" s="471"/>
      <c r="F47" s="665"/>
      <c r="G47" s="473"/>
      <c r="H47" s="475"/>
    </row>
    <row r="48" spans="1:8" s="2" customFormat="1">
      <c r="A48" s="467"/>
      <c r="B48" s="354">
        <v>9</v>
      </c>
      <c r="C48" s="15" t="s">
        <v>1301</v>
      </c>
      <c r="D48" s="47"/>
      <c r="E48" s="471"/>
      <c r="F48" s="665"/>
      <c r="G48" s="473"/>
      <c r="H48" s="475"/>
    </row>
    <row r="49" spans="1:8" s="2" customFormat="1">
      <c r="A49" s="467"/>
      <c r="B49" s="354">
        <v>10</v>
      </c>
      <c r="C49" s="15" t="s">
        <v>1293</v>
      </c>
      <c r="D49" s="47"/>
      <c r="E49" s="471"/>
      <c r="F49" s="665"/>
      <c r="G49" s="473"/>
      <c r="H49" s="475"/>
    </row>
    <row r="50" spans="1:8" s="2" customFormat="1">
      <c r="A50" s="467"/>
      <c r="B50" s="354">
        <v>11</v>
      </c>
      <c r="C50" s="15" t="s">
        <v>408</v>
      </c>
      <c r="D50" s="47"/>
      <c r="E50" s="471"/>
      <c r="F50" s="665"/>
      <c r="G50" s="473"/>
      <c r="H50" s="475"/>
    </row>
    <row r="51" spans="1:8" s="2" customFormat="1" ht="31.5">
      <c r="A51" s="467"/>
      <c r="B51" s="354">
        <v>12</v>
      </c>
      <c r="C51" s="15" t="s">
        <v>1303</v>
      </c>
      <c r="D51" s="402" t="s">
        <v>1366</v>
      </c>
      <c r="E51" s="471"/>
      <c r="F51" s="665"/>
      <c r="G51" s="473"/>
      <c r="H51" s="475"/>
    </row>
    <row r="52" spans="1:8" s="2" customFormat="1">
      <c r="A52" s="467"/>
      <c r="B52" s="354">
        <v>13</v>
      </c>
      <c r="C52" s="15" t="s">
        <v>1300</v>
      </c>
      <c r="D52" s="47"/>
      <c r="E52" s="471"/>
      <c r="F52" s="665"/>
      <c r="G52" s="473"/>
      <c r="H52" s="475"/>
    </row>
    <row r="53" spans="1:8" s="2" customFormat="1">
      <c r="A53" s="467"/>
      <c r="B53" s="354">
        <v>14</v>
      </c>
      <c r="C53" s="15" t="s">
        <v>924</v>
      </c>
      <c r="D53" s="47"/>
      <c r="E53" s="471"/>
      <c r="F53" s="665"/>
      <c r="G53" s="473"/>
      <c r="H53" s="475"/>
    </row>
    <row r="54" spans="1:8" s="2" customFormat="1" ht="31.5">
      <c r="A54" s="467"/>
      <c r="B54" s="354">
        <v>15</v>
      </c>
      <c r="C54" s="15" t="s">
        <v>1303</v>
      </c>
      <c r="D54" s="402" t="s">
        <v>1366</v>
      </c>
      <c r="E54" s="471"/>
      <c r="F54" s="665"/>
      <c r="G54" s="473"/>
      <c r="H54" s="475"/>
    </row>
    <row r="55" spans="1:8" s="2" customFormat="1">
      <c r="A55" s="467"/>
      <c r="B55" s="354">
        <v>16</v>
      </c>
      <c r="C55" s="15" t="s">
        <v>925</v>
      </c>
      <c r="D55" s="47"/>
      <c r="E55" s="471"/>
      <c r="F55" s="665"/>
      <c r="G55" s="473"/>
      <c r="H55" s="475"/>
    </row>
    <row r="56" spans="1:8" s="2" customFormat="1">
      <c r="A56" s="494"/>
      <c r="B56" s="494"/>
      <c r="C56" s="494"/>
      <c r="D56" s="494"/>
      <c r="E56" s="494"/>
      <c r="F56" s="494"/>
      <c r="G56" s="494"/>
      <c r="H56" s="494"/>
    </row>
    <row r="57" spans="1:8" s="2" customFormat="1" ht="15.75" customHeight="1">
      <c r="A57" s="495" t="s">
        <v>1367</v>
      </c>
      <c r="B57" s="354">
        <v>1</v>
      </c>
      <c r="C57" s="15" t="s">
        <v>270</v>
      </c>
      <c r="D57" s="54"/>
      <c r="E57" s="489" t="s">
        <v>9</v>
      </c>
      <c r="F57" s="664" t="s">
        <v>56</v>
      </c>
      <c r="G57" s="472" t="s">
        <v>209</v>
      </c>
      <c r="H57" s="498"/>
    </row>
    <row r="58" spans="1:8" s="2" customFormat="1">
      <c r="A58" s="495"/>
      <c r="B58" s="354">
        <v>2</v>
      </c>
      <c r="C58" s="15" t="s">
        <v>1362</v>
      </c>
      <c r="D58" s="47"/>
      <c r="E58" s="490"/>
      <c r="F58" s="665"/>
      <c r="G58" s="473"/>
      <c r="H58" s="499"/>
    </row>
    <row r="59" spans="1:8" s="2" customFormat="1">
      <c r="A59" s="495"/>
      <c r="B59" s="354">
        <v>3</v>
      </c>
      <c r="C59" s="15" t="s">
        <v>1293</v>
      </c>
      <c r="D59" s="47"/>
      <c r="E59" s="490"/>
      <c r="F59" s="665"/>
      <c r="G59" s="473"/>
      <c r="H59" s="499"/>
    </row>
    <row r="60" spans="1:8" s="2" customFormat="1">
      <c r="A60" s="495"/>
      <c r="B60" s="354">
        <v>4</v>
      </c>
      <c r="C60" s="15" t="s">
        <v>1343</v>
      </c>
      <c r="D60" s="47"/>
      <c r="E60" s="490"/>
      <c r="F60" s="665"/>
      <c r="G60" s="473"/>
      <c r="H60" s="499"/>
    </row>
    <row r="61" spans="1:8" s="2" customFormat="1" ht="31.5">
      <c r="A61" s="495"/>
      <c r="B61" s="354">
        <v>5</v>
      </c>
      <c r="C61" s="15" t="s">
        <v>1294</v>
      </c>
      <c r="D61" s="402" t="s">
        <v>1363</v>
      </c>
      <c r="E61" s="490"/>
      <c r="F61" s="665"/>
      <c r="G61" s="473"/>
      <c r="H61" s="499"/>
    </row>
    <row r="62" spans="1:8" s="2" customFormat="1">
      <c r="A62" s="495"/>
      <c r="B62" s="354">
        <v>6</v>
      </c>
      <c r="C62" s="15" t="s">
        <v>913</v>
      </c>
      <c r="D62" s="47"/>
      <c r="E62" s="490"/>
      <c r="F62" s="665"/>
      <c r="G62" s="473"/>
      <c r="H62" s="499"/>
    </row>
    <row r="63" spans="1:8" s="2" customFormat="1">
      <c r="A63" s="495"/>
      <c r="B63" s="354">
        <v>7</v>
      </c>
      <c r="C63" s="15" t="s">
        <v>1300</v>
      </c>
      <c r="D63" s="47"/>
      <c r="E63" s="490"/>
      <c r="F63" s="665"/>
      <c r="G63" s="473"/>
      <c r="H63" s="499"/>
    </row>
    <row r="64" spans="1:8" s="2" customFormat="1">
      <c r="A64" s="495"/>
      <c r="B64" s="354">
        <v>8</v>
      </c>
      <c r="C64" s="15" t="s">
        <v>1301</v>
      </c>
      <c r="D64" s="47"/>
      <c r="E64" s="490"/>
      <c r="F64" s="665"/>
      <c r="G64" s="473"/>
      <c r="H64" s="499"/>
    </row>
    <row r="65" spans="1:8" s="2" customFormat="1">
      <c r="A65" s="495"/>
      <c r="B65" s="354">
        <v>9</v>
      </c>
      <c r="C65" s="15" t="s">
        <v>1365</v>
      </c>
      <c r="D65" s="47"/>
      <c r="E65" s="490"/>
      <c r="F65" s="665"/>
      <c r="G65" s="473"/>
      <c r="H65" s="499"/>
    </row>
    <row r="66" spans="1:8" s="2" customFormat="1">
      <c r="A66" s="495"/>
      <c r="B66" s="354">
        <v>10</v>
      </c>
      <c r="C66" s="15" t="s">
        <v>1293</v>
      </c>
      <c r="D66" s="47"/>
      <c r="E66" s="490"/>
      <c r="F66" s="665"/>
      <c r="G66" s="473"/>
      <c r="H66" s="499"/>
    </row>
    <row r="67" spans="1:8" s="2" customFormat="1">
      <c r="A67" s="495"/>
      <c r="B67" s="354">
        <v>11</v>
      </c>
      <c r="C67" s="15" t="s">
        <v>408</v>
      </c>
      <c r="D67" s="47"/>
      <c r="E67" s="490"/>
      <c r="F67" s="665"/>
      <c r="G67" s="473"/>
      <c r="H67" s="499"/>
    </row>
    <row r="68" spans="1:8" s="2" customFormat="1" ht="31.5">
      <c r="A68" s="495"/>
      <c r="B68" s="354">
        <v>12</v>
      </c>
      <c r="C68" s="15" t="s">
        <v>1303</v>
      </c>
      <c r="D68" s="402" t="s">
        <v>1366</v>
      </c>
      <c r="E68" s="490"/>
      <c r="F68" s="665"/>
      <c r="G68" s="473"/>
      <c r="H68" s="499"/>
    </row>
    <row r="69" spans="1:8" s="2" customFormat="1">
      <c r="A69" s="495"/>
      <c r="B69" s="354">
        <v>13</v>
      </c>
      <c r="C69" s="15" t="s">
        <v>1350</v>
      </c>
      <c r="D69" s="47"/>
      <c r="E69" s="490"/>
      <c r="F69" s="665"/>
      <c r="G69" s="473"/>
      <c r="H69" s="499"/>
    </row>
    <row r="70" spans="1:8" s="2" customFormat="1">
      <c r="A70" s="494"/>
      <c r="B70" s="494"/>
      <c r="C70" s="494"/>
      <c r="D70" s="494"/>
      <c r="E70" s="494"/>
      <c r="F70" s="494"/>
      <c r="G70" s="494"/>
      <c r="H70" s="494"/>
    </row>
    <row r="71" spans="1:8" s="2" customFormat="1">
      <c r="A71" s="728" t="s">
        <v>1368</v>
      </c>
      <c r="B71" s="354">
        <v>1</v>
      </c>
      <c r="C71" s="15" t="s">
        <v>270</v>
      </c>
      <c r="D71" s="54"/>
      <c r="E71" s="470" t="s">
        <v>9</v>
      </c>
      <c r="F71" s="664" t="s">
        <v>56</v>
      </c>
      <c r="G71" s="778" t="s">
        <v>209</v>
      </c>
      <c r="H71" s="707"/>
    </row>
    <row r="72" spans="1:8" s="2" customFormat="1">
      <c r="A72" s="728"/>
      <c r="B72" s="354">
        <v>2</v>
      </c>
      <c r="C72" s="15" t="s">
        <v>1362</v>
      </c>
      <c r="D72" s="47"/>
      <c r="E72" s="471"/>
      <c r="F72" s="665"/>
      <c r="G72" s="725"/>
      <c r="H72" s="708"/>
    </row>
    <row r="73" spans="1:8" s="2" customFormat="1">
      <c r="A73" s="728"/>
      <c r="B73" s="354">
        <v>3</v>
      </c>
      <c r="C73" s="15" t="s">
        <v>1293</v>
      </c>
      <c r="D73" s="47"/>
      <c r="E73" s="471"/>
      <c r="F73" s="665"/>
      <c r="G73" s="725"/>
      <c r="H73" s="708"/>
    </row>
    <row r="74" spans="1:8" s="2" customFormat="1">
      <c r="A74" s="728"/>
      <c r="B74" s="354">
        <v>4</v>
      </c>
      <c r="C74" s="15" t="s">
        <v>1343</v>
      </c>
      <c r="D74" s="47"/>
      <c r="E74" s="471"/>
      <c r="F74" s="665"/>
      <c r="G74" s="725"/>
      <c r="H74" s="708"/>
    </row>
    <row r="75" spans="1:8" s="2" customFormat="1" ht="31.5">
      <c r="A75" s="728"/>
      <c r="B75" s="354">
        <v>5</v>
      </c>
      <c r="C75" s="15" t="s">
        <v>1294</v>
      </c>
      <c r="D75" s="402" t="s">
        <v>1363</v>
      </c>
      <c r="E75" s="471"/>
      <c r="F75" s="665"/>
      <c r="G75" s="725"/>
      <c r="H75" s="708"/>
    </row>
    <row r="76" spans="1:8" s="2" customFormat="1">
      <c r="A76" s="728"/>
      <c r="B76" s="354">
        <v>6</v>
      </c>
      <c r="C76" s="15" t="s">
        <v>913</v>
      </c>
      <c r="D76" s="47"/>
      <c r="E76" s="471"/>
      <c r="F76" s="665"/>
      <c r="G76" s="725"/>
      <c r="H76" s="708"/>
    </row>
    <row r="77" spans="1:8" s="2" customFormat="1">
      <c r="A77" s="728"/>
      <c r="B77" s="354">
        <v>7</v>
      </c>
      <c r="C77" s="15" t="s">
        <v>1300</v>
      </c>
      <c r="D77" s="47"/>
      <c r="E77" s="471"/>
      <c r="F77" s="665"/>
      <c r="G77" s="725"/>
      <c r="H77" s="708"/>
    </row>
    <row r="78" spans="1:8" s="2" customFormat="1">
      <c r="A78" s="728"/>
      <c r="B78" s="354">
        <v>8</v>
      </c>
      <c r="C78" s="15" t="s">
        <v>924</v>
      </c>
      <c r="D78" s="47"/>
      <c r="E78" s="471"/>
      <c r="F78" s="665"/>
      <c r="G78" s="725"/>
      <c r="H78" s="708"/>
    </row>
    <row r="79" spans="1:8" s="2" customFormat="1" ht="31.5">
      <c r="A79" s="728"/>
      <c r="B79" s="354">
        <v>9</v>
      </c>
      <c r="C79" s="15" t="s">
        <v>1303</v>
      </c>
      <c r="D79" s="402" t="s">
        <v>1363</v>
      </c>
      <c r="E79" s="471"/>
      <c r="F79" s="665"/>
      <c r="G79" s="725"/>
      <c r="H79" s="708"/>
    </row>
    <row r="80" spans="1:8" s="2" customFormat="1">
      <c r="A80" s="728"/>
      <c r="B80" s="354">
        <v>10</v>
      </c>
      <c r="C80" s="15" t="s">
        <v>925</v>
      </c>
      <c r="D80" s="47"/>
      <c r="E80" s="471"/>
      <c r="F80" s="665"/>
      <c r="G80" s="725"/>
      <c r="H80" s="708"/>
    </row>
    <row r="81" spans="1:8" s="2" customFormat="1">
      <c r="A81" s="728"/>
      <c r="B81" s="354">
        <v>11</v>
      </c>
      <c r="C81" s="15" t="s">
        <v>1352</v>
      </c>
      <c r="D81" s="47"/>
      <c r="E81" s="471"/>
      <c r="F81" s="665"/>
      <c r="G81" s="725"/>
      <c r="H81" s="708"/>
    </row>
    <row r="82" spans="1:8" s="2" customFormat="1">
      <c r="A82" s="728"/>
      <c r="B82" s="354">
        <v>12</v>
      </c>
      <c r="C82" s="15" t="s">
        <v>1365</v>
      </c>
      <c r="D82" s="47"/>
      <c r="E82" s="471"/>
      <c r="F82" s="665"/>
      <c r="G82" s="725"/>
      <c r="H82" s="708"/>
    </row>
    <row r="83" spans="1:8" s="2" customFormat="1">
      <c r="A83" s="728"/>
      <c r="B83" s="354">
        <v>13</v>
      </c>
      <c r="C83" s="15" t="s">
        <v>1293</v>
      </c>
      <c r="D83" s="47"/>
      <c r="E83" s="471"/>
      <c r="F83" s="665"/>
      <c r="G83" s="725"/>
      <c r="H83" s="708"/>
    </row>
    <row r="84" spans="1:8" s="2" customFormat="1">
      <c r="A84" s="728"/>
      <c r="B84" s="354">
        <v>14</v>
      </c>
      <c r="C84" s="15" t="s">
        <v>408</v>
      </c>
      <c r="D84" s="47"/>
      <c r="E84" s="471"/>
      <c r="F84" s="665"/>
      <c r="G84" s="725"/>
      <c r="H84" s="708"/>
    </row>
    <row r="85" spans="1:8" s="2" customFormat="1" ht="31.5">
      <c r="A85" s="728"/>
      <c r="B85" s="354">
        <v>15</v>
      </c>
      <c r="C85" s="15" t="s">
        <v>1303</v>
      </c>
      <c r="D85" s="402" t="s">
        <v>1366</v>
      </c>
      <c r="E85" s="471"/>
      <c r="F85" s="665"/>
      <c r="G85" s="725"/>
      <c r="H85" s="708"/>
    </row>
    <row r="86" spans="1:8" s="2" customFormat="1">
      <c r="A86" s="728"/>
      <c r="B86" s="354">
        <v>16</v>
      </c>
      <c r="C86" s="15" t="s">
        <v>1353</v>
      </c>
      <c r="D86" s="360"/>
      <c r="E86" s="471"/>
      <c r="F86" s="665"/>
      <c r="G86" s="725"/>
      <c r="H86" s="708"/>
    </row>
    <row r="87" spans="1:8" s="2" customFormat="1" ht="31.5">
      <c r="A87" s="728"/>
      <c r="B87" s="354">
        <v>17</v>
      </c>
      <c r="C87" s="15" t="s">
        <v>1307</v>
      </c>
      <c r="D87" s="402" t="s">
        <v>1366</v>
      </c>
      <c r="E87" s="471"/>
      <c r="F87" s="665"/>
      <c r="G87" s="725"/>
      <c r="H87" s="708"/>
    </row>
    <row r="88" spans="1:8" s="2" customFormat="1">
      <c r="A88" s="527"/>
      <c r="B88" s="527"/>
      <c r="C88" s="527"/>
      <c r="D88" s="527"/>
      <c r="E88" s="527"/>
      <c r="F88" s="527"/>
      <c r="G88" s="527"/>
      <c r="H88" s="527"/>
    </row>
    <row r="89" spans="1:8" s="2" customFormat="1">
      <c r="A89" s="728" t="s">
        <v>1369</v>
      </c>
      <c r="B89" s="353">
        <v>1</v>
      </c>
      <c r="C89" s="15" t="s">
        <v>270</v>
      </c>
      <c r="D89" s="468" t="s">
        <v>1370</v>
      </c>
      <c r="E89" s="470" t="s">
        <v>9</v>
      </c>
      <c r="F89" s="664" t="s">
        <v>56</v>
      </c>
      <c r="G89" s="778" t="s">
        <v>209</v>
      </c>
      <c r="H89" s="707"/>
    </row>
    <row r="90" spans="1:8" s="2" customFormat="1">
      <c r="A90" s="728"/>
      <c r="B90" s="353">
        <v>2</v>
      </c>
      <c r="C90" s="15" t="s">
        <v>1371</v>
      </c>
      <c r="D90" s="469"/>
      <c r="E90" s="471"/>
      <c r="F90" s="665"/>
      <c r="G90" s="725"/>
      <c r="H90" s="708"/>
    </row>
    <row r="91" spans="1:8" s="2" customFormat="1">
      <c r="A91" s="728"/>
      <c r="B91" s="353">
        <v>3</v>
      </c>
      <c r="C91" s="15" t="s">
        <v>1293</v>
      </c>
      <c r="D91" s="469"/>
      <c r="E91" s="471"/>
      <c r="F91" s="665"/>
      <c r="G91" s="725"/>
      <c r="H91" s="708"/>
    </row>
    <row r="92" spans="1:8" s="2" customFormat="1">
      <c r="A92" s="728"/>
      <c r="B92" s="353">
        <v>4</v>
      </c>
      <c r="C92" s="15" t="s">
        <v>913</v>
      </c>
      <c r="D92" s="469"/>
      <c r="E92" s="471"/>
      <c r="F92" s="665"/>
      <c r="G92" s="725"/>
      <c r="H92" s="708"/>
    </row>
    <row r="93" spans="1:8" s="2" customFormat="1">
      <c r="A93" s="728"/>
      <c r="B93" s="353">
        <v>5</v>
      </c>
      <c r="C93" s="15" t="s">
        <v>1338</v>
      </c>
      <c r="D93" s="469"/>
      <c r="E93" s="471"/>
      <c r="F93" s="665"/>
      <c r="G93" s="725"/>
      <c r="H93" s="708"/>
    </row>
    <row r="94" spans="1:8" s="2" customFormat="1">
      <c r="A94" s="728"/>
      <c r="B94" s="377">
        <v>6</v>
      </c>
      <c r="C94" s="416" t="s">
        <v>1358</v>
      </c>
      <c r="D94" s="488"/>
      <c r="E94" s="471"/>
      <c r="F94" s="665"/>
      <c r="G94" s="725"/>
      <c r="H94" s="708"/>
    </row>
    <row r="95" spans="1:8" s="2" customFormat="1">
      <c r="A95" s="527"/>
      <c r="B95" s="527"/>
      <c r="C95" s="527"/>
      <c r="D95" s="527"/>
      <c r="E95" s="527"/>
      <c r="F95" s="527"/>
      <c r="G95" s="527"/>
      <c r="H95" s="527"/>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row r="616" spans="1:8"/>
    <row r="617" spans="1:8"/>
    <row r="618" spans="1:8"/>
    <row r="619" spans="1:8"/>
    <row r="620" spans="1:8"/>
    <row r="621" spans="1:8"/>
    <row r="622" spans="1:8"/>
    <row r="623" spans="1:8"/>
    <row r="624" spans="1:8"/>
    <row r="625"/>
    <row r="626"/>
    <row r="627"/>
    <row r="628"/>
  </sheetData>
  <mergeCells count="54">
    <mergeCell ref="H89:H94"/>
    <mergeCell ref="A95:H95"/>
    <mergeCell ref="A89:A94"/>
    <mergeCell ref="D89:D94"/>
    <mergeCell ref="E89:E94"/>
    <mergeCell ref="F89:F94"/>
    <mergeCell ref="G89:G94"/>
    <mergeCell ref="A88:H88"/>
    <mergeCell ref="A71:A87"/>
    <mergeCell ref="E71:E87"/>
    <mergeCell ref="G71:G87"/>
    <mergeCell ref="H71:H87"/>
    <mergeCell ref="F71:F87"/>
    <mergeCell ref="A56:H56"/>
    <mergeCell ref="A57:A69"/>
    <mergeCell ref="E57:E69"/>
    <mergeCell ref="A70:H70"/>
    <mergeCell ref="H57:H69"/>
    <mergeCell ref="G57:G69"/>
    <mergeCell ref="F57:F69"/>
    <mergeCell ref="A39:H39"/>
    <mergeCell ref="A40:A55"/>
    <mergeCell ref="E40:E55"/>
    <mergeCell ref="G40:G55"/>
    <mergeCell ref="H40:H55"/>
    <mergeCell ref="F40:F55"/>
    <mergeCell ref="A21:H21"/>
    <mergeCell ref="A24:A38"/>
    <mergeCell ref="E24:E38"/>
    <mergeCell ref="G24:G38"/>
    <mergeCell ref="H24:H38"/>
    <mergeCell ref="F24:F38"/>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2:H2"/>
    <mergeCell ref="A3:H3"/>
    <mergeCell ref="C4:H4"/>
    <mergeCell ref="A5:H5"/>
    <mergeCell ref="A6:A8"/>
    <mergeCell ref="C6:H6"/>
    <mergeCell ref="C7:H7"/>
    <mergeCell ref="C8:H8"/>
  </mergeCells>
  <conditionalFormatting sqref="E24:E38">
    <cfRule type="containsText" dxfId="7454" priority="37" operator="containsText" text="T">
      <formula>NOT(ISERROR(SEARCH("T",E24)))</formula>
    </cfRule>
    <cfRule type="containsText" dxfId="7453" priority="38" operator="containsText" text="P">
      <formula>NOT(ISERROR(SEARCH("P",E24)))</formula>
    </cfRule>
    <cfRule type="containsText" dxfId="7452" priority="39" operator="containsText" text="B">
      <formula>NOT(ISERROR(SEARCH("B",E24)))</formula>
    </cfRule>
    <cfRule type="containsText" dxfId="7451" priority="40" operator="containsText" text="F">
      <formula>NOT(ISERROR(SEARCH("F",E24)))</formula>
    </cfRule>
    <cfRule type="containsText" dxfId="7450" priority="41" operator="containsText" text="N">
      <formula>NOT(ISERROR(SEARCH("N",E24)))</formula>
    </cfRule>
    <cfRule type="containsText" dxfId="7449" priority="42" operator="containsText" text="R">
      <formula>NOT(ISERROR(SEARCH("R",E24)))</formula>
    </cfRule>
  </conditionalFormatting>
  <conditionalFormatting sqref="E40:E55">
    <cfRule type="containsText" dxfId="7448" priority="31" operator="containsText" text="T">
      <formula>NOT(ISERROR(SEARCH("T",E40)))</formula>
    </cfRule>
    <cfRule type="containsText" dxfId="7447" priority="32" operator="containsText" text="P">
      <formula>NOT(ISERROR(SEARCH("P",E40)))</formula>
    </cfRule>
    <cfRule type="containsText" dxfId="7446" priority="33" operator="containsText" text="B">
      <formula>NOT(ISERROR(SEARCH("B",E40)))</formula>
    </cfRule>
    <cfRule type="containsText" dxfId="7445" priority="34" operator="containsText" text="F">
      <formula>NOT(ISERROR(SEARCH("F",E40)))</formula>
    </cfRule>
    <cfRule type="containsText" dxfId="7444" priority="35" operator="containsText" text="N">
      <formula>NOT(ISERROR(SEARCH("N",E40)))</formula>
    </cfRule>
    <cfRule type="containsText" dxfId="7443" priority="36" operator="containsText" text="R">
      <formula>NOT(ISERROR(SEARCH("R",E40)))</formula>
    </cfRule>
  </conditionalFormatting>
  <conditionalFormatting sqref="E57:E69">
    <cfRule type="containsText" dxfId="7442" priority="19" operator="containsText" text="T">
      <formula>NOT(ISERROR(SEARCH("T",E57)))</formula>
    </cfRule>
    <cfRule type="containsText" dxfId="7441" priority="20" operator="containsText" text="P">
      <formula>NOT(ISERROR(SEARCH("P",E57)))</formula>
    </cfRule>
    <cfRule type="containsText" dxfId="7440" priority="21" operator="containsText" text="B">
      <formula>NOT(ISERROR(SEARCH("B",E57)))</formula>
    </cfRule>
    <cfRule type="containsText" dxfId="7439" priority="22" operator="containsText" text="F">
      <formula>NOT(ISERROR(SEARCH("F",E57)))</formula>
    </cfRule>
    <cfRule type="containsText" dxfId="7438" priority="23" operator="containsText" text="N">
      <formula>NOT(ISERROR(SEARCH("N",E57)))</formula>
    </cfRule>
    <cfRule type="containsText" dxfId="7437" priority="24" operator="containsText" text="R">
      <formula>NOT(ISERROR(SEARCH("R",E57)))</formula>
    </cfRule>
  </conditionalFormatting>
  <conditionalFormatting sqref="E71:E87">
    <cfRule type="containsText" dxfId="7436" priority="25" operator="containsText" text="T">
      <formula>NOT(ISERROR(SEARCH("T",E71)))</formula>
    </cfRule>
    <cfRule type="containsText" dxfId="7435" priority="26" operator="containsText" text="P">
      <formula>NOT(ISERROR(SEARCH("P",E71)))</formula>
    </cfRule>
    <cfRule type="containsText" dxfId="7434" priority="27" operator="containsText" text="B">
      <formula>NOT(ISERROR(SEARCH("B",E71)))</formula>
    </cfRule>
    <cfRule type="containsText" dxfId="7433" priority="28" operator="containsText" text="F">
      <formula>NOT(ISERROR(SEARCH("F",E71)))</formula>
    </cfRule>
    <cfRule type="containsText" dxfId="7432" priority="29" operator="containsText" text="N">
      <formula>NOT(ISERROR(SEARCH("N",E71)))</formula>
    </cfRule>
    <cfRule type="containsText" dxfId="7431" priority="30" operator="containsText" text="R">
      <formula>NOT(ISERROR(SEARCH("R",E71)))</formula>
    </cfRule>
  </conditionalFormatting>
  <conditionalFormatting sqref="E89">
    <cfRule type="containsText" dxfId="7430" priority="13" operator="containsText" text="T">
      <formula>NOT(ISERROR(SEARCH("T",E89)))</formula>
    </cfRule>
    <cfRule type="containsText" dxfId="7429" priority="14" operator="containsText" text="P">
      <formula>NOT(ISERROR(SEARCH("P",E89)))</formula>
    </cfRule>
    <cfRule type="containsText" dxfId="7428" priority="15" operator="containsText" text="B">
      <formula>NOT(ISERROR(SEARCH("B",E89)))</formula>
    </cfRule>
    <cfRule type="containsText" dxfId="7427" priority="16" operator="containsText" text="F">
      <formula>NOT(ISERROR(SEARCH("F",E89)))</formula>
    </cfRule>
    <cfRule type="containsText" dxfId="7426" priority="17" operator="containsText" text="N">
      <formula>NOT(ISERROR(SEARCH("N",E89)))</formula>
    </cfRule>
    <cfRule type="containsText" dxfId="7425" priority="18" operator="containsText" text="R">
      <formula>NOT(ISERROR(SEARCH("R",E89)))</formula>
    </cfRule>
  </conditionalFormatting>
  <dataValidations count="1">
    <dataValidation type="list" allowBlank="1" showInputMessage="1" showErrorMessage="1" sqref="E40:E55 E71:E87 E57:E69 E24:E38 E89" xr:uid="{152A7B4B-B26E-472E-B0F9-A8D1F7112B4E}">
      <formula1>"N, P, F, T, R, B"</formula1>
    </dataValidation>
  </dataValidations>
  <hyperlinks>
    <hyperlink ref="A1" location="'Regression_ Test_Summary'!A1" display="Back to Summary" xr:uid="{1315DB23-5015-4ED0-BB75-3524C92AFC3C}"/>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8F854-EA08-49D8-AB61-547A81B005EA}">
  <sheetPr>
    <tabColor rgb="FF92D050"/>
  </sheetPr>
  <dimension ref="A1:H573"/>
  <sheetViews>
    <sheetView showGridLines="0" topLeftCell="A14" zoomScale="70" zoomScaleNormal="70" workbookViewId="0">
      <selection activeCell="C34" sqref="C34"/>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89</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1372</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1373</v>
      </c>
      <c r="B24" s="354">
        <v>1</v>
      </c>
      <c r="C24" s="15" t="s">
        <v>270</v>
      </c>
      <c r="D24" s="468" t="s">
        <v>1374</v>
      </c>
      <c r="E24" s="470" t="s">
        <v>9</v>
      </c>
      <c r="F24" s="806" t="s">
        <v>9</v>
      </c>
      <c r="G24" s="472" t="s">
        <v>213</v>
      </c>
      <c r="H24" s="474"/>
    </row>
    <row r="25" spans="1:8" s="2" customFormat="1">
      <c r="A25" s="467"/>
      <c r="B25" s="354">
        <v>2</v>
      </c>
      <c r="C25" s="15" t="s">
        <v>1375</v>
      </c>
      <c r="D25" s="469"/>
      <c r="E25" s="471"/>
      <c r="F25" s="807"/>
      <c r="G25" s="473"/>
      <c r="H25" s="475"/>
    </row>
    <row r="26" spans="1:8" s="2" customFormat="1">
      <c r="A26" s="467"/>
      <c r="B26" s="354">
        <v>3</v>
      </c>
      <c r="C26" s="15" t="s">
        <v>1376</v>
      </c>
      <c r="D26" s="469"/>
      <c r="E26" s="471"/>
      <c r="F26" s="807"/>
      <c r="G26" s="473"/>
      <c r="H26" s="475"/>
    </row>
    <row r="27" spans="1:8" s="2" customFormat="1" ht="27" customHeight="1">
      <c r="A27" s="467"/>
      <c r="B27" s="354">
        <v>4</v>
      </c>
      <c r="C27" s="15" t="s">
        <v>1377</v>
      </c>
      <c r="D27" s="469"/>
      <c r="E27" s="471"/>
      <c r="F27" s="807"/>
      <c r="G27" s="473"/>
      <c r="H27" s="475"/>
    </row>
    <row r="28" spans="1:8" s="2" customFormat="1" ht="42" customHeight="1">
      <c r="A28" s="467"/>
      <c r="B28" s="354">
        <v>5</v>
      </c>
      <c r="C28" s="15" t="s">
        <v>1378</v>
      </c>
      <c r="D28" s="469"/>
      <c r="E28" s="471"/>
      <c r="F28" s="807"/>
      <c r="G28" s="473"/>
      <c r="H28" s="475"/>
    </row>
    <row r="29" spans="1:8" s="2" customFormat="1">
      <c r="A29" s="466"/>
      <c r="B29" s="466"/>
      <c r="C29" s="466"/>
      <c r="D29" s="466"/>
      <c r="E29" s="466"/>
      <c r="F29" s="466"/>
      <c r="G29" s="466"/>
      <c r="H29" s="466"/>
    </row>
    <row r="30" spans="1:8" s="2" customFormat="1">
      <c r="A30" s="467" t="s">
        <v>1379</v>
      </c>
      <c r="B30" s="354">
        <v>1</v>
      </c>
      <c r="C30" s="15" t="s">
        <v>270</v>
      </c>
      <c r="D30" s="468" t="s">
        <v>1380</v>
      </c>
      <c r="E30" s="470" t="s">
        <v>9</v>
      </c>
      <c r="F30" s="806" t="s">
        <v>9</v>
      </c>
      <c r="G30" s="472" t="s">
        <v>213</v>
      </c>
      <c r="H30" s="474"/>
    </row>
    <row r="31" spans="1:8" s="2" customFormat="1" ht="24" customHeight="1">
      <c r="A31" s="467"/>
      <c r="B31" s="354">
        <v>2</v>
      </c>
      <c r="C31" s="15" t="s">
        <v>1375</v>
      </c>
      <c r="D31" s="469"/>
      <c r="E31" s="471"/>
      <c r="F31" s="807"/>
      <c r="G31" s="473"/>
      <c r="H31" s="475"/>
    </row>
    <row r="32" spans="1:8" s="2" customFormat="1">
      <c r="A32" s="467"/>
      <c r="B32" s="354">
        <v>3</v>
      </c>
      <c r="C32" s="15" t="s">
        <v>1381</v>
      </c>
      <c r="D32" s="469"/>
      <c r="E32" s="471"/>
      <c r="F32" s="807"/>
      <c r="G32" s="473"/>
      <c r="H32" s="475"/>
    </row>
    <row r="33" spans="1:8" s="2" customFormat="1">
      <c r="A33" s="467"/>
      <c r="B33" s="354">
        <v>4</v>
      </c>
      <c r="C33" s="15" t="s">
        <v>1377</v>
      </c>
      <c r="D33" s="469"/>
      <c r="E33" s="471"/>
      <c r="F33" s="807"/>
      <c r="G33" s="473"/>
      <c r="H33" s="475"/>
    </row>
    <row r="34" spans="1:8" s="2" customFormat="1">
      <c r="A34" s="467"/>
      <c r="B34" s="354">
        <v>5</v>
      </c>
      <c r="C34" s="15" t="s">
        <v>1382</v>
      </c>
      <c r="D34" s="469"/>
      <c r="E34" s="471"/>
      <c r="F34" s="807"/>
      <c r="G34" s="473"/>
      <c r="H34" s="475"/>
    </row>
    <row r="35" spans="1:8" s="2" customFormat="1">
      <c r="A35" s="494"/>
      <c r="B35" s="494"/>
      <c r="C35" s="494"/>
      <c r="D35" s="494"/>
      <c r="E35" s="494"/>
      <c r="F35" s="494"/>
      <c r="G35" s="494"/>
      <c r="H35" s="494"/>
    </row>
    <row r="36" spans="1:8" s="2" customFormat="1">
      <c r="A36" s="399"/>
      <c r="B36" s="93"/>
      <c r="C36" s="93"/>
      <c r="D36" s="93"/>
      <c r="E36" s="94"/>
      <c r="F36" s="93"/>
      <c r="G36" s="93"/>
      <c r="H36" s="93"/>
    </row>
    <row r="37" spans="1:8" s="2" customFormat="1">
      <c r="A37" s="399"/>
      <c r="B37" s="93"/>
      <c r="C37" s="93"/>
      <c r="D37" s="93"/>
      <c r="E37" s="94"/>
      <c r="F37" s="93"/>
      <c r="G37" s="93"/>
      <c r="H37" s="93"/>
    </row>
    <row r="38" spans="1:8" s="2" customFormat="1">
      <c r="A38" s="399"/>
      <c r="B38" s="93"/>
      <c r="C38" s="93"/>
      <c r="D38" s="93"/>
      <c r="E38" s="94"/>
      <c r="F38" s="93"/>
      <c r="G38" s="93"/>
      <c r="H38" s="93"/>
    </row>
    <row r="39" spans="1:8" s="2" customFormat="1">
      <c r="A39" s="399"/>
      <c r="B39" s="93"/>
      <c r="C39" s="93"/>
      <c r="D39" s="93"/>
      <c r="E39" s="94"/>
      <c r="F39" s="93"/>
      <c r="G39" s="93"/>
      <c r="H39" s="93"/>
    </row>
    <row r="40" spans="1:8" s="2" customFormat="1">
      <c r="A40" s="399"/>
      <c r="B40" s="93"/>
      <c r="C40" s="93"/>
      <c r="D40" s="93"/>
      <c r="E40" s="94"/>
      <c r="F40" s="93"/>
      <c r="G40" s="93"/>
      <c r="H40" s="93"/>
    </row>
    <row r="41" spans="1:8" s="2" customFormat="1">
      <c r="A41" s="399"/>
      <c r="B41" s="93"/>
      <c r="C41" s="93"/>
      <c r="D41" s="93"/>
      <c r="E41" s="94"/>
      <c r="F41" s="93"/>
      <c r="G41" s="93"/>
      <c r="H41" s="93"/>
    </row>
    <row r="42" spans="1:8" s="2" customFormat="1">
      <c r="A42" s="399"/>
      <c r="B42" s="93"/>
      <c r="C42" s="93"/>
      <c r="D42" s="93"/>
      <c r="E42" s="94"/>
      <c r="F42" s="93"/>
      <c r="G42" s="93"/>
      <c r="H42" s="93"/>
    </row>
    <row r="43" spans="1:8" s="2" customFormat="1">
      <c r="A43" s="399"/>
      <c r="B43" s="93"/>
      <c r="C43" s="93"/>
      <c r="D43" s="93"/>
      <c r="E43" s="94"/>
      <c r="F43" s="93"/>
      <c r="G43" s="93"/>
      <c r="H43" s="93"/>
    </row>
    <row r="44" spans="1:8" s="2" customFormat="1">
      <c r="A44" s="399"/>
      <c r="B44" s="93"/>
      <c r="C44" s="93"/>
      <c r="D44" s="93"/>
      <c r="E44" s="94"/>
      <c r="F44" s="93"/>
      <c r="G44" s="93"/>
      <c r="H44" s="93"/>
    </row>
    <row r="45" spans="1:8" s="2" customFormat="1">
      <c r="A45" s="399"/>
      <c r="B45" s="93"/>
      <c r="C45" s="93"/>
      <c r="D45" s="93"/>
      <c r="E45" s="94"/>
      <c r="F45" s="93"/>
      <c r="G45" s="93"/>
      <c r="H45" s="93"/>
    </row>
    <row r="46" spans="1:8" s="2" customFormat="1">
      <c r="A46" s="399"/>
      <c r="B46" s="93"/>
      <c r="C46" s="93"/>
      <c r="D46" s="93"/>
      <c r="E46" s="94"/>
      <c r="F46" s="93"/>
      <c r="G46" s="93"/>
      <c r="H46" s="93"/>
    </row>
    <row r="47" spans="1:8" s="2" customFormat="1">
      <c r="A47" s="399"/>
      <c r="B47" s="93"/>
      <c r="C47" s="93"/>
      <c r="D47" s="93"/>
      <c r="E47" s="94"/>
      <c r="F47" s="93"/>
      <c r="G47" s="93"/>
      <c r="H47" s="93"/>
    </row>
    <row r="48" spans="1:8" s="2" customFormat="1">
      <c r="A48" s="399"/>
      <c r="B48" s="93"/>
      <c r="C48" s="93"/>
      <c r="D48" s="93"/>
      <c r="E48" s="94"/>
      <c r="F48" s="93"/>
      <c r="G48" s="93"/>
      <c r="H48" s="93"/>
    </row>
    <row r="49" spans="1:8" s="2" customFormat="1">
      <c r="A49" s="399"/>
      <c r="B49" s="93"/>
      <c r="C49" s="93"/>
      <c r="D49" s="93"/>
      <c r="E49" s="94"/>
      <c r="F49" s="93"/>
      <c r="G49" s="93"/>
      <c r="H49" s="93"/>
    </row>
    <row r="50" spans="1:8" s="2" customFormat="1">
      <c r="A50" s="399"/>
      <c r="B50" s="93"/>
      <c r="C50" s="93"/>
      <c r="D50" s="93"/>
      <c r="E50" s="94"/>
      <c r="F50" s="93"/>
      <c r="G50" s="93"/>
      <c r="H50" s="93"/>
    </row>
    <row r="51" spans="1:8" s="2" customFormat="1">
      <c r="A51" s="399"/>
      <c r="B51" s="93"/>
      <c r="C51" s="93"/>
      <c r="D51" s="93"/>
      <c r="E51" s="94"/>
      <c r="F51" s="93"/>
      <c r="G51" s="93"/>
      <c r="H51" s="93"/>
    </row>
    <row r="52" spans="1:8" s="2" customFormat="1">
      <c r="A52" s="399"/>
      <c r="B52" s="93"/>
      <c r="C52" s="93"/>
      <c r="D52" s="93"/>
      <c r="E52" s="94"/>
      <c r="F52" s="93"/>
      <c r="G52" s="93"/>
      <c r="H52" s="93"/>
    </row>
    <row r="53" spans="1:8" s="2" customFormat="1">
      <c r="A53" s="399"/>
      <c r="B53" s="93"/>
      <c r="C53" s="93"/>
      <c r="D53" s="93"/>
      <c r="E53" s="94"/>
      <c r="F53" s="93"/>
      <c r="G53" s="93"/>
      <c r="H53" s="93"/>
    </row>
    <row r="54" spans="1:8" s="2" customFormat="1">
      <c r="A54" s="399"/>
      <c r="B54" s="93"/>
      <c r="C54" s="93"/>
      <c r="D54" s="93"/>
      <c r="E54" s="94"/>
      <c r="F54" s="93"/>
      <c r="G54" s="93"/>
      <c r="H54" s="93"/>
    </row>
    <row r="55" spans="1:8" s="2" customFormat="1">
      <c r="A55" s="399"/>
      <c r="B55" s="93"/>
      <c r="C55" s="93"/>
      <c r="D55" s="93"/>
      <c r="E55" s="94"/>
      <c r="F55" s="93"/>
      <c r="G55" s="93"/>
      <c r="H55" s="93"/>
    </row>
    <row r="56" spans="1:8" s="2" customFormat="1">
      <c r="A56" s="399"/>
      <c r="B56" s="93"/>
      <c r="C56" s="93"/>
      <c r="D56" s="93"/>
      <c r="E56" s="94"/>
      <c r="F56" s="93"/>
      <c r="G56" s="93"/>
      <c r="H56" s="93"/>
    </row>
    <row r="57" spans="1:8" s="2" customFormat="1">
      <c r="A57" s="399"/>
      <c r="B57" s="93"/>
      <c r="C57" s="93"/>
      <c r="D57" s="93"/>
      <c r="E57" s="94"/>
      <c r="F57" s="93"/>
      <c r="G57" s="93"/>
      <c r="H57" s="93"/>
    </row>
    <row r="58" spans="1:8" s="2" customFormat="1">
      <c r="A58" s="399"/>
      <c r="B58" s="93"/>
      <c r="C58" s="93"/>
      <c r="D58" s="93"/>
      <c r="E58" s="94"/>
      <c r="F58" s="93"/>
      <c r="G58" s="93"/>
      <c r="H58" s="93"/>
    </row>
    <row r="59" spans="1:8" s="2" customFormat="1">
      <c r="A59" s="399"/>
      <c r="B59" s="93"/>
      <c r="C59" s="93"/>
      <c r="D59" s="93"/>
      <c r="E59" s="94"/>
      <c r="F59" s="93"/>
      <c r="G59" s="93"/>
      <c r="H59" s="93"/>
    </row>
    <row r="60" spans="1:8" s="2" customFormat="1">
      <c r="A60" s="399"/>
      <c r="B60" s="93"/>
      <c r="C60" s="93"/>
      <c r="D60" s="93"/>
      <c r="E60" s="94"/>
      <c r="F60" s="93"/>
      <c r="G60" s="93"/>
      <c r="H60" s="93"/>
    </row>
    <row r="61" spans="1:8" s="2" customFormat="1">
      <c r="A61" s="399"/>
      <c r="B61" s="93"/>
      <c r="C61" s="93"/>
      <c r="D61" s="93"/>
      <c r="E61" s="94"/>
      <c r="F61" s="93"/>
      <c r="G61" s="93"/>
      <c r="H61" s="93"/>
    </row>
    <row r="62" spans="1:8" s="2" customFormat="1">
      <c r="A62" s="399"/>
      <c r="B62" s="93"/>
      <c r="C62" s="93"/>
      <c r="D62" s="93"/>
      <c r="E62" s="94"/>
      <c r="F62" s="93"/>
      <c r="G62" s="93"/>
      <c r="H62" s="93"/>
    </row>
    <row r="63" spans="1:8" s="2" customFormat="1">
      <c r="A63" s="399"/>
      <c r="B63" s="93"/>
      <c r="C63" s="93"/>
      <c r="D63" s="93"/>
      <c r="E63" s="94"/>
      <c r="F63" s="93"/>
      <c r="G63" s="93"/>
      <c r="H63" s="93"/>
    </row>
    <row r="64" spans="1:8" s="2" customFormat="1">
      <c r="A64" s="399"/>
      <c r="B64" s="93"/>
      <c r="C64" s="93"/>
      <c r="D64" s="93"/>
      <c r="E64" s="94"/>
      <c r="F64" s="93"/>
      <c r="G64" s="93"/>
      <c r="H64" s="93"/>
    </row>
    <row r="65" spans="1:8" s="2" customFormat="1">
      <c r="A65" s="399"/>
      <c r="B65" s="93"/>
      <c r="C65" s="93"/>
      <c r="D65" s="93"/>
      <c r="E65" s="94"/>
      <c r="F65" s="93"/>
      <c r="G65" s="93"/>
      <c r="H65" s="93"/>
    </row>
    <row r="66" spans="1:8" s="2" customFormat="1">
      <c r="A66" s="399"/>
      <c r="B66" s="93"/>
      <c r="C66" s="93"/>
      <c r="D66" s="93"/>
      <c r="E66" s="94"/>
      <c r="F66" s="93"/>
      <c r="G66" s="93"/>
      <c r="H66" s="93"/>
    </row>
    <row r="67" spans="1:8" s="2" customFormat="1">
      <c r="A67" s="399"/>
      <c r="B67" s="93"/>
      <c r="C67" s="93"/>
      <c r="D67" s="93"/>
      <c r="E67" s="94"/>
      <c r="F67" s="93"/>
      <c r="G67" s="93"/>
      <c r="H67" s="93"/>
    </row>
    <row r="68" spans="1:8" s="2" customFormat="1">
      <c r="A68" s="399"/>
      <c r="B68" s="93"/>
      <c r="C68" s="93"/>
      <c r="D68" s="93"/>
      <c r="E68" s="94"/>
      <c r="F68" s="93"/>
      <c r="G68" s="93"/>
      <c r="H68" s="93"/>
    </row>
    <row r="69" spans="1:8" s="2" customFormat="1">
      <c r="A69" s="399"/>
      <c r="B69" s="93"/>
      <c r="C69" s="93"/>
      <c r="D69" s="93"/>
      <c r="E69" s="94"/>
      <c r="F69" s="93"/>
      <c r="G69" s="93"/>
      <c r="H69" s="93"/>
    </row>
    <row r="70" spans="1:8" s="2" customFormat="1">
      <c r="A70" s="399"/>
      <c r="B70" s="93"/>
      <c r="C70" s="93"/>
      <c r="D70" s="93"/>
      <c r="E70" s="94"/>
      <c r="F70" s="93"/>
      <c r="G70" s="93"/>
      <c r="H70" s="93"/>
    </row>
    <row r="71" spans="1:8" s="2" customFormat="1">
      <c r="A71" s="399"/>
      <c r="B71" s="93"/>
      <c r="C71" s="93"/>
      <c r="D71" s="93"/>
      <c r="E71" s="94"/>
      <c r="F71" s="93"/>
      <c r="G71" s="93"/>
      <c r="H71" s="93"/>
    </row>
    <row r="72" spans="1:8" s="2" customFormat="1">
      <c r="A72" s="399"/>
      <c r="B72" s="93"/>
      <c r="C72" s="93"/>
      <c r="D72" s="93"/>
      <c r="E72" s="94"/>
      <c r="F72" s="93"/>
      <c r="G72" s="93"/>
      <c r="H72" s="93"/>
    </row>
    <row r="73" spans="1:8" s="2" customFormat="1">
      <c r="A73" s="399"/>
      <c r="B73" s="93"/>
      <c r="C73" s="93"/>
      <c r="D73" s="93"/>
      <c r="E73" s="94"/>
      <c r="F73" s="93"/>
      <c r="G73" s="93"/>
      <c r="H73" s="93"/>
    </row>
    <row r="74" spans="1:8" s="2" customFormat="1">
      <c r="A74" s="399"/>
      <c r="B74" s="93"/>
      <c r="C74" s="93"/>
      <c r="D74" s="93"/>
      <c r="E74" s="94"/>
      <c r="F74" s="93"/>
      <c r="G74" s="93"/>
      <c r="H74" s="93"/>
    </row>
    <row r="75" spans="1:8" s="2" customFormat="1">
      <c r="A75" s="399"/>
      <c r="B75" s="93"/>
      <c r="C75" s="93"/>
      <c r="D75" s="93"/>
      <c r="E75" s="94"/>
      <c r="F75" s="93"/>
      <c r="G75" s="93"/>
      <c r="H75" s="93"/>
    </row>
    <row r="76" spans="1:8" s="2" customFormat="1">
      <c r="A76" s="399"/>
      <c r="B76" s="93"/>
      <c r="C76" s="93"/>
      <c r="D76" s="93"/>
      <c r="E76" s="94"/>
      <c r="F76" s="93"/>
      <c r="G76" s="93"/>
      <c r="H76" s="93"/>
    </row>
    <row r="77" spans="1:8" s="2" customFormat="1">
      <c r="A77" s="399"/>
      <c r="B77" s="93"/>
      <c r="C77" s="93"/>
      <c r="D77" s="93"/>
      <c r="E77" s="94"/>
      <c r="F77" s="93"/>
      <c r="G77" s="93"/>
      <c r="H77" s="93"/>
    </row>
    <row r="78" spans="1:8" s="2" customFormat="1">
      <c r="A78" s="399"/>
      <c r="B78" s="93"/>
      <c r="C78" s="93"/>
      <c r="D78" s="93"/>
      <c r="E78" s="94"/>
      <c r="F78" s="93"/>
      <c r="G78" s="93"/>
      <c r="H78" s="93"/>
    </row>
    <row r="79" spans="1:8" s="2" customFormat="1">
      <c r="A79" s="399"/>
      <c r="B79" s="93"/>
      <c r="C79" s="93"/>
      <c r="D79" s="93"/>
      <c r="E79" s="94"/>
      <c r="F79" s="93"/>
      <c r="G79" s="93"/>
      <c r="H79" s="93"/>
    </row>
    <row r="80" spans="1:8" s="2" customFormat="1">
      <c r="A80" s="399"/>
      <c r="B80" s="93"/>
      <c r="C80" s="93"/>
      <c r="D80" s="93"/>
      <c r="E80" s="94"/>
      <c r="F80" s="93"/>
      <c r="G80" s="93"/>
      <c r="H80" s="93"/>
    </row>
    <row r="81" spans="1:8" s="2" customFormat="1">
      <c r="A81" s="399"/>
      <c r="B81" s="93"/>
      <c r="C81" s="93"/>
      <c r="D81" s="93"/>
      <c r="E81" s="94"/>
      <c r="F81" s="93"/>
      <c r="G81" s="93"/>
      <c r="H81" s="93"/>
    </row>
    <row r="82" spans="1:8" s="2" customFormat="1">
      <c r="A82" s="399"/>
      <c r="B82" s="93"/>
      <c r="C82" s="93"/>
      <c r="D82" s="93"/>
      <c r="E82" s="94"/>
      <c r="F82" s="93"/>
      <c r="G82" s="93"/>
      <c r="H82" s="93"/>
    </row>
    <row r="83" spans="1:8" s="2" customFormat="1">
      <c r="A83" s="399"/>
      <c r="B83" s="93"/>
      <c r="C83" s="93"/>
      <c r="D83" s="93"/>
      <c r="E83" s="94"/>
      <c r="F83" s="93"/>
      <c r="G83" s="93"/>
      <c r="H83" s="93"/>
    </row>
    <row r="84" spans="1:8" s="2" customFormat="1">
      <c r="A84" s="399"/>
      <c r="B84" s="93"/>
      <c r="C84" s="93"/>
      <c r="D84" s="93"/>
      <c r="E84" s="94"/>
      <c r="F84" s="93"/>
      <c r="G84" s="93"/>
      <c r="H84" s="93"/>
    </row>
    <row r="85" spans="1:8" s="2" customFormat="1">
      <c r="A85" s="399"/>
      <c r="B85" s="93"/>
      <c r="C85" s="93"/>
      <c r="D85" s="93"/>
      <c r="E85" s="94"/>
      <c r="F85" s="93"/>
      <c r="G85" s="93"/>
      <c r="H85" s="93"/>
    </row>
    <row r="86" spans="1:8" s="2" customFormat="1">
      <c r="A86" s="399"/>
      <c r="B86" s="93"/>
      <c r="C86" s="93"/>
      <c r="D86" s="93"/>
      <c r="E86" s="94"/>
      <c r="F86" s="93"/>
      <c r="G86" s="93"/>
      <c r="H86" s="93"/>
    </row>
    <row r="87" spans="1:8" s="2" customFormat="1">
      <c r="A87" s="399"/>
      <c r="B87" s="93"/>
      <c r="C87" s="93"/>
      <c r="D87" s="93"/>
      <c r="E87" s="94"/>
      <c r="F87" s="93"/>
      <c r="G87" s="93"/>
      <c r="H87" s="93"/>
    </row>
    <row r="88" spans="1:8" s="2" customFormat="1">
      <c r="A88" s="399"/>
      <c r="B88" s="93"/>
      <c r="C88" s="93"/>
      <c r="D88" s="93"/>
      <c r="E88" s="94"/>
      <c r="F88" s="93"/>
      <c r="G88" s="93"/>
      <c r="H88" s="93"/>
    </row>
    <row r="89" spans="1:8" s="2" customFormat="1">
      <c r="A89" s="399"/>
      <c r="B89" s="93"/>
      <c r="C89" s="93"/>
      <c r="D89" s="93"/>
      <c r="E89" s="94"/>
      <c r="F89" s="93"/>
      <c r="G89" s="93"/>
      <c r="H89" s="93"/>
    </row>
    <row r="90" spans="1:8" s="2" customFormat="1">
      <c r="A90" s="399"/>
      <c r="B90" s="93"/>
      <c r="C90" s="93"/>
      <c r="D90" s="93"/>
      <c r="E90" s="94"/>
      <c r="F90" s="93"/>
      <c r="G90" s="93"/>
      <c r="H90" s="93"/>
    </row>
    <row r="91" spans="1:8" s="2" customFormat="1">
      <c r="A91" s="399"/>
      <c r="B91" s="93"/>
      <c r="C91" s="93"/>
      <c r="D91" s="93"/>
      <c r="E91" s="94"/>
      <c r="F91" s="93"/>
      <c r="G91" s="93"/>
      <c r="H91" s="93"/>
    </row>
    <row r="92" spans="1:8" s="2" customFormat="1">
      <c r="A92" s="399"/>
      <c r="B92" s="93"/>
      <c r="C92" s="93"/>
      <c r="D92" s="93"/>
      <c r="E92" s="94"/>
      <c r="F92" s="93"/>
      <c r="G92" s="93"/>
      <c r="H92" s="93"/>
    </row>
    <row r="93" spans="1:8" s="2" customFormat="1">
      <c r="A93" s="399"/>
      <c r="B93" s="93"/>
      <c r="C93" s="93"/>
      <c r="D93" s="93"/>
      <c r="E93" s="94"/>
      <c r="F93" s="93"/>
      <c r="G93" s="93"/>
      <c r="H93" s="93"/>
    </row>
    <row r="94" spans="1:8" s="2" customFormat="1">
      <c r="A94" s="399"/>
      <c r="B94" s="93"/>
      <c r="C94" s="93"/>
      <c r="D94" s="93"/>
      <c r="E94" s="94"/>
      <c r="F94" s="93"/>
      <c r="G94" s="93"/>
      <c r="H94" s="93"/>
    </row>
    <row r="95" spans="1:8" s="2" customFormat="1">
      <c r="A95" s="399"/>
      <c r="B95" s="93"/>
      <c r="C95" s="93"/>
      <c r="D95" s="93"/>
      <c r="E95" s="94"/>
      <c r="F95" s="93"/>
      <c r="G95" s="93"/>
      <c r="H95" s="93"/>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sheetData>
  <mergeCells count="38">
    <mergeCell ref="A35:H35"/>
    <mergeCell ref="A29:H29"/>
    <mergeCell ref="A30:A34"/>
    <mergeCell ref="D30:D34"/>
    <mergeCell ref="E30:E34"/>
    <mergeCell ref="G30:G34"/>
    <mergeCell ref="H30:H34"/>
    <mergeCell ref="F30:F34"/>
    <mergeCell ref="A21:H21"/>
    <mergeCell ref="A23:H23"/>
    <mergeCell ref="A24:A28"/>
    <mergeCell ref="D24:D28"/>
    <mergeCell ref="E24:E28"/>
    <mergeCell ref="G24:G28"/>
    <mergeCell ref="H24:H28"/>
    <mergeCell ref="F24:F28"/>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2:H2"/>
    <mergeCell ref="A3:H3"/>
    <mergeCell ref="C4:H4"/>
    <mergeCell ref="A5:H5"/>
    <mergeCell ref="A6:A8"/>
    <mergeCell ref="C6:H6"/>
    <mergeCell ref="C7:H7"/>
    <mergeCell ref="C8:H8"/>
  </mergeCells>
  <conditionalFormatting sqref="E24">
    <cfRule type="containsText" dxfId="7424" priority="7" operator="containsText" text="T">
      <formula>NOT(ISERROR(SEARCH("T",E24)))</formula>
    </cfRule>
    <cfRule type="containsText" dxfId="7423" priority="8" operator="containsText" text="P">
      <formula>NOT(ISERROR(SEARCH("P",E24)))</formula>
    </cfRule>
    <cfRule type="containsText" dxfId="7422" priority="9" operator="containsText" text="B">
      <formula>NOT(ISERROR(SEARCH("B",E24)))</formula>
    </cfRule>
    <cfRule type="containsText" dxfId="7421" priority="10" operator="containsText" text="F">
      <formula>NOT(ISERROR(SEARCH("F",E24)))</formula>
    </cfRule>
    <cfRule type="containsText" dxfId="7420" priority="11" operator="containsText" text="N">
      <formula>NOT(ISERROR(SEARCH("N",E24)))</formula>
    </cfRule>
    <cfRule type="containsText" dxfId="7419" priority="12" operator="containsText" text="R">
      <formula>NOT(ISERROR(SEARCH("R",E24)))</formula>
    </cfRule>
  </conditionalFormatting>
  <conditionalFormatting sqref="E30">
    <cfRule type="containsText" dxfId="7418" priority="1" operator="containsText" text="T">
      <formula>NOT(ISERROR(SEARCH("T",E30)))</formula>
    </cfRule>
    <cfRule type="containsText" dxfId="7417" priority="2" operator="containsText" text="P">
      <formula>NOT(ISERROR(SEARCH("P",E30)))</formula>
    </cfRule>
    <cfRule type="containsText" dxfId="7416" priority="3" operator="containsText" text="B">
      <formula>NOT(ISERROR(SEARCH("B",E30)))</formula>
    </cfRule>
    <cfRule type="containsText" dxfId="7415" priority="4" operator="containsText" text="F">
      <formula>NOT(ISERROR(SEARCH("F",E30)))</formula>
    </cfRule>
    <cfRule type="containsText" dxfId="7414" priority="5" operator="containsText" text="N">
      <formula>NOT(ISERROR(SEARCH("N",E30)))</formula>
    </cfRule>
    <cfRule type="containsText" dxfId="7413" priority="6" operator="containsText" text="R">
      <formula>NOT(ISERROR(SEARCH("R",E30)))</formula>
    </cfRule>
  </conditionalFormatting>
  <dataValidations count="1">
    <dataValidation type="list" allowBlank="1" showInputMessage="1" showErrorMessage="1" sqref="E30:E34 E24:E28" xr:uid="{265E28F0-CF13-46B8-BB42-5988D33C76C6}">
      <formula1>"N, P, F, T, R, B"</formula1>
    </dataValidation>
  </dataValidations>
  <hyperlinks>
    <hyperlink ref="A1" location="'Regression_ Test_Summary'!A1" display="Back to Summary" xr:uid="{EA2D7651-33B9-4396-B7C1-F5F07EDB6AED}"/>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1139"/>
  <sheetViews>
    <sheetView showGridLines="0" topLeftCell="A677" zoomScale="80" zoomScaleNormal="80" workbookViewId="0">
      <selection activeCell="C689" sqref="C689"/>
    </sheetView>
  </sheetViews>
  <sheetFormatPr defaultColWidth="14.42578125" defaultRowHeight="15.75" customHeight="1"/>
  <cols>
    <col min="1" max="1" width="20.5703125" style="3" customWidth="1"/>
    <col min="2" max="2" width="4.85546875" style="3" customWidth="1"/>
    <col min="3" max="3" width="138.85546875" style="4" customWidth="1"/>
    <col min="4" max="4" width="58.42578125" style="4" customWidth="1"/>
    <col min="5" max="5" width="7.85546875" style="5" customWidth="1"/>
    <col min="6" max="6" width="24.85546875" style="246" bestFit="1" customWidth="1"/>
    <col min="7" max="7" width="28.5703125" style="2" customWidth="1"/>
    <col min="8" max="8" width="28.5703125" style="6" customWidth="1"/>
    <col min="9" max="16384" width="14.42578125" style="3"/>
  </cols>
  <sheetData>
    <row r="1" spans="1:8">
      <c r="A1" s="70" t="s">
        <v>257</v>
      </c>
      <c r="F1" s="4"/>
    </row>
    <row r="2" spans="1:8" s="1" customFormat="1" ht="45.75" customHeight="1">
      <c r="A2" s="459" t="s">
        <v>1383</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1384</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1385</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1386</v>
      </c>
      <c r="D10" s="458"/>
      <c r="E10" s="458"/>
      <c r="F10" s="458"/>
      <c r="G10" s="458"/>
      <c r="H10" s="458"/>
    </row>
    <row r="11" spans="1:8" s="2" customFormat="1" ht="15.75" customHeight="1">
      <c r="A11" s="456"/>
      <c r="B11" s="354">
        <v>2</v>
      </c>
      <c r="C11" s="458" t="s">
        <v>1387</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45" t="s">
        <v>267</v>
      </c>
      <c r="G22" s="13" t="s">
        <v>46</v>
      </c>
      <c r="H22" s="13" t="s">
        <v>268</v>
      </c>
    </row>
    <row r="23" spans="1:8" s="2" customFormat="1">
      <c r="A23" s="466"/>
      <c r="B23" s="466"/>
      <c r="C23" s="466"/>
      <c r="D23" s="466"/>
      <c r="E23" s="466"/>
      <c r="F23" s="466"/>
      <c r="G23" s="466"/>
      <c r="H23" s="466"/>
    </row>
    <row r="24" spans="1:8" s="2" customFormat="1">
      <c r="A24" s="467" t="s">
        <v>1388</v>
      </c>
      <c r="B24" s="354">
        <v>1</v>
      </c>
      <c r="C24" s="15" t="s">
        <v>270</v>
      </c>
      <c r="D24" s="468" t="s">
        <v>1389</v>
      </c>
      <c r="E24" s="470" t="s">
        <v>9</v>
      </c>
      <c r="F24" s="806" t="s">
        <v>9</v>
      </c>
      <c r="G24" s="472" t="s">
        <v>213</v>
      </c>
      <c r="H24" s="474"/>
    </row>
    <row r="25" spans="1:8" s="2" customFormat="1">
      <c r="A25" s="467"/>
      <c r="B25" s="354">
        <v>2</v>
      </c>
      <c r="C25" s="15"/>
      <c r="D25" s="469"/>
      <c r="E25" s="471"/>
      <c r="F25" s="807"/>
      <c r="G25" s="473"/>
      <c r="H25" s="475"/>
    </row>
    <row r="26" spans="1:8" s="2" customFormat="1">
      <c r="A26" s="467"/>
      <c r="B26" s="354">
        <v>3</v>
      </c>
      <c r="C26" s="15"/>
      <c r="D26" s="469"/>
      <c r="E26" s="471"/>
      <c r="F26" s="807"/>
      <c r="G26" s="473"/>
      <c r="H26" s="475"/>
    </row>
    <row r="27" spans="1:8" s="2" customFormat="1">
      <c r="A27" s="467"/>
      <c r="B27" s="354">
        <v>4</v>
      </c>
      <c r="C27" s="15"/>
      <c r="D27" s="469"/>
      <c r="E27" s="471"/>
      <c r="F27" s="807"/>
      <c r="G27" s="473"/>
      <c r="H27" s="475"/>
    </row>
    <row r="28" spans="1:8" s="2" customFormat="1">
      <c r="A28" s="467"/>
      <c r="B28" s="354">
        <v>5</v>
      </c>
      <c r="C28" s="15"/>
      <c r="D28" s="469"/>
      <c r="E28" s="471"/>
      <c r="F28" s="807"/>
      <c r="G28" s="473"/>
      <c r="H28" s="475"/>
    </row>
    <row r="29" spans="1:8" s="2" customFormat="1">
      <c r="A29" s="466"/>
      <c r="B29" s="466"/>
      <c r="C29" s="466"/>
      <c r="D29" s="466"/>
      <c r="E29" s="466"/>
      <c r="F29" s="466"/>
      <c r="G29" s="466"/>
      <c r="H29" s="466"/>
    </row>
    <row r="30" spans="1:8" s="2" customFormat="1">
      <c r="A30" s="467" t="s">
        <v>1390</v>
      </c>
      <c r="B30" s="354">
        <v>1</v>
      </c>
      <c r="C30" s="15" t="s">
        <v>559</v>
      </c>
      <c r="D30" s="468" t="s">
        <v>1389</v>
      </c>
      <c r="E30" s="470" t="s">
        <v>9</v>
      </c>
      <c r="F30" s="806" t="s">
        <v>1391</v>
      </c>
      <c r="G30" s="472" t="s">
        <v>213</v>
      </c>
      <c r="H30" s="474"/>
    </row>
    <row r="31" spans="1:8" s="2" customFormat="1">
      <c r="A31" s="467"/>
      <c r="B31" s="354">
        <v>2</v>
      </c>
      <c r="C31" s="15"/>
      <c r="D31" s="469"/>
      <c r="E31" s="471"/>
      <c r="F31" s="807"/>
      <c r="G31" s="473"/>
      <c r="H31" s="475"/>
    </row>
    <row r="32" spans="1:8" s="2" customFormat="1">
      <c r="A32" s="467"/>
      <c r="B32" s="354">
        <v>3</v>
      </c>
      <c r="C32" s="15"/>
      <c r="D32" s="469"/>
      <c r="E32" s="471"/>
      <c r="F32" s="807"/>
      <c r="G32" s="473"/>
      <c r="H32" s="475"/>
    </row>
    <row r="33" spans="1:8" s="2" customFormat="1">
      <c r="A33" s="467"/>
      <c r="B33" s="354">
        <v>4</v>
      </c>
      <c r="C33" s="15"/>
      <c r="D33" s="469"/>
      <c r="E33" s="471"/>
      <c r="F33" s="807"/>
      <c r="G33" s="473"/>
      <c r="H33" s="475"/>
    </row>
    <row r="34" spans="1:8" s="2" customFormat="1">
      <c r="A34" s="467"/>
      <c r="B34" s="354">
        <v>5</v>
      </c>
      <c r="C34" s="15"/>
      <c r="D34" s="469"/>
      <c r="E34" s="471"/>
      <c r="F34" s="807"/>
      <c r="G34" s="473"/>
      <c r="H34" s="475"/>
    </row>
    <row r="35" spans="1:8" s="2" customFormat="1">
      <c r="A35" s="467"/>
      <c r="B35" s="354">
        <v>6</v>
      </c>
      <c r="C35" s="15"/>
      <c r="D35" s="488"/>
      <c r="E35" s="471"/>
      <c r="F35" s="813"/>
      <c r="G35" s="491"/>
      <c r="H35" s="492"/>
    </row>
    <row r="36" spans="1:8" s="2" customFormat="1">
      <c r="A36" s="466"/>
      <c r="B36" s="466"/>
      <c r="C36" s="466"/>
      <c r="D36" s="466"/>
      <c r="E36" s="466"/>
      <c r="F36" s="710"/>
      <c r="G36" s="710"/>
      <c r="H36" s="710"/>
    </row>
    <row r="37" spans="1:8" s="2" customFormat="1" ht="16.5" customHeight="1">
      <c r="A37" s="782" t="s">
        <v>1392</v>
      </c>
      <c r="B37" s="354">
        <v>1</v>
      </c>
      <c r="C37" s="18" t="s">
        <v>499</v>
      </c>
      <c r="D37" s="18"/>
      <c r="E37" s="696" t="s">
        <v>9</v>
      </c>
      <c r="F37" s="814" t="s">
        <v>1391</v>
      </c>
      <c r="G37" s="812" t="s">
        <v>213</v>
      </c>
      <c r="H37" s="812"/>
    </row>
    <row r="38" spans="1:8" s="2" customFormat="1">
      <c r="A38" s="782"/>
      <c r="B38" s="354">
        <v>2</v>
      </c>
      <c r="C38" s="18" t="s">
        <v>494</v>
      </c>
      <c r="D38" s="18"/>
      <c r="E38" s="697"/>
      <c r="F38" s="814"/>
      <c r="G38" s="812"/>
      <c r="H38" s="812"/>
    </row>
    <row r="39" spans="1:8" s="2" customFormat="1">
      <c r="A39" s="782"/>
      <c r="B39" s="354">
        <v>3</v>
      </c>
      <c r="C39" s="18" t="s">
        <v>500</v>
      </c>
      <c r="D39" s="18"/>
      <c r="E39" s="697"/>
      <c r="F39" s="814"/>
      <c r="G39" s="812"/>
      <c r="H39" s="812"/>
    </row>
    <row r="40" spans="1:8" s="2" customFormat="1">
      <c r="A40" s="782"/>
      <c r="B40" s="354">
        <v>4</v>
      </c>
      <c r="C40" s="18" t="s">
        <v>501</v>
      </c>
      <c r="D40" s="20"/>
      <c r="E40" s="697"/>
      <c r="F40" s="814"/>
      <c r="G40" s="812"/>
      <c r="H40" s="812"/>
    </row>
    <row r="41" spans="1:8" s="2" customFormat="1">
      <c r="A41" s="782"/>
      <c r="B41" s="354">
        <v>5</v>
      </c>
      <c r="C41" s="17" t="s">
        <v>502</v>
      </c>
      <c r="D41" s="18"/>
      <c r="E41" s="697"/>
      <c r="F41" s="814"/>
      <c r="G41" s="812"/>
      <c r="H41" s="812"/>
    </row>
    <row r="42" spans="1:8" s="2" customFormat="1">
      <c r="A42" s="782"/>
      <c r="B42" s="354">
        <v>6</v>
      </c>
      <c r="C42" s="21" t="s">
        <v>503</v>
      </c>
      <c r="D42" s="18"/>
      <c r="E42" s="697"/>
      <c r="F42" s="814"/>
      <c r="G42" s="812"/>
      <c r="H42" s="812"/>
    </row>
    <row r="43" spans="1:8" s="2" customFormat="1">
      <c r="A43" s="782"/>
      <c r="B43" s="354">
        <v>7</v>
      </c>
      <c r="C43" s="19" t="s">
        <v>504</v>
      </c>
      <c r="D43" s="18"/>
      <c r="E43" s="697"/>
      <c r="F43" s="814"/>
      <c r="G43" s="812"/>
      <c r="H43" s="812"/>
    </row>
    <row r="44" spans="1:8" s="2" customFormat="1">
      <c r="A44" s="782"/>
      <c r="B44" s="354">
        <v>8</v>
      </c>
      <c r="C44" s="17" t="s">
        <v>505</v>
      </c>
      <c r="D44" s="20"/>
      <c r="E44" s="697"/>
      <c r="F44" s="814"/>
      <c r="G44" s="812"/>
      <c r="H44" s="812"/>
    </row>
    <row r="45" spans="1:8" s="2" customFormat="1">
      <c r="A45" s="782"/>
      <c r="B45" s="354">
        <v>9</v>
      </c>
      <c r="C45" s="17" t="s">
        <v>506</v>
      </c>
      <c r="D45" s="18"/>
      <c r="E45" s="697"/>
      <c r="F45" s="814"/>
      <c r="G45" s="812"/>
      <c r="H45" s="812"/>
    </row>
    <row r="46" spans="1:8" s="2" customFormat="1">
      <c r="A46" s="782"/>
      <c r="B46" s="354">
        <v>10</v>
      </c>
      <c r="C46" s="17" t="s">
        <v>507</v>
      </c>
      <c r="D46" s="17"/>
      <c r="E46" s="697"/>
      <c r="F46" s="814"/>
      <c r="G46" s="812"/>
      <c r="H46" s="812"/>
    </row>
    <row r="47" spans="1:8" s="2" customFormat="1">
      <c r="A47" s="782"/>
      <c r="B47" s="354">
        <v>11</v>
      </c>
      <c r="C47" s="17" t="s">
        <v>508</v>
      </c>
      <c r="D47" s="18"/>
      <c r="E47" s="697"/>
      <c r="F47" s="814"/>
      <c r="G47" s="812"/>
      <c r="H47" s="812"/>
    </row>
    <row r="48" spans="1:8" s="2" customFormat="1">
      <c r="A48" s="782"/>
      <c r="B48" s="354">
        <v>12</v>
      </c>
      <c r="C48" s="18" t="s">
        <v>521</v>
      </c>
      <c r="D48" s="20"/>
      <c r="E48" s="697"/>
      <c r="F48" s="814"/>
      <c r="G48" s="812"/>
      <c r="H48" s="812"/>
    </row>
    <row r="49" spans="1:8" s="2" customFormat="1">
      <c r="A49" s="782"/>
      <c r="B49" s="354">
        <v>13</v>
      </c>
      <c r="C49" s="17" t="s">
        <v>509</v>
      </c>
      <c r="D49" s="18"/>
      <c r="E49" s="697"/>
      <c r="F49" s="814"/>
      <c r="G49" s="812"/>
      <c r="H49" s="812"/>
    </row>
    <row r="50" spans="1:8" s="2" customFormat="1">
      <c r="A50" s="782"/>
      <c r="B50" s="354">
        <v>14</v>
      </c>
      <c r="C50" s="93" t="s">
        <v>510</v>
      </c>
      <c r="D50" s="17"/>
      <c r="E50" s="697"/>
      <c r="F50" s="814"/>
      <c r="G50" s="812"/>
      <c r="H50" s="812"/>
    </row>
    <row r="51" spans="1:8" s="2" customFormat="1">
      <c r="A51" s="782"/>
      <c r="B51" s="354">
        <v>15</v>
      </c>
      <c r="C51" s="6" t="s">
        <v>511</v>
      </c>
      <c r="D51" s="18"/>
      <c r="E51" s="697"/>
      <c r="F51" s="814"/>
      <c r="G51" s="812"/>
      <c r="H51" s="812"/>
    </row>
    <row r="52" spans="1:8" s="2" customFormat="1">
      <c r="A52" s="782"/>
      <c r="B52" s="354">
        <v>16</v>
      </c>
      <c r="C52" s="6" t="s">
        <v>512</v>
      </c>
      <c r="D52" s="20"/>
      <c r="E52" s="697"/>
      <c r="F52" s="814"/>
      <c r="G52" s="812"/>
      <c r="H52" s="812"/>
    </row>
    <row r="53" spans="1:8" s="2" customFormat="1">
      <c r="A53" s="782"/>
      <c r="B53" s="354">
        <v>17</v>
      </c>
      <c r="C53" s="6" t="s">
        <v>513</v>
      </c>
      <c r="D53" s="6"/>
      <c r="E53" s="697"/>
      <c r="F53" s="814"/>
      <c r="G53" s="812"/>
      <c r="H53" s="812"/>
    </row>
    <row r="54" spans="1:8" s="2" customFormat="1">
      <c r="A54" s="782"/>
      <c r="B54" s="354">
        <v>18</v>
      </c>
      <c r="C54" s="17" t="s">
        <v>514</v>
      </c>
      <c r="D54" s="18"/>
      <c r="E54" s="697"/>
      <c r="F54" s="814"/>
      <c r="G54" s="812"/>
      <c r="H54" s="812"/>
    </row>
    <row r="55" spans="1:8" s="2" customFormat="1">
      <c r="A55" s="782"/>
      <c r="B55" s="354">
        <v>19</v>
      </c>
      <c r="C55" s="22" t="s">
        <v>515</v>
      </c>
      <c r="D55" s="18"/>
      <c r="E55" s="697"/>
      <c r="F55" s="814"/>
      <c r="G55" s="812"/>
      <c r="H55" s="812"/>
    </row>
    <row r="56" spans="1:8" s="2" customFormat="1">
      <c r="A56" s="782"/>
      <c r="B56" s="354">
        <v>20</v>
      </c>
      <c r="C56" s="17" t="s">
        <v>516</v>
      </c>
      <c r="D56" s="18"/>
      <c r="E56" s="697"/>
      <c r="F56" s="814"/>
      <c r="G56" s="812"/>
      <c r="H56" s="812"/>
    </row>
    <row r="57" spans="1:8" s="2" customFormat="1">
      <c r="A57" s="782"/>
      <c r="B57" s="354">
        <v>21</v>
      </c>
      <c r="C57" s="17" t="s">
        <v>517</v>
      </c>
      <c r="D57" s="18"/>
      <c r="E57" s="697"/>
      <c r="F57" s="814"/>
      <c r="G57" s="812"/>
      <c r="H57" s="812"/>
    </row>
    <row r="58" spans="1:8" s="2" customFormat="1">
      <c r="A58" s="782"/>
      <c r="B58" s="354">
        <v>22</v>
      </c>
      <c r="C58" s="17" t="s">
        <v>518</v>
      </c>
      <c r="D58" s="18"/>
      <c r="E58" s="697"/>
      <c r="F58" s="814"/>
      <c r="G58" s="812"/>
      <c r="H58" s="812"/>
    </row>
    <row r="59" spans="1:8" s="2" customFormat="1">
      <c r="A59" s="782"/>
      <c r="B59" s="354">
        <v>23</v>
      </c>
      <c r="C59" s="20" t="s">
        <v>499</v>
      </c>
      <c r="D59" s="18"/>
      <c r="E59" s="697"/>
      <c r="F59" s="814"/>
      <c r="G59" s="812"/>
      <c r="H59" s="812"/>
    </row>
    <row r="60" spans="1:8" s="2" customFormat="1">
      <c r="A60" s="782"/>
      <c r="B60" s="354">
        <v>24</v>
      </c>
      <c r="C60" s="17" t="s">
        <v>519</v>
      </c>
      <c r="D60" s="18"/>
      <c r="E60" s="697"/>
      <c r="F60" s="814"/>
      <c r="G60" s="812"/>
      <c r="H60" s="812"/>
    </row>
    <row r="61" spans="1:8" s="2" customFormat="1">
      <c r="A61" s="782"/>
      <c r="B61" s="354">
        <v>25</v>
      </c>
      <c r="C61" s="18" t="s">
        <v>1393</v>
      </c>
      <c r="D61" s="18"/>
      <c r="E61" s="697"/>
      <c r="F61" s="814"/>
      <c r="G61" s="812"/>
      <c r="H61" s="812"/>
    </row>
    <row r="62" spans="1:8" s="2" customFormat="1">
      <c r="A62" s="782"/>
      <c r="B62" s="354">
        <v>26</v>
      </c>
      <c r="C62" s="17" t="s">
        <v>505</v>
      </c>
      <c r="D62" s="20"/>
      <c r="E62" s="697"/>
      <c r="F62" s="814"/>
      <c r="G62" s="812"/>
      <c r="H62" s="812"/>
    </row>
    <row r="63" spans="1:8" s="2" customFormat="1">
      <c r="A63" s="782"/>
      <c r="B63" s="354">
        <v>27</v>
      </c>
      <c r="C63" s="17" t="s">
        <v>506</v>
      </c>
      <c r="D63" s="18"/>
      <c r="E63" s="697"/>
      <c r="F63" s="814"/>
      <c r="G63" s="812"/>
      <c r="H63" s="812"/>
    </row>
    <row r="64" spans="1:8" s="2" customFormat="1">
      <c r="A64" s="782"/>
      <c r="B64" s="354">
        <v>28</v>
      </c>
      <c r="C64" s="17" t="s">
        <v>507</v>
      </c>
      <c r="D64" s="17"/>
      <c r="E64" s="697"/>
      <c r="F64" s="814"/>
      <c r="G64" s="812"/>
      <c r="H64" s="812"/>
    </row>
    <row r="65" spans="1:8" s="2" customFormat="1">
      <c r="A65" s="782"/>
      <c r="B65" s="354">
        <v>29</v>
      </c>
      <c r="C65" s="17" t="s">
        <v>508</v>
      </c>
      <c r="D65" s="18"/>
      <c r="E65" s="697"/>
      <c r="F65" s="814"/>
      <c r="G65" s="812"/>
      <c r="H65" s="812"/>
    </row>
    <row r="66" spans="1:8" s="2" customFormat="1">
      <c r="A66" s="782"/>
      <c r="B66" s="354">
        <v>30</v>
      </c>
      <c r="C66" s="18" t="s">
        <v>521</v>
      </c>
      <c r="D66" s="20"/>
      <c r="E66" s="697"/>
      <c r="F66" s="814"/>
      <c r="G66" s="812"/>
      <c r="H66" s="812"/>
    </row>
    <row r="67" spans="1:8" s="2" customFormat="1">
      <c r="A67" s="782"/>
      <c r="B67" s="354">
        <v>31</v>
      </c>
      <c r="C67" s="17" t="s">
        <v>509</v>
      </c>
      <c r="D67" s="18"/>
      <c r="E67" s="697"/>
      <c r="F67" s="814"/>
      <c r="G67" s="812"/>
      <c r="H67" s="812"/>
    </row>
    <row r="68" spans="1:8" s="2" customFormat="1">
      <c r="A68" s="782"/>
      <c r="B68" s="354">
        <v>32</v>
      </c>
      <c r="C68" s="93" t="s">
        <v>510</v>
      </c>
      <c r="D68" s="17"/>
      <c r="E68" s="697"/>
      <c r="F68" s="814"/>
      <c r="G68" s="812"/>
      <c r="H68" s="812"/>
    </row>
    <row r="69" spans="1:8" s="2" customFormat="1">
      <c r="A69" s="782"/>
      <c r="B69" s="354">
        <v>33</v>
      </c>
      <c r="C69" s="6" t="s">
        <v>511</v>
      </c>
      <c r="D69" s="18"/>
      <c r="E69" s="697"/>
      <c r="F69" s="814"/>
      <c r="G69" s="812"/>
      <c r="H69" s="812"/>
    </row>
    <row r="70" spans="1:8" s="2" customFormat="1">
      <c r="A70" s="782"/>
      <c r="B70" s="354">
        <v>34</v>
      </c>
      <c r="C70" s="6" t="s">
        <v>522</v>
      </c>
      <c r="D70" s="20"/>
      <c r="E70" s="697"/>
      <c r="F70" s="814"/>
      <c r="G70" s="812"/>
      <c r="H70" s="812"/>
    </row>
    <row r="71" spans="1:8" s="2" customFormat="1">
      <c r="A71" s="782"/>
      <c r="B71" s="354">
        <v>35</v>
      </c>
      <c r="C71" s="6" t="s">
        <v>513</v>
      </c>
      <c r="D71" s="6"/>
      <c r="E71" s="697"/>
      <c r="F71" s="814"/>
      <c r="G71" s="812"/>
      <c r="H71" s="812"/>
    </row>
    <row r="72" spans="1:8" s="2" customFormat="1">
      <c r="A72" s="782"/>
      <c r="B72" s="354">
        <v>36</v>
      </c>
      <c r="C72" s="17" t="s">
        <v>514</v>
      </c>
      <c r="D72" s="18" t="s">
        <v>1394</v>
      </c>
      <c r="E72" s="811"/>
      <c r="F72" s="814"/>
      <c r="G72" s="812"/>
      <c r="H72" s="812"/>
    </row>
    <row r="73" spans="1:8" s="2" customFormat="1">
      <c r="A73" s="466"/>
      <c r="B73" s="710"/>
      <c r="C73" s="710"/>
      <c r="D73" s="466"/>
      <c r="E73" s="466"/>
      <c r="F73" s="810"/>
      <c r="G73" s="810"/>
      <c r="H73" s="810"/>
    </row>
    <row r="74" spans="1:8" s="2" customFormat="1">
      <c r="A74" s="815" t="s">
        <v>1395</v>
      </c>
      <c r="B74" s="186">
        <v>1</v>
      </c>
      <c r="C74" s="188" t="s">
        <v>1396</v>
      </c>
      <c r="D74" s="808" t="s">
        <v>1397</v>
      </c>
      <c r="E74" s="489" t="s">
        <v>9</v>
      </c>
      <c r="F74" s="814" t="s">
        <v>9</v>
      </c>
      <c r="G74" s="812" t="s">
        <v>213</v>
      </c>
      <c r="H74" s="812"/>
    </row>
    <row r="75" spans="1:8" s="2" customFormat="1">
      <c r="A75" s="815"/>
      <c r="B75" s="186">
        <v>2</v>
      </c>
      <c r="C75" s="188"/>
      <c r="D75" s="761"/>
      <c r="E75" s="490"/>
      <c r="F75" s="814"/>
      <c r="G75" s="812"/>
      <c r="H75" s="812"/>
    </row>
    <row r="76" spans="1:8" s="2" customFormat="1">
      <c r="A76" s="815"/>
      <c r="B76" s="186">
        <v>3</v>
      </c>
      <c r="C76" s="188"/>
      <c r="D76" s="761"/>
      <c r="E76" s="490"/>
      <c r="F76" s="814"/>
      <c r="G76" s="812"/>
      <c r="H76" s="812"/>
    </row>
    <row r="77" spans="1:8" s="2" customFormat="1">
      <c r="A77" s="815"/>
      <c r="B77" s="186">
        <v>4</v>
      </c>
      <c r="C77" s="188"/>
      <c r="D77" s="761"/>
      <c r="E77" s="490"/>
      <c r="F77" s="814"/>
      <c r="G77" s="812"/>
      <c r="H77" s="812"/>
    </row>
    <row r="78" spans="1:8" s="2" customFormat="1">
      <c r="A78" s="815"/>
      <c r="B78" s="186">
        <v>5</v>
      </c>
      <c r="C78" s="188"/>
      <c r="D78" s="761"/>
      <c r="E78" s="490"/>
      <c r="F78" s="814"/>
      <c r="G78" s="812"/>
      <c r="H78" s="812"/>
    </row>
    <row r="79" spans="1:8" s="2" customFormat="1">
      <c r="A79" s="815"/>
      <c r="B79" s="186">
        <v>6</v>
      </c>
      <c r="C79" s="188"/>
      <c r="D79" s="809"/>
      <c r="E79" s="490"/>
      <c r="F79" s="814"/>
      <c r="G79" s="812"/>
      <c r="H79" s="812"/>
    </row>
    <row r="80" spans="1:8" s="2" customFormat="1">
      <c r="A80" s="466"/>
      <c r="B80" s="810"/>
      <c r="C80" s="810"/>
      <c r="D80" s="466"/>
      <c r="E80" s="466"/>
      <c r="F80" s="810"/>
      <c r="G80" s="810"/>
      <c r="H80" s="810"/>
    </row>
    <row r="81" spans="1:8" s="2" customFormat="1" ht="15.6" customHeight="1">
      <c r="A81" s="815" t="s">
        <v>1398</v>
      </c>
      <c r="B81" s="186">
        <v>1</v>
      </c>
      <c r="C81" s="188" t="s">
        <v>1396</v>
      </c>
      <c r="D81" s="808" t="s">
        <v>1399</v>
      </c>
      <c r="E81" s="489" t="s">
        <v>9</v>
      </c>
      <c r="F81" s="814" t="s">
        <v>9</v>
      </c>
      <c r="G81" s="812" t="s">
        <v>213</v>
      </c>
      <c r="H81" s="812"/>
    </row>
    <row r="82" spans="1:8" s="2" customFormat="1">
      <c r="A82" s="815"/>
      <c r="B82" s="186">
        <v>2</v>
      </c>
      <c r="C82" s="188" t="s">
        <v>1400</v>
      </c>
      <c r="D82" s="761"/>
      <c r="E82" s="490"/>
      <c r="F82" s="814"/>
      <c r="G82" s="812"/>
      <c r="H82" s="812"/>
    </row>
    <row r="83" spans="1:8" s="2" customFormat="1" ht="21.6" customHeight="1">
      <c r="A83" s="815"/>
      <c r="B83" s="186">
        <v>3</v>
      </c>
      <c r="C83" s="188" t="s">
        <v>1401</v>
      </c>
      <c r="D83" s="761"/>
      <c r="E83" s="490"/>
      <c r="F83" s="814"/>
      <c r="G83" s="812"/>
      <c r="H83" s="812"/>
    </row>
    <row r="84" spans="1:8" s="2" customFormat="1" ht="22.15" customHeight="1">
      <c r="A84" s="815"/>
      <c r="B84" s="186">
        <v>4</v>
      </c>
      <c r="C84" s="188" t="s">
        <v>1402</v>
      </c>
      <c r="D84" s="761"/>
      <c r="E84" s="490"/>
      <c r="F84" s="814"/>
      <c r="G84" s="812"/>
      <c r="H84" s="812"/>
    </row>
    <row r="85" spans="1:8" s="2" customFormat="1" ht="23.45" customHeight="1">
      <c r="A85" s="815"/>
      <c r="B85" s="186">
        <v>5</v>
      </c>
      <c r="C85" s="188" t="s">
        <v>1403</v>
      </c>
      <c r="D85" s="761"/>
      <c r="E85" s="490"/>
      <c r="F85" s="814"/>
      <c r="G85" s="812"/>
      <c r="H85" s="812"/>
    </row>
    <row r="86" spans="1:8" s="2" customFormat="1">
      <c r="A86" s="466"/>
      <c r="B86" s="810"/>
      <c r="C86" s="810"/>
      <c r="D86" s="466"/>
      <c r="E86" s="466"/>
      <c r="F86" s="810"/>
      <c r="G86" s="810"/>
      <c r="H86" s="810"/>
    </row>
    <row r="87" spans="1:8" s="2" customFormat="1">
      <c r="A87" s="815" t="s">
        <v>1404</v>
      </c>
      <c r="B87" s="186">
        <v>1</v>
      </c>
      <c r="C87" s="188" t="s">
        <v>1405</v>
      </c>
      <c r="D87" s="808" t="s">
        <v>1406</v>
      </c>
      <c r="E87" s="489" t="s">
        <v>9</v>
      </c>
      <c r="F87" s="814" t="s">
        <v>9</v>
      </c>
      <c r="G87" s="812" t="s">
        <v>213</v>
      </c>
      <c r="H87" s="812"/>
    </row>
    <row r="88" spans="1:8" s="2" customFormat="1">
      <c r="A88" s="815"/>
      <c r="B88" s="186">
        <v>2</v>
      </c>
      <c r="C88" s="188" t="s">
        <v>1407</v>
      </c>
      <c r="D88" s="761"/>
      <c r="E88" s="490"/>
      <c r="F88" s="814"/>
      <c r="G88" s="812"/>
      <c r="H88" s="812"/>
    </row>
    <row r="89" spans="1:8" s="2" customFormat="1">
      <c r="A89" s="815"/>
      <c r="B89" s="186">
        <v>3</v>
      </c>
      <c r="C89" s="188" t="s">
        <v>1408</v>
      </c>
      <c r="D89" s="761"/>
      <c r="E89" s="490"/>
      <c r="F89" s="814"/>
      <c r="G89" s="812"/>
      <c r="H89" s="812"/>
    </row>
    <row r="90" spans="1:8" s="2" customFormat="1">
      <c r="A90" s="815"/>
      <c r="B90" s="186">
        <v>4</v>
      </c>
      <c r="C90" s="188" t="s">
        <v>1409</v>
      </c>
      <c r="D90" s="761"/>
      <c r="E90" s="490"/>
      <c r="F90" s="814"/>
      <c r="G90" s="812"/>
      <c r="H90" s="812"/>
    </row>
    <row r="91" spans="1:8" s="2" customFormat="1">
      <c r="A91" s="815"/>
      <c r="B91" s="186">
        <v>5</v>
      </c>
      <c r="C91" s="188" t="s">
        <v>1102</v>
      </c>
      <c r="D91" s="761"/>
      <c r="E91" s="490"/>
      <c r="F91" s="814"/>
      <c r="G91" s="812"/>
      <c r="H91" s="812"/>
    </row>
    <row r="92" spans="1:8" s="2" customFormat="1" ht="19.899999999999999" customHeight="1">
      <c r="A92" s="815"/>
      <c r="B92" s="186">
        <v>6</v>
      </c>
      <c r="C92" s="188" t="s">
        <v>1410</v>
      </c>
      <c r="D92" s="809"/>
      <c r="E92" s="490"/>
      <c r="F92" s="814"/>
      <c r="G92" s="812"/>
      <c r="H92" s="812"/>
    </row>
    <row r="93" spans="1:8" s="2" customFormat="1">
      <c r="A93" s="466"/>
      <c r="B93" s="810"/>
      <c r="C93" s="810"/>
      <c r="D93" s="466"/>
      <c r="E93" s="466"/>
      <c r="F93" s="810"/>
      <c r="G93" s="810"/>
      <c r="H93" s="810"/>
    </row>
    <row r="94" spans="1:8" s="2" customFormat="1">
      <c r="A94" s="815" t="s">
        <v>1411</v>
      </c>
      <c r="B94" s="186">
        <v>1</v>
      </c>
      <c r="C94" s="188" t="s">
        <v>1405</v>
      </c>
      <c r="D94" s="808" t="s">
        <v>1412</v>
      </c>
      <c r="E94" s="489" t="s">
        <v>9</v>
      </c>
      <c r="F94" s="814" t="s">
        <v>9</v>
      </c>
      <c r="G94" s="812" t="s">
        <v>213</v>
      </c>
      <c r="H94" s="812"/>
    </row>
    <row r="95" spans="1:8" s="2" customFormat="1">
      <c r="A95" s="815"/>
      <c r="B95" s="186">
        <v>2</v>
      </c>
      <c r="C95" s="188" t="s">
        <v>1407</v>
      </c>
      <c r="D95" s="761"/>
      <c r="E95" s="490"/>
      <c r="F95" s="814"/>
      <c r="G95" s="812"/>
      <c r="H95" s="812"/>
    </row>
    <row r="96" spans="1:8" s="2" customFormat="1">
      <c r="A96" s="815"/>
      <c r="B96" s="186">
        <v>3</v>
      </c>
      <c r="C96" s="188" t="s">
        <v>1413</v>
      </c>
      <c r="D96" s="761"/>
      <c r="E96" s="490"/>
      <c r="F96" s="814"/>
      <c r="G96" s="812"/>
      <c r="H96" s="812"/>
    </row>
    <row r="97" spans="1:8" s="2" customFormat="1">
      <c r="A97" s="815"/>
      <c r="B97" s="186">
        <v>4</v>
      </c>
      <c r="C97" s="188" t="s">
        <v>1409</v>
      </c>
      <c r="D97" s="761"/>
      <c r="E97" s="490"/>
      <c r="F97" s="814"/>
      <c r="G97" s="812"/>
      <c r="H97" s="812"/>
    </row>
    <row r="98" spans="1:8" s="2" customFormat="1">
      <c r="A98" s="815"/>
      <c r="B98" s="186">
        <v>5</v>
      </c>
      <c r="C98" s="188" t="s">
        <v>1102</v>
      </c>
      <c r="D98" s="761"/>
      <c r="E98" s="490"/>
      <c r="F98" s="814"/>
      <c r="G98" s="812"/>
      <c r="H98" s="812"/>
    </row>
    <row r="99" spans="1:8" s="2" customFormat="1" ht="19.899999999999999" customHeight="1">
      <c r="A99" s="815"/>
      <c r="B99" s="186">
        <v>6</v>
      </c>
      <c r="C99" s="188" t="s">
        <v>1414</v>
      </c>
      <c r="D99" s="809"/>
      <c r="E99" s="490"/>
      <c r="F99" s="814"/>
      <c r="G99" s="812"/>
      <c r="H99" s="812"/>
    </row>
    <row r="100" spans="1:8" s="2" customFormat="1">
      <c r="A100" s="466"/>
      <c r="B100" s="810"/>
      <c r="C100" s="810"/>
      <c r="D100" s="466"/>
      <c r="E100" s="466"/>
      <c r="F100" s="810"/>
      <c r="G100" s="810"/>
      <c r="H100" s="810"/>
    </row>
    <row r="101" spans="1:8" s="2" customFormat="1">
      <c r="A101" s="815" t="s">
        <v>1415</v>
      </c>
      <c r="B101" s="186">
        <v>1</v>
      </c>
      <c r="C101" s="188" t="s">
        <v>1416</v>
      </c>
      <c r="D101" s="808" t="s">
        <v>1417</v>
      </c>
      <c r="E101" s="489" t="s">
        <v>9</v>
      </c>
      <c r="F101" s="814" t="s">
        <v>9</v>
      </c>
      <c r="G101" s="812" t="s">
        <v>213</v>
      </c>
      <c r="H101" s="812"/>
    </row>
    <row r="102" spans="1:8" s="2" customFormat="1">
      <c r="A102" s="815"/>
      <c r="B102" s="186">
        <v>2</v>
      </c>
      <c r="C102" s="188" t="s">
        <v>1418</v>
      </c>
      <c r="D102" s="761"/>
      <c r="E102" s="490"/>
      <c r="F102" s="814"/>
      <c r="G102" s="812"/>
      <c r="H102" s="812"/>
    </row>
    <row r="103" spans="1:8" s="2" customFormat="1">
      <c r="A103" s="815"/>
      <c r="B103" s="186">
        <v>3</v>
      </c>
      <c r="C103" s="188" t="s">
        <v>1419</v>
      </c>
      <c r="D103" s="761"/>
      <c r="E103" s="490"/>
      <c r="F103" s="814"/>
      <c r="G103" s="812"/>
      <c r="H103" s="812"/>
    </row>
    <row r="104" spans="1:8" s="2" customFormat="1">
      <c r="A104" s="815"/>
      <c r="B104" s="186">
        <v>4</v>
      </c>
      <c r="C104" s="188" t="s">
        <v>1409</v>
      </c>
      <c r="D104" s="761"/>
      <c r="E104" s="490"/>
      <c r="F104" s="814"/>
      <c r="G104" s="812"/>
      <c r="H104" s="812"/>
    </row>
    <row r="105" spans="1:8" s="2" customFormat="1">
      <c r="A105" s="815"/>
      <c r="B105" s="186">
        <v>5</v>
      </c>
      <c r="C105" s="188" t="s">
        <v>1102</v>
      </c>
      <c r="D105" s="761"/>
      <c r="E105" s="490"/>
      <c r="F105" s="814"/>
      <c r="G105" s="812"/>
      <c r="H105" s="812"/>
    </row>
    <row r="106" spans="1:8" s="2" customFormat="1" ht="19.899999999999999" customHeight="1">
      <c r="A106" s="815"/>
      <c r="B106" s="186">
        <v>6</v>
      </c>
      <c r="C106" s="188" t="s">
        <v>1410</v>
      </c>
      <c r="D106" s="809"/>
      <c r="E106" s="490"/>
      <c r="F106" s="814"/>
      <c r="G106" s="812"/>
      <c r="H106" s="812"/>
    </row>
    <row r="107" spans="1:8" s="2" customFormat="1">
      <c r="A107" s="466"/>
      <c r="B107" s="816"/>
      <c r="C107" s="810"/>
      <c r="D107" s="466"/>
      <c r="E107" s="466"/>
      <c r="F107" s="810"/>
      <c r="G107" s="810"/>
      <c r="H107" s="810"/>
    </row>
    <row r="108" spans="1:8" s="2" customFormat="1" ht="15.6" customHeight="1">
      <c r="A108" s="467" t="s">
        <v>1420</v>
      </c>
      <c r="B108" s="189">
        <v>1</v>
      </c>
      <c r="C108" s="188" t="s">
        <v>1416</v>
      </c>
      <c r="D108" s="808" t="s">
        <v>1421</v>
      </c>
      <c r="E108" s="489" t="s">
        <v>9</v>
      </c>
      <c r="F108" s="814" t="s">
        <v>9</v>
      </c>
      <c r="G108" s="812" t="s">
        <v>213</v>
      </c>
      <c r="H108" s="812"/>
    </row>
    <row r="109" spans="1:8" s="2" customFormat="1">
      <c r="A109" s="467"/>
      <c r="B109" s="189">
        <v>2</v>
      </c>
      <c r="C109" s="188" t="s">
        <v>1418</v>
      </c>
      <c r="D109" s="761"/>
      <c r="E109" s="490"/>
      <c r="F109" s="814"/>
      <c r="G109" s="812"/>
      <c r="H109" s="812"/>
    </row>
    <row r="110" spans="1:8" s="2" customFormat="1">
      <c r="A110" s="467"/>
      <c r="B110" s="189">
        <v>3</v>
      </c>
      <c r="C110" s="188" t="s">
        <v>1422</v>
      </c>
      <c r="D110" s="761"/>
      <c r="E110" s="490"/>
      <c r="F110" s="814"/>
      <c r="G110" s="812"/>
      <c r="H110" s="812"/>
    </row>
    <row r="111" spans="1:8" s="2" customFormat="1">
      <c r="A111" s="467"/>
      <c r="B111" s="189">
        <v>4</v>
      </c>
      <c r="C111" s="188" t="s">
        <v>1409</v>
      </c>
      <c r="D111" s="761"/>
      <c r="E111" s="490"/>
      <c r="F111" s="814"/>
      <c r="G111" s="812"/>
      <c r="H111" s="812"/>
    </row>
    <row r="112" spans="1:8" s="2" customFormat="1">
      <c r="A112" s="467"/>
      <c r="B112" s="189">
        <v>5</v>
      </c>
      <c r="C112" s="188" t="s">
        <v>1102</v>
      </c>
      <c r="D112" s="761"/>
      <c r="E112" s="490"/>
      <c r="F112" s="814"/>
      <c r="G112" s="812"/>
      <c r="H112" s="812"/>
    </row>
    <row r="113" spans="1:8" s="2" customFormat="1" ht="19.899999999999999" customHeight="1">
      <c r="A113" s="467"/>
      <c r="B113" s="189">
        <v>6</v>
      </c>
      <c r="C113" s="188" t="s">
        <v>1414</v>
      </c>
      <c r="D113" s="809"/>
      <c r="E113" s="490"/>
      <c r="F113" s="814"/>
      <c r="G113" s="812"/>
      <c r="H113" s="812"/>
    </row>
    <row r="114" spans="1:8" s="2" customFormat="1">
      <c r="A114" s="466"/>
      <c r="B114" s="466"/>
      <c r="C114" s="810"/>
      <c r="D114" s="466"/>
      <c r="E114" s="466"/>
      <c r="F114" s="810"/>
      <c r="G114" s="810"/>
      <c r="H114" s="810"/>
    </row>
    <row r="115" spans="1:8" s="2" customFormat="1">
      <c r="A115" s="467" t="s">
        <v>1423</v>
      </c>
      <c r="B115" s="189">
        <v>1</v>
      </c>
      <c r="C115" s="188" t="s">
        <v>1424</v>
      </c>
      <c r="D115" s="808" t="s">
        <v>1425</v>
      </c>
      <c r="E115" s="489" t="s">
        <v>9</v>
      </c>
      <c r="F115" s="814" t="s">
        <v>9</v>
      </c>
      <c r="G115" s="812" t="s">
        <v>213</v>
      </c>
      <c r="H115" s="812"/>
    </row>
    <row r="116" spans="1:8" s="2" customFormat="1">
      <c r="A116" s="467"/>
      <c r="B116" s="189">
        <v>2</v>
      </c>
      <c r="C116" s="188" t="s">
        <v>1426</v>
      </c>
      <c r="D116" s="761"/>
      <c r="E116" s="490"/>
      <c r="F116" s="814"/>
      <c r="G116" s="812"/>
      <c r="H116" s="812"/>
    </row>
    <row r="117" spans="1:8" s="2" customFormat="1">
      <c r="A117" s="467"/>
      <c r="B117" s="189">
        <v>3</v>
      </c>
      <c r="C117" s="188" t="s">
        <v>1427</v>
      </c>
      <c r="D117" s="761"/>
      <c r="E117" s="490"/>
      <c r="F117" s="814"/>
      <c r="G117" s="812"/>
      <c r="H117" s="812"/>
    </row>
    <row r="118" spans="1:8" s="2" customFormat="1">
      <c r="A118" s="467"/>
      <c r="B118" s="189">
        <v>4</v>
      </c>
      <c r="C118" s="188" t="s">
        <v>1409</v>
      </c>
      <c r="D118" s="761"/>
      <c r="E118" s="490"/>
      <c r="F118" s="814"/>
      <c r="G118" s="812"/>
      <c r="H118" s="812"/>
    </row>
    <row r="119" spans="1:8" s="2" customFormat="1">
      <c r="A119" s="467"/>
      <c r="B119" s="189">
        <v>5</v>
      </c>
      <c r="C119" s="188" t="s">
        <v>1102</v>
      </c>
      <c r="D119" s="761"/>
      <c r="E119" s="490"/>
      <c r="F119" s="814"/>
      <c r="G119" s="812"/>
      <c r="H119" s="812"/>
    </row>
    <row r="120" spans="1:8" s="2" customFormat="1" ht="19.899999999999999" customHeight="1">
      <c r="A120" s="467"/>
      <c r="B120" s="189">
        <v>6</v>
      </c>
      <c r="C120" s="188" t="s">
        <v>1410</v>
      </c>
      <c r="D120" s="809"/>
      <c r="E120" s="490"/>
      <c r="F120" s="814"/>
      <c r="G120" s="812"/>
      <c r="H120" s="812"/>
    </row>
    <row r="121" spans="1:8" s="2" customFormat="1">
      <c r="A121" s="466"/>
      <c r="B121" s="466"/>
      <c r="C121" s="810"/>
      <c r="D121" s="466"/>
      <c r="E121" s="466"/>
      <c r="F121" s="810"/>
      <c r="G121" s="810"/>
      <c r="H121" s="810"/>
    </row>
    <row r="122" spans="1:8" s="2" customFormat="1">
      <c r="A122" s="467" t="s">
        <v>1428</v>
      </c>
      <c r="B122" s="189">
        <v>1</v>
      </c>
      <c r="C122" s="188" t="s">
        <v>1424</v>
      </c>
      <c r="D122" s="808" t="s">
        <v>1429</v>
      </c>
      <c r="E122" s="489" t="s">
        <v>9</v>
      </c>
      <c r="F122" s="814" t="s">
        <v>9</v>
      </c>
      <c r="G122" s="812" t="s">
        <v>213</v>
      </c>
      <c r="H122" s="812"/>
    </row>
    <row r="123" spans="1:8" s="2" customFormat="1">
      <c r="A123" s="467"/>
      <c r="B123" s="189">
        <v>2</v>
      </c>
      <c r="C123" s="188" t="s">
        <v>1426</v>
      </c>
      <c r="D123" s="761"/>
      <c r="E123" s="490"/>
      <c r="F123" s="814"/>
      <c r="G123" s="812"/>
      <c r="H123" s="812"/>
    </row>
    <row r="124" spans="1:8" s="2" customFormat="1">
      <c r="A124" s="467"/>
      <c r="B124" s="189">
        <v>3</v>
      </c>
      <c r="C124" s="188" t="s">
        <v>1430</v>
      </c>
      <c r="D124" s="761"/>
      <c r="E124" s="490"/>
      <c r="F124" s="814"/>
      <c r="G124" s="812"/>
      <c r="H124" s="812"/>
    </row>
    <row r="125" spans="1:8" s="2" customFormat="1">
      <c r="A125" s="467"/>
      <c r="B125" s="189">
        <v>4</v>
      </c>
      <c r="C125" s="188" t="s">
        <v>1409</v>
      </c>
      <c r="D125" s="761"/>
      <c r="E125" s="490"/>
      <c r="F125" s="814"/>
      <c r="G125" s="812"/>
      <c r="H125" s="812"/>
    </row>
    <row r="126" spans="1:8" s="2" customFormat="1">
      <c r="A126" s="467"/>
      <c r="B126" s="189">
        <v>5</v>
      </c>
      <c r="C126" s="188" t="s">
        <v>1102</v>
      </c>
      <c r="D126" s="761"/>
      <c r="E126" s="490"/>
      <c r="F126" s="814"/>
      <c r="G126" s="812"/>
      <c r="H126" s="812"/>
    </row>
    <row r="127" spans="1:8" s="2" customFormat="1" ht="19.899999999999999" customHeight="1">
      <c r="A127" s="467"/>
      <c r="B127" s="189">
        <v>6</v>
      </c>
      <c r="C127" s="188" t="s">
        <v>1414</v>
      </c>
      <c r="D127" s="809"/>
      <c r="E127" s="490"/>
      <c r="F127" s="814"/>
      <c r="G127" s="812"/>
      <c r="H127" s="812"/>
    </row>
    <row r="128" spans="1:8" s="2" customFormat="1">
      <c r="A128" s="466"/>
      <c r="B128" s="466"/>
      <c r="C128" s="810"/>
      <c r="D128" s="466"/>
      <c r="E128" s="466"/>
      <c r="F128" s="810"/>
      <c r="G128" s="810"/>
      <c r="H128" s="810"/>
    </row>
    <row r="129" spans="1:8" s="2" customFormat="1" ht="48.75" customHeight="1">
      <c r="A129" s="467" t="s">
        <v>1431</v>
      </c>
      <c r="B129" s="189">
        <v>1</v>
      </c>
      <c r="C129" s="188" t="s">
        <v>1432</v>
      </c>
      <c r="D129" s="808" t="s">
        <v>1433</v>
      </c>
      <c r="E129" s="489" t="s">
        <v>9</v>
      </c>
      <c r="F129" s="814" t="s">
        <v>9</v>
      </c>
      <c r="G129" s="812" t="s">
        <v>213</v>
      </c>
      <c r="H129" s="812"/>
    </row>
    <row r="130" spans="1:8" s="2" customFormat="1">
      <c r="A130" s="467"/>
      <c r="B130" s="189">
        <v>2</v>
      </c>
      <c r="C130" s="188" t="s">
        <v>1434</v>
      </c>
      <c r="D130" s="761"/>
      <c r="E130" s="490"/>
      <c r="F130" s="814"/>
      <c r="G130" s="812"/>
      <c r="H130" s="812"/>
    </row>
    <row r="131" spans="1:8" s="2" customFormat="1">
      <c r="A131" s="467"/>
      <c r="B131" s="189">
        <v>3</v>
      </c>
      <c r="C131" s="188" t="s">
        <v>1435</v>
      </c>
      <c r="D131" s="761"/>
      <c r="E131" s="490"/>
      <c r="F131" s="814"/>
      <c r="G131" s="812"/>
      <c r="H131" s="812"/>
    </row>
    <row r="132" spans="1:8" s="2" customFormat="1">
      <c r="A132" s="467"/>
      <c r="B132" s="189">
        <v>4</v>
      </c>
      <c r="C132" s="188" t="s">
        <v>1409</v>
      </c>
      <c r="D132" s="761"/>
      <c r="E132" s="490"/>
      <c r="F132" s="814"/>
      <c r="G132" s="812"/>
      <c r="H132" s="812"/>
    </row>
    <row r="133" spans="1:8" s="2" customFormat="1">
      <c r="A133" s="467"/>
      <c r="B133" s="189">
        <v>5</v>
      </c>
      <c r="C133" s="188" t="s">
        <v>1102</v>
      </c>
      <c r="D133" s="761"/>
      <c r="E133" s="490"/>
      <c r="F133" s="814"/>
      <c r="G133" s="812"/>
      <c r="H133" s="812"/>
    </row>
    <row r="134" spans="1:8" s="2" customFormat="1" ht="36.6" customHeight="1">
      <c r="A134" s="467"/>
      <c r="B134" s="189">
        <v>6</v>
      </c>
      <c r="C134" s="188" t="s">
        <v>1410</v>
      </c>
      <c r="D134" s="809"/>
      <c r="E134" s="490"/>
      <c r="F134" s="814"/>
      <c r="G134" s="812"/>
      <c r="H134" s="812"/>
    </row>
    <row r="135" spans="1:8" s="2" customFormat="1">
      <c r="A135" s="466"/>
      <c r="B135" s="466"/>
      <c r="C135" s="810"/>
      <c r="D135" s="466"/>
      <c r="E135" s="466"/>
      <c r="F135" s="810"/>
      <c r="G135" s="810"/>
      <c r="H135" s="810"/>
    </row>
    <row r="136" spans="1:8" s="2" customFormat="1" ht="48.75" customHeight="1">
      <c r="A136" s="467" t="s">
        <v>1436</v>
      </c>
      <c r="B136" s="189">
        <v>1</v>
      </c>
      <c r="C136" s="188" t="s">
        <v>1432</v>
      </c>
      <c r="D136" s="808" t="s">
        <v>1437</v>
      </c>
      <c r="E136" s="489" t="s">
        <v>9</v>
      </c>
      <c r="F136" s="814" t="s">
        <v>9</v>
      </c>
      <c r="G136" s="812" t="s">
        <v>213</v>
      </c>
      <c r="H136" s="812"/>
    </row>
    <row r="137" spans="1:8" s="2" customFormat="1">
      <c r="A137" s="467"/>
      <c r="B137" s="189">
        <v>2</v>
      </c>
      <c r="C137" s="188" t="s">
        <v>1434</v>
      </c>
      <c r="D137" s="761"/>
      <c r="E137" s="490"/>
      <c r="F137" s="814"/>
      <c r="G137" s="812"/>
      <c r="H137" s="812"/>
    </row>
    <row r="138" spans="1:8" s="2" customFormat="1">
      <c r="A138" s="467"/>
      <c r="B138" s="189">
        <v>3</v>
      </c>
      <c r="C138" s="188" t="s">
        <v>1438</v>
      </c>
      <c r="D138" s="761"/>
      <c r="E138" s="490"/>
      <c r="F138" s="814"/>
      <c r="G138" s="812"/>
      <c r="H138" s="812"/>
    </row>
    <row r="139" spans="1:8" s="2" customFormat="1">
      <c r="A139" s="467"/>
      <c r="B139" s="189">
        <v>4</v>
      </c>
      <c r="C139" s="188" t="s">
        <v>1409</v>
      </c>
      <c r="D139" s="761"/>
      <c r="E139" s="490"/>
      <c r="F139" s="814"/>
      <c r="G139" s="812"/>
      <c r="H139" s="812"/>
    </row>
    <row r="140" spans="1:8" s="2" customFormat="1">
      <c r="A140" s="467"/>
      <c r="B140" s="189">
        <v>5</v>
      </c>
      <c r="C140" s="188" t="s">
        <v>1102</v>
      </c>
      <c r="D140" s="761"/>
      <c r="E140" s="490"/>
      <c r="F140" s="814"/>
      <c r="G140" s="812"/>
      <c r="H140" s="812"/>
    </row>
    <row r="141" spans="1:8" s="2" customFormat="1" ht="36.6" customHeight="1">
      <c r="A141" s="467"/>
      <c r="B141" s="189">
        <v>6</v>
      </c>
      <c r="C141" s="188" t="s">
        <v>1414</v>
      </c>
      <c r="D141" s="809"/>
      <c r="E141" s="490"/>
      <c r="F141" s="814"/>
      <c r="G141" s="812"/>
      <c r="H141" s="812"/>
    </row>
    <row r="142" spans="1:8" s="2" customFormat="1">
      <c r="A142" s="466"/>
      <c r="B142" s="466"/>
      <c r="C142" s="810"/>
      <c r="D142" s="466"/>
      <c r="E142" s="466"/>
      <c r="F142" s="810"/>
      <c r="G142" s="810"/>
      <c r="H142" s="810"/>
    </row>
    <row r="143" spans="1:8" s="2" customFormat="1">
      <c r="A143" s="467" t="s">
        <v>1439</v>
      </c>
      <c r="B143" s="189">
        <v>1</v>
      </c>
      <c r="C143" s="188" t="s">
        <v>1440</v>
      </c>
      <c r="D143" s="808" t="s">
        <v>1441</v>
      </c>
      <c r="E143" s="489" t="s">
        <v>9</v>
      </c>
      <c r="F143" s="814" t="s">
        <v>9</v>
      </c>
      <c r="G143" s="812" t="s">
        <v>213</v>
      </c>
      <c r="H143" s="812"/>
    </row>
    <row r="144" spans="1:8" s="2" customFormat="1">
      <c r="A144" s="467"/>
      <c r="B144" s="189">
        <v>2</v>
      </c>
      <c r="C144" s="188" t="s">
        <v>1442</v>
      </c>
      <c r="D144" s="761"/>
      <c r="E144" s="490"/>
      <c r="F144" s="814"/>
      <c r="G144" s="812"/>
      <c r="H144" s="812"/>
    </row>
    <row r="145" spans="1:8" s="2" customFormat="1">
      <c r="A145" s="467"/>
      <c r="B145" s="189">
        <v>3</v>
      </c>
      <c r="C145" s="188" t="s">
        <v>1443</v>
      </c>
      <c r="D145" s="761"/>
      <c r="E145" s="490"/>
      <c r="F145" s="814"/>
      <c r="G145" s="812"/>
      <c r="H145" s="812"/>
    </row>
    <row r="146" spans="1:8" s="2" customFormat="1">
      <c r="A146" s="467"/>
      <c r="B146" s="189">
        <v>4</v>
      </c>
      <c r="C146" s="188" t="s">
        <v>1409</v>
      </c>
      <c r="D146" s="761"/>
      <c r="E146" s="490"/>
      <c r="F146" s="814"/>
      <c r="G146" s="812"/>
      <c r="H146" s="812"/>
    </row>
    <row r="147" spans="1:8" s="2" customFormat="1">
      <c r="A147" s="467"/>
      <c r="B147" s="189">
        <v>5</v>
      </c>
      <c r="C147" s="188" t="s">
        <v>1102</v>
      </c>
      <c r="D147" s="761"/>
      <c r="E147" s="490"/>
      <c r="F147" s="814"/>
      <c r="G147" s="812"/>
      <c r="H147" s="812"/>
    </row>
    <row r="148" spans="1:8" s="2" customFormat="1" ht="36.6" customHeight="1">
      <c r="A148" s="467"/>
      <c r="B148" s="189">
        <v>6</v>
      </c>
      <c r="C148" s="188" t="s">
        <v>1410</v>
      </c>
      <c r="D148" s="809"/>
      <c r="E148" s="490"/>
      <c r="F148" s="814"/>
      <c r="G148" s="812"/>
      <c r="H148" s="812"/>
    </row>
    <row r="149" spans="1:8" s="2" customFormat="1">
      <c r="A149" s="466"/>
      <c r="B149" s="466"/>
      <c r="C149" s="810"/>
      <c r="D149" s="466"/>
      <c r="E149" s="466"/>
      <c r="F149" s="810"/>
      <c r="G149" s="810"/>
      <c r="H149" s="810"/>
    </row>
    <row r="150" spans="1:8" s="2" customFormat="1">
      <c r="A150" s="467" t="s">
        <v>1444</v>
      </c>
      <c r="B150" s="189">
        <v>1</v>
      </c>
      <c r="C150" s="188" t="s">
        <v>1440</v>
      </c>
      <c r="D150" s="808" t="s">
        <v>1445</v>
      </c>
      <c r="E150" s="489" t="s">
        <v>9</v>
      </c>
      <c r="F150" s="814" t="s">
        <v>9</v>
      </c>
      <c r="G150" s="812" t="s">
        <v>213</v>
      </c>
      <c r="H150" s="812"/>
    </row>
    <row r="151" spans="1:8" s="2" customFormat="1">
      <c r="A151" s="467"/>
      <c r="B151" s="189">
        <v>2</v>
      </c>
      <c r="C151" s="188" t="s">
        <v>1442</v>
      </c>
      <c r="D151" s="761"/>
      <c r="E151" s="490"/>
      <c r="F151" s="814"/>
      <c r="G151" s="812"/>
      <c r="H151" s="812"/>
    </row>
    <row r="152" spans="1:8" s="2" customFormat="1">
      <c r="A152" s="467"/>
      <c r="B152" s="189">
        <v>3</v>
      </c>
      <c r="C152" s="188" t="s">
        <v>1443</v>
      </c>
      <c r="D152" s="761"/>
      <c r="E152" s="490"/>
      <c r="F152" s="814"/>
      <c r="G152" s="812"/>
      <c r="H152" s="812"/>
    </row>
    <row r="153" spans="1:8" s="2" customFormat="1">
      <c r="A153" s="467"/>
      <c r="B153" s="189">
        <v>4</v>
      </c>
      <c r="C153" s="188" t="s">
        <v>1409</v>
      </c>
      <c r="D153" s="761"/>
      <c r="E153" s="490"/>
      <c r="F153" s="814"/>
      <c r="G153" s="812"/>
      <c r="H153" s="812"/>
    </row>
    <row r="154" spans="1:8" s="2" customFormat="1">
      <c r="A154" s="467"/>
      <c r="B154" s="189">
        <v>5</v>
      </c>
      <c r="C154" s="188" t="s">
        <v>1102</v>
      </c>
      <c r="D154" s="761"/>
      <c r="E154" s="490"/>
      <c r="F154" s="814"/>
      <c r="G154" s="812"/>
      <c r="H154" s="812"/>
    </row>
    <row r="155" spans="1:8" s="2" customFormat="1" ht="36.6" customHeight="1">
      <c r="A155" s="467"/>
      <c r="B155" s="189">
        <v>6</v>
      </c>
      <c r="C155" s="188" t="s">
        <v>1410</v>
      </c>
      <c r="D155" s="809"/>
      <c r="E155" s="490"/>
      <c r="F155" s="814"/>
      <c r="G155" s="812"/>
      <c r="H155" s="812"/>
    </row>
    <row r="156" spans="1:8" s="2" customFormat="1">
      <c r="A156" s="466"/>
      <c r="B156" s="466"/>
      <c r="C156" s="810"/>
      <c r="D156" s="466"/>
      <c r="E156" s="466"/>
      <c r="F156" s="810"/>
      <c r="G156" s="810"/>
      <c r="H156" s="810"/>
    </row>
    <row r="157" spans="1:8" s="2" customFormat="1">
      <c r="A157" s="467" t="s">
        <v>1446</v>
      </c>
      <c r="B157" s="189">
        <v>1</v>
      </c>
      <c r="C157" s="188" t="s">
        <v>1447</v>
      </c>
      <c r="D157" s="808" t="s">
        <v>1448</v>
      </c>
      <c r="E157" s="489" t="s">
        <v>9</v>
      </c>
      <c r="F157" s="814" t="s">
        <v>9</v>
      </c>
      <c r="G157" s="812" t="s">
        <v>213</v>
      </c>
      <c r="H157" s="812"/>
    </row>
    <row r="158" spans="1:8" s="2" customFormat="1">
      <c r="A158" s="467"/>
      <c r="B158" s="189">
        <v>2</v>
      </c>
      <c r="C158" s="188" t="s">
        <v>1442</v>
      </c>
      <c r="D158" s="761"/>
      <c r="E158" s="490"/>
      <c r="F158" s="814"/>
      <c r="G158" s="812"/>
      <c r="H158" s="812"/>
    </row>
    <row r="159" spans="1:8" s="2" customFormat="1">
      <c r="A159" s="467"/>
      <c r="B159" s="189">
        <v>3</v>
      </c>
      <c r="C159" s="188" t="s">
        <v>1449</v>
      </c>
      <c r="D159" s="761"/>
      <c r="E159" s="490"/>
      <c r="F159" s="814"/>
      <c r="G159" s="812"/>
      <c r="H159" s="812"/>
    </row>
    <row r="160" spans="1:8" s="2" customFormat="1">
      <c r="A160" s="467"/>
      <c r="B160" s="189">
        <v>4</v>
      </c>
      <c r="C160" s="188" t="s">
        <v>1102</v>
      </c>
      <c r="D160" s="761"/>
      <c r="E160" s="490"/>
      <c r="F160" s="814"/>
      <c r="G160" s="812"/>
      <c r="H160" s="812"/>
    </row>
    <row r="161" spans="1:8" s="2" customFormat="1">
      <c r="A161" s="467"/>
      <c r="B161" s="189">
        <v>5</v>
      </c>
      <c r="C161" s="188" t="s">
        <v>1450</v>
      </c>
      <c r="D161" s="761"/>
      <c r="E161" s="490"/>
      <c r="F161" s="814"/>
      <c r="G161" s="812"/>
      <c r="H161" s="812"/>
    </row>
    <row r="162" spans="1:8" s="2" customFormat="1" ht="36.6" customHeight="1">
      <c r="A162" s="467"/>
      <c r="B162" s="189">
        <v>6</v>
      </c>
      <c r="C162" s="188" t="s">
        <v>1451</v>
      </c>
      <c r="D162" s="809"/>
      <c r="E162" s="490"/>
      <c r="F162" s="814"/>
      <c r="G162" s="812"/>
      <c r="H162" s="812"/>
    </row>
    <row r="163" spans="1:8" s="2" customFormat="1">
      <c r="A163" s="466"/>
      <c r="B163" s="466"/>
      <c r="C163" s="810"/>
      <c r="D163" s="466"/>
      <c r="E163" s="466"/>
      <c r="F163" s="810"/>
      <c r="G163" s="810"/>
      <c r="H163" s="810"/>
    </row>
    <row r="164" spans="1:8" s="2" customFormat="1" ht="34.15" customHeight="1">
      <c r="A164" s="467" t="s">
        <v>1452</v>
      </c>
      <c r="B164" s="189">
        <v>1</v>
      </c>
      <c r="C164" s="188" t="s">
        <v>1447</v>
      </c>
      <c r="D164" s="808" t="s">
        <v>1453</v>
      </c>
      <c r="E164" s="489" t="s">
        <v>9</v>
      </c>
      <c r="F164" s="814" t="s">
        <v>9</v>
      </c>
      <c r="G164" s="812" t="s">
        <v>213</v>
      </c>
      <c r="H164" s="812"/>
    </row>
    <row r="165" spans="1:8" s="2" customFormat="1" ht="33.6" customHeight="1">
      <c r="A165" s="467"/>
      <c r="B165" s="189">
        <v>2</v>
      </c>
      <c r="C165" s="188" t="s">
        <v>1442</v>
      </c>
      <c r="D165" s="761"/>
      <c r="E165" s="490"/>
      <c r="F165" s="814"/>
      <c r="G165" s="812"/>
      <c r="H165" s="812"/>
    </row>
    <row r="166" spans="1:8" s="2" customFormat="1" ht="45" customHeight="1">
      <c r="A166" s="467"/>
      <c r="B166" s="189">
        <v>3</v>
      </c>
      <c r="C166" s="188" t="s">
        <v>1449</v>
      </c>
      <c r="D166" s="761"/>
      <c r="E166" s="490"/>
      <c r="F166" s="814"/>
      <c r="G166" s="812"/>
      <c r="H166" s="812"/>
    </row>
    <row r="167" spans="1:8" s="2" customFormat="1" ht="33" customHeight="1">
      <c r="A167" s="467"/>
      <c r="B167" s="189">
        <v>4</v>
      </c>
      <c r="C167" s="188" t="s">
        <v>1102</v>
      </c>
      <c r="D167" s="761"/>
      <c r="E167" s="490"/>
      <c r="F167" s="814"/>
      <c r="G167" s="812"/>
      <c r="H167" s="812"/>
    </row>
    <row r="168" spans="1:8" s="2" customFormat="1" ht="34.9" customHeight="1">
      <c r="A168" s="467"/>
      <c r="B168" s="189">
        <v>5</v>
      </c>
      <c r="C168" s="188" t="s">
        <v>1450</v>
      </c>
      <c r="D168" s="761"/>
      <c r="E168" s="490"/>
      <c r="F168" s="814"/>
      <c r="G168" s="812"/>
      <c r="H168" s="812"/>
    </row>
    <row r="169" spans="1:8" s="2" customFormat="1" ht="36.6" customHeight="1">
      <c r="A169" s="467"/>
      <c r="B169" s="189">
        <v>6</v>
      </c>
      <c r="C169" s="188" t="s">
        <v>1454</v>
      </c>
      <c r="D169" s="809"/>
      <c r="E169" s="490"/>
      <c r="F169" s="814"/>
      <c r="G169" s="812"/>
      <c r="H169" s="812"/>
    </row>
    <row r="170" spans="1:8" s="2" customFormat="1">
      <c r="A170" s="358"/>
      <c r="B170" s="392"/>
      <c r="C170" s="392"/>
      <c r="D170" s="391"/>
      <c r="E170" s="392"/>
      <c r="F170" s="247"/>
      <c r="G170" s="392"/>
      <c r="H170" s="392"/>
    </row>
    <row r="171" spans="1:8" s="2" customFormat="1">
      <c r="A171" s="467" t="s">
        <v>1455</v>
      </c>
      <c r="B171" s="189">
        <v>1</v>
      </c>
      <c r="C171" s="188" t="s">
        <v>1456</v>
      </c>
      <c r="D171" s="808" t="s">
        <v>1457</v>
      </c>
      <c r="E171" s="489" t="s">
        <v>9</v>
      </c>
      <c r="F171" s="814" t="s">
        <v>9</v>
      </c>
      <c r="G171" s="812" t="s">
        <v>213</v>
      </c>
      <c r="H171" s="812"/>
    </row>
    <row r="172" spans="1:8" s="2" customFormat="1">
      <c r="A172" s="467"/>
      <c r="B172" s="189">
        <v>2</v>
      </c>
      <c r="C172" s="188" t="s">
        <v>1458</v>
      </c>
      <c r="D172" s="761"/>
      <c r="E172" s="490"/>
      <c r="F172" s="814"/>
      <c r="G172" s="812"/>
      <c r="H172" s="812"/>
    </row>
    <row r="173" spans="1:8" s="2" customFormat="1">
      <c r="A173" s="467"/>
      <c r="B173" s="189">
        <v>3</v>
      </c>
      <c r="C173" s="188" t="s">
        <v>1449</v>
      </c>
      <c r="D173" s="761"/>
      <c r="E173" s="490"/>
      <c r="F173" s="814"/>
      <c r="G173" s="812"/>
      <c r="H173" s="812"/>
    </row>
    <row r="174" spans="1:8" s="2" customFormat="1">
      <c r="A174" s="467"/>
      <c r="B174" s="189">
        <v>4</v>
      </c>
      <c r="C174" s="188" t="s">
        <v>1102</v>
      </c>
      <c r="D174" s="761"/>
      <c r="E174" s="490"/>
      <c r="F174" s="814"/>
      <c r="G174" s="812"/>
      <c r="H174" s="812"/>
    </row>
    <row r="175" spans="1:8" s="2" customFormat="1">
      <c r="A175" s="467"/>
      <c r="B175" s="189">
        <v>5</v>
      </c>
      <c r="C175" s="188" t="s">
        <v>1450</v>
      </c>
      <c r="D175" s="761"/>
      <c r="E175" s="490"/>
      <c r="F175" s="814"/>
      <c r="G175" s="812"/>
      <c r="H175" s="812"/>
    </row>
    <row r="176" spans="1:8" s="2" customFormat="1" ht="36.6" customHeight="1">
      <c r="A176" s="467"/>
      <c r="B176" s="189">
        <v>6</v>
      </c>
      <c r="C176" s="188" t="s">
        <v>1459</v>
      </c>
      <c r="D176" s="809"/>
      <c r="E176" s="490"/>
      <c r="F176" s="814"/>
      <c r="G176" s="812"/>
      <c r="H176" s="812"/>
    </row>
    <row r="177" spans="1:8" s="2" customFormat="1">
      <c r="A177" s="466"/>
      <c r="B177" s="466"/>
      <c r="C177" s="810"/>
      <c r="D177" s="466"/>
      <c r="E177" s="466"/>
      <c r="F177" s="810"/>
      <c r="G177" s="810"/>
      <c r="H177" s="810"/>
    </row>
    <row r="178" spans="1:8" s="2" customFormat="1">
      <c r="A178" s="467" t="s">
        <v>1460</v>
      </c>
      <c r="B178" s="189">
        <v>1</v>
      </c>
      <c r="C178" s="188" t="s">
        <v>1456</v>
      </c>
      <c r="D178" s="808" t="s">
        <v>1461</v>
      </c>
      <c r="E178" s="489" t="s">
        <v>9</v>
      </c>
      <c r="F178" s="814" t="s">
        <v>9</v>
      </c>
      <c r="G178" s="812" t="s">
        <v>213</v>
      </c>
      <c r="H178" s="812"/>
    </row>
    <row r="179" spans="1:8" s="2" customFormat="1">
      <c r="A179" s="467"/>
      <c r="B179" s="189">
        <v>2</v>
      </c>
      <c r="C179" s="188" t="s">
        <v>1462</v>
      </c>
      <c r="D179" s="761"/>
      <c r="E179" s="490"/>
      <c r="F179" s="814"/>
      <c r="G179" s="812"/>
      <c r="H179" s="812"/>
    </row>
    <row r="180" spans="1:8" s="2" customFormat="1">
      <c r="A180" s="467"/>
      <c r="B180" s="189">
        <v>3</v>
      </c>
      <c r="C180" s="188" t="s">
        <v>1449</v>
      </c>
      <c r="D180" s="761"/>
      <c r="E180" s="490"/>
      <c r="F180" s="814"/>
      <c r="G180" s="812"/>
      <c r="H180" s="812"/>
    </row>
    <row r="181" spans="1:8" s="2" customFormat="1">
      <c r="A181" s="467"/>
      <c r="B181" s="189">
        <v>4</v>
      </c>
      <c r="C181" s="188" t="s">
        <v>1102</v>
      </c>
      <c r="D181" s="761"/>
      <c r="E181" s="490"/>
      <c r="F181" s="814"/>
      <c r="G181" s="812"/>
      <c r="H181" s="812"/>
    </row>
    <row r="182" spans="1:8" s="2" customFormat="1">
      <c r="A182" s="467"/>
      <c r="B182" s="189">
        <v>5</v>
      </c>
      <c r="C182" s="188" t="s">
        <v>1450</v>
      </c>
      <c r="D182" s="761"/>
      <c r="E182" s="490"/>
      <c r="F182" s="814"/>
      <c r="G182" s="812"/>
      <c r="H182" s="812"/>
    </row>
    <row r="183" spans="1:8" s="2" customFormat="1" ht="36.6" customHeight="1">
      <c r="A183" s="467"/>
      <c r="B183" s="189">
        <v>6</v>
      </c>
      <c r="C183" s="188" t="s">
        <v>1463</v>
      </c>
      <c r="D183" s="809"/>
      <c r="E183" s="490"/>
      <c r="F183" s="814"/>
      <c r="G183" s="812"/>
      <c r="H183" s="812"/>
    </row>
    <row r="184" spans="1:8" s="2" customFormat="1">
      <c r="A184" s="466"/>
      <c r="B184" s="466"/>
      <c r="C184" s="810"/>
      <c r="D184" s="466"/>
      <c r="E184" s="466"/>
      <c r="F184" s="810"/>
      <c r="G184" s="810"/>
      <c r="H184" s="810"/>
    </row>
    <row r="185" spans="1:8" s="2" customFormat="1">
      <c r="A185" s="467" t="s">
        <v>1464</v>
      </c>
      <c r="B185" s="189">
        <v>1</v>
      </c>
      <c r="C185" s="188" t="s">
        <v>1465</v>
      </c>
      <c r="D185" s="808" t="s">
        <v>1466</v>
      </c>
      <c r="E185" s="489" t="s">
        <v>9</v>
      </c>
      <c r="F185" s="814" t="s">
        <v>1391</v>
      </c>
      <c r="G185" s="812" t="s">
        <v>213</v>
      </c>
      <c r="H185" s="812"/>
    </row>
    <row r="186" spans="1:8" s="2" customFormat="1">
      <c r="A186" s="467"/>
      <c r="B186" s="189">
        <v>2</v>
      </c>
      <c r="C186" s="188" t="s">
        <v>1407</v>
      </c>
      <c r="D186" s="761"/>
      <c r="E186" s="490"/>
      <c r="F186" s="814"/>
      <c r="G186" s="812"/>
      <c r="H186" s="812"/>
    </row>
    <row r="187" spans="1:8" s="2" customFormat="1">
      <c r="A187" s="467"/>
      <c r="B187" s="189">
        <v>3</v>
      </c>
      <c r="C187" s="188" t="s">
        <v>1449</v>
      </c>
      <c r="D187" s="761"/>
      <c r="E187" s="490"/>
      <c r="F187" s="814"/>
      <c r="G187" s="812"/>
      <c r="H187" s="812"/>
    </row>
    <row r="188" spans="1:8" s="2" customFormat="1">
      <c r="A188" s="467"/>
      <c r="B188" s="189">
        <v>4</v>
      </c>
      <c r="C188" s="188" t="s">
        <v>1102</v>
      </c>
      <c r="D188" s="761"/>
      <c r="E188" s="490"/>
      <c r="F188" s="814"/>
      <c r="G188" s="812"/>
      <c r="H188" s="812"/>
    </row>
    <row r="189" spans="1:8" s="2" customFormat="1">
      <c r="A189" s="467"/>
      <c r="B189" s="189">
        <v>5</v>
      </c>
      <c r="C189" s="188" t="s">
        <v>1467</v>
      </c>
      <c r="D189" s="761"/>
      <c r="E189" s="490"/>
      <c r="F189" s="814"/>
      <c r="G189" s="812"/>
      <c r="H189" s="812"/>
    </row>
    <row r="190" spans="1:8" s="2" customFormat="1" ht="36.6" customHeight="1">
      <c r="A190" s="467"/>
      <c r="B190" s="189">
        <v>6</v>
      </c>
      <c r="C190" s="188" t="s">
        <v>1468</v>
      </c>
      <c r="D190" s="809"/>
      <c r="E190" s="490"/>
      <c r="F190" s="814"/>
      <c r="G190" s="812"/>
      <c r="H190" s="812"/>
    </row>
    <row r="191" spans="1:8" s="2" customFormat="1">
      <c r="A191" s="466"/>
      <c r="B191" s="466"/>
      <c r="C191" s="810"/>
      <c r="D191" s="466"/>
      <c r="E191" s="466"/>
      <c r="F191" s="810"/>
      <c r="G191" s="810"/>
      <c r="H191" s="810"/>
    </row>
    <row r="192" spans="1:8" s="2" customFormat="1" ht="15.75" customHeight="1">
      <c r="A192" s="467" t="s">
        <v>1469</v>
      </c>
      <c r="B192" s="189">
        <v>1</v>
      </c>
      <c r="C192" s="188" t="s">
        <v>1465</v>
      </c>
      <c r="D192" s="808" t="s">
        <v>1470</v>
      </c>
      <c r="E192" s="489" t="s">
        <v>9</v>
      </c>
      <c r="F192" s="814" t="s">
        <v>1391</v>
      </c>
      <c r="G192" s="812" t="s">
        <v>213</v>
      </c>
      <c r="H192" s="812"/>
    </row>
    <row r="193" spans="1:8" s="2" customFormat="1" ht="15.75" customHeight="1">
      <c r="A193" s="467"/>
      <c r="B193" s="189">
        <v>2</v>
      </c>
      <c r="C193" s="188" t="s">
        <v>1434</v>
      </c>
      <c r="D193" s="761"/>
      <c r="E193" s="490"/>
      <c r="F193" s="814"/>
      <c r="G193" s="812"/>
      <c r="H193" s="812"/>
    </row>
    <row r="194" spans="1:8" s="2" customFormat="1" ht="15.75" customHeight="1">
      <c r="A194" s="467"/>
      <c r="B194" s="189">
        <v>3</v>
      </c>
      <c r="C194" s="188" t="s">
        <v>1449</v>
      </c>
      <c r="D194" s="761"/>
      <c r="E194" s="490"/>
      <c r="F194" s="814"/>
      <c r="G194" s="812"/>
      <c r="H194" s="812"/>
    </row>
    <row r="195" spans="1:8" s="2" customFormat="1" ht="15.75" customHeight="1">
      <c r="A195" s="467"/>
      <c r="B195" s="189">
        <v>4</v>
      </c>
      <c r="C195" s="188" t="s">
        <v>1102</v>
      </c>
      <c r="D195" s="761"/>
      <c r="E195" s="490"/>
      <c r="F195" s="814"/>
      <c r="G195" s="812"/>
      <c r="H195" s="812"/>
    </row>
    <row r="196" spans="1:8" s="2" customFormat="1" ht="15.75" customHeight="1">
      <c r="A196" s="467"/>
      <c r="B196" s="189">
        <v>5</v>
      </c>
      <c r="C196" s="188" t="s">
        <v>1467</v>
      </c>
      <c r="D196" s="761"/>
      <c r="E196" s="490"/>
      <c r="F196" s="814"/>
      <c r="G196" s="812"/>
      <c r="H196" s="812"/>
    </row>
    <row r="197" spans="1:8" s="2" customFormat="1" ht="36.6" customHeight="1">
      <c r="A197" s="467"/>
      <c r="B197" s="189">
        <v>6</v>
      </c>
      <c r="C197" s="188" t="s">
        <v>1471</v>
      </c>
      <c r="D197" s="809"/>
      <c r="E197" s="490"/>
      <c r="F197" s="814"/>
      <c r="G197" s="812"/>
      <c r="H197" s="812"/>
    </row>
    <row r="198" spans="1:8" s="2" customFormat="1" ht="14.25" customHeight="1">
      <c r="A198" s="466"/>
      <c r="B198" s="466"/>
      <c r="C198" s="810"/>
      <c r="D198" s="466"/>
      <c r="E198" s="466"/>
      <c r="F198" s="810"/>
      <c r="G198" s="810"/>
      <c r="H198" s="810"/>
    </row>
    <row r="199" spans="1:8" s="2" customFormat="1">
      <c r="A199" s="467" t="s">
        <v>1472</v>
      </c>
      <c r="B199" s="189">
        <v>1</v>
      </c>
      <c r="C199" s="188" t="s">
        <v>1456</v>
      </c>
      <c r="D199" s="808" t="s">
        <v>1473</v>
      </c>
      <c r="E199" s="489" t="s">
        <v>9</v>
      </c>
      <c r="F199" s="814" t="s">
        <v>9</v>
      </c>
      <c r="G199" s="812" t="s">
        <v>213</v>
      </c>
      <c r="H199" s="812"/>
    </row>
    <row r="200" spans="1:8" s="2" customFormat="1">
      <c r="A200" s="467"/>
      <c r="B200" s="189">
        <v>2</v>
      </c>
      <c r="C200" s="188" t="s">
        <v>1474</v>
      </c>
      <c r="D200" s="761"/>
      <c r="E200" s="490"/>
      <c r="F200" s="814"/>
      <c r="G200" s="812"/>
      <c r="H200" s="812"/>
    </row>
    <row r="201" spans="1:8" s="2" customFormat="1">
      <c r="A201" s="467"/>
      <c r="B201" s="189">
        <v>3</v>
      </c>
      <c r="C201" s="188" t="s">
        <v>361</v>
      </c>
      <c r="D201" s="761"/>
      <c r="E201" s="490"/>
      <c r="F201" s="814"/>
      <c r="G201" s="812"/>
      <c r="H201" s="812"/>
    </row>
    <row r="202" spans="1:8" s="2" customFormat="1">
      <c r="A202" s="467"/>
      <c r="B202" s="189">
        <v>4</v>
      </c>
      <c r="C202" s="188" t="s">
        <v>1449</v>
      </c>
      <c r="D202" s="761"/>
      <c r="E202" s="490"/>
      <c r="F202" s="814"/>
      <c r="G202" s="812"/>
      <c r="H202" s="812"/>
    </row>
    <row r="203" spans="1:8" s="2" customFormat="1">
      <c r="A203" s="467"/>
      <c r="B203" s="189">
        <v>5</v>
      </c>
      <c r="C203" s="188" t="s">
        <v>408</v>
      </c>
      <c r="D203" s="761"/>
      <c r="E203" s="490"/>
      <c r="F203" s="814"/>
      <c r="G203" s="812"/>
      <c r="H203" s="812"/>
    </row>
    <row r="204" spans="1:8" s="2" customFormat="1">
      <c r="A204" s="467"/>
      <c r="B204" s="189">
        <v>6</v>
      </c>
      <c r="C204" s="188" t="s">
        <v>1450</v>
      </c>
      <c r="D204" s="761"/>
      <c r="E204" s="490"/>
      <c r="F204" s="814"/>
      <c r="G204" s="812"/>
      <c r="H204" s="812"/>
    </row>
    <row r="205" spans="1:8" s="2" customFormat="1" ht="36.6" customHeight="1">
      <c r="A205" s="467"/>
      <c r="B205" s="189">
        <v>7</v>
      </c>
      <c r="C205" s="188" t="s">
        <v>1475</v>
      </c>
      <c r="D205" s="809"/>
      <c r="E205" s="490"/>
      <c r="F205" s="814"/>
      <c r="G205" s="812"/>
      <c r="H205" s="812"/>
    </row>
    <row r="206" spans="1:8" s="2" customFormat="1">
      <c r="A206" s="466"/>
      <c r="B206" s="466"/>
      <c r="C206" s="810"/>
      <c r="D206" s="466"/>
      <c r="E206" s="466"/>
      <c r="F206" s="810"/>
      <c r="G206" s="810"/>
      <c r="H206" s="810"/>
    </row>
    <row r="207" spans="1:8" s="2" customFormat="1">
      <c r="A207" s="467" t="s">
        <v>1476</v>
      </c>
      <c r="B207" s="189">
        <v>1</v>
      </c>
      <c r="C207" s="188" t="s">
        <v>1456</v>
      </c>
      <c r="D207" s="808" t="s">
        <v>1477</v>
      </c>
      <c r="E207" s="489" t="s">
        <v>9</v>
      </c>
      <c r="F207" s="814" t="s">
        <v>9</v>
      </c>
      <c r="G207" s="812" t="s">
        <v>213</v>
      </c>
      <c r="H207" s="812"/>
    </row>
    <row r="208" spans="1:8" s="2" customFormat="1">
      <c r="A208" s="467"/>
      <c r="B208" s="189">
        <v>2</v>
      </c>
      <c r="C208" s="188" t="s">
        <v>1474</v>
      </c>
      <c r="D208" s="761"/>
      <c r="E208" s="490"/>
      <c r="F208" s="814"/>
      <c r="G208" s="812"/>
      <c r="H208" s="812"/>
    </row>
    <row r="209" spans="1:8" s="2" customFormat="1">
      <c r="A209" s="467"/>
      <c r="B209" s="189">
        <v>3</v>
      </c>
      <c r="C209" s="188" t="s">
        <v>366</v>
      </c>
      <c r="D209" s="761"/>
      <c r="E209" s="490"/>
      <c r="F209" s="814"/>
      <c r="G209" s="812"/>
      <c r="H209" s="812"/>
    </row>
    <row r="210" spans="1:8" s="2" customFormat="1">
      <c r="A210" s="467"/>
      <c r="B210" s="189">
        <v>4</v>
      </c>
      <c r="C210" s="188" t="s">
        <v>1449</v>
      </c>
      <c r="D210" s="761"/>
      <c r="E210" s="490"/>
      <c r="F210" s="814"/>
      <c r="G210" s="812"/>
      <c r="H210" s="812"/>
    </row>
    <row r="211" spans="1:8" s="2" customFormat="1">
      <c r="A211" s="467"/>
      <c r="B211" s="189">
        <v>5</v>
      </c>
      <c r="C211" s="188" t="s">
        <v>1305</v>
      </c>
      <c r="D211" s="761"/>
      <c r="E211" s="490"/>
      <c r="F211" s="814"/>
      <c r="G211" s="812"/>
      <c r="H211" s="812"/>
    </row>
    <row r="212" spans="1:8" s="2" customFormat="1">
      <c r="A212" s="467"/>
      <c r="B212" s="189">
        <v>6</v>
      </c>
      <c r="C212" s="188" t="s">
        <v>1450</v>
      </c>
      <c r="D212" s="761"/>
      <c r="E212" s="490"/>
      <c r="F212" s="814"/>
      <c r="G212" s="812"/>
      <c r="H212" s="812"/>
    </row>
    <row r="213" spans="1:8" s="2" customFormat="1" ht="36.6" customHeight="1">
      <c r="A213" s="467"/>
      <c r="B213" s="189">
        <v>7</v>
      </c>
      <c r="C213" s="188" t="s">
        <v>1475</v>
      </c>
      <c r="D213" s="809"/>
      <c r="E213" s="490"/>
      <c r="F213" s="814"/>
      <c r="G213" s="812"/>
      <c r="H213" s="812"/>
    </row>
    <row r="214" spans="1:8" s="2" customFormat="1">
      <c r="A214" s="358"/>
      <c r="B214" s="392"/>
      <c r="C214" s="392"/>
      <c r="D214" s="391"/>
      <c r="E214" s="392"/>
      <c r="F214" s="247"/>
      <c r="G214" s="392"/>
      <c r="H214" s="392"/>
    </row>
    <row r="215" spans="1:8" s="2" customFormat="1">
      <c r="A215" s="467" t="s">
        <v>1478</v>
      </c>
      <c r="B215" s="189">
        <v>1</v>
      </c>
      <c r="C215" s="188" t="s">
        <v>1456</v>
      </c>
      <c r="D215" s="808" t="s">
        <v>1479</v>
      </c>
      <c r="E215" s="489" t="s">
        <v>9</v>
      </c>
      <c r="F215" s="814" t="s">
        <v>9</v>
      </c>
      <c r="G215" s="812" t="s">
        <v>213</v>
      </c>
      <c r="H215" s="812"/>
    </row>
    <row r="216" spans="1:8" s="2" customFormat="1">
      <c r="A216" s="467"/>
      <c r="B216" s="189">
        <v>2</v>
      </c>
      <c r="C216" s="188" t="s">
        <v>1474</v>
      </c>
      <c r="D216" s="761"/>
      <c r="E216" s="490"/>
      <c r="F216" s="814"/>
      <c r="G216" s="812"/>
      <c r="H216" s="812"/>
    </row>
    <row r="217" spans="1:8" s="2" customFormat="1">
      <c r="A217" s="467"/>
      <c r="B217" s="189">
        <v>3</v>
      </c>
      <c r="C217" s="188" t="s">
        <v>924</v>
      </c>
      <c r="D217" s="761"/>
      <c r="E217" s="490"/>
      <c r="F217" s="814"/>
      <c r="G217" s="812"/>
      <c r="H217" s="812"/>
    </row>
    <row r="218" spans="1:8" s="2" customFormat="1">
      <c r="A218" s="467"/>
      <c r="B218" s="189">
        <v>4</v>
      </c>
      <c r="C218" s="188" t="s">
        <v>1449</v>
      </c>
      <c r="D218" s="761"/>
      <c r="E218" s="490"/>
      <c r="F218" s="814"/>
      <c r="G218" s="812"/>
      <c r="H218" s="812"/>
    </row>
    <row r="219" spans="1:8" s="2" customFormat="1">
      <c r="A219" s="467"/>
      <c r="B219" s="189">
        <v>5</v>
      </c>
      <c r="C219" s="188" t="s">
        <v>408</v>
      </c>
      <c r="D219" s="761"/>
      <c r="E219" s="490"/>
      <c r="F219" s="814"/>
      <c r="G219" s="812"/>
      <c r="H219" s="812"/>
    </row>
    <row r="220" spans="1:8" s="2" customFormat="1">
      <c r="A220" s="467"/>
      <c r="B220" s="189">
        <v>6</v>
      </c>
      <c r="C220" s="188" t="s">
        <v>1450</v>
      </c>
      <c r="D220" s="761"/>
      <c r="E220" s="490"/>
      <c r="F220" s="814"/>
      <c r="G220" s="812"/>
      <c r="H220" s="812"/>
    </row>
    <row r="221" spans="1:8" s="2" customFormat="1" ht="36.6" customHeight="1">
      <c r="A221" s="467"/>
      <c r="B221" s="189">
        <v>7</v>
      </c>
      <c r="C221" s="188" t="s">
        <v>1480</v>
      </c>
      <c r="D221" s="809"/>
      <c r="E221" s="490"/>
      <c r="F221" s="814"/>
      <c r="G221" s="812"/>
      <c r="H221" s="812"/>
    </row>
    <row r="222" spans="1:8" s="2" customFormat="1">
      <c r="A222" s="466"/>
      <c r="B222" s="466"/>
      <c r="C222" s="810"/>
      <c r="D222" s="466"/>
      <c r="E222" s="466"/>
      <c r="F222" s="810"/>
      <c r="G222" s="810"/>
      <c r="H222" s="810"/>
    </row>
    <row r="223" spans="1:8" s="2" customFormat="1">
      <c r="A223" s="467" t="s">
        <v>1481</v>
      </c>
      <c r="B223" s="189">
        <v>1</v>
      </c>
      <c r="C223" s="188" t="s">
        <v>1405</v>
      </c>
      <c r="E223" s="489" t="s">
        <v>9</v>
      </c>
      <c r="F223" s="814" t="s">
        <v>9</v>
      </c>
      <c r="G223" s="812" t="s">
        <v>213</v>
      </c>
      <c r="H223" s="812"/>
    </row>
    <row r="224" spans="1:8" s="2" customFormat="1">
      <c r="A224" s="467"/>
      <c r="B224" s="189">
        <v>2</v>
      </c>
      <c r="C224" s="188" t="s">
        <v>1407</v>
      </c>
      <c r="D224" s="190"/>
      <c r="E224" s="490"/>
      <c r="F224" s="814"/>
      <c r="G224" s="812"/>
      <c r="H224" s="812"/>
    </row>
    <row r="225" spans="1:8" s="2" customFormat="1">
      <c r="A225" s="467"/>
      <c r="B225" s="189">
        <v>3</v>
      </c>
      <c r="C225" s="188" t="s">
        <v>1482</v>
      </c>
      <c r="D225" s="190"/>
      <c r="E225" s="490"/>
      <c r="F225" s="814"/>
      <c r="G225" s="812"/>
      <c r="H225" s="812"/>
    </row>
    <row r="226" spans="1:8" s="2" customFormat="1">
      <c r="A226" s="467"/>
      <c r="B226" s="189">
        <v>4</v>
      </c>
      <c r="C226" s="188" t="s">
        <v>1409</v>
      </c>
      <c r="D226" s="190"/>
      <c r="E226" s="490"/>
      <c r="F226" s="814"/>
      <c r="G226" s="812"/>
      <c r="H226" s="812"/>
    </row>
    <row r="227" spans="1:8" s="2" customFormat="1">
      <c r="A227" s="467"/>
      <c r="B227" s="189">
        <v>5</v>
      </c>
      <c r="C227" s="188" t="s">
        <v>1102</v>
      </c>
      <c r="D227" s="190"/>
      <c r="E227" s="490"/>
      <c r="F227" s="814"/>
      <c r="G227" s="812"/>
      <c r="H227" s="812"/>
    </row>
    <row r="228" spans="1:8" s="2" customFormat="1">
      <c r="A228" s="467"/>
      <c r="B228" s="189">
        <v>6</v>
      </c>
      <c r="C228" s="188" t="s">
        <v>1483</v>
      </c>
      <c r="D228" s="190" t="s">
        <v>1484</v>
      </c>
      <c r="E228" s="490"/>
      <c r="F228" s="814"/>
      <c r="G228" s="812"/>
      <c r="H228" s="812"/>
    </row>
    <row r="229" spans="1:8" s="2" customFormat="1">
      <c r="A229" s="467"/>
      <c r="B229" s="189">
        <v>7</v>
      </c>
      <c r="C229" s="188" t="s">
        <v>1485</v>
      </c>
      <c r="D229" s="190"/>
      <c r="E229" s="490"/>
      <c r="F229" s="814"/>
      <c r="G229" s="812"/>
      <c r="H229" s="812"/>
    </row>
    <row r="230" spans="1:8" s="2" customFormat="1">
      <c r="A230" s="467"/>
      <c r="B230" s="189">
        <v>8</v>
      </c>
      <c r="C230" s="188" t="s">
        <v>1486</v>
      </c>
      <c r="D230" s="190"/>
      <c r="E230" s="490"/>
      <c r="F230" s="814"/>
      <c r="G230" s="812"/>
      <c r="H230" s="812"/>
    </row>
    <row r="231" spans="1:8" s="2" customFormat="1">
      <c r="A231" s="467"/>
      <c r="B231" s="189">
        <v>9</v>
      </c>
      <c r="C231" s="188" t="s">
        <v>1487</v>
      </c>
      <c r="D231" s="190"/>
      <c r="E231" s="490"/>
      <c r="F231" s="814"/>
      <c r="G231" s="812"/>
      <c r="H231" s="812"/>
    </row>
    <row r="232" spans="1:8" s="2" customFormat="1">
      <c r="A232" s="467"/>
      <c r="B232" s="189">
        <v>10</v>
      </c>
      <c r="C232" s="188" t="s">
        <v>1488</v>
      </c>
      <c r="D232" s="190"/>
      <c r="E232" s="490"/>
      <c r="F232" s="814"/>
      <c r="G232" s="812"/>
      <c r="H232" s="812"/>
    </row>
    <row r="233" spans="1:8" s="2" customFormat="1">
      <c r="A233" s="467"/>
      <c r="B233" s="189">
        <v>11</v>
      </c>
      <c r="C233" s="188" t="s">
        <v>1485</v>
      </c>
      <c r="D233" s="190"/>
      <c r="E233" s="490"/>
      <c r="F233" s="814"/>
      <c r="G233" s="812"/>
      <c r="H233" s="812"/>
    </row>
    <row r="234" spans="1:8" s="2" customFormat="1">
      <c r="A234" s="467"/>
      <c r="B234" s="189">
        <v>12</v>
      </c>
      <c r="C234" s="188" t="s">
        <v>1489</v>
      </c>
      <c r="D234" s="190"/>
      <c r="E234" s="490"/>
      <c r="F234" s="814"/>
      <c r="G234" s="812"/>
      <c r="H234" s="812"/>
    </row>
    <row r="235" spans="1:8" s="2" customFormat="1">
      <c r="A235" s="467"/>
      <c r="B235" s="189">
        <v>13</v>
      </c>
      <c r="C235" s="188" t="s">
        <v>1102</v>
      </c>
      <c r="D235" s="190"/>
      <c r="E235" s="490"/>
      <c r="F235" s="814"/>
      <c r="G235" s="812"/>
      <c r="H235" s="812"/>
    </row>
    <row r="236" spans="1:8" s="2" customFormat="1" ht="31.5">
      <c r="A236" s="467"/>
      <c r="B236" s="189">
        <v>14</v>
      </c>
      <c r="C236" s="188" t="s">
        <v>1483</v>
      </c>
      <c r="D236" s="190" t="s">
        <v>1490</v>
      </c>
      <c r="E236" s="490"/>
      <c r="F236" s="814"/>
      <c r="G236" s="812"/>
      <c r="H236" s="812"/>
    </row>
    <row r="237" spans="1:8" s="2" customFormat="1">
      <c r="A237" s="467"/>
      <c r="B237" s="189">
        <v>15</v>
      </c>
      <c r="C237" s="188" t="s">
        <v>1491</v>
      </c>
      <c r="D237" s="190"/>
      <c r="E237" s="490"/>
      <c r="F237" s="814"/>
      <c r="G237" s="812"/>
      <c r="H237" s="812"/>
    </row>
    <row r="238" spans="1:8" s="2" customFormat="1">
      <c r="A238" s="467"/>
      <c r="B238" s="189">
        <v>16</v>
      </c>
      <c r="C238" s="188" t="s">
        <v>1492</v>
      </c>
      <c r="D238" s="190"/>
      <c r="E238" s="490"/>
      <c r="F238" s="814"/>
      <c r="G238" s="812"/>
      <c r="H238" s="812"/>
    </row>
    <row r="239" spans="1:8" s="2" customFormat="1">
      <c r="A239" s="467"/>
      <c r="B239" s="189">
        <v>17</v>
      </c>
      <c r="C239" s="188" t="s">
        <v>1102</v>
      </c>
      <c r="D239" s="190"/>
      <c r="E239" s="490"/>
      <c r="F239" s="814"/>
      <c r="G239" s="812"/>
      <c r="H239" s="812"/>
    </row>
    <row r="240" spans="1:8" s="2" customFormat="1">
      <c r="A240" s="467"/>
      <c r="B240" s="189">
        <v>18</v>
      </c>
      <c r="C240" s="188" t="s">
        <v>1483</v>
      </c>
      <c r="D240" s="190" t="s">
        <v>1493</v>
      </c>
      <c r="E240" s="490"/>
      <c r="F240" s="814"/>
      <c r="G240" s="812"/>
      <c r="H240" s="812"/>
    </row>
    <row r="241" spans="1:8" s="2" customFormat="1">
      <c r="A241" s="467"/>
      <c r="B241" s="189">
        <v>19</v>
      </c>
      <c r="C241" s="188" t="s">
        <v>1485</v>
      </c>
      <c r="D241" s="190"/>
      <c r="E241" s="490"/>
      <c r="F241" s="814"/>
      <c r="G241" s="812"/>
      <c r="H241" s="812"/>
    </row>
    <row r="242" spans="1:8" s="2" customFormat="1">
      <c r="A242" s="467"/>
      <c r="B242" s="189">
        <v>20</v>
      </c>
      <c r="C242" s="188" t="s">
        <v>1494</v>
      </c>
      <c r="D242" s="190"/>
      <c r="E242" s="490"/>
      <c r="F242" s="814"/>
      <c r="G242" s="812"/>
      <c r="H242" s="812"/>
    </row>
    <row r="243" spans="1:8" s="2" customFormat="1">
      <c r="A243" s="467"/>
      <c r="B243" s="189">
        <v>21</v>
      </c>
      <c r="C243" s="188" t="s">
        <v>1487</v>
      </c>
      <c r="D243" s="190"/>
      <c r="E243" s="490"/>
      <c r="F243" s="814"/>
      <c r="G243" s="812"/>
      <c r="H243" s="812"/>
    </row>
    <row r="244" spans="1:8" s="2" customFormat="1">
      <c r="A244" s="467"/>
      <c r="B244" s="189">
        <v>22</v>
      </c>
      <c r="C244" s="188" t="s">
        <v>1488</v>
      </c>
      <c r="D244" s="190"/>
      <c r="E244" s="490"/>
      <c r="F244" s="814"/>
      <c r="G244" s="812"/>
      <c r="H244" s="812"/>
    </row>
    <row r="245" spans="1:8" s="2" customFormat="1">
      <c r="A245" s="467"/>
      <c r="B245" s="189">
        <v>23</v>
      </c>
      <c r="C245" s="188" t="s">
        <v>1485</v>
      </c>
      <c r="D245" s="190"/>
      <c r="E245" s="490"/>
      <c r="F245" s="814"/>
      <c r="G245" s="812"/>
      <c r="H245" s="812"/>
    </row>
    <row r="246" spans="1:8" s="2" customFormat="1">
      <c r="A246" s="467"/>
      <c r="B246" s="189">
        <v>24</v>
      </c>
      <c r="C246" s="188" t="s">
        <v>1489</v>
      </c>
      <c r="D246" s="190"/>
      <c r="E246" s="490"/>
      <c r="F246" s="814"/>
      <c r="G246" s="812"/>
      <c r="H246" s="812"/>
    </row>
    <row r="247" spans="1:8" s="2" customFormat="1">
      <c r="A247" s="467"/>
      <c r="B247" s="189">
        <v>25</v>
      </c>
      <c r="C247" s="188" t="s">
        <v>1102</v>
      </c>
      <c r="D247" s="190"/>
      <c r="E247" s="490"/>
      <c r="F247" s="814"/>
      <c r="G247" s="812"/>
      <c r="H247" s="812"/>
    </row>
    <row r="248" spans="1:8" s="2" customFormat="1" ht="31.5">
      <c r="A248" s="467"/>
      <c r="B248" s="189">
        <v>26</v>
      </c>
      <c r="C248" s="188" t="s">
        <v>1483</v>
      </c>
      <c r="D248" s="190" t="s">
        <v>1490</v>
      </c>
      <c r="E248" s="490"/>
      <c r="F248" s="814"/>
      <c r="G248" s="812"/>
      <c r="H248" s="812"/>
    </row>
    <row r="249" spans="1:8" s="2" customFormat="1">
      <c r="A249" s="467"/>
      <c r="B249" s="189">
        <v>27</v>
      </c>
      <c r="C249" s="188" t="s">
        <v>1495</v>
      </c>
      <c r="D249" s="190" t="s">
        <v>1496</v>
      </c>
      <c r="E249" s="817"/>
      <c r="F249" s="814"/>
      <c r="G249" s="812"/>
      <c r="H249" s="812"/>
    </row>
    <row r="250" spans="1:8" s="2" customFormat="1">
      <c r="A250" s="466"/>
      <c r="B250" s="466"/>
      <c r="C250" s="810"/>
      <c r="D250" s="466"/>
      <c r="E250" s="466"/>
      <c r="F250" s="810"/>
      <c r="G250" s="810"/>
      <c r="H250" s="810"/>
    </row>
    <row r="251" spans="1:8" s="2" customFormat="1">
      <c r="A251" s="467" t="s">
        <v>1497</v>
      </c>
      <c r="B251" s="189">
        <v>1</v>
      </c>
      <c r="C251" s="188" t="s">
        <v>1405</v>
      </c>
      <c r="E251" s="489" t="s">
        <v>9</v>
      </c>
      <c r="F251" s="814" t="s">
        <v>9</v>
      </c>
      <c r="G251" s="812" t="s">
        <v>213</v>
      </c>
      <c r="H251" s="812"/>
    </row>
    <row r="252" spans="1:8" s="2" customFormat="1">
      <c r="A252" s="467"/>
      <c r="B252" s="189">
        <v>2</v>
      </c>
      <c r="C252" s="188" t="s">
        <v>1498</v>
      </c>
      <c r="D252" s="190"/>
      <c r="E252" s="490"/>
      <c r="F252" s="814"/>
      <c r="G252" s="812"/>
      <c r="H252" s="812"/>
    </row>
    <row r="253" spans="1:8" s="2" customFormat="1">
      <c r="A253" s="467"/>
      <c r="B253" s="189">
        <v>3</v>
      </c>
      <c r="C253" s="188" t="s">
        <v>455</v>
      </c>
      <c r="D253" s="190"/>
      <c r="E253" s="490"/>
      <c r="F253" s="814"/>
      <c r="G253" s="812"/>
      <c r="H253" s="812"/>
    </row>
    <row r="254" spans="1:8" s="2" customFormat="1">
      <c r="A254" s="467"/>
      <c r="B254" s="189">
        <v>4</v>
      </c>
      <c r="C254" s="188" t="s">
        <v>1482</v>
      </c>
      <c r="D254" s="190"/>
      <c r="E254" s="490"/>
      <c r="F254" s="814"/>
      <c r="G254" s="812"/>
      <c r="H254" s="812"/>
    </row>
    <row r="255" spans="1:8" s="2" customFormat="1">
      <c r="A255" s="467"/>
      <c r="B255" s="189">
        <v>5</v>
      </c>
      <c r="C255" s="188" t="s">
        <v>1409</v>
      </c>
      <c r="D255" s="190"/>
      <c r="E255" s="490"/>
      <c r="F255" s="814"/>
      <c r="G255" s="812"/>
      <c r="H255" s="812"/>
    </row>
    <row r="256" spans="1:8" s="2" customFormat="1">
      <c r="A256" s="467"/>
      <c r="B256" s="189">
        <v>6</v>
      </c>
      <c r="C256" s="188" t="s">
        <v>1499</v>
      </c>
      <c r="D256" s="190"/>
      <c r="E256" s="490"/>
      <c r="F256" s="814"/>
      <c r="G256" s="812"/>
      <c r="H256" s="812"/>
    </row>
    <row r="257" spans="1:8" s="2" customFormat="1">
      <c r="A257" s="467"/>
      <c r="B257" s="189">
        <v>7</v>
      </c>
      <c r="C257" s="188" t="s">
        <v>1483</v>
      </c>
      <c r="D257" s="190" t="s">
        <v>1484</v>
      </c>
      <c r="E257" s="490"/>
      <c r="F257" s="814"/>
      <c r="G257" s="812"/>
      <c r="H257" s="812"/>
    </row>
    <row r="258" spans="1:8" s="2" customFormat="1">
      <c r="A258" s="467"/>
      <c r="B258" s="189">
        <v>8</v>
      </c>
      <c r="C258" s="188" t="s">
        <v>1485</v>
      </c>
      <c r="D258" s="190"/>
      <c r="E258" s="490"/>
      <c r="F258" s="814"/>
      <c r="G258" s="812"/>
      <c r="H258" s="812"/>
    </row>
    <row r="259" spans="1:8" s="2" customFormat="1">
      <c r="A259" s="467"/>
      <c r="B259" s="189">
        <v>9</v>
      </c>
      <c r="C259" s="188" t="s">
        <v>1486</v>
      </c>
      <c r="D259" s="190"/>
      <c r="E259" s="490"/>
      <c r="F259" s="814"/>
      <c r="G259" s="812"/>
      <c r="H259" s="812"/>
    </row>
    <row r="260" spans="1:8" s="2" customFormat="1">
      <c r="A260" s="467"/>
      <c r="B260" s="189">
        <v>10</v>
      </c>
      <c r="C260" s="188" t="s">
        <v>1500</v>
      </c>
      <c r="D260" s="190"/>
      <c r="E260" s="490"/>
      <c r="F260" s="814"/>
      <c r="G260" s="812"/>
      <c r="H260" s="812"/>
    </row>
    <row r="261" spans="1:8" s="2" customFormat="1">
      <c r="A261" s="467"/>
      <c r="B261" s="189">
        <v>11</v>
      </c>
      <c r="C261" s="188" t="s">
        <v>1488</v>
      </c>
      <c r="D261" s="190"/>
      <c r="E261" s="490"/>
      <c r="F261" s="814"/>
      <c r="G261" s="812"/>
      <c r="H261" s="812"/>
    </row>
    <row r="262" spans="1:8" s="2" customFormat="1">
      <c r="A262" s="467"/>
      <c r="B262" s="189">
        <v>12</v>
      </c>
      <c r="C262" s="188" t="s">
        <v>1485</v>
      </c>
      <c r="D262" s="190"/>
      <c r="E262" s="490"/>
      <c r="F262" s="814"/>
      <c r="G262" s="812"/>
      <c r="H262" s="812"/>
    </row>
    <row r="263" spans="1:8" s="2" customFormat="1">
      <c r="A263" s="467"/>
      <c r="B263" s="189">
        <v>13</v>
      </c>
      <c r="C263" s="188" t="s">
        <v>1489</v>
      </c>
      <c r="D263" s="190"/>
      <c r="E263" s="490"/>
      <c r="F263" s="814"/>
      <c r="G263" s="812"/>
      <c r="H263" s="812"/>
    </row>
    <row r="264" spans="1:8" s="2" customFormat="1">
      <c r="A264" s="467"/>
      <c r="B264" s="189">
        <v>14</v>
      </c>
      <c r="C264" s="188" t="s">
        <v>1499</v>
      </c>
      <c r="D264" s="190"/>
      <c r="E264" s="490"/>
      <c r="F264" s="814"/>
      <c r="G264" s="812"/>
      <c r="H264" s="812"/>
    </row>
    <row r="265" spans="1:8" s="2" customFormat="1" ht="31.5">
      <c r="A265" s="467"/>
      <c r="B265" s="189">
        <v>15</v>
      </c>
      <c r="C265" s="188" t="s">
        <v>1483</v>
      </c>
      <c r="D265" s="190" t="s">
        <v>1490</v>
      </c>
      <c r="E265" s="490"/>
      <c r="F265" s="814"/>
      <c r="G265" s="812"/>
      <c r="H265" s="812"/>
    </row>
    <row r="266" spans="1:8" s="2" customFormat="1">
      <c r="A266" s="467"/>
      <c r="B266" s="189">
        <v>16</v>
      </c>
      <c r="C266" s="188" t="s">
        <v>1501</v>
      </c>
      <c r="D266" s="190"/>
      <c r="E266" s="490"/>
      <c r="F266" s="814"/>
      <c r="G266" s="812"/>
      <c r="H266" s="812"/>
    </row>
    <row r="267" spans="1:8" s="2" customFormat="1">
      <c r="A267" s="467"/>
      <c r="B267" s="189">
        <v>17</v>
      </c>
      <c r="C267" s="188" t="s">
        <v>1492</v>
      </c>
      <c r="D267" s="190"/>
      <c r="E267" s="490"/>
      <c r="F267" s="814"/>
      <c r="G267" s="812"/>
      <c r="H267" s="812"/>
    </row>
    <row r="268" spans="1:8" s="2" customFormat="1">
      <c r="A268" s="467"/>
      <c r="B268" s="189">
        <v>18</v>
      </c>
      <c r="C268" s="188" t="s">
        <v>1499</v>
      </c>
      <c r="D268" s="190"/>
      <c r="E268" s="490"/>
      <c r="F268" s="814"/>
      <c r="G268" s="812"/>
      <c r="H268" s="812"/>
    </row>
    <row r="269" spans="1:8" s="2" customFormat="1">
      <c r="A269" s="467"/>
      <c r="B269" s="189">
        <v>19</v>
      </c>
      <c r="C269" s="188" t="s">
        <v>1483</v>
      </c>
      <c r="D269" s="190" t="s">
        <v>1493</v>
      </c>
      <c r="E269" s="490"/>
      <c r="F269" s="814"/>
      <c r="G269" s="812"/>
      <c r="H269" s="812"/>
    </row>
    <row r="270" spans="1:8" s="2" customFormat="1">
      <c r="A270" s="467"/>
      <c r="B270" s="189">
        <v>20</v>
      </c>
      <c r="C270" s="188" t="s">
        <v>1485</v>
      </c>
      <c r="D270" s="190"/>
      <c r="E270" s="490"/>
      <c r="F270" s="814"/>
      <c r="G270" s="812"/>
      <c r="H270" s="812"/>
    </row>
    <row r="271" spans="1:8" s="2" customFormat="1">
      <c r="A271" s="467"/>
      <c r="B271" s="189">
        <v>21</v>
      </c>
      <c r="C271" s="188" t="s">
        <v>1494</v>
      </c>
      <c r="D271" s="190"/>
      <c r="E271" s="490"/>
      <c r="F271" s="814"/>
      <c r="G271" s="812"/>
      <c r="H271" s="812"/>
    </row>
    <row r="272" spans="1:8" s="2" customFormat="1">
      <c r="A272" s="467"/>
      <c r="B272" s="189">
        <v>22</v>
      </c>
      <c r="C272" s="188" t="s">
        <v>1500</v>
      </c>
      <c r="D272" s="190"/>
      <c r="E272" s="490"/>
      <c r="F272" s="814"/>
      <c r="G272" s="812"/>
      <c r="H272" s="812"/>
    </row>
    <row r="273" spans="1:8" s="2" customFormat="1">
      <c r="A273" s="467"/>
      <c r="B273" s="189">
        <v>23</v>
      </c>
      <c r="C273" s="188" t="s">
        <v>1488</v>
      </c>
      <c r="D273" s="190"/>
      <c r="E273" s="490"/>
      <c r="F273" s="814"/>
      <c r="G273" s="812"/>
      <c r="H273" s="812"/>
    </row>
    <row r="274" spans="1:8" s="2" customFormat="1">
      <c r="A274" s="467"/>
      <c r="B274" s="189">
        <v>24</v>
      </c>
      <c r="C274" s="188" t="s">
        <v>1485</v>
      </c>
      <c r="D274" s="190"/>
      <c r="E274" s="490"/>
      <c r="F274" s="814"/>
      <c r="G274" s="812"/>
      <c r="H274" s="812"/>
    </row>
    <row r="275" spans="1:8" s="2" customFormat="1">
      <c r="A275" s="467"/>
      <c r="B275" s="189">
        <v>25</v>
      </c>
      <c r="C275" s="188" t="s">
        <v>1489</v>
      </c>
      <c r="D275" s="190"/>
      <c r="E275" s="490"/>
      <c r="F275" s="814"/>
      <c r="G275" s="812"/>
      <c r="H275" s="812"/>
    </row>
    <row r="276" spans="1:8" s="2" customFormat="1">
      <c r="A276" s="467"/>
      <c r="B276" s="189">
        <v>26</v>
      </c>
      <c r="C276" s="188" t="s">
        <v>1499</v>
      </c>
      <c r="D276" s="190"/>
      <c r="E276" s="490"/>
      <c r="F276" s="814"/>
      <c r="G276" s="812"/>
      <c r="H276" s="812"/>
    </row>
    <row r="277" spans="1:8" s="2" customFormat="1" ht="31.5">
      <c r="A277" s="467"/>
      <c r="B277" s="189">
        <v>27</v>
      </c>
      <c r="C277" s="188" t="s">
        <v>1483</v>
      </c>
      <c r="D277" s="190" t="s">
        <v>1490</v>
      </c>
      <c r="E277" s="490"/>
      <c r="F277" s="814"/>
      <c r="G277" s="812"/>
      <c r="H277" s="812"/>
    </row>
    <row r="278" spans="1:8" s="2" customFormat="1" ht="31.5">
      <c r="A278" s="467"/>
      <c r="B278" s="189">
        <v>28</v>
      </c>
      <c r="C278" s="188" t="s">
        <v>1502</v>
      </c>
      <c r="D278" s="190" t="s">
        <v>1503</v>
      </c>
      <c r="E278" s="817"/>
      <c r="F278" s="814"/>
      <c r="G278" s="812"/>
      <c r="H278" s="812"/>
    </row>
    <row r="279" spans="1:8" s="2" customFormat="1">
      <c r="A279" s="466"/>
      <c r="B279" s="710"/>
      <c r="C279" s="810"/>
      <c r="D279" s="710"/>
      <c r="E279" s="466"/>
      <c r="F279" s="810"/>
      <c r="G279" s="810"/>
      <c r="H279" s="810"/>
    </row>
    <row r="280" spans="1:8" s="2" customFormat="1">
      <c r="A280" s="815" t="s">
        <v>1504</v>
      </c>
      <c r="B280" s="186">
        <v>1</v>
      </c>
      <c r="C280" s="188" t="s">
        <v>1405</v>
      </c>
      <c r="E280" s="696" t="s">
        <v>9</v>
      </c>
      <c r="F280" s="814" t="s">
        <v>9</v>
      </c>
      <c r="G280" s="812" t="s">
        <v>213</v>
      </c>
      <c r="H280" s="818"/>
    </row>
    <row r="281" spans="1:8" s="2" customFormat="1">
      <c r="A281" s="815"/>
      <c r="B281" s="186">
        <v>2</v>
      </c>
      <c r="C281" s="188" t="s">
        <v>1498</v>
      </c>
      <c r="D281" s="4"/>
      <c r="E281" s="697"/>
      <c r="F281" s="814"/>
      <c r="G281" s="812"/>
      <c r="H281" s="819"/>
    </row>
    <row r="282" spans="1:8" s="2" customFormat="1">
      <c r="A282" s="815"/>
      <c r="B282" s="186">
        <v>3</v>
      </c>
      <c r="C282" s="188" t="s">
        <v>1505</v>
      </c>
      <c r="D282" s="4"/>
      <c r="E282" s="697"/>
      <c r="F282" s="814"/>
      <c r="G282" s="812"/>
      <c r="H282" s="819"/>
    </row>
    <row r="283" spans="1:8" s="2" customFormat="1">
      <c r="A283" s="815"/>
      <c r="B283" s="186">
        <v>4</v>
      </c>
      <c r="C283" s="188" t="s">
        <v>1482</v>
      </c>
      <c r="D283" s="4"/>
      <c r="E283" s="697"/>
      <c r="F283" s="814"/>
      <c r="G283" s="812"/>
      <c r="H283" s="819"/>
    </row>
    <row r="284" spans="1:8" s="2" customFormat="1">
      <c r="A284" s="815"/>
      <c r="B284" s="186">
        <v>5</v>
      </c>
      <c r="C284" s="188" t="s">
        <v>1409</v>
      </c>
      <c r="D284" s="4"/>
      <c r="E284" s="697"/>
      <c r="F284" s="814"/>
      <c r="G284" s="812"/>
      <c r="H284" s="819"/>
    </row>
    <row r="285" spans="1:8" s="2" customFormat="1">
      <c r="A285" s="815"/>
      <c r="B285" s="186">
        <v>6</v>
      </c>
      <c r="C285" s="188" t="s">
        <v>1506</v>
      </c>
      <c r="D285" s="4"/>
      <c r="E285" s="697"/>
      <c r="F285" s="814"/>
      <c r="G285" s="812"/>
      <c r="H285" s="819"/>
    </row>
    <row r="286" spans="1:8" s="2" customFormat="1">
      <c r="A286" s="815"/>
      <c r="B286" s="186">
        <v>7</v>
      </c>
      <c r="C286" s="188" t="s">
        <v>1483</v>
      </c>
      <c r="D286" s="4" t="s">
        <v>1484</v>
      </c>
      <c r="E286" s="697"/>
      <c r="F286" s="814"/>
      <c r="G286" s="812"/>
      <c r="H286" s="819"/>
    </row>
    <row r="287" spans="1:8" s="2" customFormat="1">
      <c r="A287" s="815"/>
      <c r="B287" s="186">
        <v>8</v>
      </c>
      <c r="C287" s="188" t="s">
        <v>1485</v>
      </c>
      <c r="D287" s="4"/>
      <c r="E287" s="697"/>
      <c r="F287" s="814"/>
      <c r="G287" s="812"/>
      <c r="H287" s="819"/>
    </row>
    <row r="288" spans="1:8" s="2" customFormat="1">
      <c r="A288" s="815"/>
      <c r="B288" s="186">
        <v>9</v>
      </c>
      <c r="C288" s="188" t="s">
        <v>1486</v>
      </c>
      <c r="D288" s="4"/>
      <c r="E288" s="697"/>
      <c r="F288" s="814"/>
      <c r="G288" s="812"/>
      <c r="H288" s="819"/>
    </row>
    <row r="289" spans="1:8" s="2" customFormat="1">
      <c r="A289" s="815"/>
      <c r="B289" s="186">
        <v>10</v>
      </c>
      <c r="C289" s="188" t="s">
        <v>1507</v>
      </c>
      <c r="D289" s="4"/>
      <c r="E289" s="697"/>
      <c r="F289" s="814"/>
      <c r="G289" s="812"/>
      <c r="H289" s="819"/>
    </row>
    <row r="290" spans="1:8" s="2" customFormat="1">
      <c r="A290" s="815"/>
      <c r="B290" s="186">
        <v>11</v>
      </c>
      <c r="C290" s="188" t="s">
        <v>1488</v>
      </c>
      <c r="D290" s="4"/>
      <c r="E290" s="697"/>
      <c r="F290" s="814"/>
      <c r="G290" s="812"/>
      <c r="H290" s="819"/>
    </row>
    <row r="291" spans="1:8" s="2" customFormat="1">
      <c r="A291" s="815"/>
      <c r="B291" s="186">
        <v>12</v>
      </c>
      <c r="C291" s="188" t="s">
        <v>1485</v>
      </c>
      <c r="D291" s="4"/>
      <c r="E291" s="697"/>
      <c r="F291" s="814"/>
      <c r="G291" s="812"/>
      <c r="H291" s="819"/>
    </row>
    <row r="292" spans="1:8" s="2" customFormat="1">
      <c r="A292" s="815"/>
      <c r="B292" s="186">
        <v>13</v>
      </c>
      <c r="C292" s="188" t="s">
        <v>1489</v>
      </c>
      <c r="D292" s="4"/>
      <c r="E292" s="697"/>
      <c r="F292" s="814"/>
      <c r="G292" s="812"/>
      <c r="H292" s="819"/>
    </row>
    <row r="293" spans="1:8" s="2" customFormat="1">
      <c r="A293" s="815"/>
      <c r="B293" s="186">
        <v>14</v>
      </c>
      <c r="C293" s="188" t="s">
        <v>1506</v>
      </c>
      <c r="D293" s="4"/>
      <c r="E293" s="697"/>
      <c r="F293" s="814"/>
      <c r="G293" s="812"/>
      <c r="H293" s="819"/>
    </row>
    <row r="294" spans="1:8" s="2" customFormat="1" ht="31.5">
      <c r="A294" s="815"/>
      <c r="B294" s="186">
        <v>15</v>
      </c>
      <c r="C294" s="188" t="s">
        <v>1483</v>
      </c>
      <c r="D294" s="4" t="s">
        <v>1490</v>
      </c>
      <c r="E294" s="697"/>
      <c r="F294" s="814"/>
      <c r="G294" s="812"/>
      <c r="H294" s="819"/>
    </row>
    <row r="295" spans="1:8" s="2" customFormat="1">
      <c r="A295" s="815"/>
      <c r="B295" s="186">
        <v>16</v>
      </c>
      <c r="C295" s="188" t="s">
        <v>1501</v>
      </c>
      <c r="D295" s="4"/>
      <c r="E295" s="697"/>
      <c r="F295" s="814"/>
      <c r="G295" s="812"/>
      <c r="H295" s="819"/>
    </row>
    <row r="296" spans="1:8" s="2" customFormat="1">
      <c r="A296" s="815"/>
      <c r="B296" s="186">
        <v>17</v>
      </c>
      <c r="C296" s="188" t="s">
        <v>1492</v>
      </c>
      <c r="D296" s="4"/>
      <c r="E296" s="697"/>
      <c r="F296" s="814"/>
      <c r="G296" s="812"/>
      <c r="H296" s="819"/>
    </row>
    <row r="297" spans="1:8" s="2" customFormat="1">
      <c r="A297" s="815"/>
      <c r="B297" s="186">
        <v>18</v>
      </c>
      <c r="C297" s="188" t="s">
        <v>1506</v>
      </c>
      <c r="D297" s="4"/>
      <c r="E297" s="697"/>
      <c r="F297" s="814"/>
      <c r="G297" s="812"/>
      <c r="H297" s="819"/>
    </row>
    <row r="298" spans="1:8" s="2" customFormat="1">
      <c r="A298" s="815"/>
      <c r="B298" s="186">
        <v>19</v>
      </c>
      <c r="C298" s="188" t="s">
        <v>1483</v>
      </c>
      <c r="D298" s="4" t="s">
        <v>1493</v>
      </c>
      <c r="E298" s="697"/>
      <c r="F298" s="814"/>
      <c r="G298" s="812"/>
      <c r="H298" s="819"/>
    </row>
    <row r="299" spans="1:8" s="2" customFormat="1">
      <c r="A299" s="815"/>
      <c r="B299" s="186">
        <v>20</v>
      </c>
      <c r="C299" s="188" t="s">
        <v>1485</v>
      </c>
      <c r="D299" s="4"/>
      <c r="E299" s="697"/>
      <c r="F299" s="814"/>
      <c r="G299" s="812"/>
      <c r="H299" s="819"/>
    </row>
    <row r="300" spans="1:8" s="2" customFormat="1">
      <c r="A300" s="815"/>
      <c r="B300" s="186">
        <v>21</v>
      </c>
      <c r="C300" s="188" t="s">
        <v>1494</v>
      </c>
      <c r="D300" s="4"/>
      <c r="E300" s="697"/>
      <c r="F300" s="814"/>
      <c r="G300" s="812"/>
      <c r="H300" s="819"/>
    </row>
    <row r="301" spans="1:8" s="2" customFormat="1">
      <c r="A301" s="815"/>
      <c r="B301" s="186">
        <v>22</v>
      </c>
      <c r="C301" s="188" t="s">
        <v>1507</v>
      </c>
      <c r="D301" s="4"/>
      <c r="E301" s="697"/>
      <c r="F301" s="814"/>
      <c r="G301" s="812"/>
      <c r="H301" s="819"/>
    </row>
    <row r="302" spans="1:8" s="2" customFormat="1">
      <c r="A302" s="815"/>
      <c r="B302" s="186">
        <v>23</v>
      </c>
      <c r="C302" s="188" t="s">
        <v>1488</v>
      </c>
      <c r="D302" s="4"/>
      <c r="E302" s="697"/>
      <c r="F302" s="814"/>
      <c r="G302" s="812"/>
      <c r="H302" s="819"/>
    </row>
    <row r="303" spans="1:8" s="2" customFormat="1">
      <c r="A303" s="815"/>
      <c r="B303" s="186">
        <v>24</v>
      </c>
      <c r="C303" s="188" t="s">
        <v>1485</v>
      </c>
      <c r="D303" s="4"/>
      <c r="E303" s="697"/>
      <c r="F303" s="814"/>
      <c r="G303" s="812"/>
      <c r="H303" s="819"/>
    </row>
    <row r="304" spans="1:8" s="2" customFormat="1">
      <c r="A304" s="815"/>
      <c r="B304" s="186">
        <v>25</v>
      </c>
      <c r="C304" s="188" t="s">
        <v>1489</v>
      </c>
      <c r="D304" s="4"/>
      <c r="E304" s="697"/>
      <c r="F304" s="814"/>
      <c r="G304" s="812"/>
      <c r="H304" s="819"/>
    </row>
    <row r="305" spans="1:8" s="2" customFormat="1">
      <c r="A305" s="815"/>
      <c r="B305" s="186">
        <v>26</v>
      </c>
      <c r="C305" s="188" t="s">
        <v>1506</v>
      </c>
      <c r="D305" s="4"/>
      <c r="E305" s="697"/>
      <c r="F305" s="814"/>
      <c r="G305" s="812"/>
      <c r="H305" s="819"/>
    </row>
    <row r="306" spans="1:8" s="2" customFormat="1" ht="31.5">
      <c r="A306" s="815"/>
      <c r="B306" s="186">
        <v>27</v>
      </c>
      <c r="C306" s="188" t="s">
        <v>1483</v>
      </c>
      <c r="D306" s="4" t="s">
        <v>1490</v>
      </c>
      <c r="E306" s="697"/>
      <c r="F306" s="814"/>
      <c r="G306" s="812"/>
      <c r="H306" s="819"/>
    </row>
    <row r="307" spans="1:8" s="2" customFormat="1" ht="31.5">
      <c r="A307" s="815"/>
      <c r="B307" s="186">
        <v>28</v>
      </c>
      <c r="C307" s="188" t="s">
        <v>1508</v>
      </c>
      <c r="D307" s="4" t="s">
        <v>1509</v>
      </c>
      <c r="E307" s="811"/>
      <c r="F307" s="814"/>
      <c r="G307" s="812"/>
      <c r="H307" s="820"/>
    </row>
    <row r="308" spans="1:8" s="2" customFormat="1">
      <c r="A308" s="466"/>
      <c r="B308" s="810"/>
      <c r="C308" s="810"/>
      <c r="D308" s="816"/>
      <c r="E308" s="466"/>
      <c r="F308" s="810"/>
      <c r="G308" s="810"/>
      <c r="H308" s="810"/>
    </row>
    <row r="309" spans="1:8" s="2" customFormat="1">
      <c r="A309" s="815" t="s">
        <v>1510</v>
      </c>
      <c r="B309" s="186">
        <v>1</v>
      </c>
      <c r="C309" s="188"/>
      <c r="D309" s="808"/>
      <c r="E309" s="470" t="s">
        <v>9</v>
      </c>
      <c r="F309" s="828" t="s">
        <v>9</v>
      </c>
      <c r="G309" s="822" t="s">
        <v>213</v>
      </c>
      <c r="H309" s="818"/>
    </row>
    <row r="310" spans="1:8" s="2" customFormat="1">
      <c r="A310" s="815"/>
      <c r="B310" s="186">
        <v>2</v>
      </c>
      <c r="C310" s="188"/>
      <c r="D310" s="761"/>
      <c r="E310" s="471"/>
      <c r="F310" s="807"/>
      <c r="G310" s="823"/>
      <c r="H310" s="819"/>
    </row>
    <row r="311" spans="1:8" s="2" customFormat="1">
      <c r="A311" s="815"/>
      <c r="B311" s="186">
        <v>3</v>
      </c>
      <c r="C311" s="188"/>
      <c r="D311" s="761"/>
      <c r="E311" s="471"/>
      <c r="F311" s="807"/>
      <c r="G311" s="823"/>
      <c r="H311" s="819"/>
    </row>
    <row r="312" spans="1:8" s="2" customFormat="1">
      <c r="A312" s="815"/>
      <c r="B312" s="186">
        <v>4</v>
      </c>
      <c r="C312" s="188"/>
      <c r="D312" s="761"/>
      <c r="E312" s="471"/>
      <c r="F312" s="807"/>
      <c r="G312" s="823"/>
      <c r="H312" s="819"/>
    </row>
    <row r="313" spans="1:8" s="2" customFormat="1">
      <c r="A313" s="815"/>
      <c r="B313" s="186">
        <v>5</v>
      </c>
      <c r="C313" s="188"/>
      <c r="D313" s="761"/>
      <c r="E313" s="471"/>
      <c r="F313" s="807"/>
      <c r="G313" s="823"/>
      <c r="H313" s="819"/>
    </row>
    <row r="314" spans="1:8" s="2" customFormat="1">
      <c r="A314" s="815"/>
      <c r="B314" s="186">
        <v>6</v>
      </c>
      <c r="C314" s="188"/>
      <c r="D314" s="761"/>
      <c r="E314" s="471"/>
      <c r="F314" s="807"/>
      <c r="G314" s="823"/>
      <c r="H314" s="819"/>
    </row>
    <row r="315" spans="1:8" s="2" customFormat="1" ht="36.6" customHeight="1">
      <c r="A315" s="815"/>
      <c r="B315" s="186">
        <v>7</v>
      </c>
      <c r="C315" s="188"/>
      <c r="D315" s="809"/>
      <c r="E315" s="471"/>
      <c r="F315" s="829"/>
      <c r="G315" s="824"/>
      <c r="H315" s="820"/>
    </row>
    <row r="316" spans="1:8" s="2" customFormat="1">
      <c r="A316" s="358"/>
      <c r="B316" s="392"/>
      <c r="C316" s="392"/>
      <c r="D316" s="391"/>
      <c r="E316" s="392"/>
      <c r="F316" s="392"/>
      <c r="G316" s="392"/>
      <c r="H316" s="392"/>
    </row>
    <row r="317" spans="1:8" s="2" customFormat="1">
      <c r="A317" s="815" t="s">
        <v>1511</v>
      </c>
      <c r="B317" s="186">
        <v>1</v>
      </c>
      <c r="C317" s="188"/>
      <c r="D317" s="808"/>
      <c r="E317" s="470" t="s">
        <v>9</v>
      </c>
      <c r="F317" s="828" t="s">
        <v>9</v>
      </c>
      <c r="G317" s="825" t="s">
        <v>213</v>
      </c>
      <c r="H317" s="818"/>
    </row>
    <row r="318" spans="1:8" s="2" customFormat="1">
      <c r="A318" s="815"/>
      <c r="B318" s="186">
        <v>2</v>
      </c>
      <c r="C318" s="188"/>
      <c r="D318" s="761"/>
      <c r="E318" s="471"/>
      <c r="F318" s="807"/>
      <c r="G318" s="826"/>
      <c r="H318" s="819"/>
    </row>
    <row r="319" spans="1:8" s="2" customFormat="1">
      <c r="A319" s="815"/>
      <c r="B319" s="186">
        <v>3</v>
      </c>
      <c r="C319" s="188"/>
      <c r="D319" s="761"/>
      <c r="E319" s="471"/>
      <c r="F319" s="807"/>
      <c r="G319" s="826"/>
      <c r="H319" s="819"/>
    </row>
    <row r="320" spans="1:8" s="2" customFormat="1">
      <c r="A320" s="815"/>
      <c r="B320" s="186">
        <v>4</v>
      </c>
      <c r="C320" s="188"/>
      <c r="D320" s="761"/>
      <c r="E320" s="471"/>
      <c r="F320" s="807"/>
      <c r="G320" s="826"/>
      <c r="H320" s="819"/>
    </row>
    <row r="321" spans="1:8" s="2" customFormat="1">
      <c r="A321" s="815"/>
      <c r="B321" s="186">
        <v>5</v>
      </c>
      <c r="C321" s="188"/>
      <c r="D321" s="761"/>
      <c r="E321" s="471"/>
      <c r="F321" s="807"/>
      <c r="G321" s="826"/>
      <c r="H321" s="819"/>
    </row>
    <row r="322" spans="1:8" s="2" customFormat="1">
      <c r="A322" s="815"/>
      <c r="B322" s="186">
        <v>6</v>
      </c>
      <c r="C322" s="188"/>
      <c r="D322" s="761"/>
      <c r="E322" s="471"/>
      <c r="F322" s="807"/>
      <c r="G322" s="826"/>
      <c r="H322" s="819"/>
    </row>
    <row r="323" spans="1:8" s="2" customFormat="1" ht="36.6" customHeight="1">
      <c r="A323" s="815"/>
      <c r="B323" s="186">
        <v>7</v>
      </c>
      <c r="C323" s="188"/>
      <c r="D323" s="809"/>
      <c r="E323" s="471"/>
      <c r="F323" s="829"/>
      <c r="G323" s="827"/>
      <c r="H323" s="820"/>
    </row>
    <row r="324" spans="1:8" s="2" customFormat="1">
      <c r="A324" s="358"/>
      <c r="B324" s="392"/>
      <c r="C324" s="392"/>
      <c r="D324" s="391"/>
      <c r="E324" s="392"/>
      <c r="F324" s="392"/>
      <c r="G324" s="392"/>
      <c r="H324" s="392"/>
    </row>
    <row r="325" spans="1:8" s="2" customFormat="1">
      <c r="A325" s="815" t="s">
        <v>1512</v>
      </c>
      <c r="B325" s="186">
        <v>1</v>
      </c>
      <c r="C325" s="188"/>
      <c r="D325" s="808"/>
      <c r="E325" s="470" t="s">
        <v>9</v>
      </c>
      <c r="F325" s="828" t="s">
        <v>9</v>
      </c>
      <c r="G325" s="825" t="s">
        <v>213</v>
      </c>
      <c r="H325" s="818"/>
    </row>
    <row r="326" spans="1:8" s="2" customFormat="1">
      <c r="A326" s="815"/>
      <c r="B326" s="186">
        <v>2</v>
      </c>
      <c r="C326" s="188"/>
      <c r="D326" s="761"/>
      <c r="E326" s="471"/>
      <c r="F326" s="807"/>
      <c r="G326" s="826"/>
      <c r="H326" s="819"/>
    </row>
    <row r="327" spans="1:8" s="2" customFormat="1">
      <c r="A327" s="815"/>
      <c r="B327" s="186">
        <v>3</v>
      </c>
      <c r="C327" s="188"/>
      <c r="D327" s="761"/>
      <c r="E327" s="471"/>
      <c r="F327" s="807"/>
      <c r="G327" s="826"/>
      <c r="H327" s="819"/>
    </row>
    <row r="328" spans="1:8" s="2" customFormat="1">
      <c r="A328" s="815"/>
      <c r="B328" s="186">
        <v>4</v>
      </c>
      <c r="C328" s="188"/>
      <c r="D328" s="761"/>
      <c r="E328" s="471"/>
      <c r="F328" s="807"/>
      <c r="G328" s="826"/>
      <c r="H328" s="819"/>
    </row>
    <row r="329" spans="1:8" s="2" customFormat="1">
      <c r="A329" s="815"/>
      <c r="B329" s="186">
        <v>5</v>
      </c>
      <c r="C329" s="188"/>
      <c r="D329" s="761"/>
      <c r="E329" s="471"/>
      <c r="F329" s="807"/>
      <c r="G329" s="826"/>
      <c r="H329" s="819"/>
    </row>
    <row r="330" spans="1:8" s="2" customFormat="1">
      <c r="A330" s="815"/>
      <c r="B330" s="186">
        <v>6</v>
      </c>
      <c r="C330" s="188"/>
      <c r="D330" s="761"/>
      <c r="E330" s="471"/>
      <c r="F330" s="807"/>
      <c r="G330" s="826"/>
      <c r="H330" s="819"/>
    </row>
    <row r="331" spans="1:8" s="2" customFormat="1" ht="36.6" customHeight="1">
      <c r="A331" s="815"/>
      <c r="B331" s="186">
        <v>7</v>
      </c>
      <c r="C331" s="188"/>
      <c r="D331" s="809"/>
      <c r="E331" s="471"/>
      <c r="F331" s="829"/>
      <c r="G331" s="827"/>
      <c r="H331" s="820"/>
    </row>
    <row r="332" spans="1:8" s="2" customFormat="1">
      <c r="A332" s="358"/>
      <c r="B332" s="392"/>
      <c r="C332" s="392"/>
      <c r="D332" s="391"/>
      <c r="E332" s="392"/>
      <c r="F332" s="392"/>
      <c r="G332" s="392"/>
      <c r="H332" s="392"/>
    </row>
    <row r="333" spans="1:8" s="2" customFormat="1">
      <c r="A333" s="467" t="s">
        <v>1513</v>
      </c>
      <c r="B333" s="186">
        <v>1</v>
      </c>
      <c r="C333" s="188"/>
      <c r="D333" s="468"/>
      <c r="E333" s="470" t="s">
        <v>9</v>
      </c>
      <c r="F333" s="830" t="s">
        <v>9</v>
      </c>
      <c r="G333" s="825" t="s">
        <v>213</v>
      </c>
      <c r="H333" s="818"/>
    </row>
    <row r="334" spans="1:8" s="2" customFormat="1">
      <c r="A334" s="467"/>
      <c r="B334" s="186">
        <v>2</v>
      </c>
      <c r="C334" s="188"/>
      <c r="D334" s="469"/>
      <c r="E334" s="471"/>
      <c r="F334" s="831"/>
      <c r="G334" s="826"/>
      <c r="H334" s="819"/>
    </row>
    <row r="335" spans="1:8" s="2" customFormat="1">
      <c r="A335" s="467"/>
      <c r="B335" s="186">
        <v>3</v>
      </c>
      <c r="C335" s="188"/>
      <c r="D335" s="469"/>
      <c r="E335" s="471"/>
      <c r="F335" s="831"/>
      <c r="G335" s="826"/>
      <c r="H335" s="819"/>
    </row>
    <row r="336" spans="1:8" s="2" customFormat="1">
      <c r="A336" s="467"/>
      <c r="B336" s="186">
        <v>4</v>
      </c>
      <c r="C336" s="188"/>
      <c r="D336" s="469"/>
      <c r="E336" s="471"/>
      <c r="F336" s="831"/>
      <c r="G336" s="826"/>
      <c r="H336" s="819"/>
    </row>
    <row r="337" spans="1:8" s="2" customFormat="1">
      <c r="A337" s="467"/>
      <c r="B337" s="186">
        <v>5</v>
      </c>
      <c r="C337" s="188"/>
      <c r="D337" s="469"/>
      <c r="E337" s="471"/>
      <c r="F337" s="831"/>
      <c r="G337" s="826"/>
      <c r="H337" s="819"/>
    </row>
    <row r="338" spans="1:8" s="2" customFormat="1">
      <c r="A338" s="467"/>
      <c r="B338" s="186">
        <v>6</v>
      </c>
      <c r="C338" s="188"/>
      <c r="D338" s="469"/>
      <c r="E338" s="471"/>
      <c r="F338" s="831"/>
      <c r="G338" s="826"/>
      <c r="H338" s="819"/>
    </row>
    <row r="339" spans="1:8" s="2" customFormat="1" ht="36.6" customHeight="1">
      <c r="A339" s="467"/>
      <c r="B339" s="186">
        <v>7</v>
      </c>
      <c r="C339" s="188"/>
      <c r="D339" s="488"/>
      <c r="E339" s="471"/>
      <c r="F339" s="832"/>
      <c r="G339" s="827"/>
      <c r="H339" s="820"/>
    </row>
    <row r="340" spans="1:8" s="2" customFormat="1">
      <c r="A340" s="358"/>
      <c r="B340" s="392"/>
      <c r="C340" s="392"/>
      <c r="D340" s="391"/>
      <c r="E340" s="392"/>
      <c r="F340" s="392"/>
      <c r="G340" s="392"/>
      <c r="H340" s="392"/>
    </row>
    <row r="341" spans="1:8" s="2" customFormat="1">
      <c r="A341" s="467" t="s">
        <v>1514</v>
      </c>
      <c r="B341" s="186">
        <v>1</v>
      </c>
      <c r="C341" s="188"/>
      <c r="D341" s="468"/>
      <c r="E341" s="470" t="s">
        <v>9</v>
      </c>
      <c r="F341" s="830" t="s">
        <v>9</v>
      </c>
      <c r="G341" s="825" t="s">
        <v>213</v>
      </c>
      <c r="H341" s="818"/>
    </row>
    <row r="342" spans="1:8" s="2" customFormat="1">
      <c r="A342" s="467"/>
      <c r="B342" s="186">
        <v>2</v>
      </c>
      <c r="C342" s="188"/>
      <c r="D342" s="469"/>
      <c r="E342" s="471"/>
      <c r="F342" s="831"/>
      <c r="G342" s="826"/>
      <c r="H342" s="819"/>
    </row>
    <row r="343" spans="1:8" s="2" customFormat="1">
      <c r="A343" s="467"/>
      <c r="B343" s="186">
        <v>3</v>
      </c>
      <c r="C343" s="188"/>
      <c r="D343" s="469"/>
      <c r="E343" s="471"/>
      <c r="F343" s="831"/>
      <c r="G343" s="826"/>
      <c r="H343" s="819"/>
    </row>
    <row r="344" spans="1:8" s="2" customFormat="1">
      <c r="A344" s="467"/>
      <c r="B344" s="186">
        <v>4</v>
      </c>
      <c r="C344" s="188"/>
      <c r="D344" s="469"/>
      <c r="E344" s="471"/>
      <c r="F344" s="831"/>
      <c r="G344" s="826"/>
      <c r="H344" s="819"/>
    </row>
    <row r="345" spans="1:8" s="2" customFormat="1">
      <c r="A345" s="467"/>
      <c r="B345" s="186">
        <v>5</v>
      </c>
      <c r="C345" s="188"/>
      <c r="D345" s="469"/>
      <c r="E345" s="471"/>
      <c r="F345" s="831"/>
      <c r="G345" s="826"/>
      <c r="H345" s="819"/>
    </row>
    <row r="346" spans="1:8" s="2" customFormat="1">
      <c r="A346" s="467"/>
      <c r="B346" s="186">
        <v>6</v>
      </c>
      <c r="C346" s="188"/>
      <c r="D346" s="469"/>
      <c r="E346" s="471"/>
      <c r="F346" s="831"/>
      <c r="G346" s="826"/>
      <c r="H346" s="819"/>
    </row>
    <row r="347" spans="1:8" s="2" customFormat="1">
      <c r="A347" s="467"/>
      <c r="B347" s="186">
        <v>7</v>
      </c>
      <c r="C347" s="188"/>
      <c r="D347" s="488"/>
      <c r="E347" s="471"/>
      <c r="F347" s="832"/>
      <c r="G347" s="827"/>
      <c r="H347" s="820"/>
    </row>
    <row r="348" spans="1:8" s="2" customFormat="1">
      <c r="A348" s="358"/>
      <c r="B348" s="392"/>
      <c r="C348" s="392"/>
      <c r="D348" s="391"/>
      <c r="E348" s="392"/>
      <c r="F348" s="392"/>
      <c r="G348" s="392"/>
      <c r="H348" s="392"/>
    </row>
    <row r="349" spans="1:8" s="2" customFormat="1">
      <c r="A349" s="467" t="s">
        <v>1515</v>
      </c>
      <c r="B349" s="186">
        <v>1</v>
      </c>
      <c r="C349" s="188"/>
      <c r="D349" s="468"/>
      <c r="E349" s="470" t="s">
        <v>9</v>
      </c>
      <c r="F349" s="830" t="s">
        <v>9</v>
      </c>
      <c r="G349" s="825" t="s">
        <v>213</v>
      </c>
      <c r="H349" s="818"/>
    </row>
    <row r="350" spans="1:8" s="2" customFormat="1">
      <c r="A350" s="467"/>
      <c r="B350" s="186">
        <v>2</v>
      </c>
      <c r="C350" s="188"/>
      <c r="D350" s="469"/>
      <c r="E350" s="471"/>
      <c r="F350" s="831"/>
      <c r="G350" s="826"/>
      <c r="H350" s="819"/>
    </row>
    <row r="351" spans="1:8" s="2" customFormat="1">
      <c r="A351" s="467"/>
      <c r="B351" s="186">
        <v>3</v>
      </c>
      <c r="C351" s="188"/>
      <c r="D351" s="469"/>
      <c r="E351" s="471"/>
      <c r="F351" s="831"/>
      <c r="G351" s="826"/>
      <c r="H351" s="819"/>
    </row>
    <row r="352" spans="1:8" s="2" customFormat="1">
      <c r="A352" s="467"/>
      <c r="B352" s="186">
        <v>4</v>
      </c>
      <c r="C352" s="188"/>
      <c r="D352" s="469"/>
      <c r="E352" s="471"/>
      <c r="F352" s="831"/>
      <c r="G352" s="826"/>
      <c r="H352" s="819"/>
    </row>
    <row r="353" spans="1:8" s="2" customFormat="1">
      <c r="A353" s="467"/>
      <c r="B353" s="186">
        <v>5</v>
      </c>
      <c r="C353" s="188"/>
      <c r="D353" s="469"/>
      <c r="E353" s="471"/>
      <c r="F353" s="831"/>
      <c r="G353" s="826"/>
      <c r="H353" s="819"/>
    </row>
    <row r="354" spans="1:8" s="2" customFormat="1">
      <c r="A354" s="467"/>
      <c r="B354" s="186">
        <v>6</v>
      </c>
      <c r="C354" s="188"/>
      <c r="D354" s="469"/>
      <c r="E354" s="471"/>
      <c r="F354" s="831"/>
      <c r="G354" s="826"/>
      <c r="H354" s="819"/>
    </row>
    <row r="355" spans="1:8" s="2" customFormat="1">
      <c r="A355" s="467"/>
      <c r="B355" s="186">
        <v>7</v>
      </c>
      <c r="C355" s="188"/>
      <c r="D355" s="488"/>
      <c r="E355" s="471"/>
      <c r="F355" s="832"/>
      <c r="G355" s="827"/>
      <c r="H355" s="820"/>
    </row>
    <row r="356" spans="1:8" s="2" customFormat="1">
      <c r="A356" s="358"/>
      <c r="B356" s="392"/>
      <c r="C356" s="392"/>
      <c r="D356" s="391"/>
      <c r="E356" s="392"/>
      <c r="F356" s="392"/>
      <c r="G356" s="392"/>
      <c r="H356" s="392"/>
    </row>
    <row r="357" spans="1:8" s="2" customFormat="1">
      <c r="A357" s="467" t="s">
        <v>1516</v>
      </c>
      <c r="B357" s="186">
        <v>1</v>
      </c>
      <c r="C357" s="188"/>
      <c r="D357" s="468"/>
      <c r="E357" s="470" t="s">
        <v>9</v>
      </c>
      <c r="F357" s="833" t="s">
        <v>9</v>
      </c>
      <c r="G357" s="825" t="s">
        <v>213</v>
      </c>
      <c r="H357" s="818"/>
    </row>
    <row r="358" spans="1:8" s="2" customFormat="1">
      <c r="A358" s="467"/>
      <c r="B358" s="186">
        <v>2</v>
      </c>
      <c r="C358" s="188"/>
      <c r="D358" s="469"/>
      <c r="E358" s="471"/>
      <c r="F358" s="834"/>
      <c r="G358" s="826"/>
      <c r="H358" s="819"/>
    </row>
    <row r="359" spans="1:8" s="2" customFormat="1">
      <c r="A359" s="467"/>
      <c r="B359" s="186">
        <v>3</v>
      </c>
      <c r="C359" s="188"/>
      <c r="D359" s="469"/>
      <c r="E359" s="471"/>
      <c r="F359" s="834"/>
      <c r="G359" s="826"/>
      <c r="H359" s="819"/>
    </row>
    <row r="360" spans="1:8" s="2" customFormat="1">
      <c r="A360" s="467"/>
      <c r="B360" s="186">
        <v>4</v>
      </c>
      <c r="C360" s="188"/>
      <c r="D360" s="469"/>
      <c r="E360" s="471"/>
      <c r="F360" s="834"/>
      <c r="G360" s="826"/>
      <c r="H360" s="819"/>
    </row>
    <row r="361" spans="1:8" s="2" customFormat="1">
      <c r="A361" s="467"/>
      <c r="B361" s="186">
        <v>5</v>
      </c>
      <c r="C361" s="188"/>
      <c r="D361" s="469"/>
      <c r="E361" s="471"/>
      <c r="F361" s="834"/>
      <c r="G361" s="826"/>
      <c r="H361" s="819"/>
    </row>
    <row r="362" spans="1:8" s="2" customFormat="1">
      <c r="A362" s="467"/>
      <c r="B362" s="186">
        <v>6</v>
      </c>
      <c r="C362" s="188"/>
      <c r="D362" s="469"/>
      <c r="E362" s="471"/>
      <c r="F362" s="834"/>
      <c r="G362" s="826"/>
      <c r="H362" s="819"/>
    </row>
    <row r="363" spans="1:8" s="2" customFormat="1">
      <c r="A363" s="467"/>
      <c r="B363" s="186">
        <v>7</v>
      </c>
      <c r="C363" s="188"/>
      <c r="D363" s="488"/>
      <c r="E363" s="471"/>
      <c r="F363" s="835"/>
      <c r="G363" s="827"/>
      <c r="H363" s="820"/>
    </row>
    <row r="364" spans="1:8" s="2" customFormat="1">
      <c r="A364" s="358"/>
      <c r="B364" s="392"/>
      <c r="C364" s="392"/>
      <c r="D364" s="391"/>
      <c r="E364" s="392"/>
      <c r="F364" s="392"/>
      <c r="G364" s="392"/>
      <c r="H364" s="392"/>
    </row>
    <row r="365" spans="1:8" s="2" customFormat="1">
      <c r="A365" s="467" t="s">
        <v>1517</v>
      </c>
      <c r="B365" s="186">
        <v>1</v>
      </c>
      <c r="C365" s="188"/>
      <c r="D365" s="468"/>
      <c r="E365" s="470" t="s">
        <v>9</v>
      </c>
      <c r="F365" s="833" t="s">
        <v>9</v>
      </c>
      <c r="G365" s="825" t="s">
        <v>213</v>
      </c>
      <c r="H365" s="818"/>
    </row>
    <row r="366" spans="1:8" s="2" customFormat="1">
      <c r="A366" s="467"/>
      <c r="B366" s="186">
        <v>2</v>
      </c>
      <c r="C366" s="188"/>
      <c r="D366" s="469"/>
      <c r="E366" s="471"/>
      <c r="F366" s="834"/>
      <c r="G366" s="826"/>
      <c r="H366" s="819"/>
    </row>
    <row r="367" spans="1:8" s="2" customFormat="1">
      <c r="A367" s="467"/>
      <c r="B367" s="186">
        <v>3</v>
      </c>
      <c r="C367" s="188"/>
      <c r="D367" s="469"/>
      <c r="E367" s="471"/>
      <c r="F367" s="834"/>
      <c r="G367" s="826"/>
      <c r="H367" s="819"/>
    </row>
    <row r="368" spans="1:8" s="2" customFormat="1">
      <c r="A368" s="467"/>
      <c r="B368" s="186">
        <v>4</v>
      </c>
      <c r="C368" s="188"/>
      <c r="D368" s="469"/>
      <c r="E368" s="471"/>
      <c r="F368" s="834"/>
      <c r="G368" s="826"/>
      <c r="H368" s="819"/>
    </row>
    <row r="369" spans="1:8" s="2" customFormat="1">
      <c r="A369" s="467"/>
      <c r="B369" s="186">
        <v>5</v>
      </c>
      <c r="C369" s="188"/>
      <c r="D369" s="469"/>
      <c r="E369" s="471"/>
      <c r="F369" s="834"/>
      <c r="G369" s="826"/>
      <c r="H369" s="819"/>
    </row>
    <row r="370" spans="1:8" s="2" customFormat="1">
      <c r="A370" s="467"/>
      <c r="B370" s="186">
        <v>6</v>
      </c>
      <c r="C370" s="188"/>
      <c r="D370" s="469"/>
      <c r="E370" s="471"/>
      <c r="F370" s="834"/>
      <c r="G370" s="826"/>
      <c r="H370" s="819"/>
    </row>
    <row r="371" spans="1:8" s="2" customFormat="1">
      <c r="A371" s="467"/>
      <c r="B371" s="186">
        <v>7</v>
      </c>
      <c r="C371" s="188"/>
      <c r="D371" s="488"/>
      <c r="E371" s="471"/>
      <c r="F371" s="835"/>
      <c r="G371" s="827"/>
      <c r="H371" s="820"/>
    </row>
    <row r="372" spans="1:8" s="2" customFormat="1">
      <c r="A372" s="358"/>
      <c r="B372" s="392"/>
      <c r="C372" s="392"/>
      <c r="D372" s="391"/>
      <c r="E372" s="392"/>
      <c r="F372" s="392"/>
      <c r="G372" s="392"/>
      <c r="H372" s="392"/>
    </row>
    <row r="373" spans="1:8" s="2" customFormat="1">
      <c r="A373" s="467" t="s">
        <v>1518</v>
      </c>
      <c r="B373" s="186">
        <v>1</v>
      </c>
      <c r="C373" s="188"/>
      <c r="D373" s="468"/>
      <c r="E373" s="470" t="s">
        <v>9</v>
      </c>
      <c r="F373" s="833" t="s">
        <v>9</v>
      </c>
      <c r="G373" s="825" t="s">
        <v>213</v>
      </c>
      <c r="H373" s="818"/>
    </row>
    <row r="374" spans="1:8" s="2" customFormat="1">
      <c r="A374" s="467"/>
      <c r="B374" s="186">
        <v>2</v>
      </c>
      <c r="C374" s="188"/>
      <c r="D374" s="469"/>
      <c r="E374" s="471"/>
      <c r="F374" s="834"/>
      <c r="G374" s="826"/>
      <c r="H374" s="819"/>
    </row>
    <row r="375" spans="1:8" s="2" customFormat="1">
      <c r="A375" s="467"/>
      <c r="B375" s="186">
        <v>3</v>
      </c>
      <c r="C375" s="188"/>
      <c r="D375" s="469"/>
      <c r="E375" s="471"/>
      <c r="F375" s="834"/>
      <c r="G375" s="826"/>
      <c r="H375" s="819"/>
    </row>
    <row r="376" spans="1:8" s="2" customFormat="1">
      <c r="A376" s="467"/>
      <c r="B376" s="186">
        <v>4</v>
      </c>
      <c r="C376" s="188"/>
      <c r="D376" s="469"/>
      <c r="E376" s="471"/>
      <c r="F376" s="834"/>
      <c r="G376" s="826"/>
      <c r="H376" s="819"/>
    </row>
    <row r="377" spans="1:8" s="2" customFormat="1">
      <c r="A377" s="467"/>
      <c r="B377" s="186">
        <v>5</v>
      </c>
      <c r="C377" s="188"/>
      <c r="D377" s="469"/>
      <c r="E377" s="471"/>
      <c r="F377" s="834"/>
      <c r="G377" s="826"/>
      <c r="H377" s="819"/>
    </row>
    <row r="378" spans="1:8" s="2" customFormat="1">
      <c r="A378" s="467"/>
      <c r="B378" s="186">
        <v>6</v>
      </c>
      <c r="C378" s="188"/>
      <c r="D378" s="469"/>
      <c r="E378" s="471"/>
      <c r="F378" s="834"/>
      <c r="G378" s="826"/>
      <c r="H378" s="819"/>
    </row>
    <row r="379" spans="1:8" s="2" customFormat="1">
      <c r="A379" s="467"/>
      <c r="B379" s="186">
        <v>7</v>
      </c>
      <c r="C379" s="188"/>
      <c r="D379" s="488"/>
      <c r="E379" s="471"/>
      <c r="F379" s="835"/>
      <c r="G379" s="827"/>
      <c r="H379" s="820"/>
    </row>
    <row r="380" spans="1:8" s="2" customFormat="1">
      <c r="A380" s="358"/>
      <c r="B380" s="392"/>
      <c r="C380" s="392"/>
      <c r="D380" s="391"/>
      <c r="E380" s="392"/>
      <c r="F380" s="392"/>
      <c r="G380" s="392"/>
      <c r="H380" s="392"/>
    </row>
    <row r="381" spans="1:8" s="2" customFormat="1">
      <c r="A381" s="467" t="s">
        <v>1519</v>
      </c>
      <c r="B381" s="186">
        <v>1</v>
      </c>
      <c r="C381" s="188"/>
      <c r="D381" s="468"/>
      <c r="E381" s="470" t="s">
        <v>9</v>
      </c>
      <c r="F381" s="833" t="s">
        <v>9</v>
      </c>
      <c r="G381" s="825" t="s">
        <v>213</v>
      </c>
      <c r="H381" s="818"/>
    </row>
    <row r="382" spans="1:8" s="2" customFormat="1">
      <c r="A382" s="467"/>
      <c r="B382" s="186">
        <v>2</v>
      </c>
      <c r="C382" s="188"/>
      <c r="D382" s="469"/>
      <c r="E382" s="471"/>
      <c r="F382" s="834"/>
      <c r="G382" s="826"/>
      <c r="H382" s="819"/>
    </row>
    <row r="383" spans="1:8" s="2" customFormat="1">
      <c r="A383" s="467"/>
      <c r="B383" s="186">
        <v>3</v>
      </c>
      <c r="C383" s="188"/>
      <c r="D383" s="469"/>
      <c r="E383" s="471"/>
      <c r="F383" s="834"/>
      <c r="G383" s="826"/>
      <c r="H383" s="819"/>
    </row>
    <row r="384" spans="1:8" s="2" customFormat="1">
      <c r="A384" s="467"/>
      <c r="B384" s="186">
        <v>4</v>
      </c>
      <c r="C384" s="188"/>
      <c r="D384" s="469"/>
      <c r="E384" s="471"/>
      <c r="F384" s="834"/>
      <c r="G384" s="826"/>
      <c r="H384" s="819"/>
    </row>
    <row r="385" spans="1:8" s="2" customFormat="1">
      <c r="A385" s="467"/>
      <c r="B385" s="186">
        <v>5</v>
      </c>
      <c r="C385" s="188"/>
      <c r="D385" s="469"/>
      <c r="E385" s="471"/>
      <c r="F385" s="834"/>
      <c r="G385" s="826"/>
      <c r="H385" s="819"/>
    </row>
    <row r="386" spans="1:8" s="2" customFormat="1">
      <c r="A386" s="467"/>
      <c r="B386" s="186">
        <v>6</v>
      </c>
      <c r="C386" s="188"/>
      <c r="D386" s="469"/>
      <c r="E386" s="471"/>
      <c r="F386" s="834"/>
      <c r="G386" s="826"/>
      <c r="H386" s="819"/>
    </row>
    <row r="387" spans="1:8" s="2" customFormat="1">
      <c r="A387" s="467"/>
      <c r="B387" s="186">
        <v>7</v>
      </c>
      <c r="C387" s="188"/>
      <c r="D387" s="488"/>
      <c r="E387" s="471"/>
      <c r="F387" s="835"/>
      <c r="G387" s="827"/>
      <c r="H387" s="820"/>
    </row>
    <row r="388" spans="1:8" s="2" customFormat="1">
      <c r="A388" s="358"/>
      <c r="B388" s="392"/>
      <c r="C388" s="392"/>
      <c r="D388" s="391"/>
      <c r="E388" s="392"/>
      <c r="F388" s="392"/>
      <c r="G388" s="392"/>
      <c r="H388" s="392"/>
    </row>
    <row r="389" spans="1:8" s="2" customFormat="1">
      <c r="A389" s="467" t="s">
        <v>1520</v>
      </c>
      <c r="B389" s="186">
        <v>1</v>
      </c>
      <c r="C389" s="188"/>
      <c r="D389" s="468"/>
      <c r="E389" s="470" t="s">
        <v>9</v>
      </c>
      <c r="F389" s="833" t="s">
        <v>9</v>
      </c>
      <c r="G389" s="825" t="s">
        <v>213</v>
      </c>
      <c r="H389" s="818"/>
    </row>
    <row r="390" spans="1:8" s="2" customFormat="1">
      <c r="A390" s="467"/>
      <c r="B390" s="186">
        <v>2</v>
      </c>
      <c r="C390" s="188"/>
      <c r="D390" s="469"/>
      <c r="E390" s="471"/>
      <c r="F390" s="834"/>
      <c r="G390" s="826"/>
      <c r="H390" s="819"/>
    </row>
    <row r="391" spans="1:8" s="2" customFormat="1">
      <c r="A391" s="467"/>
      <c r="B391" s="186">
        <v>3</v>
      </c>
      <c r="C391" s="188"/>
      <c r="D391" s="469"/>
      <c r="E391" s="471"/>
      <c r="F391" s="834"/>
      <c r="G391" s="826"/>
      <c r="H391" s="819"/>
    </row>
    <row r="392" spans="1:8" s="2" customFormat="1">
      <c r="A392" s="467"/>
      <c r="B392" s="186">
        <v>4</v>
      </c>
      <c r="C392" s="188"/>
      <c r="D392" s="469"/>
      <c r="E392" s="471"/>
      <c r="F392" s="834"/>
      <c r="G392" s="826"/>
      <c r="H392" s="819"/>
    </row>
    <row r="393" spans="1:8" s="2" customFormat="1">
      <c r="A393" s="467"/>
      <c r="B393" s="186">
        <v>5</v>
      </c>
      <c r="C393" s="188"/>
      <c r="D393" s="469"/>
      <c r="E393" s="471"/>
      <c r="F393" s="834"/>
      <c r="G393" s="826"/>
      <c r="H393" s="819"/>
    </row>
    <row r="394" spans="1:8" s="2" customFormat="1">
      <c r="A394" s="467"/>
      <c r="B394" s="186">
        <v>6</v>
      </c>
      <c r="C394" s="188"/>
      <c r="D394" s="469"/>
      <c r="E394" s="471"/>
      <c r="F394" s="834"/>
      <c r="G394" s="826"/>
      <c r="H394" s="819"/>
    </row>
    <row r="395" spans="1:8" s="2" customFormat="1">
      <c r="A395" s="467"/>
      <c r="B395" s="186">
        <v>7</v>
      </c>
      <c r="C395" s="188"/>
      <c r="D395" s="488"/>
      <c r="E395" s="471"/>
      <c r="F395" s="835"/>
      <c r="G395" s="827"/>
      <c r="H395" s="820"/>
    </row>
    <row r="396" spans="1:8" s="2" customFormat="1">
      <c r="A396" s="358"/>
      <c r="B396" s="392"/>
      <c r="C396" s="392"/>
      <c r="D396" s="391"/>
      <c r="E396" s="392"/>
      <c r="F396" s="392"/>
      <c r="G396" s="392"/>
      <c r="H396" s="392"/>
    </row>
    <row r="397" spans="1:8" s="2" customFormat="1">
      <c r="A397" s="467" t="s">
        <v>1521</v>
      </c>
      <c r="B397" s="186">
        <v>1</v>
      </c>
      <c r="C397" s="188"/>
      <c r="D397" s="468"/>
      <c r="E397" s="470" t="s">
        <v>9</v>
      </c>
      <c r="F397" s="833" t="s">
        <v>9</v>
      </c>
      <c r="G397" s="825" t="s">
        <v>213</v>
      </c>
      <c r="H397" s="818"/>
    </row>
    <row r="398" spans="1:8" s="2" customFormat="1">
      <c r="A398" s="467"/>
      <c r="B398" s="186">
        <v>2</v>
      </c>
      <c r="C398" s="188"/>
      <c r="D398" s="469"/>
      <c r="E398" s="471"/>
      <c r="F398" s="834"/>
      <c r="G398" s="826"/>
      <c r="H398" s="819"/>
    </row>
    <row r="399" spans="1:8" s="2" customFormat="1">
      <c r="A399" s="467"/>
      <c r="B399" s="186">
        <v>3</v>
      </c>
      <c r="C399" s="188"/>
      <c r="D399" s="469"/>
      <c r="E399" s="471"/>
      <c r="F399" s="834"/>
      <c r="G399" s="826"/>
      <c r="H399" s="819"/>
    </row>
    <row r="400" spans="1:8" s="2" customFormat="1">
      <c r="A400" s="467"/>
      <c r="B400" s="186">
        <v>4</v>
      </c>
      <c r="C400" s="188"/>
      <c r="D400" s="469"/>
      <c r="E400" s="471"/>
      <c r="F400" s="834"/>
      <c r="G400" s="826"/>
      <c r="H400" s="819"/>
    </row>
    <row r="401" spans="1:8" s="2" customFormat="1">
      <c r="A401" s="467"/>
      <c r="B401" s="186">
        <v>5</v>
      </c>
      <c r="C401" s="188"/>
      <c r="D401" s="469"/>
      <c r="E401" s="471"/>
      <c r="F401" s="834"/>
      <c r="G401" s="826"/>
      <c r="H401" s="819"/>
    </row>
    <row r="402" spans="1:8" s="2" customFormat="1">
      <c r="A402" s="467"/>
      <c r="B402" s="186">
        <v>6</v>
      </c>
      <c r="C402" s="188"/>
      <c r="D402" s="469"/>
      <c r="E402" s="471"/>
      <c r="F402" s="834"/>
      <c r="G402" s="826"/>
      <c r="H402" s="819"/>
    </row>
    <row r="403" spans="1:8" s="2" customFormat="1">
      <c r="A403" s="467"/>
      <c r="B403" s="186">
        <v>7</v>
      </c>
      <c r="C403" s="188"/>
      <c r="D403" s="488"/>
      <c r="E403" s="471"/>
      <c r="F403" s="835"/>
      <c r="G403" s="827"/>
      <c r="H403" s="820"/>
    </row>
    <row r="404" spans="1:8" s="2" customFormat="1">
      <c r="A404" s="358"/>
      <c r="B404" s="392"/>
      <c r="C404" s="392"/>
      <c r="D404" s="391"/>
      <c r="E404" s="392"/>
      <c r="F404" s="392"/>
      <c r="G404" s="392"/>
      <c r="H404" s="392"/>
    </row>
    <row r="405" spans="1:8" s="2" customFormat="1">
      <c r="A405" s="467" t="s">
        <v>1522</v>
      </c>
      <c r="B405" s="186">
        <v>1</v>
      </c>
      <c r="C405" s="188"/>
      <c r="D405" s="468"/>
      <c r="E405" s="470" t="s">
        <v>9</v>
      </c>
      <c r="F405" s="833" t="s">
        <v>9</v>
      </c>
      <c r="G405" s="825" t="s">
        <v>213</v>
      </c>
      <c r="H405" s="818"/>
    </row>
    <row r="406" spans="1:8" s="2" customFormat="1">
      <c r="A406" s="467"/>
      <c r="B406" s="186">
        <v>2</v>
      </c>
      <c r="C406" s="188"/>
      <c r="D406" s="469"/>
      <c r="E406" s="471"/>
      <c r="F406" s="834"/>
      <c r="G406" s="826"/>
      <c r="H406" s="819"/>
    </row>
    <row r="407" spans="1:8" s="2" customFormat="1">
      <c r="A407" s="467"/>
      <c r="B407" s="186">
        <v>3</v>
      </c>
      <c r="C407" s="188"/>
      <c r="D407" s="469"/>
      <c r="E407" s="471"/>
      <c r="F407" s="834"/>
      <c r="G407" s="826"/>
      <c r="H407" s="819"/>
    </row>
    <row r="408" spans="1:8" s="2" customFormat="1">
      <c r="A408" s="467"/>
      <c r="B408" s="186">
        <v>4</v>
      </c>
      <c r="C408" s="188"/>
      <c r="D408" s="469"/>
      <c r="E408" s="471"/>
      <c r="F408" s="834"/>
      <c r="G408" s="826"/>
      <c r="H408" s="819"/>
    </row>
    <row r="409" spans="1:8" s="2" customFormat="1">
      <c r="A409" s="467"/>
      <c r="B409" s="186">
        <v>5</v>
      </c>
      <c r="C409" s="188"/>
      <c r="D409" s="469"/>
      <c r="E409" s="471"/>
      <c r="F409" s="834"/>
      <c r="G409" s="826"/>
      <c r="H409" s="819"/>
    </row>
    <row r="410" spans="1:8" s="2" customFormat="1">
      <c r="A410" s="467"/>
      <c r="B410" s="186">
        <v>6</v>
      </c>
      <c r="C410" s="188"/>
      <c r="D410" s="469"/>
      <c r="E410" s="471"/>
      <c r="F410" s="834"/>
      <c r="G410" s="826"/>
      <c r="H410" s="819"/>
    </row>
    <row r="411" spans="1:8" s="2" customFormat="1">
      <c r="A411" s="467"/>
      <c r="B411" s="186">
        <v>7</v>
      </c>
      <c r="C411" s="188"/>
      <c r="D411" s="488"/>
      <c r="E411" s="471"/>
      <c r="F411" s="835"/>
      <c r="G411" s="827"/>
      <c r="H411" s="820"/>
    </row>
    <row r="412" spans="1:8" s="2" customFormat="1">
      <c r="A412" s="358"/>
      <c r="B412" s="392"/>
      <c r="C412" s="392"/>
      <c r="D412" s="391"/>
      <c r="E412" s="392"/>
      <c r="F412" s="392"/>
      <c r="G412" s="392"/>
      <c r="H412" s="392"/>
    </row>
    <row r="413" spans="1:8" s="2" customFormat="1">
      <c r="A413" s="467" t="s">
        <v>1523</v>
      </c>
      <c r="B413" s="186">
        <v>1</v>
      </c>
      <c r="C413" s="188"/>
      <c r="D413" s="468"/>
      <c r="E413" s="470" t="s">
        <v>9</v>
      </c>
      <c r="F413" s="833" t="s">
        <v>9</v>
      </c>
      <c r="G413" s="825" t="s">
        <v>213</v>
      </c>
      <c r="H413" s="818"/>
    </row>
    <row r="414" spans="1:8" s="2" customFormat="1">
      <c r="A414" s="467"/>
      <c r="B414" s="186">
        <v>2</v>
      </c>
      <c r="C414" s="188"/>
      <c r="D414" s="469"/>
      <c r="E414" s="471"/>
      <c r="F414" s="834"/>
      <c r="G414" s="826"/>
      <c r="H414" s="819"/>
    </row>
    <row r="415" spans="1:8" s="2" customFormat="1">
      <c r="A415" s="467"/>
      <c r="B415" s="186">
        <v>3</v>
      </c>
      <c r="C415" s="188"/>
      <c r="D415" s="469"/>
      <c r="E415" s="471"/>
      <c r="F415" s="834"/>
      <c r="G415" s="826"/>
      <c r="H415" s="819"/>
    </row>
    <row r="416" spans="1:8" s="2" customFormat="1">
      <c r="A416" s="467"/>
      <c r="B416" s="186">
        <v>4</v>
      </c>
      <c r="C416" s="188"/>
      <c r="D416" s="469"/>
      <c r="E416" s="471"/>
      <c r="F416" s="834"/>
      <c r="G416" s="826"/>
      <c r="H416" s="819"/>
    </row>
    <row r="417" spans="1:8" s="2" customFormat="1">
      <c r="A417" s="467"/>
      <c r="B417" s="186">
        <v>5</v>
      </c>
      <c r="C417" s="188"/>
      <c r="D417" s="469"/>
      <c r="E417" s="471"/>
      <c r="F417" s="834"/>
      <c r="G417" s="826"/>
      <c r="H417" s="819"/>
    </row>
    <row r="418" spans="1:8" s="2" customFormat="1">
      <c r="A418" s="467"/>
      <c r="B418" s="186">
        <v>6</v>
      </c>
      <c r="C418" s="188"/>
      <c r="D418" s="469"/>
      <c r="E418" s="471"/>
      <c r="F418" s="834"/>
      <c r="G418" s="826"/>
      <c r="H418" s="819"/>
    </row>
    <row r="419" spans="1:8" s="2" customFormat="1">
      <c r="A419" s="467"/>
      <c r="B419" s="186">
        <v>7</v>
      </c>
      <c r="C419" s="188"/>
      <c r="D419" s="488"/>
      <c r="E419" s="471"/>
      <c r="F419" s="835"/>
      <c r="G419" s="827"/>
      <c r="H419" s="820"/>
    </row>
    <row r="420" spans="1:8" s="2" customFormat="1">
      <c r="A420" s="358"/>
      <c r="B420" s="392"/>
      <c r="C420" s="392"/>
      <c r="D420" s="391"/>
      <c r="E420" s="392"/>
      <c r="F420" s="392"/>
      <c r="G420" s="392"/>
      <c r="H420" s="392"/>
    </row>
    <row r="421" spans="1:8" s="2" customFormat="1">
      <c r="A421" s="467" t="s">
        <v>1524</v>
      </c>
      <c r="B421" s="186">
        <v>1</v>
      </c>
      <c r="C421" s="188"/>
      <c r="D421" s="468"/>
      <c r="E421" s="496" t="s">
        <v>9</v>
      </c>
      <c r="F421" s="833" t="s">
        <v>9</v>
      </c>
      <c r="G421" s="825" t="s">
        <v>213</v>
      </c>
      <c r="H421" s="818"/>
    </row>
    <row r="422" spans="1:8" s="2" customFormat="1">
      <c r="A422" s="467"/>
      <c r="B422" s="186">
        <v>2</v>
      </c>
      <c r="C422" s="188"/>
      <c r="D422" s="469"/>
      <c r="E422" s="497"/>
      <c r="F422" s="834"/>
      <c r="G422" s="826"/>
      <c r="H422" s="819"/>
    </row>
    <row r="423" spans="1:8" s="2" customFormat="1">
      <c r="A423" s="467"/>
      <c r="B423" s="186">
        <v>3</v>
      </c>
      <c r="C423" s="188"/>
      <c r="D423" s="469"/>
      <c r="E423" s="497"/>
      <c r="F423" s="834"/>
      <c r="G423" s="826"/>
      <c r="H423" s="819"/>
    </row>
    <row r="424" spans="1:8" s="2" customFormat="1">
      <c r="A424" s="467"/>
      <c r="B424" s="186">
        <v>4</v>
      </c>
      <c r="C424" s="188"/>
      <c r="D424" s="469"/>
      <c r="E424" s="497"/>
      <c r="F424" s="834"/>
      <c r="G424" s="826"/>
      <c r="H424" s="819"/>
    </row>
    <row r="425" spans="1:8" s="2" customFormat="1">
      <c r="A425" s="467"/>
      <c r="B425" s="186">
        <v>5</v>
      </c>
      <c r="C425" s="188"/>
      <c r="D425" s="469"/>
      <c r="E425" s="497"/>
      <c r="F425" s="834"/>
      <c r="G425" s="826"/>
      <c r="H425" s="819"/>
    </row>
    <row r="426" spans="1:8" s="2" customFormat="1">
      <c r="A426" s="467"/>
      <c r="B426" s="186">
        <v>6</v>
      </c>
      <c r="C426" s="188"/>
      <c r="D426" s="469"/>
      <c r="E426" s="497"/>
      <c r="F426" s="834"/>
      <c r="G426" s="826"/>
      <c r="H426" s="819"/>
    </row>
    <row r="427" spans="1:8" s="2" customFormat="1">
      <c r="A427" s="467"/>
      <c r="B427" s="186">
        <v>7</v>
      </c>
      <c r="C427" s="188"/>
      <c r="D427" s="488"/>
      <c r="E427" s="497"/>
      <c r="F427" s="835"/>
      <c r="G427" s="827"/>
      <c r="H427" s="820"/>
    </row>
    <row r="428" spans="1:8" s="2" customFormat="1">
      <c r="A428" s="358"/>
      <c r="B428" s="392"/>
      <c r="C428" s="392"/>
      <c r="D428" s="391"/>
      <c r="E428" s="392"/>
      <c r="F428" s="392"/>
      <c r="G428" s="392"/>
      <c r="H428" s="392"/>
    </row>
    <row r="429" spans="1:8" s="2" customFormat="1">
      <c r="A429" s="467" t="s">
        <v>1525</v>
      </c>
      <c r="B429" s="186">
        <v>1</v>
      </c>
      <c r="C429" s="188"/>
      <c r="D429" s="468"/>
      <c r="E429" s="470" t="s">
        <v>9</v>
      </c>
      <c r="F429" s="833" t="s">
        <v>9</v>
      </c>
      <c r="G429" s="825" t="s">
        <v>213</v>
      </c>
      <c r="H429" s="818"/>
    </row>
    <row r="430" spans="1:8" s="2" customFormat="1">
      <c r="A430" s="467"/>
      <c r="B430" s="186">
        <v>2</v>
      </c>
      <c r="C430" s="188"/>
      <c r="D430" s="469"/>
      <c r="E430" s="471"/>
      <c r="F430" s="834"/>
      <c r="G430" s="826"/>
      <c r="H430" s="819"/>
    </row>
    <row r="431" spans="1:8" s="2" customFormat="1">
      <c r="A431" s="467"/>
      <c r="B431" s="186">
        <v>3</v>
      </c>
      <c r="C431" s="188"/>
      <c r="D431" s="469"/>
      <c r="E431" s="471"/>
      <c r="F431" s="834"/>
      <c r="G431" s="826"/>
      <c r="H431" s="819"/>
    </row>
    <row r="432" spans="1:8" s="2" customFormat="1">
      <c r="A432" s="467"/>
      <c r="B432" s="186">
        <v>4</v>
      </c>
      <c r="C432" s="188"/>
      <c r="D432" s="469"/>
      <c r="E432" s="471"/>
      <c r="F432" s="834"/>
      <c r="G432" s="826"/>
      <c r="H432" s="819"/>
    </row>
    <row r="433" spans="1:8" s="2" customFormat="1">
      <c r="A433" s="467"/>
      <c r="B433" s="186">
        <v>5</v>
      </c>
      <c r="C433" s="188"/>
      <c r="D433" s="469"/>
      <c r="E433" s="471"/>
      <c r="F433" s="834"/>
      <c r="G433" s="826"/>
      <c r="H433" s="819"/>
    </row>
    <row r="434" spans="1:8" s="2" customFormat="1">
      <c r="A434" s="467"/>
      <c r="B434" s="186">
        <v>6</v>
      </c>
      <c r="C434" s="188"/>
      <c r="D434" s="469"/>
      <c r="E434" s="471"/>
      <c r="F434" s="834"/>
      <c r="G434" s="826"/>
      <c r="H434" s="819"/>
    </row>
    <row r="435" spans="1:8" s="2" customFormat="1">
      <c r="A435" s="467"/>
      <c r="B435" s="186">
        <v>7</v>
      </c>
      <c r="C435" s="188"/>
      <c r="D435" s="488"/>
      <c r="E435" s="471"/>
      <c r="F435" s="835"/>
      <c r="G435" s="827"/>
      <c r="H435" s="820"/>
    </row>
    <row r="436" spans="1:8" s="2" customFormat="1">
      <c r="A436" s="358"/>
      <c r="B436" s="392"/>
      <c r="C436" s="392"/>
      <c r="D436" s="391"/>
      <c r="E436" s="392"/>
      <c r="F436" s="392"/>
      <c r="G436" s="392"/>
      <c r="H436" s="392"/>
    </row>
    <row r="437" spans="1:8" s="2" customFormat="1">
      <c r="A437" s="467" t="s">
        <v>1526</v>
      </c>
      <c r="B437" s="186">
        <v>1</v>
      </c>
      <c r="C437" s="188"/>
      <c r="D437" s="468"/>
      <c r="E437" s="470" t="s">
        <v>9</v>
      </c>
      <c r="F437" s="833" t="s">
        <v>9</v>
      </c>
      <c r="G437" s="825" t="s">
        <v>213</v>
      </c>
      <c r="H437" s="818"/>
    </row>
    <row r="438" spans="1:8" s="2" customFormat="1">
      <c r="A438" s="467"/>
      <c r="B438" s="186">
        <v>2</v>
      </c>
      <c r="C438" s="188"/>
      <c r="D438" s="469"/>
      <c r="E438" s="471"/>
      <c r="F438" s="834"/>
      <c r="G438" s="826"/>
      <c r="H438" s="819"/>
    </row>
    <row r="439" spans="1:8" s="2" customFormat="1">
      <c r="A439" s="467"/>
      <c r="B439" s="186">
        <v>3</v>
      </c>
      <c r="C439" s="188"/>
      <c r="D439" s="469"/>
      <c r="E439" s="471"/>
      <c r="F439" s="834"/>
      <c r="G439" s="826"/>
      <c r="H439" s="819"/>
    </row>
    <row r="440" spans="1:8" s="2" customFormat="1">
      <c r="A440" s="467"/>
      <c r="B440" s="186">
        <v>4</v>
      </c>
      <c r="C440" s="188"/>
      <c r="D440" s="469"/>
      <c r="E440" s="471"/>
      <c r="F440" s="834"/>
      <c r="G440" s="826"/>
      <c r="H440" s="819"/>
    </row>
    <row r="441" spans="1:8" s="2" customFormat="1">
      <c r="A441" s="467"/>
      <c r="B441" s="186">
        <v>5</v>
      </c>
      <c r="C441" s="188"/>
      <c r="D441" s="469"/>
      <c r="E441" s="471"/>
      <c r="F441" s="834"/>
      <c r="G441" s="826"/>
      <c r="H441" s="819"/>
    </row>
    <row r="442" spans="1:8" s="2" customFormat="1">
      <c r="A442" s="467"/>
      <c r="B442" s="186">
        <v>6</v>
      </c>
      <c r="C442" s="188"/>
      <c r="D442" s="469"/>
      <c r="E442" s="471"/>
      <c r="F442" s="834"/>
      <c r="G442" s="826"/>
      <c r="H442" s="819"/>
    </row>
    <row r="443" spans="1:8" s="2" customFormat="1">
      <c r="A443" s="467"/>
      <c r="B443" s="186">
        <v>7</v>
      </c>
      <c r="C443" s="188"/>
      <c r="D443" s="488"/>
      <c r="E443" s="471"/>
      <c r="F443" s="835"/>
      <c r="G443" s="827"/>
      <c r="H443" s="820"/>
    </row>
    <row r="444" spans="1:8" s="2" customFormat="1">
      <c r="A444" s="358"/>
      <c r="B444" s="392"/>
      <c r="C444" s="392"/>
      <c r="D444" s="391"/>
      <c r="E444" s="392"/>
      <c r="F444" s="392"/>
      <c r="G444" s="392"/>
      <c r="H444" s="392"/>
    </row>
    <row r="445" spans="1:8" s="2" customFormat="1">
      <c r="A445" s="467" t="s">
        <v>1527</v>
      </c>
      <c r="B445" s="186">
        <v>1</v>
      </c>
      <c r="C445" s="188"/>
      <c r="D445" s="468"/>
      <c r="E445" s="470" t="s">
        <v>9</v>
      </c>
      <c r="F445" s="833" t="s">
        <v>9</v>
      </c>
      <c r="G445" s="825" t="s">
        <v>213</v>
      </c>
      <c r="H445" s="818"/>
    </row>
    <row r="446" spans="1:8" s="2" customFormat="1">
      <c r="A446" s="467"/>
      <c r="B446" s="186">
        <v>2</v>
      </c>
      <c r="C446" s="188"/>
      <c r="D446" s="469"/>
      <c r="E446" s="471"/>
      <c r="F446" s="834"/>
      <c r="G446" s="826"/>
      <c r="H446" s="819"/>
    </row>
    <row r="447" spans="1:8" s="2" customFormat="1">
      <c r="A447" s="467"/>
      <c r="B447" s="186">
        <v>3</v>
      </c>
      <c r="C447" s="188"/>
      <c r="D447" s="469"/>
      <c r="E447" s="471"/>
      <c r="F447" s="834"/>
      <c r="G447" s="826"/>
      <c r="H447" s="819"/>
    </row>
    <row r="448" spans="1:8" s="2" customFormat="1">
      <c r="A448" s="467"/>
      <c r="B448" s="186">
        <v>4</v>
      </c>
      <c r="C448" s="188"/>
      <c r="D448" s="469"/>
      <c r="E448" s="471"/>
      <c r="F448" s="834"/>
      <c r="G448" s="826"/>
      <c r="H448" s="819"/>
    </row>
    <row r="449" spans="1:8" s="2" customFormat="1">
      <c r="A449" s="467"/>
      <c r="B449" s="186">
        <v>5</v>
      </c>
      <c r="C449" s="188"/>
      <c r="D449" s="469"/>
      <c r="E449" s="471"/>
      <c r="F449" s="834"/>
      <c r="G449" s="826"/>
      <c r="H449" s="819"/>
    </row>
    <row r="450" spans="1:8" s="2" customFormat="1">
      <c r="A450" s="467"/>
      <c r="B450" s="186">
        <v>6</v>
      </c>
      <c r="C450" s="188"/>
      <c r="D450" s="469"/>
      <c r="E450" s="471"/>
      <c r="F450" s="834"/>
      <c r="G450" s="826"/>
      <c r="H450" s="819"/>
    </row>
    <row r="451" spans="1:8" s="2" customFormat="1">
      <c r="A451" s="467"/>
      <c r="B451" s="186">
        <v>7</v>
      </c>
      <c r="C451" s="188"/>
      <c r="D451" s="488"/>
      <c r="E451" s="471"/>
      <c r="F451" s="835"/>
      <c r="G451" s="827"/>
      <c r="H451" s="820"/>
    </row>
    <row r="452" spans="1:8" s="2" customFormat="1">
      <c r="A452" s="358"/>
      <c r="B452" s="392"/>
      <c r="C452" s="392"/>
      <c r="D452" s="391"/>
      <c r="E452" s="392"/>
      <c r="F452" s="392"/>
      <c r="G452" s="392"/>
      <c r="H452" s="392"/>
    </row>
    <row r="453" spans="1:8" s="2" customFormat="1">
      <c r="A453" s="467" t="s">
        <v>1528</v>
      </c>
      <c r="B453" s="186">
        <v>1</v>
      </c>
      <c r="C453" s="188"/>
      <c r="D453" s="468"/>
      <c r="E453" s="496" t="s">
        <v>9</v>
      </c>
      <c r="F453" s="833" t="s">
        <v>9</v>
      </c>
      <c r="G453" s="825" t="s">
        <v>213</v>
      </c>
      <c r="H453" s="818"/>
    </row>
    <row r="454" spans="1:8" s="2" customFormat="1">
      <c r="A454" s="467"/>
      <c r="B454" s="186">
        <v>2</v>
      </c>
      <c r="C454" s="188"/>
      <c r="D454" s="469"/>
      <c r="E454" s="497"/>
      <c r="F454" s="834"/>
      <c r="G454" s="826"/>
      <c r="H454" s="819"/>
    </row>
    <row r="455" spans="1:8" s="2" customFormat="1">
      <c r="A455" s="467"/>
      <c r="B455" s="186">
        <v>3</v>
      </c>
      <c r="C455" s="188"/>
      <c r="D455" s="469"/>
      <c r="E455" s="497"/>
      <c r="F455" s="834"/>
      <c r="G455" s="826"/>
      <c r="H455" s="819"/>
    </row>
    <row r="456" spans="1:8" s="2" customFormat="1">
      <c r="A456" s="467"/>
      <c r="B456" s="186">
        <v>4</v>
      </c>
      <c r="C456" s="188"/>
      <c r="D456" s="469"/>
      <c r="E456" s="497"/>
      <c r="F456" s="834"/>
      <c r="G456" s="826"/>
      <c r="H456" s="819"/>
    </row>
    <row r="457" spans="1:8" s="2" customFormat="1">
      <c r="A457" s="467"/>
      <c r="B457" s="186">
        <v>5</v>
      </c>
      <c r="C457" s="188"/>
      <c r="D457" s="469"/>
      <c r="E457" s="497"/>
      <c r="F457" s="834"/>
      <c r="G457" s="826"/>
      <c r="H457" s="819"/>
    </row>
    <row r="458" spans="1:8" s="2" customFormat="1">
      <c r="A458" s="467"/>
      <c r="B458" s="186">
        <v>6</v>
      </c>
      <c r="C458" s="188"/>
      <c r="D458" s="469"/>
      <c r="E458" s="497"/>
      <c r="F458" s="834"/>
      <c r="G458" s="826"/>
      <c r="H458" s="819"/>
    </row>
    <row r="459" spans="1:8" s="2" customFormat="1">
      <c r="A459" s="467"/>
      <c r="B459" s="186">
        <v>7</v>
      </c>
      <c r="C459" s="188"/>
      <c r="D459" s="488"/>
      <c r="E459" s="497"/>
      <c r="F459" s="835"/>
      <c r="G459" s="827"/>
      <c r="H459" s="820"/>
    </row>
    <row r="460" spans="1:8" s="2" customFormat="1">
      <c r="A460" s="358"/>
      <c r="B460" s="392"/>
      <c r="C460" s="392"/>
      <c r="D460" s="391"/>
      <c r="E460" s="392"/>
      <c r="F460" s="392"/>
      <c r="G460" s="392"/>
      <c r="H460" s="392"/>
    </row>
    <row r="461" spans="1:8" s="2" customFormat="1">
      <c r="A461" s="467" t="s">
        <v>1529</v>
      </c>
      <c r="B461" s="186">
        <v>1</v>
      </c>
      <c r="C461" s="188"/>
      <c r="D461" s="468"/>
      <c r="E461" s="496" t="s">
        <v>9</v>
      </c>
      <c r="F461" s="833" t="s">
        <v>9</v>
      </c>
      <c r="G461" s="825" t="s">
        <v>213</v>
      </c>
      <c r="H461" s="818"/>
    </row>
    <row r="462" spans="1:8" s="2" customFormat="1">
      <c r="A462" s="467"/>
      <c r="B462" s="186">
        <v>2</v>
      </c>
      <c r="C462" s="188"/>
      <c r="D462" s="469"/>
      <c r="E462" s="497"/>
      <c r="F462" s="834"/>
      <c r="G462" s="826"/>
      <c r="H462" s="819"/>
    </row>
    <row r="463" spans="1:8" s="2" customFormat="1">
      <c r="A463" s="467"/>
      <c r="B463" s="186">
        <v>3</v>
      </c>
      <c r="C463" s="188"/>
      <c r="D463" s="469"/>
      <c r="E463" s="497"/>
      <c r="F463" s="834"/>
      <c r="G463" s="826"/>
      <c r="H463" s="819"/>
    </row>
    <row r="464" spans="1:8" s="2" customFormat="1">
      <c r="A464" s="467"/>
      <c r="B464" s="186">
        <v>4</v>
      </c>
      <c r="C464" s="188"/>
      <c r="D464" s="469"/>
      <c r="E464" s="497"/>
      <c r="F464" s="834"/>
      <c r="G464" s="826"/>
      <c r="H464" s="819"/>
    </row>
    <row r="465" spans="1:8" s="2" customFormat="1">
      <c r="A465" s="467"/>
      <c r="B465" s="186">
        <v>5</v>
      </c>
      <c r="C465" s="188"/>
      <c r="D465" s="469"/>
      <c r="E465" s="497"/>
      <c r="F465" s="834"/>
      <c r="G465" s="826"/>
      <c r="H465" s="819"/>
    </row>
    <row r="466" spans="1:8" s="2" customFormat="1">
      <c r="A466" s="467"/>
      <c r="B466" s="186">
        <v>6</v>
      </c>
      <c r="C466" s="188"/>
      <c r="D466" s="469"/>
      <c r="E466" s="497"/>
      <c r="F466" s="834"/>
      <c r="G466" s="826"/>
      <c r="H466" s="819"/>
    </row>
    <row r="467" spans="1:8" s="2" customFormat="1">
      <c r="A467" s="467"/>
      <c r="B467" s="186">
        <v>7</v>
      </c>
      <c r="C467" s="188"/>
      <c r="D467" s="488"/>
      <c r="E467" s="497"/>
      <c r="F467" s="835"/>
      <c r="G467" s="827"/>
      <c r="H467" s="820"/>
    </row>
    <row r="468" spans="1:8" s="2" customFormat="1">
      <c r="A468" s="358"/>
      <c r="B468" s="392"/>
      <c r="C468" s="392"/>
      <c r="D468" s="391"/>
      <c r="E468" s="392"/>
      <c r="F468" s="392"/>
      <c r="G468" s="392"/>
      <c r="H468" s="392"/>
    </row>
    <row r="469" spans="1:8" s="2" customFormat="1">
      <c r="A469" s="467" t="s">
        <v>1530</v>
      </c>
      <c r="B469" s="186">
        <v>1</v>
      </c>
      <c r="C469" s="188"/>
      <c r="D469" s="468"/>
      <c r="E469" s="496" t="s">
        <v>9</v>
      </c>
      <c r="F469" s="833" t="s">
        <v>9</v>
      </c>
      <c r="G469" s="825" t="s">
        <v>213</v>
      </c>
      <c r="H469" s="818"/>
    </row>
    <row r="470" spans="1:8" s="2" customFormat="1">
      <c r="A470" s="467"/>
      <c r="B470" s="186">
        <v>2</v>
      </c>
      <c r="C470" s="188"/>
      <c r="D470" s="469"/>
      <c r="E470" s="497"/>
      <c r="F470" s="834"/>
      <c r="G470" s="826"/>
      <c r="H470" s="819"/>
    </row>
    <row r="471" spans="1:8" s="2" customFormat="1">
      <c r="A471" s="467"/>
      <c r="B471" s="186">
        <v>3</v>
      </c>
      <c r="C471" s="188"/>
      <c r="D471" s="469"/>
      <c r="E471" s="497"/>
      <c r="F471" s="834"/>
      <c r="G471" s="826"/>
      <c r="H471" s="819"/>
    </row>
    <row r="472" spans="1:8" s="2" customFormat="1">
      <c r="A472" s="467"/>
      <c r="B472" s="186">
        <v>4</v>
      </c>
      <c r="C472" s="188"/>
      <c r="D472" s="469"/>
      <c r="E472" s="497"/>
      <c r="F472" s="834"/>
      <c r="G472" s="826"/>
      <c r="H472" s="819"/>
    </row>
    <row r="473" spans="1:8" s="2" customFormat="1">
      <c r="A473" s="467"/>
      <c r="B473" s="186">
        <v>5</v>
      </c>
      <c r="C473" s="188"/>
      <c r="D473" s="469"/>
      <c r="E473" s="497"/>
      <c r="F473" s="834"/>
      <c r="G473" s="826"/>
      <c r="H473" s="819"/>
    </row>
    <row r="474" spans="1:8" s="2" customFormat="1">
      <c r="A474" s="467"/>
      <c r="B474" s="186">
        <v>6</v>
      </c>
      <c r="C474" s="188"/>
      <c r="D474" s="469"/>
      <c r="E474" s="497"/>
      <c r="F474" s="834"/>
      <c r="G474" s="826"/>
      <c r="H474" s="819"/>
    </row>
    <row r="475" spans="1:8" s="2" customFormat="1">
      <c r="A475" s="467"/>
      <c r="B475" s="186">
        <v>7</v>
      </c>
      <c r="C475" s="188"/>
      <c r="D475" s="488"/>
      <c r="E475" s="497"/>
      <c r="F475" s="835"/>
      <c r="G475" s="827"/>
      <c r="H475" s="820"/>
    </row>
    <row r="476" spans="1:8" s="2" customFormat="1">
      <c r="A476" s="358"/>
      <c r="B476" s="392"/>
      <c r="C476" s="392"/>
      <c r="D476" s="391"/>
      <c r="E476" s="392"/>
      <c r="F476" s="392"/>
      <c r="G476" s="392"/>
      <c r="H476" s="392"/>
    </row>
    <row r="477" spans="1:8" s="2" customFormat="1">
      <c r="A477" s="467" t="s">
        <v>1531</v>
      </c>
      <c r="B477" s="186">
        <v>1</v>
      </c>
      <c r="C477" s="188"/>
      <c r="D477" s="468"/>
      <c r="E477" s="496" t="s">
        <v>9</v>
      </c>
      <c r="F477" s="833" t="s">
        <v>9</v>
      </c>
      <c r="G477" s="825" t="s">
        <v>213</v>
      </c>
      <c r="H477" s="818"/>
    </row>
    <row r="478" spans="1:8" s="2" customFormat="1">
      <c r="A478" s="467"/>
      <c r="B478" s="186">
        <v>2</v>
      </c>
      <c r="C478" s="188"/>
      <c r="D478" s="469"/>
      <c r="E478" s="497"/>
      <c r="F478" s="834"/>
      <c r="G478" s="826"/>
      <c r="H478" s="819"/>
    </row>
    <row r="479" spans="1:8" s="2" customFormat="1">
      <c r="A479" s="467"/>
      <c r="B479" s="186">
        <v>3</v>
      </c>
      <c r="C479" s="188"/>
      <c r="D479" s="469"/>
      <c r="E479" s="497"/>
      <c r="F479" s="834"/>
      <c r="G479" s="826"/>
      <c r="H479" s="819"/>
    </row>
    <row r="480" spans="1:8" s="2" customFormat="1">
      <c r="A480" s="467"/>
      <c r="B480" s="186">
        <v>4</v>
      </c>
      <c r="C480" s="188"/>
      <c r="D480" s="469"/>
      <c r="E480" s="497"/>
      <c r="F480" s="834"/>
      <c r="G480" s="826"/>
      <c r="H480" s="819"/>
    </row>
    <row r="481" spans="1:8" s="2" customFormat="1">
      <c r="A481" s="467"/>
      <c r="B481" s="186">
        <v>5</v>
      </c>
      <c r="C481" s="188"/>
      <c r="D481" s="469"/>
      <c r="E481" s="497"/>
      <c r="F481" s="834"/>
      <c r="G481" s="826"/>
      <c r="H481" s="819"/>
    </row>
    <row r="482" spans="1:8" s="2" customFormat="1">
      <c r="A482" s="467"/>
      <c r="B482" s="186">
        <v>6</v>
      </c>
      <c r="C482" s="188"/>
      <c r="D482" s="469"/>
      <c r="E482" s="497"/>
      <c r="F482" s="834"/>
      <c r="G482" s="826"/>
      <c r="H482" s="819"/>
    </row>
    <row r="483" spans="1:8" s="2" customFormat="1">
      <c r="A483" s="467"/>
      <c r="B483" s="186">
        <v>7</v>
      </c>
      <c r="C483" s="188"/>
      <c r="D483" s="488"/>
      <c r="E483" s="497"/>
      <c r="F483" s="835"/>
      <c r="G483" s="827"/>
      <c r="H483" s="820"/>
    </row>
    <row r="484" spans="1:8" s="2" customFormat="1">
      <c r="A484" s="358"/>
      <c r="B484" s="392"/>
      <c r="C484" s="392"/>
      <c r="D484" s="391"/>
      <c r="E484" s="392"/>
      <c r="F484" s="392"/>
      <c r="G484" s="392"/>
      <c r="H484" s="392"/>
    </row>
    <row r="485" spans="1:8" s="2" customFormat="1">
      <c r="A485" s="467" t="s">
        <v>1532</v>
      </c>
      <c r="B485" s="186">
        <v>1</v>
      </c>
      <c r="C485" s="188"/>
      <c r="D485" s="468"/>
      <c r="E485" s="496" t="s">
        <v>9</v>
      </c>
      <c r="F485" s="833" t="s">
        <v>9</v>
      </c>
      <c r="G485" s="825" t="s">
        <v>213</v>
      </c>
      <c r="H485" s="818"/>
    </row>
    <row r="486" spans="1:8" s="2" customFormat="1">
      <c r="A486" s="467"/>
      <c r="B486" s="186">
        <v>2</v>
      </c>
      <c r="C486" s="188"/>
      <c r="D486" s="469"/>
      <c r="E486" s="497"/>
      <c r="F486" s="834"/>
      <c r="G486" s="826"/>
      <c r="H486" s="819"/>
    </row>
    <row r="487" spans="1:8" s="2" customFormat="1">
      <c r="A487" s="467"/>
      <c r="B487" s="186">
        <v>3</v>
      </c>
      <c r="C487" s="188"/>
      <c r="D487" s="469"/>
      <c r="E487" s="497"/>
      <c r="F487" s="834"/>
      <c r="G487" s="826"/>
      <c r="H487" s="819"/>
    </row>
    <row r="488" spans="1:8" s="2" customFormat="1">
      <c r="A488" s="467"/>
      <c r="B488" s="186">
        <v>4</v>
      </c>
      <c r="C488" s="188"/>
      <c r="D488" s="469"/>
      <c r="E488" s="497"/>
      <c r="F488" s="834"/>
      <c r="G488" s="826"/>
      <c r="H488" s="819"/>
    </row>
    <row r="489" spans="1:8" s="2" customFormat="1">
      <c r="A489" s="467"/>
      <c r="B489" s="186">
        <v>5</v>
      </c>
      <c r="C489" s="188"/>
      <c r="D489" s="469"/>
      <c r="E489" s="497"/>
      <c r="F489" s="834"/>
      <c r="G489" s="826"/>
      <c r="H489" s="819"/>
    </row>
    <row r="490" spans="1:8" s="2" customFormat="1">
      <c r="A490" s="467"/>
      <c r="B490" s="186">
        <v>6</v>
      </c>
      <c r="C490" s="188"/>
      <c r="D490" s="469"/>
      <c r="E490" s="497"/>
      <c r="F490" s="834"/>
      <c r="G490" s="826"/>
      <c r="H490" s="819"/>
    </row>
    <row r="491" spans="1:8" s="2" customFormat="1">
      <c r="A491" s="467"/>
      <c r="B491" s="186">
        <v>7</v>
      </c>
      <c r="C491" s="188"/>
      <c r="D491" s="488"/>
      <c r="E491" s="497"/>
      <c r="F491" s="835"/>
      <c r="G491" s="827"/>
      <c r="H491" s="820"/>
    </row>
    <row r="492" spans="1:8" s="2" customFormat="1">
      <c r="A492" s="358"/>
      <c r="B492" s="392"/>
      <c r="C492" s="392"/>
      <c r="D492" s="391"/>
      <c r="E492" s="392"/>
      <c r="F492" s="392"/>
      <c r="G492" s="392"/>
      <c r="H492" s="392"/>
    </row>
    <row r="493" spans="1:8" s="2" customFormat="1">
      <c r="A493" s="467" t="s">
        <v>1533</v>
      </c>
      <c r="B493" s="186">
        <v>1</v>
      </c>
      <c r="C493" s="188"/>
      <c r="D493" s="468"/>
      <c r="E493" s="496" t="s">
        <v>9</v>
      </c>
      <c r="F493" s="833" t="s">
        <v>9</v>
      </c>
      <c r="G493" s="825" t="s">
        <v>213</v>
      </c>
      <c r="H493" s="818"/>
    </row>
    <row r="494" spans="1:8" s="2" customFormat="1">
      <c r="A494" s="467"/>
      <c r="B494" s="186">
        <v>2</v>
      </c>
      <c r="C494" s="188"/>
      <c r="D494" s="469"/>
      <c r="E494" s="497"/>
      <c r="F494" s="834"/>
      <c r="G494" s="826"/>
      <c r="H494" s="819"/>
    </row>
    <row r="495" spans="1:8" s="2" customFormat="1">
      <c r="A495" s="467"/>
      <c r="B495" s="186">
        <v>3</v>
      </c>
      <c r="C495" s="188"/>
      <c r="D495" s="469"/>
      <c r="E495" s="497"/>
      <c r="F495" s="834"/>
      <c r="G495" s="826"/>
      <c r="H495" s="819"/>
    </row>
    <row r="496" spans="1:8" s="2" customFormat="1">
      <c r="A496" s="467"/>
      <c r="B496" s="186">
        <v>4</v>
      </c>
      <c r="C496" s="188"/>
      <c r="D496" s="469"/>
      <c r="E496" s="497"/>
      <c r="F496" s="834"/>
      <c r="G496" s="826"/>
      <c r="H496" s="819"/>
    </row>
    <row r="497" spans="1:8" s="2" customFormat="1">
      <c r="A497" s="467"/>
      <c r="B497" s="186">
        <v>5</v>
      </c>
      <c r="C497" s="188"/>
      <c r="D497" s="469"/>
      <c r="E497" s="497"/>
      <c r="F497" s="834"/>
      <c r="G497" s="826"/>
      <c r="H497" s="819"/>
    </row>
    <row r="498" spans="1:8" s="2" customFormat="1">
      <c r="A498" s="467"/>
      <c r="B498" s="186">
        <v>6</v>
      </c>
      <c r="C498" s="188"/>
      <c r="D498" s="469"/>
      <c r="E498" s="497"/>
      <c r="F498" s="834"/>
      <c r="G498" s="826"/>
      <c r="H498" s="819"/>
    </row>
    <row r="499" spans="1:8" s="2" customFormat="1">
      <c r="A499" s="467"/>
      <c r="B499" s="186">
        <v>7</v>
      </c>
      <c r="C499" s="188"/>
      <c r="D499" s="488"/>
      <c r="E499" s="497"/>
      <c r="F499" s="835"/>
      <c r="G499" s="827"/>
      <c r="H499" s="820"/>
    </row>
    <row r="500" spans="1:8" s="2" customFormat="1">
      <c r="A500" s="358"/>
      <c r="B500" s="392"/>
      <c r="C500" s="392"/>
      <c r="D500" s="391"/>
      <c r="E500" s="392"/>
      <c r="F500" s="392"/>
      <c r="G500" s="392"/>
      <c r="H500" s="392"/>
    </row>
    <row r="501" spans="1:8" s="2" customFormat="1">
      <c r="A501" s="467" t="s">
        <v>1534</v>
      </c>
      <c r="B501" s="186">
        <v>1</v>
      </c>
      <c r="C501" s="188"/>
      <c r="D501" s="468"/>
      <c r="E501" s="496" t="s">
        <v>9</v>
      </c>
      <c r="F501" s="833" t="s">
        <v>9</v>
      </c>
      <c r="G501" s="825" t="s">
        <v>213</v>
      </c>
      <c r="H501" s="818"/>
    </row>
    <row r="502" spans="1:8" s="2" customFormat="1">
      <c r="A502" s="467"/>
      <c r="B502" s="186">
        <v>2</v>
      </c>
      <c r="C502" s="188"/>
      <c r="D502" s="469"/>
      <c r="E502" s="497"/>
      <c r="F502" s="834"/>
      <c r="G502" s="826"/>
      <c r="H502" s="819"/>
    </row>
    <row r="503" spans="1:8" s="2" customFormat="1">
      <c r="A503" s="467"/>
      <c r="B503" s="186">
        <v>3</v>
      </c>
      <c r="C503" s="188"/>
      <c r="D503" s="469"/>
      <c r="E503" s="497"/>
      <c r="F503" s="834"/>
      <c r="G503" s="826"/>
      <c r="H503" s="819"/>
    </row>
    <row r="504" spans="1:8" s="2" customFormat="1">
      <c r="A504" s="467"/>
      <c r="B504" s="186">
        <v>4</v>
      </c>
      <c r="C504" s="188"/>
      <c r="D504" s="469"/>
      <c r="E504" s="497"/>
      <c r="F504" s="834"/>
      <c r="G504" s="826"/>
      <c r="H504" s="819"/>
    </row>
    <row r="505" spans="1:8" s="2" customFormat="1">
      <c r="A505" s="467"/>
      <c r="B505" s="186">
        <v>5</v>
      </c>
      <c r="C505" s="188"/>
      <c r="D505" s="469"/>
      <c r="E505" s="497"/>
      <c r="F505" s="834"/>
      <c r="G505" s="826"/>
      <c r="H505" s="819"/>
    </row>
    <row r="506" spans="1:8" s="2" customFormat="1">
      <c r="A506" s="467"/>
      <c r="B506" s="186">
        <v>6</v>
      </c>
      <c r="C506" s="188"/>
      <c r="D506" s="469"/>
      <c r="E506" s="497"/>
      <c r="F506" s="834"/>
      <c r="G506" s="826"/>
      <c r="H506" s="819"/>
    </row>
    <row r="507" spans="1:8" s="2" customFormat="1">
      <c r="A507" s="467"/>
      <c r="B507" s="186">
        <v>7</v>
      </c>
      <c r="C507" s="188"/>
      <c r="D507" s="488"/>
      <c r="E507" s="497"/>
      <c r="F507" s="835"/>
      <c r="G507" s="827"/>
      <c r="H507" s="820"/>
    </row>
    <row r="508" spans="1:8" s="2" customFormat="1">
      <c r="A508" s="358"/>
      <c r="B508" s="392"/>
      <c r="C508" s="392"/>
      <c r="D508" s="391"/>
      <c r="E508" s="392"/>
      <c r="F508" s="392"/>
      <c r="G508" s="392"/>
      <c r="H508" s="392"/>
    </row>
    <row r="509" spans="1:8" s="2" customFormat="1">
      <c r="A509" s="467" t="s">
        <v>1535</v>
      </c>
      <c r="B509" s="186">
        <v>1</v>
      </c>
      <c r="C509" s="188"/>
      <c r="D509" s="468"/>
      <c r="E509" s="496" t="s">
        <v>9</v>
      </c>
      <c r="F509" s="833" t="s">
        <v>9</v>
      </c>
      <c r="G509" s="825" t="s">
        <v>213</v>
      </c>
      <c r="H509" s="818"/>
    </row>
    <row r="510" spans="1:8" s="2" customFormat="1">
      <c r="A510" s="467"/>
      <c r="B510" s="186">
        <v>2</v>
      </c>
      <c r="C510" s="188"/>
      <c r="D510" s="469"/>
      <c r="E510" s="497"/>
      <c r="F510" s="834"/>
      <c r="G510" s="826"/>
      <c r="H510" s="819"/>
    </row>
    <row r="511" spans="1:8" s="2" customFormat="1">
      <c r="A511" s="467"/>
      <c r="B511" s="186">
        <v>3</v>
      </c>
      <c r="C511" s="188"/>
      <c r="D511" s="469"/>
      <c r="E511" s="497"/>
      <c r="F511" s="834"/>
      <c r="G511" s="826"/>
      <c r="H511" s="819"/>
    </row>
    <row r="512" spans="1:8" s="2" customFormat="1">
      <c r="A512" s="467"/>
      <c r="B512" s="186">
        <v>4</v>
      </c>
      <c r="C512" s="188"/>
      <c r="D512" s="469"/>
      <c r="E512" s="497"/>
      <c r="F512" s="834"/>
      <c r="G512" s="826"/>
      <c r="H512" s="819"/>
    </row>
    <row r="513" spans="1:8" s="2" customFormat="1">
      <c r="A513" s="467"/>
      <c r="B513" s="186">
        <v>5</v>
      </c>
      <c r="C513" s="188"/>
      <c r="D513" s="469"/>
      <c r="E513" s="497"/>
      <c r="F513" s="834"/>
      <c r="G513" s="826"/>
      <c r="H513" s="819"/>
    </row>
    <row r="514" spans="1:8" s="2" customFormat="1">
      <c r="A514" s="467"/>
      <c r="B514" s="186">
        <v>6</v>
      </c>
      <c r="C514" s="188"/>
      <c r="D514" s="469"/>
      <c r="E514" s="497"/>
      <c r="F514" s="834"/>
      <c r="G514" s="826"/>
      <c r="H514" s="819"/>
    </row>
    <row r="515" spans="1:8" s="2" customFormat="1">
      <c r="A515" s="467"/>
      <c r="B515" s="186">
        <v>7</v>
      </c>
      <c r="C515" s="188"/>
      <c r="D515" s="488"/>
      <c r="E515" s="497"/>
      <c r="F515" s="835"/>
      <c r="G515" s="827"/>
      <c r="H515" s="820"/>
    </row>
    <row r="516" spans="1:8" s="2" customFormat="1">
      <c r="A516" s="358"/>
      <c r="B516" s="392"/>
      <c r="C516" s="392"/>
      <c r="D516" s="391"/>
      <c r="E516" s="392"/>
      <c r="F516" s="392"/>
      <c r="G516" s="392"/>
      <c r="H516" s="392"/>
    </row>
    <row r="517" spans="1:8" s="2" customFormat="1">
      <c r="A517" s="467" t="s">
        <v>1536</v>
      </c>
      <c r="B517" s="186">
        <v>1</v>
      </c>
      <c r="C517" s="188"/>
      <c r="D517" s="468"/>
      <c r="E517" s="496" t="s">
        <v>9</v>
      </c>
      <c r="F517" s="833" t="s">
        <v>9</v>
      </c>
      <c r="G517" s="825" t="s">
        <v>213</v>
      </c>
      <c r="H517" s="818"/>
    </row>
    <row r="518" spans="1:8" s="2" customFormat="1">
      <c r="A518" s="467"/>
      <c r="B518" s="186">
        <v>2</v>
      </c>
      <c r="C518" s="188"/>
      <c r="D518" s="469"/>
      <c r="E518" s="497"/>
      <c r="F518" s="834"/>
      <c r="G518" s="826"/>
      <c r="H518" s="819"/>
    </row>
    <row r="519" spans="1:8" s="2" customFormat="1">
      <c r="A519" s="467"/>
      <c r="B519" s="186">
        <v>3</v>
      </c>
      <c r="C519" s="188"/>
      <c r="D519" s="469"/>
      <c r="E519" s="497"/>
      <c r="F519" s="834"/>
      <c r="G519" s="826"/>
      <c r="H519" s="819"/>
    </row>
    <row r="520" spans="1:8" s="2" customFormat="1">
      <c r="A520" s="467"/>
      <c r="B520" s="186">
        <v>4</v>
      </c>
      <c r="C520" s="188"/>
      <c r="D520" s="469"/>
      <c r="E520" s="497"/>
      <c r="F520" s="834"/>
      <c r="G520" s="826"/>
      <c r="H520" s="819"/>
    </row>
    <row r="521" spans="1:8" s="2" customFormat="1">
      <c r="A521" s="467"/>
      <c r="B521" s="186">
        <v>5</v>
      </c>
      <c r="C521" s="188"/>
      <c r="D521" s="469"/>
      <c r="E521" s="497"/>
      <c r="F521" s="834"/>
      <c r="G521" s="826"/>
      <c r="H521" s="819"/>
    </row>
    <row r="522" spans="1:8" s="2" customFormat="1">
      <c r="A522" s="467"/>
      <c r="B522" s="186">
        <v>6</v>
      </c>
      <c r="C522" s="188"/>
      <c r="D522" s="469"/>
      <c r="E522" s="497"/>
      <c r="F522" s="834"/>
      <c r="G522" s="826"/>
      <c r="H522" s="819"/>
    </row>
    <row r="523" spans="1:8" s="2" customFormat="1">
      <c r="A523" s="467"/>
      <c r="B523" s="186">
        <v>7</v>
      </c>
      <c r="C523" s="188"/>
      <c r="D523" s="488"/>
      <c r="E523" s="497"/>
      <c r="F523" s="835"/>
      <c r="G523" s="827"/>
      <c r="H523" s="820"/>
    </row>
    <row r="524" spans="1:8" s="2" customFormat="1">
      <c r="A524" s="358"/>
      <c r="B524" s="392"/>
      <c r="C524" s="392"/>
      <c r="D524" s="391"/>
      <c r="E524" s="392"/>
      <c r="F524" s="392"/>
      <c r="G524" s="392"/>
      <c r="H524" s="392"/>
    </row>
    <row r="525" spans="1:8" s="2" customFormat="1">
      <c r="A525" s="467" t="s">
        <v>1537</v>
      </c>
      <c r="B525" s="186">
        <v>1</v>
      </c>
      <c r="C525" s="188"/>
      <c r="D525" s="468"/>
      <c r="E525" s="496" t="s">
        <v>9</v>
      </c>
      <c r="F525" s="833" t="s">
        <v>9</v>
      </c>
      <c r="G525" s="825" t="s">
        <v>213</v>
      </c>
      <c r="H525" s="818"/>
    </row>
    <row r="526" spans="1:8" s="2" customFormat="1">
      <c r="A526" s="467"/>
      <c r="B526" s="186">
        <v>2</v>
      </c>
      <c r="C526" s="188"/>
      <c r="D526" s="469"/>
      <c r="E526" s="497"/>
      <c r="F526" s="834"/>
      <c r="G526" s="826"/>
      <c r="H526" s="819"/>
    </row>
    <row r="527" spans="1:8" s="2" customFormat="1">
      <c r="A527" s="467"/>
      <c r="B527" s="186">
        <v>3</v>
      </c>
      <c r="C527" s="188"/>
      <c r="D527" s="469"/>
      <c r="E527" s="497"/>
      <c r="F527" s="834"/>
      <c r="G527" s="826"/>
      <c r="H527" s="819"/>
    </row>
    <row r="528" spans="1:8" s="2" customFormat="1">
      <c r="A528" s="467"/>
      <c r="B528" s="186">
        <v>4</v>
      </c>
      <c r="C528" s="188"/>
      <c r="D528" s="469"/>
      <c r="E528" s="497"/>
      <c r="F528" s="834"/>
      <c r="G528" s="826"/>
      <c r="H528" s="819"/>
    </row>
    <row r="529" spans="1:8" s="2" customFormat="1">
      <c r="A529" s="467"/>
      <c r="B529" s="186">
        <v>5</v>
      </c>
      <c r="C529" s="188"/>
      <c r="D529" s="469"/>
      <c r="E529" s="497"/>
      <c r="F529" s="834"/>
      <c r="G529" s="826"/>
      <c r="H529" s="819"/>
    </row>
    <row r="530" spans="1:8" s="2" customFormat="1">
      <c r="A530" s="467"/>
      <c r="B530" s="186">
        <v>6</v>
      </c>
      <c r="C530" s="188"/>
      <c r="D530" s="469"/>
      <c r="E530" s="497"/>
      <c r="F530" s="834"/>
      <c r="G530" s="826"/>
      <c r="H530" s="819"/>
    </row>
    <row r="531" spans="1:8" s="2" customFormat="1">
      <c r="A531" s="467"/>
      <c r="B531" s="186">
        <v>7</v>
      </c>
      <c r="C531" s="188"/>
      <c r="D531" s="488"/>
      <c r="E531" s="497"/>
      <c r="F531" s="835"/>
      <c r="G531" s="827"/>
      <c r="H531" s="820"/>
    </row>
    <row r="532" spans="1:8" s="2" customFormat="1">
      <c r="A532" s="358"/>
      <c r="B532" s="392"/>
      <c r="C532" s="392"/>
      <c r="D532" s="391"/>
      <c r="E532" s="392"/>
      <c r="F532" s="392"/>
      <c r="G532" s="392"/>
      <c r="H532" s="392"/>
    </row>
    <row r="533" spans="1:8" s="2" customFormat="1">
      <c r="A533" s="467" t="s">
        <v>1538</v>
      </c>
      <c r="B533" s="186">
        <v>1</v>
      </c>
      <c r="C533" s="188"/>
      <c r="D533" s="468"/>
      <c r="E533" s="496" t="s">
        <v>9</v>
      </c>
      <c r="F533" s="833" t="s">
        <v>9</v>
      </c>
      <c r="G533" s="825" t="s">
        <v>213</v>
      </c>
      <c r="H533" s="818"/>
    </row>
    <row r="534" spans="1:8" s="2" customFormat="1">
      <c r="A534" s="467"/>
      <c r="B534" s="186">
        <v>2</v>
      </c>
      <c r="C534" s="188"/>
      <c r="D534" s="469"/>
      <c r="E534" s="497"/>
      <c r="F534" s="834"/>
      <c r="G534" s="826"/>
      <c r="H534" s="819"/>
    </row>
    <row r="535" spans="1:8" s="2" customFormat="1">
      <c r="A535" s="467"/>
      <c r="B535" s="186">
        <v>3</v>
      </c>
      <c r="C535" s="188"/>
      <c r="D535" s="469"/>
      <c r="E535" s="497"/>
      <c r="F535" s="834"/>
      <c r="G535" s="826"/>
      <c r="H535" s="819"/>
    </row>
    <row r="536" spans="1:8" s="2" customFormat="1">
      <c r="A536" s="467"/>
      <c r="B536" s="186">
        <v>4</v>
      </c>
      <c r="C536" s="188"/>
      <c r="D536" s="469"/>
      <c r="E536" s="497"/>
      <c r="F536" s="834"/>
      <c r="G536" s="826"/>
      <c r="H536" s="819"/>
    </row>
    <row r="537" spans="1:8" s="2" customFormat="1">
      <c r="A537" s="467"/>
      <c r="B537" s="186">
        <v>5</v>
      </c>
      <c r="C537" s="188"/>
      <c r="D537" s="469"/>
      <c r="E537" s="497"/>
      <c r="F537" s="834"/>
      <c r="G537" s="826"/>
      <c r="H537" s="819"/>
    </row>
    <row r="538" spans="1:8" s="2" customFormat="1">
      <c r="A538" s="467"/>
      <c r="B538" s="186">
        <v>6</v>
      </c>
      <c r="C538" s="188"/>
      <c r="D538" s="469"/>
      <c r="E538" s="497"/>
      <c r="F538" s="834"/>
      <c r="G538" s="826"/>
      <c r="H538" s="819"/>
    </row>
    <row r="539" spans="1:8" s="2" customFormat="1">
      <c r="A539" s="467"/>
      <c r="B539" s="186">
        <v>7</v>
      </c>
      <c r="C539" s="188"/>
      <c r="D539" s="488"/>
      <c r="E539" s="497"/>
      <c r="F539" s="835"/>
      <c r="G539" s="827"/>
      <c r="H539" s="820"/>
    </row>
    <row r="540" spans="1:8" s="2" customFormat="1">
      <c r="A540" s="358"/>
      <c r="B540" s="392"/>
      <c r="C540" s="392"/>
      <c r="D540" s="391"/>
      <c r="E540" s="392"/>
      <c r="F540" s="392"/>
      <c r="G540" s="392"/>
      <c r="H540" s="392"/>
    </row>
    <row r="541" spans="1:8" s="2" customFormat="1">
      <c r="A541" s="467" t="s">
        <v>1539</v>
      </c>
      <c r="B541" s="186">
        <v>1</v>
      </c>
      <c r="C541" s="188"/>
      <c r="D541" s="468"/>
      <c r="E541" s="496" t="s">
        <v>9</v>
      </c>
      <c r="F541" s="833" t="s">
        <v>9</v>
      </c>
      <c r="G541" s="825" t="s">
        <v>213</v>
      </c>
      <c r="H541" s="818"/>
    </row>
    <row r="542" spans="1:8" s="2" customFormat="1">
      <c r="A542" s="467"/>
      <c r="B542" s="186">
        <v>2</v>
      </c>
      <c r="C542" s="188"/>
      <c r="D542" s="469"/>
      <c r="E542" s="497"/>
      <c r="F542" s="834"/>
      <c r="G542" s="826"/>
      <c r="H542" s="819"/>
    </row>
    <row r="543" spans="1:8" s="2" customFormat="1">
      <c r="A543" s="467"/>
      <c r="B543" s="186">
        <v>3</v>
      </c>
      <c r="C543" s="188"/>
      <c r="D543" s="469"/>
      <c r="E543" s="497"/>
      <c r="F543" s="834"/>
      <c r="G543" s="826"/>
      <c r="H543" s="819"/>
    </row>
    <row r="544" spans="1:8" s="2" customFormat="1">
      <c r="A544" s="467"/>
      <c r="B544" s="186">
        <v>4</v>
      </c>
      <c r="C544" s="188"/>
      <c r="D544" s="469"/>
      <c r="E544" s="497"/>
      <c r="F544" s="834"/>
      <c r="G544" s="826"/>
      <c r="H544" s="819"/>
    </row>
    <row r="545" spans="1:8" s="2" customFormat="1">
      <c r="A545" s="467"/>
      <c r="B545" s="186">
        <v>5</v>
      </c>
      <c r="C545" s="188"/>
      <c r="D545" s="469"/>
      <c r="E545" s="497"/>
      <c r="F545" s="834"/>
      <c r="G545" s="826"/>
      <c r="H545" s="819"/>
    </row>
    <row r="546" spans="1:8" s="2" customFormat="1">
      <c r="A546" s="467"/>
      <c r="B546" s="186">
        <v>6</v>
      </c>
      <c r="C546" s="188"/>
      <c r="D546" s="469"/>
      <c r="E546" s="497"/>
      <c r="F546" s="834"/>
      <c r="G546" s="826"/>
      <c r="H546" s="819"/>
    </row>
    <row r="547" spans="1:8" s="2" customFormat="1">
      <c r="A547" s="467"/>
      <c r="B547" s="186">
        <v>7</v>
      </c>
      <c r="C547" s="188"/>
      <c r="D547" s="488"/>
      <c r="E547" s="497"/>
      <c r="F547" s="835"/>
      <c r="G547" s="827"/>
      <c r="H547" s="820"/>
    </row>
    <row r="548" spans="1:8" s="2" customFormat="1">
      <c r="A548" s="358"/>
      <c r="B548" s="392"/>
      <c r="C548" s="392"/>
      <c r="D548" s="391"/>
      <c r="E548" s="392"/>
      <c r="F548" s="392"/>
      <c r="G548" s="392"/>
      <c r="H548" s="392"/>
    </row>
    <row r="549" spans="1:8" s="2" customFormat="1">
      <c r="A549" s="467" t="s">
        <v>1540</v>
      </c>
      <c r="B549" s="186">
        <v>1</v>
      </c>
      <c r="C549" s="188"/>
      <c r="D549" s="468" t="s">
        <v>1541</v>
      </c>
      <c r="E549" s="496" t="s">
        <v>9</v>
      </c>
      <c r="F549" s="833" t="s">
        <v>9</v>
      </c>
      <c r="G549" s="825" t="s">
        <v>213</v>
      </c>
      <c r="H549" s="818"/>
    </row>
    <row r="550" spans="1:8" s="2" customFormat="1">
      <c r="A550" s="467"/>
      <c r="B550" s="186">
        <v>2</v>
      </c>
      <c r="C550" s="188"/>
      <c r="D550" s="469"/>
      <c r="E550" s="497"/>
      <c r="F550" s="834"/>
      <c r="G550" s="826"/>
      <c r="H550" s="819"/>
    </row>
    <row r="551" spans="1:8" s="2" customFormat="1">
      <c r="A551" s="467"/>
      <c r="B551" s="186">
        <v>3</v>
      </c>
      <c r="C551" s="188"/>
      <c r="D551" s="469"/>
      <c r="E551" s="497"/>
      <c r="F551" s="834"/>
      <c r="G551" s="826"/>
      <c r="H551" s="819"/>
    </row>
    <row r="552" spans="1:8" s="2" customFormat="1">
      <c r="A552" s="467"/>
      <c r="B552" s="186">
        <v>4</v>
      </c>
      <c r="C552" s="188"/>
      <c r="D552" s="469"/>
      <c r="E552" s="497"/>
      <c r="F552" s="834"/>
      <c r="G552" s="826"/>
      <c r="H552" s="819"/>
    </row>
    <row r="553" spans="1:8" s="2" customFormat="1">
      <c r="A553" s="467"/>
      <c r="B553" s="186">
        <v>5</v>
      </c>
      <c r="C553" s="188"/>
      <c r="D553" s="469"/>
      <c r="E553" s="497"/>
      <c r="F553" s="834"/>
      <c r="G553" s="826"/>
      <c r="H553" s="819"/>
    </row>
    <row r="554" spans="1:8" s="2" customFormat="1">
      <c r="A554" s="467"/>
      <c r="B554" s="186">
        <v>6</v>
      </c>
      <c r="C554" s="188"/>
      <c r="D554" s="469"/>
      <c r="E554" s="497"/>
      <c r="F554" s="834"/>
      <c r="G554" s="826"/>
      <c r="H554" s="819"/>
    </row>
    <row r="555" spans="1:8" s="2" customFormat="1">
      <c r="A555" s="467"/>
      <c r="B555" s="186">
        <v>7</v>
      </c>
      <c r="C555" s="188"/>
      <c r="D555" s="488"/>
      <c r="E555" s="497"/>
      <c r="F555" s="835"/>
      <c r="G555" s="827"/>
      <c r="H555" s="820"/>
    </row>
    <row r="556" spans="1:8" s="2" customFormat="1">
      <c r="A556" s="358"/>
      <c r="B556" s="392"/>
      <c r="C556" s="392"/>
      <c r="D556" s="391"/>
      <c r="E556" s="392"/>
      <c r="F556" s="392"/>
      <c r="G556" s="392"/>
      <c r="H556" s="392"/>
    </row>
    <row r="557" spans="1:8" s="2" customFormat="1">
      <c r="A557" s="467" t="s">
        <v>1542</v>
      </c>
      <c r="B557" s="186">
        <v>1</v>
      </c>
      <c r="C557" s="188"/>
      <c r="D557" s="468"/>
      <c r="E557" s="496" t="s">
        <v>9</v>
      </c>
      <c r="F557" s="833" t="s">
        <v>9</v>
      </c>
      <c r="G557" s="825" t="s">
        <v>213</v>
      </c>
      <c r="H557" s="818"/>
    </row>
    <row r="558" spans="1:8" s="2" customFormat="1">
      <c r="A558" s="467"/>
      <c r="B558" s="186">
        <v>2</v>
      </c>
      <c r="C558" s="188"/>
      <c r="D558" s="469"/>
      <c r="E558" s="497"/>
      <c r="F558" s="834"/>
      <c r="G558" s="826"/>
      <c r="H558" s="819"/>
    </row>
    <row r="559" spans="1:8" s="2" customFormat="1">
      <c r="A559" s="467"/>
      <c r="B559" s="186">
        <v>3</v>
      </c>
      <c r="C559" s="188"/>
      <c r="D559" s="469"/>
      <c r="E559" s="497"/>
      <c r="F559" s="834"/>
      <c r="G559" s="826"/>
      <c r="H559" s="819"/>
    </row>
    <row r="560" spans="1:8" s="2" customFormat="1">
      <c r="A560" s="467"/>
      <c r="B560" s="186">
        <v>4</v>
      </c>
      <c r="C560" s="188"/>
      <c r="D560" s="469"/>
      <c r="E560" s="497"/>
      <c r="F560" s="834"/>
      <c r="G560" s="826"/>
      <c r="H560" s="819"/>
    </row>
    <row r="561" spans="1:8" s="2" customFormat="1">
      <c r="A561" s="467"/>
      <c r="B561" s="186">
        <v>5</v>
      </c>
      <c r="C561" s="188"/>
      <c r="D561" s="469"/>
      <c r="E561" s="497"/>
      <c r="F561" s="834"/>
      <c r="G561" s="826"/>
      <c r="H561" s="819"/>
    </row>
    <row r="562" spans="1:8" s="2" customFormat="1">
      <c r="A562" s="467"/>
      <c r="B562" s="186">
        <v>6</v>
      </c>
      <c r="C562" s="188"/>
      <c r="D562" s="469"/>
      <c r="E562" s="497"/>
      <c r="F562" s="834"/>
      <c r="G562" s="826"/>
      <c r="H562" s="819"/>
    </row>
    <row r="563" spans="1:8" s="2" customFormat="1">
      <c r="A563" s="467"/>
      <c r="B563" s="186">
        <v>7</v>
      </c>
      <c r="C563" s="188"/>
      <c r="D563" s="488"/>
      <c r="E563" s="497"/>
      <c r="F563" s="835"/>
      <c r="G563" s="827"/>
      <c r="H563" s="820"/>
    </row>
    <row r="564" spans="1:8" s="2" customFormat="1">
      <c r="A564" s="358"/>
      <c r="B564" s="392"/>
      <c r="C564" s="392"/>
      <c r="D564" s="391"/>
      <c r="E564" s="392"/>
      <c r="F564" s="392"/>
      <c r="G564" s="392"/>
      <c r="H564" s="392"/>
    </row>
    <row r="565" spans="1:8" s="2" customFormat="1">
      <c r="A565" s="467" t="s">
        <v>1543</v>
      </c>
      <c r="B565" s="186">
        <v>1</v>
      </c>
      <c r="C565" s="188"/>
      <c r="D565" s="468"/>
      <c r="E565" s="496" t="s">
        <v>9</v>
      </c>
      <c r="F565" s="833" t="s">
        <v>9</v>
      </c>
      <c r="G565" s="825" t="s">
        <v>213</v>
      </c>
      <c r="H565" s="818"/>
    </row>
    <row r="566" spans="1:8" s="2" customFormat="1">
      <c r="A566" s="467"/>
      <c r="B566" s="186">
        <v>2</v>
      </c>
      <c r="C566" s="188"/>
      <c r="D566" s="469"/>
      <c r="E566" s="497"/>
      <c r="F566" s="834"/>
      <c r="G566" s="826"/>
      <c r="H566" s="819"/>
    </row>
    <row r="567" spans="1:8" s="2" customFormat="1">
      <c r="A567" s="467"/>
      <c r="B567" s="186">
        <v>3</v>
      </c>
      <c r="C567" s="188"/>
      <c r="D567" s="469"/>
      <c r="E567" s="497"/>
      <c r="F567" s="834"/>
      <c r="G567" s="826"/>
      <c r="H567" s="819"/>
    </row>
    <row r="568" spans="1:8" s="2" customFormat="1">
      <c r="A568" s="467"/>
      <c r="B568" s="186">
        <v>4</v>
      </c>
      <c r="C568" s="188"/>
      <c r="D568" s="469"/>
      <c r="E568" s="497"/>
      <c r="F568" s="834"/>
      <c r="G568" s="826"/>
      <c r="H568" s="819"/>
    </row>
    <row r="569" spans="1:8" s="2" customFormat="1">
      <c r="A569" s="467"/>
      <c r="B569" s="186">
        <v>5</v>
      </c>
      <c r="C569" s="188"/>
      <c r="D569" s="469"/>
      <c r="E569" s="497"/>
      <c r="F569" s="834"/>
      <c r="G569" s="826"/>
      <c r="H569" s="819"/>
    </row>
    <row r="570" spans="1:8" s="2" customFormat="1">
      <c r="A570" s="467"/>
      <c r="B570" s="186">
        <v>6</v>
      </c>
      <c r="C570" s="188"/>
      <c r="D570" s="469"/>
      <c r="E570" s="497"/>
      <c r="F570" s="834"/>
      <c r="G570" s="826"/>
      <c r="H570" s="819"/>
    </row>
    <row r="571" spans="1:8" s="2" customFormat="1">
      <c r="A571" s="467"/>
      <c r="B571" s="186">
        <v>7</v>
      </c>
      <c r="C571" s="188"/>
      <c r="D571" s="488"/>
      <c r="E571" s="497"/>
      <c r="F571" s="835"/>
      <c r="G571" s="827"/>
      <c r="H571" s="820"/>
    </row>
    <row r="572" spans="1:8" s="2" customFormat="1">
      <c r="A572" s="358"/>
      <c r="B572" s="392"/>
      <c r="C572" s="392"/>
      <c r="D572" s="391"/>
      <c r="E572" s="392"/>
      <c r="F572" s="392"/>
      <c r="G572" s="392"/>
      <c r="H572" s="392"/>
    </row>
    <row r="573" spans="1:8" s="2" customFormat="1">
      <c r="A573" s="467" t="s">
        <v>1544</v>
      </c>
      <c r="B573" s="186">
        <v>1</v>
      </c>
      <c r="C573" s="188"/>
      <c r="D573" s="468"/>
      <c r="E573" s="496" t="s">
        <v>9</v>
      </c>
      <c r="F573" s="833" t="s">
        <v>9</v>
      </c>
      <c r="G573" s="825" t="s">
        <v>213</v>
      </c>
      <c r="H573" s="818"/>
    </row>
    <row r="574" spans="1:8" s="2" customFormat="1">
      <c r="A574" s="467"/>
      <c r="B574" s="186">
        <v>2</v>
      </c>
      <c r="C574" s="188"/>
      <c r="D574" s="469"/>
      <c r="E574" s="497"/>
      <c r="F574" s="834"/>
      <c r="G574" s="826"/>
      <c r="H574" s="819"/>
    </row>
    <row r="575" spans="1:8" s="2" customFormat="1">
      <c r="A575" s="467"/>
      <c r="B575" s="186">
        <v>3</v>
      </c>
      <c r="C575" s="188"/>
      <c r="D575" s="469"/>
      <c r="E575" s="497"/>
      <c r="F575" s="834"/>
      <c r="G575" s="826"/>
      <c r="H575" s="819"/>
    </row>
    <row r="576" spans="1:8" s="2" customFormat="1">
      <c r="A576" s="467"/>
      <c r="B576" s="186">
        <v>4</v>
      </c>
      <c r="C576" s="188"/>
      <c r="D576" s="469"/>
      <c r="E576" s="497"/>
      <c r="F576" s="834"/>
      <c r="G576" s="826"/>
      <c r="H576" s="819"/>
    </row>
    <row r="577" spans="1:8" s="2" customFormat="1">
      <c r="A577" s="467"/>
      <c r="B577" s="186">
        <v>5</v>
      </c>
      <c r="C577" s="188"/>
      <c r="D577" s="469"/>
      <c r="E577" s="497"/>
      <c r="F577" s="834"/>
      <c r="G577" s="826"/>
      <c r="H577" s="819"/>
    </row>
    <row r="578" spans="1:8" s="2" customFormat="1">
      <c r="A578" s="467"/>
      <c r="B578" s="186">
        <v>6</v>
      </c>
      <c r="C578" s="188"/>
      <c r="D578" s="469"/>
      <c r="E578" s="497"/>
      <c r="F578" s="834"/>
      <c r="G578" s="826"/>
      <c r="H578" s="819"/>
    </row>
    <row r="579" spans="1:8" s="2" customFormat="1">
      <c r="A579" s="467"/>
      <c r="B579" s="186">
        <v>7</v>
      </c>
      <c r="C579" s="188"/>
      <c r="D579" s="488"/>
      <c r="E579" s="497"/>
      <c r="F579" s="835"/>
      <c r="G579" s="827"/>
      <c r="H579" s="820"/>
    </row>
    <row r="580" spans="1:8" s="2" customFormat="1">
      <c r="A580" s="358"/>
      <c r="B580" s="392"/>
      <c r="C580" s="392"/>
      <c r="D580" s="391"/>
      <c r="E580" s="392"/>
      <c r="F580" s="392"/>
      <c r="G580" s="392"/>
      <c r="H580" s="392"/>
    </row>
    <row r="581" spans="1:8" s="2" customFormat="1">
      <c r="A581" s="467" t="s">
        <v>1545</v>
      </c>
      <c r="B581" s="186">
        <v>1</v>
      </c>
      <c r="C581" s="188"/>
      <c r="D581" s="468"/>
      <c r="E581" s="496" t="s">
        <v>9</v>
      </c>
      <c r="F581" s="833" t="s">
        <v>9</v>
      </c>
      <c r="G581" s="825" t="s">
        <v>213</v>
      </c>
      <c r="H581" s="818"/>
    </row>
    <row r="582" spans="1:8" s="2" customFormat="1">
      <c r="A582" s="467"/>
      <c r="B582" s="186">
        <v>2</v>
      </c>
      <c r="C582" s="188"/>
      <c r="D582" s="469"/>
      <c r="E582" s="497"/>
      <c r="F582" s="834"/>
      <c r="G582" s="826"/>
      <c r="H582" s="819"/>
    </row>
    <row r="583" spans="1:8" s="2" customFormat="1">
      <c r="A583" s="467"/>
      <c r="B583" s="186">
        <v>3</v>
      </c>
      <c r="C583" s="188"/>
      <c r="D583" s="469"/>
      <c r="E583" s="497"/>
      <c r="F583" s="834"/>
      <c r="G583" s="826"/>
      <c r="H583" s="819"/>
    </row>
    <row r="584" spans="1:8" s="2" customFormat="1">
      <c r="A584" s="467"/>
      <c r="B584" s="186">
        <v>4</v>
      </c>
      <c r="C584" s="188"/>
      <c r="D584" s="469"/>
      <c r="E584" s="497"/>
      <c r="F584" s="834"/>
      <c r="G584" s="826"/>
      <c r="H584" s="819"/>
    </row>
    <row r="585" spans="1:8" s="2" customFormat="1">
      <c r="A585" s="467"/>
      <c r="B585" s="186">
        <v>5</v>
      </c>
      <c r="C585" s="188"/>
      <c r="D585" s="469"/>
      <c r="E585" s="497"/>
      <c r="F585" s="834"/>
      <c r="G585" s="826"/>
      <c r="H585" s="819"/>
    </row>
    <row r="586" spans="1:8" s="2" customFormat="1">
      <c r="A586" s="467"/>
      <c r="B586" s="186">
        <v>6</v>
      </c>
      <c r="C586" s="188"/>
      <c r="D586" s="469"/>
      <c r="E586" s="497"/>
      <c r="F586" s="834"/>
      <c r="G586" s="826"/>
      <c r="H586" s="819"/>
    </row>
    <row r="587" spans="1:8" s="2" customFormat="1">
      <c r="A587" s="467"/>
      <c r="B587" s="186">
        <v>7</v>
      </c>
      <c r="C587" s="188"/>
      <c r="D587" s="488"/>
      <c r="E587" s="497"/>
      <c r="F587" s="835"/>
      <c r="G587" s="827"/>
      <c r="H587" s="820"/>
    </row>
    <row r="588" spans="1:8" s="2" customFormat="1">
      <c r="A588" s="358"/>
      <c r="B588" s="392"/>
      <c r="C588" s="392"/>
      <c r="D588" s="391"/>
      <c r="E588" s="392"/>
      <c r="F588" s="392"/>
      <c r="G588" s="392"/>
      <c r="H588" s="392"/>
    </row>
    <row r="589" spans="1:8" s="2" customFormat="1">
      <c r="A589" s="467" t="s">
        <v>1546</v>
      </c>
      <c r="B589" s="186">
        <v>1</v>
      </c>
      <c r="C589" s="188"/>
      <c r="D589" s="468"/>
      <c r="E589" s="496" t="s">
        <v>9</v>
      </c>
      <c r="F589" s="833" t="s">
        <v>9</v>
      </c>
      <c r="G589" s="825" t="s">
        <v>213</v>
      </c>
      <c r="H589" s="818"/>
    </row>
    <row r="590" spans="1:8" s="2" customFormat="1">
      <c r="A590" s="467"/>
      <c r="B590" s="186">
        <v>2</v>
      </c>
      <c r="C590" s="188"/>
      <c r="D590" s="469"/>
      <c r="E590" s="497"/>
      <c r="F590" s="834"/>
      <c r="G590" s="826"/>
      <c r="H590" s="819"/>
    </row>
    <row r="591" spans="1:8" s="2" customFormat="1">
      <c r="A591" s="467"/>
      <c r="B591" s="186">
        <v>3</v>
      </c>
      <c r="C591" s="188"/>
      <c r="D591" s="469"/>
      <c r="E591" s="497"/>
      <c r="F591" s="834"/>
      <c r="G591" s="826"/>
      <c r="H591" s="819"/>
    </row>
    <row r="592" spans="1:8" s="2" customFormat="1">
      <c r="A592" s="467"/>
      <c r="B592" s="186">
        <v>4</v>
      </c>
      <c r="C592" s="188"/>
      <c r="D592" s="469"/>
      <c r="E592" s="497"/>
      <c r="F592" s="834"/>
      <c r="G592" s="826"/>
      <c r="H592" s="819"/>
    </row>
    <row r="593" spans="1:8" s="2" customFormat="1">
      <c r="A593" s="467"/>
      <c r="B593" s="186">
        <v>5</v>
      </c>
      <c r="C593" s="188"/>
      <c r="D593" s="469"/>
      <c r="E593" s="497"/>
      <c r="F593" s="834"/>
      <c r="G593" s="826"/>
      <c r="H593" s="819"/>
    </row>
    <row r="594" spans="1:8" s="2" customFormat="1">
      <c r="A594" s="467"/>
      <c r="B594" s="186">
        <v>6</v>
      </c>
      <c r="C594" s="188"/>
      <c r="D594" s="469"/>
      <c r="E594" s="497"/>
      <c r="F594" s="834"/>
      <c r="G594" s="826"/>
      <c r="H594" s="819"/>
    </row>
    <row r="595" spans="1:8" s="2" customFormat="1">
      <c r="A595" s="467"/>
      <c r="B595" s="186">
        <v>7</v>
      </c>
      <c r="C595" s="188"/>
      <c r="D595" s="488"/>
      <c r="E595" s="497"/>
      <c r="F595" s="835"/>
      <c r="G595" s="827"/>
      <c r="H595" s="820"/>
    </row>
    <row r="596" spans="1:8" s="2" customFormat="1">
      <c r="A596" s="358"/>
      <c r="B596" s="392"/>
      <c r="C596" s="392"/>
      <c r="D596" s="391"/>
      <c r="E596" s="392"/>
      <c r="F596" s="392"/>
      <c r="G596" s="392"/>
      <c r="H596" s="392"/>
    </row>
    <row r="597" spans="1:8" s="2" customFormat="1" ht="15.75" customHeight="1">
      <c r="A597" s="467" t="s">
        <v>1547</v>
      </c>
      <c r="B597" s="186">
        <v>1</v>
      </c>
      <c r="C597" s="188"/>
      <c r="D597" s="468"/>
      <c r="E597" s="496" t="s">
        <v>9</v>
      </c>
      <c r="F597" s="833" t="s">
        <v>9</v>
      </c>
      <c r="G597" s="825" t="s">
        <v>213</v>
      </c>
      <c r="H597" s="818"/>
    </row>
    <row r="598" spans="1:8" s="2" customFormat="1" ht="15.75" customHeight="1">
      <c r="A598" s="467"/>
      <c r="B598" s="186">
        <v>2</v>
      </c>
      <c r="C598" s="188"/>
      <c r="D598" s="469"/>
      <c r="E598" s="497"/>
      <c r="F598" s="834"/>
      <c r="G598" s="826"/>
      <c r="H598" s="819"/>
    </row>
    <row r="599" spans="1:8" s="2" customFormat="1" ht="15.75" customHeight="1">
      <c r="A599" s="467"/>
      <c r="B599" s="186">
        <v>3</v>
      </c>
      <c r="C599" s="188"/>
      <c r="D599" s="469"/>
      <c r="E599" s="497"/>
      <c r="F599" s="834"/>
      <c r="G599" s="826"/>
      <c r="H599" s="819"/>
    </row>
    <row r="600" spans="1:8" s="2" customFormat="1" ht="15.75" customHeight="1">
      <c r="A600" s="467"/>
      <c r="B600" s="186">
        <v>4</v>
      </c>
      <c r="C600" s="188"/>
      <c r="D600" s="469"/>
      <c r="E600" s="497"/>
      <c r="F600" s="834"/>
      <c r="G600" s="826"/>
      <c r="H600" s="819"/>
    </row>
    <row r="601" spans="1:8" s="2" customFormat="1" ht="15.75" customHeight="1">
      <c r="A601" s="467"/>
      <c r="B601" s="186">
        <v>5</v>
      </c>
      <c r="C601" s="188"/>
      <c r="D601" s="469"/>
      <c r="E601" s="497"/>
      <c r="F601" s="834"/>
      <c r="G601" s="826"/>
      <c r="H601" s="819"/>
    </row>
    <row r="602" spans="1:8" s="2" customFormat="1" ht="15.75" customHeight="1">
      <c r="A602" s="467"/>
      <c r="B602" s="186">
        <v>6</v>
      </c>
      <c r="C602" s="188"/>
      <c r="D602" s="469"/>
      <c r="E602" s="497"/>
      <c r="F602" s="834"/>
      <c r="G602" s="826"/>
      <c r="H602" s="819"/>
    </row>
    <row r="603" spans="1:8" s="2" customFormat="1" ht="15.75" customHeight="1">
      <c r="A603" s="467"/>
      <c r="B603" s="186">
        <v>7</v>
      </c>
      <c r="C603" s="188"/>
      <c r="D603" s="488"/>
      <c r="E603" s="497"/>
      <c r="F603" s="835"/>
      <c r="G603" s="827"/>
      <c r="H603" s="820"/>
    </row>
    <row r="604" spans="1:8" s="2" customFormat="1">
      <c r="A604" s="358"/>
      <c r="B604" s="392"/>
      <c r="C604" s="392"/>
      <c r="D604" s="391"/>
      <c r="E604" s="392"/>
      <c r="F604" s="392"/>
      <c r="G604" s="392"/>
      <c r="H604" s="392"/>
    </row>
    <row r="605" spans="1:8" s="2" customFormat="1" ht="15.75" customHeight="1">
      <c r="A605" s="467" t="s">
        <v>1548</v>
      </c>
      <c r="B605" s="186">
        <v>1</v>
      </c>
      <c r="C605" s="188"/>
      <c r="D605" s="468"/>
      <c r="E605" s="496" t="s">
        <v>9</v>
      </c>
      <c r="F605" s="833" t="s">
        <v>9</v>
      </c>
      <c r="G605" s="825" t="s">
        <v>213</v>
      </c>
      <c r="H605" s="818"/>
    </row>
    <row r="606" spans="1:8" s="2" customFormat="1" ht="15.75" customHeight="1">
      <c r="A606" s="467"/>
      <c r="B606" s="186">
        <v>2</v>
      </c>
      <c r="C606" s="188"/>
      <c r="D606" s="469"/>
      <c r="E606" s="497"/>
      <c r="F606" s="834"/>
      <c r="G606" s="826"/>
      <c r="H606" s="819"/>
    </row>
    <row r="607" spans="1:8" s="2" customFormat="1" ht="15.75" customHeight="1">
      <c r="A607" s="467"/>
      <c r="B607" s="186">
        <v>3</v>
      </c>
      <c r="C607" s="188"/>
      <c r="D607" s="469"/>
      <c r="E607" s="497"/>
      <c r="F607" s="834"/>
      <c r="G607" s="826"/>
      <c r="H607" s="819"/>
    </row>
    <row r="608" spans="1:8" s="2" customFormat="1" ht="15.75" customHeight="1">
      <c r="A608" s="467"/>
      <c r="B608" s="186">
        <v>4</v>
      </c>
      <c r="C608" s="188"/>
      <c r="D608" s="469"/>
      <c r="E608" s="497"/>
      <c r="F608" s="834"/>
      <c r="G608" s="826"/>
      <c r="H608" s="819"/>
    </row>
    <row r="609" spans="1:8" s="2" customFormat="1" ht="15.75" customHeight="1">
      <c r="A609" s="467"/>
      <c r="B609" s="186">
        <v>5</v>
      </c>
      <c r="C609" s="188"/>
      <c r="D609" s="469"/>
      <c r="E609" s="497"/>
      <c r="F609" s="834"/>
      <c r="G609" s="826"/>
      <c r="H609" s="819"/>
    </row>
    <row r="610" spans="1:8" s="2" customFormat="1" ht="15.75" customHeight="1">
      <c r="A610" s="467"/>
      <c r="B610" s="186">
        <v>6</v>
      </c>
      <c r="C610" s="188"/>
      <c r="D610" s="469"/>
      <c r="E610" s="497"/>
      <c r="F610" s="834"/>
      <c r="G610" s="826"/>
      <c r="H610" s="819"/>
    </row>
    <row r="611" spans="1:8" s="2" customFormat="1" ht="15.75" customHeight="1">
      <c r="A611" s="467"/>
      <c r="B611" s="186">
        <v>7</v>
      </c>
      <c r="C611" s="188"/>
      <c r="D611" s="488"/>
      <c r="E611" s="497"/>
      <c r="F611" s="835"/>
      <c r="G611" s="827"/>
      <c r="H611" s="820"/>
    </row>
    <row r="612" spans="1:8" s="2" customFormat="1">
      <c r="A612" s="358"/>
      <c r="B612" s="392"/>
      <c r="C612" s="392"/>
      <c r="D612" s="391"/>
      <c r="E612" s="392"/>
      <c r="F612" s="392"/>
      <c r="G612" s="392"/>
      <c r="H612" s="392"/>
    </row>
    <row r="613" spans="1:8" s="2" customFormat="1" ht="15.75" customHeight="1">
      <c r="A613" s="467" t="s">
        <v>1549</v>
      </c>
      <c r="B613" s="186">
        <v>1</v>
      </c>
      <c r="C613" s="188"/>
      <c r="D613" s="468"/>
      <c r="E613" s="496" t="s">
        <v>9</v>
      </c>
      <c r="F613" s="833" t="s">
        <v>9</v>
      </c>
      <c r="G613" s="825" t="s">
        <v>213</v>
      </c>
      <c r="H613" s="818"/>
    </row>
    <row r="614" spans="1:8" s="2" customFormat="1" ht="15.75" customHeight="1">
      <c r="A614" s="467"/>
      <c r="B614" s="186">
        <v>2</v>
      </c>
      <c r="C614" s="188"/>
      <c r="D614" s="469"/>
      <c r="E614" s="497"/>
      <c r="F614" s="834"/>
      <c r="G614" s="826"/>
      <c r="H614" s="819"/>
    </row>
    <row r="615" spans="1:8" s="2" customFormat="1" ht="15.75" customHeight="1">
      <c r="A615" s="467"/>
      <c r="B615" s="186">
        <v>3</v>
      </c>
      <c r="C615" s="188"/>
      <c r="D615" s="469"/>
      <c r="E615" s="497"/>
      <c r="F615" s="834"/>
      <c r="G615" s="826"/>
      <c r="H615" s="819"/>
    </row>
    <row r="616" spans="1:8" s="2" customFormat="1" ht="15.75" customHeight="1">
      <c r="A616" s="467"/>
      <c r="B616" s="186">
        <v>4</v>
      </c>
      <c r="C616" s="188"/>
      <c r="D616" s="469"/>
      <c r="E616" s="497"/>
      <c r="F616" s="834"/>
      <c r="G616" s="826"/>
      <c r="H616" s="819"/>
    </row>
    <row r="617" spans="1:8" s="2" customFormat="1" ht="15.75" customHeight="1">
      <c r="A617" s="467"/>
      <c r="B617" s="186">
        <v>5</v>
      </c>
      <c r="C617" s="188"/>
      <c r="D617" s="469"/>
      <c r="E617" s="497"/>
      <c r="F617" s="834"/>
      <c r="G617" s="826"/>
      <c r="H617" s="819"/>
    </row>
    <row r="618" spans="1:8" s="2" customFormat="1" ht="15.75" customHeight="1">
      <c r="A618" s="467"/>
      <c r="B618" s="186">
        <v>6</v>
      </c>
      <c r="C618" s="188"/>
      <c r="D618" s="469"/>
      <c r="E618" s="497"/>
      <c r="F618" s="834"/>
      <c r="G618" s="826"/>
      <c r="H618" s="819"/>
    </row>
    <row r="619" spans="1:8" s="2" customFormat="1" ht="15.75" customHeight="1">
      <c r="A619" s="467"/>
      <c r="B619" s="186">
        <v>7</v>
      </c>
      <c r="C619" s="188"/>
      <c r="D619" s="488"/>
      <c r="E619" s="497"/>
      <c r="F619" s="835"/>
      <c r="G619" s="827"/>
      <c r="H619" s="820"/>
    </row>
    <row r="620" spans="1:8" s="2" customFormat="1">
      <c r="A620" s="358"/>
      <c r="B620" s="392"/>
      <c r="C620" s="392"/>
      <c r="D620" s="391"/>
      <c r="E620" s="392"/>
      <c r="F620" s="392"/>
      <c r="G620" s="392"/>
      <c r="H620" s="392"/>
    </row>
    <row r="621" spans="1:8" s="2" customFormat="1" ht="15.75" customHeight="1">
      <c r="A621" s="467" t="s">
        <v>1550</v>
      </c>
      <c r="B621" s="186">
        <v>1</v>
      </c>
      <c r="C621" s="188"/>
      <c r="D621" s="468"/>
      <c r="E621" s="496" t="s">
        <v>9</v>
      </c>
      <c r="F621" s="833" t="s">
        <v>9</v>
      </c>
      <c r="G621" s="825" t="s">
        <v>213</v>
      </c>
      <c r="H621" s="818"/>
    </row>
    <row r="622" spans="1:8" s="2" customFormat="1" ht="15.75" customHeight="1">
      <c r="A622" s="467"/>
      <c r="B622" s="186">
        <v>2</v>
      </c>
      <c r="C622" s="188"/>
      <c r="D622" s="469"/>
      <c r="E622" s="497"/>
      <c r="F622" s="834"/>
      <c r="G622" s="826"/>
      <c r="H622" s="819"/>
    </row>
    <row r="623" spans="1:8" s="2" customFormat="1" ht="15.75" customHeight="1">
      <c r="A623" s="467"/>
      <c r="B623" s="186">
        <v>3</v>
      </c>
      <c r="C623" s="188"/>
      <c r="D623" s="469"/>
      <c r="E623" s="497"/>
      <c r="F623" s="834"/>
      <c r="G623" s="826"/>
      <c r="H623" s="819"/>
    </row>
    <row r="624" spans="1:8" s="2" customFormat="1" ht="15.75" customHeight="1">
      <c r="A624" s="467"/>
      <c r="B624" s="186">
        <v>4</v>
      </c>
      <c r="C624" s="188"/>
      <c r="D624" s="469"/>
      <c r="E624" s="497"/>
      <c r="F624" s="834"/>
      <c r="G624" s="826"/>
      <c r="H624" s="819"/>
    </row>
    <row r="625" spans="1:8" s="2" customFormat="1" ht="15.75" customHeight="1">
      <c r="A625" s="467"/>
      <c r="B625" s="186">
        <v>5</v>
      </c>
      <c r="C625" s="188"/>
      <c r="D625" s="469"/>
      <c r="E625" s="497"/>
      <c r="F625" s="834"/>
      <c r="G625" s="826"/>
      <c r="H625" s="819"/>
    </row>
    <row r="626" spans="1:8" s="2" customFormat="1" ht="15.75" customHeight="1">
      <c r="A626" s="467"/>
      <c r="B626" s="186">
        <v>6</v>
      </c>
      <c r="C626" s="188"/>
      <c r="D626" s="469"/>
      <c r="E626" s="497"/>
      <c r="F626" s="834"/>
      <c r="G626" s="826"/>
      <c r="H626" s="819"/>
    </row>
    <row r="627" spans="1:8" s="2" customFormat="1" ht="15.75" customHeight="1">
      <c r="A627" s="467"/>
      <c r="B627" s="186">
        <v>7</v>
      </c>
      <c r="C627" s="188"/>
      <c r="D627" s="488"/>
      <c r="E627" s="497"/>
      <c r="F627" s="835"/>
      <c r="G627" s="827"/>
      <c r="H627" s="820"/>
    </row>
    <row r="628" spans="1:8" s="2" customFormat="1">
      <c r="A628" s="358"/>
      <c r="B628" s="392"/>
      <c r="C628" s="392"/>
      <c r="D628" s="391"/>
      <c r="E628" s="392"/>
      <c r="F628" s="392"/>
      <c r="G628" s="392"/>
      <c r="H628" s="392"/>
    </row>
    <row r="629" spans="1:8" s="2" customFormat="1" ht="15.75" customHeight="1">
      <c r="A629" s="467" t="s">
        <v>1551</v>
      </c>
      <c r="B629" s="186">
        <v>1</v>
      </c>
      <c r="C629" s="188"/>
      <c r="D629" s="468"/>
      <c r="E629" s="496" t="s">
        <v>9</v>
      </c>
      <c r="F629" s="833" t="s">
        <v>9</v>
      </c>
      <c r="G629" s="825" t="s">
        <v>213</v>
      </c>
      <c r="H629" s="818"/>
    </row>
    <row r="630" spans="1:8" s="2" customFormat="1" ht="15.75" customHeight="1">
      <c r="A630" s="467"/>
      <c r="B630" s="186">
        <v>2</v>
      </c>
      <c r="C630" s="188"/>
      <c r="D630" s="469"/>
      <c r="E630" s="497"/>
      <c r="F630" s="834"/>
      <c r="G630" s="826"/>
      <c r="H630" s="819"/>
    </row>
    <row r="631" spans="1:8" s="2" customFormat="1" ht="15.75" customHeight="1">
      <c r="A631" s="467"/>
      <c r="B631" s="186">
        <v>3</v>
      </c>
      <c r="C631" s="188"/>
      <c r="D631" s="469"/>
      <c r="E631" s="497"/>
      <c r="F631" s="834"/>
      <c r="G631" s="826"/>
      <c r="H631" s="819"/>
    </row>
    <row r="632" spans="1:8" s="2" customFormat="1" ht="15.75" customHeight="1">
      <c r="A632" s="467"/>
      <c r="B632" s="186">
        <v>4</v>
      </c>
      <c r="C632" s="188"/>
      <c r="D632" s="469"/>
      <c r="E632" s="497"/>
      <c r="F632" s="834"/>
      <c r="G632" s="826"/>
      <c r="H632" s="819"/>
    </row>
    <row r="633" spans="1:8" s="2" customFormat="1" ht="15.75" customHeight="1">
      <c r="A633" s="467"/>
      <c r="B633" s="186">
        <v>5</v>
      </c>
      <c r="C633" s="188"/>
      <c r="D633" s="469"/>
      <c r="E633" s="497"/>
      <c r="F633" s="834"/>
      <c r="G633" s="826"/>
      <c r="H633" s="819"/>
    </row>
    <row r="634" spans="1:8" s="2" customFormat="1" ht="15.75" customHeight="1">
      <c r="A634" s="467"/>
      <c r="B634" s="186">
        <v>6</v>
      </c>
      <c r="C634" s="188"/>
      <c r="D634" s="469"/>
      <c r="E634" s="497"/>
      <c r="F634" s="834"/>
      <c r="G634" s="826"/>
      <c r="H634" s="819"/>
    </row>
    <row r="635" spans="1:8" s="2" customFormat="1" ht="15.75" customHeight="1">
      <c r="A635" s="467"/>
      <c r="B635" s="186">
        <v>7</v>
      </c>
      <c r="C635" s="188"/>
      <c r="D635" s="488"/>
      <c r="E635" s="497"/>
      <c r="F635" s="835"/>
      <c r="G635" s="827"/>
      <c r="H635" s="820"/>
    </row>
    <row r="636" spans="1:8" s="2" customFormat="1">
      <c r="A636" s="358"/>
      <c r="B636" s="392"/>
      <c r="C636" s="392"/>
      <c r="D636" s="391"/>
      <c r="E636" s="392"/>
      <c r="F636" s="392"/>
      <c r="G636" s="392"/>
      <c r="H636" s="392"/>
    </row>
    <row r="637" spans="1:8" s="2" customFormat="1" ht="15.75" customHeight="1">
      <c r="A637" s="467" t="s">
        <v>1552</v>
      </c>
      <c r="B637" s="186">
        <v>1</v>
      </c>
      <c r="C637" s="188"/>
      <c r="D637" s="468"/>
      <c r="E637" s="496" t="s">
        <v>9</v>
      </c>
      <c r="F637" s="833" t="s">
        <v>9</v>
      </c>
      <c r="G637" s="825" t="s">
        <v>213</v>
      </c>
      <c r="H637" s="818"/>
    </row>
    <row r="638" spans="1:8" s="2" customFormat="1" ht="15.75" customHeight="1">
      <c r="A638" s="467"/>
      <c r="B638" s="186">
        <v>2</v>
      </c>
      <c r="C638" s="188"/>
      <c r="D638" s="469"/>
      <c r="E638" s="497"/>
      <c r="F638" s="834"/>
      <c r="G638" s="826"/>
      <c r="H638" s="819"/>
    </row>
    <row r="639" spans="1:8" s="2" customFormat="1" ht="15.75" customHeight="1">
      <c r="A639" s="467"/>
      <c r="B639" s="186">
        <v>3</v>
      </c>
      <c r="C639" s="188"/>
      <c r="D639" s="469"/>
      <c r="E639" s="497"/>
      <c r="F639" s="834"/>
      <c r="G639" s="826"/>
      <c r="H639" s="819"/>
    </row>
    <row r="640" spans="1:8" s="2" customFormat="1" ht="15.75" customHeight="1">
      <c r="A640" s="467"/>
      <c r="B640" s="186">
        <v>4</v>
      </c>
      <c r="C640" s="188"/>
      <c r="D640" s="469"/>
      <c r="E640" s="497"/>
      <c r="F640" s="834"/>
      <c r="G640" s="826"/>
      <c r="H640" s="819"/>
    </row>
    <row r="641" spans="1:8" s="2" customFormat="1" ht="15.75" customHeight="1">
      <c r="A641" s="467"/>
      <c r="B641" s="186">
        <v>5</v>
      </c>
      <c r="C641" s="188"/>
      <c r="D641" s="469"/>
      <c r="E641" s="497"/>
      <c r="F641" s="834"/>
      <c r="G641" s="826"/>
      <c r="H641" s="819"/>
    </row>
    <row r="642" spans="1:8" s="2" customFormat="1" ht="15.75" customHeight="1">
      <c r="A642" s="467"/>
      <c r="B642" s="186">
        <v>6</v>
      </c>
      <c r="C642" s="188"/>
      <c r="D642" s="469"/>
      <c r="E642" s="497"/>
      <c r="F642" s="834"/>
      <c r="G642" s="826"/>
      <c r="H642" s="819"/>
    </row>
    <row r="643" spans="1:8" s="2" customFormat="1" ht="15.75" customHeight="1">
      <c r="A643" s="467"/>
      <c r="B643" s="186">
        <v>7</v>
      </c>
      <c r="C643" s="188"/>
      <c r="D643" s="488"/>
      <c r="E643" s="497"/>
      <c r="F643" s="835"/>
      <c r="G643" s="827"/>
      <c r="H643" s="820"/>
    </row>
    <row r="644" spans="1:8" s="2" customFormat="1">
      <c r="A644" s="358"/>
      <c r="B644" s="392"/>
      <c r="C644" s="392"/>
      <c r="D644" s="391"/>
      <c r="E644" s="392"/>
      <c r="F644" s="392"/>
      <c r="G644" s="392"/>
      <c r="H644" s="392"/>
    </row>
    <row r="645" spans="1:8" s="2" customFormat="1" ht="15.75" customHeight="1">
      <c r="A645" s="467" t="s">
        <v>1553</v>
      </c>
      <c r="B645" s="186">
        <v>1</v>
      </c>
      <c r="C645" s="188"/>
      <c r="D645" s="468"/>
      <c r="E645" s="496" t="s">
        <v>9</v>
      </c>
      <c r="F645" s="833" t="s">
        <v>9</v>
      </c>
      <c r="G645" s="825" t="s">
        <v>213</v>
      </c>
      <c r="H645" s="818"/>
    </row>
    <row r="646" spans="1:8" s="2" customFormat="1" ht="15.75" customHeight="1">
      <c r="A646" s="467"/>
      <c r="B646" s="186">
        <v>2</v>
      </c>
      <c r="C646" s="188"/>
      <c r="D646" s="469"/>
      <c r="E646" s="497"/>
      <c r="F646" s="834"/>
      <c r="G646" s="826"/>
      <c r="H646" s="819"/>
    </row>
    <row r="647" spans="1:8" s="2" customFormat="1" ht="15.75" customHeight="1">
      <c r="A647" s="467"/>
      <c r="B647" s="186">
        <v>3</v>
      </c>
      <c r="C647" s="188"/>
      <c r="D647" s="469"/>
      <c r="E647" s="497"/>
      <c r="F647" s="834"/>
      <c r="G647" s="826"/>
      <c r="H647" s="819"/>
    </row>
    <row r="648" spans="1:8" s="2" customFormat="1" ht="15.75" customHeight="1">
      <c r="A648" s="467"/>
      <c r="B648" s="186">
        <v>4</v>
      </c>
      <c r="C648" s="188"/>
      <c r="D648" s="469"/>
      <c r="E648" s="497"/>
      <c r="F648" s="834"/>
      <c r="G648" s="826"/>
      <c r="H648" s="819"/>
    </row>
    <row r="649" spans="1:8" s="2" customFormat="1" ht="15.75" customHeight="1">
      <c r="A649" s="467"/>
      <c r="B649" s="186">
        <v>5</v>
      </c>
      <c r="C649" s="188"/>
      <c r="D649" s="469"/>
      <c r="E649" s="497"/>
      <c r="F649" s="834"/>
      <c r="G649" s="826"/>
      <c r="H649" s="819"/>
    </row>
    <row r="650" spans="1:8" s="2" customFormat="1" ht="15.75" customHeight="1">
      <c r="A650" s="467"/>
      <c r="B650" s="186">
        <v>6</v>
      </c>
      <c r="C650" s="188"/>
      <c r="D650" s="469"/>
      <c r="E650" s="497"/>
      <c r="F650" s="834"/>
      <c r="G650" s="826"/>
      <c r="H650" s="819"/>
    </row>
    <row r="651" spans="1:8" s="2" customFormat="1" ht="15.75" customHeight="1">
      <c r="A651" s="467"/>
      <c r="B651" s="186">
        <v>7</v>
      </c>
      <c r="C651" s="188"/>
      <c r="D651" s="488"/>
      <c r="E651" s="497"/>
      <c r="F651" s="835"/>
      <c r="G651" s="827"/>
      <c r="H651" s="820"/>
    </row>
    <row r="652" spans="1:8" s="2" customFormat="1">
      <c r="A652" s="358"/>
      <c r="B652" s="392"/>
      <c r="C652" s="392"/>
      <c r="D652" s="391"/>
      <c r="E652" s="392"/>
      <c r="F652" s="392"/>
      <c r="G652" s="392"/>
      <c r="H652" s="392"/>
    </row>
    <row r="653" spans="1:8" s="2" customFormat="1" ht="15.75" customHeight="1">
      <c r="A653" s="467" t="s">
        <v>1554</v>
      </c>
      <c r="B653" s="186">
        <v>1</v>
      </c>
      <c r="C653" s="188"/>
      <c r="D653" s="468"/>
      <c r="E653" s="496" t="s">
        <v>9</v>
      </c>
      <c r="F653" s="833" t="s">
        <v>9</v>
      </c>
      <c r="G653" s="825" t="s">
        <v>213</v>
      </c>
      <c r="H653" s="818"/>
    </row>
    <row r="654" spans="1:8" s="2" customFormat="1" ht="15.75" customHeight="1">
      <c r="A654" s="467"/>
      <c r="B654" s="186">
        <v>2</v>
      </c>
      <c r="C654" s="188"/>
      <c r="D654" s="469"/>
      <c r="E654" s="497"/>
      <c r="F654" s="834"/>
      <c r="G654" s="826"/>
      <c r="H654" s="819"/>
    </row>
    <row r="655" spans="1:8" s="2" customFormat="1" ht="15.75" customHeight="1">
      <c r="A655" s="467"/>
      <c r="B655" s="186">
        <v>3</v>
      </c>
      <c r="C655" s="188"/>
      <c r="D655" s="469"/>
      <c r="E655" s="497"/>
      <c r="F655" s="834"/>
      <c r="G655" s="826"/>
      <c r="H655" s="819"/>
    </row>
    <row r="656" spans="1:8" s="2" customFormat="1" ht="15.75" customHeight="1">
      <c r="A656" s="467"/>
      <c r="B656" s="186">
        <v>4</v>
      </c>
      <c r="C656" s="188"/>
      <c r="D656" s="469"/>
      <c r="E656" s="497"/>
      <c r="F656" s="834"/>
      <c r="G656" s="826"/>
      <c r="H656" s="819"/>
    </row>
    <row r="657" spans="1:8" s="2" customFormat="1" ht="15.75" customHeight="1">
      <c r="A657" s="467"/>
      <c r="B657" s="186">
        <v>5</v>
      </c>
      <c r="C657" s="188"/>
      <c r="D657" s="469"/>
      <c r="E657" s="497"/>
      <c r="F657" s="834"/>
      <c r="G657" s="826"/>
      <c r="H657" s="819"/>
    </row>
    <row r="658" spans="1:8" s="2" customFormat="1" ht="15.75" customHeight="1">
      <c r="A658" s="467"/>
      <c r="B658" s="186">
        <v>6</v>
      </c>
      <c r="C658" s="188"/>
      <c r="D658" s="469"/>
      <c r="E658" s="497"/>
      <c r="F658" s="834"/>
      <c r="G658" s="826"/>
      <c r="H658" s="819"/>
    </row>
    <row r="659" spans="1:8" s="2" customFormat="1" ht="15.75" customHeight="1">
      <c r="A659" s="467"/>
      <c r="B659" s="186">
        <v>7</v>
      </c>
      <c r="C659" s="188"/>
      <c r="D659" s="488"/>
      <c r="E659" s="497"/>
      <c r="F659" s="835"/>
      <c r="G659" s="827"/>
      <c r="H659" s="820"/>
    </row>
    <row r="660" spans="1:8" s="2" customFormat="1">
      <c r="A660" s="358"/>
      <c r="B660" s="392"/>
      <c r="C660" s="392"/>
      <c r="D660" s="391"/>
      <c r="E660" s="392"/>
      <c r="F660" s="392"/>
      <c r="G660" s="392"/>
      <c r="H660" s="392"/>
    </row>
    <row r="661" spans="1:8" s="2" customFormat="1" ht="15.75" customHeight="1">
      <c r="A661" s="467" t="s">
        <v>1555</v>
      </c>
      <c r="B661" s="186">
        <v>1</v>
      </c>
      <c r="C661" s="188"/>
      <c r="D661" s="468"/>
      <c r="E661" s="496" t="s">
        <v>9</v>
      </c>
      <c r="F661" s="833" t="s">
        <v>9</v>
      </c>
      <c r="G661" s="825" t="s">
        <v>213</v>
      </c>
      <c r="H661" s="818"/>
    </row>
    <row r="662" spans="1:8" s="2" customFormat="1" ht="15.75" customHeight="1">
      <c r="A662" s="467"/>
      <c r="B662" s="186">
        <v>2</v>
      </c>
      <c r="C662" s="188"/>
      <c r="D662" s="469"/>
      <c r="E662" s="497"/>
      <c r="F662" s="834"/>
      <c r="G662" s="826"/>
      <c r="H662" s="819"/>
    </row>
    <row r="663" spans="1:8" s="2" customFormat="1" ht="15.75" customHeight="1">
      <c r="A663" s="467"/>
      <c r="B663" s="186">
        <v>3</v>
      </c>
      <c r="C663" s="188"/>
      <c r="D663" s="469"/>
      <c r="E663" s="497"/>
      <c r="F663" s="834"/>
      <c r="G663" s="826"/>
      <c r="H663" s="819"/>
    </row>
    <row r="664" spans="1:8" s="2" customFormat="1" ht="15.75" customHeight="1">
      <c r="A664" s="467"/>
      <c r="B664" s="186">
        <v>4</v>
      </c>
      <c r="C664" s="188"/>
      <c r="D664" s="469"/>
      <c r="E664" s="497"/>
      <c r="F664" s="834"/>
      <c r="G664" s="826"/>
      <c r="H664" s="819"/>
    </row>
    <row r="665" spans="1:8" s="2" customFormat="1" ht="15.75" customHeight="1">
      <c r="A665" s="467"/>
      <c r="B665" s="186">
        <v>5</v>
      </c>
      <c r="C665" s="188"/>
      <c r="D665" s="469"/>
      <c r="E665" s="497"/>
      <c r="F665" s="834"/>
      <c r="G665" s="826"/>
      <c r="H665" s="819"/>
    </row>
    <row r="666" spans="1:8" s="2" customFormat="1" ht="15.75" customHeight="1">
      <c r="A666" s="467"/>
      <c r="B666" s="186">
        <v>6</v>
      </c>
      <c r="C666" s="188"/>
      <c r="D666" s="469"/>
      <c r="E666" s="497"/>
      <c r="F666" s="834"/>
      <c r="G666" s="826"/>
      <c r="H666" s="819"/>
    </row>
    <row r="667" spans="1:8" s="2" customFormat="1" ht="15.75" customHeight="1">
      <c r="A667" s="467"/>
      <c r="B667" s="186">
        <v>7</v>
      </c>
      <c r="C667" s="188"/>
      <c r="D667" s="488"/>
      <c r="E667" s="497"/>
      <c r="F667" s="835"/>
      <c r="G667" s="827"/>
      <c r="H667" s="820"/>
    </row>
    <row r="668" spans="1:8" s="2" customFormat="1">
      <c r="A668" s="358"/>
      <c r="B668" s="392"/>
      <c r="C668" s="392"/>
      <c r="D668" s="391"/>
      <c r="E668" s="392"/>
      <c r="F668" s="392"/>
      <c r="G668" s="392"/>
      <c r="H668" s="392"/>
    </row>
    <row r="669" spans="1:8" s="2" customFormat="1" ht="15.75" customHeight="1">
      <c r="A669" s="821" t="s">
        <v>1556</v>
      </c>
      <c r="B669" s="186">
        <v>1</v>
      </c>
      <c r="C669" s="188"/>
      <c r="D669" s="468"/>
      <c r="E669" s="496" t="s">
        <v>9</v>
      </c>
      <c r="F669" s="833" t="s">
        <v>9</v>
      </c>
      <c r="G669" s="825" t="s">
        <v>213</v>
      </c>
      <c r="H669" s="818"/>
    </row>
    <row r="670" spans="1:8" s="2" customFormat="1" ht="15.75" customHeight="1">
      <c r="A670" s="467"/>
      <c r="B670" s="186">
        <v>2</v>
      </c>
      <c r="C670" s="188"/>
      <c r="D670" s="469"/>
      <c r="E670" s="497"/>
      <c r="F670" s="834"/>
      <c r="G670" s="826"/>
      <c r="H670" s="819"/>
    </row>
    <row r="671" spans="1:8" s="2" customFormat="1" ht="15.75" customHeight="1">
      <c r="A671" s="467"/>
      <c r="B671" s="186">
        <v>3</v>
      </c>
      <c r="C671" s="188"/>
      <c r="D671" s="469"/>
      <c r="E671" s="497"/>
      <c r="F671" s="834"/>
      <c r="G671" s="826"/>
      <c r="H671" s="819"/>
    </row>
    <row r="672" spans="1:8" s="2" customFormat="1" ht="15.75" customHeight="1">
      <c r="A672" s="467"/>
      <c r="B672" s="186">
        <v>4</v>
      </c>
      <c r="C672" s="188"/>
      <c r="D672" s="469"/>
      <c r="E672" s="497"/>
      <c r="F672" s="834"/>
      <c r="G672" s="826"/>
      <c r="H672" s="819"/>
    </row>
    <row r="673" spans="1:8" s="2" customFormat="1" ht="15.75" customHeight="1">
      <c r="A673" s="467"/>
      <c r="B673" s="186">
        <v>5</v>
      </c>
      <c r="C673" s="188"/>
      <c r="D673" s="469"/>
      <c r="E673" s="497"/>
      <c r="F673" s="834"/>
      <c r="G673" s="826"/>
      <c r="H673" s="819"/>
    </row>
    <row r="674" spans="1:8" s="2" customFormat="1" ht="15.75" customHeight="1">
      <c r="A674" s="467"/>
      <c r="B674" s="186">
        <v>6</v>
      </c>
      <c r="C674" s="188"/>
      <c r="D674" s="469"/>
      <c r="E674" s="497"/>
      <c r="F674" s="834"/>
      <c r="G674" s="826"/>
      <c r="H674" s="819"/>
    </row>
    <row r="675" spans="1:8" s="2" customFormat="1" ht="15.75" customHeight="1">
      <c r="A675" s="467"/>
      <c r="B675" s="186">
        <v>7</v>
      </c>
      <c r="C675" s="188"/>
      <c r="D675" s="488"/>
      <c r="E675" s="497"/>
      <c r="F675" s="835"/>
      <c r="G675" s="827"/>
      <c r="H675" s="820"/>
    </row>
    <row r="676" spans="1:8" s="2" customFormat="1">
      <c r="A676" s="358"/>
      <c r="B676" s="392"/>
      <c r="C676" s="392"/>
      <c r="D676" s="391"/>
      <c r="E676" s="392"/>
      <c r="F676" s="392"/>
      <c r="G676" s="392"/>
      <c r="H676" s="392"/>
    </row>
    <row r="677" spans="1:8" s="2" customFormat="1" ht="15.75" customHeight="1">
      <c r="A677" s="467" t="s">
        <v>1557</v>
      </c>
      <c r="B677" s="186">
        <v>1</v>
      </c>
      <c r="C677" s="188"/>
      <c r="D677" s="468"/>
      <c r="E677" s="496" t="s">
        <v>9</v>
      </c>
      <c r="F677" s="833" t="s">
        <v>9</v>
      </c>
      <c r="G677" s="825" t="s">
        <v>213</v>
      </c>
      <c r="H677" s="818"/>
    </row>
    <row r="678" spans="1:8" s="2" customFormat="1" ht="15.75" customHeight="1">
      <c r="A678" s="467"/>
      <c r="B678" s="186">
        <v>2</v>
      </c>
      <c r="C678" s="188"/>
      <c r="D678" s="469"/>
      <c r="E678" s="497"/>
      <c r="F678" s="834"/>
      <c r="G678" s="826"/>
      <c r="H678" s="819"/>
    </row>
    <row r="679" spans="1:8" s="2" customFormat="1" ht="15.75" customHeight="1">
      <c r="A679" s="467"/>
      <c r="B679" s="186">
        <v>3</v>
      </c>
      <c r="C679" s="188"/>
      <c r="D679" s="469"/>
      <c r="E679" s="497"/>
      <c r="F679" s="834"/>
      <c r="G679" s="826"/>
      <c r="H679" s="819"/>
    </row>
    <row r="680" spans="1:8" s="2" customFormat="1" ht="15.75" customHeight="1">
      <c r="A680" s="467"/>
      <c r="B680" s="186">
        <v>4</v>
      </c>
      <c r="C680" s="188"/>
      <c r="D680" s="469"/>
      <c r="E680" s="497"/>
      <c r="F680" s="834"/>
      <c r="G680" s="826"/>
      <c r="H680" s="819"/>
    </row>
    <row r="681" spans="1:8" s="2" customFormat="1" ht="15.75" customHeight="1">
      <c r="A681" s="467"/>
      <c r="B681" s="186">
        <v>5</v>
      </c>
      <c r="C681" s="188"/>
      <c r="D681" s="469"/>
      <c r="E681" s="497"/>
      <c r="F681" s="834"/>
      <c r="G681" s="826"/>
      <c r="H681" s="819"/>
    </row>
    <row r="682" spans="1:8" s="2" customFormat="1" ht="15.75" customHeight="1">
      <c r="A682" s="467"/>
      <c r="B682" s="186">
        <v>6</v>
      </c>
      <c r="C682" s="188"/>
      <c r="D682" s="469"/>
      <c r="E682" s="497"/>
      <c r="F682" s="834"/>
      <c r="G682" s="826"/>
      <c r="H682" s="819"/>
    </row>
    <row r="683" spans="1:8" s="2" customFormat="1" ht="15.75" customHeight="1">
      <c r="A683" s="467"/>
      <c r="B683" s="186">
        <v>7</v>
      </c>
      <c r="C683" s="188"/>
      <c r="D683" s="488"/>
      <c r="E683" s="497"/>
      <c r="F683" s="835"/>
      <c r="G683" s="827"/>
      <c r="H683" s="820"/>
    </row>
    <row r="684" spans="1:8" s="2" customFormat="1">
      <c r="A684" s="358"/>
      <c r="B684" s="392"/>
      <c r="C684" s="392"/>
      <c r="D684" s="391"/>
      <c r="E684" s="392"/>
      <c r="F684" s="392"/>
      <c r="G684" s="392"/>
      <c r="H684" s="392"/>
    </row>
    <row r="685" spans="1:8" s="2" customFormat="1" ht="15.75" customHeight="1">
      <c r="A685" s="467" t="s">
        <v>1558</v>
      </c>
      <c r="B685" s="186">
        <v>1</v>
      </c>
      <c r="C685" s="188"/>
      <c r="D685" s="468"/>
      <c r="E685" s="496" t="s">
        <v>9</v>
      </c>
      <c r="F685" s="833" t="s">
        <v>9</v>
      </c>
      <c r="G685" s="825" t="s">
        <v>213</v>
      </c>
      <c r="H685" s="818"/>
    </row>
    <row r="686" spans="1:8" s="2" customFormat="1" ht="15.75" customHeight="1">
      <c r="A686" s="467"/>
      <c r="B686" s="186">
        <v>2</v>
      </c>
      <c r="C686" s="188"/>
      <c r="D686" s="469"/>
      <c r="E686" s="497"/>
      <c r="F686" s="834"/>
      <c r="G686" s="826"/>
      <c r="H686" s="819"/>
    </row>
    <row r="687" spans="1:8" s="2" customFormat="1" ht="15.75" customHeight="1">
      <c r="A687" s="467"/>
      <c r="B687" s="186">
        <v>3</v>
      </c>
      <c r="C687" s="188"/>
      <c r="D687" s="469"/>
      <c r="E687" s="497"/>
      <c r="F687" s="834"/>
      <c r="G687" s="826"/>
      <c r="H687" s="819"/>
    </row>
    <row r="688" spans="1:8" s="2" customFormat="1" ht="15.75" customHeight="1">
      <c r="A688" s="467"/>
      <c r="B688" s="186">
        <v>4</v>
      </c>
      <c r="C688" s="188"/>
      <c r="D688" s="469"/>
      <c r="E688" s="497"/>
      <c r="F688" s="834"/>
      <c r="G688" s="826"/>
      <c r="H688" s="819"/>
    </row>
    <row r="689" spans="1:8" s="2" customFormat="1" ht="15.75" customHeight="1">
      <c r="A689" s="467"/>
      <c r="B689" s="186">
        <v>5</v>
      </c>
      <c r="C689" s="188"/>
      <c r="D689" s="469"/>
      <c r="E689" s="497"/>
      <c r="F689" s="834"/>
      <c r="G689" s="826"/>
      <c r="H689" s="819"/>
    </row>
    <row r="690" spans="1:8" s="2" customFormat="1" ht="15.75" customHeight="1">
      <c r="A690" s="467"/>
      <c r="B690" s="186">
        <v>6</v>
      </c>
      <c r="C690" s="188"/>
      <c r="D690" s="469"/>
      <c r="E690" s="497"/>
      <c r="F690" s="834"/>
      <c r="G690" s="826"/>
      <c r="H690" s="819"/>
    </row>
    <row r="691" spans="1:8" s="2" customFormat="1" ht="15.75" customHeight="1">
      <c r="A691" s="467"/>
      <c r="B691" s="186">
        <v>7</v>
      </c>
      <c r="C691" s="188"/>
      <c r="D691" s="488"/>
      <c r="E691" s="497"/>
      <c r="F691" s="835"/>
      <c r="G691" s="827"/>
      <c r="H691" s="820"/>
    </row>
    <row r="692" spans="1:8" s="2" customFormat="1">
      <c r="A692" s="358"/>
      <c r="B692" s="392"/>
      <c r="C692" s="392"/>
      <c r="D692" s="391"/>
      <c r="E692" s="392"/>
      <c r="F692" s="392"/>
      <c r="G692" s="392"/>
      <c r="H692" s="392"/>
    </row>
    <row r="693" spans="1:8" s="2" customFormat="1" ht="15.75" customHeight="1">
      <c r="A693" s="467" t="s">
        <v>1559</v>
      </c>
      <c r="B693" s="186">
        <v>1</v>
      </c>
      <c r="C693" s="188"/>
      <c r="D693" s="468"/>
      <c r="E693" s="496" t="s">
        <v>9</v>
      </c>
      <c r="F693" s="833" t="s">
        <v>9</v>
      </c>
      <c r="G693" s="825" t="s">
        <v>213</v>
      </c>
      <c r="H693" s="818"/>
    </row>
    <row r="694" spans="1:8" s="2" customFormat="1" ht="15.75" customHeight="1">
      <c r="A694" s="467"/>
      <c r="B694" s="186">
        <v>2</v>
      </c>
      <c r="C694" s="188"/>
      <c r="D694" s="469"/>
      <c r="E694" s="497"/>
      <c r="F694" s="834"/>
      <c r="G694" s="826"/>
      <c r="H694" s="819"/>
    </row>
    <row r="695" spans="1:8" s="2" customFormat="1" ht="15.75" customHeight="1">
      <c r="A695" s="467"/>
      <c r="B695" s="186">
        <v>3</v>
      </c>
      <c r="C695" s="188"/>
      <c r="D695" s="469"/>
      <c r="E695" s="497"/>
      <c r="F695" s="834"/>
      <c r="G695" s="826"/>
      <c r="H695" s="819"/>
    </row>
    <row r="696" spans="1:8" s="2" customFormat="1" ht="15.75" customHeight="1">
      <c r="A696" s="467"/>
      <c r="B696" s="186">
        <v>4</v>
      </c>
      <c r="C696" s="188"/>
      <c r="D696" s="469"/>
      <c r="E696" s="497"/>
      <c r="F696" s="834"/>
      <c r="G696" s="826"/>
      <c r="H696" s="819"/>
    </row>
    <row r="697" spans="1:8" s="2" customFormat="1" ht="15.75" customHeight="1">
      <c r="A697" s="467"/>
      <c r="B697" s="186">
        <v>5</v>
      </c>
      <c r="C697" s="188"/>
      <c r="D697" s="469"/>
      <c r="E697" s="497"/>
      <c r="F697" s="834"/>
      <c r="G697" s="826"/>
      <c r="H697" s="819"/>
    </row>
    <row r="698" spans="1:8" s="2" customFormat="1" ht="15.75" customHeight="1">
      <c r="A698" s="467"/>
      <c r="B698" s="186">
        <v>6</v>
      </c>
      <c r="C698" s="188"/>
      <c r="D698" s="469"/>
      <c r="E698" s="497"/>
      <c r="F698" s="834"/>
      <c r="G698" s="826"/>
      <c r="H698" s="819"/>
    </row>
    <row r="699" spans="1:8" s="2" customFormat="1" ht="15.75" customHeight="1">
      <c r="A699" s="467"/>
      <c r="B699" s="186">
        <v>7</v>
      </c>
      <c r="C699" s="188"/>
      <c r="D699" s="488"/>
      <c r="E699" s="497"/>
      <c r="F699" s="835"/>
      <c r="G699" s="827"/>
      <c r="H699" s="820"/>
    </row>
    <row r="700" spans="1:8" s="2" customFormat="1">
      <c r="A700" s="358"/>
      <c r="B700" s="392"/>
      <c r="C700" s="392"/>
      <c r="D700" s="391"/>
      <c r="E700" s="392"/>
      <c r="F700" s="392"/>
      <c r="G700" s="392"/>
      <c r="H700" s="392"/>
    </row>
    <row r="701" spans="1:8" s="2" customFormat="1" ht="15.75" customHeight="1">
      <c r="A701" s="467" t="s">
        <v>1560</v>
      </c>
      <c r="B701" s="186">
        <v>1</v>
      </c>
      <c r="C701" s="188"/>
      <c r="D701" s="468"/>
      <c r="E701" s="496" t="s">
        <v>9</v>
      </c>
      <c r="F701" s="833" t="s">
        <v>9</v>
      </c>
      <c r="G701" s="825" t="s">
        <v>213</v>
      </c>
      <c r="H701" s="818"/>
    </row>
    <row r="702" spans="1:8" s="2" customFormat="1" ht="15.75" customHeight="1">
      <c r="A702" s="467"/>
      <c r="B702" s="186">
        <v>2</v>
      </c>
      <c r="C702" s="188"/>
      <c r="D702" s="469"/>
      <c r="E702" s="497"/>
      <c r="F702" s="834"/>
      <c r="G702" s="826"/>
      <c r="H702" s="819"/>
    </row>
    <row r="703" spans="1:8" s="2" customFormat="1" ht="15.75" customHeight="1">
      <c r="A703" s="467"/>
      <c r="B703" s="186">
        <v>3</v>
      </c>
      <c r="C703" s="188"/>
      <c r="D703" s="469"/>
      <c r="E703" s="497"/>
      <c r="F703" s="834"/>
      <c r="G703" s="826"/>
      <c r="H703" s="819"/>
    </row>
    <row r="704" spans="1:8" s="2" customFormat="1" ht="15.75" customHeight="1">
      <c r="A704" s="467"/>
      <c r="B704" s="186">
        <v>4</v>
      </c>
      <c r="C704" s="188"/>
      <c r="D704" s="469"/>
      <c r="E704" s="497"/>
      <c r="F704" s="834"/>
      <c r="G704" s="826"/>
      <c r="H704" s="819"/>
    </row>
    <row r="705" spans="1:8" s="2" customFormat="1" ht="15.75" customHeight="1">
      <c r="A705" s="467"/>
      <c r="B705" s="186">
        <v>5</v>
      </c>
      <c r="C705" s="188"/>
      <c r="D705" s="469"/>
      <c r="E705" s="497"/>
      <c r="F705" s="834"/>
      <c r="G705" s="826"/>
      <c r="H705" s="819"/>
    </row>
    <row r="706" spans="1:8" s="2" customFormat="1" ht="15.75" customHeight="1">
      <c r="A706" s="467"/>
      <c r="B706" s="186">
        <v>6</v>
      </c>
      <c r="C706" s="188"/>
      <c r="D706" s="469"/>
      <c r="E706" s="497"/>
      <c r="F706" s="834"/>
      <c r="G706" s="826"/>
      <c r="H706" s="819"/>
    </row>
    <row r="707" spans="1:8" s="2" customFormat="1" ht="15.75" customHeight="1">
      <c r="A707" s="467"/>
      <c r="B707" s="186">
        <v>7</v>
      </c>
      <c r="C707" s="188"/>
      <c r="D707" s="488"/>
      <c r="E707" s="497"/>
      <c r="F707" s="835"/>
      <c r="G707" s="827"/>
      <c r="H707" s="820"/>
    </row>
    <row r="708" spans="1:8" s="2" customFormat="1">
      <c r="A708" s="358"/>
      <c r="B708" s="392"/>
      <c r="C708" s="392"/>
      <c r="D708" s="391"/>
      <c r="E708" s="392"/>
      <c r="F708" s="392"/>
      <c r="G708" s="392"/>
      <c r="H708" s="392"/>
    </row>
    <row r="709" spans="1:8" s="2" customFormat="1" ht="15.75" customHeight="1">
      <c r="A709" s="467" t="s">
        <v>1561</v>
      </c>
      <c r="B709" s="186">
        <v>1</v>
      </c>
      <c r="C709" s="188"/>
      <c r="D709" s="468"/>
      <c r="E709" s="496" t="s">
        <v>9</v>
      </c>
      <c r="F709" s="833" t="s">
        <v>9</v>
      </c>
      <c r="G709" s="825" t="s">
        <v>213</v>
      </c>
      <c r="H709" s="818"/>
    </row>
    <row r="710" spans="1:8" s="2" customFormat="1" ht="15.75" customHeight="1">
      <c r="A710" s="467"/>
      <c r="B710" s="186">
        <v>2</v>
      </c>
      <c r="C710" s="188"/>
      <c r="D710" s="469"/>
      <c r="E710" s="497"/>
      <c r="F710" s="834"/>
      <c r="G710" s="826"/>
      <c r="H710" s="819"/>
    </row>
    <row r="711" spans="1:8" s="2" customFormat="1" ht="15.75" customHeight="1">
      <c r="A711" s="467"/>
      <c r="B711" s="186">
        <v>3</v>
      </c>
      <c r="C711" s="188"/>
      <c r="D711" s="469"/>
      <c r="E711" s="497"/>
      <c r="F711" s="834"/>
      <c r="G711" s="826"/>
      <c r="H711" s="819"/>
    </row>
    <row r="712" spans="1:8" s="2" customFormat="1" ht="15.75" customHeight="1">
      <c r="A712" s="467"/>
      <c r="B712" s="186">
        <v>4</v>
      </c>
      <c r="C712" s="188"/>
      <c r="D712" s="469"/>
      <c r="E712" s="497"/>
      <c r="F712" s="834"/>
      <c r="G712" s="826"/>
      <c r="H712" s="819"/>
    </row>
    <row r="713" spans="1:8" s="2" customFormat="1" ht="15.75" customHeight="1">
      <c r="A713" s="467"/>
      <c r="B713" s="186">
        <v>5</v>
      </c>
      <c r="C713" s="188"/>
      <c r="D713" s="469"/>
      <c r="E713" s="497"/>
      <c r="F713" s="834"/>
      <c r="G713" s="826"/>
      <c r="H713" s="819"/>
    </row>
    <row r="714" spans="1:8" s="2" customFormat="1" ht="15.75" customHeight="1">
      <c r="A714" s="467"/>
      <c r="B714" s="186">
        <v>6</v>
      </c>
      <c r="C714" s="188"/>
      <c r="D714" s="469"/>
      <c r="E714" s="497"/>
      <c r="F714" s="834"/>
      <c r="G714" s="826"/>
      <c r="H714" s="819"/>
    </row>
    <row r="715" spans="1:8" s="2" customFormat="1" ht="15.75" customHeight="1">
      <c r="A715" s="467"/>
      <c r="B715" s="186">
        <v>7</v>
      </c>
      <c r="C715" s="188"/>
      <c r="D715" s="488"/>
      <c r="E715" s="497"/>
      <c r="F715" s="835"/>
      <c r="G715" s="827"/>
      <c r="H715" s="820"/>
    </row>
    <row r="716" spans="1:8" s="2" customFormat="1">
      <c r="A716" s="358"/>
      <c r="B716" s="392"/>
      <c r="C716" s="392"/>
      <c r="D716" s="391"/>
      <c r="E716" s="392"/>
      <c r="F716" s="392"/>
      <c r="G716" s="392"/>
      <c r="H716" s="392"/>
    </row>
    <row r="717" spans="1:8" s="2" customFormat="1" ht="15.75" customHeight="1">
      <c r="A717" s="467" t="s">
        <v>1562</v>
      </c>
      <c r="B717" s="186">
        <v>1</v>
      </c>
      <c r="C717" s="188"/>
      <c r="D717" s="468"/>
      <c r="E717" s="496" t="s">
        <v>9</v>
      </c>
      <c r="F717" s="833" t="s">
        <v>9</v>
      </c>
      <c r="G717" s="825" t="s">
        <v>213</v>
      </c>
      <c r="H717" s="818"/>
    </row>
    <row r="718" spans="1:8" s="2" customFormat="1" ht="15.75" customHeight="1">
      <c r="A718" s="467"/>
      <c r="B718" s="186">
        <v>2</v>
      </c>
      <c r="C718" s="188"/>
      <c r="D718" s="469"/>
      <c r="E718" s="497"/>
      <c r="F718" s="834"/>
      <c r="G718" s="826"/>
      <c r="H718" s="819"/>
    </row>
    <row r="719" spans="1:8" s="2" customFormat="1" ht="15.75" customHeight="1">
      <c r="A719" s="467"/>
      <c r="B719" s="186">
        <v>3</v>
      </c>
      <c r="C719" s="188"/>
      <c r="D719" s="469"/>
      <c r="E719" s="497"/>
      <c r="F719" s="834"/>
      <c r="G719" s="826"/>
      <c r="H719" s="819"/>
    </row>
    <row r="720" spans="1:8" s="2" customFormat="1" ht="15.75" customHeight="1">
      <c r="A720" s="467"/>
      <c r="B720" s="186">
        <v>4</v>
      </c>
      <c r="C720" s="188"/>
      <c r="D720" s="469"/>
      <c r="E720" s="497"/>
      <c r="F720" s="834"/>
      <c r="G720" s="826"/>
      <c r="H720" s="819"/>
    </row>
    <row r="721" spans="1:8" s="2" customFormat="1" ht="15.75" customHeight="1">
      <c r="A721" s="467"/>
      <c r="B721" s="186">
        <v>5</v>
      </c>
      <c r="C721" s="188"/>
      <c r="D721" s="469"/>
      <c r="E721" s="497"/>
      <c r="F721" s="834"/>
      <c r="G721" s="826"/>
      <c r="H721" s="819"/>
    </row>
    <row r="722" spans="1:8" s="2" customFormat="1" ht="15.75" customHeight="1">
      <c r="A722" s="467"/>
      <c r="B722" s="186">
        <v>6</v>
      </c>
      <c r="C722" s="188"/>
      <c r="D722" s="469"/>
      <c r="E722" s="497"/>
      <c r="F722" s="834"/>
      <c r="G722" s="826"/>
      <c r="H722" s="819"/>
    </row>
    <row r="723" spans="1:8" s="2" customFormat="1" ht="15.75" customHeight="1">
      <c r="A723" s="467"/>
      <c r="B723" s="186">
        <v>7</v>
      </c>
      <c r="C723" s="188"/>
      <c r="D723" s="488"/>
      <c r="E723" s="497"/>
      <c r="F723" s="835"/>
      <c r="G723" s="827"/>
      <c r="H723" s="820"/>
    </row>
    <row r="724" spans="1:8" s="2" customFormat="1">
      <c r="A724" s="358"/>
      <c r="B724" s="392"/>
      <c r="C724" s="392"/>
      <c r="D724" s="391"/>
      <c r="E724" s="392"/>
      <c r="F724" s="392"/>
      <c r="G724" s="392"/>
      <c r="H724" s="392"/>
    </row>
    <row r="725" spans="1:8" s="2" customFormat="1" ht="15.75" customHeight="1">
      <c r="A725" s="467" t="s">
        <v>1563</v>
      </c>
      <c r="B725" s="186">
        <v>1</v>
      </c>
      <c r="C725" s="188"/>
      <c r="D725" s="468"/>
      <c r="E725" s="496" t="s">
        <v>9</v>
      </c>
      <c r="F725" s="833" t="s">
        <v>9</v>
      </c>
      <c r="G725" s="825" t="s">
        <v>213</v>
      </c>
      <c r="H725" s="818"/>
    </row>
    <row r="726" spans="1:8" s="2" customFormat="1" ht="15.75" customHeight="1">
      <c r="A726" s="467"/>
      <c r="B726" s="186">
        <v>2</v>
      </c>
      <c r="C726" s="188"/>
      <c r="D726" s="469"/>
      <c r="E726" s="497"/>
      <c r="F726" s="834"/>
      <c r="G726" s="826"/>
      <c r="H726" s="819"/>
    </row>
    <row r="727" spans="1:8" s="2" customFormat="1" ht="15.75" customHeight="1">
      <c r="A727" s="467"/>
      <c r="B727" s="186">
        <v>3</v>
      </c>
      <c r="C727" s="188"/>
      <c r="D727" s="469"/>
      <c r="E727" s="497"/>
      <c r="F727" s="834"/>
      <c r="G727" s="826"/>
      <c r="H727" s="819"/>
    </row>
    <row r="728" spans="1:8" s="2" customFormat="1" ht="15.75" customHeight="1">
      <c r="A728" s="467"/>
      <c r="B728" s="186">
        <v>4</v>
      </c>
      <c r="C728" s="188"/>
      <c r="D728" s="469"/>
      <c r="E728" s="497"/>
      <c r="F728" s="834"/>
      <c r="G728" s="826"/>
      <c r="H728" s="819"/>
    </row>
    <row r="729" spans="1:8" s="2" customFormat="1" ht="15.75" customHeight="1">
      <c r="A729" s="467"/>
      <c r="B729" s="186">
        <v>5</v>
      </c>
      <c r="C729" s="188"/>
      <c r="D729" s="469"/>
      <c r="E729" s="497"/>
      <c r="F729" s="834"/>
      <c r="G729" s="826"/>
      <c r="H729" s="819"/>
    </row>
    <row r="730" spans="1:8" s="2" customFormat="1" ht="15.75" customHeight="1">
      <c r="A730" s="467"/>
      <c r="B730" s="186">
        <v>6</v>
      </c>
      <c r="C730" s="188"/>
      <c r="D730" s="469"/>
      <c r="E730" s="497"/>
      <c r="F730" s="834"/>
      <c r="G730" s="826"/>
      <c r="H730" s="819"/>
    </row>
    <row r="731" spans="1:8" s="2" customFormat="1" ht="15.75" customHeight="1">
      <c r="A731" s="467"/>
      <c r="B731" s="186">
        <v>7</v>
      </c>
      <c r="C731" s="188"/>
      <c r="D731" s="488"/>
      <c r="E731" s="497"/>
      <c r="F731" s="835"/>
      <c r="G731" s="827"/>
      <c r="H731" s="820"/>
    </row>
    <row r="732" spans="1:8" s="2" customFormat="1">
      <c r="A732" s="358"/>
      <c r="B732" s="392"/>
      <c r="C732" s="392"/>
      <c r="D732" s="391"/>
      <c r="E732" s="392"/>
      <c r="F732" s="392"/>
      <c r="G732" s="392"/>
      <c r="H732" s="392"/>
    </row>
    <row r="733" spans="1:8" s="2" customFormat="1" ht="15.75" customHeight="1">
      <c r="A733" s="467" t="s">
        <v>1564</v>
      </c>
      <c r="B733" s="186">
        <v>1</v>
      </c>
      <c r="C733" s="188"/>
      <c r="D733" s="468"/>
      <c r="E733" s="496" t="s">
        <v>9</v>
      </c>
      <c r="F733" s="833" t="s">
        <v>9</v>
      </c>
      <c r="G733" s="825" t="s">
        <v>213</v>
      </c>
      <c r="H733" s="818"/>
    </row>
    <row r="734" spans="1:8" s="2" customFormat="1" ht="15.75" customHeight="1">
      <c r="A734" s="467"/>
      <c r="B734" s="186">
        <v>2</v>
      </c>
      <c r="C734" s="188"/>
      <c r="D734" s="469"/>
      <c r="E734" s="497"/>
      <c r="F734" s="834"/>
      <c r="G734" s="826"/>
      <c r="H734" s="819"/>
    </row>
    <row r="735" spans="1:8" s="2" customFormat="1" ht="15.75" customHeight="1">
      <c r="A735" s="467"/>
      <c r="B735" s="186">
        <v>3</v>
      </c>
      <c r="C735" s="188"/>
      <c r="D735" s="469"/>
      <c r="E735" s="497"/>
      <c r="F735" s="834"/>
      <c r="G735" s="826"/>
      <c r="H735" s="819"/>
    </row>
    <row r="736" spans="1:8" s="2" customFormat="1" ht="15.75" customHeight="1">
      <c r="A736" s="467"/>
      <c r="B736" s="186">
        <v>4</v>
      </c>
      <c r="C736" s="188"/>
      <c r="D736" s="469"/>
      <c r="E736" s="497"/>
      <c r="F736" s="834"/>
      <c r="G736" s="826"/>
      <c r="H736" s="819"/>
    </row>
    <row r="737" spans="1:8" s="2" customFormat="1" ht="15.75" customHeight="1">
      <c r="A737" s="467"/>
      <c r="B737" s="186">
        <v>5</v>
      </c>
      <c r="C737" s="188"/>
      <c r="D737" s="469"/>
      <c r="E737" s="497"/>
      <c r="F737" s="834"/>
      <c r="G737" s="826"/>
      <c r="H737" s="819"/>
    </row>
    <row r="738" spans="1:8" s="2" customFormat="1" ht="15.75" customHeight="1">
      <c r="A738" s="467"/>
      <c r="B738" s="186">
        <v>6</v>
      </c>
      <c r="C738" s="188"/>
      <c r="D738" s="469"/>
      <c r="E738" s="497"/>
      <c r="F738" s="834"/>
      <c r="G738" s="826"/>
      <c r="H738" s="819"/>
    </row>
    <row r="739" spans="1:8" s="2" customFormat="1" ht="15.75" customHeight="1">
      <c r="A739" s="467"/>
      <c r="B739" s="186">
        <v>7</v>
      </c>
      <c r="C739" s="188"/>
      <c r="D739" s="488"/>
      <c r="E739" s="497"/>
      <c r="F739" s="835"/>
      <c r="G739" s="827"/>
      <c r="H739" s="820"/>
    </row>
    <row r="740" spans="1:8" s="2" customFormat="1">
      <c r="A740" s="358"/>
      <c r="B740" s="392"/>
      <c r="C740" s="392"/>
      <c r="D740" s="391"/>
      <c r="E740" s="392"/>
      <c r="F740" s="392"/>
      <c r="G740" s="392"/>
      <c r="H740" s="392"/>
    </row>
    <row r="741" spans="1:8" s="2" customFormat="1" ht="15.75" customHeight="1">
      <c r="A741" s="467" t="s">
        <v>1565</v>
      </c>
      <c r="B741" s="186">
        <v>1</v>
      </c>
      <c r="C741" s="188"/>
      <c r="D741" s="468"/>
      <c r="E741" s="496" t="s">
        <v>9</v>
      </c>
      <c r="F741" s="833" t="s">
        <v>9</v>
      </c>
      <c r="G741" s="825" t="s">
        <v>213</v>
      </c>
      <c r="H741" s="818"/>
    </row>
    <row r="742" spans="1:8" s="2" customFormat="1" ht="15.75" customHeight="1">
      <c r="A742" s="467"/>
      <c r="B742" s="186">
        <v>2</v>
      </c>
      <c r="C742" s="188"/>
      <c r="D742" s="469"/>
      <c r="E742" s="497"/>
      <c r="F742" s="834"/>
      <c r="G742" s="826"/>
      <c r="H742" s="819"/>
    </row>
    <row r="743" spans="1:8" s="2" customFormat="1" ht="15.75" customHeight="1">
      <c r="A743" s="467"/>
      <c r="B743" s="186">
        <v>3</v>
      </c>
      <c r="C743" s="188"/>
      <c r="D743" s="469"/>
      <c r="E743" s="497"/>
      <c r="F743" s="834"/>
      <c r="G743" s="826"/>
      <c r="H743" s="819"/>
    </row>
    <row r="744" spans="1:8" s="2" customFormat="1" ht="15.75" customHeight="1">
      <c r="A744" s="467"/>
      <c r="B744" s="186">
        <v>4</v>
      </c>
      <c r="C744" s="188"/>
      <c r="D744" s="469"/>
      <c r="E744" s="497"/>
      <c r="F744" s="834"/>
      <c r="G744" s="826"/>
      <c r="H744" s="819"/>
    </row>
    <row r="745" spans="1:8" s="2" customFormat="1" ht="15.75" customHeight="1">
      <c r="A745" s="467"/>
      <c r="B745" s="186">
        <v>5</v>
      </c>
      <c r="C745" s="188"/>
      <c r="D745" s="469"/>
      <c r="E745" s="497"/>
      <c r="F745" s="834"/>
      <c r="G745" s="826"/>
      <c r="H745" s="819"/>
    </row>
    <row r="746" spans="1:8" s="2" customFormat="1" ht="15.75" customHeight="1">
      <c r="A746" s="467"/>
      <c r="B746" s="186">
        <v>6</v>
      </c>
      <c r="C746" s="188"/>
      <c r="D746" s="469"/>
      <c r="E746" s="497"/>
      <c r="F746" s="834"/>
      <c r="G746" s="826"/>
      <c r="H746" s="819"/>
    </row>
    <row r="747" spans="1:8" s="2" customFormat="1" ht="15.75" customHeight="1">
      <c r="A747" s="467"/>
      <c r="B747" s="186">
        <v>7</v>
      </c>
      <c r="C747" s="188"/>
      <c r="D747" s="488"/>
      <c r="E747" s="497"/>
      <c r="F747" s="835"/>
      <c r="G747" s="827"/>
      <c r="H747" s="820"/>
    </row>
    <row r="748" spans="1:8" s="2" customFormat="1">
      <c r="A748" s="358"/>
      <c r="B748" s="392"/>
      <c r="C748" s="392"/>
      <c r="D748" s="391"/>
      <c r="E748" s="392"/>
      <c r="F748" s="392"/>
      <c r="G748" s="392"/>
      <c r="H748" s="392"/>
    </row>
    <row r="749" spans="1:8" s="2" customFormat="1" ht="15.75" customHeight="1">
      <c r="A749" s="467" t="s">
        <v>1566</v>
      </c>
      <c r="B749" s="186">
        <v>1</v>
      </c>
      <c r="C749" s="188"/>
      <c r="D749" s="468"/>
      <c r="E749" s="496" t="s">
        <v>9</v>
      </c>
      <c r="F749" s="833" t="s">
        <v>9</v>
      </c>
      <c r="G749" s="825" t="s">
        <v>213</v>
      </c>
      <c r="H749" s="818"/>
    </row>
    <row r="750" spans="1:8" s="2" customFormat="1" ht="15.75" customHeight="1">
      <c r="A750" s="467"/>
      <c r="B750" s="186">
        <v>2</v>
      </c>
      <c r="C750" s="188"/>
      <c r="D750" s="469"/>
      <c r="E750" s="497"/>
      <c r="F750" s="834"/>
      <c r="G750" s="826"/>
      <c r="H750" s="819"/>
    </row>
    <row r="751" spans="1:8" s="2" customFormat="1" ht="15.75" customHeight="1">
      <c r="A751" s="467"/>
      <c r="B751" s="186">
        <v>3</v>
      </c>
      <c r="C751" s="188"/>
      <c r="D751" s="469"/>
      <c r="E751" s="497"/>
      <c r="F751" s="834"/>
      <c r="G751" s="826"/>
      <c r="H751" s="819"/>
    </row>
    <row r="752" spans="1:8" s="2" customFormat="1" ht="15.75" customHeight="1">
      <c r="A752" s="467"/>
      <c r="B752" s="186">
        <v>4</v>
      </c>
      <c r="C752" s="188"/>
      <c r="D752" s="469"/>
      <c r="E752" s="497"/>
      <c r="F752" s="834"/>
      <c r="G752" s="826"/>
      <c r="H752" s="819"/>
    </row>
    <row r="753" spans="1:8" s="2" customFormat="1" ht="15.75" customHeight="1">
      <c r="A753" s="467"/>
      <c r="B753" s="186">
        <v>5</v>
      </c>
      <c r="C753" s="188"/>
      <c r="D753" s="469"/>
      <c r="E753" s="497"/>
      <c r="F753" s="834"/>
      <c r="G753" s="826"/>
      <c r="H753" s="819"/>
    </row>
    <row r="754" spans="1:8" s="2" customFormat="1" ht="15.75" customHeight="1">
      <c r="A754" s="467"/>
      <c r="B754" s="186">
        <v>6</v>
      </c>
      <c r="C754" s="188"/>
      <c r="D754" s="469"/>
      <c r="E754" s="497"/>
      <c r="F754" s="834"/>
      <c r="G754" s="826"/>
      <c r="H754" s="819"/>
    </row>
    <row r="755" spans="1:8" s="2" customFormat="1" ht="15.75" customHeight="1">
      <c r="A755" s="467"/>
      <c r="B755" s="186">
        <v>7</v>
      </c>
      <c r="C755" s="188"/>
      <c r="D755" s="488"/>
      <c r="E755" s="497"/>
      <c r="F755" s="835"/>
      <c r="G755" s="827"/>
      <c r="H755" s="820"/>
    </row>
    <row r="756" spans="1:8" s="2" customFormat="1">
      <c r="A756" s="358"/>
      <c r="B756" s="392"/>
      <c r="C756" s="392"/>
      <c r="D756" s="391"/>
      <c r="E756" s="392"/>
      <c r="F756" s="392"/>
      <c r="G756" s="392"/>
      <c r="H756" s="392"/>
    </row>
    <row r="757" spans="1:8" s="2" customFormat="1" ht="15.75" customHeight="1">
      <c r="A757" s="467" t="s">
        <v>1567</v>
      </c>
      <c r="B757" s="186">
        <v>1</v>
      </c>
      <c r="C757" s="188"/>
      <c r="D757" s="468"/>
      <c r="E757" s="496" t="s">
        <v>9</v>
      </c>
      <c r="F757" s="833" t="s">
        <v>9</v>
      </c>
      <c r="G757" s="825" t="s">
        <v>213</v>
      </c>
      <c r="H757" s="818"/>
    </row>
    <row r="758" spans="1:8" s="2" customFormat="1" ht="15.75" customHeight="1">
      <c r="A758" s="467"/>
      <c r="B758" s="186">
        <v>2</v>
      </c>
      <c r="C758" s="188"/>
      <c r="D758" s="469"/>
      <c r="E758" s="497"/>
      <c r="F758" s="834"/>
      <c r="G758" s="826"/>
      <c r="H758" s="819"/>
    </row>
    <row r="759" spans="1:8" s="2" customFormat="1" ht="15.75" customHeight="1">
      <c r="A759" s="467"/>
      <c r="B759" s="186">
        <v>3</v>
      </c>
      <c r="C759" s="188"/>
      <c r="D759" s="469"/>
      <c r="E759" s="497"/>
      <c r="F759" s="834"/>
      <c r="G759" s="826"/>
      <c r="H759" s="819"/>
    </row>
    <row r="760" spans="1:8" s="2" customFormat="1" ht="15.75" customHeight="1">
      <c r="A760" s="467"/>
      <c r="B760" s="186">
        <v>4</v>
      </c>
      <c r="C760" s="188"/>
      <c r="D760" s="469"/>
      <c r="E760" s="497"/>
      <c r="F760" s="834"/>
      <c r="G760" s="826"/>
      <c r="H760" s="819"/>
    </row>
    <row r="761" spans="1:8" s="2" customFormat="1" ht="15.75" customHeight="1">
      <c r="A761" s="467"/>
      <c r="B761" s="186">
        <v>5</v>
      </c>
      <c r="C761" s="188"/>
      <c r="D761" s="469"/>
      <c r="E761" s="497"/>
      <c r="F761" s="834"/>
      <c r="G761" s="826"/>
      <c r="H761" s="819"/>
    </row>
    <row r="762" spans="1:8" s="2" customFormat="1" ht="15.75" customHeight="1">
      <c r="A762" s="467"/>
      <c r="B762" s="186">
        <v>6</v>
      </c>
      <c r="C762" s="188"/>
      <c r="D762" s="469"/>
      <c r="E762" s="497"/>
      <c r="F762" s="834"/>
      <c r="G762" s="826"/>
      <c r="H762" s="819"/>
    </row>
    <row r="763" spans="1:8" s="2" customFormat="1" ht="15.75" customHeight="1">
      <c r="A763" s="467"/>
      <c r="B763" s="186">
        <v>7</v>
      </c>
      <c r="C763" s="188"/>
      <c r="D763" s="488"/>
      <c r="E763" s="497"/>
      <c r="F763" s="835"/>
      <c r="G763" s="827"/>
      <c r="H763" s="820"/>
    </row>
    <row r="764" spans="1:8" s="2" customFormat="1">
      <c r="A764" s="358"/>
      <c r="B764" s="392"/>
      <c r="C764" s="392"/>
      <c r="D764" s="391"/>
      <c r="E764" s="392"/>
      <c r="F764" s="392"/>
      <c r="G764" s="392"/>
      <c r="H764" s="392"/>
    </row>
    <row r="765" spans="1:8" s="2" customFormat="1" ht="15.75" customHeight="1">
      <c r="A765" s="467" t="s">
        <v>1568</v>
      </c>
      <c r="B765" s="186">
        <v>1</v>
      </c>
      <c r="C765" s="188"/>
      <c r="D765" s="468"/>
      <c r="E765" s="496" t="s">
        <v>9</v>
      </c>
      <c r="F765" s="833" t="s">
        <v>9</v>
      </c>
      <c r="G765" s="825" t="s">
        <v>213</v>
      </c>
      <c r="H765" s="818"/>
    </row>
    <row r="766" spans="1:8" s="2" customFormat="1" ht="15.75" customHeight="1">
      <c r="A766" s="467"/>
      <c r="B766" s="186">
        <v>2</v>
      </c>
      <c r="C766" s="188"/>
      <c r="D766" s="469"/>
      <c r="E766" s="497"/>
      <c r="F766" s="834"/>
      <c r="G766" s="826"/>
      <c r="H766" s="819"/>
    </row>
    <row r="767" spans="1:8" s="2" customFormat="1" ht="15.75" customHeight="1">
      <c r="A767" s="467"/>
      <c r="B767" s="186">
        <v>3</v>
      </c>
      <c r="C767" s="188"/>
      <c r="D767" s="469"/>
      <c r="E767" s="497"/>
      <c r="F767" s="834"/>
      <c r="G767" s="826"/>
      <c r="H767" s="819"/>
    </row>
    <row r="768" spans="1:8" s="2" customFormat="1" ht="15.75" customHeight="1">
      <c r="A768" s="467"/>
      <c r="B768" s="186">
        <v>4</v>
      </c>
      <c r="C768" s="188"/>
      <c r="D768" s="469"/>
      <c r="E768" s="497"/>
      <c r="F768" s="834"/>
      <c r="G768" s="826"/>
      <c r="H768" s="819"/>
    </row>
    <row r="769" spans="1:8" s="2" customFormat="1" ht="15.75" customHeight="1">
      <c r="A769" s="467"/>
      <c r="B769" s="186">
        <v>5</v>
      </c>
      <c r="C769" s="188"/>
      <c r="D769" s="469"/>
      <c r="E769" s="497"/>
      <c r="F769" s="834"/>
      <c r="G769" s="826"/>
      <c r="H769" s="819"/>
    </row>
    <row r="770" spans="1:8" s="2" customFormat="1" ht="15.75" customHeight="1">
      <c r="A770" s="467"/>
      <c r="B770" s="186">
        <v>6</v>
      </c>
      <c r="C770" s="188"/>
      <c r="D770" s="469"/>
      <c r="E770" s="497"/>
      <c r="F770" s="834"/>
      <c r="G770" s="826"/>
      <c r="H770" s="819"/>
    </row>
    <row r="771" spans="1:8" s="2" customFormat="1" ht="15.75" customHeight="1">
      <c r="A771" s="467"/>
      <c r="B771" s="186">
        <v>7</v>
      </c>
      <c r="C771" s="188"/>
      <c r="D771" s="488"/>
      <c r="E771" s="497"/>
      <c r="F771" s="835"/>
      <c r="G771" s="827"/>
      <c r="H771" s="820"/>
    </row>
    <row r="772" spans="1:8" s="2" customFormat="1">
      <c r="A772" s="358"/>
      <c r="B772" s="392"/>
      <c r="C772" s="392"/>
      <c r="D772" s="391"/>
      <c r="E772" s="392"/>
      <c r="F772" s="392"/>
      <c r="G772" s="392"/>
      <c r="H772" s="392"/>
    </row>
    <row r="773" spans="1:8" s="2" customFormat="1" ht="15.75" customHeight="1">
      <c r="A773" s="467" t="s">
        <v>1569</v>
      </c>
      <c r="B773" s="186">
        <v>1</v>
      </c>
      <c r="C773" s="188"/>
      <c r="D773" s="468"/>
      <c r="E773" s="496" t="s">
        <v>9</v>
      </c>
      <c r="F773" s="833" t="s">
        <v>9</v>
      </c>
      <c r="G773" s="825" t="s">
        <v>213</v>
      </c>
      <c r="H773" s="818"/>
    </row>
    <row r="774" spans="1:8" s="2" customFormat="1" ht="15.75" customHeight="1">
      <c r="A774" s="467"/>
      <c r="B774" s="186">
        <v>2</v>
      </c>
      <c r="C774" s="188"/>
      <c r="D774" s="469"/>
      <c r="E774" s="497"/>
      <c r="F774" s="834"/>
      <c r="G774" s="826"/>
      <c r="H774" s="819"/>
    </row>
    <row r="775" spans="1:8" s="2" customFormat="1" ht="15.75" customHeight="1">
      <c r="A775" s="467"/>
      <c r="B775" s="186">
        <v>3</v>
      </c>
      <c r="C775" s="188"/>
      <c r="D775" s="469"/>
      <c r="E775" s="497"/>
      <c r="F775" s="834"/>
      <c r="G775" s="826"/>
      <c r="H775" s="819"/>
    </row>
    <row r="776" spans="1:8" s="2" customFormat="1" ht="15.75" customHeight="1">
      <c r="A776" s="467"/>
      <c r="B776" s="186">
        <v>4</v>
      </c>
      <c r="C776" s="188"/>
      <c r="D776" s="469"/>
      <c r="E776" s="497"/>
      <c r="F776" s="834"/>
      <c r="G776" s="826"/>
      <c r="H776" s="819"/>
    </row>
    <row r="777" spans="1:8" s="2" customFormat="1" ht="15.75" customHeight="1">
      <c r="A777" s="467"/>
      <c r="B777" s="186">
        <v>5</v>
      </c>
      <c r="C777" s="188"/>
      <c r="D777" s="469"/>
      <c r="E777" s="497"/>
      <c r="F777" s="834"/>
      <c r="G777" s="826"/>
      <c r="H777" s="819"/>
    </row>
    <row r="778" spans="1:8" s="2" customFormat="1" ht="15.75" customHeight="1">
      <c r="A778" s="467"/>
      <c r="B778" s="186">
        <v>6</v>
      </c>
      <c r="C778" s="188"/>
      <c r="D778" s="469"/>
      <c r="E778" s="497"/>
      <c r="F778" s="834"/>
      <c r="G778" s="826"/>
      <c r="H778" s="819"/>
    </row>
    <row r="779" spans="1:8" s="2" customFormat="1" ht="15.75" customHeight="1">
      <c r="A779" s="467"/>
      <c r="B779" s="186">
        <v>7</v>
      </c>
      <c r="C779" s="188"/>
      <c r="D779" s="488"/>
      <c r="E779" s="497"/>
      <c r="F779" s="835"/>
      <c r="G779" s="827"/>
      <c r="H779" s="820"/>
    </row>
    <row r="780" spans="1:8" s="2" customFormat="1">
      <c r="A780" s="358"/>
      <c r="B780" s="392"/>
      <c r="C780" s="392"/>
      <c r="D780" s="391"/>
      <c r="E780" s="392"/>
      <c r="F780" s="392"/>
      <c r="G780" s="392"/>
      <c r="H780" s="392"/>
    </row>
    <row r="781" spans="1:8" s="2" customFormat="1" ht="15.75" customHeight="1">
      <c r="A781" s="467" t="s">
        <v>1570</v>
      </c>
      <c r="B781" s="186">
        <v>1</v>
      </c>
      <c r="C781" s="188"/>
      <c r="D781" s="468"/>
      <c r="E781" s="496" t="s">
        <v>9</v>
      </c>
      <c r="F781" s="833" t="s">
        <v>9</v>
      </c>
      <c r="G781" s="825" t="s">
        <v>213</v>
      </c>
      <c r="H781" s="818"/>
    </row>
    <row r="782" spans="1:8" s="2" customFormat="1" ht="15.75" customHeight="1">
      <c r="A782" s="467"/>
      <c r="B782" s="186">
        <v>2</v>
      </c>
      <c r="C782" s="188"/>
      <c r="D782" s="469"/>
      <c r="E782" s="497"/>
      <c r="F782" s="834"/>
      <c r="G782" s="826"/>
      <c r="H782" s="819"/>
    </row>
    <row r="783" spans="1:8" s="2" customFormat="1" ht="15.75" customHeight="1">
      <c r="A783" s="467"/>
      <c r="B783" s="186">
        <v>3</v>
      </c>
      <c r="C783" s="188"/>
      <c r="D783" s="469"/>
      <c r="E783" s="497"/>
      <c r="F783" s="834"/>
      <c r="G783" s="826"/>
      <c r="H783" s="819"/>
    </row>
    <row r="784" spans="1:8" s="2" customFormat="1" ht="15.75" customHeight="1">
      <c r="A784" s="467"/>
      <c r="B784" s="186">
        <v>4</v>
      </c>
      <c r="C784" s="188"/>
      <c r="D784" s="469"/>
      <c r="E784" s="497"/>
      <c r="F784" s="834"/>
      <c r="G784" s="826"/>
      <c r="H784" s="819"/>
    </row>
    <row r="785" spans="1:8" s="2" customFormat="1" ht="15.75" customHeight="1">
      <c r="A785" s="467"/>
      <c r="B785" s="186">
        <v>5</v>
      </c>
      <c r="C785" s="188"/>
      <c r="D785" s="469"/>
      <c r="E785" s="497"/>
      <c r="F785" s="834"/>
      <c r="G785" s="826"/>
      <c r="H785" s="819"/>
    </row>
    <row r="786" spans="1:8" s="2" customFormat="1" ht="15.75" customHeight="1">
      <c r="A786" s="467"/>
      <c r="B786" s="186">
        <v>6</v>
      </c>
      <c r="C786" s="188"/>
      <c r="D786" s="469"/>
      <c r="E786" s="497"/>
      <c r="F786" s="834"/>
      <c r="G786" s="826"/>
      <c r="H786" s="819"/>
    </row>
    <row r="787" spans="1:8" s="2" customFormat="1" ht="15.75" customHeight="1">
      <c r="A787" s="467"/>
      <c r="B787" s="186">
        <v>7</v>
      </c>
      <c r="C787" s="188"/>
      <c r="D787" s="488"/>
      <c r="E787" s="497"/>
      <c r="F787" s="835"/>
      <c r="G787" s="827"/>
      <c r="H787" s="820"/>
    </row>
    <row r="788" spans="1:8" s="2" customFormat="1">
      <c r="A788" s="358"/>
      <c r="B788" s="392"/>
      <c r="C788" s="392"/>
      <c r="D788" s="391"/>
      <c r="E788" s="392"/>
      <c r="F788" s="392"/>
      <c r="G788" s="392"/>
      <c r="H788" s="392"/>
    </row>
    <row r="789" spans="1:8" s="2" customFormat="1" ht="15.75" customHeight="1">
      <c r="A789" s="467" t="s">
        <v>1571</v>
      </c>
      <c r="B789" s="186">
        <v>1</v>
      </c>
      <c r="C789" s="188"/>
      <c r="D789" s="468"/>
      <c r="E789" s="496" t="s">
        <v>9</v>
      </c>
      <c r="F789" s="833" t="s">
        <v>9</v>
      </c>
      <c r="G789" s="825" t="s">
        <v>213</v>
      </c>
      <c r="H789" s="818"/>
    </row>
    <row r="790" spans="1:8" s="2" customFormat="1" ht="15.75" customHeight="1">
      <c r="A790" s="467"/>
      <c r="B790" s="186">
        <v>2</v>
      </c>
      <c r="C790" s="188"/>
      <c r="D790" s="469"/>
      <c r="E790" s="497"/>
      <c r="F790" s="834"/>
      <c r="G790" s="826"/>
      <c r="H790" s="819"/>
    </row>
    <row r="791" spans="1:8" s="2" customFormat="1" ht="15.75" customHeight="1">
      <c r="A791" s="467"/>
      <c r="B791" s="186">
        <v>3</v>
      </c>
      <c r="C791" s="188"/>
      <c r="D791" s="469"/>
      <c r="E791" s="497"/>
      <c r="F791" s="834"/>
      <c r="G791" s="826"/>
      <c r="H791" s="819"/>
    </row>
    <row r="792" spans="1:8" s="2" customFormat="1" ht="15.75" customHeight="1">
      <c r="A792" s="467"/>
      <c r="B792" s="186">
        <v>4</v>
      </c>
      <c r="C792" s="188"/>
      <c r="D792" s="469"/>
      <c r="E792" s="497"/>
      <c r="F792" s="834"/>
      <c r="G792" s="826"/>
      <c r="H792" s="819"/>
    </row>
    <row r="793" spans="1:8" s="2" customFormat="1" ht="15.75" customHeight="1">
      <c r="A793" s="467"/>
      <c r="B793" s="186">
        <v>5</v>
      </c>
      <c r="C793" s="188"/>
      <c r="D793" s="469"/>
      <c r="E793" s="497"/>
      <c r="F793" s="834"/>
      <c r="G793" s="826"/>
      <c r="H793" s="819"/>
    </row>
    <row r="794" spans="1:8" s="2" customFormat="1" ht="15.75" customHeight="1">
      <c r="A794" s="467"/>
      <c r="B794" s="186">
        <v>6</v>
      </c>
      <c r="C794" s="188"/>
      <c r="D794" s="469"/>
      <c r="E794" s="497"/>
      <c r="F794" s="834"/>
      <c r="G794" s="826"/>
      <c r="H794" s="819"/>
    </row>
    <row r="795" spans="1:8" s="2" customFormat="1" ht="15.75" customHeight="1">
      <c r="A795" s="467"/>
      <c r="B795" s="186">
        <v>7</v>
      </c>
      <c r="C795" s="188"/>
      <c r="D795" s="488"/>
      <c r="E795" s="497"/>
      <c r="F795" s="835"/>
      <c r="G795" s="827"/>
      <c r="H795" s="820"/>
    </row>
    <row r="796" spans="1:8" s="2" customFormat="1">
      <c r="A796" s="358"/>
      <c r="B796" s="392"/>
      <c r="C796" s="392"/>
      <c r="D796" s="391"/>
      <c r="E796" s="392"/>
      <c r="F796" s="392"/>
      <c r="G796" s="392"/>
      <c r="H796" s="392"/>
    </row>
    <row r="797" spans="1:8" s="2" customFormat="1" ht="15.75" customHeight="1">
      <c r="A797" s="467" t="s">
        <v>1572</v>
      </c>
      <c r="B797" s="186">
        <v>1</v>
      </c>
      <c r="C797" s="188"/>
      <c r="D797" s="468"/>
      <c r="E797" s="496" t="s">
        <v>9</v>
      </c>
      <c r="F797" s="833" t="s">
        <v>9</v>
      </c>
      <c r="G797" s="825" t="s">
        <v>213</v>
      </c>
      <c r="H797" s="818"/>
    </row>
    <row r="798" spans="1:8" s="2" customFormat="1" ht="15.75" customHeight="1">
      <c r="A798" s="467"/>
      <c r="B798" s="186">
        <v>2</v>
      </c>
      <c r="C798" s="188"/>
      <c r="D798" s="469"/>
      <c r="E798" s="497"/>
      <c r="F798" s="834"/>
      <c r="G798" s="826"/>
      <c r="H798" s="819"/>
    </row>
    <row r="799" spans="1:8" s="2" customFormat="1" ht="15.75" customHeight="1">
      <c r="A799" s="467"/>
      <c r="B799" s="186">
        <v>3</v>
      </c>
      <c r="C799" s="188"/>
      <c r="D799" s="469"/>
      <c r="E799" s="497"/>
      <c r="F799" s="834"/>
      <c r="G799" s="826"/>
      <c r="H799" s="819"/>
    </row>
    <row r="800" spans="1:8" s="2" customFormat="1" ht="15.75" customHeight="1">
      <c r="A800" s="467"/>
      <c r="B800" s="186">
        <v>4</v>
      </c>
      <c r="C800" s="188"/>
      <c r="D800" s="469"/>
      <c r="E800" s="497"/>
      <c r="F800" s="834"/>
      <c r="G800" s="826"/>
      <c r="H800" s="819"/>
    </row>
    <row r="801" spans="1:8" s="2" customFormat="1" ht="15.75" customHeight="1">
      <c r="A801" s="467"/>
      <c r="B801" s="186">
        <v>5</v>
      </c>
      <c r="C801" s="188"/>
      <c r="D801" s="469"/>
      <c r="E801" s="497"/>
      <c r="F801" s="834"/>
      <c r="G801" s="826"/>
      <c r="H801" s="819"/>
    </row>
    <row r="802" spans="1:8" s="2" customFormat="1" ht="15.75" customHeight="1">
      <c r="A802" s="467"/>
      <c r="B802" s="186">
        <v>6</v>
      </c>
      <c r="C802" s="188"/>
      <c r="D802" s="469"/>
      <c r="E802" s="497"/>
      <c r="F802" s="834"/>
      <c r="G802" s="826"/>
      <c r="H802" s="819"/>
    </row>
    <row r="803" spans="1:8" s="2" customFormat="1" ht="15.75" customHeight="1">
      <c r="A803" s="467"/>
      <c r="B803" s="186">
        <v>7</v>
      </c>
      <c r="C803" s="188"/>
      <c r="D803" s="488"/>
      <c r="E803" s="497"/>
      <c r="F803" s="835"/>
      <c r="G803" s="827"/>
      <c r="H803" s="820"/>
    </row>
    <row r="804" spans="1:8" s="2" customFormat="1">
      <c r="A804" s="358"/>
      <c r="B804" s="392"/>
      <c r="C804" s="392"/>
      <c r="D804" s="391"/>
      <c r="E804" s="392"/>
      <c r="F804" s="392"/>
      <c r="G804" s="392"/>
      <c r="H804" s="392"/>
    </row>
    <row r="805" spans="1:8" s="2" customFormat="1" ht="15.75" customHeight="1">
      <c r="A805" s="467" t="s">
        <v>1573</v>
      </c>
      <c r="B805" s="186">
        <v>1</v>
      </c>
      <c r="C805" s="188"/>
      <c r="D805" s="468"/>
      <c r="E805" s="496" t="s">
        <v>9</v>
      </c>
      <c r="F805" s="833" t="s">
        <v>9</v>
      </c>
      <c r="G805" s="825" t="s">
        <v>213</v>
      </c>
      <c r="H805" s="818"/>
    </row>
    <row r="806" spans="1:8" s="2" customFormat="1" ht="15.75" customHeight="1">
      <c r="A806" s="467"/>
      <c r="B806" s="186">
        <v>2</v>
      </c>
      <c r="C806" s="188"/>
      <c r="D806" s="469"/>
      <c r="E806" s="497"/>
      <c r="F806" s="834"/>
      <c r="G806" s="826"/>
      <c r="H806" s="819"/>
    </row>
    <row r="807" spans="1:8" s="2" customFormat="1" ht="15.75" customHeight="1">
      <c r="A807" s="467"/>
      <c r="B807" s="186">
        <v>3</v>
      </c>
      <c r="C807" s="188"/>
      <c r="D807" s="469"/>
      <c r="E807" s="497"/>
      <c r="F807" s="834"/>
      <c r="G807" s="826"/>
      <c r="H807" s="819"/>
    </row>
    <row r="808" spans="1:8" s="2" customFormat="1" ht="15.75" customHeight="1">
      <c r="A808" s="467"/>
      <c r="B808" s="186">
        <v>4</v>
      </c>
      <c r="C808" s="188"/>
      <c r="D808" s="469"/>
      <c r="E808" s="497"/>
      <c r="F808" s="834"/>
      <c r="G808" s="826"/>
      <c r="H808" s="819"/>
    </row>
    <row r="809" spans="1:8" s="2" customFormat="1" ht="15.75" customHeight="1">
      <c r="A809" s="467"/>
      <c r="B809" s="186">
        <v>5</v>
      </c>
      <c r="C809" s="188"/>
      <c r="D809" s="469"/>
      <c r="E809" s="497"/>
      <c r="F809" s="834"/>
      <c r="G809" s="826"/>
      <c r="H809" s="819"/>
    </row>
    <row r="810" spans="1:8" s="2" customFormat="1" ht="15.75" customHeight="1">
      <c r="A810" s="467"/>
      <c r="B810" s="186">
        <v>6</v>
      </c>
      <c r="C810" s="188"/>
      <c r="D810" s="469"/>
      <c r="E810" s="497"/>
      <c r="F810" s="834"/>
      <c r="G810" s="826"/>
      <c r="H810" s="819"/>
    </row>
    <row r="811" spans="1:8" s="2" customFormat="1" ht="15.75" customHeight="1">
      <c r="A811" s="467"/>
      <c r="B811" s="186">
        <v>7</v>
      </c>
      <c r="C811" s="188"/>
      <c r="D811" s="488"/>
      <c r="E811" s="497"/>
      <c r="F811" s="835"/>
      <c r="G811" s="827"/>
      <c r="H811" s="820"/>
    </row>
    <row r="812" spans="1:8" s="2" customFormat="1">
      <c r="A812" s="358"/>
      <c r="B812" s="392"/>
      <c r="C812" s="392"/>
      <c r="D812" s="391"/>
      <c r="E812" s="392"/>
      <c r="F812" s="392"/>
      <c r="G812" s="392"/>
      <c r="H812" s="392"/>
    </row>
    <row r="813" spans="1:8" s="2" customFormat="1" ht="15.75" customHeight="1">
      <c r="A813" s="821" t="s">
        <v>1574</v>
      </c>
      <c r="B813" s="186">
        <v>1</v>
      </c>
      <c r="C813" s="188"/>
      <c r="D813" s="468"/>
      <c r="E813" s="496" t="s">
        <v>9</v>
      </c>
      <c r="F813" s="833" t="s">
        <v>9</v>
      </c>
      <c r="G813" s="825" t="s">
        <v>213</v>
      </c>
      <c r="H813" s="818"/>
    </row>
    <row r="814" spans="1:8" s="2" customFormat="1" ht="15.75" customHeight="1">
      <c r="A814" s="467"/>
      <c r="B814" s="186">
        <v>2</v>
      </c>
      <c r="C814" s="188"/>
      <c r="D814" s="469"/>
      <c r="E814" s="497"/>
      <c r="F814" s="834"/>
      <c r="G814" s="826"/>
      <c r="H814" s="819"/>
    </row>
    <row r="815" spans="1:8" s="2" customFormat="1" ht="15.75" customHeight="1">
      <c r="A815" s="467"/>
      <c r="B815" s="186">
        <v>3</v>
      </c>
      <c r="C815" s="188"/>
      <c r="D815" s="469"/>
      <c r="E815" s="497"/>
      <c r="F815" s="834"/>
      <c r="G815" s="826"/>
      <c r="H815" s="819"/>
    </row>
    <row r="816" spans="1:8" s="2" customFormat="1" ht="15.75" customHeight="1">
      <c r="A816" s="467"/>
      <c r="B816" s="186">
        <v>4</v>
      </c>
      <c r="C816" s="188"/>
      <c r="D816" s="469"/>
      <c r="E816" s="497"/>
      <c r="F816" s="834"/>
      <c r="G816" s="826"/>
      <c r="H816" s="819"/>
    </row>
    <row r="817" spans="1:8" s="2" customFormat="1" ht="15.75" customHeight="1">
      <c r="A817" s="467"/>
      <c r="B817" s="186">
        <v>5</v>
      </c>
      <c r="C817" s="188"/>
      <c r="D817" s="469"/>
      <c r="E817" s="497"/>
      <c r="F817" s="834"/>
      <c r="G817" s="826"/>
      <c r="H817" s="819"/>
    </row>
    <row r="818" spans="1:8" s="2" customFormat="1" ht="15.75" customHeight="1">
      <c r="A818" s="467"/>
      <c r="B818" s="186">
        <v>6</v>
      </c>
      <c r="C818" s="188"/>
      <c r="D818" s="469"/>
      <c r="E818" s="497"/>
      <c r="F818" s="834"/>
      <c r="G818" s="826"/>
      <c r="H818" s="819"/>
    </row>
    <row r="819" spans="1:8" s="2" customFormat="1" ht="15.75" customHeight="1">
      <c r="A819" s="467"/>
      <c r="B819" s="186">
        <v>7</v>
      </c>
      <c r="C819" s="188"/>
      <c r="D819" s="488"/>
      <c r="E819" s="497"/>
      <c r="F819" s="835"/>
      <c r="G819" s="827"/>
      <c r="H819" s="820"/>
    </row>
    <row r="820" spans="1:8" s="2" customFormat="1">
      <c r="A820" s="358"/>
      <c r="B820" s="392"/>
      <c r="C820" s="392"/>
      <c r="D820" s="391"/>
      <c r="E820" s="392"/>
      <c r="F820" s="392"/>
      <c r="G820" s="392"/>
      <c r="H820" s="392"/>
    </row>
    <row r="821" spans="1:8" s="2" customFormat="1" ht="15.75" customHeight="1">
      <c r="A821" s="467" t="s">
        <v>1575</v>
      </c>
      <c r="B821" s="186">
        <v>1</v>
      </c>
      <c r="C821" s="188"/>
      <c r="D821" s="468"/>
      <c r="E821" s="496" t="s">
        <v>9</v>
      </c>
      <c r="F821" s="833" t="s">
        <v>9</v>
      </c>
      <c r="G821" s="825" t="s">
        <v>213</v>
      </c>
      <c r="H821" s="818"/>
    </row>
    <row r="822" spans="1:8" s="2" customFormat="1" ht="15.75" customHeight="1">
      <c r="A822" s="467"/>
      <c r="B822" s="186">
        <v>2</v>
      </c>
      <c r="C822" s="188"/>
      <c r="D822" s="469"/>
      <c r="E822" s="497"/>
      <c r="F822" s="834"/>
      <c r="G822" s="826"/>
      <c r="H822" s="819"/>
    </row>
    <row r="823" spans="1:8" s="2" customFormat="1" ht="15.75" customHeight="1">
      <c r="A823" s="467"/>
      <c r="B823" s="186">
        <v>3</v>
      </c>
      <c r="C823" s="188"/>
      <c r="D823" s="469"/>
      <c r="E823" s="497"/>
      <c r="F823" s="834"/>
      <c r="G823" s="826"/>
      <c r="H823" s="819"/>
    </row>
    <row r="824" spans="1:8" s="2" customFormat="1" ht="15.75" customHeight="1">
      <c r="A824" s="467"/>
      <c r="B824" s="186">
        <v>4</v>
      </c>
      <c r="C824" s="188"/>
      <c r="D824" s="469"/>
      <c r="E824" s="497"/>
      <c r="F824" s="834"/>
      <c r="G824" s="826"/>
      <c r="H824" s="819"/>
    </row>
    <row r="825" spans="1:8" s="2" customFormat="1" ht="15.75" customHeight="1">
      <c r="A825" s="467"/>
      <c r="B825" s="186">
        <v>5</v>
      </c>
      <c r="C825" s="188"/>
      <c r="D825" s="469"/>
      <c r="E825" s="497"/>
      <c r="F825" s="834"/>
      <c r="G825" s="826"/>
      <c r="H825" s="819"/>
    </row>
    <row r="826" spans="1:8" s="2" customFormat="1" ht="15.75" customHeight="1">
      <c r="A826" s="467"/>
      <c r="B826" s="186">
        <v>6</v>
      </c>
      <c r="C826" s="188"/>
      <c r="D826" s="469"/>
      <c r="E826" s="497"/>
      <c r="F826" s="834"/>
      <c r="G826" s="826"/>
      <c r="H826" s="819"/>
    </row>
    <row r="827" spans="1:8" s="2" customFormat="1" ht="15.75" customHeight="1">
      <c r="A827" s="467"/>
      <c r="B827" s="186">
        <v>7</v>
      </c>
      <c r="C827" s="188"/>
      <c r="D827" s="488"/>
      <c r="E827" s="497"/>
      <c r="F827" s="835"/>
      <c r="G827" s="827"/>
      <c r="H827" s="820"/>
    </row>
    <row r="828" spans="1:8" s="2" customFormat="1">
      <c r="A828" s="358"/>
      <c r="B828" s="392"/>
      <c r="C828" s="392"/>
      <c r="D828" s="391"/>
      <c r="E828" s="392"/>
      <c r="F828" s="392"/>
      <c r="G828" s="392"/>
      <c r="H828" s="392"/>
    </row>
    <row r="829" spans="1:8" s="2" customFormat="1" ht="15.75" customHeight="1">
      <c r="A829" s="467" t="s">
        <v>1576</v>
      </c>
      <c r="B829" s="186">
        <v>1</v>
      </c>
      <c r="C829" s="188"/>
      <c r="D829" s="468"/>
      <c r="E829" s="496" t="s">
        <v>9</v>
      </c>
      <c r="F829" s="833" t="s">
        <v>9</v>
      </c>
      <c r="G829" s="825" t="s">
        <v>213</v>
      </c>
      <c r="H829" s="818"/>
    </row>
    <row r="830" spans="1:8" s="2" customFormat="1" ht="15.75" customHeight="1">
      <c r="A830" s="467"/>
      <c r="B830" s="186">
        <v>2</v>
      </c>
      <c r="C830" s="188"/>
      <c r="D830" s="469"/>
      <c r="E830" s="497"/>
      <c r="F830" s="834"/>
      <c r="G830" s="826"/>
      <c r="H830" s="819"/>
    </row>
    <row r="831" spans="1:8" s="2" customFormat="1" ht="15.75" customHeight="1">
      <c r="A831" s="467"/>
      <c r="B831" s="186">
        <v>3</v>
      </c>
      <c r="C831" s="188"/>
      <c r="D831" s="469"/>
      <c r="E831" s="497"/>
      <c r="F831" s="834"/>
      <c r="G831" s="826"/>
      <c r="H831" s="819"/>
    </row>
    <row r="832" spans="1:8" s="2" customFormat="1" ht="15.75" customHeight="1">
      <c r="A832" s="467"/>
      <c r="B832" s="186">
        <v>4</v>
      </c>
      <c r="C832" s="188"/>
      <c r="D832" s="469"/>
      <c r="E832" s="497"/>
      <c r="F832" s="834"/>
      <c r="G832" s="826"/>
      <c r="H832" s="819"/>
    </row>
    <row r="833" spans="1:8" s="2" customFormat="1" ht="15.75" customHeight="1">
      <c r="A833" s="467"/>
      <c r="B833" s="186">
        <v>5</v>
      </c>
      <c r="C833" s="188"/>
      <c r="D833" s="469"/>
      <c r="E833" s="497"/>
      <c r="F833" s="834"/>
      <c r="G833" s="826"/>
      <c r="H833" s="819"/>
    </row>
    <row r="834" spans="1:8" s="2" customFormat="1" ht="15.75" customHeight="1">
      <c r="A834" s="467"/>
      <c r="B834" s="186">
        <v>6</v>
      </c>
      <c r="C834" s="188"/>
      <c r="D834" s="469"/>
      <c r="E834" s="497"/>
      <c r="F834" s="834"/>
      <c r="G834" s="826"/>
      <c r="H834" s="819"/>
    </row>
    <row r="835" spans="1:8" s="2" customFormat="1" ht="15.75" customHeight="1">
      <c r="A835" s="467"/>
      <c r="B835" s="186">
        <v>7</v>
      </c>
      <c r="C835" s="188"/>
      <c r="D835" s="488"/>
      <c r="E835" s="497"/>
      <c r="F835" s="835"/>
      <c r="G835" s="827"/>
      <c r="H835" s="820"/>
    </row>
    <row r="836" spans="1:8" s="2" customFormat="1">
      <c r="A836" s="358"/>
      <c r="B836" s="392"/>
      <c r="C836" s="392"/>
      <c r="D836" s="391"/>
      <c r="E836" s="392"/>
      <c r="F836" s="392"/>
      <c r="G836" s="392"/>
      <c r="H836" s="392"/>
    </row>
    <row r="837" spans="1:8" s="2" customFormat="1" ht="15.75" customHeight="1">
      <c r="A837" s="815" t="s">
        <v>1577</v>
      </c>
      <c r="B837" s="186">
        <v>1</v>
      </c>
      <c r="C837" s="188"/>
      <c r="D837" s="808"/>
      <c r="E837" s="496" t="s">
        <v>9</v>
      </c>
      <c r="F837" s="830" t="s">
        <v>9</v>
      </c>
      <c r="G837" s="825" t="s">
        <v>213</v>
      </c>
      <c r="H837" s="818"/>
    </row>
    <row r="838" spans="1:8" s="2" customFormat="1" ht="15.75" customHeight="1">
      <c r="A838" s="815"/>
      <c r="B838" s="186">
        <v>2</v>
      </c>
      <c r="C838" s="188"/>
      <c r="D838" s="761"/>
      <c r="E838" s="497"/>
      <c r="F838" s="831"/>
      <c r="G838" s="826"/>
      <c r="H838" s="819"/>
    </row>
    <row r="839" spans="1:8" s="2" customFormat="1" ht="15.75" customHeight="1">
      <c r="A839" s="815"/>
      <c r="B839" s="186">
        <v>3</v>
      </c>
      <c r="C839" s="188"/>
      <c r="D839" s="761"/>
      <c r="E839" s="497"/>
      <c r="F839" s="831"/>
      <c r="G839" s="826"/>
      <c r="H839" s="819"/>
    </row>
    <row r="840" spans="1:8" s="2" customFormat="1" ht="15.75" customHeight="1">
      <c r="A840" s="815"/>
      <c r="B840" s="186">
        <v>4</v>
      </c>
      <c r="C840" s="188"/>
      <c r="D840" s="761"/>
      <c r="E840" s="497"/>
      <c r="F840" s="831"/>
      <c r="G840" s="826"/>
      <c r="H840" s="819"/>
    </row>
    <row r="841" spans="1:8" s="2" customFormat="1" ht="15.75" customHeight="1">
      <c r="A841" s="815"/>
      <c r="B841" s="186">
        <v>5</v>
      </c>
      <c r="C841" s="188"/>
      <c r="D841" s="761"/>
      <c r="E841" s="497"/>
      <c r="F841" s="831"/>
      <c r="G841" s="826"/>
      <c r="H841" s="819"/>
    </row>
    <row r="842" spans="1:8" s="2" customFormat="1" ht="15.75" customHeight="1">
      <c r="A842" s="815"/>
      <c r="B842" s="186">
        <v>6</v>
      </c>
      <c r="C842" s="188"/>
      <c r="D842" s="761"/>
      <c r="E842" s="497"/>
      <c r="F842" s="831"/>
      <c r="G842" s="826"/>
      <c r="H842" s="819"/>
    </row>
    <row r="843" spans="1:8" s="2" customFormat="1" ht="15.75" customHeight="1">
      <c r="A843" s="815"/>
      <c r="B843" s="186">
        <v>7</v>
      </c>
      <c r="C843" s="188"/>
      <c r="D843" s="809"/>
      <c r="E843" s="497"/>
      <c r="F843" s="832"/>
      <c r="G843" s="827"/>
      <c r="H843" s="820"/>
    </row>
    <row r="844" spans="1:8" s="2" customFormat="1">
      <c r="A844" s="358"/>
      <c r="B844" s="392"/>
      <c r="C844" s="392"/>
      <c r="D844" s="391"/>
      <c r="E844" s="392"/>
      <c r="F844" s="392"/>
      <c r="G844" s="392"/>
      <c r="H844" s="392"/>
    </row>
    <row r="845" spans="1:8" ht="15.75" customHeight="1">
      <c r="F845" s="2"/>
    </row>
    <row r="846" spans="1:8" ht="15.75" customHeight="1">
      <c r="F846" s="2"/>
    </row>
    <row r="847" spans="1:8" ht="15.75" customHeight="1">
      <c r="F847" s="2"/>
    </row>
    <row r="848" spans="1:8" ht="15.75" customHeight="1">
      <c r="F848" s="2"/>
    </row>
    <row r="849" spans="6:6" ht="15.75" customHeight="1">
      <c r="F849" s="2"/>
    </row>
    <row r="850" spans="6:6" ht="15.75" customHeight="1">
      <c r="F850" s="2"/>
    </row>
    <row r="851" spans="6:6" ht="15.75" customHeight="1">
      <c r="F851" s="2"/>
    </row>
    <row r="852" spans="6:6" ht="15.75" customHeight="1">
      <c r="F852" s="2"/>
    </row>
    <row r="853" spans="6:6" ht="15.75" customHeight="1">
      <c r="F853" s="2"/>
    </row>
    <row r="854" spans="6:6" ht="15.75" customHeight="1">
      <c r="F854" s="2"/>
    </row>
    <row r="855" spans="6:6" ht="15.75" customHeight="1">
      <c r="F855" s="2"/>
    </row>
    <row r="856" spans="6:6" ht="15.75" customHeight="1">
      <c r="F856" s="2"/>
    </row>
    <row r="857" spans="6:6" ht="15.75" customHeight="1">
      <c r="F857" s="2"/>
    </row>
    <row r="858" spans="6:6" ht="15.75" customHeight="1">
      <c r="F858" s="2"/>
    </row>
    <row r="859" spans="6:6" ht="15.75" customHeight="1">
      <c r="F859" s="2"/>
    </row>
    <row r="860" spans="6:6" ht="15.75" customHeight="1">
      <c r="F860" s="2"/>
    </row>
    <row r="861" spans="6:6" ht="15.75" customHeight="1">
      <c r="F861" s="2"/>
    </row>
    <row r="862" spans="6:6" ht="15.75" customHeight="1">
      <c r="F862" s="2"/>
    </row>
    <row r="863" spans="6:6" ht="15.75" customHeight="1">
      <c r="F863" s="2"/>
    </row>
    <row r="864" spans="6:6" ht="15.75" customHeight="1">
      <c r="F864" s="2"/>
    </row>
    <row r="865" spans="6:6" ht="15.75" customHeight="1">
      <c r="F865" s="2"/>
    </row>
    <row r="866" spans="6:6" ht="15.75" customHeight="1">
      <c r="F866" s="2"/>
    </row>
    <row r="867" spans="6:6" ht="15.75" customHeight="1">
      <c r="F867" s="2"/>
    </row>
    <row r="868" spans="6:6" ht="15.75" customHeight="1">
      <c r="F868" s="2"/>
    </row>
    <row r="869" spans="6:6" ht="15.75" customHeight="1">
      <c r="F869" s="2"/>
    </row>
    <row r="870" spans="6:6" ht="15.75" customHeight="1">
      <c r="F870" s="2"/>
    </row>
    <row r="871" spans="6:6" ht="15.75" customHeight="1">
      <c r="F871" s="2"/>
    </row>
    <row r="872" spans="6:6" ht="15.75" customHeight="1">
      <c r="F872" s="2"/>
    </row>
    <row r="873" spans="6:6" ht="15.75" customHeight="1">
      <c r="F873" s="2"/>
    </row>
    <row r="874" spans="6:6" ht="15.75" customHeight="1">
      <c r="F874" s="2"/>
    </row>
    <row r="875" spans="6:6" ht="15.75" customHeight="1">
      <c r="F875" s="2"/>
    </row>
    <row r="876" spans="6:6" ht="15.75" customHeight="1">
      <c r="F876" s="2"/>
    </row>
    <row r="877" spans="6:6" ht="15.75" customHeight="1">
      <c r="F877" s="2"/>
    </row>
    <row r="878" spans="6:6" ht="15.75" customHeight="1">
      <c r="F878" s="2"/>
    </row>
    <row r="879" spans="6:6" ht="15.75" customHeight="1">
      <c r="F879" s="2"/>
    </row>
    <row r="880" spans="6:6" ht="15.75" customHeight="1">
      <c r="F880" s="2"/>
    </row>
    <row r="881" spans="6:6" ht="15.75" customHeight="1">
      <c r="F881" s="2"/>
    </row>
    <row r="882" spans="6:6" ht="15.75" customHeight="1">
      <c r="F882" s="2"/>
    </row>
    <row r="883" spans="6:6" ht="15.75" customHeight="1">
      <c r="F883" s="2"/>
    </row>
    <row r="884" spans="6:6" ht="15.75" customHeight="1">
      <c r="F884" s="2"/>
    </row>
    <row r="885" spans="6:6" ht="15.75" customHeight="1">
      <c r="F885" s="2"/>
    </row>
    <row r="886" spans="6:6" ht="15.75" customHeight="1">
      <c r="F886" s="2"/>
    </row>
    <row r="887" spans="6:6" ht="15.75" customHeight="1">
      <c r="F887" s="2"/>
    </row>
    <row r="888" spans="6:6" ht="15.75" customHeight="1">
      <c r="F888" s="2"/>
    </row>
    <row r="889" spans="6:6" ht="15.75" customHeight="1">
      <c r="F889" s="2"/>
    </row>
    <row r="890" spans="6:6" ht="15.75" customHeight="1">
      <c r="F890" s="2"/>
    </row>
    <row r="891" spans="6:6" ht="15.75" customHeight="1">
      <c r="F891" s="2"/>
    </row>
    <row r="892" spans="6:6" ht="15.75" customHeight="1">
      <c r="F892" s="2"/>
    </row>
    <row r="893" spans="6:6" ht="15.75" customHeight="1">
      <c r="F893" s="2"/>
    </row>
    <row r="894" spans="6:6" ht="15.75" customHeight="1">
      <c r="F894" s="2"/>
    </row>
    <row r="895" spans="6:6" ht="15.75" customHeight="1">
      <c r="F895" s="2"/>
    </row>
    <row r="896" spans="6:6" ht="15.75" customHeight="1">
      <c r="F896" s="2"/>
    </row>
    <row r="897" spans="6:6" ht="15.75" customHeight="1">
      <c r="F897" s="2"/>
    </row>
    <row r="898" spans="6:6" ht="15.75" customHeight="1">
      <c r="F898" s="2"/>
    </row>
    <row r="899" spans="6:6" ht="15.75" customHeight="1">
      <c r="F899" s="2"/>
    </row>
    <row r="900" spans="6:6" ht="15.75" customHeight="1">
      <c r="F900" s="2"/>
    </row>
    <row r="901" spans="6:6" ht="15.75" customHeight="1">
      <c r="F901" s="2"/>
    </row>
    <row r="902" spans="6:6" ht="15.75" customHeight="1">
      <c r="F902" s="2"/>
    </row>
    <row r="903" spans="6:6" ht="15.75" customHeight="1">
      <c r="F903" s="2"/>
    </row>
    <row r="904" spans="6:6" ht="15.75" customHeight="1">
      <c r="F904" s="2"/>
    </row>
    <row r="905" spans="6:6" ht="15.75" customHeight="1">
      <c r="F905" s="2"/>
    </row>
    <row r="906" spans="6:6" ht="15.75" customHeight="1">
      <c r="F906" s="2"/>
    </row>
    <row r="907" spans="6:6" ht="15.75" customHeight="1">
      <c r="F907" s="2"/>
    </row>
    <row r="908" spans="6:6" ht="15.75" customHeight="1">
      <c r="F908" s="2"/>
    </row>
    <row r="909" spans="6:6" ht="15.75" customHeight="1">
      <c r="F909" s="2"/>
    </row>
    <row r="910" spans="6:6" ht="15.75" customHeight="1">
      <c r="F910" s="2"/>
    </row>
    <row r="911" spans="6:6" ht="15.75" customHeight="1">
      <c r="F911" s="2"/>
    </row>
    <row r="912" spans="6:6" ht="15.75" customHeight="1">
      <c r="F912" s="2"/>
    </row>
    <row r="913" spans="6:6" ht="15.75" customHeight="1">
      <c r="F913" s="2"/>
    </row>
    <row r="914" spans="6:6" ht="15.75" customHeight="1">
      <c r="F914" s="2"/>
    </row>
    <row r="915" spans="6:6" ht="15.75" customHeight="1">
      <c r="F915" s="2"/>
    </row>
    <row r="916" spans="6:6" ht="15.75" customHeight="1">
      <c r="F916" s="2"/>
    </row>
    <row r="917" spans="6:6" ht="15.75" customHeight="1">
      <c r="F917" s="2"/>
    </row>
    <row r="918" spans="6:6" ht="15.75" customHeight="1">
      <c r="F918" s="2"/>
    </row>
    <row r="919" spans="6:6" ht="15.75" customHeight="1">
      <c r="F919" s="2"/>
    </row>
    <row r="920" spans="6:6" ht="15.75" customHeight="1">
      <c r="F920" s="2"/>
    </row>
    <row r="921" spans="6:6" ht="15.75" customHeight="1">
      <c r="F921" s="2"/>
    </row>
    <row r="922" spans="6:6" ht="15.75" customHeight="1">
      <c r="F922" s="2"/>
    </row>
    <row r="923" spans="6:6" ht="15.75" customHeight="1">
      <c r="F923" s="2"/>
    </row>
    <row r="924" spans="6:6" ht="15.75" customHeight="1">
      <c r="F924" s="2"/>
    </row>
    <row r="925" spans="6:6" ht="15.75" customHeight="1">
      <c r="F925" s="2"/>
    </row>
    <row r="926" spans="6:6" ht="15.75" customHeight="1">
      <c r="F926" s="2"/>
    </row>
    <row r="927" spans="6:6" ht="15.75" customHeight="1">
      <c r="F927" s="2"/>
    </row>
    <row r="928" spans="6:6" ht="15.75" customHeight="1">
      <c r="F928" s="2"/>
    </row>
    <row r="929" spans="6:6" ht="15.75" customHeight="1">
      <c r="F929" s="2"/>
    </row>
    <row r="930" spans="6:6" ht="15.75" customHeight="1">
      <c r="F930" s="2"/>
    </row>
    <row r="931" spans="6:6" ht="15.75" customHeight="1">
      <c r="F931" s="2"/>
    </row>
    <row r="932" spans="6:6" ht="15.75" customHeight="1">
      <c r="F932" s="2"/>
    </row>
    <row r="933" spans="6:6" ht="15.75" customHeight="1">
      <c r="F933" s="2"/>
    </row>
    <row r="934" spans="6:6" ht="15.75" customHeight="1">
      <c r="F934" s="2"/>
    </row>
    <row r="935" spans="6:6" ht="15.75" customHeight="1">
      <c r="F935" s="2"/>
    </row>
    <row r="936" spans="6:6" ht="15.75" customHeight="1">
      <c r="F936" s="2"/>
    </row>
    <row r="937" spans="6:6" ht="15.75" customHeight="1">
      <c r="F937" s="2"/>
    </row>
    <row r="938" spans="6:6" ht="15.75" customHeight="1">
      <c r="F938" s="2"/>
    </row>
    <row r="939" spans="6:6" ht="15.75" customHeight="1">
      <c r="F939" s="2"/>
    </row>
    <row r="940" spans="6:6" ht="15.75" customHeight="1">
      <c r="F940" s="2"/>
    </row>
    <row r="941" spans="6:6" ht="15.75" customHeight="1">
      <c r="F941" s="2"/>
    </row>
    <row r="942" spans="6:6" ht="15.75" customHeight="1">
      <c r="F942" s="2"/>
    </row>
    <row r="943" spans="6:6" ht="15.75" customHeight="1">
      <c r="F943" s="2"/>
    </row>
    <row r="944" spans="6:6" ht="15.75" customHeight="1">
      <c r="F944" s="2"/>
    </row>
    <row r="945" spans="6:6" ht="15.75" customHeight="1">
      <c r="F945" s="2"/>
    </row>
    <row r="946" spans="6:6" ht="15.75" customHeight="1">
      <c r="F946" s="2"/>
    </row>
    <row r="947" spans="6:6" ht="15.75" customHeight="1">
      <c r="F947" s="2"/>
    </row>
    <row r="948" spans="6:6" ht="15.75" customHeight="1">
      <c r="F948" s="2"/>
    </row>
    <row r="949" spans="6:6" ht="15.75" customHeight="1">
      <c r="F949" s="2"/>
    </row>
    <row r="950" spans="6:6" ht="15.75" customHeight="1">
      <c r="F950" s="2"/>
    </row>
    <row r="951" spans="6:6" ht="15.75" customHeight="1">
      <c r="F951" s="2"/>
    </row>
    <row r="952" spans="6:6" ht="15.75" customHeight="1">
      <c r="F952" s="2"/>
    </row>
    <row r="953" spans="6:6" ht="15.75" customHeight="1">
      <c r="F953" s="2"/>
    </row>
    <row r="954" spans="6:6" ht="15.75" customHeight="1">
      <c r="F954" s="2"/>
    </row>
    <row r="955" spans="6:6" ht="15.75" customHeight="1">
      <c r="F955" s="2"/>
    </row>
    <row r="956" spans="6:6" ht="15.75" customHeight="1">
      <c r="F956" s="2"/>
    </row>
    <row r="957" spans="6:6" ht="15.75" customHeight="1">
      <c r="F957" s="2"/>
    </row>
    <row r="958" spans="6:6" ht="15.75" customHeight="1">
      <c r="F958" s="2"/>
    </row>
    <row r="959" spans="6:6" ht="15.75" customHeight="1">
      <c r="F959" s="2"/>
    </row>
    <row r="960" spans="6:6" ht="15.75" customHeight="1">
      <c r="F960" s="2"/>
    </row>
    <row r="961" spans="6:6" ht="15.75" customHeight="1">
      <c r="F961" s="2"/>
    </row>
    <row r="962" spans="6:6" ht="15.75" customHeight="1">
      <c r="F962" s="2"/>
    </row>
    <row r="963" spans="6:6" ht="15.75" customHeight="1">
      <c r="F963" s="2"/>
    </row>
    <row r="964" spans="6:6" ht="15.75" customHeight="1">
      <c r="F964" s="2"/>
    </row>
    <row r="965" spans="6:6" ht="15.75" customHeight="1">
      <c r="F965" s="2"/>
    </row>
    <row r="966" spans="6:6" ht="15.75" customHeight="1">
      <c r="F966" s="2"/>
    </row>
    <row r="967" spans="6:6" ht="15.75" customHeight="1">
      <c r="F967" s="2"/>
    </row>
    <row r="968" spans="6:6" ht="15.75" customHeight="1">
      <c r="F968" s="2"/>
    </row>
    <row r="969" spans="6:6" ht="15.75" customHeight="1">
      <c r="F969" s="2"/>
    </row>
    <row r="970" spans="6:6" ht="15.75" customHeight="1">
      <c r="F970" s="2"/>
    </row>
    <row r="971" spans="6:6" ht="15.75" customHeight="1">
      <c r="F971" s="2"/>
    </row>
    <row r="972" spans="6:6" ht="15.75" customHeight="1">
      <c r="F972" s="2"/>
    </row>
    <row r="973" spans="6:6" ht="15.75" customHeight="1">
      <c r="F973" s="2"/>
    </row>
    <row r="974" spans="6:6" ht="15.75" customHeight="1">
      <c r="F974" s="2"/>
    </row>
    <row r="975" spans="6:6" ht="15.75" customHeight="1">
      <c r="F975" s="2"/>
    </row>
    <row r="976" spans="6:6" ht="15.75" customHeight="1">
      <c r="F976" s="2"/>
    </row>
    <row r="977" spans="6:6" ht="15.75" customHeight="1">
      <c r="F977" s="2"/>
    </row>
    <row r="978" spans="6:6" ht="15.75" customHeight="1">
      <c r="F978" s="2"/>
    </row>
    <row r="979" spans="6:6" ht="15.75" customHeight="1">
      <c r="F979" s="2"/>
    </row>
    <row r="980" spans="6:6" ht="15.75" customHeight="1">
      <c r="F980" s="2"/>
    </row>
    <row r="981" spans="6:6" ht="15.75" customHeight="1">
      <c r="F981" s="2"/>
    </row>
    <row r="982" spans="6:6" ht="15.75" customHeight="1">
      <c r="F982" s="2"/>
    </row>
    <row r="983" spans="6:6" ht="15.75" customHeight="1">
      <c r="F983" s="2"/>
    </row>
    <row r="984" spans="6:6" ht="15.75" customHeight="1">
      <c r="F984" s="2"/>
    </row>
    <row r="985" spans="6:6" ht="15.75" customHeight="1">
      <c r="F985" s="2"/>
    </row>
    <row r="986" spans="6:6" ht="15.75" customHeight="1">
      <c r="F986" s="2"/>
    </row>
    <row r="987" spans="6:6" ht="15.75" customHeight="1">
      <c r="F987" s="2"/>
    </row>
    <row r="988" spans="6:6" ht="15.75" customHeight="1">
      <c r="F988" s="2"/>
    </row>
    <row r="989" spans="6:6" ht="15.75" customHeight="1">
      <c r="F989" s="2"/>
    </row>
    <row r="990" spans="6:6" ht="15.75" customHeight="1">
      <c r="F990" s="2"/>
    </row>
    <row r="991" spans="6:6" ht="15.75" customHeight="1">
      <c r="F991" s="2"/>
    </row>
    <row r="992" spans="6:6" ht="15.75" customHeight="1">
      <c r="F992" s="2"/>
    </row>
    <row r="993" spans="6:6" ht="15.75" customHeight="1">
      <c r="F993" s="2"/>
    </row>
    <row r="994" spans="6:6" ht="15.75" customHeight="1">
      <c r="F994" s="2"/>
    </row>
    <row r="995" spans="6:6" ht="15.75" customHeight="1">
      <c r="F995" s="2"/>
    </row>
    <row r="996" spans="6:6" ht="15.75" customHeight="1">
      <c r="F996" s="2"/>
    </row>
    <row r="997" spans="6:6" ht="15.75" customHeight="1">
      <c r="F997" s="2"/>
    </row>
    <row r="998" spans="6:6" ht="15.75" customHeight="1">
      <c r="F998" s="2"/>
    </row>
    <row r="999" spans="6:6" ht="15.75" customHeight="1">
      <c r="F999" s="2"/>
    </row>
    <row r="1000" spans="6:6" ht="15.75" customHeight="1">
      <c r="F1000" s="2"/>
    </row>
    <row r="1001" spans="6:6" ht="15.75" customHeight="1">
      <c r="F1001" s="2"/>
    </row>
    <row r="1002" spans="6:6" ht="15.75" customHeight="1">
      <c r="F1002" s="2"/>
    </row>
    <row r="1003" spans="6:6" ht="15.75" customHeight="1">
      <c r="F1003" s="2"/>
    </row>
    <row r="1004" spans="6:6" ht="15.75" customHeight="1">
      <c r="F1004" s="2"/>
    </row>
    <row r="1005" spans="6:6" ht="15.75" customHeight="1">
      <c r="F1005" s="2"/>
    </row>
    <row r="1006" spans="6:6" ht="15.75" customHeight="1">
      <c r="F1006" s="2"/>
    </row>
    <row r="1007" spans="6:6" ht="15.75" customHeight="1">
      <c r="F1007" s="2"/>
    </row>
    <row r="1008" spans="6:6" ht="15.75" customHeight="1">
      <c r="F1008" s="2"/>
    </row>
    <row r="1009" spans="6:6" ht="15.75" customHeight="1">
      <c r="F1009" s="2"/>
    </row>
    <row r="1010" spans="6:6" ht="15.75" customHeight="1">
      <c r="F1010" s="2"/>
    </row>
    <row r="1011" spans="6:6" ht="15.75" customHeight="1">
      <c r="F1011" s="2"/>
    </row>
    <row r="1012" spans="6:6" ht="15.75" customHeight="1">
      <c r="F1012" s="2"/>
    </row>
    <row r="1013" spans="6:6" ht="15.75" customHeight="1">
      <c r="F1013" s="2"/>
    </row>
    <row r="1014" spans="6:6" ht="15.75" customHeight="1">
      <c r="F1014" s="2"/>
    </row>
    <row r="1015" spans="6:6" ht="15.75" customHeight="1">
      <c r="F1015" s="2"/>
    </row>
    <row r="1016" spans="6:6" ht="15.75" customHeight="1">
      <c r="F1016" s="2"/>
    </row>
    <row r="1017" spans="6:6" ht="15.75" customHeight="1">
      <c r="F1017" s="2"/>
    </row>
    <row r="1018" spans="6:6" ht="15.75" customHeight="1">
      <c r="F1018" s="2"/>
    </row>
    <row r="1019" spans="6:6" ht="15.75" customHeight="1">
      <c r="F1019" s="2"/>
    </row>
    <row r="1020" spans="6:6" ht="15.75" customHeight="1">
      <c r="F1020" s="2"/>
    </row>
    <row r="1021" spans="6:6" ht="15.75" customHeight="1">
      <c r="F1021" s="2"/>
    </row>
    <row r="1022" spans="6:6" ht="15.75" customHeight="1">
      <c r="F1022" s="2"/>
    </row>
    <row r="1023" spans="6:6" ht="15.75" customHeight="1">
      <c r="F1023" s="2"/>
    </row>
    <row r="1024" spans="6:6" ht="15.75" customHeight="1">
      <c r="F1024" s="2"/>
    </row>
    <row r="1025" spans="6:6" ht="15.75" customHeight="1">
      <c r="F1025" s="2"/>
    </row>
    <row r="1026" spans="6:6" ht="15.75" customHeight="1">
      <c r="F1026" s="2"/>
    </row>
    <row r="1027" spans="6:6" ht="15.75" customHeight="1">
      <c r="F1027" s="2"/>
    </row>
    <row r="1028" spans="6:6" ht="15.75" customHeight="1">
      <c r="F1028" s="2"/>
    </row>
    <row r="1029" spans="6:6" ht="15.75" customHeight="1">
      <c r="F1029" s="2"/>
    </row>
    <row r="1030" spans="6:6" ht="15.75" customHeight="1">
      <c r="F1030" s="2"/>
    </row>
    <row r="1031" spans="6:6" ht="15.75" customHeight="1">
      <c r="F1031" s="2"/>
    </row>
    <row r="1032" spans="6:6" ht="15.75" customHeight="1">
      <c r="F1032" s="2"/>
    </row>
    <row r="1033" spans="6:6" ht="15.75" customHeight="1">
      <c r="F1033" s="2"/>
    </row>
    <row r="1034" spans="6:6" ht="15.75" customHeight="1">
      <c r="F1034" s="2"/>
    </row>
    <row r="1035" spans="6:6" ht="15.75" customHeight="1">
      <c r="F1035" s="2"/>
    </row>
    <row r="1036" spans="6:6" ht="15.75" customHeight="1">
      <c r="F1036" s="2"/>
    </row>
    <row r="1037" spans="6:6" ht="15.75" customHeight="1">
      <c r="F1037" s="2"/>
    </row>
    <row r="1038" spans="6:6" ht="15.75" customHeight="1">
      <c r="F1038" s="2"/>
    </row>
    <row r="1039" spans="6:6" ht="15.75" customHeight="1">
      <c r="F1039" s="2"/>
    </row>
    <row r="1040" spans="6:6" ht="15.75" customHeight="1">
      <c r="F1040" s="2"/>
    </row>
    <row r="1041" spans="6:6" ht="15.75" customHeight="1">
      <c r="F1041" s="2"/>
    </row>
    <row r="1042" spans="6:6" ht="15.75" customHeight="1">
      <c r="F1042" s="2"/>
    </row>
    <row r="1043" spans="6:6" ht="15.75" customHeight="1">
      <c r="F1043" s="2"/>
    </row>
    <row r="1044" spans="6:6" ht="15.75" customHeight="1">
      <c r="F1044" s="2"/>
    </row>
    <row r="1045" spans="6:6" ht="15.75" customHeight="1">
      <c r="F1045" s="2"/>
    </row>
    <row r="1046" spans="6:6" ht="15.75" customHeight="1">
      <c r="F1046" s="2"/>
    </row>
    <row r="1047" spans="6:6" ht="15.75" customHeight="1">
      <c r="F1047" s="2"/>
    </row>
    <row r="1048" spans="6:6" ht="15.75" customHeight="1">
      <c r="F1048" s="2"/>
    </row>
    <row r="1049" spans="6:6" ht="15.75" customHeight="1">
      <c r="F1049" s="2"/>
    </row>
    <row r="1050" spans="6:6" ht="15.75" customHeight="1">
      <c r="F1050" s="2"/>
    </row>
    <row r="1051" spans="6:6" ht="15.75" customHeight="1">
      <c r="F1051" s="2"/>
    </row>
    <row r="1052" spans="6:6" ht="15.75" customHeight="1">
      <c r="F1052" s="2"/>
    </row>
    <row r="1053" spans="6:6" ht="15.75" customHeight="1">
      <c r="F1053" s="2"/>
    </row>
    <row r="1054" spans="6:6" ht="15.75" customHeight="1">
      <c r="F1054" s="2"/>
    </row>
    <row r="1055" spans="6:6" ht="15.75" customHeight="1">
      <c r="F1055" s="2"/>
    </row>
    <row r="1056" spans="6:6" ht="15.75" customHeight="1">
      <c r="F1056" s="2"/>
    </row>
    <row r="1057" spans="6:6" ht="15.75" customHeight="1">
      <c r="F1057" s="2"/>
    </row>
    <row r="1058" spans="6:6" ht="15.75" customHeight="1">
      <c r="F1058" s="2"/>
    </row>
    <row r="1059" spans="6:6" ht="15.75" customHeight="1">
      <c r="F1059" s="2"/>
    </row>
    <row r="1060" spans="6:6" ht="15.75" customHeight="1">
      <c r="F1060" s="2"/>
    </row>
    <row r="1061" spans="6:6" ht="15.75" customHeight="1">
      <c r="F1061" s="2"/>
    </row>
    <row r="1062" spans="6:6" ht="15.75" customHeight="1">
      <c r="F1062" s="2"/>
    </row>
    <row r="1063" spans="6:6" ht="15.75" customHeight="1">
      <c r="F1063" s="2"/>
    </row>
    <row r="1064" spans="6:6" ht="15.75" customHeight="1">
      <c r="F1064" s="2"/>
    </row>
    <row r="1065" spans="6:6" ht="15.75" customHeight="1">
      <c r="F1065" s="2"/>
    </row>
    <row r="1066" spans="6:6" ht="15.75" customHeight="1">
      <c r="F1066" s="2"/>
    </row>
    <row r="1067" spans="6:6" ht="15.75" customHeight="1">
      <c r="F1067" s="2"/>
    </row>
    <row r="1068" spans="6:6" ht="15.75" customHeight="1">
      <c r="F1068" s="2"/>
    </row>
    <row r="1069" spans="6:6" ht="15.75" customHeight="1">
      <c r="F1069" s="2"/>
    </row>
    <row r="1070" spans="6:6" ht="15.75" customHeight="1">
      <c r="F1070" s="2"/>
    </row>
    <row r="1071" spans="6:6" ht="15.75" customHeight="1">
      <c r="F1071" s="2"/>
    </row>
    <row r="1072" spans="6:6" ht="15.75" customHeight="1">
      <c r="F1072" s="2"/>
    </row>
    <row r="1073" spans="6:6" ht="15.75" customHeight="1">
      <c r="F1073" s="2"/>
    </row>
    <row r="1074" spans="6:6" ht="15.75" customHeight="1">
      <c r="F1074" s="2"/>
    </row>
    <row r="1075" spans="6:6" ht="15.75" customHeight="1">
      <c r="F1075" s="2"/>
    </row>
    <row r="1076" spans="6:6" ht="15.75" customHeight="1">
      <c r="F1076" s="2"/>
    </row>
    <row r="1077" spans="6:6" ht="15.75" customHeight="1">
      <c r="F1077" s="2"/>
    </row>
    <row r="1078" spans="6:6" ht="15.75" customHeight="1">
      <c r="F1078" s="2"/>
    </row>
    <row r="1079" spans="6:6" ht="15.75" customHeight="1">
      <c r="F1079" s="2"/>
    </row>
    <row r="1080" spans="6:6" ht="15.75" customHeight="1">
      <c r="F1080" s="2"/>
    </row>
    <row r="1081" spans="6:6" ht="15.75" customHeight="1">
      <c r="F1081" s="2"/>
    </row>
    <row r="1082" spans="6:6" ht="15.75" customHeight="1">
      <c r="F1082" s="2"/>
    </row>
    <row r="1083" spans="6:6" ht="15.75" customHeight="1">
      <c r="F1083" s="2"/>
    </row>
    <row r="1084" spans="6:6" ht="15.75" customHeight="1">
      <c r="F1084" s="2"/>
    </row>
    <row r="1085" spans="6:6" ht="15.75" customHeight="1">
      <c r="F1085" s="2"/>
    </row>
    <row r="1086" spans="6:6" ht="15.75" customHeight="1">
      <c r="F1086" s="2"/>
    </row>
    <row r="1087" spans="6:6" ht="15.75" customHeight="1">
      <c r="F1087" s="2"/>
    </row>
    <row r="1088" spans="6:6" ht="15.75" customHeight="1">
      <c r="F1088" s="2"/>
    </row>
    <row r="1089" spans="6:6" ht="15.75" customHeight="1">
      <c r="F1089" s="2"/>
    </row>
    <row r="1090" spans="6:6" ht="15.75" customHeight="1">
      <c r="F1090" s="2"/>
    </row>
    <row r="1091" spans="6:6" ht="15.75" customHeight="1">
      <c r="F1091" s="2"/>
    </row>
    <row r="1092" spans="6:6" ht="15.75" customHeight="1">
      <c r="F1092" s="2"/>
    </row>
    <row r="1093" spans="6:6" ht="15.75" customHeight="1">
      <c r="F1093" s="2"/>
    </row>
    <row r="1094" spans="6:6" ht="15.75" customHeight="1">
      <c r="F1094" s="2"/>
    </row>
    <row r="1095" spans="6:6" ht="15.75" customHeight="1">
      <c r="F1095" s="2"/>
    </row>
    <row r="1096" spans="6:6" ht="15.75" customHeight="1">
      <c r="F1096" s="2"/>
    </row>
    <row r="1097" spans="6:6" ht="15.75" customHeight="1">
      <c r="F1097" s="2"/>
    </row>
    <row r="1098" spans="6:6" ht="15.75" customHeight="1">
      <c r="F1098" s="2"/>
    </row>
    <row r="1099" spans="6:6" ht="15.75" customHeight="1">
      <c r="F1099" s="2"/>
    </row>
    <row r="1100" spans="6:6" ht="15.75" customHeight="1">
      <c r="F1100" s="2"/>
    </row>
    <row r="1101" spans="6:6" ht="15.75" customHeight="1">
      <c r="F1101" s="2"/>
    </row>
    <row r="1102" spans="6:6" ht="15.75" customHeight="1">
      <c r="F1102" s="2"/>
    </row>
    <row r="1103" spans="6:6" ht="15.75" customHeight="1">
      <c r="F1103" s="2"/>
    </row>
    <row r="1104" spans="6:6" ht="15.75" customHeight="1">
      <c r="F1104" s="2"/>
    </row>
    <row r="1105" spans="6:6" ht="15.75" customHeight="1">
      <c r="F1105" s="2"/>
    </row>
    <row r="1106" spans="6:6" ht="15.75" customHeight="1">
      <c r="F1106" s="2"/>
    </row>
    <row r="1107" spans="6:6" ht="15.75" customHeight="1">
      <c r="F1107" s="2"/>
    </row>
    <row r="1108" spans="6:6" ht="15.75" customHeight="1">
      <c r="F1108" s="2"/>
    </row>
    <row r="1109" spans="6:6" ht="15.75" customHeight="1">
      <c r="F1109" s="2"/>
    </row>
    <row r="1110" spans="6:6" ht="15.75" customHeight="1">
      <c r="F1110" s="2"/>
    </row>
    <row r="1111" spans="6:6" ht="15.75" customHeight="1">
      <c r="F1111" s="2"/>
    </row>
    <row r="1112" spans="6:6" ht="15.75" customHeight="1">
      <c r="F1112" s="2"/>
    </row>
    <row r="1113" spans="6:6" ht="15.75" customHeight="1">
      <c r="F1113" s="2"/>
    </row>
    <row r="1114" spans="6:6" ht="15.75" customHeight="1">
      <c r="F1114" s="2"/>
    </row>
    <row r="1115" spans="6:6" ht="15.75" customHeight="1">
      <c r="F1115" s="2"/>
    </row>
    <row r="1116" spans="6:6" ht="15.75" customHeight="1">
      <c r="F1116" s="2"/>
    </row>
    <row r="1117" spans="6:6" ht="15.75" customHeight="1">
      <c r="F1117" s="2"/>
    </row>
    <row r="1118" spans="6:6" ht="15.75" customHeight="1">
      <c r="F1118" s="2"/>
    </row>
    <row r="1119" spans="6:6" ht="15.75" customHeight="1">
      <c r="F1119" s="2"/>
    </row>
    <row r="1120" spans="6:6" ht="15.75" customHeight="1">
      <c r="F1120" s="2"/>
    </row>
    <row r="1121" spans="6:6" ht="15.75" customHeight="1">
      <c r="F1121" s="2"/>
    </row>
    <row r="1122" spans="6:6" ht="15.75" customHeight="1">
      <c r="F1122" s="2"/>
    </row>
    <row r="1123" spans="6:6" ht="15.75" customHeight="1">
      <c r="F1123" s="2"/>
    </row>
    <row r="1124" spans="6:6" ht="15.75" customHeight="1">
      <c r="F1124" s="2"/>
    </row>
    <row r="1125" spans="6:6" ht="15.75" customHeight="1">
      <c r="F1125" s="2"/>
    </row>
    <row r="1126" spans="6:6" ht="15.75" customHeight="1">
      <c r="F1126" s="2"/>
    </row>
    <row r="1127" spans="6:6" ht="15.75" customHeight="1">
      <c r="F1127" s="2"/>
    </row>
    <row r="1128" spans="6:6" ht="15.75" customHeight="1">
      <c r="F1128" s="2"/>
    </row>
    <row r="1129" spans="6:6" ht="15.75" customHeight="1">
      <c r="F1129" s="2"/>
    </row>
    <row r="1130" spans="6:6" ht="15.75" customHeight="1">
      <c r="F1130" s="2"/>
    </row>
    <row r="1131" spans="6:6" ht="15.75" customHeight="1">
      <c r="F1131" s="2"/>
    </row>
    <row r="1132" spans="6:6" ht="15.75" customHeight="1">
      <c r="F1132" s="2"/>
    </row>
    <row r="1133" spans="6:6" ht="15.75" customHeight="1">
      <c r="F1133" s="2"/>
    </row>
    <row r="1134" spans="6:6" ht="15.75" customHeight="1">
      <c r="F1134" s="2"/>
    </row>
    <row r="1135" spans="6:6" ht="15.75" customHeight="1">
      <c r="F1135" s="2"/>
    </row>
    <row r="1136" spans="6:6" ht="15.75" customHeight="1">
      <c r="F1136" s="2"/>
    </row>
    <row r="1137" spans="6:6" ht="15.75" customHeight="1">
      <c r="F1137" s="2"/>
    </row>
    <row r="1138" spans="6:6" ht="15.75" customHeight="1">
      <c r="F1138" s="2"/>
    </row>
    <row r="1139" spans="6:6" ht="15.75" customHeight="1">
      <c r="F1139" s="131"/>
    </row>
  </sheetData>
  <mergeCells count="609">
    <mergeCell ref="F773:F779"/>
    <mergeCell ref="F781:F787"/>
    <mergeCell ref="F789:F795"/>
    <mergeCell ref="F797:F803"/>
    <mergeCell ref="F805:F811"/>
    <mergeCell ref="F813:F819"/>
    <mergeCell ref="F821:F827"/>
    <mergeCell ref="F829:F835"/>
    <mergeCell ref="F837:F843"/>
    <mergeCell ref="F701:F707"/>
    <mergeCell ref="F709:F715"/>
    <mergeCell ref="F717:F723"/>
    <mergeCell ref="F725:F731"/>
    <mergeCell ref="F733:F739"/>
    <mergeCell ref="F741:F747"/>
    <mergeCell ref="F749:F755"/>
    <mergeCell ref="F757:F763"/>
    <mergeCell ref="F765:F771"/>
    <mergeCell ref="F629:F635"/>
    <mergeCell ref="F637:F643"/>
    <mergeCell ref="F645:F651"/>
    <mergeCell ref="F653:F659"/>
    <mergeCell ref="F661:F667"/>
    <mergeCell ref="F669:F675"/>
    <mergeCell ref="F677:F683"/>
    <mergeCell ref="F685:F691"/>
    <mergeCell ref="F693:F699"/>
    <mergeCell ref="F557:F563"/>
    <mergeCell ref="F565:F571"/>
    <mergeCell ref="F573:F579"/>
    <mergeCell ref="F581:F587"/>
    <mergeCell ref="F589:F595"/>
    <mergeCell ref="F597:F603"/>
    <mergeCell ref="F605:F611"/>
    <mergeCell ref="F613:F619"/>
    <mergeCell ref="F621:F627"/>
    <mergeCell ref="F485:F491"/>
    <mergeCell ref="F493:F499"/>
    <mergeCell ref="F501:F507"/>
    <mergeCell ref="F509:F515"/>
    <mergeCell ref="F517:F523"/>
    <mergeCell ref="F525:F531"/>
    <mergeCell ref="F533:F539"/>
    <mergeCell ref="F541:F547"/>
    <mergeCell ref="F549:F555"/>
    <mergeCell ref="F413:F419"/>
    <mergeCell ref="F421:F427"/>
    <mergeCell ref="F429:F435"/>
    <mergeCell ref="F437:F443"/>
    <mergeCell ref="F445:F451"/>
    <mergeCell ref="F453:F459"/>
    <mergeCell ref="F461:F467"/>
    <mergeCell ref="F469:F475"/>
    <mergeCell ref="F477:F483"/>
    <mergeCell ref="F341:F347"/>
    <mergeCell ref="F349:F355"/>
    <mergeCell ref="F357:F363"/>
    <mergeCell ref="F365:F371"/>
    <mergeCell ref="F373:F379"/>
    <mergeCell ref="F381:F387"/>
    <mergeCell ref="F389:F395"/>
    <mergeCell ref="F397:F403"/>
    <mergeCell ref="F405:F411"/>
    <mergeCell ref="F207:F213"/>
    <mergeCell ref="F215:F221"/>
    <mergeCell ref="F223:F249"/>
    <mergeCell ref="F251:F278"/>
    <mergeCell ref="F280:F307"/>
    <mergeCell ref="F309:F315"/>
    <mergeCell ref="F317:F323"/>
    <mergeCell ref="F325:F331"/>
    <mergeCell ref="F333:F339"/>
    <mergeCell ref="F101:F106"/>
    <mergeCell ref="F108:F113"/>
    <mergeCell ref="F115:F120"/>
    <mergeCell ref="F122:F127"/>
    <mergeCell ref="F129:F134"/>
    <mergeCell ref="F136:F141"/>
    <mergeCell ref="F143:F148"/>
    <mergeCell ref="F150:F155"/>
    <mergeCell ref="F157:F162"/>
    <mergeCell ref="A128:H128"/>
    <mergeCell ref="A129:A134"/>
    <mergeCell ref="D129:D134"/>
    <mergeCell ref="A135:H135"/>
    <mergeCell ref="A136:A141"/>
    <mergeCell ref="D136:D141"/>
    <mergeCell ref="A114:H114"/>
    <mergeCell ref="A115:A120"/>
    <mergeCell ref="D115:D120"/>
    <mergeCell ref="A121:H121"/>
    <mergeCell ref="A122:A127"/>
    <mergeCell ref="D122:D127"/>
    <mergeCell ref="E115:E120"/>
    <mergeCell ref="E122:E127"/>
    <mergeCell ref="E129:E134"/>
    <mergeCell ref="H215:H221"/>
    <mergeCell ref="G207:G213"/>
    <mergeCell ref="G199:G205"/>
    <mergeCell ref="H199:H205"/>
    <mergeCell ref="H207:H213"/>
    <mergeCell ref="G150:G155"/>
    <mergeCell ref="G143:G148"/>
    <mergeCell ref="H143:H148"/>
    <mergeCell ref="H150:H155"/>
    <mergeCell ref="H157:H162"/>
    <mergeCell ref="A156:H156"/>
    <mergeCell ref="A157:A162"/>
    <mergeCell ref="D157:D162"/>
    <mergeCell ref="A191:H191"/>
    <mergeCell ref="A192:A197"/>
    <mergeCell ref="D192:D197"/>
    <mergeCell ref="A198:H198"/>
    <mergeCell ref="A199:A205"/>
    <mergeCell ref="D199:D205"/>
    <mergeCell ref="A177:H177"/>
    <mergeCell ref="A178:A183"/>
    <mergeCell ref="D178:D183"/>
    <mergeCell ref="A184:H184"/>
    <mergeCell ref="A185:A190"/>
    <mergeCell ref="G805:G811"/>
    <mergeCell ref="H805:H811"/>
    <mergeCell ref="G813:G819"/>
    <mergeCell ref="H813:H819"/>
    <mergeCell ref="G821:G827"/>
    <mergeCell ref="H821:H827"/>
    <mergeCell ref="G829:G835"/>
    <mergeCell ref="H829:H835"/>
    <mergeCell ref="G837:G843"/>
    <mergeCell ref="H837:H843"/>
    <mergeCell ref="G765:G771"/>
    <mergeCell ref="H765:H771"/>
    <mergeCell ref="G773:G779"/>
    <mergeCell ref="H773:H779"/>
    <mergeCell ref="G781:G787"/>
    <mergeCell ref="H781:H787"/>
    <mergeCell ref="G789:G795"/>
    <mergeCell ref="H789:H795"/>
    <mergeCell ref="G797:G803"/>
    <mergeCell ref="H797:H803"/>
    <mergeCell ref="G725:G731"/>
    <mergeCell ref="H725:H731"/>
    <mergeCell ref="G733:G739"/>
    <mergeCell ref="H733:H739"/>
    <mergeCell ref="G741:G747"/>
    <mergeCell ref="H741:H747"/>
    <mergeCell ref="G749:G755"/>
    <mergeCell ref="H749:H755"/>
    <mergeCell ref="G757:G763"/>
    <mergeCell ref="H757:H763"/>
    <mergeCell ref="G685:G691"/>
    <mergeCell ref="H685:H691"/>
    <mergeCell ref="G693:G699"/>
    <mergeCell ref="H693:H699"/>
    <mergeCell ref="G701:G707"/>
    <mergeCell ref="H701:H707"/>
    <mergeCell ref="G709:G715"/>
    <mergeCell ref="H709:H715"/>
    <mergeCell ref="G717:G723"/>
    <mergeCell ref="H717:H723"/>
    <mergeCell ref="G645:G651"/>
    <mergeCell ref="H645:H651"/>
    <mergeCell ref="G653:G659"/>
    <mergeCell ref="H653:H659"/>
    <mergeCell ref="G661:G667"/>
    <mergeCell ref="H661:H667"/>
    <mergeCell ref="G669:G675"/>
    <mergeCell ref="H669:H675"/>
    <mergeCell ref="G677:G683"/>
    <mergeCell ref="H677:H683"/>
    <mergeCell ref="G605:G611"/>
    <mergeCell ref="H605:H611"/>
    <mergeCell ref="G613:G619"/>
    <mergeCell ref="H613:H619"/>
    <mergeCell ref="G621:G627"/>
    <mergeCell ref="H621:H627"/>
    <mergeCell ref="G629:G635"/>
    <mergeCell ref="H629:H635"/>
    <mergeCell ref="G637:G643"/>
    <mergeCell ref="H637:H643"/>
    <mergeCell ref="G573:G579"/>
    <mergeCell ref="H573:H579"/>
    <mergeCell ref="G581:G587"/>
    <mergeCell ref="H581:H587"/>
    <mergeCell ref="G589:G595"/>
    <mergeCell ref="H589:H595"/>
    <mergeCell ref="G597:G603"/>
    <mergeCell ref="H597:H603"/>
    <mergeCell ref="G533:G539"/>
    <mergeCell ref="H533:H539"/>
    <mergeCell ref="G541:G547"/>
    <mergeCell ref="H541:H547"/>
    <mergeCell ref="G549:G555"/>
    <mergeCell ref="H549:H555"/>
    <mergeCell ref="G557:G563"/>
    <mergeCell ref="H557:H563"/>
    <mergeCell ref="G565:G571"/>
    <mergeCell ref="H565:H571"/>
    <mergeCell ref="G493:G499"/>
    <mergeCell ref="H493:H499"/>
    <mergeCell ref="G501:G507"/>
    <mergeCell ref="H501:H507"/>
    <mergeCell ref="G509:G515"/>
    <mergeCell ref="H509:H515"/>
    <mergeCell ref="G517:G523"/>
    <mergeCell ref="H517:H523"/>
    <mergeCell ref="G525:G531"/>
    <mergeCell ref="H525:H531"/>
    <mergeCell ref="G453:G459"/>
    <mergeCell ref="H453:H459"/>
    <mergeCell ref="G461:G467"/>
    <mergeCell ref="H461:H467"/>
    <mergeCell ref="G469:G475"/>
    <mergeCell ref="H469:H475"/>
    <mergeCell ref="G477:G483"/>
    <mergeCell ref="H477:H483"/>
    <mergeCell ref="G485:G491"/>
    <mergeCell ref="H485:H491"/>
    <mergeCell ref="G413:G419"/>
    <mergeCell ref="H413:H419"/>
    <mergeCell ref="G421:G427"/>
    <mergeCell ref="H421:H427"/>
    <mergeCell ref="G429:G435"/>
    <mergeCell ref="H429:H435"/>
    <mergeCell ref="G437:G443"/>
    <mergeCell ref="H437:H443"/>
    <mergeCell ref="G445:G451"/>
    <mergeCell ref="H445:H451"/>
    <mergeCell ref="G381:G387"/>
    <mergeCell ref="H381:H387"/>
    <mergeCell ref="G389:G395"/>
    <mergeCell ref="H389:H395"/>
    <mergeCell ref="G397:G403"/>
    <mergeCell ref="H397:H403"/>
    <mergeCell ref="G405:G411"/>
    <mergeCell ref="H405:H411"/>
    <mergeCell ref="G349:G355"/>
    <mergeCell ref="H349:H355"/>
    <mergeCell ref="G357:G363"/>
    <mergeCell ref="H357:H363"/>
    <mergeCell ref="G365:G371"/>
    <mergeCell ref="H365:H371"/>
    <mergeCell ref="G373:G379"/>
    <mergeCell ref="H373:H379"/>
    <mergeCell ref="G309:G315"/>
    <mergeCell ref="H309:H315"/>
    <mergeCell ref="G317:G323"/>
    <mergeCell ref="H317:H323"/>
    <mergeCell ref="G325:G331"/>
    <mergeCell ref="H325:H331"/>
    <mergeCell ref="G333:G339"/>
    <mergeCell ref="H333:H339"/>
    <mergeCell ref="G341:G347"/>
    <mergeCell ref="H341:H347"/>
    <mergeCell ref="A837:A843"/>
    <mergeCell ref="D837:D843"/>
    <mergeCell ref="A797:A803"/>
    <mergeCell ref="D797:D803"/>
    <mergeCell ref="A805:A811"/>
    <mergeCell ref="D805:D811"/>
    <mergeCell ref="A813:A819"/>
    <mergeCell ref="D813:D819"/>
    <mergeCell ref="A821:A827"/>
    <mergeCell ref="D821:D827"/>
    <mergeCell ref="A829:A835"/>
    <mergeCell ref="D829:D835"/>
    <mergeCell ref="A757:A763"/>
    <mergeCell ref="D757:D763"/>
    <mergeCell ref="A765:A771"/>
    <mergeCell ref="D765:D771"/>
    <mergeCell ref="A773:A779"/>
    <mergeCell ref="D773:D779"/>
    <mergeCell ref="A781:A787"/>
    <mergeCell ref="D781:D787"/>
    <mergeCell ref="A789:A795"/>
    <mergeCell ref="D789:D795"/>
    <mergeCell ref="A717:A723"/>
    <mergeCell ref="D717:D723"/>
    <mergeCell ref="A725:A731"/>
    <mergeCell ref="D725:D731"/>
    <mergeCell ref="A733:A739"/>
    <mergeCell ref="D733:D739"/>
    <mergeCell ref="A741:A747"/>
    <mergeCell ref="D741:D747"/>
    <mergeCell ref="A749:A755"/>
    <mergeCell ref="D749:D755"/>
    <mergeCell ref="A677:A683"/>
    <mergeCell ref="D677:D683"/>
    <mergeCell ref="A685:A691"/>
    <mergeCell ref="D685:D691"/>
    <mergeCell ref="A693:A699"/>
    <mergeCell ref="D693:D699"/>
    <mergeCell ref="A701:A707"/>
    <mergeCell ref="D701:D707"/>
    <mergeCell ref="A709:A715"/>
    <mergeCell ref="D709:D715"/>
    <mergeCell ref="A637:A643"/>
    <mergeCell ref="D637:D643"/>
    <mergeCell ref="A645:A651"/>
    <mergeCell ref="D645:D651"/>
    <mergeCell ref="A653:A659"/>
    <mergeCell ref="D653:D659"/>
    <mergeCell ref="A661:A667"/>
    <mergeCell ref="D661:D667"/>
    <mergeCell ref="A669:A675"/>
    <mergeCell ref="D669:D675"/>
    <mergeCell ref="A597:A603"/>
    <mergeCell ref="D597:D603"/>
    <mergeCell ref="A605:A611"/>
    <mergeCell ref="D605:D611"/>
    <mergeCell ref="A613:A619"/>
    <mergeCell ref="D613:D619"/>
    <mergeCell ref="A621:A627"/>
    <mergeCell ref="D621:D627"/>
    <mergeCell ref="A629:A635"/>
    <mergeCell ref="D629:D635"/>
    <mergeCell ref="A557:A563"/>
    <mergeCell ref="D557:D563"/>
    <mergeCell ref="A565:A571"/>
    <mergeCell ref="D565:D571"/>
    <mergeCell ref="A573:A579"/>
    <mergeCell ref="D573:D579"/>
    <mergeCell ref="A581:A587"/>
    <mergeCell ref="D581:D587"/>
    <mergeCell ref="A589:A595"/>
    <mergeCell ref="D589:D595"/>
    <mergeCell ref="A549:A555"/>
    <mergeCell ref="D549:D555"/>
    <mergeCell ref="A509:A515"/>
    <mergeCell ref="D509:D515"/>
    <mergeCell ref="A517:A523"/>
    <mergeCell ref="D517:D523"/>
    <mergeCell ref="A525:A531"/>
    <mergeCell ref="D525:D531"/>
    <mergeCell ref="A533:A539"/>
    <mergeCell ref="D533:D539"/>
    <mergeCell ref="A541:A547"/>
    <mergeCell ref="D541:D547"/>
    <mergeCell ref="A469:A475"/>
    <mergeCell ref="D469:D475"/>
    <mergeCell ref="A477:A483"/>
    <mergeCell ref="D477:D483"/>
    <mergeCell ref="A485:A491"/>
    <mergeCell ref="D485:D491"/>
    <mergeCell ref="A493:A499"/>
    <mergeCell ref="D493:D499"/>
    <mergeCell ref="A501:A507"/>
    <mergeCell ref="D501:D507"/>
    <mergeCell ref="A429:A435"/>
    <mergeCell ref="D429:D435"/>
    <mergeCell ref="A437:A443"/>
    <mergeCell ref="D437:D443"/>
    <mergeCell ref="A445:A451"/>
    <mergeCell ref="D445:D451"/>
    <mergeCell ref="A453:A459"/>
    <mergeCell ref="D453:D459"/>
    <mergeCell ref="A461:A467"/>
    <mergeCell ref="D461:D467"/>
    <mergeCell ref="A389:A395"/>
    <mergeCell ref="D389:D395"/>
    <mergeCell ref="A397:A403"/>
    <mergeCell ref="D397:D403"/>
    <mergeCell ref="A405:A411"/>
    <mergeCell ref="D405:D411"/>
    <mergeCell ref="A413:A419"/>
    <mergeCell ref="D413:D419"/>
    <mergeCell ref="A421:A427"/>
    <mergeCell ref="D421:D427"/>
    <mergeCell ref="A349:A355"/>
    <mergeCell ref="D349:D355"/>
    <mergeCell ref="A357:A363"/>
    <mergeCell ref="D357:D363"/>
    <mergeCell ref="A365:A371"/>
    <mergeCell ref="D365:D371"/>
    <mergeCell ref="A373:A379"/>
    <mergeCell ref="D373:D379"/>
    <mergeCell ref="A381:A387"/>
    <mergeCell ref="D381:D387"/>
    <mergeCell ref="A309:A315"/>
    <mergeCell ref="D309:D315"/>
    <mergeCell ref="A317:A323"/>
    <mergeCell ref="D317:D323"/>
    <mergeCell ref="A325:A331"/>
    <mergeCell ref="D325:D331"/>
    <mergeCell ref="A333:A339"/>
    <mergeCell ref="D333:D339"/>
    <mergeCell ref="A341:A347"/>
    <mergeCell ref="D341:D347"/>
    <mergeCell ref="A280:A307"/>
    <mergeCell ref="A308:H308"/>
    <mergeCell ref="A223:A249"/>
    <mergeCell ref="A250:H250"/>
    <mergeCell ref="A251:A278"/>
    <mergeCell ref="A279:H279"/>
    <mergeCell ref="A206:H206"/>
    <mergeCell ref="A215:A221"/>
    <mergeCell ref="D215:D221"/>
    <mergeCell ref="A222:H222"/>
    <mergeCell ref="A207:A213"/>
    <mergeCell ref="D207:D213"/>
    <mergeCell ref="E280:E307"/>
    <mergeCell ref="E251:E278"/>
    <mergeCell ref="E223:E249"/>
    <mergeCell ref="E207:E213"/>
    <mergeCell ref="E215:E221"/>
    <mergeCell ref="G280:G307"/>
    <mergeCell ref="H280:H307"/>
    <mergeCell ref="G251:G278"/>
    <mergeCell ref="H251:H278"/>
    <mergeCell ref="G223:G249"/>
    <mergeCell ref="H223:H249"/>
    <mergeCell ref="G215:G221"/>
    <mergeCell ref="D185:D190"/>
    <mergeCell ref="E178:E183"/>
    <mergeCell ref="E185:E190"/>
    <mergeCell ref="E192:E197"/>
    <mergeCell ref="E199:E205"/>
    <mergeCell ref="G192:G197"/>
    <mergeCell ref="G185:G190"/>
    <mergeCell ref="H185:H190"/>
    <mergeCell ref="H192:H197"/>
    <mergeCell ref="G178:G183"/>
    <mergeCell ref="H178:H183"/>
    <mergeCell ref="F178:F183"/>
    <mergeCell ref="F185:F190"/>
    <mergeCell ref="F192:F197"/>
    <mergeCell ref="F199:F205"/>
    <mergeCell ref="A163:H163"/>
    <mergeCell ref="A171:A176"/>
    <mergeCell ref="D171:D176"/>
    <mergeCell ref="A142:H142"/>
    <mergeCell ref="A143:A148"/>
    <mergeCell ref="D143:D148"/>
    <mergeCell ref="A149:H149"/>
    <mergeCell ref="A150:A155"/>
    <mergeCell ref="D150:D155"/>
    <mergeCell ref="A164:A169"/>
    <mergeCell ref="D164:D169"/>
    <mergeCell ref="E143:E148"/>
    <mergeCell ref="E150:E155"/>
    <mergeCell ref="E157:E162"/>
    <mergeCell ref="E164:E169"/>
    <mergeCell ref="E171:E176"/>
    <mergeCell ref="G171:G176"/>
    <mergeCell ref="H171:H176"/>
    <mergeCell ref="G164:G169"/>
    <mergeCell ref="H164:H169"/>
    <mergeCell ref="G157:G162"/>
    <mergeCell ref="F164:F169"/>
    <mergeCell ref="F171:F176"/>
    <mergeCell ref="E136:E141"/>
    <mergeCell ref="G122:G127"/>
    <mergeCell ref="H122:H127"/>
    <mergeCell ref="G115:G120"/>
    <mergeCell ref="H115:H120"/>
    <mergeCell ref="G136:G141"/>
    <mergeCell ref="H136:H141"/>
    <mergeCell ref="G129:G134"/>
    <mergeCell ref="H129:H134"/>
    <mergeCell ref="A101:A106"/>
    <mergeCell ref="D101:D106"/>
    <mergeCell ref="A107:H107"/>
    <mergeCell ref="A108:A113"/>
    <mergeCell ref="D108:D113"/>
    <mergeCell ref="A93:H93"/>
    <mergeCell ref="A87:A92"/>
    <mergeCell ref="A94:A99"/>
    <mergeCell ref="D94:D99"/>
    <mergeCell ref="A100:H100"/>
    <mergeCell ref="E87:E92"/>
    <mergeCell ref="E94:E99"/>
    <mergeCell ref="E101:E106"/>
    <mergeCell ref="E108:E113"/>
    <mergeCell ref="G108:G113"/>
    <mergeCell ref="G101:G106"/>
    <mergeCell ref="H101:H106"/>
    <mergeCell ref="H108:H113"/>
    <mergeCell ref="G94:G99"/>
    <mergeCell ref="G87:G92"/>
    <mergeCell ref="H87:H92"/>
    <mergeCell ref="H94:H99"/>
    <mergeCell ref="F87:F92"/>
    <mergeCell ref="F94:F99"/>
    <mergeCell ref="A86:H86"/>
    <mergeCell ref="A74:A79"/>
    <mergeCell ref="D87:D92"/>
    <mergeCell ref="A2:H2"/>
    <mergeCell ref="A3:H3"/>
    <mergeCell ref="C4:H4"/>
    <mergeCell ref="A5:H5"/>
    <mergeCell ref="C6:H6"/>
    <mergeCell ref="C7:H7"/>
    <mergeCell ref="C8:H8"/>
    <mergeCell ref="A9:H9"/>
    <mergeCell ref="C10:H10"/>
    <mergeCell ref="C11:H11"/>
    <mergeCell ref="A21:H21"/>
    <mergeCell ref="A23:H23"/>
    <mergeCell ref="A29:H29"/>
    <mergeCell ref="C12:H12"/>
    <mergeCell ref="C13:H13"/>
    <mergeCell ref="A14:H14"/>
    <mergeCell ref="A80:H80"/>
    <mergeCell ref="A6:A8"/>
    <mergeCell ref="A10:A13"/>
    <mergeCell ref="A37:A72"/>
    <mergeCell ref="A81:A85"/>
    <mergeCell ref="D74:D79"/>
    <mergeCell ref="A73:H73"/>
    <mergeCell ref="D81:D85"/>
    <mergeCell ref="E24:E28"/>
    <mergeCell ref="E30:E35"/>
    <mergeCell ref="G24:G28"/>
    <mergeCell ref="E37:E72"/>
    <mergeCell ref="E74:E79"/>
    <mergeCell ref="E81:E85"/>
    <mergeCell ref="G30:G35"/>
    <mergeCell ref="H24:H28"/>
    <mergeCell ref="H30:H35"/>
    <mergeCell ref="A36:H36"/>
    <mergeCell ref="G81:G85"/>
    <mergeCell ref="H81:H85"/>
    <mergeCell ref="H74:H79"/>
    <mergeCell ref="G74:G79"/>
    <mergeCell ref="G37:G72"/>
    <mergeCell ref="H37:H72"/>
    <mergeCell ref="F24:F28"/>
    <mergeCell ref="F30:F35"/>
    <mergeCell ref="F37:F72"/>
    <mergeCell ref="F74:F79"/>
    <mergeCell ref="F81:F85"/>
    <mergeCell ref="A15:A20"/>
    <mergeCell ref="A24:A28"/>
    <mergeCell ref="A30:A35"/>
    <mergeCell ref="C15:H15"/>
    <mergeCell ref="C16:H16"/>
    <mergeCell ref="C17:H17"/>
    <mergeCell ref="C18:H18"/>
    <mergeCell ref="C19:H19"/>
    <mergeCell ref="C20:H20"/>
    <mergeCell ref="D24:D28"/>
    <mergeCell ref="D30:D35"/>
    <mergeCell ref="E357:E363"/>
    <mergeCell ref="E365:E371"/>
    <mergeCell ref="E373:E379"/>
    <mergeCell ref="E333:E339"/>
    <mergeCell ref="E341:E347"/>
    <mergeCell ref="E349:E355"/>
    <mergeCell ref="E309:E315"/>
    <mergeCell ref="E317:E323"/>
    <mergeCell ref="E325:E331"/>
    <mergeCell ref="E421:E427"/>
    <mergeCell ref="E429:E435"/>
    <mergeCell ref="E437:E443"/>
    <mergeCell ref="E445:E451"/>
    <mergeCell ref="E397:E403"/>
    <mergeCell ref="E405:E411"/>
    <mergeCell ref="E413:E419"/>
    <mergeCell ref="E381:E387"/>
    <mergeCell ref="E389:E395"/>
    <mergeCell ref="E493:E499"/>
    <mergeCell ref="E501:E507"/>
    <mergeCell ref="E509:E515"/>
    <mergeCell ref="E517:E523"/>
    <mergeCell ref="E453:E459"/>
    <mergeCell ref="E461:E467"/>
    <mergeCell ref="E469:E475"/>
    <mergeCell ref="E477:E483"/>
    <mergeCell ref="E485:E491"/>
    <mergeCell ref="E581:E587"/>
    <mergeCell ref="E589:E595"/>
    <mergeCell ref="E549:E555"/>
    <mergeCell ref="E557:E563"/>
    <mergeCell ref="E565:E571"/>
    <mergeCell ref="E573:E579"/>
    <mergeCell ref="E525:E531"/>
    <mergeCell ref="E533:E539"/>
    <mergeCell ref="E541:E547"/>
    <mergeCell ref="E669:E675"/>
    <mergeCell ref="E645:E651"/>
    <mergeCell ref="E653:E659"/>
    <mergeCell ref="E661:E667"/>
    <mergeCell ref="E613:E619"/>
    <mergeCell ref="E621:E627"/>
    <mergeCell ref="E629:E635"/>
    <mergeCell ref="E637:E643"/>
    <mergeCell ref="E597:E603"/>
    <mergeCell ref="E605:E611"/>
    <mergeCell ref="E741:E747"/>
    <mergeCell ref="E709:E715"/>
    <mergeCell ref="E717:E723"/>
    <mergeCell ref="E725:E731"/>
    <mergeCell ref="E733:E739"/>
    <mergeCell ref="E677:E683"/>
    <mergeCell ref="E685:E691"/>
    <mergeCell ref="E701:E707"/>
    <mergeCell ref="E693:E699"/>
    <mergeCell ref="E837:E843"/>
    <mergeCell ref="E813:E819"/>
    <mergeCell ref="E821:E827"/>
    <mergeCell ref="E829:E835"/>
    <mergeCell ref="E805:E811"/>
    <mergeCell ref="E781:E787"/>
    <mergeCell ref="E789:E795"/>
    <mergeCell ref="E797:E803"/>
    <mergeCell ref="E749:E755"/>
    <mergeCell ref="E757:E763"/>
    <mergeCell ref="E765:E771"/>
    <mergeCell ref="E773:E779"/>
  </mergeCells>
  <conditionalFormatting sqref="E24">
    <cfRule type="containsText" dxfId="7412" priority="891" operator="containsText" text="B">
      <formula>NOT(ISERROR(SEARCH("B",E24)))</formula>
    </cfRule>
    <cfRule type="containsText" dxfId="7411" priority="890" operator="containsText" text="P">
      <formula>NOT(ISERROR(SEARCH("P",E24)))</formula>
    </cfRule>
    <cfRule type="containsText" dxfId="7410" priority="889" operator="containsText" text="T">
      <formula>NOT(ISERROR(SEARCH("T",E24)))</formula>
    </cfRule>
    <cfRule type="containsText" dxfId="7409" priority="893" operator="containsText" text="N">
      <formula>NOT(ISERROR(SEARCH("N",E24)))</formula>
    </cfRule>
    <cfRule type="containsText" dxfId="7408" priority="894" operator="containsText" text="R">
      <formula>NOT(ISERROR(SEARCH("R",E24)))</formula>
    </cfRule>
    <cfRule type="containsText" dxfId="7407" priority="892" operator="containsText" text="F">
      <formula>NOT(ISERROR(SEARCH("F",E24)))</formula>
    </cfRule>
  </conditionalFormatting>
  <conditionalFormatting sqref="E30">
    <cfRule type="containsText" dxfId="7406" priority="1526" operator="containsText" text="B">
      <formula>NOT(ISERROR(SEARCH("B",E30)))</formula>
    </cfRule>
    <cfRule type="containsText" dxfId="7405" priority="1525" operator="containsText" text="P">
      <formula>NOT(ISERROR(SEARCH("P",E30)))</formula>
    </cfRule>
    <cfRule type="containsText" dxfId="7404" priority="1529" operator="containsText" text="T">
      <formula>NOT(ISERROR(SEARCH("T",E30)))</formula>
    </cfRule>
    <cfRule type="containsText" dxfId="7403" priority="1528" operator="containsText" text="N">
      <formula>NOT(ISERROR(SEARCH("N",E30)))</formula>
    </cfRule>
    <cfRule type="containsText" dxfId="7402" priority="1527" operator="containsText" text="F">
      <formula>NOT(ISERROR(SEARCH("F",E30)))</formula>
    </cfRule>
  </conditionalFormatting>
  <conditionalFormatting sqref="E37">
    <cfRule type="containsText" dxfId="7401" priority="1524" operator="containsText" text="T">
      <formula>NOT(ISERROR(SEARCH("T",E37)))</formula>
    </cfRule>
    <cfRule type="containsText" dxfId="7400" priority="1523" operator="containsText" text="N">
      <formula>NOT(ISERROR(SEARCH("N",E37)))</formula>
    </cfRule>
    <cfRule type="containsText" dxfId="7399" priority="1522" operator="containsText" text="F">
      <formula>NOT(ISERROR(SEARCH("F",E37)))</formula>
    </cfRule>
    <cfRule type="containsText" dxfId="7398" priority="1521" operator="containsText" text="B">
      <formula>NOT(ISERROR(SEARCH("B",E37)))</formula>
    </cfRule>
    <cfRule type="containsText" dxfId="7397" priority="1520" operator="containsText" text="P">
      <formula>NOT(ISERROR(SEARCH("P",E37)))</formula>
    </cfRule>
  </conditionalFormatting>
  <conditionalFormatting sqref="E74">
    <cfRule type="containsText" dxfId="7396" priority="888" operator="containsText" text="R">
      <formula>NOT(ISERROR(SEARCH("R",E74)))</formula>
    </cfRule>
    <cfRule type="containsText" dxfId="7395" priority="887" operator="containsText" text="N">
      <formula>NOT(ISERROR(SEARCH("N",E74)))</formula>
    </cfRule>
    <cfRule type="containsText" dxfId="7394" priority="886" operator="containsText" text="F">
      <formula>NOT(ISERROR(SEARCH("F",E74)))</formula>
    </cfRule>
    <cfRule type="containsText" dxfId="7393" priority="884" operator="containsText" text="P">
      <formula>NOT(ISERROR(SEARCH("P",E74)))</formula>
    </cfRule>
    <cfRule type="containsText" dxfId="7392" priority="885" operator="containsText" text="B">
      <formula>NOT(ISERROR(SEARCH("B",E74)))</formula>
    </cfRule>
    <cfRule type="containsText" dxfId="7391" priority="883" operator="containsText" text="T">
      <formula>NOT(ISERROR(SEARCH("T",E74)))</formula>
    </cfRule>
  </conditionalFormatting>
  <conditionalFormatting sqref="E81">
    <cfRule type="containsText" dxfId="7390" priority="882" operator="containsText" text="R">
      <formula>NOT(ISERROR(SEARCH("R",E81)))</formula>
    </cfRule>
    <cfRule type="containsText" dxfId="7389" priority="881" operator="containsText" text="N">
      <formula>NOT(ISERROR(SEARCH("N",E81)))</formula>
    </cfRule>
    <cfRule type="containsText" dxfId="7388" priority="880" operator="containsText" text="F">
      <formula>NOT(ISERROR(SEARCH("F",E81)))</formula>
    </cfRule>
    <cfRule type="containsText" dxfId="7387" priority="879" operator="containsText" text="B">
      <formula>NOT(ISERROR(SEARCH("B",E81)))</formula>
    </cfRule>
    <cfRule type="containsText" dxfId="7386" priority="878" operator="containsText" text="P">
      <formula>NOT(ISERROR(SEARCH("P",E81)))</formula>
    </cfRule>
    <cfRule type="containsText" dxfId="7385" priority="877" operator="containsText" text="T">
      <formula>NOT(ISERROR(SEARCH("T",E81)))</formula>
    </cfRule>
  </conditionalFormatting>
  <conditionalFormatting sqref="E87">
    <cfRule type="containsText" dxfId="7384" priority="876" operator="containsText" text="R">
      <formula>NOT(ISERROR(SEARCH("R",E87)))</formula>
    </cfRule>
    <cfRule type="containsText" dxfId="7383" priority="875" operator="containsText" text="N">
      <formula>NOT(ISERROR(SEARCH("N",E87)))</formula>
    </cfRule>
    <cfRule type="containsText" dxfId="7382" priority="874" operator="containsText" text="F">
      <formula>NOT(ISERROR(SEARCH("F",E87)))</formula>
    </cfRule>
    <cfRule type="containsText" dxfId="7381" priority="873" operator="containsText" text="B">
      <formula>NOT(ISERROR(SEARCH("B",E87)))</formula>
    </cfRule>
    <cfRule type="containsText" dxfId="7380" priority="872" operator="containsText" text="P">
      <formula>NOT(ISERROR(SEARCH("P",E87)))</formula>
    </cfRule>
    <cfRule type="containsText" dxfId="7379" priority="871" operator="containsText" text="T">
      <formula>NOT(ISERROR(SEARCH("T",E87)))</formula>
    </cfRule>
  </conditionalFormatting>
  <conditionalFormatting sqref="E94">
    <cfRule type="containsText" dxfId="7378" priority="866" operator="containsText" text="P">
      <formula>NOT(ISERROR(SEARCH("P",E94)))</formula>
    </cfRule>
    <cfRule type="containsText" dxfId="7377" priority="865" operator="containsText" text="T">
      <formula>NOT(ISERROR(SEARCH("T",E94)))</formula>
    </cfRule>
    <cfRule type="containsText" dxfId="7376" priority="870" operator="containsText" text="R">
      <formula>NOT(ISERROR(SEARCH("R",E94)))</formula>
    </cfRule>
    <cfRule type="containsText" dxfId="7375" priority="869" operator="containsText" text="N">
      <formula>NOT(ISERROR(SEARCH("N",E94)))</formula>
    </cfRule>
    <cfRule type="containsText" dxfId="7374" priority="868" operator="containsText" text="F">
      <formula>NOT(ISERROR(SEARCH("F",E94)))</formula>
    </cfRule>
    <cfRule type="containsText" dxfId="7373" priority="867" operator="containsText" text="B">
      <formula>NOT(ISERROR(SEARCH("B",E94)))</formula>
    </cfRule>
  </conditionalFormatting>
  <conditionalFormatting sqref="E101">
    <cfRule type="containsText" dxfId="7372" priority="863" operator="containsText" text="N">
      <formula>NOT(ISERROR(SEARCH("N",E101)))</formula>
    </cfRule>
    <cfRule type="containsText" dxfId="7371" priority="864" operator="containsText" text="R">
      <formula>NOT(ISERROR(SEARCH("R",E101)))</formula>
    </cfRule>
    <cfRule type="containsText" dxfId="7370" priority="862" operator="containsText" text="F">
      <formula>NOT(ISERROR(SEARCH("F",E101)))</formula>
    </cfRule>
    <cfRule type="containsText" dxfId="7369" priority="861" operator="containsText" text="B">
      <formula>NOT(ISERROR(SEARCH("B",E101)))</formula>
    </cfRule>
    <cfRule type="containsText" dxfId="7368" priority="860" operator="containsText" text="P">
      <formula>NOT(ISERROR(SEARCH("P",E101)))</formula>
    </cfRule>
    <cfRule type="containsText" dxfId="7367" priority="859" operator="containsText" text="T">
      <formula>NOT(ISERROR(SEARCH("T",E101)))</formula>
    </cfRule>
  </conditionalFormatting>
  <conditionalFormatting sqref="E108">
    <cfRule type="containsText" dxfId="7366" priority="858" operator="containsText" text="R">
      <formula>NOT(ISERROR(SEARCH("R",E108)))</formula>
    </cfRule>
    <cfRule type="containsText" dxfId="7365" priority="857" operator="containsText" text="N">
      <formula>NOT(ISERROR(SEARCH("N",E108)))</formula>
    </cfRule>
    <cfRule type="containsText" dxfId="7364" priority="856" operator="containsText" text="F">
      <formula>NOT(ISERROR(SEARCH("F",E108)))</formula>
    </cfRule>
    <cfRule type="containsText" dxfId="7363" priority="855" operator="containsText" text="B">
      <formula>NOT(ISERROR(SEARCH("B",E108)))</formula>
    </cfRule>
    <cfRule type="containsText" dxfId="7362" priority="854" operator="containsText" text="P">
      <formula>NOT(ISERROR(SEARCH("P",E108)))</formula>
    </cfRule>
    <cfRule type="containsText" dxfId="7361" priority="853" operator="containsText" text="T">
      <formula>NOT(ISERROR(SEARCH("T",E108)))</formula>
    </cfRule>
  </conditionalFormatting>
  <conditionalFormatting sqref="E115">
    <cfRule type="containsText" dxfId="7360" priority="847" operator="containsText" text="T">
      <formula>NOT(ISERROR(SEARCH("T",E115)))</formula>
    </cfRule>
    <cfRule type="containsText" dxfId="7359" priority="848" operator="containsText" text="P">
      <formula>NOT(ISERROR(SEARCH("P",E115)))</formula>
    </cfRule>
    <cfRule type="containsText" dxfId="7358" priority="850" operator="containsText" text="F">
      <formula>NOT(ISERROR(SEARCH("F",E115)))</formula>
    </cfRule>
    <cfRule type="containsText" dxfId="7357" priority="852" operator="containsText" text="R">
      <formula>NOT(ISERROR(SEARCH("R",E115)))</formula>
    </cfRule>
    <cfRule type="containsText" dxfId="7356" priority="851" operator="containsText" text="N">
      <formula>NOT(ISERROR(SEARCH("N",E115)))</formula>
    </cfRule>
    <cfRule type="containsText" dxfId="7355" priority="849" operator="containsText" text="B">
      <formula>NOT(ISERROR(SEARCH("B",E115)))</formula>
    </cfRule>
  </conditionalFormatting>
  <conditionalFormatting sqref="E122">
    <cfRule type="containsText" dxfId="7354" priority="845" operator="containsText" text="N">
      <formula>NOT(ISERROR(SEARCH("N",E122)))</formula>
    </cfRule>
    <cfRule type="containsText" dxfId="7353" priority="846" operator="containsText" text="R">
      <formula>NOT(ISERROR(SEARCH("R",E122)))</formula>
    </cfRule>
    <cfRule type="containsText" dxfId="7352" priority="841" operator="containsText" text="T">
      <formula>NOT(ISERROR(SEARCH("T",E122)))</formula>
    </cfRule>
    <cfRule type="containsText" dxfId="7351" priority="842" operator="containsText" text="P">
      <formula>NOT(ISERROR(SEARCH("P",E122)))</formula>
    </cfRule>
    <cfRule type="containsText" dxfId="7350" priority="843" operator="containsText" text="B">
      <formula>NOT(ISERROR(SEARCH("B",E122)))</formula>
    </cfRule>
    <cfRule type="containsText" dxfId="7349" priority="844" operator="containsText" text="F">
      <formula>NOT(ISERROR(SEARCH("F",E122)))</formula>
    </cfRule>
  </conditionalFormatting>
  <conditionalFormatting sqref="E129">
    <cfRule type="containsText" dxfId="7348" priority="838" operator="containsText" text="F">
      <formula>NOT(ISERROR(SEARCH("F",E129)))</formula>
    </cfRule>
    <cfRule type="containsText" dxfId="7347" priority="835" operator="containsText" text="T">
      <formula>NOT(ISERROR(SEARCH("T",E129)))</formula>
    </cfRule>
    <cfRule type="containsText" dxfId="7346" priority="836" operator="containsText" text="P">
      <formula>NOT(ISERROR(SEARCH("P",E129)))</formula>
    </cfRule>
    <cfRule type="containsText" dxfId="7345" priority="837" operator="containsText" text="B">
      <formula>NOT(ISERROR(SEARCH("B",E129)))</formula>
    </cfRule>
    <cfRule type="containsText" dxfId="7344" priority="839" operator="containsText" text="N">
      <formula>NOT(ISERROR(SEARCH("N",E129)))</formula>
    </cfRule>
    <cfRule type="containsText" dxfId="7343" priority="840" operator="containsText" text="R">
      <formula>NOT(ISERROR(SEARCH("R",E129)))</formula>
    </cfRule>
  </conditionalFormatting>
  <conditionalFormatting sqref="E136">
    <cfRule type="containsText" dxfId="7342" priority="832" operator="containsText" text="F">
      <formula>NOT(ISERROR(SEARCH("F",E136)))</formula>
    </cfRule>
    <cfRule type="containsText" dxfId="7341" priority="833" operator="containsText" text="N">
      <formula>NOT(ISERROR(SEARCH("N",E136)))</formula>
    </cfRule>
    <cfRule type="containsText" dxfId="7340" priority="834" operator="containsText" text="R">
      <formula>NOT(ISERROR(SEARCH("R",E136)))</formula>
    </cfRule>
    <cfRule type="containsText" dxfId="7339" priority="829" operator="containsText" text="T">
      <formula>NOT(ISERROR(SEARCH("T",E136)))</formula>
    </cfRule>
    <cfRule type="containsText" dxfId="7338" priority="830" operator="containsText" text="P">
      <formula>NOT(ISERROR(SEARCH("P",E136)))</formula>
    </cfRule>
    <cfRule type="containsText" dxfId="7337" priority="831" operator="containsText" text="B">
      <formula>NOT(ISERROR(SEARCH("B",E136)))</formula>
    </cfRule>
  </conditionalFormatting>
  <conditionalFormatting sqref="E143">
    <cfRule type="containsText" dxfId="7336" priority="828" operator="containsText" text="R">
      <formula>NOT(ISERROR(SEARCH("R",E143)))</formula>
    </cfRule>
    <cfRule type="containsText" dxfId="7335" priority="827" operator="containsText" text="N">
      <formula>NOT(ISERROR(SEARCH("N",E143)))</formula>
    </cfRule>
    <cfRule type="containsText" dxfId="7334" priority="826" operator="containsText" text="F">
      <formula>NOT(ISERROR(SEARCH("F",E143)))</formula>
    </cfRule>
    <cfRule type="containsText" dxfId="7333" priority="825" operator="containsText" text="B">
      <formula>NOT(ISERROR(SEARCH("B",E143)))</formula>
    </cfRule>
    <cfRule type="containsText" dxfId="7332" priority="824" operator="containsText" text="P">
      <formula>NOT(ISERROR(SEARCH("P",E143)))</formula>
    </cfRule>
    <cfRule type="containsText" dxfId="7331" priority="823" operator="containsText" text="T">
      <formula>NOT(ISERROR(SEARCH("T",E143)))</formula>
    </cfRule>
  </conditionalFormatting>
  <conditionalFormatting sqref="E150">
    <cfRule type="containsText" dxfId="7330" priority="822" operator="containsText" text="R">
      <formula>NOT(ISERROR(SEARCH("R",E150)))</formula>
    </cfRule>
    <cfRule type="containsText" dxfId="7329" priority="821" operator="containsText" text="N">
      <formula>NOT(ISERROR(SEARCH("N",E150)))</formula>
    </cfRule>
    <cfRule type="containsText" dxfId="7328" priority="820" operator="containsText" text="F">
      <formula>NOT(ISERROR(SEARCH("F",E150)))</formula>
    </cfRule>
    <cfRule type="containsText" dxfId="7327" priority="819" operator="containsText" text="B">
      <formula>NOT(ISERROR(SEARCH("B",E150)))</formula>
    </cfRule>
    <cfRule type="containsText" dxfId="7326" priority="818" operator="containsText" text="P">
      <formula>NOT(ISERROR(SEARCH("P",E150)))</formula>
    </cfRule>
    <cfRule type="containsText" dxfId="7325" priority="817" operator="containsText" text="T">
      <formula>NOT(ISERROR(SEARCH("T",E150)))</formula>
    </cfRule>
  </conditionalFormatting>
  <conditionalFormatting sqref="E157">
    <cfRule type="containsText" dxfId="7324" priority="811" operator="containsText" text="T">
      <formula>NOT(ISERROR(SEARCH("T",E157)))</formula>
    </cfRule>
    <cfRule type="containsText" dxfId="7323" priority="812" operator="containsText" text="P">
      <formula>NOT(ISERROR(SEARCH("P",E157)))</formula>
    </cfRule>
    <cfRule type="containsText" dxfId="7322" priority="816" operator="containsText" text="R">
      <formula>NOT(ISERROR(SEARCH("R",E157)))</formula>
    </cfRule>
    <cfRule type="containsText" dxfId="7321" priority="815" operator="containsText" text="N">
      <formula>NOT(ISERROR(SEARCH("N",E157)))</formula>
    </cfRule>
    <cfRule type="containsText" dxfId="7320" priority="814" operator="containsText" text="F">
      <formula>NOT(ISERROR(SEARCH("F",E157)))</formula>
    </cfRule>
    <cfRule type="containsText" dxfId="7319" priority="813" operator="containsText" text="B">
      <formula>NOT(ISERROR(SEARCH("B",E157)))</formula>
    </cfRule>
  </conditionalFormatting>
  <conditionalFormatting sqref="E164">
    <cfRule type="containsText" dxfId="7318" priority="757" operator="containsText" text="T">
      <formula>NOT(ISERROR(SEARCH("T",E164)))</formula>
    </cfRule>
    <cfRule type="containsText" dxfId="7317" priority="758" operator="containsText" text="P">
      <formula>NOT(ISERROR(SEARCH("P",E164)))</formula>
    </cfRule>
    <cfRule type="containsText" dxfId="7316" priority="759" operator="containsText" text="B">
      <formula>NOT(ISERROR(SEARCH("B",E164)))</formula>
    </cfRule>
    <cfRule type="containsText" dxfId="7315" priority="760" operator="containsText" text="F">
      <formula>NOT(ISERROR(SEARCH("F",E164)))</formula>
    </cfRule>
    <cfRule type="containsText" dxfId="7314" priority="761" operator="containsText" text="N">
      <formula>NOT(ISERROR(SEARCH("N",E164)))</formula>
    </cfRule>
    <cfRule type="containsText" dxfId="7313" priority="762" operator="containsText" text="R">
      <formula>NOT(ISERROR(SEARCH("R",E164)))</formula>
    </cfRule>
  </conditionalFormatting>
  <conditionalFormatting sqref="E171">
    <cfRule type="containsText" dxfId="7312" priority="755" operator="containsText" text="N">
      <formula>NOT(ISERROR(SEARCH("N",E171)))</formula>
    </cfRule>
    <cfRule type="containsText" dxfId="7311" priority="751" operator="containsText" text="T">
      <formula>NOT(ISERROR(SEARCH("T",E171)))</formula>
    </cfRule>
    <cfRule type="containsText" dxfId="7310" priority="752" operator="containsText" text="P">
      <formula>NOT(ISERROR(SEARCH("P",E171)))</formula>
    </cfRule>
    <cfRule type="containsText" dxfId="7309" priority="753" operator="containsText" text="B">
      <formula>NOT(ISERROR(SEARCH("B",E171)))</formula>
    </cfRule>
    <cfRule type="containsText" dxfId="7308" priority="754" operator="containsText" text="F">
      <formula>NOT(ISERROR(SEARCH("F",E171)))</formula>
    </cfRule>
    <cfRule type="containsText" dxfId="7307" priority="756" operator="containsText" text="R">
      <formula>NOT(ISERROR(SEARCH("R",E171)))</formula>
    </cfRule>
  </conditionalFormatting>
  <conditionalFormatting sqref="E178">
    <cfRule type="containsText" dxfId="7306" priority="745" operator="containsText" text="T">
      <formula>NOT(ISERROR(SEARCH("T",E178)))</formula>
    </cfRule>
    <cfRule type="containsText" dxfId="7305" priority="746" operator="containsText" text="P">
      <formula>NOT(ISERROR(SEARCH("P",E178)))</formula>
    </cfRule>
    <cfRule type="containsText" dxfId="7304" priority="747" operator="containsText" text="B">
      <formula>NOT(ISERROR(SEARCH("B",E178)))</formula>
    </cfRule>
    <cfRule type="containsText" dxfId="7303" priority="748" operator="containsText" text="F">
      <formula>NOT(ISERROR(SEARCH("F",E178)))</formula>
    </cfRule>
    <cfRule type="containsText" dxfId="7302" priority="749" operator="containsText" text="N">
      <formula>NOT(ISERROR(SEARCH("N",E178)))</formula>
    </cfRule>
    <cfRule type="containsText" dxfId="7301" priority="750" operator="containsText" text="R">
      <formula>NOT(ISERROR(SEARCH("R",E178)))</formula>
    </cfRule>
  </conditionalFormatting>
  <conditionalFormatting sqref="E185">
    <cfRule type="containsText" dxfId="7300" priority="740" operator="containsText" text="P">
      <formula>NOT(ISERROR(SEARCH("P",E185)))</formula>
    </cfRule>
    <cfRule type="containsText" dxfId="7299" priority="739" operator="containsText" text="T">
      <formula>NOT(ISERROR(SEARCH("T",E185)))</formula>
    </cfRule>
    <cfRule type="containsText" dxfId="7298" priority="744" operator="containsText" text="R">
      <formula>NOT(ISERROR(SEARCH("R",E185)))</formula>
    </cfRule>
    <cfRule type="containsText" dxfId="7297" priority="743" operator="containsText" text="N">
      <formula>NOT(ISERROR(SEARCH("N",E185)))</formula>
    </cfRule>
    <cfRule type="containsText" dxfId="7296" priority="742" operator="containsText" text="F">
      <formula>NOT(ISERROR(SEARCH("F",E185)))</formula>
    </cfRule>
    <cfRule type="containsText" dxfId="7295" priority="741" operator="containsText" text="B">
      <formula>NOT(ISERROR(SEARCH("B",E185)))</formula>
    </cfRule>
  </conditionalFormatting>
  <conditionalFormatting sqref="E192">
    <cfRule type="containsText" dxfId="7294" priority="734" operator="containsText" text="P">
      <formula>NOT(ISERROR(SEARCH("P",E192)))</formula>
    </cfRule>
    <cfRule type="containsText" dxfId="7293" priority="733" operator="containsText" text="T">
      <formula>NOT(ISERROR(SEARCH("T",E192)))</formula>
    </cfRule>
    <cfRule type="containsText" dxfId="7292" priority="738" operator="containsText" text="R">
      <formula>NOT(ISERROR(SEARCH("R",E192)))</formula>
    </cfRule>
    <cfRule type="containsText" dxfId="7291" priority="737" operator="containsText" text="N">
      <formula>NOT(ISERROR(SEARCH("N",E192)))</formula>
    </cfRule>
    <cfRule type="containsText" dxfId="7290" priority="736" operator="containsText" text="F">
      <formula>NOT(ISERROR(SEARCH("F",E192)))</formula>
    </cfRule>
    <cfRule type="containsText" dxfId="7289" priority="735" operator="containsText" text="B">
      <formula>NOT(ISERROR(SEARCH("B",E192)))</formula>
    </cfRule>
  </conditionalFormatting>
  <conditionalFormatting sqref="E199">
    <cfRule type="containsText" dxfId="7288" priority="732" operator="containsText" text="R">
      <formula>NOT(ISERROR(SEARCH("R",E199)))</formula>
    </cfRule>
    <cfRule type="containsText" dxfId="7287" priority="731" operator="containsText" text="N">
      <formula>NOT(ISERROR(SEARCH("N",E199)))</formula>
    </cfRule>
    <cfRule type="containsText" dxfId="7286" priority="730" operator="containsText" text="F">
      <formula>NOT(ISERROR(SEARCH("F",E199)))</formula>
    </cfRule>
    <cfRule type="containsText" dxfId="7285" priority="729" operator="containsText" text="B">
      <formula>NOT(ISERROR(SEARCH("B",E199)))</formula>
    </cfRule>
    <cfRule type="containsText" dxfId="7284" priority="728" operator="containsText" text="P">
      <formula>NOT(ISERROR(SEARCH("P",E199)))</formula>
    </cfRule>
    <cfRule type="containsText" dxfId="7283" priority="727" operator="containsText" text="T">
      <formula>NOT(ISERROR(SEARCH("T",E199)))</formula>
    </cfRule>
  </conditionalFormatting>
  <conditionalFormatting sqref="E207">
    <cfRule type="containsText" dxfId="7282" priority="723" operator="containsText" text="B">
      <formula>NOT(ISERROR(SEARCH("B",E207)))</formula>
    </cfRule>
    <cfRule type="containsText" dxfId="7281" priority="724" operator="containsText" text="F">
      <formula>NOT(ISERROR(SEARCH("F",E207)))</formula>
    </cfRule>
    <cfRule type="containsText" dxfId="7280" priority="726" operator="containsText" text="R">
      <formula>NOT(ISERROR(SEARCH("R",E207)))</formula>
    </cfRule>
    <cfRule type="containsText" dxfId="7279" priority="725" operator="containsText" text="N">
      <formula>NOT(ISERROR(SEARCH("N",E207)))</formula>
    </cfRule>
    <cfRule type="containsText" dxfId="7278" priority="721" operator="containsText" text="T">
      <formula>NOT(ISERROR(SEARCH("T",E207)))</formula>
    </cfRule>
    <cfRule type="containsText" dxfId="7277" priority="722" operator="containsText" text="P">
      <formula>NOT(ISERROR(SEARCH("P",E207)))</formula>
    </cfRule>
  </conditionalFormatting>
  <conditionalFormatting sqref="E215">
    <cfRule type="containsText" dxfId="7276" priority="720" operator="containsText" text="R">
      <formula>NOT(ISERROR(SEARCH("R",E215)))</formula>
    </cfRule>
    <cfRule type="containsText" dxfId="7275" priority="715" operator="containsText" text="T">
      <formula>NOT(ISERROR(SEARCH("T",E215)))</formula>
    </cfRule>
    <cfRule type="containsText" dxfId="7274" priority="716" operator="containsText" text="P">
      <formula>NOT(ISERROR(SEARCH("P",E215)))</formula>
    </cfRule>
    <cfRule type="containsText" dxfId="7273" priority="717" operator="containsText" text="B">
      <formula>NOT(ISERROR(SEARCH("B",E215)))</formula>
    </cfRule>
    <cfRule type="containsText" dxfId="7272" priority="718" operator="containsText" text="F">
      <formula>NOT(ISERROR(SEARCH("F",E215)))</formula>
    </cfRule>
    <cfRule type="containsText" dxfId="7271" priority="719" operator="containsText" text="N">
      <formula>NOT(ISERROR(SEARCH("N",E215)))</formula>
    </cfRule>
  </conditionalFormatting>
  <conditionalFormatting sqref="E223">
    <cfRule type="containsText" dxfId="7270" priority="1412" operator="containsText" text="F">
      <formula>NOT(ISERROR(SEARCH("F",E223)))</formula>
    </cfRule>
    <cfRule type="containsText" dxfId="7269" priority="1410" operator="containsText" text="P">
      <formula>NOT(ISERROR(SEARCH("P",E223)))</formula>
    </cfRule>
    <cfRule type="containsText" dxfId="7268" priority="1411" operator="containsText" text="B">
      <formula>NOT(ISERROR(SEARCH("B",E223)))</formula>
    </cfRule>
    <cfRule type="containsText" dxfId="7267" priority="1414" operator="containsText" text="T">
      <formula>NOT(ISERROR(SEARCH("T",E223)))</formula>
    </cfRule>
    <cfRule type="containsText" dxfId="7266" priority="1413" operator="containsText" text="N">
      <formula>NOT(ISERROR(SEARCH("N",E223)))</formula>
    </cfRule>
  </conditionalFormatting>
  <conditionalFormatting sqref="E251">
    <cfRule type="containsText" dxfId="7265" priority="1409" operator="containsText" text="T">
      <formula>NOT(ISERROR(SEARCH("T",E251)))</formula>
    </cfRule>
    <cfRule type="containsText" dxfId="7264" priority="1408" operator="containsText" text="N">
      <formula>NOT(ISERROR(SEARCH("N",E251)))</formula>
    </cfRule>
    <cfRule type="containsText" dxfId="7263" priority="1407" operator="containsText" text="F">
      <formula>NOT(ISERROR(SEARCH("F",E251)))</formula>
    </cfRule>
    <cfRule type="containsText" dxfId="7262" priority="1405" operator="containsText" text="P">
      <formula>NOT(ISERROR(SEARCH("P",E251)))</formula>
    </cfRule>
    <cfRule type="containsText" dxfId="7261" priority="1406" operator="containsText" text="B">
      <formula>NOT(ISERROR(SEARCH("B",E251)))</formula>
    </cfRule>
  </conditionalFormatting>
  <conditionalFormatting sqref="E280">
    <cfRule type="containsText" dxfId="7260" priority="1400" operator="containsText" text="P">
      <formula>NOT(ISERROR(SEARCH("P",E280)))</formula>
    </cfRule>
    <cfRule type="containsText" dxfId="7259" priority="1401" operator="containsText" text="B">
      <formula>NOT(ISERROR(SEARCH("B",E280)))</formula>
    </cfRule>
    <cfRule type="containsText" dxfId="7258" priority="1402" operator="containsText" text="F">
      <formula>NOT(ISERROR(SEARCH("F",E280)))</formula>
    </cfRule>
    <cfRule type="containsText" dxfId="7257" priority="1403" operator="containsText" text="N">
      <formula>NOT(ISERROR(SEARCH("N",E280)))</formula>
    </cfRule>
    <cfRule type="containsText" dxfId="7256" priority="1404" operator="containsText" text="T">
      <formula>NOT(ISERROR(SEARCH("T",E280)))</formula>
    </cfRule>
  </conditionalFormatting>
  <conditionalFormatting sqref="E309">
    <cfRule type="containsText" dxfId="7255" priority="709" operator="containsText" text="T">
      <formula>NOT(ISERROR(SEARCH("T",E309)))</formula>
    </cfRule>
    <cfRule type="containsText" dxfId="7254" priority="713" operator="containsText" text="N">
      <formula>NOT(ISERROR(SEARCH("N",E309)))</formula>
    </cfRule>
    <cfRule type="containsText" dxfId="7253" priority="712" operator="containsText" text="F">
      <formula>NOT(ISERROR(SEARCH("F",E309)))</formula>
    </cfRule>
    <cfRule type="containsText" dxfId="7252" priority="711" operator="containsText" text="B">
      <formula>NOT(ISERROR(SEARCH("B",E309)))</formula>
    </cfRule>
    <cfRule type="containsText" dxfId="7251" priority="710" operator="containsText" text="P">
      <formula>NOT(ISERROR(SEARCH("P",E309)))</formula>
    </cfRule>
    <cfRule type="containsText" dxfId="7250" priority="714" operator="containsText" text="R">
      <formula>NOT(ISERROR(SEARCH("R",E309)))</formula>
    </cfRule>
  </conditionalFormatting>
  <conditionalFormatting sqref="E317">
    <cfRule type="containsText" dxfId="7249" priority="708" operator="containsText" text="R">
      <formula>NOT(ISERROR(SEARCH("R",E317)))</formula>
    </cfRule>
    <cfRule type="containsText" dxfId="7248" priority="707" operator="containsText" text="N">
      <formula>NOT(ISERROR(SEARCH("N",E317)))</formula>
    </cfRule>
    <cfRule type="containsText" dxfId="7247" priority="706" operator="containsText" text="F">
      <formula>NOT(ISERROR(SEARCH("F",E317)))</formula>
    </cfRule>
    <cfRule type="containsText" dxfId="7246" priority="705" operator="containsText" text="B">
      <formula>NOT(ISERROR(SEARCH("B",E317)))</formula>
    </cfRule>
    <cfRule type="containsText" dxfId="7245" priority="704" operator="containsText" text="P">
      <formula>NOT(ISERROR(SEARCH("P",E317)))</formula>
    </cfRule>
    <cfRule type="containsText" dxfId="7244" priority="703" operator="containsText" text="T">
      <formula>NOT(ISERROR(SEARCH("T",E317)))</formula>
    </cfRule>
  </conditionalFormatting>
  <conditionalFormatting sqref="E325">
    <cfRule type="containsText" dxfId="7243" priority="702" operator="containsText" text="R">
      <formula>NOT(ISERROR(SEARCH("R",E325)))</formula>
    </cfRule>
    <cfRule type="containsText" dxfId="7242" priority="701" operator="containsText" text="N">
      <formula>NOT(ISERROR(SEARCH("N",E325)))</formula>
    </cfRule>
    <cfRule type="containsText" dxfId="7241" priority="700" operator="containsText" text="F">
      <formula>NOT(ISERROR(SEARCH("F",E325)))</formula>
    </cfRule>
    <cfRule type="containsText" dxfId="7240" priority="699" operator="containsText" text="B">
      <formula>NOT(ISERROR(SEARCH("B",E325)))</formula>
    </cfRule>
    <cfRule type="containsText" dxfId="7239" priority="698" operator="containsText" text="P">
      <formula>NOT(ISERROR(SEARCH("P",E325)))</formula>
    </cfRule>
    <cfRule type="containsText" dxfId="7238" priority="697" operator="containsText" text="T">
      <formula>NOT(ISERROR(SEARCH("T",E325)))</formula>
    </cfRule>
  </conditionalFormatting>
  <conditionalFormatting sqref="E333">
    <cfRule type="containsText" dxfId="7237" priority="696" operator="containsText" text="R">
      <formula>NOT(ISERROR(SEARCH("R",E333)))</formula>
    </cfRule>
    <cfRule type="containsText" dxfId="7236" priority="695" operator="containsText" text="N">
      <formula>NOT(ISERROR(SEARCH("N",E333)))</formula>
    </cfRule>
    <cfRule type="containsText" dxfId="7235" priority="694" operator="containsText" text="F">
      <formula>NOT(ISERROR(SEARCH("F",E333)))</formula>
    </cfRule>
    <cfRule type="containsText" dxfId="7234" priority="693" operator="containsText" text="B">
      <formula>NOT(ISERROR(SEARCH("B",E333)))</formula>
    </cfRule>
    <cfRule type="containsText" dxfId="7233" priority="692" operator="containsText" text="P">
      <formula>NOT(ISERROR(SEARCH("P",E333)))</formula>
    </cfRule>
    <cfRule type="containsText" dxfId="7232" priority="691" operator="containsText" text="T">
      <formula>NOT(ISERROR(SEARCH("T",E333)))</formula>
    </cfRule>
  </conditionalFormatting>
  <conditionalFormatting sqref="E341">
    <cfRule type="containsText" dxfId="7231" priority="685" operator="containsText" text="T">
      <formula>NOT(ISERROR(SEARCH("T",E341)))</formula>
    </cfRule>
    <cfRule type="containsText" dxfId="7230" priority="689" operator="containsText" text="N">
      <formula>NOT(ISERROR(SEARCH("N",E341)))</formula>
    </cfRule>
    <cfRule type="containsText" dxfId="7229" priority="688" operator="containsText" text="F">
      <formula>NOT(ISERROR(SEARCH("F",E341)))</formula>
    </cfRule>
    <cfRule type="containsText" dxfId="7228" priority="687" operator="containsText" text="B">
      <formula>NOT(ISERROR(SEARCH("B",E341)))</formula>
    </cfRule>
    <cfRule type="containsText" dxfId="7227" priority="686" operator="containsText" text="P">
      <formula>NOT(ISERROR(SEARCH("P",E341)))</formula>
    </cfRule>
    <cfRule type="containsText" dxfId="7226" priority="690" operator="containsText" text="R">
      <formula>NOT(ISERROR(SEARCH("R",E341)))</formula>
    </cfRule>
  </conditionalFormatting>
  <conditionalFormatting sqref="E349">
    <cfRule type="containsText" dxfId="7225" priority="683" operator="containsText" text="N">
      <formula>NOT(ISERROR(SEARCH("N",E349)))</formula>
    </cfRule>
    <cfRule type="containsText" dxfId="7224" priority="682" operator="containsText" text="F">
      <formula>NOT(ISERROR(SEARCH("F",E349)))</formula>
    </cfRule>
    <cfRule type="containsText" dxfId="7223" priority="681" operator="containsText" text="B">
      <formula>NOT(ISERROR(SEARCH("B",E349)))</formula>
    </cfRule>
    <cfRule type="containsText" dxfId="7222" priority="680" operator="containsText" text="P">
      <formula>NOT(ISERROR(SEARCH("P",E349)))</formula>
    </cfRule>
    <cfRule type="containsText" dxfId="7221" priority="679" operator="containsText" text="T">
      <formula>NOT(ISERROR(SEARCH("T",E349)))</formula>
    </cfRule>
    <cfRule type="containsText" dxfId="7220" priority="684" operator="containsText" text="R">
      <formula>NOT(ISERROR(SEARCH("R",E349)))</formula>
    </cfRule>
  </conditionalFormatting>
  <conditionalFormatting sqref="E357">
    <cfRule type="containsText" dxfId="7219" priority="674" operator="containsText" text="P">
      <formula>NOT(ISERROR(SEARCH("P",E357)))</formula>
    </cfRule>
    <cfRule type="containsText" dxfId="7218" priority="678" operator="containsText" text="R">
      <formula>NOT(ISERROR(SEARCH("R",E357)))</formula>
    </cfRule>
    <cfRule type="containsText" dxfId="7217" priority="677" operator="containsText" text="N">
      <formula>NOT(ISERROR(SEARCH("N",E357)))</formula>
    </cfRule>
    <cfRule type="containsText" dxfId="7216" priority="676" operator="containsText" text="F">
      <formula>NOT(ISERROR(SEARCH("F",E357)))</formula>
    </cfRule>
    <cfRule type="containsText" dxfId="7215" priority="675" operator="containsText" text="B">
      <formula>NOT(ISERROR(SEARCH("B",E357)))</formula>
    </cfRule>
    <cfRule type="containsText" dxfId="7214" priority="673" operator="containsText" text="T">
      <formula>NOT(ISERROR(SEARCH("T",E357)))</formula>
    </cfRule>
  </conditionalFormatting>
  <conditionalFormatting sqref="E365">
    <cfRule type="containsText" dxfId="7213" priority="672" operator="containsText" text="R">
      <formula>NOT(ISERROR(SEARCH("R",E365)))</formula>
    </cfRule>
    <cfRule type="containsText" dxfId="7212" priority="671" operator="containsText" text="N">
      <formula>NOT(ISERROR(SEARCH("N",E365)))</formula>
    </cfRule>
    <cfRule type="containsText" dxfId="7211" priority="670" operator="containsText" text="F">
      <formula>NOT(ISERROR(SEARCH("F",E365)))</formula>
    </cfRule>
    <cfRule type="containsText" dxfId="7210" priority="669" operator="containsText" text="B">
      <formula>NOT(ISERROR(SEARCH("B",E365)))</formula>
    </cfRule>
    <cfRule type="containsText" dxfId="7209" priority="668" operator="containsText" text="P">
      <formula>NOT(ISERROR(SEARCH("P",E365)))</formula>
    </cfRule>
    <cfRule type="containsText" dxfId="7208" priority="667" operator="containsText" text="T">
      <formula>NOT(ISERROR(SEARCH("T",E365)))</formula>
    </cfRule>
  </conditionalFormatting>
  <conditionalFormatting sqref="E373">
    <cfRule type="containsText" dxfId="7207" priority="666" operator="containsText" text="R">
      <formula>NOT(ISERROR(SEARCH("R",E373)))</formula>
    </cfRule>
    <cfRule type="containsText" dxfId="7206" priority="664" operator="containsText" text="F">
      <formula>NOT(ISERROR(SEARCH("F",E373)))</formula>
    </cfRule>
    <cfRule type="containsText" dxfId="7205" priority="665" operator="containsText" text="N">
      <formula>NOT(ISERROR(SEARCH("N",E373)))</formula>
    </cfRule>
    <cfRule type="containsText" dxfId="7204" priority="663" operator="containsText" text="B">
      <formula>NOT(ISERROR(SEARCH("B",E373)))</formula>
    </cfRule>
    <cfRule type="containsText" dxfId="7203" priority="662" operator="containsText" text="P">
      <formula>NOT(ISERROR(SEARCH("P",E373)))</formula>
    </cfRule>
    <cfRule type="containsText" dxfId="7202" priority="661" operator="containsText" text="T">
      <formula>NOT(ISERROR(SEARCH("T",E373)))</formula>
    </cfRule>
  </conditionalFormatting>
  <conditionalFormatting sqref="E381">
    <cfRule type="containsText" dxfId="7201" priority="660" operator="containsText" text="R">
      <formula>NOT(ISERROR(SEARCH("R",E381)))</formula>
    </cfRule>
    <cfRule type="containsText" dxfId="7200" priority="659" operator="containsText" text="N">
      <formula>NOT(ISERROR(SEARCH("N",E381)))</formula>
    </cfRule>
    <cfRule type="containsText" dxfId="7199" priority="658" operator="containsText" text="F">
      <formula>NOT(ISERROR(SEARCH("F",E381)))</formula>
    </cfRule>
    <cfRule type="containsText" dxfId="7198" priority="657" operator="containsText" text="B">
      <formula>NOT(ISERROR(SEARCH("B",E381)))</formula>
    </cfRule>
    <cfRule type="containsText" dxfId="7197" priority="656" operator="containsText" text="P">
      <formula>NOT(ISERROR(SEARCH("P",E381)))</formula>
    </cfRule>
    <cfRule type="containsText" dxfId="7196" priority="655" operator="containsText" text="T">
      <formula>NOT(ISERROR(SEARCH("T",E381)))</formula>
    </cfRule>
  </conditionalFormatting>
  <conditionalFormatting sqref="E389">
    <cfRule type="containsText" dxfId="7195" priority="653" operator="containsText" text="N">
      <formula>NOT(ISERROR(SEARCH("N",E389)))</formula>
    </cfRule>
    <cfRule type="containsText" dxfId="7194" priority="652" operator="containsText" text="F">
      <formula>NOT(ISERROR(SEARCH("F",E389)))</formula>
    </cfRule>
    <cfRule type="containsText" dxfId="7193" priority="651" operator="containsText" text="B">
      <formula>NOT(ISERROR(SEARCH("B",E389)))</formula>
    </cfRule>
    <cfRule type="containsText" dxfId="7192" priority="650" operator="containsText" text="P">
      <formula>NOT(ISERROR(SEARCH("P",E389)))</formula>
    </cfRule>
    <cfRule type="containsText" dxfId="7191" priority="649" operator="containsText" text="T">
      <formula>NOT(ISERROR(SEARCH("T",E389)))</formula>
    </cfRule>
    <cfRule type="containsText" dxfId="7190" priority="654" operator="containsText" text="R">
      <formula>NOT(ISERROR(SEARCH("R",E389)))</formula>
    </cfRule>
  </conditionalFormatting>
  <conditionalFormatting sqref="E397">
    <cfRule type="containsText" dxfId="7189" priority="647" operator="containsText" text="N">
      <formula>NOT(ISERROR(SEARCH("N",E397)))</formula>
    </cfRule>
    <cfRule type="containsText" dxfId="7188" priority="646" operator="containsText" text="F">
      <formula>NOT(ISERROR(SEARCH("F",E397)))</formula>
    </cfRule>
    <cfRule type="containsText" dxfId="7187" priority="645" operator="containsText" text="B">
      <formula>NOT(ISERROR(SEARCH("B",E397)))</formula>
    </cfRule>
    <cfRule type="containsText" dxfId="7186" priority="644" operator="containsText" text="P">
      <formula>NOT(ISERROR(SEARCH("P",E397)))</formula>
    </cfRule>
    <cfRule type="containsText" dxfId="7185" priority="643" operator="containsText" text="T">
      <formula>NOT(ISERROR(SEARCH("T",E397)))</formula>
    </cfRule>
    <cfRule type="containsText" dxfId="7184" priority="648" operator="containsText" text="R">
      <formula>NOT(ISERROR(SEARCH("R",E397)))</formula>
    </cfRule>
  </conditionalFormatting>
  <conditionalFormatting sqref="E405">
    <cfRule type="containsText" dxfId="7183" priority="642" operator="containsText" text="R">
      <formula>NOT(ISERROR(SEARCH("R",E405)))</formula>
    </cfRule>
    <cfRule type="containsText" dxfId="7182" priority="637" operator="containsText" text="T">
      <formula>NOT(ISERROR(SEARCH("T",E405)))</formula>
    </cfRule>
    <cfRule type="containsText" dxfId="7181" priority="641" operator="containsText" text="N">
      <formula>NOT(ISERROR(SEARCH("N",E405)))</formula>
    </cfRule>
    <cfRule type="containsText" dxfId="7180" priority="640" operator="containsText" text="F">
      <formula>NOT(ISERROR(SEARCH("F",E405)))</formula>
    </cfRule>
    <cfRule type="containsText" dxfId="7179" priority="639" operator="containsText" text="B">
      <formula>NOT(ISERROR(SEARCH("B",E405)))</formula>
    </cfRule>
    <cfRule type="containsText" dxfId="7178" priority="638" operator="containsText" text="P">
      <formula>NOT(ISERROR(SEARCH("P",E405)))</formula>
    </cfRule>
  </conditionalFormatting>
  <conditionalFormatting sqref="E413">
    <cfRule type="containsText" dxfId="7177" priority="636" operator="containsText" text="R">
      <formula>NOT(ISERROR(SEARCH("R",E413)))</formula>
    </cfRule>
    <cfRule type="containsText" dxfId="7176" priority="635" operator="containsText" text="N">
      <formula>NOT(ISERROR(SEARCH("N",E413)))</formula>
    </cfRule>
    <cfRule type="containsText" dxfId="7175" priority="634" operator="containsText" text="F">
      <formula>NOT(ISERROR(SEARCH("F",E413)))</formula>
    </cfRule>
    <cfRule type="containsText" dxfId="7174" priority="633" operator="containsText" text="B">
      <formula>NOT(ISERROR(SEARCH("B",E413)))</formula>
    </cfRule>
    <cfRule type="containsText" dxfId="7173" priority="632" operator="containsText" text="P">
      <formula>NOT(ISERROR(SEARCH("P",E413)))</formula>
    </cfRule>
    <cfRule type="containsText" dxfId="7172" priority="631" operator="containsText" text="T">
      <formula>NOT(ISERROR(SEARCH("T",E413)))</formula>
    </cfRule>
  </conditionalFormatting>
  <conditionalFormatting sqref="E421">
    <cfRule type="containsText" dxfId="7171" priority="302" operator="containsText" text="P">
      <formula>NOT(ISERROR(SEARCH("P",E421)))</formula>
    </cfRule>
    <cfRule type="containsText" dxfId="7170" priority="303" operator="containsText" text="B">
      <formula>NOT(ISERROR(SEARCH("B",E421)))</formula>
    </cfRule>
    <cfRule type="containsText" dxfId="7169" priority="304" operator="containsText" text="F">
      <formula>NOT(ISERROR(SEARCH("F",E421)))</formula>
    </cfRule>
    <cfRule type="containsText" dxfId="7168" priority="306" operator="containsText" text="R">
      <formula>NOT(ISERROR(SEARCH("R",E421)))</formula>
    </cfRule>
    <cfRule type="containsText" dxfId="7167" priority="305" operator="containsText" text="N">
      <formula>NOT(ISERROR(SEARCH("N",E421)))</formula>
    </cfRule>
    <cfRule type="containsText" dxfId="7166" priority="301" operator="containsText" text="T">
      <formula>NOT(ISERROR(SEARCH("T",E421)))</formula>
    </cfRule>
  </conditionalFormatting>
  <conditionalFormatting sqref="E429">
    <cfRule type="containsText" dxfId="7165" priority="623" operator="containsText" text="N">
      <formula>NOT(ISERROR(SEARCH("N",E429)))</formula>
    </cfRule>
    <cfRule type="containsText" dxfId="7164" priority="622" operator="containsText" text="F">
      <formula>NOT(ISERROR(SEARCH("F",E429)))</formula>
    </cfRule>
    <cfRule type="containsText" dxfId="7163" priority="621" operator="containsText" text="B">
      <formula>NOT(ISERROR(SEARCH("B",E429)))</formula>
    </cfRule>
    <cfRule type="containsText" dxfId="7162" priority="620" operator="containsText" text="P">
      <formula>NOT(ISERROR(SEARCH("P",E429)))</formula>
    </cfRule>
    <cfRule type="containsText" dxfId="7161" priority="619" operator="containsText" text="T">
      <formula>NOT(ISERROR(SEARCH("T",E429)))</formula>
    </cfRule>
    <cfRule type="containsText" dxfId="7160" priority="624" operator="containsText" text="R">
      <formula>NOT(ISERROR(SEARCH("R",E429)))</formula>
    </cfRule>
  </conditionalFormatting>
  <conditionalFormatting sqref="E437">
    <cfRule type="containsText" dxfId="7159" priority="617" operator="containsText" text="N">
      <formula>NOT(ISERROR(SEARCH("N",E437)))</formula>
    </cfRule>
    <cfRule type="containsText" dxfId="7158" priority="616" operator="containsText" text="F">
      <formula>NOT(ISERROR(SEARCH("F",E437)))</formula>
    </cfRule>
    <cfRule type="containsText" dxfId="7157" priority="615" operator="containsText" text="B">
      <formula>NOT(ISERROR(SEARCH("B",E437)))</formula>
    </cfRule>
    <cfRule type="containsText" dxfId="7156" priority="614" operator="containsText" text="P">
      <formula>NOT(ISERROR(SEARCH("P",E437)))</formula>
    </cfRule>
    <cfRule type="containsText" dxfId="7155" priority="613" operator="containsText" text="T">
      <formula>NOT(ISERROR(SEARCH("T",E437)))</formula>
    </cfRule>
    <cfRule type="containsText" dxfId="7154" priority="618" operator="containsText" text="R">
      <formula>NOT(ISERROR(SEARCH("R",E437)))</formula>
    </cfRule>
  </conditionalFormatting>
  <conditionalFormatting sqref="E445">
    <cfRule type="containsText" dxfId="7153" priority="612" operator="containsText" text="R">
      <formula>NOT(ISERROR(SEARCH("R",E445)))</formula>
    </cfRule>
    <cfRule type="containsText" dxfId="7152" priority="611" operator="containsText" text="N">
      <formula>NOT(ISERROR(SEARCH("N",E445)))</formula>
    </cfRule>
    <cfRule type="containsText" dxfId="7151" priority="609" operator="containsText" text="B">
      <formula>NOT(ISERROR(SEARCH("B",E445)))</formula>
    </cfRule>
    <cfRule type="containsText" dxfId="7150" priority="608" operator="containsText" text="P">
      <formula>NOT(ISERROR(SEARCH("P",E445)))</formula>
    </cfRule>
    <cfRule type="containsText" dxfId="7149" priority="607" operator="containsText" text="T">
      <formula>NOT(ISERROR(SEARCH("T",E445)))</formula>
    </cfRule>
    <cfRule type="containsText" dxfId="7148" priority="610" operator="containsText" text="F">
      <formula>NOT(ISERROR(SEARCH("F",E445)))</formula>
    </cfRule>
  </conditionalFormatting>
  <conditionalFormatting sqref="E453">
    <cfRule type="containsText" dxfId="7147" priority="296" operator="containsText" text="P">
      <formula>NOT(ISERROR(SEARCH("P",E453)))</formula>
    </cfRule>
    <cfRule type="containsText" dxfId="7146" priority="297" operator="containsText" text="B">
      <formula>NOT(ISERROR(SEARCH("B",E453)))</formula>
    </cfRule>
    <cfRule type="containsText" dxfId="7145" priority="298" operator="containsText" text="F">
      <formula>NOT(ISERROR(SEARCH("F",E453)))</formula>
    </cfRule>
    <cfRule type="containsText" dxfId="7144" priority="299" operator="containsText" text="N">
      <formula>NOT(ISERROR(SEARCH("N",E453)))</formula>
    </cfRule>
    <cfRule type="containsText" dxfId="7143" priority="295" operator="containsText" text="T">
      <formula>NOT(ISERROR(SEARCH("T",E453)))</formula>
    </cfRule>
    <cfRule type="containsText" dxfId="7142" priority="300" operator="containsText" text="R">
      <formula>NOT(ISERROR(SEARCH("R",E453)))</formula>
    </cfRule>
  </conditionalFormatting>
  <conditionalFormatting sqref="E461">
    <cfRule type="containsText" dxfId="7141" priority="290" operator="containsText" text="P">
      <formula>NOT(ISERROR(SEARCH("P",E461)))</formula>
    </cfRule>
    <cfRule type="containsText" dxfId="7140" priority="291" operator="containsText" text="B">
      <formula>NOT(ISERROR(SEARCH("B",E461)))</formula>
    </cfRule>
    <cfRule type="containsText" dxfId="7139" priority="292" operator="containsText" text="F">
      <formula>NOT(ISERROR(SEARCH("F",E461)))</formula>
    </cfRule>
    <cfRule type="containsText" dxfId="7138" priority="293" operator="containsText" text="N">
      <formula>NOT(ISERROR(SEARCH("N",E461)))</formula>
    </cfRule>
    <cfRule type="containsText" dxfId="7137" priority="294" operator="containsText" text="R">
      <formula>NOT(ISERROR(SEARCH("R",E461)))</formula>
    </cfRule>
    <cfRule type="containsText" dxfId="7136" priority="289" operator="containsText" text="T">
      <formula>NOT(ISERROR(SEARCH("T",E461)))</formula>
    </cfRule>
  </conditionalFormatting>
  <conditionalFormatting sqref="E469">
    <cfRule type="containsText" dxfId="7135" priority="286" operator="containsText" text="F">
      <formula>NOT(ISERROR(SEARCH("F",E469)))</formula>
    </cfRule>
    <cfRule type="containsText" dxfId="7134" priority="288" operator="containsText" text="R">
      <formula>NOT(ISERROR(SEARCH("R",E469)))</formula>
    </cfRule>
    <cfRule type="containsText" dxfId="7133" priority="287" operator="containsText" text="N">
      <formula>NOT(ISERROR(SEARCH("N",E469)))</formula>
    </cfRule>
    <cfRule type="containsText" dxfId="7132" priority="285" operator="containsText" text="B">
      <formula>NOT(ISERROR(SEARCH("B",E469)))</formula>
    </cfRule>
    <cfRule type="containsText" dxfId="7131" priority="284" operator="containsText" text="P">
      <formula>NOT(ISERROR(SEARCH("P",E469)))</formula>
    </cfRule>
    <cfRule type="containsText" dxfId="7130" priority="283" operator="containsText" text="T">
      <formula>NOT(ISERROR(SEARCH("T",E469)))</formula>
    </cfRule>
  </conditionalFormatting>
  <conditionalFormatting sqref="E477">
    <cfRule type="containsText" dxfId="7129" priority="277" operator="containsText" text="T">
      <formula>NOT(ISERROR(SEARCH("T",E477)))</formula>
    </cfRule>
    <cfRule type="containsText" dxfId="7128" priority="282" operator="containsText" text="R">
      <formula>NOT(ISERROR(SEARCH("R",E477)))</formula>
    </cfRule>
    <cfRule type="containsText" dxfId="7127" priority="281" operator="containsText" text="N">
      <formula>NOT(ISERROR(SEARCH("N",E477)))</formula>
    </cfRule>
    <cfRule type="containsText" dxfId="7126" priority="280" operator="containsText" text="F">
      <formula>NOT(ISERROR(SEARCH("F",E477)))</formula>
    </cfRule>
    <cfRule type="containsText" dxfId="7125" priority="279" operator="containsText" text="B">
      <formula>NOT(ISERROR(SEARCH("B",E477)))</formula>
    </cfRule>
    <cfRule type="containsText" dxfId="7124" priority="278" operator="containsText" text="P">
      <formula>NOT(ISERROR(SEARCH("P",E477)))</formula>
    </cfRule>
  </conditionalFormatting>
  <conditionalFormatting sqref="E485">
    <cfRule type="containsText" dxfId="7123" priority="276" operator="containsText" text="R">
      <formula>NOT(ISERROR(SEARCH("R",E485)))</formula>
    </cfRule>
    <cfRule type="containsText" dxfId="7122" priority="275" operator="containsText" text="N">
      <formula>NOT(ISERROR(SEARCH("N",E485)))</formula>
    </cfRule>
    <cfRule type="containsText" dxfId="7121" priority="274" operator="containsText" text="F">
      <formula>NOT(ISERROR(SEARCH("F",E485)))</formula>
    </cfRule>
    <cfRule type="containsText" dxfId="7120" priority="273" operator="containsText" text="B">
      <formula>NOT(ISERROR(SEARCH("B",E485)))</formula>
    </cfRule>
    <cfRule type="containsText" dxfId="7119" priority="272" operator="containsText" text="P">
      <formula>NOT(ISERROR(SEARCH("P",E485)))</formula>
    </cfRule>
    <cfRule type="containsText" dxfId="7118" priority="271" operator="containsText" text="T">
      <formula>NOT(ISERROR(SEARCH("T",E485)))</formula>
    </cfRule>
  </conditionalFormatting>
  <conditionalFormatting sqref="E493">
    <cfRule type="containsText" dxfId="7117" priority="263" operator="containsText" text="N">
      <formula>NOT(ISERROR(SEARCH("N",E493)))</formula>
    </cfRule>
    <cfRule type="containsText" dxfId="7116" priority="262" operator="containsText" text="F">
      <formula>NOT(ISERROR(SEARCH("F",E493)))</formula>
    </cfRule>
    <cfRule type="containsText" dxfId="7115" priority="261" operator="containsText" text="B">
      <formula>NOT(ISERROR(SEARCH("B",E493)))</formula>
    </cfRule>
    <cfRule type="containsText" dxfId="7114" priority="260" operator="containsText" text="P">
      <formula>NOT(ISERROR(SEARCH("P",E493)))</formula>
    </cfRule>
    <cfRule type="containsText" dxfId="7113" priority="259" operator="containsText" text="T">
      <formula>NOT(ISERROR(SEARCH("T",E493)))</formula>
    </cfRule>
    <cfRule type="containsText" dxfId="7112" priority="264" operator="containsText" text="R">
      <formula>NOT(ISERROR(SEARCH("R",E493)))</formula>
    </cfRule>
  </conditionalFormatting>
  <conditionalFormatting sqref="E501">
    <cfRule type="containsText" dxfId="7111" priority="257" operator="containsText" text="N">
      <formula>NOT(ISERROR(SEARCH("N",E501)))</formula>
    </cfRule>
    <cfRule type="containsText" dxfId="7110" priority="256" operator="containsText" text="F">
      <formula>NOT(ISERROR(SEARCH("F",E501)))</formula>
    </cfRule>
    <cfRule type="containsText" dxfId="7109" priority="255" operator="containsText" text="B">
      <formula>NOT(ISERROR(SEARCH("B",E501)))</formula>
    </cfRule>
    <cfRule type="containsText" dxfId="7108" priority="254" operator="containsText" text="P">
      <formula>NOT(ISERROR(SEARCH("P",E501)))</formula>
    </cfRule>
    <cfRule type="containsText" dxfId="7107" priority="253" operator="containsText" text="T">
      <formula>NOT(ISERROR(SEARCH("T",E501)))</formula>
    </cfRule>
    <cfRule type="containsText" dxfId="7106" priority="258" operator="containsText" text="R">
      <formula>NOT(ISERROR(SEARCH("R",E501)))</formula>
    </cfRule>
  </conditionalFormatting>
  <conditionalFormatting sqref="E509">
    <cfRule type="containsText" dxfId="7105" priority="252" operator="containsText" text="R">
      <formula>NOT(ISERROR(SEARCH("R",E509)))</formula>
    </cfRule>
    <cfRule type="containsText" dxfId="7104" priority="251" operator="containsText" text="N">
      <formula>NOT(ISERROR(SEARCH("N",E509)))</formula>
    </cfRule>
    <cfRule type="containsText" dxfId="7103" priority="250" operator="containsText" text="F">
      <formula>NOT(ISERROR(SEARCH("F",E509)))</formula>
    </cfRule>
    <cfRule type="containsText" dxfId="7102" priority="249" operator="containsText" text="B">
      <formula>NOT(ISERROR(SEARCH("B",E509)))</formula>
    </cfRule>
    <cfRule type="containsText" dxfId="7101" priority="248" operator="containsText" text="P">
      <formula>NOT(ISERROR(SEARCH("P",E509)))</formula>
    </cfRule>
    <cfRule type="containsText" dxfId="7100" priority="247" operator="containsText" text="T">
      <formula>NOT(ISERROR(SEARCH("T",E509)))</formula>
    </cfRule>
  </conditionalFormatting>
  <conditionalFormatting sqref="E517">
    <cfRule type="containsText" dxfId="7099" priority="246" operator="containsText" text="R">
      <formula>NOT(ISERROR(SEARCH("R",E517)))</formula>
    </cfRule>
    <cfRule type="containsText" dxfId="7098" priority="245" operator="containsText" text="N">
      <formula>NOT(ISERROR(SEARCH("N",E517)))</formula>
    </cfRule>
    <cfRule type="containsText" dxfId="7097" priority="244" operator="containsText" text="F">
      <formula>NOT(ISERROR(SEARCH("F",E517)))</formula>
    </cfRule>
    <cfRule type="containsText" dxfId="7096" priority="243" operator="containsText" text="B">
      <formula>NOT(ISERROR(SEARCH("B",E517)))</formula>
    </cfRule>
    <cfRule type="containsText" dxfId="7095" priority="242" operator="containsText" text="P">
      <formula>NOT(ISERROR(SEARCH("P",E517)))</formula>
    </cfRule>
    <cfRule type="containsText" dxfId="7094" priority="241" operator="containsText" text="T">
      <formula>NOT(ISERROR(SEARCH("T",E517)))</formula>
    </cfRule>
  </conditionalFormatting>
  <conditionalFormatting sqref="E525">
    <cfRule type="containsText" dxfId="7093" priority="240" operator="containsText" text="R">
      <formula>NOT(ISERROR(SEARCH("R",E525)))</formula>
    </cfRule>
    <cfRule type="containsText" dxfId="7092" priority="239" operator="containsText" text="N">
      <formula>NOT(ISERROR(SEARCH("N",E525)))</formula>
    </cfRule>
    <cfRule type="containsText" dxfId="7091" priority="238" operator="containsText" text="F">
      <formula>NOT(ISERROR(SEARCH("F",E525)))</formula>
    </cfRule>
    <cfRule type="containsText" dxfId="7090" priority="237" operator="containsText" text="B">
      <formula>NOT(ISERROR(SEARCH("B",E525)))</formula>
    </cfRule>
    <cfRule type="containsText" dxfId="7089" priority="236" operator="containsText" text="P">
      <formula>NOT(ISERROR(SEARCH("P",E525)))</formula>
    </cfRule>
    <cfRule type="containsText" dxfId="7088" priority="235" operator="containsText" text="T">
      <formula>NOT(ISERROR(SEARCH("T",E525)))</formula>
    </cfRule>
  </conditionalFormatting>
  <conditionalFormatting sqref="E533">
    <cfRule type="containsText" dxfId="7087" priority="234" operator="containsText" text="R">
      <formula>NOT(ISERROR(SEARCH("R",E533)))</formula>
    </cfRule>
    <cfRule type="containsText" dxfId="7086" priority="233" operator="containsText" text="N">
      <formula>NOT(ISERROR(SEARCH("N",E533)))</formula>
    </cfRule>
    <cfRule type="containsText" dxfId="7085" priority="232" operator="containsText" text="F">
      <formula>NOT(ISERROR(SEARCH("F",E533)))</formula>
    </cfRule>
    <cfRule type="containsText" dxfId="7084" priority="231" operator="containsText" text="B">
      <formula>NOT(ISERROR(SEARCH("B",E533)))</formula>
    </cfRule>
    <cfRule type="containsText" dxfId="7083" priority="230" operator="containsText" text="P">
      <formula>NOT(ISERROR(SEARCH("P",E533)))</formula>
    </cfRule>
    <cfRule type="containsText" dxfId="7082" priority="229" operator="containsText" text="T">
      <formula>NOT(ISERROR(SEARCH("T",E533)))</formula>
    </cfRule>
  </conditionalFormatting>
  <conditionalFormatting sqref="E541">
    <cfRule type="containsText" dxfId="7081" priority="227" operator="containsText" text="N">
      <formula>NOT(ISERROR(SEARCH("N",E541)))</formula>
    </cfRule>
    <cfRule type="containsText" dxfId="7080" priority="226" operator="containsText" text="F">
      <formula>NOT(ISERROR(SEARCH("F",E541)))</formula>
    </cfRule>
    <cfRule type="containsText" dxfId="7079" priority="225" operator="containsText" text="B">
      <formula>NOT(ISERROR(SEARCH("B",E541)))</formula>
    </cfRule>
    <cfRule type="containsText" dxfId="7078" priority="224" operator="containsText" text="P">
      <formula>NOT(ISERROR(SEARCH("P",E541)))</formula>
    </cfRule>
    <cfRule type="containsText" dxfId="7077" priority="223" operator="containsText" text="T">
      <formula>NOT(ISERROR(SEARCH("T",E541)))</formula>
    </cfRule>
    <cfRule type="containsText" dxfId="7076" priority="228" operator="containsText" text="R">
      <formula>NOT(ISERROR(SEARCH("R",E541)))</formula>
    </cfRule>
  </conditionalFormatting>
  <conditionalFormatting sqref="E549 E557">
    <cfRule type="containsText" dxfId="7075" priority="215" operator="containsText" text="N">
      <formula>NOT(ISERROR(SEARCH("N",E549)))</formula>
    </cfRule>
    <cfRule type="containsText" dxfId="7074" priority="214" operator="containsText" text="F">
      <formula>NOT(ISERROR(SEARCH("F",E549)))</formula>
    </cfRule>
    <cfRule type="containsText" dxfId="7073" priority="213" operator="containsText" text="B">
      <formula>NOT(ISERROR(SEARCH("B",E549)))</formula>
    </cfRule>
    <cfRule type="containsText" dxfId="7072" priority="212" operator="containsText" text="P">
      <formula>NOT(ISERROR(SEARCH("P",E549)))</formula>
    </cfRule>
    <cfRule type="containsText" dxfId="7071" priority="211" operator="containsText" text="T">
      <formula>NOT(ISERROR(SEARCH("T",E549)))</formula>
    </cfRule>
    <cfRule type="containsText" dxfId="7070" priority="216" operator="containsText" text="R">
      <formula>NOT(ISERROR(SEARCH("R",E549)))</formula>
    </cfRule>
  </conditionalFormatting>
  <conditionalFormatting sqref="E565">
    <cfRule type="containsText" dxfId="7069" priority="207" operator="containsText" text="B">
      <formula>NOT(ISERROR(SEARCH("B",E565)))</formula>
    </cfRule>
    <cfRule type="containsText" dxfId="7068" priority="208" operator="containsText" text="F">
      <formula>NOT(ISERROR(SEARCH("F",E565)))</formula>
    </cfRule>
    <cfRule type="containsText" dxfId="7067" priority="210" operator="containsText" text="R">
      <formula>NOT(ISERROR(SEARCH("R",E565)))</formula>
    </cfRule>
    <cfRule type="containsText" dxfId="7066" priority="209" operator="containsText" text="N">
      <formula>NOT(ISERROR(SEARCH("N",E565)))</formula>
    </cfRule>
    <cfRule type="containsText" dxfId="7065" priority="206" operator="containsText" text="P">
      <formula>NOT(ISERROR(SEARCH("P",E565)))</formula>
    </cfRule>
    <cfRule type="containsText" dxfId="7064" priority="205" operator="containsText" text="T">
      <formula>NOT(ISERROR(SEARCH("T",E565)))</formula>
    </cfRule>
  </conditionalFormatting>
  <conditionalFormatting sqref="E573">
    <cfRule type="containsText" dxfId="7063" priority="199" operator="containsText" text="T">
      <formula>NOT(ISERROR(SEARCH("T",E573)))</formula>
    </cfRule>
    <cfRule type="containsText" dxfId="7062" priority="204" operator="containsText" text="R">
      <formula>NOT(ISERROR(SEARCH("R",E573)))</formula>
    </cfRule>
    <cfRule type="containsText" dxfId="7061" priority="203" operator="containsText" text="N">
      <formula>NOT(ISERROR(SEARCH("N",E573)))</formula>
    </cfRule>
    <cfRule type="containsText" dxfId="7060" priority="202" operator="containsText" text="F">
      <formula>NOT(ISERROR(SEARCH("F",E573)))</formula>
    </cfRule>
    <cfRule type="containsText" dxfId="7059" priority="201" operator="containsText" text="B">
      <formula>NOT(ISERROR(SEARCH("B",E573)))</formula>
    </cfRule>
    <cfRule type="containsText" dxfId="7058" priority="200" operator="containsText" text="P">
      <formula>NOT(ISERROR(SEARCH("P",E573)))</formula>
    </cfRule>
  </conditionalFormatting>
  <conditionalFormatting sqref="E581">
    <cfRule type="containsText" dxfId="7057" priority="198" operator="containsText" text="R">
      <formula>NOT(ISERROR(SEARCH("R",E581)))</formula>
    </cfRule>
    <cfRule type="containsText" dxfId="7056" priority="197" operator="containsText" text="N">
      <formula>NOT(ISERROR(SEARCH("N",E581)))</formula>
    </cfRule>
    <cfRule type="containsText" dxfId="7055" priority="196" operator="containsText" text="F">
      <formula>NOT(ISERROR(SEARCH("F",E581)))</formula>
    </cfRule>
    <cfRule type="containsText" dxfId="7054" priority="195" operator="containsText" text="B">
      <formula>NOT(ISERROR(SEARCH("B",E581)))</formula>
    </cfRule>
    <cfRule type="containsText" dxfId="7053" priority="194" operator="containsText" text="P">
      <formula>NOT(ISERROR(SEARCH("P",E581)))</formula>
    </cfRule>
    <cfRule type="containsText" dxfId="7052" priority="193" operator="containsText" text="T">
      <formula>NOT(ISERROR(SEARCH("T",E581)))</formula>
    </cfRule>
  </conditionalFormatting>
  <conditionalFormatting sqref="E589">
    <cfRule type="containsText" dxfId="7051" priority="191" operator="containsText" text="N">
      <formula>NOT(ISERROR(SEARCH("N",E589)))</formula>
    </cfRule>
    <cfRule type="containsText" dxfId="7050" priority="190" operator="containsText" text="F">
      <formula>NOT(ISERROR(SEARCH("F",E589)))</formula>
    </cfRule>
    <cfRule type="containsText" dxfId="7049" priority="189" operator="containsText" text="B">
      <formula>NOT(ISERROR(SEARCH("B",E589)))</formula>
    </cfRule>
    <cfRule type="containsText" dxfId="7048" priority="188" operator="containsText" text="P">
      <formula>NOT(ISERROR(SEARCH("P",E589)))</formula>
    </cfRule>
    <cfRule type="containsText" dxfId="7047" priority="187" operator="containsText" text="T">
      <formula>NOT(ISERROR(SEARCH("T",E589)))</formula>
    </cfRule>
    <cfRule type="containsText" dxfId="7046" priority="192" operator="containsText" text="R">
      <formula>NOT(ISERROR(SEARCH("R",E589)))</formula>
    </cfRule>
  </conditionalFormatting>
  <conditionalFormatting sqref="E597">
    <cfRule type="containsText" dxfId="7045" priority="185" operator="containsText" text="N">
      <formula>NOT(ISERROR(SEARCH("N",E597)))</formula>
    </cfRule>
    <cfRule type="containsText" dxfId="7044" priority="184" operator="containsText" text="F">
      <formula>NOT(ISERROR(SEARCH("F",E597)))</formula>
    </cfRule>
    <cfRule type="containsText" dxfId="7043" priority="183" operator="containsText" text="B">
      <formula>NOT(ISERROR(SEARCH("B",E597)))</formula>
    </cfRule>
    <cfRule type="containsText" dxfId="7042" priority="182" operator="containsText" text="P">
      <formula>NOT(ISERROR(SEARCH("P",E597)))</formula>
    </cfRule>
    <cfRule type="containsText" dxfId="7041" priority="181" operator="containsText" text="T">
      <formula>NOT(ISERROR(SEARCH("T",E597)))</formula>
    </cfRule>
    <cfRule type="containsText" dxfId="7040" priority="186" operator="containsText" text="R">
      <formula>NOT(ISERROR(SEARCH("R",E597)))</formula>
    </cfRule>
  </conditionalFormatting>
  <conditionalFormatting sqref="E605">
    <cfRule type="containsText" dxfId="7039" priority="180" operator="containsText" text="R">
      <formula>NOT(ISERROR(SEARCH("R",E605)))</formula>
    </cfRule>
    <cfRule type="containsText" dxfId="7038" priority="179" operator="containsText" text="N">
      <formula>NOT(ISERROR(SEARCH("N",E605)))</formula>
    </cfRule>
    <cfRule type="containsText" dxfId="7037" priority="178" operator="containsText" text="F">
      <formula>NOT(ISERROR(SEARCH("F",E605)))</formula>
    </cfRule>
    <cfRule type="containsText" dxfId="7036" priority="177" operator="containsText" text="B">
      <formula>NOT(ISERROR(SEARCH("B",E605)))</formula>
    </cfRule>
    <cfRule type="containsText" dxfId="7035" priority="176" operator="containsText" text="P">
      <formula>NOT(ISERROR(SEARCH("P",E605)))</formula>
    </cfRule>
    <cfRule type="containsText" dxfId="7034" priority="175" operator="containsText" text="T">
      <formula>NOT(ISERROR(SEARCH("T",E605)))</formula>
    </cfRule>
  </conditionalFormatting>
  <conditionalFormatting sqref="E613">
    <cfRule type="containsText" dxfId="7033" priority="171" operator="containsText" text="B">
      <formula>NOT(ISERROR(SEARCH("B",E613)))</formula>
    </cfRule>
    <cfRule type="containsText" dxfId="7032" priority="170" operator="containsText" text="P">
      <formula>NOT(ISERROR(SEARCH("P",E613)))</formula>
    </cfRule>
    <cfRule type="containsText" dxfId="7031" priority="169" operator="containsText" text="T">
      <formula>NOT(ISERROR(SEARCH("T",E613)))</formula>
    </cfRule>
    <cfRule type="containsText" dxfId="7030" priority="174" operator="containsText" text="R">
      <formula>NOT(ISERROR(SEARCH("R",E613)))</formula>
    </cfRule>
    <cfRule type="containsText" dxfId="7029" priority="173" operator="containsText" text="N">
      <formula>NOT(ISERROR(SEARCH("N",E613)))</formula>
    </cfRule>
    <cfRule type="containsText" dxfId="7028" priority="172" operator="containsText" text="F">
      <formula>NOT(ISERROR(SEARCH("F",E613)))</formula>
    </cfRule>
  </conditionalFormatting>
  <conditionalFormatting sqref="E621">
    <cfRule type="containsText" dxfId="7027" priority="167" operator="containsText" text="N">
      <formula>NOT(ISERROR(SEARCH("N",E621)))</formula>
    </cfRule>
    <cfRule type="containsText" dxfId="7026" priority="168" operator="containsText" text="R">
      <formula>NOT(ISERROR(SEARCH("R",E621)))</formula>
    </cfRule>
    <cfRule type="containsText" dxfId="7025" priority="166" operator="containsText" text="F">
      <formula>NOT(ISERROR(SEARCH("F",E621)))</formula>
    </cfRule>
    <cfRule type="containsText" dxfId="7024" priority="165" operator="containsText" text="B">
      <formula>NOT(ISERROR(SEARCH("B",E621)))</formula>
    </cfRule>
    <cfRule type="containsText" dxfId="7023" priority="164" operator="containsText" text="P">
      <formula>NOT(ISERROR(SEARCH("P",E621)))</formula>
    </cfRule>
    <cfRule type="containsText" dxfId="7022" priority="163" operator="containsText" text="T">
      <formula>NOT(ISERROR(SEARCH("T",E621)))</formula>
    </cfRule>
  </conditionalFormatting>
  <conditionalFormatting sqref="E629">
    <cfRule type="containsText" dxfId="7021" priority="162" operator="containsText" text="R">
      <formula>NOT(ISERROR(SEARCH("R",E629)))</formula>
    </cfRule>
    <cfRule type="containsText" dxfId="7020" priority="161" operator="containsText" text="N">
      <formula>NOT(ISERROR(SEARCH("N",E629)))</formula>
    </cfRule>
    <cfRule type="containsText" dxfId="7019" priority="160" operator="containsText" text="F">
      <formula>NOT(ISERROR(SEARCH("F",E629)))</formula>
    </cfRule>
    <cfRule type="containsText" dxfId="7018" priority="159" operator="containsText" text="B">
      <formula>NOT(ISERROR(SEARCH("B",E629)))</formula>
    </cfRule>
    <cfRule type="containsText" dxfId="7017" priority="158" operator="containsText" text="P">
      <formula>NOT(ISERROR(SEARCH("P",E629)))</formula>
    </cfRule>
    <cfRule type="containsText" dxfId="7016" priority="157" operator="containsText" text="T">
      <formula>NOT(ISERROR(SEARCH("T",E629)))</formula>
    </cfRule>
  </conditionalFormatting>
  <conditionalFormatting sqref="E637">
    <cfRule type="containsText" dxfId="7015" priority="156" operator="containsText" text="R">
      <formula>NOT(ISERROR(SEARCH("R",E637)))</formula>
    </cfRule>
    <cfRule type="containsText" dxfId="7014" priority="155" operator="containsText" text="N">
      <formula>NOT(ISERROR(SEARCH("N",E637)))</formula>
    </cfRule>
    <cfRule type="containsText" dxfId="7013" priority="154" operator="containsText" text="F">
      <formula>NOT(ISERROR(SEARCH("F",E637)))</formula>
    </cfRule>
    <cfRule type="containsText" dxfId="7012" priority="153" operator="containsText" text="B">
      <formula>NOT(ISERROR(SEARCH("B",E637)))</formula>
    </cfRule>
    <cfRule type="containsText" dxfId="7011" priority="152" operator="containsText" text="P">
      <formula>NOT(ISERROR(SEARCH("P",E637)))</formula>
    </cfRule>
    <cfRule type="containsText" dxfId="7010" priority="151" operator="containsText" text="T">
      <formula>NOT(ISERROR(SEARCH("T",E637)))</formula>
    </cfRule>
  </conditionalFormatting>
  <conditionalFormatting sqref="E645">
    <cfRule type="containsText" dxfId="7009" priority="146" operator="containsText" text="P">
      <formula>NOT(ISERROR(SEARCH("P",E645)))</formula>
    </cfRule>
    <cfRule type="containsText" dxfId="7008" priority="145" operator="containsText" text="T">
      <formula>NOT(ISERROR(SEARCH("T",E645)))</formula>
    </cfRule>
    <cfRule type="containsText" dxfId="7007" priority="149" operator="containsText" text="N">
      <formula>NOT(ISERROR(SEARCH("N",E645)))</formula>
    </cfRule>
    <cfRule type="containsText" dxfId="7006" priority="148" operator="containsText" text="F">
      <formula>NOT(ISERROR(SEARCH("F",E645)))</formula>
    </cfRule>
    <cfRule type="containsText" dxfId="7005" priority="147" operator="containsText" text="B">
      <formula>NOT(ISERROR(SEARCH("B",E645)))</formula>
    </cfRule>
    <cfRule type="containsText" dxfId="7004" priority="150" operator="containsText" text="R">
      <formula>NOT(ISERROR(SEARCH("R",E645)))</formula>
    </cfRule>
  </conditionalFormatting>
  <conditionalFormatting sqref="E653">
    <cfRule type="containsText" dxfId="7003" priority="143" operator="containsText" text="N">
      <formula>NOT(ISERROR(SEARCH("N",E653)))</formula>
    </cfRule>
    <cfRule type="containsText" dxfId="7002" priority="142" operator="containsText" text="F">
      <formula>NOT(ISERROR(SEARCH("F",E653)))</formula>
    </cfRule>
    <cfRule type="containsText" dxfId="7001" priority="141" operator="containsText" text="B">
      <formula>NOT(ISERROR(SEARCH("B",E653)))</formula>
    </cfRule>
    <cfRule type="containsText" dxfId="7000" priority="140" operator="containsText" text="P">
      <formula>NOT(ISERROR(SEARCH("P",E653)))</formula>
    </cfRule>
    <cfRule type="containsText" dxfId="6999" priority="139" operator="containsText" text="T">
      <formula>NOT(ISERROR(SEARCH("T",E653)))</formula>
    </cfRule>
    <cfRule type="containsText" dxfId="6998" priority="144" operator="containsText" text="R">
      <formula>NOT(ISERROR(SEARCH("R",E653)))</formula>
    </cfRule>
  </conditionalFormatting>
  <conditionalFormatting sqref="E661">
    <cfRule type="containsText" dxfId="6997" priority="136" operator="containsText" text="F">
      <formula>NOT(ISERROR(SEARCH("F",E661)))</formula>
    </cfRule>
    <cfRule type="containsText" dxfId="6996" priority="138" operator="containsText" text="R">
      <formula>NOT(ISERROR(SEARCH("R",E661)))</formula>
    </cfRule>
    <cfRule type="containsText" dxfId="6995" priority="137" operator="containsText" text="N">
      <formula>NOT(ISERROR(SEARCH("N",E661)))</formula>
    </cfRule>
    <cfRule type="containsText" dxfId="6994" priority="135" operator="containsText" text="B">
      <formula>NOT(ISERROR(SEARCH("B",E661)))</formula>
    </cfRule>
    <cfRule type="containsText" dxfId="6993" priority="134" operator="containsText" text="P">
      <formula>NOT(ISERROR(SEARCH("P",E661)))</formula>
    </cfRule>
    <cfRule type="containsText" dxfId="6992" priority="133" operator="containsText" text="T">
      <formula>NOT(ISERROR(SEARCH("T",E661)))</formula>
    </cfRule>
  </conditionalFormatting>
  <conditionalFormatting sqref="E669">
    <cfRule type="containsText" dxfId="6991" priority="129" operator="containsText" text="B">
      <formula>NOT(ISERROR(SEARCH("B",E669)))</formula>
    </cfRule>
    <cfRule type="containsText" dxfId="6990" priority="132" operator="containsText" text="R">
      <formula>NOT(ISERROR(SEARCH("R",E669)))</formula>
    </cfRule>
    <cfRule type="containsText" dxfId="6989" priority="131" operator="containsText" text="N">
      <formula>NOT(ISERROR(SEARCH("N",E669)))</formula>
    </cfRule>
    <cfRule type="containsText" dxfId="6988" priority="130" operator="containsText" text="F">
      <formula>NOT(ISERROR(SEARCH("F",E669)))</formula>
    </cfRule>
    <cfRule type="containsText" dxfId="6987" priority="128" operator="containsText" text="P">
      <formula>NOT(ISERROR(SEARCH("P",E669)))</formula>
    </cfRule>
    <cfRule type="containsText" dxfId="6986" priority="127" operator="containsText" text="T">
      <formula>NOT(ISERROR(SEARCH("T",E669)))</formula>
    </cfRule>
  </conditionalFormatting>
  <conditionalFormatting sqref="E677">
    <cfRule type="containsText" dxfId="6985" priority="126" operator="containsText" text="R">
      <formula>NOT(ISERROR(SEARCH("R",E677)))</formula>
    </cfRule>
    <cfRule type="containsText" dxfId="6984" priority="125" operator="containsText" text="N">
      <formula>NOT(ISERROR(SEARCH("N",E677)))</formula>
    </cfRule>
    <cfRule type="containsText" dxfId="6983" priority="124" operator="containsText" text="F">
      <formula>NOT(ISERROR(SEARCH("F",E677)))</formula>
    </cfRule>
    <cfRule type="containsText" dxfId="6982" priority="123" operator="containsText" text="B">
      <formula>NOT(ISERROR(SEARCH("B",E677)))</formula>
    </cfRule>
    <cfRule type="containsText" dxfId="6981" priority="122" operator="containsText" text="P">
      <formula>NOT(ISERROR(SEARCH("P",E677)))</formula>
    </cfRule>
    <cfRule type="containsText" dxfId="6980" priority="121" operator="containsText" text="T">
      <formula>NOT(ISERROR(SEARCH("T",E677)))</formula>
    </cfRule>
  </conditionalFormatting>
  <conditionalFormatting sqref="E685">
    <cfRule type="containsText" dxfId="6979" priority="119" operator="containsText" text="N">
      <formula>NOT(ISERROR(SEARCH("N",E685)))</formula>
    </cfRule>
    <cfRule type="containsText" dxfId="6978" priority="118" operator="containsText" text="F">
      <formula>NOT(ISERROR(SEARCH("F",E685)))</formula>
    </cfRule>
    <cfRule type="containsText" dxfId="6977" priority="117" operator="containsText" text="B">
      <formula>NOT(ISERROR(SEARCH("B",E685)))</formula>
    </cfRule>
    <cfRule type="containsText" dxfId="6976" priority="116" operator="containsText" text="P">
      <formula>NOT(ISERROR(SEARCH("P",E685)))</formula>
    </cfRule>
    <cfRule type="containsText" dxfId="6975" priority="115" operator="containsText" text="T">
      <formula>NOT(ISERROR(SEARCH("T",E685)))</formula>
    </cfRule>
    <cfRule type="containsText" dxfId="6974" priority="120" operator="containsText" text="R">
      <formula>NOT(ISERROR(SEARCH("R",E685)))</formula>
    </cfRule>
  </conditionalFormatting>
  <conditionalFormatting sqref="E693">
    <cfRule type="containsText" dxfId="6973" priority="113" operator="containsText" text="N">
      <formula>NOT(ISERROR(SEARCH("N",E693)))</formula>
    </cfRule>
    <cfRule type="containsText" dxfId="6972" priority="112" operator="containsText" text="F">
      <formula>NOT(ISERROR(SEARCH("F",E693)))</formula>
    </cfRule>
    <cfRule type="containsText" dxfId="6971" priority="111" operator="containsText" text="B">
      <formula>NOT(ISERROR(SEARCH("B",E693)))</formula>
    </cfRule>
    <cfRule type="containsText" dxfId="6970" priority="110" operator="containsText" text="P">
      <formula>NOT(ISERROR(SEARCH("P",E693)))</formula>
    </cfRule>
    <cfRule type="containsText" dxfId="6969" priority="109" operator="containsText" text="T">
      <formula>NOT(ISERROR(SEARCH("T",E693)))</formula>
    </cfRule>
    <cfRule type="containsText" dxfId="6968" priority="114" operator="containsText" text="R">
      <formula>NOT(ISERROR(SEARCH("R",E693)))</formula>
    </cfRule>
  </conditionalFormatting>
  <conditionalFormatting sqref="E701">
    <cfRule type="containsText" dxfId="6967" priority="108" operator="containsText" text="R">
      <formula>NOT(ISERROR(SEARCH("R",E701)))</formula>
    </cfRule>
    <cfRule type="containsText" dxfId="6966" priority="107" operator="containsText" text="N">
      <formula>NOT(ISERROR(SEARCH("N",E701)))</formula>
    </cfRule>
    <cfRule type="containsText" dxfId="6965" priority="106" operator="containsText" text="F">
      <formula>NOT(ISERROR(SEARCH("F",E701)))</formula>
    </cfRule>
    <cfRule type="containsText" dxfId="6964" priority="105" operator="containsText" text="B">
      <formula>NOT(ISERROR(SEARCH("B",E701)))</formula>
    </cfRule>
    <cfRule type="containsText" dxfId="6963" priority="104" operator="containsText" text="P">
      <formula>NOT(ISERROR(SEARCH("P",E701)))</formula>
    </cfRule>
    <cfRule type="containsText" dxfId="6962" priority="103" operator="containsText" text="T">
      <formula>NOT(ISERROR(SEARCH("T",E701)))</formula>
    </cfRule>
  </conditionalFormatting>
  <conditionalFormatting sqref="E709">
    <cfRule type="containsText" dxfId="6961" priority="102" operator="containsText" text="R">
      <formula>NOT(ISERROR(SEARCH("R",E709)))</formula>
    </cfRule>
    <cfRule type="containsText" dxfId="6960" priority="101" operator="containsText" text="N">
      <formula>NOT(ISERROR(SEARCH("N",E709)))</formula>
    </cfRule>
    <cfRule type="containsText" dxfId="6959" priority="100" operator="containsText" text="F">
      <formula>NOT(ISERROR(SEARCH("F",E709)))</formula>
    </cfRule>
    <cfRule type="containsText" dxfId="6958" priority="99" operator="containsText" text="B">
      <formula>NOT(ISERROR(SEARCH("B",E709)))</formula>
    </cfRule>
    <cfRule type="containsText" dxfId="6957" priority="98" operator="containsText" text="P">
      <formula>NOT(ISERROR(SEARCH("P",E709)))</formula>
    </cfRule>
    <cfRule type="containsText" dxfId="6956" priority="97" operator="containsText" text="T">
      <formula>NOT(ISERROR(SEARCH("T",E709)))</formula>
    </cfRule>
  </conditionalFormatting>
  <conditionalFormatting sqref="E717">
    <cfRule type="containsText" dxfId="6955" priority="83" operator="containsText" text="N">
      <formula>NOT(ISERROR(SEARCH("N",E717)))</formula>
    </cfRule>
    <cfRule type="containsText" dxfId="6954" priority="82" operator="containsText" text="F">
      <formula>NOT(ISERROR(SEARCH("F",E717)))</formula>
    </cfRule>
    <cfRule type="containsText" dxfId="6953" priority="81" operator="containsText" text="B">
      <formula>NOT(ISERROR(SEARCH("B",E717)))</formula>
    </cfRule>
    <cfRule type="containsText" dxfId="6952" priority="80" operator="containsText" text="P">
      <formula>NOT(ISERROR(SEARCH("P",E717)))</formula>
    </cfRule>
    <cfRule type="containsText" dxfId="6951" priority="79" operator="containsText" text="T">
      <formula>NOT(ISERROR(SEARCH("T",E717)))</formula>
    </cfRule>
    <cfRule type="containsText" dxfId="6950" priority="84" operator="containsText" text="R">
      <formula>NOT(ISERROR(SEARCH("R",E717)))</formula>
    </cfRule>
  </conditionalFormatting>
  <conditionalFormatting sqref="E725">
    <cfRule type="containsText" dxfId="6949" priority="96" operator="containsText" text="R">
      <formula>NOT(ISERROR(SEARCH("R",E725)))</formula>
    </cfRule>
    <cfRule type="containsText" dxfId="6948" priority="95" operator="containsText" text="N">
      <formula>NOT(ISERROR(SEARCH("N",E725)))</formula>
    </cfRule>
    <cfRule type="containsText" dxfId="6947" priority="94" operator="containsText" text="F">
      <formula>NOT(ISERROR(SEARCH("F",E725)))</formula>
    </cfRule>
    <cfRule type="containsText" dxfId="6946" priority="93" operator="containsText" text="B">
      <formula>NOT(ISERROR(SEARCH("B",E725)))</formula>
    </cfRule>
    <cfRule type="containsText" dxfId="6945" priority="92" operator="containsText" text="P">
      <formula>NOT(ISERROR(SEARCH("P",E725)))</formula>
    </cfRule>
    <cfRule type="containsText" dxfId="6944" priority="91" operator="containsText" text="T">
      <formula>NOT(ISERROR(SEARCH("T",E725)))</formula>
    </cfRule>
  </conditionalFormatting>
  <conditionalFormatting sqref="E733">
    <cfRule type="containsText" dxfId="6943" priority="90" operator="containsText" text="R">
      <formula>NOT(ISERROR(SEARCH("R",E733)))</formula>
    </cfRule>
    <cfRule type="containsText" dxfId="6942" priority="89" operator="containsText" text="N">
      <formula>NOT(ISERROR(SEARCH("N",E733)))</formula>
    </cfRule>
    <cfRule type="containsText" dxfId="6941" priority="88" operator="containsText" text="F">
      <formula>NOT(ISERROR(SEARCH("F",E733)))</formula>
    </cfRule>
    <cfRule type="containsText" dxfId="6940" priority="87" operator="containsText" text="B">
      <formula>NOT(ISERROR(SEARCH("B",E733)))</formula>
    </cfRule>
    <cfRule type="containsText" dxfId="6939" priority="86" operator="containsText" text="P">
      <formula>NOT(ISERROR(SEARCH("P",E733)))</formula>
    </cfRule>
    <cfRule type="containsText" dxfId="6938" priority="85" operator="containsText" text="T">
      <formula>NOT(ISERROR(SEARCH("T",E733)))</formula>
    </cfRule>
  </conditionalFormatting>
  <conditionalFormatting sqref="E741">
    <cfRule type="containsText" dxfId="6937" priority="77" operator="containsText" text="N">
      <formula>NOT(ISERROR(SEARCH("N",E741)))</formula>
    </cfRule>
    <cfRule type="containsText" dxfId="6936" priority="76" operator="containsText" text="F">
      <formula>NOT(ISERROR(SEARCH("F",E741)))</formula>
    </cfRule>
    <cfRule type="containsText" dxfId="6935" priority="73" operator="containsText" text="T">
      <formula>NOT(ISERROR(SEARCH("T",E741)))</formula>
    </cfRule>
    <cfRule type="containsText" dxfId="6934" priority="75" operator="containsText" text="B">
      <formula>NOT(ISERROR(SEARCH("B",E741)))</formula>
    </cfRule>
    <cfRule type="containsText" dxfId="6933" priority="74" operator="containsText" text="P">
      <formula>NOT(ISERROR(SEARCH("P",E741)))</formula>
    </cfRule>
    <cfRule type="containsText" dxfId="6932" priority="78" operator="containsText" text="R">
      <formula>NOT(ISERROR(SEARCH("R",E741)))</formula>
    </cfRule>
  </conditionalFormatting>
  <conditionalFormatting sqref="E749">
    <cfRule type="containsText" dxfId="6931" priority="68" operator="containsText" text="P">
      <formula>NOT(ISERROR(SEARCH("P",E749)))</formula>
    </cfRule>
    <cfRule type="containsText" dxfId="6930" priority="70" operator="containsText" text="F">
      <formula>NOT(ISERROR(SEARCH("F",E749)))</formula>
    </cfRule>
    <cfRule type="containsText" dxfId="6929" priority="72" operator="containsText" text="R">
      <formula>NOT(ISERROR(SEARCH("R",E749)))</formula>
    </cfRule>
    <cfRule type="containsText" dxfId="6928" priority="71" operator="containsText" text="N">
      <formula>NOT(ISERROR(SEARCH("N",E749)))</formula>
    </cfRule>
    <cfRule type="containsText" dxfId="6927" priority="69" operator="containsText" text="B">
      <formula>NOT(ISERROR(SEARCH("B",E749)))</formula>
    </cfRule>
    <cfRule type="containsText" dxfId="6926" priority="67" operator="containsText" text="T">
      <formula>NOT(ISERROR(SEARCH("T",E749)))</formula>
    </cfRule>
  </conditionalFormatting>
  <conditionalFormatting sqref="E757">
    <cfRule type="containsText" dxfId="6925" priority="66" operator="containsText" text="R">
      <formula>NOT(ISERROR(SEARCH("R",E757)))</formula>
    </cfRule>
    <cfRule type="containsText" dxfId="6924" priority="65" operator="containsText" text="N">
      <formula>NOT(ISERROR(SEARCH("N",E757)))</formula>
    </cfRule>
    <cfRule type="containsText" dxfId="6923" priority="64" operator="containsText" text="F">
      <formula>NOT(ISERROR(SEARCH("F",E757)))</formula>
    </cfRule>
    <cfRule type="containsText" dxfId="6922" priority="63" operator="containsText" text="B">
      <formula>NOT(ISERROR(SEARCH("B",E757)))</formula>
    </cfRule>
    <cfRule type="containsText" dxfId="6921" priority="62" operator="containsText" text="P">
      <formula>NOT(ISERROR(SEARCH("P",E757)))</formula>
    </cfRule>
    <cfRule type="containsText" dxfId="6920" priority="61" operator="containsText" text="T">
      <formula>NOT(ISERROR(SEARCH("T",E757)))</formula>
    </cfRule>
  </conditionalFormatting>
  <conditionalFormatting sqref="E765">
    <cfRule type="containsText" dxfId="6919" priority="59" operator="containsText" text="N">
      <formula>NOT(ISERROR(SEARCH("N",E765)))</formula>
    </cfRule>
    <cfRule type="containsText" dxfId="6918" priority="60" operator="containsText" text="R">
      <formula>NOT(ISERROR(SEARCH("R",E765)))</formula>
    </cfRule>
    <cfRule type="containsText" dxfId="6917" priority="58" operator="containsText" text="F">
      <formula>NOT(ISERROR(SEARCH("F",E765)))</formula>
    </cfRule>
    <cfRule type="containsText" dxfId="6916" priority="57" operator="containsText" text="B">
      <formula>NOT(ISERROR(SEARCH("B",E765)))</formula>
    </cfRule>
    <cfRule type="containsText" dxfId="6915" priority="56" operator="containsText" text="P">
      <formula>NOT(ISERROR(SEARCH("P",E765)))</formula>
    </cfRule>
    <cfRule type="containsText" dxfId="6914" priority="55" operator="containsText" text="T">
      <formula>NOT(ISERROR(SEARCH("T",E765)))</formula>
    </cfRule>
  </conditionalFormatting>
  <conditionalFormatting sqref="E773">
    <cfRule type="containsText" dxfId="6913" priority="54" operator="containsText" text="R">
      <formula>NOT(ISERROR(SEARCH("R",E773)))</formula>
    </cfRule>
    <cfRule type="containsText" dxfId="6912" priority="53" operator="containsText" text="N">
      <formula>NOT(ISERROR(SEARCH("N",E773)))</formula>
    </cfRule>
    <cfRule type="containsText" dxfId="6911" priority="52" operator="containsText" text="F">
      <formula>NOT(ISERROR(SEARCH("F",E773)))</formula>
    </cfRule>
    <cfRule type="containsText" dxfId="6910" priority="51" operator="containsText" text="B">
      <formula>NOT(ISERROR(SEARCH("B",E773)))</formula>
    </cfRule>
    <cfRule type="containsText" dxfId="6909" priority="50" operator="containsText" text="P">
      <formula>NOT(ISERROR(SEARCH("P",E773)))</formula>
    </cfRule>
    <cfRule type="containsText" dxfId="6908" priority="49" operator="containsText" text="T">
      <formula>NOT(ISERROR(SEARCH("T",E773)))</formula>
    </cfRule>
  </conditionalFormatting>
  <conditionalFormatting sqref="E781">
    <cfRule type="containsText" dxfId="6907" priority="47" operator="containsText" text="N">
      <formula>NOT(ISERROR(SEARCH("N",E781)))</formula>
    </cfRule>
    <cfRule type="containsText" dxfId="6906" priority="46" operator="containsText" text="F">
      <formula>NOT(ISERROR(SEARCH("F",E781)))</formula>
    </cfRule>
    <cfRule type="containsText" dxfId="6905" priority="45" operator="containsText" text="B">
      <formula>NOT(ISERROR(SEARCH("B",E781)))</formula>
    </cfRule>
    <cfRule type="containsText" dxfId="6904" priority="44" operator="containsText" text="P">
      <formula>NOT(ISERROR(SEARCH("P",E781)))</formula>
    </cfRule>
    <cfRule type="containsText" dxfId="6903" priority="43" operator="containsText" text="T">
      <formula>NOT(ISERROR(SEARCH("T",E781)))</formula>
    </cfRule>
    <cfRule type="containsText" dxfId="6902" priority="48" operator="containsText" text="R">
      <formula>NOT(ISERROR(SEARCH("R",E781)))</formula>
    </cfRule>
  </conditionalFormatting>
  <conditionalFormatting sqref="E789">
    <cfRule type="containsText" dxfId="6901" priority="41" operator="containsText" text="N">
      <formula>NOT(ISERROR(SEARCH("N",E789)))</formula>
    </cfRule>
    <cfRule type="containsText" dxfId="6900" priority="40" operator="containsText" text="F">
      <formula>NOT(ISERROR(SEARCH("F",E789)))</formula>
    </cfRule>
    <cfRule type="containsText" dxfId="6899" priority="39" operator="containsText" text="B">
      <formula>NOT(ISERROR(SEARCH("B",E789)))</formula>
    </cfRule>
    <cfRule type="containsText" dxfId="6898" priority="38" operator="containsText" text="P">
      <formula>NOT(ISERROR(SEARCH("P",E789)))</formula>
    </cfRule>
    <cfRule type="containsText" dxfId="6897" priority="37" operator="containsText" text="T">
      <formula>NOT(ISERROR(SEARCH("T",E789)))</formula>
    </cfRule>
    <cfRule type="containsText" dxfId="6896" priority="42" operator="containsText" text="R">
      <formula>NOT(ISERROR(SEARCH("R",E789)))</formula>
    </cfRule>
  </conditionalFormatting>
  <conditionalFormatting sqref="E797">
    <cfRule type="containsText" dxfId="6895" priority="36" operator="containsText" text="R">
      <formula>NOT(ISERROR(SEARCH("R",E797)))</formula>
    </cfRule>
    <cfRule type="containsText" dxfId="6894" priority="35" operator="containsText" text="N">
      <formula>NOT(ISERROR(SEARCH("N",E797)))</formula>
    </cfRule>
    <cfRule type="containsText" dxfId="6893" priority="34" operator="containsText" text="F">
      <formula>NOT(ISERROR(SEARCH("F",E797)))</formula>
    </cfRule>
    <cfRule type="containsText" dxfId="6892" priority="33" operator="containsText" text="B">
      <formula>NOT(ISERROR(SEARCH("B",E797)))</formula>
    </cfRule>
    <cfRule type="containsText" dxfId="6891" priority="32" operator="containsText" text="P">
      <formula>NOT(ISERROR(SEARCH("P",E797)))</formula>
    </cfRule>
    <cfRule type="containsText" dxfId="6890" priority="31" operator="containsText" text="T">
      <formula>NOT(ISERROR(SEARCH("T",E797)))</formula>
    </cfRule>
  </conditionalFormatting>
  <conditionalFormatting sqref="E805">
    <cfRule type="containsText" dxfId="6889" priority="27" operator="containsText" text="B">
      <formula>NOT(ISERROR(SEARCH("B",E805)))</formula>
    </cfRule>
    <cfRule type="containsText" dxfId="6888" priority="26" operator="containsText" text="P">
      <formula>NOT(ISERROR(SEARCH("P",E805)))</formula>
    </cfRule>
    <cfRule type="containsText" dxfId="6887" priority="25" operator="containsText" text="T">
      <formula>NOT(ISERROR(SEARCH("T",E805)))</formula>
    </cfRule>
    <cfRule type="containsText" dxfId="6886" priority="30" operator="containsText" text="R">
      <formula>NOT(ISERROR(SEARCH("R",E805)))</formula>
    </cfRule>
    <cfRule type="containsText" dxfId="6885" priority="29" operator="containsText" text="N">
      <formula>NOT(ISERROR(SEARCH("N",E805)))</formula>
    </cfRule>
    <cfRule type="containsText" dxfId="6884" priority="28" operator="containsText" text="F">
      <formula>NOT(ISERROR(SEARCH("F",E805)))</formula>
    </cfRule>
  </conditionalFormatting>
  <conditionalFormatting sqref="E813">
    <cfRule type="containsText" dxfId="6883" priority="23" operator="containsText" text="N">
      <formula>NOT(ISERROR(SEARCH("N",E813)))</formula>
    </cfRule>
    <cfRule type="containsText" dxfId="6882" priority="24" operator="containsText" text="R">
      <formula>NOT(ISERROR(SEARCH("R",E813)))</formula>
    </cfRule>
    <cfRule type="containsText" dxfId="6881" priority="22" operator="containsText" text="F">
      <formula>NOT(ISERROR(SEARCH("F",E813)))</formula>
    </cfRule>
    <cfRule type="containsText" dxfId="6880" priority="21" operator="containsText" text="B">
      <formula>NOT(ISERROR(SEARCH("B",E813)))</formula>
    </cfRule>
    <cfRule type="containsText" dxfId="6879" priority="20" operator="containsText" text="P">
      <formula>NOT(ISERROR(SEARCH("P",E813)))</formula>
    </cfRule>
    <cfRule type="containsText" dxfId="6878" priority="19" operator="containsText" text="T">
      <formula>NOT(ISERROR(SEARCH("T",E813)))</formula>
    </cfRule>
  </conditionalFormatting>
  <conditionalFormatting sqref="E821">
    <cfRule type="containsText" dxfId="6877" priority="18" operator="containsText" text="R">
      <formula>NOT(ISERROR(SEARCH("R",E821)))</formula>
    </cfRule>
    <cfRule type="containsText" dxfId="6876" priority="17" operator="containsText" text="N">
      <formula>NOT(ISERROR(SEARCH("N",E821)))</formula>
    </cfRule>
    <cfRule type="containsText" dxfId="6875" priority="16" operator="containsText" text="F">
      <formula>NOT(ISERROR(SEARCH("F",E821)))</formula>
    </cfRule>
    <cfRule type="containsText" dxfId="6874" priority="15" operator="containsText" text="B">
      <formula>NOT(ISERROR(SEARCH("B",E821)))</formula>
    </cfRule>
    <cfRule type="containsText" dxfId="6873" priority="14" operator="containsText" text="P">
      <formula>NOT(ISERROR(SEARCH("P",E821)))</formula>
    </cfRule>
    <cfRule type="containsText" dxfId="6872" priority="13" operator="containsText" text="T">
      <formula>NOT(ISERROR(SEARCH("T",E821)))</formula>
    </cfRule>
  </conditionalFormatting>
  <conditionalFormatting sqref="E829">
    <cfRule type="containsText" dxfId="6871" priority="12" operator="containsText" text="R">
      <formula>NOT(ISERROR(SEARCH("R",E829)))</formula>
    </cfRule>
    <cfRule type="containsText" dxfId="6870" priority="11" operator="containsText" text="N">
      <formula>NOT(ISERROR(SEARCH("N",E829)))</formula>
    </cfRule>
    <cfRule type="containsText" dxfId="6869" priority="10" operator="containsText" text="F">
      <formula>NOT(ISERROR(SEARCH("F",E829)))</formula>
    </cfRule>
    <cfRule type="containsText" dxfId="6868" priority="9" operator="containsText" text="B">
      <formula>NOT(ISERROR(SEARCH("B",E829)))</formula>
    </cfRule>
    <cfRule type="containsText" dxfId="6867" priority="8" operator="containsText" text="P">
      <formula>NOT(ISERROR(SEARCH("P",E829)))</formula>
    </cfRule>
    <cfRule type="containsText" dxfId="6866" priority="7" operator="containsText" text="T">
      <formula>NOT(ISERROR(SEARCH("T",E829)))</formula>
    </cfRule>
  </conditionalFormatting>
  <conditionalFormatting sqref="E837">
    <cfRule type="containsText" dxfId="6865" priority="1" operator="containsText" text="T">
      <formula>NOT(ISERROR(SEARCH("T",E837)))</formula>
    </cfRule>
    <cfRule type="containsText" dxfId="6864" priority="2" operator="containsText" text="P">
      <formula>NOT(ISERROR(SEARCH("P",E837)))</formula>
    </cfRule>
    <cfRule type="containsText" dxfId="6863" priority="3" operator="containsText" text="B">
      <formula>NOT(ISERROR(SEARCH("B",E837)))</formula>
    </cfRule>
    <cfRule type="containsText" dxfId="6862" priority="4" operator="containsText" text="F">
      <formula>NOT(ISERROR(SEARCH("F",E837)))</formula>
    </cfRule>
    <cfRule type="containsText" dxfId="6861" priority="5" operator="containsText" text="N">
      <formula>NOT(ISERROR(SEARCH("N",E837)))</formula>
    </cfRule>
    <cfRule type="containsText" dxfId="6860" priority="6" operator="containsText" text="R">
      <formula>NOT(ISERROR(SEARCH("R",E837)))</formula>
    </cfRule>
  </conditionalFormatting>
  <dataValidations count="2">
    <dataValidation type="list" allowBlank="1" showInputMessage="1" showErrorMessage="1" sqref="E30 E37 E223 E280 E251" xr:uid="{ECFEFDA0-87F2-4044-A9A7-926927F4B423}">
      <formula1>"N, P, F, T, B"</formula1>
    </dataValidation>
    <dataValidation type="list" allowBlank="1" showInputMessage="1" showErrorMessage="1" sqref="E74 E81 E87 E94 E101 E108 E115 E122 E129 E136 E143 E150 E157 E207 E164 E171 E178 E185 E192 E199 E215 E309 E317 E325 E333 E341 E349 E357 E365 E373 E381 E389 E397 E405 E413 E829 E429 E437 E445 E421 E453 E461 E469 E477 E485 E493 E501 E509 E517 E525 E533 E541 E549 E557 E565 E573 E581 E589 E597 E605 E613 E621 E629 E637 E645 E653 E661 E669 E677 E685 E693 E701 E733 E709 E725 E717 E741 E749 E757 E765 E773 E781 E789 E805 E797 E813 E821 E837 E24:E28" xr:uid="{3C290238-2A2F-41B4-9D55-A0130E88D646}">
      <formula1>"N, P, F, T, R, B"</formula1>
    </dataValidation>
  </dataValidations>
  <hyperlinks>
    <hyperlink ref="A1" location="'Regression_ Test_Summary'!A1" display="Back to Summary" xr:uid="{E0116C0C-C052-4C5B-A944-B289D257D711}"/>
  </hyperlinks>
  <pageMargins left="0.75" right="0.75" top="1" bottom="1" header="0.51180555555555596" footer="0.51180555555555596"/>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H872"/>
  <sheetViews>
    <sheetView showGridLines="0" zoomScale="70" zoomScaleNormal="70" workbookViewId="0"/>
  </sheetViews>
  <sheetFormatPr defaultColWidth="14.42578125" defaultRowHeight="15.75" customHeight="1"/>
  <cols>
    <col min="1" max="1" width="20.5703125" style="3" customWidth="1"/>
    <col min="2" max="2" width="4.85546875" style="3" customWidth="1"/>
    <col min="3" max="3" width="103" style="4" customWidth="1"/>
    <col min="4" max="4" width="58.42578125" style="4" customWidth="1"/>
    <col min="5" max="5" width="7.85546875" style="5" customWidth="1"/>
    <col min="6" max="6" width="19.42578125" style="238" bestFit="1" customWidth="1"/>
    <col min="7" max="7" width="43.85546875" style="2" customWidth="1"/>
    <col min="8" max="8" width="28.5703125" style="6" customWidth="1"/>
    <col min="9" max="16384" width="14.42578125" style="3"/>
  </cols>
  <sheetData>
    <row r="1" spans="1:8">
      <c r="A1" s="70" t="s">
        <v>257</v>
      </c>
    </row>
    <row r="2" spans="1:8" s="1" customFormat="1" ht="45.75" customHeight="1">
      <c r="A2" s="459" t="s">
        <v>1578</v>
      </c>
      <c r="B2" s="459"/>
      <c r="C2" s="459"/>
      <c r="D2" s="459"/>
      <c r="E2" s="459"/>
      <c r="F2" s="459"/>
      <c r="G2" s="459"/>
      <c r="H2" s="459"/>
    </row>
    <row r="3" spans="1:8" s="2" customFormat="1" ht="15.75" customHeight="1">
      <c r="A3" s="454" t="s">
        <v>258</v>
      </c>
      <c r="B3" s="454"/>
      <c r="C3" s="454"/>
      <c r="D3" s="454"/>
      <c r="E3" s="454"/>
      <c r="F3" s="454"/>
      <c r="G3" s="454"/>
      <c r="H3" s="454"/>
    </row>
    <row r="4" spans="1:8" s="2" customFormat="1" ht="46.9" customHeight="1">
      <c r="A4" s="356" t="s">
        <v>1</v>
      </c>
      <c r="B4" s="354">
        <v>1</v>
      </c>
      <c r="C4" s="460" t="s">
        <v>1579</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1580</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ht="14.25" customHeight="1">
      <c r="A23" s="845"/>
      <c r="B23" s="846"/>
      <c r="C23" s="846"/>
      <c r="D23" s="846"/>
      <c r="E23" s="846"/>
      <c r="F23" s="846"/>
      <c r="G23" s="846"/>
      <c r="H23" s="847"/>
    </row>
    <row r="24" spans="1:8" s="17" customFormat="1">
      <c r="A24" s="836" t="s">
        <v>1581</v>
      </c>
      <c r="B24" s="219">
        <v>1</v>
      </c>
      <c r="C24" s="220" t="s">
        <v>1582</v>
      </c>
      <c r="D24" s="93"/>
      <c r="E24" s="470" t="s">
        <v>9</v>
      </c>
      <c r="F24" s="664" t="s">
        <v>56</v>
      </c>
      <c r="G24" s="472" t="s">
        <v>209</v>
      </c>
      <c r="H24" s="472" t="s">
        <v>1583</v>
      </c>
    </row>
    <row r="25" spans="1:8" s="17" customFormat="1">
      <c r="A25" s="467"/>
      <c r="B25" s="219">
        <v>2</v>
      </c>
      <c r="C25" s="220" t="s">
        <v>902</v>
      </c>
      <c r="D25" s="93"/>
      <c r="E25" s="471"/>
      <c r="F25" s="665"/>
      <c r="G25" s="473"/>
      <c r="H25" s="473"/>
    </row>
    <row r="26" spans="1:8" s="17" customFormat="1">
      <c r="A26" s="467"/>
      <c r="B26" s="219">
        <v>3</v>
      </c>
      <c r="C26" s="220" t="s">
        <v>912</v>
      </c>
      <c r="D26" s="93"/>
      <c r="E26" s="471"/>
      <c r="F26" s="665"/>
      <c r="G26" s="473"/>
      <c r="H26" s="473"/>
    </row>
    <row r="27" spans="1:8" s="17" customFormat="1">
      <c r="A27" s="467"/>
      <c r="B27" s="219">
        <v>4</v>
      </c>
      <c r="C27" s="220" t="s">
        <v>1584</v>
      </c>
      <c r="D27" s="93"/>
      <c r="E27" s="471"/>
      <c r="F27" s="665"/>
      <c r="G27" s="473"/>
      <c r="H27" s="473"/>
    </row>
    <row r="28" spans="1:8" s="17" customFormat="1">
      <c r="A28" s="467"/>
      <c r="B28" s="219">
        <v>5</v>
      </c>
      <c r="C28" s="220" t="s">
        <v>1585</v>
      </c>
      <c r="D28" s="31"/>
      <c r="E28" s="471"/>
      <c r="F28" s="665"/>
      <c r="G28" s="473"/>
      <c r="H28" s="473"/>
    </row>
    <row r="29" spans="1:8" s="17" customFormat="1">
      <c r="A29" s="467"/>
      <c r="B29" s="219">
        <v>6</v>
      </c>
      <c r="C29" s="220" t="s">
        <v>1586</v>
      </c>
      <c r="D29" s="93"/>
      <c r="E29" s="471"/>
      <c r="F29" s="665"/>
      <c r="G29" s="473"/>
      <c r="H29" s="473"/>
    </row>
    <row r="30" spans="1:8" s="17" customFormat="1">
      <c r="A30" s="467"/>
      <c r="B30" s="219">
        <v>7</v>
      </c>
      <c r="C30" s="220" t="s">
        <v>1587</v>
      </c>
      <c r="D30" s="93"/>
      <c r="E30" s="471"/>
      <c r="F30" s="665"/>
      <c r="G30" s="473"/>
      <c r="H30" s="473"/>
    </row>
    <row r="31" spans="1:8" s="17" customFormat="1">
      <c r="A31" s="467"/>
      <c r="B31" s="219">
        <v>8</v>
      </c>
      <c r="C31" s="220" t="s">
        <v>1588</v>
      </c>
      <c r="D31" s="93"/>
      <c r="E31" s="471"/>
      <c r="F31" s="665"/>
      <c r="G31" s="473"/>
      <c r="H31" s="473"/>
    </row>
    <row r="32" spans="1:8" s="17" customFormat="1">
      <c r="A32" s="467"/>
      <c r="B32" s="219">
        <v>9</v>
      </c>
      <c r="C32" s="220" t="s">
        <v>1589</v>
      </c>
      <c r="D32" s="220" t="s">
        <v>1590</v>
      </c>
      <c r="E32" s="471"/>
      <c r="F32" s="665"/>
      <c r="G32" s="473"/>
      <c r="H32" s="473"/>
    </row>
    <row r="33" spans="1:8" s="17" customFormat="1">
      <c r="A33" s="467"/>
      <c r="B33" s="219">
        <v>10</v>
      </c>
      <c r="C33" s="220" t="s">
        <v>1591</v>
      </c>
      <c r="D33" s="93"/>
      <c r="E33" s="471"/>
      <c r="F33" s="665"/>
      <c r="G33" s="473"/>
      <c r="H33" s="473"/>
    </row>
    <row r="34" spans="1:8" s="17" customFormat="1">
      <c r="A34" s="467"/>
      <c r="B34" s="219">
        <v>11</v>
      </c>
      <c r="C34" s="220" t="s">
        <v>1592</v>
      </c>
      <c r="D34" s="93"/>
      <c r="E34" s="471"/>
      <c r="F34" s="665"/>
      <c r="G34" s="473"/>
      <c r="H34" s="473"/>
    </row>
    <row r="35" spans="1:8" s="17" customFormat="1">
      <c r="A35" s="467"/>
      <c r="B35" s="219">
        <v>12</v>
      </c>
      <c r="C35" s="220" t="s">
        <v>1593</v>
      </c>
      <c r="D35" s="220" t="s">
        <v>1594</v>
      </c>
      <c r="E35" s="471"/>
      <c r="F35" s="665"/>
      <c r="G35" s="473"/>
      <c r="H35" s="473"/>
    </row>
    <row r="36" spans="1:8" s="17" customFormat="1">
      <c r="A36" s="467"/>
      <c r="B36" s="219">
        <v>13</v>
      </c>
      <c r="C36" s="220" t="s">
        <v>1595</v>
      </c>
      <c r="D36" s="220" t="s">
        <v>1596</v>
      </c>
      <c r="E36" s="471"/>
      <c r="F36" s="665"/>
      <c r="G36" s="473"/>
      <c r="H36" s="473"/>
    </row>
    <row r="37" spans="1:8" s="17" customFormat="1">
      <c r="A37" s="467"/>
      <c r="B37" s="219">
        <v>14</v>
      </c>
      <c r="C37" s="220" t="s">
        <v>913</v>
      </c>
      <c r="D37" s="220"/>
      <c r="E37" s="471"/>
      <c r="F37" s="665"/>
      <c r="G37" s="473"/>
      <c r="H37" s="473"/>
    </row>
    <row r="38" spans="1:8" s="2" customFormat="1" ht="14.25" customHeight="1">
      <c r="A38" s="717"/>
      <c r="B38" s="717"/>
      <c r="C38" s="717"/>
      <c r="D38" s="717"/>
      <c r="E38" s="553"/>
      <c r="F38" s="553"/>
      <c r="G38" s="717"/>
      <c r="H38" s="717"/>
    </row>
    <row r="39" spans="1:8" s="17" customFormat="1" ht="15.75" customHeight="1">
      <c r="A39" s="844" t="s">
        <v>1597</v>
      </c>
      <c r="B39" s="219">
        <v>1</v>
      </c>
      <c r="C39" s="220" t="s">
        <v>1582</v>
      </c>
      <c r="D39" s="397"/>
      <c r="E39" s="769" t="s">
        <v>9</v>
      </c>
      <c r="F39" s="664" t="s">
        <v>56</v>
      </c>
      <c r="G39" s="472" t="s">
        <v>209</v>
      </c>
      <c r="H39" s="472" t="s">
        <v>1598</v>
      </c>
    </row>
    <row r="40" spans="1:8" s="17" customFormat="1">
      <c r="A40" s="821"/>
      <c r="B40" s="219">
        <v>2</v>
      </c>
      <c r="C40" s="220" t="s">
        <v>902</v>
      </c>
      <c r="D40" s="398"/>
      <c r="E40" s="770"/>
      <c r="F40" s="665"/>
      <c r="G40" s="473"/>
      <c r="H40" s="473"/>
    </row>
    <row r="41" spans="1:8" s="17" customFormat="1" ht="15.75" customHeight="1">
      <c r="A41" s="821"/>
      <c r="B41" s="219">
        <v>3</v>
      </c>
      <c r="C41" s="220" t="s">
        <v>912</v>
      </c>
      <c r="D41" s="398"/>
      <c r="E41" s="770"/>
      <c r="F41" s="665"/>
      <c r="G41" s="473"/>
      <c r="H41" s="473"/>
    </row>
    <row r="42" spans="1:8" s="17" customFormat="1" ht="15.75" customHeight="1">
      <c r="A42" s="821"/>
      <c r="B42" s="219">
        <v>4</v>
      </c>
      <c r="C42" s="220" t="s">
        <v>1584</v>
      </c>
      <c r="D42" s="398"/>
      <c r="E42" s="770"/>
      <c r="F42" s="665"/>
      <c r="G42" s="473"/>
      <c r="H42" s="473"/>
    </row>
    <row r="43" spans="1:8" s="17" customFormat="1" ht="15.75" customHeight="1">
      <c r="A43" s="821"/>
      <c r="B43" s="219">
        <v>5</v>
      </c>
      <c r="C43" s="220" t="s">
        <v>1585</v>
      </c>
      <c r="D43" s="398"/>
      <c r="E43" s="770"/>
      <c r="F43" s="665"/>
      <c r="G43" s="473"/>
      <c r="H43" s="473"/>
    </row>
    <row r="44" spans="1:8" s="17" customFormat="1" ht="15.75" customHeight="1">
      <c r="A44" s="821"/>
      <c r="B44" s="219">
        <v>6</v>
      </c>
      <c r="C44" s="220" t="s">
        <v>1586</v>
      </c>
      <c r="D44" s="398"/>
      <c r="E44" s="770"/>
      <c r="F44" s="665"/>
      <c r="G44" s="473"/>
      <c r="H44" s="473"/>
    </row>
    <row r="45" spans="1:8" s="17" customFormat="1" ht="15.75" customHeight="1">
      <c r="A45" s="821"/>
      <c r="B45" s="219">
        <v>7</v>
      </c>
      <c r="C45" s="220" t="s">
        <v>1587</v>
      </c>
      <c r="D45" s="398"/>
      <c r="E45" s="770"/>
      <c r="F45" s="665"/>
      <c r="G45" s="473"/>
      <c r="H45" s="473"/>
    </row>
    <row r="46" spans="1:8" s="17" customFormat="1" ht="15.75" customHeight="1">
      <c r="A46" s="821"/>
      <c r="B46" s="219">
        <v>8</v>
      </c>
      <c r="C46" s="220" t="s">
        <v>1588</v>
      </c>
      <c r="D46" s="398"/>
      <c r="E46" s="770"/>
      <c r="F46" s="665"/>
      <c r="G46" s="473"/>
      <c r="H46" s="473"/>
    </row>
    <row r="47" spans="1:8" s="17" customFormat="1" ht="15.75" customHeight="1">
      <c r="A47" s="821"/>
      <c r="B47" s="219">
        <v>9</v>
      </c>
      <c r="C47" s="220" t="s">
        <v>1589</v>
      </c>
      <c r="D47" s="220" t="s">
        <v>1590</v>
      </c>
      <c r="E47" s="770"/>
      <c r="F47" s="665"/>
      <c r="G47" s="473"/>
      <c r="H47" s="473"/>
    </row>
    <row r="48" spans="1:8" s="17" customFormat="1" ht="15.75" customHeight="1">
      <c r="A48" s="821"/>
      <c r="B48" s="219">
        <v>10</v>
      </c>
      <c r="C48" s="220" t="s">
        <v>1599</v>
      </c>
      <c r="D48" s="220" t="s">
        <v>1600</v>
      </c>
      <c r="E48" s="770"/>
      <c r="F48" s="665"/>
      <c r="G48" s="473"/>
      <c r="H48" s="473"/>
    </row>
    <row r="49" spans="1:8" s="17" customFormat="1" ht="15.75" customHeight="1">
      <c r="A49" s="821"/>
      <c r="B49" s="219">
        <v>10</v>
      </c>
      <c r="C49" s="220" t="s">
        <v>913</v>
      </c>
      <c r="D49" s="220"/>
      <c r="E49" s="770"/>
      <c r="F49" s="665"/>
      <c r="G49" s="473"/>
      <c r="H49" s="473"/>
    </row>
    <row r="50" spans="1:8" s="2" customFormat="1" ht="14.25" customHeight="1">
      <c r="A50" s="717"/>
      <c r="B50" s="717"/>
      <c r="C50" s="717"/>
      <c r="D50" s="717"/>
      <c r="E50" s="717"/>
      <c r="F50" s="717"/>
      <c r="G50" s="717"/>
      <c r="H50" s="717"/>
    </row>
    <row r="51" spans="1:8" s="17" customFormat="1">
      <c r="A51" s="844" t="s">
        <v>1601</v>
      </c>
      <c r="B51" s="219">
        <v>1</v>
      </c>
      <c r="C51" s="220" t="s">
        <v>1582</v>
      </c>
      <c r="D51" s="93"/>
      <c r="E51" s="470" t="s">
        <v>9</v>
      </c>
      <c r="F51" s="664" t="s">
        <v>56</v>
      </c>
      <c r="G51" s="472" t="s">
        <v>209</v>
      </c>
      <c r="H51" s="472"/>
    </row>
    <row r="52" spans="1:8" s="17" customFormat="1">
      <c r="A52" s="821"/>
      <c r="B52" s="219">
        <v>2</v>
      </c>
      <c r="C52" s="220" t="s">
        <v>902</v>
      </c>
      <c r="D52" s="93"/>
      <c r="E52" s="471"/>
      <c r="F52" s="665"/>
      <c r="G52" s="473"/>
      <c r="H52" s="473"/>
    </row>
    <row r="53" spans="1:8" s="17" customFormat="1">
      <c r="A53" s="821"/>
      <c r="B53" s="219">
        <v>3</v>
      </c>
      <c r="C53" s="220" t="s">
        <v>860</v>
      </c>
      <c r="D53" s="93"/>
      <c r="E53" s="471"/>
      <c r="F53" s="665"/>
      <c r="G53" s="473"/>
      <c r="H53" s="473"/>
    </row>
    <row r="54" spans="1:8" s="17" customFormat="1">
      <c r="A54" s="821"/>
      <c r="B54" s="219">
        <v>4</v>
      </c>
      <c r="C54" s="220" t="s">
        <v>1602</v>
      </c>
      <c r="D54" s="93"/>
      <c r="E54" s="471"/>
      <c r="F54" s="665"/>
      <c r="G54" s="473"/>
      <c r="H54" s="473"/>
    </row>
    <row r="55" spans="1:8" s="17" customFormat="1">
      <c r="A55" s="821"/>
      <c r="B55" s="219">
        <v>5</v>
      </c>
      <c r="C55" s="220" t="s">
        <v>1603</v>
      </c>
      <c r="D55" s="93"/>
      <c r="E55" s="471"/>
      <c r="F55" s="665"/>
      <c r="G55" s="473"/>
      <c r="H55" s="473"/>
    </row>
    <row r="56" spans="1:8" s="17" customFormat="1">
      <c r="A56" s="821"/>
      <c r="B56" s="219">
        <v>6</v>
      </c>
      <c r="C56" s="220" t="s">
        <v>912</v>
      </c>
      <c r="D56" s="93"/>
      <c r="E56" s="471"/>
      <c r="F56" s="665"/>
      <c r="G56" s="473"/>
      <c r="H56" s="473"/>
    </row>
    <row r="57" spans="1:8" s="17" customFormat="1">
      <c r="A57" s="821"/>
      <c r="B57" s="219">
        <v>7</v>
      </c>
      <c r="C57" s="220" t="s">
        <v>1584</v>
      </c>
      <c r="D57" s="93"/>
      <c r="E57" s="471"/>
      <c r="F57" s="665"/>
      <c r="G57" s="473"/>
      <c r="H57" s="473"/>
    </row>
    <row r="58" spans="1:8" s="17" customFormat="1">
      <c r="A58" s="821"/>
      <c r="B58" s="219">
        <v>8</v>
      </c>
      <c r="C58" s="220" t="s">
        <v>1585</v>
      </c>
      <c r="D58" s="31"/>
      <c r="E58" s="471"/>
      <c r="F58" s="665"/>
      <c r="G58" s="473"/>
      <c r="H58" s="473"/>
    </row>
    <row r="59" spans="1:8" s="17" customFormat="1">
      <c r="A59" s="821"/>
      <c r="B59" s="219">
        <v>9</v>
      </c>
      <c r="C59" s="220" t="s">
        <v>1586</v>
      </c>
      <c r="D59" s="93"/>
      <c r="E59" s="471"/>
      <c r="F59" s="665"/>
      <c r="G59" s="473"/>
      <c r="H59" s="473"/>
    </row>
    <row r="60" spans="1:8" s="17" customFormat="1">
      <c r="A60" s="821"/>
      <c r="B60" s="219">
        <v>10</v>
      </c>
      <c r="C60" s="220" t="s">
        <v>1604</v>
      </c>
      <c r="D60" s="93"/>
      <c r="E60" s="471"/>
      <c r="F60" s="665"/>
      <c r="G60" s="473"/>
      <c r="H60" s="473"/>
    </row>
    <row r="61" spans="1:8" s="17" customFormat="1">
      <c r="A61" s="821"/>
      <c r="B61" s="219">
        <v>11</v>
      </c>
      <c r="C61" s="220" t="s">
        <v>1588</v>
      </c>
      <c r="D61" s="93"/>
      <c r="E61" s="471"/>
      <c r="F61" s="665"/>
      <c r="G61" s="473"/>
      <c r="H61" s="473"/>
    </row>
    <row r="62" spans="1:8" s="17" customFormat="1">
      <c r="A62" s="821"/>
      <c r="B62" s="219">
        <v>12</v>
      </c>
      <c r="C62" s="220" t="s">
        <v>1589</v>
      </c>
      <c r="D62" s="220" t="s">
        <v>1590</v>
      </c>
      <c r="E62" s="471"/>
      <c r="F62" s="665"/>
      <c r="G62" s="473"/>
      <c r="H62" s="473"/>
    </row>
    <row r="63" spans="1:8" s="17" customFormat="1">
      <c r="A63" s="821"/>
      <c r="B63" s="219">
        <v>13</v>
      </c>
      <c r="C63" s="220" t="s">
        <v>1591</v>
      </c>
      <c r="D63" s="93"/>
      <c r="E63" s="471"/>
      <c r="F63" s="665"/>
      <c r="G63" s="473"/>
      <c r="H63" s="473"/>
    </row>
    <row r="64" spans="1:8" s="17" customFormat="1">
      <c r="A64" s="821"/>
      <c r="B64" s="219">
        <v>14</v>
      </c>
      <c r="C64" s="220" t="s">
        <v>1592</v>
      </c>
      <c r="D64" s="93"/>
      <c r="E64" s="471"/>
      <c r="F64" s="665"/>
      <c r="G64" s="473"/>
      <c r="H64" s="473"/>
    </row>
    <row r="65" spans="1:8" s="17" customFormat="1">
      <c r="A65" s="821"/>
      <c r="B65" s="219">
        <v>15</v>
      </c>
      <c r="C65" s="220" t="s">
        <v>1593</v>
      </c>
      <c r="D65" s="220" t="s">
        <v>1590</v>
      </c>
      <c r="E65" s="471"/>
      <c r="F65" s="665"/>
      <c r="G65" s="473"/>
      <c r="H65" s="473"/>
    </row>
    <row r="66" spans="1:8" s="17" customFormat="1" ht="31.5">
      <c r="A66" s="821"/>
      <c r="B66" s="219">
        <v>16</v>
      </c>
      <c r="C66" s="220" t="s">
        <v>1595</v>
      </c>
      <c r="D66" s="220" t="s">
        <v>1600</v>
      </c>
      <c r="E66" s="471"/>
      <c r="F66" s="665"/>
      <c r="G66" s="473"/>
      <c r="H66" s="473"/>
    </row>
    <row r="67" spans="1:8" s="17" customFormat="1">
      <c r="A67" s="821"/>
      <c r="B67" s="219">
        <v>17</v>
      </c>
      <c r="C67" s="76" t="s">
        <v>1350</v>
      </c>
      <c r="D67" s="31"/>
      <c r="E67" s="471"/>
      <c r="F67" s="665"/>
      <c r="G67" s="473"/>
      <c r="H67" s="473"/>
    </row>
    <row r="68" spans="1:8" s="2" customFormat="1" ht="14.25" customHeight="1">
      <c r="A68" s="717"/>
      <c r="B68" s="717"/>
      <c r="C68" s="717"/>
      <c r="D68" s="717"/>
      <c r="E68" s="717"/>
      <c r="F68" s="717"/>
      <c r="G68" s="717"/>
      <c r="H68" s="717"/>
    </row>
    <row r="69" spans="1:8" s="17" customFormat="1" ht="15.75" customHeight="1">
      <c r="A69" s="844" t="s">
        <v>1605</v>
      </c>
      <c r="B69" s="219">
        <v>1</v>
      </c>
      <c r="C69" s="220" t="s">
        <v>1582</v>
      </c>
      <c r="D69" s="397"/>
      <c r="E69" s="489" t="s">
        <v>9</v>
      </c>
      <c r="F69" s="664" t="s">
        <v>56</v>
      </c>
      <c r="G69" s="472" t="s">
        <v>209</v>
      </c>
      <c r="H69" s="472"/>
    </row>
    <row r="70" spans="1:8" s="17" customFormat="1" ht="15.75" customHeight="1">
      <c r="A70" s="844"/>
      <c r="B70" s="219">
        <v>2</v>
      </c>
      <c r="C70" s="220" t="s">
        <v>902</v>
      </c>
      <c r="D70" s="398"/>
      <c r="E70" s="490"/>
      <c r="F70" s="665"/>
      <c r="G70" s="473"/>
      <c r="H70" s="473"/>
    </row>
    <row r="71" spans="1:8" s="17" customFormat="1" ht="15.75" customHeight="1">
      <c r="A71" s="844"/>
      <c r="B71" s="219">
        <v>3</v>
      </c>
      <c r="C71" s="220" t="s">
        <v>912</v>
      </c>
      <c r="D71" s="398"/>
      <c r="E71" s="490"/>
      <c r="F71" s="665"/>
      <c r="G71" s="473"/>
      <c r="H71" s="473"/>
    </row>
    <row r="72" spans="1:8" s="17" customFormat="1" ht="15.75" customHeight="1">
      <c r="A72" s="844"/>
      <c r="B72" s="219">
        <v>4</v>
      </c>
      <c r="C72" s="220" t="s">
        <v>1584</v>
      </c>
      <c r="D72" s="398"/>
      <c r="E72" s="490"/>
      <c r="F72" s="665"/>
      <c r="G72" s="473"/>
      <c r="H72" s="473"/>
    </row>
    <row r="73" spans="1:8" s="17" customFormat="1" ht="15.75" customHeight="1">
      <c r="A73" s="844"/>
      <c r="B73" s="219">
        <v>5</v>
      </c>
      <c r="C73" s="220" t="s">
        <v>1585</v>
      </c>
      <c r="D73" s="398"/>
      <c r="E73" s="490"/>
      <c r="F73" s="665"/>
      <c r="G73" s="473"/>
      <c r="H73" s="473"/>
    </row>
    <row r="74" spans="1:8" s="17" customFormat="1" ht="15.75" customHeight="1">
      <c r="A74" s="844"/>
      <c r="B74" s="219">
        <v>6</v>
      </c>
      <c r="C74" s="220" t="s">
        <v>1586</v>
      </c>
      <c r="D74" s="398"/>
      <c r="E74" s="490"/>
      <c r="F74" s="665"/>
      <c r="G74" s="473"/>
      <c r="H74" s="473"/>
    </row>
    <row r="75" spans="1:8" s="17" customFormat="1" ht="15.75" customHeight="1">
      <c r="A75" s="844"/>
      <c r="B75" s="219">
        <v>7</v>
      </c>
      <c r="C75" s="220" t="s">
        <v>1587</v>
      </c>
      <c r="D75" s="398"/>
      <c r="E75" s="490"/>
      <c r="F75" s="665"/>
      <c r="G75" s="473"/>
      <c r="H75" s="473"/>
    </row>
    <row r="76" spans="1:8" s="17" customFormat="1" ht="15.75" customHeight="1">
      <c r="A76" s="844"/>
      <c r="B76" s="219">
        <v>8</v>
      </c>
      <c r="C76" s="220" t="s">
        <v>1588</v>
      </c>
      <c r="D76" s="398"/>
      <c r="E76" s="490"/>
      <c r="F76" s="665"/>
      <c r="G76" s="473"/>
      <c r="H76" s="473"/>
    </row>
    <row r="77" spans="1:8" s="17" customFormat="1" ht="15.75" customHeight="1">
      <c r="A77" s="844"/>
      <c r="B77" s="219">
        <v>9</v>
      </c>
      <c r="C77" s="220" t="s">
        <v>1589</v>
      </c>
      <c r="D77" s="220" t="s">
        <v>1590</v>
      </c>
      <c r="E77" s="490"/>
      <c r="F77" s="665"/>
      <c r="G77" s="473"/>
      <c r="H77" s="473"/>
    </row>
    <row r="78" spans="1:8" s="17" customFormat="1" ht="15.75" customHeight="1">
      <c r="A78" s="844"/>
      <c r="B78" s="219">
        <v>10</v>
      </c>
      <c r="C78" s="220" t="s">
        <v>1599</v>
      </c>
      <c r="D78" s="220" t="s">
        <v>1600</v>
      </c>
      <c r="E78" s="490"/>
      <c r="F78" s="665"/>
      <c r="G78" s="473"/>
      <c r="H78" s="473"/>
    </row>
    <row r="79" spans="1:8" s="17" customFormat="1" ht="15.75" customHeight="1">
      <c r="A79" s="844"/>
      <c r="B79" s="219">
        <v>11</v>
      </c>
      <c r="C79" s="76" t="s">
        <v>1606</v>
      </c>
      <c r="D79" s="95"/>
      <c r="E79" s="490"/>
      <c r="F79" s="665"/>
      <c r="G79" s="473"/>
      <c r="H79" s="473"/>
    </row>
    <row r="80" spans="1:8" s="17" customFormat="1" ht="15.75" customHeight="1">
      <c r="A80" s="844"/>
      <c r="B80" s="219">
        <v>12</v>
      </c>
      <c r="C80" s="76" t="s">
        <v>1607</v>
      </c>
      <c r="D80" s="95"/>
      <c r="E80" s="490"/>
      <c r="F80" s="665"/>
      <c r="G80" s="473"/>
      <c r="H80" s="473"/>
    </row>
    <row r="81" spans="1:8" s="17" customFormat="1" ht="15.75" customHeight="1">
      <c r="A81" s="844"/>
      <c r="B81" s="219">
        <v>13</v>
      </c>
      <c r="C81" s="220" t="s">
        <v>1588</v>
      </c>
      <c r="D81" s="95"/>
      <c r="E81" s="490"/>
      <c r="F81" s="665"/>
      <c r="G81" s="473"/>
      <c r="H81" s="473"/>
    </row>
    <row r="82" spans="1:8" s="17" customFormat="1" ht="15.75" customHeight="1">
      <c r="A82" s="844"/>
      <c r="B82" s="219">
        <v>14</v>
      </c>
      <c r="C82" s="220" t="s">
        <v>1589</v>
      </c>
      <c r="D82" s="220" t="s">
        <v>1590</v>
      </c>
      <c r="E82" s="490"/>
      <c r="F82" s="665"/>
      <c r="G82" s="473"/>
      <c r="H82" s="473"/>
    </row>
    <row r="83" spans="1:8" s="17" customFormat="1" ht="15.75" customHeight="1">
      <c r="A83" s="844"/>
      <c r="B83" s="219">
        <v>15</v>
      </c>
      <c r="C83" s="220" t="s">
        <v>1591</v>
      </c>
      <c r="D83" s="93"/>
      <c r="E83" s="490"/>
      <c r="F83" s="665"/>
      <c r="G83" s="473"/>
      <c r="H83" s="473"/>
    </row>
    <row r="84" spans="1:8" s="17" customFormat="1" ht="15.75" customHeight="1">
      <c r="A84" s="844"/>
      <c r="B84" s="219">
        <v>16</v>
      </c>
      <c r="C84" s="220" t="s">
        <v>1592</v>
      </c>
      <c r="D84" s="93"/>
      <c r="E84" s="490"/>
      <c r="F84" s="665"/>
      <c r="G84" s="473"/>
      <c r="H84" s="473"/>
    </row>
    <row r="85" spans="1:8" s="17" customFormat="1" ht="15.75" customHeight="1">
      <c r="A85" s="844"/>
      <c r="B85" s="219">
        <v>17</v>
      </c>
      <c r="C85" s="220" t="s">
        <v>1593</v>
      </c>
      <c r="D85" s="220" t="s">
        <v>1594</v>
      </c>
      <c r="E85" s="490"/>
      <c r="F85" s="665"/>
      <c r="G85" s="473"/>
      <c r="H85" s="473"/>
    </row>
    <row r="86" spans="1:8" s="17" customFormat="1" ht="15.75" customHeight="1">
      <c r="A86" s="844"/>
      <c r="B86" s="219">
        <v>18</v>
      </c>
      <c r="C86" s="220" t="s">
        <v>1595</v>
      </c>
      <c r="D86" s="220" t="s">
        <v>1596</v>
      </c>
      <c r="E86" s="490"/>
      <c r="F86" s="665"/>
      <c r="G86" s="473"/>
      <c r="H86" s="473"/>
    </row>
    <row r="87" spans="1:8" s="17" customFormat="1" ht="15.75" customHeight="1">
      <c r="A87" s="844"/>
      <c r="B87" s="219">
        <v>19</v>
      </c>
      <c r="C87" s="220" t="s">
        <v>913</v>
      </c>
      <c r="D87" s="220"/>
      <c r="E87" s="490"/>
      <c r="F87" s="665"/>
      <c r="G87" s="473"/>
      <c r="H87" s="473"/>
    </row>
    <row r="88" spans="1:8" s="2" customFormat="1" ht="14.25" customHeight="1">
      <c r="A88" s="717"/>
      <c r="B88" s="717"/>
      <c r="C88" s="717"/>
      <c r="D88" s="717"/>
      <c r="E88" s="717"/>
      <c r="F88" s="717"/>
      <c r="G88" s="717"/>
      <c r="H88" s="717"/>
    </row>
    <row r="89" spans="1:8" s="17" customFormat="1" ht="15.75" customHeight="1">
      <c r="A89" s="821" t="s">
        <v>1608</v>
      </c>
      <c r="B89" s="219">
        <v>1</v>
      </c>
      <c r="C89" s="220" t="s">
        <v>1582</v>
      </c>
      <c r="D89" s="93"/>
      <c r="E89" s="470" t="s">
        <v>9</v>
      </c>
      <c r="F89" s="842" t="s">
        <v>56</v>
      </c>
      <c r="G89" s="841" t="s">
        <v>209</v>
      </c>
      <c r="H89" s="841" t="s">
        <v>1609</v>
      </c>
    </row>
    <row r="90" spans="1:8" s="17" customFormat="1" ht="15.75" customHeight="1">
      <c r="A90" s="821"/>
      <c r="B90" s="219">
        <v>2</v>
      </c>
      <c r="C90" s="220" t="s">
        <v>902</v>
      </c>
      <c r="D90" s="93"/>
      <c r="E90" s="471"/>
      <c r="F90" s="842"/>
      <c r="G90" s="841"/>
      <c r="H90" s="841"/>
    </row>
    <row r="91" spans="1:8" s="17" customFormat="1" ht="15.75" customHeight="1">
      <c r="A91" s="821"/>
      <c r="B91" s="219">
        <v>3</v>
      </c>
      <c r="C91" s="220" t="s">
        <v>912</v>
      </c>
      <c r="D91" s="93"/>
      <c r="E91" s="471"/>
      <c r="F91" s="842"/>
      <c r="G91" s="841"/>
      <c r="H91" s="841"/>
    </row>
    <row r="92" spans="1:8" s="17" customFormat="1" ht="15.75" customHeight="1">
      <c r="A92" s="821"/>
      <c r="B92" s="219">
        <v>4</v>
      </c>
      <c r="C92" s="220" t="s">
        <v>1584</v>
      </c>
      <c r="D92" s="93"/>
      <c r="E92" s="471"/>
      <c r="F92" s="842"/>
      <c r="G92" s="841"/>
      <c r="H92" s="841"/>
    </row>
    <row r="93" spans="1:8" s="17" customFormat="1" ht="15.75" customHeight="1">
      <c r="A93" s="821"/>
      <c r="B93" s="219">
        <v>5</v>
      </c>
      <c r="C93" s="220" t="s">
        <v>1585</v>
      </c>
      <c r="D93" s="31"/>
      <c r="E93" s="471"/>
      <c r="F93" s="842"/>
      <c r="G93" s="841"/>
      <c r="H93" s="841"/>
    </row>
    <row r="94" spans="1:8" s="17" customFormat="1" ht="15.75" customHeight="1">
      <c r="A94" s="821"/>
      <c r="B94" s="219">
        <v>6</v>
      </c>
      <c r="C94" s="220" t="s">
        <v>1586</v>
      </c>
      <c r="D94" s="93"/>
      <c r="E94" s="471"/>
      <c r="F94" s="842"/>
      <c r="G94" s="841"/>
      <c r="H94" s="841"/>
    </row>
    <row r="95" spans="1:8" s="17" customFormat="1" ht="15.75" customHeight="1">
      <c r="A95" s="821"/>
      <c r="B95" s="219">
        <v>7</v>
      </c>
      <c r="C95" s="220" t="s">
        <v>1587</v>
      </c>
      <c r="D95" s="93"/>
      <c r="E95" s="471"/>
      <c r="F95" s="842"/>
      <c r="G95" s="841"/>
      <c r="H95" s="841"/>
    </row>
    <row r="96" spans="1:8" s="17" customFormat="1" ht="15.75" customHeight="1">
      <c r="A96" s="821"/>
      <c r="B96" s="219">
        <v>8</v>
      </c>
      <c r="C96" s="220" t="s">
        <v>1588</v>
      </c>
      <c r="D96" s="93"/>
      <c r="E96" s="471"/>
      <c r="F96" s="842"/>
      <c r="G96" s="841"/>
      <c r="H96" s="841"/>
    </row>
    <row r="97" spans="1:8" s="17" customFormat="1" ht="15.75" customHeight="1">
      <c r="A97" s="821"/>
      <c r="B97" s="219">
        <v>9</v>
      </c>
      <c r="C97" s="220" t="s">
        <v>1589</v>
      </c>
      <c r="D97" s="220" t="s">
        <v>1590</v>
      </c>
      <c r="E97" s="471"/>
      <c r="F97" s="842"/>
      <c r="G97" s="841"/>
      <c r="H97" s="841"/>
    </row>
    <row r="98" spans="1:8" s="17" customFormat="1" ht="15.75" customHeight="1">
      <c r="A98" s="821"/>
      <c r="B98" s="219">
        <v>10</v>
      </c>
      <c r="C98" s="220" t="s">
        <v>1591</v>
      </c>
      <c r="D98" s="93"/>
      <c r="E98" s="471"/>
      <c r="F98" s="842"/>
      <c r="G98" s="841"/>
      <c r="H98" s="841"/>
    </row>
    <row r="99" spans="1:8" s="17" customFormat="1" ht="15.75" customHeight="1">
      <c r="A99" s="821"/>
      <c r="B99" s="219">
        <v>11</v>
      </c>
      <c r="C99" s="220" t="s">
        <v>1592</v>
      </c>
      <c r="D99" s="93"/>
      <c r="E99" s="471"/>
      <c r="F99" s="842"/>
      <c r="G99" s="841"/>
      <c r="H99" s="841"/>
    </row>
    <row r="100" spans="1:8" s="17" customFormat="1" ht="15.75" customHeight="1">
      <c r="A100" s="821"/>
      <c r="B100" s="219">
        <v>12</v>
      </c>
      <c r="C100" s="220" t="s">
        <v>1593</v>
      </c>
      <c r="D100" s="220" t="s">
        <v>1594</v>
      </c>
      <c r="E100" s="471"/>
      <c r="F100" s="842"/>
      <c r="G100" s="841"/>
      <c r="H100" s="841"/>
    </row>
    <row r="101" spans="1:8" s="17" customFormat="1" ht="15.75" customHeight="1">
      <c r="A101" s="821"/>
      <c r="B101" s="219">
        <v>13</v>
      </c>
      <c r="C101" s="220" t="s">
        <v>1595</v>
      </c>
      <c r="D101" s="220" t="s">
        <v>1596</v>
      </c>
      <c r="E101" s="471"/>
      <c r="F101" s="842"/>
      <c r="G101" s="841"/>
      <c r="H101" s="841"/>
    </row>
    <row r="102" spans="1:8" s="17" customFormat="1" ht="15.75" customHeight="1">
      <c r="A102" s="821"/>
      <c r="B102" s="219">
        <v>14</v>
      </c>
      <c r="C102" s="220" t="s">
        <v>1610</v>
      </c>
      <c r="D102" s="220"/>
      <c r="E102" s="471"/>
      <c r="F102" s="842"/>
      <c r="G102" s="841"/>
      <c r="H102" s="841"/>
    </row>
    <row r="103" spans="1:8" s="17" customFormat="1" ht="15.75" customHeight="1">
      <c r="A103" s="821"/>
      <c r="B103" s="219">
        <v>15</v>
      </c>
      <c r="C103" s="220" t="s">
        <v>1611</v>
      </c>
      <c r="D103" s="220"/>
      <c r="E103" s="471"/>
      <c r="F103" s="842"/>
      <c r="G103" s="841"/>
      <c r="H103" s="841"/>
    </row>
    <row r="104" spans="1:8" s="17" customFormat="1" ht="31.5">
      <c r="A104" s="821"/>
      <c r="B104" s="219">
        <v>16</v>
      </c>
      <c r="C104" s="220" t="s">
        <v>1612</v>
      </c>
      <c r="D104" s="220" t="s">
        <v>1613</v>
      </c>
      <c r="E104" s="471"/>
      <c r="F104" s="842"/>
      <c r="G104" s="841"/>
      <c r="H104" s="841"/>
    </row>
    <row r="105" spans="1:8" s="17" customFormat="1" ht="15.75" customHeight="1">
      <c r="A105" s="821"/>
      <c r="B105" s="219">
        <v>17</v>
      </c>
      <c r="C105" s="220" t="s">
        <v>913</v>
      </c>
      <c r="D105" s="220"/>
      <c r="E105" s="471"/>
      <c r="F105" s="842"/>
      <c r="G105" s="841"/>
      <c r="H105" s="841"/>
    </row>
    <row r="106" spans="1:8" s="2" customFormat="1">
      <c r="A106" s="810"/>
      <c r="B106" s="810"/>
      <c r="C106" s="810"/>
      <c r="D106" s="816"/>
      <c r="E106" s="816"/>
      <c r="F106" s="816"/>
      <c r="G106" s="816"/>
      <c r="H106" s="816"/>
    </row>
    <row r="107" spans="1:8" s="17" customFormat="1">
      <c r="A107" s="821" t="s">
        <v>1614</v>
      </c>
      <c r="B107" s="219">
        <v>1</v>
      </c>
      <c r="C107" s="220" t="s">
        <v>1582</v>
      </c>
      <c r="D107" s="93"/>
      <c r="E107" s="470" t="s">
        <v>9</v>
      </c>
      <c r="F107" s="842" t="s">
        <v>56</v>
      </c>
      <c r="G107" s="841" t="s">
        <v>209</v>
      </c>
      <c r="H107" s="843"/>
    </row>
    <row r="108" spans="1:8" s="17" customFormat="1">
      <c r="A108" s="821"/>
      <c r="B108" s="219">
        <v>2</v>
      </c>
      <c r="C108" s="220" t="s">
        <v>902</v>
      </c>
      <c r="D108" s="93"/>
      <c r="E108" s="471"/>
      <c r="F108" s="842"/>
      <c r="G108" s="841"/>
      <c r="H108" s="843"/>
    </row>
    <row r="109" spans="1:8" s="17" customFormat="1">
      <c r="A109" s="821"/>
      <c r="B109" s="219">
        <v>3</v>
      </c>
      <c r="C109" s="220" t="s">
        <v>1615</v>
      </c>
      <c r="D109" s="93"/>
      <c r="E109" s="471"/>
      <c r="F109" s="842"/>
      <c r="G109" s="841"/>
      <c r="H109" s="843"/>
    </row>
    <row r="110" spans="1:8" s="17" customFormat="1">
      <c r="A110" s="821"/>
      <c r="B110" s="219">
        <v>4</v>
      </c>
      <c r="C110" s="220" t="s">
        <v>912</v>
      </c>
      <c r="D110" s="93"/>
      <c r="E110" s="471"/>
      <c r="F110" s="842"/>
      <c r="G110" s="841"/>
      <c r="H110" s="843"/>
    </row>
    <row r="111" spans="1:8" s="17" customFormat="1">
      <c r="A111" s="821"/>
      <c r="B111" s="219">
        <v>5</v>
      </c>
      <c r="C111" s="220" t="s">
        <v>1584</v>
      </c>
      <c r="D111" s="93"/>
      <c r="E111" s="471"/>
      <c r="F111" s="842"/>
      <c r="G111" s="841"/>
      <c r="H111" s="843"/>
    </row>
    <row r="112" spans="1:8" s="17" customFormat="1" ht="31.5">
      <c r="A112" s="821"/>
      <c r="B112" s="219">
        <v>6</v>
      </c>
      <c r="C112" s="220" t="s">
        <v>1616</v>
      </c>
      <c r="D112" s="220" t="s">
        <v>1616</v>
      </c>
      <c r="E112" s="471"/>
      <c r="F112" s="842"/>
      <c r="G112" s="841"/>
      <c r="H112" s="843"/>
    </row>
    <row r="113" spans="1:8" s="17" customFormat="1">
      <c r="A113" s="821"/>
      <c r="B113" s="219">
        <v>7</v>
      </c>
      <c r="C113" s="220" t="s">
        <v>1586</v>
      </c>
      <c r="D113" s="398"/>
      <c r="E113" s="471"/>
      <c r="F113" s="842"/>
      <c r="G113" s="841"/>
      <c r="H113" s="843"/>
    </row>
    <row r="114" spans="1:8" s="17" customFormat="1">
      <c r="A114" s="821"/>
      <c r="B114" s="219">
        <v>8</v>
      </c>
      <c r="C114" s="220" t="s">
        <v>1587</v>
      </c>
      <c r="D114" s="398"/>
      <c r="E114" s="471"/>
      <c r="F114" s="842"/>
      <c r="G114" s="841"/>
      <c r="H114" s="843"/>
    </row>
    <row r="115" spans="1:8" s="17" customFormat="1">
      <c r="A115" s="821"/>
      <c r="B115" s="219">
        <v>9</v>
      </c>
      <c r="C115" s="220" t="s">
        <v>1588</v>
      </c>
      <c r="D115" s="398"/>
      <c r="E115" s="471"/>
      <c r="F115" s="842"/>
      <c r="G115" s="841"/>
      <c r="H115" s="843"/>
    </row>
    <row r="116" spans="1:8" s="17" customFormat="1">
      <c r="A116" s="821"/>
      <c r="B116" s="219">
        <v>10</v>
      </c>
      <c r="C116" s="220" t="s">
        <v>1589</v>
      </c>
      <c r="D116" s="220" t="s">
        <v>1590</v>
      </c>
      <c r="E116" s="471"/>
      <c r="F116" s="842"/>
      <c r="G116" s="841"/>
      <c r="H116" s="843"/>
    </row>
    <row r="117" spans="1:8" s="17" customFormat="1" ht="31.5">
      <c r="A117" s="821"/>
      <c r="B117" s="219">
        <v>11</v>
      </c>
      <c r="C117" s="220" t="s">
        <v>1599</v>
      </c>
      <c r="D117" s="220" t="s">
        <v>1600</v>
      </c>
      <c r="E117" s="471"/>
      <c r="F117" s="842"/>
      <c r="G117" s="841"/>
      <c r="H117" s="843"/>
    </row>
    <row r="118" spans="1:8" s="17" customFormat="1">
      <c r="A118" s="821"/>
      <c r="B118" s="219">
        <v>12</v>
      </c>
      <c r="C118" s="220" t="s">
        <v>913</v>
      </c>
      <c r="D118" s="220"/>
      <c r="E118" s="471"/>
      <c r="F118" s="842"/>
      <c r="G118" s="841"/>
      <c r="H118" s="843"/>
    </row>
    <row r="119" spans="1:8" s="2" customFormat="1">
      <c r="A119" s="816"/>
      <c r="B119" s="816"/>
      <c r="C119" s="816"/>
      <c r="D119" s="466"/>
      <c r="E119" s="466"/>
      <c r="F119" s="466"/>
      <c r="G119" s="466"/>
      <c r="H119" s="466"/>
    </row>
    <row r="120" spans="1:8" s="2" customFormat="1">
      <c r="A120" s="467" t="s">
        <v>1617</v>
      </c>
      <c r="B120" s="219">
        <v>1</v>
      </c>
      <c r="C120" s="220" t="s">
        <v>1582</v>
      </c>
      <c r="D120" s="93"/>
      <c r="E120" s="470" t="s">
        <v>9</v>
      </c>
      <c r="F120" s="664" t="s">
        <v>56</v>
      </c>
      <c r="G120" s="472" t="s">
        <v>209</v>
      </c>
      <c r="H120" s="472"/>
    </row>
    <row r="121" spans="1:8" s="2" customFormat="1">
      <c r="A121" s="467"/>
      <c r="B121" s="219">
        <v>2</v>
      </c>
      <c r="C121" s="220" t="s">
        <v>902</v>
      </c>
      <c r="D121" s="93"/>
      <c r="E121" s="471"/>
      <c r="F121" s="665"/>
      <c r="G121" s="473"/>
      <c r="H121" s="473"/>
    </row>
    <row r="122" spans="1:8" s="2" customFormat="1">
      <c r="A122" s="467"/>
      <c r="B122" s="219">
        <v>3</v>
      </c>
      <c r="C122" s="220" t="s">
        <v>1618</v>
      </c>
      <c r="D122" s="93"/>
      <c r="E122" s="471"/>
      <c r="F122" s="665"/>
      <c r="G122" s="473"/>
      <c r="H122" s="473"/>
    </row>
    <row r="123" spans="1:8" s="2" customFormat="1">
      <c r="A123" s="467"/>
      <c r="B123" s="219">
        <v>4</v>
      </c>
      <c r="C123" s="220" t="s">
        <v>912</v>
      </c>
      <c r="D123" s="93"/>
      <c r="E123" s="471"/>
      <c r="F123" s="665"/>
      <c r="G123" s="473"/>
      <c r="H123" s="473"/>
    </row>
    <row r="124" spans="1:8" s="2" customFormat="1">
      <c r="A124" s="467"/>
      <c r="B124" s="219">
        <v>5</v>
      </c>
      <c r="C124" s="220" t="s">
        <v>1584</v>
      </c>
      <c r="D124" s="93"/>
      <c r="E124" s="471"/>
      <c r="F124" s="665"/>
      <c r="G124" s="473"/>
      <c r="H124" s="473"/>
    </row>
    <row r="125" spans="1:8" s="2" customFormat="1" ht="31.5">
      <c r="A125" s="467"/>
      <c r="B125" s="219">
        <v>6</v>
      </c>
      <c r="C125" s="220" t="s">
        <v>1619</v>
      </c>
      <c r="D125" s="220" t="s">
        <v>1619</v>
      </c>
      <c r="E125" s="471"/>
      <c r="F125" s="665"/>
      <c r="G125" s="473"/>
      <c r="H125" s="473"/>
    </row>
    <row r="126" spans="1:8" s="2" customFormat="1">
      <c r="A126" s="466"/>
      <c r="B126" s="466"/>
      <c r="C126" s="466"/>
      <c r="D126" s="466"/>
      <c r="E126" s="466"/>
      <c r="F126" s="466"/>
      <c r="G126" s="466"/>
      <c r="H126" s="466"/>
    </row>
    <row r="127" spans="1:8" s="2" customFormat="1">
      <c r="A127" s="837" t="s">
        <v>1620</v>
      </c>
      <c r="B127" s="354">
        <v>1</v>
      </c>
      <c r="C127" s="220" t="s">
        <v>1582</v>
      </c>
      <c r="D127" s="93"/>
      <c r="E127" s="470" t="s">
        <v>9</v>
      </c>
      <c r="F127" s="664" t="s">
        <v>56</v>
      </c>
      <c r="G127" s="472" t="s">
        <v>209</v>
      </c>
      <c r="H127" s="362"/>
    </row>
    <row r="128" spans="1:8" s="2" customFormat="1">
      <c r="A128" s="838"/>
      <c r="B128" s="354">
        <v>2</v>
      </c>
      <c r="C128" s="220" t="s">
        <v>902</v>
      </c>
      <c r="D128" s="93"/>
      <c r="E128" s="471"/>
      <c r="F128" s="665"/>
      <c r="G128" s="473"/>
      <c r="H128" s="363"/>
    </row>
    <row r="129" spans="1:8" s="2" customFormat="1">
      <c r="A129" s="838"/>
      <c r="B129" s="354">
        <v>3</v>
      </c>
      <c r="C129" s="220" t="s">
        <v>912</v>
      </c>
      <c r="D129" s="93"/>
      <c r="E129" s="471"/>
      <c r="F129" s="665"/>
      <c r="G129" s="473"/>
      <c r="H129" s="363"/>
    </row>
    <row r="130" spans="1:8" s="2" customFormat="1">
      <c r="A130" s="838"/>
      <c r="B130" s="354">
        <v>4</v>
      </c>
      <c r="C130" s="220" t="s">
        <v>1584</v>
      </c>
      <c r="D130" s="93"/>
      <c r="E130" s="471"/>
      <c r="F130" s="665"/>
      <c r="G130" s="473"/>
      <c r="H130" s="363"/>
    </row>
    <row r="131" spans="1:8" s="2" customFormat="1">
      <c r="A131" s="838"/>
      <c r="B131" s="354">
        <v>5</v>
      </c>
      <c r="C131" s="220" t="s">
        <v>1585</v>
      </c>
      <c r="D131" s="31"/>
      <c r="E131" s="471"/>
      <c r="F131" s="665"/>
      <c r="G131" s="473"/>
      <c r="H131" s="363"/>
    </row>
    <row r="132" spans="1:8" s="2" customFormat="1">
      <c r="A132" s="838"/>
      <c r="B132" s="354">
        <v>6</v>
      </c>
      <c r="C132" s="220" t="s">
        <v>1586</v>
      </c>
      <c r="D132" s="93"/>
      <c r="E132" s="471"/>
      <c r="F132" s="665"/>
      <c r="G132" s="473"/>
      <c r="H132" s="363"/>
    </row>
    <row r="133" spans="1:8" s="2" customFormat="1">
      <c r="A133" s="838"/>
      <c r="B133" s="354">
        <v>7</v>
      </c>
      <c r="C133" s="220" t="s">
        <v>1587</v>
      </c>
      <c r="D133" s="93"/>
      <c r="E133" s="471"/>
      <c r="F133" s="665"/>
      <c r="G133" s="473"/>
      <c r="H133" s="363"/>
    </row>
    <row r="134" spans="1:8" s="2" customFormat="1">
      <c r="A134" s="838"/>
      <c r="B134" s="354">
        <v>8</v>
      </c>
      <c r="C134" s="220" t="s">
        <v>1588</v>
      </c>
      <c r="D134" s="93"/>
      <c r="E134" s="471"/>
      <c r="F134" s="665"/>
      <c r="G134" s="473"/>
      <c r="H134" s="363"/>
    </row>
    <row r="135" spans="1:8" s="2" customFormat="1">
      <c r="A135" s="838"/>
      <c r="B135" s="354">
        <v>9</v>
      </c>
      <c r="C135" s="220" t="s">
        <v>1589</v>
      </c>
      <c r="D135" s="220" t="s">
        <v>1590</v>
      </c>
      <c r="E135" s="471"/>
      <c r="F135" s="665"/>
      <c r="G135" s="473"/>
      <c r="H135" s="363"/>
    </row>
    <row r="136" spans="1:8" s="2" customFormat="1">
      <c r="A136" s="838"/>
      <c r="B136" s="354">
        <v>10</v>
      </c>
      <c r="C136" s="220" t="s">
        <v>1621</v>
      </c>
      <c r="D136" s="93"/>
      <c r="E136" s="471"/>
      <c r="F136" s="665"/>
      <c r="G136" s="473"/>
      <c r="H136" s="363"/>
    </row>
    <row r="137" spans="1:8" s="2" customFormat="1">
      <c r="A137" s="838"/>
      <c r="B137" s="354">
        <v>11</v>
      </c>
      <c r="C137" s="220" t="s">
        <v>1595</v>
      </c>
      <c r="D137" s="93"/>
      <c r="E137" s="471"/>
      <c r="F137" s="665"/>
      <c r="G137" s="473"/>
      <c r="H137" s="363"/>
    </row>
    <row r="138" spans="1:8" s="2" customFormat="1">
      <c r="A138" s="838"/>
      <c r="B138" s="354">
        <v>12</v>
      </c>
      <c r="C138" s="220" t="s">
        <v>1610</v>
      </c>
      <c r="D138" s="93"/>
      <c r="E138" s="471"/>
      <c r="F138" s="665"/>
      <c r="G138" s="473"/>
      <c r="H138" s="363"/>
    </row>
    <row r="139" spans="1:8" s="2" customFormat="1">
      <c r="A139" s="838"/>
      <c r="B139" s="354">
        <v>13</v>
      </c>
      <c r="C139" s="220" t="s">
        <v>1611</v>
      </c>
      <c r="D139" s="93"/>
      <c r="E139" s="471"/>
      <c r="F139" s="665"/>
      <c r="G139" s="473"/>
      <c r="H139" s="363"/>
    </row>
    <row r="140" spans="1:8" s="2" customFormat="1" ht="31.5">
      <c r="A140" s="838"/>
      <c r="B140" s="354">
        <v>14</v>
      </c>
      <c r="C140" s="220" t="s">
        <v>1622</v>
      </c>
      <c r="D140" s="220" t="s">
        <v>1623</v>
      </c>
      <c r="E140" s="471"/>
      <c r="F140" s="665"/>
      <c r="G140" s="473"/>
      <c r="H140" s="363"/>
    </row>
    <row r="141" spans="1:8" s="2" customFormat="1">
      <c r="A141" s="838"/>
      <c r="B141" s="354">
        <v>15</v>
      </c>
      <c r="C141" s="220" t="s">
        <v>1611</v>
      </c>
      <c r="D141" s="93"/>
      <c r="E141" s="471"/>
      <c r="F141" s="665"/>
      <c r="G141" s="473"/>
      <c r="H141" s="363"/>
    </row>
    <row r="142" spans="1:8" s="2" customFormat="1">
      <c r="A142" s="838"/>
      <c r="B142" s="354">
        <v>16</v>
      </c>
      <c r="C142" s="220" t="s">
        <v>1624</v>
      </c>
      <c r="D142" s="93"/>
      <c r="E142" s="471"/>
      <c r="F142" s="665"/>
      <c r="G142" s="473"/>
      <c r="H142" s="363"/>
    </row>
    <row r="143" spans="1:8" s="2" customFormat="1">
      <c r="A143" s="838"/>
      <c r="B143" s="354">
        <v>17</v>
      </c>
      <c r="C143" s="220" t="s">
        <v>1591</v>
      </c>
      <c r="D143" s="93"/>
      <c r="E143" s="471"/>
      <c r="F143" s="665"/>
      <c r="G143" s="473"/>
      <c r="H143" s="363"/>
    </row>
    <row r="144" spans="1:8" s="2" customFormat="1">
      <c r="A144" s="838"/>
      <c r="B144" s="354">
        <v>18</v>
      </c>
      <c r="C144" s="220" t="s">
        <v>1592</v>
      </c>
      <c r="D144" s="93"/>
      <c r="E144" s="471"/>
      <c r="F144" s="665"/>
      <c r="G144" s="473"/>
      <c r="H144" s="363"/>
    </row>
    <row r="145" spans="1:8" s="2" customFormat="1">
      <c r="A145" s="838"/>
      <c r="B145" s="354">
        <v>19</v>
      </c>
      <c r="C145" s="220" t="s">
        <v>1593</v>
      </c>
      <c r="D145" s="220" t="s">
        <v>1594</v>
      </c>
      <c r="E145" s="471"/>
      <c r="F145" s="665"/>
      <c r="G145" s="473"/>
      <c r="H145" s="363"/>
    </row>
    <row r="146" spans="1:8" s="2" customFormat="1">
      <c r="A146" s="838"/>
      <c r="B146" s="354">
        <v>20</v>
      </c>
      <c r="C146" s="220" t="s">
        <v>1610</v>
      </c>
      <c r="D146" s="93"/>
      <c r="E146" s="471"/>
      <c r="F146" s="665"/>
      <c r="G146" s="473"/>
      <c r="H146" s="363"/>
    </row>
    <row r="147" spans="1:8" s="2" customFormat="1">
      <c r="A147" s="838"/>
      <c r="B147" s="354">
        <v>21</v>
      </c>
      <c r="C147" s="220" t="s">
        <v>1611</v>
      </c>
      <c r="D147" s="93"/>
      <c r="E147" s="471"/>
      <c r="F147" s="665"/>
      <c r="G147" s="473"/>
      <c r="H147" s="363"/>
    </row>
    <row r="148" spans="1:8" s="2" customFormat="1" ht="31.5">
      <c r="A148" s="838"/>
      <c r="B148" s="354">
        <v>22</v>
      </c>
      <c r="C148" s="220" t="s">
        <v>1612</v>
      </c>
      <c r="D148" s="220" t="s">
        <v>1613</v>
      </c>
      <c r="E148" s="471"/>
      <c r="F148" s="665"/>
      <c r="G148" s="473"/>
      <c r="H148" s="363"/>
    </row>
    <row r="149" spans="1:8" s="2" customFormat="1">
      <c r="A149" s="838"/>
      <c r="B149" s="354">
        <v>23</v>
      </c>
      <c r="C149" s="220" t="s">
        <v>913</v>
      </c>
      <c r="D149" s="220"/>
      <c r="E149" s="471"/>
      <c r="F149" s="673"/>
      <c r="G149" s="473"/>
      <c r="H149" s="363"/>
    </row>
    <row r="150" spans="1:8" s="2" customFormat="1">
      <c r="A150" s="466"/>
      <c r="B150" s="466"/>
      <c r="C150" s="466"/>
      <c r="D150" s="466"/>
      <c r="E150" s="466"/>
      <c r="F150" s="466"/>
      <c r="G150" s="466"/>
      <c r="H150" s="466"/>
    </row>
    <row r="151" spans="1:8" s="2" customFormat="1" ht="19.5" customHeight="1">
      <c r="A151" s="837" t="s">
        <v>1625</v>
      </c>
      <c r="B151" s="354">
        <v>1</v>
      </c>
      <c r="C151" s="220" t="s">
        <v>1465</v>
      </c>
      <c r="D151" s="54"/>
      <c r="E151" s="470" t="s">
        <v>9</v>
      </c>
      <c r="F151" s="839" t="s">
        <v>56</v>
      </c>
      <c r="G151" s="472" t="s">
        <v>209</v>
      </c>
      <c r="H151" s="362"/>
    </row>
    <row r="152" spans="1:8" s="2" customFormat="1" ht="19.5" customHeight="1">
      <c r="A152" s="838"/>
      <c r="B152" s="354">
        <v>2</v>
      </c>
      <c r="C152" s="220" t="s">
        <v>902</v>
      </c>
      <c r="D152" s="47"/>
      <c r="E152" s="471"/>
      <c r="F152" s="840"/>
      <c r="G152" s="473"/>
      <c r="H152" s="363"/>
    </row>
    <row r="153" spans="1:8" s="2" customFormat="1" ht="22.5" customHeight="1">
      <c r="A153" s="838"/>
      <c r="B153" s="354">
        <v>3</v>
      </c>
      <c r="C153" s="220" t="s">
        <v>912</v>
      </c>
      <c r="D153" s="301"/>
      <c r="E153" s="471"/>
      <c r="F153" s="840"/>
      <c r="G153" s="473"/>
      <c r="H153" s="363"/>
    </row>
    <row r="154" spans="1:8" s="2" customFormat="1" ht="21" customHeight="1">
      <c r="A154" s="838"/>
      <c r="B154" s="354">
        <v>4</v>
      </c>
      <c r="C154" s="416" t="s">
        <v>1626</v>
      </c>
      <c r="D154" s="98" t="s">
        <v>1627</v>
      </c>
      <c r="E154" s="471"/>
      <c r="F154" s="840"/>
      <c r="G154" s="473"/>
      <c r="H154" s="363"/>
    </row>
    <row r="155" spans="1:8" s="2" customFormat="1">
      <c r="A155" s="466"/>
      <c r="B155" s="466"/>
      <c r="C155" s="466"/>
      <c r="D155" s="466"/>
      <c r="E155" s="466"/>
      <c r="F155" s="466"/>
      <c r="G155" s="466"/>
      <c r="H155" s="466"/>
    </row>
    <row r="156" spans="1:8" s="17" customFormat="1">
      <c r="A156" s="836" t="s">
        <v>1628</v>
      </c>
      <c r="B156" s="219">
        <v>1</v>
      </c>
      <c r="C156" s="220" t="s">
        <v>1582</v>
      </c>
      <c r="D156" s="93"/>
      <c r="E156" s="470" t="s">
        <v>9</v>
      </c>
      <c r="F156" s="664" t="s">
        <v>56</v>
      </c>
      <c r="G156" s="472" t="s">
        <v>209</v>
      </c>
      <c r="H156" s="472"/>
    </row>
    <row r="157" spans="1:8" s="17" customFormat="1">
      <c r="A157" s="836"/>
      <c r="B157" s="219">
        <v>2</v>
      </c>
      <c r="C157" s="220" t="s">
        <v>934</v>
      </c>
      <c r="D157" s="93"/>
      <c r="E157" s="471"/>
      <c r="F157" s="665"/>
      <c r="G157" s="473"/>
      <c r="H157" s="473"/>
    </row>
    <row r="158" spans="1:8" s="17" customFormat="1">
      <c r="A158" s="836"/>
      <c r="B158" s="219">
        <v>3</v>
      </c>
      <c r="C158" s="220" t="s">
        <v>912</v>
      </c>
      <c r="D158" s="93"/>
      <c r="E158" s="471"/>
      <c r="F158" s="665"/>
      <c r="G158" s="473"/>
      <c r="H158" s="473"/>
    </row>
    <row r="159" spans="1:8" s="17" customFormat="1">
      <c r="A159" s="836"/>
      <c r="B159" s="219">
        <v>4</v>
      </c>
      <c r="C159" s="220" t="s">
        <v>1584</v>
      </c>
      <c r="D159" s="93"/>
      <c r="E159" s="471"/>
      <c r="F159" s="665"/>
      <c r="G159" s="473"/>
      <c r="H159" s="473"/>
    </row>
    <row r="160" spans="1:8" s="17" customFormat="1">
      <c r="A160" s="836"/>
      <c r="B160" s="219">
        <v>5</v>
      </c>
      <c r="C160" s="220" t="s">
        <v>1585</v>
      </c>
      <c r="D160" s="31"/>
      <c r="E160" s="471"/>
      <c r="F160" s="665"/>
      <c r="G160" s="473"/>
      <c r="H160" s="473"/>
    </row>
    <row r="161" spans="1:8" s="17" customFormat="1">
      <c r="A161" s="836"/>
      <c r="B161" s="219">
        <v>6</v>
      </c>
      <c r="C161" s="220" t="s">
        <v>1586</v>
      </c>
      <c r="D161" s="93"/>
      <c r="E161" s="471"/>
      <c r="F161" s="665"/>
      <c r="G161" s="473"/>
      <c r="H161" s="473"/>
    </row>
    <row r="162" spans="1:8" s="17" customFormat="1">
      <c r="A162" s="836"/>
      <c r="B162" s="219">
        <v>7</v>
      </c>
      <c r="C162" s="220" t="s">
        <v>1587</v>
      </c>
      <c r="D162" s="93"/>
      <c r="E162" s="471"/>
      <c r="F162" s="665"/>
      <c r="G162" s="473"/>
      <c r="H162" s="473"/>
    </row>
    <row r="163" spans="1:8" s="17" customFormat="1">
      <c r="A163" s="836"/>
      <c r="B163" s="219">
        <v>8</v>
      </c>
      <c r="C163" s="220" t="s">
        <v>1588</v>
      </c>
      <c r="D163" s="93"/>
      <c r="E163" s="471"/>
      <c r="F163" s="665"/>
      <c r="G163" s="473"/>
      <c r="H163" s="473"/>
    </row>
    <row r="164" spans="1:8" s="17" customFormat="1">
      <c r="A164" s="836"/>
      <c r="B164" s="219">
        <v>9</v>
      </c>
      <c r="C164" s="220" t="s">
        <v>1589</v>
      </c>
      <c r="D164" s="220" t="s">
        <v>1590</v>
      </c>
      <c r="E164" s="471"/>
      <c r="F164" s="665"/>
      <c r="G164" s="473"/>
      <c r="H164" s="473"/>
    </row>
    <row r="165" spans="1:8" s="17" customFormat="1">
      <c r="A165" s="836"/>
      <c r="B165" s="219">
        <v>10</v>
      </c>
      <c r="C165" s="220" t="s">
        <v>1591</v>
      </c>
      <c r="D165" s="93"/>
      <c r="E165" s="471"/>
      <c r="F165" s="665"/>
      <c r="G165" s="473"/>
      <c r="H165" s="473"/>
    </row>
    <row r="166" spans="1:8" s="17" customFormat="1">
      <c r="A166" s="836"/>
      <c r="B166" s="219">
        <v>11</v>
      </c>
      <c r="C166" s="220" t="s">
        <v>1592</v>
      </c>
      <c r="D166" s="93"/>
      <c r="E166" s="471"/>
      <c r="F166" s="665"/>
      <c r="G166" s="473"/>
      <c r="H166" s="473"/>
    </row>
    <row r="167" spans="1:8" s="17" customFormat="1">
      <c r="A167" s="467"/>
      <c r="B167" s="219">
        <v>12</v>
      </c>
      <c r="C167" s="220" t="s">
        <v>1593</v>
      </c>
      <c r="D167" s="220" t="s">
        <v>1594</v>
      </c>
      <c r="E167" s="471"/>
      <c r="F167" s="665"/>
      <c r="G167" s="473"/>
      <c r="H167" s="473"/>
    </row>
    <row r="168" spans="1:8" s="17" customFormat="1">
      <c r="A168" s="467"/>
      <c r="B168" s="219">
        <v>13</v>
      </c>
      <c r="C168" s="220" t="s">
        <v>1595</v>
      </c>
      <c r="D168" s="220" t="s">
        <v>1596</v>
      </c>
      <c r="E168" s="471"/>
      <c r="F168" s="665"/>
      <c r="G168" s="473"/>
      <c r="H168" s="473"/>
    </row>
    <row r="169" spans="1:8" s="17" customFormat="1">
      <c r="A169" s="467"/>
      <c r="B169" s="219">
        <v>14</v>
      </c>
      <c r="C169" s="220" t="s">
        <v>913</v>
      </c>
      <c r="D169" s="220"/>
      <c r="E169" s="471"/>
      <c r="F169" s="665"/>
      <c r="G169" s="473"/>
      <c r="H169" s="473"/>
    </row>
    <row r="170" spans="1:8" s="2" customFormat="1" ht="14.25" customHeight="1">
      <c r="A170" s="717"/>
      <c r="B170" s="717"/>
      <c r="C170" s="717"/>
      <c r="D170" s="717"/>
      <c r="E170" s="553"/>
      <c r="F170" s="553"/>
      <c r="G170" s="717"/>
      <c r="H170" s="717"/>
    </row>
    <row r="171" spans="1:8" s="17" customFormat="1">
      <c r="A171" s="836" t="s">
        <v>1629</v>
      </c>
      <c r="B171" s="219">
        <v>1</v>
      </c>
      <c r="C171" s="220" t="s">
        <v>1582</v>
      </c>
      <c r="D171" s="93"/>
      <c r="E171" s="470" t="s">
        <v>9</v>
      </c>
      <c r="F171" s="664" t="s">
        <v>56</v>
      </c>
      <c r="G171" s="472" t="s">
        <v>209</v>
      </c>
      <c r="H171" s="472"/>
    </row>
    <row r="172" spans="1:8" s="17" customFormat="1">
      <c r="A172" s="836"/>
      <c r="B172" s="219">
        <v>2</v>
      </c>
      <c r="C172" s="220" t="s">
        <v>940</v>
      </c>
      <c r="D172" s="93"/>
      <c r="E172" s="471"/>
      <c r="F172" s="665"/>
      <c r="G172" s="473"/>
      <c r="H172" s="473"/>
    </row>
    <row r="173" spans="1:8" s="17" customFormat="1">
      <c r="A173" s="836"/>
      <c r="B173" s="219">
        <v>3</v>
      </c>
      <c r="C173" s="220" t="s">
        <v>912</v>
      </c>
      <c r="D173" s="93"/>
      <c r="E173" s="471"/>
      <c r="F173" s="665"/>
      <c r="G173" s="473"/>
      <c r="H173" s="473"/>
    </row>
    <row r="174" spans="1:8" s="17" customFormat="1">
      <c r="A174" s="836"/>
      <c r="B174" s="219">
        <v>4</v>
      </c>
      <c r="C174" s="220" t="s">
        <v>1584</v>
      </c>
      <c r="D174" s="93"/>
      <c r="E174" s="471"/>
      <c r="F174" s="665"/>
      <c r="G174" s="473"/>
      <c r="H174" s="473"/>
    </row>
    <row r="175" spans="1:8" s="17" customFormat="1">
      <c r="A175" s="836"/>
      <c r="B175" s="219">
        <v>5</v>
      </c>
      <c r="C175" s="220" t="s">
        <v>1585</v>
      </c>
      <c r="D175" s="31"/>
      <c r="E175" s="471"/>
      <c r="F175" s="665"/>
      <c r="G175" s="473"/>
      <c r="H175" s="473"/>
    </row>
    <row r="176" spans="1:8" s="17" customFormat="1">
      <c r="A176" s="836"/>
      <c r="B176" s="219">
        <v>6</v>
      </c>
      <c r="C176" s="220" t="s">
        <v>1586</v>
      </c>
      <c r="D176" s="93"/>
      <c r="E176" s="471"/>
      <c r="F176" s="665"/>
      <c r="G176" s="473"/>
      <c r="H176" s="473"/>
    </row>
    <row r="177" spans="1:8" s="17" customFormat="1">
      <c r="A177" s="836"/>
      <c r="B177" s="219">
        <v>7</v>
      </c>
      <c r="C177" s="220" t="s">
        <v>1587</v>
      </c>
      <c r="D177" s="93"/>
      <c r="E177" s="471"/>
      <c r="F177" s="665"/>
      <c r="G177" s="473"/>
      <c r="H177" s="473"/>
    </row>
    <row r="178" spans="1:8" s="17" customFormat="1">
      <c r="A178" s="836"/>
      <c r="B178" s="219">
        <v>8</v>
      </c>
      <c r="C178" s="220" t="s">
        <v>1588</v>
      </c>
      <c r="D178" s="93"/>
      <c r="E178" s="471"/>
      <c r="F178" s="665"/>
      <c r="G178" s="473"/>
      <c r="H178" s="473"/>
    </row>
    <row r="179" spans="1:8" s="17" customFormat="1">
      <c r="A179" s="836"/>
      <c r="B179" s="219">
        <v>9</v>
      </c>
      <c r="C179" s="220" t="s">
        <v>1589</v>
      </c>
      <c r="D179" s="220" t="s">
        <v>1590</v>
      </c>
      <c r="E179" s="471"/>
      <c r="F179" s="665"/>
      <c r="G179" s="473"/>
      <c r="H179" s="473"/>
    </row>
    <row r="180" spans="1:8" s="17" customFormat="1">
      <c r="A180" s="836"/>
      <c r="B180" s="219">
        <v>10</v>
      </c>
      <c r="C180" s="220" t="s">
        <v>1591</v>
      </c>
      <c r="D180" s="93"/>
      <c r="E180" s="471"/>
      <c r="F180" s="665"/>
      <c r="G180" s="473"/>
      <c r="H180" s="473"/>
    </row>
    <row r="181" spans="1:8" s="17" customFormat="1">
      <c r="A181" s="836"/>
      <c r="B181" s="219">
        <v>11</v>
      </c>
      <c r="C181" s="220" t="s">
        <v>1592</v>
      </c>
      <c r="D181" s="93"/>
      <c r="E181" s="471"/>
      <c r="F181" s="665"/>
      <c r="G181" s="473"/>
      <c r="H181" s="473"/>
    </row>
    <row r="182" spans="1:8" s="17" customFormat="1">
      <c r="A182" s="467"/>
      <c r="B182" s="219">
        <v>12</v>
      </c>
      <c r="C182" s="220" t="s">
        <v>1593</v>
      </c>
      <c r="D182" s="220" t="s">
        <v>1594</v>
      </c>
      <c r="E182" s="471"/>
      <c r="F182" s="665"/>
      <c r="G182" s="473"/>
      <c r="H182" s="473"/>
    </row>
    <row r="183" spans="1:8" s="17" customFormat="1">
      <c r="A183" s="467"/>
      <c r="B183" s="219">
        <v>13</v>
      </c>
      <c r="C183" s="220" t="s">
        <v>1595</v>
      </c>
      <c r="D183" s="220" t="s">
        <v>1596</v>
      </c>
      <c r="E183" s="471"/>
      <c r="F183" s="665"/>
      <c r="G183" s="473"/>
      <c r="H183" s="473"/>
    </row>
    <row r="184" spans="1:8" s="17" customFormat="1">
      <c r="A184" s="467"/>
      <c r="B184" s="219">
        <v>14</v>
      </c>
      <c r="C184" s="220" t="s">
        <v>913</v>
      </c>
      <c r="D184" s="220"/>
      <c r="E184" s="471"/>
      <c r="F184" s="665"/>
      <c r="G184" s="473"/>
      <c r="H184" s="473"/>
    </row>
    <row r="185" spans="1:8" s="2" customFormat="1" ht="14.25" customHeight="1">
      <c r="A185" s="717"/>
      <c r="B185" s="717"/>
      <c r="C185" s="717"/>
      <c r="D185" s="717"/>
      <c r="E185" s="553"/>
      <c r="F185" s="553"/>
      <c r="G185" s="717"/>
      <c r="H185" s="717"/>
    </row>
    <row r="186" spans="1:8" s="17" customFormat="1">
      <c r="A186" s="836" t="s">
        <v>1630</v>
      </c>
      <c r="B186" s="219">
        <v>1</v>
      </c>
      <c r="C186" s="220" t="s">
        <v>1582</v>
      </c>
      <c r="D186" s="416"/>
      <c r="E186" s="470" t="s">
        <v>9</v>
      </c>
      <c r="F186" s="664" t="s">
        <v>56</v>
      </c>
      <c r="G186" s="472" t="s">
        <v>209</v>
      </c>
      <c r="H186" s="472"/>
    </row>
    <row r="187" spans="1:8" s="17" customFormat="1">
      <c r="A187" s="836"/>
      <c r="B187" s="219">
        <v>2</v>
      </c>
      <c r="C187" s="220" t="s">
        <v>902</v>
      </c>
      <c r="D187" s="417"/>
      <c r="E187" s="471"/>
      <c r="F187" s="665"/>
      <c r="G187" s="473"/>
      <c r="H187" s="473"/>
    </row>
    <row r="188" spans="1:8" s="17" customFormat="1">
      <c r="A188" s="836"/>
      <c r="B188" s="219">
        <v>3</v>
      </c>
      <c r="C188" s="220" t="s">
        <v>912</v>
      </c>
      <c r="D188" s="417"/>
      <c r="E188" s="471"/>
      <c r="F188" s="665"/>
      <c r="G188" s="473"/>
      <c r="H188" s="473"/>
    </row>
    <row r="189" spans="1:8" s="17" customFormat="1">
      <c r="A189" s="836"/>
      <c r="B189" s="219">
        <v>4</v>
      </c>
      <c r="C189" s="220" t="s">
        <v>1584</v>
      </c>
      <c r="D189" s="417"/>
      <c r="E189" s="471"/>
      <c r="F189" s="665"/>
      <c r="G189" s="473"/>
      <c r="H189" s="473"/>
    </row>
    <row r="190" spans="1:8" s="17" customFormat="1">
      <c r="A190" s="836"/>
      <c r="B190" s="219">
        <v>5</v>
      </c>
      <c r="C190" s="220" t="s">
        <v>1631</v>
      </c>
      <c r="D190" s="417"/>
      <c r="E190" s="471"/>
      <c r="F190" s="665"/>
      <c r="G190" s="473"/>
      <c r="H190" s="473"/>
    </row>
    <row r="191" spans="1:8" s="17" customFormat="1">
      <c r="A191" s="836"/>
      <c r="B191" s="219">
        <v>6</v>
      </c>
      <c r="C191" s="220" t="s">
        <v>1632</v>
      </c>
      <c r="D191" s="417"/>
      <c r="E191" s="471"/>
      <c r="F191" s="665"/>
      <c r="G191" s="473"/>
      <c r="H191" s="473"/>
    </row>
    <row r="192" spans="1:8" s="17" customFormat="1">
      <c r="A192" s="836"/>
      <c r="B192" s="219">
        <v>7</v>
      </c>
      <c r="C192" s="220" t="s">
        <v>1633</v>
      </c>
      <c r="D192" s="417"/>
      <c r="E192" s="471"/>
      <c r="F192" s="665"/>
      <c r="G192" s="473"/>
      <c r="H192" s="473"/>
    </row>
    <row r="193" spans="1:8" s="17" customFormat="1" ht="31.5">
      <c r="A193" s="467"/>
      <c r="B193" s="219">
        <v>8</v>
      </c>
      <c r="C193" s="220" t="s">
        <v>1634</v>
      </c>
      <c r="D193" s="220" t="s">
        <v>1635</v>
      </c>
      <c r="E193" s="471"/>
      <c r="F193" s="665"/>
      <c r="G193" s="473"/>
      <c r="H193" s="473"/>
    </row>
    <row r="194" spans="1:8" s="17" customFormat="1">
      <c r="A194" s="467"/>
      <c r="B194" s="219">
        <v>9</v>
      </c>
      <c r="C194" s="220" t="s">
        <v>1636</v>
      </c>
      <c r="D194" s="220" t="s">
        <v>1637</v>
      </c>
      <c r="E194" s="471"/>
      <c r="F194" s="665"/>
      <c r="G194" s="473"/>
      <c r="H194" s="473"/>
    </row>
    <row r="195" spans="1:8" s="17" customFormat="1">
      <c r="A195" s="467"/>
      <c r="B195" s="219">
        <v>10</v>
      </c>
      <c r="C195" s="220" t="s">
        <v>1638</v>
      </c>
      <c r="D195" s="417"/>
      <c r="E195" s="471"/>
      <c r="F195" s="665"/>
      <c r="G195" s="473"/>
      <c r="H195" s="473"/>
    </row>
    <row r="196" spans="1:8" s="17" customFormat="1">
      <c r="A196" s="467"/>
      <c r="B196" s="219">
        <v>11</v>
      </c>
      <c r="C196" s="220" t="s">
        <v>1639</v>
      </c>
      <c r="D196" s="220" t="s">
        <v>1640</v>
      </c>
      <c r="E196" s="471"/>
      <c r="F196" s="665"/>
      <c r="G196" s="473"/>
      <c r="H196" s="473"/>
    </row>
    <row r="197" spans="1:8" s="2" customFormat="1" ht="14.25" customHeight="1">
      <c r="A197" s="717"/>
      <c r="B197" s="717"/>
      <c r="C197" s="717"/>
      <c r="D197" s="717"/>
      <c r="E197" s="553"/>
      <c r="F197" s="553"/>
      <c r="G197" s="717"/>
      <c r="H197" s="717"/>
    </row>
    <row r="198" spans="1:8" s="2" customFormat="1">
      <c r="A198" s="399"/>
      <c r="B198" s="399"/>
      <c r="C198" s="93"/>
      <c r="D198" s="93"/>
      <c r="E198" s="94"/>
      <c r="F198" s="240"/>
      <c r="G198" s="93"/>
      <c r="H198" s="93"/>
    </row>
    <row r="199" spans="1:8" s="2" customFormat="1">
      <c r="A199" s="399"/>
      <c r="B199" s="399"/>
      <c r="C199" s="93"/>
      <c r="D199" s="93"/>
      <c r="E199" s="94"/>
      <c r="F199" s="240"/>
      <c r="G199" s="93"/>
      <c r="H199" s="93"/>
    </row>
    <row r="200" spans="1:8" s="2" customFormat="1">
      <c r="A200" s="399"/>
      <c r="B200" s="399"/>
      <c r="C200" s="93"/>
      <c r="D200" s="93"/>
      <c r="E200" s="94"/>
      <c r="F200" s="240"/>
      <c r="G200" s="93"/>
      <c r="H200" s="93"/>
    </row>
    <row r="201" spans="1:8" s="2" customFormat="1">
      <c r="A201" s="399"/>
      <c r="B201" s="399"/>
      <c r="C201" s="93"/>
      <c r="D201" s="93"/>
      <c r="E201" s="94"/>
      <c r="F201" s="240"/>
      <c r="G201" s="93"/>
      <c r="H201" s="93"/>
    </row>
    <row r="202" spans="1:8" s="2" customFormat="1">
      <c r="A202" s="399"/>
      <c r="B202" s="399"/>
      <c r="C202" s="93"/>
      <c r="D202" s="93"/>
      <c r="E202" s="94"/>
      <c r="F202" s="240"/>
      <c r="G202" s="93"/>
      <c r="H202" s="93"/>
    </row>
    <row r="203" spans="1:8" s="2" customFormat="1">
      <c r="A203" s="399"/>
      <c r="B203" s="399"/>
      <c r="C203" s="93"/>
      <c r="D203" s="93"/>
      <c r="E203" s="94"/>
      <c r="F203" s="240"/>
      <c r="G203" s="93"/>
      <c r="H203" s="93"/>
    </row>
    <row r="204" spans="1:8" s="2" customFormat="1">
      <c r="A204" s="399"/>
      <c r="B204" s="399"/>
      <c r="C204" s="93"/>
      <c r="D204" s="93"/>
      <c r="E204" s="94"/>
      <c r="F204" s="240"/>
      <c r="G204" s="93"/>
      <c r="H204" s="93"/>
    </row>
    <row r="205" spans="1:8" s="2" customFormat="1">
      <c r="A205" s="399"/>
      <c r="B205" s="399"/>
      <c r="C205" s="93"/>
      <c r="D205" s="93"/>
      <c r="E205" s="94"/>
      <c r="F205" s="240"/>
      <c r="G205" s="93"/>
      <c r="H205" s="93"/>
    </row>
    <row r="206" spans="1:8" s="2" customFormat="1">
      <c r="A206" s="399"/>
      <c r="B206" s="399"/>
      <c r="C206" s="93"/>
      <c r="D206" s="93"/>
      <c r="E206" s="94"/>
      <c r="F206" s="240"/>
      <c r="G206" s="93"/>
      <c r="H206" s="93"/>
    </row>
    <row r="207" spans="1:8" s="2" customFormat="1">
      <c r="A207" s="399"/>
      <c r="B207" s="399"/>
      <c r="C207" s="93"/>
      <c r="D207" s="93"/>
      <c r="E207" s="94"/>
      <c r="F207" s="240"/>
      <c r="G207" s="93"/>
      <c r="H207" s="93"/>
    </row>
    <row r="208" spans="1:8" s="2" customFormat="1">
      <c r="A208" s="399"/>
      <c r="B208" s="399"/>
      <c r="C208" s="93"/>
      <c r="D208" s="93"/>
      <c r="E208" s="94"/>
      <c r="F208" s="240"/>
      <c r="G208" s="93"/>
      <c r="H208" s="93"/>
    </row>
    <row r="209" spans="1:8" s="2" customFormat="1">
      <c r="A209" s="399"/>
      <c r="B209" s="399"/>
      <c r="C209" s="93"/>
      <c r="D209" s="93"/>
      <c r="E209" s="94"/>
      <c r="F209" s="240"/>
      <c r="G209" s="93"/>
      <c r="H209" s="93"/>
    </row>
    <row r="210" spans="1:8" s="2" customFormat="1">
      <c r="A210" s="399"/>
      <c r="B210" s="399"/>
      <c r="C210" s="93"/>
      <c r="D210" s="93"/>
      <c r="E210" s="94"/>
      <c r="F210" s="240"/>
      <c r="G210" s="93"/>
      <c r="H210" s="93"/>
    </row>
    <row r="211" spans="1:8" s="2" customFormat="1">
      <c r="A211" s="399"/>
      <c r="B211" s="399"/>
      <c r="C211" s="93"/>
      <c r="D211" s="93"/>
      <c r="E211" s="94"/>
      <c r="F211" s="240"/>
      <c r="G211" s="93"/>
      <c r="H211" s="93"/>
    </row>
    <row r="212" spans="1:8" s="2" customFormat="1">
      <c r="A212" s="399"/>
      <c r="B212" s="399"/>
      <c r="C212" s="93"/>
      <c r="D212" s="93"/>
      <c r="E212" s="94"/>
      <c r="F212" s="240"/>
      <c r="G212" s="93"/>
      <c r="H212" s="93"/>
    </row>
    <row r="213" spans="1:8" s="2" customFormat="1">
      <c r="A213" s="399"/>
      <c r="B213" s="399"/>
      <c r="C213" s="93"/>
      <c r="D213" s="93"/>
      <c r="E213" s="94"/>
      <c r="F213" s="240"/>
      <c r="G213" s="93"/>
      <c r="H213" s="93"/>
    </row>
    <row r="214" spans="1:8" s="2" customFormat="1">
      <c r="A214" s="399"/>
      <c r="B214" s="399"/>
      <c r="C214" s="93"/>
      <c r="D214" s="93"/>
      <c r="E214" s="94"/>
      <c r="F214" s="240"/>
      <c r="G214" s="93"/>
      <c r="H214" s="93"/>
    </row>
    <row r="215" spans="1:8" s="2" customFormat="1">
      <c r="A215" s="399"/>
      <c r="B215" s="399"/>
      <c r="C215" s="93"/>
      <c r="D215" s="93"/>
      <c r="E215" s="94"/>
      <c r="F215" s="240"/>
      <c r="G215" s="93"/>
      <c r="H215" s="93"/>
    </row>
    <row r="216" spans="1:8" s="2" customFormat="1">
      <c r="A216" s="399"/>
      <c r="B216" s="399"/>
      <c r="C216" s="93"/>
      <c r="D216" s="93"/>
      <c r="E216" s="94"/>
      <c r="F216" s="240"/>
      <c r="G216" s="93"/>
      <c r="H216" s="93"/>
    </row>
    <row r="217" spans="1:8" s="2" customFormat="1">
      <c r="A217" s="399"/>
      <c r="B217" s="399"/>
      <c r="C217" s="93"/>
      <c r="D217" s="93"/>
      <c r="E217" s="94"/>
      <c r="F217" s="240"/>
      <c r="G217" s="93"/>
      <c r="H217" s="93"/>
    </row>
    <row r="218" spans="1:8" s="2" customFormat="1">
      <c r="A218" s="399"/>
      <c r="B218" s="399"/>
      <c r="C218" s="93"/>
      <c r="D218" s="93"/>
      <c r="E218" s="94"/>
      <c r="F218" s="240"/>
      <c r="G218" s="93"/>
      <c r="H218" s="93"/>
    </row>
    <row r="219" spans="1:8" s="2" customFormat="1">
      <c r="A219" s="399"/>
      <c r="B219" s="399"/>
      <c r="C219" s="93"/>
      <c r="D219" s="93"/>
      <c r="E219" s="94"/>
      <c r="F219" s="240"/>
      <c r="G219" s="93"/>
      <c r="H219" s="93"/>
    </row>
    <row r="220" spans="1:8" s="2" customFormat="1">
      <c r="A220" s="399"/>
      <c r="B220" s="399"/>
      <c r="C220" s="93"/>
      <c r="D220" s="93"/>
      <c r="E220" s="94"/>
      <c r="F220" s="240"/>
      <c r="G220" s="93"/>
      <c r="H220" s="93"/>
    </row>
    <row r="221" spans="1:8" s="2" customFormat="1">
      <c r="A221" s="399"/>
      <c r="B221" s="399"/>
      <c r="C221" s="93"/>
      <c r="D221" s="93"/>
      <c r="E221" s="94"/>
      <c r="F221" s="240"/>
      <c r="G221" s="93"/>
      <c r="H221" s="93"/>
    </row>
    <row r="222" spans="1:8" s="2" customFormat="1">
      <c r="A222" s="399"/>
      <c r="B222" s="399"/>
      <c r="C222" s="93"/>
      <c r="D222" s="93"/>
      <c r="E222" s="94"/>
      <c r="F222" s="240"/>
      <c r="G222" s="93"/>
      <c r="H222" s="93"/>
    </row>
    <row r="223" spans="1:8" s="2" customFormat="1">
      <c r="A223" s="399"/>
      <c r="B223" s="399"/>
      <c r="C223" s="93"/>
      <c r="D223" s="93"/>
      <c r="E223" s="94"/>
      <c r="F223" s="240"/>
      <c r="G223" s="93"/>
      <c r="H223" s="93"/>
    </row>
    <row r="224" spans="1:8" s="2" customFormat="1">
      <c r="A224" s="399"/>
      <c r="B224" s="399"/>
      <c r="C224" s="93"/>
      <c r="D224" s="93"/>
      <c r="E224" s="94"/>
      <c r="F224" s="240"/>
      <c r="G224" s="93"/>
      <c r="H224" s="93"/>
    </row>
    <row r="225" spans="1:8" s="2" customFormat="1">
      <c r="A225" s="399"/>
      <c r="B225" s="399"/>
      <c r="C225" s="93"/>
      <c r="D225" s="93"/>
      <c r="E225" s="94"/>
      <c r="F225" s="240"/>
      <c r="G225" s="93"/>
      <c r="H225" s="93"/>
    </row>
    <row r="226" spans="1:8" s="2" customFormat="1">
      <c r="A226" s="399"/>
      <c r="B226" s="399"/>
      <c r="C226" s="93"/>
      <c r="D226" s="93"/>
      <c r="E226" s="94"/>
      <c r="F226" s="240"/>
      <c r="G226" s="93"/>
      <c r="H226" s="93"/>
    </row>
    <row r="227" spans="1:8" s="2" customFormat="1">
      <c r="A227" s="399"/>
      <c r="B227" s="399"/>
      <c r="C227" s="93"/>
      <c r="D227" s="93"/>
      <c r="E227" s="94"/>
      <c r="F227" s="240"/>
      <c r="G227" s="93"/>
      <c r="H227" s="93"/>
    </row>
    <row r="228" spans="1:8" s="2" customFormat="1">
      <c r="A228" s="399"/>
      <c r="B228" s="399"/>
      <c r="C228" s="93"/>
      <c r="D228" s="93"/>
      <c r="E228" s="94"/>
      <c r="F228" s="240"/>
      <c r="G228" s="93"/>
      <c r="H228" s="93"/>
    </row>
    <row r="229" spans="1:8" s="2" customFormat="1">
      <c r="A229" s="399"/>
      <c r="B229" s="399"/>
      <c r="C229" s="93"/>
      <c r="D229" s="93"/>
      <c r="E229" s="94"/>
      <c r="F229" s="240"/>
      <c r="G229" s="93"/>
      <c r="H229" s="93"/>
    </row>
    <row r="230" spans="1:8" s="2" customFormat="1">
      <c r="A230" s="399"/>
      <c r="B230" s="399"/>
      <c r="C230" s="93"/>
      <c r="D230" s="93"/>
      <c r="E230" s="94"/>
      <c r="F230" s="240"/>
      <c r="G230" s="93"/>
      <c r="H230" s="93"/>
    </row>
    <row r="231" spans="1:8" s="2" customFormat="1">
      <c r="A231" s="399"/>
      <c r="B231" s="399"/>
      <c r="C231" s="93"/>
      <c r="D231" s="93"/>
      <c r="E231" s="94"/>
      <c r="F231" s="240"/>
      <c r="G231" s="93"/>
      <c r="H231" s="93"/>
    </row>
    <row r="232" spans="1:8" s="2" customFormat="1">
      <c r="A232" s="399"/>
      <c r="B232" s="399"/>
      <c r="C232" s="93"/>
      <c r="D232" s="93"/>
      <c r="E232" s="94"/>
      <c r="F232" s="240"/>
      <c r="G232" s="93"/>
      <c r="H232" s="93"/>
    </row>
    <row r="233" spans="1:8" s="2" customFormat="1">
      <c r="A233" s="399"/>
      <c r="B233" s="399"/>
      <c r="C233" s="93"/>
      <c r="D233" s="93"/>
      <c r="E233" s="94"/>
      <c r="F233" s="240"/>
      <c r="G233" s="93"/>
      <c r="H233" s="93"/>
    </row>
    <row r="234" spans="1:8" s="2" customFormat="1">
      <c r="A234" s="399"/>
      <c r="B234" s="399"/>
      <c r="C234" s="93"/>
      <c r="D234" s="93"/>
      <c r="E234" s="94"/>
      <c r="F234" s="240"/>
      <c r="G234" s="93"/>
      <c r="H234" s="93"/>
    </row>
    <row r="235" spans="1:8" s="2" customFormat="1">
      <c r="A235" s="399"/>
      <c r="B235" s="399"/>
      <c r="C235" s="93"/>
      <c r="D235" s="93"/>
      <c r="E235" s="94"/>
      <c r="F235" s="240"/>
      <c r="G235" s="93"/>
      <c r="H235" s="93"/>
    </row>
    <row r="236" spans="1:8" s="2" customFormat="1">
      <c r="A236" s="399"/>
      <c r="B236" s="399"/>
      <c r="C236" s="93"/>
      <c r="D236" s="93"/>
      <c r="E236" s="94"/>
      <c r="F236" s="240"/>
      <c r="G236" s="93"/>
      <c r="H236" s="93"/>
    </row>
    <row r="237" spans="1:8" s="2" customFormat="1">
      <c r="A237" s="399"/>
      <c r="B237" s="399"/>
      <c r="C237" s="93"/>
      <c r="D237" s="93"/>
      <c r="E237" s="94"/>
      <c r="F237" s="240"/>
      <c r="G237" s="93"/>
      <c r="H237" s="93"/>
    </row>
    <row r="238" spans="1:8" s="2" customFormat="1">
      <c r="A238" s="399"/>
      <c r="B238" s="399"/>
      <c r="C238" s="93"/>
      <c r="D238" s="93"/>
      <c r="E238" s="94"/>
      <c r="F238" s="240"/>
      <c r="G238" s="93"/>
      <c r="H238" s="93"/>
    </row>
    <row r="239" spans="1:8" s="2" customFormat="1">
      <c r="A239" s="399"/>
      <c r="B239" s="399"/>
      <c r="C239" s="93"/>
      <c r="D239" s="93"/>
      <c r="E239" s="94"/>
      <c r="F239" s="240"/>
      <c r="G239" s="93"/>
      <c r="H239" s="93"/>
    </row>
    <row r="240" spans="1:8" s="2" customFormat="1">
      <c r="A240" s="399"/>
      <c r="B240" s="399"/>
      <c r="C240" s="93"/>
      <c r="D240" s="93"/>
      <c r="E240" s="94"/>
      <c r="F240" s="240"/>
      <c r="G240" s="93"/>
      <c r="H240" s="93"/>
    </row>
    <row r="241" spans="1:8" s="2" customFormat="1">
      <c r="A241" s="399"/>
      <c r="B241" s="399"/>
      <c r="C241" s="93"/>
      <c r="D241" s="93"/>
      <c r="E241" s="94"/>
      <c r="F241" s="240"/>
      <c r="G241" s="93"/>
      <c r="H241" s="93"/>
    </row>
    <row r="242" spans="1:8" s="2" customFormat="1">
      <c r="A242" s="399"/>
      <c r="B242" s="399"/>
      <c r="C242" s="93"/>
      <c r="D242" s="93"/>
      <c r="E242" s="94"/>
      <c r="F242" s="240"/>
      <c r="G242" s="93"/>
      <c r="H242" s="93"/>
    </row>
    <row r="243" spans="1:8" s="2" customFormat="1">
      <c r="A243" s="399"/>
      <c r="B243" s="399"/>
      <c r="C243" s="93"/>
      <c r="D243" s="93"/>
      <c r="E243" s="94"/>
      <c r="F243" s="240"/>
      <c r="G243" s="93"/>
      <c r="H243" s="93"/>
    </row>
    <row r="244" spans="1:8" s="2" customFormat="1">
      <c r="A244" s="399"/>
      <c r="B244" s="399"/>
      <c r="C244" s="93"/>
      <c r="D244" s="93"/>
      <c r="E244" s="94"/>
      <c r="F244" s="240"/>
      <c r="G244" s="93"/>
      <c r="H244" s="93"/>
    </row>
    <row r="245" spans="1:8" s="2" customFormat="1">
      <c r="A245" s="399"/>
      <c r="B245" s="399"/>
      <c r="C245" s="93"/>
      <c r="D245" s="93"/>
      <c r="E245" s="94"/>
      <c r="F245" s="240"/>
      <c r="G245" s="93"/>
      <c r="H245" s="93"/>
    </row>
    <row r="246" spans="1:8" s="2" customFormat="1">
      <c r="A246" s="399"/>
      <c r="B246" s="399"/>
      <c r="C246" s="93"/>
      <c r="D246" s="93"/>
      <c r="E246" s="94"/>
      <c r="F246" s="240"/>
      <c r="G246" s="93"/>
      <c r="H246" s="93"/>
    </row>
    <row r="247" spans="1:8" s="2" customFormat="1">
      <c r="A247" s="399"/>
      <c r="B247" s="399"/>
      <c r="C247" s="93"/>
      <c r="D247" s="93"/>
      <c r="E247" s="94"/>
      <c r="F247" s="240"/>
      <c r="G247" s="93"/>
      <c r="H247" s="93"/>
    </row>
    <row r="248" spans="1:8" s="2" customFormat="1">
      <c r="A248" s="399"/>
      <c r="B248" s="399"/>
      <c r="C248" s="93"/>
      <c r="D248" s="93"/>
      <c r="E248" s="94"/>
      <c r="F248" s="240"/>
      <c r="G248" s="93"/>
      <c r="H248" s="93"/>
    </row>
    <row r="249" spans="1:8" s="2" customFormat="1">
      <c r="A249" s="399"/>
      <c r="B249" s="399"/>
      <c r="C249" s="93"/>
      <c r="D249" s="93"/>
      <c r="E249" s="94"/>
      <c r="F249" s="240"/>
      <c r="G249" s="93"/>
      <c r="H249" s="93"/>
    </row>
    <row r="250" spans="1:8" s="2" customFormat="1">
      <c r="A250" s="399"/>
      <c r="B250" s="399"/>
      <c r="C250" s="93"/>
      <c r="D250" s="93"/>
      <c r="E250" s="94"/>
      <c r="F250" s="240"/>
      <c r="G250" s="93"/>
      <c r="H250" s="93"/>
    </row>
    <row r="251" spans="1:8" s="2" customFormat="1">
      <c r="A251" s="399"/>
      <c r="B251" s="399"/>
      <c r="C251" s="93"/>
      <c r="D251" s="93"/>
      <c r="E251" s="94"/>
      <c r="F251" s="240"/>
      <c r="G251" s="93"/>
      <c r="H251" s="93"/>
    </row>
    <row r="252" spans="1:8" s="2" customFormat="1">
      <c r="A252" s="399"/>
      <c r="B252" s="399"/>
      <c r="C252" s="93"/>
      <c r="D252" s="93"/>
      <c r="E252" s="94"/>
      <c r="F252" s="240"/>
      <c r="G252" s="93"/>
      <c r="H252" s="93"/>
    </row>
    <row r="253" spans="1:8" s="2" customFormat="1">
      <c r="A253" s="399"/>
      <c r="B253" s="399"/>
      <c r="C253" s="93"/>
      <c r="D253" s="93"/>
      <c r="E253" s="94"/>
      <c r="F253" s="240"/>
      <c r="G253" s="93"/>
      <c r="H253" s="93"/>
    </row>
    <row r="254" spans="1:8" s="2" customFormat="1">
      <c r="A254" s="399"/>
      <c r="B254" s="399"/>
      <c r="C254" s="93"/>
      <c r="D254" s="93"/>
      <c r="E254" s="94"/>
      <c r="F254" s="240"/>
      <c r="G254" s="93"/>
      <c r="H254" s="93"/>
    </row>
    <row r="255" spans="1:8" s="2" customFormat="1">
      <c r="A255" s="399"/>
      <c r="B255" s="399"/>
      <c r="C255" s="93"/>
      <c r="D255" s="93"/>
      <c r="E255" s="94"/>
      <c r="F255" s="240"/>
      <c r="G255" s="93"/>
      <c r="H255" s="93"/>
    </row>
    <row r="256" spans="1:8" s="2" customFormat="1">
      <c r="A256" s="399"/>
      <c r="B256" s="399"/>
      <c r="C256" s="93"/>
      <c r="D256" s="93"/>
      <c r="E256" s="94"/>
      <c r="F256" s="240"/>
      <c r="G256" s="93"/>
      <c r="H256" s="93"/>
    </row>
    <row r="257" spans="1:8" s="2" customFormat="1">
      <c r="A257" s="399"/>
      <c r="B257" s="399"/>
      <c r="C257" s="93"/>
      <c r="D257" s="93"/>
      <c r="E257" s="94"/>
      <c r="F257" s="240"/>
      <c r="G257" s="93"/>
      <c r="H257" s="93"/>
    </row>
    <row r="258" spans="1:8" s="2" customFormat="1">
      <c r="A258" s="399"/>
      <c r="B258" s="399"/>
      <c r="C258" s="93"/>
      <c r="D258" s="93"/>
      <c r="E258" s="94"/>
      <c r="F258" s="240"/>
      <c r="G258" s="93"/>
      <c r="H258" s="93"/>
    </row>
    <row r="259" spans="1:8" s="2" customFormat="1">
      <c r="A259" s="399"/>
      <c r="B259" s="399"/>
      <c r="C259" s="93"/>
      <c r="D259" s="93"/>
      <c r="E259" s="94"/>
      <c r="F259" s="240"/>
      <c r="G259" s="93"/>
      <c r="H259" s="93"/>
    </row>
    <row r="260" spans="1:8" s="2" customFormat="1">
      <c r="A260" s="399"/>
      <c r="B260" s="399"/>
      <c r="C260" s="93"/>
      <c r="D260" s="93"/>
      <c r="E260" s="94"/>
      <c r="F260" s="240"/>
      <c r="G260" s="93"/>
      <c r="H260" s="93"/>
    </row>
    <row r="261" spans="1:8" s="2" customFormat="1">
      <c r="A261" s="399"/>
      <c r="B261" s="399"/>
      <c r="C261" s="93"/>
      <c r="D261" s="93"/>
      <c r="E261" s="94"/>
      <c r="F261" s="240"/>
      <c r="G261" s="93"/>
      <c r="H261" s="93"/>
    </row>
    <row r="262" spans="1:8" s="2" customFormat="1">
      <c r="A262" s="399"/>
      <c r="B262" s="399"/>
      <c r="C262" s="93"/>
      <c r="D262" s="93"/>
      <c r="E262" s="94"/>
      <c r="F262" s="240"/>
      <c r="G262" s="93"/>
      <c r="H262" s="93"/>
    </row>
    <row r="263" spans="1:8" s="2" customFormat="1">
      <c r="A263" s="399"/>
      <c r="B263" s="399"/>
      <c r="C263" s="93"/>
      <c r="D263" s="93"/>
      <c r="E263" s="94"/>
      <c r="F263" s="240"/>
      <c r="G263" s="93"/>
      <c r="H263" s="93"/>
    </row>
    <row r="264" spans="1:8" s="2" customFormat="1">
      <c r="A264" s="399"/>
      <c r="B264" s="399"/>
      <c r="C264" s="93"/>
      <c r="D264" s="93"/>
      <c r="E264" s="94"/>
      <c r="F264" s="240"/>
      <c r="G264" s="93"/>
      <c r="H264" s="93"/>
    </row>
    <row r="265" spans="1:8" s="2" customFormat="1">
      <c r="A265" s="399"/>
      <c r="B265" s="399"/>
      <c r="C265" s="93"/>
      <c r="D265" s="93"/>
      <c r="E265" s="94"/>
      <c r="F265" s="240"/>
      <c r="G265" s="93"/>
      <c r="H265" s="93"/>
    </row>
    <row r="266" spans="1:8" s="2" customFormat="1">
      <c r="A266" s="399"/>
      <c r="B266" s="399"/>
      <c r="C266" s="93"/>
      <c r="D266" s="93"/>
      <c r="E266" s="94"/>
      <c r="F266" s="240"/>
      <c r="G266" s="93"/>
      <c r="H266" s="93"/>
    </row>
    <row r="267" spans="1:8" s="2" customFormat="1">
      <c r="A267" s="399"/>
      <c r="B267" s="399"/>
      <c r="C267" s="93"/>
      <c r="D267" s="93"/>
      <c r="E267" s="94"/>
      <c r="F267" s="240"/>
      <c r="G267" s="93"/>
      <c r="H267" s="93"/>
    </row>
    <row r="268" spans="1:8" s="2" customFormat="1">
      <c r="A268" s="399"/>
      <c r="B268" s="399"/>
      <c r="C268" s="93"/>
      <c r="D268" s="93"/>
      <c r="E268" s="94"/>
      <c r="F268" s="240"/>
      <c r="G268" s="93"/>
      <c r="H268" s="93"/>
    </row>
    <row r="269" spans="1:8" s="2" customFormat="1">
      <c r="A269" s="399"/>
      <c r="B269" s="399"/>
      <c r="C269" s="93"/>
      <c r="D269" s="93"/>
      <c r="E269" s="94"/>
      <c r="F269" s="240"/>
      <c r="G269" s="93"/>
      <c r="H269" s="93"/>
    </row>
    <row r="270" spans="1:8" s="2" customFormat="1">
      <c r="A270" s="399"/>
      <c r="B270" s="399"/>
      <c r="C270" s="93"/>
      <c r="D270" s="93"/>
      <c r="E270" s="94"/>
      <c r="F270" s="240"/>
      <c r="G270" s="93"/>
      <c r="H270" s="93"/>
    </row>
    <row r="271" spans="1:8" s="2" customFormat="1">
      <c r="A271" s="399"/>
      <c r="B271" s="399"/>
      <c r="C271" s="93"/>
      <c r="D271" s="93"/>
      <c r="E271" s="94"/>
      <c r="F271" s="240"/>
      <c r="G271" s="93"/>
      <c r="H271" s="93"/>
    </row>
    <row r="272" spans="1:8" s="2" customFormat="1">
      <c r="A272" s="399"/>
      <c r="B272" s="399"/>
      <c r="C272" s="93"/>
      <c r="D272" s="93"/>
      <c r="E272" s="94"/>
      <c r="F272" s="240"/>
      <c r="G272" s="93"/>
      <c r="H272" s="93"/>
    </row>
    <row r="273" spans="1:8" s="2" customFormat="1">
      <c r="A273" s="399"/>
      <c r="B273" s="399"/>
      <c r="C273" s="93"/>
      <c r="D273" s="93"/>
      <c r="E273" s="94"/>
      <c r="F273" s="240"/>
      <c r="G273" s="93"/>
      <c r="H273" s="93"/>
    </row>
    <row r="274" spans="1:8" s="2" customFormat="1">
      <c r="A274" s="399"/>
      <c r="B274" s="399"/>
      <c r="C274" s="93"/>
      <c r="D274" s="93"/>
      <c r="E274" s="94"/>
      <c r="F274" s="240"/>
      <c r="G274" s="93"/>
      <c r="H274" s="93"/>
    </row>
    <row r="275" spans="1:8" s="2" customFormat="1">
      <c r="A275" s="399"/>
      <c r="B275" s="399"/>
      <c r="C275" s="93"/>
      <c r="D275" s="93"/>
      <c r="E275" s="94"/>
      <c r="F275" s="240"/>
      <c r="G275" s="93"/>
      <c r="H275" s="93"/>
    </row>
    <row r="276" spans="1:8" s="2" customFormat="1">
      <c r="A276" s="399"/>
      <c r="B276" s="399"/>
      <c r="C276" s="93"/>
      <c r="D276" s="93"/>
      <c r="E276" s="94"/>
      <c r="F276" s="240"/>
      <c r="G276" s="93"/>
      <c r="H276" s="93"/>
    </row>
    <row r="277" spans="1:8" s="2" customFormat="1">
      <c r="A277" s="399"/>
      <c r="B277" s="399"/>
      <c r="C277" s="93"/>
      <c r="D277" s="93"/>
      <c r="E277" s="94"/>
      <c r="F277" s="240"/>
      <c r="G277" s="93"/>
      <c r="H277" s="93"/>
    </row>
    <row r="278" spans="1:8" s="2" customFormat="1">
      <c r="A278" s="399"/>
      <c r="B278" s="399"/>
      <c r="C278" s="93"/>
      <c r="D278" s="93"/>
      <c r="E278" s="94"/>
      <c r="F278" s="240"/>
      <c r="G278" s="93"/>
      <c r="H278" s="93"/>
    </row>
    <row r="279" spans="1:8" s="2" customFormat="1">
      <c r="A279" s="399"/>
      <c r="B279" s="399"/>
      <c r="C279" s="93"/>
      <c r="D279" s="93"/>
      <c r="E279" s="94"/>
      <c r="F279" s="240"/>
      <c r="G279" s="93"/>
      <c r="H279" s="93"/>
    </row>
    <row r="280" spans="1:8" s="2" customFormat="1">
      <c r="A280" s="399"/>
      <c r="B280" s="399"/>
      <c r="C280" s="93"/>
      <c r="D280" s="93"/>
      <c r="E280" s="94"/>
      <c r="F280" s="240"/>
      <c r="G280" s="93"/>
      <c r="H280" s="93"/>
    </row>
    <row r="281" spans="1:8" s="2" customFormat="1">
      <c r="A281" s="399"/>
      <c r="B281" s="399"/>
      <c r="C281" s="93"/>
      <c r="D281" s="93"/>
      <c r="E281" s="94"/>
      <c r="F281" s="240"/>
      <c r="G281" s="93"/>
      <c r="H281" s="93"/>
    </row>
    <row r="282" spans="1:8" s="2" customFormat="1">
      <c r="A282" s="399"/>
      <c r="B282" s="399"/>
      <c r="C282" s="93"/>
      <c r="D282" s="93"/>
      <c r="E282" s="94"/>
      <c r="F282" s="240"/>
      <c r="G282" s="93"/>
      <c r="H282" s="93"/>
    </row>
    <row r="283" spans="1:8" s="2" customFormat="1">
      <c r="A283" s="399"/>
      <c r="B283" s="399"/>
      <c r="C283" s="93"/>
      <c r="D283" s="93"/>
      <c r="E283" s="94"/>
      <c r="F283" s="240"/>
      <c r="G283" s="93"/>
      <c r="H283" s="93"/>
    </row>
    <row r="284" spans="1:8" s="2" customFormat="1">
      <c r="A284" s="399"/>
      <c r="B284" s="399"/>
      <c r="C284" s="93"/>
      <c r="D284" s="93"/>
      <c r="E284" s="94"/>
      <c r="F284" s="240"/>
      <c r="G284" s="93"/>
      <c r="H284" s="93"/>
    </row>
    <row r="285" spans="1:8" s="2" customFormat="1">
      <c r="A285" s="399"/>
      <c r="B285" s="399"/>
      <c r="C285" s="93"/>
      <c r="D285" s="93"/>
      <c r="E285" s="94"/>
      <c r="F285" s="240"/>
      <c r="G285" s="93"/>
      <c r="H285" s="93"/>
    </row>
    <row r="286" spans="1:8" s="2" customFormat="1">
      <c r="A286" s="399"/>
      <c r="B286" s="399"/>
      <c r="C286" s="93"/>
      <c r="D286" s="93"/>
      <c r="E286" s="94"/>
      <c r="F286" s="240"/>
      <c r="G286" s="93"/>
      <c r="H286" s="93"/>
    </row>
    <row r="287" spans="1:8" s="2" customFormat="1">
      <c r="A287" s="399"/>
      <c r="B287" s="399"/>
      <c r="C287" s="93"/>
      <c r="D287" s="93"/>
      <c r="E287" s="94"/>
      <c r="F287" s="240"/>
      <c r="G287" s="93"/>
      <c r="H287" s="93"/>
    </row>
    <row r="288" spans="1:8" s="2" customFormat="1">
      <c r="A288" s="399"/>
      <c r="B288" s="399"/>
      <c r="C288" s="93"/>
      <c r="D288" s="93"/>
      <c r="E288" s="94"/>
      <c r="F288" s="240"/>
      <c r="G288" s="93"/>
      <c r="H288" s="93"/>
    </row>
    <row r="289" spans="1:8" s="2" customFormat="1">
      <c r="A289" s="399"/>
      <c r="B289" s="399"/>
      <c r="C289" s="93"/>
      <c r="D289" s="93"/>
      <c r="E289" s="94"/>
      <c r="F289" s="240"/>
      <c r="G289" s="93"/>
      <c r="H289" s="93"/>
    </row>
    <row r="290" spans="1:8" s="2" customFormat="1">
      <c r="A290" s="399"/>
      <c r="B290" s="399"/>
      <c r="C290" s="93"/>
      <c r="D290" s="93"/>
      <c r="E290" s="94"/>
      <c r="F290" s="240"/>
      <c r="G290" s="93"/>
      <c r="H290" s="93"/>
    </row>
    <row r="291" spans="1:8" s="2" customFormat="1">
      <c r="A291" s="399"/>
      <c r="B291" s="399"/>
      <c r="C291" s="93"/>
      <c r="D291" s="93"/>
      <c r="E291" s="94"/>
      <c r="F291" s="240"/>
      <c r="G291" s="93"/>
      <c r="H291" s="93"/>
    </row>
    <row r="292" spans="1:8" s="2" customFormat="1">
      <c r="A292" s="399"/>
      <c r="B292" s="399"/>
      <c r="C292" s="93"/>
      <c r="D292" s="93"/>
      <c r="E292" s="94"/>
      <c r="F292" s="240"/>
      <c r="G292" s="93"/>
      <c r="H292" s="93"/>
    </row>
    <row r="293" spans="1:8" s="2" customFormat="1">
      <c r="A293" s="399"/>
      <c r="B293" s="399"/>
      <c r="C293" s="93"/>
      <c r="D293" s="93"/>
      <c r="E293" s="94"/>
      <c r="F293" s="240"/>
      <c r="G293" s="93"/>
      <c r="H293" s="93"/>
    </row>
    <row r="294" spans="1:8" s="2" customFormat="1">
      <c r="A294" s="399"/>
      <c r="B294" s="399"/>
      <c r="C294" s="93"/>
      <c r="D294" s="93"/>
      <c r="E294" s="94"/>
      <c r="F294" s="240"/>
      <c r="G294" s="93"/>
      <c r="H294" s="93"/>
    </row>
    <row r="295" spans="1:8" s="2" customFormat="1">
      <c r="A295" s="399"/>
      <c r="B295" s="399"/>
      <c r="C295" s="93"/>
      <c r="D295" s="93"/>
      <c r="E295" s="94"/>
      <c r="F295" s="240"/>
      <c r="G295" s="93"/>
      <c r="H295" s="93"/>
    </row>
    <row r="296" spans="1:8" s="2" customFormat="1">
      <c r="A296" s="399"/>
      <c r="B296" s="399"/>
      <c r="C296" s="93"/>
      <c r="D296" s="93"/>
      <c r="E296" s="94"/>
      <c r="F296" s="240"/>
      <c r="G296" s="93"/>
      <c r="H296" s="93"/>
    </row>
    <row r="297" spans="1:8" s="2" customFormat="1">
      <c r="A297" s="399"/>
      <c r="B297" s="399"/>
      <c r="C297" s="93"/>
      <c r="D297" s="93"/>
      <c r="E297" s="94"/>
      <c r="F297" s="240"/>
      <c r="G297" s="93"/>
      <c r="H297" s="93"/>
    </row>
    <row r="298" spans="1:8" s="2" customFormat="1">
      <c r="A298" s="399"/>
      <c r="B298" s="399"/>
      <c r="C298" s="93"/>
      <c r="D298" s="93"/>
      <c r="E298" s="94"/>
      <c r="F298" s="240"/>
      <c r="G298" s="93"/>
      <c r="H298" s="93"/>
    </row>
    <row r="299" spans="1:8" s="2" customFormat="1">
      <c r="A299" s="399"/>
      <c r="B299" s="399"/>
      <c r="C299" s="93"/>
      <c r="D299" s="93"/>
      <c r="E299" s="94"/>
      <c r="F299" s="240"/>
      <c r="G299" s="93"/>
      <c r="H299" s="93"/>
    </row>
    <row r="300" spans="1:8" s="2" customFormat="1">
      <c r="A300" s="399"/>
      <c r="B300" s="399"/>
      <c r="C300" s="93"/>
      <c r="D300" s="93"/>
      <c r="E300" s="94"/>
      <c r="F300" s="240"/>
      <c r="G300" s="93"/>
      <c r="H300" s="93"/>
    </row>
    <row r="301" spans="1:8" s="2" customFormat="1">
      <c r="A301" s="399"/>
      <c r="B301" s="399"/>
      <c r="C301" s="93"/>
      <c r="D301" s="93"/>
      <c r="E301" s="94"/>
      <c r="F301" s="240"/>
      <c r="G301" s="93"/>
      <c r="H301" s="93"/>
    </row>
    <row r="302" spans="1:8" s="2" customFormat="1">
      <c r="A302" s="399"/>
      <c r="B302" s="399"/>
      <c r="C302" s="93"/>
      <c r="D302" s="93"/>
      <c r="E302" s="94"/>
      <c r="F302" s="240"/>
      <c r="G302" s="93"/>
      <c r="H302" s="93"/>
    </row>
    <row r="303" spans="1:8" s="2" customFormat="1">
      <c r="A303" s="399"/>
      <c r="B303" s="399"/>
      <c r="C303" s="93"/>
      <c r="D303" s="93"/>
      <c r="E303" s="94"/>
      <c r="F303" s="240"/>
      <c r="G303" s="93"/>
      <c r="H303" s="93"/>
    </row>
    <row r="304" spans="1:8" s="2" customFormat="1">
      <c r="A304" s="399"/>
      <c r="B304" s="399"/>
      <c r="C304" s="93"/>
      <c r="D304" s="93"/>
      <c r="E304" s="94"/>
      <c r="F304" s="240"/>
      <c r="G304" s="93"/>
      <c r="H304" s="93"/>
    </row>
    <row r="305" spans="1:8" s="2" customFormat="1">
      <c r="A305" s="399"/>
      <c r="B305" s="399"/>
      <c r="C305" s="93"/>
      <c r="D305" s="93"/>
      <c r="E305" s="94"/>
      <c r="F305" s="240"/>
      <c r="G305" s="93"/>
      <c r="H305" s="93"/>
    </row>
    <row r="306" spans="1:8" s="2" customFormat="1">
      <c r="A306" s="399"/>
      <c r="B306" s="399"/>
      <c r="C306" s="93"/>
      <c r="D306" s="93"/>
      <c r="E306" s="94"/>
      <c r="F306" s="240"/>
      <c r="G306" s="93"/>
      <c r="H306" s="93"/>
    </row>
    <row r="307" spans="1:8" s="2" customFormat="1">
      <c r="A307" s="399"/>
      <c r="B307" s="399"/>
      <c r="C307" s="93"/>
      <c r="D307" s="93"/>
      <c r="E307" s="94"/>
      <c r="F307" s="240"/>
      <c r="G307" s="93"/>
      <c r="H307" s="93"/>
    </row>
    <row r="308" spans="1:8" s="2" customFormat="1">
      <c r="A308" s="399"/>
      <c r="B308" s="399"/>
      <c r="C308" s="93"/>
      <c r="D308" s="93"/>
      <c r="E308" s="94"/>
      <c r="F308" s="240"/>
      <c r="G308" s="93"/>
      <c r="H308" s="93"/>
    </row>
    <row r="309" spans="1:8" s="2" customFormat="1">
      <c r="A309" s="399"/>
      <c r="B309" s="399"/>
      <c r="C309" s="93"/>
      <c r="D309" s="93"/>
      <c r="E309" s="94"/>
      <c r="F309" s="240"/>
      <c r="G309" s="93"/>
      <c r="H309" s="93"/>
    </row>
    <row r="310" spans="1:8" s="2" customFormat="1">
      <c r="A310" s="399"/>
      <c r="B310" s="399"/>
      <c r="C310" s="93"/>
      <c r="D310" s="93"/>
      <c r="E310" s="94"/>
      <c r="F310" s="240"/>
      <c r="G310" s="93"/>
      <c r="H310" s="93"/>
    </row>
    <row r="311" spans="1:8" s="2" customFormat="1">
      <c r="A311" s="399"/>
      <c r="B311" s="399"/>
      <c r="C311" s="93"/>
      <c r="D311" s="93"/>
      <c r="E311" s="94"/>
      <c r="F311" s="240"/>
      <c r="G311" s="93"/>
      <c r="H311" s="93"/>
    </row>
    <row r="312" spans="1:8" s="2" customFormat="1">
      <c r="A312" s="399"/>
      <c r="B312" s="399"/>
      <c r="C312" s="93"/>
      <c r="D312" s="93"/>
      <c r="E312" s="94"/>
      <c r="F312" s="240"/>
      <c r="G312" s="93"/>
      <c r="H312" s="93"/>
    </row>
    <row r="313" spans="1:8" s="2" customFormat="1">
      <c r="A313" s="399"/>
      <c r="B313" s="399"/>
      <c r="C313" s="93"/>
      <c r="D313" s="93"/>
      <c r="E313" s="94"/>
      <c r="F313" s="240"/>
      <c r="G313" s="93"/>
      <c r="H313" s="93"/>
    </row>
    <row r="314" spans="1:8" s="2" customFormat="1">
      <c r="A314" s="399"/>
      <c r="B314" s="399"/>
      <c r="C314" s="93"/>
      <c r="D314" s="93"/>
      <c r="E314" s="94"/>
      <c r="F314" s="240"/>
      <c r="G314" s="93"/>
      <c r="H314" s="93"/>
    </row>
    <row r="315" spans="1:8" s="2" customFormat="1">
      <c r="A315" s="399"/>
      <c r="B315" s="399"/>
      <c r="C315" s="93"/>
      <c r="D315" s="93"/>
      <c r="E315" s="94"/>
      <c r="F315" s="240"/>
      <c r="G315" s="93"/>
      <c r="H315" s="93"/>
    </row>
    <row r="316" spans="1:8" s="2" customFormat="1">
      <c r="A316" s="399"/>
      <c r="B316" s="399"/>
      <c r="C316" s="93"/>
      <c r="D316" s="93"/>
      <c r="E316" s="94"/>
      <c r="F316" s="240"/>
      <c r="G316" s="93"/>
      <c r="H316" s="93"/>
    </row>
    <row r="317" spans="1:8" s="2" customFormat="1">
      <c r="A317" s="399"/>
      <c r="B317" s="399"/>
      <c r="C317" s="93"/>
      <c r="D317" s="93"/>
      <c r="E317" s="94"/>
      <c r="F317" s="240"/>
      <c r="G317" s="93"/>
      <c r="H317" s="93"/>
    </row>
    <row r="318" spans="1:8" s="2" customFormat="1">
      <c r="A318" s="399"/>
      <c r="B318" s="399"/>
      <c r="C318" s="93"/>
      <c r="D318" s="93"/>
      <c r="E318" s="94"/>
      <c r="F318" s="240"/>
      <c r="G318" s="93"/>
      <c r="H318" s="93"/>
    </row>
    <row r="319" spans="1:8" s="2" customFormat="1">
      <c r="A319" s="399"/>
      <c r="B319" s="399"/>
      <c r="C319" s="93"/>
      <c r="D319" s="93"/>
      <c r="E319" s="94"/>
      <c r="F319" s="240"/>
      <c r="G319" s="93"/>
      <c r="H319" s="93"/>
    </row>
    <row r="320" spans="1:8" s="2" customFormat="1">
      <c r="A320" s="399"/>
      <c r="B320" s="399"/>
      <c r="C320" s="93"/>
      <c r="D320" s="93"/>
      <c r="E320" s="94"/>
      <c r="F320" s="240"/>
      <c r="G320" s="93"/>
      <c r="H320" s="93"/>
    </row>
    <row r="321" spans="1:8" s="2" customFormat="1">
      <c r="A321" s="399"/>
      <c r="B321" s="399"/>
      <c r="C321" s="93"/>
      <c r="D321" s="93"/>
      <c r="E321" s="94"/>
      <c r="F321" s="240"/>
      <c r="G321" s="93"/>
      <c r="H321" s="93"/>
    </row>
    <row r="322" spans="1:8" s="2" customFormat="1">
      <c r="A322" s="399"/>
      <c r="B322" s="399"/>
      <c r="C322" s="93"/>
      <c r="D322" s="93"/>
      <c r="E322" s="94"/>
      <c r="F322" s="240"/>
      <c r="G322" s="93"/>
      <c r="H322" s="93"/>
    </row>
    <row r="323" spans="1:8" s="2" customFormat="1">
      <c r="A323" s="399"/>
      <c r="B323" s="399"/>
      <c r="C323" s="93"/>
      <c r="D323" s="93"/>
      <c r="E323" s="94"/>
      <c r="F323" s="240"/>
      <c r="G323" s="93"/>
      <c r="H323" s="93"/>
    </row>
    <row r="324" spans="1:8" s="2" customFormat="1">
      <c r="A324" s="399"/>
      <c r="B324" s="399"/>
      <c r="C324" s="93"/>
      <c r="D324" s="93"/>
      <c r="E324" s="94"/>
      <c r="F324" s="240"/>
      <c r="G324" s="93"/>
      <c r="H324" s="93"/>
    </row>
    <row r="325" spans="1:8" s="2" customFormat="1">
      <c r="A325" s="399"/>
      <c r="B325" s="399"/>
      <c r="C325" s="93"/>
      <c r="D325" s="93"/>
      <c r="E325" s="94"/>
      <c r="F325" s="240"/>
      <c r="G325" s="93"/>
      <c r="H325" s="93"/>
    </row>
    <row r="326" spans="1:8" s="2" customFormat="1">
      <c r="A326" s="399"/>
      <c r="B326" s="399"/>
      <c r="C326" s="93"/>
      <c r="D326" s="93"/>
      <c r="E326" s="94"/>
      <c r="F326" s="240"/>
      <c r="G326" s="93"/>
      <c r="H326" s="93"/>
    </row>
    <row r="327" spans="1:8" s="2" customFormat="1">
      <c r="A327" s="399"/>
      <c r="B327" s="399"/>
      <c r="C327" s="93"/>
      <c r="D327" s="93"/>
      <c r="E327" s="94"/>
      <c r="F327" s="240"/>
      <c r="G327" s="93"/>
      <c r="H327" s="93"/>
    </row>
    <row r="328" spans="1:8" s="2" customFormat="1">
      <c r="A328" s="399"/>
      <c r="B328" s="399"/>
      <c r="C328" s="93"/>
      <c r="D328" s="93"/>
      <c r="E328" s="94"/>
      <c r="F328" s="240"/>
      <c r="G328" s="93"/>
      <c r="H328" s="93"/>
    </row>
    <row r="329" spans="1:8" s="2" customFormat="1">
      <c r="A329" s="399"/>
      <c r="B329" s="399"/>
      <c r="C329" s="93"/>
      <c r="D329" s="93"/>
      <c r="E329" s="94"/>
      <c r="F329" s="240"/>
      <c r="G329" s="93"/>
      <c r="H329" s="93"/>
    </row>
    <row r="330" spans="1:8" s="2" customFormat="1">
      <c r="A330" s="399"/>
      <c r="B330" s="399"/>
      <c r="C330" s="93"/>
      <c r="D330" s="93"/>
      <c r="E330" s="94"/>
      <c r="F330" s="240"/>
      <c r="G330" s="93"/>
      <c r="H330" s="93"/>
    </row>
    <row r="331" spans="1:8" s="2" customFormat="1">
      <c r="A331" s="399"/>
      <c r="B331" s="399"/>
      <c r="C331" s="93"/>
      <c r="D331" s="93"/>
      <c r="E331" s="94"/>
      <c r="F331" s="240"/>
      <c r="G331" s="93"/>
      <c r="H331" s="93"/>
    </row>
    <row r="332" spans="1:8" s="2" customFormat="1">
      <c r="A332" s="399"/>
      <c r="B332" s="399"/>
      <c r="C332" s="93"/>
      <c r="D332" s="93"/>
      <c r="E332" s="94"/>
      <c r="F332" s="240"/>
      <c r="G332" s="93"/>
      <c r="H332" s="93"/>
    </row>
    <row r="333" spans="1:8" s="2" customFormat="1">
      <c r="A333" s="399"/>
      <c r="B333" s="399"/>
      <c r="C333" s="93"/>
      <c r="D333" s="93"/>
      <c r="E333" s="94"/>
      <c r="F333" s="240"/>
      <c r="G333" s="93"/>
      <c r="H333" s="93"/>
    </row>
    <row r="334" spans="1:8" s="2" customFormat="1">
      <c r="A334" s="399"/>
      <c r="B334" s="399"/>
      <c r="C334" s="93"/>
      <c r="D334" s="93"/>
      <c r="E334" s="94"/>
      <c r="F334" s="240"/>
      <c r="G334" s="93"/>
      <c r="H334" s="93"/>
    </row>
    <row r="335" spans="1:8" s="2" customFormat="1">
      <c r="A335" s="399"/>
      <c r="B335" s="399"/>
      <c r="C335" s="93"/>
      <c r="D335" s="93"/>
      <c r="E335" s="94"/>
      <c r="F335" s="240"/>
      <c r="G335" s="93"/>
      <c r="H335" s="93"/>
    </row>
    <row r="336" spans="1:8" s="2" customFormat="1">
      <c r="A336" s="399"/>
      <c r="B336" s="399"/>
      <c r="C336" s="93"/>
      <c r="D336" s="93"/>
      <c r="E336" s="94"/>
      <c r="F336" s="240"/>
      <c r="G336" s="93"/>
      <c r="H336" s="93"/>
    </row>
    <row r="337" spans="1:8" s="2" customFormat="1">
      <c r="A337" s="399"/>
      <c r="B337" s="399"/>
      <c r="C337" s="93"/>
      <c r="D337" s="93"/>
      <c r="E337" s="94"/>
      <c r="F337" s="240"/>
      <c r="G337" s="93"/>
      <c r="H337" s="93"/>
    </row>
    <row r="338" spans="1:8" s="2" customFormat="1">
      <c r="A338" s="399"/>
      <c r="B338" s="399"/>
      <c r="C338" s="93"/>
      <c r="D338" s="93"/>
      <c r="E338" s="94"/>
      <c r="F338" s="240"/>
      <c r="G338" s="93"/>
      <c r="H338" s="93"/>
    </row>
    <row r="339" spans="1:8" s="2" customFormat="1">
      <c r="A339" s="399"/>
      <c r="B339" s="399"/>
      <c r="C339" s="93"/>
      <c r="D339" s="93"/>
      <c r="E339" s="94"/>
      <c r="F339" s="240"/>
      <c r="G339" s="93"/>
      <c r="H339" s="93"/>
    </row>
    <row r="340" spans="1:8" s="2" customFormat="1">
      <c r="A340" s="399"/>
      <c r="B340" s="399"/>
      <c r="C340" s="93"/>
      <c r="D340" s="93"/>
      <c r="E340" s="94"/>
      <c r="F340" s="240"/>
      <c r="G340" s="93"/>
      <c r="H340" s="93"/>
    </row>
    <row r="341" spans="1:8" s="2" customFormat="1">
      <c r="A341" s="399"/>
      <c r="B341" s="399"/>
      <c r="C341" s="93"/>
      <c r="D341" s="93"/>
      <c r="E341" s="94"/>
      <c r="F341" s="240"/>
      <c r="G341" s="93"/>
      <c r="H341" s="93"/>
    </row>
    <row r="342" spans="1:8" s="2" customFormat="1">
      <c r="A342" s="399"/>
      <c r="B342" s="399"/>
      <c r="C342" s="93"/>
      <c r="D342" s="93"/>
      <c r="E342" s="94"/>
      <c r="F342" s="240"/>
      <c r="G342" s="93"/>
      <c r="H342" s="93"/>
    </row>
    <row r="343" spans="1:8" s="2" customFormat="1">
      <c r="A343" s="399"/>
      <c r="B343" s="399"/>
      <c r="C343" s="93"/>
      <c r="D343" s="93"/>
      <c r="E343" s="94"/>
      <c r="F343" s="240"/>
      <c r="G343" s="93"/>
      <c r="H343" s="93"/>
    </row>
    <row r="344" spans="1:8" s="2" customFormat="1">
      <c r="A344" s="399"/>
      <c r="B344" s="399"/>
      <c r="C344" s="93"/>
      <c r="D344" s="93"/>
      <c r="E344" s="94"/>
      <c r="F344" s="240"/>
      <c r="G344" s="93"/>
      <c r="H344" s="93"/>
    </row>
    <row r="345" spans="1:8" s="2" customFormat="1">
      <c r="A345" s="399"/>
      <c r="B345" s="399"/>
      <c r="C345" s="93"/>
      <c r="D345" s="93"/>
      <c r="E345" s="94"/>
      <c r="F345" s="240"/>
      <c r="G345" s="93"/>
      <c r="H345" s="93"/>
    </row>
    <row r="346" spans="1:8" s="2" customFormat="1">
      <c r="A346" s="399"/>
      <c r="B346" s="399"/>
      <c r="C346" s="93"/>
      <c r="D346" s="93"/>
      <c r="E346" s="94"/>
      <c r="F346" s="240"/>
      <c r="G346" s="93"/>
      <c r="H346" s="93"/>
    </row>
    <row r="347" spans="1:8" s="2" customFormat="1">
      <c r="A347" s="399"/>
      <c r="B347" s="399"/>
      <c r="C347" s="93"/>
      <c r="D347" s="93"/>
      <c r="E347" s="94"/>
      <c r="F347" s="240"/>
      <c r="G347" s="93"/>
      <c r="H347" s="93"/>
    </row>
    <row r="348" spans="1:8" s="2" customFormat="1">
      <c r="A348" s="399"/>
      <c r="B348" s="399"/>
      <c r="C348" s="93"/>
      <c r="D348" s="93"/>
      <c r="E348" s="94"/>
      <c r="F348" s="240"/>
      <c r="G348" s="93"/>
      <c r="H348" s="93"/>
    </row>
    <row r="349" spans="1:8" s="2" customFormat="1">
      <c r="A349" s="399"/>
      <c r="B349" s="399"/>
      <c r="C349" s="93"/>
      <c r="D349" s="93"/>
      <c r="E349" s="94"/>
      <c r="F349" s="240"/>
      <c r="G349" s="93"/>
      <c r="H349" s="93"/>
    </row>
    <row r="350" spans="1:8" s="2" customFormat="1">
      <c r="A350" s="399"/>
      <c r="B350" s="399"/>
      <c r="C350" s="93"/>
      <c r="D350" s="93"/>
      <c r="E350" s="94"/>
      <c r="F350" s="240"/>
      <c r="G350" s="93"/>
      <c r="H350" s="93"/>
    </row>
    <row r="351" spans="1:8" s="2" customFormat="1">
      <c r="A351" s="399"/>
      <c r="B351" s="399"/>
      <c r="C351" s="93"/>
      <c r="D351" s="93"/>
      <c r="E351" s="94"/>
      <c r="F351" s="240"/>
      <c r="G351" s="93"/>
      <c r="H351" s="93"/>
    </row>
    <row r="352" spans="1:8" s="2" customFormat="1">
      <c r="A352" s="399"/>
      <c r="B352" s="399"/>
      <c r="C352" s="93"/>
      <c r="D352" s="93"/>
      <c r="E352" s="94"/>
      <c r="F352" s="240"/>
      <c r="G352" s="93"/>
      <c r="H352" s="93"/>
    </row>
    <row r="353" spans="1:8" s="2" customFormat="1">
      <c r="A353" s="399"/>
      <c r="B353" s="399"/>
      <c r="C353" s="93"/>
      <c r="D353" s="93"/>
      <c r="E353" s="94"/>
      <c r="F353" s="240"/>
      <c r="G353" s="93"/>
      <c r="H353" s="93"/>
    </row>
    <row r="354" spans="1:8" s="2" customFormat="1">
      <c r="A354" s="399"/>
      <c r="B354" s="399"/>
      <c r="C354" s="93"/>
      <c r="D354" s="93"/>
      <c r="E354" s="94"/>
      <c r="F354" s="240"/>
      <c r="G354" s="93"/>
      <c r="H354" s="93"/>
    </row>
    <row r="355" spans="1:8" s="2" customFormat="1">
      <c r="A355" s="399"/>
      <c r="B355" s="399"/>
      <c r="C355" s="93"/>
      <c r="D355" s="93"/>
      <c r="E355" s="94"/>
      <c r="F355" s="240"/>
      <c r="G355" s="93"/>
      <c r="H355" s="93"/>
    </row>
    <row r="356" spans="1:8" s="2" customFormat="1">
      <c r="A356" s="399"/>
      <c r="B356" s="399"/>
      <c r="C356" s="93"/>
      <c r="D356" s="93"/>
      <c r="E356" s="94"/>
      <c r="F356" s="240"/>
      <c r="G356" s="93"/>
      <c r="H356" s="93"/>
    </row>
    <row r="357" spans="1:8" s="2" customFormat="1">
      <c r="A357" s="399"/>
      <c r="B357" s="399"/>
      <c r="C357" s="93"/>
      <c r="D357" s="93"/>
      <c r="E357" s="94"/>
      <c r="F357" s="240"/>
      <c r="G357" s="93"/>
      <c r="H357" s="93"/>
    </row>
    <row r="358" spans="1:8" s="2" customFormat="1">
      <c r="A358" s="399"/>
      <c r="B358" s="399"/>
      <c r="C358" s="93"/>
      <c r="D358" s="93"/>
      <c r="E358" s="94"/>
      <c r="F358" s="240"/>
      <c r="G358" s="93"/>
      <c r="H358" s="93"/>
    </row>
    <row r="359" spans="1:8" s="2" customFormat="1">
      <c r="A359" s="399"/>
      <c r="B359" s="399"/>
      <c r="C359" s="93"/>
      <c r="D359" s="93"/>
      <c r="E359" s="94"/>
      <c r="F359" s="240"/>
      <c r="G359" s="93"/>
      <c r="H359" s="93"/>
    </row>
    <row r="360" spans="1:8" s="2" customFormat="1">
      <c r="A360" s="399"/>
      <c r="B360" s="399"/>
      <c r="C360" s="93"/>
      <c r="D360" s="93"/>
      <c r="E360" s="94"/>
      <c r="F360" s="240"/>
      <c r="G360" s="93"/>
      <c r="H360" s="93"/>
    </row>
    <row r="361" spans="1:8" s="2" customFormat="1">
      <c r="A361" s="399"/>
      <c r="B361" s="399"/>
      <c r="C361" s="93"/>
      <c r="D361" s="93"/>
      <c r="E361" s="94"/>
      <c r="F361" s="240"/>
      <c r="G361" s="93"/>
      <c r="H361" s="93"/>
    </row>
    <row r="362" spans="1:8" s="2" customFormat="1">
      <c r="A362" s="399"/>
      <c r="B362" s="399"/>
      <c r="C362" s="93"/>
      <c r="D362" s="93"/>
      <c r="E362" s="94"/>
      <c r="F362" s="240"/>
      <c r="G362" s="93"/>
      <c r="H362" s="93"/>
    </row>
    <row r="363" spans="1:8" s="2" customFormat="1">
      <c r="A363" s="399"/>
      <c r="B363" s="399"/>
      <c r="C363" s="93"/>
      <c r="D363" s="93"/>
      <c r="E363" s="94"/>
      <c r="F363" s="240"/>
      <c r="G363" s="93"/>
      <c r="H363" s="93"/>
    </row>
    <row r="364" spans="1:8" s="2" customFormat="1">
      <c r="A364" s="399"/>
      <c r="B364" s="399"/>
      <c r="C364" s="93"/>
      <c r="D364" s="93"/>
      <c r="E364" s="94"/>
      <c r="F364" s="240"/>
      <c r="G364" s="93"/>
      <c r="H364" s="93"/>
    </row>
    <row r="365" spans="1:8" s="2" customFormat="1">
      <c r="A365" s="399"/>
      <c r="B365" s="399"/>
      <c r="C365" s="93"/>
      <c r="D365" s="93"/>
      <c r="E365" s="94"/>
      <c r="F365" s="240"/>
      <c r="G365" s="93"/>
      <c r="H365" s="93"/>
    </row>
    <row r="366" spans="1:8" s="2" customFormat="1">
      <c r="A366" s="399"/>
      <c r="B366" s="399"/>
      <c r="C366" s="93"/>
      <c r="D366" s="93"/>
      <c r="E366" s="94"/>
      <c r="F366" s="240"/>
      <c r="G366" s="93"/>
      <c r="H366" s="93"/>
    </row>
    <row r="367" spans="1:8" s="2" customFormat="1">
      <c r="A367" s="399"/>
      <c r="B367" s="399"/>
      <c r="C367" s="93"/>
      <c r="D367" s="93"/>
      <c r="E367" s="94"/>
      <c r="F367" s="240"/>
      <c r="G367" s="93"/>
      <c r="H367" s="93"/>
    </row>
    <row r="368" spans="1:8" s="2" customFormat="1">
      <c r="A368" s="399"/>
      <c r="B368" s="399"/>
      <c r="C368" s="93"/>
      <c r="D368" s="93"/>
      <c r="E368" s="94"/>
      <c r="F368" s="240"/>
      <c r="G368" s="93"/>
      <c r="H368" s="93"/>
    </row>
    <row r="369" spans="1:8" s="2" customFormat="1">
      <c r="A369" s="399"/>
      <c r="B369" s="399"/>
      <c r="C369" s="93"/>
      <c r="D369" s="93"/>
      <c r="E369" s="94"/>
      <c r="F369" s="240"/>
      <c r="G369" s="93"/>
      <c r="H369" s="93"/>
    </row>
    <row r="370" spans="1:8" s="2" customFormat="1">
      <c r="A370" s="399"/>
      <c r="B370" s="399"/>
      <c r="C370" s="93"/>
      <c r="D370" s="93"/>
      <c r="E370" s="94"/>
      <c r="F370" s="240"/>
      <c r="G370" s="93"/>
      <c r="H370" s="93"/>
    </row>
    <row r="371" spans="1:8" s="2" customFormat="1">
      <c r="A371" s="399"/>
      <c r="B371" s="399"/>
      <c r="C371" s="93"/>
      <c r="D371" s="93"/>
      <c r="E371" s="94"/>
      <c r="F371" s="240"/>
      <c r="G371" s="93"/>
      <c r="H371" s="93"/>
    </row>
    <row r="372" spans="1:8" s="2" customFormat="1">
      <c r="A372" s="399"/>
      <c r="B372" s="399"/>
      <c r="C372" s="93"/>
      <c r="D372" s="93"/>
      <c r="E372" s="94"/>
      <c r="F372" s="240"/>
      <c r="G372" s="93"/>
      <c r="H372" s="93"/>
    </row>
    <row r="373" spans="1:8" s="2" customFormat="1">
      <c r="A373" s="399"/>
      <c r="B373" s="399"/>
      <c r="C373" s="93"/>
      <c r="D373" s="93"/>
      <c r="E373" s="94"/>
      <c r="F373" s="240"/>
      <c r="G373" s="93"/>
      <c r="H373" s="93"/>
    </row>
    <row r="374" spans="1:8" s="2" customFormat="1">
      <c r="A374" s="399"/>
      <c r="B374" s="399"/>
      <c r="C374" s="93"/>
      <c r="D374" s="93"/>
      <c r="E374" s="94"/>
      <c r="F374" s="240"/>
      <c r="G374" s="93"/>
      <c r="H374" s="93"/>
    </row>
    <row r="375" spans="1:8" s="2" customFormat="1">
      <c r="A375" s="399"/>
      <c r="B375" s="399"/>
      <c r="C375" s="93"/>
      <c r="D375" s="93"/>
      <c r="E375" s="94"/>
      <c r="F375" s="240"/>
      <c r="G375" s="93"/>
      <c r="H375" s="93"/>
    </row>
    <row r="376" spans="1:8" s="2" customFormat="1">
      <c r="A376" s="399"/>
      <c r="B376" s="399"/>
      <c r="C376" s="93"/>
      <c r="D376" s="93"/>
      <c r="E376" s="94"/>
      <c r="F376" s="240"/>
      <c r="G376" s="93"/>
      <c r="H376" s="93"/>
    </row>
    <row r="377" spans="1:8" s="2" customFormat="1">
      <c r="A377" s="399"/>
      <c r="B377" s="399"/>
      <c r="C377" s="93"/>
      <c r="D377" s="93"/>
      <c r="E377" s="94"/>
      <c r="F377" s="240"/>
      <c r="G377" s="93"/>
      <c r="H377" s="93"/>
    </row>
    <row r="378" spans="1:8" s="2" customFormat="1">
      <c r="A378" s="399"/>
      <c r="B378" s="399"/>
      <c r="C378" s="93"/>
      <c r="D378" s="93"/>
      <c r="E378" s="94"/>
      <c r="F378" s="240"/>
      <c r="G378" s="93"/>
      <c r="H378" s="93"/>
    </row>
    <row r="379" spans="1:8" s="2" customFormat="1">
      <c r="A379" s="399"/>
      <c r="B379" s="399"/>
      <c r="C379" s="93"/>
      <c r="D379" s="93"/>
      <c r="E379" s="94"/>
      <c r="F379" s="240"/>
      <c r="G379" s="93"/>
      <c r="H379" s="93"/>
    </row>
    <row r="380" spans="1:8" s="2" customFormat="1">
      <c r="A380" s="399"/>
      <c r="B380" s="399"/>
      <c r="C380" s="93"/>
      <c r="D380" s="93"/>
      <c r="E380" s="94"/>
      <c r="F380" s="240"/>
      <c r="G380" s="93"/>
      <c r="H380" s="93"/>
    </row>
    <row r="381" spans="1:8" s="2" customFormat="1">
      <c r="A381" s="399"/>
      <c r="B381" s="399"/>
      <c r="C381" s="93"/>
      <c r="D381" s="93"/>
      <c r="E381" s="94"/>
      <c r="F381" s="240"/>
      <c r="G381" s="93"/>
      <c r="H381" s="93"/>
    </row>
    <row r="382" spans="1:8" s="2" customFormat="1">
      <c r="A382" s="399"/>
      <c r="B382" s="399"/>
      <c r="C382" s="93"/>
      <c r="D382" s="93"/>
      <c r="E382" s="94"/>
      <c r="F382" s="240"/>
      <c r="G382" s="93"/>
      <c r="H382" s="93"/>
    </row>
    <row r="383" spans="1:8" s="2" customFormat="1">
      <c r="A383" s="399"/>
      <c r="B383" s="399"/>
      <c r="C383" s="93"/>
      <c r="D383" s="93"/>
      <c r="E383" s="94"/>
      <c r="F383" s="240"/>
      <c r="G383" s="93"/>
      <c r="H383" s="93"/>
    </row>
    <row r="384" spans="1:8" s="2" customFormat="1">
      <c r="A384" s="399"/>
      <c r="B384" s="399"/>
      <c r="C384" s="93"/>
      <c r="D384" s="93"/>
      <c r="E384" s="94"/>
      <c r="F384" s="240"/>
      <c r="G384" s="93"/>
      <c r="H384" s="93"/>
    </row>
    <row r="385" spans="1:8" s="2" customFormat="1">
      <c r="A385" s="399"/>
      <c r="B385" s="399"/>
      <c r="C385" s="93"/>
      <c r="D385" s="93"/>
      <c r="E385" s="94"/>
      <c r="F385" s="240"/>
      <c r="G385" s="93"/>
      <c r="H385" s="93"/>
    </row>
    <row r="386" spans="1:8" s="2" customFormat="1">
      <c r="A386" s="399"/>
      <c r="B386" s="399"/>
      <c r="C386" s="93"/>
      <c r="D386" s="93"/>
      <c r="E386" s="94"/>
      <c r="F386" s="240"/>
      <c r="G386" s="93"/>
      <c r="H386" s="93"/>
    </row>
    <row r="387" spans="1:8" s="2" customFormat="1">
      <c r="A387" s="399"/>
      <c r="B387" s="399"/>
      <c r="C387" s="93"/>
      <c r="D387" s="93"/>
      <c r="E387" s="94"/>
      <c r="F387" s="240"/>
      <c r="G387" s="93"/>
      <c r="H387" s="93"/>
    </row>
    <row r="388" spans="1:8" s="2" customFormat="1">
      <c r="A388" s="399"/>
      <c r="B388" s="399"/>
      <c r="C388" s="93"/>
      <c r="D388" s="93"/>
      <c r="E388" s="94"/>
      <c r="F388" s="240"/>
      <c r="G388" s="93"/>
      <c r="H388" s="93"/>
    </row>
    <row r="389" spans="1:8" s="2" customFormat="1">
      <c r="A389" s="399"/>
      <c r="B389" s="399"/>
      <c r="C389" s="93"/>
      <c r="D389" s="93"/>
      <c r="E389" s="94"/>
      <c r="F389" s="240"/>
      <c r="G389" s="93"/>
      <c r="H389" s="93"/>
    </row>
    <row r="390" spans="1:8" s="2" customFormat="1">
      <c r="A390" s="399"/>
      <c r="B390" s="399"/>
      <c r="C390" s="93"/>
      <c r="D390" s="93"/>
      <c r="E390" s="94"/>
      <c r="F390" s="240"/>
      <c r="G390" s="93"/>
      <c r="H390" s="93"/>
    </row>
    <row r="391" spans="1:8" s="2" customFormat="1">
      <c r="A391" s="399"/>
      <c r="B391" s="399"/>
      <c r="C391" s="93"/>
      <c r="D391" s="93"/>
      <c r="E391" s="94"/>
      <c r="F391" s="240"/>
      <c r="G391" s="93"/>
      <c r="H391" s="93"/>
    </row>
    <row r="392" spans="1:8" s="2" customFormat="1">
      <c r="A392" s="399"/>
      <c r="B392" s="399"/>
      <c r="C392" s="93"/>
      <c r="D392" s="93"/>
      <c r="E392" s="94"/>
      <c r="F392" s="240"/>
      <c r="G392" s="93"/>
      <c r="H392" s="93"/>
    </row>
    <row r="393" spans="1:8" s="2" customFormat="1">
      <c r="A393" s="399"/>
      <c r="B393" s="399"/>
      <c r="C393" s="93"/>
      <c r="D393" s="93"/>
      <c r="E393" s="94"/>
      <c r="F393" s="240"/>
      <c r="G393" s="93"/>
      <c r="H393" s="93"/>
    </row>
    <row r="394" spans="1:8" s="2" customFormat="1">
      <c r="A394" s="399"/>
      <c r="B394" s="399"/>
      <c r="C394" s="93"/>
      <c r="D394" s="93"/>
      <c r="E394" s="94"/>
      <c r="F394" s="240"/>
      <c r="G394" s="93"/>
      <c r="H394" s="93"/>
    </row>
    <row r="395" spans="1:8" s="2" customFormat="1">
      <c r="A395" s="399"/>
      <c r="B395" s="399"/>
      <c r="C395" s="93"/>
      <c r="D395" s="93"/>
      <c r="E395" s="94"/>
      <c r="F395" s="240"/>
      <c r="G395" s="93"/>
      <c r="H395" s="93"/>
    </row>
    <row r="396" spans="1:8" s="2" customFormat="1">
      <c r="A396" s="399"/>
      <c r="B396" s="399"/>
      <c r="C396" s="93"/>
      <c r="D396" s="93"/>
      <c r="E396" s="94"/>
      <c r="F396" s="240"/>
      <c r="G396" s="93"/>
      <c r="H396" s="93"/>
    </row>
    <row r="397" spans="1:8" s="2" customFormat="1">
      <c r="A397" s="399"/>
      <c r="B397" s="399"/>
      <c r="C397" s="93"/>
      <c r="D397" s="93"/>
      <c r="E397" s="94"/>
      <c r="F397" s="240"/>
      <c r="G397" s="93"/>
      <c r="H397" s="93"/>
    </row>
    <row r="398" spans="1:8" s="2" customFormat="1">
      <c r="A398" s="399"/>
      <c r="B398" s="399"/>
      <c r="C398" s="93"/>
      <c r="D398" s="93"/>
      <c r="E398" s="94"/>
      <c r="F398" s="240"/>
      <c r="G398" s="93"/>
      <c r="H398" s="93"/>
    </row>
    <row r="399" spans="1:8" s="2" customFormat="1">
      <c r="A399" s="399"/>
      <c r="B399" s="399"/>
      <c r="C399" s="93"/>
      <c r="D399" s="93"/>
      <c r="E399" s="94"/>
      <c r="F399" s="240"/>
      <c r="G399" s="93"/>
      <c r="H399" s="93"/>
    </row>
    <row r="400" spans="1:8" s="2" customFormat="1">
      <c r="A400" s="399"/>
      <c r="B400" s="399"/>
      <c r="C400" s="93"/>
      <c r="D400" s="93"/>
      <c r="E400" s="94"/>
      <c r="F400" s="240"/>
      <c r="G400" s="93"/>
      <c r="H400" s="93"/>
    </row>
    <row r="401" spans="1:8" s="2" customFormat="1">
      <c r="A401" s="399"/>
      <c r="B401" s="399"/>
      <c r="C401" s="93"/>
      <c r="D401" s="93"/>
      <c r="E401" s="94"/>
      <c r="F401" s="240"/>
      <c r="G401" s="93"/>
      <c r="H401" s="93"/>
    </row>
    <row r="402" spans="1:8" s="2" customFormat="1">
      <c r="A402" s="399"/>
      <c r="B402" s="399"/>
      <c r="C402" s="93"/>
      <c r="D402" s="93"/>
      <c r="E402" s="94"/>
      <c r="F402" s="240"/>
      <c r="G402" s="93"/>
      <c r="H402" s="93"/>
    </row>
    <row r="403" spans="1:8" s="2" customFormat="1">
      <c r="A403" s="399"/>
      <c r="B403" s="399"/>
      <c r="C403" s="93"/>
      <c r="D403" s="93"/>
      <c r="E403" s="94"/>
      <c r="F403" s="240"/>
      <c r="G403" s="93"/>
      <c r="H403" s="93"/>
    </row>
    <row r="404" spans="1:8" s="2" customFormat="1">
      <c r="A404" s="399"/>
      <c r="B404" s="399"/>
      <c r="C404" s="93"/>
      <c r="D404" s="93"/>
      <c r="E404" s="94"/>
      <c r="F404" s="240"/>
      <c r="G404" s="93"/>
      <c r="H404" s="93"/>
    </row>
    <row r="405" spans="1:8" s="2" customFormat="1">
      <c r="A405" s="399"/>
      <c r="B405" s="399"/>
      <c r="C405" s="93"/>
      <c r="D405" s="93"/>
      <c r="E405" s="94"/>
      <c r="F405" s="240"/>
      <c r="G405" s="93"/>
      <c r="H405" s="93"/>
    </row>
    <row r="406" spans="1:8" s="2" customFormat="1">
      <c r="A406" s="399"/>
      <c r="B406" s="399"/>
      <c r="C406" s="93"/>
      <c r="D406" s="93"/>
      <c r="E406" s="94"/>
      <c r="F406" s="240"/>
      <c r="G406" s="93"/>
      <c r="H406" s="93"/>
    </row>
    <row r="407" spans="1:8" s="2" customFormat="1">
      <c r="A407" s="399"/>
      <c r="B407" s="399"/>
      <c r="C407" s="93"/>
      <c r="D407" s="93"/>
      <c r="E407" s="94"/>
      <c r="F407" s="240"/>
      <c r="G407" s="93"/>
      <c r="H407" s="93"/>
    </row>
    <row r="408" spans="1:8" s="2" customFormat="1">
      <c r="A408" s="399"/>
      <c r="B408" s="399"/>
      <c r="C408" s="93"/>
      <c r="D408" s="93"/>
      <c r="E408" s="94"/>
      <c r="F408" s="240"/>
      <c r="G408" s="93"/>
      <c r="H408" s="93"/>
    </row>
    <row r="409" spans="1:8" s="2" customFormat="1">
      <c r="A409" s="399"/>
      <c r="B409" s="399"/>
      <c r="C409" s="93"/>
      <c r="D409" s="93"/>
      <c r="E409" s="94"/>
      <c r="F409" s="240"/>
      <c r="G409" s="93"/>
      <c r="H409" s="93"/>
    </row>
    <row r="410" spans="1:8" s="2" customFormat="1">
      <c r="A410" s="399"/>
      <c r="B410" s="399"/>
      <c r="C410" s="93"/>
      <c r="D410" s="93"/>
      <c r="E410" s="94"/>
      <c r="F410" s="240"/>
      <c r="G410" s="93"/>
      <c r="H410" s="93"/>
    </row>
    <row r="411" spans="1:8" s="2" customFormat="1">
      <c r="A411" s="399"/>
      <c r="B411" s="399"/>
      <c r="C411" s="93"/>
      <c r="D411" s="93"/>
      <c r="E411" s="94"/>
      <c r="F411" s="240"/>
      <c r="G411" s="93"/>
      <c r="H411" s="93"/>
    </row>
    <row r="412" spans="1:8" s="2" customFormat="1">
      <c r="A412" s="399"/>
      <c r="B412" s="399"/>
      <c r="C412" s="93"/>
      <c r="D412" s="93"/>
      <c r="E412" s="94"/>
      <c r="F412" s="240"/>
      <c r="G412" s="93"/>
      <c r="H412" s="93"/>
    </row>
    <row r="413" spans="1:8" s="2" customFormat="1">
      <c r="A413" s="399"/>
      <c r="B413" s="399"/>
      <c r="C413" s="93"/>
      <c r="D413" s="93"/>
      <c r="E413" s="94"/>
      <c r="F413" s="240"/>
      <c r="G413" s="93"/>
      <c r="H413" s="93"/>
    </row>
    <row r="414" spans="1:8" s="2" customFormat="1">
      <c r="A414" s="399"/>
      <c r="B414" s="399"/>
      <c r="C414" s="93"/>
      <c r="D414" s="93"/>
      <c r="E414" s="94"/>
      <c r="F414" s="240"/>
      <c r="G414" s="93"/>
      <c r="H414" s="93"/>
    </row>
    <row r="415" spans="1:8" s="2" customFormat="1">
      <c r="A415" s="399"/>
      <c r="B415" s="399"/>
      <c r="C415" s="93"/>
      <c r="D415" s="93"/>
      <c r="E415" s="94"/>
      <c r="F415" s="240"/>
      <c r="G415" s="93"/>
      <c r="H415" s="93"/>
    </row>
    <row r="416" spans="1:8" s="2" customFormat="1">
      <c r="A416" s="399"/>
      <c r="B416" s="399"/>
      <c r="C416" s="93"/>
      <c r="D416" s="93"/>
      <c r="E416" s="94"/>
      <c r="F416" s="240"/>
      <c r="G416" s="93"/>
      <c r="H416" s="93"/>
    </row>
    <row r="417" spans="1:8" s="2" customFormat="1">
      <c r="A417" s="399"/>
      <c r="B417" s="399"/>
      <c r="C417" s="93"/>
      <c r="D417" s="93"/>
      <c r="E417" s="94"/>
      <c r="F417" s="240"/>
      <c r="G417" s="93"/>
      <c r="H417" s="93"/>
    </row>
    <row r="418" spans="1:8" s="2" customFormat="1">
      <c r="A418" s="399"/>
      <c r="B418" s="399"/>
      <c r="C418" s="93"/>
      <c r="D418" s="93"/>
      <c r="E418" s="94"/>
      <c r="F418" s="240"/>
      <c r="G418" s="93"/>
      <c r="H418" s="93"/>
    </row>
    <row r="419" spans="1:8" s="2" customFormat="1">
      <c r="A419" s="399"/>
      <c r="B419" s="399"/>
      <c r="C419" s="93"/>
      <c r="D419" s="93"/>
      <c r="E419" s="94"/>
      <c r="F419" s="240"/>
      <c r="G419" s="93"/>
      <c r="H419" s="93"/>
    </row>
    <row r="420" spans="1:8" s="2" customFormat="1">
      <c r="A420" s="399"/>
      <c r="B420" s="399"/>
      <c r="C420" s="93"/>
      <c r="D420" s="93"/>
      <c r="E420" s="94"/>
      <c r="F420" s="240"/>
      <c r="G420" s="93"/>
      <c r="H420" s="93"/>
    </row>
    <row r="421" spans="1:8" s="2" customFormat="1">
      <c r="A421" s="399"/>
      <c r="B421" s="399"/>
      <c r="C421" s="93"/>
      <c r="D421" s="93"/>
      <c r="E421" s="94"/>
      <c r="F421" s="240"/>
      <c r="G421" s="93"/>
      <c r="H421" s="93"/>
    </row>
    <row r="422" spans="1:8" s="2" customFormat="1">
      <c r="A422" s="399"/>
      <c r="B422" s="399"/>
      <c r="C422" s="93"/>
      <c r="D422" s="93"/>
      <c r="E422" s="94"/>
      <c r="F422" s="240"/>
      <c r="G422" s="93"/>
      <c r="H422" s="93"/>
    </row>
    <row r="423" spans="1:8" s="2" customFormat="1">
      <c r="A423" s="399"/>
      <c r="B423" s="399"/>
      <c r="C423" s="93"/>
      <c r="D423" s="93"/>
      <c r="E423" s="94"/>
      <c r="F423" s="240"/>
      <c r="G423" s="93"/>
      <c r="H423" s="93"/>
    </row>
    <row r="424" spans="1:8" s="2" customFormat="1">
      <c r="A424" s="399"/>
      <c r="B424" s="399"/>
      <c r="C424" s="93"/>
      <c r="D424" s="93"/>
      <c r="E424" s="94"/>
      <c r="F424" s="240"/>
      <c r="G424" s="93"/>
      <c r="H424" s="93"/>
    </row>
    <row r="425" spans="1:8" s="2" customFormat="1">
      <c r="A425" s="399"/>
      <c r="B425" s="399"/>
      <c r="C425" s="93"/>
      <c r="D425" s="93"/>
      <c r="E425" s="94"/>
      <c r="F425" s="240"/>
      <c r="G425" s="93"/>
      <c r="H425" s="93"/>
    </row>
    <row r="426" spans="1:8" s="2" customFormat="1">
      <c r="A426" s="399"/>
      <c r="B426" s="399"/>
      <c r="C426" s="93"/>
      <c r="D426" s="93"/>
      <c r="E426" s="94"/>
      <c r="F426" s="240"/>
      <c r="G426" s="93"/>
      <c r="H426" s="93"/>
    </row>
    <row r="427" spans="1:8" s="2" customFormat="1">
      <c r="A427" s="399"/>
      <c r="B427" s="399"/>
      <c r="C427" s="93"/>
      <c r="D427" s="93"/>
      <c r="E427" s="94"/>
      <c r="F427" s="240"/>
      <c r="G427" s="93"/>
      <c r="H427" s="93"/>
    </row>
    <row r="428" spans="1:8" s="2" customFormat="1">
      <c r="A428" s="399"/>
      <c r="B428" s="399"/>
      <c r="C428" s="93"/>
      <c r="D428" s="93"/>
      <c r="E428" s="94"/>
      <c r="F428" s="240"/>
      <c r="G428" s="93"/>
      <c r="H428" s="93"/>
    </row>
    <row r="429" spans="1:8" s="2" customFormat="1">
      <c r="A429" s="399"/>
      <c r="B429" s="399"/>
      <c r="C429" s="93"/>
      <c r="D429" s="93"/>
      <c r="E429" s="94"/>
      <c r="F429" s="240"/>
      <c r="G429" s="93"/>
      <c r="H429" s="93"/>
    </row>
    <row r="430" spans="1:8" s="2" customFormat="1">
      <c r="A430" s="399"/>
      <c r="B430" s="399"/>
      <c r="C430" s="93"/>
      <c r="D430" s="93"/>
      <c r="E430" s="94"/>
      <c r="F430" s="240"/>
      <c r="G430" s="93"/>
      <c r="H430" s="93"/>
    </row>
    <row r="431" spans="1:8" s="2" customFormat="1">
      <c r="A431" s="399"/>
      <c r="B431" s="399"/>
      <c r="C431" s="93"/>
      <c r="D431" s="93"/>
      <c r="E431" s="94"/>
      <c r="F431" s="240"/>
      <c r="G431" s="93"/>
      <c r="H431" s="93"/>
    </row>
    <row r="432" spans="1:8" s="2" customFormat="1">
      <c r="A432" s="399"/>
      <c r="B432" s="399"/>
      <c r="C432" s="93"/>
      <c r="D432" s="93"/>
      <c r="E432" s="94"/>
      <c r="F432" s="240"/>
      <c r="G432" s="93"/>
      <c r="H432" s="93"/>
    </row>
    <row r="433" spans="1:8" s="2" customFormat="1">
      <c r="A433" s="399"/>
      <c r="B433" s="399"/>
      <c r="C433" s="93"/>
      <c r="D433" s="93"/>
      <c r="E433" s="94"/>
      <c r="F433" s="240"/>
      <c r="G433" s="93"/>
      <c r="H433" s="93"/>
    </row>
    <row r="434" spans="1:8" s="2" customFormat="1">
      <c r="A434" s="399"/>
      <c r="B434" s="399"/>
      <c r="C434" s="93"/>
      <c r="D434" s="93"/>
      <c r="E434" s="94"/>
      <c r="F434" s="240"/>
      <c r="G434" s="93"/>
      <c r="H434" s="93"/>
    </row>
    <row r="435" spans="1:8" s="2" customFormat="1">
      <c r="A435" s="399"/>
      <c r="B435" s="399"/>
      <c r="C435" s="93"/>
      <c r="D435" s="93"/>
      <c r="E435" s="94"/>
      <c r="F435" s="240"/>
      <c r="G435" s="93"/>
      <c r="H435" s="93"/>
    </row>
    <row r="436" spans="1:8" s="2" customFormat="1">
      <c r="A436" s="399"/>
      <c r="B436" s="399"/>
      <c r="C436" s="93"/>
      <c r="D436" s="93"/>
      <c r="E436" s="94"/>
      <c r="F436" s="240"/>
      <c r="G436" s="93"/>
      <c r="H436" s="93"/>
    </row>
    <row r="437" spans="1:8" s="2" customFormat="1">
      <c r="A437" s="399"/>
      <c r="B437" s="399"/>
      <c r="C437" s="93"/>
      <c r="D437" s="93"/>
      <c r="E437" s="94"/>
      <c r="F437" s="240"/>
      <c r="G437" s="93"/>
      <c r="H437" s="93"/>
    </row>
    <row r="438" spans="1:8" s="2" customFormat="1">
      <c r="A438" s="399"/>
      <c r="B438" s="399"/>
      <c r="C438" s="93"/>
      <c r="D438" s="93"/>
      <c r="E438" s="94"/>
      <c r="F438" s="240"/>
      <c r="G438" s="93"/>
      <c r="H438" s="93"/>
    </row>
    <row r="439" spans="1:8" s="2" customFormat="1">
      <c r="A439" s="399"/>
      <c r="B439" s="399"/>
      <c r="C439" s="93"/>
      <c r="D439" s="93"/>
      <c r="E439" s="94"/>
      <c r="F439" s="240"/>
      <c r="G439" s="93"/>
      <c r="H439" s="93"/>
    </row>
    <row r="440" spans="1:8" s="2" customFormat="1">
      <c r="A440" s="399"/>
      <c r="B440" s="399"/>
      <c r="C440" s="93"/>
      <c r="D440" s="93"/>
      <c r="E440" s="94"/>
      <c r="F440" s="240"/>
      <c r="G440" s="93"/>
      <c r="H440" s="93"/>
    </row>
    <row r="441" spans="1:8" s="2" customFormat="1">
      <c r="A441" s="399"/>
      <c r="B441" s="399"/>
      <c r="C441" s="93"/>
      <c r="D441" s="93"/>
      <c r="E441" s="94"/>
      <c r="F441" s="240"/>
      <c r="G441" s="93"/>
      <c r="H441" s="93"/>
    </row>
    <row r="442" spans="1:8" s="2" customFormat="1">
      <c r="A442" s="399"/>
      <c r="B442" s="399"/>
      <c r="C442" s="93"/>
      <c r="D442" s="93"/>
      <c r="E442" s="94"/>
      <c r="F442" s="240"/>
      <c r="G442" s="93"/>
      <c r="H442" s="93"/>
    </row>
    <row r="443" spans="1:8" s="2" customFormat="1">
      <c r="A443" s="399"/>
      <c r="B443" s="399"/>
      <c r="C443" s="93"/>
      <c r="D443" s="93"/>
      <c r="E443" s="94"/>
      <c r="F443" s="240"/>
      <c r="G443" s="93"/>
      <c r="H443" s="93"/>
    </row>
    <row r="444" spans="1:8" s="2" customFormat="1">
      <c r="A444" s="399"/>
      <c r="B444" s="399"/>
      <c r="C444" s="93"/>
      <c r="D444" s="93"/>
      <c r="E444" s="94"/>
      <c r="F444" s="240"/>
      <c r="G444" s="93"/>
      <c r="H444" s="93"/>
    </row>
    <row r="445" spans="1:8" s="2" customFormat="1">
      <c r="A445" s="399"/>
      <c r="B445" s="399"/>
      <c r="C445" s="93"/>
      <c r="D445" s="93"/>
      <c r="E445" s="94"/>
      <c r="F445" s="240"/>
      <c r="G445" s="93"/>
      <c r="H445" s="93"/>
    </row>
    <row r="446" spans="1:8" s="2" customFormat="1">
      <c r="A446" s="399"/>
      <c r="B446" s="399"/>
      <c r="C446" s="93"/>
      <c r="D446" s="93"/>
      <c r="E446" s="94"/>
      <c r="F446" s="240"/>
      <c r="G446" s="93"/>
      <c r="H446" s="93"/>
    </row>
    <row r="447" spans="1:8" s="2" customFormat="1">
      <c r="A447" s="399"/>
      <c r="B447" s="399"/>
      <c r="C447" s="93"/>
      <c r="D447" s="93"/>
      <c r="E447" s="94"/>
      <c r="F447" s="240"/>
      <c r="G447" s="93"/>
      <c r="H447" s="93"/>
    </row>
    <row r="448" spans="1:8" s="2" customFormat="1">
      <c r="A448" s="399"/>
      <c r="B448" s="399"/>
      <c r="C448" s="93"/>
      <c r="D448" s="93"/>
      <c r="E448" s="94"/>
      <c r="F448" s="240"/>
      <c r="G448" s="93"/>
      <c r="H448" s="93"/>
    </row>
    <row r="449" spans="1:8" s="2" customFormat="1">
      <c r="A449" s="399"/>
      <c r="B449" s="399"/>
      <c r="C449" s="93"/>
      <c r="D449" s="93"/>
      <c r="E449" s="94"/>
      <c r="F449" s="240"/>
      <c r="G449" s="93"/>
      <c r="H449" s="93"/>
    </row>
    <row r="450" spans="1:8" s="2" customFormat="1">
      <c r="A450" s="399"/>
      <c r="B450" s="399"/>
      <c r="C450" s="93"/>
      <c r="D450" s="93"/>
      <c r="E450" s="94"/>
      <c r="F450" s="240"/>
      <c r="G450" s="93"/>
      <c r="H450" s="93"/>
    </row>
    <row r="451" spans="1:8" s="2" customFormat="1">
      <c r="A451" s="399"/>
      <c r="B451" s="399"/>
      <c r="C451" s="93"/>
      <c r="D451" s="93"/>
      <c r="E451" s="94"/>
      <c r="F451" s="240"/>
      <c r="G451" s="93"/>
      <c r="H451" s="93"/>
    </row>
    <row r="452" spans="1:8" s="2" customFormat="1">
      <c r="A452" s="399"/>
      <c r="B452" s="399"/>
      <c r="C452" s="93"/>
      <c r="D452" s="93"/>
      <c r="E452" s="94"/>
      <c r="F452" s="240"/>
      <c r="G452" s="93"/>
      <c r="H452" s="93"/>
    </row>
    <row r="453" spans="1:8" s="2" customFormat="1">
      <c r="A453" s="399"/>
      <c r="B453" s="399"/>
      <c r="C453" s="93"/>
      <c r="D453" s="93"/>
      <c r="E453" s="94"/>
      <c r="F453" s="240"/>
      <c r="G453" s="93"/>
      <c r="H453" s="93"/>
    </row>
    <row r="454" spans="1:8" s="2" customFormat="1">
      <c r="A454" s="399"/>
      <c r="B454" s="399"/>
      <c r="C454" s="93"/>
      <c r="D454" s="93"/>
      <c r="E454" s="94"/>
      <c r="F454" s="240"/>
      <c r="G454" s="93"/>
      <c r="H454" s="93"/>
    </row>
    <row r="455" spans="1:8" s="2" customFormat="1">
      <c r="A455" s="399"/>
      <c r="B455" s="399"/>
      <c r="C455" s="93"/>
      <c r="D455" s="93"/>
      <c r="E455" s="94"/>
      <c r="F455" s="240"/>
      <c r="G455" s="93"/>
      <c r="H455" s="93"/>
    </row>
    <row r="456" spans="1:8" s="2" customFormat="1">
      <c r="A456" s="399"/>
      <c r="B456" s="399"/>
      <c r="C456" s="93"/>
      <c r="D456" s="93"/>
      <c r="E456" s="94"/>
      <c r="F456" s="240"/>
      <c r="G456" s="93"/>
      <c r="H456" s="93"/>
    </row>
    <row r="457" spans="1:8" s="2" customFormat="1">
      <c r="A457" s="399"/>
      <c r="B457" s="399"/>
      <c r="C457" s="93"/>
      <c r="D457" s="93"/>
      <c r="E457" s="94"/>
      <c r="F457" s="240"/>
      <c r="G457" s="93"/>
      <c r="H457" s="93"/>
    </row>
    <row r="458" spans="1:8" s="2" customFormat="1">
      <c r="A458" s="399"/>
      <c r="B458" s="399"/>
      <c r="C458" s="93"/>
      <c r="D458" s="93"/>
      <c r="E458" s="94"/>
      <c r="F458" s="240"/>
      <c r="G458" s="93"/>
      <c r="H458" s="93"/>
    </row>
    <row r="459" spans="1:8" s="2" customFormat="1">
      <c r="A459" s="399"/>
      <c r="B459" s="399"/>
      <c r="C459" s="93"/>
      <c r="D459" s="93"/>
      <c r="E459" s="94"/>
      <c r="F459" s="240"/>
      <c r="G459" s="93"/>
      <c r="H459" s="93"/>
    </row>
    <row r="460" spans="1:8" s="2" customFormat="1">
      <c r="A460" s="399"/>
      <c r="B460" s="399"/>
      <c r="C460" s="93"/>
      <c r="D460" s="93"/>
      <c r="E460" s="94"/>
      <c r="F460" s="240"/>
      <c r="G460" s="93"/>
      <c r="H460" s="93"/>
    </row>
    <row r="461" spans="1:8" s="2" customFormat="1">
      <c r="A461" s="399"/>
      <c r="B461" s="399"/>
      <c r="C461" s="93"/>
      <c r="D461" s="93"/>
      <c r="E461" s="94"/>
      <c r="F461" s="240"/>
      <c r="G461" s="93"/>
      <c r="H461" s="93"/>
    </row>
    <row r="462" spans="1:8" s="2" customFormat="1">
      <c r="A462" s="399"/>
      <c r="B462" s="399"/>
      <c r="C462" s="93"/>
      <c r="D462" s="93"/>
      <c r="E462" s="94"/>
      <c r="F462" s="240"/>
      <c r="G462" s="93"/>
      <c r="H462" s="93"/>
    </row>
    <row r="463" spans="1:8" s="2" customFormat="1">
      <c r="A463" s="399"/>
      <c r="B463" s="399"/>
      <c r="C463" s="93"/>
      <c r="D463" s="93"/>
      <c r="E463" s="94"/>
      <c r="F463" s="240"/>
      <c r="G463" s="93"/>
      <c r="H463" s="93"/>
    </row>
    <row r="464" spans="1:8" s="2" customFormat="1">
      <c r="A464" s="399"/>
      <c r="B464" s="399"/>
      <c r="C464" s="93"/>
      <c r="D464" s="93"/>
      <c r="E464" s="94"/>
      <c r="F464" s="240"/>
      <c r="G464" s="93"/>
      <c r="H464" s="93"/>
    </row>
    <row r="465" spans="1:8" s="2" customFormat="1">
      <c r="A465" s="399"/>
      <c r="B465" s="399"/>
      <c r="C465" s="93"/>
      <c r="D465" s="93"/>
      <c r="E465" s="94"/>
      <c r="F465" s="240"/>
      <c r="G465" s="93"/>
      <c r="H465" s="93"/>
    </row>
    <row r="466" spans="1:8" s="2" customFormat="1">
      <c r="A466" s="399"/>
      <c r="B466" s="399"/>
      <c r="C466" s="93"/>
      <c r="D466" s="93"/>
      <c r="E466" s="94"/>
      <c r="F466" s="240"/>
      <c r="G466" s="93"/>
      <c r="H466" s="93"/>
    </row>
    <row r="467" spans="1:8" s="2" customFormat="1">
      <c r="A467" s="399"/>
      <c r="B467" s="399"/>
      <c r="C467" s="93"/>
      <c r="D467" s="93"/>
      <c r="E467" s="94"/>
      <c r="F467" s="240"/>
      <c r="G467" s="93"/>
      <c r="H467" s="93"/>
    </row>
    <row r="468" spans="1:8" s="2" customFormat="1">
      <c r="A468" s="399"/>
      <c r="B468" s="399"/>
      <c r="C468" s="93"/>
      <c r="D468" s="93"/>
      <c r="E468" s="94"/>
      <c r="F468" s="240"/>
      <c r="G468" s="93"/>
      <c r="H468" s="93"/>
    </row>
    <row r="469" spans="1:8" s="2" customFormat="1">
      <c r="A469" s="399"/>
      <c r="B469" s="399"/>
      <c r="C469" s="93"/>
      <c r="D469" s="93"/>
      <c r="E469" s="94"/>
      <c r="F469" s="240"/>
      <c r="G469" s="93"/>
      <c r="H469" s="93"/>
    </row>
    <row r="470" spans="1:8" s="2" customFormat="1">
      <c r="A470" s="399"/>
      <c r="B470" s="399"/>
      <c r="C470" s="93"/>
      <c r="D470" s="93"/>
      <c r="E470" s="94"/>
      <c r="F470" s="240"/>
      <c r="G470" s="93"/>
      <c r="H470" s="93"/>
    </row>
    <row r="471" spans="1:8" s="2" customFormat="1">
      <c r="A471" s="399"/>
      <c r="B471" s="399"/>
      <c r="C471" s="93"/>
      <c r="D471" s="93"/>
      <c r="E471" s="94"/>
      <c r="F471" s="240"/>
      <c r="G471" s="93"/>
      <c r="H471" s="93"/>
    </row>
    <row r="472" spans="1:8" s="2" customFormat="1">
      <c r="A472" s="399"/>
      <c r="B472" s="399"/>
      <c r="C472" s="93"/>
      <c r="D472" s="93"/>
      <c r="E472" s="94"/>
      <c r="F472" s="240"/>
      <c r="G472" s="93"/>
      <c r="H472" s="93"/>
    </row>
    <row r="473" spans="1:8" s="2" customFormat="1">
      <c r="A473" s="399"/>
      <c r="B473" s="399"/>
      <c r="C473" s="93"/>
      <c r="D473" s="93"/>
      <c r="E473" s="94"/>
      <c r="F473" s="240"/>
      <c r="G473" s="93"/>
      <c r="H473" s="93"/>
    </row>
    <row r="474" spans="1:8" s="2" customFormat="1">
      <c r="A474" s="399"/>
      <c r="B474" s="399"/>
      <c r="C474" s="93"/>
      <c r="D474" s="93"/>
      <c r="E474" s="94"/>
      <c r="F474" s="240"/>
      <c r="G474" s="93"/>
      <c r="H474" s="93"/>
    </row>
    <row r="475" spans="1:8" s="2" customFormat="1">
      <c r="A475" s="399"/>
      <c r="B475" s="399"/>
      <c r="C475" s="93"/>
      <c r="D475" s="93"/>
      <c r="E475" s="94"/>
      <c r="F475" s="240"/>
      <c r="G475" s="93"/>
      <c r="H475" s="93"/>
    </row>
    <row r="476" spans="1:8" s="2" customFormat="1">
      <c r="A476" s="399"/>
      <c r="B476" s="399"/>
      <c r="C476" s="93"/>
      <c r="D476" s="93"/>
      <c r="E476" s="94"/>
      <c r="F476" s="240"/>
      <c r="G476" s="93"/>
      <c r="H476" s="93"/>
    </row>
    <row r="477" spans="1:8" s="2" customFormat="1">
      <c r="A477" s="399"/>
      <c r="B477" s="399"/>
      <c r="C477" s="93"/>
      <c r="D477" s="93"/>
      <c r="E477" s="94"/>
      <c r="F477" s="240"/>
      <c r="G477" s="93"/>
      <c r="H477" s="93"/>
    </row>
    <row r="478" spans="1:8" s="2" customFormat="1">
      <c r="A478" s="399"/>
      <c r="B478" s="399"/>
      <c r="C478" s="93"/>
      <c r="D478" s="93"/>
      <c r="E478" s="94"/>
      <c r="F478" s="240"/>
      <c r="G478" s="93"/>
      <c r="H478" s="93"/>
    </row>
    <row r="479" spans="1:8" s="2" customFormat="1">
      <c r="A479" s="399"/>
      <c r="B479" s="399"/>
      <c r="C479" s="93"/>
      <c r="D479" s="93"/>
      <c r="E479" s="94"/>
      <c r="F479" s="240"/>
      <c r="G479" s="93"/>
      <c r="H479" s="93"/>
    </row>
    <row r="480" spans="1:8" s="2" customFormat="1">
      <c r="A480" s="399"/>
      <c r="B480" s="399"/>
      <c r="C480" s="93"/>
      <c r="D480" s="93"/>
      <c r="E480" s="94"/>
      <c r="F480" s="240"/>
      <c r="G480" s="93"/>
      <c r="H480" s="93"/>
    </row>
    <row r="481" spans="1:8" s="2" customFormat="1">
      <c r="A481" s="399"/>
      <c r="B481" s="399"/>
      <c r="C481" s="93"/>
      <c r="D481" s="93"/>
      <c r="E481" s="94"/>
      <c r="F481" s="240"/>
      <c r="G481" s="93"/>
      <c r="H481" s="93"/>
    </row>
    <row r="482" spans="1:8" s="2" customFormat="1">
      <c r="A482" s="399"/>
      <c r="B482" s="399"/>
      <c r="C482" s="93"/>
      <c r="D482" s="93"/>
      <c r="E482" s="94"/>
      <c r="F482" s="240"/>
      <c r="G482" s="93"/>
      <c r="H482" s="93"/>
    </row>
    <row r="483" spans="1:8" s="2" customFormat="1">
      <c r="A483" s="399"/>
      <c r="B483" s="399"/>
      <c r="C483" s="93"/>
      <c r="D483" s="93"/>
      <c r="E483" s="94"/>
      <c r="F483" s="240"/>
      <c r="G483" s="93"/>
      <c r="H483" s="93"/>
    </row>
    <row r="484" spans="1:8" s="2" customFormat="1">
      <c r="A484" s="399"/>
      <c r="B484" s="399"/>
      <c r="C484" s="93"/>
      <c r="D484" s="93"/>
      <c r="E484" s="94"/>
      <c r="F484" s="240"/>
      <c r="G484" s="93"/>
      <c r="H484" s="93"/>
    </row>
    <row r="485" spans="1:8" s="2" customFormat="1">
      <c r="A485" s="399"/>
      <c r="B485" s="399"/>
      <c r="C485" s="93"/>
      <c r="D485" s="93"/>
      <c r="E485" s="94"/>
      <c r="F485" s="240"/>
      <c r="G485" s="93"/>
      <c r="H485" s="93"/>
    </row>
    <row r="486" spans="1:8" s="2" customFormat="1">
      <c r="A486" s="399"/>
      <c r="B486" s="399"/>
      <c r="C486" s="93"/>
      <c r="D486" s="93"/>
      <c r="E486" s="94"/>
      <c r="F486" s="240"/>
      <c r="G486" s="93"/>
      <c r="H486" s="93"/>
    </row>
    <row r="487" spans="1:8" s="2" customFormat="1">
      <c r="A487" s="399"/>
      <c r="B487" s="399"/>
      <c r="C487" s="93"/>
      <c r="D487" s="93"/>
      <c r="E487" s="94"/>
      <c r="F487" s="240"/>
      <c r="G487" s="93"/>
      <c r="H487" s="93"/>
    </row>
    <row r="488" spans="1:8" s="2" customFormat="1">
      <c r="A488" s="399"/>
      <c r="B488" s="399"/>
      <c r="C488" s="93"/>
      <c r="D488" s="93"/>
      <c r="E488" s="94"/>
      <c r="F488" s="240"/>
      <c r="G488" s="93"/>
      <c r="H488" s="93"/>
    </row>
    <row r="489" spans="1:8" s="2" customFormat="1">
      <c r="A489" s="399"/>
      <c r="B489" s="399"/>
      <c r="C489" s="93"/>
      <c r="D489" s="93"/>
      <c r="E489" s="94"/>
      <c r="F489" s="240"/>
      <c r="G489" s="93"/>
      <c r="H489" s="93"/>
    </row>
    <row r="490" spans="1:8" s="2" customFormat="1">
      <c r="A490" s="399"/>
      <c r="B490" s="399"/>
      <c r="C490" s="93"/>
      <c r="D490" s="93"/>
      <c r="E490" s="94"/>
      <c r="F490" s="240"/>
      <c r="G490" s="93"/>
      <c r="H490" s="93"/>
    </row>
    <row r="491" spans="1:8" s="2" customFormat="1">
      <c r="A491" s="399"/>
      <c r="B491" s="399"/>
      <c r="C491" s="93"/>
      <c r="D491" s="93"/>
      <c r="E491" s="94"/>
      <c r="F491" s="240"/>
      <c r="G491" s="93"/>
      <c r="H491" s="93"/>
    </row>
    <row r="492" spans="1:8" s="2" customFormat="1">
      <c r="A492" s="399"/>
      <c r="B492" s="399"/>
      <c r="C492" s="93"/>
      <c r="D492" s="93"/>
      <c r="E492" s="94"/>
      <c r="F492" s="240"/>
      <c r="G492" s="93"/>
      <c r="H492" s="93"/>
    </row>
    <row r="493" spans="1:8" s="2" customFormat="1">
      <c r="A493" s="399"/>
      <c r="B493" s="399"/>
      <c r="C493" s="93"/>
      <c r="D493" s="93"/>
      <c r="E493" s="94"/>
      <c r="F493" s="240"/>
      <c r="G493" s="93"/>
      <c r="H493" s="93"/>
    </row>
    <row r="494" spans="1:8" s="2" customFormat="1">
      <c r="A494" s="399"/>
      <c r="B494" s="399"/>
      <c r="C494" s="93"/>
      <c r="D494" s="93"/>
      <c r="E494" s="94"/>
      <c r="F494" s="240"/>
      <c r="G494" s="93"/>
      <c r="H494" s="93"/>
    </row>
    <row r="495" spans="1:8" s="2" customFormat="1">
      <c r="A495" s="399"/>
      <c r="B495" s="399"/>
      <c r="C495" s="93"/>
      <c r="D495" s="93"/>
      <c r="E495" s="94"/>
      <c r="F495" s="240"/>
      <c r="G495" s="93"/>
      <c r="H495" s="93"/>
    </row>
    <row r="496" spans="1:8" s="2" customFormat="1">
      <c r="A496" s="399"/>
      <c r="B496" s="399"/>
      <c r="C496" s="93"/>
      <c r="D496" s="93"/>
      <c r="E496" s="94"/>
      <c r="F496" s="240"/>
      <c r="G496" s="93"/>
      <c r="H496" s="93"/>
    </row>
    <row r="497" spans="1:8" s="2" customFormat="1">
      <c r="A497" s="399"/>
      <c r="B497" s="399"/>
      <c r="C497" s="93"/>
      <c r="D497" s="93"/>
      <c r="E497" s="94"/>
      <c r="F497" s="240"/>
      <c r="G497" s="93"/>
      <c r="H497" s="93"/>
    </row>
    <row r="498" spans="1:8" s="2" customFormat="1">
      <c r="A498" s="399"/>
      <c r="B498" s="399"/>
      <c r="C498" s="93"/>
      <c r="D498" s="93"/>
      <c r="E498" s="94"/>
      <c r="F498" s="240"/>
      <c r="G498" s="93"/>
      <c r="H498" s="93"/>
    </row>
    <row r="499" spans="1:8" s="2" customFormat="1">
      <c r="A499" s="399"/>
      <c r="B499" s="399"/>
      <c r="C499" s="93"/>
      <c r="D499" s="93"/>
      <c r="E499" s="94"/>
      <c r="F499" s="240"/>
      <c r="G499" s="93"/>
      <c r="H499" s="93"/>
    </row>
    <row r="500" spans="1:8" s="2" customFormat="1">
      <c r="A500" s="399"/>
      <c r="B500" s="399"/>
      <c r="C500" s="93"/>
      <c r="D500" s="93"/>
      <c r="E500" s="94"/>
      <c r="F500" s="240"/>
      <c r="G500" s="93"/>
      <c r="H500" s="93"/>
    </row>
    <row r="501" spans="1:8" s="2" customFormat="1">
      <c r="A501" s="399"/>
      <c r="B501" s="399"/>
      <c r="C501" s="93"/>
      <c r="D501" s="93"/>
      <c r="E501" s="94"/>
      <c r="F501" s="240"/>
      <c r="G501" s="93"/>
      <c r="H501" s="93"/>
    </row>
    <row r="502" spans="1:8" s="2" customFormat="1">
      <c r="A502" s="399"/>
      <c r="B502" s="399"/>
      <c r="C502" s="93"/>
      <c r="D502" s="93"/>
      <c r="E502" s="94"/>
      <c r="F502" s="240"/>
      <c r="G502" s="93"/>
      <c r="H502" s="93"/>
    </row>
    <row r="503" spans="1:8" s="2" customFormat="1">
      <c r="A503" s="399"/>
      <c r="B503" s="399"/>
      <c r="C503" s="93"/>
      <c r="D503" s="93"/>
      <c r="E503" s="94"/>
      <c r="F503" s="240"/>
      <c r="G503" s="93"/>
      <c r="H503" s="93"/>
    </row>
    <row r="504" spans="1:8" s="2" customFormat="1">
      <c r="A504" s="399"/>
      <c r="B504" s="399"/>
      <c r="C504" s="93"/>
      <c r="D504" s="93"/>
      <c r="E504" s="94"/>
      <c r="F504" s="240"/>
      <c r="G504" s="93"/>
      <c r="H504" s="93"/>
    </row>
    <row r="505" spans="1:8" s="2" customFormat="1">
      <c r="A505" s="399"/>
      <c r="B505" s="399"/>
      <c r="C505" s="93"/>
      <c r="D505" s="93"/>
      <c r="E505" s="94"/>
      <c r="F505" s="240"/>
      <c r="G505" s="93"/>
      <c r="H505" s="93"/>
    </row>
    <row r="506" spans="1:8" s="2" customFormat="1">
      <c r="A506" s="399"/>
      <c r="B506" s="399"/>
      <c r="C506" s="93"/>
      <c r="D506" s="93"/>
      <c r="E506" s="94"/>
      <c r="F506" s="240"/>
      <c r="G506" s="93"/>
      <c r="H506" s="93"/>
    </row>
    <row r="507" spans="1:8" s="2" customFormat="1">
      <c r="A507" s="399"/>
      <c r="B507" s="399"/>
      <c r="C507" s="93"/>
      <c r="D507" s="93"/>
      <c r="E507" s="94"/>
      <c r="F507" s="240"/>
      <c r="G507" s="93"/>
      <c r="H507" s="93"/>
    </row>
    <row r="508" spans="1:8" s="2" customFormat="1">
      <c r="A508" s="399"/>
      <c r="B508" s="399"/>
      <c r="C508" s="93"/>
      <c r="D508" s="93"/>
      <c r="E508" s="94"/>
      <c r="F508" s="240"/>
      <c r="G508" s="93"/>
      <c r="H508" s="93"/>
    </row>
    <row r="509" spans="1:8" s="2" customFormat="1">
      <c r="A509" s="399"/>
      <c r="B509" s="399"/>
      <c r="C509" s="93"/>
      <c r="D509" s="93"/>
      <c r="E509" s="94"/>
      <c r="F509" s="240"/>
      <c r="G509" s="93"/>
      <c r="H509" s="93"/>
    </row>
    <row r="510" spans="1:8" s="2" customFormat="1">
      <c r="A510" s="399"/>
      <c r="B510" s="399"/>
      <c r="C510" s="93"/>
      <c r="D510" s="93"/>
      <c r="E510" s="94"/>
      <c r="F510" s="240"/>
      <c r="G510" s="93"/>
      <c r="H510" s="93"/>
    </row>
    <row r="511" spans="1:8" s="2" customFormat="1">
      <c r="A511" s="399"/>
      <c r="B511" s="399"/>
      <c r="C511" s="93"/>
      <c r="D511" s="93"/>
      <c r="E511" s="94"/>
      <c r="F511" s="240"/>
      <c r="G511" s="93"/>
      <c r="H511" s="93"/>
    </row>
    <row r="512" spans="1:8" s="2" customFormat="1">
      <c r="A512" s="399"/>
      <c r="B512" s="399"/>
      <c r="C512" s="93"/>
      <c r="D512" s="93"/>
      <c r="E512" s="94"/>
      <c r="F512" s="240"/>
      <c r="G512" s="93"/>
      <c r="H512" s="93"/>
    </row>
    <row r="513" spans="1:8" s="2" customFormat="1">
      <c r="A513" s="399"/>
      <c r="B513" s="399"/>
      <c r="C513" s="93"/>
      <c r="D513" s="93"/>
      <c r="E513" s="94"/>
      <c r="F513" s="240"/>
      <c r="G513" s="93"/>
      <c r="H513" s="93"/>
    </row>
    <row r="514" spans="1:8" s="2" customFormat="1">
      <c r="A514" s="399"/>
      <c r="B514" s="399"/>
      <c r="C514" s="93"/>
      <c r="D514" s="93"/>
      <c r="E514" s="94"/>
      <c r="F514" s="240"/>
      <c r="G514" s="93"/>
      <c r="H514" s="93"/>
    </row>
    <row r="515" spans="1:8" s="2" customFormat="1">
      <c r="A515" s="399"/>
      <c r="B515" s="399"/>
      <c r="C515" s="93"/>
      <c r="D515" s="93"/>
      <c r="E515" s="94"/>
      <c r="F515" s="240"/>
      <c r="G515" s="93"/>
      <c r="H515" s="93"/>
    </row>
    <row r="516" spans="1:8" s="2" customFormat="1">
      <c r="A516" s="399"/>
      <c r="B516" s="399"/>
      <c r="C516" s="93"/>
      <c r="D516" s="93"/>
      <c r="E516" s="94"/>
      <c r="F516" s="240"/>
      <c r="G516" s="93"/>
      <c r="H516" s="93"/>
    </row>
    <row r="517" spans="1:8" s="2" customFormat="1">
      <c r="A517" s="399"/>
      <c r="B517" s="399"/>
      <c r="C517" s="93"/>
      <c r="D517" s="93"/>
      <c r="E517" s="94"/>
      <c r="F517" s="240"/>
      <c r="G517" s="93"/>
      <c r="H517" s="93"/>
    </row>
    <row r="518" spans="1:8" s="2" customFormat="1">
      <c r="A518" s="399"/>
      <c r="B518" s="399"/>
      <c r="C518" s="93"/>
      <c r="D518" s="93"/>
      <c r="E518" s="94"/>
      <c r="F518" s="240"/>
      <c r="G518" s="93"/>
      <c r="H518" s="93"/>
    </row>
    <row r="519" spans="1:8" s="2" customFormat="1">
      <c r="A519" s="399"/>
      <c r="B519" s="399"/>
      <c r="C519" s="93"/>
      <c r="D519" s="93"/>
      <c r="E519" s="94"/>
      <c r="F519" s="240"/>
      <c r="G519" s="93"/>
      <c r="H519" s="93"/>
    </row>
    <row r="520" spans="1:8" s="2" customFormat="1">
      <c r="A520" s="399"/>
      <c r="B520" s="399"/>
      <c r="C520" s="93"/>
      <c r="D520" s="93"/>
      <c r="E520" s="94"/>
      <c r="F520" s="240"/>
      <c r="G520" s="93"/>
      <c r="H520" s="93"/>
    </row>
    <row r="521" spans="1:8" s="2" customFormat="1">
      <c r="A521" s="399"/>
      <c r="B521" s="399"/>
      <c r="C521" s="93"/>
      <c r="D521" s="93"/>
      <c r="E521" s="94"/>
      <c r="F521" s="240"/>
      <c r="G521" s="93"/>
      <c r="H521" s="93"/>
    </row>
    <row r="522" spans="1:8" s="2" customFormat="1">
      <c r="A522" s="399"/>
      <c r="B522" s="399"/>
      <c r="C522" s="93"/>
      <c r="D522" s="93"/>
      <c r="E522" s="94"/>
      <c r="F522" s="240"/>
      <c r="G522" s="93"/>
      <c r="H522" s="93"/>
    </row>
    <row r="523" spans="1:8" s="2" customFormat="1">
      <c r="A523" s="399"/>
      <c r="B523" s="399"/>
      <c r="C523" s="93"/>
      <c r="D523" s="93"/>
      <c r="E523" s="94"/>
      <c r="F523" s="240"/>
      <c r="G523" s="93"/>
      <c r="H523" s="93"/>
    </row>
    <row r="524" spans="1:8" s="2" customFormat="1">
      <c r="A524" s="399"/>
      <c r="B524" s="399"/>
      <c r="C524" s="93"/>
      <c r="D524" s="93"/>
      <c r="E524" s="94"/>
      <c r="F524" s="240"/>
      <c r="G524" s="93"/>
      <c r="H524" s="93"/>
    </row>
    <row r="525" spans="1:8" s="2" customFormat="1">
      <c r="A525" s="399"/>
      <c r="B525" s="399"/>
      <c r="C525" s="93"/>
      <c r="D525" s="93"/>
      <c r="E525" s="94"/>
      <c r="F525" s="240"/>
      <c r="G525" s="93"/>
      <c r="H525" s="93"/>
    </row>
    <row r="526" spans="1:8" s="2" customFormat="1">
      <c r="A526" s="399"/>
      <c r="B526" s="399"/>
      <c r="C526" s="93"/>
      <c r="D526" s="93"/>
      <c r="E526" s="94"/>
      <c r="F526" s="240"/>
      <c r="G526" s="93"/>
      <c r="H526" s="93"/>
    </row>
    <row r="527" spans="1:8" s="2" customFormat="1">
      <c r="A527" s="399"/>
      <c r="B527" s="399"/>
      <c r="C527" s="93"/>
      <c r="D527" s="93"/>
      <c r="E527" s="94"/>
      <c r="F527" s="240"/>
      <c r="G527" s="93"/>
      <c r="H527" s="93"/>
    </row>
    <row r="528" spans="1:8" s="2" customFormat="1">
      <c r="A528" s="399"/>
      <c r="B528" s="399"/>
      <c r="C528" s="93"/>
      <c r="D528" s="93"/>
      <c r="E528" s="94"/>
      <c r="F528" s="240"/>
      <c r="G528" s="93"/>
      <c r="H528" s="93"/>
    </row>
    <row r="529" spans="1:8" s="2" customFormat="1">
      <c r="A529" s="399"/>
      <c r="B529" s="399"/>
      <c r="C529" s="93"/>
      <c r="D529" s="93"/>
      <c r="E529" s="94"/>
      <c r="F529" s="240"/>
      <c r="G529" s="93"/>
      <c r="H529" s="93"/>
    </row>
    <row r="530" spans="1:8" s="2" customFormat="1">
      <c r="A530" s="399"/>
      <c r="B530" s="399"/>
      <c r="C530" s="93"/>
      <c r="D530" s="93"/>
      <c r="E530" s="94"/>
      <c r="F530" s="240"/>
      <c r="G530" s="93"/>
      <c r="H530" s="93"/>
    </row>
    <row r="531" spans="1:8" s="2" customFormat="1">
      <c r="A531" s="399"/>
      <c r="B531" s="399"/>
      <c r="C531" s="93"/>
      <c r="D531" s="93"/>
      <c r="E531" s="94"/>
      <c r="F531" s="240"/>
      <c r="G531" s="93"/>
      <c r="H531" s="93"/>
    </row>
    <row r="532" spans="1:8" s="2" customFormat="1">
      <c r="A532" s="399"/>
      <c r="B532" s="399"/>
      <c r="C532" s="93"/>
      <c r="D532" s="93"/>
      <c r="E532" s="94"/>
      <c r="F532" s="240"/>
      <c r="G532" s="93"/>
      <c r="H532" s="93"/>
    </row>
    <row r="533" spans="1:8" s="2" customFormat="1">
      <c r="A533" s="399"/>
      <c r="B533" s="399"/>
      <c r="C533" s="93"/>
      <c r="D533" s="93"/>
      <c r="E533" s="94"/>
      <c r="F533" s="240"/>
      <c r="G533" s="93"/>
      <c r="H533" s="93"/>
    </row>
    <row r="534" spans="1:8" s="2" customFormat="1">
      <c r="A534" s="399"/>
      <c r="B534" s="399"/>
      <c r="C534" s="93"/>
      <c r="D534" s="93"/>
      <c r="E534" s="94"/>
      <c r="F534" s="240"/>
      <c r="G534" s="93"/>
      <c r="H534" s="93"/>
    </row>
    <row r="535" spans="1:8" s="2" customFormat="1">
      <c r="A535" s="399"/>
      <c r="B535" s="399"/>
      <c r="C535" s="93"/>
      <c r="D535" s="93"/>
      <c r="E535" s="94"/>
      <c r="F535" s="240"/>
      <c r="G535" s="93"/>
      <c r="H535" s="93"/>
    </row>
    <row r="536" spans="1:8" s="2" customFormat="1">
      <c r="A536" s="399"/>
      <c r="B536" s="399"/>
      <c r="C536" s="93"/>
      <c r="D536" s="93"/>
      <c r="E536" s="94"/>
      <c r="F536" s="240"/>
      <c r="G536" s="93"/>
      <c r="H536" s="93"/>
    </row>
    <row r="537" spans="1:8" s="2" customFormat="1">
      <c r="A537" s="399"/>
      <c r="B537" s="399"/>
      <c r="C537" s="93"/>
      <c r="D537" s="93"/>
      <c r="E537" s="94"/>
      <c r="F537" s="240"/>
      <c r="G537" s="93"/>
      <c r="H537" s="93"/>
    </row>
    <row r="538" spans="1:8" s="2" customFormat="1">
      <c r="A538" s="399"/>
      <c r="B538" s="399"/>
      <c r="C538" s="93"/>
      <c r="D538" s="93"/>
      <c r="E538" s="94"/>
      <c r="F538" s="240"/>
      <c r="G538" s="93"/>
      <c r="H538" s="93"/>
    </row>
    <row r="539" spans="1:8" s="2" customFormat="1">
      <c r="A539" s="399"/>
      <c r="B539" s="399"/>
      <c r="C539" s="93"/>
      <c r="D539" s="93"/>
      <c r="E539" s="94"/>
      <c r="F539" s="240"/>
      <c r="G539" s="93"/>
      <c r="H539" s="93"/>
    </row>
    <row r="540" spans="1:8" s="2" customFormat="1">
      <c r="A540" s="399"/>
      <c r="B540" s="399"/>
      <c r="C540" s="93"/>
      <c r="D540" s="93"/>
      <c r="E540" s="94"/>
      <c r="F540" s="240"/>
      <c r="G540" s="93"/>
      <c r="H540" s="93"/>
    </row>
    <row r="541" spans="1:8" s="2" customFormat="1">
      <c r="A541" s="399"/>
      <c r="B541" s="399"/>
      <c r="C541" s="93"/>
      <c r="D541" s="93"/>
      <c r="E541" s="94"/>
      <c r="F541" s="240"/>
      <c r="G541" s="93"/>
      <c r="H541" s="93"/>
    </row>
    <row r="542" spans="1:8" s="2" customFormat="1">
      <c r="A542" s="399"/>
      <c r="B542" s="399"/>
      <c r="C542" s="93"/>
      <c r="D542" s="93"/>
      <c r="E542" s="94"/>
      <c r="F542" s="240"/>
      <c r="G542" s="93"/>
      <c r="H542" s="93"/>
    </row>
    <row r="543" spans="1:8" s="2" customFormat="1">
      <c r="A543" s="399"/>
      <c r="B543" s="399"/>
      <c r="C543" s="93"/>
      <c r="D543" s="93"/>
      <c r="E543" s="94"/>
      <c r="F543" s="240"/>
      <c r="G543" s="93"/>
      <c r="H543" s="93"/>
    </row>
    <row r="544" spans="1:8" s="2" customFormat="1">
      <c r="A544" s="399"/>
      <c r="B544" s="399"/>
      <c r="C544" s="93"/>
      <c r="D544" s="93"/>
      <c r="E544" s="94"/>
      <c r="F544" s="240"/>
      <c r="G544" s="93"/>
      <c r="H544" s="93"/>
    </row>
    <row r="545" spans="1:8" s="2" customFormat="1">
      <c r="A545" s="399"/>
      <c r="B545" s="399"/>
      <c r="C545" s="93"/>
      <c r="D545" s="93"/>
      <c r="E545" s="94"/>
      <c r="F545" s="240"/>
      <c r="G545" s="93"/>
      <c r="H545" s="93"/>
    </row>
    <row r="546" spans="1:8" s="2" customFormat="1">
      <c r="A546" s="399"/>
      <c r="B546" s="399"/>
      <c r="C546" s="93"/>
      <c r="D546" s="93"/>
      <c r="E546" s="94"/>
      <c r="F546" s="240"/>
      <c r="G546" s="93"/>
      <c r="H546" s="93"/>
    </row>
    <row r="547" spans="1:8" s="2" customFormat="1">
      <c r="A547" s="399"/>
      <c r="B547" s="399"/>
      <c r="C547" s="93"/>
      <c r="D547" s="93"/>
      <c r="E547" s="94"/>
      <c r="F547" s="240"/>
      <c r="G547" s="93"/>
      <c r="H547" s="93"/>
    </row>
    <row r="548" spans="1:8" s="2" customFormat="1">
      <c r="A548" s="399"/>
      <c r="B548" s="399"/>
      <c r="C548" s="93"/>
      <c r="D548" s="93"/>
      <c r="E548" s="94"/>
      <c r="F548" s="240"/>
      <c r="G548" s="93"/>
      <c r="H548" s="93"/>
    </row>
    <row r="549" spans="1:8" s="2" customFormat="1">
      <c r="A549" s="399"/>
      <c r="B549" s="399"/>
      <c r="C549" s="93"/>
      <c r="D549" s="93"/>
      <c r="E549" s="94"/>
      <c r="F549" s="240"/>
      <c r="G549" s="93"/>
      <c r="H549" s="93"/>
    </row>
    <row r="550" spans="1:8" s="2" customFormat="1">
      <c r="A550" s="399"/>
      <c r="B550" s="399"/>
      <c r="C550" s="93"/>
      <c r="D550" s="93"/>
      <c r="E550" s="94"/>
      <c r="F550" s="240"/>
      <c r="G550" s="93"/>
      <c r="H550" s="93"/>
    </row>
    <row r="551" spans="1:8" s="2" customFormat="1">
      <c r="A551" s="399"/>
      <c r="B551" s="399"/>
      <c r="C551" s="93"/>
      <c r="D551" s="93"/>
      <c r="E551" s="94"/>
      <c r="F551" s="240"/>
      <c r="G551" s="93"/>
      <c r="H551" s="93"/>
    </row>
    <row r="552" spans="1:8" s="2" customFormat="1">
      <c r="A552" s="399"/>
      <c r="B552" s="399"/>
      <c r="C552" s="93"/>
      <c r="D552" s="93"/>
      <c r="E552" s="94"/>
      <c r="F552" s="240"/>
      <c r="G552" s="93"/>
      <c r="H552" s="93"/>
    </row>
    <row r="553" spans="1:8" s="2" customFormat="1">
      <c r="A553" s="399"/>
      <c r="B553" s="399"/>
      <c r="C553" s="93"/>
      <c r="D553" s="93"/>
      <c r="E553" s="94"/>
      <c r="F553" s="240"/>
      <c r="G553" s="93"/>
      <c r="H553" s="93"/>
    </row>
    <row r="554" spans="1:8" s="2" customFormat="1">
      <c r="A554" s="399"/>
      <c r="B554" s="399"/>
      <c r="C554" s="93"/>
      <c r="D554" s="93"/>
      <c r="E554" s="94"/>
      <c r="F554" s="240"/>
      <c r="G554" s="93"/>
      <c r="H554" s="93"/>
    </row>
    <row r="555" spans="1:8" s="2" customFormat="1">
      <c r="A555" s="399"/>
      <c r="B555" s="399"/>
      <c r="C555" s="93"/>
      <c r="D555" s="93"/>
      <c r="E555" s="94"/>
      <c r="F555" s="240"/>
      <c r="G555" s="93"/>
      <c r="H555" s="93"/>
    </row>
    <row r="556" spans="1:8" s="2" customFormat="1">
      <c r="A556" s="399"/>
      <c r="B556" s="399"/>
      <c r="C556" s="93"/>
      <c r="D556" s="93"/>
      <c r="E556" s="94"/>
      <c r="F556" s="240"/>
      <c r="G556" s="93"/>
      <c r="H556" s="93"/>
    </row>
    <row r="557" spans="1:8" s="2" customFormat="1">
      <c r="A557" s="399"/>
      <c r="B557" s="399"/>
      <c r="C557" s="93"/>
      <c r="D557" s="93"/>
      <c r="E557" s="94"/>
      <c r="F557" s="240"/>
      <c r="G557" s="93"/>
      <c r="H557" s="93"/>
    </row>
    <row r="558" spans="1:8" s="2" customFormat="1">
      <c r="A558" s="399"/>
      <c r="B558" s="399"/>
      <c r="C558" s="93"/>
      <c r="D558" s="93"/>
      <c r="E558" s="94"/>
      <c r="F558" s="240"/>
      <c r="G558" s="93"/>
      <c r="H558" s="93"/>
    </row>
    <row r="559" spans="1:8" s="2" customFormat="1">
      <c r="A559" s="399"/>
      <c r="B559" s="399"/>
      <c r="C559" s="93"/>
      <c r="D559" s="93"/>
      <c r="E559" s="94"/>
      <c r="F559" s="240"/>
      <c r="G559" s="93"/>
      <c r="H559" s="93"/>
    </row>
    <row r="560" spans="1:8" s="2" customFormat="1">
      <c r="A560" s="399"/>
      <c r="B560" s="399"/>
      <c r="C560" s="93"/>
      <c r="D560" s="93"/>
      <c r="E560" s="94"/>
      <c r="F560" s="240"/>
      <c r="G560" s="93"/>
      <c r="H560" s="93"/>
    </row>
    <row r="561" spans="1:8" s="2" customFormat="1">
      <c r="A561" s="399"/>
      <c r="B561" s="399"/>
      <c r="C561" s="93"/>
      <c r="D561" s="93"/>
      <c r="E561" s="94"/>
      <c r="F561" s="240"/>
      <c r="G561" s="93"/>
      <c r="H561" s="93"/>
    </row>
    <row r="562" spans="1:8" s="2" customFormat="1">
      <c r="A562" s="399"/>
      <c r="B562" s="399"/>
      <c r="C562" s="93"/>
      <c r="D562" s="93"/>
      <c r="E562" s="94"/>
      <c r="F562" s="240"/>
      <c r="G562" s="93"/>
      <c r="H562" s="93"/>
    </row>
    <row r="563" spans="1:8" s="2" customFormat="1">
      <c r="A563" s="399"/>
      <c r="B563" s="399"/>
      <c r="C563" s="93"/>
      <c r="D563" s="93"/>
      <c r="E563" s="94"/>
      <c r="F563" s="240"/>
      <c r="G563" s="93"/>
      <c r="H563" s="93"/>
    </row>
    <row r="564" spans="1:8" s="2" customFormat="1">
      <c r="A564" s="399"/>
      <c r="B564" s="399"/>
      <c r="C564" s="93"/>
      <c r="D564" s="93"/>
      <c r="E564" s="94"/>
      <c r="F564" s="240"/>
      <c r="G564" s="93"/>
      <c r="H564" s="93"/>
    </row>
    <row r="565" spans="1:8" s="2" customFormat="1">
      <c r="A565" s="399"/>
      <c r="B565" s="399"/>
      <c r="C565" s="93"/>
      <c r="D565" s="93"/>
      <c r="E565" s="94"/>
      <c r="F565" s="240"/>
      <c r="G565" s="93"/>
      <c r="H565" s="93"/>
    </row>
    <row r="566" spans="1:8" s="2" customFormat="1">
      <c r="A566" s="399"/>
      <c r="B566" s="399"/>
      <c r="C566" s="93"/>
      <c r="D566" s="93"/>
      <c r="E566" s="94"/>
      <c r="F566" s="240"/>
      <c r="G566" s="93"/>
      <c r="H566" s="93"/>
    </row>
    <row r="567" spans="1:8" s="2" customFormat="1">
      <c r="A567" s="399"/>
      <c r="B567" s="399"/>
      <c r="C567" s="93"/>
      <c r="D567" s="93"/>
      <c r="E567" s="94"/>
      <c r="F567" s="240"/>
      <c r="G567" s="93"/>
      <c r="H567" s="93"/>
    </row>
    <row r="568" spans="1:8" s="2" customFormat="1">
      <c r="A568" s="399"/>
      <c r="B568" s="399"/>
      <c r="C568" s="93"/>
      <c r="D568" s="93"/>
      <c r="E568" s="94"/>
      <c r="F568" s="240"/>
      <c r="G568" s="93"/>
      <c r="H568" s="93"/>
    </row>
    <row r="569" spans="1:8" s="2" customFormat="1">
      <c r="A569" s="399"/>
      <c r="B569" s="399"/>
      <c r="C569" s="93"/>
      <c r="D569" s="93"/>
      <c r="E569" s="94"/>
      <c r="F569" s="240"/>
      <c r="G569" s="93"/>
      <c r="H569" s="93"/>
    </row>
    <row r="570" spans="1:8" s="2" customFormat="1">
      <c r="A570" s="399"/>
      <c r="B570" s="399"/>
      <c r="C570" s="93"/>
      <c r="D570" s="93"/>
      <c r="E570" s="94"/>
      <c r="F570" s="240"/>
      <c r="G570" s="93"/>
      <c r="H570" s="93"/>
    </row>
    <row r="571" spans="1:8" s="2" customFormat="1">
      <c r="A571" s="399"/>
      <c r="B571" s="399"/>
      <c r="C571" s="93"/>
      <c r="D571" s="93"/>
      <c r="E571" s="94"/>
      <c r="F571" s="240"/>
      <c r="G571" s="93"/>
      <c r="H571" s="93"/>
    </row>
    <row r="572" spans="1:8" s="2" customFormat="1">
      <c r="A572" s="399"/>
      <c r="B572" s="399"/>
      <c r="C572" s="93"/>
      <c r="D572" s="93"/>
      <c r="E572" s="94"/>
      <c r="F572" s="240"/>
      <c r="G572" s="93"/>
      <c r="H572" s="93"/>
    </row>
    <row r="573" spans="1:8" s="2" customFormat="1">
      <c r="A573" s="399"/>
      <c r="B573" s="399"/>
      <c r="C573" s="93"/>
      <c r="D573" s="93"/>
      <c r="E573" s="94"/>
      <c r="F573" s="240"/>
      <c r="G573" s="93"/>
      <c r="H573" s="93"/>
    </row>
    <row r="574" spans="1:8" s="2" customFormat="1">
      <c r="A574" s="399"/>
      <c r="B574" s="399"/>
      <c r="C574" s="93"/>
      <c r="D574" s="93"/>
      <c r="E574" s="94"/>
      <c r="F574" s="240"/>
      <c r="G574" s="93"/>
      <c r="H574" s="93"/>
    </row>
    <row r="575" spans="1:8" s="2" customFormat="1">
      <c r="A575" s="399"/>
      <c r="B575" s="399"/>
      <c r="C575" s="93"/>
      <c r="D575" s="93"/>
      <c r="E575" s="94"/>
      <c r="F575" s="240"/>
      <c r="G575" s="93"/>
      <c r="H575" s="93"/>
    </row>
    <row r="576" spans="1:8" s="2" customFormat="1">
      <c r="A576" s="399"/>
      <c r="B576" s="399"/>
      <c r="C576" s="93"/>
      <c r="D576" s="93"/>
      <c r="E576" s="94"/>
      <c r="F576" s="240"/>
      <c r="G576" s="93"/>
      <c r="H576" s="93"/>
    </row>
    <row r="577" spans="1:8" s="2" customFormat="1">
      <c r="A577" s="399"/>
      <c r="B577" s="399"/>
      <c r="C577" s="93"/>
      <c r="D577" s="93"/>
      <c r="E577" s="94"/>
      <c r="F577" s="240"/>
      <c r="G577" s="93"/>
      <c r="H577" s="93"/>
    </row>
    <row r="578" spans="1:8" s="2" customFormat="1">
      <c r="A578" s="399"/>
      <c r="B578" s="399"/>
      <c r="C578" s="93"/>
      <c r="D578" s="93"/>
      <c r="E578" s="94"/>
      <c r="F578" s="240"/>
      <c r="G578" s="93"/>
      <c r="H578" s="93"/>
    </row>
    <row r="579" spans="1:8" s="2" customFormat="1">
      <c r="A579" s="399"/>
      <c r="B579" s="399"/>
      <c r="C579" s="93"/>
      <c r="D579" s="93"/>
      <c r="E579" s="94"/>
      <c r="F579" s="240"/>
      <c r="G579" s="93"/>
      <c r="H579" s="93"/>
    </row>
    <row r="580" spans="1:8" s="2" customFormat="1">
      <c r="A580" s="399"/>
      <c r="B580" s="399"/>
      <c r="C580" s="93"/>
      <c r="D580" s="93"/>
      <c r="E580" s="94"/>
      <c r="F580" s="240"/>
      <c r="G580" s="93"/>
      <c r="H580" s="93"/>
    </row>
    <row r="581" spans="1:8" s="2" customFormat="1">
      <c r="A581" s="399"/>
      <c r="B581" s="399"/>
      <c r="C581" s="93"/>
      <c r="D581" s="93"/>
      <c r="E581" s="94"/>
      <c r="F581" s="240"/>
      <c r="G581" s="93"/>
      <c r="H581" s="93"/>
    </row>
    <row r="582" spans="1:8" s="2" customFormat="1">
      <c r="A582" s="399"/>
      <c r="B582" s="399"/>
      <c r="C582" s="93"/>
      <c r="D582" s="93"/>
      <c r="E582" s="94"/>
      <c r="F582" s="240"/>
      <c r="G582" s="93"/>
      <c r="H582" s="93"/>
    </row>
    <row r="583" spans="1:8" s="2" customFormat="1">
      <c r="A583" s="399"/>
      <c r="B583" s="399"/>
      <c r="C583" s="93"/>
      <c r="D583" s="93"/>
      <c r="E583" s="94"/>
      <c r="F583" s="240"/>
      <c r="G583" s="93"/>
      <c r="H583" s="93"/>
    </row>
    <row r="584" spans="1:8" s="2" customFormat="1">
      <c r="A584" s="399"/>
      <c r="B584" s="399"/>
      <c r="C584" s="93"/>
      <c r="D584" s="93"/>
      <c r="E584" s="94"/>
      <c r="F584" s="240"/>
      <c r="G584" s="93"/>
      <c r="H584" s="93"/>
    </row>
    <row r="585" spans="1:8" s="2" customFormat="1">
      <c r="A585" s="399"/>
      <c r="B585" s="399"/>
      <c r="C585" s="93"/>
      <c r="D585" s="93"/>
      <c r="E585" s="94"/>
      <c r="F585" s="240"/>
      <c r="G585" s="93"/>
      <c r="H585" s="93"/>
    </row>
    <row r="586" spans="1:8" s="2" customFormat="1">
      <c r="A586" s="399"/>
      <c r="B586" s="399"/>
      <c r="C586" s="93"/>
      <c r="D586" s="93"/>
      <c r="E586" s="94"/>
      <c r="F586" s="240"/>
      <c r="G586" s="93"/>
      <c r="H586" s="93"/>
    </row>
    <row r="587" spans="1:8" s="2" customFormat="1">
      <c r="A587" s="399"/>
      <c r="B587" s="399"/>
      <c r="C587" s="93"/>
      <c r="D587" s="93"/>
      <c r="E587" s="94"/>
      <c r="F587" s="240"/>
      <c r="G587" s="93"/>
      <c r="H587" s="93"/>
    </row>
    <row r="588" spans="1:8" s="2" customFormat="1">
      <c r="A588" s="399"/>
      <c r="B588" s="399"/>
      <c r="C588" s="93"/>
      <c r="D588" s="93"/>
      <c r="E588" s="94"/>
      <c r="F588" s="240"/>
      <c r="G588" s="93"/>
      <c r="H588" s="93"/>
    </row>
    <row r="589" spans="1:8" s="2" customFormat="1">
      <c r="A589" s="399"/>
      <c r="B589" s="399"/>
      <c r="C589" s="93"/>
      <c r="D589" s="93"/>
      <c r="E589" s="94"/>
      <c r="F589" s="240"/>
      <c r="G589" s="93"/>
      <c r="H589" s="93"/>
    </row>
    <row r="590" spans="1:8" s="2" customFormat="1">
      <c r="A590" s="399"/>
      <c r="B590" s="399"/>
      <c r="C590" s="93"/>
      <c r="D590" s="93"/>
      <c r="E590" s="94"/>
      <c r="F590" s="240"/>
      <c r="G590" s="93"/>
      <c r="H590" s="93"/>
    </row>
    <row r="591" spans="1:8" s="2" customFormat="1">
      <c r="A591" s="399"/>
      <c r="B591" s="399"/>
      <c r="C591" s="93"/>
      <c r="D591" s="93"/>
      <c r="E591" s="94"/>
      <c r="F591" s="240"/>
      <c r="G591" s="93"/>
      <c r="H591" s="93"/>
    </row>
    <row r="592" spans="1:8" s="2" customFormat="1">
      <c r="A592" s="399"/>
      <c r="B592" s="399"/>
      <c r="C592" s="93"/>
      <c r="D592" s="93"/>
      <c r="E592" s="94"/>
      <c r="F592" s="240"/>
      <c r="G592" s="93"/>
      <c r="H592" s="93"/>
    </row>
    <row r="593" spans="1:8" s="2" customFormat="1">
      <c r="A593" s="399"/>
      <c r="B593" s="399"/>
      <c r="C593" s="93"/>
      <c r="D593" s="93"/>
      <c r="E593" s="94"/>
      <c r="F593" s="240"/>
      <c r="G593" s="93"/>
      <c r="H593" s="93"/>
    </row>
    <row r="594" spans="1:8" s="2" customFormat="1">
      <c r="A594" s="399"/>
      <c r="B594" s="399"/>
      <c r="C594" s="93"/>
      <c r="D594" s="93"/>
      <c r="E594" s="94"/>
      <c r="F594" s="240"/>
      <c r="G594" s="93"/>
      <c r="H594" s="93"/>
    </row>
    <row r="595" spans="1:8" s="2" customFormat="1">
      <c r="A595" s="399"/>
      <c r="B595" s="399"/>
      <c r="C595" s="93"/>
      <c r="D595" s="93"/>
      <c r="E595" s="94"/>
      <c r="F595" s="240"/>
      <c r="G595" s="93"/>
      <c r="H595" s="93"/>
    </row>
    <row r="596" spans="1:8" s="2" customFormat="1">
      <c r="A596" s="399"/>
      <c r="B596" s="399"/>
      <c r="C596" s="93"/>
      <c r="D596" s="93"/>
      <c r="E596" s="94"/>
      <c r="F596" s="240"/>
      <c r="G596" s="93"/>
      <c r="H596" s="93"/>
    </row>
    <row r="597" spans="1:8" s="2" customFormat="1">
      <c r="A597" s="399"/>
      <c r="B597" s="399"/>
      <c r="C597" s="93"/>
      <c r="D597" s="93"/>
      <c r="E597" s="94"/>
      <c r="F597" s="240"/>
      <c r="G597" s="93"/>
      <c r="H597" s="93"/>
    </row>
    <row r="598" spans="1:8" s="2" customFormat="1">
      <c r="A598" s="399"/>
      <c r="B598" s="399"/>
      <c r="C598" s="93"/>
      <c r="D598" s="93"/>
      <c r="E598" s="94"/>
      <c r="F598" s="240"/>
      <c r="G598" s="93"/>
      <c r="H598" s="93"/>
    </row>
    <row r="599" spans="1:8" s="2" customFormat="1">
      <c r="A599" s="399"/>
      <c r="B599" s="399"/>
      <c r="C599" s="93"/>
      <c r="D599" s="93"/>
      <c r="E599" s="94"/>
      <c r="F599" s="240"/>
      <c r="G599" s="93"/>
      <c r="H599" s="93"/>
    </row>
    <row r="600" spans="1:8" s="2" customFormat="1">
      <c r="A600" s="399"/>
      <c r="B600" s="399"/>
      <c r="C600" s="93"/>
      <c r="D600" s="93"/>
      <c r="E600" s="94"/>
      <c r="F600" s="240"/>
      <c r="G600" s="93"/>
      <c r="H600" s="93"/>
    </row>
    <row r="601" spans="1:8" s="2" customFormat="1">
      <c r="A601" s="399"/>
      <c r="B601" s="399"/>
      <c r="C601" s="93"/>
      <c r="D601" s="93"/>
      <c r="E601" s="94"/>
      <c r="F601" s="240"/>
      <c r="G601" s="93"/>
      <c r="H601" s="93"/>
    </row>
    <row r="602" spans="1:8" s="2" customFormat="1">
      <c r="A602" s="399"/>
      <c r="B602" s="399"/>
      <c r="C602" s="93"/>
      <c r="D602" s="93"/>
      <c r="E602" s="94"/>
      <c r="F602" s="240"/>
      <c r="G602" s="93"/>
      <c r="H602" s="93"/>
    </row>
    <row r="603" spans="1:8" s="2" customFormat="1">
      <c r="A603" s="399"/>
      <c r="B603" s="399"/>
      <c r="C603" s="93"/>
      <c r="D603" s="93"/>
      <c r="E603" s="94"/>
      <c r="F603" s="240"/>
      <c r="G603" s="93"/>
      <c r="H603" s="93"/>
    </row>
    <row r="604" spans="1:8" s="2" customFormat="1">
      <c r="A604" s="399"/>
      <c r="B604" s="399"/>
      <c r="C604" s="93"/>
      <c r="D604" s="93"/>
      <c r="E604" s="94"/>
      <c r="F604" s="240"/>
      <c r="G604" s="93"/>
      <c r="H604" s="93"/>
    </row>
    <row r="605" spans="1:8" s="2" customFormat="1">
      <c r="A605" s="399"/>
      <c r="B605" s="399"/>
      <c r="C605" s="93"/>
      <c r="D605" s="93"/>
      <c r="E605" s="94"/>
      <c r="F605" s="240"/>
      <c r="G605" s="93"/>
      <c r="H605" s="93"/>
    </row>
    <row r="606" spans="1:8" s="2" customFormat="1">
      <c r="A606" s="399"/>
      <c r="B606" s="399"/>
      <c r="C606" s="93"/>
      <c r="D606" s="93"/>
      <c r="E606" s="94"/>
      <c r="F606" s="240"/>
      <c r="G606" s="93"/>
      <c r="H606" s="93"/>
    </row>
    <row r="607" spans="1:8" s="2" customFormat="1">
      <c r="A607" s="399"/>
      <c r="B607" s="399"/>
      <c r="C607" s="93"/>
      <c r="D607" s="93"/>
      <c r="E607" s="94"/>
      <c r="F607" s="240"/>
      <c r="G607" s="93"/>
      <c r="H607" s="93"/>
    </row>
    <row r="608" spans="1:8" s="2" customFormat="1">
      <c r="A608" s="399"/>
      <c r="B608" s="399"/>
      <c r="C608" s="93"/>
      <c r="D608" s="93"/>
      <c r="E608" s="94"/>
      <c r="F608" s="240"/>
      <c r="G608" s="93"/>
      <c r="H608" s="93"/>
    </row>
    <row r="609" spans="1:8" s="2" customFormat="1">
      <c r="A609" s="399"/>
      <c r="B609" s="399"/>
      <c r="C609" s="93"/>
      <c r="D609" s="93"/>
      <c r="E609" s="94"/>
      <c r="F609" s="240"/>
      <c r="G609" s="93"/>
      <c r="H609" s="93"/>
    </row>
    <row r="610" spans="1:8" s="2" customFormat="1">
      <c r="A610" s="399"/>
      <c r="B610" s="399"/>
      <c r="C610" s="93"/>
      <c r="D610" s="93"/>
      <c r="E610" s="94"/>
      <c r="F610" s="240"/>
      <c r="G610" s="93"/>
      <c r="H610" s="93"/>
    </row>
    <row r="611" spans="1:8" s="2" customFormat="1">
      <c r="A611" s="399"/>
      <c r="B611" s="399"/>
      <c r="C611" s="93"/>
      <c r="D611" s="93"/>
      <c r="E611" s="94"/>
      <c r="F611" s="240"/>
      <c r="G611" s="93"/>
      <c r="H611" s="93"/>
    </row>
    <row r="612" spans="1:8" s="2" customFormat="1">
      <c r="A612" s="399"/>
      <c r="B612" s="399"/>
      <c r="C612" s="93"/>
      <c r="D612" s="93"/>
      <c r="E612" s="94"/>
      <c r="F612" s="240"/>
      <c r="G612" s="93"/>
      <c r="H612" s="93"/>
    </row>
    <row r="613" spans="1:8" s="2" customFormat="1">
      <c r="A613" s="399"/>
      <c r="B613" s="399"/>
      <c r="C613" s="93"/>
      <c r="D613" s="93"/>
      <c r="E613" s="94"/>
      <c r="F613" s="240"/>
      <c r="G613" s="93"/>
      <c r="H613" s="93"/>
    </row>
    <row r="614" spans="1:8" s="2" customFormat="1">
      <c r="A614" s="399"/>
      <c r="B614" s="399"/>
      <c r="C614" s="93"/>
      <c r="D614" s="93"/>
      <c r="E614" s="94"/>
      <c r="F614" s="240"/>
      <c r="G614" s="93"/>
      <c r="H614" s="93"/>
    </row>
    <row r="615" spans="1:8" s="2" customFormat="1">
      <c r="A615" s="399"/>
      <c r="B615" s="399"/>
      <c r="C615" s="93"/>
      <c r="D615" s="93"/>
      <c r="E615" s="94"/>
      <c r="F615" s="240"/>
      <c r="G615" s="93"/>
      <c r="H615" s="93"/>
    </row>
    <row r="616" spans="1:8" s="2" customFormat="1">
      <c r="A616" s="399"/>
      <c r="B616" s="399"/>
      <c r="C616" s="93"/>
      <c r="D616" s="93"/>
      <c r="E616" s="94"/>
      <c r="F616" s="240"/>
      <c r="G616" s="93"/>
      <c r="H616" s="93"/>
    </row>
    <row r="617" spans="1:8" s="2" customFormat="1">
      <c r="A617" s="399"/>
      <c r="B617" s="399"/>
      <c r="C617" s="93"/>
      <c r="D617" s="93"/>
      <c r="E617" s="94"/>
      <c r="F617" s="240"/>
      <c r="G617" s="93"/>
      <c r="H617" s="93"/>
    </row>
    <row r="618" spans="1:8" s="2" customFormat="1">
      <c r="A618" s="399"/>
      <c r="B618" s="399"/>
      <c r="C618" s="93"/>
      <c r="D618" s="93"/>
      <c r="E618" s="94"/>
      <c r="F618" s="240"/>
      <c r="G618" s="93"/>
      <c r="H618" s="93"/>
    </row>
    <row r="619" spans="1:8" s="2" customFormat="1">
      <c r="A619" s="399"/>
      <c r="B619" s="399"/>
      <c r="C619" s="93"/>
      <c r="D619" s="93"/>
      <c r="E619" s="94"/>
      <c r="F619" s="240"/>
      <c r="G619" s="93"/>
      <c r="H619" s="93"/>
    </row>
    <row r="620" spans="1:8" s="2" customFormat="1">
      <c r="A620" s="399"/>
      <c r="B620" s="399"/>
      <c r="C620" s="93"/>
      <c r="D620" s="93"/>
      <c r="E620" s="94"/>
      <c r="F620" s="240"/>
      <c r="G620" s="93"/>
      <c r="H620" s="93"/>
    </row>
    <row r="621" spans="1:8" s="2" customFormat="1">
      <c r="A621" s="399"/>
      <c r="B621" s="399"/>
      <c r="C621" s="93"/>
      <c r="D621" s="93"/>
      <c r="E621" s="94"/>
      <c r="F621" s="240"/>
      <c r="G621" s="93"/>
      <c r="H621" s="93"/>
    </row>
    <row r="622" spans="1:8" s="2" customFormat="1">
      <c r="A622" s="399"/>
      <c r="B622" s="399"/>
      <c r="C622" s="93"/>
      <c r="D622" s="93"/>
      <c r="E622" s="94"/>
      <c r="F622" s="240"/>
      <c r="G622" s="93"/>
      <c r="H622" s="93"/>
    </row>
    <row r="623" spans="1:8" s="2" customFormat="1">
      <c r="A623" s="399"/>
      <c r="B623" s="399"/>
      <c r="C623" s="93"/>
      <c r="D623" s="93"/>
      <c r="E623" s="94"/>
      <c r="F623" s="240"/>
      <c r="G623" s="93"/>
      <c r="H623" s="93"/>
    </row>
    <row r="624" spans="1:8" s="2" customFormat="1">
      <c r="A624" s="399"/>
      <c r="B624" s="399"/>
      <c r="C624" s="93"/>
      <c r="D624" s="93"/>
      <c r="E624" s="94"/>
      <c r="F624" s="240"/>
      <c r="G624" s="93"/>
      <c r="H624" s="93"/>
    </row>
    <row r="625" spans="1:8" s="2" customFormat="1">
      <c r="A625" s="399"/>
      <c r="B625" s="399"/>
      <c r="C625" s="93"/>
      <c r="D625" s="93"/>
      <c r="E625" s="94"/>
      <c r="F625" s="240"/>
      <c r="G625" s="93"/>
      <c r="H625" s="93"/>
    </row>
    <row r="626" spans="1:8" s="2" customFormat="1">
      <c r="A626" s="399"/>
      <c r="B626" s="399"/>
      <c r="C626" s="93"/>
      <c r="D626" s="93"/>
      <c r="E626" s="94"/>
      <c r="F626" s="240"/>
      <c r="G626" s="93"/>
      <c r="H626" s="93"/>
    </row>
    <row r="627" spans="1:8" s="2" customFormat="1">
      <c r="A627" s="399"/>
      <c r="B627" s="399"/>
      <c r="C627" s="93"/>
      <c r="D627" s="93"/>
      <c r="E627" s="94"/>
      <c r="F627" s="240"/>
      <c r="G627" s="93"/>
      <c r="H627" s="93"/>
    </row>
    <row r="628" spans="1:8" s="2" customFormat="1">
      <c r="A628" s="399"/>
      <c r="B628" s="399"/>
      <c r="C628" s="93"/>
      <c r="D628" s="93"/>
      <c r="E628" s="94"/>
      <c r="F628" s="240"/>
      <c r="G628" s="93"/>
      <c r="H628" s="93"/>
    </row>
    <row r="629" spans="1:8" s="2" customFormat="1">
      <c r="A629" s="399"/>
      <c r="B629" s="399"/>
      <c r="C629" s="93"/>
      <c r="D629" s="93"/>
      <c r="E629" s="94"/>
      <c r="F629" s="240"/>
      <c r="G629" s="93"/>
      <c r="H629" s="93"/>
    </row>
    <row r="630" spans="1:8" s="2" customFormat="1">
      <c r="A630" s="399"/>
      <c r="B630" s="399"/>
      <c r="C630" s="93"/>
      <c r="D630" s="93"/>
      <c r="E630" s="94"/>
      <c r="F630" s="240"/>
      <c r="G630" s="93"/>
      <c r="H630" s="93"/>
    </row>
    <row r="631" spans="1:8" s="2" customFormat="1">
      <c r="A631" s="399"/>
      <c r="B631" s="399"/>
      <c r="C631" s="93"/>
      <c r="D631" s="93"/>
      <c r="E631" s="94"/>
      <c r="F631" s="240"/>
      <c r="G631" s="93"/>
      <c r="H631" s="93"/>
    </row>
    <row r="632" spans="1:8" s="2" customFormat="1">
      <c r="A632" s="399"/>
      <c r="B632" s="399"/>
      <c r="C632" s="93"/>
      <c r="D632" s="93"/>
      <c r="E632" s="94"/>
      <c r="F632" s="240"/>
      <c r="G632" s="93"/>
      <c r="H632" s="93"/>
    </row>
    <row r="633" spans="1:8" s="2" customFormat="1">
      <c r="A633" s="399"/>
      <c r="B633" s="399"/>
      <c r="C633" s="93"/>
      <c r="D633" s="93"/>
      <c r="E633" s="94"/>
      <c r="F633" s="240"/>
      <c r="G633" s="93"/>
      <c r="H633" s="93"/>
    </row>
    <row r="634" spans="1:8" s="2" customFormat="1">
      <c r="A634" s="399"/>
      <c r="B634" s="399"/>
      <c r="C634" s="93"/>
      <c r="D634" s="93"/>
      <c r="E634" s="94"/>
      <c r="F634" s="240"/>
      <c r="G634" s="93"/>
      <c r="H634" s="93"/>
    </row>
    <row r="635" spans="1:8" s="2" customFormat="1">
      <c r="A635" s="399"/>
      <c r="B635" s="399"/>
      <c r="C635" s="93"/>
      <c r="D635" s="93"/>
      <c r="E635" s="94"/>
      <c r="F635" s="240"/>
      <c r="G635" s="93"/>
      <c r="H635" s="93"/>
    </row>
    <row r="636" spans="1:8" s="2" customFormat="1">
      <c r="A636" s="399"/>
      <c r="B636" s="399"/>
      <c r="C636" s="93"/>
      <c r="D636" s="93"/>
      <c r="E636" s="94"/>
      <c r="F636" s="240"/>
      <c r="G636" s="93"/>
      <c r="H636" s="93"/>
    </row>
    <row r="637" spans="1:8" s="2" customFormat="1">
      <c r="A637" s="399"/>
      <c r="B637" s="399"/>
      <c r="C637" s="93"/>
      <c r="D637" s="93"/>
      <c r="E637" s="94"/>
      <c r="F637" s="240"/>
      <c r="G637" s="93"/>
      <c r="H637" s="93"/>
    </row>
    <row r="638" spans="1:8" s="2" customFormat="1">
      <c r="A638" s="399"/>
      <c r="B638" s="399"/>
      <c r="C638" s="93"/>
      <c r="D638" s="93"/>
      <c r="E638" s="94"/>
      <c r="F638" s="240"/>
      <c r="G638" s="93"/>
      <c r="H638" s="93"/>
    </row>
    <row r="639" spans="1:8" s="2" customFormat="1">
      <c r="A639" s="399"/>
      <c r="B639" s="399"/>
      <c r="C639" s="93"/>
      <c r="D639" s="93"/>
      <c r="E639" s="94"/>
      <c r="F639" s="240"/>
      <c r="G639" s="93"/>
      <c r="H639" s="93"/>
    </row>
    <row r="640" spans="1:8" s="2" customFormat="1">
      <c r="A640" s="399"/>
      <c r="B640" s="399"/>
      <c r="C640" s="93"/>
      <c r="D640" s="93"/>
      <c r="E640" s="94"/>
      <c r="F640" s="240"/>
      <c r="G640" s="93"/>
      <c r="H640" s="93"/>
    </row>
    <row r="641" spans="1:8" s="2" customFormat="1">
      <c r="A641" s="399"/>
      <c r="B641" s="399"/>
      <c r="C641" s="93"/>
      <c r="D641" s="93"/>
      <c r="E641" s="94"/>
      <c r="F641" s="240"/>
      <c r="G641" s="93"/>
      <c r="H641" s="93"/>
    </row>
    <row r="642" spans="1:8" s="2" customFormat="1">
      <c r="A642" s="399"/>
      <c r="B642" s="399"/>
      <c r="C642" s="93"/>
      <c r="D642" s="93"/>
      <c r="E642" s="94"/>
      <c r="F642" s="240"/>
      <c r="G642" s="93"/>
      <c r="H642" s="93"/>
    </row>
    <row r="643" spans="1:8" s="2" customFormat="1">
      <c r="A643" s="399"/>
      <c r="B643" s="399"/>
      <c r="C643" s="93"/>
      <c r="D643" s="93"/>
      <c r="E643" s="94"/>
      <c r="F643" s="240"/>
      <c r="G643" s="93"/>
      <c r="H643" s="93"/>
    </row>
    <row r="644" spans="1:8" s="2" customFormat="1">
      <c r="A644" s="399"/>
      <c r="B644" s="399"/>
      <c r="C644" s="93"/>
      <c r="D644" s="93"/>
      <c r="E644" s="94"/>
      <c r="F644" s="240"/>
      <c r="G644" s="93"/>
      <c r="H644" s="93"/>
    </row>
    <row r="645" spans="1:8" s="2" customFormat="1">
      <c r="A645" s="399"/>
      <c r="B645" s="399"/>
      <c r="C645" s="93"/>
      <c r="D645" s="93"/>
      <c r="E645" s="94"/>
      <c r="F645" s="240"/>
      <c r="G645" s="93"/>
      <c r="H645" s="93"/>
    </row>
    <row r="646" spans="1:8" s="2" customFormat="1">
      <c r="A646" s="399"/>
      <c r="B646" s="399"/>
      <c r="C646" s="93"/>
      <c r="D646" s="93"/>
      <c r="E646" s="94"/>
      <c r="F646" s="240"/>
      <c r="G646" s="93"/>
      <c r="H646" s="93"/>
    </row>
    <row r="647" spans="1:8" s="2" customFormat="1">
      <c r="A647" s="399"/>
      <c r="B647" s="399"/>
      <c r="C647" s="93"/>
      <c r="D647" s="93"/>
      <c r="E647" s="94"/>
      <c r="F647" s="240"/>
      <c r="G647" s="93"/>
      <c r="H647" s="93"/>
    </row>
    <row r="648" spans="1:8" s="2" customFormat="1">
      <c r="A648" s="399"/>
      <c r="B648" s="399"/>
      <c r="C648" s="93"/>
      <c r="D648" s="93"/>
      <c r="E648" s="94"/>
      <c r="F648" s="240"/>
      <c r="G648" s="93"/>
      <c r="H648" s="93"/>
    </row>
    <row r="649" spans="1:8" s="2" customFormat="1">
      <c r="A649" s="399"/>
      <c r="B649" s="399"/>
      <c r="C649" s="93"/>
      <c r="D649" s="93"/>
      <c r="E649" s="94"/>
      <c r="F649" s="240"/>
      <c r="G649" s="93"/>
      <c r="H649" s="93"/>
    </row>
    <row r="650" spans="1:8" s="2" customFormat="1">
      <c r="A650" s="399"/>
      <c r="B650" s="399"/>
      <c r="C650" s="93"/>
      <c r="D650" s="93"/>
      <c r="E650" s="94"/>
      <c r="F650" s="240"/>
      <c r="G650" s="93"/>
      <c r="H650" s="93"/>
    </row>
    <row r="651" spans="1:8" s="2" customFormat="1">
      <c r="A651" s="399"/>
      <c r="B651" s="399"/>
      <c r="C651" s="93"/>
      <c r="D651" s="93"/>
      <c r="E651" s="94"/>
      <c r="F651" s="240"/>
      <c r="G651" s="93"/>
      <c r="H651" s="93"/>
    </row>
    <row r="652" spans="1:8" s="2" customFormat="1">
      <c r="A652" s="399"/>
      <c r="B652" s="399"/>
      <c r="C652" s="93"/>
      <c r="D652" s="93"/>
      <c r="E652" s="94"/>
      <c r="F652" s="240"/>
      <c r="G652" s="93"/>
      <c r="H652" s="93"/>
    </row>
    <row r="653" spans="1:8" s="2" customFormat="1">
      <c r="A653" s="399"/>
      <c r="B653" s="399"/>
      <c r="C653" s="93"/>
      <c r="D653" s="93"/>
      <c r="E653" s="94"/>
      <c r="F653" s="240"/>
      <c r="G653" s="93"/>
      <c r="H653" s="93"/>
    </row>
    <row r="654" spans="1:8" s="2" customFormat="1">
      <c r="A654" s="399"/>
      <c r="B654" s="399"/>
      <c r="C654" s="93"/>
      <c r="D654" s="93"/>
      <c r="E654" s="94"/>
      <c r="F654" s="240"/>
      <c r="G654" s="93"/>
      <c r="H654" s="93"/>
    </row>
    <row r="655" spans="1:8" s="2" customFormat="1">
      <c r="A655" s="399"/>
      <c r="B655" s="399"/>
      <c r="C655" s="93"/>
      <c r="D655" s="93"/>
      <c r="E655" s="94"/>
      <c r="F655" s="240"/>
      <c r="G655" s="93"/>
      <c r="H655" s="93"/>
    </row>
    <row r="656" spans="1:8" s="2" customFormat="1">
      <c r="A656" s="399"/>
      <c r="B656" s="399"/>
      <c r="C656" s="93"/>
      <c r="D656" s="93"/>
      <c r="E656" s="94"/>
      <c r="F656" s="240"/>
      <c r="G656" s="93"/>
      <c r="H656" s="93"/>
    </row>
    <row r="657" spans="1:8" s="2" customFormat="1">
      <c r="A657" s="399"/>
      <c r="B657" s="399"/>
      <c r="C657" s="93"/>
      <c r="D657" s="93"/>
      <c r="E657" s="94"/>
      <c r="F657" s="240"/>
      <c r="G657" s="93"/>
      <c r="H657" s="93"/>
    </row>
    <row r="658" spans="1:8" s="2" customFormat="1">
      <c r="A658" s="399"/>
      <c r="B658" s="399"/>
      <c r="C658" s="93"/>
      <c r="D658" s="93"/>
      <c r="E658" s="94"/>
      <c r="F658" s="240"/>
      <c r="G658" s="93"/>
      <c r="H658" s="93"/>
    </row>
    <row r="659" spans="1:8" s="2" customFormat="1">
      <c r="A659" s="399"/>
      <c r="B659" s="399"/>
      <c r="C659" s="93"/>
      <c r="D659" s="93"/>
      <c r="E659" s="94"/>
      <c r="F659" s="240"/>
      <c r="G659" s="93"/>
      <c r="H659" s="93"/>
    </row>
    <row r="660" spans="1:8" s="2" customFormat="1">
      <c r="A660" s="399"/>
      <c r="B660" s="399"/>
      <c r="C660" s="93"/>
      <c r="D660" s="93"/>
      <c r="E660" s="94"/>
      <c r="F660" s="240"/>
      <c r="G660" s="93"/>
      <c r="H660" s="93"/>
    </row>
    <row r="661" spans="1:8" s="2" customFormat="1">
      <c r="A661" s="399"/>
      <c r="B661" s="399"/>
      <c r="C661" s="93"/>
      <c r="D661" s="93"/>
      <c r="E661" s="94"/>
      <c r="F661" s="240"/>
      <c r="G661" s="93"/>
      <c r="H661" s="93"/>
    </row>
    <row r="662" spans="1:8" s="2" customFormat="1">
      <c r="A662" s="399"/>
      <c r="B662" s="399"/>
      <c r="C662" s="93"/>
      <c r="D662" s="93"/>
      <c r="E662" s="94"/>
      <c r="F662" s="240"/>
      <c r="G662" s="93"/>
      <c r="H662" s="93"/>
    </row>
    <row r="663" spans="1:8" s="2" customFormat="1">
      <c r="A663" s="399"/>
      <c r="B663" s="399"/>
      <c r="C663" s="93"/>
      <c r="D663" s="93"/>
      <c r="E663" s="94"/>
      <c r="F663" s="240"/>
      <c r="G663" s="93"/>
      <c r="H663" s="93"/>
    </row>
    <row r="664" spans="1:8" s="2" customFormat="1">
      <c r="A664" s="399"/>
      <c r="B664" s="399"/>
      <c r="C664" s="93"/>
      <c r="D664" s="93"/>
      <c r="E664" s="94"/>
      <c r="F664" s="240"/>
      <c r="G664" s="93"/>
      <c r="H664" s="93"/>
    </row>
    <row r="665" spans="1:8" s="2" customFormat="1">
      <c r="A665" s="399"/>
      <c r="B665" s="399"/>
      <c r="C665" s="93"/>
      <c r="D665" s="93"/>
      <c r="E665" s="94"/>
      <c r="F665" s="240"/>
      <c r="G665" s="93"/>
      <c r="H665" s="93"/>
    </row>
    <row r="666" spans="1:8" s="2" customFormat="1">
      <c r="A666" s="399"/>
      <c r="B666" s="399"/>
      <c r="C666" s="93"/>
      <c r="D666" s="93"/>
      <c r="E666" s="94"/>
      <c r="F666" s="240"/>
      <c r="G666" s="93"/>
      <c r="H666" s="93"/>
    </row>
    <row r="667" spans="1:8" s="2" customFormat="1">
      <c r="A667" s="399"/>
      <c r="B667" s="399"/>
      <c r="C667" s="93"/>
      <c r="D667" s="93"/>
      <c r="E667" s="94"/>
      <c r="F667" s="240"/>
      <c r="G667" s="93"/>
      <c r="H667" s="93"/>
    </row>
    <row r="668" spans="1:8" s="2" customFormat="1">
      <c r="A668" s="399"/>
      <c r="B668" s="399"/>
      <c r="C668" s="93"/>
      <c r="D668" s="93"/>
      <c r="E668" s="94"/>
      <c r="F668" s="240"/>
      <c r="G668" s="93"/>
      <c r="H668" s="93"/>
    </row>
    <row r="669" spans="1:8" s="2" customFormat="1">
      <c r="A669" s="399"/>
      <c r="B669" s="399"/>
      <c r="C669" s="93"/>
      <c r="D669" s="93"/>
      <c r="E669" s="94"/>
      <c r="F669" s="240"/>
      <c r="G669" s="93"/>
      <c r="H669" s="93"/>
    </row>
    <row r="670" spans="1:8" s="2" customFormat="1">
      <c r="A670" s="399"/>
      <c r="B670" s="399"/>
      <c r="C670" s="93"/>
      <c r="D670" s="93"/>
      <c r="E670" s="94"/>
      <c r="F670" s="240"/>
      <c r="G670" s="93"/>
      <c r="H670" s="93"/>
    </row>
    <row r="671" spans="1:8" s="2" customFormat="1">
      <c r="A671" s="399"/>
      <c r="B671" s="399"/>
      <c r="C671" s="93"/>
      <c r="D671" s="93"/>
      <c r="E671" s="94"/>
      <c r="F671" s="240"/>
      <c r="G671" s="93"/>
      <c r="H671" s="93"/>
    </row>
    <row r="672" spans="1:8" s="2" customFormat="1">
      <c r="A672" s="399"/>
      <c r="B672" s="399"/>
      <c r="C672" s="93"/>
      <c r="D672" s="93"/>
      <c r="E672" s="94"/>
      <c r="F672" s="240"/>
      <c r="G672" s="93"/>
      <c r="H672" s="93"/>
    </row>
    <row r="673" spans="1:8" s="2" customFormat="1">
      <c r="A673" s="399"/>
      <c r="B673" s="399"/>
      <c r="C673" s="93"/>
      <c r="D673" s="93"/>
      <c r="E673" s="94"/>
      <c r="F673" s="240"/>
      <c r="G673" s="93"/>
      <c r="H673" s="93"/>
    </row>
    <row r="674" spans="1:8" s="2" customFormat="1">
      <c r="A674" s="399"/>
      <c r="B674" s="399"/>
      <c r="C674" s="93"/>
      <c r="D674" s="93"/>
      <c r="E674" s="94"/>
      <c r="F674" s="240"/>
      <c r="G674" s="93"/>
      <c r="H674" s="93"/>
    </row>
    <row r="675" spans="1:8" s="2" customFormat="1">
      <c r="A675" s="399"/>
      <c r="B675" s="399"/>
      <c r="C675" s="93"/>
      <c r="D675" s="93"/>
      <c r="E675" s="94"/>
      <c r="F675" s="240"/>
      <c r="G675" s="93"/>
      <c r="H675" s="93"/>
    </row>
    <row r="676" spans="1:8" s="2" customFormat="1">
      <c r="A676" s="399"/>
      <c r="B676" s="399"/>
      <c r="C676" s="93"/>
      <c r="D676" s="93"/>
      <c r="E676" s="94"/>
      <c r="F676" s="240"/>
      <c r="G676" s="93"/>
      <c r="H676" s="93"/>
    </row>
    <row r="677" spans="1:8" s="2" customFormat="1">
      <c r="A677" s="399"/>
      <c r="B677" s="399"/>
      <c r="C677" s="93"/>
      <c r="D677" s="93"/>
      <c r="E677" s="94"/>
      <c r="F677" s="240"/>
      <c r="G677" s="93"/>
      <c r="H677" s="93"/>
    </row>
    <row r="678" spans="1:8" s="2" customFormat="1">
      <c r="A678" s="399"/>
      <c r="B678" s="399"/>
      <c r="C678" s="93"/>
      <c r="D678" s="93"/>
      <c r="E678" s="94"/>
      <c r="F678" s="240"/>
      <c r="G678" s="93"/>
      <c r="H678" s="93"/>
    </row>
    <row r="679" spans="1:8" s="2" customFormat="1">
      <c r="A679" s="399"/>
      <c r="B679" s="399"/>
      <c r="C679" s="93"/>
      <c r="D679" s="93"/>
      <c r="E679" s="94"/>
      <c r="F679" s="240"/>
      <c r="G679" s="93"/>
      <c r="H679" s="93"/>
    </row>
    <row r="680" spans="1:8" s="2" customFormat="1">
      <c r="A680" s="399"/>
      <c r="B680" s="399"/>
      <c r="C680" s="93"/>
      <c r="D680" s="93"/>
      <c r="E680" s="94"/>
      <c r="F680" s="240"/>
      <c r="G680" s="93"/>
      <c r="H680" s="93"/>
    </row>
    <row r="681" spans="1:8" s="2" customFormat="1">
      <c r="A681" s="399"/>
      <c r="B681" s="399"/>
      <c r="C681" s="93"/>
      <c r="D681" s="93"/>
      <c r="E681" s="94"/>
      <c r="F681" s="240"/>
      <c r="G681" s="93"/>
      <c r="H681" s="93"/>
    </row>
    <row r="682" spans="1:8" s="2" customFormat="1">
      <c r="A682" s="399"/>
      <c r="B682" s="399"/>
      <c r="C682" s="93"/>
      <c r="D682" s="93"/>
      <c r="E682" s="94"/>
      <c r="F682" s="240"/>
      <c r="G682" s="93"/>
      <c r="H682" s="93"/>
    </row>
    <row r="683" spans="1:8" s="2" customFormat="1">
      <c r="A683" s="399"/>
      <c r="B683" s="399"/>
      <c r="C683" s="93"/>
      <c r="D683" s="93"/>
      <c r="E683" s="94"/>
      <c r="F683" s="240"/>
      <c r="G683" s="93"/>
      <c r="H683" s="93"/>
    </row>
    <row r="684" spans="1:8" s="2" customFormat="1">
      <c r="A684" s="399"/>
      <c r="B684" s="399"/>
      <c r="C684" s="93"/>
      <c r="D684" s="93"/>
      <c r="E684" s="94"/>
      <c r="F684" s="240"/>
      <c r="G684" s="93"/>
      <c r="H684" s="93"/>
    </row>
    <row r="685" spans="1:8" s="2" customFormat="1">
      <c r="A685" s="399"/>
      <c r="B685" s="399"/>
      <c r="C685" s="93"/>
      <c r="D685" s="93"/>
      <c r="E685" s="94"/>
      <c r="F685" s="240"/>
      <c r="G685" s="93"/>
      <c r="H685" s="93"/>
    </row>
    <row r="686" spans="1:8" s="2" customFormat="1">
      <c r="A686" s="399"/>
      <c r="B686" s="399"/>
      <c r="C686" s="93"/>
      <c r="D686" s="93"/>
      <c r="E686" s="94"/>
      <c r="F686" s="240"/>
      <c r="G686" s="93"/>
      <c r="H686" s="93"/>
    </row>
    <row r="687" spans="1:8" s="2" customFormat="1">
      <c r="A687" s="399"/>
      <c r="B687" s="399"/>
      <c r="C687" s="93"/>
      <c r="D687" s="93"/>
      <c r="E687" s="94"/>
      <c r="F687" s="240"/>
      <c r="G687" s="93"/>
      <c r="H687" s="93"/>
    </row>
    <row r="688" spans="1:8" s="2" customFormat="1">
      <c r="A688" s="399"/>
      <c r="B688" s="399"/>
      <c r="C688" s="93"/>
      <c r="D688" s="93"/>
      <c r="E688" s="94"/>
      <c r="F688" s="240"/>
      <c r="G688" s="93"/>
      <c r="H688" s="93"/>
    </row>
    <row r="689" spans="1:8" s="2" customFormat="1">
      <c r="A689" s="399"/>
      <c r="B689" s="399"/>
      <c r="C689" s="93"/>
      <c r="D689" s="93"/>
      <c r="E689" s="94"/>
      <c r="F689" s="240"/>
      <c r="G689" s="93"/>
      <c r="H689" s="93"/>
    </row>
    <row r="690" spans="1:8" s="2" customFormat="1">
      <c r="A690" s="399"/>
      <c r="B690" s="399"/>
      <c r="C690" s="93"/>
      <c r="D690" s="93"/>
      <c r="E690" s="94"/>
      <c r="F690" s="240"/>
      <c r="G690" s="93"/>
      <c r="H690" s="93"/>
    </row>
    <row r="691" spans="1:8" s="2" customFormat="1">
      <c r="A691" s="399"/>
      <c r="B691" s="399"/>
      <c r="C691" s="93"/>
      <c r="D691" s="93"/>
      <c r="E691" s="94"/>
      <c r="F691" s="240"/>
      <c r="G691" s="93"/>
      <c r="H691" s="93"/>
    </row>
    <row r="692" spans="1:8" s="2" customFormat="1">
      <c r="A692" s="399"/>
      <c r="B692" s="399"/>
      <c r="C692" s="93"/>
      <c r="D692" s="93"/>
      <c r="E692" s="94"/>
      <c r="F692" s="240"/>
      <c r="G692" s="93"/>
      <c r="H692" s="93"/>
    </row>
    <row r="693" spans="1:8" s="2" customFormat="1">
      <c r="A693" s="399"/>
      <c r="B693" s="399"/>
      <c r="C693" s="93"/>
      <c r="D693" s="93"/>
      <c r="E693" s="94"/>
      <c r="F693" s="240"/>
      <c r="G693" s="93"/>
      <c r="H693" s="93"/>
    </row>
    <row r="694" spans="1:8" s="2" customFormat="1">
      <c r="A694" s="399"/>
      <c r="B694" s="399"/>
      <c r="C694" s="93"/>
      <c r="D694" s="93"/>
      <c r="E694" s="94"/>
      <c r="F694" s="240"/>
      <c r="G694" s="93"/>
      <c r="H694" s="93"/>
    </row>
    <row r="695" spans="1:8" s="2" customFormat="1">
      <c r="A695" s="399"/>
      <c r="B695" s="399"/>
      <c r="C695" s="93"/>
      <c r="D695" s="93"/>
      <c r="E695" s="94"/>
      <c r="F695" s="240"/>
      <c r="G695" s="93"/>
      <c r="H695" s="93"/>
    </row>
    <row r="696" spans="1:8" s="2" customFormat="1">
      <c r="A696" s="399"/>
      <c r="B696" s="399"/>
      <c r="C696" s="93"/>
      <c r="D696" s="93"/>
      <c r="E696" s="94"/>
      <c r="F696" s="240"/>
      <c r="G696" s="93"/>
      <c r="H696" s="93"/>
    </row>
    <row r="697" spans="1:8" s="2" customFormat="1">
      <c r="A697" s="399"/>
      <c r="B697" s="399"/>
      <c r="C697" s="93"/>
      <c r="D697" s="93"/>
      <c r="E697" s="94"/>
      <c r="F697" s="240"/>
      <c r="G697" s="93"/>
      <c r="H697" s="93"/>
    </row>
    <row r="698" spans="1:8" s="2" customFormat="1">
      <c r="A698" s="399"/>
      <c r="B698" s="399"/>
      <c r="C698" s="93"/>
      <c r="D698" s="93"/>
      <c r="E698" s="94"/>
      <c r="F698" s="240"/>
      <c r="G698" s="93"/>
      <c r="H698" s="93"/>
    </row>
    <row r="699" spans="1:8" s="2" customFormat="1">
      <c r="A699" s="399"/>
      <c r="B699" s="399"/>
      <c r="C699" s="93"/>
      <c r="D699" s="93"/>
      <c r="E699" s="94"/>
      <c r="F699" s="240"/>
      <c r="G699" s="93"/>
      <c r="H699" s="93"/>
    </row>
    <row r="700" spans="1:8" s="2" customFormat="1">
      <c r="A700" s="399"/>
      <c r="B700" s="399"/>
      <c r="C700" s="93"/>
      <c r="D700" s="93"/>
      <c r="E700" s="94"/>
      <c r="F700" s="240"/>
      <c r="G700" s="93"/>
      <c r="H700" s="93"/>
    </row>
    <row r="701" spans="1:8" s="2" customFormat="1">
      <c r="A701" s="399"/>
      <c r="B701" s="399"/>
      <c r="C701" s="93"/>
      <c r="D701" s="93"/>
      <c r="E701" s="94"/>
      <c r="F701" s="240"/>
      <c r="G701" s="93"/>
      <c r="H701" s="93"/>
    </row>
    <row r="702" spans="1:8" s="2" customFormat="1">
      <c r="A702" s="399"/>
      <c r="B702" s="399"/>
      <c r="C702" s="93"/>
      <c r="D702" s="93"/>
      <c r="E702" s="94"/>
      <c r="F702" s="240"/>
      <c r="G702" s="93"/>
      <c r="H702" s="93"/>
    </row>
    <row r="703" spans="1:8" s="2" customFormat="1">
      <c r="A703" s="399"/>
      <c r="B703" s="399"/>
      <c r="C703" s="93"/>
      <c r="D703" s="93"/>
      <c r="E703" s="94"/>
      <c r="F703" s="240"/>
      <c r="G703" s="93"/>
      <c r="H703" s="93"/>
    </row>
    <row r="704" spans="1:8" s="2" customFormat="1">
      <c r="A704" s="399"/>
      <c r="B704" s="399"/>
      <c r="C704" s="93"/>
      <c r="D704" s="93"/>
      <c r="E704" s="94"/>
      <c r="F704" s="240"/>
      <c r="G704" s="93"/>
      <c r="H704" s="93"/>
    </row>
    <row r="705" spans="1:8" s="2" customFormat="1">
      <c r="A705" s="399"/>
      <c r="B705" s="399"/>
      <c r="C705" s="93"/>
      <c r="D705" s="93"/>
      <c r="E705" s="94"/>
      <c r="F705" s="240"/>
      <c r="G705" s="93"/>
      <c r="H705" s="93"/>
    </row>
    <row r="706" spans="1:8" s="2" customFormat="1">
      <c r="A706" s="399"/>
      <c r="B706" s="399"/>
      <c r="C706" s="93"/>
      <c r="D706" s="93"/>
      <c r="E706" s="94"/>
      <c r="F706" s="240"/>
      <c r="G706" s="93"/>
      <c r="H706" s="93"/>
    </row>
    <row r="707" spans="1:8" s="2" customFormat="1">
      <c r="A707" s="399"/>
      <c r="B707" s="399"/>
      <c r="C707" s="93"/>
      <c r="D707" s="93"/>
      <c r="E707" s="94"/>
      <c r="F707" s="240"/>
      <c r="G707" s="93"/>
      <c r="H707" s="93"/>
    </row>
    <row r="708" spans="1:8" s="2" customFormat="1">
      <c r="A708" s="399"/>
      <c r="B708" s="399"/>
      <c r="C708" s="93"/>
      <c r="D708" s="93"/>
      <c r="E708" s="94"/>
      <c r="F708" s="240"/>
      <c r="G708" s="93"/>
      <c r="H708" s="93"/>
    </row>
    <row r="709" spans="1:8" s="2" customFormat="1">
      <c r="A709" s="399"/>
      <c r="B709" s="399"/>
      <c r="C709" s="93"/>
      <c r="D709" s="93"/>
      <c r="E709" s="94"/>
      <c r="F709" s="240"/>
      <c r="G709" s="93"/>
      <c r="H709" s="93"/>
    </row>
    <row r="710" spans="1:8" s="2" customFormat="1">
      <c r="A710" s="399"/>
      <c r="B710" s="399"/>
      <c r="C710" s="93"/>
      <c r="D710" s="93"/>
      <c r="E710" s="94"/>
      <c r="F710" s="240"/>
      <c r="G710" s="93"/>
      <c r="H710" s="93"/>
    </row>
    <row r="711" spans="1:8" s="2" customFormat="1">
      <c r="A711" s="399"/>
      <c r="B711" s="399"/>
      <c r="C711" s="93"/>
      <c r="D711" s="93"/>
      <c r="E711" s="94"/>
      <c r="F711" s="240"/>
      <c r="G711" s="93"/>
      <c r="H711" s="93"/>
    </row>
    <row r="712" spans="1:8" s="2" customFormat="1">
      <c r="A712" s="399"/>
      <c r="B712" s="399"/>
      <c r="C712" s="93"/>
      <c r="D712" s="93"/>
      <c r="E712" s="94"/>
      <c r="F712" s="240"/>
      <c r="G712" s="93"/>
      <c r="H712" s="93"/>
    </row>
    <row r="713" spans="1:8" s="2" customFormat="1">
      <c r="A713" s="399"/>
      <c r="B713" s="399"/>
      <c r="C713" s="93"/>
      <c r="D713" s="93"/>
      <c r="E713" s="94"/>
      <c r="F713" s="240"/>
      <c r="G713" s="93"/>
      <c r="H713" s="93"/>
    </row>
    <row r="714" spans="1:8" s="2" customFormat="1">
      <c r="A714" s="399"/>
      <c r="B714" s="399"/>
      <c r="C714" s="93"/>
      <c r="D714" s="93"/>
      <c r="E714" s="94"/>
      <c r="F714" s="240"/>
      <c r="G714" s="93"/>
      <c r="H714" s="93"/>
    </row>
    <row r="715" spans="1:8" s="2" customFormat="1">
      <c r="A715" s="399"/>
      <c r="B715" s="399"/>
      <c r="C715" s="93"/>
      <c r="D715" s="93"/>
      <c r="E715" s="94"/>
      <c r="F715" s="240"/>
      <c r="G715" s="93"/>
      <c r="H715" s="93"/>
    </row>
    <row r="716" spans="1:8" s="2" customFormat="1">
      <c r="A716" s="399"/>
      <c r="B716" s="399"/>
      <c r="C716" s="93"/>
      <c r="D716" s="93"/>
      <c r="E716" s="94"/>
      <c r="F716" s="240"/>
      <c r="G716" s="93"/>
      <c r="H716" s="93"/>
    </row>
    <row r="717" spans="1:8" s="2" customFormat="1">
      <c r="A717" s="399"/>
      <c r="B717" s="399"/>
      <c r="C717" s="93"/>
      <c r="D717" s="93"/>
      <c r="E717" s="94"/>
      <c r="F717" s="240"/>
      <c r="G717" s="93"/>
      <c r="H717" s="93"/>
    </row>
    <row r="718" spans="1:8" s="2" customFormat="1">
      <c r="A718" s="399"/>
      <c r="B718" s="399"/>
      <c r="C718" s="93"/>
      <c r="D718" s="93"/>
      <c r="E718" s="94"/>
      <c r="F718" s="240"/>
      <c r="G718" s="93"/>
      <c r="H718" s="93"/>
    </row>
    <row r="719" spans="1:8" s="2" customFormat="1">
      <c r="A719" s="399"/>
      <c r="B719" s="399"/>
      <c r="C719" s="93"/>
      <c r="D719" s="93"/>
      <c r="E719" s="94"/>
      <c r="F719" s="240"/>
      <c r="G719" s="93"/>
      <c r="H719" s="93"/>
    </row>
    <row r="720" spans="1:8" s="2" customFormat="1">
      <c r="A720" s="399"/>
      <c r="B720" s="399"/>
      <c r="C720" s="93"/>
      <c r="D720" s="93"/>
      <c r="E720" s="94"/>
      <c r="F720" s="240"/>
      <c r="G720" s="93"/>
      <c r="H720" s="93"/>
    </row>
    <row r="721" spans="1:8" s="2" customFormat="1">
      <c r="A721" s="399"/>
      <c r="B721" s="399"/>
      <c r="C721" s="93"/>
      <c r="D721" s="93"/>
      <c r="E721" s="94"/>
      <c r="F721" s="240"/>
      <c r="G721" s="93"/>
      <c r="H721" s="93"/>
    </row>
    <row r="722" spans="1:8" s="2" customFormat="1">
      <c r="A722" s="399"/>
      <c r="B722" s="399"/>
      <c r="C722" s="93"/>
      <c r="D722" s="93"/>
      <c r="E722" s="94"/>
      <c r="F722" s="240"/>
      <c r="G722" s="93"/>
      <c r="H722" s="93"/>
    </row>
    <row r="723" spans="1:8" s="2" customFormat="1">
      <c r="A723" s="399"/>
      <c r="B723" s="399"/>
      <c r="C723" s="93"/>
      <c r="D723" s="93"/>
      <c r="E723" s="94"/>
      <c r="F723" s="240"/>
      <c r="G723" s="93"/>
      <c r="H723" s="93"/>
    </row>
    <row r="724" spans="1:8" s="2" customFormat="1">
      <c r="A724" s="399"/>
      <c r="B724" s="399"/>
      <c r="C724" s="93"/>
      <c r="D724" s="93"/>
      <c r="E724" s="94"/>
      <c r="F724" s="240"/>
      <c r="G724" s="93"/>
      <c r="H724" s="93"/>
    </row>
    <row r="725" spans="1:8" s="2" customFormat="1">
      <c r="A725" s="399"/>
      <c r="B725" s="399"/>
      <c r="C725" s="93"/>
      <c r="D725" s="93"/>
      <c r="E725" s="94"/>
      <c r="F725" s="240"/>
      <c r="G725" s="93"/>
      <c r="H725" s="93"/>
    </row>
    <row r="726" spans="1:8" s="2" customFormat="1">
      <c r="A726" s="399"/>
      <c r="B726" s="399"/>
      <c r="C726" s="93"/>
      <c r="D726" s="93"/>
      <c r="E726" s="94"/>
      <c r="F726" s="240"/>
      <c r="G726" s="93"/>
      <c r="H726" s="93"/>
    </row>
    <row r="727" spans="1:8" s="2" customFormat="1">
      <c r="A727" s="399"/>
      <c r="B727" s="399"/>
      <c r="C727" s="93"/>
      <c r="D727" s="93"/>
      <c r="E727" s="94"/>
      <c r="F727" s="240"/>
      <c r="G727" s="93"/>
      <c r="H727" s="93"/>
    </row>
    <row r="728" spans="1:8" s="2" customFormat="1">
      <c r="A728" s="399"/>
      <c r="B728" s="399"/>
      <c r="C728" s="93"/>
      <c r="D728" s="93"/>
      <c r="E728" s="94"/>
      <c r="F728" s="240"/>
      <c r="G728" s="93"/>
      <c r="H728" s="93"/>
    </row>
    <row r="729" spans="1:8" s="2" customFormat="1">
      <c r="A729" s="399"/>
      <c r="B729" s="399"/>
      <c r="C729" s="93"/>
      <c r="D729" s="93"/>
      <c r="E729" s="94"/>
      <c r="F729" s="240"/>
      <c r="G729" s="93"/>
      <c r="H729" s="93"/>
    </row>
    <row r="730" spans="1:8" s="2" customFormat="1">
      <c r="A730" s="399"/>
      <c r="B730" s="399"/>
      <c r="C730" s="93"/>
      <c r="D730" s="93"/>
      <c r="E730" s="94"/>
      <c r="F730" s="240"/>
      <c r="G730" s="93"/>
      <c r="H730" s="93"/>
    </row>
    <row r="731" spans="1:8" s="2" customFormat="1">
      <c r="A731" s="399"/>
      <c r="B731" s="399"/>
      <c r="C731" s="93"/>
      <c r="D731" s="93"/>
      <c r="E731" s="94"/>
      <c r="F731" s="240"/>
      <c r="G731" s="93"/>
      <c r="H731" s="93"/>
    </row>
    <row r="732" spans="1:8" s="2" customFormat="1">
      <c r="A732" s="399"/>
      <c r="B732" s="399"/>
      <c r="C732" s="93"/>
      <c r="D732" s="93"/>
      <c r="E732" s="94"/>
      <c r="F732" s="240"/>
      <c r="G732" s="93"/>
      <c r="H732" s="93"/>
    </row>
    <row r="733" spans="1:8" s="2" customFormat="1">
      <c r="A733" s="399"/>
      <c r="B733" s="399"/>
      <c r="C733" s="93"/>
      <c r="D733" s="93"/>
      <c r="E733" s="94"/>
      <c r="F733" s="240"/>
      <c r="G733" s="93"/>
      <c r="H733" s="93"/>
    </row>
    <row r="734" spans="1:8" s="2" customFormat="1">
      <c r="A734" s="399"/>
      <c r="B734" s="399"/>
      <c r="C734" s="93"/>
      <c r="D734" s="93"/>
      <c r="E734" s="94"/>
      <c r="F734" s="240"/>
      <c r="G734" s="93"/>
      <c r="H734" s="93"/>
    </row>
    <row r="735" spans="1:8" s="2" customFormat="1">
      <c r="A735" s="399"/>
      <c r="B735" s="399"/>
      <c r="C735" s="93"/>
      <c r="D735" s="93"/>
      <c r="E735" s="94"/>
      <c r="F735" s="240"/>
      <c r="G735" s="93"/>
      <c r="H735" s="93"/>
    </row>
    <row r="736" spans="1:8" s="2" customFormat="1">
      <c r="A736" s="399"/>
      <c r="B736" s="399"/>
      <c r="C736" s="93"/>
      <c r="D736" s="93"/>
      <c r="E736" s="94"/>
      <c r="F736" s="240"/>
      <c r="G736" s="93"/>
      <c r="H736" s="93"/>
    </row>
    <row r="737" spans="1:8" s="2" customFormat="1">
      <c r="A737" s="399"/>
      <c r="B737" s="399"/>
      <c r="C737" s="93"/>
      <c r="D737" s="93"/>
      <c r="E737" s="94"/>
      <c r="F737" s="240"/>
      <c r="G737" s="93"/>
      <c r="H737" s="93"/>
    </row>
    <row r="738" spans="1:8" s="2" customFormat="1">
      <c r="A738" s="399"/>
      <c r="B738" s="399"/>
      <c r="C738" s="93"/>
      <c r="D738" s="93"/>
      <c r="E738" s="94"/>
      <c r="F738" s="240"/>
      <c r="G738" s="93"/>
      <c r="H738" s="93"/>
    </row>
    <row r="739" spans="1:8" s="2" customFormat="1">
      <c r="A739" s="399"/>
      <c r="B739" s="399"/>
      <c r="C739" s="93"/>
      <c r="D739" s="93"/>
      <c r="E739" s="94"/>
      <c r="F739" s="240"/>
      <c r="G739" s="93"/>
      <c r="H739" s="93"/>
    </row>
    <row r="740" spans="1:8" s="2" customFormat="1">
      <c r="A740" s="399"/>
      <c r="B740" s="399"/>
      <c r="C740" s="93"/>
      <c r="D740" s="93"/>
      <c r="E740" s="94"/>
      <c r="F740" s="240"/>
      <c r="G740" s="93"/>
      <c r="H740" s="93"/>
    </row>
    <row r="741" spans="1:8" s="2" customFormat="1">
      <c r="A741" s="399"/>
      <c r="B741" s="399"/>
      <c r="C741" s="93"/>
      <c r="D741" s="93"/>
      <c r="E741" s="94"/>
      <c r="F741" s="240"/>
      <c r="G741" s="93"/>
      <c r="H741" s="93"/>
    </row>
    <row r="742" spans="1:8" s="2" customFormat="1">
      <c r="A742" s="399"/>
      <c r="B742" s="399"/>
      <c r="C742" s="93"/>
      <c r="D742" s="93"/>
      <c r="E742" s="94"/>
      <c r="F742" s="240"/>
      <c r="G742" s="93"/>
      <c r="H742" s="93"/>
    </row>
    <row r="743" spans="1:8" s="2" customFormat="1">
      <c r="A743" s="399"/>
      <c r="B743" s="399"/>
      <c r="C743" s="93"/>
      <c r="D743" s="93"/>
      <c r="E743" s="94"/>
      <c r="F743" s="240"/>
      <c r="G743" s="93"/>
      <c r="H743" s="93"/>
    </row>
    <row r="744" spans="1:8" s="2" customFormat="1">
      <c r="A744" s="399"/>
      <c r="B744" s="399"/>
      <c r="C744" s="93"/>
      <c r="D744" s="93"/>
      <c r="E744" s="94"/>
      <c r="F744" s="240"/>
      <c r="G744" s="93"/>
      <c r="H744" s="93"/>
    </row>
    <row r="745" spans="1:8" s="2" customFormat="1">
      <c r="A745" s="399"/>
      <c r="B745" s="399"/>
      <c r="C745" s="93"/>
      <c r="D745" s="93"/>
      <c r="E745" s="94"/>
      <c r="F745" s="240"/>
      <c r="G745" s="93"/>
      <c r="H745" s="93"/>
    </row>
    <row r="746" spans="1:8" s="2" customFormat="1">
      <c r="A746" s="399"/>
      <c r="B746" s="399"/>
      <c r="C746" s="93"/>
      <c r="D746" s="93"/>
      <c r="E746" s="94"/>
      <c r="F746" s="240"/>
      <c r="G746" s="93"/>
      <c r="H746" s="93"/>
    </row>
    <row r="747" spans="1:8" s="2" customFormat="1">
      <c r="A747" s="399"/>
      <c r="B747" s="399"/>
      <c r="C747" s="93"/>
      <c r="D747" s="93"/>
      <c r="E747" s="94"/>
      <c r="F747" s="240"/>
      <c r="G747" s="93"/>
      <c r="H747" s="93"/>
    </row>
    <row r="748" spans="1:8" s="2" customFormat="1">
      <c r="A748" s="399"/>
      <c r="B748" s="399"/>
      <c r="C748" s="93"/>
      <c r="D748" s="93"/>
      <c r="E748" s="94"/>
      <c r="F748" s="240"/>
      <c r="G748" s="93"/>
      <c r="H748" s="93"/>
    </row>
    <row r="749" spans="1:8" s="2" customFormat="1">
      <c r="A749" s="399"/>
      <c r="B749" s="399"/>
      <c r="C749" s="93"/>
      <c r="D749" s="93"/>
      <c r="E749" s="94"/>
      <c r="F749" s="240"/>
      <c r="G749" s="93"/>
      <c r="H749" s="93"/>
    </row>
    <row r="750" spans="1:8" s="2" customFormat="1">
      <c r="A750" s="399"/>
      <c r="B750" s="399"/>
      <c r="C750" s="93"/>
      <c r="D750" s="93"/>
      <c r="E750" s="94"/>
      <c r="F750" s="240"/>
      <c r="G750" s="93"/>
      <c r="H750" s="93"/>
    </row>
    <row r="751" spans="1:8" s="2" customFormat="1">
      <c r="A751" s="399"/>
      <c r="B751" s="399"/>
      <c r="C751" s="93"/>
      <c r="D751" s="93"/>
      <c r="E751" s="94"/>
      <c r="F751" s="240"/>
      <c r="G751" s="93"/>
      <c r="H751" s="93"/>
    </row>
    <row r="752" spans="1:8" s="2" customFormat="1">
      <c r="A752" s="399"/>
      <c r="B752" s="399"/>
      <c r="C752" s="93"/>
      <c r="D752" s="93"/>
      <c r="E752" s="94"/>
      <c r="F752" s="240"/>
      <c r="G752" s="93"/>
      <c r="H752" s="93"/>
    </row>
    <row r="753" spans="1:8" s="2" customFormat="1">
      <c r="A753" s="399"/>
      <c r="B753" s="399"/>
      <c r="C753" s="93"/>
      <c r="D753" s="93"/>
      <c r="E753" s="94"/>
      <c r="F753" s="240"/>
      <c r="G753" s="93"/>
      <c r="H753" s="93"/>
    </row>
    <row r="754" spans="1:8" s="2" customFormat="1">
      <c r="A754" s="399"/>
      <c r="B754" s="399"/>
      <c r="C754" s="93"/>
      <c r="D754" s="93"/>
      <c r="E754" s="94"/>
      <c r="F754" s="240"/>
      <c r="G754" s="93"/>
      <c r="H754" s="93"/>
    </row>
    <row r="755" spans="1:8" s="2" customFormat="1">
      <c r="A755" s="399"/>
      <c r="B755" s="399"/>
      <c r="C755" s="93"/>
      <c r="D755" s="93"/>
      <c r="E755" s="94"/>
      <c r="F755" s="240"/>
      <c r="G755" s="93"/>
      <c r="H755" s="93"/>
    </row>
    <row r="756" spans="1:8" s="2" customFormat="1">
      <c r="A756" s="399"/>
      <c r="B756" s="399"/>
      <c r="C756" s="93"/>
      <c r="D756" s="93"/>
      <c r="E756" s="94"/>
      <c r="F756" s="240"/>
      <c r="G756" s="93"/>
      <c r="H756" s="93"/>
    </row>
    <row r="757" spans="1:8" s="2" customFormat="1">
      <c r="A757" s="399"/>
      <c r="B757" s="399"/>
      <c r="C757" s="93"/>
      <c r="D757" s="93"/>
      <c r="E757" s="94"/>
      <c r="F757" s="240"/>
      <c r="G757" s="93"/>
      <c r="H757" s="93"/>
    </row>
    <row r="758" spans="1:8" s="2" customFormat="1">
      <c r="A758" s="399"/>
      <c r="B758" s="399"/>
      <c r="C758" s="93"/>
      <c r="D758" s="93"/>
      <c r="E758" s="94"/>
      <c r="F758" s="240"/>
      <c r="G758" s="93"/>
      <c r="H758" s="93"/>
    </row>
    <row r="759" spans="1:8" s="2" customFormat="1">
      <c r="A759" s="399"/>
      <c r="B759" s="399"/>
      <c r="C759" s="93"/>
      <c r="D759" s="93"/>
      <c r="E759" s="94"/>
      <c r="F759" s="240"/>
      <c r="G759" s="93"/>
      <c r="H759" s="93"/>
    </row>
    <row r="760" spans="1:8" s="2" customFormat="1">
      <c r="A760" s="399"/>
      <c r="B760" s="399"/>
      <c r="C760" s="93"/>
      <c r="D760" s="93"/>
      <c r="E760" s="94"/>
      <c r="F760" s="240"/>
      <c r="G760" s="93"/>
      <c r="H760" s="93"/>
    </row>
    <row r="761" spans="1:8" s="2" customFormat="1">
      <c r="A761" s="399"/>
      <c r="B761" s="399"/>
      <c r="C761" s="93"/>
      <c r="D761" s="93"/>
      <c r="E761" s="94"/>
      <c r="F761" s="240"/>
      <c r="G761" s="93"/>
      <c r="H761" s="93"/>
    </row>
    <row r="762" spans="1:8" s="2" customFormat="1">
      <c r="A762" s="399"/>
      <c r="B762" s="399"/>
      <c r="C762" s="93"/>
      <c r="D762" s="93"/>
      <c r="E762" s="94"/>
      <c r="F762" s="240"/>
      <c r="G762" s="93"/>
      <c r="H762" s="93"/>
    </row>
    <row r="763" spans="1:8" s="2" customFormat="1">
      <c r="A763" s="399"/>
      <c r="B763" s="399"/>
      <c r="C763" s="93"/>
      <c r="D763" s="93"/>
      <c r="E763" s="94"/>
      <c r="F763" s="240"/>
      <c r="G763" s="93"/>
      <c r="H763" s="93"/>
    </row>
    <row r="764" spans="1:8" s="2" customFormat="1">
      <c r="A764" s="399"/>
      <c r="B764" s="399"/>
      <c r="C764" s="93"/>
      <c r="D764" s="93"/>
      <c r="E764" s="94"/>
      <c r="F764" s="240"/>
      <c r="G764" s="93"/>
      <c r="H764" s="93"/>
    </row>
    <row r="765" spans="1:8" s="2" customFormat="1">
      <c r="A765" s="399"/>
      <c r="B765" s="399"/>
      <c r="C765" s="93"/>
      <c r="D765" s="93"/>
      <c r="E765" s="94"/>
      <c r="F765" s="240"/>
      <c r="G765" s="93"/>
      <c r="H765" s="93"/>
    </row>
    <row r="766" spans="1:8" s="2" customFormat="1">
      <c r="A766" s="399"/>
      <c r="B766" s="399"/>
      <c r="C766" s="93"/>
      <c r="D766" s="93"/>
      <c r="E766" s="94"/>
      <c r="F766" s="240"/>
      <c r="G766" s="93"/>
      <c r="H766" s="93"/>
    </row>
    <row r="767" spans="1:8" s="2" customFormat="1">
      <c r="A767" s="399"/>
      <c r="B767" s="399"/>
      <c r="C767" s="93"/>
      <c r="D767" s="93"/>
      <c r="E767" s="94"/>
      <c r="F767" s="240"/>
      <c r="G767" s="93"/>
      <c r="H767" s="93"/>
    </row>
    <row r="768" spans="1:8" s="2" customFormat="1">
      <c r="A768" s="399"/>
      <c r="B768" s="399"/>
      <c r="C768" s="93"/>
      <c r="D768" s="93"/>
      <c r="E768" s="94"/>
      <c r="F768" s="240"/>
      <c r="G768" s="93"/>
      <c r="H768" s="93"/>
    </row>
    <row r="769" spans="1:8" s="2" customFormat="1">
      <c r="A769" s="399"/>
      <c r="B769" s="399"/>
      <c r="C769" s="93"/>
      <c r="D769" s="93"/>
      <c r="E769" s="94"/>
      <c r="F769" s="240"/>
      <c r="G769" s="93"/>
      <c r="H769" s="93"/>
    </row>
    <row r="770" spans="1:8" s="2" customFormat="1">
      <c r="A770" s="399"/>
      <c r="B770" s="399"/>
      <c r="C770" s="93"/>
      <c r="D770" s="93"/>
      <c r="E770" s="94"/>
      <c r="F770" s="240"/>
      <c r="G770" s="93"/>
      <c r="H770" s="93"/>
    </row>
    <row r="771" spans="1:8" s="2" customFormat="1">
      <c r="A771" s="399"/>
      <c r="B771" s="399"/>
      <c r="C771" s="93"/>
      <c r="D771" s="93"/>
      <c r="E771" s="94"/>
      <c r="F771" s="240"/>
      <c r="G771" s="93"/>
      <c r="H771" s="93"/>
    </row>
    <row r="772" spans="1:8" s="2" customFormat="1">
      <c r="A772" s="399"/>
      <c r="B772" s="399"/>
      <c r="C772" s="93"/>
      <c r="D772" s="93"/>
      <c r="E772" s="94"/>
      <c r="F772" s="240"/>
      <c r="G772" s="93"/>
      <c r="H772" s="93"/>
    </row>
    <row r="773" spans="1:8" s="2" customFormat="1">
      <c r="A773" s="399"/>
      <c r="B773" s="399"/>
      <c r="C773" s="93"/>
      <c r="D773" s="93"/>
      <c r="E773" s="94"/>
      <c r="F773" s="240"/>
      <c r="G773" s="93"/>
      <c r="H773" s="93"/>
    </row>
    <row r="774" spans="1:8" s="2" customFormat="1">
      <c r="A774" s="399"/>
      <c r="B774" s="399"/>
      <c r="C774" s="93"/>
      <c r="D774" s="93"/>
      <c r="E774" s="94"/>
      <c r="F774" s="240"/>
      <c r="G774" s="93"/>
      <c r="H774" s="93"/>
    </row>
    <row r="775" spans="1:8" s="2" customFormat="1">
      <c r="A775" s="399"/>
      <c r="B775" s="399"/>
      <c r="C775" s="93"/>
      <c r="D775" s="93"/>
      <c r="E775" s="94"/>
      <c r="F775" s="240"/>
      <c r="G775" s="93"/>
      <c r="H775" s="93"/>
    </row>
    <row r="776" spans="1:8" s="2" customFormat="1">
      <c r="A776" s="399"/>
      <c r="B776" s="399"/>
      <c r="C776" s="93"/>
      <c r="D776" s="93"/>
      <c r="E776" s="94"/>
      <c r="F776" s="240"/>
      <c r="G776" s="93"/>
      <c r="H776" s="93"/>
    </row>
    <row r="777" spans="1:8" s="2" customFormat="1">
      <c r="A777" s="399"/>
      <c r="B777" s="399"/>
      <c r="C777" s="93"/>
      <c r="D777" s="93"/>
      <c r="E777" s="94"/>
      <c r="F777" s="240"/>
      <c r="G777" s="93"/>
      <c r="H777" s="93"/>
    </row>
    <row r="778" spans="1:8" s="2" customFormat="1">
      <c r="A778" s="399"/>
      <c r="B778" s="399"/>
      <c r="C778" s="93"/>
      <c r="D778" s="93"/>
      <c r="E778" s="94"/>
      <c r="F778" s="240"/>
      <c r="G778" s="93"/>
      <c r="H778" s="93"/>
    </row>
    <row r="779" spans="1:8" s="2" customFormat="1">
      <c r="A779" s="399"/>
      <c r="B779" s="399"/>
      <c r="C779" s="93"/>
      <c r="D779" s="93"/>
      <c r="E779" s="94"/>
      <c r="F779" s="240"/>
      <c r="G779" s="93"/>
      <c r="H779" s="93"/>
    </row>
    <row r="780" spans="1:8" s="2" customFormat="1">
      <c r="A780" s="399"/>
      <c r="B780" s="399"/>
      <c r="C780" s="93"/>
      <c r="D780" s="93"/>
      <c r="E780" s="94"/>
      <c r="F780" s="240"/>
      <c r="G780" s="93"/>
      <c r="H780" s="93"/>
    </row>
    <row r="781" spans="1:8" s="2" customFormat="1">
      <c r="A781" s="399"/>
      <c r="B781" s="399"/>
      <c r="C781" s="93"/>
      <c r="D781" s="93"/>
      <c r="E781" s="94"/>
      <c r="F781" s="240"/>
      <c r="G781" s="93"/>
      <c r="H781" s="93"/>
    </row>
    <row r="782" spans="1:8" s="2" customFormat="1">
      <c r="A782" s="399"/>
      <c r="B782" s="399"/>
      <c r="C782" s="93"/>
      <c r="D782" s="93"/>
      <c r="E782" s="94"/>
      <c r="F782" s="240"/>
      <c r="G782" s="93"/>
      <c r="H782" s="93"/>
    </row>
    <row r="783" spans="1:8" s="2" customFormat="1">
      <c r="A783" s="399"/>
      <c r="B783" s="399"/>
      <c r="C783" s="93"/>
      <c r="D783" s="93"/>
      <c r="E783" s="94"/>
      <c r="F783" s="240"/>
      <c r="G783" s="93"/>
      <c r="H783" s="93"/>
    </row>
    <row r="784" spans="1:8" s="2" customFormat="1">
      <c r="A784" s="399"/>
      <c r="B784" s="399"/>
      <c r="C784" s="93"/>
      <c r="D784" s="93"/>
      <c r="E784" s="94"/>
      <c r="F784" s="240"/>
      <c r="G784" s="93"/>
      <c r="H784" s="93"/>
    </row>
    <row r="785" spans="1:8" s="2" customFormat="1">
      <c r="A785" s="399"/>
      <c r="B785" s="399"/>
      <c r="C785" s="93"/>
      <c r="D785" s="93"/>
      <c r="E785" s="94"/>
      <c r="F785" s="240"/>
      <c r="G785" s="93"/>
      <c r="H785" s="93"/>
    </row>
    <row r="786" spans="1:8" s="2" customFormat="1">
      <c r="A786" s="399"/>
      <c r="B786" s="399"/>
      <c r="C786" s="93"/>
      <c r="D786" s="93"/>
      <c r="E786" s="94"/>
      <c r="F786" s="240"/>
      <c r="G786" s="93"/>
      <c r="H786" s="93"/>
    </row>
    <row r="787" spans="1:8" s="2" customFormat="1">
      <c r="A787" s="399"/>
      <c r="B787" s="399"/>
      <c r="C787" s="93"/>
      <c r="D787" s="93"/>
      <c r="E787" s="94"/>
      <c r="F787" s="240"/>
      <c r="G787" s="93"/>
      <c r="H787" s="93"/>
    </row>
    <row r="788" spans="1:8" s="2" customFormat="1">
      <c r="A788" s="399"/>
      <c r="B788" s="399"/>
      <c r="C788" s="93"/>
      <c r="D788" s="93"/>
      <c r="E788" s="94"/>
      <c r="F788" s="240"/>
      <c r="G788" s="93"/>
      <c r="H788" s="93"/>
    </row>
    <row r="789" spans="1:8" s="2" customFormat="1">
      <c r="A789" s="399"/>
      <c r="B789" s="399"/>
      <c r="C789" s="93"/>
      <c r="D789" s="93"/>
      <c r="E789" s="94"/>
      <c r="F789" s="240"/>
      <c r="G789" s="93"/>
      <c r="H789" s="93"/>
    </row>
    <row r="790" spans="1:8" s="2" customFormat="1">
      <c r="A790" s="399"/>
      <c r="B790" s="399"/>
      <c r="C790" s="93"/>
      <c r="D790" s="93"/>
      <c r="E790" s="94"/>
      <c r="F790" s="240"/>
      <c r="G790" s="93"/>
      <c r="H790" s="93"/>
    </row>
    <row r="791" spans="1:8" s="2" customFormat="1">
      <c r="A791" s="399"/>
      <c r="B791" s="399"/>
      <c r="C791" s="93"/>
      <c r="D791" s="93"/>
      <c r="E791" s="94"/>
      <c r="F791" s="240"/>
      <c r="G791" s="93"/>
      <c r="H791" s="93"/>
    </row>
    <row r="792" spans="1:8" s="2" customFormat="1">
      <c r="A792" s="399"/>
      <c r="B792" s="399"/>
      <c r="C792" s="93"/>
      <c r="D792" s="93"/>
      <c r="E792" s="94"/>
      <c r="F792" s="240"/>
      <c r="G792" s="93"/>
      <c r="H792" s="93"/>
    </row>
    <row r="793" spans="1:8" s="2" customFormat="1">
      <c r="A793" s="399"/>
      <c r="B793" s="399"/>
      <c r="C793" s="93"/>
      <c r="D793" s="93"/>
      <c r="E793" s="94"/>
      <c r="F793" s="240"/>
      <c r="G793" s="93"/>
      <c r="H793" s="93"/>
    </row>
    <row r="794" spans="1:8" s="2" customFormat="1">
      <c r="A794" s="399"/>
      <c r="B794" s="399"/>
      <c r="C794" s="93"/>
      <c r="D794" s="93"/>
      <c r="E794" s="94"/>
      <c r="F794" s="240"/>
      <c r="G794" s="93"/>
      <c r="H794" s="93"/>
    </row>
    <row r="795" spans="1:8" s="2" customFormat="1">
      <c r="A795" s="399"/>
      <c r="B795" s="399"/>
      <c r="C795" s="93"/>
      <c r="D795" s="93"/>
      <c r="E795" s="94"/>
      <c r="F795" s="240"/>
      <c r="G795" s="93"/>
      <c r="H795" s="93"/>
    </row>
    <row r="796" spans="1:8" s="2" customFormat="1">
      <c r="A796" s="399"/>
      <c r="B796" s="399"/>
      <c r="C796" s="93"/>
      <c r="D796" s="93"/>
      <c r="E796" s="94"/>
      <c r="F796" s="240"/>
      <c r="G796" s="93"/>
      <c r="H796" s="93"/>
    </row>
    <row r="797" spans="1:8" s="2" customFormat="1">
      <c r="A797" s="399"/>
      <c r="B797" s="399"/>
      <c r="C797" s="93"/>
      <c r="D797" s="93"/>
      <c r="E797" s="94"/>
      <c r="F797" s="240"/>
      <c r="G797" s="93"/>
      <c r="H797" s="93"/>
    </row>
    <row r="798" spans="1:8" s="2" customFormat="1">
      <c r="A798" s="399"/>
      <c r="B798" s="399"/>
      <c r="C798" s="93"/>
      <c r="D798" s="93"/>
      <c r="E798" s="94"/>
      <c r="F798" s="240"/>
      <c r="G798" s="93"/>
      <c r="H798" s="93"/>
    </row>
    <row r="799" spans="1:8" s="2" customFormat="1">
      <c r="A799" s="399"/>
      <c r="B799" s="399"/>
      <c r="C799" s="93"/>
      <c r="D799" s="93"/>
      <c r="E799" s="94"/>
      <c r="F799" s="240"/>
      <c r="G799" s="93"/>
      <c r="H799" s="93"/>
    </row>
    <row r="800" spans="1:8" s="2" customFormat="1">
      <c r="A800" s="399"/>
      <c r="B800" s="399"/>
      <c r="C800" s="93"/>
      <c r="D800" s="93"/>
      <c r="E800" s="94"/>
      <c r="F800" s="240"/>
      <c r="G800" s="93"/>
      <c r="H800" s="93"/>
    </row>
    <row r="801" spans="1:8" s="2" customFormat="1">
      <c r="A801" s="399"/>
      <c r="B801" s="399"/>
      <c r="C801" s="93"/>
      <c r="D801" s="93"/>
      <c r="E801" s="94"/>
      <c r="F801" s="240"/>
      <c r="G801" s="93"/>
      <c r="H801" s="93"/>
    </row>
    <row r="802" spans="1:8" s="2" customFormat="1">
      <c r="A802" s="399"/>
      <c r="B802" s="399"/>
      <c r="C802" s="93"/>
      <c r="D802" s="93"/>
      <c r="E802" s="94"/>
      <c r="F802" s="240"/>
      <c r="G802" s="93"/>
      <c r="H802" s="93"/>
    </row>
    <row r="803" spans="1:8" s="2" customFormat="1">
      <c r="A803" s="399"/>
      <c r="B803" s="399"/>
      <c r="C803" s="93"/>
      <c r="D803" s="93"/>
      <c r="E803" s="94"/>
      <c r="F803" s="240"/>
      <c r="G803" s="93"/>
      <c r="H803" s="93"/>
    </row>
    <row r="804" spans="1:8" s="2" customFormat="1">
      <c r="A804" s="399"/>
      <c r="B804" s="399"/>
      <c r="C804" s="93"/>
      <c r="D804" s="93"/>
      <c r="E804" s="94"/>
      <c r="F804" s="240"/>
      <c r="G804" s="93"/>
      <c r="H804" s="93"/>
    </row>
    <row r="805" spans="1:8" s="2" customFormat="1">
      <c r="A805" s="399"/>
      <c r="B805" s="399"/>
      <c r="C805" s="93"/>
      <c r="D805" s="93"/>
      <c r="E805" s="94"/>
      <c r="F805" s="240"/>
      <c r="G805" s="93"/>
      <c r="H805" s="93"/>
    </row>
    <row r="806" spans="1:8" s="2" customFormat="1">
      <c r="A806" s="399"/>
      <c r="B806" s="399"/>
      <c r="C806" s="93"/>
      <c r="D806" s="93"/>
      <c r="E806" s="94"/>
      <c r="F806" s="240"/>
      <c r="G806" s="93"/>
      <c r="H806" s="93"/>
    </row>
    <row r="807" spans="1:8" s="2" customFormat="1">
      <c r="A807" s="399"/>
      <c r="B807" s="399"/>
      <c r="C807" s="93"/>
      <c r="D807" s="93"/>
      <c r="E807" s="94"/>
      <c r="F807" s="240"/>
      <c r="G807" s="93"/>
      <c r="H807" s="93"/>
    </row>
    <row r="808" spans="1:8" s="2" customFormat="1">
      <c r="A808" s="399"/>
      <c r="B808" s="399"/>
      <c r="C808" s="93"/>
      <c r="D808" s="93"/>
      <c r="E808" s="94"/>
      <c r="F808" s="240"/>
      <c r="G808" s="93"/>
      <c r="H808" s="93"/>
    </row>
    <row r="809" spans="1:8" s="2" customFormat="1">
      <c r="A809" s="399"/>
      <c r="B809" s="399"/>
      <c r="C809" s="93"/>
      <c r="D809" s="93"/>
      <c r="E809" s="94"/>
      <c r="F809" s="240"/>
      <c r="G809" s="93"/>
      <c r="H809" s="93"/>
    </row>
    <row r="810" spans="1:8" s="2" customFormat="1">
      <c r="A810" s="399"/>
      <c r="B810" s="399"/>
      <c r="C810" s="93"/>
      <c r="D810" s="93"/>
      <c r="E810" s="94"/>
      <c r="F810" s="240"/>
      <c r="G810" s="93"/>
      <c r="H810" s="93"/>
    </row>
    <row r="811" spans="1:8" s="2" customFormat="1">
      <c r="A811" s="399"/>
      <c r="B811" s="399"/>
      <c r="C811" s="93"/>
      <c r="D811" s="93"/>
      <c r="E811" s="94"/>
      <c r="F811" s="240"/>
      <c r="G811" s="93"/>
      <c r="H811" s="93"/>
    </row>
    <row r="812" spans="1:8" s="2" customFormat="1">
      <c r="A812" s="399"/>
      <c r="B812" s="399"/>
      <c r="C812" s="93"/>
      <c r="D812" s="93"/>
      <c r="E812" s="94"/>
      <c r="F812" s="240"/>
      <c r="G812" s="93"/>
      <c r="H812" s="93"/>
    </row>
    <row r="813" spans="1:8" s="2" customFormat="1">
      <c r="A813" s="399"/>
      <c r="B813" s="399"/>
      <c r="C813" s="93"/>
      <c r="D813" s="93"/>
      <c r="E813" s="94"/>
      <c r="F813" s="240"/>
      <c r="G813" s="93"/>
      <c r="H813" s="93"/>
    </row>
    <row r="814" spans="1:8" s="2" customFormat="1">
      <c r="A814" s="399"/>
      <c r="B814" s="399"/>
      <c r="C814" s="93"/>
      <c r="D814" s="93"/>
      <c r="E814" s="94"/>
      <c r="F814" s="240"/>
      <c r="G814" s="93"/>
      <c r="H814" s="93"/>
    </row>
    <row r="815" spans="1:8" s="2" customFormat="1">
      <c r="A815" s="399"/>
      <c r="B815" s="399"/>
      <c r="C815" s="93"/>
      <c r="D815" s="93"/>
      <c r="E815" s="94"/>
      <c r="F815" s="240"/>
      <c r="G815" s="93"/>
      <c r="H815" s="93"/>
    </row>
    <row r="816" spans="1:8" s="2" customFormat="1">
      <c r="A816" s="399"/>
      <c r="B816" s="399"/>
      <c r="C816" s="93"/>
      <c r="D816" s="93"/>
      <c r="E816" s="94"/>
      <c r="F816" s="240"/>
      <c r="G816" s="93"/>
      <c r="H816" s="93"/>
    </row>
    <row r="817" spans="1:8" s="2" customFormat="1">
      <c r="A817" s="399"/>
      <c r="B817" s="399"/>
      <c r="C817" s="93"/>
      <c r="D817" s="93"/>
      <c r="E817" s="94"/>
      <c r="F817" s="240"/>
      <c r="G817" s="93"/>
      <c r="H817" s="93"/>
    </row>
    <row r="818" spans="1:8" s="2" customFormat="1">
      <c r="A818" s="399"/>
      <c r="B818" s="399"/>
      <c r="C818" s="93"/>
      <c r="D818" s="93"/>
      <c r="E818" s="94"/>
      <c r="F818" s="240"/>
      <c r="G818" s="93"/>
      <c r="H818" s="93"/>
    </row>
    <row r="819" spans="1:8" s="2" customFormat="1">
      <c r="A819" s="399"/>
      <c r="B819" s="399"/>
      <c r="C819" s="93"/>
      <c r="D819" s="93"/>
      <c r="E819" s="94"/>
      <c r="F819" s="240"/>
      <c r="G819" s="93"/>
      <c r="H819" s="93"/>
    </row>
    <row r="820" spans="1:8" s="2" customFormat="1">
      <c r="A820" s="399"/>
      <c r="B820" s="399"/>
      <c r="C820" s="93"/>
      <c r="D820" s="93"/>
      <c r="E820" s="94"/>
      <c r="F820" s="240"/>
      <c r="G820" s="93"/>
      <c r="H820" s="93"/>
    </row>
    <row r="821" spans="1:8" s="2" customFormat="1">
      <c r="A821" s="399"/>
      <c r="B821" s="399"/>
      <c r="C821" s="93"/>
      <c r="D821" s="93"/>
      <c r="E821" s="94"/>
      <c r="F821" s="240"/>
      <c r="G821" s="93"/>
      <c r="H821" s="93"/>
    </row>
    <row r="822" spans="1:8" s="2" customFormat="1">
      <c r="A822" s="399"/>
      <c r="B822" s="399"/>
      <c r="C822" s="93"/>
      <c r="D822" s="93"/>
      <c r="E822" s="94"/>
      <c r="F822" s="240"/>
      <c r="G822" s="93"/>
      <c r="H822" s="93"/>
    </row>
    <row r="823" spans="1:8" s="2" customFormat="1">
      <c r="A823" s="399"/>
      <c r="B823" s="399"/>
      <c r="C823" s="93"/>
      <c r="D823" s="93"/>
      <c r="E823" s="94"/>
      <c r="F823" s="240"/>
      <c r="G823" s="93"/>
      <c r="H823" s="93"/>
    </row>
    <row r="824" spans="1:8" s="2" customFormat="1">
      <c r="A824" s="399"/>
      <c r="B824" s="399"/>
      <c r="C824" s="93"/>
      <c r="D824" s="93"/>
      <c r="E824" s="94"/>
      <c r="F824" s="240"/>
      <c r="G824" s="93"/>
      <c r="H824" s="93"/>
    </row>
    <row r="825" spans="1:8" s="2" customFormat="1">
      <c r="A825" s="399"/>
      <c r="B825" s="399"/>
      <c r="C825" s="93"/>
      <c r="D825" s="93"/>
      <c r="E825" s="94"/>
      <c r="F825" s="240"/>
      <c r="G825" s="93"/>
      <c r="H825" s="93"/>
    </row>
    <row r="826" spans="1:8" s="2" customFormat="1">
      <c r="A826" s="399"/>
      <c r="B826" s="399"/>
      <c r="C826" s="93"/>
      <c r="D826" s="93"/>
      <c r="E826" s="94"/>
      <c r="F826" s="240"/>
      <c r="G826" s="93"/>
      <c r="H826" s="93"/>
    </row>
    <row r="827" spans="1:8" s="2" customFormat="1">
      <c r="A827" s="399"/>
      <c r="B827" s="399"/>
      <c r="C827" s="93"/>
      <c r="D827" s="93"/>
      <c r="E827" s="94"/>
      <c r="F827" s="240"/>
      <c r="G827" s="93"/>
      <c r="H827" s="93"/>
    </row>
    <row r="828" spans="1:8" s="2" customFormat="1">
      <c r="A828" s="399"/>
      <c r="B828" s="399"/>
      <c r="C828" s="93"/>
      <c r="D828" s="93"/>
      <c r="E828" s="94"/>
      <c r="F828" s="240"/>
      <c r="G828" s="93"/>
      <c r="H828" s="93"/>
    </row>
    <row r="829" spans="1:8" s="2" customFormat="1">
      <c r="A829" s="399"/>
      <c r="B829" s="399"/>
      <c r="C829" s="93"/>
      <c r="D829" s="93"/>
      <c r="E829" s="94"/>
      <c r="F829" s="240"/>
      <c r="G829" s="93"/>
      <c r="H829" s="93"/>
    </row>
    <row r="830" spans="1:8" s="2" customFormat="1">
      <c r="A830" s="399"/>
      <c r="B830" s="399"/>
      <c r="C830" s="93"/>
      <c r="D830" s="93"/>
      <c r="E830" s="94"/>
      <c r="F830" s="240"/>
      <c r="G830" s="93"/>
      <c r="H830" s="93"/>
    </row>
    <row r="831" spans="1:8" s="2" customFormat="1">
      <c r="A831" s="399"/>
      <c r="B831" s="399"/>
      <c r="C831" s="93"/>
      <c r="D831" s="93"/>
      <c r="E831" s="94"/>
      <c r="F831" s="240"/>
      <c r="G831" s="93"/>
      <c r="H831" s="93"/>
    </row>
    <row r="832" spans="1:8" s="2" customFormat="1">
      <c r="A832" s="399"/>
      <c r="B832" s="399"/>
      <c r="C832" s="93"/>
      <c r="D832" s="93"/>
      <c r="E832" s="94"/>
      <c r="F832" s="240"/>
      <c r="G832" s="93"/>
      <c r="H832" s="93"/>
    </row>
    <row r="833" spans="1:8" s="2" customFormat="1">
      <c r="A833" s="399"/>
      <c r="B833" s="399"/>
      <c r="C833" s="93"/>
      <c r="D833" s="93"/>
      <c r="E833" s="94"/>
      <c r="F833" s="240"/>
      <c r="G833" s="93"/>
      <c r="H833" s="93"/>
    </row>
    <row r="834" spans="1:8" s="2" customFormat="1">
      <c r="A834" s="399"/>
      <c r="B834" s="399"/>
      <c r="C834" s="93"/>
      <c r="D834" s="93"/>
      <c r="E834" s="94"/>
      <c r="F834" s="240"/>
      <c r="G834" s="93"/>
      <c r="H834" s="93"/>
    </row>
    <row r="835" spans="1:8" s="2" customFormat="1">
      <c r="A835" s="399"/>
      <c r="B835" s="399"/>
      <c r="C835" s="93"/>
      <c r="D835" s="93"/>
      <c r="E835" s="94"/>
      <c r="F835" s="240"/>
      <c r="G835" s="93"/>
      <c r="H835" s="93"/>
    </row>
    <row r="836" spans="1:8" s="2" customFormat="1">
      <c r="A836" s="399"/>
      <c r="B836" s="399"/>
      <c r="C836" s="93"/>
      <c r="D836" s="93"/>
      <c r="E836" s="94"/>
      <c r="F836" s="240"/>
      <c r="G836" s="93"/>
      <c r="H836" s="93"/>
    </row>
    <row r="837" spans="1:8" s="2" customFormat="1">
      <c r="A837" s="399"/>
      <c r="B837" s="399"/>
      <c r="C837" s="93"/>
      <c r="D837" s="93"/>
      <c r="E837" s="94"/>
      <c r="F837" s="240"/>
      <c r="G837" s="93"/>
      <c r="H837" s="93"/>
    </row>
    <row r="838" spans="1:8" s="2" customFormat="1">
      <c r="A838" s="399"/>
      <c r="B838" s="399"/>
      <c r="C838" s="93"/>
      <c r="D838" s="93"/>
      <c r="E838" s="94"/>
      <c r="F838" s="240"/>
      <c r="G838" s="93"/>
      <c r="H838" s="93"/>
    </row>
    <row r="839" spans="1:8" s="2" customFormat="1">
      <c r="A839" s="399"/>
      <c r="B839" s="399"/>
      <c r="C839" s="93"/>
      <c r="D839" s="93"/>
      <c r="E839" s="94"/>
      <c r="F839" s="240"/>
      <c r="G839" s="93"/>
      <c r="H839" s="93"/>
    </row>
    <row r="840" spans="1:8" s="2" customFormat="1">
      <c r="A840" s="399"/>
      <c r="B840" s="399"/>
      <c r="C840" s="93"/>
      <c r="D840" s="93"/>
      <c r="E840" s="94"/>
      <c r="F840" s="240"/>
      <c r="G840" s="93"/>
      <c r="H840" s="93"/>
    </row>
    <row r="841" spans="1:8" s="2" customFormat="1">
      <c r="A841" s="399"/>
      <c r="B841" s="399"/>
      <c r="C841" s="93"/>
      <c r="D841" s="93"/>
      <c r="E841" s="94"/>
      <c r="F841" s="240"/>
      <c r="G841" s="93"/>
      <c r="H841" s="93"/>
    </row>
    <row r="842" spans="1:8" s="2" customFormat="1">
      <c r="A842" s="399"/>
      <c r="B842" s="399"/>
      <c r="C842" s="93"/>
      <c r="D842" s="93"/>
      <c r="E842" s="94"/>
      <c r="F842" s="240"/>
      <c r="G842" s="93"/>
      <c r="H842" s="93"/>
    </row>
    <row r="843" spans="1:8" s="2" customFormat="1">
      <c r="A843" s="399"/>
      <c r="B843" s="399"/>
      <c r="C843" s="93"/>
      <c r="D843" s="93"/>
      <c r="E843" s="94"/>
      <c r="F843" s="240"/>
      <c r="G843" s="93"/>
      <c r="H843" s="93"/>
    </row>
    <row r="844" spans="1:8" s="2" customFormat="1">
      <c r="A844" s="399"/>
      <c r="B844" s="399"/>
      <c r="C844" s="93"/>
      <c r="D844" s="93"/>
      <c r="E844" s="94"/>
      <c r="F844" s="240"/>
      <c r="G844" s="93"/>
      <c r="H844" s="93"/>
    </row>
    <row r="845" spans="1:8" s="2" customFormat="1">
      <c r="A845" s="399"/>
      <c r="B845" s="399"/>
      <c r="C845" s="93"/>
      <c r="D845" s="93"/>
      <c r="E845" s="94"/>
      <c r="F845" s="240"/>
      <c r="G845" s="93"/>
      <c r="H845" s="93"/>
    </row>
    <row r="846" spans="1:8" s="2" customFormat="1">
      <c r="A846" s="399"/>
      <c r="B846" s="399"/>
      <c r="C846" s="93"/>
      <c r="D846" s="93"/>
      <c r="E846" s="94"/>
      <c r="F846" s="240"/>
      <c r="G846" s="93"/>
      <c r="H846" s="93"/>
    </row>
    <row r="847" spans="1:8" s="2" customFormat="1">
      <c r="A847" s="399"/>
      <c r="B847" s="399"/>
      <c r="C847" s="93"/>
      <c r="D847" s="93"/>
      <c r="E847" s="94"/>
      <c r="F847" s="240"/>
      <c r="G847" s="93"/>
      <c r="H847" s="93"/>
    </row>
    <row r="848" spans="1:8" s="2" customFormat="1">
      <c r="A848" s="399"/>
      <c r="B848" s="399"/>
      <c r="C848" s="93"/>
      <c r="D848" s="93"/>
      <c r="E848" s="94"/>
      <c r="F848" s="240"/>
      <c r="G848" s="93"/>
      <c r="H848" s="93"/>
    </row>
    <row r="849" spans="1:8" s="2" customFormat="1">
      <c r="A849" s="399"/>
      <c r="B849" s="399"/>
      <c r="C849" s="93"/>
      <c r="D849" s="93"/>
      <c r="E849" s="94"/>
      <c r="F849" s="240"/>
      <c r="G849" s="93"/>
      <c r="H849" s="93"/>
    </row>
    <row r="850" spans="1:8" s="2" customFormat="1">
      <c r="A850" s="399"/>
      <c r="B850" s="399"/>
      <c r="C850" s="93"/>
      <c r="D850" s="93"/>
      <c r="E850" s="94"/>
      <c r="F850" s="240"/>
      <c r="G850" s="93"/>
      <c r="H850" s="93"/>
    </row>
    <row r="851" spans="1:8" s="2" customFormat="1">
      <c r="A851" s="399"/>
      <c r="B851" s="399"/>
      <c r="C851" s="93"/>
      <c r="D851" s="93"/>
      <c r="E851" s="94"/>
      <c r="F851" s="240"/>
      <c r="G851" s="93"/>
      <c r="H851" s="93"/>
    </row>
    <row r="852" spans="1:8" s="2" customFormat="1">
      <c r="A852" s="399"/>
      <c r="B852" s="399"/>
      <c r="C852" s="93"/>
      <c r="D852" s="93"/>
      <c r="E852" s="94"/>
      <c r="F852" s="240"/>
      <c r="G852" s="93"/>
      <c r="H852" s="93"/>
    </row>
    <row r="853" spans="1:8" s="2" customFormat="1">
      <c r="A853" s="399"/>
      <c r="B853" s="399"/>
      <c r="C853" s="93"/>
      <c r="D853" s="93"/>
      <c r="E853" s="94"/>
      <c r="F853" s="240"/>
      <c r="G853" s="93"/>
      <c r="H853" s="93"/>
    </row>
    <row r="854" spans="1:8" s="2" customFormat="1">
      <c r="A854" s="399"/>
      <c r="B854" s="399"/>
      <c r="C854" s="93"/>
      <c r="D854" s="93"/>
      <c r="E854" s="94"/>
      <c r="F854" s="240"/>
      <c r="G854" s="93"/>
      <c r="H854" s="93"/>
    </row>
    <row r="855" spans="1:8" s="2" customFormat="1">
      <c r="A855" s="399"/>
      <c r="B855" s="399"/>
      <c r="C855" s="93"/>
      <c r="D855" s="93"/>
      <c r="E855" s="94"/>
      <c r="F855" s="240"/>
      <c r="G855" s="93"/>
      <c r="H855" s="93"/>
    </row>
    <row r="856" spans="1:8" s="2" customFormat="1">
      <c r="A856" s="399"/>
      <c r="B856" s="399"/>
      <c r="C856" s="93"/>
      <c r="D856" s="93"/>
      <c r="E856" s="94"/>
      <c r="F856" s="240"/>
      <c r="G856" s="93"/>
      <c r="H856" s="93"/>
    </row>
    <row r="857" spans="1:8" s="2" customFormat="1">
      <c r="A857" s="399"/>
      <c r="B857" s="399"/>
      <c r="C857" s="93"/>
      <c r="D857" s="93"/>
      <c r="E857" s="94"/>
      <c r="F857" s="240"/>
      <c r="G857" s="93"/>
      <c r="H857" s="93"/>
    </row>
    <row r="858" spans="1:8" s="2" customFormat="1">
      <c r="A858" s="399"/>
      <c r="B858" s="399"/>
      <c r="C858" s="93"/>
      <c r="D858" s="93"/>
      <c r="E858" s="94"/>
      <c r="F858" s="240"/>
      <c r="G858" s="93"/>
      <c r="H858" s="93"/>
    </row>
    <row r="859" spans="1:8" s="2" customFormat="1">
      <c r="A859" s="399"/>
      <c r="B859" s="399"/>
      <c r="C859" s="93"/>
      <c r="D859" s="93"/>
      <c r="E859" s="94"/>
      <c r="F859" s="240"/>
      <c r="G859" s="93"/>
      <c r="H859" s="93"/>
    </row>
    <row r="860" spans="1:8" s="2" customFormat="1">
      <c r="A860" s="399"/>
      <c r="B860" s="399"/>
      <c r="C860" s="93"/>
      <c r="D860" s="93"/>
      <c r="E860" s="94"/>
      <c r="F860" s="240"/>
      <c r="G860" s="93"/>
      <c r="H860" s="93"/>
    </row>
    <row r="861" spans="1:8" s="2" customFormat="1">
      <c r="A861" s="399"/>
      <c r="B861" s="399"/>
      <c r="C861" s="93"/>
      <c r="D861" s="93"/>
      <c r="E861" s="94"/>
      <c r="F861" s="240"/>
      <c r="G861" s="93"/>
      <c r="H861" s="93"/>
    </row>
    <row r="862" spans="1:8" s="2" customFormat="1">
      <c r="A862" s="399"/>
      <c r="B862" s="399"/>
      <c r="C862" s="93"/>
      <c r="D862" s="93"/>
      <c r="E862" s="94"/>
      <c r="F862" s="240"/>
      <c r="G862" s="93"/>
      <c r="H862" s="93"/>
    </row>
    <row r="863" spans="1:8" s="2" customFormat="1">
      <c r="A863" s="399"/>
      <c r="B863" s="399"/>
      <c r="C863" s="93"/>
      <c r="D863" s="93"/>
      <c r="E863" s="94"/>
      <c r="F863" s="240"/>
      <c r="G863" s="93"/>
      <c r="H863" s="93"/>
    </row>
    <row r="864" spans="1:8" s="2" customFormat="1">
      <c r="A864" s="399"/>
      <c r="B864" s="399"/>
      <c r="C864" s="93"/>
      <c r="D864" s="93"/>
      <c r="E864" s="94"/>
      <c r="F864" s="240"/>
      <c r="G864" s="93"/>
      <c r="H864" s="93"/>
    </row>
    <row r="865" spans="1:8" s="2" customFormat="1">
      <c r="A865" s="399"/>
      <c r="B865" s="399"/>
      <c r="C865" s="93"/>
      <c r="D865" s="93"/>
      <c r="E865" s="94"/>
      <c r="F865" s="240"/>
      <c r="G865" s="93"/>
      <c r="H865" s="93"/>
    </row>
    <row r="866" spans="1:8" s="2" customFormat="1">
      <c r="A866" s="399"/>
      <c r="B866" s="399"/>
      <c r="C866" s="93"/>
      <c r="D866" s="93"/>
      <c r="E866" s="94"/>
      <c r="F866" s="240"/>
      <c r="G866" s="93"/>
      <c r="H866" s="93"/>
    </row>
    <row r="867" spans="1:8" s="2" customFormat="1">
      <c r="A867" s="399"/>
      <c r="B867" s="399"/>
      <c r="C867" s="93"/>
      <c r="D867" s="93"/>
      <c r="E867" s="94"/>
      <c r="F867" s="240"/>
      <c r="G867" s="93"/>
      <c r="H867" s="93"/>
    </row>
    <row r="868" spans="1:8" s="2" customFormat="1">
      <c r="A868" s="399"/>
      <c r="B868" s="399"/>
      <c r="C868" s="93"/>
      <c r="D868" s="93"/>
      <c r="E868" s="94"/>
      <c r="F868" s="240"/>
      <c r="G868" s="93"/>
      <c r="H868" s="93"/>
    </row>
    <row r="869" spans="1:8" s="2" customFormat="1">
      <c r="A869" s="399"/>
      <c r="B869" s="399"/>
      <c r="C869" s="93"/>
      <c r="D869" s="93"/>
      <c r="E869" s="94"/>
      <c r="F869" s="240"/>
      <c r="G869" s="93"/>
      <c r="H869" s="93"/>
    </row>
    <row r="870" spans="1:8" s="2" customFormat="1">
      <c r="A870" s="399"/>
      <c r="B870" s="399"/>
      <c r="C870" s="93"/>
      <c r="D870" s="93"/>
      <c r="E870" s="94"/>
      <c r="F870" s="240"/>
      <c r="G870" s="93"/>
      <c r="H870" s="93"/>
    </row>
    <row r="871" spans="1:8" s="2" customFormat="1">
      <c r="A871" s="399"/>
      <c r="B871" s="399"/>
      <c r="C871" s="93"/>
      <c r="D871" s="93"/>
      <c r="E871" s="94"/>
      <c r="F871" s="240"/>
      <c r="G871" s="93"/>
      <c r="H871" s="93"/>
    </row>
    <row r="872" spans="1:8" s="2" customFormat="1">
      <c r="A872" s="399"/>
      <c r="B872" s="399"/>
      <c r="C872" s="93"/>
      <c r="D872" s="93"/>
      <c r="E872" s="94"/>
      <c r="F872" s="240"/>
      <c r="G872" s="93"/>
      <c r="H872" s="93"/>
    </row>
  </sheetData>
  <mergeCells count="94">
    <mergeCell ref="A15:A20"/>
    <mergeCell ref="C12:H12"/>
    <mergeCell ref="C13:H13"/>
    <mergeCell ref="A14:H14"/>
    <mergeCell ref="C15:H15"/>
    <mergeCell ref="C16:H16"/>
    <mergeCell ref="C17:H17"/>
    <mergeCell ref="C18:H18"/>
    <mergeCell ref="C19:H19"/>
    <mergeCell ref="C20:H20"/>
    <mergeCell ref="A2:H2"/>
    <mergeCell ref="A3:H3"/>
    <mergeCell ref="C4:H4"/>
    <mergeCell ref="C10:H10"/>
    <mergeCell ref="C11:H11"/>
    <mergeCell ref="A6:A8"/>
    <mergeCell ref="C6:H6"/>
    <mergeCell ref="C7:H7"/>
    <mergeCell ref="C8:H8"/>
    <mergeCell ref="A5:H5"/>
    <mergeCell ref="A9:H9"/>
    <mergeCell ref="A10:A13"/>
    <mergeCell ref="F39:F49"/>
    <mergeCell ref="G51:G67"/>
    <mergeCell ref="G89:G105"/>
    <mergeCell ref="G69:G87"/>
    <mergeCell ref="F51:F67"/>
    <mergeCell ref="F69:F87"/>
    <mergeCell ref="F89:F105"/>
    <mergeCell ref="A88:H88"/>
    <mergeCell ref="E89:E105"/>
    <mergeCell ref="H89:H105"/>
    <mergeCell ref="A106:H106"/>
    <mergeCell ref="A120:A125"/>
    <mergeCell ref="E120:E125"/>
    <mergeCell ref="A119:H119"/>
    <mergeCell ref="A21:H21"/>
    <mergeCell ref="A38:H38"/>
    <mergeCell ref="E39:E49"/>
    <mergeCell ref="A39:A49"/>
    <mergeCell ref="A23:H23"/>
    <mergeCell ref="A24:A37"/>
    <mergeCell ref="E24:E37"/>
    <mergeCell ref="G24:G37"/>
    <mergeCell ref="G39:G49"/>
    <mergeCell ref="H24:H37"/>
    <mergeCell ref="H39:H49"/>
    <mergeCell ref="F24:F37"/>
    <mergeCell ref="A155:H155"/>
    <mergeCell ref="A156:A169"/>
    <mergeCell ref="E156:E169"/>
    <mergeCell ref="A50:H50"/>
    <mergeCell ref="A68:H68"/>
    <mergeCell ref="E51:E67"/>
    <mergeCell ref="E69:E87"/>
    <mergeCell ref="A127:A149"/>
    <mergeCell ref="E127:E149"/>
    <mergeCell ref="H69:H87"/>
    <mergeCell ref="H120:H125"/>
    <mergeCell ref="H107:H118"/>
    <mergeCell ref="H51:H67"/>
    <mergeCell ref="A69:A87"/>
    <mergeCell ref="A51:A67"/>
    <mergeCell ref="A89:A105"/>
    <mergeCell ref="A150:H150"/>
    <mergeCell ref="E107:E118"/>
    <mergeCell ref="F127:F149"/>
    <mergeCell ref="G127:G149"/>
    <mergeCell ref="A151:A154"/>
    <mergeCell ref="E151:E154"/>
    <mergeCell ref="F151:F154"/>
    <mergeCell ref="G151:G154"/>
    <mergeCell ref="G107:G118"/>
    <mergeCell ref="G120:G125"/>
    <mergeCell ref="F107:F118"/>
    <mergeCell ref="F120:F125"/>
    <mergeCell ref="A126:H126"/>
    <mergeCell ref="A107:A118"/>
    <mergeCell ref="F156:F169"/>
    <mergeCell ref="G156:G169"/>
    <mergeCell ref="H156:H169"/>
    <mergeCell ref="A197:H197"/>
    <mergeCell ref="E171:E184"/>
    <mergeCell ref="F171:F184"/>
    <mergeCell ref="G171:G184"/>
    <mergeCell ref="H171:H184"/>
    <mergeCell ref="A186:A196"/>
    <mergeCell ref="E186:E196"/>
    <mergeCell ref="F186:F196"/>
    <mergeCell ref="G186:G196"/>
    <mergeCell ref="H186:H196"/>
    <mergeCell ref="A185:H185"/>
    <mergeCell ref="A170:H170"/>
    <mergeCell ref="A171:A184"/>
  </mergeCells>
  <conditionalFormatting sqref="E24 E89:E105 E107:E118 E127:E149">
    <cfRule type="containsText" dxfId="6859" priority="131" operator="containsText" text="N">
      <formula>NOT(ISERROR(SEARCH("N",E24)))</formula>
    </cfRule>
    <cfRule type="containsText" dxfId="6858" priority="130" operator="containsText" text="F">
      <formula>NOT(ISERROR(SEARCH("F",E24)))</formula>
    </cfRule>
    <cfRule type="containsText" dxfId="6857" priority="129" operator="containsText" text="B">
      <formula>NOT(ISERROR(SEARCH("B",E24)))</formula>
    </cfRule>
    <cfRule type="containsText" dxfId="6856" priority="128" operator="containsText" text="P">
      <formula>NOT(ISERROR(SEARCH("P",E24)))</formula>
    </cfRule>
    <cfRule type="containsText" dxfId="6855" priority="127" operator="containsText" text="T">
      <formula>NOT(ISERROR(SEARCH("T",E24)))</formula>
    </cfRule>
    <cfRule type="containsText" dxfId="6854" priority="132" operator="containsText" text="R">
      <formula>NOT(ISERROR(SEARCH("R",E24)))</formula>
    </cfRule>
  </conditionalFormatting>
  <conditionalFormatting sqref="E39">
    <cfRule type="containsText" dxfId="6853" priority="126" operator="containsText" text="R">
      <formula>NOT(ISERROR(SEARCH("R",E39)))</formula>
    </cfRule>
    <cfRule type="containsText" dxfId="6852" priority="125" operator="containsText" text="N">
      <formula>NOT(ISERROR(SEARCH("N",E39)))</formula>
    </cfRule>
    <cfRule type="containsText" dxfId="6851" priority="124" operator="containsText" text="F">
      <formula>NOT(ISERROR(SEARCH("F",E39)))</formula>
    </cfRule>
    <cfRule type="containsText" dxfId="6850" priority="123" operator="containsText" text="B">
      <formula>NOT(ISERROR(SEARCH("B",E39)))</formula>
    </cfRule>
    <cfRule type="containsText" dxfId="6849" priority="122" operator="containsText" text="P">
      <formula>NOT(ISERROR(SEARCH("P",E39)))</formula>
    </cfRule>
    <cfRule type="containsText" dxfId="6848" priority="121" operator="containsText" text="T">
      <formula>NOT(ISERROR(SEARCH("T",E39)))</formula>
    </cfRule>
  </conditionalFormatting>
  <conditionalFormatting sqref="E51">
    <cfRule type="containsText" dxfId="6847" priority="120" operator="containsText" text="R">
      <formula>NOT(ISERROR(SEARCH("R",E51)))</formula>
    </cfRule>
    <cfRule type="containsText" dxfId="6846" priority="119" operator="containsText" text="N">
      <formula>NOT(ISERROR(SEARCH("N",E51)))</formula>
    </cfRule>
    <cfRule type="containsText" dxfId="6845" priority="118" operator="containsText" text="F">
      <formula>NOT(ISERROR(SEARCH("F",E51)))</formula>
    </cfRule>
    <cfRule type="containsText" dxfId="6844" priority="117" operator="containsText" text="B">
      <formula>NOT(ISERROR(SEARCH("B",E51)))</formula>
    </cfRule>
    <cfRule type="containsText" dxfId="6843" priority="116" operator="containsText" text="P">
      <formula>NOT(ISERROR(SEARCH("P",E51)))</formula>
    </cfRule>
    <cfRule type="containsText" dxfId="6842" priority="115" operator="containsText" text="T">
      <formula>NOT(ISERROR(SEARCH("T",E51)))</formula>
    </cfRule>
  </conditionalFormatting>
  <conditionalFormatting sqref="E69">
    <cfRule type="containsText" dxfId="6841" priority="114" operator="containsText" text="R">
      <formula>NOT(ISERROR(SEARCH("R",E69)))</formula>
    </cfRule>
    <cfRule type="containsText" dxfId="6840" priority="113" operator="containsText" text="N">
      <formula>NOT(ISERROR(SEARCH("N",E69)))</formula>
    </cfRule>
    <cfRule type="containsText" dxfId="6839" priority="111" operator="containsText" text="B">
      <formula>NOT(ISERROR(SEARCH("B",E69)))</formula>
    </cfRule>
    <cfRule type="containsText" dxfId="6838" priority="112" operator="containsText" text="F">
      <formula>NOT(ISERROR(SEARCH("F",E69)))</formula>
    </cfRule>
    <cfRule type="containsText" dxfId="6837" priority="110" operator="containsText" text="P">
      <formula>NOT(ISERROR(SEARCH("P",E69)))</formula>
    </cfRule>
    <cfRule type="containsText" dxfId="6836" priority="109" operator="containsText" text="T">
      <formula>NOT(ISERROR(SEARCH("T",E69)))</formula>
    </cfRule>
  </conditionalFormatting>
  <conditionalFormatting sqref="E120:E125">
    <cfRule type="containsText" dxfId="6835" priority="85" operator="containsText" text="T">
      <formula>NOT(ISERROR(SEARCH("T",E120)))</formula>
    </cfRule>
    <cfRule type="containsText" dxfId="6834" priority="86" operator="containsText" text="P">
      <formula>NOT(ISERROR(SEARCH("P",E120)))</formula>
    </cfRule>
    <cfRule type="containsText" dxfId="6833" priority="87" operator="containsText" text="B">
      <formula>NOT(ISERROR(SEARCH("B",E120)))</formula>
    </cfRule>
    <cfRule type="containsText" dxfId="6832" priority="88" operator="containsText" text="F">
      <formula>NOT(ISERROR(SEARCH("F",E120)))</formula>
    </cfRule>
    <cfRule type="containsText" dxfId="6831" priority="89" operator="containsText" text="N">
      <formula>NOT(ISERROR(SEARCH("N",E120)))</formula>
    </cfRule>
    <cfRule type="containsText" dxfId="6830" priority="90" operator="containsText" text="R">
      <formula>NOT(ISERROR(SEARCH("R",E120)))</formula>
    </cfRule>
  </conditionalFormatting>
  <conditionalFormatting sqref="E151:E154">
    <cfRule type="containsText" dxfId="6829" priority="24" operator="containsText" text="R">
      <formula>NOT(ISERROR(SEARCH("R",E151)))</formula>
    </cfRule>
    <cfRule type="containsText" dxfId="6828" priority="23" operator="containsText" text="N">
      <formula>NOT(ISERROR(SEARCH("N",E151)))</formula>
    </cfRule>
    <cfRule type="containsText" dxfId="6827" priority="21" operator="containsText" text="B">
      <formula>NOT(ISERROR(SEARCH("B",E151)))</formula>
    </cfRule>
    <cfRule type="containsText" dxfId="6826" priority="22" operator="containsText" text="F">
      <formula>NOT(ISERROR(SEARCH("F",E151)))</formula>
    </cfRule>
    <cfRule type="containsText" dxfId="6825" priority="20" operator="containsText" text="P">
      <formula>NOT(ISERROR(SEARCH("P",E151)))</formula>
    </cfRule>
    <cfRule type="containsText" dxfId="6824" priority="19" operator="containsText" text="T">
      <formula>NOT(ISERROR(SEARCH("T",E151)))</formula>
    </cfRule>
  </conditionalFormatting>
  <conditionalFormatting sqref="E156:E166">
    <cfRule type="containsText" dxfId="6823" priority="18" operator="containsText" text="R">
      <formula>NOT(ISERROR(SEARCH("R",E156)))</formula>
    </cfRule>
    <cfRule type="containsText" dxfId="6822" priority="17" operator="containsText" text="N">
      <formula>NOT(ISERROR(SEARCH("N",E156)))</formula>
    </cfRule>
    <cfRule type="containsText" dxfId="6821" priority="16" operator="containsText" text="F">
      <formula>NOT(ISERROR(SEARCH("F",E156)))</formula>
    </cfRule>
    <cfRule type="containsText" dxfId="6820" priority="15" operator="containsText" text="B">
      <formula>NOT(ISERROR(SEARCH("B",E156)))</formula>
    </cfRule>
    <cfRule type="containsText" dxfId="6819" priority="14" operator="containsText" text="P">
      <formula>NOT(ISERROR(SEARCH("P",E156)))</formula>
    </cfRule>
    <cfRule type="containsText" dxfId="6818" priority="13" operator="containsText" text="T">
      <formula>NOT(ISERROR(SEARCH("T",E156)))</formula>
    </cfRule>
  </conditionalFormatting>
  <conditionalFormatting sqref="E171:E181">
    <cfRule type="containsText" dxfId="6817" priority="12" operator="containsText" text="R">
      <formula>NOT(ISERROR(SEARCH("R",E171)))</formula>
    </cfRule>
    <cfRule type="containsText" dxfId="6816" priority="11" operator="containsText" text="N">
      <formula>NOT(ISERROR(SEARCH("N",E171)))</formula>
    </cfRule>
    <cfRule type="containsText" dxfId="6815" priority="10" operator="containsText" text="F">
      <formula>NOT(ISERROR(SEARCH("F",E171)))</formula>
    </cfRule>
    <cfRule type="containsText" dxfId="6814" priority="9" operator="containsText" text="B">
      <formula>NOT(ISERROR(SEARCH("B",E171)))</formula>
    </cfRule>
    <cfRule type="containsText" dxfId="6813" priority="8" operator="containsText" text="P">
      <formula>NOT(ISERROR(SEARCH("P",E171)))</formula>
    </cfRule>
    <cfRule type="containsText" dxfId="6812" priority="7" operator="containsText" text="T">
      <formula>NOT(ISERROR(SEARCH("T",E171)))</formula>
    </cfRule>
  </conditionalFormatting>
  <conditionalFormatting sqref="E186:E192">
    <cfRule type="containsText" dxfId="6811" priority="1" operator="containsText" text="T">
      <formula>NOT(ISERROR(SEARCH("T",E186)))</formula>
    </cfRule>
    <cfRule type="containsText" dxfId="6810" priority="6" operator="containsText" text="R">
      <formula>NOT(ISERROR(SEARCH("R",E186)))</formula>
    </cfRule>
    <cfRule type="containsText" dxfId="6809" priority="5" operator="containsText" text="N">
      <formula>NOT(ISERROR(SEARCH("N",E186)))</formula>
    </cfRule>
    <cfRule type="containsText" dxfId="6808" priority="4" operator="containsText" text="F">
      <formula>NOT(ISERROR(SEARCH("F",E186)))</formula>
    </cfRule>
    <cfRule type="containsText" dxfId="6807" priority="3" operator="containsText" text="B">
      <formula>NOT(ISERROR(SEARCH("B",E186)))</formula>
    </cfRule>
    <cfRule type="containsText" dxfId="6806" priority="2" operator="containsText" text="P">
      <formula>NOT(ISERROR(SEARCH("P",E186)))</formula>
    </cfRule>
  </conditionalFormatting>
  <dataValidations count="1">
    <dataValidation type="list" allowBlank="1" showInputMessage="1" showErrorMessage="1" sqref="E39 E51 E69 E186:E192 E120:E125 E24 E151:E154 E156:E166 E171:E181 E107:E118 E89:E105 E127:E149" xr:uid="{CE37F87D-78B5-4F96-94BB-3F9A638B1207}">
      <formula1>"N, P, F, T, R, B"</formula1>
    </dataValidation>
  </dataValidations>
  <hyperlinks>
    <hyperlink ref="A1" location="'Regression_ Test_Summary'!A1" display="Back to Summary" xr:uid="{2B909E6B-D1B5-4033-B4D4-DBBB9FB3A130}"/>
  </hyperlinks>
  <pageMargins left="0.75" right="0.75" top="1" bottom="1" header="0.51180555555555596" footer="0.5118055555555559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01B68-DA72-432D-99BC-8AB330A7B612}">
  <sheetPr>
    <tabColor rgb="FF92D050"/>
  </sheetPr>
  <dimension ref="A1:H907"/>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03" style="4" customWidth="1"/>
    <col min="4" max="4" width="58.42578125" style="4" customWidth="1"/>
    <col min="5" max="5" width="7.85546875" style="5" customWidth="1"/>
    <col min="6" max="6" width="19.42578125" style="238" bestFit="1" customWidth="1"/>
    <col min="7" max="7" width="43.85546875" style="2" customWidth="1"/>
    <col min="8" max="8" width="28.5703125" style="6" customWidth="1"/>
    <col min="9" max="16384" width="14.42578125" style="3"/>
  </cols>
  <sheetData>
    <row r="1" spans="1:8">
      <c r="A1" s="70" t="s">
        <v>257</v>
      </c>
    </row>
    <row r="2" spans="1:8" s="1" customFormat="1" ht="45.75" customHeight="1">
      <c r="A2" s="459" t="s">
        <v>1641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1642</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1643</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93"/>
      <c r="B9" s="93"/>
      <c r="C9" s="93"/>
      <c r="D9" s="93"/>
      <c r="E9" s="93"/>
      <c r="F9" s="240"/>
      <c r="G9" s="93"/>
      <c r="H9" s="93"/>
    </row>
    <row r="10" spans="1:8" s="2" customFormat="1" ht="15.75" customHeight="1">
      <c r="A10" s="455" t="s">
        <v>261</v>
      </c>
      <c r="B10" s="354">
        <v>1</v>
      </c>
      <c r="C10" s="458" t="s">
        <v>1580</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93"/>
      <c r="B14" s="93"/>
      <c r="C14" s="93"/>
      <c r="D14" s="93"/>
      <c r="E14" s="93"/>
      <c r="F14" s="240"/>
      <c r="G14" s="93"/>
      <c r="H14" s="93"/>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93"/>
      <c r="B21" s="93"/>
      <c r="C21" s="93"/>
      <c r="D21" s="93"/>
      <c r="E21" s="93"/>
      <c r="F21" s="240"/>
      <c r="G21" s="93"/>
      <c r="H21" s="93"/>
    </row>
    <row r="22" spans="1:8">
      <c r="A22" s="11" t="s">
        <v>263</v>
      </c>
      <c r="B22" s="11" t="s">
        <v>264</v>
      </c>
      <c r="C22" s="11" t="s">
        <v>265</v>
      </c>
      <c r="D22" s="11" t="s">
        <v>266</v>
      </c>
      <c r="E22" s="12" t="s">
        <v>45</v>
      </c>
      <c r="F22" s="13" t="s">
        <v>267</v>
      </c>
      <c r="G22" s="13" t="s">
        <v>46</v>
      </c>
      <c r="H22" s="13" t="s">
        <v>268</v>
      </c>
    </row>
    <row r="23" spans="1:8" s="2" customFormat="1" ht="14.25" customHeight="1">
      <c r="A23" s="691"/>
      <c r="B23" s="692"/>
      <c r="C23" s="692"/>
      <c r="D23" s="692"/>
      <c r="E23" s="692"/>
      <c r="F23" s="692"/>
      <c r="G23" s="692"/>
      <c r="H23" s="693"/>
    </row>
    <row r="24" spans="1:8" s="17" customFormat="1">
      <c r="A24" s="485" t="s">
        <v>1644</v>
      </c>
      <c r="B24" s="357">
        <v>1</v>
      </c>
      <c r="C24" s="15" t="s">
        <v>1582</v>
      </c>
      <c r="D24" s="31"/>
      <c r="E24" s="470" t="s">
        <v>9</v>
      </c>
      <c r="F24" s="862" t="s">
        <v>56</v>
      </c>
      <c r="G24" s="860" t="s">
        <v>209</v>
      </c>
      <c r="H24" s="474" t="s">
        <v>1645</v>
      </c>
    </row>
    <row r="25" spans="1:8" s="17" customFormat="1">
      <c r="A25" s="486"/>
      <c r="B25" s="357">
        <v>2</v>
      </c>
      <c r="C25" s="15" t="s">
        <v>1646</v>
      </c>
      <c r="D25" s="31"/>
      <c r="E25" s="471"/>
      <c r="F25" s="859"/>
      <c r="G25" s="849"/>
      <c r="H25" s="475"/>
    </row>
    <row r="26" spans="1:8" s="17" customFormat="1">
      <c r="A26" s="486"/>
      <c r="B26" s="357">
        <v>3</v>
      </c>
      <c r="C26" s="15" t="s">
        <v>912</v>
      </c>
      <c r="D26" s="31"/>
      <c r="E26" s="471"/>
      <c r="F26" s="859"/>
      <c r="G26" s="849"/>
      <c r="H26" s="475"/>
    </row>
    <row r="27" spans="1:8" s="17" customFormat="1">
      <c r="A27" s="486"/>
      <c r="B27" s="357">
        <v>4</v>
      </c>
      <c r="C27" s="15" t="s">
        <v>1584</v>
      </c>
      <c r="D27" s="31"/>
      <c r="E27" s="471"/>
      <c r="F27" s="859"/>
      <c r="G27" s="849"/>
      <c r="H27" s="475"/>
    </row>
    <row r="28" spans="1:8" s="17" customFormat="1">
      <c r="A28" s="486"/>
      <c r="B28" s="357">
        <v>5</v>
      </c>
      <c r="C28" s="15" t="s">
        <v>1647</v>
      </c>
      <c r="D28" s="31"/>
      <c r="E28" s="471"/>
      <c r="F28" s="859"/>
      <c r="G28" s="849"/>
      <c r="H28" s="475"/>
    </row>
    <row r="29" spans="1:8" s="17" customFormat="1">
      <c r="A29" s="486"/>
      <c r="B29" s="357">
        <v>6</v>
      </c>
      <c r="C29" s="15" t="s">
        <v>1586</v>
      </c>
      <c r="D29" s="31"/>
      <c r="E29" s="471"/>
      <c r="F29" s="859"/>
      <c r="G29" s="849"/>
      <c r="H29" s="475"/>
    </row>
    <row r="30" spans="1:8" s="17" customFormat="1">
      <c r="A30" s="486"/>
      <c r="B30" s="357">
        <v>7</v>
      </c>
      <c r="C30" s="15" t="s">
        <v>1587</v>
      </c>
      <c r="D30" s="31"/>
      <c r="E30" s="471"/>
      <c r="F30" s="859"/>
      <c r="G30" s="849"/>
      <c r="H30" s="475"/>
    </row>
    <row r="31" spans="1:8" s="17" customFormat="1">
      <c r="A31" s="486"/>
      <c r="B31" s="357">
        <v>8</v>
      </c>
      <c r="C31" s="15" t="s">
        <v>1648</v>
      </c>
      <c r="D31" s="31"/>
      <c r="E31" s="471"/>
      <c r="F31" s="859"/>
      <c r="G31" s="849"/>
      <c r="H31" s="475"/>
    </row>
    <row r="32" spans="1:8" s="17" customFormat="1">
      <c r="A32" s="486"/>
      <c r="B32" s="357">
        <v>9</v>
      </c>
      <c r="C32" s="15" t="s">
        <v>1649</v>
      </c>
      <c r="D32" s="15" t="s">
        <v>1650</v>
      </c>
      <c r="E32" s="471"/>
      <c r="F32" s="859"/>
      <c r="G32" s="849"/>
      <c r="H32" s="475"/>
    </row>
    <row r="33" spans="1:8" s="17" customFormat="1">
      <c r="A33" s="486"/>
      <c r="B33" s="357">
        <v>10</v>
      </c>
      <c r="C33" s="15" t="s">
        <v>1591</v>
      </c>
      <c r="D33" s="31"/>
      <c r="E33" s="471"/>
      <c r="F33" s="859"/>
      <c r="G33" s="849"/>
      <c r="H33" s="475"/>
    </row>
    <row r="34" spans="1:8" s="17" customFormat="1">
      <c r="A34" s="486"/>
      <c r="B34" s="357">
        <v>11</v>
      </c>
      <c r="C34" s="15" t="s">
        <v>1592</v>
      </c>
      <c r="D34" s="31"/>
      <c r="E34" s="471"/>
      <c r="F34" s="859"/>
      <c r="G34" s="849"/>
      <c r="H34" s="475"/>
    </row>
    <row r="35" spans="1:8" s="17" customFormat="1">
      <c r="A35" s="486"/>
      <c r="B35" s="357">
        <v>12</v>
      </c>
      <c r="C35" s="15" t="s">
        <v>1593</v>
      </c>
      <c r="D35" s="15" t="s">
        <v>1594</v>
      </c>
      <c r="E35" s="471"/>
      <c r="F35" s="859"/>
      <c r="G35" s="849"/>
      <c r="H35" s="475"/>
    </row>
    <row r="36" spans="1:8" s="17" customFormat="1" ht="31.5">
      <c r="A36" s="486"/>
      <c r="B36" s="357">
        <v>13</v>
      </c>
      <c r="C36" s="15" t="s">
        <v>1651</v>
      </c>
      <c r="D36" s="15" t="s">
        <v>1652</v>
      </c>
      <c r="E36" s="471"/>
      <c r="F36" s="859"/>
      <c r="G36" s="849"/>
      <c r="H36" s="475"/>
    </row>
    <row r="37" spans="1:8" s="17" customFormat="1">
      <c r="A37" s="486"/>
      <c r="B37" s="357">
        <v>14</v>
      </c>
      <c r="C37" s="15" t="s">
        <v>913</v>
      </c>
      <c r="D37" s="31"/>
      <c r="E37" s="471"/>
      <c r="F37" s="859"/>
      <c r="G37" s="849"/>
      <c r="H37" s="475"/>
    </row>
    <row r="38" spans="1:8" s="2" customFormat="1" ht="14.25" customHeight="1">
      <c r="A38" s="845"/>
      <c r="B38" s="692"/>
      <c r="C38" s="692"/>
      <c r="D38" s="692"/>
      <c r="E38" s="861"/>
      <c r="F38" s="861"/>
      <c r="G38" s="692"/>
      <c r="H38" s="693"/>
    </row>
    <row r="39" spans="1:8" s="17" customFormat="1">
      <c r="A39" s="838" t="s">
        <v>1653</v>
      </c>
      <c r="B39" s="357">
        <v>1</v>
      </c>
      <c r="C39" s="15" t="s">
        <v>1582</v>
      </c>
      <c r="D39" s="31"/>
      <c r="E39" s="470" t="s">
        <v>9</v>
      </c>
      <c r="F39" s="862" t="s">
        <v>56</v>
      </c>
      <c r="G39" s="860" t="s">
        <v>209</v>
      </c>
      <c r="H39" s="474" t="s">
        <v>1654</v>
      </c>
    </row>
    <row r="40" spans="1:8" s="17" customFormat="1">
      <c r="A40" s="838"/>
      <c r="B40" s="357">
        <v>2</v>
      </c>
      <c r="C40" s="15" t="s">
        <v>1646</v>
      </c>
      <c r="D40" s="31"/>
      <c r="E40" s="471"/>
      <c r="F40" s="859"/>
      <c r="G40" s="849"/>
      <c r="H40" s="475"/>
    </row>
    <row r="41" spans="1:8" s="17" customFormat="1">
      <c r="A41" s="838"/>
      <c r="B41" s="357">
        <v>3</v>
      </c>
      <c r="C41" s="15" t="s">
        <v>912</v>
      </c>
      <c r="D41" s="31"/>
      <c r="E41" s="471"/>
      <c r="F41" s="859"/>
      <c r="G41" s="849"/>
      <c r="H41" s="475"/>
    </row>
    <row r="42" spans="1:8" s="17" customFormat="1">
      <c r="A42" s="838"/>
      <c r="B42" s="357">
        <v>4</v>
      </c>
      <c r="C42" s="15" t="s">
        <v>1584</v>
      </c>
      <c r="D42" s="31"/>
      <c r="E42" s="471"/>
      <c r="F42" s="859"/>
      <c r="G42" s="849"/>
      <c r="H42" s="475"/>
    </row>
    <row r="43" spans="1:8" s="17" customFormat="1">
      <c r="A43" s="838"/>
      <c r="B43" s="357">
        <v>5</v>
      </c>
      <c r="C43" s="15" t="s">
        <v>1647</v>
      </c>
      <c r="D43" s="31"/>
      <c r="E43" s="471"/>
      <c r="F43" s="859"/>
      <c r="G43" s="849"/>
      <c r="H43" s="475"/>
    </row>
    <row r="44" spans="1:8" s="17" customFormat="1">
      <c r="A44" s="838"/>
      <c r="B44" s="357">
        <v>6</v>
      </c>
      <c r="C44" s="15" t="s">
        <v>1586</v>
      </c>
      <c r="D44" s="31"/>
      <c r="E44" s="471"/>
      <c r="F44" s="859"/>
      <c r="G44" s="849"/>
      <c r="H44" s="475"/>
    </row>
    <row r="45" spans="1:8" s="17" customFormat="1">
      <c r="A45" s="838"/>
      <c r="B45" s="357">
        <v>7</v>
      </c>
      <c r="C45" s="15" t="s">
        <v>1587</v>
      </c>
      <c r="D45" s="31"/>
      <c r="E45" s="471"/>
      <c r="F45" s="859"/>
      <c r="G45" s="849"/>
      <c r="H45" s="475"/>
    </row>
    <row r="46" spans="1:8" s="17" customFormat="1">
      <c r="A46" s="838"/>
      <c r="B46" s="357">
        <v>8</v>
      </c>
      <c r="C46" s="15" t="s">
        <v>1648</v>
      </c>
      <c r="D46" s="31"/>
      <c r="E46" s="471"/>
      <c r="F46" s="859"/>
      <c r="G46" s="849"/>
      <c r="H46" s="475"/>
    </row>
    <row r="47" spans="1:8" s="17" customFormat="1">
      <c r="A47" s="838"/>
      <c r="B47" s="357">
        <v>9</v>
      </c>
      <c r="C47" s="15" t="s">
        <v>1649</v>
      </c>
      <c r="D47" s="15" t="s">
        <v>1650</v>
      </c>
      <c r="E47" s="471"/>
      <c r="F47" s="859"/>
      <c r="G47" s="849"/>
      <c r="H47" s="475"/>
    </row>
    <row r="48" spans="1:8" s="17" customFormat="1">
      <c r="A48" s="838"/>
      <c r="B48" s="357">
        <v>10</v>
      </c>
      <c r="C48" s="15" t="s">
        <v>1655</v>
      </c>
      <c r="D48" s="15" t="s">
        <v>1656</v>
      </c>
      <c r="E48" s="471"/>
      <c r="F48" s="859"/>
      <c r="G48" s="849"/>
      <c r="H48" s="475"/>
    </row>
    <row r="49" spans="1:8" s="17" customFormat="1">
      <c r="A49" s="838"/>
      <c r="B49" s="357">
        <v>11</v>
      </c>
      <c r="C49" s="15" t="s">
        <v>913</v>
      </c>
      <c r="D49" s="31"/>
      <c r="E49" s="471"/>
      <c r="F49" s="852"/>
      <c r="G49" s="475"/>
      <c r="H49" s="475"/>
    </row>
    <row r="50" spans="1:8" s="17" customFormat="1">
      <c r="A50" s="99"/>
      <c r="B50" s="58"/>
      <c r="C50" s="59"/>
      <c r="D50" s="59"/>
      <c r="E50" s="100"/>
      <c r="F50" s="250"/>
      <c r="G50" s="60"/>
      <c r="H50" s="60"/>
    </row>
    <row r="51" spans="1:8" s="17" customFormat="1" ht="15.75" customHeight="1">
      <c r="A51" s="485" t="s">
        <v>1657</v>
      </c>
      <c r="B51" s="357">
        <v>1</v>
      </c>
      <c r="C51" s="15" t="s">
        <v>1582</v>
      </c>
      <c r="D51" s="95"/>
      <c r="E51" s="489" t="s">
        <v>9</v>
      </c>
      <c r="F51" s="851" t="s">
        <v>56</v>
      </c>
      <c r="G51" s="848" t="s">
        <v>209</v>
      </c>
      <c r="H51" s="850"/>
    </row>
    <row r="52" spans="1:8" s="17" customFormat="1" ht="15.75" customHeight="1">
      <c r="A52" s="486"/>
      <c r="B52" s="357">
        <v>2</v>
      </c>
      <c r="C52" s="15" t="s">
        <v>1646</v>
      </c>
      <c r="D52" s="95"/>
      <c r="E52" s="490"/>
      <c r="F52" s="859"/>
      <c r="G52" s="849"/>
      <c r="H52" s="475"/>
    </row>
    <row r="53" spans="1:8" s="17" customFormat="1" ht="15.75" customHeight="1">
      <c r="A53" s="486"/>
      <c r="B53" s="357">
        <v>3</v>
      </c>
      <c r="C53" s="15" t="s">
        <v>912</v>
      </c>
      <c r="D53" s="95"/>
      <c r="E53" s="490"/>
      <c r="F53" s="859"/>
      <c r="G53" s="849"/>
      <c r="H53" s="475"/>
    </row>
    <row r="54" spans="1:8" s="17" customFormat="1" ht="15.75" customHeight="1">
      <c r="A54" s="486"/>
      <c r="B54" s="357">
        <v>4</v>
      </c>
      <c r="C54" s="15" t="s">
        <v>1584</v>
      </c>
      <c r="D54" s="95"/>
      <c r="E54" s="490"/>
      <c r="F54" s="859"/>
      <c r="G54" s="849"/>
      <c r="H54" s="475"/>
    </row>
    <row r="55" spans="1:8" s="17" customFormat="1" ht="15.75" customHeight="1">
      <c r="A55" s="486"/>
      <c r="B55" s="357">
        <v>5</v>
      </c>
      <c r="C55" s="15" t="s">
        <v>1647</v>
      </c>
      <c r="D55" s="95"/>
      <c r="E55" s="490"/>
      <c r="F55" s="859"/>
      <c r="G55" s="849"/>
      <c r="H55" s="475"/>
    </row>
    <row r="56" spans="1:8" s="17" customFormat="1" ht="15.75" customHeight="1">
      <c r="A56" s="486"/>
      <c r="B56" s="357">
        <v>6</v>
      </c>
      <c r="C56" s="15" t="s">
        <v>1586</v>
      </c>
      <c r="D56" s="95"/>
      <c r="E56" s="490"/>
      <c r="F56" s="859"/>
      <c r="G56" s="849"/>
      <c r="H56" s="475"/>
    </row>
    <row r="57" spans="1:8" s="17" customFormat="1" ht="15.75" customHeight="1">
      <c r="A57" s="486"/>
      <c r="B57" s="357">
        <v>7</v>
      </c>
      <c r="C57" s="15" t="s">
        <v>1587</v>
      </c>
      <c r="D57" s="95"/>
      <c r="E57" s="490"/>
      <c r="F57" s="859"/>
      <c r="G57" s="849"/>
      <c r="H57" s="475"/>
    </row>
    <row r="58" spans="1:8" s="17" customFormat="1" ht="15.75" customHeight="1">
      <c r="A58" s="486"/>
      <c r="B58" s="357">
        <v>8</v>
      </c>
      <c r="C58" s="15" t="s">
        <v>1648</v>
      </c>
      <c r="D58" s="95"/>
      <c r="E58" s="490"/>
      <c r="F58" s="859"/>
      <c r="G58" s="849"/>
      <c r="H58" s="475"/>
    </row>
    <row r="59" spans="1:8" s="17" customFormat="1" ht="15.75" customHeight="1">
      <c r="A59" s="486"/>
      <c r="B59" s="357">
        <v>9</v>
      </c>
      <c r="C59" s="15" t="s">
        <v>1649</v>
      </c>
      <c r="D59" s="15" t="s">
        <v>1650</v>
      </c>
      <c r="E59" s="490"/>
      <c r="F59" s="859"/>
      <c r="G59" s="849"/>
      <c r="H59" s="475"/>
    </row>
    <row r="60" spans="1:8" s="17" customFormat="1" ht="15.75" customHeight="1">
      <c r="A60" s="486"/>
      <c r="B60" s="357">
        <v>10</v>
      </c>
      <c r="C60" s="15" t="s">
        <v>1655</v>
      </c>
      <c r="D60" s="15" t="s">
        <v>1656</v>
      </c>
      <c r="E60" s="490"/>
      <c r="F60" s="859"/>
      <c r="G60" s="849"/>
      <c r="H60" s="475"/>
    </row>
    <row r="61" spans="1:8" s="17" customFormat="1" ht="15.75" customHeight="1">
      <c r="A61" s="486"/>
      <c r="B61" s="357">
        <v>11</v>
      </c>
      <c r="C61" s="15" t="s">
        <v>1606</v>
      </c>
      <c r="D61" s="95"/>
      <c r="E61" s="490"/>
      <c r="F61" s="859"/>
      <c r="G61" s="849"/>
      <c r="H61" s="475"/>
    </row>
    <row r="62" spans="1:8" s="17" customFormat="1" ht="15.75" customHeight="1">
      <c r="A62" s="486"/>
      <c r="B62" s="357">
        <v>12</v>
      </c>
      <c r="C62" s="15" t="s">
        <v>1607</v>
      </c>
      <c r="D62" s="95"/>
      <c r="E62" s="490"/>
      <c r="F62" s="859"/>
      <c r="G62" s="849"/>
      <c r="H62" s="475"/>
    </row>
    <row r="63" spans="1:8" s="17" customFormat="1" ht="15.75" customHeight="1">
      <c r="A63" s="486"/>
      <c r="B63" s="357">
        <v>13</v>
      </c>
      <c r="C63" s="15" t="s">
        <v>1648</v>
      </c>
      <c r="D63" s="95"/>
      <c r="E63" s="490"/>
      <c r="F63" s="859"/>
      <c r="G63" s="849"/>
      <c r="H63" s="475"/>
    </row>
    <row r="64" spans="1:8" s="17" customFormat="1" ht="15.75" customHeight="1">
      <c r="A64" s="486"/>
      <c r="B64" s="357">
        <v>14</v>
      </c>
      <c r="C64" s="15" t="s">
        <v>1649</v>
      </c>
      <c r="D64" s="15" t="s">
        <v>1650</v>
      </c>
      <c r="E64" s="490"/>
      <c r="F64" s="859"/>
      <c r="G64" s="849"/>
      <c r="H64" s="475"/>
    </row>
    <row r="65" spans="1:8" s="17" customFormat="1" ht="15.75" customHeight="1">
      <c r="A65" s="486"/>
      <c r="B65" s="357">
        <v>15</v>
      </c>
      <c r="C65" s="15" t="s">
        <v>1591</v>
      </c>
      <c r="D65" s="95"/>
      <c r="E65" s="490"/>
      <c r="F65" s="859"/>
      <c r="G65" s="849"/>
      <c r="H65" s="475"/>
    </row>
    <row r="66" spans="1:8" s="17" customFormat="1" ht="15.75" customHeight="1">
      <c r="A66" s="486"/>
      <c r="B66" s="357">
        <v>16</v>
      </c>
      <c r="C66" s="15" t="s">
        <v>1592</v>
      </c>
      <c r="D66" s="95"/>
      <c r="E66" s="490"/>
      <c r="F66" s="859"/>
      <c r="G66" s="849"/>
      <c r="H66" s="475"/>
    </row>
    <row r="67" spans="1:8" s="17" customFormat="1" ht="15.75" customHeight="1">
      <c r="A67" s="486"/>
      <c r="B67" s="357">
        <v>17</v>
      </c>
      <c r="C67" s="15" t="s">
        <v>1593</v>
      </c>
      <c r="D67" s="15" t="s">
        <v>1594</v>
      </c>
      <c r="E67" s="490"/>
      <c r="F67" s="852"/>
      <c r="G67" s="475"/>
      <c r="H67" s="475"/>
    </row>
    <row r="68" spans="1:8" s="17" customFormat="1" ht="15.75" customHeight="1">
      <c r="A68" s="486"/>
      <c r="B68" s="357">
        <v>18</v>
      </c>
      <c r="C68" s="15" t="s">
        <v>1658</v>
      </c>
      <c r="D68" s="15" t="s">
        <v>1659</v>
      </c>
      <c r="E68" s="490"/>
      <c r="F68" s="852"/>
      <c r="G68" s="475"/>
      <c r="H68" s="475"/>
    </row>
    <row r="69" spans="1:8" s="17" customFormat="1" ht="15.75" customHeight="1">
      <c r="A69" s="486"/>
      <c r="B69" s="357">
        <v>19</v>
      </c>
      <c r="C69" s="15" t="s">
        <v>913</v>
      </c>
      <c r="D69" s="15"/>
      <c r="E69" s="490"/>
      <c r="F69" s="852"/>
      <c r="G69" s="475"/>
      <c r="H69" s="475"/>
    </row>
    <row r="70" spans="1:8" s="17" customFormat="1">
      <c r="A70" s="99"/>
      <c r="B70" s="58"/>
      <c r="C70" s="59"/>
      <c r="D70" s="59"/>
      <c r="E70" s="100"/>
      <c r="F70" s="250"/>
      <c r="G70" s="60"/>
      <c r="H70" s="60"/>
    </row>
    <row r="71" spans="1:8" s="17" customFormat="1">
      <c r="A71" s="485" t="s">
        <v>1660</v>
      </c>
      <c r="B71" s="357">
        <v>1</v>
      </c>
      <c r="C71" s="15" t="s">
        <v>1582</v>
      </c>
      <c r="D71" s="95"/>
      <c r="E71" s="470" t="s">
        <v>9</v>
      </c>
      <c r="F71" s="859" t="s">
        <v>56</v>
      </c>
      <c r="G71" s="849" t="s">
        <v>209</v>
      </c>
      <c r="H71" s="475"/>
    </row>
    <row r="72" spans="1:8" s="17" customFormat="1">
      <c r="A72" s="486"/>
      <c r="B72" s="357">
        <v>2</v>
      </c>
      <c r="C72" s="15" t="s">
        <v>1646</v>
      </c>
      <c r="D72" s="95"/>
      <c r="E72" s="471"/>
      <c r="F72" s="859"/>
      <c r="G72" s="849"/>
      <c r="H72" s="475"/>
    </row>
    <row r="73" spans="1:8" s="17" customFormat="1">
      <c r="A73" s="486"/>
      <c r="B73" s="357">
        <v>3</v>
      </c>
      <c r="C73" s="15" t="s">
        <v>860</v>
      </c>
      <c r="D73" s="95"/>
      <c r="E73" s="471"/>
      <c r="F73" s="859"/>
      <c r="G73" s="849"/>
      <c r="H73" s="475"/>
    </row>
    <row r="74" spans="1:8" s="17" customFormat="1">
      <c r="A74" s="486"/>
      <c r="B74" s="357">
        <v>4</v>
      </c>
      <c r="C74" s="15" t="s">
        <v>1602</v>
      </c>
      <c r="D74" s="95"/>
      <c r="E74" s="471"/>
      <c r="F74" s="859"/>
      <c r="G74" s="849"/>
      <c r="H74" s="475"/>
    </row>
    <row r="75" spans="1:8" s="17" customFormat="1">
      <c r="A75" s="486"/>
      <c r="B75" s="357">
        <v>5</v>
      </c>
      <c r="C75" s="15" t="s">
        <v>1661</v>
      </c>
      <c r="D75" s="95"/>
      <c r="E75" s="471"/>
      <c r="F75" s="859"/>
      <c r="G75" s="849"/>
      <c r="H75" s="475"/>
    </row>
    <row r="76" spans="1:8" s="17" customFormat="1">
      <c r="A76" s="486"/>
      <c r="B76" s="357">
        <v>6</v>
      </c>
      <c r="C76" s="15" t="s">
        <v>912</v>
      </c>
      <c r="D76" s="95"/>
      <c r="E76" s="471"/>
      <c r="F76" s="859"/>
      <c r="G76" s="849"/>
      <c r="H76" s="475"/>
    </row>
    <row r="77" spans="1:8" s="17" customFormat="1">
      <c r="A77" s="486"/>
      <c r="B77" s="357">
        <v>7</v>
      </c>
      <c r="C77" s="15" t="s">
        <v>1584</v>
      </c>
      <c r="D77" s="95"/>
      <c r="E77" s="471"/>
      <c r="F77" s="859"/>
      <c r="G77" s="849"/>
      <c r="H77" s="475"/>
    </row>
    <row r="78" spans="1:8" s="17" customFormat="1" ht="31.5">
      <c r="A78" s="486"/>
      <c r="B78" s="357">
        <v>8</v>
      </c>
      <c r="C78" s="15" t="s">
        <v>1662</v>
      </c>
      <c r="D78" s="15" t="s">
        <v>1663</v>
      </c>
      <c r="E78" s="471"/>
      <c r="F78" s="859"/>
      <c r="G78" s="849"/>
      <c r="H78" s="475"/>
    </row>
    <row r="79" spans="1:8" s="17" customFormat="1">
      <c r="A79" s="486"/>
      <c r="B79" s="357">
        <v>9</v>
      </c>
      <c r="C79" s="15" t="s">
        <v>1664</v>
      </c>
      <c r="D79" s="15" t="s">
        <v>1665</v>
      </c>
      <c r="E79" s="471"/>
      <c r="F79" s="859"/>
      <c r="G79" s="849"/>
      <c r="H79" s="475"/>
    </row>
    <row r="80" spans="1:8" s="17" customFormat="1" ht="31.5">
      <c r="A80" s="486"/>
      <c r="B80" s="357">
        <v>10</v>
      </c>
      <c r="C80" s="15" t="s">
        <v>1658</v>
      </c>
      <c r="D80" s="15" t="s">
        <v>1659</v>
      </c>
      <c r="E80" s="471"/>
      <c r="F80" s="859"/>
      <c r="G80" s="849"/>
      <c r="H80" s="475"/>
    </row>
    <row r="81" spans="1:8" s="17" customFormat="1">
      <c r="A81" s="486"/>
      <c r="B81" s="357">
        <v>11</v>
      </c>
      <c r="C81" s="15" t="s">
        <v>1666</v>
      </c>
      <c r="D81" s="15" t="s">
        <v>1650</v>
      </c>
      <c r="E81" s="471"/>
      <c r="F81" s="859"/>
      <c r="G81" s="849"/>
      <c r="H81" s="475"/>
    </row>
    <row r="82" spans="1:8" s="17" customFormat="1">
      <c r="A82" s="486"/>
      <c r="B82" s="357">
        <v>12</v>
      </c>
      <c r="C82" s="15" t="s">
        <v>1350</v>
      </c>
      <c r="D82" s="31"/>
      <c r="E82" s="471"/>
      <c r="F82" s="859"/>
      <c r="G82" s="849"/>
      <c r="H82" s="475"/>
    </row>
    <row r="83" spans="1:8" s="2" customFormat="1" ht="15.6" customHeight="1">
      <c r="A83" s="64"/>
      <c r="B83" s="65"/>
      <c r="C83" s="66"/>
      <c r="D83" s="66"/>
      <c r="E83" s="67"/>
      <c r="F83" s="251"/>
      <c r="G83" s="68"/>
      <c r="H83" s="68"/>
    </row>
    <row r="84" spans="1:8" s="17" customFormat="1" ht="15.75" customHeight="1">
      <c r="A84" s="485" t="s">
        <v>1667</v>
      </c>
      <c r="B84" s="357">
        <v>1</v>
      </c>
      <c r="C84" s="15" t="s">
        <v>1582</v>
      </c>
      <c r="D84" s="95"/>
      <c r="E84" s="489" t="s">
        <v>9</v>
      </c>
      <c r="F84" s="851" t="s">
        <v>56</v>
      </c>
      <c r="G84" s="848" t="s">
        <v>209</v>
      </c>
      <c r="H84" s="850"/>
    </row>
    <row r="85" spans="1:8" s="17" customFormat="1" ht="15.75" customHeight="1">
      <c r="A85" s="486"/>
      <c r="B85" s="357">
        <v>2</v>
      </c>
      <c r="C85" s="15" t="s">
        <v>1646</v>
      </c>
      <c r="D85" s="95"/>
      <c r="E85" s="490"/>
      <c r="F85" s="852"/>
      <c r="G85" s="475"/>
      <c r="H85" s="475"/>
    </row>
    <row r="86" spans="1:8" s="17" customFormat="1" ht="15.75" customHeight="1">
      <c r="A86" s="486"/>
      <c r="B86" s="357">
        <v>3</v>
      </c>
      <c r="C86" s="15" t="s">
        <v>1661</v>
      </c>
      <c r="D86" s="95"/>
      <c r="E86" s="490"/>
      <c r="F86" s="852"/>
      <c r="G86" s="475"/>
      <c r="H86" s="475"/>
    </row>
    <row r="87" spans="1:8" s="17" customFormat="1" ht="15.75" customHeight="1">
      <c r="A87" s="486"/>
      <c r="B87" s="357">
        <v>4</v>
      </c>
      <c r="C87" s="15" t="s">
        <v>1668</v>
      </c>
      <c r="D87" s="95"/>
      <c r="E87" s="490"/>
      <c r="F87" s="852"/>
      <c r="G87" s="475"/>
      <c r="H87" s="475"/>
    </row>
    <row r="88" spans="1:8" s="17" customFormat="1" ht="15.75" customHeight="1">
      <c r="A88" s="486"/>
      <c r="B88" s="357">
        <v>5</v>
      </c>
      <c r="C88" s="15" t="s">
        <v>860</v>
      </c>
      <c r="D88" s="95"/>
      <c r="E88" s="490"/>
      <c r="F88" s="852"/>
      <c r="G88" s="475"/>
      <c r="H88" s="475"/>
    </row>
    <row r="89" spans="1:8" s="17" customFormat="1" ht="15.75" customHeight="1">
      <c r="A89" s="486"/>
      <c r="B89" s="357">
        <v>6</v>
      </c>
      <c r="C89" s="15" t="s">
        <v>1602</v>
      </c>
      <c r="D89" s="95"/>
      <c r="E89" s="490"/>
      <c r="F89" s="852"/>
      <c r="G89" s="475"/>
      <c r="H89" s="475"/>
    </row>
    <row r="90" spans="1:8" s="17" customFormat="1" ht="15.75" customHeight="1">
      <c r="A90" s="486"/>
      <c r="B90" s="357">
        <v>7</v>
      </c>
      <c r="C90" s="15" t="s">
        <v>1669</v>
      </c>
      <c r="D90" s="95"/>
      <c r="E90" s="490"/>
      <c r="F90" s="852"/>
      <c r="G90" s="475"/>
      <c r="H90" s="475"/>
    </row>
    <row r="91" spans="1:8" s="17" customFormat="1" ht="15.75" customHeight="1">
      <c r="A91" s="486"/>
      <c r="B91" s="357">
        <v>8</v>
      </c>
      <c r="C91" s="15" t="s">
        <v>1670</v>
      </c>
      <c r="D91" s="95"/>
      <c r="E91" s="490"/>
      <c r="F91" s="852"/>
      <c r="G91" s="475"/>
      <c r="H91" s="475"/>
    </row>
    <row r="92" spans="1:8" s="17" customFormat="1" ht="15.75" customHeight="1">
      <c r="A92" s="486"/>
      <c r="B92" s="357">
        <v>9</v>
      </c>
      <c r="C92" s="15" t="s">
        <v>912</v>
      </c>
      <c r="D92" s="95"/>
      <c r="E92" s="490"/>
      <c r="F92" s="852"/>
      <c r="G92" s="475"/>
      <c r="H92" s="475"/>
    </row>
    <row r="93" spans="1:8" s="17" customFormat="1" ht="15.75" customHeight="1">
      <c r="A93" s="486"/>
      <c r="B93" s="357">
        <v>10</v>
      </c>
      <c r="C93" s="15" t="s">
        <v>1584</v>
      </c>
      <c r="D93" s="95"/>
      <c r="E93" s="490"/>
      <c r="F93" s="852"/>
      <c r="G93" s="475"/>
      <c r="H93" s="475"/>
    </row>
    <row r="94" spans="1:8" s="17" customFormat="1" ht="15.75" customHeight="1">
      <c r="A94" s="486"/>
      <c r="B94" s="357">
        <v>11</v>
      </c>
      <c r="C94" s="15" t="s">
        <v>1662</v>
      </c>
      <c r="D94" s="15" t="s">
        <v>1663</v>
      </c>
      <c r="E94" s="490"/>
      <c r="F94" s="852"/>
      <c r="G94" s="475"/>
      <c r="H94" s="475"/>
    </row>
    <row r="95" spans="1:8" s="17" customFormat="1" ht="15.75" customHeight="1">
      <c r="A95" s="486"/>
      <c r="B95" s="357">
        <v>12</v>
      </c>
      <c r="C95" s="15" t="s">
        <v>1664</v>
      </c>
      <c r="D95" s="15" t="s">
        <v>1665</v>
      </c>
      <c r="E95" s="490"/>
      <c r="F95" s="852"/>
      <c r="G95" s="475"/>
      <c r="H95" s="475"/>
    </row>
    <row r="96" spans="1:8" s="17" customFormat="1" ht="15.75" customHeight="1">
      <c r="A96" s="486"/>
      <c r="B96" s="357">
        <v>13</v>
      </c>
      <c r="C96" s="15" t="s">
        <v>1658</v>
      </c>
      <c r="D96" s="15" t="s">
        <v>1659</v>
      </c>
      <c r="E96" s="490"/>
      <c r="F96" s="852"/>
      <c r="G96" s="475"/>
      <c r="H96" s="475"/>
    </row>
    <row r="97" spans="1:8" s="17" customFormat="1" ht="15.75" customHeight="1">
      <c r="A97" s="486"/>
      <c r="B97" s="357">
        <v>14</v>
      </c>
      <c r="C97" s="15" t="s">
        <v>1666</v>
      </c>
      <c r="D97" s="15" t="s">
        <v>1650</v>
      </c>
      <c r="E97" s="490"/>
      <c r="F97" s="852"/>
      <c r="G97" s="475"/>
      <c r="H97" s="475"/>
    </row>
    <row r="98" spans="1:8" s="17" customFormat="1" ht="15.75" customHeight="1">
      <c r="A98" s="486"/>
      <c r="B98" s="357">
        <v>15</v>
      </c>
      <c r="C98" s="15" t="s">
        <v>1350</v>
      </c>
      <c r="D98" s="31"/>
      <c r="E98" s="490"/>
      <c r="F98" s="852"/>
      <c r="G98" s="475"/>
      <c r="H98" s="475"/>
    </row>
    <row r="99" spans="1:8" s="2" customFormat="1" ht="15.6" customHeight="1">
      <c r="A99" s="64"/>
      <c r="B99" s="65"/>
      <c r="C99" s="66" t="s">
        <v>1132</v>
      </c>
      <c r="D99" s="66"/>
      <c r="E99" s="67"/>
      <c r="F99" s="251"/>
      <c r="G99" s="68"/>
      <c r="H99" s="68"/>
    </row>
    <row r="100" spans="1:8" s="17" customFormat="1" ht="15.75" customHeight="1">
      <c r="A100" s="485" t="s">
        <v>1671</v>
      </c>
      <c r="B100" s="375">
        <v>1</v>
      </c>
      <c r="C100" s="15" t="s">
        <v>1582</v>
      </c>
      <c r="D100" s="95"/>
      <c r="E100" s="489" t="s">
        <v>9</v>
      </c>
      <c r="F100" s="851" t="s">
        <v>56</v>
      </c>
      <c r="G100" s="848" t="s">
        <v>209</v>
      </c>
      <c r="H100" s="850"/>
    </row>
    <row r="101" spans="1:8" s="17" customFormat="1" ht="15.75" customHeight="1">
      <c r="A101" s="486"/>
      <c r="B101" s="375">
        <v>2</v>
      </c>
      <c r="C101" s="15" t="s">
        <v>1646</v>
      </c>
      <c r="D101" s="95"/>
      <c r="E101" s="490"/>
      <c r="F101" s="852"/>
      <c r="G101" s="475"/>
      <c r="H101" s="475"/>
    </row>
    <row r="102" spans="1:8" s="17" customFormat="1" ht="15.75" customHeight="1">
      <c r="A102" s="486"/>
      <c r="B102" s="375">
        <v>3</v>
      </c>
      <c r="C102" s="15" t="s">
        <v>1661</v>
      </c>
      <c r="D102" s="95"/>
      <c r="E102" s="490"/>
      <c r="F102" s="852"/>
      <c r="G102" s="475"/>
      <c r="H102" s="475"/>
    </row>
    <row r="103" spans="1:8" s="17" customFormat="1" ht="15.75" customHeight="1">
      <c r="A103" s="486"/>
      <c r="B103" s="375">
        <v>4</v>
      </c>
      <c r="C103" s="15" t="s">
        <v>1668</v>
      </c>
      <c r="D103" s="95"/>
      <c r="E103" s="490"/>
      <c r="F103" s="852"/>
      <c r="G103" s="475"/>
      <c r="H103" s="475"/>
    </row>
    <row r="104" spans="1:8" s="17" customFormat="1">
      <c r="A104" s="486"/>
      <c r="B104" s="375">
        <v>5</v>
      </c>
      <c r="C104" s="15" t="s">
        <v>860</v>
      </c>
      <c r="D104" s="302"/>
      <c r="E104" s="490"/>
      <c r="F104" s="852"/>
      <c r="G104" s="475"/>
      <c r="H104" s="475"/>
    </row>
    <row r="105" spans="1:8" s="17" customFormat="1">
      <c r="A105" s="486"/>
      <c r="B105" s="357">
        <v>6</v>
      </c>
      <c r="C105" s="15" t="s">
        <v>1602</v>
      </c>
      <c r="D105" s="302"/>
      <c r="E105" s="490"/>
      <c r="F105" s="852"/>
      <c r="G105" s="475"/>
      <c r="H105" s="475"/>
    </row>
    <row r="106" spans="1:8" s="17" customFormat="1">
      <c r="A106" s="486"/>
      <c r="B106" s="357">
        <v>7</v>
      </c>
      <c r="C106" s="15" t="s">
        <v>1669</v>
      </c>
      <c r="D106" s="302"/>
      <c r="E106" s="490"/>
      <c r="F106" s="852"/>
      <c r="G106" s="475"/>
      <c r="H106" s="475"/>
    </row>
    <row r="107" spans="1:8" s="17" customFormat="1">
      <c r="A107" s="486"/>
      <c r="B107" s="357">
        <v>8</v>
      </c>
      <c r="C107" s="15" t="s">
        <v>1670</v>
      </c>
      <c r="D107" s="302"/>
      <c r="E107" s="490"/>
      <c r="F107" s="852"/>
      <c r="G107" s="475"/>
      <c r="H107" s="475"/>
    </row>
    <row r="108" spans="1:8" s="17" customFormat="1">
      <c r="A108" s="486"/>
      <c r="B108" s="357">
        <v>9</v>
      </c>
      <c r="C108" s="15" t="s">
        <v>912</v>
      </c>
      <c r="D108" s="302"/>
      <c r="E108" s="490"/>
      <c r="F108" s="852"/>
      <c r="G108" s="475"/>
      <c r="H108" s="475"/>
    </row>
    <row r="109" spans="1:8" s="17" customFormat="1">
      <c r="A109" s="486"/>
      <c r="B109" s="357">
        <v>10</v>
      </c>
      <c r="C109" s="15" t="s">
        <v>1584</v>
      </c>
      <c r="D109" s="302"/>
      <c r="E109" s="490"/>
      <c r="F109" s="852"/>
      <c r="G109" s="475"/>
      <c r="H109" s="475"/>
    </row>
    <row r="110" spans="1:8" s="17" customFormat="1" ht="31.5">
      <c r="A110" s="486"/>
      <c r="B110" s="357">
        <v>11</v>
      </c>
      <c r="C110" s="15" t="s">
        <v>1662</v>
      </c>
      <c r="D110" s="91" t="s">
        <v>1663</v>
      </c>
      <c r="E110" s="490"/>
      <c r="F110" s="852"/>
      <c r="G110" s="475"/>
      <c r="H110" s="475"/>
    </row>
    <row r="111" spans="1:8" s="17" customFormat="1">
      <c r="A111" s="486"/>
      <c r="B111" s="357">
        <v>12</v>
      </c>
      <c r="C111" s="15" t="s">
        <v>1664</v>
      </c>
      <c r="D111" s="91" t="s">
        <v>1665</v>
      </c>
      <c r="E111" s="490"/>
      <c r="F111" s="852"/>
      <c r="G111" s="475"/>
      <c r="H111" s="475"/>
    </row>
    <row r="112" spans="1:8" s="17" customFormat="1" ht="31.5">
      <c r="A112" s="486"/>
      <c r="B112" s="357">
        <v>13</v>
      </c>
      <c r="C112" s="15" t="s">
        <v>1658</v>
      </c>
      <c r="D112" s="91" t="s">
        <v>1659</v>
      </c>
      <c r="E112" s="490"/>
      <c r="F112" s="852"/>
      <c r="G112" s="475"/>
      <c r="H112" s="475"/>
    </row>
    <row r="113" spans="1:8" s="17" customFormat="1">
      <c r="A113" s="486"/>
      <c r="B113" s="357">
        <v>14</v>
      </c>
      <c r="C113" s="15" t="s">
        <v>1666</v>
      </c>
      <c r="D113" s="91" t="s">
        <v>1650</v>
      </c>
      <c r="E113" s="490"/>
      <c r="F113" s="852"/>
      <c r="G113" s="475"/>
      <c r="H113" s="475"/>
    </row>
    <row r="114" spans="1:8" s="17" customFormat="1">
      <c r="A114" s="486"/>
      <c r="B114" s="357">
        <v>15</v>
      </c>
      <c r="C114" s="15" t="s">
        <v>1672</v>
      </c>
      <c r="D114" s="31"/>
      <c r="E114" s="490"/>
      <c r="F114" s="852"/>
      <c r="G114" s="475"/>
      <c r="H114" s="475"/>
    </row>
    <row r="115" spans="1:8" s="17" customFormat="1">
      <c r="A115" s="486"/>
      <c r="B115" s="357">
        <v>16</v>
      </c>
      <c r="C115" s="15" t="s">
        <v>1586</v>
      </c>
      <c r="D115" s="31"/>
      <c r="E115" s="490"/>
      <c r="F115" s="852"/>
      <c r="G115" s="475"/>
      <c r="H115" s="475"/>
    </row>
    <row r="116" spans="1:8" s="17" customFormat="1">
      <c r="A116" s="486"/>
      <c r="B116" s="357">
        <v>17</v>
      </c>
      <c r="C116" s="15" t="s">
        <v>1587</v>
      </c>
      <c r="D116" s="31"/>
      <c r="E116" s="490"/>
      <c r="F116" s="852"/>
      <c r="G116" s="475"/>
      <c r="H116" s="475"/>
    </row>
    <row r="117" spans="1:8" s="17" customFormat="1">
      <c r="A117" s="486"/>
      <c r="B117" s="357">
        <v>18</v>
      </c>
      <c r="C117" s="15" t="s">
        <v>1648</v>
      </c>
      <c r="D117" s="31"/>
      <c r="E117" s="490"/>
      <c r="F117" s="852"/>
      <c r="G117" s="475"/>
      <c r="H117" s="475"/>
    </row>
    <row r="118" spans="1:8" s="17" customFormat="1">
      <c r="A118" s="486"/>
      <c r="B118" s="357">
        <v>19</v>
      </c>
      <c r="C118" s="15" t="s">
        <v>1649</v>
      </c>
      <c r="D118" s="91" t="s">
        <v>1650</v>
      </c>
      <c r="E118" s="490"/>
      <c r="F118" s="852"/>
      <c r="G118" s="475"/>
      <c r="H118" s="475"/>
    </row>
    <row r="119" spans="1:8" s="2" customFormat="1">
      <c r="A119" s="392"/>
      <c r="B119" s="392"/>
      <c r="C119" s="392"/>
      <c r="D119" s="392"/>
      <c r="E119" s="392"/>
      <c r="F119" s="392"/>
      <c r="G119" s="392"/>
      <c r="H119" s="392"/>
    </row>
    <row r="120" spans="1:8" s="17" customFormat="1">
      <c r="A120" s="485" t="s">
        <v>1673</v>
      </c>
      <c r="B120" s="357">
        <v>1</v>
      </c>
      <c r="C120" s="15" t="s">
        <v>1582</v>
      </c>
      <c r="D120" s="18"/>
      <c r="E120" s="470" t="s">
        <v>9</v>
      </c>
      <c r="F120" s="858" t="s">
        <v>56</v>
      </c>
      <c r="G120" s="850" t="s">
        <v>209</v>
      </c>
      <c r="H120" s="850"/>
    </row>
    <row r="121" spans="1:8" s="17" customFormat="1">
      <c r="A121" s="486"/>
      <c r="B121" s="357">
        <v>2</v>
      </c>
      <c r="C121" s="15" t="s">
        <v>1646</v>
      </c>
      <c r="D121" s="18"/>
      <c r="E121" s="471"/>
      <c r="F121" s="852"/>
      <c r="G121" s="475"/>
      <c r="H121" s="475"/>
    </row>
    <row r="122" spans="1:8" s="17" customFormat="1">
      <c r="A122" s="486"/>
      <c r="B122" s="357">
        <v>3</v>
      </c>
      <c r="C122" s="15" t="s">
        <v>912</v>
      </c>
      <c r="D122" s="18"/>
      <c r="E122" s="471"/>
      <c r="F122" s="852"/>
      <c r="G122" s="475"/>
      <c r="H122" s="475"/>
    </row>
    <row r="123" spans="1:8" s="17" customFormat="1">
      <c r="A123" s="486"/>
      <c r="B123" s="357">
        <v>4</v>
      </c>
      <c r="C123" s="15" t="s">
        <v>1584</v>
      </c>
      <c r="D123" s="18"/>
      <c r="E123" s="471"/>
      <c r="F123" s="852"/>
      <c r="G123" s="475"/>
      <c r="H123" s="475"/>
    </row>
    <row r="124" spans="1:8" s="17" customFormat="1">
      <c r="A124" s="486"/>
      <c r="B124" s="357">
        <v>5</v>
      </c>
      <c r="C124" s="15" t="s">
        <v>1647</v>
      </c>
      <c r="D124" s="18"/>
      <c r="E124" s="471"/>
      <c r="F124" s="852"/>
      <c r="G124" s="475"/>
      <c r="H124" s="475"/>
    </row>
    <row r="125" spans="1:8" s="17" customFormat="1">
      <c r="A125" s="486"/>
      <c r="B125" s="357">
        <v>6</v>
      </c>
      <c r="C125" s="15" t="s">
        <v>1586</v>
      </c>
      <c r="D125" s="18"/>
      <c r="E125" s="471"/>
      <c r="F125" s="852"/>
      <c r="G125" s="475"/>
      <c r="H125" s="475"/>
    </row>
    <row r="126" spans="1:8" s="17" customFormat="1">
      <c r="A126" s="486"/>
      <c r="B126" s="357">
        <v>7</v>
      </c>
      <c r="C126" s="15" t="s">
        <v>1587</v>
      </c>
      <c r="D126" s="18"/>
      <c r="E126" s="471"/>
      <c r="F126" s="852"/>
      <c r="G126" s="475"/>
      <c r="H126" s="475"/>
    </row>
    <row r="127" spans="1:8" s="17" customFormat="1">
      <c r="A127" s="486"/>
      <c r="B127" s="357">
        <v>8</v>
      </c>
      <c r="C127" s="15" t="s">
        <v>1648</v>
      </c>
      <c r="D127" s="303"/>
      <c r="E127" s="471"/>
      <c r="F127" s="852"/>
      <c r="G127" s="475"/>
      <c r="H127" s="475"/>
    </row>
    <row r="128" spans="1:8" s="17" customFormat="1">
      <c r="A128" s="486"/>
      <c r="B128" s="357">
        <v>9</v>
      </c>
      <c r="C128" s="15" t="s">
        <v>1649</v>
      </c>
      <c r="D128" s="91" t="s">
        <v>1650</v>
      </c>
      <c r="E128" s="471"/>
      <c r="F128" s="852"/>
      <c r="G128" s="475"/>
      <c r="H128" s="475"/>
    </row>
    <row r="129" spans="1:8" s="17" customFormat="1">
      <c r="A129" s="486"/>
      <c r="B129" s="357">
        <v>10</v>
      </c>
      <c r="C129" s="15" t="s">
        <v>1591</v>
      </c>
      <c r="D129" s="18"/>
      <c r="E129" s="471"/>
      <c r="F129" s="852"/>
      <c r="G129" s="475"/>
      <c r="H129" s="475"/>
    </row>
    <row r="130" spans="1:8" s="17" customFormat="1">
      <c r="A130" s="486"/>
      <c r="B130" s="357">
        <v>11</v>
      </c>
      <c r="C130" s="15" t="s">
        <v>1674</v>
      </c>
      <c r="D130" s="18"/>
      <c r="E130" s="471"/>
      <c r="F130" s="852"/>
      <c r="G130" s="475"/>
      <c r="H130" s="475"/>
    </row>
    <row r="131" spans="1:8" s="17" customFormat="1">
      <c r="A131" s="486"/>
      <c r="B131" s="357">
        <v>12</v>
      </c>
      <c r="C131" s="15" t="s">
        <v>1675</v>
      </c>
      <c r="D131" s="18"/>
      <c r="E131" s="471"/>
      <c r="F131" s="852"/>
      <c r="G131" s="475"/>
      <c r="H131" s="475"/>
    </row>
    <row r="132" spans="1:8" s="17" customFormat="1" ht="31.5">
      <c r="A132" s="486"/>
      <c r="B132" s="357">
        <v>13</v>
      </c>
      <c r="C132" s="15" t="s">
        <v>1651</v>
      </c>
      <c r="D132" s="91" t="s">
        <v>1652</v>
      </c>
      <c r="E132" s="471"/>
      <c r="F132" s="852"/>
      <c r="G132" s="475"/>
      <c r="H132" s="475"/>
    </row>
    <row r="133" spans="1:8" s="17" customFormat="1">
      <c r="A133" s="486"/>
      <c r="B133" s="357">
        <v>14</v>
      </c>
      <c r="C133" s="15" t="s">
        <v>1610</v>
      </c>
      <c r="D133" s="18"/>
      <c r="E133" s="471"/>
      <c r="F133" s="852"/>
      <c r="G133" s="475"/>
      <c r="H133" s="475"/>
    </row>
    <row r="134" spans="1:8" s="17" customFormat="1">
      <c r="A134" s="486"/>
      <c r="B134" s="357">
        <v>15</v>
      </c>
      <c r="C134" s="15" t="s">
        <v>1676</v>
      </c>
      <c r="D134" s="18"/>
      <c r="E134" s="471"/>
      <c r="F134" s="852"/>
      <c r="G134" s="475"/>
      <c r="H134" s="475"/>
    </row>
    <row r="135" spans="1:8" s="17" customFormat="1" ht="31.5">
      <c r="A135" s="486"/>
      <c r="B135" s="375">
        <v>16</v>
      </c>
      <c r="C135" s="15" t="s">
        <v>1677</v>
      </c>
      <c r="D135" s="91" t="s">
        <v>1678</v>
      </c>
      <c r="E135" s="471"/>
      <c r="F135" s="852"/>
      <c r="G135" s="475"/>
      <c r="H135" s="475"/>
    </row>
    <row r="136" spans="1:8" s="17" customFormat="1">
      <c r="A136" s="486"/>
      <c r="B136" s="375">
        <v>17</v>
      </c>
      <c r="C136" s="15" t="s">
        <v>913</v>
      </c>
      <c r="E136" s="471"/>
      <c r="F136" s="852"/>
      <c r="G136" s="475"/>
      <c r="H136" s="475"/>
    </row>
    <row r="137" spans="1:8" s="2" customFormat="1" ht="15.6" customHeight="1">
      <c r="A137" s="64"/>
      <c r="B137" s="65"/>
      <c r="C137" s="66" t="s">
        <v>1132</v>
      </c>
      <c r="D137" s="66"/>
      <c r="E137" s="67"/>
      <c r="F137" s="251"/>
      <c r="G137" s="68"/>
      <c r="H137" s="68"/>
    </row>
    <row r="138" spans="1:8" s="17" customFormat="1" ht="15.75" customHeight="1">
      <c r="A138" s="486" t="s">
        <v>1679</v>
      </c>
      <c r="B138" s="357">
        <v>1</v>
      </c>
      <c r="C138" s="15" t="s">
        <v>1582</v>
      </c>
      <c r="D138" s="95"/>
      <c r="E138" s="470" t="s">
        <v>9</v>
      </c>
      <c r="F138" s="851" t="s">
        <v>56</v>
      </c>
      <c r="G138" s="848" t="s">
        <v>209</v>
      </c>
      <c r="H138" s="850"/>
    </row>
    <row r="139" spans="1:8" s="17" customFormat="1" ht="15.75" customHeight="1">
      <c r="A139" s="486"/>
      <c r="B139" s="357">
        <v>2</v>
      </c>
      <c r="C139" s="15" t="s">
        <v>1646</v>
      </c>
      <c r="D139" s="95"/>
      <c r="E139" s="471"/>
      <c r="F139" s="859"/>
      <c r="G139" s="849"/>
      <c r="H139" s="475"/>
    </row>
    <row r="140" spans="1:8" s="17" customFormat="1" ht="15.75" customHeight="1">
      <c r="A140" s="486"/>
      <c r="B140" s="357">
        <v>3</v>
      </c>
      <c r="C140" s="15" t="s">
        <v>1615</v>
      </c>
      <c r="D140" s="95"/>
      <c r="E140" s="471"/>
      <c r="F140" s="859"/>
      <c r="G140" s="849"/>
      <c r="H140" s="475"/>
    </row>
    <row r="141" spans="1:8" s="17" customFormat="1" ht="15.75" customHeight="1">
      <c r="A141" s="486"/>
      <c r="B141" s="357">
        <v>4</v>
      </c>
      <c r="C141" s="15" t="s">
        <v>912</v>
      </c>
      <c r="D141" s="95"/>
      <c r="E141" s="471"/>
      <c r="F141" s="859"/>
      <c r="G141" s="849"/>
      <c r="H141" s="475"/>
    </row>
    <row r="142" spans="1:8" s="17" customFormat="1" ht="15.75" customHeight="1">
      <c r="A142" s="486"/>
      <c r="B142" s="357">
        <v>5</v>
      </c>
      <c r="C142" s="15" t="s">
        <v>1584</v>
      </c>
      <c r="D142" s="95"/>
      <c r="E142" s="471"/>
      <c r="F142" s="859"/>
      <c r="G142" s="849"/>
      <c r="H142" s="475"/>
    </row>
    <row r="143" spans="1:8" s="17" customFormat="1" ht="31.5">
      <c r="A143" s="486"/>
      <c r="B143" s="357">
        <v>6</v>
      </c>
      <c r="C143" s="15" t="s">
        <v>1680</v>
      </c>
      <c r="D143" s="15" t="s">
        <v>1681</v>
      </c>
      <c r="E143" s="471"/>
      <c r="F143" s="859"/>
      <c r="G143" s="849"/>
      <c r="H143" s="475"/>
    </row>
    <row r="144" spans="1:8" s="17" customFormat="1" ht="15.75" customHeight="1">
      <c r="A144" s="486"/>
      <c r="B144" s="357">
        <v>7</v>
      </c>
      <c r="C144" s="15" t="s">
        <v>1586</v>
      </c>
      <c r="D144" s="95"/>
      <c r="E144" s="471"/>
      <c r="F144" s="859"/>
      <c r="G144" s="849"/>
      <c r="H144" s="475"/>
    </row>
    <row r="145" spans="1:8" s="17" customFormat="1" ht="15.75" customHeight="1">
      <c r="A145" s="486"/>
      <c r="B145" s="357">
        <v>8</v>
      </c>
      <c r="C145" s="15" t="s">
        <v>1587</v>
      </c>
      <c r="D145" s="95"/>
      <c r="E145" s="471"/>
      <c r="F145" s="859"/>
      <c r="G145" s="849"/>
      <c r="H145" s="475"/>
    </row>
    <row r="146" spans="1:8" s="17" customFormat="1" ht="15.75" customHeight="1">
      <c r="A146" s="486"/>
      <c r="B146" s="357">
        <v>9</v>
      </c>
      <c r="C146" s="15" t="s">
        <v>1648</v>
      </c>
      <c r="D146" s="95"/>
      <c r="E146" s="471"/>
      <c r="F146" s="859"/>
      <c r="G146" s="849"/>
      <c r="H146" s="475"/>
    </row>
    <row r="147" spans="1:8" s="17" customFormat="1" ht="15.75" customHeight="1">
      <c r="A147" s="486"/>
      <c r="B147" s="357">
        <v>10</v>
      </c>
      <c r="C147" s="15" t="s">
        <v>1666</v>
      </c>
      <c r="D147" s="15" t="s">
        <v>1650</v>
      </c>
      <c r="E147" s="471"/>
      <c r="F147" s="859"/>
      <c r="G147" s="849"/>
      <c r="H147" s="475"/>
    </row>
    <row r="148" spans="1:8" s="17" customFormat="1" ht="15.75" customHeight="1">
      <c r="A148" s="486"/>
      <c r="B148" s="357">
        <v>11</v>
      </c>
      <c r="C148" s="15" t="s">
        <v>1655</v>
      </c>
      <c r="D148" s="15" t="s">
        <v>1656</v>
      </c>
      <c r="E148" s="471"/>
      <c r="F148" s="859"/>
      <c r="G148" s="849"/>
      <c r="H148" s="475"/>
    </row>
    <row r="149" spans="1:8" s="17" customFormat="1">
      <c r="A149" s="486"/>
      <c r="B149" s="357">
        <v>12</v>
      </c>
      <c r="C149" s="15" t="s">
        <v>913</v>
      </c>
      <c r="D149" s="95"/>
      <c r="E149" s="471"/>
      <c r="F149" s="852"/>
      <c r="G149" s="475"/>
      <c r="H149" s="475"/>
    </row>
    <row r="150" spans="1:8" s="2" customFormat="1">
      <c r="A150" s="466"/>
      <c r="B150" s="466"/>
      <c r="C150" s="466"/>
      <c r="D150" s="466"/>
      <c r="E150" s="466"/>
      <c r="F150" s="466"/>
      <c r="G150" s="466"/>
      <c r="H150" s="466"/>
    </row>
    <row r="151" spans="1:8" s="2" customFormat="1">
      <c r="A151" s="485" t="s">
        <v>1682</v>
      </c>
      <c r="B151" s="354">
        <v>1</v>
      </c>
      <c r="C151" s="15" t="s">
        <v>1582</v>
      </c>
      <c r="D151" s="54"/>
      <c r="E151" s="470" t="s">
        <v>9</v>
      </c>
      <c r="F151" s="664" t="s">
        <v>56</v>
      </c>
      <c r="G151" s="472" t="s">
        <v>209</v>
      </c>
      <c r="H151" s="474"/>
    </row>
    <row r="152" spans="1:8" s="2" customFormat="1">
      <c r="A152" s="486"/>
      <c r="B152" s="354">
        <v>2</v>
      </c>
      <c r="C152" s="15" t="s">
        <v>1646</v>
      </c>
      <c r="D152" s="47"/>
      <c r="E152" s="471"/>
      <c r="F152" s="665"/>
      <c r="G152" s="473"/>
      <c r="H152" s="475"/>
    </row>
    <row r="153" spans="1:8" s="2" customFormat="1">
      <c r="A153" s="486"/>
      <c r="B153" s="354">
        <v>3</v>
      </c>
      <c r="C153" s="15" t="s">
        <v>1618</v>
      </c>
      <c r="D153" s="47"/>
      <c r="E153" s="471"/>
      <c r="F153" s="665"/>
      <c r="G153" s="473"/>
      <c r="H153" s="475"/>
    </row>
    <row r="154" spans="1:8" s="2" customFormat="1">
      <c r="A154" s="486"/>
      <c r="B154" s="354">
        <v>4</v>
      </c>
      <c r="C154" s="15" t="s">
        <v>912</v>
      </c>
      <c r="D154" s="47"/>
      <c r="E154" s="471"/>
      <c r="F154" s="665"/>
      <c r="G154" s="473"/>
      <c r="H154" s="475"/>
    </row>
    <row r="155" spans="1:8" s="2" customFormat="1">
      <c r="A155" s="486"/>
      <c r="B155" s="354">
        <v>5</v>
      </c>
      <c r="C155" s="15" t="s">
        <v>1584</v>
      </c>
      <c r="D155" s="47"/>
      <c r="E155" s="471"/>
      <c r="F155" s="665"/>
      <c r="G155" s="473"/>
      <c r="H155" s="475"/>
    </row>
    <row r="156" spans="1:8" s="2" customFormat="1" ht="31.5">
      <c r="A156" s="486"/>
      <c r="B156" s="354">
        <v>6</v>
      </c>
      <c r="C156" s="15" t="s">
        <v>1683</v>
      </c>
      <c r="D156" s="91" t="s">
        <v>1684</v>
      </c>
      <c r="E156" s="471"/>
      <c r="F156" s="665"/>
      <c r="G156" s="473"/>
      <c r="H156" s="475"/>
    </row>
    <row r="157" spans="1:8" s="2" customFormat="1">
      <c r="A157" s="466"/>
      <c r="B157" s="466"/>
      <c r="C157" s="466"/>
      <c r="D157" s="466"/>
      <c r="E157" s="466"/>
      <c r="F157" s="466"/>
      <c r="G157" s="466"/>
      <c r="H157" s="466"/>
    </row>
    <row r="158" spans="1:8" s="2" customFormat="1">
      <c r="A158" s="837" t="s">
        <v>1685</v>
      </c>
      <c r="B158" s="354">
        <v>1</v>
      </c>
      <c r="C158" s="15" t="s">
        <v>1582</v>
      </c>
      <c r="D158" s="95"/>
      <c r="E158" s="470" t="s">
        <v>9</v>
      </c>
      <c r="F158" s="856" t="s">
        <v>56</v>
      </c>
      <c r="G158" s="853" t="s">
        <v>209</v>
      </c>
      <c r="H158" s="474"/>
    </row>
    <row r="159" spans="1:8" s="2" customFormat="1">
      <c r="A159" s="838"/>
      <c r="B159" s="354">
        <v>2</v>
      </c>
      <c r="C159" s="15" t="s">
        <v>1646</v>
      </c>
      <c r="D159" s="95"/>
      <c r="E159" s="471"/>
      <c r="F159" s="857"/>
      <c r="G159" s="854"/>
      <c r="H159" s="475"/>
    </row>
    <row r="160" spans="1:8" s="2" customFormat="1">
      <c r="A160" s="838"/>
      <c r="B160" s="353">
        <v>3</v>
      </c>
      <c r="C160" s="15" t="s">
        <v>1686</v>
      </c>
      <c r="D160" s="95"/>
      <c r="E160" s="471"/>
      <c r="F160" s="857"/>
      <c r="G160" s="854"/>
      <c r="H160" s="475"/>
    </row>
    <row r="161" spans="1:8" s="2" customFormat="1">
      <c r="A161" s="838"/>
      <c r="B161" s="353">
        <v>4</v>
      </c>
      <c r="C161" s="15" t="s">
        <v>1687</v>
      </c>
      <c r="D161" s="95"/>
      <c r="E161" s="471"/>
      <c r="F161" s="857"/>
      <c r="G161" s="854"/>
      <c r="H161" s="475"/>
    </row>
    <row r="162" spans="1:8" s="2" customFormat="1">
      <c r="A162" s="838"/>
      <c r="B162" s="353">
        <v>5</v>
      </c>
      <c r="C162" s="15" t="s">
        <v>912</v>
      </c>
      <c r="D162" s="95"/>
      <c r="E162" s="471"/>
      <c r="F162" s="857"/>
      <c r="G162" s="854"/>
      <c r="H162" s="475"/>
    </row>
    <row r="163" spans="1:8" s="2" customFormat="1">
      <c r="A163" s="838"/>
      <c r="B163" s="354">
        <v>6</v>
      </c>
      <c r="C163" s="15" t="s">
        <v>1584</v>
      </c>
      <c r="D163" s="95"/>
      <c r="E163" s="471"/>
      <c r="F163" s="857"/>
      <c r="G163" s="854"/>
      <c r="H163" s="475"/>
    </row>
    <row r="164" spans="1:8" s="2" customFormat="1">
      <c r="A164" s="838"/>
      <c r="B164" s="353">
        <v>7</v>
      </c>
      <c r="C164" s="15" t="s">
        <v>1647</v>
      </c>
      <c r="D164" s="95"/>
      <c r="E164" s="471"/>
      <c r="F164" s="857"/>
      <c r="G164" s="854"/>
      <c r="H164" s="475"/>
    </row>
    <row r="165" spans="1:8" s="2" customFormat="1">
      <c r="A165" s="838"/>
      <c r="B165" s="353">
        <v>8</v>
      </c>
      <c r="C165" s="15" t="s">
        <v>1688</v>
      </c>
      <c r="D165" s="95"/>
      <c r="E165" s="471"/>
      <c r="F165" s="857"/>
      <c r="G165" s="854"/>
      <c r="H165" s="475"/>
    </row>
    <row r="166" spans="1:8" s="2" customFormat="1">
      <c r="A166" s="838"/>
      <c r="B166" s="353">
        <v>9</v>
      </c>
      <c r="C166" s="15" t="s">
        <v>1689</v>
      </c>
      <c r="D166" s="15" t="s">
        <v>1690</v>
      </c>
      <c r="E166" s="471"/>
      <c r="F166" s="857"/>
      <c r="G166" s="854"/>
      <c r="H166" s="475"/>
    </row>
    <row r="167" spans="1:8" s="2" customFormat="1">
      <c r="A167" s="838"/>
      <c r="B167" s="353">
        <v>10</v>
      </c>
      <c r="C167" s="15" t="s">
        <v>1691</v>
      </c>
      <c r="D167" s="31"/>
      <c r="E167" s="471"/>
      <c r="F167" s="857"/>
      <c r="G167" s="854"/>
      <c r="H167" s="475"/>
    </row>
    <row r="168" spans="1:8" s="2" customFormat="1">
      <c r="A168" s="838"/>
      <c r="B168" s="353">
        <v>11</v>
      </c>
      <c r="C168" s="15" t="s">
        <v>1692</v>
      </c>
      <c r="D168" s="15" t="s">
        <v>1693</v>
      </c>
      <c r="E168" s="471"/>
      <c r="F168" s="857"/>
      <c r="G168" s="854"/>
      <c r="H168" s="475"/>
    </row>
    <row r="169" spans="1:8" s="2" customFormat="1">
      <c r="A169" s="838"/>
      <c r="B169" s="353">
        <v>12</v>
      </c>
      <c r="C169" s="15" t="s">
        <v>913</v>
      </c>
      <c r="D169" s="31"/>
      <c r="E169" s="471"/>
      <c r="F169" s="857"/>
      <c r="G169" s="854"/>
      <c r="H169" s="475"/>
    </row>
    <row r="170" spans="1:8" s="2" customFormat="1">
      <c r="A170" s="691"/>
      <c r="B170" s="692"/>
      <c r="C170" s="692"/>
      <c r="D170" s="692"/>
      <c r="E170" s="692"/>
      <c r="F170" s="692"/>
      <c r="G170" s="692"/>
      <c r="H170" s="693"/>
    </row>
    <row r="171" spans="1:8" s="2" customFormat="1" ht="19.5" customHeight="1">
      <c r="A171" s="837" t="s">
        <v>1694</v>
      </c>
      <c r="B171" s="357">
        <v>1</v>
      </c>
      <c r="C171" s="15" t="s">
        <v>1465</v>
      </c>
      <c r="D171" s="54"/>
      <c r="E171" s="470" t="s">
        <v>9</v>
      </c>
      <c r="F171" s="664" t="s">
        <v>56</v>
      </c>
      <c r="G171" s="472" t="s">
        <v>209</v>
      </c>
      <c r="H171" s="474"/>
    </row>
    <row r="172" spans="1:8" s="2" customFormat="1" ht="22.5" customHeight="1">
      <c r="A172" s="838"/>
      <c r="B172" s="357">
        <v>2</v>
      </c>
      <c r="C172" s="15" t="s">
        <v>1646</v>
      </c>
      <c r="D172" s="47"/>
      <c r="E172" s="471"/>
      <c r="F172" s="665"/>
      <c r="G172" s="473"/>
      <c r="H172" s="475"/>
    </row>
    <row r="173" spans="1:8" s="2" customFormat="1" ht="21" customHeight="1">
      <c r="A173" s="838"/>
      <c r="B173" s="357">
        <v>3</v>
      </c>
      <c r="C173" s="416" t="s">
        <v>912</v>
      </c>
      <c r="D173" s="47"/>
      <c r="E173" s="471"/>
      <c r="F173" s="665"/>
      <c r="G173" s="473"/>
      <c r="H173" s="475"/>
    </row>
    <row r="174" spans="1:8" s="2" customFormat="1" ht="22.5" customHeight="1">
      <c r="A174" s="855"/>
      <c r="B174" s="357">
        <v>4</v>
      </c>
      <c r="C174" s="416" t="s">
        <v>1695</v>
      </c>
      <c r="D174" s="91" t="s">
        <v>1627</v>
      </c>
      <c r="E174" s="749"/>
      <c r="F174" s="673"/>
      <c r="G174" s="491"/>
      <c r="H174" s="492"/>
    </row>
    <row r="175" spans="1:8" s="2" customFormat="1">
      <c r="A175" s="466"/>
      <c r="B175" s="466"/>
      <c r="C175" s="466"/>
      <c r="D175" s="466"/>
      <c r="E175" s="466"/>
      <c r="F175" s="466"/>
      <c r="G175" s="466"/>
      <c r="H175" s="466"/>
    </row>
    <row r="176" spans="1:8" s="2" customFormat="1">
      <c r="A176" s="837" t="s">
        <v>1696</v>
      </c>
      <c r="B176" s="354">
        <v>1</v>
      </c>
      <c r="C176" s="15" t="s">
        <v>1582</v>
      </c>
      <c r="D176" s="54"/>
      <c r="E176" s="470" t="s">
        <v>9</v>
      </c>
      <c r="F176" s="664" t="s">
        <v>56</v>
      </c>
      <c r="G176" s="472" t="s">
        <v>209</v>
      </c>
      <c r="H176" s="362"/>
    </row>
    <row r="177" spans="1:8" s="2" customFormat="1">
      <c r="A177" s="838"/>
      <c r="B177" s="354">
        <v>2</v>
      </c>
      <c r="C177" s="15" t="s">
        <v>1646</v>
      </c>
      <c r="D177" s="47"/>
      <c r="E177" s="471"/>
      <c r="F177" s="665"/>
      <c r="G177" s="473"/>
      <c r="H177" s="363"/>
    </row>
    <row r="178" spans="1:8" s="2" customFormat="1">
      <c r="A178" s="838"/>
      <c r="B178" s="354">
        <v>3</v>
      </c>
      <c r="C178" s="15" t="s">
        <v>912</v>
      </c>
      <c r="D178" s="47"/>
      <c r="E178" s="471"/>
      <c r="F178" s="665"/>
      <c r="G178" s="473"/>
      <c r="H178" s="363"/>
    </row>
    <row r="179" spans="1:8" s="2" customFormat="1">
      <c r="A179" s="838"/>
      <c r="B179" s="354">
        <v>4</v>
      </c>
      <c r="C179" s="15" t="s">
        <v>1584</v>
      </c>
      <c r="D179" s="47"/>
      <c r="E179" s="471"/>
      <c r="F179" s="665"/>
      <c r="G179" s="473"/>
      <c r="H179" s="363"/>
    </row>
    <row r="180" spans="1:8" s="2" customFormat="1">
      <c r="A180" s="838"/>
      <c r="B180" s="354">
        <v>5</v>
      </c>
      <c r="C180" s="15" t="s">
        <v>1647</v>
      </c>
      <c r="D180" s="47"/>
      <c r="E180" s="471"/>
      <c r="F180" s="665"/>
      <c r="G180" s="473"/>
      <c r="H180" s="363"/>
    </row>
    <row r="181" spans="1:8" s="2" customFormat="1">
      <c r="A181" s="838"/>
      <c r="B181" s="354">
        <v>6</v>
      </c>
      <c r="C181" s="15" t="s">
        <v>1586</v>
      </c>
      <c r="D181" s="47"/>
      <c r="E181" s="471"/>
      <c r="F181" s="665"/>
      <c r="G181" s="473"/>
      <c r="H181" s="363"/>
    </row>
    <row r="182" spans="1:8" s="2" customFormat="1">
      <c r="A182" s="838"/>
      <c r="B182" s="354">
        <v>7</v>
      </c>
      <c r="C182" s="15" t="s">
        <v>1587</v>
      </c>
      <c r="D182" s="47"/>
      <c r="E182" s="471"/>
      <c r="F182" s="665"/>
      <c r="G182" s="473"/>
      <c r="H182" s="363"/>
    </row>
    <row r="183" spans="1:8" s="2" customFormat="1">
      <c r="A183" s="838"/>
      <c r="B183" s="354">
        <v>8</v>
      </c>
      <c r="C183" s="15" t="s">
        <v>1648</v>
      </c>
      <c r="D183" s="47"/>
      <c r="E183" s="471"/>
      <c r="F183" s="665"/>
      <c r="G183" s="473"/>
      <c r="H183" s="363"/>
    </row>
    <row r="184" spans="1:8" s="2" customFormat="1">
      <c r="A184" s="838"/>
      <c r="B184" s="354">
        <v>9</v>
      </c>
      <c r="C184" s="15" t="s">
        <v>1649</v>
      </c>
      <c r="D184" s="15" t="s">
        <v>1650</v>
      </c>
      <c r="E184" s="471"/>
      <c r="F184" s="665"/>
      <c r="G184" s="473"/>
      <c r="H184" s="363"/>
    </row>
    <row r="185" spans="1:8" s="2" customFormat="1">
      <c r="A185" s="838"/>
      <c r="B185" s="354">
        <v>10</v>
      </c>
      <c r="C185" s="15" t="s">
        <v>1621</v>
      </c>
      <c r="D185" s="47"/>
      <c r="E185" s="471"/>
      <c r="F185" s="665"/>
      <c r="G185" s="473"/>
      <c r="H185" s="363"/>
    </row>
    <row r="186" spans="1:8" s="2" customFormat="1">
      <c r="A186" s="838"/>
      <c r="B186" s="354">
        <v>11</v>
      </c>
      <c r="C186" s="15" t="s">
        <v>1595</v>
      </c>
      <c r="D186" s="47"/>
      <c r="E186" s="471"/>
      <c r="F186" s="665"/>
      <c r="G186" s="473"/>
      <c r="H186" s="363"/>
    </row>
    <row r="187" spans="1:8" s="2" customFormat="1">
      <c r="A187" s="838"/>
      <c r="B187" s="354">
        <v>12</v>
      </c>
      <c r="C187" s="15" t="s">
        <v>1610</v>
      </c>
      <c r="D187" s="47"/>
      <c r="E187" s="471"/>
      <c r="F187" s="665"/>
      <c r="G187" s="473"/>
      <c r="H187" s="363"/>
    </row>
    <row r="188" spans="1:8" s="2" customFormat="1">
      <c r="A188" s="838"/>
      <c r="B188" s="354">
        <v>13</v>
      </c>
      <c r="C188" s="15" t="s">
        <v>1697</v>
      </c>
      <c r="D188" s="47"/>
      <c r="E188" s="471"/>
      <c r="F188" s="665"/>
      <c r="G188" s="473"/>
      <c r="H188" s="363"/>
    </row>
    <row r="189" spans="1:8" s="2" customFormat="1" ht="31.5">
      <c r="A189" s="838"/>
      <c r="B189" s="354">
        <v>14</v>
      </c>
      <c r="C189" s="15" t="s">
        <v>1622</v>
      </c>
      <c r="D189" s="15" t="s">
        <v>1623</v>
      </c>
      <c r="E189" s="471"/>
      <c r="F189" s="665"/>
      <c r="G189" s="473"/>
      <c r="H189" s="363"/>
    </row>
    <row r="190" spans="1:8" s="2" customFormat="1">
      <c r="A190" s="838"/>
      <c r="B190" s="354">
        <v>15</v>
      </c>
      <c r="C190" s="15" t="s">
        <v>1584</v>
      </c>
      <c r="D190" s="47"/>
      <c r="E190" s="471"/>
      <c r="F190" s="665"/>
      <c r="G190" s="473"/>
      <c r="H190" s="363"/>
    </row>
    <row r="191" spans="1:8" s="2" customFormat="1">
      <c r="A191" s="838"/>
      <c r="B191" s="354">
        <v>16</v>
      </c>
      <c r="C191" s="15" t="s">
        <v>1624</v>
      </c>
      <c r="D191" s="47"/>
      <c r="E191" s="471"/>
      <c r="F191" s="665"/>
      <c r="G191" s="473"/>
      <c r="H191" s="363"/>
    </row>
    <row r="192" spans="1:8" s="2" customFormat="1">
      <c r="A192" s="838"/>
      <c r="B192" s="354">
        <v>17</v>
      </c>
      <c r="C192" s="15" t="s">
        <v>1591</v>
      </c>
      <c r="D192" s="47"/>
      <c r="E192" s="471"/>
      <c r="F192" s="665"/>
      <c r="G192" s="473"/>
      <c r="H192" s="363"/>
    </row>
    <row r="193" spans="1:8" s="2" customFormat="1">
      <c r="A193" s="838"/>
      <c r="B193" s="354">
        <v>18</v>
      </c>
      <c r="C193" s="15" t="s">
        <v>1592</v>
      </c>
      <c r="D193" s="47"/>
      <c r="E193" s="471"/>
      <c r="F193" s="665"/>
      <c r="G193" s="473"/>
      <c r="H193" s="363"/>
    </row>
    <row r="194" spans="1:8" s="2" customFormat="1">
      <c r="A194" s="838"/>
      <c r="B194" s="354">
        <v>19</v>
      </c>
      <c r="C194" s="15" t="s">
        <v>1593</v>
      </c>
      <c r="D194" s="15" t="s">
        <v>1594</v>
      </c>
      <c r="E194" s="471"/>
      <c r="F194" s="665"/>
      <c r="G194" s="473"/>
      <c r="H194" s="363"/>
    </row>
    <row r="195" spans="1:8" s="2" customFormat="1">
      <c r="A195" s="838"/>
      <c r="B195" s="354">
        <v>20</v>
      </c>
      <c r="C195" s="15" t="s">
        <v>1610</v>
      </c>
      <c r="D195" s="47"/>
      <c r="E195" s="471"/>
      <c r="F195" s="665"/>
      <c r="G195" s="473"/>
      <c r="H195" s="363"/>
    </row>
    <row r="196" spans="1:8" s="2" customFormat="1">
      <c r="A196" s="838"/>
      <c r="B196" s="354">
        <v>21</v>
      </c>
      <c r="C196" s="15" t="s">
        <v>1697</v>
      </c>
      <c r="D196" s="47"/>
      <c r="E196" s="471"/>
      <c r="F196" s="665"/>
      <c r="G196" s="473"/>
      <c r="H196" s="363"/>
    </row>
    <row r="197" spans="1:8" s="2" customFormat="1" ht="31.5">
      <c r="A197" s="838"/>
      <c r="B197" s="354">
        <v>22</v>
      </c>
      <c r="C197" s="15" t="s">
        <v>1698</v>
      </c>
      <c r="D197" s="15" t="s">
        <v>1613</v>
      </c>
      <c r="E197" s="471"/>
      <c r="F197" s="665"/>
      <c r="G197" s="473"/>
      <c r="H197" s="363"/>
    </row>
    <row r="198" spans="1:8" s="2" customFormat="1">
      <c r="A198" s="838"/>
      <c r="B198" s="354">
        <v>23</v>
      </c>
      <c r="C198" s="15" t="s">
        <v>913</v>
      </c>
      <c r="D198" s="47"/>
      <c r="E198" s="471"/>
      <c r="F198" s="665"/>
      <c r="G198" s="473"/>
      <c r="H198" s="363"/>
    </row>
    <row r="199" spans="1:8" s="2" customFormat="1">
      <c r="A199" s="466"/>
      <c r="B199" s="466"/>
      <c r="C199" s="466"/>
      <c r="D199" s="466"/>
      <c r="E199" s="466"/>
      <c r="F199" s="466"/>
      <c r="G199" s="466"/>
      <c r="H199" s="466"/>
    </row>
    <row r="200" spans="1:8" s="17" customFormat="1">
      <c r="A200" s="836" t="s">
        <v>1699</v>
      </c>
      <c r="B200" s="219">
        <v>1</v>
      </c>
      <c r="C200" s="220" t="s">
        <v>1582</v>
      </c>
      <c r="D200" s="301"/>
      <c r="E200" s="470" t="s">
        <v>9</v>
      </c>
      <c r="F200" s="664" t="s">
        <v>56</v>
      </c>
      <c r="G200" s="472" t="s">
        <v>209</v>
      </c>
      <c r="H200" s="472" t="s">
        <v>1700</v>
      </c>
    </row>
    <row r="201" spans="1:8" s="17" customFormat="1">
      <c r="A201" s="836"/>
      <c r="B201" s="219">
        <v>2</v>
      </c>
      <c r="C201" s="220" t="s">
        <v>1646</v>
      </c>
      <c r="D201" s="301"/>
      <c r="E201" s="471"/>
      <c r="F201" s="665"/>
      <c r="G201" s="473"/>
      <c r="H201" s="473"/>
    </row>
    <row r="202" spans="1:8" s="17" customFormat="1">
      <c r="A202" s="836"/>
      <c r="B202" s="219">
        <v>3</v>
      </c>
      <c r="C202" s="220" t="s">
        <v>912</v>
      </c>
      <c r="D202" s="301"/>
      <c r="E202" s="471"/>
      <c r="F202" s="665"/>
      <c r="G202" s="473"/>
      <c r="H202" s="473"/>
    </row>
    <row r="203" spans="1:8" s="17" customFormat="1">
      <c r="A203" s="836"/>
      <c r="B203" s="219">
        <v>4</v>
      </c>
      <c r="C203" s="220" t="s">
        <v>1584</v>
      </c>
      <c r="D203" s="301"/>
      <c r="E203" s="471"/>
      <c r="F203" s="665"/>
      <c r="G203" s="473"/>
      <c r="H203" s="473"/>
    </row>
    <row r="204" spans="1:8" s="17" customFormat="1">
      <c r="A204" s="836"/>
      <c r="B204" s="219">
        <v>5</v>
      </c>
      <c r="C204" s="220" t="s">
        <v>1631</v>
      </c>
      <c r="D204" s="301"/>
      <c r="E204" s="471"/>
      <c r="F204" s="665"/>
      <c r="G204" s="473"/>
      <c r="H204" s="473"/>
    </row>
    <row r="205" spans="1:8" s="17" customFormat="1">
      <c r="A205" s="836"/>
      <c r="B205" s="219">
        <v>6</v>
      </c>
      <c r="C205" s="220" t="s">
        <v>1701</v>
      </c>
      <c r="D205" s="301"/>
      <c r="E205" s="471"/>
      <c r="F205" s="665"/>
      <c r="G205" s="473"/>
      <c r="H205" s="473"/>
    </row>
    <row r="206" spans="1:8" s="17" customFormat="1">
      <c r="A206" s="836"/>
      <c r="B206" s="219">
        <v>7</v>
      </c>
      <c r="C206" s="220" t="s">
        <v>1633</v>
      </c>
      <c r="D206" s="301"/>
      <c r="E206" s="471"/>
      <c r="F206" s="665"/>
      <c r="G206" s="473"/>
      <c r="H206" s="473"/>
    </row>
    <row r="207" spans="1:8" s="17" customFormat="1" ht="31.5">
      <c r="A207" s="836"/>
      <c r="B207" s="219">
        <v>8</v>
      </c>
      <c r="C207" s="220" t="s">
        <v>1634</v>
      </c>
      <c r="D207" s="15" t="s">
        <v>1702</v>
      </c>
      <c r="E207" s="471"/>
      <c r="F207" s="665"/>
      <c r="G207" s="473"/>
      <c r="H207" s="473"/>
    </row>
    <row r="208" spans="1:8" s="17" customFormat="1">
      <c r="A208" s="836"/>
      <c r="B208" s="219">
        <v>9</v>
      </c>
      <c r="C208" s="220" t="s">
        <v>1703</v>
      </c>
      <c r="D208" s="15" t="s">
        <v>1704</v>
      </c>
      <c r="E208" s="471"/>
      <c r="F208" s="665"/>
      <c r="G208" s="473"/>
      <c r="H208" s="473"/>
    </row>
    <row r="209" spans="1:8" s="17" customFormat="1">
      <c r="A209" s="836"/>
      <c r="B209" s="219">
        <v>10</v>
      </c>
      <c r="C209" s="220" t="s">
        <v>1638</v>
      </c>
      <c r="D209" s="15"/>
      <c r="E209" s="471"/>
      <c r="F209" s="665"/>
      <c r="G209" s="473"/>
      <c r="H209" s="473"/>
    </row>
    <row r="210" spans="1:8" s="17" customFormat="1">
      <c r="A210" s="836"/>
      <c r="B210" s="219">
        <v>11</v>
      </c>
      <c r="C210" s="220" t="s">
        <v>1639</v>
      </c>
      <c r="D210" s="15" t="s">
        <v>1640</v>
      </c>
      <c r="E210" s="471"/>
      <c r="F210" s="665"/>
      <c r="G210" s="473"/>
      <c r="H210" s="473"/>
    </row>
    <row r="211" spans="1:8" s="2" customFormat="1">
      <c r="A211" s="717"/>
      <c r="B211" s="717"/>
      <c r="C211" s="717"/>
      <c r="D211" s="717"/>
      <c r="E211" s="553"/>
      <c r="F211" s="553"/>
      <c r="G211" s="717"/>
      <c r="H211" s="717"/>
    </row>
    <row r="212" spans="1:8" s="2" customFormat="1">
      <c r="A212" s="399"/>
      <c r="B212" s="93"/>
      <c r="C212" s="93"/>
      <c r="D212" s="93"/>
      <c r="E212" s="94"/>
      <c r="F212" s="240"/>
      <c r="G212" s="93"/>
      <c r="H212" s="93"/>
    </row>
    <row r="213" spans="1:8" s="2" customFormat="1">
      <c r="A213" s="399"/>
      <c r="B213" s="93"/>
      <c r="C213" s="93"/>
      <c r="D213" s="93"/>
      <c r="E213" s="94"/>
      <c r="F213" s="240"/>
      <c r="G213" s="93"/>
      <c r="H213" s="93"/>
    </row>
    <row r="214" spans="1:8" s="2" customFormat="1">
      <c r="A214" s="399"/>
      <c r="B214" s="93"/>
      <c r="C214" s="93"/>
      <c r="D214" s="93"/>
      <c r="E214" s="94"/>
      <c r="F214" s="240"/>
      <c r="G214" s="93"/>
      <c r="H214" s="93"/>
    </row>
    <row r="215" spans="1:8" s="2" customFormat="1">
      <c r="A215" s="399"/>
      <c r="B215" s="93"/>
      <c r="C215" s="93"/>
      <c r="D215" s="93"/>
      <c r="E215" s="94"/>
      <c r="F215" s="240"/>
      <c r="G215" s="93"/>
      <c r="H215" s="93"/>
    </row>
    <row r="216" spans="1:8" s="2" customFormat="1">
      <c r="A216" s="399"/>
      <c r="B216" s="93"/>
      <c r="C216" s="93"/>
      <c r="D216" s="93"/>
      <c r="E216" s="94"/>
      <c r="F216" s="240"/>
      <c r="G216" s="93"/>
      <c r="H216" s="93"/>
    </row>
    <row r="217" spans="1:8" s="2" customFormat="1">
      <c r="A217" s="399"/>
      <c r="B217" s="93"/>
      <c r="C217" s="93"/>
      <c r="D217" s="93"/>
      <c r="E217" s="94"/>
      <c r="F217" s="240"/>
      <c r="G217" s="93"/>
      <c r="H217" s="93"/>
    </row>
    <row r="218" spans="1:8" s="2" customFormat="1">
      <c r="A218" s="399"/>
      <c r="B218" s="93"/>
      <c r="C218" s="93"/>
      <c r="D218" s="93"/>
      <c r="E218" s="94"/>
      <c r="F218" s="240"/>
      <c r="G218" s="93"/>
      <c r="H218" s="93"/>
    </row>
    <row r="219" spans="1:8" s="2" customFormat="1">
      <c r="A219" s="399"/>
      <c r="B219" s="93"/>
      <c r="C219" s="93"/>
      <c r="D219" s="93"/>
      <c r="E219" s="94"/>
      <c r="F219" s="240"/>
      <c r="G219" s="93"/>
      <c r="H219" s="93"/>
    </row>
    <row r="220" spans="1:8" s="2" customFormat="1">
      <c r="A220" s="399"/>
      <c r="B220" s="93"/>
      <c r="C220" s="93"/>
      <c r="D220" s="93"/>
      <c r="E220" s="94"/>
      <c r="F220" s="240"/>
      <c r="G220" s="93"/>
      <c r="H220" s="93"/>
    </row>
    <row r="221" spans="1:8" s="2" customFormat="1">
      <c r="A221" s="399"/>
      <c r="B221" s="93"/>
      <c r="C221" s="93"/>
      <c r="D221" s="93"/>
      <c r="E221" s="94"/>
      <c r="F221" s="240"/>
      <c r="G221" s="93"/>
      <c r="H221" s="93"/>
    </row>
    <row r="222" spans="1:8" s="2" customFormat="1">
      <c r="A222" s="399"/>
      <c r="B222" s="93"/>
      <c r="C222" s="93"/>
      <c r="D222" s="93"/>
      <c r="E222" s="94"/>
      <c r="F222" s="240"/>
      <c r="G222" s="93"/>
      <c r="H222" s="93"/>
    </row>
    <row r="223" spans="1:8" s="2" customFormat="1">
      <c r="A223" s="399"/>
      <c r="B223" s="93"/>
      <c r="C223" s="93"/>
      <c r="D223" s="93"/>
      <c r="E223" s="94"/>
      <c r="F223" s="240"/>
      <c r="G223" s="93"/>
      <c r="H223" s="93"/>
    </row>
    <row r="224" spans="1:8" s="2" customFormat="1">
      <c r="A224" s="399"/>
      <c r="B224" s="93"/>
      <c r="C224" s="93"/>
      <c r="D224" s="93"/>
      <c r="E224" s="94"/>
      <c r="F224" s="240"/>
      <c r="G224" s="93"/>
      <c r="H224" s="93"/>
    </row>
    <row r="225" spans="1:8" s="2" customFormat="1">
      <c r="A225" s="399"/>
      <c r="B225" s="93"/>
      <c r="C225" s="93"/>
      <c r="D225" s="93"/>
      <c r="E225" s="94"/>
      <c r="F225" s="240"/>
      <c r="G225" s="93"/>
      <c r="H225" s="93"/>
    </row>
    <row r="226" spans="1:8" s="2" customFormat="1">
      <c r="A226" s="399"/>
      <c r="B226" s="93"/>
      <c r="C226" s="93"/>
      <c r="D226" s="93"/>
      <c r="E226" s="94"/>
      <c r="F226" s="240"/>
      <c r="G226" s="93"/>
      <c r="H226" s="93"/>
    </row>
    <row r="227" spans="1:8" s="2" customFormat="1">
      <c r="A227" s="399"/>
      <c r="B227" s="93"/>
      <c r="C227" s="93"/>
      <c r="D227" s="93"/>
      <c r="E227" s="94"/>
      <c r="F227" s="240"/>
      <c r="G227" s="93"/>
      <c r="H227" s="93"/>
    </row>
    <row r="228" spans="1:8" s="2" customFormat="1">
      <c r="A228" s="399"/>
      <c r="B228" s="93"/>
      <c r="C228" s="93"/>
      <c r="D228" s="93"/>
      <c r="E228" s="94"/>
      <c r="F228" s="240"/>
      <c r="G228" s="93"/>
      <c r="H228" s="93"/>
    </row>
    <row r="229" spans="1:8" s="2" customFormat="1">
      <c r="A229" s="399"/>
      <c r="B229" s="93"/>
      <c r="C229" s="93"/>
      <c r="D229" s="93"/>
      <c r="E229" s="94"/>
      <c r="F229" s="240"/>
      <c r="G229" s="93"/>
      <c r="H229" s="93"/>
    </row>
    <row r="230" spans="1:8" s="2" customFormat="1">
      <c r="A230" s="399"/>
      <c r="B230" s="93"/>
      <c r="C230" s="93"/>
      <c r="D230" s="93"/>
      <c r="E230" s="94"/>
      <c r="F230" s="240"/>
      <c r="G230" s="93"/>
      <c r="H230" s="93"/>
    </row>
    <row r="231" spans="1:8" s="2" customFormat="1">
      <c r="A231" s="399"/>
      <c r="B231" s="93"/>
      <c r="C231" s="93"/>
      <c r="D231" s="93"/>
      <c r="E231" s="94"/>
      <c r="F231" s="240"/>
      <c r="G231" s="93"/>
      <c r="H231" s="93"/>
    </row>
    <row r="232" spans="1:8" s="2" customFormat="1">
      <c r="A232" s="399"/>
      <c r="B232" s="93"/>
      <c r="C232" s="93"/>
      <c r="D232" s="93"/>
      <c r="E232" s="94"/>
      <c r="F232" s="240"/>
      <c r="G232" s="93"/>
      <c r="H232" s="93"/>
    </row>
    <row r="233" spans="1:8" s="2" customFormat="1">
      <c r="A233" s="399"/>
      <c r="B233" s="93"/>
      <c r="C233" s="93"/>
      <c r="D233" s="93"/>
      <c r="E233" s="94"/>
      <c r="F233" s="240"/>
      <c r="G233" s="93"/>
      <c r="H233" s="93"/>
    </row>
    <row r="234" spans="1:8" s="2" customFormat="1">
      <c r="A234" s="399"/>
      <c r="B234" s="93"/>
      <c r="C234" s="93"/>
      <c r="D234" s="93"/>
      <c r="E234" s="94"/>
      <c r="F234" s="240"/>
      <c r="G234" s="93"/>
      <c r="H234" s="93"/>
    </row>
    <row r="235" spans="1:8" s="2" customFormat="1">
      <c r="A235" s="399"/>
      <c r="B235" s="93"/>
      <c r="C235" s="93"/>
      <c r="D235" s="93"/>
      <c r="E235" s="94"/>
      <c r="F235" s="240"/>
      <c r="G235" s="93"/>
      <c r="H235" s="93"/>
    </row>
    <row r="236" spans="1:8" s="2" customFormat="1">
      <c r="A236" s="399"/>
      <c r="B236" s="93"/>
      <c r="C236" s="93"/>
      <c r="D236" s="93"/>
      <c r="E236" s="94"/>
      <c r="F236" s="240"/>
      <c r="G236" s="93"/>
      <c r="H236" s="93"/>
    </row>
    <row r="237" spans="1:8" s="2" customFormat="1">
      <c r="A237" s="399"/>
      <c r="B237" s="93"/>
      <c r="C237" s="93"/>
      <c r="D237" s="93"/>
      <c r="E237" s="94"/>
      <c r="F237" s="240"/>
      <c r="G237" s="93"/>
      <c r="H237" s="93"/>
    </row>
    <row r="238" spans="1:8" s="2" customFormat="1">
      <c r="A238" s="399"/>
      <c r="B238" s="93"/>
      <c r="C238" s="93"/>
      <c r="D238" s="93"/>
      <c r="E238" s="94"/>
      <c r="F238" s="240"/>
      <c r="G238" s="93"/>
      <c r="H238" s="93"/>
    </row>
    <row r="239" spans="1:8" s="2" customFormat="1">
      <c r="A239" s="399"/>
      <c r="B239" s="93"/>
      <c r="C239" s="93"/>
      <c r="D239" s="93"/>
      <c r="E239" s="94"/>
      <c r="F239" s="240"/>
      <c r="G239" s="93"/>
      <c r="H239" s="93"/>
    </row>
    <row r="240" spans="1:8" s="2" customFormat="1">
      <c r="A240" s="399"/>
      <c r="B240" s="93"/>
      <c r="C240" s="93"/>
      <c r="D240" s="93"/>
      <c r="E240" s="94"/>
      <c r="F240" s="240"/>
      <c r="G240" s="93"/>
      <c r="H240" s="93"/>
    </row>
    <row r="241" spans="1:8" s="2" customFormat="1">
      <c r="A241" s="399"/>
      <c r="B241" s="93"/>
      <c r="C241" s="93"/>
      <c r="D241" s="93"/>
      <c r="E241" s="94"/>
      <c r="F241" s="240"/>
      <c r="G241" s="93"/>
      <c r="H241" s="93"/>
    </row>
    <row r="242" spans="1:8" s="2" customFormat="1">
      <c r="A242" s="399"/>
      <c r="B242" s="93"/>
      <c r="C242" s="93"/>
      <c r="D242" s="93"/>
      <c r="E242" s="94"/>
      <c r="F242" s="240"/>
      <c r="G242" s="93"/>
      <c r="H242" s="93"/>
    </row>
    <row r="243" spans="1:8" s="2" customFormat="1">
      <c r="A243" s="399"/>
      <c r="B243" s="93"/>
      <c r="C243" s="93"/>
      <c r="D243" s="93"/>
      <c r="E243" s="94"/>
      <c r="F243" s="240"/>
      <c r="G243" s="93"/>
      <c r="H243" s="93"/>
    </row>
    <row r="244" spans="1:8" s="2" customFormat="1">
      <c r="A244" s="399"/>
      <c r="B244" s="93"/>
      <c r="C244" s="93"/>
      <c r="D244" s="93"/>
      <c r="E244" s="94"/>
      <c r="F244" s="240"/>
      <c r="G244" s="93"/>
      <c r="H244" s="93"/>
    </row>
    <row r="245" spans="1:8" s="2" customFormat="1">
      <c r="A245" s="399"/>
      <c r="B245" s="93"/>
      <c r="C245" s="93"/>
      <c r="D245" s="93"/>
      <c r="E245" s="94"/>
      <c r="F245" s="240"/>
      <c r="G245" s="93"/>
      <c r="H245" s="93"/>
    </row>
    <row r="246" spans="1:8" s="2" customFormat="1">
      <c r="A246" s="399"/>
      <c r="B246" s="93"/>
      <c r="C246" s="93"/>
      <c r="D246" s="93"/>
      <c r="E246" s="94"/>
      <c r="F246" s="240"/>
      <c r="G246" s="93"/>
      <c r="H246" s="93"/>
    </row>
    <row r="247" spans="1:8" s="2" customFormat="1">
      <c r="A247" s="399"/>
      <c r="B247" s="93"/>
      <c r="C247" s="93"/>
      <c r="D247" s="93"/>
      <c r="E247" s="94"/>
      <c r="F247" s="240"/>
      <c r="G247" s="93"/>
      <c r="H247" s="93"/>
    </row>
    <row r="248" spans="1:8" s="2" customFormat="1">
      <c r="A248" s="399"/>
      <c r="B248" s="93"/>
      <c r="C248" s="93"/>
      <c r="D248" s="93"/>
      <c r="E248" s="94"/>
      <c r="F248" s="240"/>
      <c r="G248" s="93"/>
      <c r="H248" s="93"/>
    </row>
    <row r="249" spans="1:8" s="2" customFormat="1">
      <c r="A249" s="399"/>
      <c r="B249" s="93"/>
      <c r="C249" s="93"/>
      <c r="D249" s="93"/>
      <c r="E249" s="94"/>
      <c r="F249" s="240"/>
      <c r="G249" s="93"/>
      <c r="H249" s="93"/>
    </row>
    <row r="250" spans="1:8" s="2" customFormat="1">
      <c r="A250" s="399"/>
      <c r="B250" s="93"/>
      <c r="C250" s="93"/>
      <c r="D250" s="93"/>
      <c r="E250" s="94"/>
      <c r="F250" s="240"/>
      <c r="G250" s="93"/>
      <c r="H250" s="93"/>
    </row>
    <row r="251" spans="1:8" s="2" customFormat="1">
      <c r="A251" s="399"/>
      <c r="B251" s="93"/>
      <c r="C251" s="93"/>
      <c r="D251" s="93"/>
      <c r="E251" s="94"/>
      <c r="F251" s="240"/>
      <c r="G251" s="93"/>
      <c r="H251" s="93"/>
    </row>
    <row r="252" spans="1:8" s="2" customFormat="1">
      <c r="A252" s="399"/>
      <c r="B252" s="93"/>
      <c r="C252" s="93"/>
      <c r="D252" s="93"/>
      <c r="E252" s="94"/>
      <c r="F252" s="240"/>
      <c r="G252" s="93"/>
      <c r="H252" s="93"/>
    </row>
    <row r="253" spans="1:8" s="2" customFormat="1">
      <c r="A253" s="399"/>
      <c r="B253" s="93"/>
      <c r="C253" s="93"/>
      <c r="D253" s="93"/>
      <c r="E253" s="94"/>
      <c r="F253" s="240"/>
      <c r="G253" s="93"/>
      <c r="H253" s="93"/>
    </row>
    <row r="254" spans="1:8" s="2" customFormat="1">
      <c r="A254" s="399"/>
      <c r="B254" s="93"/>
      <c r="C254" s="93"/>
      <c r="D254" s="93"/>
      <c r="E254" s="94"/>
      <c r="F254" s="240"/>
      <c r="G254" s="93"/>
      <c r="H254" s="93"/>
    </row>
    <row r="255" spans="1:8" s="2" customFormat="1">
      <c r="A255" s="399"/>
      <c r="B255" s="93"/>
      <c r="C255" s="93"/>
      <c r="D255" s="93"/>
      <c r="E255" s="94"/>
      <c r="F255" s="240"/>
      <c r="G255" s="93"/>
      <c r="H255" s="93"/>
    </row>
    <row r="256" spans="1:8" s="2" customFormat="1">
      <c r="A256" s="399"/>
      <c r="B256" s="93"/>
      <c r="C256" s="93"/>
      <c r="D256" s="93"/>
      <c r="E256" s="94"/>
      <c r="F256" s="240"/>
      <c r="G256" s="93"/>
      <c r="H256" s="93"/>
    </row>
    <row r="257" spans="1:8" s="2" customFormat="1">
      <c r="A257" s="399"/>
      <c r="B257" s="93"/>
      <c r="C257" s="93"/>
      <c r="D257" s="93"/>
      <c r="E257" s="94"/>
      <c r="F257" s="240"/>
      <c r="G257" s="93"/>
      <c r="H257" s="93"/>
    </row>
    <row r="258" spans="1:8" s="2" customFormat="1">
      <c r="A258" s="399"/>
      <c r="B258" s="93"/>
      <c r="C258" s="93"/>
      <c r="D258" s="93"/>
      <c r="E258" s="94"/>
      <c r="F258" s="240"/>
      <c r="G258" s="93"/>
      <c r="H258" s="93"/>
    </row>
    <row r="259" spans="1:8" s="2" customFormat="1">
      <c r="A259" s="399"/>
      <c r="B259" s="93"/>
      <c r="C259" s="93"/>
      <c r="D259" s="93"/>
      <c r="E259" s="94"/>
      <c r="F259" s="240"/>
      <c r="G259" s="93"/>
      <c r="H259" s="93"/>
    </row>
    <row r="260" spans="1:8" s="2" customFormat="1">
      <c r="A260" s="399"/>
      <c r="B260" s="93"/>
      <c r="C260" s="93"/>
      <c r="D260" s="93"/>
      <c r="E260" s="94"/>
      <c r="F260" s="240"/>
      <c r="G260" s="93"/>
      <c r="H260" s="93"/>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row r="606" spans="1:8" s="2" customFormat="1">
      <c r="A606" s="399"/>
      <c r="B606" s="93"/>
      <c r="C606" s="93"/>
      <c r="D606" s="93"/>
      <c r="E606" s="94"/>
      <c r="F606" s="240"/>
      <c r="G606" s="93"/>
      <c r="H606" s="93"/>
    </row>
    <row r="607" spans="1:8" s="2" customFormat="1">
      <c r="A607" s="399"/>
      <c r="B607" s="93"/>
      <c r="C607" s="93"/>
      <c r="D607" s="93"/>
      <c r="E607" s="94"/>
      <c r="F607" s="240"/>
      <c r="G607" s="93"/>
      <c r="H607" s="93"/>
    </row>
    <row r="608" spans="1:8" s="2" customFormat="1">
      <c r="A608" s="399"/>
      <c r="B608" s="93"/>
      <c r="C608" s="93"/>
      <c r="D608" s="93"/>
      <c r="E608" s="94"/>
      <c r="F608" s="240"/>
      <c r="G608" s="93"/>
      <c r="H608" s="93"/>
    </row>
    <row r="609" spans="1:8" s="2" customFormat="1">
      <c r="A609" s="399"/>
      <c r="B609" s="93"/>
      <c r="C609" s="93"/>
      <c r="D609" s="93"/>
      <c r="E609" s="94"/>
      <c r="F609" s="240"/>
      <c r="G609" s="93"/>
      <c r="H609" s="93"/>
    </row>
    <row r="610" spans="1:8" s="2" customFormat="1">
      <c r="A610" s="399"/>
      <c r="B610" s="93"/>
      <c r="C610" s="93"/>
      <c r="D610" s="93"/>
      <c r="E610" s="94"/>
      <c r="F610" s="240"/>
      <c r="G610" s="93"/>
      <c r="H610" s="93"/>
    </row>
    <row r="611" spans="1:8" s="2" customFormat="1">
      <c r="A611" s="399"/>
      <c r="B611" s="93"/>
      <c r="C611" s="93"/>
      <c r="D611" s="93"/>
      <c r="E611" s="94"/>
      <c r="F611" s="240"/>
      <c r="G611" s="93"/>
      <c r="H611" s="93"/>
    </row>
    <row r="612" spans="1:8" s="2" customFormat="1">
      <c r="A612" s="399"/>
      <c r="B612" s="93"/>
      <c r="C612" s="93"/>
      <c r="D612" s="93"/>
      <c r="E612" s="94"/>
      <c r="F612" s="240"/>
      <c r="G612" s="93"/>
      <c r="H612" s="93"/>
    </row>
    <row r="613" spans="1:8" s="2" customFormat="1">
      <c r="A613" s="399"/>
      <c r="B613" s="93"/>
      <c r="C613" s="93"/>
      <c r="D613" s="93"/>
      <c r="E613" s="94"/>
      <c r="F613" s="240"/>
      <c r="G613" s="93"/>
      <c r="H613" s="93"/>
    </row>
    <row r="614" spans="1:8" s="2" customFormat="1">
      <c r="A614" s="399"/>
      <c r="B614" s="93"/>
      <c r="C614" s="93"/>
      <c r="D614" s="93"/>
      <c r="E614" s="94"/>
      <c r="F614" s="240"/>
      <c r="G614" s="93"/>
      <c r="H614" s="93"/>
    </row>
    <row r="615" spans="1:8" s="2" customFormat="1">
      <c r="A615" s="399"/>
      <c r="B615" s="93"/>
      <c r="C615" s="93"/>
      <c r="D615" s="93"/>
      <c r="E615" s="94"/>
      <c r="F615" s="240"/>
      <c r="G615" s="93"/>
      <c r="H615" s="93"/>
    </row>
    <row r="616" spans="1:8" s="2" customFormat="1">
      <c r="A616" s="399"/>
      <c r="B616" s="93"/>
      <c r="C616" s="93"/>
      <c r="D616" s="93"/>
      <c r="E616" s="94"/>
      <c r="F616" s="240"/>
      <c r="G616" s="93"/>
      <c r="H616" s="93"/>
    </row>
    <row r="617" spans="1:8" s="2" customFormat="1">
      <c r="A617" s="399"/>
      <c r="B617" s="93"/>
      <c r="C617" s="93"/>
      <c r="D617" s="93"/>
      <c r="E617" s="94"/>
      <c r="F617" s="240"/>
      <c r="G617" s="93"/>
      <c r="H617" s="93"/>
    </row>
    <row r="618" spans="1:8" s="2" customFormat="1">
      <c r="A618" s="399"/>
      <c r="B618" s="93"/>
      <c r="C618" s="93"/>
      <c r="D618" s="93"/>
      <c r="E618" s="94"/>
      <c r="F618" s="240"/>
      <c r="G618" s="93"/>
      <c r="H618" s="93"/>
    </row>
    <row r="619" spans="1:8" s="2" customFormat="1">
      <c r="A619" s="399"/>
      <c r="B619" s="93"/>
      <c r="C619" s="93"/>
      <c r="D619" s="93"/>
      <c r="E619" s="94"/>
      <c r="F619" s="240"/>
      <c r="G619" s="93"/>
      <c r="H619" s="93"/>
    </row>
    <row r="620" spans="1:8" s="2" customFormat="1">
      <c r="A620" s="399"/>
      <c r="B620" s="93"/>
      <c r="C620" s="93"/>
      <c r="D620" s="93"/>
      <c r="E620" s="94"/>
      <c r="F620" s="240"/>
      <c r="G620" s="93"/>
      <c r="H620" s="93"/>
    </row>
    <row r="621" spans="1:8" s="2" customFormat="1">
      <c r="A621" s="399"/>
      <c r="B621" s="93"/>
      <c r="C621" s="93"/>
      <c r="D621" s="93"/>
      <c r="E621" s="94"/>
      <c r="F621" s="240"/>
      <c r="G621" s="93"/>
      <c r="H621" s="93"/>
    </row>
    <row r="622" spans="1:8" s="2" customFormat="1">
      <c r="A622" s="399"/>
      <c r="B622" s="93"/>
      <c r="C622" s="93"/>
      <c r="D622" s="93"/>
      <c r="E622" s="94"/>
      <c r="F622" s="240"/>
      <c r="G622" s="93"/>
      <c r="H622" s="93"/>
    </row>
    <row r="623" spans="1:8" s="2" customFormat="1">
      <c r="A623" s="399"/>
      <c r="B623" s="93"/>
      <c r="C623" s="93"/>
      <c r="D623" s="93"/>
      <c r="E623" s="94"/>
      <c r="F623" s="240"/>
      <c r="G623" s="93"/>
      <c r="H623" s="93"/>
    </row>
    <row r="624" spans="1:8" s="2" customFormat="1">
      <c r="A624" s="399"/>
      <c r="B624" s="93"/>
      <c r="C624" s="93"/>
      <c r="D624" s="93"/>
      <c r="E624" s="94"/>
      <c r="F624" s="240"/>
      <c r="G624" s="93"/>
      <c r="H624" s="93"/>
    </row>
    <row r="625" spans="1:8" s="2" customFormat="1">
      <c r="A625" s="399"/>
      <c r="B625" s="93"/>
      <c r="C625" s="93"/>
      <c r="D625" s="93"/>
      <c r="E625" s="94"/>
      <c r="F625" s="240"/>
      <c r="G625" s="93"/>
      <c r="H625" s="93"/>
    </row>
    <row r="626" spans="1:8" s="2" customFormat="1">
      <c r="A626" s="399"/>
      <c r="B626" s="93"/>
      <c r="C626" s="93"/>
      <c r="D626" s="93"/>
      <c r="E626" s="94"/>
      <c r="F626" s="240"/>
      <c r="G626" s="93"/>
      <c r="H626" s="93"/>
    </row>
    <row r="627" spans="1:8" s="2" customFormat="1">
      <c r="A627" s="399"/>
      <c r="B627" s="93"/>
      <c r="C627" s="93"/>
      <c r="D627" s="93"/>
      <c r="E627" s="94"/>
      <c r="F627" s="240"/>
      <c r="G627" s="93"/>
      <c r="H627" s="93"/>
    </row>
    <row r="628" spans="1:8" s="2" customFormat="1">
      <c r="A628" s="399"/>
      <c r="B628" s="93"/>
      <c r="C628" s="93"/>
      <c r="D628" s="93"/>
      <c r="E628" s="94"/>
      <c r="F628" s="240"/>
      <c r="G628" s="93"/>
      <c r="H628" s="93"/>
    </row>
    <row r="629" spans="1:8" s="2" customFormat="1">
      <c r="A629" s="399"/>
      <c r="B629" s="93"/>
      <c r="C629" s="93"/>
      <c r="D629" s="93"/>
      <c r="E629" s="94"/>
      <c r="F629" s="240"/>
      <c r="G629" s="93"/>
      <c r="H629" s="93"/>
    </row>
    <row r="630" spans="1:8" s="2" customFormat="1">
      <c r="A630" s="399"/>
      <c r="B630" s="93"/>
      <c r="C630" s="93"/>
      <c r="D630" s="93"/>
      <c r="E630" s="94"/>
      <c r="F630" s="240"/>
      <c r="G630" s="93"/>
      <c r="H630" s="93"/>
    </row>
    <row r="631" spans="1:8" s="2" customFormat="1">
      <c r="A631" s="399"/>
      <c r="B631" s="93"/>
      <c r="C631" s="93"/>
      <c r="D631" s="93"/>
      <c r="E631" s="94"/>
      <c r="F631" s="240"/>
      <c r="G631" s="93"/>
      <c r="H631" s="93"/>
    </row>
    <row r="632" spans="1:8" s="2" customFormat="1">
      <c r="A632" s="399"/>
      <c r="B632" s="93"/>
      <c r="C632" s="93"/>
      <c r="D632" s="93"/>
      <c r="E632" s="94"/>
      <c r="F632" s="240"/>
      <c r="G632" s="93"/>
      <c r="H632" s="93"/>
    </row>
    <row r="633" spans="1:8" s="2" customFormat="1">
      <c r="A633" s="399"/>
      <c r="B633" s="93"/>
      <c r="C633" s="93"/>
      <c r="D633" s="93"/>
      <c r="E633" s="94"/>
      <c r="F633" s="240"/>
      <c r="G633" s="93"/>
      <c r="H633" s="93"/>
    </row>
    <row r="634" spans="1:8" s="2" customFormat="1">
      <c r="A634" s="399"/>
      <c r="B634" s="93"/>
      <c r="C634" s="93"/>
      <c r="D634" s="93"/>
      <c r="E634" s="94"/>
      <c r="F634" s="240"/>
      <c r="G634" s="93"/>
      <c r="H634" s="93"/>
    </row>
    <row r="635" spans="1:8" s="2" customFormat="1">
      <c r="A635" s="399"/>
      <c r="B635" s="93"/>
      <c r="C635" s="93"/>
      <c r="D635" s="93"/>
      <c r="E635" s="94"/>
      <c r="F635" s="240"/>
      <c r="G635" s="93"/>
      <c r="H635" s="93"/>
    </row>
    <row r="636" spans="1:8" s="2" customFormat="1">
      <c r="A636" s="399"/>
      <c r="B636" s="93"/>
      <c r="C636" s="93"/>
      <c r="D636" s="93"/>
      <c r="E636" s="94"/>
      <c r="F636" s="240"/>
      <c r="G636" s="93"/>
      <c r="H636" s="93"/>
    </row>
    <row r="637" spans="1:8" s="2" customFormat="1">
      <c r="A637" s="399"/>
      <c r="B637" s="93"/>
      <c r="C637" s="93"/>
      <c r="D637" s="93"/>
      <c r="E637" s="94"/>
      <c r="F637" s="240"/>
      <c r="G637" s="93"/>
      <c r="H637" s="93"/>
    </row>
    <row r="638" spans="1:8" s="2" customFormat="1">
      <c r="A638" s="399"/>
      <c r="B638" s="93"/>
      <c r="C638" s="93"/>
      <c r="D638" s="93"/>
      <c r="E638" s="94"/>
      <c r="F638" s="240"/>
      <c r="G638" s="93"/>
      <c r="H638" s="93"/>
    </row>
    <row r="639" spans="1:8" s="2" customFormat="1">
      <c r="A639" s="399"/>
      <c r="B639" s="93"/>
      <c r="C639" s="93"/>
      <c r="D639" s="93"/>
      <c r="E639" s="94"/>
      <c r="F639" s="240"/>
      <c r="G639" s="93"/>
      <c r="H639" s="93"/>
    </row>
    <row r="640" spans="1:8" s="2" customFormat="1">
      <c r="A640" s="399"/>
      <c r="B640" s="93"/>
      <c r="C640" s="93"/>
      <c r="D640" s="93"/>
      <c r="E640" s="94"/>
      <c r="F640" s="240"/>
      <c r="G640" s="93"/>
      <c r="H640" s="93"/>
    </row>
    <row r="641" spans="1:8" s="2" customFormat="1">
      <c r="A641" s="399"/>
      <c r="B641" s="93"/>
      <c r="C641" s="93"/>
      <c r="D641" s="93"/>
      <c r="E641" s="94"/>
      <c r="F641" s="240"/>
      <c r="G641" s="93"/>
      <c r="H641" s="93"/>
    </row>
    <row r="642" spans="1:8" s="2" customFormat="1">
      <c r="A642" s="399"/>
      <c r="B642" s="93"/>
      <c r="C642" s="93"/>
      <c r="D642" s="93"/>
      <c r="E642" s="94"/>
      <c r="F642" s="240"/>
      <c r="G642" s="93"/>
      <c r="H642" s="93"/>
    </row>
    <row r="643" spans="1:8" s="2" customFormat="1">
      <c r="A643" s="399"/>
      <c r="B643" s="93"/>
      <c r="C643" s="93"/>
      <c r="D643" s="93"/>
      <c r="E643" s="94"/>
      <c r="F643" s="240"/>
      <c r="G643" s="93"/>
      <c r="H643" s="93"/>
    </row>
    <row r="644" spans="1:8" s="2" customFormat="1">
      <c r="A644" s="399"/>
      <c r="B644" s="93"/>
      <c r="C644" s="93"/>
      <c r="D644" s="93"/>
      <c r="E644" s="94"/>
      <c r="F644" s="240"/>
      <c r="G644" s="93"/>
      <c r="H644" s="93"/>
    </row>
    <row r="645" spans="1:8" s="2" customFormat="1">
      <c r="A645" s="399"/>
      <c r="B645" s="93"/>
      <c r="C645" s="93"/>
      <c r="D645" s="93"/>
      <c r="E645" s="94"/>
      <c r="F645" s="240"/>
      <c r="G645" s="93"/>
      <c r="H645" s="93"/>
    </row>
    <row r="646" spans="1:8" s="2" customFormat="1">
      <c r="A646" s="399"/>
      <c r="B646" s="93"/>
      <c r="C646" s="93"/>
      <c r="D646" s="93"/>
      <c r="E646" s="94"/>
      <c r="F646" s="240"/>
      <c r="G646" s="93"/>
      <c r="H646" s="93"/>
    </row>
    <row r="647" spans="1:8" s="2" customFormat="1">
      <c r="A647" s="399"/>
      <c r="B647" s="93"/>
      <c r="C647" s="93"/>
      <c r="D647" s="93"/>
      <c r="E647" s="94"/>
      <c r="F647" s="240"/>
      <c r="G647" s="93"/>
      <c r="H647" s="93"/>
    </row>
    <row r="648" spans="1:8" s="2" customFormat="1">
      <c r="A648" s="399"/>
      <c r="B648" s="93"/>
      <c r="C648" s="93"/>
      <c r="D648" s="93"/>
      <c r="E648" s="94"/>
      <c r="F648" s="240"/>
      <c r="G648" s="93"/>
      <c r="H648" s="93"/>
    </row>
    <row r="649" spans="1:8" s="2" customFormat="1">
      <c r="A649" s="399"/>
      <c r="B649" s="93"/>
      <c r="C649" s="93"/>
      <c r="D649" s="93"/>
      <c r="E649" s="94"/>
      <c r="F649" s="240"/>
      <c r="G649" s="93"/>
      <c r="H649" s="93"/>
    </row>
    <row r="650" spans="1:8" s="2" customFormat="1">
      <c r="A650" s="399"/>
      <c r="B650" s="93"/>
      <c r="C650" s="93"/>
      <c r="D650" s="93"/>
      <c r="E650" s="94"/>
      <c r="F650" s="240"/>
      <c r="G650" s="93"/>
      <c r="H650" s="93"/>
    </row>
    <row r="651" spans="1:8" s="2" customFormat="1">
      <c r="A651" s="399"/>
      <c r="B651" s="93"/>
      <c r="C651" s="93"/>
      <c r="D651" s="93"/>
      <c r="E651" s="94"/>
      <c r="F651" s="240"/>
      <c r="G651" s="93"/>
      <c r="H651" s="93"/>
    </row>
    <row r="652" spans="1:8" s="2" customFormat="1">
      <c r="A652" s="399"/>
      <c r="B652" s="93"/>
      <c r="C652" s="93"/>
      <c r="D652" s="93"/>
      <c r="E652" s="94"/>
      <c r="F652" s="240"/>
      <c r="G652" s="93"/>
      <c r="H652" s="93"/>
    </row>
    <row r="653" spans="1:8" s="2" customFormat="1">
      <c r="A653" s="399"/>
      <c r="B653" s="93"/>
      <c r="C653" s="93"/>
      <c r="D653" s="93"/>
      <c r="E653" s="94"/>
      <c r="F653" s="240"/>
      <c r="G653" s="93"/>
      <c r="H653" s="93"/>
    </row>
    <row r="654" spans="1:8" s="2" customFormat="1">
      <c r="A654" s="399"/>
      <c r="B654" s="93"/>
      <c r="C654" s="93"/>
      <c r="D654" s="93"/>
      <c r="E654" s="94"/>
      <c r="F654" s="240"/>
      <c r="G654" s="93"/>
      <c r="H654" s="93"/>
    </row>
    <row r="655" spans="1:8" s="2" customFormat="1">
      <c r="A655" s="399"/>
      <c r="B655" s="93"/>
      <c r="C655" s="93"/>
      <c r="D655" s="93"/>
      <c r="E655" s="94"/>
      <c r="F655" s="240"/>
      <c r="G655" s="93"/>
      <c r="H655" s="93"/>
    </row>
    <row r="656" spans="1:8" s="2" customFormat="1">
      <c r="A656" s="399"/>
      <c r="B656" s="93"/>
      <c r="C656" s="93"/>
      <c r="D656" s="93"/>
      <c r="E656" s="94"/>
      <c r="F656" s="240"/>
      <c r="G656" s="93"/>
      <c r="H656" s="93"/>
    </row>
    <row r="657" spans="1:8" s="2" customFormat="1">
      <c r="A657" s="399"/>
      <c r="B657" s="93"/>
      <c r="C657" s="93"/>
      <c r="D657" s="93"/>
      <c r="E657" s="94"/>
      <c r="F657" s="240"/>
      <c r="G657" s="93"/>
      <c r="H657" s="93"/>
    </row>
    <row r="658" spans="1:8" s="2" customFormat="1">
      <c r="A658" s="399"/>
      <c r="B658" s="93"/>
      <c r="C658" s="93"/>
      <c r="D658" s="93"/>
      <c r="E658" s="94"/>
      <c r="F658" s="240"/>
      <c r="G658" s="93"/>
      <c r="H658" s="93"/>
    </row>
    <row r="659" spans="1:8" s="2" customFormat="1">
      <c r="A659" s="399"/>
      <c r="B659" s="93"/>
      <c r="C659" s="93"/>
      <c r="D659" s="93"/>
      <c r="E659" s="94"/>
      <c r="F659" s="240"/>
      <c r="G659" s="93"/>
      <c r="H659" s="93"/>
    </row>
    <row r="660" spans="1:8" s="2" customFormat="1">
      <c r="A660" s="399"/>
      <c r="B660" s="93"/>
      <c r="C660" s="93"/>
      <c r="D660" s="93"/>
      <c r="E660" s="94"/>
      <c r="F660" s="240"/>
      <c r="G660" s="93"/>
      <c r="H660" s="93"/>
    </row>
    <row r="661" spans="1:8" s="2" customFormat="1">
      <c r="A661" s="399"/>
      <c r="B661" s="93"/>
      <c r="C661" s="93"/>
      <c r="D661" s="93"/>
      <c r="E661" s="94"/>
      <c r="F661" s="240"/>
      <c r="G661" s="93"/>
      <c r="H661" s="93"/>
    </row>
    <row r="662" spans="1:8" s="2" customFormat="1">
      <c r="A662" s="399"/>
      <c r="B662" s="93"/>
      <c r="C662" s="93"/>
      <c r="D662" s="93"/>
      <c r="E662" s="94"/>
      <c r="F662" s="240"/>
      <c r="G662" s="93"/>
      <c r="H662" s="93"/>
    </row>
    <row r="663" spans="1:8" s="2" customFormat="1">
      <c r="A663" s="399"/>
      <c r="B663" s="93"/>
      <c r="C663" s="93"/>
      <c r="D663" s="93"/>
      <c r="E663" s="94"/>
      <c r="F663" s="240"/>
      <c r="G663" s="93"/>
      <c r="H663" s="93"/>
    </row>
    <row r="664" spans="1:8" s="2" customFormat="1">
      <c r="A664" s="399"/>
      <c r="B664" s="93"/>
      <c r="C664" s="93"/>
      <c r="D664" s="93"/>
      <c r="E664" s="94"/>
      <c r="F664" s="240"/>
      <c r="G664" s="93"/>
      <c r="H664" s="93"/>
    </row>
    <row r="665" spans="1:8" s="2" customFormat="1">
      <c r="A665" s="399"/>
      <c r="B665" s="93"/>
      <c r="C665" s="93"/>
      <c r="D665" s="93"/>
      <c r="E665" s="94"/>
      <c r="F665" s="240"/>
      <c r="G665" s="93"/>
      <c r="H665" s="93"/>
    </row>
    <row r="666" spans="1:8" s="2" customFormat="1">
      <c r="A666" s="399"/>
      <c r="B666" s="93"/>
      <c r="C666" s="93"/>
      <c r="D666" s="93"/>
      <c r="E666" s="94"/>
      <c r="F666" s="240"/>
      <c r="G666" s="93"/>
      <c r="H666" s="93"/>
    </row>
    <row r="667" spans="1:8" s="2" customFormat="1">
      <c r="A667" s="399"/>
      <c r="B667" s="93"/>
      <c r="C667" s="93"/>
      <c r="D667" s="93"/>
      <c r="E667" s="94"/>
      <c r="F667" s="240"/>
      <c r="G667" s="93"/>
      <c r="H667" s="93"/>
    </row>
    <row r="668" spans="1:8" s="2" customFormat="1">
      <c r="A668" s="399"/>
      <c r="B668" s="93"/>
      <c r="C668" s="93"/>
      <c r="D668" s="93"/>
      <c r="E668" s="94"/>
      <c r="F668" s="240"/>
      <c r="G668" s="93"/>
      <c r="H668" s="93"/>
    </row>
    <row r="669" spans="1:8" s="2" customFormat="1">
      <c r="A669" s="399"/>
      <c r="B669" s="93"/>
      <c r="C669" s="93"/>
      <c r="D669" s="93"/>
      <c r="E669" s="94"/>
      <c r="F669" s="240"/>
      <c r="G669" s="93"/>
      <c r="H669" s="93"/>
    </row>
    <row r="670" spans="1:8" s="2" customFormat="1">
      <c r="A670" s="399"/>
      <c r="B670" s="93"/>
      <c r="C670" s="93"/>
      <c r="D670" s="93"/>
      <c r="E670" s="94"/>
      <c r="F670" s="240"/>
      <c r="G670" s="93"/>
      <c r="H670" s="93"/>
    </row>
    <row r="671" spans="1:8" s="2" customFormat="1">
      <c r="A671" s="399"/>
      <c r="B671" s="93"/>
      <c r="C671" s="93"/>
      <c r="D671" s="93"/>
      <c r="E671" s="94"/>
      <c r="F671" s="240"/>
      <c r="G671" s="93"/>
      <c r="H671" s="93"/>
    </row>
    <row r="672" spans="1:8" s="2" customFormat="1">
      <c r="A672" s="399"/>
      <c r="B672" s="93"/>
      <c r="C672" s="93"/>
      <c r="D672" s="93"/>
      <c r="E672" s="94"/>
      <c r="F672" s="240"/>
      <c r="G672" s="93"/>
      <c r="H672" s="93"/>
    </row>
    <row r="673" spans="1:8" s="2" customFormat="1">
      <c r="A673" s="399"/>
      <c r="B673" s="93"/>
      <c r="C673" s="93"/>
      <c r="D673" s="93"/>
      <c r="E673" s="94"/>
      <c r="F673" s="240"/>
      <c r="G673" s="93"/>
      <c r="H673" s="93"/>
    </row>
    <row r="674" spans="1:8" s="2" customFormat="1">
      <c r="A674" s="399"/>
      <c r="B674" s="93"/>
      <c r="C674" s="93"/>
      <c r="D674" s="93"/>
      <c r="E674" s="94"/>
      <c r="F674" s="240"/>
      <c r="G674" s="93"/>
      <c r="H674" s="93"/>
    </row>
    <row r="675" spans="1:8" s="2" customFormat="1">
      <c r="A675" s="399"/>
      <c r="B675" s="93"/>
      <c r="C675" s="93"/>
      <c r="D675" s="93"/>
      <c r="E675" s="94"/>
      <c r="F675" s="240"/>
      <c r="G675" s="93"/>
      <c r="H675" s="93"/>
    </row>
    <row r="676" spans="1:8" s="2" customFormat="1">
      <c r="A676" s="399"/>
      <c r="B676" s="93"/>
      <c r="C676" s="93"/>
      <c r="D676" s="93"/>
      <c r="E676" s="94"/>
      <c r="F676" s="240"/>
      <c r="G676" s="93"/>
      <c r="H676" s="93"/>
    </row>
    <row r="677" spans="1:8" s="2" customFormat="1">
      <c r="A677" s="399"/>
      <c r="B677" s="93"/>
      <c r="C677" s="93"/>
      <c r="D677" s="93"/>
      <c r="E677" s="94"/>
      <c r="F677" s="240"/>
      <c r="G677" s="93"/>
      <c r="H677" s="93"/>
    </row>
    <row r="678" spans="1:8" s="2" customFormat="1">
      <c r="A678" s="399"/>
      <c r="B678" s="93"/>
      <c r="C678" s="93"/>
      <c r="D678" s="93"/>
      <c r="E678" s="94"/>
      <c r="F678" s="240"/>
      <c r="G678" s="93"/>
      <c r="H678" s="93"/>
    </row>
    <row r="679" spans="1:8" s="2" customFormat="1">
      <c r="A679" s="399"/>
      <c r="B679" s="93"/>
      <c r="C679" s="93"/>
      <c r="D679" s="93"/>
      <c r="E679" s="94"/>
      <c r="F679" s="240"/>
      <c r="G679" s="93"/>
      <c r="H679" s="93"/>
    </row>
    <row r="680" spans="1:8" s="2" customFormat="1">
      <c r="A680" s="399"/>
      <c r="B680" s="93"/>
      <c r="C680" s="93"/>
      <c r="D680" s="93"/>
      <c r="E680" s="94"/>
      <c r="F680" s="240"/>
      <c r="G680" s="93"/>
      <c r="H680" s="93"/>
    </row>
    <row r="681" spans="1:8" s="2" customFormat="1">
      <c r="A681" s="399"/>
      <c r="B681" s="93"/>
      <c r="C681" s="93"/>
      <c r="D681" s="93"/>
      <c r="E681" s="94"/>
      <c r="F681" s="240"/>
      <c r="G681" s="93"/>
      <c r="H681" s="93"/>
    </row>
    <row r="682" spans="1:8" s="2" customFormat="1">
      <c r="A682" s="399"/>
      <c r="B682" s="93"/>
      <c r="C682" s="93"/>
      <c r="D682" s="93"/>
      <c r="E682" s="94"/>
      <c r="F682" s="240"/>
      <c r="G682" s="93"/>
      <c r="H682" s="93"/>
    </row>
    <row r="683" spans="1:8" s="2" customFormat="1">
      <c r="A683" s="399"/>
      <c r="B683" s="93"/>
      <c r="C683" s="93"/>
      <c r="D683" s="93"/>
      <c r="E683" s="94"/>
      <c r="F683" s="240"/>
      <c r="G683" s="93"/>
      <c r="H683" s="93"/>
    </row>
    <row r="684" spans="1:8" s="2" customFormat="1">
      <c r="A684" s="399"/>
      <c r="B684" s="93"/>
      <c r="C684" s="93"/>
      <c r="D684" s="93"/>
      <c r="E684" s="94"/>
      <c r="F684" s="240"/>
      <c r="G684" s="93"/>
      <c r="H684" s="93"/>
    </row>
    <row r="685" spans="1:8" s="2" customFormat="1">
      <c r="A685" s="399"/>
      <c r="B685" s="93"/>
      <c r="C685" s="93"/>
      <c r="D685" s="93"/>
      <c r="E685" s="94"/>
      <c r="F685" s="240"/>
      <c r="G685" s="93"/>
      <c r="H685" s="93"/>
    </row>
    <row r="686" spans="1:8" s="2" customFormat="1">
      <c r="A686" s="399"/>
      <c r="B686" s="93"/>
      <c r="C686" s="93"/>
      <c r="D686" s="93"/>
      <c r="E686" s="94"/>
      <c r="F686" s="240"/>
      <c r="G686" s="93"/>
      <c r="H686" s="93"/>
    </row>
    <row r="687" spans="1:8" s="2" customFormat="1">
      <c r="A687" s="399"/>
      <c r="B687" s="93"/>
      <c r="C687" s="93"/>
      <c r="D687" s="93"/>
      <c r="E687" s="94"/>
      <c r="F687" s="240"/>
      <c r="G687" s="93"/>
      <c r="H687" s="93"/>
    </row>
    <row r="688" spans="1:8" s="2" customFormat="1">
      <c r="A688" s="399"/>
      <c r="B688" s="93"/>
      <c r="C688" s="93"/>
      <c r="D688" s="93"/>
      <c r="E688" s="94"/>
      <c r="F688" s="240"/>
      <c r="G688" s="93"/>
      <c r="H688" s="93"/>
    </row>
    <row r="689" spans="1:8" s="2" customFormat="1">
      <c r="A689" s="399"/>
      <c r="B689" s="93"/>
      <c r="C689" s="93"/>
      <c r="D689" s="93"/>
      <c r="E689" s="94"/>
      <c r="F689" s="240"/>
      <c r="G689" s="93"/>
      <c r="H689" s="93"/>
    </row>
    <row r="690" spans="1:8" s="2" customFormat="1">
      <c r="A690" s="399"/>
      <c r="B690" s="93"/>
      <c r="C690" s="93"/>
      <c r="D690" s="93"/>
      <c r="E690" s="94"/>
      <c r="F690" s="240"/>
      <c r="G690" s="93"/>
      <c r="H690" s="93"/>
    </row>
    <row r="691" spans="1:8" s="2" customFormat="1">
      <c r="A691" s="399"/>
      <c r="B691" s="93"/>
      <c r="C691" s="93"/>
      <c r="D691" s="93"/>
      <c r="E691" s="94"/>
      <c r="F691" s="240"/>
      <c r="G691" s="93"/>
      <c r="H691" s="93"/>
    </row>
    <row r="692" spans="1:8" s="2" customFormat="1">
      <c r="A692" s="399"/>
      <c r="B692" s="93"/>
      <c r="C692" s="93"/>
      <c r="D692" s="93"/>
      <c r="E692" s="94"/>
      <c r="F692" s="240"/>
      <c r="G692" s="93"/>
      <c r="H692" s="93"/>
    </row>
    <row r="693" spans="1:8" s="2" customFormat="1">
      <c r="A693" s="399"/>
      <c r="B693" s="93"/>
      <c r="C693" s="93"/>
      <c r="D693" s="93"/>
      <c r="E693" s="94"/>
      <c r="F693" s="240"/>
      <c r="G693" s="93"/>
      <c r="H693" s="93"/>
    </row>
    <row r="694" spans="1:8" s="2" customFormat="1">
      <c r="A694" s="399"/>
      <c r="B694" s="93"/>
      <c r="C694" s="93"/>
      <c r="D694" s="93"/>
      <c r="E694" s="94"/>
      <c r="F694" s="240"/>
      <c r="G694" s="93"/>
      <c r="H694" s="93"/>
    </row>
    <row r="695" spans="1:8" s="2" customFormat="1">
      <c r="A695" s="399"/>
      <c r="B695" s="93"/>
      <c r="C695" s="93"/>
      <c r="D695" s="93"/>
      <c r="E695" s="94"/>
      <c r="F695" s="240"/>
      <c r="G695" s="93"/>
      <c r="H695" s="93"/>
    </row>
    <row r="696" spans="1:8" s="2" customFormat="1">
      <c r="A696" s="399"/>
      <c r="B696" s="93"/>
      <c r="C696" s="93"/>
      <c r="D696" s="93"/>
      <c r="E696" s="94"/>
      <c r="F696" s="240"/>
      <c r="G696" s="93"/>
      <c r="H696" s="93"/>
    </row>
    <row r="697" spans="1:8" s="2" customFormat="1">
      <c r="A697" s="399"/>
      <c r="B697" s="93"/>
      <c r="C697" s="93"/>
      <c r="D697" s="93"/>
      <c r="E697" s="94"/>
      <c r="F697" s="240"/>
      <c r="G697" s="93"/>
      <c r="H697" s="93"/>
    </row>
    <row r="698" spans="1:8" s="2" customFormat="1">
      <c r="A698" s="399"/>
      <c r="B698" s="93"/>
      <c r="C698" s="93"/>
      <c r="D698" s="93"/>
      <c r="E698" s="94"/>
      <c r="F698" s="240"/>
      <c r="G698" s="93"/>
      <c r="H698" s="93"/>
    </row>
    <row r="699" spans="1:8" s="2" customFormat="1">
      <c r="A699" s="399"/>
      <c r="B699" s="93"/>
      <c r="C699" s="93"/>
      <c r="D699" s="93"/>
      <c r="E699" s="94"/>
      <c r="F699" s="240"/>
      <c r="G699" s="93"/>
      <c r="H699" s="93"/>
    </row>
    <row r="700" spans="1:8" s="2" customFormat="1">
      <c r="A700" s="399"/>
      <c r="B700" s="93"/>
      <c r="C700" s="93"/>
      <c r="D700" s="93"/>
      <c r="E700" s="94"/>
      <c r="F700" s="240"/>
      <c r="G700" s="93"/>
      <c r="H700" s="93"/>
    </row>
    <row r="701" spans="1:8" s="2" customFormat="1">
      <c r="A701" s="399"/>
      <c r="B701" s="93"/>
      <c r="C701" s="93"/>
      <c r="D701" s="93"/>
      <c r="E701" s="94"/>
      <c r="F701" s="240"/>
      <c r="G701" s="93"/>
      <c r="H701" s="93"/>
    </row>
    <row r="702" spans="1:8" s="2" customFormat="1">
      <c r="A702" s="399"/>
      <c r="B702" s="93"/>
      <c r="C702" s="93"/>
      <c r="D702" s="93"/>
      <c r="E702" s="94"/>
      <c r="F702" s="240"/>
      <c r="G702" s="93"/>
      <c r="H702" s="93"/>
    </row>
    <row r="703" spans="1:8" s="2" customFormat="1">
      <c r="A703" s="399"/>
      <c r="B703" s="93"/>
      <c r="C703" s="93"/>
      <c r="D703" s="93"/>
      <c r="E703" s="94"/>
      <c r="F703" s="240"/>
      <c r="G703" s="93"/>
      <c r="H703" s="93"/>
    </row>
    <row r="704" spans="1:8" s="2" customFormat="1">
      <c r="A704" s="399"/>
      <c r="B704" s="93"/>
      <c r="C704" s="93"/>
      <c r="D704" s="93"/>
      <c r="E704" s="94"/>
      <c r="F704" s="240"/>
      <c r="G704" s="93"/>
      <c r="H704" s="93"/>
    </row>
    <row r="705" spans="1:8" s="2" customFormat="1">
      <c r="A705" s="399"/>
      <c r="B705" s="93"/>
      <c r="C705" s="93"/>
      <c r="D705" s="93"/>
      <c r="E705" s="94"/>
      <c r="F705" s="240"/>
      <c r="G705" s="93"/>
      <c r="H705" s="93"/>
    </row>
    <row r="706" spans="1:8" s="2" customFormat="1">
      <c r="A706" s="399"/>
      <c r="B706" s="93"/>
      <c r="C706" s="93"/>
      <c r="D706" s="93"/>
      <c r="E706" s="94"/>
      <c r="F706" s="240"/>
      <c r="G706" s="93"/>
      <c r="H706" s="93"/>
    </row>
    <row r="707" spans="1:8" s="2" customFormat="1">
      <c r="A707" s="399"/>
      <c r="B707" s="93"/>
      <c r="C707" s="93"/>
      <c r="D707" s="93"/>
      <c r="E707" s="94"/>
      <c r="F707" s="240"/>
      <c r="G707" s="93"/>
      <c r="H707" s="93"/>
    </row>
    <row r="708" spans="1:8" s="2" customFormat="1">
      <c r="A708" s="399"/>
      <c r="B708" s="93"/>
      <c r="C708" s="93"/>
      <c r="D708" s="93"/>
      <c r="E708" s="94"/>
      <c r="F708" s="240"/>
      <c r="G708" s="93"/>
      <c r="H708" s="93"/>
    </row>
    <row r="709" spans="1:8" s="2" customFormat="1">
      <c r="A709" s="399"/>
      <c r="B709" s="93"/>
      <c r="C709" s="93"/>
      <c r="D709" s="93"/>
      <c r="E709" s="94"/>
      <c r="F709" s="240"/>
      <c r="G709" s="93"/>
      <c r="H709" s="93"/>
    </row>
    <row r="710" spans="1:8" s="2" customFormat="1">
      <c r="A710" s="399"/>
      <c r="B710" s="93"/>
      <c r="C710" s="93"/>
      <c r="D710" s="93"/>
      <c r="E710" s="94"/>
      <c r="F710" s="240"/>
      <c r="G710" s="93"/>
      <c r="H710" s="93"/>
    </row>
    <row r="711" spans="1:8" s="2" customFormat="1">
      <c r="A711" s="399"/>
      <c r="B711" s="93"/>
      <c r="C711" s="93"/>
      <c r="D711" s="93"/>
      <c r="E711" s="94"/>
      <c r="F711" s="240"/>
      <c r="G711" s="93"/>
      <c r="H711" s="93"/>
    </row>
    <row r="712" spans="1:8" s="2" customFormat="1">
      <c r="A712" s="399"/>
      <c r="B712" s="93"/>
      <c r="C712" s="93"/>
      <c r="D712" s="93"/>
      <c r="E712" s="94"/>
      <c r="F712" s="240"/>
      <c r="G712" s="93"/>
      <c r="H712" s="93"/>
    </row>
    <row r="713" spans="1:8" s="2" customFormat="1">
      <c r="A713" s="399"/>
      <c r="B713" s="93"/>
      <c r="C713" s="93"/>
      <c r="D713" s="93"/>
      <c r="E713" s="94"/>
      <c r="F713" s="240"/>
      <c r="G713" s="93"/>
      <c r="H713" s="93"/>
    </row>
    <row r="714" spans="1:8" s="2" customFormat="1">
      <c r="A714" s="399"/>
      <c r="B714" s="93"/>
      <c r="C714" s="93"/>
      <c r="D714" s="93"/>
      <c r="E714" s="94"/>
      <c r="F714" s="240"/>
      <c r="G714" s="93"/>
      <c r="H714" s="93"/>
    </row>
    <row r="715" spans="1:8" s="2" customFormat="1">
      <c r="A715" s="399"/>
      <c r="B715" s="93"/>
      <c r="C715" s="93"/>
      <c r="D715" s="93"/>
      <c r="E715" s="94"/>
      <c r="F715" s="240"/>
      <c r="G715" s="93"/>
      <c r="H715" s="93"/>
    </row>
    <row r="716" spans="1:8" s="2" customFormat="1">
      <c r="A716" s="399"/>
      <c r="B716" s="93"/>
      <c r="C716" s="93"/>
      <c r="D716" s="93"/>
      <c r="E716" s="94"/>
      <c r="F716" s="240"/>
      <c r="G716" s="93"/>
      <c r="H716" s="93"/>
    </row>
    <row r="717" spans="1:8" s="2" customFormat="1">
      <c r="A717" s="399"/>
      <c r="B717" s="93"/>
      <c r="C717" s="93"/>
      <c r="D717" s="93"/>
      <c r="E717" s="94"/>
      <c r="F717" s="240"/>
      <c r="G717" s="93"/>
      <c r="H717" s="93"/>
    </row>
    <row r="718" spans="1:8" s="2" customFormat="1">
      <c r="A718" s="399"/>
      <c r="B718" s="93"/>
      <c r="C718" s="93"/>
      <c r="D718" s="93"/>
      <c r="E718" s="94"/>
      <c r="F718" s="240"/>
      <c r="G718" s="93"/>
      <c r="H718" s="93"/>
    </row>
    <row r="719" spans="1:8" s="2" customFormat="1">
      <c r="A719" s="399"/>
      <c r="B719" s="93"/>
      <c r="C719" s="93"/>
      <c r="D719" s="93"/>
      <c r="E719" s="94"/>
      <c r="F719" s="240"/>
      <c r="G719" s="93"/>
      <c r="H719" s="93"/>
    </row>
    <row r="720" spans="1:8" s="2" customFormat="1">
      <c r="A720" s="399"/>
      <c r="B720" s="93"/>
      <c r="C720" s="93"/>
      <c r="D720" s="93"/>
      <c r="E720" s="94"/>
      <c r="F720" s="240"/>
      <c r="G720" s="93"/>
      <c r="H720" s="93"/>
    </row>
    <row r="721" spans="1:8" s="2" customFormat="1">
      <c r="A721" s="399"/>
      <c r="B721" s="93"/>
      <c r="C721" s="93"/>
      <c r="D721" s="93"/>
      <c r="E721" s="94"/>
      <c r="F721" s="240"/>
      <c r="G721" s="93"/>
      <c r="H721" s="93"/>
    </row>
    <row r="722" spans="1:8" s="2" customFormat="1">
      <c r="A722" s="399"/>
      <c r="B722" s="93"/>
      <c r="C722" s="93"/>
      <c r="D722" s="93"/>
      <c r="E722" s="94"/>
      <c r="F722" s="240"/>
      <c r="G722" s="93"/>
      <c r="H722" s="93"/>
    </row>
    <row r="723" spans="1:8" s="2" customFormat="1">
      <c r="A723" s="399"/>
      <c r="B723" s="93"/>
      <c r="C723" s="93"/>
      <c r="D723" s="93"/>
      <c r="E723" s="94"/>
      <c r="F723" s="240"/>
      <c r="G723" s="93"/>
      <c r="H723" s="93"/>
    </row>
    <row r="724" spans="1:8" s="2" customFormat="1">
      <c r="A724" s="399"/>
      <c r="B724" s="93"/>
      <c r="C724" s="93"/>
      <c r="D724" s="93"/>
      <c r="E724" s="94"/>
      <c r="F724" s="240"/>
      <c r="G724" s="93"/>
      <c r="H724" s="93"/>
    </row>
    <row r="725" spans="1:8" s="2" customFormat="1">
      <c r="A725" s="399"/>
      <c r="B725" s="93"/>
      <c r="C725" s="93"/>
      <c r="D725" s="93"/>
      <c r="E725" s="94"/>
      <c r="F725" s="240"/>
      <c r="G725" s="93"/>
      <c r="H725" s="93"/>
    </row>
    <row r="726" spans="1:8" s="2" customFormat="1">
      <c r="A726" s="399"/>
      <c r="B726" s="93"/>
      <c r="C726" s="93"/>
      <c r="D726" s="93"/>
      <c r="E726" s="94"/>
      <c r="F726" s="240"/>
      <c r="G726" s="93"/>
      <c r="H726" s="93"/>
    </row>
    <row r="727" spans="1:8" s="2" customFormat="1">
      <c r="A727" s="399"/>
      <c r="B727" s="93"/>
      <c r="C727" s="93"/>
      <c r="D727" s="93"/>
      <c r="E727" s="94"/>
      <c r="F727" s="240"/>
      <c r="G727" s="93"/>
      <c r="H727" s="93"/>
    </row>
    <row r="728" spans="1:8" s="2" customFormat="1">
      <c r="A728" s="399"/>
      <c r="B728" s="93"/>
      <c r="C728" s="93"/>
      <c r="D728" s="93"/>
      <c r="E728" s="94"/>
      <c r="F728" s="240"/>
      <c r="G728" s="93"/>
      <c r="H728" s="93"/>
    </row>
    <row r="729" spans="1:8" s="2" customFormat="1">
      <c r="A729" s="399"/>
      <c r="B729" s="93"/>
      <c r="C729" s="93"/>
      <c r="D729" s="93"/>
      <c r="E729" s="94"/>
      <c r="F729" s="240"/>
      <c r="G729" s="93"/>
      <c r="H729" s="93"/>
    </row>
    <row r="730" spans="1:8" s="2" customFormat="1">
      <c r="A730" s="399"/>
      <c r="B730" s="93"/>
      <c r="C730" s="93"/>
      <c r="D730" s="93"/>
      <c r="E730" s="94"/>
      <c r="F730" s="240"/>
      <c r="G730" s="93"/>
      <c r="H730" s="93"/>
    </row>
    <row r="731" spans="1:8" s="2" customFormat="1">
      <c r="A731" s="399"/>
      <c r="B731" s="93"/>
      <c r="C731" s="93"/>
      <c r="D731" s="93"/>
      <c r="E731" s="94"/>
      <c r="F731" s="240"/>
      <c r="G731" s="93"/>
      <c r="H731" s="93"/>
    </row>
    <row r="732" spans="1:8" s="2" customFormat="1">
      <c r="A732" s="399"/>
      <c r="B732" s="93"/>
      <c r="C732" s="93"/>
      <c r="D732" s="93"/>
      <c r="E732" s="94"/>
      <c r="F732" s="240"/>
      <c r="G732" s="93"/>
      <c r="H732" s="93"/>
    </row>
    <row r="733" spans="1:8" s="2" customFormat="1">
      <c r="A733" s="399"/>
      <c r="B733" s="93"/>
      <c r="C733" s="93"/>
      <c r="D733" s="93"/>
      <c r="E733" s="94"/>
      <c r="F733" s="240"/>
      <c r="G733" s="93"/>
      <c r="H733" s="93"/>
    </row>
    <row r="734" spans="1:8" s="2" customFormat="1">
      <c r="A734" s="399"/>
      <c r="B734" s="93"/>
      <c r="C734" s="93"/>
      <c r="D734" s="93"/>
      <c r="E734" s="94"/>
      <c r="F734" s="240"/>
      <c r="G734" s="93"/>
      <c r="H734" s="93"/>
    </row>
    <row r="735" spans="1:8" s="2" customFormat="1">
      <c r="A735" s="399"/>
      <c r="B735" s="93"/>
      <c r="C735" s="93"/>
      <c r="D735" s="93"/>
      <c r="E735" s="94"/>
      <c r="F735" s="240"/>
      <c r="G735" s="93"/>
      <c r="H735" s="93"/>
    </row>
    <row r="736" spans="1:8" s="2" customFormat="1">
      <c r="A736" s="399"/>
      <c r="B736" s="93"/>
      <c r="C736" s="93"/>
      <c r="D736" s="93"/>
      <c r="E736" s="94"/>
      <c r="F736" s="240"/>
      <c r="G736" s="93"/>
      <c r="H736" s="93"/>
    </row>
    <row r="737" spans="1:8" s="2" customFormat="1">
      <c r="A737" s="399"/>
      <c r="B737" s="93"/>
      <c r="C737" s="93"/>
      <c r="D737" s="93"/>
      <c r="E737" s="94"/>
      <c r="F737" s="240"/>
      <c r="G737" s="93"/>
      <c r="H737" s="93"/>
    </row>
    <row r="738" spans="1:8" s="2" customFormat="1">
      <c r="A738" s="399"/>
      <c r="B738" s="93"/>
      <c r="C738" s="93"/>
      <c r="D738" s="93"/>
      <c r="E738" s="94"/>
      <c r="F738" s="240"/>
      <c r="G738" s="93"/>
      <c r="H738" s="93"/>
    </row>
    <row r="739" spans="1:8" s="2" customFormat="1">
      <c r="A739" s="399"/>
      <c r="B739" s="93"/>
      <c r="C739" s="93"/>
      <c r="D739" s="93"/>
      <c r="E739" s="94"/>
      <c r="F739" s="240"/>
      <c r="G739" s="93"/>
      <c r="H739" s="93"/>
    </row>
    <row r="740" spans="1:8" s="2" customFormat="1">
      <c r="A740" s="399"/>
      <c r="B740" s="93"/>
      <c r="C740" s="93"/>
      <c r="D740" s="93"/>
      <c r="E740" s="94"/>
      <c r="F740" s="240"/>
      <c r="G740" s="93"/>
      <c r="H740" s="93"/>
    </row>
    <row r="741" spans="1:8" s="2" customFormat="1">
      <c r="A741" s="399"/>
      <c r="B741" s="93"/>
      <c r="C741" s="93"/>
      <c r="D741" s="93"/>
      <c r="E741" s="94"/>
      <c r="F741" s="240"/>
      <c r="G741" s="93"/>
      <c r="H741" s="93"/>
    </row>
    <row r="742" spans="1:8" s="2" customFormat="1">
      <c r="A742" s="399"/>
      <c r="B742" s="93"/>
      <c r="C742" s="93"/>
      <c r="D742" s="93"/>
      <c r="E742" s="94"/>
      <c r="F742" s="240"/>
      <c r="G742" s="93"/>
      <c r="H742" s="93"/>
    </row>
    <row r="743" spans="1:8" s="2" customFormat="1">
      <c r="A743" s="399"/>
      <c r="B743" s="93"/>
      <c r="C743" s="93"/>
      <c r="D743" s="93"/>
      <c r="E743" s="94"/>
      <c r="F743" s="240"/>
      <c r="G743" s="93"/>
      <c r="H743" s="93"/>
    </row>
    <row r="744" spans="1:8" s="2" customFormat="1">
      <c r="A744" s="399"/>
      <c r="B744" s="93"/>
      <c r="C744" s="93"/>
      <c r="D744" s="93"/>
      <c r="E744" s="94"/>
      <c r="F744" s="240"/>
      <c r="G744" s="93"/>
      <c r="H744" s="93"/>
    </row>
    <row r="745" spans="1:8" s="2" customFormat="1">
      <c r="A745" s="399"/>
      <c r="B745" s="93"/>
      <c r="C745" s="93"/>
      <c r="D745" s="93"/>
      <c r="E745" s="94"/>
      <c r="F745" s="240"/>
      <c r="G745" s="93"/>
      <c r="H745" s="93"/>
    </row>
    <row r="746" spans="1:8" s="2" customFormat="1">
      <c r="A746" s="399"/>
      <c r="B746" s="93"/>
      <c r="C746" s="93"/>
      <c r="D746" s="93"/>
      <c r="E746" s="94"/>
      <c r="F746" s="240"/>
      <c r="G746" s="93"/>
      <c r="H746" s="93"/>
    </row>
    <row r="747" spans="1:8" s="2" customFormat="1">
      <c r="A747" s="399"/>
      <c r="B747" s="93"/>
      <c r="C747" s="93"/>
      <c r="D747" s="93"/>
      <c r="E747" s="94"/>
      <c r="F747" s="240"/>
      <c r="G747" s="93"/>
      <c r="H747" s="93"/>
    </row>
    <row r="748" spans="1:8" s="2" customFormat="1">
      <c r="A748" s="399"/>
      <c r="B748" s="93"/>
      <c r="C748" s="93"/>
      <c r="D748" s="93"/>
      <c r="E748" s="94"/>
      <c r="F748" s="240"/>
      <c r="G748" s="93"/>
      <c r="H748" s="93"/>
    </row>
    <row r="749" spans="1:8" s="2" customFormat="1">
      <c r="A749" s="399"/>
      <c r="B749" s="93"/>
      <c r="C749" s="93"/>
      <c r="D749" s="93"/>
      <c r="E749" s="94"/>
      <c r="F749" s="240"/>
      <c r="G749" s="93"/>
      <c r="H749" s="93"/>
    </row>
    <row r="750" spans="1:8" s="2" customFormat="1">
      <c r="A750" s="399"/>
      <c r="B750" s="93"/>
      <c r="C750" s="93"/>
      <c r="D750" s="93"/>
      <c r="E750" s="94"/>
      <c r="F750" s="240"/>
      <c r="G750" s="93"/>
      <c r="H750" s="93"/>
    </row>
    <row r="751" spans="1:8" s="2" customFormat="1">
      <c r="A751" s="399"/>
      <c r="B751" s="93"/>
      <c r="C751" s="93"/>
      <c r="D751" s="93"/>
      <c r="E751" s="94"/>
      <c r="F751" s="240"/>
      <c r="G751" s="93"/>
      <c r="H751" s="93"/>
    </row>
    <row r="752" spans="1:8" s="2" customFormat="1">
      <c r="A752" s="399"/>
      <c r="B752" s="93"/>
      <c r="C752" s="93"/>
      <c r="D752" s="93"/>
      <c r="E752" s="94"/>
      <c r="F752" s="240"/>
      <c r="G752" s="93"/>
      <c r="H752" s="93"/>
    </row>
    <row r="753" spans="1:8" s="2" customFormat="1">
      <c r="A753" s="399"/>
      <c r="B753" s="93"/>
      <c r="C753" s="93"/>
      <c r="D753" s="93"/>
      <c r="E753" s="94"/>
      <c r="F753" s="240"/>
      <c r="G753" s="93"/>
      <c r="H753" s="93"/>
    </row>
    <row r="754" spans="1:8" s="2" customFormat="1">
      <c r="A754" s="399"/>
      <c r="B754" s="93"/>
      <c r="C754" s="93"/>
      <c r="D754" s="93"/>
      <c r="E754" s="94"/>
      <c r="F754" s="240"/>
      <c r="G754" s="93"/>
      <c r="H754" s="93"/>
    </row>
    <row r="755" spans="1:8" s="2" customFormat="1">
      <c r="A755" s="399"/>
      <c r="B755" s="93"/>
      <c r="C755" s="93"/>
      <c r="D755" s="93"/>
      <c r="E755" s="94"/>
      <c r="F755" s="240"/>
      <c r="G755" s="93"/>
      <c r="H755" s="93"/>
    </row>
    <row r="756" spans="1:8" s="2" customFormat="1">
      <c r="A756" s="399"/>
      <c r="B756" s="93"/>
      <c r="C756" s="93"/>
      <c r="D756" s="93"/>
      <c r="E756" s="94"/>
      <c r="F756" s="240"/>
      <c r="G756" s="93"/>
      <c r="H756" s="93"/>
    </row>
    <row r="757" spans="1:8" s="2" customFormat="1">
      <c r="A757" s="399"/>
      <c r="B757" s="93"/>
      <c r="C757" s="93"/>
      <c r="D757" s="93"/>
      <c r="E757" s="94"/>
      <c r="F757" s="240"/>
      <c r="G757" s="93"/>
      <c r="H757" s="93"/>
    </row>
    <row r="758" spans="1:8" s="2" customFormat="1">
      <c r="A758" s="399"/>
      <c r="B758" s="93"/>
      <c r="C758" s="93"/>
      <c r="D758" s="93"/>
      <c r="E758" s="94"/>
      <c r="F758" s="240"/>
      <c r="G758" s="93"/>
      <c r="H758" s="93"/>
    </row>
    <row r="759" spans="1:8" s="2" customFormat="1">
      <c r="A759" s="399"/>
      <c r="B759" s="93"/>
      <c r="C759" s="93"/>
      <c r="D759" s="93"/>
      <c r="E759" s="94"/>
      <c r="F759" s="240"/>
      <c r="G759" s="93"/>
      <c r="H759" s="93"/>
    </row>
    <row r="760" spans="1:8" s="2" customFormat="1">
      <c r="A760" s="399"/>
      <c r="B760" s="93"/>
      <c r="C760" s="93"/>
      <c r="D760" s="93"/>
      <c r="E760" s="94"/>
      <c r="F760" s="240"/>
      <c r="G760" s="93"/>
      <c r="H760" s="93"/>
    </row>
    <row r="761" spans="1:8" s="2" customFormat="1">
      <c r="A761" s="399"/>
      <c r="B761" s="93"/>
      <c r="C761" s="93"/>
      <c r="D761" s="93"/>
      <c r="E761" s="94"/>
      <c r="F761" s="240"/>
      <c r="G761" s="93"/>
      <c r="H761" s="93"/>
    </row>
    <row r="762" spans="1:8" s="2" customFormat="1">
      <c r="A762" s="399"/>
      <c r="B762" s="93"/>
      <c r="C762" s="93"/>
      <c r="D762" s="93"/>
      <c r="E762" s="94"/>
      <c r="F762" s="240"/>
      <c r="G762" s="93"/>
      <c r="H762" s="93"/>
    </row>
    <row r="763" spans="1:8" s="2" customFormat="1">
      <c r="A763" s="399"/>
      <c r="B763" s="93"/>
      <c r="C763" s="93"/>
      <c r="D763" s="93"/>
      <c r="E763" s="94"/>
      <c r="F763" s="240"/>
      <c r="G763" s="93"/>
      <c r="H763" s="93"/>
    </row>
    <row r="764" spans="1:8" s="2" customFormat="1">
      <c r="A764" s="399"/>
      <c r="B764" s="93"/>
      <c r="C764" s="93"/>
      <c r="D764" s="93"/>
      <c r="E764" s="94"/>
      <c r="F764" s="240"/>
      <c r="G764" s="93"/>
      <c r="H764" s="93"/>
    </row>
    <row r="765" spans="1:8" s="2" customFormat="1">
      <c r="A765" s="399"/>
      <c r="B765" s="93"/>
      <c r="C765" s="93"/>
      <c r="D765" s="93"/>
      <c r="E765" s="94"/>
      <c r="F765" s="240"/>
      <c r="G765" s="93"/>
      <c r="H765" s="93"/>
    </row>
    <row r="766" spans="1:8" s="2" customFormat="1">
      <c r="A766" s="399"/>
      <c r="B766" s="93"/>
      <c r="C766" s="93"/>
      <c r="D766" s="93"/>
      <c r="E766" s="94"/>
      <c r="F766" s="240"/>
      <c r="G766" s="93"/>
      <c r="H766" s="93"/>
    </row>
    <row r="767" spans="1:8" s="2" customFormat="1">
      <c r="A767" s="399"/>
      <c r="B767" s="93"/>
      <c r="C767" s="93"/>
      <c r="D767" s="93"/>
      <c r="E767" s="94"/>
      <c r="F767" s="240"/>
      <c r="G767" s="93"/>
      <c r="H767" s="93"/>
    </row>
    <row r="768" spans="1:8" s="2" customFormat="1">
      <c r="A768" s="399"/>
      <c r="B768" s="93"/>
      <c r="C768" s="93"/>
      <c r="D768" s="93"/>
      <c r="E768" s="94"/>
      <c r="F768" s="240"/>
      <c r="G768" s="93"/>
      <c r="H768" s="93"/>
    </row>
    <row r="769" spans="1:8" s="2" customFormat="1">
      <c r="A769" s="399"/>
      <c r="B769" s="93"/>
      <c r="C769" s="93"/>
      <c r="D769" s="93"/>
      <c r="E769" s="94"/>
      <c r="F769" s="240"/>
      <c r="G769" s="93"/>
      <c r="H769" s="93"/>
    </row>
    <row r="770" spans="1:8" s="2" customFormat="1">
      <c r="A770" s="399"/>
      <c r="B770" s="93"/>
      <c r="C770" s="93"/>
      <c r="D770" s="93"/>
      <c r="E770" s="94"/>
      <c r="F770" s="240"/>
      <c r="G770" s="93"/>
      <c r="H770" s="93"/>
    </row>
    <row r="771" spans="1:8" s="2" customFormat="1">
      <c r="A771" s="399"/>
      <c r="B771" s="93"/>
      <c r="C771" s="93"/>
      <c r="D771" s="93"/>
      <c r="E771" s="94"/>
      <c r="F771" s="240"/>
      <c r="G771" s="93"/>
      <c r="H771" s="93"/>
    </row>
    <row r="772" spans="1:8" s="2" customFormat="1">
      <c r="A772" s="399"/>
      <c r="B772" s="93"/>
      <c r="C772" s="93"/>
      <c r="D772" s="93"/>
      <c r="E772" s="94"/>
      <c r="F772" s="240"/>
      <c r="G772" s="93"/>
      <c r="H772" s="93"/>
    </row>
    <row r="773" spans="1:8" s="2" customFormat="1">
      <c r="A773" s="399"/>
      <c r="B773" s="93"/>
      <c r="C773" s="93"/>
      <c r="D773" s="93"/>
      <c r="E773" s="94"/>
      <c r="F773" s="240"/>
      <c r="G773" s="93"/>
      <c r="H773" s="93"/>
    </row>
    <row r="774" spans="1:8" s="2" customFormat="1">
      <c r="A774" s="399"/>
      <c r="B774" s="93"/>
      <c r="C774" s="93"/>
      <c r="D774" s="93"/>
      <c r="E774" s="94"/>
      <c r="F774" s="240"/>
      <c r="G774" s="93"/>
      <c r="H774" s="93"/>
    </row>
    <row r="775" spans="1:8" s="2" customFormat="1">
      <c r="A775" s="399"/>
      <c r="B775" s="93"/>
      <c r="C775" s="93"/>
      <c r="D775" s="93"/>
      <c r="E775" s="94"/>
      <c r="F775" s="240"/>
      <c r="G775" s="93"/>
      <c r="H775" s="93"/>
    </row>
    <row r="776" spans="1:8" s="2" customFormat="1">
      <c r="A776" s="399"/>
      <c r="B776" s="93"/>
      <c r="C776" s="93"/>
      <c r="D776" s="93"/>
      <c r="E776" s="94"/>
      <c r="F776" s="240"/>
      <c r="G776" s="93"/>
      <c r="H776" s="93"/>
    </row>
    <row r="777" spans="1:8" s="2" customFormat="1">
      <c r="A777" s="399"/>
      <c r="B777" s="93"/>
      <c r="C777" s="93"/>
      <c r="D777" s="93"/>
      <c r="E777" s="94"/>
      <c r="F777" s="240"/>
      <c r="G777" s="93"/>
      <c r="H777" s="93"/>
    </row>
    <row r="778" spans="1:8" s="2" customFormat="1">
      <c r="A778" s="399"/>
      <c r="B778" s="93"/>
      <c r="C778" s="93"/>
      <c r="D778" s="93"/>
      <c r="E778" s="94"/>
      <c r="F778" s="240"/>
      <c r="G778" s="93"/>
      <c r="H778" s="93"/>
    </row>
    <row r="779" spans="1:8" s="2" customFormat="1">
      <c r="A779" s="399"/>
      <c r="B779" s="93"/>
      <c r="C779" s="93"/>
      <c r="D779" s="93"/>
      <c r="E779" s="94"/>
      <c r="F779" s="240"/>
      <c r="G779" s="93"/>
      <c r="H779" s="93"/>
    </row>
    <row r="780" spans="1:8" s="2" customFormat="1">
      <c r="A780" s="399"/>
      <c r="B780" s="93"/>
      <c r="C780" s="93"/>
      <c r="D780" s="93"/>
      <c r="E780" s="94"/>
      <c r="F780" s="240"/>
      <c r="G780" s="93"/>
      <c r="H780" s="93"/>
    </row>
    <row r="781" spans="1:8" s="2" customFormat="1">
      <c r="A781" s="399"/>
      <c r="B781" s="93"/>
      <c r="C781" s="93"/>
      <c r="D781" s="93"/>
      <c r="E781" s="94"/>
      <c r="F781" s="240"/>
      <c r="G781" s="93"/>
      <c r="H781" s="93"/>
    </row>
    <row r="782" spans="1:8" s="2" customFormat="1">
      <c r="A782" s="399"/>
      <c r="B782" s="93"/>
      <c r="C782" s="93"/>
      <c r="D782" s="93"/>
      <c r="E782" s="94"/>
      <c r="F782" s="240"/>
      <c r="G782" s="93"/>
      <c r="H782" s="93"/>
    </row>
    <row r="783" spans="1:8" s="2" customFormat="1">
      <c r="A783" s="399"/>
      <c r="B783" s="93"/>
      <c r="C783" s="93"/>
      <c r="D783" s="93"/>
      <c r="E783" s="94"/>
      <c r="F783" s="240"/>
      <c r="G783" s="93"/>
      <c r="H783" s="93"/>
    </row>
    <row r="784" spans="1:8" s="2" customFormat="1">
      <c r="A784" s="399"/>
      <c r="B784" s="93"/>
      <c r="C784" s="93"/>
      <c r="D784" s="93"/>
      <c r="E784" s="94"/>
      <c r="F784" s="240"/>
      <c r="G784" s="93"/>
      <c r="H784" s="93"/>
    </row>
    <row r="785" spans="1:8" s="2" customFormat="1">
      <c r="A785" s="399"/>
      <c r="B785" s="93"/>
      <c r="C785" s="93"/>
      <c r="D785" s="93"/>
      <c r="E785" s="94"/>
      <c r="F785" s="240"/>
      <c r="G785" s="93"/>
      <c r="H785" s="93"/>
    </row>
    <row r="786" spans="1:8" s="2" customFormat="1">
      <c r="A786" s="399"/>
      <c r="B786" s="93"/>
      <c r="C786" s="93"/>
      <c r="D786" s="93"/>
      <c r="E786" s="94"/>
      <c r="F786" s="240"/>
      <c r="G786" s="93"/>
      <c r="H786" s="93"/>
    </row>
    <row r="787" spans="1:8" s="2" customFormat="1">
      <c r="A787" s="399"/>
      <c r="B787" s="93"/>
      <c r="C787" s="93"/>
      <c r="D787" s="93"/>
      <c r="E787" s="94"/>
      <c r="F787" s="240"/>
      <c r="G787" s="93"/>
      <c r="H787" s="93"/>
    </row>
    <row r="788" spans="1:8" s="2" customFormat="1">
      <c r="A788" s="399"/>
      <c r="B788" s="93"/>
      <c r="C788" s="93"/>
      <c r="D788" s="93"/>
      <c r="E788" s="94"/>
      <c r="F788" s="240"/>
      <c r="G788" s="93"/>
      <c r="H788" s="93"/>
    </row>
    <row r="789" spans="1:8" s="2" customFormat="1">
      <c r="A789" s="399"/>
      <c r="B789" s="93"/>
      <c r="C789" s="93"/>
      <c r="D789" s="93"/>
      <c r="E789" s="94"/>
      <c r="F789" s="240"/>
      <c r="G789" s="93"/>
      <c r="H789" s="93"/>
    </row>
    <row r="790" spans="1:8" s="2" customFormat="1">
      <c r="A790" s="399"/>
      <c r="B790" s="93"/>
      <c r="C790" s="93"/>
      <c r="D790" s="93"/>
      <c r="E790" s="94"/>
      <c r="F790" s="240"/>
      <c r="G790" s="93"/>
      <c r="H790" s="93"/>
    </row>
    <row r="791" spans="1:8" s="2" customFormat="1">
      <c r="A791" s="399"/>
      <c r="B791" s="93"/>
      <c r="C791" s="93"/>
      <c r="D791" s="93"/>
      <c r="E791" s="94"/>
      <c r="F791" s="240"/>
      <c r="G791" s="93"/>
      <c r="H791" s="93"/>
    </row>
    <row r="792" spans="1:8" s="2" customFormat="1">
      <c r="A792" s="399"/>
      <c r="B792" s="93"/>
      <c r="C792" s="93"/>
      <c r="D792" s="93"/>
      <c r="E792" s="94"/>
      <c r="F792" s="240"/>
      <c r="G792" s="93"/>
      <c r="H792" s="93"/>
    </row>
    <row r="793" spans="1:8" s="2" customFormat="1">
      <c r="A793" s="399"/>
      <c r="B793" s="93"/>
      <c r="C793" s="93"/>
      <c r="D793" s="93"/>
      <c r="E793" s="94"/>
      <c r="F793" s="240"/>
      <c r="G793" s="93"/>
      <c r="H793" s="93"/>
    </row>
    <row r="794" spans="1:8" s="2" customFormat="1">
      <c r="A794" s="399"/>
      <c r="B794" s="93"/>
      <c r="C794" s="93"/>
      <c r="D794" s="93"/>
      <c r="E794" s="94"/>
      <c r="F794" s="240"/>
      <c r="G794" s="93"/>
      <c r="H794" s="93"/>
    </row>
    <row r="795" spans="1:8" s="2" customFormat="1">
      <c r="A795" s="399"/>
      <c r="B795" s="93"/>
      <c r="C795" s="93"/>
      <c r="D795" s="93"/>
      <c r="E795" s="94"/>
      <c r="F795" s="240"/>
      <c r="G795" s="93"/>
      <c r="H795" s="93"/>
    </row>
    <row r="796" spans="1:8" s="2" customFormat="1">
      <c r="A796" s="399"/>
      <c r="B796" s="93"/>
      <c r="C796" s="93"/>
      <c r="D796" s="93"/>
      <c r="E796" s="94"/>
      <c r="F796" s="240"/>
      <c r="G796" s="93"/>
      <c r="H796" s="93"/>
    </row>
    <row r="797" spans="1:8" s="2" customFormat="1">
      <c r="A797" s="399"/>
      <c r="B797" s="93"/>
      <c r="C797" s="93"/>
      <c r="D797" s="93"/>
      <c r="E797" s="94"/>
      <c r="F797" s="240"/>
      <c r="G797" s="93"/>
      <c r="H797" s="93"/>
    </row>
    <row r="798" spans="1:8" s="2" customFormat="1">
      <c r="A798" s="399"/>
      <c r="B798" s="93"/>
      <c r="C798" s="93"/>
      <c r="D798" s="93"/>
      <c r="E798" s="94"/>
      <c r="F798" s="240"/>
      <c r="G798" s="93"/>
      <c r="H798" s="93"/>
    </row>
    <row r="799" spans="1:8" s="2" customFormat="1">
      <c r="A799" s="399"/>
      <c r="B799" s="93"/>
      <c r="C799" s="93"/>
      <c r="D799" s="93"/>
      <c r="E799" s="94"/>
      <c r="F799" s="240"/>
      <c r="G799" s="93"/>
      <c r="H799" s="93"/>
    </row>
    <row r="800" spans="1:8" s="2" customFormat="1">
      <c r="A800" s="399"/>
      <c r="B800" s="93"/>
      <c r="C800" s="93"/>
      <c r="D800" s="93"/>
      <c r="E800" s="94"/>
      <c r="F800" s="240"/>
      <c r="G800" s="93"/>
      <c r="H800" s="93"/>
    </row>
    <row r="801" spans="1:8" s="2" customFormat="1">
      <c r="A801" s="399"/>
      <c r="B801" s="93"/>
      <c r="C801" s="93"/>
      <c r="D801" s="93"/>
      <c r="E801" s="94"/>
      <c r="F801" s="240"/>
      <c r="G801" s="93"/>
      <c r="H801" s="93"/>
    </row>
    <row r="802" spans="1:8" s="2" customFormat="1">
      <c r="A802" s="399"/>
      <c r="B802" s="93"/>
      <c r="C802" s="93"/>
      <c r="D802" s="93"/>
      <c r="E802" s="94"/>
      <c r="F802" s="240"/>
      <c r="G802" s="93"/>
      <c r="H802" s="93"/>
    </row>
    <row r="803" spans="1:8" s="2" customFormat="1">
      <c r="A803" s="399"/>
      <c r="B803" s="93"/>
      <c r="C803" s="93"/>
      <c r="D803" s="93"/>
      <c r="E803" s="94"/>
      <c r="F803" s="240"/>
      <c r="G803" s="93"/>
      <c r="H803" s="93"/>
    </row>
    <row r="804" spans="1:8" s="2" customFormat="1">
      <c r="A804" s="399"/>
      <c r="B804" s="93"/>
      <c r="C804" s="93"/>
      <c r="D804" s="93"/>
      <c r="E804" s="94"/>
      <c r="F804" s="240"/>
      <c r="G804" s="93"/>
      <c r="H804" s="93"/>
    </row>
    <row r="805" spans="1:8" s="2" customFormat="1">
      <c r="A805" s="399"/>
      <c r="B805" s="93"/>
      <c r="C805" s="93"/>
      <c r="D805" s="93"/>
      <c r="E805" s="94"/>
      <c r="F805" s="240"/>
      <c r="G805" s="93"/>
      <c r="H805" s="93"/>
    </row>
    <row r="806" spans="1:8" s="2" customFormat="1">
      <c r="A806" s="399"/>
      <c r="B806" s="93"/>
      <c r="C806" s="93"/>
      <c r="D806" s="93"/>
      <c r="E806" s="94"/>
      <c r="F806" s="240"/>
      <c r="G806" s="93"/>
      <c r="H806" s="93"/>
    </row>
    <row r="807" spans="1:8" s="2" customFormat="1">
      <c r="A807" s="399"/>
      <c r="B807" s="93"/>
      <c r="C807" s="93"/>
      <c r="D807" s="93"/>
      <c r="E807" s="94"/>
      <c r="F807" s="240"/>
      <c r="G807" s="93"/>
      <c r="H807" s="93"/>
    </row>
    <row r="808" spans="1:8" s="2" customFormat="1">
      <c r="A808" s="399"/>
      <c r="B808" s="93"/>
      <c r="C808" s="93"/>
      <c r="D808" s="93"/>
      <c r="E808" s="94"/>
      <c r="F808" s="240"/>
      <c r="G808" s="93"/>
      <c r="H808" s="93"/>
    </row>
    <row r="809" spans="1:8" s="2" customFormat="1">
      <c r="A809" s="399"/>
      <c r="B809" s="93"/>
      <c r="C809" s="93"/>
      <c r="D809" s="93"/>
      <c r="E809" s="94"/>
      <c r="F809" s="240"/>
      <c r="G809" s="93"/>
      <c r="H809" s="93"/>
    </row>
    <row r="810" spans="1:8" s="2" customFormat="1">
      <c r="A810" s="399"/>
      <c r="B810" s="93"/>
      <c r="C810" s="93"/>
      <c r="D810" s="93"/>
      <c r="E810" s="94"/>
      <c r="F810" s="240"/>
      <c r="G810" s="93"/>
      <c r="H810" s="93"/>
    </row>
    <row r="811" spans="1:8" s="2" customFormat="1">
      <c r="A811" s="399"/>
      <c r="B811" s="93"/>
      <c r="C811" s="93"/>
      <c r="D811" s="93"/>
      <c r="E811" s="94"/>
      <c r="F811" s="240"/>
      <c r="G811" s="93"/>
      <c r="H811" s="93"/>
    </row>
    <row r="812" spans="1:8" s="2" customFormat="1">
      <c r="A812" s="399"/>
      <c r="B812" s="93"/>
      <c r="C812" s="93"/>
      <c r="D812" s="93"/>
      <c r="E812" s="94"/>
      <c r="F812" s="240"/>
      <c r="G812" s="93"/>
      <c r="H812" s="93"/>
    </row>
    <row r="813" spans="1:8" s="2" customFormat="1">
      <c r="A813" s="399"/>
      <c r="B813" s="93"/>
      <c r="C813" s="93"/>
      <c r="D813" s="93"/>
      <c r="E813" s="94"/>
      <c r="F813" s="240"/>
      <c r="G813" s="93"/>
      <c r="H813" s="93"/>
    </row>
    <row r="814" spans="1:8" s="2" customFormat="1">
      <c r="A814" s="399"/>
      <c r="B814" s="93"/>
      <c r="C814" s="93"/>
      <c r="D814" s="93"/>
      <c r="E814" s="94"/>
      <c r="F814" s="240"/>
      <c r="G814" s="93"/>
      <c r="H814" s="93"/>
    </row>
    <row r="815" spans="1:8" s="2" customFormat="1">
      <c r="A815" s="399"/>
      <c r="B815" s="93"/>
      <c r="C815" s="93"/>
      <c r="D815" s="93"/>
      <c r="E815" s="94"/>
      <c r="F815" s="240"/>
      <c r="G815" s="93"/>
      <c r="H815" s="93"/>
    </row>
    <row r="816" spans="1:8" s="2" customFormat="1">
      <c r="A816" s="399"/>
      <c r="B816" s="93"/>
      <c r="C816" s="93"/>
      <c r="D816" s="93"/>
      <c r="E816" s="94"/>
      <c r="F816" s="240"/>
      <c r="G816" s="93"/>
      <c r="H816" s="93"/>
    </row>
    <row r="817" spans="1:8" s="2" customFormat="1">
      <c r="A817" s="399"/>
      <c r="B817" s="93"/>
      <c r="C817" s="93"/>
      <c r="D817" s="93"/>
      <c r="E817" s="94"/>
      <c r="F817" s="240"/>
      <c r="G817" s="93"/>
      <c r="H817" s="93"/>
    </row>
    <row r="818" spans="1:8" s="2" customFormat="1">
      <c r="A818" s="399"/>
      <c r="B818" s="93"/>
      <c r="C818" s="93"/>
      <c r="D818" s="93"/>
      <c r="E818" s="94"/>
      <c r="F818" s="240"/>
      <c r="G818" s="93"/>
      <c r="H818" s="93"/>
    </row>
    <row r="819" spans="1:8" s="2" customFormat="1">
      <c r="A819" s="399"/>
      <c r="B819" s="93"/>
      <c r="C819" s="93"/>
      <c r="D819" s="93"/>
      <c r="E819" s="94"/>
      <c r="F819" s="240"/>
      <c r="G819" s="93"/>
      <c r="H819" s="93"/>
    </row>
    <row r="820" spans="1:8" s="2" customFormat="1">
      <c r="A820" s="399"/>
      <c r="B820" s="93"/>
      <c r="C820" s="93"/>
      <c r="D820" s="93"/>
      <c r="E820" s="94"/>
      <c r="F820" s="240"/>
      <c r="G820" s="93"/>
      <c r="H820" s="93"/>
    </row>
    <row r="821" spans="1:8" s="2" customFormat="1">
      <c r="A821" s="399"/>
      <c r="B821" s="93"/>
      <c r="C821" s="93"/>
      <c r="D821" s="93"/>
      <c r="E821" s="94"/>
      <c r="F821" s="240"/>
      <c r="G821" s="93"/>
      <c r="H821" s="93"/>
    </row>
    <row r="822" spans="1:8" s="2" customFormat="1">
      <c r="A822" s="399"/>
      <c r="B822" s="93"/>
      <c r="C822" s="93"/>
      <c r="D822" s="93"/>
      <c r="E822" s="94"/>
      <c r="F822" s="240"/>
      <c r="G822" s="93"/>
      <c r="H822" s="93"/>
    </row>
    <row r="823" spans="1:8" s="2" customFormat="1">
      <c r="A823" s="399"/>
      <c r="B823" s="93"/>
      <c r="C823" s="93"/>
      <c r="D823" s="93"/>
      <c r="E823" s="94"/>
      <c r="F823" s="240"/>
      <c r="G823" s="93"/>
      <c r="H823" s="93"/>
    </row>
    <row r="824" spans="1:8" s="2" customFormat="1">
      <c r="A824" s="399"/>
      <c r="B824" s="93"/>
      <c r="C824" s="93"/>
      <c r="D824" s="93"/>
      <c r="E824" s="94"/>
      <c r="F824" s="240"/>
      <c r="G824" s="93"/>
      <c r="H824" s="93"/>
    </row>
    <row r="825" spans="1:8" s="2" customFormat="1">
      <c r="A825" s="399"/>
      <c r="B825" s="93"/>
      <c r="C825" s="93"/>
      <c r="D825" s="93"/>
      <c r="E825" s="94"/>
      <c r="F825" s="240"/>
      <c r="G825" s="93"/>
      <c r="H825" s="93"/>
    </row>
    <row r="826" spans="1:8" s="2" customFormat="1">
      <c r="A826" s="399"/>
      <c r="B826" s="93"/>
      <c r="C826" s="93"/>
      <c r="D826" s="93"/>
      <c r="E826" s="94"/>
      <c r="F826" s="240"/>
      <c r="G826" s="93"/>
      <c r="H826" s="93"/>
    </row>
    <row r="827" spans="1:8" s="2" customFormat="1">
      <c r="A827" s="399"/>
      <c r="B827" s="93"/>
      <c r="C827" s="93"/>
      <c r="D827" s="93"/>
      <c r="E827" s="94"/>
      <c r="F827" s="240"/>
      <c r="G827" s="93"/>
      <c r="H827" s="93"/>
    </row>
    <row r="828" spans="1:8" s="2" customFormat="1">
      <c r="A828" s="399"/>
      <c r="B828" s="93"/>
      <c r="C828" s="93"/>
      <c r="D828" s="93"/>
      <c r="E828" s="94"/>
      <c r="F828" s="240"/>
      <c r="G828" s="93"/>
      <c r="H828" s="93"/>
    </row>
    <row r="829" spans="1:8" s="2" customFormat="1">
      <c r="A829" s="399"/>
      <c r="B829" s="93"/>
      <c r="C829" s="93"/>
      <c r="D829" s="93"/>
      <c r="E829" s="94"/>
      <c r="F829" s="240"/>
      <c r="G829" s="93"/>
      <c r="H829" s="93"/>
    </row>
    <row r="830" spans="1:8" s="2" customFormat="1">
      <c r="A830" s="399"/>
      <c r="B830" s="93"/>
      <c r="C830" s="93"/>
      <c r="D830" s="93"/>
      <c r="E830" s="94"/>
      <c r="F830" s="240"/>
      <c r="G830" s="93"/>
      <c r="H830" s="93"/>
    </row>
    <row r="831" spans="1:8" s="2" customFormat="1">
      <c r="A831" s="399"/>
      <c r="B831" s="93"/>
      <c r="C831" s="93"/>
      <c r="D831" s="93"/>
      <c r="E831" s="94"/>
      <c r="F831" s="240"/>
      <c r="G831" s="93"/>
      <c r="H831" s="93"/>
    </row>
    <row r="832" spans="1:8" s="2" customFormat="1">
      <c r="A832" s="399"/>
      <c r="B832" s="93"/>
      <c r="C832" s="93"/>
      <c r="D832" s="93"/>
      <c r="E832" s="94"/>
      <c r="F832" s="240"/>
      <c r="G832" s="93"/>
      <c r="H832" s="93"/>
    </row>
    <row r="833" spans="1:8" s="2" customFormat="1">
      <c r="A833" s="399"/>
      <c r="B833" s="93"/>
      <c r="C833" s="93"/>
      <c r="D833" s="93"/>
      <c r="E833" s="94"/>
      <c r="F833" s="240"/>
      <c r="G833" s="93"/>
      <c r="H833" s="93"/>
    </row>
    <row r="834" spans="1:8" s="2" customFormat="1">
      <c r="A834" s="399"/>
      <c r="B834" s="93"/>
      <c r="C834" s="93"/>
      <c r="D834" s="93"/>
      <c r="E834" s="94"/>
      <c r="F834" s="240"/>
      <c r="G834" s="93"/>
      <c r="H834" s="93"/>
    </row>
    <row r="835" spans="1:8" s="2" customFormat="1">
      <c r="A835" s="399"/>
      <c r="B835" s="93"/>
      <c r="C835" s="93"/>
      <c r="D835" s="93"/>
      <c r="E835" s="94"/>
      <c r="F835" s="240"/>
      <c r="G835" s="93"/>
      <c r="H835" s="93"/>
    </row>
    <row r="836" spans="1:8" s="2" customFormat="1">
      <c r="A836" s="399"/>
      <c r="B836" s="93"/>
      <c r="C836" s="93"/>
      <c r="D836" s="93"/>
      <c r="E836" s="94"/>
      <c r="F836" s="240"/>
      <c r="G836" s="93"/>
      <c r="H836" s="93"/>
    </row>
    <row r="837" spans="1:8" s="2" customFormat="1">
      <c r="A837" s="399"/>
      <c r="B837" s="93"/>
      <c r="C837" s="93"/>
      <c r="D837" s="93"/>
      <c r="E837" s="94"/>
      <c r="F837" s="240"/>
      <c r="G837" s="93"/>
      <c r="H837" s="93"/>
    </row>
    <row r="838" spans="1:8" s="2" customFormat="1">
      <c r="A838" s="399"/>
      <c r="B838" s="93"/>
      <c r="C838" s="93"/>
      <c r="D838" s="93"/>
      <c r="E838" s="94"/>
      <c r="F838" s="240"/>
      <c r="G838" s="93"/>
      <c r="H838" s="93"/>
    </row>
    <row r="839" spans="1:8" s="2" customFormat="1">
      <c r="A839" s="399"/>
      <c r="B839" s="93"/>
      <c r="C839" s="93"/>
      <c r="D839" s="93"/>
      <c r="E839" s="94"/>
      <c r="F839" s="240"/>
      <c r="G839" s="93"/>
      <c r="H839" s="93"/>
    </row>
    <row r="840" spans="1:8" s="2" customFormat="1">
      <c r="A840" s="399"/>
      <c r="B840" s="93"/>
      <c r="C840" s="93"/>
      <c r="D840" s="93"/>
      <c r="E840" s="94"/>
      <c r="F840" s="240"/>
      <c r="G840" s="93"/>
      <c r="H840" s="93"/>
    </row>
    <row r="841" spans="1:8" s="2" customFormat="1">
      <c r="A841" s="399"/>
      <c r="B841" s="93"/>
      <c r="C841" s="93"/>
      <c r="D841" s="93"/>
      <c r="E841" s="94"/>
      <c r="F841" s="240"/>
      <c r="G841" s="93"/>
      <c r="H841" s="93"/>
    </row>
    <row r="842" spans="1:8" s="2" customFormat="1">
      <c r="A842" s="399"/>
      <c r="B842" s="93"/>
      <c r="C842" s="93"/>
      <c r="D842" s="93"/>
      <c r="E842" s="94"/>
      <c r="F842" s="240"/>
      <c r="G842" s="93"/>
      <c r="H842" s="93"/>
    </row>
    <row r="843" spans="1:8" s="2" customFormat="1">
      <c r="A843" s="399"/>
      <c r="B843" s="93"/>
      <c r="C843" s="93"/>
      <c r="D843" s="93"/>
      <c r="E843" s="94"/>
      <c r="F843" s="240"/>
      <c r="G843" s="93"/>
      <c r="H843" s="93"/>
    </row>
    <row r="844" spans="1:8" s="2" customFormat="1">
      <c r="A844" s="399"/>
      <c r="B844" s="93"/>
      <c r="C844" s="93"/>
      <c r="D844" s="93"/>
      <c r="E844" s="94"/>
      <c r="F844" s="240"/>
      <c r="G844" s="93"/>
      <c r="H844" s="93"/>
    </row>
    <row r="845" spans="1:8" s="2" customFormat="1">
      <c r="A845" s="399"/>
      <c r="B845" s="93"/>
      <c r="C845" s="93"/>
      <c r="D845" s="93"/>
      <c r="E845" s="94"/>
      <c r="F845" s="240"/>
      <c r="G845" s="93"/>
      <c r="H845" s="93"/>
    </row>
    <row r="846" spans="1:8" s="2" customFormat="1">
      <c r="A846" s="399"/>
      <c r="B846" s="93"/>
      <c r="C846" s="93"/>
      <c r="D846" s="93"/>
      <c r="E846" s="94"/>
      <c r="F846" s="240"/>
      <c r="G846" s="93"/>
      <c r="H846" s="93"/>
    </row>
    <row r="847" spans="1:8" s="2" customFormat="1">
      <c r="A847" s="399"/>
      <c r="B847" s="93"/>
      <c r="C847" s="93"/>
      <c r="D847" s="93"/>
      <c r="E847" s="94"/>
      <c r="F847" s="240"/>
      <c r="G847" s="93"/>
      <c r="H847" s="93"/>
    </row>
    <row r="848" spans="1:8" s="2" customFormat="1">
      <c r="A848" s="399"/>
      <c r="B848" s="93"/>
      <c r="C848" s="93"/>
      <c r="D848" s="93"/>
      <c r="E848" s="94"/>
      <c r="F848" s="240"/>
      <c r="G848" s="93"/>
      <c r="H848" s="93"/>
    </row>
    <row r="849" spans="1:8" s="2" customFormat="1">
      <c r="A849" s="399"/>
      <c r="B849" s="93"/>
      <c r="C849" s="93"/>
      <c r="D849" s="93"/>
      <c r="E849" s="94"/>
      <c r="F849" s="240"/>
      <c r="G849" s="93"/>
      <c r="H849" s="93"/>
    </row>
    <row r="850" spans="1:8" s="2" customFormat="1">
      <c r="A850" s="399"/>
      <c r="B850" s="93"/>
      <c r="C850" s="93"/>
      <c r="D850" s="93"/>
      <c r="E850" s="94"/>
      <c r="F850" s="240"/>
      <c r="G850" s="93"/>
      <c r="H850" s="93"/>
    </row>
    <row r="851" spans="1:8" s="2" customFormat="1">
      <c r="A851" s="399"/>
      <c r="B851" s="93"/>
      <c r="C851" s="93"/>
      <c r="D851" s="93"/>
      <c r="E851" s="94"/>
      <c r="F851" s="240"/>
      <c r="G851" s="93"/>
      <c r="H851" s="93"/>
    </row>
    <row r="852" spans="1:8" s="2" customFormat="1">
      <c r="A852" s="399"/>
      <c r="B852" s="93"/>
      <c r="C852" s="93"/>
      <c r="D852" s="93"/>
      <c r="E852" s="94"/>
      <c r="F852" s="240"/>
      <c r="G852" s="93"/>
      <c r="H852" s="93"/>
    </row>
    <row r="853" spans="1:8" s="2" customFormat="1">
      <c r="A853" s="399"/>
      <c r="B853" s="93"/>
      <c r="C853" s="93"/>
      <c r="D853" s="93"/>
      <c r="E853" s="94"/>
      <c r="F853" s="240"/>
      <c r="G853" s="93"/>
      <c r="H853" s="93"/>
    </row>
    <row r="854" spans="1:8" s="2" customFormat="1">
      <c r="A854" s="399"/>
      <c r="B854" s="93"/>
      <c r="C854" s="93"/>
      <c r="D854" s="93"/>
      <c r="E854" s="94"/>
      <c r="F854" s="240"/>
      <c r="G854" s="93"/>
      <c r="H854" s="93"/>
    </row>
    <row r="855" spans="1:8" s="2" customFormat="1">
      <c r="A855" s="399"/>
      <c r="B855" s="93"/>
      <c r="C855" s="93"/>
      <c r="D855" s="93"/>
      <c r="E855" s="94"/>
      <c r="F855" s="240"/>
      <c r="G855" s="93"/>
      <c r="H855" s="93"/>
    </row>
    <row r="856" spans="1:8" s="2" customFormat="1">
      <c r="A856" s="399"/>
      <c r="B856" s="93"/>
      <c r="C856" s="93"/>
      <c r="D856" s="93"/>
      <c r="E856" s="94"/>
      <c r="F856" s="240"/>
      <c r="G856" s="93"/>
      <c r="H856" s="93"/>
    </row>
    <row r="857" spans="1:8" s="2" customFormat="1">
      <c r="A857" s="399"/>
      <c r="B857" s="93"/>
      <c r="C857" s="93"/>
      <c r="D857" s="93"/>
      <c r="E857" s="94"/>
      <c r="F857" s="240"/>
      <c r="G857" s="93"/>
      <c r="H857" s="93"/>
    </row>
    <row r="858" spans="1:8" s="2" customFormat="1">
      <c r="A858" s="399"/>
      <c r="B858" s="93"/>
      <c r="C858" s="93"/>
      <c r="D858" s="93"/>
      <c r="E858" s="94"/>
      <c r="F858" s="240"/>
      <c r="G858" s="93"/>
      <c r="H858" s="93"/>
    </row>
    <row r="859" spans="1:8" s="2" customFormat="1">
      <c r="A859" s="399"/>
      <c r="B859" s="93"/>
      <c r="C859" s="93"/>
      <c r="D859" s="93"/>
      <c r="E859" s="94"/>
      <c r="F859" s="240"/>
      <c r="G859" s="93"/>
      <c r="H859" s="93"/>
    </row>
    <row r="860" spans="1:8" s="2" customFormat="1">
      <c r="A860" s="399"/>
      <c r="B860" s="93"/>
      <c r="C860" s="93"/>
      <c r="D860" s="93"/>
      <c r="E860" s="94"/>
      <c r="F860" s="240"/>
      <c r="G860" s="93"/>
      <c r="H860" s="93"/>
    </row>
    <row r="861" spans="1:8" s="2" customFormat="1">
      <c r="A861" s="399"/>
      <c r="B861" s="93"/>
      <c r="C861" s="93"/>
      <c r="D861" s="93"/>
      <c r="E861" s="94"/>
      <c r="F861" s="240"/>
      <c r="G861" s="93"/>
      <c r="H861" s="93"/>
    </row>
    <row r="862" spans="1:8" s="2" customFormat="1">
      <c r="A862" s="399"/>
      <c r="B862" s="93"/>
      <c r="C862" s="93"/>
      <c r="D862" s="93"/>
      <c r="E862" s="94"/>
      <c r="F862" s="240"/>
      <c r="G862" s="93"/>
      <c r="H862" s="93"/>
    </row>
    <row r="863" spans="1:8" s="2" customFormat="1">
      <c r="A863" s="399"/>
      <c r="B863" s="93"/>
      <c r="C863" s="93"/>
      <c r="D863" s="93"/>
      <c r="E863" s="94"/>
      <c r="F863" s="240"/>
      <c r="G863" s="93"/>
      <c r="H863" s="93"/>
    </row>
    <row r="864" spans="1:8" s="2" customFormat="1">
      <c r="A864" s="399"/>
      <c r="B864" s="93"/>
      <c r="C864" s="93"/>
      <c r="D864" s="93"/>
      <c r="E864" s="94"/>
      <c r="F864" s="240"/>
      <c r="G864" s="93"/>
      <c r="H864" s="93"/>
    </row>
    <row r="865" spans="1:8" s="2" customFormat="1">
      <c r="A865" s="399"/>
      <c r="B865" s="93"/>
      <c r="C865" s="93"/>
      <c r="D865" s="93"/>
      <c r="E865" s="94"/>
      <c r="F865" s="240"/>
      <c r="G865" s="93"/>
      <c r="H865" s="93"/>
    </row>
    <row r="866" spans="1:8" s="2" customFormat="1">
      <c r="A866" s="399"/>
      <c r="B866" s="93"/>
      <c r="C866" s="93"/>
      <c r="D866" s="93"/>
      <c r="E866" s="94"/>
      <c r="F866" s="240"/>
      <c r="G866" s="93"/>
      <c r="H866" s="93"/>
    </row>
    <row r="867" spans="1:8" s="2" customFormat="1">
      <c r="A867" s="399"/>
      <c r="B867" s="93"/>
      <c r="C867" s="93"/>
      <c r="D867" s="93"/>
      <c r="E867" s="94"/>
      <c r="F867" s="240"/>
      <c r="G867" s="93"/>
      <c r="H867" s="93"/>
    </row>
    <row r="868" spans="1:8" s="2" customFormat="1">
      <c r="A868" s="399"/>
      <c r="B868" s="93"/>
      <c r="C868" s="93"/>
      <c r="D868" s="93"/>
      <c r="E868" s="94"/>
      <c r="F868" s="240"/>
      <c r="G868" s="93"/>
      <c r="H868" s="93"/>
    </row>
    <row r="869" spans="1:8" s="2" customFormat="1">
      <c r="A869" s="399"/>
      <c r="B869" s="93"/>
      <c r="C869" s="93"/>
      <c r="D869" s="93"/>
      <c r="E869" s="94"/>
      <c r="F869" s="240"/>
      <c r="G869" s="93"/>
      <c r="H869" s="93"/>
    </row>
    <row r="870" spans="1:8" s="2" customFormat="1">
      <c r="A870" s="399"/>
      <c r="B870" s="93"/>
      <c r="C870" s="93"/>
      <c r="D870" s="93"/>
      <c r="E870" s="94"/>
      <c r="F870" s="240"/>
      <c r="G870" s="93"/>
      <c r="H870" s="93"/>
    </row>
    <row r="871" spans="1:8" s="2" customFormat="1">
      <c r="A871" s="399"/>
      <c r="B871" s="93"/>
      <c r="C871" s="93"/>
      <c r="D871" s="93"/>
      <c r="E871" s="94"/>
      <c r="F871" s="240"/>
      <c r="G871" s="93"/>
      <c r="H871" s="93"/>
    </row>
    <row r="872" spans="1:8" s="2" customFormat="1">
      <c r="A872" s="399"/>
      <c r="B872" s="93"/>
      <c r="C872" s="93"/>
      <c r="D872" s="93"/>
      <c r="E872" s="94"/>
      <c r="F872" s="240"/>
      <c r="G872" s="93"/>
      <c r="H872" s="93"/>
    </row>
    <row r="873" spans="1:8" s="2" customFormat="1">
      <c r="A873" s="399"/>
      <c r="B873" s="93"/>
      <c r="C873" s="93"/>
      <c r="D873" s="93"/>
      <c r="E873" s="94"/>
      <c r="F873" s="240"/>
      <c r="G873" s="93"/>
      <c r="H873" s="93"/>
    </row>
    <row r="874" spans="1:8" s="2" customFormat="1">
      <c r="A874" s="399"/>
      <c r="B874" s="93"/>
      <c r="C874" s="93"/>
      <c r="D874" s="93"/>
      <c r="E874" s="94"/>
      <c r="F874" s="240"/>
      <c r="G874" s="93"/>
      <c r="H874" s="93"/>
    </row>
    <row r="875" spans="1:8" s="2" customFormat="1">
      <c r="A875" s="399"/>
      <c r="B875" s="93"/>
      <c r="C875" s="93"/>
      <c r="D875" s="93"/>
      <c r="E875" s="94"/>
      <c r="F875" s="240"/>
      <c r="G875" s="93"/>
      <c r="H875" s="93"/>
    </row>
    <row r="876" spans="1:8" s="2" customFormat="1">
      <c r="A876" s="399"/>
      <c r="B876" s="93"/>
      <c r="C876" s="93"/>
      <c r="D876" s="93"/>
      <c r="E876" s="94"/>
      <c r="F876" s="240"/>
      <c r="G876" s="93"/>
      <c r="H876" s="93"/>
    </row>
    <row r="877" spans="1:8" s="2" customFormat="1">
      <c r="A877" s="399"/>
      <c r="B877" s="93"/>
      <c r="C877" s="93"/>
      <c r="D877" s="93"/>
      <c r="E877" s="94"/>
      <c r="F877" s="240"/>
      <c r="G877" s="93"/>
      <c r="H877" s="93"/>
    </row>
    <row r="878" spans="1:8" s="2" customFormat="1">
      <c r="A878" s="399"/>
      <c r="B878" s="93"/>
      <c r="C878" s="93"/>
      <c r="D878" s="93"/>
      <c r="E878" s="94"/>
      <c r="F878" s="240"/>
      <c r="G878" s="93"/>
      <c r="H878" s="93"/>
    </row>
    <row r="879" spans="1:8" s="2" customFormat="1">
      <c r="A879" s="399"/>
      <c r="B879" s="93"/>
      <c r="C879" s="93"/>
      <c r="D879" s="93"/>
      <c r="E879" s="94"/>
      <c r="F879" s="240"/>
      <c r="G879" s="93"/>
      <c r="H879" s="93"/>
    </row>
    <row r="880" spans="1:8" s="2" customFormat="1">
      <c r="A880" s="399"/>
      <c r="B880" s="93"/>
      <c r="C880" s="93"/>
      <c r="D880" s="93"/>
      <c r="E880" s="94"/>
      <c r="F880" s="240"/>
      <c r="G880" s="93"/>
      <c r="H880" s="93"/>
    </row>
    <row r="881" spans="1:8" s="2" customFormat="1">
      <c r="A881" s="399"/>
      <c r="B881" s="93"/>
      <c r="C881" s="93"/>
      <c r="D881" s="93"/>
      <c r="E881" s="94"/>
      <c r="F881" s="240"/>
      <c r="G881" s="93"/>
      <c r="H881" s="93"/>
    </row>
    <row r="882" spans="1:8" s="2" customFormat="1">
      <c r="A882" s="399"/>
      <c r="B882" s="93"/>
      <c r="C882" s="93"/>
      <c r="D882" s="93"/>
      <c r="E882" s="94"/>
      <c r="F882" s="240"/>
      <c r="G882" s="93"/>
      <c r="H882" s="93"/>
    </row>
    <row r="883" spans="1:8" s="2" customFormat="1">
      <c r="A883" s="399"/>
      <c r="B883" s="93"/>
      <c r="C883" s="93"/>
      <c r="D883" s="93"/>
      <c r="E883" s="94"/>
      <c r="F883" s="240"/>
      <c r="G883" s="93"/>
      <c r="H883" s="93"/>
    </row>
    <row r="884" spans="1:8" s="2" customFormat="1">
      <c r="A884" s="399"/>
      <c r="B884" s="93"/>
      <c r="C884" s="93"/>
      <c r="D884" s="93"/>
      <c r="E884" s="94"/>
      <c r="F884" s="240"/>
      <c r="G884" s="93"/>
      <c r="H884" s="93"/>
    </row>
    <row r="885" spans="1:8" s="2" customFormat="1">
      <c r="A885" s="399"/>
      <c r="B885" s="93"/>
      <c r="C885" s="93"/>
      <c r="D885" s="93"/>
      <c r="E885" s="94"/>
      <c r="F885" s="240"/>
      <c r="G885" s="93"/>
      <c r="H885" s="93"/>
    </row>
    <row r="886" spans="1:8" s="2" customFormat="1">
      <c r="A886" s="399"/>
      <c r="B886" s="93"/>
      <c r="C886" s="93"/>
      <c r="D886" s="93"/>
      <c r="E886" s="94"/>
      <c r="F886" s="240"/>
      <c r="G886" s="93"/>
      <c r="H886" s="93"/>
    </row>
    <row r="887" spans="1:8" s="2" customFormat="1">
      <c r="A887" s="399"/>
      <c r="B887" s="93"/>
      <c r="C887" s="93"/>
      <c r="D887" s="93"/>
      <c r="E887" s="94"/>
      <c r="F887" s="240"/>
      <c r="G887" s="93"/>
      <c r="H887" s="93"/>
    </row>
    <row r="888" spans="1:8" s="2" customFormat="1">
      <c r="A888" s="399"/>
      <c r="B888" s="93"/>
      <c r="C888" s="93"/>
      <c r="D888" s="93"/>
      <c r="E888" s="94"/>
      <c r="F888" s="240"/>
      <c r="G888" s="93"/>
      <c r="H888" s="93"/>
    </row>
    <row r="889" spans="1:8" s="2" customFormat="1">
      <c r="A889" s="399"/>
      <c r="B889" s="93"/>
      <c r="C889" s="93"/>
      <c r="D889" s="93"/>
      <c r="E889" s="94"/>
      <c r="F889" s="240"/>
      <c r="G889" s="93"/>
      <c r="H889" s="93"/>
    </row>
    <row r="890" spans="1:8" s="2" customFormat="1">
      <c r="A890" s="399"/>
      <c r="B890" s="93"/>
      <c r="C890" s="93"/>
      <c r="D890" s="93"/>
      <c r="E890" s="94"/>
      <c r="F890" s="240"/>
      <c r="G890" s="93"/>
      <c r="H890" s="93"/>
    </row>
    <row r="891" spans="1:8" s="2" customFormat="1">
      <c r="A891" s="399"/>
      <c r="B891" s="93"/>
      <c r="C891" s="93"/>
      <c r="D891" s="93"/>
      <c r="E891" s="94"/>
      <c r="F891" s="240"/>
      <c r="G891" s="93"/>
      <c r="H891" s="93"/>
    </row>
    <row r="892" spans="1:8" s="2" customFormat="1">
      <c r="A892" s="399"/>
      <c r="B892" s="93"/>
      <c r="C892" s="93"/>
      <c r="D892" s="93"/>
      <c r="E892" s="94"/>
      <c r="F892" s="240"/>
      <c r="G892" s="93"/>
      <c r="H892" s="93"/>
    </row>
    <row r="893" spans="1:8" s="2" customFormat="1">
      <c r="A893" s="399"/>
      <c r="B893" s="93"/>
      <c r="C893" s="93"/>
      <c r="D893" s="93"/>
      <c r="E893" s="94"/>
      <c r="F893" s="240"/>
      <c r="G893" s="93"/>
      <c r="H893" s="93"/>
    </row>
    <row r="894" spans="1:8" s="2" customFormat="1">
      <c r="A894" s="399"/>
      <c r="B894" s="93"/>
      <c r="C894" s="93"/>
      <c r="D894" s="93"/>
      <c r="E894" s="94"/>
      <c r="F894" s="240"/>
      <c r="G894" s="93"/>
      <c r="H894" s="93"/>
    </row>
    <row r="895" spans="1:8" s="2" customFormat="1">
      <c r="A895" s="399"/>
      <c r="B895" s="93"/>
      <c r="C895" s="93"/>
      <c r="D895" s="93"/>
      <c r="E895" s="94"/>
      <c r="F895" s="240"/>
      <c r="G895" s="93"/>
      <c r="H895" s="93"/>
    </row>
    <row r="896" spans="1:8" s="2" customFormat="1">
      <c r="A896" s="399"/>
      <c r="B896" s="93"/>
      <c r="C896" s="93"/>
      <c r="D896" s="93"/>
      <c r="E896" s="94"/>
      <c r="F896" s="240"/>
      <c r="G896" s="93"/>
      <c r="H896" s="93"/>
    </row>
    <row r="897" spans="1:8" s="2" customFormat="1">
      <c r="A897" s="399"/>
      <c r="B897" s="93"/>
      <c r="C897" s="93"/>
      <c r="D897" s="93"/>
      <c r="E897" s="94"/>
      <c r="F897" s="240"/>
      <c r="G897" s="93"/>
      <c r="H897" s="93"/>
    </row>
    <row r="898" spans="1:8" s="2" customFormat="1">
      <c r="A898" s="399"/>
      <c r="B898" s="93"/>
      <c r="C898" s="93"/>
      <c r="D898" s="93"/>
      <c r="E898" s="94"/>
      <c r="F898" s="240"/>
      <c r="G898" s="93"/>
      <c r="H898" s="93"/>
    </row>
    <row r="899" spans="1:8" s="2" customFormat="1">
      <c r="A899" s="399"/>
      <c r="B899" s="93"/>
      <c r="C899" s="93"/>
      <c r="D899" s="93"/>
      <c r="E899" s="94"/>
      <c r="F899" s="240"/>
      <c r="G899" s="93"/>
      <c r="H899" s="93"/>
    </row>
    <row r="900" spans="1:8" s="2" customFormat="1">
      <c r="A900" s="399"/>
      <c r="B900" s="93"/>
      <c r="C900" s="93"/>
      <c r="D900" s="93"/>
      <c r="E900" s="94"/>
      <c r="F900" s="240"/>
      <c r="G900" s="93"/>
      <c r="H900" s="93"/>
    </row>
    <row r="901" spans="1:8" s="2" customFormat="1">
      <c r="A901" s="399"/>
      <c r="B901" s="93"/>
      <c r="C901" s="93"/>
      <c r="D901" s="93"/>
      <c r="E901" s="94"/>
      <c r="F901" s="240"/>
      <c r="G901" s="93"/>
      <c r="H901" s="93"/>
    </row>
    <row r="902" spans="1:8" s="2" customFormat="1">
      <c r="A902" s="399"/>
      <c r="B902" s="93"/>
      <c r="C902" s="93"/>
      <c r="D902" s="93"/>
      <c r="E902" s="94"/>
      <c r="F902" s="240"/>
      <c r="G902" s="93"/>
      <c r="H902" s="93"/>
    </row>
    <row r="903" spans="1:8" s="2" customFormat="1">
      <c r="A903" s="399"/>
      <c r="B903" s="93"/>
      <c r="C903" s="93"/>
      <c r="D903" s="93"/>
      <c r="E903" s="94"/>
      <c r="F903" s="240"/>
      <c r="G903" s="93"/>
      <c r="H903" s="93"/>
    </row>
    <row r="904" spans="1:8" s="2" customFormat="1">
      <c r="A904" s="399"/>
      <c r="B904" s="93"/>
      <c r="C904" s="93"/>
      <c r="D904" s="93"/>
      <c r="E904" s="94"/>
      <c r="F904" s="240"/>
      <c r="G904" s="93"/>
      <c r="H904" s="93"/>
    </row>
    <row r="905" spans="1:8" s="2" customFormat="1">
      <c r="A905" s="399"/>
      <c r="B905" s="93"/>
      <c r="C905" s="93"/>
      <c r="D905" s="93"/>
      <c r="E905" s="94"/>
      <c r="F905" s="240"/>
      <c r="G905" s="93"/>
      <c r="H905" s="93"/>
    </row>
    <row r="906" spans="1:8" s="2" customFormat="1">
      <c r="A906" s="399"/>
      <c r="B906" s="93"/>
      <c r="C906" s="93"/>
      <c r="D906" s="93"/>
      <c r="E906" s="94"/>
      <c r="F906" s="240"/>
      <c r="G906" s="93"/>
      <c r="H906" s="93"/>
    </row>
    <row r="907" spans="1:8" s="2" customFormat="1">
      <c r="A907" s="399"/>
      <c r="B907" s="93"/>
      <c r="C907" s="93"/>
      <c r="D907" s="93"/>
      <c r="E907" s="94"/>
      <c r="F907" s="240"/>
      <c r="G907" s="93"/>
      <c r="H907" s="93"/>
    </row>
  </sheetData>
  <mergeCells count="92">
    <mergeCell ref="A71:A82"/>
    <mergeCell ref="E71:E82"/>
    <mergeCell ref="F24:F37"/>
    <mergeCell ref="F39:F49"/>
    <mergeCell ref="F71:F82"/>
    <mergeCell ref="A51:A69"/>
    <mergeCell ref="E51:E69"/>
    <mergeCell ref="F51:F69"/>
    <mergeCell ref="C20:H20"/>
    <mergeCell ref="A157:H157"/>
    <mergeCell ref="A2:H2"/>
    <mergeCell ref="A3:H3"/>
    <mergeCell ref="C4:H4"/>
    <mergeCell ref="A10:A13"/>
    <mergeCell ref="C10:H10"/>
    <mergeCell ref="C11:H11"/>
    <mergeCell ref="C12:H12"/>
    <mergeCell ref="C13:H13"/>
    <mergeCell ref="A5:H5"/>
    <mergeCell ref="A6:A8"/>
    <mergeCell ref="C6:H6"/>
    <mergeCell ref="C7:H7"/>
    <mergeCell ref="C8:H8"/>
    <mergeCell ref="A15:A20"/>
    <mergeCell ref="C15:H15"/>
    <mergeCell ref="C16:H16"/>
    <mergeCell ref="C17:H17"/>
    <mergeCell ref="C18:H18"/>
    <mergeCell ref="C19:H19"/>
    <mergeCell ref="H151:H156"/>
    <mergeCell ref="G151:G156"/>
    <mergeCell ref="G138:G149"/>
    <mergeCell ref="H138:H149"/>
    <mergeCell ref="A23:H23"/>
    <mergeCell ref="A24:A37"/>
    <mergeCell ref="E24:E37"/>
    <mergeCell ref="H71:H82"/>
    <mergeCell ref="G71:G82"/>
    <mergeCell ref="H39:H49"/>
    <mergeCell ref="G39:G49"/>
    <mergeCell ref="H24:H37"/>
    <mergeCell ref="G24:G37"/>
    <mergeCell ref="A38:H38"/>
    <mergeCell ref="A39:A49"/>
    <mergeCell ref="E39:E49"/>
    <mergeCell ref="H120:H136"/>
    <mergeCell ref="G120:G136"/>
    <mergeCell ref="F120:F136"/>
    <mergeCell ref="E138:E149"/>
    <mergeCell ref="A150:H150"/>
    <mergeCell ref="A120:A136"/>
    <mergeCell ref="A138:A149"/>
    <mergeCell ref="F138:F149"/>
    <mergeCell ref="F151:F156"/>
    <mergeCell ref="E120:E136"/>
    <mergeCell ref="A151:A156"/>
    <mergeCell ref="E151:E156"/>
    <mergeCell ref="A175:H175"/>
    <mergeCell ref="F171:F174"/>
    <mergeCell ref="H158:H169"/>
    <mergeCell ref="G158:G169"/>
    <mergeCell ref="A170:H170"/>
    <mergeCell ref="A171:A174"/>
    <mergeCell ref="E158:E169"/>
    <mergeCell ref="A158:A169"/>
    <mergeCell ref="F158:F169"/>
    <mergeCell ref="E171:E174"/>
    <mergeCell ref="H171:H174"/>
    <mergeCell ref="G171:G174"/>
    <mergeCell ref="G84:G98"/>
    <mergeCell ref="H84:H98"/>
    <mergeCell ref="A100:A118"/>
    <mergeCell ref="E100:E118"/>
    <mergeCell ref="F100:F118"/>
    <mergeCell ref="G100:G118"/>
    <mergeCell ref="H100:H118"/>
    <mergeCell ref="G51:G69"/>
    <mergeCell ref="H51:H69"/>
    <mergeCell ref="A211:H211"/>
    <mergeCell ref="A176:A198"/>
    <mergeCell ref="E176:E198"/>
    <mergeCell ref="F176:F198"/>
    <mergeCell ref="G176:G198"/>
    <mergeCell ref="A199:H199"/>
    <mergeCell ref="A200:A210"/>
    <mergeCell ref="E200:E210"/>
    <mergeCell ref="F200:F210"/>
    <mergeCell ref="G200:G210"/>
    <mergeCell ref="H200:H210"/>
    <mergeCell ref="A84:A98"/>
    <mergeCell ref="E84:E98"/>
    <mergeCell ref="F84:F98"/>
  </mergeCells>
  <conditionalFormatting sqref="E24:E37 E158:E169">
    <cfRule type="containsText" dxfId="6805" priority="121" operator="containsText" text="T">
      <formula>NOT(ISERROR(SEARCH("T",E24)))</formula>
    </cfRule>
    <cfRule type="containsText" dxfId="6804" priority="123" operator="containsText" text="B">
      <formula>NOT(ISERROR(SEARCH("B",E24)))</formula>
    </cfRule>
    <cfRule type="containsText" dxfId="6803" priority="122" operator="containsText" text="P">
      <formula>NOT(ISERROR(SEARCH("P",E24)))</formula>
    </cfRule>
    <cfRule type="containsText" dxfId="6802" priority="124" operator="containsText" text="F">
      <formula>NOT(ISERROR(SEARCH("F",E24)))</formula>
    </cfRule>
    <cfRule type="containsText" dxfId="6801" priority="125" operator="containsText" text="N">
      <formula>NOT(ISERROR(SEARCH("N",E24)))</formula>
    </cfRule>
    <cfRule type="containsText" dxfId="6800" priority="126" operator="containsText" text="R">
      <formula>NOT(ISERROR(SEARCH("R",E24)))</formula>
    </cfRule>
  </conditionalFormatting>
  <conditionalFormatting sqref="E39:E48">
    <cfRule type="containsText" dxfId="6799" priority="115" operator="containsText" text="T">
      <formula>NOT(ISERROR(SEARCH("T",E39)))</formula>
    </cfRule>
    <cfRule type="containsText" dxfId="6798" priority="120" operator="containsText" text="R">
      <formula>NOT(ISERROR(SEARCH("R",E39)))</formula>
    </cfRule>
    <cfRule type="containsText" dxfId="6797" priority="119" operator="containsText" text="N">
      <formula>NOT(ISERROR(SEARCH("N",E39)))</formula>
    </cfRule>
    <cfRule type="containsText" dxfId="6796" priority="117" operator="containsText" text="B">
      <formula>NOT(ISERROR(SEARCH("B",E39)))</formula>
    </cfRule>
    <cfRule type="containsText" dxfId="6795" priority="116" operator="containsText" text="P">
      <formula>NOT(ISERROR(SEARCH("P",E39)))</formula>
    </cfRule>
    <cfRule type="containsText" dxfId="6794" priority="118" operator="containsText" text="F">
      <formula>NOT(ISERROR(SEARCH("F",E39)))</formula>
    </cfRule>
  </conditionalFormatting>
  <conditionalFormatting sqref="E50:E66">
    <cfRule type="containsText" dxfId="6793" priority="15" operator="containsText" text="B">
      <formula>NOT(ISERROR(SEARCH("B",E50)))</formula>
    </cfRule>
    <cfRule type="containsText" dxfId="6792" priority="16" operator="containsText" text="F">
      <formula>NOT(ISERROR(SEARCH("F",E50)))</formula>
    </cfRule>
    <cfRule type="containsText" dxfId="6791" priority="17" operator="containsText" text="N">
      <formula>NOT(ISERROR(SEARCH("N",E50)))</formula>
    </cfRule>
  </conditionalFormatting>
  <conditionalFormatting sqref="E51:E66">
    <cfRule type="containsText" dxfId="6790" priority="13" operator="containsText" text="T">
      <formula>NOT(ISERROR(SEARCH("T",E51)))</formula>
    </cfRule>
    <cfRule type="containsText" dxfId="6789" priority="14" operator="containsText" text="P">
      <formula>NOT(ISERROR(SEARCH("P",E51)))</formula>
    </cfRule>
    <cfRule type="containsText" dxfId="6788" priority="18" operator="containsText" text="R">
      <formula>NOT(ISERROR(SEARCH("R",E51)))</formula>
    </cfRule>
  </conditionalFormatting>
  <conditionalFormatting sqref="E70 E50">
    <cfRule type="containsText" dxfId="6787" priority="264" operator="containsText" text="P">
      <formula>NOT(ISERROR(SEARCH("P",E50)))</formula>
    </cfRule>
  </conditionalFormatting>
  <conditionalFormatting sqref="E70:E82">
    <cfRule type="containsText" dxfId="6786" priority="111" operator="containsText" text="B">
      <formula>NOT(ISERROR(SEARCH("B",E70)))</formula>
    </cfRule>
    <cfRule type="containsText" dxfId="6785" priority="113" operator="containsText" text="N">
      <formula>NOT(ISERROR(SEARCH("N",E70)))</formula>
    </cfRule>
    <cfRule type="containsText" dxfId="6784" priority="112" operator="containsText" text="F">
      <formula>NOT(ISERROR(SEARCH("F",E70)))</formula>
    </cfRule>
  </conditionalFormatting>
  <conditionalFormatting sqref="E71:E82">
    <cfRule type="containsText" dxfId="6783" priority="114" operator="containsText" text="R">
      <formula>NOT(ISERROR(SEARCH("R",E71)))</formula>
    </cfRule>
    <cfRule type="containsText" dxfId="6782" priority="110" operator="containsText" text="P">
      <formula>NOT(ISERROR(SEARCH("P",E71)))</formula>
    </cfRule>
    <cfRule type="containsText" dxfId="6781" priority="109" operator="containsText" text="T">
      <formula>NOT(ISERROR(SEARCH("T",E71)))</formula>
    </cfRule>
  </conditionalFormatting>
  <conditionalFormatting sqref="E84">
    <cfRule type="containsText" dxfId="6780" priority="26" operator="containsText" text="P">
      <formula>NOT(ISERROR(SEARCH("P",E84)))</formula>
    </cfRule>
    <cfRule type="containsText" dxfId="6779" priority="28" operator="containsText" text="F">
      <formula>NOT(ISERROR(SEARCH("F",E84)))</formula>
    </cfRule>
    <cfRule type="containsText" dxfId="6778" priority="29" operator="containsText" text="N">
      <formula>NOT(ISERROR(SEARCH("N",E84)))</formula>
    </cfRule>
    <cfRule type="containsText" dxfId="6777" priority="30" operator="containsText" text="R">
      <formula>NOT(ISERROR(SEARCH("R",E84)))</formula>
    </cfRule>
    <cfRule type="containsText" dxfId="6776" priority="27" operator="containsText" text="B">
      <formula>NOT(ISERROR(SEARCH("B",E84)))</formula>
    </cfRule>
    <cfRule type="containsText" dxfId="6775" priority="25" operator="containsText" text="T">
      <formula>NOT(ISERROR(SEARCH("T",E84)))</formula>
    </cfRule>
  </conditionalFormatting>
  <conditionalFormatting sqref="E100">
    <cfRule type="containsText" dxfId="6774" priority="22" operator="containsText" text="F">
      <formula>NOT(ISERROR(SEARCH("F",E100)))</formula>
    </cfRule>
    <cfRule type="containsText" dxfId="6773" priority="21" operator="containsText" text="B">
      <formula>NOT(ISERROR(SEARCH("B",E100)))</formula>
    </cfRule>
    <cfRule type="containsText" dxfId="6772" priority="20" operator="containsText" text="P">
      <formula>NOT(ISERROR(SEARCH("P",E100)))</formula>
    </cfRule>
    <cfRule type="containsText" dxfId="6771" priority="19" operator="containsText" text="T">
      <formula>NOT(ISERROR(SEARCH("T",E100)))</formula>
    </cfRule>
    <cfRule type="containsText" dxfId="6770" priority="23" operator="containsText" text="N">
      <formula>NOT(ISERROR(SEARCH("N",E100)))</formula>
    </cfRule>
    <cfRule type="containsText" dxfId="6769" priority="24" operator="containsText" text="R">
      <formula>NOT(ISERROR(SEARCH("R",E100)))</formula>
    </cfRule>
  </conditionalFormatting>
  <conditionalFormatting sqref="E120">
    <cfRule type="containsText" dxfId="6768" priority="102" operator="containsText" text="R">
      <formula>NOT(ISERROR(SEARCH("R",E120)))</formula>
    </cfRule>
    <cfRule type="containsText" dxfId="6767" priority="101" operator="containsText" text="N">
      <formula>NOT(ISERROR(SEARCH("N",E120)))</formula>
    </cfRule>
    <cfRule type="containsText" dxfId="6766" priority="99" operator="containsText" text="B">
      <formula>NOT(ISERROR(SEARCH("B",E120)))</formula>
    </cfRule>
    <cfRule type="containsText" dxfId="6765" priority="98" operator="containsText" text="P">
      <formula>NOT(ISERROR(SEARCH("P",E120)))</formula>
    </cfRule>
    <cfRule type="containsText" dxfId="6764" priority="97" operator="containsText" text="T">
      <formula>NOT(ISERROR(SEARCH("T",E120)))</formula>
    </cfRule>
    <cfRule type="containsText" dxfId="6763" priority="100" operator="containsText" text="F">
      <formula>NOT(ISERROR(SEARCH("F",E120)))</formula>
    </cfRule>
  </conditionalFormatting>
  <conditionalFormatting sqref="E138:E148">
    <cfRule type="containsText" dxfId="6762" priority="86" operator="containsText" text="P">
      <formula>NOT(ISERROR(SEARCH("P",E138)))</formula>
    </cfRule>
    <cfRule type="containsText" dxfId="6761" priority="87" operator="containsText" text="B">
      <formula>NOT(ISERROR(SEARCH("B",E138)))</formula>
    </cfRule>
    <cfRule type="containsText" dxfId="6760" priority="88" operator="containsText" text="F">
      <formula>NOT(ISERROR(SEARCH("F",E138)))</formula>
    </cfRule>
    <cfRule type="containsText" dxfId="6759" priority="89" operator="containsText" text="N">
      <formula>NOT(ISERROR(SEARCH("N",E138)))</formula>
    </cfRule>
    <cfRule type="containsText" dxfId="6758" priority="90" operator="containsText" text="R">
      <formula>NOT(ISERROR(SEARCH("R",E138)))</formula>
    </cfRule>
    <cfRule type="containsText" dxfId="6757" priority="85" operator="containsText" text="T">
      <formula>NOT(ISERROR(SEARCH("T",E138)))</formula>
    </cfRule>
  </conditionalFormatting>
  <conditionalFormatting sqref="E151:E156">
    <cfRule type="containsText" dxfId="6756" priority="91" operator="containsText" text="T">
      <formula>NOT(ISERROR(SEARCH("T",E151)))</formula>
    </cfRule>
    <cfRule type="containsText" dxfId="6755" priority="92" operator="containsText" text="P">
      <formula>NOT(ISERROR(SEARCH("P",E151)))</formula>
    </cfRule>
    <cfRule type="containsText" dxfId="6754" priority="93" operator="containsText" text="B">
      <formula>NOT(ISERROR(SEARCH("B",E151)))</formula>
    </cfRule>
    <cfRule type="containsText" dxfId="6753" priority="94" operator="containsText" text="F">
      <formula>NOT(ISERROR(SEARCH("F",E151)))</formula>
    </cfRule>
    <cfRule type="containsText" dxfId="6752" priority="95" operator="containsText" text="N">
      <formula>NOT(ISERROR(SEARCH("N",E151)))</formula>
    </cfRule>
    <cfRule type="containsText" dxfId="6751" priority="96" operator="containsText" text="R">
      <formula>NOT(ISERROR(SEARCH("R",E151)))</formula>
    </cfRule>
  </conditionalFormatting>
  <conditionalFormatting sqref="E171">
    <cfRule type="containsText" dxfId="6750" priority="77" operator="containsText" text="N">
      <formula>NOT(ISERROR(SEARCH("N",E171)))</formula>
    </cfRule>
    <cfRule type="containsText" dxfId="6749" priority="76" operator="containsText" text="F">
      <formula>NOT(ISERROR(SEARCH("F",E171)))</formula>
    </cfRule>
    <cfRule type="containsText" dxfId="6748" priority="75" operator="containsText" text="B">
      <formula>NOT(ISERROR(SEARCH("B",E171)))</formula>
    </cfRule>
    <cfRule type="containsText" dxfId="6747" priority="74" operator="containsText" text="P">
      <formula>NOT(ISERROR(SEARCH("P",E171)))</formula>
    </cfRule>
    <cfRule type="containsText" dxfId="6746" priority="73" operator="containsText" text="T">
      <formula>NOT(ISERROR(SEARCH("T",E171)))</formula>
    </cfRule>
    <cfRule type="containsText" dxfId="6745" priority="78" operator="containsText" text="R">
      <formula>NOT(ISERROR(SEARCH("R",E171)))</formula>
    </cfRule>
  </conditionalFormatting>
  <conditionalFormatting sqref="E176:E198">
    <cfRule type="containsText" dxfId="6744" priority="12" operator="containsText" text="R">
      <formula>NOT(ISERROR(SEARCH("R",E176)))</formula>
    </cfRule>
    <cfRule type="containsText" dxfId="6743" priority="11" operator="containsText" text="N">
      <formula>NOT(ISERROR(SEARCH("N",E176)))</formula>
    </cfRule>
    <cfRule type="containsText" dxfId="6742" priority="9" operator="containsText" text="B">
      <formula>NOT(ISERROR(SEARCH("B",E176)))</formula>
    </cfRule>
    <cfRule type="containsText" dxfId="6741" priority="8" operator="containsText" text="P">
      <formula>NOT(ISERROR(SEARCH("P",E176)))</formula>
    </cfRule>
    <cfRule type="containsText" dxfId="6740" priority="7" operator="containsText" text="T">
      <formula>NOT(ISERROR(SEARCH("T",E176)))</formula>
    </cfRule>
    <cfRule type="containsText" dxfId="6739" priority="10" operator="containsText" text="F">
      <formula>NOT(ISERROR(SEARCH("F",E176)))</formula>
    </cfRule>
  </conditionalFormatting>
  <conditionalFormatting sqref="E200:E210">
    <cfRule type="containsText" dxfId="6738" priority="1" operator="containsText" text="T">
      <formula>NOT(ISERROR(SEARCH("T",E200)))</formula>
    </cfRule>
    <cfRule type="containsText" dxfId="6737" priority="6" operator="containsText" text="R">
      <formula>NOT(ISERROR(SEARCH("R",E200)))</formula>
    </cfRule>
    <cfRule type="containsText" dxfId="6736" priority="5" operator="containsText" text="N">
      <formula>NOT(ISERROR(SEARCH("N",E200)))</formula>
    </cfRule>
    <cfRule type="containsText" dxfId="6735" priority="4" operator="containsText" text="F">
      <formula>NOT(ISERROR(SEARCH("F",E200)))</formula>
    </cfRule>
    <cfRule type="containsText" dxfId="6734" priority="3" operator="containsText" text="B">
      <formula>NOT(ISERROR(SEARCH("B",E200)))</formula>
    </cfRule>
    <cfRule type="containsText" dxfId="6733" priority="2" operator="containsText" text="P">
      <formula>NOT(ISERROR(SEARCH("P",E200)))</formula>
    </cfRule>
  </conditionalFormatting>
  <dataValidations count="2">
    <dataValidation type="list" allowBlank="1" showInputMessage="1" showErrorMessage="1" sqref="E50 E70" xr:uid="{8BEAAF59-856A-49DD-A915-C64935F24C02}">
      <formula1>"N, P, F, B"</formula1>
    </dataValidation>
    <dataValidation type="list" allowBlank="1" showInputMessage="1" showErrorMessage="1" sqref="E39:E48 E151:E156 E138:E148 E171 E24:E37 E84 E100 E51:E66 E176:E198 E200:E210 E71:E82 E158:E169 E120:E136" xr:uid="{84F82D0F-30B6-441B-B673-E201295DD6EA}">
      <formula1>"N, P, F, T, R, B"</formula1>
    </dataValidation>
  </dataValidations>
  <hyperlinks>
    <hyperlink ref="A1" location="'Regression_ Test_Summary'!A1" display="Back to Summary" xr:uid="{9ACBD98B-925D-4EA2-A2BA-3FD989568634}"/>
  </hyperlinks>
  <pageMargins left="0.75" right="0.75" top="1" bottom="1" header="0.51180555555555596" footer="0.51180555555555596"/>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D9EFE-A494-4491-87DF-7D4A9051988C}">
  <sheetPr>
    <tabColor rgb="FF92D050"/>
  </sheetPr>
  <dimension ref="A1:H906"/>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0.140625" style="253"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1705</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1706</v>
      </c>
      <c r="D4" s="461"/>
      <c r="E4" s="461"/>
      <c r="F4" s="868"/>
      <c r="G4" s="461"/>
      <c r="H4" s="461"/>
    </row>
    <row r="5" spans="1:8" s="93" customFormat="1" ht="15.75" customHeight="1">
      <c r="F5" s="254"/>
    </row>
    <row r="6" spans="1:8" s="2" customFormat="1" ht="76.150000000000006" customHeight="1">
      <c r="A6" s="462" t="s">
        <v>4</v>
      </c>
      <c r="B6" s="354">
        <v>1</v>
      </c>
      <c r="C6" s="463" t="s">
        <v>1360</v>
      </c>
      <c r="D6" s="463"/>
      <c r="E6" s="463"/>
      <c r="F6" s="869"/>
      <c r="G6" s="463"/>
      <c r="H6" s="463"/>
    </row>
    <row r="7" spans="1:8" s="2" customFormat="1" ht="15.75" customHeight="1">
      <c r="A7" s="462"/>
      <c r="B7" s="354">
        <v>2</v>
      </c>
      <c r="C7" s="463"/>
      <c r="D7" s="464"/>
      <c r="E7" s="464"/>
      <c r="F7" s="870"/>
      <c r="G7" s="464"/>
      <c r="H7" s="464"/>
    </row>
    <row r="8" spans="1:8" s="2" customFormat="1" ht="15.75" customHeight="1">
      <c r="A8" s="462"/>
      <c r="B8" s="354">
        <v>3</v>
      </c>
      <c r="C8" s="463"/>
      <c r="D8" s="464"/>
      <c r="E8" s="464"/>
      <c r="F8" s="870"/>
      <c r="G8" s="464"/>
      <c r="H8" s="464"/>
    </row>
    <row r="9" spans="1:8" s="93" customFormat="1" ht="15.75" customHeight="1">
      <c r="F9" s="254"/>
    </row>
    <row r="10" spans="1:8" s="2" customFormat="1" ht="15.75" customHeight="1">
      <c r="A10" s="455" t="s">
        <v>261</v>
      </c>
      <c r="B10" s="354">
        <v>1</v>
      </c>
      <c r="C10" s="458" t="s">
        <v>262</v>
      </c>
      <c r="D10" s="458"/>
      <c r="E10" s="458"/>
      <c r="F10" s="871"/>
      <c r="G10" s="458"/>
      <c r="H10" s="458"/>
    </row>
    <row r="11" spans="1:8" s="2" customFormat="1" ht="15.75" customHeight="1">
      <c r="A11" s="456"/>
      <c r="B11" s="354">
        <v>2</v>
      </c>
      <c r="C11" s="458"/>
      <c r="D11" s="458"/>
      <c r="E11" s="458"/>
      <c r="F11" s="871"/>
      <c r="G11" s="458"/>
      <c r="H11" s="458"/>
    </row>
    <row r="12" spans="1:8" s="2" customFormat="1" ht="15.75" customHeight="1">
      <c r="A12" s="456"/>
      <c r="B12" s="354">
        <v>3</v>
      </c>
      <c r="C12" s="458"/>
      <c r="D12" s="458"/>
      <c r="E12" s="458"/>
      <c r="F12" s="871"/>
      <c r="G12" s="458"/>
      <c r="H12" s="458"/>
    </row>
    <row r="13" spans="1:8" s="2" customFormat="1" ht="15.75" customHeight="1">
      <c r="A13" s="457"/>
      <c r="B13" s="354">
        <v>4</v>
      </c>
      <c r="C13" s="458"/>
      <c r="D13" s="458"/>
      <c r="E13" s="458"/>
      <c r="F13" s="871"/>
      <c r="G13" s="458"/>
      <c r="H13" s="458"/>
    </row>
    <row r="14" spans="1:8" s="93" customFormat="1" ht="15.75" customHeight="1">
      <c r="F14" s="254"/>
    </row>
    <row r="15" spans="1:8" s="2" customFormat="1" ht="15.75" customHeight="1">
      <c r="A15" s="478" t="s">
        <v>8</v>
      </c>
      <c r="B15" s="181" t="s">
        <v>9</v>
      </c>
      <c r="C15" s="481" t="s">
        <v>10</v>
      </c>
      <c r="D15" s="482"/>
      <c r="E15" s="482"/>
      <c r="F15" s="872"/>
      <c r="G15" s="482"/>
      <c r="H15" s="482"/>
    </row>
    <row r="16" spans="1:8" s="2" customFormat="1" ht="15.75" customHeight="1">
      <c r="A16" s="478"/>
      <c r="B16" s="182" t="s">
        <v>11</v>
      </c>
      <c r="C16" s="481" t="s">
        <v>12</v>
      </c>
      <c r="D16" s="482"/>
      <c r="E16" s="482"/>
      <c r="F16" s="872"/>
      <c r="G16" s="482"/>
      <c r="H16" s="482"/>
    </row>
    <row r="17" spans="1:8" s="2" customFormat="1" ht="15.75" customHeight="1">
      <c r="A17" s="478"/>
      <c r="B17" s="166"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93" customFormat="1" ht="15.75" customHeight="1">
      <c r="F21" s="254"/>
    </row>
    <row r="22" spans="1:8">
      <c r="A22" s="101" t="s">
        <v>263</v>
      </c>
      <c r="B22" s="11" t="s">
        <v>264</v>
      </c>
      <c r="C22" s="11" t="s">
        <v>265</v>
      </c>
      <c r="D22" s="11" t="s">
        <v>266</v>
      </c>
      <c r="E22" s="103" t="s">
        <v>45</v>
      </c>
      <c r="F22" s="156" t="s">
        <v>267</v>
      </c>
      <c r="G22" s="13" t="s">
        <v>46</v>
      </c>
      <c r="H22" s="13" t="s">
        <v>268</v>
      </c>
    </row>
    <row r="23" spans="1:8" s="2" customFormat="1" ht="14.25" customHeight="1">
      <c r="A23" s="691"/>
      <c r="B23" s="692"/>
      <c r="C23" s="692"/>
      <c r="D23" s="692"/>
      <c r="E23" s="692"/>
      <c r="F23" s="692"/>
      <c r="G23" s="692"/>
      <c r="H23" s="693"/>
    </row>
    <row r="24" spans="1:8" s="17" customFormat="1">
      <c r="A24" s="865" t="s">
        <v>1707</v>
      </c>
      <c r="B24" s="354">
        <v>1</v>
      </c>
      <c r="C24" s="15" t="s">
        <v>1582</v>
      </c>
      <c r="D24" s="31"/>
      <c r="E24" s="470" t="s">
        <v>9</v>
      </c>
      <c r="F24" s="863" t="s">
        <v>56</v>
      </c>
      <c r="G24" s="472" t="s">
        <v>209</v>
      </c>
      <c r="H24" s="474" t="s">
        <v>1708</v>
      </c>
    </row>
    <row r="25" spans="1:8" s="17" customFormat="1">
      <c r="A25" s="865"/>
      <c r="B25" s="354">
        <v>2</v>
      </c>
      <c r="C25" s="15" t="s">
        <v>1709</v>
      </c>
      <c r="D25" s="31"/>
      <c r="E25" s="471"/>
      <c r="F25" s="686"/>
      <c r="G25" s="473"/>
      <c r="H25" s="475"/>
    </row>
    <row r="26" spans="1:8" s="17" customFormat="1">
      <c r="A26" s="865"/>
      <c r="B26" s="354">
        <v>3</v>
      </c>
      <c r="C26" s="15" t="s">
        <v>912</v>
      </c>
      <c r="D26" s="31"/>
      <c r="E26" s="471"/>
      <c r="F26" s="686"/>
      <c r="G26" s="473"/>
      <c r="H26" s="475"/>
    </row>
    <row r="27" spans="1:8" s="17" customFormat="1">
      <c r="A27" s="865"/>
      <c r="B27" s="354">
        <v>4</v>
      </c>
      <c r="C27" s="15" t="s">
        <v>1584</v>
      </c>
      <c r="D27" s="31"/>
      <c r="E27" s="471"/>
      <c r="F27" s="686"/>
      <c r="G27" s="473"/>
      <c r="H27" s="475"/>
    </row>
    <row r="28" spans="1:8" s="17" customFormat="1">
      <c r="A28" s="865"/>
      <c r="B28" s="354">
        <v>5</v>
      </c>
      <c r="C28" s="15" t="s">
        <v>1647</v>
      </c>
      <c r="D28" s="31"/>
      <c r="E28" s="471"/>
      <c r="F28" s="686"/>
      <c r="G28" s="473"/>
      <c r="H28" s="475"/>
    </row>
    <row r="29" spans="1:8" s="17" customFormat="1">
      <c r="A29" s="865"/>
      <c r="B29" s="354">
        <v>6</v>
      </c>
      <c r="C29" s="15" t="s">
        <v>1586</v>
      </c>
      <c r="D29" s="31"/>
      <c r="E29" s="471"/>
      <c r="F29" s="686"/>
      <c r="G29" s="473"/>
      <c r="H29" s="475"/>
    </row>
    <row r="30" spans="1:8" s="17" customFormat="1">
      <c r="A30" s="865"/>
      <c r="B30" s="354">
        <v>7</v>
      </c>
      <c r="C30" s="15" t="s">
        <v>1587</v>
      </c>
      <c r="D30" s="31"/>
      <c r="E30" s="471"/>
      <c r="F30" s="686"/>
      <c r="G30" s="473"/>
      <c r="H30" s="475"/>
    </row>
    <row r="31" spans="1:8" s="17" customFormat="1">
      <c r="A31" s="865"/>
      <c r="B31" s="354">
        <v>8</v>
      </c>
      <c r="C31" s="15" t="s">
        <v>1648</v>
      </c>
      <c r="D31" s="31"/>
      <c r="E31" s="471"/>
      <c r="F31" s="686"/>
      <c r="G31" s="473"/>
      <c r="H31" s="475"/>
    </row>
    <row r="32" spans="1:8" s="17" customFormat="1">
      <c r="A32" s="865"/>
      <c r="B32" s="354">
        <v>9</v>
      </c>
      <c r="C32" s="15" t="s">
        <v>1710</v>
      </c>
      <c r="D32" s="91" t="s">
        <v>1711</v>
      </c>
      <c r="E32" s="471"/>
      <c r="F32" s="686"/>
      <c r="G32" s="473"/>
      <c r="H32" s="475"/>
    </row>
    <row r="33" spans="1:8" s="17" customFormat="1">
      <c r="A33" s="865"/>
      <c r="B33" s="354">
        <v>10</v>
      </c>
      <c r="C33" s="15" t="s">
        <v>1591</v>
      </c>
      <c r="D33" s="304"/>
      <c r="E33" s="471"/>
      <c r="F33" s="686"/>
      <c r="G33" s="473"/>
      <c r="H33" s="475"/>
    </row>
    <row r="34" spans="1:8" s="17" customFormat="1">
      <c r="A34" s="865"/>
      <c r="B34" s="354">
        <v>11</v>
      </c>
      <c r="C34" s="15" t="s">
        <v>1592</v>
      </c>
      <c r="D34" s="31"/>
      <c r="E34" s="471"/>
      <c r="F34" s="686"/>
      <c r="G34" s="473"/>
      <c r="H34" s="475"/>
    </row>
    <row r="35" spans="1:8" s="17" customFormat="1">
      <c r="A35" s="865"/>
      <c r="B35" s="354">
        <v>12</v>
      </c>
      <c r="C35" s="15" t="s">
        <v>1593</v>
      </c>
      <c r="D35" s="91" t="s">
        <v>1594</v>
      </c>
      <c r="E35" s="471"/>
      <c r="F35" s="686"/>
      <c r="G35" s="473"/>
      <c r="H35" s="475"/>
    </row>
    <row r="36" spans="1:8" s="17" customFormat="1" ht="31.5">
      <c r="A36" s="865"/>
      <c r="B36" s="354">
        <v>13</v>
      </c>
      <c r="C36" s="15" t="s">
        <v>1651</v>
      </c>
      <c r="D36" s="91" t="s">
        <v>1652</v>
      </c>
      <c r="E36" s="471"/>
      <c r="F36" s="686"/>
      <c r="G36" s="473"/>
      <c r="H36" s="475"/>
    </row>
    <row r="37" spans="1:8" s="17" customFormat="1">
      <c r="A37" s="865"/>
      <c r="B37" s="354">
        <v>14</v>
      </c>
      <c r="C37" s="15" t="s">
        <v>913</v>
      </c>
      <c r="D37" s="31"/>
      <c r="E37" s="471"/>
      <c r="F37" s="686"/>
      <c r="G37" s="473"/>
      <c r="H37" s="475"/>
    </row>
    <row r="38" spans="1:8" s="17" customFormat="1" ht="15.75" customHeight="1">
      <c r="A38" s="99"/>
      <c r="B38" s="58"/>
      <c r="C38" s="59"/>
      <c r="D38" s="59"/>
      <c r="E38" s="100"/>
      <c r="F38" s="255"/>
      <c r="G38" s="60"/>
      <c r="H38" s="60"/>
    </row>
    <row r="39" spans="1:8" s="17" customFormat="1">
      <c r="A39" s="867" t="s">
        <v>1712</v>
      </c>
      <c r="B39" s="354">
        <v>1</v>
      </c>
      <c r="C39" s="15" t="s">
        <v>1582</v>
      </c>
      <c r="D39" s="31"/>
      <c r="E39" s="470" t="s">
        <v>9</v>
      </c>
      <c r="F39" s="863" t="s">
        <v>56</v>
      </c>
      <c r="G39" s="472" t="s">
        <v>209</v>
      </c>
      <c r="H39" s="472" t="s">
        <v>1713</v>
      </c>
    </row>
    <row r="40" spans="1:8" s="17" customFormat="1">
      <c r="A40" s="867"/>
      <c r="B40" s="354">
        <v>2</v>
      </c>
      <c r="C40" s="15" t="s">
        <v>1709</v>
      </c>
      <c r="D40" s="31"/>
      <c r="E40" s="471"/>
      <c r="F40" s="686"/>
      <c r="G40" s="473"/>
      <c r="H40" s="473"/>
    </row>
    <row r="41" spans="1:8" s="17" customFormat="1">
      <c r="A41" s="867"/>
      <c r="B41" s="354">
        <v>3</v>
      </c>
      <c r="C41" s="15" t="s">
        <v>912</v>
      </c>
      <c r="D41" s="31"/>
      <c r="E41" s="471"/>
      <c r="F41" s="686"/>
      <c r="G41" s="473"/>
      <c r="H41" s="473"/>
    </row>
    <row r="42" spans="1:8" s="17" customFormat="1">
      <c r="A42" s="867"/>
      <c r="B42" s="354">
        <v>4</v>
      </c>
      <c r="C42" s="15" t="s">
        <v>1584</v>
      </c>
      <c r="D42" s="31"/>
      <c r="E42" s="471"/>
      <c r="F42" s="686"/>
      <c r="G42" s="473"/>
      <c r="H42" s="473"/>
    </row>
    <row r="43" spans="1:8" s="17" customFormat="1">
      <c r="A43" s="867"/>
      <c r="B43" s="354">
        <v>5</v>
      </c>
      <c r="C43" s="15" t="s">
        <v>1647</v>
      </c>
      <c r="D43" s="31"/>
      <c r="E43" s="471"/>
      <c r="F43" s="686"/>
      <c r="G43" s="473"/>
      <c r="H43" s="473"/>
    </row>
    <row r="44" spans="1:8" s="17" customFormat="1">
      <c r="A44" s="867"/>
      <c r="B44" s="354">
        <v>6</v>
      </c>
      <c r="C44" s="15" t="s">
        <v>1586</v>
      </c>
      <c r="D44" s="31"/>
      <c r="E44" s="471"/>
      <c r="F44" s="686"/>
      <c r="G44" s="473"/>
      <c r="H44" s="473"/>
    </row>
    <row r="45" spans="1:8" s="17" customFormat="1">
      <c r="A45" s="867"/>
      <c r="B45" s="354">
        <v>7</v>
      </c>
      <c r="C45" s="15" t="s">
        <v>1587</v>
      </c>
      <c r="D45" s="31"/>
      <c r="E45" s="471"/>
      <c r="F45" s="686"/>
      <c r="G45" s="473"/>
      <c r="H45" s="473"/>
    </row>
    <row r="46" spans="1:8" s="17" customFormat="1">
      <c r="A46" s="867"/>
      <c r="B46" s="354">
        <v>8</v>
      </c>
      <c r="C46" s="15" t="s">
        <v>1648</v>
      </c>
      <c r="D46" s="31"/>
      <c r="E46" s="471"/>
      <c r="F46" s="686"/>
      <c r="G46" s="473"/>
      <c r="H46" s="473"/>
    </row>
    <row r="47" spans="1:8" s="17" customFormat="1">
      <c r="A47" s="867"/>
      <c r="B47" s="354">
        <v>9</v>
      </c>
      <c r="C47" s="15" t="s">
        <v>1710</v>
      </c>
      <c r="D47" s="91" t="s">
        <v>1711</v>
      </c>
      <c r="E47" s="471"/>
      <c r="F47" s="686"/>
      <c r="G47" s="473"/>
      <c r="H47" s="473"/>
    </row>
    <row r="48" spans="1:8" s="17" customFormat="1">
      <c r="A48" s="867"/>
      <c r="B48" s="354">
        <v>10</v>
      </c>
      <c r="C48" s="15" t="s">
        <v>1655</v>
      </c>
      <c r="D48" s="91" t="s">
        <v>1656</v>
      </c>
      <c r="E48" s="471"/>
      <c r="F48" s="686"/>
      <c r="G48" s="473"/>
      <c r="H48" s="473"/>
    </row>
    <row r="49" spans="1:8" s="17" customFormat="1">
      <c r="A49" s="867"/>
      <c r="B49" s="354">
        <v>11</v>
      </c>
      <c r="C49" s="15" t="s">
        <v>913</v>
      </c>
      <c r="D49" s="31"/>
      <c r="E49" s="471"/>
      <c r="F49" s="686"/>
      <c r="G49" s="473"/>
      <c r="H49" s="473"/>
    </row>
    <row r="50" spans="1:8" s="2" customFormat="1" ht="15.6" customHeight="1">
      <c r="A50" s="102"/>
      <c r="B50" s="65"/>
      <c r="C50" s="66" t="s">
        <v>1132</v>
      </c>
      <c r="D50" s="105"/>
      <c r="E50" s="104"/>
      <c r="F50" s="256"/>
      <c r="G50" s="68"/>
      <c r="H50" s="68"/>
    </row>
    <row r="51" spans="1:8" s="17" customFormat="1">
      <c r="A51" s="867" t="s">
        <v>1714</v>
      </c>
      <c r="B51" s="354">
        <v>1</v>
      </c>
      <c r="C51" s="15" t="s">
        <v>1582</v>
      </c>
      <c r="D51" s="18"/>
      <c r="E51" s="470" t="s">
        <v>9</v>
      </c>
      <c r="F51" s="863" t="s">
        <v>56</v>
      </c>
      <c r="G51" s="472" t="s">
        <v>209</v>
      </c>
      <c r="H51" s="474"/>
    </row>
    <row r="52" spans="1:8" s="17" customFormat="1">
      <c r="A52" s="867"/>
      <c r="B52" s="354">
        <v>2</v>
      </c>
      <c r="C52" s="15" t="s">
        <v>1715</v>
      </c>
      <c r="D52" s="18"/>
      <c r="E52" s="471"/>
      <c r="F52" s="686"/>
      <c r="G52" s="473"/>
      <c r="H52" s="475"/>
    </row>
    <row r="53" spans="1:8" s="17" customFormat="1">
      <c r="A53" s="867"/>
      <c r="B53" s="354">
        <v>3</v>
      </c>
      <c r="C53" s="15" t="s">
        <v>912</v>
      </c>
      <c r="D53" s="18"/>
      <c r="E53" s="471"/>
      <c r="F53" s="686"/>
      <c r="G53" s="473"/>
      <c r="H53" s="475"/>
    </row>
    <row r="54" spans="1:8" s="17" customFormat="1">
      <c r="A54" s="867"/>
      <c r="B54" s="354">
        <v>4</v>
      </c>
      <c r="C54" s="15" t="s">
        <v>1584</v>
      </c>
      <c r="D54" s="18"/>
      <c r="E54" s="471"/>
      <c r="F54" s="686"/>
      <c r="G54" s="473"/>
      <c r="H54" s="475"/>
    </row>
    <row r="55" spans="1:8" s="17" customFormat="1">
      <c r="A55" s="867"/>
      <c r="B55" s="354">
        <v>5</v>
      </c>
      <c r="C55" s="15" t="s">
        <v>1647</v>
      </c>
      <c r="D55" s="18"/>
      <c r="E55" s="471"/>
      <c r="F55" s="686"/>
      <c r="G55" s="473"/>
      <c r="H55" s="475"/>
    </row>
    <row r="56" spans="1:8" s="17" customFormat="1">
      <c r="A56" s="867"/>
      <c r="B56" s="354">
        <v>6</v>
      </c>
      <c r="C56" s="15" t="s">
        <v>1586</v>
      </c>
      <c r="D56" s="18"/>
      <c r="E56" s="471"/>
      <c r="F56" s="686"/>
      <c r="G56" s="473"/>
      <c r="H56" s="475"/>
    </row>
    <row r="57" spans="1:8" s="17" customFormat="1">
      <c r="A57" s="867"/>
      <c r="B57" s="354">
        <v>7</v>
      </c>
      <c r="C57" s="15" t="s">
        <v>1587</v>
      </c>
      <c r="D57" s="18"/>
      <c r="E57" s="471"/>
      <c r="F57" s="686"/>
      <c r="G57" s="473"/>
      <c r="H57" s="475"/>
    </row>
    <row r="58" spans="1:8" s="17" customFormat="1">
      <c r="A58" s="867"/>
      <c r="B58" s="354">
        <v>8</v>
      </c>
      <c r="C58" s="15" t="s">
        <v>1716</v>
      </c>
      <c r="D58" s="18"/>
      <c r="E58" s="471"/>
      <c r="F58" s="686"/>
      <c r="G58" s="473"/>
      <c r="H58" s="475"/>
    </row>
    <row r="59" spans="1:8" s="17" customFormat="1">
      <c r="A59" s="867"/>
      <c r="B59" s="354">
        <v>9</v>
      </c>
      <c r="C59" s="15" t="s">
        <v>1710</v>
      </c>
      <c r="D59" s="91" t="s">
        <v>1711</v>
      </c>
      <c r="E59" s="471"/>
      <c r="F59" s="686"/>
      <c r="G59" s="473"/>
      <c r="H59" s="475"/>
    </row>
    <row r="60" spans="1:8" s="17" customFormat="1">
      <c r="A60" s="867"/>
      <c r="B60" s="354">
        <v>10</v>
      </c>
      <c r="C60" s="15" t="s">
        <v>1655</v>
      </c>
      <c r="D60" s="91" t="s">
        <v>1656</v>
      </c>
      <c r="E60" s="471"/>
      <c r="F60" s="686"/>
      <c r="G60" s="473"/>
      <c r="H60" s="475"/>
    </row>
    <row r="61" spans="1:8" s="17" customFormat="1">
      <c r="A61" s="867"/>
      <c r="B61" s="354">
        <v>11</v>
      </c>
      <c r="C61" s="15" t="s">
        <v>1606</v>
      </c>
      <c r="D61" s="18"/>
      <c r="E61" s="471"/>
      <c r="F61" s="686"/>
      <c r="G61" s="473"/>
      <c r="H61" s="475"/>
    </row>
    <row r="62" spans="1:8" s="17" customFormat="1">
      <c r="A62" s="867"/>
      <c r="B62" s="354">
        <v>12</v>
      </c>
      <c r="C62" s="15" t="s">
        <v>1607</v>
      </c>
      <c r="D62" s="18"/>
      <c r="E62" s="471"/>
      <c r="F62" s="686"/>
      <c r="G62" s="473"/>
      <c r="H62" s="475"/>
    </row>
    <row r="63" spans="1:8" s="17" customFormat="1">
      <c r="A63" s="867"/>
      <c r="B63" s="354">
        <v>13</v>
      </c>
      <c r="C63" s="15" t="s">
        <v>1648</v>
      </c>
      <c r="D63" s="18"/>
      <c r="E63" s="471"/>
      <c r="F63" s="686"/>
      <c r="G63" s="473"/>
      <c r="H63" s="475"/>
    </row>
    <row r="64" spans="1:8" s="17" customFormat="1">
      <c r="A64" s="867"/>
      <c r="B64" s="354">
        <v>14</v>
      </c>
      <c r="C64" s="15" t="s">
        <v>1710</v>
      </c>
      <c r="D64" s="91" t="s">
        <v>1711</v>
      </c>
      <c r="E64" s="471"/>
      <c r="F64" s="686"/>
      <c r="G64" s="473"/>
      <c r="H64" s="475"/>
    </row>
    <row r="65" spans="1:8" s="17" customFormat="1">
      <c r="A65" s="867"/>
      <c r="B65" s="354">
        <v>15</v>
      </c>
      <c r="C65" s="15" t="s">
        <v>1591</v>
      </c>
      <c r="D65" s="303"/>
      <c r="E65" s="471"/>
      <c r="F65" s="686"/>
      <c r="G65" s="473"/>
      <c r="H65" s="475"/>
    </row>
    <row r="66" spans="1:8" s="17" customFormat="1">
      <c r="A66" s="867"/>
      <c r="B66" s="354">
        <v>16</v>
      </c>
      <c r="C66" s="15" t="s">
        <v>1592</v>
      </c>
      <c r="D66" s="18"/>
      <c r="E66" s="471"/>
      <c r="F66" s="686"/>
      <c r="G66" s="473"/>
      <c r="H66" s="475"/>
    </row>
    <row r="67" spans="1:8" s="17" customFormat="1">
      <c r="A67" s="867"/>
      <c r="B67" s="354">
        <v>17</v>
      </c>
      <c r="C67" s="15" t="s">
        <v>1593</v>
      </c>
      <c r="D67" s="91" t="s">
        <v>1594</v>
      </c>
      <c r="E67" s="471"/>
      <c r="F67" s="686"/>
      <c r="G67" s="473"/>
      <c r="H67" s="475"/>
    </row>
    <row r="68" spans="1:8" s="17" customFormat="1" ht="31.5">
      <c r="A68" s="867"/>
      <c r="B68" s="354">
        <v>18</v>
      </c>
      <c r="C68" s="15" t="s">
        <v>1717</v>
      </c>
      <c r="D68" s="91" t="s">
        <v>1659</v>
      </c>
      <c r="E68" s="471"/>
      <c r="F68" s="864"/>
      <c r="G68" s="475"/>
      <c r="H68" s="475"/>
    </row>
    <row r="69" spans="1:8" s="17" customFormat="1">
      <c r="A69" s="867"/>
      <c r="B69" s="354">
        <v>19</v>
      </c>
      <c r="C69" s="15" t="s">
        <v>913</v>
      </c>
      <c r="D69" s="31"/>
      <c r="E69" s="471"/>
      <c r="F69" s="864"/>
      <c r="G69" s="475"/>
      <c r="H69" s="475"/>
    </row>
    <row r="70" spans="1:8" s="2" customFormat="1">
      <c r="A70" s="717"/>
      <c r="B70" s="717"/>
      <c r="C70" s="717"/>
      <c r="D70" s="717"/>
      <c r="E70" s="717"/>
      <c r="F70" s="717"/>
      <c r="G70" s="717"/>
      <c r="H70" s="717"/>
    </row>
    <row r="71" spans="1:8" s="17" customFormat="1" ht="15.75" customHeight="1">
      <c r="A71" s="867" t="s">
        <v>1718</v>
      </c>
      <c r="B71" s="354">
        <v>1</v>
      </c>
      <c r="C71" s="15" t="s">
        <v>1582</v>
      </c>
      <c r="D71" s="95"/>
      <c r="E71" s="489" t="s">
        <v>9</v>
      </c>
      <c r="F71" s="863" t="s">
        <v>56</v>
      </c>
      <c r="G71" s="472" t="s">
        <v>209</v>
      </c>
      <c r="H71" s="474"/>
    </row>
    <row r="72" spans="1:8" s="17" customFormat="1" ht="15.75" customHeight="1">
      <c r="A72" s="867"/>
      <c r="B72" s="354">
        <v>2</v>
      </c>
      <c r="C72" s="15" t="s">
        <v>1715</v>
      </c>
      <c r="D72" s="95"/>
      <c r="E72" s="490"/>
      <c r="F72" s="686"/>
      <c r="G72" s="473"/>
      <c r="H72" s="475"/>
    </row>
    <row r="73" spans="1:8" s="17" customFormat="1" ht="15.75" customHeight="1">
      <c r="A73" s="867"/>
      <c r="B73" s="354">
        <v>3</v>
      </c>
      <c r="C73" s="15" t="s">
        <v>860</v>
      </c>
      <c r="D73" s="95"/>
      <c r="E73" s="490"/>
      <c r="F73" s="686"/>
      <c r="G73" s="473"/>
      <c r="H73" s="475"/>
    </row>
    <row r="74" spans="1:8" s="17" customFormat="1" ht="15.75" customHeight="1">
      <c r="A74" s="867"/>
      <c r="B74" s="353">
        <v>4</v>
      </c>
      <c r="C74" s="15" t="s">
        <v>1602</v>
      </c>
      <c r="D74" s="95"/>
      <c r="E74" s="490"/>
      <c r="F74" s="686"/>
      <c r="G74" s="473"/>
      <c r="H74" s="475"/>
    </row>
    <row r="75" spans="1:8" s="17" customFormat="1" ht="15.75" customHeight="1">
      <c r="A75" s="867"/>
      <c r="B75" s="353">
        <v>5</v>
      </c>
      <c r="C75" s="15" t="s">
        <v>1719</v>
      </c>
      <c r="D75" s="95"/>
      <c r="E75" s="490"/>
      <c r="F75" s="686"/>
      <c r="G75" s="473"/>
      <c r="H75" s="475"/>
    </row>
    <row r="76" spans="1:8" s="17" customFormat="1" ht="15.75" customHeight="1">
      <c r="A76" s="867"/>
      <c r="B76" s="353">
        <v>6</v>
      </c>
      <c r="C76" s="15" t="s">
        <v>912</v>
      </c>
      <c r="D76" s="95"/>
      <c r="E76" s="490"/>
      <c r="F76" s="686"/>
      <c r="G76" s="473"/>
      <c r="H76" s="475"/>
    </row>
    <row r="77" spans="1:8" s="17" customFormat="1" ht="15.75" customHeight="1">
      <c r="A77" s="867"/>
      <c r="B77" s="354">
        <v>7</v>
      </c>
      <c r="C77" s="15" t="s">
        <v>1720</v>
      </c>
      <c r="D77" s="95"/>
      <c r="E77" s="490"/>
      <c r="F77" s="686"/>
      <c r="G77" s="473"/>
      <c r="H77" s="475"/>
    </row>
    <row r="78" spans="1:8" s="17" customFormat="1" ht="15.75" customHeight="1">
      <c r="A78" s="867"/>
      <c r="B78" s="353">
        <v>8</v>
      </c>
      <c r="C78" s="15" t="s">
        <v>1584</v>
      </c>
      <c r="D78" s="95"/>
      <c r="E78" s="490"/>
      <c r="F78" s="686"/>
      <c r="G78" s="473"/>
      <c r="H78" s="475"/>
    </row>
    <row r="79" spans="1:8" s="17" customFormat="1" ht="15.75" customHeight="1">
      <c r="A79" s="867"/>
      <c r="B79" s="353">
        <v>9</v>
      </c>
      <c r="C79" s="15" t="s">
        <v>1662</v>
      </c>
      <c r="D79" s="95" t="s">
        <v>1663</v>
      </c>
      <c r="E79" s="490"/>
      <c r="F79" s="686"/>
      <c r="G79" s="473"/>
      <c r="H79" s="475"/>
    </row>
    <row r="80" spans="1:8" s="17" customFormat="1" ht="15.75" customHeight="1">
      <c r="A80" s="867"/>
      <c r="B80" s="353">
        <v>10</v>
      </c>
      <c r="C80" s="15" t="s">
        <v>1664</v>
      </c>
      <c r="D80" s="91" t="s">
        <v>1665</v>
      </c>
      <c r="E80" s="490"/>
      <c r="F80" s="686"/>
      <c r="G80" s="473"/>
      <c r="H80" s="475"/>
    </row>
    <row r="81" spans="1:8" s="17" customFormat="1" ht="15.75" customHeight="1">
      <c r="A81" s="867"/>
      <c r="B81" s="353">
        <v>11</v>
      </c>
      <c r="C81" s="15" t="s">
        <v>1658</v>
      </c>
      <c r="D81" s="91" t="s">
        <v>1659</v>
      </c>
      <c r="E81" s="490"/>
      <c r="F81" s="686"/>
      <c r="G81" s="473"/>
      <c r="H81" s="475"/>
    </row>
    <row r="82" spans="1:8" s="17" customFormat="1" ht="15.75" customHeight="1">
      <c r="A82" s="867"/>
      <c r="B82" s="353">
        <v>12</v>
      </c>
      <c r="C82" s="15" t="s">
        <v>1666</v>
      </c>
      <c r="D82" s="95" t="s">
        <v>1650</v>
      </c>
      <c r="E82" s="490"/>
      <c r="F82" s="686"/>
      <c r="G82" s="473"/>
      <c r="H82" s="475"/>
    </row>
    <row r="83" spans="1:8" s="17" customFormat="1" ht="15.75" customHeight="1">
      <c r="A83" s="867"/>
      <c r="B83" s="353">
        <v>13</v>
      </c>
      <c r="C83" s="15" t="s">
        <v>1350</v>
      </c>
      <c r="D83" s="95"/>
      <c r="E83" s="490"/>
      <c r="F83" s="686"/>
      <c r="G83" s="473"/>
      <c r="H83" s="475"/>
    </row>
    <row r="84" spans="1:8" s="2" customFormat="1">
      <c r="A84" s="717"/>
      <c r="B84" s="717"/>
      <c r="C84" s="717"/>
      <c r="D84" s="717"/>
      <c r="E84" s="717"/>
      <c r="F84" s="717"/>
      <c r="G84" s="717"/>
      <c r="H84" s="717"/>
    </row>
    <row r="85" spans="1:8" s="17" customFormat="1" ht="15.75" customHeight="1">
      <c r="A85" s="485" t="s">
        <v>1721</v>
      </c>
      <c r="B85" s="357">
        <v>1</v>
      </c>
      <c r="C85" s="15" t="s">
        <v>1582</v>
      </c>
      <c r="D85" s="95"/>
      <c r="E85" s="489" t="s">
        <v>9</v>
      </c>
      <c r="F85" s="851" t="s">
        <v>56</v>
      </c>
      <c r="G85" s="848" t="s">
        <v>209</v>
      </c>
      <c r="H85" s="850"/>
    </row>
    <row r="86" spans="1:8" s="17" customFormat="1" ht="15.75" customHeight="1">
      <c r="A86" s="486"/>
      <c r="B86" s="357">
        <v>2</v>
      </c>
      <c r="C86" s="15" t="s">
        <v>1715</v>
      </c>
      <c r="D86" s="95"/>
      <c r="E86" s="490"/>
      <c r="F86" s="859"/>
      <c r="G86" s="849"/>
      <c r="H86" s="475"/>
    </row>
    <row r="87" spans="1:8" s="17" customFormat="1" ht="15.75" customHeight="1">
      <c r="A87" s="486"/>
      <c r="B87" s="357">
        <v>3</v>
      </c>
      <c r="C87" s="15" t="s">
        <v>1719</v>
      </c>
      <c r="D87" s="95"/>
      <c r="E87" s="490"/>
      <c r="F87" s="859"/>
      <c r="G87" s="849"/>
      <c r="H87" s="475"/>
    </row>
    <row r="88" spans="1:8" s="17" customFormat="1" ht="15.75" customHeight="1">
      <c r="A88" s="486"/>
      <c r="B88" s="357">
        <v>4</v>
      </c>
      <c r="C88" s="15" t="s">
        <v>1722</v>
      </c>
      <c r="D88" s="95"/>
      <c r="E88" s="490"/>
      <c r="F88" s="859"/>
      <c r="G88" s="849"/>
      <c r="H88" s="475"/>
    </row>
    <row r="89" spans="1:8" s="17" customFormat="1" ht="15.75" customHeight="1">
      <c r="A89" s="486"/>
      <c r="B89" s="357">
        <v>5</v>
      </c>
      <c r="C89" s="15" t="s">
        <v>860</v>
      </c>
      <c r="D89" s="95"/>
      <c r="E89" s="490"/>
      <c r="F89" s="859"/>
      <c r="G89" s="849"/>
      <c r="H89" s="475"/>
    </row>
    <row r="90" spans="1:8" s="17" customFormat="1" ht="15.75" customHeight="1">
      <c r="A90" s="486"/>
      <c r="B90" s="357">
        <v>6</v>
      </c>
      <c r="C90" s="15" t="s">
        <v>1602</v>
      </c>
      <c r="D90" s="95"/>
      <c r="E90" s="490"/>
      <c r="F90" s="859"/>
      <c r="G90" s="849"/>
      <c r="H90" s="475"/>
    </row>
    <row r="91" spans="1:8" s="17" customFormat="1" ht="15.75" customHeight="1">
      <c r="A91" s="486"/>
      <c r="B91" s="357">
        <v>7</v>
      </c>
      <c r="C91" s="15" t="s">
        <v>1669</v>
      </c>
      <c r="D91" s="95"/>
      <c r="E91" s="490"/>
      <c r="F91" s="859"/>
      <c r="G91" s="849"/>
      <c r="H91" s="475"/>
    </row>
    <row r="92" spans="1:8" s="17" customFormat="1" ht="15.75" customHeight="1">
      <c r="A92" s="486"/>
      <c r="B92" s="357">
        <v>8</v>
      </c>
      <c r="C92" s="15" t="s">
        <v>1723</v>
      </c>
      <c r="D92" s="95"/>
      <c r="E92" s="490"/>
      <c r="F92" s="859"/>
      <c r="G92" s="849"/>
      <c r="H92" s="475"/>
    </row>
    <row r="93" spans="1:8" s="17" customFormat="1" ht="15.75" customHeight="1">
      <c r="A93" s="486"/>
      <c r="B93" s="357">
        <v>9</v>
      </c>
      <c r="C93" s="15" t="s">
        <v>1584</v>
      </c>
      <c r="D93" s="95"/>
      <c r="E93" s="490"/>
      <c r="F93" s="859"/>
      <c r="G93" s="849"/>
      <c r="H93" s="475"/>
    </row>
    <row r="94" spans="1:8" s="17" customFormat="1" ht="15.75" customHeight="1">
      <c r="A94" s="486"/>
      <c r="B94" s="357">
        <v>10</v>
      </c>
      <c r="C94" s="15" t="s">
        <v>1662</v>
      </c>
      <c r="D94" s="91" t="s">
        <v>1724</v>
      </c>
      <c r="E94" s="490"/>
      <c r="F94" s="859"/>
      <c r="G94" s="849"/>
      <c r="H94" s="475"/>
    </row>
    <row r="95" spans="1:8" s="17" customFormat="1" ht="15.75" customHeight="1">
      <c r="A95" s="486"/>
      <c r="B95" s="357">
        <v>11</v>
      </c>
      <c r="C95" s="15" t="s">
        <v>1664</v>
      </c>
      <c r="D95" s="91" t="s">
        <v>1665</v>
      </c>
      <c r="E95" s="490"/>
      <c r="F95" s="859"/>
      <c r="G95" s="849"/>
      <c r="H95" s="475"/>
    </row>
    <row r="96" spans="1:8" s="17" customFormat="1" ht="15.75" customHeight="1">
      <c r="A96" s="486"/>
      <c r="B96" s="357">
        <v>12</v>
      </c>
      <c r="C96" s="15" t="s">
        <v>1658</v>
      </c>
      <c r="D96" s="91" t="s">
        <v>1659</v>
      </c>
      <c r="E96" s="490"/>
      <c r="F96" s="859"/>
      <c r="G96" s="849"/>
      <c r="H96" s="475"/>
    </row>
    <row r="97" spans="1:8" s="17" customFormat="1" ht="15.75" customHeight="1">
      <c r="A97" s="486"/>
      <c r="B97" s="357">
        <v>13</v>
      </c>
      <c r="C97" s="15" t="s">
        <v>1725</v>
      </c>
      <c r="D97" s="91" t="s">
        <v>1711</v>
      </c>
      <c r="E97" s="490"/>
      <c r="F97" s="859"/>
      <c r="G97" s="849"/>
      <c r="H97" s="475"/>
    </row>
    <row r="98" spans="1:8" s="17" customFormat="1" ht="15.75" customHeight="1">
      <c r="A98" s="486"/>
      <c r="B98" s="357">
        <v>14</v>
      </c>
      <c r="C98" s="15" t="s">
        <v>1350</v>
      </c>
      <c r="D98" s="95"/>
      <c r="E98" s="490"/>
      <c r="F98" s="859"/>
      <c r="G98" s="849"/>
      <c r="H98" s="475"/>
    </row>
    <row r="99" spans="1:8" s="2" customFormat="1">
      <c r="A99" s="717"/>
      <c r="B99" s="717"/>
      <c r="C99" s="717"/>
      <c r="D99" s="717"/>
      <c r="E99" s="717"/>
      <c r="F99" s="717"/>
      <c r="G99" s="717"/>
      <c r="H99" s="717"/>
    </row>
    <row r="100" spans="1:8" s="17" customFormat="1" ht="15.75" customHeight="1">
      <c r="A100" s="485" t="s">
        <v>1726</v>
      </c>
      <c r="B100" s="357">
        <v>1</v>
      </c>
      <c r="C100" s="15" t="s">
        <v>1582</v>
      </c>
      <c r="D100" s="95"/>
      <c r="E100" s="489" t="s">
        <v>9</v>
      </c>
      <c r="F100" s="851" t="s">
        <v>56</v>
      </c>
      <c r="G100" s="848" t="s">
        <v>209</v>
      </c>
      <c r="H100" s="850"/>
    </row>
    <row r="101" spans="1:8" s="17" customFormat="1" ht="15.75" customHeight="1">
      <c r="A101" s="486"/>
      <c r="B101" s="357">
        <v>2</v>
      </c>
      <c r="C101" s="15" t="s">
        <v>1715</v>
      </c>
      <c r="D101" s="95"/>
      <c r="E101" s="490"/>
      <c r="F101" s="852"/>
      <c r="G101" s="475"/>
      <c r="H101" s="475"/>
    </row>
    <row r="102" spans="1:8" s="17" customFormat="1" ht="15.75" customHeight="1">
      <c r="A102" s="486"/>
      <c r="B102" s="357">
        <v>3</v>
      </c>
      <c r="C102" s="15" t="s">
        <v>1719</v>
      </c>
      <c r="D102" s="95"/>
      <c r="E102" s="490"/>
      <c r="F102" s="852"/>
      <c r="G102" s="475"/>
      <c r="H102" s="475"/>
    </row>
    <row r="103" spans="1:8" s="17" customFormat="1" ht="15.75" customHeight="1">
      <c r="A103" s="486"/>
      <c r="B103" s="357">
        <v>4</v>
      </c>
      <c r="C103" s="15" t="s">
        <v>1722</v>
      </c>
      <c r="D103" s="95"/>
      <c r="E103" s="490"/>
      <c r="F103" s="852"/>
      <c r="G103" s="475"/>
      <c r="H103" s="475"/>
    </row>
    <row r="104" spans="1:8" s="17" customFormat="1" ht="15.75" customHeight="1">
      <c r="A104" s="486"/>
      <c r="B104" s="357">
        <v>5</v>
      </c>
      <c r="C104" s="15" t="s">
        <v>860</v>
      </c>
      <c r="D104" s="95"/>
      <c r="E104" s="490"/>
      <c r="F104" s="852"/>
      <c r="G104" s="475"/>
      <c r="H104" s="475"/>
    </row>
    <row r="105" spans="1:8" s="17" customFormat="1" ht="15.75" customHeight="1">
      <c r="A105" s="486"/>
      <c r="B105" s="357">
        <v>6</v>
      </c>
      <c r="C105" s="15" t="s">
        <v>1602</v>
      </c>
      <c r="D105" s="95"/>
      <c r="E105" s="490"/>
      <c r="F105" s="852"/>
      <c r="G105" s="475"/>
      <c r="H105" s="475"/>
    </row>
    <row r="106" spans="1:8" s="17" customFormat="1" ht="15.75" customHeight="1">
      <c r="A106" s="486"/>
      <c r="B106" s="357">
        <v>7</v>
      </c>
      <c r="C106" s="15" t="s">
        <v>1727</v>
      </c>
      <c r="D106" s="95"/>
      <c r="E106" s="490"/>
      <c r="F106" s="852"/>
      <c r="G106" s="475"/>
      <c r="H106" s="475"/>
    </row>
    <row r="107" spans="1:8" s="17" customFormat="1" ht="15.75" customHeight="1">
      <c r="A107" s="486"/>
      <c r="B107" s="357">
        <v>8</v>
      </c>
      <c r="C107" s="15" t="s">
        <v>1723</v>
      </c>
      <c r="D107" s="95"/>
      <c r="E107" s="490"/>
      <c r="F107" s="852"/>
      <c r="G107" s="475"/>
      <c r="H107" s="475"/>
    </row>
    <row r="108" spans="1:8" s="17" customFormat="1" ht="15.75" customHeight="1">
      <c r="A108" s="486"/>
      <c r="B108" s="357">
        <v>9</v>
      </c>
      <c r="C108" s="15" t="s">
        <v>1584</v>
      </c>
      <c r="D108" s="95"/>
      <c r="E108" s="490"/>
      <c r="F108" s="852"/>
      <c r="G108" s="475"/>
      <c r="H108" s="475"/>
    </row>
    <row r="109" spans="1:8" s="17" customFormat="1" ht="15.75" customHeight="1">
      <c r="A109" s="486"/>
      <c r="B109" s="357">
        <v>10</v>
      </c>
      <c r="C109" s="15" t="s">
        <v>1662</v>
      </c>
      <c r="D109" s="91" t="s">
        <v>1724</v>
      </c>
      <c r="E109" s="490"/>
      <c r="F109" s="852"/>
      <c r="G109" s="475"/>
      <c r="H109" s="475"/>
    </row>
    <row r="110" spans="1:8" s="17" customFormat="1" ht="15.75" customHeight="1">
      <c r="A110" s="486"/>
      <c r="B110" s="357">
        <v>11</v>
      </c>
      <c r="C110" s="15" t="s">
        <v>1664</v>
      </c>
      <c r="D110" s="95" t="s">
        <v>1665</v>
      </c>
      <c r="E110" s="490"/>
      <c r="F110" s="852"/>
      <c r="G110" s="475"/>
      <c r="H110" s="475"/>
    </row>
    <row r="111" spans="1:8" s="17" customFormat="1" ht="15.75" customHeight="1">
      <c r="A111" s="486"/>
      <c r="B111" s="357">
        <v>12</v>
      </c>
      <c r="C111" s="15" t="s">
        <v>1658</v>
      </c>
      <c r="D111" s="95" t="s">
        <v>1659</v>
      </c>
      <c r="E111" s="490"/>
      <c r="F111" s="852"/>
      <c r="G111" s="475"/>
      <c r="H111" s="475"/>
    </row>
    <row r="112" spans="1:8" s="17" customFormat="1" ht="15.75" customHeight="1">
      <c r="A112" s="486"/>
      <c r="B112" s="357">
        <v>13</v>
      </c>
      <c r="C112" s="15" t="s">
        <v>1725</v>
      </c>
      <c r="D112" s="91" t="s">
        <v>1711</v>
      </c>
      <c r="E112" s="490"/>
      <c r="F112" s="852"/>
      <c r="G112" s="475"/>
      <c r="H112" s="475"/>
    </row>
    <row r="113" spans="1:8" s="17" customFormat="1" ht="15.75" customHeight="1">
      <c r="A113" s="486"/>
      <c r="B113" s="357">
        <v>14</v>
      </c>
      <c r="C113" s="15" t="s">
        <v>1672</v>
      </c>
      <c r="D113" s="95"/>
      <c r="E113" s="490"/>
      <c r="F113" s="852"/>
      <c r="G113" s="475"/>
      <c r="H113" s="475"/>
    </row>
    <row r="114" spans="1:8" s="17" customFormat="1" ht="15.75" customHeight="1">
      <c r="A114" s="486"/>
      <c r="B114" s="357">
        <v>15</v>
      </c>
      <c r="C114" s="15" t="s">
        <v>1586</v>
      </c>
      <c r="D114" s="95"/>
      <c r="E114" s="490"/>
      <c r="F114" s="852"/>
      <c r="G114" s="475"/>
      <c r="H114" s="475"/>
    </row>
    <row r="115" spans="1:8" s="17" customFormat="1" ht="15.75" customHeight="1">
      <c r="A115" s="486"/>
      <c r="B115" s="357">
        <v>16</v>
      </c>
      <c r="C115" s="15" t="s">
        <v>1587</v>
      </c>
      <c r="D115" s="95"/>
      <c r="E115" s="490"/>
      <c r="F115" s="852"/>
      <c r="G115" s="475"/>
      <c r="H115" s="475"/>
    </row>
    <row r="116" spans="1:8" s="17" customFormat="1" ht="15.75" customHeight="1">
      <c r="A116" s="486"/>
      <c r="B116" s="357">
        <v>17</v>
      </c>
      <c r="C116" s="15" t="s">
        <v>1648</v>
      </c>
      <c r="D116" s="95"/>
      <c r="E116" s="490"/>
      <c r="F116" s="852"/>
      <c r="G116" s="475"/>
      <c r="H116" s="475"/>
    </row>
    <row r="117" spans="1:8" s="17" customFormat="1" ht="15.75" customHeight="1">
      <c r="A117" s="486"/>
      <c r="B117" s="357">
        <v>18</v>
      </c>
      <c r="C117" s="15" t="s">
        <v>1710</v>
      </c>
      <c r="D117" s="91" t="s">
        <v>1711</v>
      </c>
      <c r="E117" s="490"/>
      <c r="F117" s="852"/>
      <c r="G117" s="475"/>
      <c r="H117" s="475"/>
    </row>
    <row r="118" spans="1:8" s="2" customFormat="1">
      <c r="A118" s="392"/>
      <c r="B118" s="392"/>
      <c r="C118" s="392"/>
      <c r="D118" s="392"/>
      <c r="E118" s="392"/>
      <c r="F118" s="392"/>
      <c r="G118" s="392"/>
      <c r="H118" s="392"/>
    </row>
    <row r="119" spans="1:8" s="17" customFormat="1">
      <c r="A119" s="865" t="s">
        <v>1728</v>
      </c>
      <c r="B119" s="354">
        <v>1</v>
      </c>
      <c r="C119" s="15" t="s">
        <v>1582</v>
      </c>
      <c r="D119" s="95"/>
      <c r="E119" s="470" t="s">
        <v>9</v>
      </c>
      <c r="F119" s="863" t="s">
        <v>56</v>
      </c>
      <c r="G119" s="472" t="s">
        <v>209</v>
      </c>
      <c r="H119" s="474"/>
    </row>
    <row r="120" spans="1:8" s="17" customFormat="1">
      <c r="A120" s="865"/>
      <c r="B120" s="354">
        <v>2</v>
      </c>
      <c r="C120" s="15" t="s">
        <v>1715</v>
      </c>
      <c r="D120" s="95"/>
      <c r="E120" s="471"/>
      <c r="F120" s="686"/>
      <c r="G120" s="473"/>
      <c r="H120" s="475"/>
    </row>
    <row r="121" spans="1:8" s="17" customFormat="1">
      <c r="A121" s="865"/>
      <c r="B121" s="354">
        <v>3</v>
      </c>
      <c r="C121" s="15" t="s">
        <v>912</v>
      </c>
      <c r="D121" s="95"/>
      <c r="E121" s="471"/>
      <c r="F121" s="686"/>
      <c r="G121" s="473"/>
      <c r="H121" s="475"/>
    </row>
    <row r="122" spans="1:8" s="17" customFormat="1">
      <c r="A122" s="865"/>
      <c r="B122" s="354">
        <v>4</v>
      </c>
      <c r="C122" s="15" t="s">
        <v>1584</v>
      </c>
      <c r="D122" s="95"/>
      <c r="E122" s="471"/>
      <c r="F122" s="686"/>
      <c r="G122" s="473"/>
      <c r="H122" s="475"/>
    </row>
    <row r="123" spans="1:8" s="17" customFormat="1">
      <c r="A123" s="865"/>
      <c r="B123" s="354">
        <v>5</v>
      </c>
      <c r="C123" s="15" t="s">
        <v>1647</v>
      </c>
      <c r="D123" s="95"/>
      <c r="E123" s="471"/>
      <c r="F123" s="686"/>
      <c r="G123" s="473"/>
      <c r="H123" s="475"/>
    </row>
    <row r="124" spans="1:8" s="17" customFormat="1">
      <c r="A124" s="865"/>
      <c r="B124" s="354">
        <v>6</v>
      </c>
      <c r="C124" s="15" t="s">
        <v>1586</v>
      </c>
      <c r="D124" s="95"/>
      <c r="E124" s="471"/>
      <c r="F124" s="686"/>
      <c r="G124" s="473"/>
      <c r="H124" s="475"/>
    </row>
    <row r="125" spans="1:8" s="17" customFormat="1">
      <c r="A125" s="865"/>
      <c r="B125" s="354">
        <v>7</v>
      </c>
      <c r="C125" s="15" t="s">
        <v>1587</v>
      </c>
      <c r="D125" s="95"/>
      <c r="E125" s="471"/>
      <c r="F125" s="686"/>
      <c r="G125" s="473"/>
      <c r="H125" s="475"/>
    </row>
    <row r="126" spans="1:8" s="17" customFormat="1">
      <c r="A126" s="865"/>
      <c r="B126" s="354">
        <v>8</v>
      </c>
      <c r="C126" s="15" t="s">
        <v>1648</v>
      </c>
      <c r="D126" s="95"/>
      <c r="E126" s="471"/>
      <c r="F126" s="686"/>
      <c r="G126" s="473"/>
      <c r="H126" s="475"/>
    </row>
    <row r="127" spans="1:8" s="17" customFormat="1">
      <c r="A127" s="865"/>
      <c r="B127" s="354">
        <v>9</v>
      </c>
      <c r="C127" s="15" t="s">
        <v>1729</v>
      </c>
      <c r="D127" s="91" t="s">
        <v>1711</v>
      </c>
      <c r="E127" s="471"/>
      <c r="F127" s="686"/>
      <c r="G127" s="473"/>
      <c r="H127" s="475"/>
    </row>
    <row r="128" spans="1:8" s="17" customFormat="1">
      <c r="A128" s="865"/>
      <c r="B128" s="354">
        <v>10</v>
      </c>
      <c r="C128" s="15" t="s">
        <v>1591</v>
      </c>
      <c r="D128" s="95"/>
      <c r="E128" s="471"/>
      <c r="F128" s="686"/>
      <c r="G128" s="473"/>
      <c r="H128" s="475"/>
    </row>
    <row r="129" spans="1:8" s="17" customFormat="1">
      <c r="A129" s="865"/>
      <c r="B129" s="354">
        <v>11</v>
      </c>
      <c r="C129" s="15" t="s">
        <v>1674</v>
      </c>
      <c r="D129" s="95"/>
      <c r="E129" s="471"/>
      <c r="F129" s="686"/>
      <c r="G129" s="473"/>
      <c r="H129" s="475"/>
    </row>
    <row r="130" spans="1:8" s="17" customFormat="1">
      <c r="A130" s="865"/>
      <c r="B130" s="354">
        <v>12</v>
      </c>
      <c r="C130" s="15" t="s">
        <v>1675</v>
      </c>
      <c r="D130" s="95"/>
      <c r="E130" s="471"/>
      <c r="F130" s="686"/>
      <c r="G130" s="473"/>
      <c r="H130" s="475"/>
    </row>
    <row r="131" spans="1:8" s="17" customFormat="1" ht="31.5">
      <c r="A131" s="865"/>
      <c r="B131" s="354">
        <v>13</v>
      </c>
      <c r="C131" s="15" t="s">
        <v>1651</v>
      </c>
      <c r="D131" s="91" t="s">
        <v>1652</v>
      </c>
      <c r="E131" s="471"/>
      <c r="F131" s="686"/>
      <c r="G131" s="473"/>
      <c r="H131" s="475"/>
    </row>
    <row r="132" spans="1:8" s="17" customFormat="1">
      <c r="A132" s="865"/>
      <c r="B132" s="354">
        <v>14</v>
      </c>
      <c r="C132" s="15" t="s">
        <v>1610</v>
      </c>
      <c r="D132" s="95"/>
      <c r="E132" s="471"/>
      <c r="F132" s="686"/>
      <c r="G132" s="473"/>
      <c r="H132" s="475"/>
    </row>
    <row r="133" spans="1:8" s="17" customFormat="1">
      <c r="A133" s="865"/>
      <c r="B133" s="354">
        <v>15</v>
      </c>
      <c r="C133" s="15" t="s">
        <v>1730</v>
      </c>
      <c r="D133" s="95"/>
      <c r="E133" s="471"/>
      <c r="F133" s="686"/>
      <c r="G133" s="473"/>
      <c r="H133" s="475"/>
    </row>
    <row r="134" spans="1:8" s="17" customFormat="1" ht="31.5">
      <c r="A134" s="865"/>
      <c r="B134" s="354">
        <v>16</v>
      </c>
      <c r="C134" s="15" t="s">
        <v>1677</v>
      </c>
      <c r="D134" s="91" t="s">
        <v>1678</v>
      </c>
      <c r="E134" s="471"/>
      <c r="F134" s="686"/>
      <c r="G134" s="473"/>
      <c r="H134" s="475"/>
    </row>
    <row r="135" spans="1:8" s="17" customFormat="1">
      <c r="A135" s="865"/>
      <c r="B135" s="354">
        <v>17</v>
      </c>
      <c r="C135" s="15" t="s">
        <v>913</v>
      </c>
      <c r="D135" s="95"/>
      <c r="E135" s="471"/>
      <c r="F135" s="864"/>
      <c r="G135" s="475"/>
      <c r="H135" s="475"/>
    </row>
    <row r="136" spans="1:8" s="2" customFormat="1">
      <c r="A136" s="816"/>
      <c r="B136" s="816"/>
      <c r="C136" s="816"/>
      <c r="D136" s="816"/>
      <c r="E136" s="816"/>
      <c r="F136" s="816"/>
      <c r="G136" s="816"/>
      <c r="H136" s="816"/>
    </row>
    <row r="137" spans="1:8" s="2" customFormat="1">
      <c r="A137" s="485" t="s">
        <v>1731</v>
      </c>
      <c r="B137" s="354">
        <v>1</v>
      </c>
      <c r="C137" s="15" t="s">
        <v>1582</v>
      </c>
      <c r="D137" s="54"/>
      <c r="E137" s="470" t="s">
        <v>9</v>
      </c>
      <c r="F137" s="863" t="s">
        <v>56</v>
      </c>
      <c r="G137" s="472" t="s">
        <v>209</v>
      </c>
      <c r="H137" s="474"/>
    </row>
    <row r="138" spans="1:8" s="2" customFormat="1">
      <c r="A138" s="486"/>
      <c r="B138" s="354">
        <v>2</v>
      </c>
      <c r="C138" s="15" t="s">
        <v>1715</v>
      </c>
      <c r="D138" s="47"/>
      <c r="E138" s="471"/>
      <c r="F138" s="686"/>
      <c r="G138" s="473"/>
      <c r="H138" s="475"/>
    </row>
    <row r="139" spans="1:8" s="2" customFormat="1">
      <c r="A139" s="486"/>
      <c r="B139" s="354">
        <v>3</v>
      </c>
      <c r="C139" s="15" t="s">
        <v>1615</v>
      </c>
      <c r="D139" s="47"/>
      <c r="E139" s="471"/>
      <c r="F139" s="686"/>
      <c r="G139" s="473"/>
      <c r="H139" s="475"/>
    </row>
    <row r="140" spans="1:8" s="2" customFormat="1">
      <c r="A140" s="486"/>
      <c r="B140" s="354">
        <v>4</v>
      </c>
      <c r="C140" s="15" t="s">
        <v>912</v>
      </c>
      <c r="D140" s="47"/>
      <c r="E140" s="471"/>
      <c r="F140" s="686"/>
      <c r="G140" s="473"/>
      <c r="H140" s="475"/>
    </row>
    <row r="141" spans="1:8" s="2" customFormat="1">
      <c r="A141" s="486"/>
      <c r="B141" s="354">
        <v>5</v>
      </c>
      <c r="C141" s="15" t="s">
        <v>1584</v>
      </c>
      <c r="D141" s="47"/>
      <c r="E141" s="471"/>
      <c r="F141" s="686"/>
      <c r="G141" s="473"/>
      <c r="H141" s="475"/>
    </row>
    <row r="142" spans="1:8" s="2" customFormat="1" ht="31.5">
      <c r="A142" s="486"/>
      <c r="B142" s="354">
        <v>6</v>
      </c>
      <c r="C142" s="15" t="s">
        <v>1680</v>
      </c>
      <c r="D142" s="15" t="s">
        <v>1680</v>
      </c>
      <c r="E142" s="471"/>
      <c r="F142" s="686"/>
      <c r="G142" s="473"/>
      <c r="H142" s="475"/>
    </row>
    <row r="143" spans="1:8" s="2" customFormat="1">
      <c r="A143" s="486"/>
      <c r="B143" s="354">
        <v>7</v>
      </c>
      <c r="C143" s="15" t="s">
        <v>1586</v>
      </c>
      <c r="D143" s="47"/>
      <c r="E143" s="471"/>
      <c r="F143" s="686"/>
      <c r="G143" s="473"/>
      <c r="H143" s="475"/>
    </row>
    <row r="144" spans="1:8" s="2" customFormat="1">
      <c r="A144" s="486"/>
      <c r="B144" s="354">
        <v>8</v>
      </c>
      <c r="C144" s="15" t="s">
        <v>1587</v>
      </c>
      <c r="D144" s="47"/>
      <c r="E144" s="471"/>
      <c r="F144" s="686"/>
      <c r="G144" s="473"/>
      <c r="H144" s="475"/>
    </row>
    <row r="145" spans="1:8" s="2" customFormat="1">
      <c r="A145" s="486"/>
      <c r="B145" s="354">
        <v>9</v>
      </c>
      <c r="C145" s="15" t="s">
        <v>1648</v>
      </c>
      <c r="D145" s="47"/>
      <c r="E145" s="471"/>
      <c r="F145" s="686"/>
      <c r="G145" s="473"/>
      <c r="H145" s="475"/>
    </row>
    <row r="146" spans="1:8" s="2" customFormat="1">
      <c r="A146" s="486"/>
      <c r="B146" s="354">
        <v>10</v>
      </c>
      <c r="C146" s="15" t="s">
        <v>1666</v>
      </c>
      <c r="D146" s="91" t="s">
        <v>1711</v>
      </c>
      <c r="E146" s="471"/>
      <c r="F146" s="686"/>
      <c r="G146" s="473"/>
      <c r="H146" s="475"/>
    </row>
    <row r="147" spans="1:8" s="2" customFormat="1">
      <c r="A147" s="486"/>
      <c r="B147" s="354">
        <v>11</v>
      </c>
      <c r="C147" s="15" t="s">
        <v>1655</v>
      </c>
      <c r="D147" s="91" t="s">
        <v>1656</v>
      </c>
      <c r="E147" s="471"/>
      <c r="F147" s="686"/>
      <c r="G147" s="473"/>
      <c r="H147" s="475"/>
    </row>
    <row r="148" spans="1:8" s="2" customFormat="1">
      <c r="A148" s="486"/>
      <c r="B148" s="354">
        <v>12</v>
      </c>
      <c r="C148" s="15" t="s">
        <v>913</v>
      </c>
      <c r="D148" s="91"/>
      <c r="E148" s="471"/>
      <c r="F148" s="686"/>
      <c r="G148" s="473"/>
      <c r="H148" s="475"/>
    </row>
    <row r="149" spans="1:8" s="2" customFormat="1">
      <c r="A149" s="466"/>
      <c r="B149" s="466"/>
      <c r="C149" s="466"/>
      <c r="D149" s="466"/>
      <c r="E149" s="466"/>
      <c r="F149" s="466"/>
      <c r="G149" s="466"/>
      <c r="H149" s="466"/>
    </row>
    <row r="150" spans="1:8" s="2" customFormat="1" ht="31.5" customHeight="1">
      <c r="A150" s="837" t="s">
        <v>1732</v>
      </c>
      <c r="B150" s="354">
        <v>1</v>
      </c>
      <c r="C150" s="15" t="s">
        <v>1582</v>
      </c>
      <c r="D150" s="54"/>
      <c r="E150" s="470" t="s">
        <v>9</v>
      </c>
      <c r="F150" s="863" t="s">
        <v>56</v>
      </c>
      <c r="G150" s="472" t="s">
        <v>209</v>
      </c>
      <c r="H150" s="474"/>
    </row>
    <row r="151" spans="1:8" s="2" customFormat="1">
      <c r="A151" s="838"/>
      <c r="B151" s="354">
        <v>2</v>
      </c>
      <c r="C151" s="15" t="s">
        <v>1715</v>
      </c>
      <c r="D151" s="47"/>
      <c r="E151" s="471"/>
      <c r="F151" s="686"/>
      <c r="G151" s="473"/>
      <c r="H151" s="475"/>
    </row>
    <row r="152" spans="1:8" s="2" customFormat="1">
      <c r="A152" s="838"/>
      <c r="B152" s="357">
        <v>3</v>
      </c>
      <c r="C152" s="95" t="s">
        <v>1618</v>
      </c>
      <c r="D152" s="47"/>
      <c r="E152" s="471"/>
      <c r="F152" s="686"/>
      <c r="G152" s="473"/>
      <c r="H152" s="475"/>
    </row>
    <row r="153" spans="1:8" s="2" customFormat="1">
      <c r="A153" s="838"/>
      <c r="B153" s="354">
        <v>4</v>
      </c>
      <c r="C153" s="15" t="s">
        <v>912</v>
      </c>
      <c r="D153" s="47"/>
      <c r="E153" s="471"/>
      <c r="F153" s="686"/>
      <c r="G153" s="473"/>
      <c r="H153" s="475"/>
    </row>
    <row r="154" spans="1:8" s="2" customFormat="1">
      <c r="A154" s="838"/>
      <c r="B154" s="354">
        <v>5</v>
      </c>
      <c r="C154" s="15" t="s">
        <v>1584</v>
      </c>
      <c r="D154" s="47"/>
      <c r="E154" s="471"/>
      <c r="F154" s="686"/>
      <c r="G154" s="473"/>
      <c r="H154" s="475"/>
    </row>
    <row r="155" spans="1:8" s="2" customFormat="1" ht="31.5">
      <c r="A155" s="838"/>
      <c r="B155" s="354">
        <v>6</v>
      </c>
      <c r="C155" s="15" t="s">
        <v>1683</v>
      </c>
      <c r="D155" s="15" t="s">
        <v>1683</v>
      </c>
      <c r="E155" s="471"/>
      <c r="F155" s="866"/>
      <c r="G155" s="491"/>
      <c r="H155" s="492"/>
    </row>
    <row r="156" spans="1:8" s="2" customFormat="1">
      <c r="A156" s="466"/>
      <c r="B156" s="466"/>
      <c r="C156" s="466"/>
      <c r="D156" s="466"/>
      <c r="E156" s="466"/>
      <c r="F156" s="466"/>
      <c r="G156" s="466"/>
      <c r="H156" s="466"/>
    </row>
    <row r="157" spans="1:8" s="2" customFormat="1">
      <c r="A157" s="837" t="s">
        <v>1733</v>
      </c>
      <c r="B157" s="354">
        <v>1</v>
      </c>
      <c r="C157" s="15" t="s">
        <v>1582</v>
      </c>
      <c r="D157" s="54"/>
      <c r="E157" s="470" t="s">
        <v>9</v>
      </c>
      <c r="F157" s="863" t="s">
        <v>56</v>
      </c>
      <c r="G157" s="472" t="s">
        <v>209</v>
      </c>
      <c r="H157" s="474"/>
    </row>
    <row r="158" spans="1:8" s="2" customFormat="1">
      <c r="A158" s="838"/>
      <c r="B158" s="354">
        <v>2</v>
      </c>
      <c r="C158" s="15" t="s">
        <v>1715</v>
      </c>
      <c r="D158" s="47"/>
      <c r="E158" s="471"/>
      <c r="F158" s="686"/>
      <c r="G158" s="473"/>
      <c r="H158" s="475"/>
    </row>
    <row r="159" spans="1:8" s="2" customFormat="1">
      <c r="A159" s="838"/>
      <c r="B159" s="354">
        <v>3</v>
      </c>
      <c r="C159" s="15" t="s">
        <v>1734</v>
      </c>
      <c r="D159" s="47"/>
      <c r="E159" s="471"/>
      <c r="F159" s="686"/>
      <c r="G159" s="473"/>
      <c r="H159" s="475"/>
    </row>
    <row r="160" spans="1:8" s="2" customFormat="1">
      <c r="A160" s="838"/>
      <c r="B160" s="354">
        <v>4</v>
      </c>
      <c r="C160" s="15" t="s">
        <v>1687</v>
      </c>
      <c r="D160" s="47"/>
      <c r="E160" s="471"/>
      <c r="F160" s="686"/>
      <c r="G160" s="473"/>
      <c r="H160" s="475"/>
    </row>
    <row r="161" spans="1:8" s="2" customFormat="1">
      <c r="A161" s="838"/>
      <c r="B161" s="354">
        <v>5</v>
      </c>
      <c r="C161" s="15" t="s">
        <v>912</v>
      </c>
      <c r="D161" s="47"/>
      <c r="E161" s="471"/>
      <c r="F161" s="686"/>
      <c r="G161" s="473"/>
      <c r="H161" s="475"/>
    </row>
    <row r="162" spans="1:8" s="2" customFormat="1">
      <c r="A162" s="838"/>
      <c r="B162" s="354">
        <v>6</v>
      </c>
      <c r="C162" s="15" t="s">
        <v>1647</v>
      </c>
      <c r="D162" s="47"/>
      <c r="E162" s="471"/>
      <c r="F162" s="686"/>
      <c r="G162" s="473"/>
      <c r="H162" s="475"/>
    </row>
    <row r="163" spans="1:8" s="2" customFormat="1">
      <c r="A163" s="838"/>
      <c r="B163" s="354">
        <v>7</v>
      </c>
      <c r="C163" s="15" t="s">
        <v>1688</v>
      </c>
      <c r="D163" s="47"/>
      <c r="E163" s="471"/>
      <c r="F163" s="686"/>
      <c r="G163" s="473"/>
      <c r="H163" s="475"/>
    </row>
    <row r="164" spans="1:8" s="2" customFormat="1">
      <c r="A164" s="838"/>
      <c r="B164" s="354">
        <v>8</v>
      </c>
      <c r="C164" s="15" t="s">
        <v>1689</v>
      </c>
      <c r="D164" s="15" t="s">
        <v>1690</v>
      </c>
      <c r="E164" s="471"/>
      <c r="F164" s="686"/>
      <c r="G164" s="473"/>
      <c r="H164" s="475"/>
    </row>
    <row r="165" spans="1:8" s="2" customFormat="1">
      <c r="A165" s="838"/>
      <c r="B165" s="354">
        <v>9</v>
      </c>
      <c r="C165" s="15" t="s">
        <v>1691</v>
      </c>
      <c r="D165" s="47"/>
      <c r="E165" s="471"/>
      <c r="F165" s="686"/>
      <c r="G165" s="473"/>
      <c r="H165" s="475"/>
    </row>
    <row r="166" spans="1:8" s="2" customFormat="1">
      <c r="A166" s="838"/>
      <c r="B166" s="354">
        <v>10</v>
      </c>
      <c r="C166" s="15" t="s">
        <v>1735</v>
      </c>
      <c r="D166" s="15" t="s">
        <v>1736</v>
      </c>
      <c r="E166" s="471"/>
      <c r="F166" s="686"/>
      <c r="G166" s="473"/>
      <c r="H166" s="475"/>
    </row>
    <row r="167" spans="1:8" s="2" customFormat="1">
      <c r="A167" s="838"/>
      <c r="B167" s="354">
        <v>11</v>
      </c>
      <c r="C167" s="15" t="s">
        <v>913</v>
      </c>
      <c r="D167" s="47"/>
      <c r="E167" s="471"/>
      <c r="F167" s="686"/>
      <c r="G167" s="473"/>
      <c r="H167" s="475"/>
    </row>
    <row r="168" spans="1:8" s="2" customFormat="1">
      <c r="A168" s="466"/>
      <c r="B168" s="466"/>
      <c r="C168" s="466"/>
      <c r="D168" s="466"/>
      <c r="E168" s="466"/>
      <c r="F168" s="466"/>
      <c r="G168" s="466"/>
      <c r="H168" s="466"/>
    </row>
    <row r="169" spans="1:8" s="2" customFormat="1" ht="24" customHeight="1">
      <c r="A169" s="837" t="s">
        <v>1737</v>
      </c>
      <c r="B169" s="354">
        <v>1</v>
      </c>
      <c r="C169" s="15" t="s">
        <v>1465</v>
      </c>
      <c r="D169" s="54"/>
      <c r="E169" s="470" t="s">
        <v>9</v>
      </c>
      <c r="F169" s="863" t="s">
        <v>56</v>
      </c>
      <c r="G169" s="472" t="s">
        <v>209</v>
      </c>
      <c r="H169" s="474"/>
    </row>
    <row r="170" spans="1:8" s="2" customFormat="1" ht="23.25" customHeight="1">
      <c r="A170" s="838"/>
      <c r="B170" s="354">
        <v>2</v>
      </c>
      <c r="C170" s="15" t="s">
        <v>1715</v>
      </c>
      <c r="D170" s="47"/>
      <c r="E170" s="471"/>
      <c r="F170" s="686"/>
      <c r="G170" s="473"/>
      <c r="H170" s="475"/>
    </row>
    <row r="171" spans="1:8" s="2" customFormat="1" ht="24.75" customHeight="1">
      <c r="A171" s="838"/>
      <c r="B171" s="357">
        <v>3</v>
      </c>
      <c r="C171" s="95" t="s">
        <v>912</v>
      </c>
      <c r="D171" s="47"/>
      <c r="E171" s="471"/>
      <c r="F171" s="686"/>
      <c r="G171" s="473"/>
      <c r="H171" s="475"/>
    </row>
    <row r="172" spans="1:8" s="2" customFormat="1" ht="26.25" customHeight="1">
      <c r="A172" s="838"/>
      <c r="B172" s="354">
        <v>4</v>
      </c>
      <c r="C172" s="15" t="s">
        <v>1695</v>
      </c>
      <c r="D172" s="15" t="s">
        <v>1627</v>
      </c>
      <c r="E172" s="471"/>
      <c r="F172" s="686"/>
      <c r="G172" s="473"/>
      <c r="H172" s="475"/>
    </row>
    <row r="173" spans="1:8" s="2" customFormat="1">
      <c r="A173" s="466"/>
      <c r="B173" s="466"/>
      <c r="C173" s="466"/>
      <c r="D173" s="466"/>
      <c r="E173" s="466"/>
      <c r="F173" s="466"/>
      <c r="G173" s="466"/>
      <c r="H173" s="466"/>
    </row>
    <row r="174" spans="1:8" s="2" customFormat="1">
      <c r="A174" s="837" t="s">
        <v>1738</v>
      </c>
      <c r="B174" s="354">
        <v>1</v>
      </c>
      <c r="C174" s="15" t="s">
        <v>1582</v>
      </c>
      <c r="D174" s="54"/>
      <c r="E174" s="470" t="s">
        <v>9</v>
      </c>
      <c r="F174" s="664" t="s">
        <v>56</v>
      </c>
      <c r="G174" s="472" t="s">
        <v>209</v>
      </c>
      <c r="H174" s="362"/>
    </row>
    <row r="175" spans="1:8" s="2" customFormat="1">
      <c r="A175" s="838"/>
      <c r="B175" s="354">
        <v>2</v>
      </c>
      <c r="C175" s="15" t="s">
        <v>1715</v>
      </c>
      <c r="D175" s="47"/>
      <c r="E175" s="471"/>
      <c r="F175" s="665"/>
      <c r="G175" s="473"/>
      <c r="H175" s="362"/>
    </row>
    <row r="176" spans="1:8" s="2" customFormat="1">
      <c r="A176" s="838"/>
      <c r="B176" s="354">
        <v>3</v>
      </c>
      <c r="C176" s="15" t="s">
        <v>912</v>
      </c>
      <c r="D176" s="47"/>
      <c r="E176" s="471"/>
      <c r="F176" s="665"/>
      <c r="G176" s="473"/>
      <c r="H176" s="362"/>
    </row>
    <row r="177" spans="1:8" s="2" customFormat="1">
      <c r="A177" s="838"/>
      <c r="B177" s="354">
        <v>4</v>
      </c>
      <c r="C177" s="15" t="s">
        <v>1584</v>
      </c>
      <c r="D177" s="47"/>
      <c r="E177" s="471"/>
      <c r="F177" s="665"/>
      <c r="G177" s="473"/>
      <c r="H177" s="362"/>
    </row>
    <row r="178" spans="1:8" s="2" customFormat="1">
      <c r="A178" s="838"/>
      <c r="B178" s="354">
        <v>5</v>
      </c>
      <c r="C178" s="15" t="s">
        <v>1647</v>
      </c>
      <c r="D178" s="47"/>
      <c r="E178" s="471"/>
      <c r="F178" s="665"/>
      <c r="G178" s="473"/>
      <c r="H178" s="362"/>
    </row>
    <row r="179" spans="1:8" s="2" customFormat="1">
      <c r="A179" s="838"/>
      <c r="B179" s="354">
        <v>6</v>
      </c>
      <c r="C179" s="15" t="s">
        <v>1586</v>
      </c>
      <c r="D179" s="47"/>
      <c r="E179" s="471"/>
      <c r="F179" s="665"/>
      <c r="G179" s="473"/>
      <c r="H179" s="362"/>
    </row>
    <row r="180" spans="1:8" s="2" customFormat="1">
      <c r="A180" s="838"/>
      <c r="B180" s="354">
        <v>7</v>
      </c>
      <c r="C180" s="15" t="s">
        <v>1587</v>
      </c>
      <c r="D180" s="47"/>
      <c r="E180" s="471"/>
      <c r="F180" s="665"/>
      <c r="G180" s="473"/>
      <c r="H180" s="362"/>
    </row>
    <row r="181" spans="1:8" s="2" customFormat="1">
      <c r="A181" s="838"/>
      <c r="B181" s="354">
        <v>8</v>
      </c>
      <c r="C181" s="15" t="s">
        <v>1648</v>
      </c>
      <c r="D181" s="47"/>
      <c r="E181" s="471"/>
      <c r="F181" s="665"/>
      <c r="G181" s="473"/>
      <c r="H181" s="362"/>
    </row>
    <row r="182" spans="1:8" s="2" customFormat="1">
      <c r="A182" s="838"/>
      <c r="B182" s="354">
        <v>9</v>
      </c>
      <c r="C182" s="15" t="s">
        <v>1735</v>
      </c>
      <c r="D182" s="91" t="s">
        <v>1711</v>
      </c>
      <c r="E182" s="471"/>
      <c r="F182" s="665"/>
      <c r="G182" s="473"/>
      <c r="H182" s="362"/>
    </row>
    <row r="183" spans="1:8" s="2" customFormat="1">
      <c r="A183" s="838"/>
      <c r="B183" s="354">
        <v>10</v>
      </c>
      <c r="C183" s="15" t="s">
        <v>1621</v>
      </c>
      <c r="D183" s="47"/>
      <c r="E183" s="471"/>
      <c r="F183" s="665"/>
      <c r="G183" s="473"/>
      <c r="H183" s="362"/>
    </row>
    <row r="184" spans="1:8" s="2" customFormat="1">
      <c r="A184" s="838"/>
      <c r="B184" s="354">
        <v>11</v>
      </c>
      <c r="C184" s="15" t="s">
        <v>1595</v>
      </c>
      <c r="D184" s="47"/>
      <c r="E184" s="471"/>
      <c r="F184" s="665"/>
      <c r="G184" s="473"/>
      <c r="H184" s="362"/>
    </row>
    <row r="185" spans="1:8" s="2" customFormat="1">
      <c r="A185" s="838"/>
      <c r="B185" s="354">
        <v>12</v>
      </c>
      <c r="C185" s="15" t="s">
        <v>1610</v>
      </c>
      <c r="D185" s="47"/>
      <c r="E185" s="471"/>
      <c r="F185" s="665"/>
      <c r="G185" s="473"/>
      <c r="H185" s="362"/>
    </row>
    <row r="186" spans="1:8" s="2" customFormat="1">
      <c r="A186" s="838"/>
      <c r="B186" s="354">
        <v>13</v>
      </c>
      <c r="C186" s="15" t="s">
        <v>1697</v>
      </c>
      <c r="D186" s="47"/>
      <c r="E186" s="471"/>
      <c r="F186" s="665"/>
      <c r="G186" s="473"/>
      <c r="H186" s="362"/>
    </row>
    <row r="187" spans="1:8" s="2" customFormat="1" ht="31.5">
      <c r="A187" s="838"/>
      <c r="B187" s="354">
        <v>14</v>
      </c>
      <c r="C187" s="15" t="s">
        <v>1622</v>
      </c>
      <c r="D187" s="15" t="s">
        <v>1623</v>
      </c>
      <c r="E187" s="471"/>
      <c r="F187" s="665"/>
      <c r="G187" s="473"/>
      <c r="H187" s="362"/>
    </row>
    <row r="188" spans="1:8" s="2" customFormat="1">
      <c r="A188" s="838"/>
      <c r="B188" s="354">
        <v>15</v>
      </c>
      <c r="C188" s="15" t="s">
        <v>1584</v>
      </c>
      <c r="D188" s="47"/>
      <c r="E188" s="471"/>
      <c r="F188" s="665"/>
      <c r="G188" s="473"/>
      <c r="H188" s="362"/>
    </row>
    <row r="189" spans="1:8" s="2" customFormat="1">
      <c r="A189" s="838"/>
      <c r="B189" s="354">
        <v>16</v>
      </c>
      <c r="C189" s="15" t="s">
        <v>1624</v>
      </c>
      <c r="D189" s="47"/>
      <c r="E189" s="471"/>
      <c r="F189" s="665"/>
      <c r="G189" s="473"/>
      <c r="H189" s="362"/>
    </row>
    <row r="190" spans="1:8" s="2" customFormat="1">
      <c r="A190" s="838"/>
      <c r="B190" s="354">
        <v>17</v>
      </c>
      <c r="C190" s="15" t="s">
        <v>1591</v>
      </c>
      <c r="D190" s="47"/>
      <c r="E190" s="471"/>
      <c r="F190" s="665"/>
      <c r="G190" s="473"/>
      <c r="H190" s="362"/>
    </row>
    <row r="191" spans="1:8" s="2" customFormat="1">
      <c r="A191" s="838"/>
      <c r="B191" s="354">
        <v>18</v>
      </c>
      <c r="C191" s="15" t="s">
        <v>1592</v>
      </c>
      <c r="D191" s="47"/>
      <c r="E191" s="471"/>
      <c r="F191" s="665"/>
      <c r="G191" s="473"/>
      <c r="H191" s="362"/>
    </row>
    <row r="192" spans="1:8" s="2" customFormat="1">
      <c r="A192" s="838"/>
      <c r="B192" s="354">
        <v>19</v>
      </c>
      <c r="C192" s="15" t="s">
        <v>1593</v>
      </c>
      <c r="D192" s="15" t="s">
        <v>1594</v>
      </c>
      <c r="E192" s="471"/>
      <c r="F192" s="665"/>
      <c r="G192" s="473"/>
      <c r="H192" s="362"/>
    </row>
    <row r="193" spans="1:8" s="2" customFormat="1">
      <c r="A193" s="838"/>
      <c r="B193" s="354">
        <v>20</v>
      </c>
      <c r="C193" s="15" t="s">
        <v>1610</v>
      </c>
      <c r="D193" s="47"/>
      <c r="E193" s="471"/>
      <c r="F193" s="665"/>
      <c r="G193" s="473"/>
      <c r="H193" s="362"/>
    </row>
    <row r="194" spans="1:8" s="2" customFormat="1">
      <c r="A194" s="838"/>
      <c r="B194" s="354">
        <v>21</v>
      </c>
      <c r="C194" s="15" t="s">
        <v>1697</v>
      </c>
      <c r="D194" s="47"/>
      <c r="E194" s="471"/>
      <c r="F194" s="665"/>
      <c r="G194" s="473"/>
      <c r="H194" s="362"/>
    </row>
    <row r="195" spans="1:8" s="2" customFormat="1" ht="31.5">
      <c r="A195" s="838"/>
      <c r="B195" s="354">
        <v>22</v>
      </c>
      <c r="C195" s="15" t="s">
        <v>1698</v>
      </c>
      <c r="D195" s="15" t="s">
        <v>1613</v>
      </c>
      <c r="E195" s="471"/>
      <c r="F195" s="665"/>
      <c r="G195" s="473"/>
      <c r="H195" s="362"/>
    </row>
    <row r="196" spans="1:8" s="2" customFormat="1">
      <c r="A196" s="838"/>
      <c r="B196" s="354">
        <v>23</v>
      </c>
      <c r="C196" s="15" t="s">
        <v>913</v>
      </c>
      <c r="D196" s="47"/>
      <c r="E196" s="471"/>
      <c r="F196" s="665"/>
      <c r="G196" s="473"/>
      <c r="H196" s="362"/>
    </row>
    <row r="197" spans="1:8" s="2" customFormat="1">
      <c r="A197" s="466"/>
      <c r="B197" s="466"/>
      <c r="C197" s="466"/>
      <c r="D197" s="466"/>
      <c r="E197" s="466"/>
      <c r="F197" s="466"/>
      <c r="G197" s="466"/>
      <c r="H197" s="466"/>
    </row>
    <row r="198" spans="1:8" s="2" customFormat="1">
      <c r="A198" s="837" t="s">
        <v>1739</v>
      </c>
      <c r="B198" s="354">
        <v>1</v>
      </c>
      <c r="C198" s="15" t="s">
        <v>1582</v>
      </c>
      <c r="D198" s="54"/>
      <c r="E198" s="470" t="s">
        <v>9</v>
      </c>
      <c r="F198" s="863" t="s">
        <v>56</v>
      </c>
      <c r="G198" s="472" t="s">
        <v>209</v>
      </c>
      <c r="H198" s="474"/>
    </row>
    <row r="199" spans="1:8" s="2" customFormat="1">
      <c r="A199" s="838"/>
      <c r="B199" s="354">
        <v>2</v>
      </c>
      <c r="C199" s="15" t="s">
        <v>1740</v>
      </c>
      <c r="D199" s="47"/>
      <c r="E199" s="471"/>
      <c r="F199" s="686"/>
      <c r="G199" s="473"/>
      <c r="H199" s="475"/>
    </row>
    <row r="200" spans="1:8" s="2" customFormat="1">
      <c r="A200" s="838"/>
      <c r="B200" s="354">
        <v>3</v>
      </c>
      <c r="C200" s="15" t="s">
        <v>912</v>
      </c>
      <c r="D200" s="47"/>
      <c r="E200" s="471"/>
      <c r="F200" s="686"/>
      <c r="G200" s="473"/>
      <c r="H200" s="475"/>
    </row>
    <row r="201" spans="1:8" s="2" customFormat="1">
      <c r="A201" s="838"/>
      <c r="B201" s="354">
        <v>4</v>
      </c>
      <c r="C201" s="15" t="s">
        <v>1741</v>
      </c>
      <c r="D201" s="47"/>
      <c r="E201" s="471"/>
      <c r="F201" s="686"/>
      <c r="G201" s="473"/>
      <c r="H201" s="475"/>
    </row>
    <row r="202" spans="1:8" s="2" customFormat="1">
      <c r="A202" s="838"/>
      <c r="B202" s="354">
        <v>5</v>
      </c>
      <c r="C202" s="15" t="s">
        <v>1586</v>
      </c>
      <c r="D202" s="47"/>
      <c r="E202" s="471"/>
      <c r="F202" s="686"/>
      <c r="G202" s="473"/>
      <c r="H202" s="475"/>
    </row>
    <row r="203" spans="1:8" s="2" customFormat="1">
      <c r="A203" s="838"/>
      <c r="B203" s="354">
        <v>6</v>
      </c>
      <c r="C203" s="15" t="s">
        <v>1587</v>
      </c>
      <c r="D203" s="47"/>
      <c r="E203" s="471"/>
      <c r="F203" s="686"/>
      <c r="G203" s="473"/>
      <c r="H203" s="475"/>
    </row>
    <row r="204" spans="1:8" s="2" customFormat="1">
      <c r="A204" s="838"/>
      <c r="B204" s="354">
        <v>7</v>
      </c>
      <c r="C204" s="15" t="s">
        <v>1648</v>
      </c>
      <c r="D204" s="47"/>
      <c r="E204" s="471"/>
      <c r="F204" s="686"/>
      <c r="G204" s="473"/>
      <c r="H204" s="475"/>
    </row>
    <row r="205" spans="1:8" s="2" customFormat="1">
      <c r="A205" s="838"/>
      <c r="B205" s="354">
        <v>8</v>
      </c>
      <c r="C205" s="15" t="s">
        <v>1710</v>
      </c>
      <c r="D205" s="15" t="s">
        <v>1711</v>
      </c>
      <c r="E205" s="471"/>
      <c r="F205" s="686"/>
      <c r="G205" s="473"/>
      <c r="H205" s="475"/>
    </row>
    <row r="206" spans="1:8" s="2" customFormat="1">
      <c r="A206" s="838"/>
      <c r="B206" s="354">
        <v>9</v>
      </c>
      <c r="C206" s="15" t="s">
        <v>1591</v>
      </c>
      <c r="D206" s="47"/>
      <c r="E206" s="471"/>
      <c r="F206" s="686"/>
      <c r="G206" s="473"/>
      <c r="H206" s="475"/>
    </row>
    <row r="207" spans="1:8" s="2" customFormat="1">
      <c r="A207" s="838"/>
      <c r="B207" s="354">
        <v>10</v>
      </c>
      <c r="C207" s="15" t="s">
        <v>1592</v>
      </c>
      <c r="D207" s="47"/>
      <c r="E207" s="471"/>
      <c r="F207" s="686"/>
      <c r="G207" s="473"/>
      <c r="H207" s="475"/>
    </row>
    <row r="208" spans="1:8" s="2" customFormat="1">
      <c r="A208" s="838"/>
      <c r="B208" s="354">
        <v>11</v>
      </c>
      <c r="C208" s="15" t="s">
        <v>1593</v>
      </c>
      <c r="D208" s="15" t="s">
        <v>1594</v>
      </c>
      <c r="E208" s="471"/>
      <c r="F208" s="686"/>
      <c r="G208" s="473"/>
      <c r="H208" s="475"/>
    </row>
    <row r="209" spans="1:8" s="2" customFormat="1" ht="31.5">
      <c r="A209" s="838"/>
      <c r="B209" s="354">
        <v>12</v>
      </c>
      <c r="C209" s="15" t="s">
        <v>1651</v>
      </c>
      <c r="D209" s="15" t="s">
        <v>1652</v>
      </c>
      <c r="E209" s="471"/>
      <c r="F209" s="686"/>
      <c r="G209" s="473"/>
      <c r="H209" s="475"/>
    </row>
    <row r="210" spans="1:8" s="2" customFormat="1">
      <c r="A210" s="838"/>
      <c r="B210" s="354">
        <v>13</v>
      </c>
      <c r="C210" s="15" t="s">
        <v>913</v>
      </c>
      <c r="D210" s="47"/>
      <c r="E210" s="471"/>
      <c r="F210" s="686"/>
      <c r="G210" s="473"/>
      <c r="H210" s="475"/>
    </row>
    <row r="211" spans="1:8" s="2" customFormat="1">
      <c r="A211" s="466"/>
      <c r="B211" s="466"/>
      <c r="C211" s="466"/>
      <c r="D211" s="466"/>
      <c r="E211" s="466"/>
      <c r="F211" s="466"/>
      <c r="G211" s="466"/>
      <c r="H211" s="466"/>
    </row>
    <row r="212" spans="1:8" s="2" customFormat="1">
      <c r="A212" s="837" t="s">
        <v>1742</v>
      </c>
      <c r="B212" s="354">
        <v>1</v>
      </c>
      <c r="C212" s="15" t="s">
        <v>1582</v>
      </c>
      <c r="D212" s="54"/>
      <c r="E212" s="470" t="s">
        <v>9</v>
      </c>
      <c r="F212" s="863" t="s">
        <v>56</v>
      </c>
      <c r="G212" s="472" t="s">
        <v>209</v>
      </c>
      <c r="H212" s="474"/>
    </row>
    <row r="213" spans="1:8" s="2" customFormat="1">
      <c r="A213" s="838"/>
      <c r="B213" s="354">
        <v>2</v>
      </c>
      <c r="C213" s="15" t="s">
        <v>1740</v>
      </c>
      <c r="D213" s="47"/>
      <c r="E213" s="471"/>
      <c r="F213" s="686"/>
      <c r="G213" s="473"/>
      <c r="H213" s="475"/>
    </row>
    <row r="214" spans="1:8" s="2" customFormat="1">
      <c r="A214" s="838"/>
      <c r="B214" s="354">
        <v>3</v>
      </c>
      <c r="C214" s="15" t="s">
        <v>912</v>
      </c>
      <c r="D214" s="47"/>
      <c r="E214" s="471"/>
      <c r="F214" s="686"/>
      <c r="G214" s="473"/>
      <c r="H214" s="475"/>
    </row>
    <row r="215" spans="1:8" s="2" customFormat="1">
      <c r="A215" s="838"/>
      <c r="B215" s="354">
        <v>4</v>
      </c>
      <c r="C215" s="15" t="s">
        <v>1584</v>
      </c>
      <c r="D215" s="47"/>
      <c r="E215" s="471"/>
      <c r="F215" s="686"/>
      <c r="G215" s="473"/>
      <c r="H215" s="475"/>
    </row>
    <row r="216" spans="1:8" s="2" customFormat="1">
      <c r="A216" s="838"/>
      <c r="B216" s="354">
        <v>5</v>
      </c>
      <c r="C216" s="15" t="s">
        <v>1647</v>
      </c>
      <c r="D216" s="47"/>
      <c r="E216" s="471"/>
      <c r="F216" s="686"/>
      <c r="G216" s="473"/>
      <c r="H216" s="475"/>
    </row>
    <row r="217" spans="1:8" s="2" customFormat="1">
      <c r="A217" s="838"/>
      <c r="B217" s="354">
        <v>6</v>
      </c>
      <c r="C217" s="15" t="s">
        <v>1586</v>
      </c>
      <c r="D217" s="47"/>
      <c r="E217" s="471"/>
      <c r="F217" s="686"/>
      <c r="G217" s="473"/>
      <c r="H217" s="475"/>
    </row>
    <row r="218" spans="1:8" s="2" customFormat="1">
      <c r="A218" s="838"/>
      <c r="B218" s="354">
        <v>7</v>
      </c>
      <c r="C218" s="15" t="s">
        <v>1587</v>
      </c>
      <c r="D218" s="47"/>
      <c r="E218" s="471"/>
      <c r="F218" s="686"/>
      <c r="G218" s="473"/>
      <c r="H218" s="475"/>
    </row>
    <row r="219" spans="1:8" s="2" customFormat="1">
      <c r="A219" s="838"/>
      <c r="B219" s="354">
        <v>8</v>
      </c>
      <c r="C219" s="15" t="s">
        <v>1648</v>
      </c>
      <c r="D219" s="47"/>
      <c r="E219" s="471"/>
      <c r="F219" s="686"/>
      <c r="G219" s="473"/>
      <c r="H219" s="475"/>
    </row>
    <row r="220" spans="1:8" s="2" customFormat="1">
      <c r="A220" s="838"/>
      <c r="B220" s="354">
        <v>9</v>
      </c>
      <c r="C220" s="15" t="s">
        <v>1710</v>
      </c>
      <c r="D220" s="15" t="s">
        <v>1711</v>
      </c>
      <c r="E220" s="471"/>
      <c r="F220" s="686"/>
      <c r="G220" s="473"/>
      <c r="H220" s="475"/>
    </row>
    <row r="221" spans="1:8" s="2" customFormat="1">
      <c r="A221" s="838"/>
      <c r="B221" s="354">
        <v>10</v>
      </c>
      <c r="C221" s="15" t="s">
        <v>1591</v>
      </c>
      <c r="D221" s="47"/>
      <c r="E221" s="471"/>
      <c r="F221" s="686"/>
      <c r="G221" s="473"/>
      <c r="H221" s="475"/>
    </row>
    <row r="222" spans="1:8" s="2" customFormat="1">
      <c r="A222" s="838"/>
      <c r="B222" s="354">
        <v>11</v>
      </c>
      <c r="C222" s="15" t="s">
        <v>1592</v>
      </c>
      <c r="D222" s="47"/>
      <c r="E222" s="471"/>
      <c r="F222" s="686"/>
      <c r="G222" s="473"/>
      <c r="H222" s="475"/>
    </row>
    <row r="223" spans="1:8" s="2" customFormat="1">
      <c r="A223" s="838"/>
      <c r="B223" s="354">
        <v>12</v>
      </c>
      <c r="C223" s="15" t="s">
        <v>1593</v>
      </c>
      <c r="D223" s="15" t="s">
        <v>1594</v>
      </c>
      <c r="E223" s="471"/>
      <c r="F223" s="686"/>
      <c r="G223" s="473"/>
      <c r="H223" s="475"/>
    </row>
    <row r="224" spans="1:8" s="2" customFormat="1" ht="31.5">
      <c r="A224" s="838"/>
      <c r="B224" s="354">
        <v>13</v>
      </c>
      <c r="C224" s="15" t="s">
        <v>1651</v>
      </c>
      <c r="D224" s="15" t="s">
        <v>1652</v>
      </c>
      <c r="E224" s="471"/>
      <c r="F224" s="686"/>
      <c r="G224" s="473"/>
      <c r="H224" s="475"/>
    </row>
    <row r="225" spans="1:8" s="2" customFormat="1">
      <c r="A225" s="838"/>
      <c r="B225" s="354">
        <v>14</v>
      </c>
      <c r="C225" s="15" t="s">
        <v>913</v>
      </c>
      <c r="D225" s="47"/>
      <c r="E225" s="471"/>
      <c r="F225" s="686"/>
      <c r="G225" s="473"/>
      <c r="H225" s="475"/>
    </row>
    <row r="226" spans="1:8" s="2" customFormat="1">
      <c r="A226" s="691"/>
      <c r="B226" s="692"/>
      <c r="C226" s="692"/>
      <c r="D226" s="692"/>
      <c r="E226" s="692"/>
      <c r="F226" s="692"/>
      <c r="G226" s="692"/>
      <c r="H226" s="693"/>
    </row>
    <row r="227" spans="1:8" s="17" customFormat="1" ht="15.75" customHeight="1">
      <c r="A227" s="485" t="s">
        <v>1743</v>
      </c>
      <c r="B227" s="357">
        <v>1</v>
      </c>
      <c r="C227" s="15" t="s">
        <v>1582</v>
      </c>
      <c r="D227" s="95"/>
      <c r="E227" s="470" t="s">
        <v>9</v>
      </c>
      <c r="F227" s="862" t="s">
        <v>56</v>
      </c>
      <c r="G227" s="860" t="s">
        <v>209</v>
      </c>
      <c r="H227" s="474"/>
    </row>
    <row r="228" spans="1:8" s="17" customFormat="1" ht="15.75" customHeight="1">
      <c r="A228" s="486"/>
      <c r="B228" s="357">
        <v>2</v>
      </c>
      <c r="C228" s="15" t="s">
        <v>1740</v>
      </c>
      <c r="D228" s="95"/>
      <c r="E228" s="471"/>
      <c r="F228" s="859"/>
      <c r="G228" s="849"/>
      <c r="H228" s="475"/>
    </row>
    <row r="229" spans="1:8" s="17" customFormat="1" ht="15.75" customHeight="1">
      <c r="A229" s="486"/>
      <c r="B229" s="357">
        <v>3</v>
      </c>
      <c r="C229" s="15" t="s">
        <v>912</v>
      </c>
      <c r="D229" s="95"/>
      <c r="E229" s="471"/>
      <c r="F229" s="859"/>
      <c r="G229" s="849"/>
      <c r="H229" s="475"/>
    </row>
    <row r="230" spans="1:8" s="17" customFormat="1" ht="15.75" customHeight="1">
      <c r="A230" s="486"/>
      <c r="B230" s="357">
        <v>4</v>
      </c>
      <c r="C230" s="15" t="s">
        <v>913</v>
      </c>
      <c r="D230" s="95"/>
      <c r="E230" s="471"/>
      <c r="F230" s="859"/>
      <c r="G230" s="849"/>
      <c r="H230" s="475"/>
    </row>
    <row r="231" spans="1:8" s="17" customFormat="1" ht="15.75" customHeight="1">
      <c r="A231" s="486"/>
      <c r="B231" s="357">
        <v>5</v>
      </c>
      <c r="C231" s="15" t="s">
        <v>1602</v>
      </c>
      <c r="D231" s="95"/>
      <c r="E231" s="471"/>
      <c r="F231" s="859"/>
      <c r="G231" s="849"/>
      <c r="H231" s="475"/>
    </row>
    <row r="232" spans="1:8" s="17" customFormat="1" ht="15.75" customHeight="1">
      <c r="A232" s="486"/>
      <c r="B232" s="357">
        <v>6</v>
      </c>
      <c r="C232" s="15" t="s">
        <v>1744</v>
      </c>
      <c r="D232" s="95"/>
      <c r="E232" s="471"/>
      <c r="F232" s="859"/>
      <c r="G232" s="849"/>
      <c r="H232" s="475"/>
    </row>
    <row r="233" spans="1:8" s="17" customFormat="1" ht="15.75" customHeight="1">
      <c r="A233" s="486"/>
      <c r="B233" s="357">
        <v>7</v>
      </c>
      <c r="C233" s="15" t="s">
        <v>1745</v>
      </c>
      <c r="D233" s="95"/>
      <c r="E233" s="471"/>
      <c r="F233" s="859"/>
      <c r="G233" s="849"/>
      <c r="H233" s="475"/>
    </row>
    <row r="234" spans="1:8" s="17" customFormat="1" ht="15.75" customHeight="1">
      <c r="A234" s="486"/>
      <c r="B234" s="357">
        <v>8</v>
      </c>
      <c r="C234" s="15" t="s">
        <v>1584</v>
      </c>
      <c r="D234" s="95"/>
      <c r="E234" s="471"/>
      <c r="F234" s="859"/>
      <c r="G234" s="849"/>
      <c r="H234" s="475"/>
    </row>
    <row r="235" spans="1:8" s="17" customFormat="1" ht="15.75" customHeight="1">
      <c r="A235" s="486"/>
      <c r="B235" s="357">
        <v>9</v>
      </c>
      <c r="C235" s="15" t="s">
        <v>1647</v>
      </c>
      <c r="D235" s="95"/>
      <c r="E235" s="471"/>
      <c r="F235" s="859"/>
      <c r="G235" s="849"/>
      <c r="H235" s="475"/>
    </row>
    <row r="236" spans="1:8" s="17" customFormat="1" ht="15.75" customHeight="1">
      <c r="A236" s="486"/>
      <c r="B236" s="357">
        <v>10</v>
      </c>
      <c r="C236" s="15" t="s">
        <v>1586</v>
      </c>
      <c r="D236" s="95"/>
      <c r="E236" s="471"/>
      <c r="F236" s="859"/>
      <c r="G236" s="849"/>
      <c r="H236" s="475"/>
    </row>
    <row r="237" spans="1:8" s="17" customFormat="1" ht="15.75" customHeight="1">
      <c r="A237" s="486"/>
      <c r="B237" s="357">
        <v>11</v>
      </c>
      <c r="C237" s="15" t="s">
        <v>1587</v>
      </c>
      <c r="D237" s="95"/>
      <c r="E237" s="471"/>
      <c r="F237" s="859"/>
      <c r="G237" s="849"/>
      <c r="H237" s="475"/>
    </row>
    <row r="238" spans="1:8" s="17" customFormat="1" ht="15.75" customHeight="1">
      <c r="A238" s="486"/>
      <c r="B238" s="357">
        <v>12</v>
      </c>
      <c r="C238" s="15" t="s">
        <v>1606</v>
      </c>
      <c r="D238" s="95"/>
      <c r="E238" s="471"/>
      <c r="F238" s="859"/>
      <c r="G238" s="849"/>
      <c r="H238" s="475"/>
    </row>
    <row r="239" spans="1:8" s="17" customFormat="1" ht="15.75" customHeight="1">
      <c r="A239" s="486"/>
      <c r="B239" s="357">
        <v>13</v>
      </c>
      <c r="C239" s="15" t="s">
        <v>1607</v>
      </c>
      <c r="D239" s="95"/>
      <c r="E239" s="471"/>
      <c r="F239" s="859"/>
      <c r="G239" s="849"/>
      <c r="H239" s="475"/>
    </row>
    <row r="240" spans="1:8" s="17" customFormat="1" ht="15.75" customHeight="1">
      <c r="A240" s="486"/>
      <c r="B240" s="357">
        <v>14</v>
      </c>
      <c r="C240" s="15" t="s">
        <v>1648</v>
      </c>
      <c r="D240" s="95"/>
      <c r="E240" s="471"/>
      <c r="F240" s="859"/>
      <c r="G240" s="849"/>
      <c r="H240" s="475"/>
    </row>
    <row r="241" spans="1:8" s="17" customFormat="1" ht="15.75" customHeight="1">
      <c r="A241" s="486"/>
      <c r="B241" s="357">
        <v>15</v>
      </c>
      <c r="C241" s="15" t="s">
        <v>1710</v>
      </c>
      <c r="D241" s="15" t="s">
        <v>1711</v>
      </c>
      <c r="E241" s="471"/>
      <c r="F241" s="859"/>
      <c r="G241" s="849"/>
      <c r="H241" s="475"/>
    </row>
    <row r="242" spans="1:8" s="17" customFormat="1" ht="15.75" customHeight="1">
      <c r="A242" s="486"/>
      <c r="B242" s="357">
        <v>16</v>
      </c>
      <c r="C242" s="15" t="s">
        <v>1591</v>
      </c>
      <c r="D242" s="95"/>
      <c r="E242" s="471"/>
      <c r="F242" s="859"/>
      <c r="G242" s="849"/>
      <c r="H242" s="475"/>
    </row>
    <row r="243" spans="1:8" s="17" customFormat="1" ht="15.75" customHeight="1">
      <c r="A243" s="486"/>
      <c r="B243" s="357">
        <v>17</v>
      </c>
      <c r="C243" s="15" t="s">
        <v>1592</v>
      </c>
      <c r="D243" s="95"/>
      <c r="E243" s="471"/>
      <c r="F243" s="859"/>
      <c r="G243" s="849"/>
      <c r="H243" s="475"/>
    </row>
    <row r="244" spans="1:8" s="17" customFormat="1" ht="15.75" customHeight="1">
      <c r="A244" s="486"/>
      <c r="B244" s="357">
        <v>18</v>
      </c>
      <c r="C244" s="15" t="s">
        <v>1593</v>
      </c>
      <c r="D244" s="15" t="s">
        <v>1594</v>
      </c>
      <c r="E244" s="471"/>
      <c r="F244" s="859"/>
      <c r="G244" s="849"/>
      <c r="H244" s="475"/>
    </row>
    <row r="245" spans="1:8" s="17" customFormat="1" ht="15.75" customHeight="1">
      <c r="A245" s="486"/>
      <c r="B245" s="357">
        <v>19</v>
      </c>
      <c r="C245" s="15" t="s">
        <v>1658</v>
      </c>
      <c r="D245" s="15" t="s">
        <v>1659</v>
      </c>
      <c r="E245" s="471"/>
      <c r="F245" s="859"/>
      <c r="G245" s="849"/>
      <c r="H245" s="475"/>
    </row>
    <row r="246" spans="1:8" s="17" customFormat="1" ht="15.75" customHeight="1">
      <c r="A246" s="486"/>
      <c r="B246" s="357">
        <v>20</v>
      </c>
      <c r="C246" s="15" t="s">
        <v>1350</v>
      </c>
      <c r="D246" s="95"/>
      <c r="E246" s="471"/>
      <c r="F246" s="859"/>
      <c r="G246" s="849"/>
      <c r="H246" s="475"/>
    </row>
    <row r="247" spans="1:8" s="2" customFormat="1">
      <c r="A247" s="392"/>
      <c r="B247" s="392"/>
      <c r="C247" s="392"/>
      <c r="D247" s="392"/>
      <c r="E247" s="392"/>
      <c r="F247" s="392"/>
      <c r="G247" s="392"/>
      <c r="H247" s="392"/>
    </row>
    <row r="248" spans="1:8" s="17" customFormat="1">
      <c r="A248" s="836" t="s">
        <v>1746</v>
      </c>
      <c r="B248" s="219">
        <v>1</v>
      </c>
      <c r="C248" s="220" t="s">
        <v>1582</v>
      </c>
      <c r="D248" s="95"/>
      <c r="E248" s="470" t="s">
        <v>9</v>
      </c>
      <c r="F248" s="664" t="s">
        <v>56</v>
      </c>
      <c r="G248" s="472" t="s">
        <v>209</v>
      </c>
      <c r="H248" s="472" t="s">
        <v>1700</v>
      </c>
    </row>
    <row r="249" spans="1:8" s="17" customFormat="1">
      <c r="A249" s="836"/>
      <c r="B249" s="219">
        <v>2</v>
      </c>
      <c r="C249" s="220" t="s">
        <v>1715</v>
      </c>
      <c r="D249" s="95"/>
      <c r="E249" s="471"/>
      <c r="F249" s="665"/>
      <c r="G249" s="473"/>
      <c r="H249" s="473"/>
    </row>
    <row r="250" spans="1:8" s="17" customFormat="1">
      <c r="A250" s="836"/>
      <c r="B250" s="219">
        <v>3</v>
      </c>
      <c r="C250" s="220" t="s">
        <v>912</v>
      </c>
      <c r="D250" s="95"/>
      <c r="E250" s="471"/>
      <c r="F250" s="665"/>
      <c r="G250" s="473"/>
      <c r="H250" s="473"/>
    </row>
    <row r="251" spans="1:8" s="17" customFormat="1">
      <c r="A251" s="836"/>
      <c r="B251" s="219">
        <v>4</v>
      </c>
      <c r="C251" s="220" t="s">
        <v>1584</v>
      </c>
      <c r="D251" s="95"/>
      <c r="E251" s="471"/>
      <c r="F251" s="665"/>
      <c r="G251" s="473"/>
      <c r="H251" s="473"/>
    </row>
    <row r="252" spans="1:8" s="17" customFormat="1">
      <c r="A252" s="836"/>
      <c r="B252" s="219">
        <v>5</v>
      </c>
      <c r="C252" s="220" t="s">
        <v>1631</v>
      </c>
      <c r="D252" s="95"/>
      <c r="E252" s="471"/>
      <c r="F252" s="665"/>
      <c r="G252" s="473"/>
      <c r="H252" s="473"/>
    </row>
    <row r="253" spans="1:8" s="17" customFormat="1">
      <c r="A253" s="836"/>
      <c r="B253" s="219">
        <v>6</v>
      </c>
      <c r="C253" s="220" t="s">
        <v>1701</v>
      </c>
      <c r="D253" s="95"/>
      <c r="E253" s="471"/>
      <c r="F253" s="665"/>
      <c r="G253" s="473"/>
      <c r="H253" s="473"/>
    </row>
    <row r="254" spans="1:8" s="17" customFormat="1">
      <c r="A254" s="836"/>
      <c r="B254" s="219">
        <v>7</v>
      </c>
      <c r="C254" s="220" t="s">
        <v>1747</v>
      </c>
      <c r="D254" s="95"/>
      <c r="E254" s="471"/>
      <c r="F254" s="665"/>
      <c r="G254" s="473"/>
      <c r="H254" s="473"/>
    </row>
    <row r="255" spans="1:8" s="17" customFormat="1">
      <c r="A255" s="467"/>
      <c r="B255" s="219">
        <v>8</v>
      </c>
      <c r="C255" s="220" t="s">
        <v>1633</v>
      </c>
      <c r="D255" s="95"/>
      <c r="E255" s="471"/>
      <c r="F255" s="665"/>
      <c r="G255" s="473"/>
      <c r="H255" s="473"/>
    </row>
    <row r="256" spans="1:8" s="17" customFormat="1" ht="31.5">
      <c r="A256" s="467"/>
      <c r="B256" s="219">
        <v>9</v>
      </c>
      <c r="C256" s="220" t="s">
        <v>1634</v>
      </c>
      <c r="D256" s="15" t="s">
        <v>1702</v>
      </c>
      <c r="E256" s="471"/>
      <c r="F256" s="665"/>
      <c r="G256" s="473"/>
      <c r="H256" s="473"/>
    </row>
    <row r="257" spans="1:8" s="17" customFormat="1">
      <c r="A257" s="467"/>
      <c r="B257" s="219">
        <v>10</v>
      </c>
      <c r="C257" s="220" t="s">
        <v>1703</v>
      </c>
      <c r="D257" s="15" t="s">
        <v>1704</v>
      </c>
      <c r="E257" s="471"/>
      <c r="F257" s="665"/>
      <c r="G257" s="473"/>
      <c r="H257" s="473"/>
    </row>
    <row r="258" spans="1:8" s="17" customFormat="1">
      <c r="A258" s="467"/>
      <c r="B258" s="219">
        <v>11</v>
      </c>
      <c r="C258" s="220" t="s">
        <v>1748</v>
      </c>
      <c r="D258" s="15" t="s">
        <v>1749</v>
      </c>
      <c r="E258" s="471"/>
      <c r="F258" s="665"/>
      <c r="G258" s="473"/>
      <c r="H258" s="473"/>
    </row>
    <row r="259" spans="1:8" s="17" customFormat="1">
      <c r="A259" s="467"/>
      <c r="B259" s="219">
        <v>12</v>
      </c>
      <c r="C259" s="220" t="s">
        <v>1638</v>
      </c>
      <c r="D259" s="15"/>
      <c r="E259" s="471"/>
      <c r="F259" s="665"/>
      <c r="G259" s="473"/>
      <c r="H259" s="473"/>
    </row>
    <row r="260" spans="1:8" s="17" customFormat="1">
      <c r="A260" s="467"/>
      <c r="B260" s="219">
        <v>13</v>
      </c>
      <c r="C260" s="220" t="s">
        <v>1639</v>
      </c>
      <c r="D260" s="15" t="s">
        <v>1640</v>
      </c>
      <c r="E260" s="471"/>
      <c r="F260" s="665"/>
      <c r="G260" s="473"/>
      <c r="H260" s="473"/>
    </row>
    <row r="261" spans="1:8" s="2" customFormat="1" ht="14.25" customHeight="1">
      <c r="A261" s="717"/>
      <c r="B261" s="717"/>
      <c r="C261" s="717"/>
      <c r="D261" s="717"/>
      <c r="E261" s="553"/>
      <c r="F261" s="553"/>
      <c r="G261" s="717"/>
      <c r="H261" s="717"/>
    </row>
    <row r="262" spans="1:8" s="2" customFormat="1">
      <c r="F262" s="253"/>
    </row>
    <row r="263" spans="1:8" s="2" customFormat="1">
      <c r="F263" s="253"/>
    </row>
    <row r="264" spans="1:8" s="2" customFormat="1">
      <c r="F264" s="253"/>
    </row>
    <row r="265" spans="1:8" s="2" customFormat="1">
      <c r="F265" s="253"/>
    </row>
    <row r="266" spans="1:8" s="2" customFormat="1">
      <c r="F266" s="253"/>
    </row>
    <row r="267" spans="1:8" s="2" customFormat="1">
      <c r="F267" s="253"/>
    </row>
    <row r="268" spans="1:8" s="2" customFormat="1">
      <c r="F268" s="253"/>
    </row>
    <row r="269" spans="1:8" s="2" customFormat="1">
      <c r="F269" s="253"/>
    </row>
    <row r="270" spans="1:8" s="2" customFormat="1">
      <c r="F270" s="253"/>
    </row>
    <row r="271" spans="1:8" s="2" customFormat="1">
      <c r="F271" s="253"/>
    </row>
    <row r="272" spans="1:8" s="2" customFormat="1">
      <c r="F272" s="253"/>
    </row>
    <row r="273" spans="6:6" s="2" customFormat="1">
      <c r="F273" s="253"/>
    </row>
    <row r="274" spans="6:6" s="2" customFormat="1">
      <c r="F274" s="253"/>
    </row>
    <row r="275" spans="6:6" s="2" customFormat="1">
      <c r="F275" s="253"/>
    </row>
    <row r="276" spans="6:6" s="2" customFormat="1">
      <c r="F276" s="253"/>
    </row>
    <row r="277" spans="6:6" s="2" customFormat="1">
      <c r="F277" s="253"/>
    </row>
    <row r="278" spans="6:6" s="2" customFormat="1">
      <c r="F278" s="253"/>
    </row>
    <row r="279" spans="6:6" s="2" customFormat="1">
      <c r="F279" s="253"/>
    </row>
    <row r="280" spans="6:6" s="2" customFormat="1">
      <c r="F280" s="253"/>
    </row>
    <row r="281" spans="6:6" s="2" customFormat="1">
      <c r="F281" s="253"/>
    </row>
    <row r="282" spans="6:6" s="2" customFormat="1">
      <c r="F282" s="253"/>
    </row>
    <row r="283" spans="6:6" s="2" customFormat="1">
      <c r="F283" s="253"/>
    </row>
    <row r="284" spans="6:6" s="2" customFormat="1">
      <c r="F284" s="253"/>
    </row>
    <row r="285" spans="6:6" s="2" customFormat="1">
      <c r="F285" s="253"/>
    </row>
    <row r="286" spans="6:6" s="2" customFormat="1">
      <c r="F286" s="253"/>
    </row>
    <row r="287" spans="6:6" s="2" customFormat="1">
      <c r="F287" s="253"/>
    </row>
    <row r="288" spans="6:6" s="2" customFormat="1">
      <c r="F288" s="253"/>
    </row>
    <row r="289" spans="6:6" s="2" customFormat="1">
      <c r="F289" s="253"/>
    </row>
    <row r="290" spans="6:6" s="2" customFormat="1">
      <c r="F290" s="253"/>
    </row>
    <row r="291" spans="6:6" s="2" customFormat="1">
      <c r="F291" s="253"/>
    </row>
    <row r="292" spans="6:6" s="2" customFormat="1">
      <c r="F292" s="253"/>
    </row>
    <row r="293" spans="6:6" s="2" customFormat="1">
      <c r="F293" s="253"/>
    </row>
    <row r="294" spans="6:6" s="2" customFormat="1">
      <c r="F294" s="253"/>
    </row>
    <row r="295" spans="6:6" s="2" customFormat="1">
      <c r="F295" s="253"/>
    </row>
    <row r="296" spans="6:6" s="2" customFormat="1">
      <c r="F296" s="253"/>
    </row>
    <row r="297" spans="6:6" s="2" customFormat="1">
      <c r="F297" s="253"/>
    </row>
    <row r="298" spans="6:6" s="2" customFormat="1">
      <c r="F298" s="253"/>
    </row>
    <row r="299" spans="6:6" s="2" customFormat="1">
      <c r="F299" s="253"/>
    </row>
    <row r="300" spans="6:6" s="2" customFormat="1">
      <c r="F300" s="253"/>
    </row>
    <row r="301" spans="6:6" s="2" customFormat="1">
      <c r="F301" s="253"/>
    </row>
    <row r="302" spans="6:6" s="2" customFormat="1">
      <c r="F302" s="253"/>
    </row>
    <row r="303" spans="6:6" s="2" customFormat="1">
      <c r="F303" s="253"/>
    </row>
    <row r="304" spans="6:6" s="2" customFormat="1">
      <c r="F304" s="253"/>
    </row>
    <row r="305" spans="6:6" s="2" customFormat="1">
      <c r="F305" s="253"/>
    </row>
    <row r="306" spans="6:6" s="2" customFormat="1">
      <c r="F306" s="253"/>
    </row>
    <row r="307" spans="6:6" s="2" customFormat="1">
      <c r="F307" s="253"/>
    </row>
    <row r="308" spans="6:6" s="2" customFormat="1">
      <c r="F308" s="253"/>
    </row>
    <row r="309" spans="6:6" s="2" customFormat="1">
      <c r="F309" s="253"/>
    </row>
    <row r="310" spans="6:6" s="2" customFormat="1">
      <c r="F310" s="253"/>
    </row>
    <row r="311" spans="6:6" s="2" customFormat="1">
      <c r="F311" s="253"/>
    </row>
    <row r="312" spans="6:6" s="2" customFormat="1">
      <c r="F312" s="253"/>
    </row>
    <row r="313" spans="6:6" s="2" customFormat="1">
      <c r="F313" s="253"/>
    </row>
    <row r="314" spans="6:6" s="2" customFormat="1">
      <c r="F314" s="253"/>
    </row>
    <row r="315" spans="6:6" s="2" customFormat="1">
      <c r="F315" s="253"/>
    </row>
    <row r="316" spans="6:6" s="2" customFormat="1">
      <c r="F316" s="253"/>
    </row>
    <row r="317" spans="6:6" s="2" customFormat="1">
      <c r="F317" s="253"/>
    </row>
    <row r="318" spans="6:6" s="2" customFormat="1">
      <c r="F318" s="253"/>
    </row>
    <row r="319" spans="6:6" s="2" customFormat="1">
      <c r="F319" s="253"/>
    </row>
    <row r="320" spans="6:6" s="2" customFormat="1">
      <c r="F320" s="253"/>
    </row>
    <row r="321" spans="6:6" s="2" customFormat="1">
      <c r="F321" s="253"/>
    </row>
    <row r="322" spans="6:6" s="2" customFormat="1">
      <c r="F322" s="253"/>
    </row>
    <row r="323" spans="6:6" s="2" customFormat="1">
      <c r="F323" s="253"/>
    </row>
    <row r="324" spans="6:6" s="2" customFormat="1">
      <c r="F324" s="253"/>
    </row>
    <row r="325" spans="6:6" s="2" customFormat="1">
      <c r="F325" s="253"/>
    </row>
    <row r="326" spans="6:6" s="2" customFormat="1">
      <c r="F326" s="253"/>
    </row>
    <row r="327" spans="6:6" s="2" customFormat="1">
      <c r="F327" s="253"/>
    </row>
    <row r="328" spans="6:6" s="2" customFormat="1">
      <c r="F328" s="253"/>
    </row>
    <row r="329" spans="6:6" s="2" customFormat="1">
      <c r="F329" s="253"/>
    </row>
    <row r="330" spans="6:6" s="2" customFormat="1">
      <c r="F330" s="253"/>
    </row>
    <row r="331" spans="6:6" s="2" customFormat="1">
      <c r="F331" s="253"/>
    </row>
    <row r="332" spans="6:6" s="2" customFormat="1">
      <c r="F332" s="253"/>
    </row>
    <row r="333" spans="6:6" s="2" customFormat="1">
      <c r="F333" s="253"/>
    </row>
    <row r="334" spans="6:6" s="2" customFormat="1">
      <c r="F334" s="253"/>
    </row>
    <row r="335" spans="6:6" s="2" customFormat="1">
      <c r="F335" s="253"/>
    </row>
    <row r="336" spans="6:6" s="2" customFormat="1">
      <c r="F336" s="253"/>
    </row>
    <row r="337" spans="6:6" s="2" customFormat="1">
      <c r="F337" s="253"/>
    </row>
    <row r="338" spans="6:6" s="2" customFormat="1">
      <c r="F338" s="253"/>
    </row>
    <row r="339" spans="6:6" s="2" customFormat="1">
      <c r="F339" s="253"/>
    </row>
    <row r="340" spans="6:6" s="2" customFormat="1">
      <c r="F340" s="253"/>
    </row>
    <row r="341" spans="6:6" s="2" customFormat="1">
      <c r="F341" s="253"/>
    </row>
    <row r="342" spans="6:6" s="2" customFormat="1">
      <c r="F342" s="253"/>
    </row>
    <row r="343" spans="6:6" s="2" customFormat="1">
      <c r="F343" s="253"/>
    </row>
    <row r="344" spans="6:6" s="2" customFormat="1">
      <c r="F344" s="253"/>
    </row>
    <row r="345" spans="6:6" s="2" customFormat="1">
      <c r="F345" s="253"/>
    </row>
    <row r="346" spans="6:6" s="2" customFormat="1">
      <c r="F346" s="253"/>
    </row>
    <row r="347" spans="6:6" s="2" customFormat="1">
      <c r="F347" s="253"/>
    </row>
    <row r="348" spans="6:6" s="2" customFormat="1">
      <c r="F348" s="253"/>
    </row>
    <row r="349" spans="6:6" s="2" customFormat="1">
      <c r="F349" s="253"/>
    </row>
    <row r="350" spans="6:6" s="2" customFormat="1">
      <c r="F350" s="253"/>
    </row>
    <row r="351" spans="6:6" s="2" customFormat="1">
      <c r="F351" s="253"/>
    </row>
    <row r="352" spans="6:6" s="2" customFormat="1">
      <c r="F352" s="253"/>
    </row>
    <row r="353" spans="6:6" s="2" customFormat="1">
      <c r="F353" s="253"/>
    </row>
    <row r="354" spans="6:6" s="2" customFormat="1">
      <c r="F354" s="253"/>
    </row>
    <row r="355" spans="6:6" s="2" customFormat="1">
      <c r="F355" s="253"/>
    </row>
    <row r="356" spans="6:6" s="2" customFormat="1">
      <c r="F356" s="253"/>
    </row>
    <row r="357" spans="6:6" s="2" customFormat="1">
      <c r="F357" s="253"/>
    </row>
    <row r="358" spans="6:6" s="2" customFormat="1">
      <c r="F358" s="253"/>
    </row>
    <row r="359" spans="6:6" s="2" customFormat="1">
      <c r="F359" s="253"/>
    </row>
    <row r="360" spans="6:6" s="2" customFormat="1">
      <c r="F360" s="253"/>
    </row>
    <row r="361" spans="6:6" s="2" customFormat="1">
      <c r="F361" s="253"/>
    </row>
    <row r="362" spans="6:6" s="2" customFormat="1">
      <c r="F362" s="253"/>
    </row>
    <row r="363" spans="6:6" s="2" customFormat="1">
      <c r="F363" s="253"/>
    </row>
    <row r="364" spans="6:6" s="2" customFormat="1">
      <c r="F364" s="253"/>
    </row>
    <row r="365" spans="6:6" s="2" customFormat="1">
      <c r="F365" s="253"/>
    </row>
    <row r="366" spans="6:6" s="2" customFormat="1">
      <c r="F366" s="253"/>
    </row>
    <row r="367" spans="6:6" s="2" customFormat="1">
      <c r="F367" s="253"/>
    </row>
    <row r="368" spans="6:6" s="2" customFormat="1">
      <c r="F368" s="253"/>
    </row>
    <row r="369" spans="6:6" s="2" customFormat="1">
      <c r="F369" s="253"/>
    </row>
    <row r="370" spans="6:6" s="2" customFormat="1">
      <c r="F370" s="253"/>
    </row>
    <row r="371" spans="6:6" s="2" customFormat="1">
      <c r="F371" s="253"/>
    </row>
    <row r="372" spans="6:6" s="2" customFormat="1">
      <c r="F372" s="253"/>
    </row>
    <row r="373" spans="6:6" s="2" customFormat="1">
      <c r="F373" s="253"/>
    </row>
    <row r="374" spans="6:6" s="2" customFormat="1">
      <c r="F374" s="253"/>
    </row>
    <row r="375" spans="6:6" s="2" customFormat="1">
      <c r="F375" s="253"/>
    </row>
    <row r="376" spans="6:6" s="2" customFormat="1">
      <c r="F376" s="253"/>
    </row>
    <row r="377" spans="6:6" s="2" customFormat="1">
      <c r="F377" s="253"/>
    </row>
    <row r="378" spans="6:6" s="2" customFormat="1">
      <c r="F378" s="253"/>
    </row>
    <row r="379" spans="6:6" s="2" customFormat="1">
      <c r="F379" s="253"/>
    </row>
    <row r="380" spans="6:6" s="2" customFormat="1">
      <c r="F380" s="253"/>
    </row>
    <row r="381" spans="6:6" s="2" customFormat="1">
      <c r="F381" s="253"/>
    </row>
    <row r="382" spans="6:6" s="2" customFormat="1">
      <c r="F382" s="253"/>
    </row>
    <row r="383" spans="6:6" s="2" customFormat="1">
      <c r="F383" s="253"/>
    </row>
    <row r="384" spans="6:6" s="2" customFormat="1">
      <c r="F384" s="253"/>
    </row>
    <row r="385" spans="6:6" s="2" customFormat="1">
      <c r="F385" s="253"/>
    </row>
    <row r="386" spans="6:6" s="2" customFormat="1">
      <c r="F386" s="253"/>
    </row>
    <row r="387" spans="6:6" s="2" customFormat="1">
      <c r="F387" s="253"/>
    </row>
    <row r="388" spans="6:6" s="2" customFormat="1">
      <c r="F388" s="253"/>
    </row>
    <row r="389" spans="6:6" s="2" customFormat="1">
      <c r="F389" s="253"/>
    </row>
    <row r="390" spans="6:6" s="2" customFormat="1">
      <c r="F390" s="253"/>
    </row>
    <row r="391" spans="6:6" s="2" customFormat="1">
      <c r="F391" s="253"/>
    </row>
    <row r="392" spans="6:6" s="2" customFormat="1">
      <c r="F392" s="253"/>
    </row>
    <row r="393" spans="6:6" s="2" customFormat="1">
      <c r="F393" s="253"/>
    </row>
    <row r="394" spans="6:6" s="2" customFormat="1">
      <c r="F394" s="253"/>
    </row>
    <row r="395" spans="6:6" s="2" customFormat="1">
      <c r="F395" s="253"/>
    </row>
    <row r="396" spans="6:6" s="2" customFormat="1">
      <c r="F396" s="253"/>
    </row>
    <row r="397" spans="6:6" s="2" customFormat="1">
      <c r="F397" s="253"/>
    </row>
    <row r="398" spans="6:6" s="2" customFormat="1">
      <c r="F398" s="253"/>
    </row>
    <row r="399" spans="6:6" s="2" customFormat="1">
      <c r="F399" s="253"/>
    </row>
    <row r="400" spans="6:6" s="2" customFormat="1">
      <c r="F400" s="253"/>
    </row>
    <row r="401" spans="6:6" s="2" customFormat="1">
      <c r="F401" s="253"/>
    </row>
    <row r="402" spans="6:6" s="2" customFormat="1">
      <c r="F402" s="253"/>
    </row>
    <row r="403" spans="6:6" s="2" customFormat="1">
      <c r="F403" s="253"/>
    </row>
    <row r="404" spans="6:6" s="2" customFormat="1">
      <c r="F404" s="253"/>
    </row>
    <row r="405" spans="6:6" s="2" customFormat="1">
      <c r="F405" s="253"/>
    </row>
    <row r="406" spans="6:6" s="2" customFormat="1">
      <c r="F406" s="253"/>
    </row>
    <row r="407" spans="6:6" s="2" customFormat="1">
      <c r="F407" s="253"/>
    </row>
    <row r="408" spans="6:6" s="2" customFormat="1">
      <c r="F408" s="253"/>
    </row>
    <row r="409" spans="6:6" s="2" customFormat="1">
      <c r="F409" s="253"/>
    </row>
    <row r="410" spans="6:6" s="2" customFormat="1">
      <c r="F410" s="253"/>
    </row>
    <row r="411" spans="6:6" s="2" customFormat="1">
      <c r="F411" s="253"/>
    </row>
    <row r="412" spans="6:6" s="2" customFormat="1">
      <c r="F412" s="253"/>
    </row>
    <row r="413" spans="6:6" s="2" customFormat="1">
      <c r="F413" s="253"/>
    </row>
    <row r="414" spans="6:6" s="2" customFormat="1">
      <c r="F414" s="253"/>
    </row>
    <row r="415" spans="6:6" s="2" customFormat="1">
      <c r="F415" s="253"/>
    </row>
    <row r="416" spans="6:6" s="2" customFormat="1">
      <c r="F416" s="253"/>
    </row>
    <row r="417" spans="6:6" s="2" customFormat="1">
      <c r="F417" s="253"/>
    </row>
    <row r="418" spans="6:6" s="2" customFormat="1">
      <c r="F418" s="253"/>
    </row>
    <row r="419" spans="6:6" s="2" customFormat="1">
      <c r="F419" s="253"/>
    </row>
    <row r="420" spans="6:6" s="2" customFormat="1">
      <c r="F420" s="253"/>
    </row>
    <row r="421" spans="6:6" s="2" customFormat="1">
      <c r="F421" s="253"/>
    </row>
    <row r="422" spans="6:6" s="2" customFormat="1">
      <c r="F422" s="253"/>
    </row>
    <row r="423" spans="6:6" s="2" customFormat="1">
      <c r="F423" s="253"/>
    </row>
    <row r="424" spans="6:6" s="2" customFormat="1">
      <c r="F424" s="253"/>
    </row>
    <row r="425" spans="6:6" s="2" customFormat="1">
      <c r="F425" s="253"/>
    </row>
    <row r="426" spans="6:6" s="2" customFormat="1">
      <c r="F426" s="253"/>
    </row>
    <row r="427" spans="6:6" s="2" customFormat="1">
      <c r="F427" s="253"/>
    </row>
    <row r="428" spans="6:6" s="2" customFormat="1">
      <c r="F428" s="253"/>
    </row>
    <row r="429" spans="6:6" s="2" customFormat="1">
      <c r="F429" s="253"/>
    </row>
    <row r="430" spans="6:6" s="2" customFormat="1">
      <c r="F430" s="253"/>
    </row>
    <row r="431" spans="6:6" s="2" customFormat="1">
      <c r="F431" s="253"/>
    </row>
    <row r="432" spans="6:6" s="2" customFormat="1">
      <c r="F432" s="253"/>
    </row>
    <row r="433" spans="6:6" s="2" customFormat="1">
      <c r="F433" s="253"/>
    </row>
    <row r="434" spans="6:6" s="2" customFormat="1">
      <c r="F434" s="253"/>
    </row>
    <row r="435" spans="6:6" s="2" customFormat="1">
      <c r="F435" s="253"/>
    </row>
    <row r="436" spans="6:6" s="2" customFormat="1">
      <c r="F436" s="253"/>
    </row>
    <row r="437" spans="6:6" s="2" customFormat="1">
      <c r="F437" s="253"/>
    </row>
    <row r="438" spans="6:6" s="2" customFormat="1">
      <c r="F438" s="253"/>
    </row>
    <row r="439" spans="6:6" s="2" customFormat="1">
      <c r="F439" s="253"/>
    </row>
    <row r="440" spans="6:6" s="2" customFormat="1">
      <c r="F440" s="253"/>
    </row>
    <row r="441" spans="6:6" s="2" customFormat="1">
      <c r="F441" s="253"/>
    </row>
    <row r="442" spans="6:6" s="2" customFormat="1">
      <c r="F442" s="253"/>
    </row>
    <row r="443" spans="6:6" s="2" customFormat="1">
      <c r="F443" s="253"/>
    </row>
    <row r="444" spans="6:6" s="2" customFormat="1">
      <c r="F444" s="253"/>
    </row>
    <row r="445" spans="6:6" s="2" customFormat="1">
      <c r="F445" s="253"/>
    </row>
    <row r="446" spans="6:6" s="2" customFormat="1">
      <c r="F446" s="253"/>
    </row>
    <row r="447" spans="6:6" s="2" customFormat="1">
      <c r="F447" s="253"/>
    </row>
    <row r="448" spans="6:6" s="2" customFormat="1">
      <c r="F448" s="253"/>
    </row>
    <row r="449" spans="6:6" s="2" customFormat="1">
      <c r="F449" s="253"/>
    </row>
    <row r="450" spans="6:6" s="2" customFormat="1">
      <c r="F450" s="253"/>
    </row>
    <row r="451" spans="6:6" s="2" customFormat="1">
      <c r="F451" s="253"/>
    </row>
    <row r="452" spans="6:6" s="2" customFormat="1">
      <c r="F452" s="253"/>
    </row>
    <row r="453" spans="6:6" s="2" customFormat="1">
      <c r="F453" s="253"/>
    </row>
    <row r="454" spans="6:6" s="2" customFormat="1">
      <c r="F454" s="253"/>
    </row>
    <row r="455" spans="6:6" s="2" customFormat="1">
      <c r="F455" s="253"/>
    </row>
    <row r="456" spans="6:6" s="2" customFormat="1">
      <c r="F456" s="253"/>
    </row>
    <row r="457" spans="6:6" s="2" customFormat="1">
      <c r="F457" s="253"/>
    </row>
    <row r="458" spans="6:6" s="2" customFormat="1">
      <c r="F458" s="253"/>
    </row>
    <row r="459" spans="6:6" s="2" customFormat="1">
      <c r="F459" s="253"/>
    </row>
    <row r="460" spans="6:6" s="2" customFormat="1">
      <c r="F460" s="253"/>
    </row>
    <row r="461" spans="6:6" s="2" customFormat="1">
      <c r="F461" s="253"/>
    </row>
    <row r="462" spans="6:6" s="2" customFormat="1">
      <c r="F462" s="253"/>
    </row>
    <row r="463" spans="6:6" s="2" customFormat="1">
      <c r="F463" s="253"/>
    </row>
    <row r="464" spans="6:6" s="2" customFormat="1">
      <c r="F464" s="253"/>
    </row>
    <row r="465" spans="6:6" s="2" customFormat="1">
      <c r="F465" s="253"/>
    </row>
    <row r="466" spans="6:6" s="2" customFormat="1">
      <c r="F466" s="253"/>
    </row>
    <row r="467" spans="6:6" s="2" customFormat="1">
      <c r="F467" s="253"/>
    </row>
    <row r="468" spans="6:6" s="2" customFormat="1">
      <c r="F468" s="253"/>
    </row>
    <row r="469" spans="6:6" s="2" customFormat="1">
      <c r="F469" s="253"/>
    </row>
    <row r="470" spans="6:6" s="2" customFormat="1">
      <c r="F470" s="253"/>
    </row>
    <row r="471" spans="6:6" s="2" customFormat="1">
      <c r="F471" s="253"/>
    </row>
    <row r="472" spans="6:6" s="2" customFormat="1">
      <c r="F472" s="253"/>
    </row>
    <row r="473" spans="6:6" s="2" customFormat="1">
      <c r="F473" s="253"/>
    </row>
    <row r="474" spans="6:6" s="2" customFormat="1">
      <c r="F474" s="253"/>
    </row>
    <row r="475" spans="6:6" s="2" customFormat="1">
      <c r="F475" s="253"/>
    </row>
    <row r="476" spans="6:6" s="2" customFormat="1">
      <c r="F476" s="253"/>
    </row>
    <row r="477" spans="6:6" s="2" customFormat="1">
      <c r="F477" s="253"/>
    </row>
    <row r="478" spans="6:6" s="2" customFormat="1">
      <c r="F478" s="253"/>
    </row>
    <row r="479" spans="6:6" s="2" customFormat="1">
      <c r="F479" s="253"/>
    </row>
    <row r="480" spans="6:6" s="2" customFormat="1">
      <c r="F480" s="253"/>
    </row>
    <row r="481" spans="6:6" s="2" customFormat="1">
      <c r="F481" s="253"/>
    </row>
    <row r="482" spans="6:6" s="2" customFormat="1">
      <c r="F482" s="253"/>
    </row>
    <row r="483" spans="6:6" s="2" customFormat="1">
      <c r="F483" s="253"/>
    </row>
    <row r="484" spans="6:6" s="2" customFormat="1">
      <c r="F484" s="253"/>
    </row>
    <row r="485" spans="6:6" s="2" customFormat="1">
      <c r="F485" s="253"/>
    </row>
    <row r="486" spans="6:6" s="2" customFormat="1">
      <c r="F486" s="253"/>
    </row>
    <row r="487" spans="6:6" s="2" customFormat="1">
      <c r="F487" s="253"/>
    </row>
    <row r="488" spans="6:6" s="2" customFormat="1">
      <c r="F488" s="253"/>
    </row>
    <row r="489" spans="6:6" s="2" customFormat="1">
      <c r="F489" s="253"/>
    </row>
    <row r="490" spans="6:6" s="2" customFormat="1">
      <c r="F490" s="253"/>
    </row>
    <row r="491" spans="6:6" s="2" customFormat="1">
      <c r="F491" s="253"/>
    </row>
    <row r="492" spans="6:6" s="2" customFormat="1">
      <c r="F492" s="253"/>
    </row>
    <row r="493" spans="6:6" s="2" customFormat="1">
      <c r="F493" s="253"/>
    </row>
    <row r="494" spans="6:6" s="2" customFormat="1">
      <c r="F494" s="253"/>
    </row>
    <row r="495" spans="6:6" s="2" customFormat="1">
      <c r="F495" s="253"/>
    </row>
    <row r="496" spans="6:6" s="2" customFormat="1">
      <c r="F496" s="253"/>
    </row>
    <row r="497" spans="6:6" s="2" customFormat="1">
      <c r="F497" s="253"/>
    </row>
    <row r="498" spans="6:6" s="2" customFormat="1">
      <c r="F498" s="253"/>
    </row>
    <row r="499" spans="6:6" s="2" customFormat="1">
      <c r="F499" s="253"/>
    </row>
    <row r="500" spans="6:6" s="2" customFormat="1">
      <c r="F500" s="253"/>
    </row>
    <row r="501" spans="6:6" s="2" customFormat="1">
      <c r="F501" s="253"/>
    </row>
    <row r="502" spans="6:6" s="2" customFormat="1">
      <c r="F502" s="253"/>
    </row>
    <row r="503" spans="6:6" s="2" customFormat="1">
      <c r="F503" s="253"/>
    </row>
    <row r="504" spans="6:6" s="2" customFormat="1">
      <c r="F504" s="253"/>
    </row>
    <row r="505" spans="6:6" s="2" customFormat="1">
      <c r="F505" s="253"/>
    </row>
    <row r="506" spans="6:6" s="2" customFormat="1">
      <c r="F506" s="253"/>
    </row>
    <row r="507" spans="6:6" s="2" customFormat="1">
      <c r="F507" s="253"/>
    </row>
    <row r="508" spans="6:6" s="2" customFormat="1">
      <c r="F508" s="253"/>
    </row>
    <row r="509" spans="6:6" s="2" customFormat="1">
      <c r="F509" s="253"/>
    </row>
    <row r="510" spans="6:6" s="2" customFormat="1">
      <c r="F510" s="253"/>
    </row>
    <row r="511" spans="6:6" s="2" customFormat="1">
      <c r="F511" s="253"/>
    </row>
    <row r="512" spans="6:6" s="2" customFormat="1">
      <c r="F512" s="253"/>
    </row>
    <row r="513" spans="6:6" s="2" customFormat="1">
      <c r="F513" s="253"/>
    </row>
    <row r="514" spans="6:6" s="2" customFormat="1">
      <c r="F514" s="253"/>
    </row>
    <row r="515" spans="6:6" s="2" customFormat="1">
      <c r="F515" s="253"/>
    </row>
    <row r="516" spans="6:6" s="2" customFormat="1">
      <c r="F516" s="253"/>
    </row>
    <row r="517" spans="6:6" s="2" customFormat="1">
      <c r="F517" s="253"/>
    </row>
    <row r="518" spans="6:6" s="2" customFormat="1">
      <c r="F518" s="253"/>
    </row>
    <row r="519" spans="6:6" s="2" customFormat="1">
      <c r="F519" s="253"/>
    </row>
    <row r="520" spans="6:6" s="2" customFormat="1">
      <c r="F520" s="253"/>
    </row>
    <row r="521" spans="6:6" s="2" customFormat="1">
      <c r="F521" s="253"/>
    </row>
    <row r="522" spans="6:6" s="2" customFormat="1">
      <c r="F522" s="253"/>
    </row>
    <row r="523" spans="6:6" s="2" customFormat="1">
      <c r="F523" s="253"/>
    </row>
    <row r="524" spans="6:6" s="2" customFormat="1">
      <c r="F524" s="253"/>
    </row>
    <row r="525" spans="6:6" s="2" customFormat="1">
      <c r="F525" s="253"/>
    </row>
    <row r="526" spans="6:6" s="2" customFormat="1">
      <c r="F526" s="253"/>
    </row>
    <row r="527" spans="6:6" s="2" customFormat="1">
      <c r="F527" s="253"/>
    </row>
    <row r="528" spans="6:6" s="2" customFormat="1">
      <c r="F528" s="253"/>
    </row>
    <row r="529" spans="6:6" s="2" customFormat="1">
      <c r="F529" s="253"/>
    </row>
    <row r="530" spans="6:6" s="2" customFormat="1">
      <c r="F530" s="253"/>
    </row>
    <row r="531" spans="6:6" s="2" customFormat="1">
      <c r="F531" s="253"/>
    </row>
    <row r="532" spans="6:6" s="2" customFormat="1">
      <c r="F532" s="253"/>
    </row>
    <row r="533" spans="6:6" s="2" customFormat="1">
      <c r="F533" s="253"/>
    </row>
    <row r="534" spans="6:6" s="2" customFormat="1">
      <c r="F534" s="253"/>
    </row>
    <row r="535" spans="6:6" s="2" customFormat="1">
      <c r="F535" s="253"/>
    </row>
    <row r="536" spans="6:6" s="2" customFormat="1">
      <c r="F536" s="253"/>
    </row>
    <row r="537" spans="6:6" s="2" customFormat="1">
      <c r="F537" s="253"/>
    </row>
    <row r="538" spans="6:6" s="2" customFormat="1">
      <c r="F538" s="253"/>
    </row>
    <row r="539" spans="6:6" s="2" customFormat="1">
      <c r="F539" s="253"/>
    </row>
    <row r="540" spans="6:6" s="2" customFormat="1">
      <c r="F540" s="253"/>
    </row>
    <row r="541" spans="6:6" s="2" customFormat="1">
      <c r="F541" s="253"/>
    </row>
    <row r="542" spans="6:6" s="2" customFormat="1">
      <c r="F542" s="253"/>
    </row>
    <row r="543" spans="6:6" s="2" customFormat="1">
      <c r="F543" s="253"/>
    </row>
    <row r="544" spans="6:6" s="2" customFormat="1">
      <c r="F544" s="253"/>
    </row>
    <row r="545" spans="6:6" s="2" customFormat="1">
      <c r="F545" s="253"/>
    </row>
    <row r="546" spans="6:6" s="2" customFormat="1">
      <c r="F546" s="253"/>
    </row>
    <row r="547" spans="6:6" s="2" customFormat="1">
      <c r="F547" s="253"/>
    </row>
    <row r="548" spans="6:6" s="2" customFormat="1">
      <c r="F548" s="253"/>
    </row>
    <row r="549" spans="6:6" s="2" customFormat="1">
      <c r="F549" s="253"/>
    </row>
    <row r="550" spans="6:6" s="2" customFormat="1">
      <c r="F550" s="253"/>
    </row>
    <row r="551" spans="6:6" s="2" customFormat="1">
      <c r="F551" s="253"/>
    </row>
    <row r="552" spans="6:6" s="2" customFormat="1">
      <c r="F552" s="253"/>
    </row>
    <row r="553" spans="6:6" s="2" customFormat="1">
      <c r="F553" s="253"/>
    </row>
    <row r="554" spans="6:6" s="2" customFormat="1">
      <c r="F554" s="253"/>
    </row>
    <row r="555" spans="6:6" s="2" customFormat="1">
      <c r="F555" s="253"/>
    </row>
    <row r="556" spans="6:6" s="2" customFormat="1">
      <c r="F556" s="253"/>
    </row>
    <row r="557" spans="6:6" s="2" customFormat="1">
      <c r="F557" s="253"/>
    </row>
    <row r="558" spans="6:6" s="2" customFormat="1">
      <c r="F558" s="253"/>
    </row>
    <row r="559" spans="6:6" s="2" customFormat="1">
      <c r="F559" s="253"/>
    </row>
    <row r="560" spans="6:6" s="2" customFormat="1">
      <c r="F560" s="253"/>
    </row>
    <row r="561" spans="6:6" s="2" customFormat="1">
      <c r="F561" s="253"/>
    </row>
    <row r="562" spans="6:6" s="2" customFormat="1">
      <c r="F562" s="253"/>
    </row>
    <row r="563" spans="6:6" s="2" customFormat="1">
      <c r="F563" s="253"/>
    </row>
    <row r="564" spans="6:6" s="2" customFormat="1">
      <c r="F564" s="253"/>
    </row>
    <row r="565" spans="6:6" s="2" customFormat="1">
      <c r="F565" s="253"/>
    </row>
    <row r="566" spans="6:6" s="2" customFormat="1">
      <c r="F566" s="253"/>
    </row>
    <row r="567" spans="6:6" s="2" customFormat="1">
      <c r="F567" s="253"/>
    </row>
    <row r="568" spans="6:6" s="2" customFormat="1">
      <c r="F568" s="253"/>
    </row>
    <row r="569" spans="6:6" s="2" customFormat="1">
      <c r="F569" s="253"/>
    </row>
    <row r="570" spans="6:6" s="2" customFormat="1">
      <c r="F570" s="253"/>
    </row>
    <row r="571" spans="6:6" s="2" customFormat="1">
      <c r="F571" s="253"/>
    </row>
    <row r="572" spans="6:6" s="2" customFormat="1">
      <c r="F572" s="253"/>
    </row>
    <row r="573" spans="6:6" s="2" customFormat="1">
      <c r="F573" s="253"/>
    </row>
    <row r="574" spans="6:6" s="2" customFormat="1">
      <c r="F574" s="253"/>
    </row>
    <row r="575" spans="6:6" s="2" customFormat="1">
      <c r="F575" s="253"/>
    </row>
    <row r="576" spans="6:6" s="2" customFormat="1">
      <c r="F576" s="253"/>
    </row>
    <row r="577" spans="6:6" s="2" customFormat="1">
      <c r="F577" s="253"/>
    </row>
    <row r="578" spans="6:6" s="2" customFormat="1">
      <c r="F578" s="253"/>
    </row>
    <row r="579" spans="6:6" s="2" customFormat="1">
      <c r="F579" s="253"/>
    </row>
    <row r="580" spans="6:6" s="2" customFormat="1">
      <c r="F580" s="253"/>
    </row>
    <row r="581" spans="6:6" s="2" customFormat="1">
      <c r="F581" s="253"/>
    </row>
    <row r="582" spans="6:6" s="2" customFormat="1">
      <c r="F582" s="253"/>
    </row>
    <row r="583" spans="6:6" s="2" customFormat="1">
      <c r="F583" s="253"/>
    </row>
    <row r="584" spans="6:6" s="2" customFormat="1">
      <c r="F584" s="253"/>
    </row>
    <row r="585" spans="6:6" s="2" customFormat="1">
      <c r="F585" s="253"/>
    </row>
    <row r="586" spans="6:6" s="2" customFormat="1">
      <c r="F586" s="253"/>
    </row>
    <row r="587" spans="6:6" s="2" customFormat="1">
      <c r="F587" s="253"/>
    </row>
    <row r="588" spans="6:6" s="2" customFormat="1">
      <c r="F588" s="253"/>
    </row>
    <row r="589" spans="6:6" s="2" customFormat="1">
      <c r="F589" s="253"/>
    </row>
    <row r="590" spans="6:6" s="2" customFormat="1">
      <c r="F590" s="253"/>
    </row>
    <row r="591" spans="6:6" s="2" customFormat="1">
      <c r="F591" s="253"/>
    </row>
    <row r="592" spans="6:6" s="2" customFormat="1">
      <c r="F592" s="253"/>
    </row>
    <row r="593" spans="6:6" s="2" customFormat="1">
      <c r="F593" s="253"/>
    </row>
    <row r="594" spans="6:6" s="2" customFormat="1">
      <c r="F594" s="253"/>
    </row>
    <row r="595" spans="6:6" s="2" customFormat="1">
      <c r="F595" s="253"/>
    </row>
    <row r="596" spans="6:6" s="2" customFormat="1">
      <c r="F596" s="253"/>
    </row>
    <row r="597" spans="6:6" s="2" customFormat="1">
      <c r="F597" s="253"/>
    </row>
    <row r="598" spans="6:6" s="2" customFormat="1">
      <c r="F598" s="253"/>
    </row>
    <row r="599" spans="6:6" s="2" customFormat="1">
      <c r="F599" s="253"/>
    </row>
    <row r="600" spans="6:6" s="2" customFormat="1">
      <c r="F600" s="253"/>
    </row>
    <row r="601" spans="6:6" s="2" customFormat="1">
      <c r="F601" s="253"/>
    </row>
    <row r="602" spans="6:6" s="2" customFormat="1">
      <c r="F602" s="253"/>
    </row>
    <row r="603" spans="6:6" s="2" customFormat="1">
      <c r="F603" s="253"/>
    </row>
    <row r="604" spans="6:6" s="2" customFormat="1">
      <c r="F604" s="253"/>
    </row>
    <row r="605" spans="6:6" s="2" customFormat="1">
      <c r="F605" s="253"/>
    </row>
    <row r="606" spans="6:6" s="2" customFormat="1">
      <c r="F606" s="253"/>
    </row>
    <row r="607" spans="6:6" s="2" customFormat="1">
      <c r="F607" s="253"/>
    </row>
    <row r="608" spans="6:6" s="2" customFormat="1">
      <c r="F608" s="253"/>
    </row>
    <row r="609" spans="6:6" s="2" customFormat="1">
      <c r="F609" s="253"/>
    </row>
    <row r="610" spans="6:6" s="2" customFormat="1">
      <c r="F610" s="253"/>
    </row>
    <row r="611" spans="6:6" s="2" customFormat="1">
      <c r="F611" s="253"/>
    </row>
    <row r="612" spans="6:6" s="2" customFormat="1">
      <c r="F612" s="253"/>
    </row>
    <row r="613" spans="6:6" s="2" customFormat="1">
      <c r="F613" s="253"/>
    </row>
    <row r="614" spans="6:6" s="2" customFormat="1">
      <c r="F614" s="253"/>
    </row>
    <row r="615" spans="6:6" s="2" customFormat="1">
      <c r="F615" s="253"/>
    </row>
    <row r="616" spans="6:6" s="2" customFormat="1">
      <c r="F616" s="253"/>
    </row>
    <row r="617" spans="6:6" s="2" customFormat="1">
      <c r="F617" s="253"/>
    </row>
    <row r="618" spans="6:6" s="2" customFormat="1">
      <c r="F618" s="253"/>
    </row>
    <row r="619" spans="6:6" s="2" customFormat="1">
      <c r="F619" s="253"/>
    </row>
    <row r="620" spans="6:6" s="2" customFormat="1">
      <c r="F620" s="253"/>
    </row>
    <row r="621" spans="6:6" s="2" customFormat="1">
      <c r="F621" s="253"/>
    </row>
    <row r="622" spans="6:6" s="2" customFormat="1">
      <c r="F622" s="253"/>
    </row>
    <row r="623" spans="6:6" s="2" customFormat="1">
      <c r="F623" s="253"/>
    </row>
    <row r="624" spans="6:6" s="2" customFormat="1">
      <c r="F624" s="253"/>
    </row>
    <row r="625" spans="6:6" s="2" customFormat="1">
      <c r="F625" s="253"/>
    </row>
    <row r="626" spans="6:6" s="2" customFormat="1">
      <c r="F626" s="253"/>
    </row>
    <row r="627" spans="6:6" s="2" customFormat="1">
      <c r="F627" s="253"/>
    </row>
    <row r="628" spans="6:6" s="2" customFormat="1">
      <c r="F628" s="253"/>
    </row>
    <row r="629" spans="6:6" s="2" customFormat="1">
      <c r="F629" s="253"/>
    </row>
    <row r="630" spans="6:6" s="2" customFormat="1">
      <c r="F630" s="253"/>
    </row>
    <row r="631" spans="6:6" s="2" customFormat="1">
      <c r="F631" s="253"/>
    </row>
    <row r="632" spans="6:6" s="2" customFormat="1">
      <c r="F632" s="253"/>
    </row>
    <row r="633" spans="6:6" s="2" customFormat="1">
      <c r="F633" s="253"/>
    </row>
    <row r="634" spans="6:6" s="2" customFormat="1">
      <c r="F634" s="253"/>
    </row>
    <row r="635" spans="6:6" s="2" customFormat="1">
      <c r="F635" s="253"/>
    </row>
    <row r="636" spans="6:6" s="2" customFormat="1">
      <c r="F636" s="253"/>
    </row>
    <row r="637" spans="6:6" s="2" customFormat="1">
      <c r="F637" s="253"/>
    </row>
    <row r="638" spans="6:6" s="2" customFormat="1">
      <c r="F638" s="253"/>
    </row>
    <row r="639" spans="6:6" s="2" customFormat="1">
      <c r="F639" s="253"/>
    </row>
    <row r="640" spans="6:6" s="2" customFormat="1">
      <c r="F640" s="253"/>
    </row>
    <row r="641" spans="6:6" s="2" customFormat="1">
      <c r="F641" s="253"/>
    </row>
    <row r="642" spans="6:6" s="2" customFormat="1">
      <c r="F642" s="253"/>
    </row>
    <row r="643" spans="6:6" s="2" customFormat="1">
      <c r="F643" s="253"/>
    </row>
    <row r="644" spans="6:6" s="2" customFormat="1">
      <c r="F644" s="253"/>
    </row>
    <row r="645" spans="6:6" s="2" customFormat="1">
      <c r="F645" s="253"/>
    </row>
    <row r="646" spans="6:6" s="2" customFormat="1">
      <c r="F646" s="253"/>
    </row>
    <row r="647" spans="6:6" s="2" customFormat="1">
      <c r="F647" s="253"/>
    </row>
    <row r="648" spans="6:6" s="2" customFormat="1">
      <c r="F648" s="253"/>
    </row>
    <row r="649" spans="6:6" s="2" customFormat="1">
      <c r="F649" s="253"/>
    </row>
    <row r="650" spans="6:6" s="2" customFormat="1">
      <c r="F650" s="253"/>
    </row>
    <row r="651" spans="6:6" s="2" customFormat="1">
      <c r="F651" s="253"/>
    </row>
    <row r="652" spans="6:6" s="2" customFormat="1">
      <c r="F652" s="253"/>
    </row>
    <row r="653" spans="6:6" s="2" customFormat="1">
      <c r="F653" s="253"/>
    </row>
    <row r="654" spans="6:6" s="2" customFormat="1">
      <c r="F654" s="253"/>
    </row>
    <row r="655" spans="6:6" s="2" customFormat="1">
      <c r="F655" s="253"/>
    </row>
    <row r="656" spans="6:6" s="2" customFormat="1">
      <c r="F656" s="253"/>
    </row>
    <row r="657" spans="6:6" s="2" customFormat="1">
      <c r="F657" s="253"/>
    </row>
    <row r="658" spans="6:6" s="2" customFormat="1">
      <c r="F658" s="253"/>
    </row>
    <row r="659" spans="6:6" s="2" customFormat="1">
      <c r="F659" s="253"/>
    </row>
    <row r="660" spans="6:6" s="2" customFormat="1">
      <c r="F660" s="253"/>
    </row>
    <row r="661" spans="6:6" s="2" customFormat="1">
      <c r="F661" s="253"/>
    </row>
    <row r="662" spans="6:6" s="2" customFormat="1">
      <c r="F662" s="253"/>
    </row>
    <row r="663" spans="6:6" s="2" customFormat="1">
      <c r="F663" s="253"/>
    </row>
    <row r="664" spans="6:6" s="2" customFormat="1">
      <c r="F664" s="253"/>
    </row>
    <row r="665" spans="6:6" s="2" customFormat="1">
      <c r="F665" s="253"/>
    </row>
    <row r="666" spans="6:6" s="2" customFormat="1">
      <c r="F666" s="253"/>
    </row>
    <row r="667" spans="6:6" s="2" customFormat="1">
      <c r="F667" s="253"/>
    </row>
    <row r="668" spans="6:6" s="2" customFormat="1">
      <c r="F668" s="253"/>
    </row>
    <row r="669" spans="6:6" s="2" customFormat="1">
      <c r="F669" s="253"/>
    </row>
    <row r="670" spans="6:6" s="2" customFormat="1">
      <c r="F670" s="253"/>
    </row>
    <row r="671" spans="6:6" s="2" customFormat="1">
      <c r="F671" s="253"/>
    </row>
    <row r="672" spans="6:6" s="2" customFormat="1">
      <c r="F672" s="253"/>
    </row>
    <row r="673" spans="6:6" s="2" customFormat="1">
      <c r="F673" s="253"/>
    </row>
    <row r="674" spans="6:6" s="2" customFormat="1">
      <c r="F674" s="253"/>
    </row>
    <row r="675" spans="6:6" s="2" customFormat="1">
      <c r="F675" s="253"/>
    </row>
    <row r="676" spans="6:6" s="2" customFormat="1">
      <c r="F676" s="253"/>
    </row>
    <row r="677" spans="6:6" s="2" customFormat="1">
      <c r="F677" s="253"/>
    </row>
    <row r="678" spans="6:6" s="2" customFormat="1">
      <c r="F678" s="253"/>
    </row>
    <row r="679" spans="6:6" s="2" customFormat="1">
      <c r="F679" s="253"/>
    </row>
    <row r="680" spans="6:6" s="2" customFormat="1">
      <c r="F680" s="253"/>
    </row>
    <row r="681" spans="6:6" s="2" customFormat="1">
      <c r="F681" s="253"/>
    </row>
    <row r="682" spans="6:6" s="2" customFormat="1">
      <c r="F682" s="253"/>
    </row>
    <row r="683" spans="6:6" s="2" customFormat="1">
      <c r="F683" s="253"/>
    </row>
    <row r="684" spans="6:6" s="2" customFormat="1">
      <c r="F684" s="253"/>
    </row>
    <row r="685" spans="6:6" s="2" customFormat="1">
      <c r="F685" s="253"/>
    </row>
    <row r="686" spans="6:6" s="2" customFormat="1">
      <c r="F686" s="253"/>
    </row>
    <row r="687" spans="6:6" s="2" customFormat="1">
      <c r="F687" s="253"/>
    </row>
    <row r="688" spans="6:6" s="2" customFormat="1">
      <c r="F688" s="253"/>
    </row>
    <row r="689" spans="6:6" s="2" customFormat="1">
      <c r="F689" s="253"/>
    </row>
    <row r="690" spans="6:6" s="2" customFormat="1">
      <c r="F690" s="253"/>
    </row>
    <row r="691" spans="6:6" s="2" customFormat="1">
      <c r="F691" s="253"/>
    </row>
    <row r="692" spans="6:6" s="2" customFormat="1">
      <c r="F692" s="253"/>
    </row>
    <row r="693" spans="6:6" s="2" customFormat="1">
      <c r="F693" s="253"/>
    </row>
    <row r="694" spans="6:6" s="2" customFormat="1">
      <c r="F694" s="253"/>
    </row>
    <row r="695" spans="6:6" s="2" customFormat="1">
      <c r="F695" s="253"/>
    </row>
    <row r="696" spans="6:6" s="2" customFormat="1">
      <c r="F696" s="253"/>
    </row>
    <row r="697" spans="6:6" s="2" customFormat="1">
      <c r="F697" s="253"/>
    </row>
    <row r="698" spans="6:6" s="2" customFormat="1">
      <c r="F698" s="253"/>
    </row>
    <row r="699" spans="6:6" s="2" customFormat="1">
      <c r="F699" s="253"/>
    </row>
    <row r="700" spans="6:6" s="2" customFormat="1">
      <c r="F700" s="253"/>
    </row>
    <row r="701" spans="6:6" s="2" customFormat="1">
      <c r="F701" s="253"/>
    </row>
    <row r="702" spans="6:6" s="2" customFormat="1">
      <c r="F702" s="253"/>
    </row>
    <row r="703" spans="6:6" s="2" customFormat="1">
      <c r="F703" s="253"/>
    </row>
    <row r="704" spans="6:6" s="2" customFormat="1">
      <c r="F704" s="253"/>
    </row>
    <row r="705" spans="6:6" s="2" customFormat="1">
      <c r="F705" s="253"/>
    </row>
    <row r="706" spans="6:6" s="2" customFormat="1">
      <c r="F706" s="253"/>
    </row>
    <row r="707" spans="6:6" s="2" customFormat="1">
      <c r="F707" s="253"/>
    </row>
    <row r="708" spans="6:6" s="2" customFormat="1">
      <c r="F708" s="253"/>
    </row>
    <row r="709" spans="6:6" s="2" customFormat="1">
      <c r="F709" s="253"/>
    </row>
    <row r="710" spans="6:6" s="2" customFormat="1">
      <c r="F710" s="253"/>
    </row>
    <row r="711" spans="6:6" s="2" customFormat="1">
      <c r="F711" s="253"/>
    </row>
    <row r="712" spans="6:6" s="2" customFormat="1">
      <c r="F712" s="253"/>
    </row>
    <row r="713" spans="6:6" s="2" customFormat="1">
      <c r="F713" s="253"/>
    </row>
    <row r="714" spans="6:6" s="2" customFormat="1">
      <c r="F714" s="253"/>
    </row>
    <row r="715" spans="6:6" s="2" customFormat="1">
      <c r="F715" s="253"/>
    </row>
    <row r="716" spans="6:6" s="2" customFormat="1">
      <c r="F716" s="253"/>
    </row>
    <row r="717" spans="6:6" s="2" customFormat="1">
      <c r="F717" s="253"/>
    </row>
    <row r="718" spans="6:6" s="2" customFormat="1">
      <c r="F718" s="253"/>
    </row>
    <row r="719" spans="6:6" s="2" customFormat="1">
      <c r="F719" s="253"/>
    </row>
    <row r="720" spans="6:6" s="2" customFormat="1">
      <c r="F720" s="253"/>
    </row>
    <row r="721" spans="6:6" s="2" customFormat="1">
      <c r="F721" s="253"/>
    </row>
    <row r="722" spans="6:6" s="2" customFormat="1">
      <c r="F722" s="253"/>
    </row>
    <row r="723" spans="6:6" s="2" customFormat="1">
      <c r="F723" s="253"/>
    </row>
    <row r="724" spans="6:6" s="2" customFormat="1">
      <c r="F724" s="253"/>
    </row>
    <row r="725" spans="6:6" s="2" customFormat="1">
      <c r="F725" s="253"/>
    </row>
    <row r="726" spans="6:6" s="2" customFormat="1">
      <c r="F726" s="253"/>
    </row>
    <row r="727" spans="6:6" s="2" customFormat="1">
      <c r="F727" s="253"/>
    </row>
    <row r="728" spans="6:6" s="2" customFormat="1">
      <c r="F728" s="253"/>
    </row>
    <row r="729" spans="6:6" s="2" customFormat="1">
      <c r="F729" s="253"/>
    </row>
    <row r="730" spans="6:6" s="2" customFormat="1">
      <c r="F730" s="253"/>
    </row>
    <row r="731" spans="6:6" s="2" customFormat="1">
      <c r="F731" s="253"/>
    </row>
    <row r="732" spans="6:6" s="2" customFormat="1">
      <c r="F732" s="253"/>
    </row>
    <row r="733" spans="6:6" s="2" customFormat="1">
      <c r="F733" s="253"/>
    </row>
    <row r="734" spans="6:6" s="2" customFormat="1">
      <c r="F734" s="253"/>
    </row>
    <row r="735" spans="6:6" s="2" customFormat="1">
      <c r="F735" s="253"/>
    </row>
    <row r="736" spans="6:6" s="2" customFormat="1">
      <c r="F736" s="253"/>
    </row>
    <row r="737" spans="6:6" s="2" customFormat="1">
      <c r="F737" s="253"/>
    </row>
    <row r="738" spans="6:6" s="2" customFormat="1">
      <c r="F738" s="253"/>
    </row>
    <row r="739" spans="6:6" s="2" customFormat="1">
      <c r="F739" s="253"/>
    </row>
    <row r="740" spans="6:6" s="2" customFormat="1">
      <c r="F740" s="253"/>
    </row>
    <row r="741" spans="6:6" s="2" customFormat="1">
      <c r="F741" s="253"/>
    </row>
    <row r="742" spans="6:6" s="2" customFormat="1">
      <c r="F742" s="253"/>
    </row>
    <row r="743" spans="6:6" s="2" customFormat="1">
      <c r="F743" s="253"/>
    </row>
    <row r="744" spans="6:6" s="2" customFormat="1">
      <c r="F744" s="253"/>
    </row>
    <row r="745" spans="6:6" s="2" customFormat="1">
      <c r="F745" s="253"/>
    </row>
    <row r="746" spans="6:6" s="2" customFormat="1">
      <c r="F746" s="253"/>
    </row>
    <row r="747" spans="6:6" s="2" customFormat="1">
      <c r="F747" s="253"/>
    </row>
    <row r="748" spans="6:6" s="2" customFormat="1">
      <c r="F748" s="253"/>
    </row>
    <row r="749" spans="6:6" s="2" customFormat="1">
      <c r="F749" s="253"/>
    </row>
    <row r="750" spans="6:6" s="2" customFormat="1">
      <c r="F750" s="253"/>
    </row>
    <row r="751" spans="6:6" s="2" customFormat="1">
      <c r="F751" s="253"/>
    </row>
    <row r="752" spans="6:6" s="2" customFormat="1">
      <c r="F752" s="253"/>
    </row>
    <row r="753" spans="6:6" s="2" customFormat="1">
      <c r="F753" s="253"/>
    </row>
    <row r="754" spans="6:6" s="2" customFormat="1">
      <c r="F754" s="253"/>
    </row>
    <row r="755" spans="6:6" s="2" customFormat="1">
      <c r="F755" s="253"/>
    </row>
    <row r="756" spans="6:6" s="2" customFormat="1">
      <c r="F756" s="253"/>
    </row>
    <row r="757" spans="6:6" s="2" customFormat="1">
      <c r="F757" s="253"/>
    </row>
    <row r="758" spans="6:6" s="2" customFormat="1">
      <c r="F758" s="253"/>
    </row>
    <row r="759" spans="6:6" s="2" customFormat="1">
      <c r="F759" s="253"/>
    </row>
    <row r="760" spans="6:6" s="2" customFormat="1">
      <c r="F760" s="253"/>
    </row>
    <row r="761" spans="6:6" s="2" customFormat="1">
      <c r="F761" s="253"/>
    </row>
    <row r="762" spans="6:6" s="2" customFormat="1">
      <c r="F762" s="253"/>
    </row>
    <row r="763" spans="6:6" s="2" customFormat="1">
      <c r="F763" s="253"/>
    </row>
    <row r="764" spans="6:6" s="2" customFormat="1">
      <c r="F764" s="253"/>
    </row>
    <row r="765" spans="6:6" s="2" customFormat="1">
      <c r="F765" s="253"/>
    </row>
    <row r="766" spans="6:6" s="2" customFormat="1">
      <c r="F766" s="253"/>
    </row>
    <row r="767" spans="6:6" s="2" customFormat="1">
      <c r="F767" s="253"/>
    </row>
    <row r="768" spans="6:6" s="2" customFormat="1">
      <c r="F768" s="253"/>
    </row>
    <row r="769" spans="6:6" s="2" customFormat="1">
      <c r="F769" s="253"/>
    </row>
    <row r="770" spans="6:6" s="2" customFormat="1">
      <c r="F770" s="253"/>
    </row>
    <row r="771" spans="6:6" s="2" customFormat="1">
      <c r="F771" s="253"/>
    </row>
    <row r="772" spans="6:6" s="2" customFormat="1">
      <c r="F772" s="253"/>
    </row>
    <row r="773" spans="6:6" s="2" customFormat="1">
      <c r="F773" s="253"/>
    </row>
    <row r="774" spans="6:6" s="2" customFormat="1">
      <c r="F774" s="253"/>
    </row>
    <row r="775" spans="6:6" s="2" customFormat="1">
      <c r="F775" s="253"/>
    </row>
    <row r="776" spans="6:6" s="2" customFormat="1">
      <c r="F776" s="253"/>
    </row>
    <row r="777" spans="6:6" s="2" customFormat="1">
      <c r="F777" s="253"/>
    </row>
    <row r="778" spans="6:6" s="2" customFormat="1">
      <c r="F778" s="253"/>
    </row>
    <row r="779" spans="6:6" s="2" customFormat="1">
      <c r="F779" s="253"/>
    </row>
    <row r="780" spans="6:6" s="2" customFormat="1">
      <c r="F780" s="253"/>
    </row>
    <row r="781" spans="6:6" s="2" customFormat="1">
      <c r="F781" s="253"/>
    </row>
    <row r="782" spans="6:6" s="2" customFormat="1">
      <c r="F782" s="253"/>
    </row>
    <row r="783" spans="6:6" s="2" customFormat="1">
      <c r="F783" s="253"/>
    </row>
    <row r="784" spans="6:6" s="2" customFormat="1">
      <c r="F784" s="253"/>
    </row>
    <row r="785" spans="6:6" s="2" customFormat="1">
      <c r="F785" s="253"/>
    </row>
    <row r="786" spans="6:6" s="2" customFormat="1">
      <c r="F786" s="253"/>
    </row>
    <row r="787" spans="6:6" s="2" customFormat="1">
      <c r="F787" s="253"/>
    </row>
    <row r="788" spans="6:6" s="2" customFormat="1">
      <c r="F788" s="253"/>
    </row>
    <row r="789" spans="6:6" s="2" customFormat="1">
      <c r="F789" s="253"/>
    </row>
    <row r="790" spans="6:6" s="2" customFormat="1">
      <c r="F790" s="253"/>
    </row>
    <row r="791" spans="6:6" s="2" customFormat="1">
      <c r="F791" s="253"/>
    </row>
    <row r="792" spans="6:6" s="2" customFormat="1">
      <c r="F792" s="253"/>
    </row>
    <row r="793" spans="6:6" s="2" customFormat="1">
      <c r="F793" s="253"/>
    </row>
    <row r="794" spans="6:6" s="2" customFormat="1">
      <c r="F794" s="253"/>
    </row>
    <row r="795" spans="6:6" s="2" customFormat="1">
      <c r="F795" s="253"/>
    </row>
    <row r="796" spans="6:6" s="2" customFormat="1">
      <c r="F796" s="253"/>
    </row>
    <row r="797" spans="6:6" s="2" customFormat="1">
      <c r="F797" s="253"/>
    </row>
    <row r="798" spans="6:6" s="2" customFormat="1">
      <c r="F798" s="253"/>
    </row>
    <row r="799" spans="6:6" s="2" customFormat="1">
      <c r="F799" s="253"/>
    </row>
    <row r="800" spans="6:6" s="2" customFormat="1">
      <c r="F800" s="253"/>
    </row>
    <row r="801" spans="6:6" s="2" customFormat="1">
      <c r="F801" s="253"/>
    </row>
    <row r="802" spans="6:6" s="2" customFormat="1">
      <c r="F802" s="253"/>
    </row>
    <row r="803" spans="6:6" s="2" customFormat="1">
      <c r="F803" s="253"/>
    </row>
    <row r="804" spans="6:6" s="2" customFormat="1">
      <c r="F804" s="253"/>
    </row>
    <row r="805" spans="6:6" s="2" customFormat="1">
      <c r="F805" s="253"/>
    </row>
    <row r="806" spans="6:6" s="2" customFormat="1">
      <c r="F806" s="253"/>
    </row>
    <row r="807" spans="6:6" s="2" customFormat="1">
      <c r="F807" s="253"/>
    </row>
    <row r="808" spans="6:6" s="2" customFormat="1">
      <c r="F808" s="253"/>
    </row>
    <row r="809" spans="6:6" s="2" customFormat="1">
      <c r="F809" s="253"/>
    </row>
    <row r="810" spans="6:6" s="2" customFormat="1">
      <c r="F810" s="253"/>
    </row>
    <row r="811" spans="6:6" s="2" customFormat="1">
      <c r="F811" s="253"/>
    </row>
    <row r="812" spans="6:6" s="2" customFormat="1">
      <c r="F812" s="253"/>
    </row>
    <row r="813" spans="6:6" s="2" customFormat="1">
      <c r="F813" s="253"/>
    </row>
    <row r="814" spans="6:6" s="2" customFormat="1">
      <c r="F814" s="253"/>
    </row>
    <row r="815" spans="6:6" s="2" customFormat="1">
      <c r="F815" s="253"/>
    </row>
    <row r="816" spans="6:6" s="2" customFormat="1">
      <c r="F816" s="253"/>
    </row>
    <row r="817" spans="6:6" s="2" customFormat="1">
      <c r="F817" s="253"/>
    </row>
    <row r="818" spans="6:6" s="2" customFormat="1">
      <c r="F818" s="253"/>
    </row>
    <row r="819" spans="6:6" s="2" customFormat="1">
      <c r="F819" s="253"/>
    </row>
    <row r="820" spans="6:6" s="2" customFormat="1">
      <c r="F820" s="253"/>
    </row>
    <row r="821" spans="6:6" s="2" customFormat="1">
      <c r="F821" s="253"/>
    </row>
    <row r="822" spans="6:6" s="2" customFormat="1">
      <c r="F822" s="253"/>
    </row>
    <row r="823" spans="6:6" s="2" customFormat="1">
      <c r="F823" s="253"/>
    </row>
    <row r="824" spans="6:6" s="2" customFormat="1">
      <c r="F824" s="253"/>
    </row>
    <row r="825" spans="6:6" s="2" customFormat="1">
      <c r="F825" s="253"/>
    </row>
    <row r="826" spans="6:6" s="2" customFormat="1">
      <c r="F826" s="253"/>
    </row>
    <row r="827" spans="6:6" s="2" customFormat="1">
      <c r="F827" s="253"/>
    </row>
    <row r="828" spans="6:6" s="2" customFormat="1">
      <c r="F828" s="253"/>
    </row>
    <row r="829" spans="6:6" s="2" customFormat="1">
      <c r="F829" s="253"/>
    </row>
    <row r="830" spans="6:6" s="2" customFormat="1">
      <c r="F830" s="253"/>
    </row>
    <row r="831" spans="6:6" s="2" customFormat="1">
      <c r="F831" s="253"/>
    </row>
    <row r="832" spans="6:6" s="2" customFormat="1">
      <c r="F832" s="253"/>
    </row>
    <row r="833" spans="6:6" s="2" customFormat="1">
      <c r="F833" s="253"/>
    </row>
    <row r="834" spans="6:6" s="2" customFormat="1">
      <c r="F834" s="253"/>
    </row>
    <row r="835" spans="6:6" s="2" customFormat="1">
      <c r="F835" s="253"/>
    </row>
    <row r="836" spans="6:6" s="2" customFormat="1">
      <c r="F836" s="253"/>
    </row>
    <row r="837" spans="6:6" s="2" customFormat="1">
      <c r="F837" s="253"/>
    </row>
    <row r="838" spans="6:6" s="2" customFormat="1">
      <c r="F838" s="253"/>
    </row>
    <row r="839" spans="6:6" s="2" customFormat="1">
      <c r="F839" s="253"/>
    </row>
    <row r="840" spans="6:6" s="2" customFormat="1">
      <c r="F840" s="253"/>
    </row>
    <row r="841" spans="6:6" s="2" customFormat="1">
      <c r="F841" s="253"/>
    </row>
    <row r="842" spans="6:6" s="2" customFormat="1">
      <c r="F842" s="253"/>
    </row>
    <row r="843" spans="6:6" s="2" customFormat="1">
      <c r="F843" s="253"/>
    </row>
    <row r="844" spans="6:6" s="2" customFormat="1">
      <c r="F844" s="253"/>
    </row>
    <row r="845" spans="6:6" s="2" customFormat="1">
      <c r="F845" s="253"/>
    </row>
    <row r="846" spans="6:6" s="2" customFormat="1">
      <c r="F846" s="253"/>
    </row>
    <row r="847" spans="6:6" s="2" customFormat="1">
      <c r="F847" s="253"/>
    </row>
    <row r="848" spans="6:6" s="2" customFormat="1">
      <c r="F848" s="253"/>
    </row>
    <row r="849" spans="6:6" s="2" customFormat="1">
      <c r="F849" s="253"/>
    </row>
    <row r="850" spans="6:6" s="2" customFormat="1">
      <c r="F850" s="253"/>
    </row>
    <row r="851" spans="6:6" s="2" customFormat="1">
      <c r="F851" s="253"/>
    </row>
    <row r="852" spans="6:6" s="2" customFormat="1">
      <c r="F852" s="253"/>
    </row>
    <row r="853" spans="6:6" s="2" customFormat="1">
      <c r="F853" s="253"/>
    </row>
    <row r="854" spans="6:6" s="2" customFormat="1">
      <c r="F854" s="253"/>
    </row>
    <row r="855" spans="6:6" s="2" customFormat="1">
      <c r="F855" s="253"/>
    </row>
    <row r="856" spans="6:6" s="2" customFormat="1">
      <c r="F856" s="253"/>
    </row>
    <row r="857" spans="6:6" s="2" customFormat="1">
      <c r="F857" s="253"/>
    </row>
    <row r="858" spans="6:6" s="2" customFormat="1">
      <c r="F858" s="253"/>
    </row>
    <row r="859" spans="6:6" s="2" customFormat="1">
      <c r="F859" s="253"/>
    </row>
    <row r="860" spans="6:6" s="2" customFormat="1">
      <c r="F860" s="253"/>
    </row>
    <row r="861" spans="6:6" s="2" customFormat="1">
      <c r="F861" s="253"/>
    </row>
    <row r="862" spans="6:6" s="2" customFormat="1">
      <c r="F862" s="253"/>
    </row>
    <row r="863" spans="6:6" s="2" customFormat="1">
      <c r="F863" s="253"/>
    </row>
    <row r="864" spans="6:6" s="2" customFormat="1">
      <c r="F864" s="253"/>
    </row>
    <row r="865" spans="6:6" s="2" customFormat="1">
      <c r="F865" s="253"/>
    </row>
    <row r="866" spans="6:6" s="2" customFormat="1">
      <c r="F866" s="253"/>
    </row>
    <row r="867" spans="6:6" s="2" customFormat="1">
      <c r="F867" s="253"/>
    </row>
    <row r="868" spans="6:6" s="2" customFormat="1">
      <c r="F868" s="253"/>
    </row>
    <row r="869" spans="6:6" s="2" customFormat="1">
      <c r="F869" s="253"/>
    </row>
    <row r="870" spans="6:6" s="2" customFormat="1">
      <c r="F870" s="253"/>
    </row>
    <row r="871" spans="6:6" s="2" customFormat="1">
      <c r="F871" s="253"/>
    </row>
    <row r="872" spans="6:6" s="2" customFormat="1">
      <c r="F872" s="253"/>
    </row>
    <row r="873" spans="6:6" s="2" customFormat="1">
      <c r="F873" s="253"/>
    </row>
    <row r="874" spans="6:6" s="2" customFormat="1">
      <c r="F874" s="253"/>
    </row>
    <row r="875" spans="6:6" s="2" customFormat="1">
      <c r="F875" s="253"/>
    </row>
    <row r="876" spans="6:6" s="2" customFormat="1">
      <c r="F876" s="253"/>
    </row>
    <row r="877" spans="6:6" s="2" customFormat="1">
      <c r="F877" s="253"/>
    </row>
    <row r="878" spans="6:6" s="2" customFormat="1">
      <c r="F878" s="253"/>
    </row>
    <row r="879" spans="6:6" s="2" customFormat="1">
      <c r="F879" s="253"/>
    </row>
    <row r="880" spans="6:6" s="2" customFormat="1">
      <c r="F880" s="253"/>
    </row>
    <row r="881" spans="6:6" s="2" customFormat="1">
      <c r="F881" s="253"/>
    </row>
    <row r="882" spans="6:6" s="2" customFormat="1">
      <c r="F882" s="253"/>
    </row>
    <row r="883" spans="6:6" s="2" customFormat="1">
      <c r="F883" s="253"/>
    </row>
    <row r="884" spans="6:6" s="2" customFormat="1">
      <c r="F884" s="253"/>
    </row>
    <row r="885" spans="6:6" s="2" customFormat="1">
      <c r="F885" s="253"/>
    </row>
    <row r="886" spans="6:6" s="2" customFormat="1">
      <c r="F886" s="253"/>
    </row>
    <row r="887" spans="6:6" s="2" customFormat="1">
      <c r="F887" s="253"/>
    </row>
    <row r="888" spans="6:6" s="2" customFormat="1">
      <c r="F888" s="253"/>
    </row>
    <row r="889" spans="6:6" s="2" customFormat="1">
      <c r="F889" s="253"/>
    </row>
    <row r="890" spans="6:6" s="2" customFormat="1">
      <c r="F890" s="253"/>
    </row>
    <row r="891" spans="6:6" s="2" customFormat="1">
      <c r="F891" s="253"/>
    </row>
    <row r="892" spans="6:6" s="2" customFormat="1">
      <c r="F892" s="253"/>
    </row>
    <row r="893" spans="6:6" s="2" customFormat="1">
      <c r="F893" s="253"/>
    </row>
    <row r="894" spans="6:6" s="2" customFormat="1">
      <c r="F894" s="253"/>
    </row>
    <row r="895" spans="6:6" s="2" customFormat="1">
      <c r="F895" s="253"/>
    </row>
    <row r="896" spans="6:6" s="2" customFormat="1">
      <c r="F896" s="253"/>
    </row>
    <row r="897" spans="6:6" s="2" customFormat="1">
      <c r="F897" s="253"/>
    </row>
    <row r="898" spans="6:6" s="2" customFormat="1">
      <c r="F898" s="253"/>
    </row>
    <row r="899" spans="6:6" s="2" customFormat="1">
      <c r="F899" s="253"/>
    </row>
    <row r="900" spans="6:6" s="2" customFormat="1">
      <c r="F900" s="253"/>
    </row>
    <row r="901" spans="6:6" s="2" customFormat="1">
      <c r="F901" s="253"/>
    </row>
    <row r="902" spans="6:6" s="3" customFormat="1">
      <c r="F902" s="257"/>
    </row>
    <row r="903" spans="6:6" s="3" customFormat="1">
      <c r="F903" s="257"/>
    </row>
    <row r="904" spans="6:6" s="3" customFormat="1">
      <c r="F904" s="257"/>
    </row>
    <row r="905" spans="6:6" s="3" customFormat="1">
      <c r="F905" s="257"/>
    </row>
    <row r="906" spans="6:6" s="3" customFormat="1">
      <c r="F906" s="257"/>
    </row>
  </sheetData>
  <mergeCells count="111">
    <mergeCell ref="A168:H168"/>
    <mergeCell ref="A169:A172"/>
    <mergeCell ref="A197:H197"/>
    <mergeCell ref="F169:F172"/>
    <mergeCell ref="A211:H211"/>
    <mergeCell ref="A212:A225"/>
    <mergeCell ref="E212:E225"/>
    <mergeCell ref="G212:G225"/>
    <mergeCell ref="H212:H225"/>
    <mergeCell ref="E169:E172"/>
    <mergeCell ref="A174:A196"/>
    <mergeCell ref="E174:E196"/>
    <mergeCell ref="F174:F196"/>
    <mergeCell ref="G174:G196"/>
    <mergeCell ref="A173:H173"/>
    <mergeCell ref="C16:H16"/>
    <mergeCell ref="C17:H17"/>
    <mergeCell ref="C18:H18"/>
    <mergeCell ref="C19:H19"/>
    <mergeCell ref="C20:H20"/>
    <mergeCell ref="F24:F37"/>
    <mergeCell ref="A84:H84"/>
    <mergeCell ref="A136:H136"/>
    <mergeCell ref="A137:A148"/>
    <mergeCell ref="E137:E148"/>
    <mergeCell ref="H137:H148"/>
    <mergeCell ref="G137:G148"/>
    <mergeCell ref="H85:H98"/>
    <mergeCell ref="H100:H117"/>
    <mergeCell ref="G100:G117"/>
    <mergeCell ref="F100:F117"/>
    <mergeCell ref="E100:E117"/>
    <mergeCell ref="A100:A117"/>
    <mergeCell ref="A99:H99"/>
    <mergeCell ref="A23:H23"/>
    <mergeCell ref="G71:G83"/>
    <mergeCell ref="H39:H49"/>
    <mergeCell ref="A85:A98"/>
    <mergeCell ref="E85:E98"/>
    <mergeCell ref="F85:F98"/>
    <mergeCell ref="G85:G98"/>
    <mergeCell ref="A2:H2"/>
    <mergeCell ref="A3:H3"/>
    <mergeCell ref="C4:H4"/>
    <mergeCell ref="A6:A8"/>
    <mergeCell ref="C6:H6"/>
    <mergeCell ref="C7:H7"/>
    <mergeCell ref="C8:H8"/>
    <mergeCell ref="A24:A37"/>
    <mergeCell ref="E24:E37"/>
    <mergeCell ref="A15:A20"/>
    <mergeCell ref="A10:A13"/>
    <mergeCell ref="C10:H10"/>
    <mergeCell ref="C11:H11"/>
    <mergeCell ref="C12:H12"/>
    <mergeCell ref="C13:H13"/>
    <mergeCell ref="G24:G37"/>
    <mergeCell ref="H24:H37"/>
    <mergeCell ref="C15:H15"/>
    <mergeCell ref="A39:A49"/>
    <mergeCell ref="E39:E49"/>
    <mergeCell ref="F39:F49"/>
    <mergeCell ref="F71:F83"/>
    <mergeCell ref="G39:G49"/>
    <mergeCell ref="G169:G172"/>
    <mergeCell ref="A150:A155"/>
    <mergeCell ref="E150:E155"/>
    <mergeCell ref="F137:F148"/>
    <mergeCell ref="F150:F155"/>
    <mergeCell ref="A149:H149"/>
    <mergeCell ref="G150:G155"/>
    <mergeCell ref="H150:H155"/>
    <mergeCell ref="H157:H167"/>
    <mergeCell ref="G157:G167"/>
    <mergeCell ref="F157:F167"/>
    <mergeCell ref="H71:H83"/>
    <mergeCell ref="A71:A83"/>
    <mergeCell ref="E71:E83"/>
    <mergeCell ref="A51:A69"/>
    <mergeCell ref="E51:E69"/>
    <mergeCell ref="F51:F69"/>
    <mergeCell ref="G51:G69"/>
    <mergeCell ref="H51:H69"/>
    <mergeCell ref="A70:H70"/>
    <mergeCell ref="H169:H172"/>
    <mergeCell ref="A156:H156"/>
    <mergeCell ref="A157:A167"/>
    <mergeCell ref="E157:E167"/>
    <mergeCell ref="F119:F135"/>
    <mergeCell ref="E119:E135"/>
    <mergeCell ref="G119:G135"/>
    <mergeCell ref="H119:H135"/>
    <mergeCell ref="A119:A135"/>
    <mergeCell ref="A261:H261"/>
    <mergeCell ref="A227:A246"/>
    <mergeCell ref="E227:E246"/>
    <mergeCell ref="F227:F246"/>
    <mergeCell ref="G227:G246"/>
    <mergeCell ref="H227:H246"/>
    <mergeCell ref="A248:A260"/>
    <mergeCell ref="E248:E260"/>
    <mergeCell ref="F248:F260"/>
    <mergeCell ref="G248:G260"/>
    <mergeCell ref="H248:H260"/>
    <mergeCell ref="A226:H226"/>
    <mergeCell ref="F212:F225"/>
    <mergeCell ref="H198:H210"/>
    <mergeCell ref="F198:F210"/>
    <mergeCell ref="G198:G210"/>
    <mergeCell ref="A198:A210"/>
    <mergeCell ref="E198:E210"/>
  </mergeCells>
  <conditionalFormatting sqref="E24:E37 E85:E98 E227:E230 E232:E246">
    <cfRule type="containsText" dxfId="6732" priority="120" operator="containsText" text="R">
      <formula>NOT(ISERROR(SEARCH("R",E24)))</formula>
    </cfRule>
    <cfRule type="containsText" dxfId="6731" priority="115" operator="containsText" text="T">
      <formula>NOT(ISERROR(SEARCH("T",E24)))</formula>
    </cfRule>
    <cfRule type="containsText" dxfId="6730" priority="117" operator="containsText" text="B">
      <formula>NOT(ISERROR(SEARCH("B",E24)))</formula>
    </cfRule>
    <cfRule type="containsText" dxfId="6729" priority="118" operator="containsText" text="F">
      <formula>NOT(ISERROR(SEARCH("F",E24)))</formula>
    </cfRule>
    <cfRule type="containsText" dxfId="6728" priority="119" operator="containsText" text="N">
      <formula>NOT(ISERROR(SEARCH("N",E24)))</formula>
    </cfRule>
  </conditionalFormatting>
  <conditionalFormatting sqref="E24:E38 E85:E98 E227:E230 E232:E246">
    <cfRule type="containsText" dxfId="6727" priority="116" operator="containsText" text="P">
      <formula>NOT(ISERROR(SEARCH("P",E24)))</formula>
    </cfRule>
  </conditionalFormatting>
  <conditionalFormatting sqref="E38:E49">
    <cfRule type="containsText" dxfId="6726" priority="113" operator="containsText" text="N">
      <formula>NOT(ISERROR(SEARCH("N",E38)))</formula>
    </cfRule>
    <cfRule type="containsText" dxfId="6725" priority="112" operator="containsText" text="F">
      <formula>NOT(ISERROR(SEARCH("F",E38)))</formula>
    </cfRule>
    <cfRule type="containsText" dxfId="6724" priority="111" operator="containsText" text="B">
      <formula>NOT(ISERROR(SEARCH("B",E38)))</formula>
    </cfRule>
  </conditionalFormatting>
  <conditionalFormatting sqref="E39:E49">
    <cfRule type="containsText" dxfId="6723" priority="114" operator="containsText" text="R">
      <formula>NOT(ISERROR(SEARCH("R",E39)))</formula>
    </cfRule>
    <cfRule type="containsText" dxfId="6722" priority="110" operator="containsText" text="P">
      <formula>NOT(ISERROR(SEARCH("P",E39)))</formula>
    </cfRule>
    <cfRule type="containsText" dxfId="6721" priority="109" operator="containsText" text="T">
      <formula>NOT(ISERROR(SEARCH("T",E39)))</formula>
    </cfRule>
  </conditionalFormatting>
  <conditionalFormatting sqref="E51:E67">
    <cfRule type="containsText" dxfId="6720" priority="19" operator="containsText" text="T">
      <formula>NOT(ISERROR(SEARCH("T",E51)))</formula>
    </cfRule>
    <cfRule type="containsText" dxfId="6719" priority="20" operator="containsText" text="P">
      <formula>NOT(ISERROR(SEARCH("P",E51)))</formula>
    </cfRule>
    <cfRule type="containsText" dxfId="6718" priority="21" operator="containsText" text="B">
      <formula>NOT(ISERROR(SEARCH("B",E51)))</formula>
    </cfRule>
    <cfRule type="containsText" dxfId="6717" priority="22" operator="containsText" text="F">
      <formula>NOT(ISERROR(SEARCH("F",E51)))</formula>
    </cfRule>
    <cfRule type="containsText" dxfId="6716" priority="23" operator="containsText" text="N">
      <formula>NOT(ISERROR(SEARCH("N",E51)))</formula>
    </cfRule>
    <cfRule type="containsText" dxfId="6715" priority="24" operator="containsText" text="R">
      <formula>NOT(ISERROR(SEARCH("R",E51)))</formula>
    </cfRule>
  </conditionalFormatting>
  <conditionalFormatting sqref="E71:E83">
    <cfRule type="containsText" dxfId="6714" priority="108" operator="containsText" text="R">
      <formula>NOT(ISERROR(SEARCH("R",E71)))</formula>
    </cfRule>
    <cfRule type="containsText" dxfId="6713" priority="107" operator="containsText" text="N">
      <formula>NOT(ISERROR(SEARCH("N",E71)))</formula>
    </cfRule>
    <cfRule type="containsText" dxfId="6712" priority="106" operator="containsText" text="F">
      <formula>NOT(ISERROR(SEARCH("F",E71)))</formula>
    </cfRule>
    <cfRule type="containsText" dxfId="6711" priority="105" operator="containsText" text="B">
      <formula>NOT(ISERROR(SEARCH("B",E71)))</formula>
    </cfRule>
    <cfRule type="containsText" dxfId="6710" priority="104" operator="containsText" text="P">
      <formula>NOT(ISERROR(SEARCH("P",E71)))</formula>
    </cfRule>
    <cfRule type="containsText" dxfId="6709" priority="103" operator="containsText" text="T">
      <formula>NOT(ISERROR(SEARCH("T",E71)))</formula>
    </cfRule>
  </conditionalFormatting>
  <conditionalFormatting sqref="E100">
    <cfRule type="containsText" dxfId="6708" priority="30" operator="containsText" text="R">
      <formula>NOT(ISERROR(SEARCH("R",E100)))</formula>
    </cfRule>
    <cfRule type="containsText" dxfId="6707" priority="27" operator="containsText" text="B">
      <formula>NOT(ISERROR(SEARCH("B",E100)))</formula>
    </cfRule>
    <cfRule type="containsText" dxfId="6706" priority="25" operator="containsText" text="T">
      <formula>NOT(ISERROR(SEARCH("T",E100)))</formula>
    </cfRule>
    <cfRule type="containsText" dxfId="6705" priority="26" operator="containsText" text="P">
      <formula>NOT(ISERROR(SEARCH("P",E100)))</formula>
    </cfRule>
    <cfRule type="containsText" dxfId="6704" priority="28" operator="containsText" text="F">
      <formula>NOT(ISERROR(SEARCH("F",E100)))</formula>
    </cfRule>
    <cfRule type="containsText" dxfId="6703" priority="29" operator="containsText" text="N">
      <formula>NOT(ISERROR(SEARCH("N",E100)))</formula>
    </cfRule>
  </conditionalFormatting>
  <conditionalFormatting sqref="E119:E134">
    <cfRule type="containsText" dxfId="6702" priority="96" operator="containsText" text="R">
      <formula>NOT(ISERROR(SEARCH("R",E119)))</formula>
    </cfRule>
    <cfRule type="containsText" dxfId="6701" priority="95" operator="containsText" text="N">
      <formula>NOT(ISERROR(SEARCH("N",E119)))</formula>
    </cfRule>
    <cfRule type="containsText" dxfId="6700" priority="94" operator="containsText" text="F">
      <formula>NOT(ISERROR(SEARCH("F",E119)))</formula>
    </cfRule>
    <cfRule type="containsText" dxfId="6699" priority="93" operator="containsText" text="B">
      <formula>NOT(ISERROR(SEARCH("B",E119)))</formula>
    </cfRule>
    <cfRule type="containsText" dxfId="6698" priority="92" operator="containsText" text="P">
      <formula>NOT(ISERROR(SEARCH("P",E119)))</formula>
    </cfRule>
    <cfRule type="containsText" dxfId="6697" priority="91" operator="containsText" text="T">
      <formula>NOT(ISERROR(SEARCH("T",E119)))</formula>
    </cfRule>
  </conditionalFormatting>
  <conditionalFormatting sqref="E137:E148">
    <cfRule type="containsText" dxfId="6696" priority="85" operator="containsText" text="T">
      <formula>NOT(ISERROR(SEARCH("T",E137)))</formula>
    </cfRule>
    <cfRule type="containsText" dxfId="6695" priority="86" operator="containsText" text="P">
      <formula>NOT(ISERROR(SEARCH("P",E137)))</formula>
    </cfRule>
    <cfRule type="containsText" dxfId="6694" priority="89" operator="containsText" text="N">
      <formula>NOT(ISERROR(SEARCH("N",E137)))</formula>
    </cfRule>
    <cfRule type="containsText" dxfId="6693" priority="88" operator="containsText" text="F">
      <formula>NOT(ISERROR(SEARCH("F",E137)))</formula>
    </cfRule>
    <cfRule type="containsText" dxfId="6692" priority="87" operator="containsText" text="B">
      <formula>NOT(ISERROR(SEARCH("B",E137)))</formula>
    </cfRule>
    <cfRule type="containsText" dxfId="6691" priority="90" operator="containsText" text="R">
      <formula>NOT(ISERROR(SEARCH("R",E137)))</formula>
    </cfRule>
  </conditionalFormatting>
  <conditionalFormatting sqref="E150">
    <cfRule type="containsText" dxfId="6690" priority="84" operator="containsText" text="R">
      <formula>NOT(ISERROR(SEARCH("R",E150)))</formula>
    </cfRule>
    <cfRule type="containsText" dxfId="6689" priority="82" operator="containsText" text="F">
      <formula>NOT(ISERROR(SEARCH("F",E150)))</formula>
    </cfRule>
    <cfRule type="containsText" dxfId="6688" priority="81" operator="containsText" text="B">
      <formula>NOT(ISERROR(SEARCH("B",E150)))</formula>
    </cfRule>
    <cfRule type="containsText" dxfId="6687" priority="80" operator="containsText" text="P">
      <formula>NOT(ISERROR(SEARCH("P",E150)))</formula>
    </cfRule>
    <cfRule type="containsText" dxfId="6686" priority="83" operator="containsText" text="N">
      <formula>NOT(ISERROR(SEARCH("N",E150)))</formula>
    </cfRule>
    <cfRule type="containsText" dxfId="6685" priority="79" operator="containsText" text="T">
      <formula>NOT(ISERROR(SEARCH("T",E150)))</formula>
    </cfRule>
  </conditionalFormatting>
  <conditionalFormatting sqref="E157:E167">
    <cfRule type="containsText" dxfId="6684" priority="73" operator="containsText" text="T">
      <formula>NOT(ISERROR(SEARCH("T",E157)))</formula>
    </cfRule>
    <cfRule type="containsText" dxfId="6683" priority="74" operator="containsText" text="P">
      <formula>NOT(ISERROR(SEARCH("P",E157)))</formula>
    </cfRule>
    <cfRule type="containsText" dxfId="6682" priority="75" operator="containsText" text="B">
      <formula>NOT(ISERROR(SEARCH("B",E157)))</formula>
    </cfRule>
    <cfRule type="containsText" dxfId="6681" priority="76" operator="containsText" text="F">
      <formula>NOT(ISERROR(SEARCH("F",E157)))</formula>
    </cfRule>
    <cfRule type="containsText" dxfId="6680" priority="77" operator="containsText" text="N">
      <formula>NOT(ISERROR(SEARCH("N",E157)))</formula>
    </cfRule>
    <cfRule type="containsText" dxfId="6679" priority="78" operator="containsText" text="R">
      <formula>NOT(ISERROR(SEARCH("R",E157)))</formula>
    </cfRule>
  </conditionalFormatting>
  <conditionalFormatting sqref="E169">
    <cfRule type="containsText" dxfId="6678" priority="67" operator="containsText" text="T">
      <formula>NOT(ISERROR(SEARCH("T",E169)))</formula>
    </cfRule>
    <cfRule type="containsText" dxfId="6677" priority="72" operator="containsText" text="R">
      <formula>NOT(ISERROR(SEARCH("R",E169)))</formula>
    </cfRule>
    <cfRule type="containsText" dxfId="6676" priority="71" operator="containsText" text="N">
      <formula>NOT(ISERROR(SEARCH("N",E169)))</formula>
    </cfRule>
    <cfRule type="containsText" dxfId="6675" priority="70" operator="containsText" text="F">
      <formula>NOT(ISERROR(SEARCH("F",E169)))</formula>
    </cfRule>
    <cfRule type="containsText" dxfId="6674" priority="69" operator="containsText" text="B">
      <formula>NOT(ISERROR(SEARCH("B",E169)))</formula>
    </cfRule>
    <cfRule type="containsText" dxfId="6673" priority="68" operator="containsText" text="P">
      <formula>NOT(ISERROR(SEARCH("P",E169)))</formula>
    </cfRule>
  </conditionalFormatting>
  <conditionalFormatting sqref="E174:E196">
    <cfRule type="containsText" dxfId="6672" priority="18" operator="containsText" text="R">
      <formula>NOT(ISERROR(SEARCH("R",E174)))</formula>
    </cfRule>
    <cfRule type="containsText" dxfId="6671" priority="16" operator="containsText" text="F">
      <formula>NOT(ISERROR(SEARCH("F",E174)))</formula>
    </cfRule>
    <cfRule type="containsText" dxfId="6670" priority="15" operator="containsText" text="B">
      <formula>NOT(ISERROR(SEARCH("B",E174)))</formula>
    </cfRule>
    <cfRule type="containsText" dxfId="6669" priority="14" operator="containsText" text="P">
      <formula>NOT(ISERROR(SEARCH("P",E174)))</formula>
    </cfRule>
    <cfRule type="containsText" dxfId="6668" priority="13" operator="containsText" text="T">
      <formula>NOT(ISERROR(SEARCH("T",E174)))</formula>
    </cfRule>
    <cfRule type="containsText" dxfId="6667" priority="17" operator="containsText" text="N">
      <formula>NOT(ISERROR(SEARCH("N",E174)))</formula>
    </cfRule>
  </conditionalFormatting>
  <conditionalFormatting sqref="E198:E210">
    <cfRule type="containsText" dxfId="6666" priority="66" operator="containsText" text="R">
      <formula>NOT(ISERROR(SEARCH("R",E198)))</formula>
    </cfRule>
    <cfRule type="containsText" dxfId="6665" priority="65" operator="containsText" text="N">
      <formula>NOT(ISERROR(SEARCH("N",E198)))</formula>
    </cfRule>
    <cfRule type="containsText" dxfId="6664" priority="64" operator="containsText" text="F">
      <formula>NOT(ISERROR(SEARCH("F",E198)))</formula>
    </cfRule>
    <cfRule type="containsText" dxfId="6663" priority="62" operator="containsText" text="P">
      <formula>NOT(ISERROR(SEARCH("P",E198)))</formula>
    </cfRule>
    <cfRule type="containsText" dxfId="6662" priority="61" operator="containsText" text="T">
      <formula>NOT(ISERROR(SEARCH("T",E198)))</formula>
    </cfRule>
    <cfRule type="containsText" dxfId="6661" priority="63" operator="containsText" text="B">
      <formula>NOT(ISERROR(SEARCH("B",E198)))</formula>
    </cfRule>
  </conditionalFormatting>
  <conditionalFormatting sqref="E212:E225">
    <cfRule type="containsText" dxfId="6660" priority="60" operator="containsText" text="R">
      <formula>NOT(ISERROR(SEARCH("R",E212)))</formula>
    </cfRule>
    <cfRule type="containsText" dxfId="6659" priority="59" operator="containsText" text="N">
      <formula>NOT(ISERROR(SEARCH("N",E212)))</formula>
    </cfRule>
    <cfRule type="containsText" dxfId="6658" priority="58" operator="containsText" text="F">
      <formula>NOT(ISERROR(SEARCH("F",E212)))</formula>
    </cfRule>
    <cfRule type="containsText" dxfId="6657" priority="57" operator="containsText" text="B">
      <formula>NOT(ISERROR(SEARCH("B",E212)))</formula>
    </cfRule>
    <cfRule type="containsText" dxfId="6656" priority="56" operator="containsText" text="P">
      <formula>NOT(ISERROR(SEARCH("P",E212)))</formula>
    </cfRule>
    <cfRule type="containsText" dxfId="6655" priority="55" operator="containsText" text="T">
      <formula>NOT(ISERROR(SEARCH("T",E212)))</formula>
    </cfRule>
  </conditionalFormatting>
  <conditionalFormatting sqref="E248:E254">
    <cfRule type="containsText" dxfId="6654" priority="1" operator="containsText" text="T">
      <formula>NOT(ISERROR(SEARCH("T",E248)))</formula>
    </cfRule>
    <cfRule type="containsText" dxfId="6653" priority="6" operator="containsText" text="R">
      <formula>NOT(ISERROR(SEARCH("R",E248)))</formula>
    </cfRule>
    <cfRule type="containsText" dxfId="6652" priority="5" operator="containsText" text="N">
      <formula>NOT(ISERROR(SEARCH("N",E248)))</formula>
    </cfRule>
    <cfRule type="containsText" dxfId="6651" priority="4" operator="containsText" text="F">
      <formula>NOT(ISERROR(SEARCH("F",E248)))</formula>
    </cfRule>
    <cfRule type="containsText" dxfId="6650" priority="3" operator="containsText" text="B">
      <formula>NOT(ISERROR(SEARCH("B",E248)))</formula>
    </cfRule>
    <cfRule type="containsText" dxfId="6649" priority="2" operator="containsText" text="P">
      <formula>NOT(ISERROR(SEARCH("P",E248)))</formula>
    </cfRule>
  </conditionalFormatting>
  <dataValidations count="2">
    <dataValidation type="list" allowBlank="1" showInputMessage="1" showErrorMessage="1" sqref="E38" xr:uid="{D452118D-0146-4612-A88C-A2BE00FF292C}">
      <formula1>"N, P, F, B"</formula1>
    </dataValidation>
    <dataValidation type="list" allowBlank="1" showInputMessage="1" showErrorMessage="1" sqref="E39:E49 E71:E83 E119:E134 E137:E148 E150 E157:E167 E169 E198:E210 E212:E225 E24:E37 E100 E248:E254 E85:E98 E174:E196 E51:E69 E232:E246 E227:E230" xr:uid="{57C68B60-1633-498B-9746-EDF70AF97C72}">
      <formula1>"N, P, F, T, R, B"</formula1>
    </dataValidation>
  </dataValidations>
  <hyperlinks>
    <hyperlink ref="A1" location="'Regression_ Test_Summary'!A1" display="Back to Summary" xr:uid="{3E16B6AD-0B76-480F-A443-B63976CAFAB8}"/>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7443-43AE-4CB2-BCD3-9667374CDBE1}">
  <sheetPr>
    <tabColor rgb="FF92D050"/>
  </sheetPr>
  <dimension ref="A1:H83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1750</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1751</v>
      </c>
      <c r="D4" s="461"/>
      <c r="E4" s="461"/>
      <c r="F4" s="461"/>
      <c r="G4" s="461"/>
      <c r="H4" s="461"/>
    </row>
    <row r="5" spans="1:8" s="92" customFormat="1" ht="15.75" customHeight="1">
      <c r="F5" s="252"/>
    </row>
    <row r="6" spans="1:8" s="2" customFormat="1" ht="76.150000000000006" customHeight="1">
      <c r="A6" s="462" t="s">
        <v>4</v>
      </c>
      <c r="B6" s="354">
        <v>1</v>
      </c>
      <c r="C6" s="463" t="s">
        <v>1360</v>
      </c>
      <c r="D6" s="463"/>
      <c r="E6" s="463"/>
      <c r="F6" s="463"/>
      <c r="G6" s="463"/>
      <c r="H6" s="463"/>
    </row>
    <row r="7" spans="1:8" s="2" customFormat="1" ht="15.75" customHeight="1">
      <c r="A7" s="462"/>
      <c r="B7" s="354">
        <v>2</v>
      </c>
      <c r="C7" s="92"/>
      <c r="D7" s="92"/>
      <c r="E7" s="92"/>
      <c r="F7" s="252"/>
      <c r="G7" s="92"/>
      <c r="H7" s="92"/>
    </row>
    <row r="8" spans="1:8" s="2" customFormat="1" ht="15.75" customHeight="1">
      <c r="A8" s="462"/>
      <c r="B8" s="354">
        <v>3</v>
      </c>
      <c r="C8" s="463"/>
      <c r="D8" s="464"/>
      <c r="E8" s="464"/>
      <c r="F8" s="464"/>
      <c r="G8" s="464"/>
      <c r="H8" s="464"/>
    </row>
    <row r="9" spans="1:8" s="92" customFormat="1" ht="15.75" customHeight="1">
      <c r="F9" s="252"/>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92" customFormat="1" ht="15.75" customHeight="1">
      <c r="F14" s="252"/>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ht="27" customHeight="1">
      <c r="A24" s="467" t="s">
        <v>1752</v>
      </c>
      <c r="B24" s="354">
        <v>1</v>
      </c>
      <c r="C24" s="15" t="s">
        <v>1465</v>
      </c>
      <c r="D24" s="359"/>
      <c r="E24" s="470" t="s">
        <v>9</v>
      </c>
      <c r="F24" s="664" t="s">
        <v>56</v>
      </c>
      <c r="G24" s="472" t="s">
        <v>209</v>
      </c>
      <c r="H24" s="474" t="s">
        <v>1753</v>
      </c>
    </row>
    <row r="25" spans="1:8" s="2" customFormat="1" ht="23.25" customHeight="1">
      <c r="A25" s="467"/>
      <c r="B25" s="354">
        <v>2</v>
      </c>
      <c r="C25" s="15" t="s">
        <v>1646</v>
      </c>
      <c r="D25" s="360"/>
      <c r="E25" s="471"/>
      <c r="F25" s="665"/>
      <c r="G25" s="473"/>
      <c r="H25" s="475"/>
    </row>
    <row r="26" spans="1:8" s="2" customFormat="1" ht="24.75" customHeight="1">
      <c r="A26" s="467"/>
      <c r="B26" s="354">
        <v>3</v>
      </c>
      <c r="C26" s="15" t="s">
        <v>912</v>
      </c>
      <c r="D26" s="360"/>
      <c r="E26" s="471"/>
      <c r="F26" s="665"/>
      <c r="G26" s="473"/>
      <c r="H26" s="475"/>
    </row>
    <row r="27" spans="1:8" s="2" customFormat="1" ht="28.5" customHeight="1">
      <c r="A27" s="467"/>
      <c r="B27" s="354">
        <v>4</v>
      </c>
      <c r="C27" s="15" t="s">
        <v>1695</v>
      </c>
      <c r="D27" s="15" t="s">
        <v>1627</v>
      </c>
      <c r="E27" s="471"/>
      <c r="F27" s="665"/>
      <c r="G27" s="473"/>
      <c r="H27" s="475"/>
    </row>
    <row r="28" spans="1:8" s="2" customFormat="1">
      <c r="A28" s="466"/>
      <c r="B28" s="466"/>
      <c r="C28" s="466"/>
      <c r="D28" s="466"/>
      <c r="E28" s="466"/>
      <c r="F28" s="466"/>
      <c r="G28" s="466"/>
      <c r="H28" s="466"/>
    </row>
    <row r="29" spans="1:8" s="2" customFormat="1">
      <c r="A29" s="467" t="s">
        <v>1754</v>
      </c>
      <c r="B29" s="354">
        <v>1</v>
      </c>
      <c r="C29" s="15" t="s">
        <v>1582</v>
      </c>
      <c r="D29" s="54"/>
      <c r="E29" s="470" t="s">
        <v>9</v>
      </c>
      <c r="F29" s="842" t="s">
        <v>56</v>
      </c>
      <c r="G29" s="841" t="s">
        <v>209</v>
      </c>
      <c r="H29" s="875">
        <v>747692820009</v>
      </c>
    </row>
    <row r="30" spans="1:8" s="2" customFormat="1">
      <c r="A30" s="467"/>
      <c r="B30" s="354">
        <v>2</v>
      </c>
      <c r="C30" s="15" t="s">
        <v>1646</v>
      </c>
      <c r="D30" s="47"/>
      <c r="E30" s="471"/>
      <c r="F30" s="842"/>
      <c r="G30" s="841"/>
      <c r="H30" s="875"/>
    </row>
    <row r="31" spans="1:8" s="2" customFormat="1">
      <c r="A31" s="467"/>
      <c r="B31" s="357">
        <v>3</v>
      </c>
      <c r="C31" s="15" t="s">
        <v>912</v>
      </c>
      <c r="D31" s="47"/>
      <c r="E31" s="471"/>
      <c r="F31" s="842"/>
      <c r="G31" s="841"/>
      <c r="H31" s="875"/>
    </row>
    <row r="32" spans="1:8" s="2" customFormat="1">
      <c r="A32" s="467"/>
      <c r="B32" s="357">
        <v>4</v>
      </c>
      <c r="C32" s="15" t="s">
        <v>1584</v>
      </c>
      <c r="D32" s="47"/>
      <c r="E32" s="471"/>
      <c r="F32" s="842"/>
      <c r="G32" s="841"/>
      <c r="H32" s="875"/>
    </row>
    <row r="33" spans="1:8" s="2" customFormat="1">
      <c r="A33" s="467"/>
      <c r="B33" s="357">
        <v>5</v>
      </c>
      <c r="C33" s="15" t="s">
        <v>1755</v>
      </c>
      <c r="D33" s="47"/>
      <c r="E33" s="471"/>
      <c r="F33" s="842"/>
      <c r="G33" s="841"/>
      <c r="H33" s="875"/>
    </row>
    <row r="34" spans="1:8" s="2" customFormat="1">
      <c r="A34" s="467"/>
      <c r="B34" s="357">
        <v>6</v>
      </c>
      <c r="C34" s="15" t="s">
        <v>1756</v>
      </c>
      <c r="D34" s="47"/>
      <c r="E34" s="471"/>
      <c r="F34" s="842"/>
      <c r="G34" s="841"/>
      <c r="H34" s="875"/>
    </row>
    <row r="35" spans="1:8" s="2" customFormat="1">
      <c r="A35" s="467"/>
      <c r="B35" s="357">
        <v>7</v>
      </c>
      <c r="C35" s="15" t="s">
        <v>1757</v>
      </c>
      <c r="D35" s="47"/>
      <c r="E35" s="471"/>
      <c r="F35" s="842"/>
      <c r="G35" s="841"/>
      <c r="H35" s="875"/>
    </row>
    <row r="36" spans="1:8" s="2" customFormat="1">
      <c r="A36" s="467"/>
      <c r="B36" s="357">
        <v>8</v>
      </c>
      <c r="C36" s="15" t="s">
        <v>1758</v>
      </c>
      <c r="D36" s="47"/>
      <c r="E36" s="471"/>
      <c r="F36" s="842"/>
      <c r="G36" s="841"/>
      <c r="H36" s="875"/>
    </row>
    <row r="37" spans="1:8" s="2" customFormat="1">
      <c r="A37" s="467"/>
      <c r="B37" s="357">
        <v>9</v>
      </c>
      <c r="C37" s="15" t="s">
        <v>1759</v>
      </c>
      <c r="D37" s="15" t="s">
        <v>1760</v>
      </c>
      <c r="E37" s="471"/>
      <c r="F37" s="842"/>
      <c r="G37" s="841"/>
      <c r="H37" s="875"/>
    </row>
    <row r="38" spans="1:8" s="2" customFormat="1">
      <c r="A38" s="467"/>
      <c r="B38" s="357">
        <v>10</v>
      </c>
      <c r="C38" s="15" t="s">
        <v>1761</v>
      </c>
      <c r="D38" s="15" t="s">
        <v>1762</v>
      </c>
      <c r="E38" s="471"/>
      <c r="F38" s="842"/>
      <c r="G38" s="841"/>
      <c r="H38" s="875"/>
    </row>
    <row r="39" spans="1:8" s="2" customFormat="1" ht="31.5">
      <c r="A39" s="467"/>
      <c r="B39" s="357">
        <v>11</v>
      </c>
      <c r="C39" s="15" t="s">
        <v>1763</v>
      </c>
      <c r="D39" s="15" t="s">
        <v>1764</v>
      </c>
      <c r="E39" s="471"/>
      <c r="F39" s="842"/>
      <c r="G39" s="841"/>
      <c r="H39" s="875"/>
    </row>
    <row r="40" spans="1:8" s="2" customFormat="1">
      <c r="A40" s="467"/>
      <c r="B40" s="357">
        <v>12</v>
      </c>
      <c r="C40" s="15" t="s">
        <v>913</v>
      </c>
      <c r="D40" s="47"/>
      <c r="E40" s="471"/>
      <c r="F40" s="842"/>
      <c r="G40" s="841"/>
      <c r="H40" s="875"/>
    </row>
    <row r="41" spans="1:8" s="2" customFormat="1">
      <c r="A41" s="494"/>
      <c r="B41" s="494"/>
      <c r="C41" s="494"/>
      <c r="D41" s="494"/>
      <c r="E41" s="494"/>
      <c r="F41" s="672"/>
      <c r="G41" s="672"/>
      <c r="H41" s="672"/>
    </row>
    <row r="42" spans="1:8" s="2" customFormat="1" ht="15.6" customHeight="1">
      <c r="A42" s="495" t="s">
        <v>1765</v>
      </c>
      <c r="B42" s="354">
        <v>1</v>
      </c>
      <c r="C42" s="15" t="s">
        <v>1582</v>
      </c>
      <c r="D42" s="47"/>
      <c r="E42" s="470" t="s">
        <v>9</v>
      </c>
      <c r="F42" s="562" t="s">
        <v>56</v>
      </c>
      <c r="G42" s="500" t="s">
        <v>209</v>
      </c>
      <c r="H42" s="500"/>
    </row>
    <row r="43" spans="1:8" s="2" customFormat="1">
      <c r="A43" s="495"/>
      <c r="B43" s="354">
        <v>2</v>
      </c>
      <c r="C43" s="15" t="s">
        <v>1646</v>
      </c>
      <c r="D43" s="47"/>
      <c r="E43" s="471"/>
      <c r="F43" s="563"/>
      <c r="G43" s="501"/>
      <c r="H43" s="501"/>
    </row>
    <row r="44" spans="1:8" s="2" customFormat="1">
      <c r="A44" s="495"/>
      <c r="B44" s="354">
        <v>3</v>
      </c>
      <c r="C44" s="15" t="s">
        <v>912</v>
      </c>
      <c r="D44" s="47"/>
      <c r="E44" s="471"/>
      <c r="F44" s="563"/>
      <c r="G44" s="501"/>
      <c r="H44" s="501"/>
    </row>
    <row r="45" spans="1:8" s="2" customFormat="1">
      <c r="A45" s="495"/>
      <c r="B45" s="354">
        <v>4</v>
      </c>
      <c r="C45" s="15" t="s">
        <v>1584</v>
      </c>
      <c r="D45" s="47"/>
      <c r="E45" s="471"/>
      <c r="F45" s="563"/>
      <c r="G45" s="501"/>
      <c r="H45" s="501"/>
    </row>
    <row r="46" spans="1:8" s="2" customFormat="1">
      <c r="A46" s="495"/>
      <c r="B46" s="354">
        <v>5</v>
      </c>
      <c r="C46" s="15" t="s">
        <v>1755</v>
      </c>
      <c r="D46" s="47"/>
      <c r="E46" s="471"/>
      <c r="F46" s="563"/>
      <c r="G46" s="501"/>
      <c r="H46" s="501"/>
    </row>
    <row r="47" spans="1:8" s="2" customFormat="1">
      <c r="A47" s="495"/>
      <c r="B47" s="354">
        <v>6</v>
      </c>
      <c r="C47" s="15" t="s">
        <v>1756</v>
      </c>
      <c r="D47" s="47"/>
      <c r="E47" s="471"/>
      <c r="F47" s="563"/>
      <c r="G47" s="501"/>
      <c r="H47" s="501"/>
    </row>
    <row r="48" spans="1:8" s="2" customFormat="1">
      <c r="A48" s="495"/>
      <c r="B48" s="354">
        <v>7</v>
      </c>
      <c r="C48" s="15" t="s">
        <v>1757</v>
      </c>
      <c r="D48" s="47"/>
      <c r="E48" s="471"/>
      <c r="F48" s="563"/>
      <c r="G48" s="501"/>
      <c r="H48" s="501"/>
    </row>
    <row r="49" spans="1:8" s="2" customFormat="1">
      <c r="A49" s="495"/>
      <c r="B49" s="354">
        <v>8</v>
      </c>
      <c r="C49" s="15" t="s">
        <v>1758</v>
      </c>
      <c r="D49" s="47"/>
      <c r="E49" s="471"/>
      <c r="F49" s="563"/>
      <c r="G49" s="501"/>
      <c r="H49" s="501"/>
    </row>
    <row r="50" spans="1:8" s="2" customFormat="1">
      <c r="A50" s="495"/>
      <c r="B50" s="354">
        <v>9</v>
      </c>
      <c r="C50" s="15" t="s">
        <v>1759</v>
      </c>
      <c r="D50" s="15" t="s">
        <v>1760</v>
      </c>
      <c r="E50" s="471"/>
      <c r="F50" s="563"/>
      <c r="G50" s="501"/>
      <c r="H50" s="501"/>
    </row>
    <row r="51" spans="1:8" s="2" customFormat="1">
      <c r="A51" s="495"/>
      <c r="B51" s="354">
        <v>10</v>
      </c>
      <c r="C51" s="15" t="s">
        <v>1766</v>
      </c>
      <c r="D51" s="15" t="s">
        <v>1767</v>
      </c>
      <c r="E51" s="471"/>
      <c r="F51" s="563"/>
      <c r="G51" s="501"/>
      <c r="H51" s="501"/>
    </row>
    <row r="52" spans="1:8" s="2" customFormat="1" ht="31.5">
      <c r="A52" s="495"/>
      <c r="B52" s="354">
        <v>11</v>
      </c>
      <c r="C52" s="15" t="s">
        <v>1768</v>
      </c>
      <c r="D52" s="15" t="s">
        <v>1764</v>
      </c>
      <c r="E52" s="471"/>
      <c r="F52" s="563"/>
      <c r="G52" s="501"/>
      <c r="H52" s="501"/>
    </row>
    <row r="53" spans="1:8" s="2" customFormat="1">
      <c r="A53" s="495"/>
      <c r="B53" s="354">
        <v>12</v>
      </c>
      <c r="C53" s="15" t="s">
        <v>913</v>
      </c>
      <c r="D53" s="47"/>
      <c r="E53" s="471"/>
      <c r="F53" s="563"/>
      <c r="G53" s="501"/>
      <c r="H53" s="501"/>
    </row>
    <row r="54" spans="1:8" s="2" customFormat="1">
      <c r="A54" s="368"/>
      <c r="B54" s="392"/>
      <c r="C54" s="392"/>
      <c r="D54" s="389"/>
      <c r="E54" s="392"/>
      <c r="F54" s="392"/>
      <c r="G54" s="392"/>
      <c r="H54" s="392"/>
    </row>
    <row r="55" spans="1:8" s="2" customFormat="1" ht="15.6" customHeight="1">
      <c r="A55" s="495" t="s">
        <v>1769</v>
      </c>
      <c r="B55" s="354">
        <v>1</v>
      </c>
      <c r="C55" s="15" t="s">
        <v>1582</v>
      </c>
      <c r="D55" s="47"/>
      <c r="E55" s="470" t="s">
        <v>9</v>
      </c>
      <c r="F55" s="562" t="s">
        <v>56</v>
      </c>
      <c r="G55" s="500" t="s">
        <v>209</v>
      </c>
      <c r="H55" s="500"/>
    </row>
    <row r="56" spans="1:8" s="2" customFormat="1" ht="15.6" customHeight="1">
      <c r="A56" s="495"/>
      <c r="B56" s="354">
        <v>2</v>
      </c>
      <c r="C56" s="15" t="s">
        <v>1646</v>
      </c>
      <c r="D56" s="47"/>
      <c r="E56" s="471"/>
      <c r="F56" s="563"/>
      <c r="G56" s="501"/>
      <c r="H56" s="501"/>
    </row>
    <row r="57" spans="1:8" s="2" customFormat="1" ht="15.6" customHeight="1">
      <c r="A57" s="495"/>
      <c r="B57" s="354">
        <v>3</v>
      </c>
      <c r="C57" s="15" t="s">
        <v>912</v>
      </c>
      <c r="D57" s="47"/>
      <c r="E57" s="471"/>
      <c r="F57" s="563"/>
      <c r="G57" s="501"/>
      <c r="H57" s="501"/>
    </row>
    <row r="58" spans="1:8" s="2" customFormat="1" ht="15.6" customHeight="1">
      <c r="A58" s="495"/>
      <c r="B58" s="354">
        <v>4</v>
      </c>
      <c r="C58" s="15" t="s">
        <v>1584</v>
      </c>
      <c r="D58" s="47"/>
      <c r="E58" s="471"/>
      <c r="F58" s="563"/>
      <c r="G58" s="501"/>
      <c r="H58" s="501"/>
    </row>
    <row r="59" spans="1:8" s="2" customFormat="1" ht="15.6" customHeight="1">
      <c r="A59" s="495"/>
      <c r="B59" s="354">
        <v>5</v>
      </c>
      <c r="C59" s="15" t="s">
        <v>1755</v>
      </c>
      <c r="D59" s="47"/>
      <c r="E59" s="471"/>
      <c r="F59" s="563"/>
      <c r="G59" s="501"/>
      <c r="H59" s="501"/>
    </row>
    <row r="60" spans="1:8" s="2" customFormat="1" ht="15.6" customHeight="1">
      <c r="A60" s="495"/>
      <c r="B60" s="354">
        <v>6</v>
      </c>
      <c r="C60" s="15" t="s">
        <v>1756</v>
      </c>
      <c r="D60" s="47"/>
      <c r="E60" s="471"/>
      <c r="F60" s="563"/>
      <c r="G60" s="501"/>
      <c r="H60" s="501"/>
    </row>
    <row r="61" spans="1:8" s="2" customFormat="1" ht="15.6" customHeight="1">
      <c r="A61" s="495"/>
      <c r="B61" s="354">
        <v>7</v>
      </c>
      <c r="C61" s="15" t="s">
        <v>1757</v>
      </c>
      <c r="D61" s="47"/>
      <c r="E61" s="471"/>
      <c r="F61" s="563"/>
      <c r="G61" s="501"/>
      <c r="H61" s="501"/>
    </row>
    <row r="62" spans="1:8" s="2" customFormat="1" ht="15.6" customHeight="1">
      <c r="A62" s="495"/>
      <c r="B62" s="354">
        <v>8</v>
      </c>
      <c r="C62" s="15" t="s">
        <v>1770</v>
      </c>
      <c r="D62" s="47"/>
      <c r="E62" s="471"/>
      <c r="F62" s="563"/>
      <c r="G62" s="501"/>
      <c r="H62" s="501"/>
    </row>
    <row r="63" spans="1:8" s="2" customFormat="1" ht="15.6" customHeight="1">
      <c r="A63" s="495"/>
      <c r="B63" s="354">
        <v>9</v>
      </c>
      <c r="C63" s="15" t="s">
        <v>1771</v>
      </c>
      <c r="D63" s="47"/>
      <c r="E63" s="471"/>
      <c r="F63" s="563"/>
      <c r="G63" s="501"/>
      <c r="H63" s="501"/>
    </row>
    <row r="64" spans="1:8" s="2" customFormat="1" ht="15.6" customHeight="1">
      <c r="A64" s="495"/>
      <c r="B64" s="354">
        <v>10</v>
      </c>
      <c r="C64" s="15" t="s">
        <v>1772</v>
      </c>
      <c r="D64" s="47"/>
      <c r="E64" s="471"/>
      <c r="F64" s="563"/>
      <c r="G64" s="501"/>
      <c r="H64" s="501"/>
    </row>
    <row r="65" spans="1:8" s="2" customFormat="1" ht="15.6" customHeight="1">
      <c r="A65" s="495"/>
      <c r="B65" s="354">
        <v>11</v>
      </c>
      <c r="C65" s="15" t="s">
        <v>1758</v>
      </c>
      <c r="D65" s="47"/>
      <c r="E65" s="471"/>
      <c r="F65" s="563"/>
      <c r="G65" s="501"/>
      <c r="H65" s="501"/>
    </row>
    <row r="66" spans="1:8" s="2" customFormat="1" ht="15.6" customHeight="1">
      <c r="A66" s="495"/>
      <c r="B66" s="354">
        <v>12</v>
      </c>
      <c r="C66" s="15" t="s">
        <v>1759</v>
      </c>
      <c r="D66" s="15" t="s">
        <v>1760</v>
      </c>
      <c r="E66" s="471"/>
      <c r="F66" s="563"/>
      <c r="G66" s="501"/>
      <c r="H66" s="501"/>
    </row>
    <row r="67" spans="1:8" s="2" customFormat="1" ht="15.6" customHeight="1">
      <c r="A67" s="495"/>
      <c r="B67" s="354">
        <v>13</v>
      </c>
      <c r="C67" s="15" t="s">
        <v>1766</v>
      </c>
      <c r="D67" s="15" t="s">
        <v>1767</v>
      </c>
      <c r="E67" s="471"/>
      <c r="F67" s="563"/>
      <c r="G67" s="501"/>
      <c r="H67" s="501"/>
    </row>
    <row r="68" spans="1:8" s="2" customFormat="1" ht="31.5">
      <c r="A68" s="495"/>
      <c r="B68" s="354">
        <v>14</v>
      </c>
      <c r="C68" s="15" t="s">
        <v>1768</v>
      </c>
      <c r="D68" s="15" t="s">
        <v>1764</v>
      </c>
      <c r="E68" s="471"/>
      <c r="F68" s="563"/>
      <c r="G68" s="501"/>
      <c r="H68" s="501"/>
    </row>
    <row r="69" spans="1:8" s="2" customFormat="1" ht="15.6" customHeight="1">
      <c r="A69" s="495"/>
      <c r="B69" s="354">
        <v>15</v>
      </c>
      <c r="C69" s="15" t="s">
        <v>913</v>
      </c>
      <c r="D69" s="47"/>
      <c r="E69" s="471"/>
      <c r="F69" s="563"/>
      <c r="G69" s="501"/>
      <c r="H69" s="501"/>
    </row>
    <row r="70" spans="1:8" s="2" customFormat="1">
      <c r="A70" s="494"/>
      <c r="B70" s="494"/>
      <c r="C70" s="494"/>
      <c r="D70" s="494"/>
      <c r="E70" s="494"/>
      <c r="F70" s="874"/>
      <c r="G70" s="874"/>
      <c r="H70" s="874"/>
    </row>
    <row r="71" spans="1:8" s="2" customFormat="1">
      <c r="A71" s="495" t="s">
        <v>1773</v>
      </c>
      <c r="B71" s="354">
        <v>1</v>
      </c>
      <c r="C71" s="15" t="s">
        <v>1582</v>
      </c>
      <c r="D71" s="291"/>
      <c r="E71" s="470" t="s">
        <v>9</v>
      </c>
      <c r="F71" s="842" t="s">
        <v>56</v>
      </c>
      <c r="G71" s="841" t="s">
        <v>209</v>
      </c>
      <c r="H71" s="841" t="s">
        <v>1774</v>
      </c>
    </row>
    <row r="72" spans="1:8" s="2" customFormat="1">
      <c r="A72" s="495"/>
      <c r="B72" s="354">
        <v>2</v>
      </c>
      <c r="C72" s="15" t="s">
        <v>1646</v>
      </c>
      <c r="D72" s="292"/>
      <c r="E72" s="471"/>
      <c r="F72" s="842"/>
      <c r="G72" s="841"/>
      <c r="H72" s="841"/>
    </row>
    <row r="73" spans="1:8" s="2" customFormat="1">
      <c r="A73" s="495"/>
      <c r="B73" s="354">
        <v>3</v>
      </c>
      <c r="C73" s="15" t="s">
        <v>860</v>
      </c>
      <c r="D73" s="292"/>
      <c r="E73" s="471"/>
      <c r="F73" s="842"/>
      <c r="G73" s="841"/>
      <c r="H73" s="841"/>
    </row>
    <row r="74" spans="1:8" s="2" customFormat="1">
      <c r="A74" s="495"/>
      <c r="B74" s="354">
        <v>4</v>
      </c>
      <c r="C74" s="15" t="s">
        <v>1602</v>
      </c>
      <c r="D74" s="292"/>
      <c r="E74" s="471"/>
      <c r="F74" s="842"/>
      <c r="G74" s="841"/>
      <c r="H74" s="841"/>
    </row>
    <row r="75" spans="1:8" s="2" customFormat="1">
      <c r="A75" s="495"/>
      <c r="B75" s="354">
        <v>5</v>
      </c>
      <c r="C75" s="15" t="s">
        <v>1661</v>
      </c>
      <c r="D75" s="292"/>
      <c r="E75" s="471"/>
      <c r="F75" s="842"/>
      <c r="G75" s="841"/>
      <c r="H75" s="841"/>
    </row>
    <row r="76" spans="1:8" s="2" customFormat="1">
      <c r="A76" s="495"/>
      <c r="B76" s="354">
        <v>6</v>
      </c>
      <c r="C76" s="15" t="s">
        <v>912</v>
      </c>
      <c r="D76" s="292"/>
      <c r="E76" s="471"/>
      <c r="F76" s="842"/>
      <c r="G76" s="841"/>
      <c r="H76" s="841"/>
    </row>
    <row r="77" spans="1:8" s="2" customFormat="1">
      <c r="A77" s="495"/>
      <c r="B77" s="354">
        <v>7</v>
      </c>
      <c r="C77" s="15" t="s">
        <v>1584</v>
      </c>
      <c r="D77" s="292"/>
      <c r="E77" s="471"/>
      <c r="F77" s="842"/>
      <c r="G77" s="841"/>
      <c r="H77" s="841"/>
    </row>
    <row r="78" spans="1:8" s="2" customFormat="1">
      <c r="A78" s="495"/>
      <c r="B78" s="354">
        <v>8</v>
      </c>
      <c r="C78" s="15" t="s">
        <v>1775</v>
      </c>
      <c r="D78" s="15" t="s">
        <v>1776</v>
      </c>
      <c r="E78" s="471"/>
      <c r="F78" s="842"/>
      <c r="G78" s="841"/>
      <c r="H78" s="841"/>
    </row>
    <row r="79" spans="1:8" s="2" customFormat="1">
      <c r="A79" s="495"/>
      <c r="B79" s="354">
        <v>9</v>
      </c>
      <c r="C79" s="15" t="s">
        <v>1777</v>
      </c>
      <c r="D79" s="15" t="s">
        <v>1778</v>
      </c>
      <c r="E79" s="471"/>
      <c r="F79" s="842"/>
      <c r="G79" s="841"/>
      <c r="H79" s="841"/>
    </row>
    <row r="80" spans="1:8" s="2" customFormat="1">
      <c r="A80" s="495"/>
      <c r="B80" s="354">
        <v>10</v>
      </c>
      <c r="C80" s="15" t="s">
        <v>1761</v>
      </c>
      <c r="D80" s="15" t="s">
        <v>1762</v>
      </c>
      <c r="E80" s="471"/>
      <c r="F80" s="842"/>
      <c r="G80" s="841"/>
      <c r="H80" s="841"/>
    </row>
    <row r="81" spans="1:8" s="2" customFormat="1" ht="31.5">
      <c r="A81" s="495"/>
      <c r="B81" s="354">
        <v>11</v>
      </c>
      <c r="C81" s="15" t="s">
        <v>1763</v>
      </c>
      <c r="D81" s="15" t="s">
        <v>1764</v>
      </c>
      <c r="E81" s="471"/>
      <c r="F81" s="842"/>
      <c r="G81" s="841"/>
      <c r="H81" s="841"/>
    </row>
    <row r="82" spans="1:8" s="2" customFormat="1">
      <c r="A82" s="495"/>
      <c r="B82" s="354">
        <v>12</v>
      </c>
      <c r="C82" s="15" t="s">
        <v>1350</v>
      </c>
      <c r="D82" s="292"/>
      <c r="E82" s="471"/>
      <c r="F82" s="842"/>
      <c r="G82" s="841"/>
      <c r="H82" s="841"/>
    </row>
    <row r="83" spans="1:8" s="2" customFormat="1">
      <c r="A83" s="494"/>
      <c r="B83" s="494"/>
      <c r="C83" s="494"/>
      <c r="D83" s="494"/>
      <c r="E83" s="494"/>
      <c r="F83" s="874"/>
      <c r="G83" s="874"/>
      <c r="H83" s="874"/>
    </row>
    <row r="84" spans="1:8" s="2" customFormat="1">
      <c r="A84" s="495" t="s">
        <v>1779</v>
      </c>
      <c r="B84" s="354">
        <v>1</v>
      </c>
      <c r="C84" s="15" t="s">
        <v>1582</v>
      </c>
      <c r="D84" s="292"/>
      <c r="E84" s="470" t="s">
        <v>9</v>
      </c>
      <c r="F84" s="842" t="s">
        <v>56</v>
      </c>
      <c r="G84" s="841" t="s">
        <v>209</v>
      </c>
      <c r="H84" s="841"/>
    </row>
    <row r="85" spans="1:8" s="2" customFormat="1">
      <c r="A85" s="495"/>
      <c r="B85" s="354">
        <v>2</v>
      </c>
      <c r="C85" s="15" t="s">
        <v>1646</v>
      </c>
      <c r="D85" s="292"/>
      <c r="E85" s="471"/>
      <c r="F85" s="842"/>
      <c r="G85" s="841"/>
      <c r="H85" s="841"/>
    </row>
    <row r="86" spans="1:8" s="2" customFormat="1">
      <c r="A86" s="495"/>
      <c r="B86" s="354">
        <v>3</v>
      </c>
      <c r="C86" s="15" t="s">
        <v>1661</v>
      </c>
      <c r="D86" s="292"/>
      <c r="E86" s="471"/>
      <c r="F86" s="842"/>
      <c r="G86" s="841"/>
      <c r="H86" s="841"/>
    </row>
    <row r="87" spans="1:8" s="2" customFormat="1">
      <c r="A87" s="495"/>
      <c r="B87" s="354">
        <v>4</v>
      </c>
      <c r="C87" s="15" t="s">
        <v>1668</v>
      </c>
      <c r="D87" s="292"/>
      <c r="E87" s="471"/>
      <c r="F87" s="842"/>
      <c r="G87" s="841"/>
      <c r="H87" s="841"/>
    </row>
    <row r="88" spans="1:8" s="2" customFormat="1">
      <c r="A88" s="495"/>
      <c r="B88" s="354">
        <v>5</v>
      </c>
      <c r="C88" s="15" t="s">
        <v>860</v>
      </c>
      <c r="D88" s="292"/>
      <c r="E88" s="471"/>
      <c r="F88" s="842"/>
      <c r="G88" s="841"/>
      <c r="H88" s="841"/>
    </row>
    <row r="89" spans="1:8" s="2" customFormat="1">
      <c r="A89" s="495"/>
      <c r="B89" s="354">
        <v>6</v>
      </c>
      <c r="C89" s="15" t="s">
        <v>1602</v>
      </c>
      <c r="D89" s="292"/>
      <c r="E89" s="471"/>
      <c r="F89" s="842"/>
      <c r="G89" s="841"/>
      <c r="H89" s="841"/>
    </row>
    <row r="90" spans="1:8" s="2" customFormat="1">
      <c r="A90" s="495"/>
      <c r="B90" s="354">
        <v>7</v>
      </c>
      <c r="C90" s="15" t="s">
        <v>1669</v>
      </c>
      <c r="D90" s="292"/>
      <c r="E90" s="471"/>
      <c r="F90" s="842"/>
      <c r="G90" s="841"/>
      <c r="H90" s="841"/>
    </row>
    <row r="91" spans="1:8" s="2" customFormat="1">
      <c r="A91" s="495"/>
      <c r="B91" s="354">
        <v>8</v>
      </c>
      <c r="C91" s="15" t="s">
        <v>1670</v>
      </c>
      <c r="D91" s="292"/>
      <c r="E91" s="471"/>
      <c r="F91" s="842"/>
      <c r="G91" s="841"/>
      <c r="H91" s="841"/>
    </row>
    <row r="92" spans="1:8" s="2" customFormat="1">
      <c r="A92" s="495"/>
      <c r="B92" s="354">
        <v>9</v>
      </c>
      <c r="C92" s="15" t="s">
        <v>912</v>
      </c>
      <c r="D92" s="292"/>
      <c r="E92" s="471"/>
      <c r="F92" s="842"/>
      <c r="G92" s="841"/>
      <c r="H92" s="841"/>
    </row>
    <row r="93" spans="1:8" s="2" customFormat="1">
      <c r="A93" s="495"/>
      <c r="B93" s="354">
        <v>10</v>
      </c>
      <c r="C93" s="15" t="s">
        <v>1584</v>
      </c>
      <c r="D93" s="292"/>
      <c r="E93" s="471"/>
      <c r="F93" s="842"/>
      <c r="G93" s="841"/>
      <c r="H93" s="841"/>
    </row>
    <row r="94" spans="1:8" s="2" customFormat="1">
      <c r="A94" s="495"/>
      <c r="B94" s="354">
        <v>11</v>
      </c>
      <c r="C94" s="15" t="s">
        <v>1775</v>
      </c>
      <c r="D94" s="15" t="s">
        <v>1776</v>
      </c>
      <c r="E94" s="471"/>
      <c r="F94" s="842"/>
      <c r="G94" s="841"/>
      <c r="H94" s="841"/>
    </row>
    <row r="95" spans="1:8" s="2" customFormat="1">
      <c r="A95" s="495"/>
      <c r="B95" s="354">
        <v>12</v>
      </c>
      <c r="C95" s="15" t="s">
        <v>1777</v>
      </c>
      <c r="D95" s="15" t="s">
        <v>1778</v>
      </c>
      <c r="E95" s="471"/>
      <c r="F95" s="842"/>
      <c r="G95" s="841"/>
      <c r="H95" s="841"/>
    </row>
    <row r="96" spans="1:8" s="2" customFormat="1">
      <c r="A96" s="495"/>
      <c r="B96" s="354">
        <v>13</v>
      </c>
      <c r="C96" s="15" t="s">
        <v>1761</v>
      </c>
      <c r="D96" s="15" t="s">
        <v>1762</v>
      </c>
      <c r="E96" s="471"/>
      <c r="F96" s="842"/>
      <c r="G96" s="841"/>
      <c r="H96" s="841"/>
    </row>
    <row r="97" spans="1:8" s="2" customFormat="1" ht="31.5">
      <c r="A97" s="495"/>
      <c r="B97" s="354">
        <v>14</v>
      </c>
      <c r="C97" s="15" t="s">
        <v>1763</v>
      </c>
      <c r="D97" s="15" t="s">
        <v>1764</v>
      </c>
      <c r="E97" s="471"/>
      <c r="F97" s="842"/>
      <c r="G97" s="841"/>
      <c r="H97" s="841"/>
    </row>
    <row r="98" spans="1:8" s="2" customFormat="1">
      <c r="A98" s="495"/>
      <c r="B98" s="354">
        <v>15</v>
      </c>
      <c r="C98" s="15" t="s">
        <v>1350</v>
      </c>
      <c r="D98" s="292"/>
      <c r="E98" s="471"/>
      <c r="F98" s="842"/>
      <c r="G98" s="841"/>
      <c r="H98" s="841"/>
    </row>
    <row r="99" spans="1:8" s="2" customFormat="1">
      <c r="A99" s="494"/>
      <c r="B99" s="494"/>
      <c r="C99" s="494"/>
      <c r="D99" s="494"/>
      <c r="E99" s="494"/>
      <c r="F99" s="718"/>
      <c r="G99" s="718"/>
      <c r="H99" s="718"/>
    </row>
    <row r="100" spans="1:8" s="2" customFormat="1">
      <c r="A100" s="495" t="s">
        <v>1780</v>
      </c>
      <c r="B100" s="354">
        <v>1</v>
      </c>
      <c r="C100" s="15" t="s">
        <v>1582</v>
      </c>
      <c r="D100" s="292"/>
      <c r="E100" s="489" t="s">
        <v>9</v>
      </c>
      <c r="F100" s="562" t="s">
        <v>56</v>
      </c>
      <c r="G100" s="500" t="s">
        <v>209</v>
      </c>
      <c r="H100" s="500"/>
    </row>
    <row r="101" spans="1:8" s="2" customFormat="1">
      <c r="A101" s="495"/>
      <c r="B101" s="354">
        <v>2</v>
      </c>
      <c r="C101" s="15" t="s">
        <v>1646</v>
      </c>
      <c r="D101" s="292"/>
      <c r="E101" s="490"/>
      <c r="F101" s="563"/>
      <c r="G101" s="501"/>
      <c r="H101" s="501"/>
    </row>
    <row r="102" spans="1:8" s="2" customFormat="1">
      <c r="A102" s="495"/>
      <c r="B102" s="354">
        <v>3</v>
      </c>
      <c r="C102" s="15" t="s">
        <v>1661</v>
      </c>
      <c r="D102" s="292"/>
      <c r="E102" s="490"/>
      <c r="F102" s="563"/>
      <c r="G102" s="501"/>
      <c r="H102" s="501"/>
    </row>
    <row r="103" spans="1:8" s="2" customFormat="1">
      <c r="A103" s="495"/>
      <c r="B103" s="354">
        <v>4</v>
      </c>
      <c r="C103" s="15" t="s">
        <v>1668</v>
      </c>
      <c r="D103" s="292"/>
      <c r="E103" s="490"/>
      <c r="F103" s="563"/>
      <c r="G103" s="501"/>
      <c r="H103" s="501"/>
    </row>
    <row r="104" spans="1:8" s="2" customFormat="1">
      <c r="A104" s="495"/>
      <c r="B104" s="354">
        <v>5</v>
      </c>
      <c r="C104" s="15" t="s">
        <v>860</v>
      </c>
      <c r="D104" s="292"/>
      <c r="E104" s="490"/>
      <c r="F104" s="563"/>
      <c r="G104" s="501"/>
      <c r="H104" s="501"/>
    </row>
    <row r="105" spans="1:8" s="2" customFormat="1">
      <c r="A105" s="495"/>
      <c r="B105" s="354">
        <v>6</v>
      </c>
      <c r="C105" s="15" t="s">
        <v>1602</v>
      </c>
      <c r="D105" s="292"/>
      <c r="E105" s="490"/>
      <c r="F105" s="563"/>
      <c r="G105" s="501"/>
      <c r="H105" s="501"/>
    </row>
    <row r="106" spans="1:8" s="2" customFormat="1">
      <c r="A106" s="495"/>
      <c r="B106" s="354">
        <v>7</v>
      </c>
      <c r="C106" s="15" t="s">
        <v>1669</v>
      </c>
      <c r="D106" s="292"/>
      <c r="E106" s="490"/>
      <c r="F106" s="563"/>
      <c r="G106" s="501"/>
      <c r="H106" s="501"/>
    </row>
    <row r="107" spans="1:8" s="2" customFormat="1">
      <c r="A107" s="495"/>
      <c r="B107" s="354">
        <v>8</v>
      </c>
      <c r="C107" s="15" t="s">
        <v>1670</v>
      </c>
      <c r="D107" s="292"/>
      <c r="E107" s="490"/>
      <c r="F107" s="563"/>
      <c r="G107" s="501"/>
      <c r="H107" s="501"/>
    </row>
    <row r="108" spans="1:8" s="2" customFormat="1">
      <c r="A108" s="495"/>
      <c r="B108" s="354">
        <v>9</v>
      </c>
      <c r="C108" s="15" t="s">
        <v>912</v>
      </c>
      <c r="D108" s="292"/>
      <c r="E108" s="490"/>
      <c r="F108" s="563"/>
      <c r="G108" s="501"/>
      <c r="H108" s="501"/>
    </row>
    <row r="109" spans="1:8" s="2" customFormat="1">
      <c r="A109" s="495"/>
      <c r="B109" s="354">
        <v>10</v>
      </c>
      <c r="C109" s="15" t="s">
        <v>1584</v>
      </c>
      <c r="D109" s="292"/>
      <c r="E109" s="490"/>
      <c r="F109" s="563"/>
      <c r="G109" s="501"/>
      <c r="H109" s="501"/>
    </row>
    <row r="110" spans="1:8" s="2" customFormat="1">
      <c r="A110" s="495"/>
      <c r="B110" s="354">
        <v>11</v>
      </c>
      <c r="C110" s="15" t="s">
        <v>1775</v>
      </c>
      <c r="D110" s="15" t="s">
        <v>1776</v>
      </c>
      <c r="E110" s="490"/>
      <c r="F110" s="563"/>
      <c r="G110" s="501"/>
      <c r="H110" s="501"/>
    </row>
    <row r="111" spans="1:8" s="2" customFormat="1">
      <c r="A111" s="495"/>
      <c r="B111" s="354">
        <v>12</v>
      </c>
      <c r="C111" s="15" t="s">
        <v>1777</v>
      </c>
      <c r="D111" s="15" t="s">
        <v>1778</v>
      </c>
      <c r="E111" s="490"/>
      <c r="F111" s="563"/>
      <c r="G111" s="501"/>
      <c r="H111" s="501"/>
    </row>
    <row r="112" spans="1:8" s="2" customFormat="1">
      <c r="A112" s="495"/>
      <c r="B112" s="354">
        <v>13</v>
      </c>
      <c r="C112" s="15" t="s">
        <v>1761</v>
      </c>
      <c r="D112" s="15" t="s">
        <v>1762</v>
      </c>
      <c r="E112" s="490"/>
      <c r="F112" s="563"/>
      <c r="G112" s="501"/>
      <c r="H112" s="501"/>
    </row>
    <row r="113" spans="1:8" s="2" customFormat="1" ht="31.5">
      <c r="A113" s="495"/>
      <c r="B113" s="354">
        <v>14</v>
      </c>
      <c r="C113" s="15" t="s">
        <v>1763</v>
      </c>
      <c r="D113" s="15" t="s">
        <v>1764</v>
      </c>
      <c r="E113" s="490"/>
      <c r="F113" s="563"/>
      <c r="G113" s="501"/>
      <c r="H113" s="501"/>
    </row>
    <row r="114" spans="1:8" s="2" customFormat="1">
      <c r="A114" s="495"/>
      <c r="B114" s="354">
        <v>15</v>
      </c>
      <c r="C114" s="15" t="s">
        <v>1756</v>
      </c>
      <c r="D114" s="47"/>
      <c r="E114" s="490"/>
      <c r="F114" s="563"/>
      <c r="G114" s="501"/>
      <c r="H114" s="501"/>
    </row>
    <row r="115" spans="1:8" s="2" customFormat="1">
      <c r="A115" s="495"/>
      <c r="B115" s="354">
        <v>16</v>
      </c>
      <c r="C115" s="15" t="s">
        <v>1757</v>
      </c>
      <c r="D115" s="47"/>
      <c r="E115" s="490"/>
      <c r="F115" s="563"/>
      <c r="G115" s="501"/>
      <c r="H115" s="501"/>
    </row>
    <row r="116" spans="1:8" s="2" customFormat="1">
      <c r="A116" s="495"/>
      <c r="B116" s="354">
        <v>17</v>
      </c>
      <c r="C116" s="15" t="s">
        <v>1758</v>
      </c>
      <c r="D116" s="47"/>
      <c r="E116" s="490"/>
      <c r="F116" s="563"/>
      <c r="G116" s="501"/>
      <c r="H116" s="501"/>
    </row>
    <row r="117" spans="1:8" s="2" customFormat="1">
      <c r="A117" s="495"/>
      <c r="B117" s="354">
        <v>18</v>
      </c>
      <c r="C117" s="15" t="s">
        <v>1759</v>
      </c>
      <c r="D117" s="15" t="s">
        <v>1760</v>
      </c>
      <c r="E117" s="490"/>
      <c r="F117" s="563"/>
      <c r="G117" s="501"/>
      <c r="H117" s="501"/>
    </row>
    <row r="118" spans="1:8" s="2" customFormat="1">
      <c r="A118" s="495"/>
      <c r="B118" s="354">
        <v>19</v>
      </c>
      <c r="C118" s="15" t="s">
        <v>1761</v>
      </c>
      <c r="D118" s="15" t="s">
        <v>1762</v>
      </c>
      <c r="E118" s="490"/>
      <c r="F118" s="563"/>
      <c r="G118" s="501"/>
      <c r="H118" s="501"/>
    </row>
    <row r="119" spans="1:8" s="2" customFormat="1" ht="31.5">
      <c r="A119" s="495"/>
      <c r="B119" s="354">
        <v>20</v>
      </c>
      <c r="C119" s="15" t="s">
        <v>1763</v>
      </c>
      <c r="D119" s="15" t="s">
        <v>1764</v>
      </c>
      <c r="E119" s="490"/>
      <c r="F119" s="563"/>
      <c r="G119" s="501"/>
      <c r="H119" s="501"/>
    </row>
    <row r="120" spans="1:8" s="2" customFormat="1">
      <c r="A120" s="495"/>
      <c r="B120" s="354">
        <v>21</v>
      </c>
      <c r="C120" s="15" t="s">
        <v>913</v>
      </c>
      <c r="D120" s="47"/>
      <c r="E120" s="490"/>
      <c r="F120" s="563"/>
      <c r="G120" s="501"/>
      <c r="H120" s="501"/>
    </row>
    <row r="121" spans="1:8" s="2" customFormat="1">
      <c r="A121" s="494"/>
      <c r="B121" s="494"/>
      <c r="C121" s="494"/>
      <c r="D121" s="494"/>
      <c r="E121" s="494"/>
      <c r="F121" s="494"/>
      <c r="G121" s="494"/>
      <c r="H121" s="494"/>
    </row>
    <row r="122" spans="1:8" s="2" customFormat="1">
      <c r="A122" s="495" t="s">
        <v>1679</v>
      </c>
      <c r="B122" s="354">
        <v>1</v>
      </c>
      <c r="C122" s="15" t="s">
        <v>1582</v>
      </c>
      <c r="D122" s="47"/>
      <c r="E122" s="470" t="s">
        <v>9</v>
      </c>
      <c r="F122" s="711" t="s">
        <v>56</v>
      </c>
      <c r="G122" s="498" t="s">
        <v>209</v>
      </c>
      <c r="H122" s="500"/>
    </row>
    <row r="123" spans="1:8" s="2" customFormat="1">
      <c r="A123" s="495"/>
      <c r="B123" s="354">
        <v>2</v>
      </c>
      <c r="C123" s="15" t="s">
        <v>1646</v>
      </c>
      <c r="D123" s="47"/>
      <c r="E123" s="471"/>
      <c r="F123" s="677"/>
      <c r="G123" s="499"/>
      <c r="H123" s="501"/>
    </row>
    <row r="124" spans="1:8" s="2" customFormat="1">
      <c r="A124" s="495"/>
      <c r="B124" s="354">
        <v>3</v>
      </c>
      <c r="C124" s="15" t="s">
        <v>1615</v>
      </c>
      <c r="D124" s="47"/>
      <c r="E124" s="471"/>
      <c r="F124" s="677"/>
      <c r="G124" s="499"/>
      <c r="H124" s="501"/>
    </row>
    <row r="125" spans="1:8" s="2" customFormat="1">
      <c r="A125" s="495"/>
      <c r="B125" s="354">
        <v>4</v>
      </c>
      <c r="C125" s="15" t="s">
        <v>912</v>
      </c>
      <c r="D125" s="47"/>
      <c r="E125" s="471"/>
      <c r="F125" s="677"/>
      <c r="G125" s="499"/>
      <c r="H125" s="501"/>
    </row>
    <row r="126" spans="1:8" s="2" customFormat="1">
      <c r="A126" s="495"/>
      <c r="B126" s="354">
        <v>5</v>
      </c>
      <c r="C126" s="15" t="s">
        <v>1584</v>
      </c>
      <c r="D126" s="47"/>
      <c r="E126" s="471"/>
      <c r="F126" s="677"/>
      <c r="G126" s="499"/>
      <c r="H126" s="501"/>
    </row>
    <row r="127" spans="1:8" s="2" customFormat="1" ht="31.5">
      <c r="A127" s="495"/>
      <c r="B127" s="354">
        <v>6</v>
      </c>
      <c r="C127" s="15" t="s">
        <v>1781</v>
      </c>
      <c r="D127" s="15" t="s">
        <v>1782</v>
      </c>
      <c r="E127" s="471"/>
      <c r="F127" s="677"/>
      <c r="G127" s="499"/>
      <c r="H127" s="501"/>
    </row>
    <row r="128" spans="1:8" s="2" customFormat="1">
      <c r="A128" s="495"/>
      <c r="B128" s="354">
        <v>7</v>
      </c>
      <c r="C128" s="15" t="s">
        <v>1755</v>
      </c>
      <c r="D128" s="47"/>
      <c r="E128" s="471"/>
      <c r="F128" s="677"/>
      <c r="G128" s="499"/>
      <c r="H128" s="501"/>
    </row>
    <row r="129" spans="1:8" s="2" customFormat="1">
      <c r="A129" s="495"/>
      <c r="B129" s="354">
        <v>8</v>
      </c>
      <c r="C129" s="15" t="s">
        <v>1756</v>
      </c>
      <c r="D129" s="47"/>
      <c r="E129" s="471"/>
      <c r="F129" s="677"/>
      <c r="G129" s="499"/>
      <c r="H129" s="501"/>
    </row>
    <row r="130" spans="1:8" s="2" customFormat="1">
      <c r="A130" s="495"/>
      <c r="B130" s="354">
        <v>9</v>
      </c>
      <c r="C130" s="15" t="s">
        <v>1757</v>
      </c>
      <c r="D130" s="47"/>
      <c r="E130" s="471"/>
      <c r="F130" s="677"/>
      <c r="G130" s="499"/>
      <c r="H130" s="501"/>
    </row>
    <row r="131" spans="1:8" s="2" customFormat="1">
      <c r="A131" s="495"/>
      <c r="B131" s="354">
        <v>10</v>
      </c>
      <c r="C131" s="15" t="s">
        <v>1758</v>
      </c>
      <c r="D131" s="47"/>
      <c r="E131" s="471"/>
      <c r="F131" s="677"/>
      <c r="G131" s="499"/>
      <c r="H131" s="501"/>
    </row>
    <row r="132" spans="1:8" s="2" customFormat="1">
      <c r="A132" s="495"/>
      <c r="B132" s="354">
        <v>11</v>
      </c>
      <c r="C132" s="15" t="s">
        <v>1759</v>
      </c>
      <c r="D132" s="15" t="s">
        <v>1760</v>
      </c>
      <c r="E132" s="471"/>
      <c r="F132" s="677"/>
      <c r="G132" s="499"/>
      <c r="H132" s="501"/>
    </row>
    <row r="133" spans="1:8" s="2" customFormat="1">
      <c r="A133" s="495"/>
      <c r="B133" s="354">
        <v>12</v>
      </c>
      <c r="C133" s="15" t="s">
        <v>1766</v>
      </c>
      <c r="D133" s="15" t="s">
        <v>1767</v>
      </c>
      <c r="E133" s="471"/>
      <c r="F133" s="677"/>
      <c r="G133" s="499"/>
      <c r="H133" s="501"/>
    </row>
    <row r="134" spans="1:8" s="2" customFormat="1" ht="31.5">
      <c r="A134" s="495"/>
      <c r="B134" s="354">
        <v>13</v>
      </c>
      <c r="C134" s="15" t="s">
        <v>1768</v>
      </c>
      <c r="D134" s="15" t="s">
        <v>1764</v>
      </c>
      <c r="E134" s="471"/>
      <c r="F134" s="677"/>
      <c r="G134" s="499"/>
      <c r="H134" s="501"/>
    </row>
    <row r="135" spans="1:8" s="2" customFormat="1">
      <c r="A135" s="495"/>
      <c r="B135" s="354">
        <v>14</v>
      </c>
      <c r="C135" s="15" t="s">
        <v>913</v>
      </c>
      <c r="D135" s="47"/>
      <c r="E135" s="471"/>
      <c r="F135" s="677"/>
      <c r="G135" s="499"/>
      <c r="H135" s="501"/>
    </row>
    <row r="136" spans="1:8" s="2" customFormat="1">
      <c r="A136" s="494"/>
      <c r="B136" s="494"/>
      <c r="C136" s="494"/>
      <c r="D136" s="494"/>
      <c r="E136" s="494"/>
      <c r="F136" s="494"/>
      <c r="G136" s="494"/>
      <c r="H136" s="494"/>
    </row>
    <row r="137" spans="1:8" s="2" customFormat="1">
      <c r="A137" s="495" t="s">
        <v>1682</v>
      </c>
      <c r="B137" s="354">
        <v>1</v>
      </c>
      <c r="C137" s="15" t="s">
        <v>1582</v>
      </c>
      <c r="D137" s="47"/>
      <c r="E137" s="470" t="s">
        <v>9</v>
      </c>
      <c r="F137" s="711" t="s">
        <v>56</v>
      </c>
      <c r="G137" s="498" t="s">
        <v>209</v>
      </c>
      <c r="H137" s="500"/>
    </row>
    <row r="138" spans="1:8" s="2" customFormat="1">
      <c r="A138" s="495"/>
      <c r="B138" s="354">
        <v>2</v>
      </c>
      <c r="C138" s="15" t="s">
        <v>1646</v>
      </c>
      <c r="D138" s="47"/>
      <c r="E138" s="471"/>
      <c r="F138" s="677"/>
      <c r="G138" s="499"/>
      <c r="H138" s="501"/>
    </row>
    <row r="139" spans="1:8" s="2" customFormat="1">
      <c r="A139" s="495"/>
      <c r="B139" s="354">
        <v>3</v>
      </c>
      <c r="C139" s="15" t="s">
        <v>1618</v>
      </c>
      <c r="D139" s="47"/>
      <c r="E139" s="471"/>
      <c r="F139" s="677"/>
      <c r="G139" s="499"/>
      <c r="H139" s="501"/>
    </row>
    <row r="140" spans="1:8" s="2" customFormat="1">
      <c r="A140" s="495"/>
      <c r="B140" s="354">
        <v>4</v>
      </c>
      <c r="C140" s="15" t="s">
        <v>912</v>
      </c>
      <c r="D140" s="47"/>
      <c r="E140" s="471"/>
      <c r="F140" s="677"/>
      <c r="G140" s="499"/>
      <c r="H140" s="501"/>
    </row>
    <row r="141" spans="1:8" s="2" customFormat="1">
      <c r="A141" s="495"/>
      <c r="B141" s="354">
        <v>5</v>
      </c>
      <c r="C141" s="15" t="s">
        <v>1584</v>
      </c>
      <c r="D141" s="47"/>
      <c r="E141" s="471"/>
      <c r="F141" s="677"/>
      <c r="G141" s="499"/>
      <c r="H141" s="501"/>
    </row>
    <row r="142" spans="1:8" s="2" customFormat="1" ht="31.5">
      <c r="A142" s="495"/>
      <c r="B142" s="354">
        <v>6</v>
      </c>
      <c r="C142" s="15" t="s">
        <v>1781</v>
      </c>
      <c r="D142" s="15" t="s">
        <v>1782</v>
      </c>
      <c r="E142" s="471"/>
      <c r="F142" s="677"/>
      <c r="G142" s="499"/>
      <c r="H142" s="501"/>
    </row>
    <row r="143" spans="1:8" s="2" customFormat="1">
      <c r="A143" s="494"/>
      <c r="B143" s="494"/>
      <c r="C143" s="494"/>
      <c r="D143" s="494"/>
      <c r="E143" s="494"/>
      <c r="F143" s="494"/>
      <c r="G143" s="494"/>
      <c r="H143" s="494"/>
    </row>
    <row r="144" spans="1:8" s="2" customFormat="1" ht="20.45" customHeight="1">
      <c r="A144" s="495" t="s">
        <v>1783</v>
      </c>
      <c r="B144" s="354">
        <v>1</v>
      </c>
      <c r="C144" s="15" t="s">
        <v>1582</v>
      </c>
      <c r="D144" s="47"/>
      <c r="E144" s="470" t="s">
        <v>9</v>
      </c>
      <c r="F144" s="711" t="s">
        <v>56</v>
      </c>
      <c r="G144" s="498" t="s">
        <v>209</v>
      </c>
      <c r="H144" s="500"/>
    </row>
    <row r="145" spans="1:8" s="2" customFormat="1" ht="20.45" customHeight="1">
      <c r="A145" s="495"/>
      <c r="B145" s="354">
        <v>2</v>
      </c>
      <c r="C145" s="15" t="s">
        <v>1646</v>
      </c>
      <c r="D145" s="47"/>
      <c r="E145" s="471"/>
      <c r="F145" s="677"/>
      <c r="G145" s="499"/>
      <c r="H145" s="501"/>
    </row>
    <row r="146" spans="1:8" s="2" customFormat="1" ht="20.45" customHeight="1">
      <c r="A146" s="495"/>
      <c r="B146" s="354">
        <v>3</v>
      </c>
      <c r="C146" s="15" t="s">
        <v>1686</v>
      </c>
      <c r="D146" s="47"/>
      <c r="E146" s="471"/>
      <c r="F146" s="677"/>
      <c r="G146" s="499"/>
      <c r="H146" s="501"/>
    </row>
    <row r="147" spans="1:8" s="2" customFormat="1" ht="20.45" customHeight="1">
      <c r="A147" s="495"/>
      <c r="B147" s="354">
        <v>4</v>
      </c>
      <c r="C147" s="15" t="s">
        <v>1687</v>
      </c>
      <c r="D147" s="47"/>
      <c r="E147" s="471"/>
      <c r="F147" s="677"/>
      <c r="G147" s="499"/>
      <c r="H147" s="501"/>
    </row>
    <row r="148" spans="1:8" s="2" customFormat="1" ht="20.45" customHeight="1">
      <c r="A148" s="495"/>
      <c r="B148" s="354">
        <v>5</v>
      </c>
      <c r="C148" s="15" t="s">
        <v>912</v>
      </c>
      <c r="D148" s="47"/>
      <c r="E148" s="471"/>
      <c r="F148" s="677"/>
      <c r="G148" s="499"/>
      <c r="H148" s="501"/>
    </row>
    <row r="149" spans="1:8" s="2" customFormat="1" ht="20.45" customHeight="1">
      <c r="A149" s="495"/>
      <c r="B149" s="354">
        <v>6</v>
      </c>
      <c r="C149" s="15" t="s">
        <v>1584</v>
      </c>
      <c r="D149" s="47"/>
      <c r="E149" s="471"/>
      <c r="F149" s="677"/>
      <c r="G149" s="499"/>
      <c r="H149" s="501"/>
    </row>
    <row r="150" spans="1:8" s="2" customFormat="1" ht="20.45" customHeight="1">
      <c r="A150" s="495"/>
      <c r="B150" s="354">
        <v>7</v>
      </c>
      <c r="C150" s="15" t="s">
        <v>1755</v>
      </c>
      <c r="D150" s="47"/>
      <c r="E150" s="471"/>
      <c r="F150" s="677"/>
      <c r="G150" s="499"/>
      <c r="H150" s="501"/>
    </row>
    <row r="151" spans="1:8" s="2" customFormat="1" ht="20.45" customHeight="1">
      <c r="A151" s="495"/>
      <c r="B151" s="354">
        <v>8</v>
      </c>
      <c r="C151" s="15" t="s">
        <v>1784</v>
      </c>
      <c r="D151" s="15" t="s">
        <v>1785</v>
      </c>
      <c r="E151" s="471"/>
      <c r="F151" s="677"/>
      <c r="G151" s="499"/>
      <c r="H151" s="501"/>
    </row>
    <row r="152" spans="1:8" s="2" customFormat="1">
      <c r="A152" s="494"/>
      <c r="B152" s="494"/>
      <c r="C152" s="494"/>
      <c r="D152" s="494"/>
      <c r="E152" s="494"/>
      <c r="F152" s="494"/>
      <c r="G152" s="494"/>
      <c r="H152" s="494"/>
    </row>
    <row r="153" spans="1:8" s="2" customFormat="1">
      <c r="A153" s="495" t="s">
        <v>1786</v>
      </c>
      <c r="B153" s="354">
        <v>1</v>
      </c>
      <c r="C153" s="15" t="s">
        <v>1582</v>
      </c>
      <c r="D153" s="47"/>
      <c r="E153" s="470" t="s">
        <v>9</v>
      </c>
      <c r="F153" s="711" t="s">
        <v>56</v>
      </c>
      <c r="G153" s="498" t="s">
        <v>209</v>
      </c>
      <c r="H153" s="500"/>
    </row>
    <row r="154" spans="1:8" s="2" customFormat="1">
      <c r="A154" s="495"/>
      <c r="B154" s="354">
        <v>2</v>
      </c>
      <c r="C154" s="15" t="s">
        <v>1646</v>
      </c>
      <c r="D154" s="47"/>
      <c r="E154" s="471"/>
      <c r="F154" s="677"/>
      <c r="G154" s="499"/>
      <c r="H154" s="501"/>
    </row>
    <row r="155" spans="1:8" s="2" customFormat="1">
      <c r="A155" s="495"/>
      <c r="B155" s="354">
        <v>3</v>
      </c>
      <c r="C155" s="15" t="s">
        <v>860</v>
      </c>
      <c r="D155" s="47"/>
      <c r="E155" s="471"/>
      <c r="F155" s="677"/>
      <c r="G155" s="499"/>
      <c r="H155" s="501"/>
    </row>
    <row r="156" spans="1:8" s="2" customFormat="1">
      <c r="A156" s="495"/>
      <c r="B156" s="354">
        <v>4</v>
      </c>
      <c r="C156" s="15" t="s">
        <v>1602</v>
      </c>
      <c r="D156" s="47"/>
      <c r="E156" s="471"/>
      <c r="F156" s="677"/>
      <c r="G156" s="499"/>
      <c r="H156" s="501"/>
    </row>
    <row r="157" spans="1:8" s="2" customFormat="1">
      <c r="A157" s="495"/>
      <c r="B157" s="354">
        <v>5</v>
      </c>
      <c r="C157" s="15" t="s">
        <v>1661</v>
      </c>
      <c r="D157" s="47"/>
      <c r="E157" s="471"/>
      <c r="F157" s="677"/>
      <c r="G157" s="499"/>
      <c r="H157" s="501"/>
    </row>
    <row r="158" spans="1:8" s="2" customFormat="1">
      <c r="A158" s="495"/>
      <c r="B158" s="354">
        <v>6</v>
      </c>
      <c r="C158" s="15" t="s">
        <v>1787</v>
      </c>
      <c r="D158" s="47"/>
      <c r="E158" s="471"/>
      <c r="F158" s="677"/>
      <c r="G158" s="499"/>
      <c r="H158" s="501"/>
    </row>
    <row r="159" spans="1:8" s="2" customFormat="1">
      <c r="A159" s="495"/>
      <c r="B159" s="354">
        <v>7</v>
      </c>
      <c r="C159" s="15" t="s">
        <v>1788</v>
      </c>
      <c r="D159" s="47"/>
      <c r="E159" s="471"/>
      <c r="F159" s="677"/>
      <c r="G159" s="499"/>
      <c r="H159" s="501"/>
    </row>
    <row r="160" spans="1:8" s="2" customFormat="1">
      <c r="A160" s="495"/>
      <c r="B160" s="354">
        <v>8</v>
      </c>
      <c r="C160" s="15" t="s">
        <v>912</v>
      </c>
      <c r="D160" s="47"/>
      <c r="E160" s="471"/>
      <c r="F160" s="677"/>
      <c r="G160" s="499"/>
      <c r="H160" s="501"/>
    </row>
    <row r="161" spans="1:8" s="2" customFormat="1">
      <c r="A161" s="495"/>
      <c r="B161" s="354">
        <v>9</v>
      </c>
      <c r="C161" s="15" t="s">
        <v>1584</v>
      </c>
      <c r="D161" s="47"/>
      <c r="E161" s="471"/>
      <c r="F161" s="677"/>
      <c r="G161" s="499"/>
      <c r="H161" s="501"/>
    </row>
    <row r="162" spans="1:8" s="2" customFormat="1">
      <c r="A162" s="495"/>
      <c r="B162" s="354">
        <v>10</v>
      </c>
      <c r="C162" s="15" t="s">
        <v>1775</v>
      </c>
      <c r="D162" s="15" t="s">
        <v>1776</v>
      </c>
      <c r="E162" s="471"/>
      <c r="F162" s="677"/>
      <c r="G162" s="499"/>
      <c r="H162" s="501"/>
    </row>
    <row r="163" spans="1:8" s="2" customFormat="1">
      <c r="A163" s="495"/>
      <c r="B163" s="354">
        <v>11</v>
      </c>
      <c r="C163" s="15" t="s">
        <v>1777</v>
      </c>
      <c r="D163" s="15" t="s">
        <v>1778</v>
      </c>
      <c r="E163" s="471"/>
      <c r="F163" s="677"/>
      <c r="G163" s="499"/>
      <c r="H163" s="501"/>
    </row>
    <row r="164" spans="1:8" s="2" customFormat="1">
      <c r="A164" s="495"/>
      <c r="B164" s="354">
        <v>12</v>
      </c>
      <c r="C164" s="15" t="s">
        <v>1761</v>
      </c>
      <c r="D164" s="15" t="s">
        <v>1762</v>
      </c>
      <c r="E164" s="471"/>
      <c r="F164" s="677"/>
      <c r="G164" s="499"/>
      <c r="H164" s="501"/>
    </row>
    <row r="165" spans="1:8" s="2" customFormat="1" ht="31.5">
      <c r="A165" s="495"/>
      <c r="B165" s="354">
        <v>13</v>
      </c>
      <c r="C165" s="15" t="s">
        <v>1763</v>
      </c>
      <c r="D165" s="15" t="s">
        <v>1764</v>
      </c>
      <c r="E165" s="471"/>
      <c r="F165" s="677"/>
      <c r="G165" s="499"/>
      <c r="H165" s="501"/>
    </row>
    <row r="166" spans="1:8" s="2" customFormat="1">
      <c r="A166" s="495"/>
      <c r="B166" s="354">
        <v>14</v>
      </c>
      <c r="C166" s="15" t="s">
        <v>1350</v>
      </c>
      <c r="D166" s="47"/>
      <c r="E166" s="471"/>
      <c r="F166" s="677"/>
      <c r="G166" s="499"/>
      <c r="H166" s="501"/>
    </row>
    <row r="167" spans="1:8" s="2" customFormat="1">
      <c r="A167" s="494"/>
      <c r="B167" s="494"/>
      <c r="C167" s="494"/>
      <c r="D167" s="494"/>
      <c r="E167" s="494"/>
      <c r="F167" s="494"/>
      <c r="G167" s="494"/>
      <c r="H167" s="494"/>
    </row>
    <row r="168" spans="1:8" s="2" customFormat="1">
      <c r="A168" s="495" t="s">
        <v>1789</v>
      </c>
      <c r="B168" s="354">
        <v>1</v>
      </c>
      <c r="C168" s="15" t="s">
        <v>1582</v>
      </c>
      <c r="D168" s="47"/>
      <c r="E168" s="470" t="s">
        <v>9</v>
      </c>
      <c r="F168" s="711" t="s">
        <v>56</v>
      </c>
      <c r="G168" s="498" t="s">
        <v>209</v>
      </c>
      <c r="H168" s="500"/>
    </row>
    <row r="169" spans="1:8" s="2" customFormat="1">
      <c r="A169" s="495"/>
      <c r="B169" s="354">
        <v>2</v>
      </c>
      <c r="C169" s="15" t="s">
        <v>1646</v>
      </c>
      <c r="D169" s="47"/>
      <c r="E169" s="471"/>
      <c r="F169" s="677"/>
      <c r="G169" s="499"/>
      <c r="H169" s="501"/>
    </row>
    <row r="170" spans="1:8" s="2" customFormat="1">
      <c r="A170" s="495"/>
      <c r="B170" s="354">
        <v>3</v>
      </c>
      <c r="C170" s="15" t="s">
        <v>860</v>
      </c>
      <c r="D170" s="47"/>
      <c r="E170" s="471"/>
      <c r="F170" s="677"/>
      <c r="G170" s="499"/>
      <c r="H170" s="501"/>
    </row>
    <row r="171" spans="1:8" s="2" customFormat="1">
      <c r="A171" s="495"/>
      <c r="B171" s="354">
        <v>4</v>
      </c>
      <c r="C171" s="15" t="s">
        <v>1602</v>
      </c>
      <c r="D171" s="47"/>
      <c r="E171" s="471"/>
      <c r="F171" s="677"/>
      <c r="G171" s="499"/>
      <c r="H171" s="501"/>
    </row>
    <row r="172" spans="1:8" s="2" customFormat="1">
      <c r="A172" s="495"/>
      <c r="B172" s="354">
        <v>5</v>
      </c>
      <c r="C172" s="15" t="s">
        <v>1661</v>
      </c>
      <c r="D172" s="47"/>
      <c r="E172" s="471"/>
      <c r="F172" s="677"/>
      <c r="G172" s="499"/>
      <c r="H172" s="501"/>
    </row>
    <row r="173" spans="1:8" s="2" customFormat="1">
      <c r="A173" s="495"/>
      <c r="B173" s="354">
        <v>6</v>
      </c>
      <c r="C173" s="15" t="s">
        <v>1787</v>
      </c>
      <c r="D173" s="47"/>
      <c r="E173" s="471"/>
      <c r="F173" s="677"/>
      <c r="G173" s="499"/>
      <c r="H173" s="501"/>
    </row>
    <row r="174" spans="1:8" s="2" customFormat="1">
      <c r="A174" s="495"/>
      <c r="B174" s="354">
        <v>7</v>
      </c>
      <c r="C174" s="15" t="s">
        <v>1790</v>
      </c>
      <c r="D174" s="47"/>
      <c r="E174" s="471"/>
      <c r="F174" s="677"/>
      <c r="G174" s="499"/>
      <c r="H174" s="501"/>
    </row>
    <row r="175" spans="1:8" s="2" customFormat="1">
      <c r="A175" s="495"/>
      <c r="B175" s="354">
        <v>8</v>
      </c>
      <c r="C175" s="15" t="s">
        <v>912</v>
      </c>
      <c r="D175" s="47"/>
      <c r="E175" s="471"/>
      <c r="F175" s="677"/>
      <c r="G175" s="499"/>
      <c r="H175" s="501"/>
    </row>
    <row r="176" spans="1:8" s="2" customFormat="1">
      <c r="A176" s="495"/>
      <c r="B176" s="354">
        <v>9</v>
      </c>
      <c r="C176" s="15" t="s">
        <v>1584</v>
      </c>
      <c r="D176" s="47"/>
      <c r="E176" s="471"/>
      <c r="F176" s="677"/>
      <c r="G176" s="499"/>
      <c r="H176" s="501"/>
    </row>
    <row r="177" spans="1:8" s="2" customFormat="1" ht="47.25">
      <c r="A177" s="495"/>
      <c r="B177" s="354">
        <v>10</v>
      </c>
      <c r="C177" s="15" t="s">
        <v>1791</v>
      </c>
      <c r="D177" s="15" t="s">
        <v>1792</v>
      </c>
      <c r="E177" s="471"/>
      <c r="F177" s="677"/>
      <c r="G177" s="499"/>
      <c r="H177" s="501"/>
    </row>
    <row r="178" spans="1:8" s="2" customFormat="1">
      <c r="A178" s="494"/>
      <c r="B178" s="494"/>
      <c r="C178" s="494"/>
      <c r="D178" s="494"/>
      <c r="E178" s="494"/>
      <c r="F178" s="494"/>
      <c r="G178" s="494"/>
      <c r="H178" s="494"/>
    </row>
    <row r="179" spans="1:8" s="2" customFormat="1">
      <c r="A179" s="560" t="s">
        <v>1793</v>
      </c>
      <c r="B179" s="354">
        <v>1</v>
      </c>
      <c r="C179" s="15" t="s">
        <v>1582</v>
      </c>
      <c r="D179" s="381"/>
      <c r="E179" s="470" t="s">
        <v>9</v>
      </c>
      <c r="F179" s="711" t="s">
        <v>56</v>
      </c>
      <c r="G179" s="498" t="s">
        <v>209</v>
      </c>
      <c r="H179" s="500"/>
    </row>
    <row r="180" spans="1:8" s="2" customFormat="1">
      <c r="A180" s="561"/>
      <c r="B180" s="354">
        <v>2</v>
      </c>
      <c r="C180" s="15" t="s">
        <v>1646</v>
      </c>
      <c r="D180" s="382"/>
      <c r="E180" s="471"/>
      <c r="F180" s="677"/>
      <c r="G180" s="499"/>
      <c r="H180" s="501"/>
    </row>
    <row r="181" spans="1:8" s="2" customFormat="1">
      <c r="A181" s="561"/>
      <c r="B181" s="354">
        <v>3</v>
      </c>
      <c r="C181" s="15" t="s">
        <v>912</v>
      </c>
      <c r="D181" s="382"/>
      <c r="E181" s="471"/>
      <c r="F181" s="677"/>
      <c r="G181" s="499"/>
      <c r="H181" s="501"/>
    </row>
    <row r="182" spans="1:8" s="2" customFormat="1">
      <c r="A182" s="561"/>
      <c r="B182" s="354">
        <v>4</v>
      </c>
      <c r="C182" s="15" t="s">
        <v>1584</v>
      </c>
      <c r="D182" s="382"/>
      <c r="E182" s="471"/>
      <c r="F182" s="677"/>
      <c r="G182" s="499"/>
      <c r="H182" s="501"/>
    </row>
    <row r="183" spans="1:8" s="2" customFormat="1">
      <c r="A183" s="561"/>
      <c r="B183" s="354">
        <v>5</v>
      </c>
      <c r="C183" s="15" t="s">
        <v>1631</v>
      </c>
      <c r="D183" s="382"/>
      <c r="E183" s="471"/>
      <c r="F183" s="677"/>
      <c r="G183" s="499"/>
      <c r="H183" s="501"/>
    </row>
    <row r="184" spans="1:8" s="2" customFormat="1">
      <c r="A184" s="561"/>
      <c r="B184" s="354">
        <v>6</v>
      </c>
      <c r="C184" s="15" t="s">
        <v>1794</v>
      </c>
      <c r="D184" s="382"/>
      <c r="E184" s="471"/>
      <c r="F184" s="677"/>
      <c r="G184" s="499"/>
      <c r="H184" s="501"/>
    </row>
    <row r="185" spans="1:8" s="2" customFormat="1">
      <c r="A185" s="561"/>
      <c r="B185" s="354">
        <v>7</v>
      </c>
      <c r="C185" s="15" t="s">
        <v>1633</v>
      </c>
      <c r="D185" s="382"/>
      <c r="E185" s="471"/>
      <c r="F185" s="677"/>
      <c r="G185" s="499"/>
      <c r="H185" s="501"/>
    </row>
    <row r="186" spans="1:8" s="2" customFormat="1" ht="31.5">
      <c r="A186" s="561"/>
      <c r="B186" s="354">
        <v>8</v>
      </c>
      <c r="C186" s="15" t="s">
        <v>1634</v>
      </c>
      <c r="D186" s="15" t="s">
        <v>1702</v>
      </c>
      <c r="E186" s="471"/>
      <c r="F186" s="677"/>
      <c r="G186" s="499"/>
      <c r="H186" s="501"/>
    </row>
    <row r="187" spans="1:8" s="2" customFormat="1">
      <c r="A187" s="561"/>
      <c r="B187" s="354">
        <v>9</v>
      </c>
      <c r="C187" s="15" t="s">
        <v>1795</v>
      </c>
      <c r="D187" s="15" t="s">
        <v>1796</v>
      </c>
      <c r="E187" s="471"/>
      <c r="F187" s="677"/>
      <c r="G187" s="499"/>
      <c r="H187" s="501"/>
    </row>
    <row r="188" spans="1:8" s="2" customFormat="1">
      <c r="A188" s="561"/>
      <c r="B188" s="354">
        <v>10</v>
      </c>
      <c r="C188" s="15" t="s">
        <v>1638</v>
      </c>
      <c r="D188" s="15"/>
      <c r="E188" s="471"/>
      <c r="F188" s="677"/>
      <c r="G188" s="499"/>
      <c r="H188" s="501"/>
    </row>
    <row r="189" spans="1:8" s="2" customFormat="1">
      <c r="A189" s="561"/>
      <c r="B189" s="354">
        <v>11</v>
      </c>
      <c r="C189" s="15" t="s">
        <v>1639</v>
      </c>
      <c r="D189" s="15" t="s">
        <v>1640</v>
      </c>
      <c r="E189" s="471"/>
      <c r="F189" s="677"/>
      <c r="G189" s="499"/>
      <c r="H189" s="501"/>
    </row>
    <row r="190" spans="1:8" s="2" customFormat="1">
      <c r="A190" s="672"/>
      <c r="B190" s="672"/>
      <c r="C190" s="672"/>
      <c r="D190" s="672"/>
      <c r="E190" s="672"/>
      <c r="F190" s="672"/>
      <c r="G190" s="672"/>
      <c r="H190" s="672"/>
    </row>
    <row r="191" spans="1:8" s="2" customFormat="1">
      <c r="F191" s="238"/>
    </row>
    <row r="192" spans="1:8"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row r="776" spans="6:6" s="2" customFormat="1">
      <c r="F776" s="238"/>
    </row>
    <row r="777" spans="6:6" s="2" customFormat="1">
      <c r="F777" s="238"/>
    </row>
    <row r="778" spans="6:6" s="2" customFormat="1">
      <c r="F778" s="238"/>
    </row>
    <row r="779" spans="6:6" s="2" customFormat="1">
      <c r="F779" s="238"/>
    </row>
    <row r="780" spans="6:6" s="2" customFormat="1">
      <c r="F780" s="238"/>
    </row>
    <row r="781" spans="6:6" s="2" customFormat="1">
      <c r="F781" s="238"/>
    </row>
    <row r="782" spans="6:6" s="2" customFormat="1">
      <c r="F782" s="238"/>
    </row>
    <row r="783" spans="6:6" s="2" customFormat="1">
      <c r="F783" s="238"/>
    </row>
    <row r="784" spans="6:6" s="2" customFormat="1">
      <c r="F784" s="238"/>
    </row>
    <row r="785" spans="6:6" s="2" customFormat="1">
      <c r="F785" s="238"/>
    </row>
    <row r="786" spans="6:6" s="2" customFormat="1">
      <c r="F786" s="238"/>
    </row>
    <row r="787" spans="6:6" s="2" customFormat="1">
      <c r="F787" s="238"/>
    </row>
    <row r="788" spans="6:6" s="2" customFormat="1">
      <c r="F788" s="238"/>
    </row>
    <row r="789" spans="6:6" s="2" customFormat="1">
      <c r="F789" s="238"/>
    </row>
    <row r="790" spans="6:6" s="2" customFormat="1">
      <c r="F790" s="238"/>
    </row>
    <row r="791" spans="6:6" s="2" customFormat="1">
      <c r="F791" s="238"/>
    </row>
    <row r="792" spans="6:6" s="2" customFormat="1">
      <c r="F792" s="238"/>
    </row>
    <row r="793" spans="6:6" s="2" customFormat="1">
      <c r="F793" s="238"/>
    </row>
    <row r="794" spans="6:6" s="2" customFormat="1">
      <c r="F794" s="238"/>
    </row>
    <row r="795" spans="6:6" s="2" customFormat="1">
      <c r="F795" s="238"/>
    </row>
    <row r="796" spans="6:6" s="2" customFormat="1">
      <c r="F796" s="238"/>
    </row>
    <row r="797" spans="6:6" s="2" customFormat="1">
      <c r="F797" s="238"/>
    </row>
    <row r="798" spans="6:6" s="2" customFormat="1">
      <c r="F798" s="238"/>
    </row>
    <row r="799" spans="6:6" s="2" customFormat="1">
      <c r="F799" s="238"/>
    </row>
    <row r="800" spans="6:6" s="2" customFormat="1">
      <c r="F800" s="238"/>
    </row>
    <row r="801" spans="6:6" s="2" customFormat="1">
      <c r="F801" s="238"/>
    </row>
    <row r="802" spans="6:6" s="2" customFormat="1">
      <c r="F802" s="238"/>
    </row>
    <row r="803" spans="6:6" s="2" customFormat="1">
      <c r="F803" s="238"/>
    </row>
    <row r="804" spans="6:6" s="2" customFormat="1">
      <c r="F804" s="238"/>
    </row>
    <row r="805" spans="6:6" s="2" customFormat="1">
      <c r="F805" s="238"/>
    </row>
    <row r="806" spans="6:6" s="2" customFormat="1">
      <c r="F806" s="238"/>
    </row>
    <row r="807" spans="6:6" s="2" customFormat="1">
      <c r="F807" s="238"/>
    </row>
    <row r="808" spans="6:6" s="2" customFormat="1">
      <c r="F808" s="238"/>
    </row>
    <row r="809" spans="6:6" s="2" customFormat="1">
      <c r="F809" s="238"/>
    </row>
    <row r="810" spans="6:6" s="2" customFormat="1">
      <c r="F810" s="238"/>
    </row>
    <row r="811" spans="6:6" s="2" customFormat="1">
      <c r="F811" s="238"/>
    </row>
    <row r="812" spans="6:6" s="2" customFormat="1">
      <c r="F812" s="238"/>
    </row>
    <row r="813" spans="6:6" s="2" customFormat="1">
      <c r="F813" s="238"/>
    </row>
    <row r="814" spans="6:6" s="2" customFormat="1">
      <c r="F814" s="238"/>
    </row>
    <row r="815" spans="6:6" s="2" customFormat="1">
      <c r="F815" s="238"/>
    </row>
    <row r="816" spans="6:6" s="2" customFormat="1">
      <c r="F816" s="238"/>
    </row>
    <row r="817" spans="6:6" s="2" customFormat="1">
      <c r="F817" s="238"/>
    </row>
    <row r="818" spans="6:6" s="2" customFormat="1">
      <c r="F818" s="238"/>
    </row>
    <row r="819" spans="6:6" s="2" customFormat="1">
      <c r="F819" s="238"/>
    </row>
    <row r="820" spans="6:6" s="2" customFormat="1">
      <c r="F820" s="238"/>
    </row>
    <row r="821" spans="6:6" s="2" customFormat="1">
      <c r="F821" s="238"/>
    </row>
    <row r="822" spans="6:6" s="2" customFormat="1">
      <c r="F822" s="238"/>
    </row>
    <row r="823" spans="6:6" s="2" customFormat="1">
      <c r="F823" s="238"/>
    </row>
    <row r="824" spans="6:6" s="2" customFormat="1">
      <c r="F824" s="238"/>
    </row>
    <row r="825" spans="6:6" s="2" customFormat="1">
      <c r="F825" s="238"/>
    </row>
    <row r="826" spans="6:6" s="2" customFormat="1">
      <c r="F826" s="238"/>
    </row>
    <row r="827" spans="6:6" s="2" customFormat="1">
      <c r="F827" s="238"/>
    </row>
    <row r="828" spans="6:6" s="2" customFormat="1">
      <c r="F828" s="238"/>
    </row>
    <row r="829" spans="6:6" s="2" customFormat="1">
      <c r="F829" s="238"/>
    </row>
    <row r="830" spans="6:6" s="2" customFormat="1">
      <c r="F830" s="238"/>
    </row>
    <row r="831" spans="6:6" s="2" customFormat="1">
      <c r="F831" s="238"/>
    </row>
    <row r="832" spans="6:6" s="2" customFormat="1">
      <c r="F832" s="238"/>
    </row>
    <row r="833" spans="6:6" s="2" customFormat="1">
      <c r="F833" s="238"/>
    </row>
  </sheetData>
  <mergeCells count="97">
    <mergeCell ref="A70:H70"/>
    <mergeCell ref="E42:E53"/>
    <mergeCell ref="F42:F53"/>
    <mergeCell ref="G42:G53"/>
    <mergeCell ref="H42:H53"/>
    <mergeCell ref="A55:A69"/>
    <mergeCell ref="E55:E69"/>
    <mergeCell ref="F55:F69"/>
    <mergeCell ref="G55:G69"/>
    <mergeCell ref="H55:H69"/>
    <mergeCell ref="A42:A53"/>
    <mergeCell ref="A168:A177"/>
    <mergeCell ref="E168:E177"/>
    <mergeCell ref="H168:H177"/>
    <mergeCell ref="G168:G177"/>
    <mergeCell ref="A136:H136"/>
    <mergeCell ref="A144:A151"/>
    <mergeCell ref="E144:E151"/>
    <mergeCell ref="A152:H152"/>
    <mergeCell ref="A153:A166"/>
    <mergeCell ref="E153:E166"/>
    <mergeCell ref="F168:F177"/>
    <mergeCell ref="G153:G166"/>
    <mergeCell ref="A167:H167"/>
    <mergeCell ref="H144:H151"/>
    <mergeCell ref="G144:G151"/>
    <mergeCell ref="A137:A142"/>
    <mergeCell ref="A2:H2"/>
    <mergeCell ref="A3:H3"/>
    <mergeCell ref="C4:H4"/>
    <mergeCell ref="A6:A8"/>
    <mergeCell ref="C6:H6"/>
    <mergeCell ref="C8:H8"/>
    <mergeCell ref="A15:A20"/>
    <mergeCell ref="A41:H41"/>
    <mergeCell ref="A71:A82"/>
    <mergeCell ref="E71:E82"/>
    <mergeCell ref="A21:H21"/>
    <mergeCell ref="A23:H23"/>
    <mergeCell ref="A24:A27"/>
    <mergeCell ref="E24:E27"/>
    <mergeCell ref="H24:H27"/>
    <mergeCell ref="C20:H20"/>
    <mergeCell ref="C15:H15"/>
    <mergeCell ref="C16:H16"/>
    <mergeCell ref="C19:H19"/>
    <mergeCell ref="F29:F40"/>
    <mergeCell ref="F71:F82"/>
    <mergeCell ref="E29:E40"/>
    <mergeCell ref="A190:H190"/>
    <mergeCell ref="A178:H178"/>
    <mergeCell ref="A179:A189"/>
    <mergeCell ref="E179:E189"/>
    <mergeCell ref="H179:H189"/>
    <mergeCell ref="G179:G189"/>
    <mergeCell ref="F179:F189"/>
    <mergeCell ref="A99:H99"/>
    <mergeCell ref="A121:H121"/>
    <mergeCell ref="G122:G135"/>
    <mergeCell ref="F100:F120"/>
    <mergeCell ref="E84:E98"/>
    <mergeCell ref="A122:A135"/>
    <mergeCell ref="A100:A120"/>
    <mergeCell ref="A10:A13"/>
    <mergeCell ref="C10:H10"/>
    <mergeCell ref="C11:H11"/>
    <mergeCell ref="C12:H12"/>
    <mergeCell ref="C13:H13"/>
    <mergeCell ref="G29:G40"/>
    <mergeCell ref="H29:H40"/>
    <mergeCell ref="F24:F27"/>
    <mergeCell ref="A28:H28"/>
    <mergeCell ref="A29:A40"/>
    <mergeCell ref="G24:G27"/>
    <mergeCell ref="G71:G82"/>
    <mergeCell ref="H71:H82"/>
    <mergeCell ref="A83:H83"/>
    <mergeCell ref="G84:G98"/>
    <mergeCell ref="H84:H98"/>
    <mergeCell ref="A84:A98"/>
    <mergeCell ref="F84:F98"/>
    <mergeCell ref="C17:H17"/>
    <mergeCell ref="C18:H18"/>
    <mergeCell ref="F122:F135"/>
    <mergeCell ref="F144:F151"/>
    <mergeCell ref="F153:F166"/>
    <mergeCell ref="H153:H166"/>
    <mergeCell ref="H122:H135"/>
    <mergeCell ref="H137:H142"/>
    <mergeCell ref="H100:H120"/>
    <mergeCell ref="G100:G120"/>
    <mergeCell ref="E122:E135"/>
    <mergeCell ref="E100:E120"/>
    <mergeCell ref="F137:F142"/>
    <mergeCell ref="E137:E142"/>
    <mergeCell ref="A143:H143"/>
    <mergeCell ref="G137:G142"/>
  </mergeCells>
  <conditionalFormatting sqref="E24 E71:E81 E84:E98 E153:E166">
    <cfRule type="containsText" dxfId="6648" priority="96" operator="containsText" text="R">
      <formula>NOT(ISERROR(SEARCH("R",E24)))</formula>
    </cfRule>
    <cfRule type="containsText" dxfId="6647" priority="95" operator="containsText" text="N">
      <formula>NOT(ISERROR(SEARCH("N",E24)))</formula>
    </cfRule>
    <cfRule type="containsText" dxfId="6646" priority="94" operator="containsText" text="F">
      <formula>NOT(ISERROR(SEARCH("F",E24)))</formula>
    </cfRule>
    <cfRule type="containsText" dxfId="6645" priority="93" operator="containsText" text="B">
      <formula>NOT(ISERROR(SEARCH("B",E24)))</formula>
    </cfRule>
    <cfRule type="containsText" dxfId="6644" priority="92" operator="containsText" text="P">
      <formula>NOT(ISERROR(SEARCH("P",E24)))</formula>
    </cfRule>
    <cfRule type="containsText" dxfId="6643" priority="91" operator="containsText" text="T">
      <formula>NOT(ISERROR(SEARCH("T",E24)))</formula>
    </cfRule>
  </conditionalFormatting>
  <conditionalFormatting sqref="E29">
    <cfRule type="containsText" dxfId="6642" priority="89" operator="containsText" text="N">
      <formula>NOT(ISERROR(SEARCH("N",E29)))</formula>
    </cfRule>
    <cfRule type="containsText" dxfId="6641" priority="90" operator="containsText" text="R">
      <formula>NOT(ISERROR(SEARCH("R",E29)))</formula>
    </cfRule>
    <cfRule type="containsText" dxfId="6640" priority="88" operator="containsText" text="F">
      <formula>NOT(ISERROR(SEARCH("F",E29)))</formula>
    </cfRule>
    <cfRule type="containsText" dxfId="6639" priority="87" operator="containsText" text="B">
      <formula>NOT(ISERROR(SEARCH("B",E29)))</formula>
    </cfRule>
    <cfRule type="containsText" dxfId="6638" priority="86" operator="containsText" text="P">
      <formula>NOT(ISERROR(SEARCH("P",E29)))</formula>
    </cfRule>
    <cfRule type="containsText" dxfId="6637" priority="85" operator="containsText" text="T">
      <formula>NOT(ISERROR(SEARCH("T",E29)))</formula>
    </cfRule>
  </conditionalFormatting>
  <conditionalFormatting sqref="E42">
    <cfRule type="containsText" dxfId="6636" priority="14" operator="containsText" text="P">
      <formula>NOT(ISERROR(SEARCH("P",E42)))</formula>
    </cfRule>
    <cfRule type="containsText" dxfId="6635" priority="13" operator="containsText" text="T">
      <formula>NOT(ISERROR(SEARCH("T",E42)))</formula>
    </cfRule>
    <cfRule type="containsText" dxfId="6634" priority="15" operator="containsText" text="B">
      <formula>NOT(ISERROR(SEARCH("B",E42)))</formula>
    </cfRule>
    <cfRule type="containsText" dxfId="6633" priority="16" operator="containsText" text="F">
      <formula>NOT(ISERROR(SEARCH("F",E42)))</formula>
    </cfRule>
    <cfRule type="containsText" dxfId="6632" priority="17" operator="containsText" text="N">
      <formula>NOT(ISERROR(SEARCH("N",E42)))</formula>
    </cfRule>
    <cfRule type="containsText" dxfId="6631" priority="18" operator="containsText" text="R">
      <formula>NOT(ISERROR(SEARCH("R",E42)))</formula>
    </cfRule>
  </conditionalFormatting>
  <conditionalFormatting sqref="E55:E69">
    <cfRule type="containsText" dxfId="6630" priority="8" operator="containsText" text="P">
      <formula>NOT(ISERROR(SEARCH("P",E55)))</formula>
    </cfRule>
    <cfRule type="containsText" dxfId="6629" priority="9" operator="containsText" text="B">
      <formula>NOT(ISERROR(SEARCH("B",E55)))</formula>
    </cfRule>
    <cfRule type="containsText" dxfId="6628" priority="10" operator="containsText" text="F">
      <formula>NOT(ISERROR(SEARCH("F",E55)))</formula>
    </cfRule>
    <cfRule type="containsText" dxfId="6627" priority="11" operator="containsText" text="N">
      <formula>NOT(ISERROR(SEARCH("N",E55)))</formula>
    </cfRule>
    <cfRule type="containsText" dxfId="6626" priority="12" operator="containsText" text="R">
      <formula>NOT(ISERROR(SEARCH("R",E55)))</formula>
    </cfRule>
    <cfRule type="containsText" dxfId="6625" priority="7" operator="containsText" text="T">
      <formula>NOT(ISERROR(SEARCH("T",E55)))</formula>
    </cfRule>
  </conditionalFormatting>
  <conditionalFormatting sqref="E100:E120">
    <cfRule type="containsText" dxfId="6624" priority="61" operator="containsText" text="T">
      <formula>NOT(ISERROR(SEARCH("T",E100)))</formula>
    </cfRule>
    <cfRule type="containsText" dxfId="6623" priority="65" operator="containsText" text="N">
      <formula>NOT(ISERROR(SEARCH("N",E100)))</formula>
    </cfRule>
    <cfRule type="containsText" dxfId="6622" priority="66" operator="containsText" text="R">
      <formula>NOT(ISERROR(SEARCH("R",E100)))</formula>
    </cfRule>
    <cfRule type="containsText" dxfId="6621" priority="64" operator="containsText" text="F">
      <formula>NOT(ISERROR(SEARCH("F",E100)))</formula>
    </cfRule>
    <cfRule type="containsText" dxfId="6620" priority="62" operator="containsText" text="P">
      <formula>NOT(ISERROR(SEARCH("P",E100)))</formula>
    </cfRule>
    <cfRule type="containsText" dxfId="6619" priority="63" operator="containsText" text="B">
      <formula>NOT(ISERROR(SEARCH("B",E100)))</formula>
    </cfRule>
  </conditionalFormatting>
  <conditionalFormatting sqref="E122:E135">
    <cfRule type="containsText" dxfId="6618" priority="55" operator="containsText" text="T">
      <formula>NOT(ISERROR(SEARCH("T",E122)))</formula>
    </cfRule>
    <cfRule type="containsText" dxfId="6617" priority="57" operator="containsText" text="B">
      <formula>NOT(ISERROR(SEARCH("B",E122)))</formula>
    </cfRule>
    <cfRule type="containsText" dxfId="6616" priority="58" operator="containsText" text="F">
      <formula>NOT(ISERROR(SEARCH("F",E122)))</formula>
    </cfRule>
    <cfRule type="containsText" dxfId="6615" priority="59" operator="containsText" text="N">
      <formula>NOT(ISERROR(SEARCH("N",E122)))</formula>
    </cfRule>
    <cfRule type="containsText" dxfId="6614" priority="60" operator="containsText" text="R">
      <formula>NOT(ISERROR(SEARCH("R",E122)))</formula>
    </cfRule>
    <cfRule type="containsText" dxfId="6613" priority="56" operator="containsText" text="P">
      <formula>NOT(ISERROR(SEARCH("P",E122)))</formula>
    </cfRule>
  </conditionalFormatting>
  <conditionalFormatting sqref="E137:E142">
    <cfRule type="containsText" dxfId="6612" priority="50" operator="containsText" text="P">
      <formula>NOT(ISERROR(SEARCH("P",E137)))</formula>
    </cfRule>
    <cfRule type="containsText" dxfId="6611" priority="51" operator="containsText" text="B">
      <formula>NOT(ISERROR(SEARCH("B",E137)))</formula>
    </cfRule>
    <cfRule type="containsText" dxfId="6610" priority="52" operator="containsText" text="F">
      <formula>NOT(ISERROR(SEARCH("F",E137)))</formula>
    </cfRule>
    <cfRule type="containsText" dxfId="6609" priority="53" operator="containsText" text="N">
      <formula>NOT(ISERROR(SEARCH("N",E137)))</formula>
    </cfRule>
    <cfRule type="containsText" dxfId="6608" priority="54" operator="containsText" text="R">
      <formula>NOT(ISERROR(SEARCH("R",E137)))</formula>
    </cfRule>
    <cfRule type="containsText" dxfId="6607" priority="49" operator="containsText" text="T">
      <formula>NOT(ISERROR(SEARCH("T",E137)))</formula>
    </cfRule>
  </conditionalFormatting>
  <conditionalFormatting sqref="E144:E151">
    <cfRule type="containsText" dxfId="6606" priority="48" operator="containsText" text="R">
      <formula>NOT(ISERROR(SEARCH("R",E144)))</formula>
    </cfRule>
    <cfRule type="containsText" dxfId="6605" priority="47" operator="containsText" text="N">
      <formula>NOT(ISERROR(SEARCH("N",E144)))</formula>
    </cfRule>
    <cfRule type="containsText" dxfId="6604" priority="46" operator="containsText" text="F">
      <formula>NOT(ISERROR(SEARCH("F",E144)))</formula>
    </cfRule>
    <cfRule type="containsText" dxfId="6603" priority="45" operator="containsText" text="B">
      <formula>NOT(ISERROR(SEARCH("B",E144)))</formula>
    </cfRule>
    <cfRule type="containsText" dxfId="6602" priority="44" operator="containsText" text="P">
      <formula>NOT(ISERROR(SEARCH("P",E144)))</formula>
    </cfRule>
    <cfRule type="containsText" dxfId="6601" priority="43" operator="containsText" text="T">
      <formula>NOT(ISERROR(SEARCH("T",E144)))</formula>
    </cfRule>
  </conditionalFormatting>
  <conditionalFormatting sqref="E168:E177">
    <cfRule type="containsText" dxfId="6600" priority="31" operator="containsText" text="T">
      <formula>NOT(ISERROR(SEARCH("T",E168)))</formula>
    </cfRule>
    <cfRule type="containsText" dxfId="6599" priority="36" operator="containsText" text="R">
      <formula>NOT(ISERROR(SEARCH("R",E168)))</formula>
    </cfRule>
    <cfRule type="containsText" dxfId="6598" priority="35" operator="containsText" text="N">
      <formula>NOT(ISERROR(SEARCH("N",E168)))</formula>
    </cfRule>
    <cfRule type="containsText" dxfId="6597" priority="34" operator="containsText" text="F">
      <formula>NOT(ISERROR(SEARCH("F",E168)))</formula>
    </cfRule>
    <cfRule type="containsText" dxfId="6596" priority="33" operator="containsText" text="B">
      <formula>NOT(ISERROR(SEARCH("B",E168)))</formula>
    </cfRule>
    <cfRule type="containsText" dxfId="6595" priority="32" operator="containsText" text="P">
      <formula>NOT(ISERROR(SEARCH("P",E168)))</formula>
    </cfRule>
  </conditionalFormatting>
  <conditionalFormatting sqref="E179:E189">
    <cfRule type="containsText" dxfId="6594" priority="20" operator="containsText" text="P">
      <formula>NOT(ISERROR(SEARCH("P",E179)))</formula>
    </cfRule>
    <cfRule type="containsText" dxfId="6593" priority="21" operator="containsText" text="B">
      <formula>NOT(ISERROR(SEARCH("B",E179)))</formula>
    </cfRule>
    <cfRule type="containsText" dxfId="6592" priority="22" operator="containsText" text="F">
      <formula>NOT(ISERROR(SEARCH("F",E179)))</formula>
    </cfRule>
    <cfRule type="containsText" dxfId="6591" priority="23" operator="containsText" text="N">
      <formula>NOT(ISERROR(SEARCH("N",E179)))</formula>
    </cfRule>
    <cfRule type="containsText" dxfId="6590" priority="24" operator="containsText" text="R">
      <formula>NOT(ISERROR(SEARCH("R",E179)))</formula>
    </cfRule>
    <cfRule type="containsText" dxfId="6589" priority="19" operator="containsText" text="T">
      <formula>NOT(ISERROR(SEARCH("T",E179)))</formula>
    </cfRule>
  </conditionalFormatting>
  <dataValidations count="1">
    <dataValidation type="list" allowBlank="1" showInputMessage="1" showErrorMessage="1" sqref="E29 E100:E120 E122:E135 E137:E142 E144:E151 E168:E177 E179:E189 E24 E42 E55:E69 E84:E98 E153:E166 E71:E82" xr:uid="{97F2ECBA-436C-4590-A194-CA7A6425E0BF}">
      <formula1>"N, P, F, T, R, B"</formula1>
    </dataValidation>
  </dataValidations>
  <hyperlinks>
    <hyperlink ref="A1" location="'Regression_ Test_Summary'!A1" display="Back to Summary" xr:uid="{F977258D-7DD8-464B-88DD-DC4978E11292}"/>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14CC-6BB6-4AA1-B024-F92AD001F2AF}">
  <sheetPr>
    <tabColor rgb="FF92D050"/>
  </sheetPr>
  <dimension ref="A1:H784"/>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1797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1798</v>
      </c>
      <c r="D4" s="461"/>
      <c r="E4" s="461"/>
      <c r="F4" s="461"/>
      <c r="G4" s="461"/>
      <c r="H4" s="461"/>
    </row>
    <row r="5" spans="1:8" s="92" customFormat="1" ht="15.75" customHeight="1">
      <c r="F5" s="252"/>
    </row>
    <row r="6" spans="1:8" s="2" customFormat="1" ht="76.150000000000006" customHeight="1">
      <c r="A6" s="462" t="s">
        <v>4</v>
      </c>
      <c r="B6" s="354">
        <v>1</v>
      </c>
      <c r="C6" s="463" t="s">
        <v>1360</v>
      </c>
      <c r="D6" s="463"/>
      <c r="E6" s="463"/>
      <c r="F6" s="463"/>
      <c r="G6" s="463"/>
      <c r="H6" s="463"/>
    </row>
    <row r="7" spans="1:8" s="2" customFormat="1" ht="15.75" customHeight="1">
      <c r="A7" s="462"/>
      <c r="B7" s="354">
        <v>2</v>
      </c>
      <c r="C7" s="92"/>
      <c r="D7" s="92"/>
      <c r="E7" s="92"/>
      <c r="F7" s="252"/>
      <c r="G7" s="92"/>
      <c r="H7" s="92"/>
    </row>
    <row r="8" spans="1:8" s="2" customFormat="1" ht="15.75" customHeight="1">
      <c r="A8" s="462"/>
      <c r="B8" s="354">
        <v>3</v>
      </c>
      <c r="C8" s="463"/>
      <c r="D8" s="464"/>
      <c r="E8" s="464"/>
      <c r="F8" s="464"/>
      <c r="G8" s="464"/>
      <c r="H8" s="464"/>
    </row>
    <row r="9" spans="1:8" s="92" customFormat="1" ht="15.75" customHeight="1">
      <c r="F9" s="252"/>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92" customFormat="1" ht="15.75" customHeight="1">
      <c r="F14" s="252"/>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ht="27" customHeight="1">
      <c r="A24" s="467" t="s">
        <v>1752</v>
      </c>
      <c r="B24" s="354">
        <v>1</v>
      </c>
      <c r="C24" s="15" t="s">
        <v>1465</v>
      </c>
      <c r="D24" s="359"/>
      <c r="E24" s="470" t="s">
        <v>9</v>
      </c>
      <c r="F24" s="664" t="s">
        <v>56</v>
      </c>
      <c r="G24" s="472" t="s">
        <v>209</v>
      </c>
      <c r="H24" s="474" t="s">
        <v>1753</v>
      </c>
    </row>
    <row r="25" spans="1:8" s="2" customFormat="1" ht="23.25" customHeight="1">
      <c r="A25" s="467"/>
      <c r="B25" s="354">
        <v>2</v>
      </c>
      <c r="C25" s="15" t="s">
        <v>1715</v>
      </c>
      <c r="D25" s="360"/>
      <c r="E25" s="471"/>
      <c r="F25" s="665"/>
      <c r="G25" s="473"/>
      <c r="H25" s="475"/>
    </row>
    <row r="26" spans="1:8" s="2" customFormat="1" ht="24.75" customHeight="1">
      <c r="A26" s="467"/>
      <c r="B26" s="354">
        <v>3</v>
      </c>
      <c r="C26" s="15" t="s">
        <v>912</v>
      </c>
      <c r="D26" s="360"/>
      <c r="E26" s="471"/>
      <c r="F26" s="665"/>
      <c r="G26" s="473"/>
      <c r="H26" s="475"/>
    </row>
    <row r="27" spans="1:8" s="2" customFormat="1" ht="28.5" customHeight="1">
      <c r="A27" s="467"/>
      <c r="B27" s="354">
        <v>4</v>
      </c>
      <c r="C27" s="15" t="s">
        <v>1695</v>
      </c>
      <c r="D27" s="15" t="s">
        <v>1627</v>
      </c>
      <c r="E27" s="471"/>
      <c r="F27" s="665"/>
      <c r="G27" s="473"/>
      <c r="H27" s="475"/>
    </row>
    <row r="28" spans="1:8" s="2" customFormat="1">
      <c r="A28" s="466"/>
      <c r="B28" s="466"/>
      <c r="C28" s="466"/>
      <c r="D28" s="466"/>
      <c r="E28" s="466"/>
      <c r="F28" s="466"/>
      <c r="G28" s="466"/>
      <c r="H28" s="466"/>
    </row>
    <row r="29" spans="1:8" s="2" customFormat="1">
      <c r="A29" s="467" t="s">
        <v>1754</v>
      </c>
      <c r="B29" s="354">
        <v>1</v>
      </c>
      <c r="C29" s="15" t="s">
        <v>1582</v>
      </c>
      <c r="D29" s="54"/>
      <c r="E29" s="470" t="s">
        <v>9</v>
      </c>
      <c r="F29" s="842" t="s">
        <v>56</v>
      </c>
      <c r="G29" s="841" t="s">
        <v>209</v>
      </c>
      <c r="H29" s="875">
        <v>747692820009</v>
      </c>
    </row>
    <row r="30" spans="1:8" s="2" customFormat="1">
      <c r="A30" s="467"/>
      <c r="B30" s="354">
        <v>2</v>
      </c>
      <c r="C30" s="15" t="s">
        <v>1715</v>
      </c>
      <c r="D30" s="47"/>
      <c r="E30" s="471"/>
      <c r="F30" s="842"/>
      <c r="G30" s="841"/>
      <c r="H30" s="875"/>
    </row>
    <row r="31" spans="1:8" s="2" customFormat="1">
      <c r="A31" s="467"/>
      <c r="B31" s="357">
        <v>3</v>
      </c>
      <c r="C31" s="15" t="s">
        <v>912</v>
      </c>
      <c r="D31" s="47"/>
      <c r="E31" s="471"/>
      <c r="F31" s="842"/>
      <c r="G31" s="841"/>
      <c r="H31" s="875"/>
    </row>
    <row r="32" spans="1:8" s="2" customFormat="1">
      <c r="A32" s="467"/>
      <c r="B32" s="357">
        <v>4</v>
      </c>
      <c r="C32" s="15" t="s">
        <v>1584</v>
      </c>
      <c r="D32" s="47"/>
      <c r="E32" s="471"/>
      <c r="F32" s="842"/>
      <c r="G32" s="841"/>
      <c r="H32" s="875"/>
    </row>
    <row r="33" spans="1:8" s="2" customFormat="1">
      <c r="A33" s="467"/>
      <c r="B33" s="357">
        <v>5</v>
      </c>
      <c r="C33" s="15" t="s">
        <v>1755</v>
      </c>
      <c r="D33" s="47"/>
      <c r="E33" s="471"/>
      <c r="F33" s="842"/>
      <c r="G33" s="841"/>
      <c r="H33" s="875"/>
    </row>
    <row r="34" spans="1:8" s="2" customFormat="1">
      <c r="A34" s="467"/>
      <c r="B34" s="357">
        <v>6</v>
      </c>
      <c r="C34" s="15" t="s">
        <v>1756</v>
      </c>
      <c r="D34" s="47"/>
      <c r="E34" s="471"/>
      <c r="F34" s="842"/>
      <c r="G34" s="841"/>
      <c r="H34" s="875"/>
    </row>
    <row r="35" spans="1:8" s="2" customFormat="1">
      <c r="A35" s="467"/>
      <c r="B35" s="357">
        <v>7</v>
      </c>
      <c r="C35" s="15" t="s">
        <v>1757</v>
      </c>
      <c r="D35" s="47"/>
      <c r="E35" s="471"/>
      <c r="F35" s="842"/>
      <c r="G35" s="841"/>
      <c r="H35" s="875"/>
    </row>
    <row r="36" spans="1:8" s="2" customFormat="1">
      <c r="A36" s="467"/>
      <c r="B36" s="357">
        <v>8</v>
      </c>
      <c r="C36" s="15" t="s">
        <v>1758</v>
      </c>
      <c r="D36" s="47"/>
      <c r="E36" s="471"/>
      <c r="F36" s="842"/>
      <c r="G36" s="841"/>
      <c r="H36" s="875"/>
    </row>
    <row r="37" spans="1:8" s="2" customFormat="1">
      <c r="A37" s="467"/>
      <c r="B37" s="357">
        <v>9</v>
      </c>
      <c r="C37" s="15" t="s">
        <v>1759</v>
      </c>
      <c r="D37" s="15" t="s">
        <v>1760</v>
      </c>
      <c r="E37" s="471"/>
      <c r="F37" s="842"/>
      <c r="G37" s="841"/>
      <c r="H37" s="875"/>
    </row>
    <row r="38" spans="1:8" s="2" customFormat="1">
      <c r="A38" s="467"/>
      <c r="B38" s="357">
        <v>10</v>
      </c>
      <c r="C38" s="15" t="s">
        <v>1761</v>
      </c>
      <c r="D38" s="15" t="s">
        <v>1762</v>
      </c>
      <c r="E38" s="471"/>
      <c r="F38" s="842"/>
      <c r="G38" s="841"/>
      <c r="H38" s="875"/>
    </row>
    <row r="39" spans="1:8" s="2" customFormat="1" ht="31.5">
      <c r="A39" s="467"/>
      <c r="B39" s="357">
        <v>11</v>
      </c>
      <c r="C39" s="15" t="s">
        <v>1763</v>
      </c>
      <c r="D39" s="15" t="s">
        <v>1764</v>
      </c>
      <c r="E39" s="471"/>
      <c r="F39" s="842"/>
      <c r="G39" s="841"/>
      <c r="H39" s="875"/>
    </row>
    <row r="40" spans="1:8" s="2" customFormat="1">
      <c r="A40" s="467"/>
      <c r="B40" s="357">
        <v>12</v>
      </c>
      <c r="C40" s="15" t="s">
        <v>913</v>
      </c>
      <c r="D40" s="47"/>
      <c r="E40" s="471"/>
      <c r="F40" s="842"/>
      <c r="G40" s="841"/>
      <c r="H40" s="875"/>
    </row>
    <row r="41" spans="1:8" s="2" customFormat="1">
      <c r="A41" s="494"/>
      <c r="B41" s="494"/>
      <c r="C41" s="494"/>
      <c r="D41" s="494"/>
      <c r="E41" s="494"/>
      <c r="F41" s="672"/>
      <c r="G41" s="672"/>
      <c r="H41" s="672"/>
    </row>
    <row r="42" spans="1:8" s="2" customFormat="1" ht="15.6" customHeight="1">
      <c r="A42" s="495" t="s">
        <v>1799</v>
      </c>
      <c r="B42" s="354">
        <v>1</v>
      </c>
      <c r="C42" s="15" t="s">
        <v>1582</v>
      </c>
      <c r="D42" s="47"/>
      <c r="E42" s="470" t="s">
        <v>9</v>
      </c>
      <c r="F42" s="562" t="s">
        <v>56</v>
      </c>
      <c r="G42" s="500" t="s">
        <v>209</v>
      </c>
      <c r="H42" s="500"/>
    </row>
    <row r="43" spans="1:8" s="2" customFormat="1">
      <c r="A43" s="495"/>
      <c r="B43" s="354">
        <v>2</v>
      </c>
      <c r="C43" s="15" t="s">
        <v>1715</v>
      </c>
      <c r="D43" s="47"/>
      <c r="E43" s="471"/>
      <c r="F43" s="563"/>
      <c r="G43" s="501"/>
      <c r="H43" s="501"/>
    </row>
    <row r="44" spans="1:8" s="2" customFormat="1">
      <c r="A44" s="495"/>
      <c r="B44" s="354">
        <v>3</v>
      </c>
      <c r="C44" s="15" t="s">
        <v>912</v>
      </c>
      <c r="D44" s="47"/>
      <c r="E44" s="471"/>
      <c r="F44" s="563"/>
      <c r="G44" s="501"/>
      <c r="H44" s="501"/>
    </row>
    <row r="45" spans="1:8" s="2" customFormat="1">
      <c r="A45" s="495"/>
      <c r="B45" s="354">
        <v>4</v>
      </c>
      <c r="C45" s="15" t="s">
        <v>1584</v>
      </c>
      <c r="D45" s="47"/>
      <c r="E45" s="471"/>
      <c r="F45" s="563"/>
      <c r="G45" s="501"/>
      <c r="H45" s="501"/>
    </row>
    <row r="46" spans="1:8" s="2" customFormat="1">
      <c r="A46" s="495"/>
      <c r="B46" s="354">
        <v>5</v>
      </c>
      <c r="C46" s="15" t="s">
        <v>1755</v>
      </c>
      <c r="D46" s="47"/>
      <c r="E46" s="471"/>
      <c r="F46" s="563"/>
      <c r="G46" s="501"/>
      <c r="H46" s="501"/>
    </row>
    <row r="47" spans="1:8" s="2" customFormat="1">
      <c r="A47" s="495"/>
      <c r="B47" s="354">
        <v>6</v>
      </c>
      <c r="C47" s="15" t="s">
        <v>1756</v>
      </c>
      <c r="D47" s="47"/>
      <c r="E47" s="471"/>
      <c r="F47" s="563"/>
      <c r="G47" s="501"/>
      <c r="H47" s="501"/>
    </row>
    <row r="48" spans="1:8" s="2" customFormat="1">
      <c r="A48" s="495"/>
      <c r="B48" s="354">
        <v>7</v>
      </c>
      <c r="C48" s="15" t="s">
        <v>1757</v>
      </c>
      <c r="D48" s="47"/>
      <c r="E48" s="471"/>
      <c r="F48" s="563"/>
      <c r="G48" s="501"/>
      <c r="H48" s="501"/>
    </row>
    <row r="49" spans="1:8" s="2" customFormat="1">
      <c r="A49" s="495"/>
      <c r="B49" s="354">
        <v>8</v>
      </c>
      <c r="C49" s="15" t="s">
        <v>1758</v>
      </c>
      <c r="D49" s="47"/>
      <c r="E49" s="471"/>
      <c r="F49" s="563"/>
      <c r="G49" s="501"/>
      <c r="H49" s="501"/>
    </row>
    <row r="50" spans="1:8" s="2" customFormat="1">
      <c r="A50" s="495"/>
      <c r="B50" s="354">
        <v>9</v>
      </c>
      <c r="C50" s="15" t="s">
        <v>1759</v>
      </c>
      <c r="D50" s="15" t="s">
        <v>1760</v>
      </c>
      <c r="E50" s="471"/>
      <c r="F50" s="563"/>
      <c r="G50" s="501"/>
      <c r="H50" s="501"/>
    </row>
    <row r="51" spans="1:8" s="2" customFormat="1">
      <c r="A51" s="495"/>
      <c r="B51" s="354">
        <v>10</v>
      </c>
      <c r="C51" s="15" t="s">
        <v>1766</v>
      </c>
      <c r="D51" s="15" t="s">
        <v>1767</v>
      </c>
      <c r="E51" s="471"/>
      <c r="F51" s="563"/>
      <c r="G51" s="501"/>
      <c r="H51" s="501"/>
    </row>
    <row r="52" spans="1:8" s="2" customFormat="1" ht="31.5">
      <c r="A52" s="495"/>
      <c r="B52" s="354">
        <v>11</v>
      </c>
      <c r="C52" s="15" t="s">
        <v>1768</v>
      </c>
      <c r="D52" s="15" t="s">
        <v>1764</v>
      </c>
      <c r="E52" s="471"/>
      <c r="F52" s="563"/>
      <c r="G52" s="501"/>
      <c r="H52" s="501"/>
    </row>
    <row r="53" spans="1:8" s="2" customFormat="1">
      <c r="A53" s="495"/>
      <c r="B53" s="354">
        <v>12</v>
      </c>
      <c r="C53" s="15" t="s">
        <v>913</v>
      </c>
      <c r="D53" s="47"/>
      <c r="E53" s="471"/>
      <c r="F53" s="563"/>
      <c r="G53" s="501"/>
      <c r="H53" s="501"/>
    </row>
    <row r="54" spans="1:8" s="2" customFormat="1">
      <c r="A54" s="368"/>
      <c r="B54" s="392"/>
      <c r="C54" s="392"/>
      <c r="D54" s="389"/>
      <c r="E54" s="392"/>
      <c r="F54" s="392"/>
      <c r="G54" s="392"/>
      <c r="H54" s="392"/>
    </row>
    <row r="55" spans="1:8" s="2" customFormat="1" ht="15.6" customHeight="1">
      <c r="A55" s="495" t="s">
        <v>1769</v>
      </c>
      <c r="B55" s="354">
        <v>1</v>
      </c>
      <c r="C55" s="15" t="s">
        <v>1582</v>
      </c>
      <c r="D55" s="47"/>
      <c r="E55" s="470" t="s">
        <v>9</v>
      </c>
      <c r="F55" s="562" t="s">
        <v>56</v>
      </c>
      <c r="G55" s="500" t="s">
        <v>209</v>
      </c>
      <c r="H55" s="500"/>
    </row>
    <row r="56" spans="1:8" s="2" customFormat="1" ht="15.6" customHeight="1">
      <c r="A56" s="495"/>
      <c r="B56" s="354">
        <v>2</v>
      </c>
      <c r="C56" s="15" t="s">
        <v>1715</v>
      </c>
      <c r="D56" s="47"/>
      <c r="E56" s="471"/>
      <c r="F56" s="563"/>
      <c r="G56" s="501"/>
      <c r="H56" s="501"/>
    </row>
    <row r="57" spans="1:8" s="2" customFormat="1" ht="15.6" customHeight="1">
      <c r="A57" s="495"/>
      <c r="B57" s="354">
        <v>3</v>
      </c>
      <c r="C57" s="15" t="s">
        <v>912</v>
      </c>
      <c r="D57" s="47"/>
      <c r="E57" s="471"/>
      <c r="F57" s="563"/>
      <c r="G57" s="501"/>
      <c r="H57" s="501"/>
    </row>
    <row r="58" spans="1:8" s="2" customFormat="1" ht="15.6" customHeight="1">
      <c r="A58" s="495"/>
      <c r="B58" s="354">
        <v>4</v>
      </c>
      <c r="C58" s="15" t="s">
        <v>1584</v>
      </c>
      <c r="D58" s="47"/>
      <c r="E58" s="471"/>
      <c r="F58" s="563"/>
      <c r="G58" s="501"/>
      <c r="H58" s="501"/>
    </row>
    <row r="59" spans="1:8" s="2" customFormat="1" ht="15.6" customHeight="1">
      <c r="A59" s="495"/>
      <c r="B59" s="354">
        <v>5</v>
      </c>
      <c r="C59" s="15" t="s">
        <v>1755</v>
      </c>
      <c r="D59" s="47"/>
      <c r="E59" s="471"/>
      <c r="F59" s="563"/>
      <c r="G59" s="501"/>
      <c r="H59" s="501"/>
    </row>
    <row r="60" spans="1:8" s="2" customFormat="1" ht="15.6" customHeight="1">
      <c r="A60" s="495"/>
      <c r="B60" s="354">
        <v>6</v>
      </c>
      <c r="C60" s="15" t="s">
        <v>1756</v>
      </c>
      <c r="D60" s="47"/>
      <c r="E60" s="471"/>
      <c r="F60" s="563"/>
      <c r="G60" s="501"/>
      <c r="H60" s="501"/>
    </row>
    <row r="61" spans="1:8" s="2" customFormat="1" ht="15.6" customHeight="1">
      <c r="A61" s="495"/>
      <c r="B61" s="354">
        <v>7</v>
      </c>
      <c r="C61" s="15" t="s">
        <v>1757</v>
      </c>
      <c r="D61" s="47"/>
      <c r="E61" s="471"/>
      <c r="F61" s="563"/>
      <c r="G61" s="501"/>
      <c r="H61" s="501"/>
    </row>
    <row r="62" spans="1:8" s="2" customFormat="1" ht="15.6" customHeight="1">
      <c r="A62" s="495"/>
      <c r="B62" s="354">
        <v>8</v>
      </c>
      <c r="C62" s="15" t="s">
        <v>1770</v>
      </c>
      <c r="D62" s="47"/>
      <c r="E62" s="471"/>
      <c r="F62" s="563"/>
      <c r="G62" s="501"/>
      <c r="H62" s="501"/>
    </row>
    <row r="63" spans="1:8" s="2" customFormat="1" ht="15.6" customHeight="1">
      <c r="A63" s="495"/>
      <c r="B63" s="354">
        <v>9</v>
      </c>
      <c r="C63" s="15" t="s">
        <v>1771</v>
      </c>
      <c r="D63" s="47"/>
      <c r="E63" s="471"/>
      <c r="F63" s="563"/>
      <c r="G63" s="501"/>
      <c r="H63" s="501"/>
    </row>
    <row r="64" spans="1:8" s="2" customFormat="1" ht="15.6" customHeight="1">
      <c r="A64" s="495"/>
      <c r="B64" s="354">
        <v>10</v>
      </c>
      <c r="C64" s="15" t="s">
        <v>1772</v>
      </c>
      <c r="D64" s="47"/>
      <c r="E64" s="471"/>
      <c r="F64" s="563"/>
      <c r="G64" s="501"/>
      <c r="H64" s="501"/>
    </row>
    <row r="65" spans="1:8" s="2" customFormat="1" ht="15.6" customHeight="1">
      <c r="A65" s="495"/>
      <c r="B65" s="354">
        <v>11</v>
      </c>
      <c r="C65" s="15" t="s">
        <v>1758</v>
      </c>
      <c r="D65" s="47"/>
      <c r="E65" s="471"/>
      <c r="F65" s="563"/>
      <c r="G65" s="501"/>
      <c r="H65" s="501"/>
    </row>
    <row r="66" spans="1:8" s="2" customFormat="1" ht="15.6" customHeight="1">
      <c r="A66" s="495"/>
      <c r="B66" s="354">
        <v>12</v>
      </c>
      <c r="C66" s="15" t="s">
        <v>1759</v>
      </c>
      <c r="D66" s="15" t="s">
        <v>1760</v>
      </c>
      <c r="E66" s="471"/>
      <c r="F66" s="563"/>
      <c r="G66" s="501"/>
      <c r="H66" s="501"/>
    </row>
    <row r="67" spans="1:8" s="2" customFormat="1" ht="15.6" customHeight="1">
      <c r="A67" s="495"/>
      <c r="B67" s="354">
        <v>13</v>
      </c>
      <c r="C67" s="15" t="s">
        <v>1766</v>
      </c>
      <c r="D67" s="15" t="s">
        <v>1767</v>
      </c>
      <c r="E67" s="471"/>
      <c r="F67" s="563"/>
      <c r="G67" s="501"/>
      <c r="H67" s="501"/>
    </row>
    <row r="68" spans="1:8" s="2" customFormat="1" ht="31.5">
      <c r="A68" s="495"/>
      <c r="B68" s="354">
        <v>14</v>
      </c>
      <c r="C68" s="15" t="s">
        <v>1768</v>
      </c>
      <c r="D68" s="15" t="s">
        <v>1764</v>
      </c>
      <c r="E68" s="471"/>
      <c r="F68" s="563"/>
      <c r="G68" s="501"/>
      <c r="H68" s="501"/>
    </row>
    <row r="69" spans="1:8" s="2" customFormat="1" ht="15.6" customHeight="1">
      <c r="A69" s="495"/>
      <c r="B69" s="354">
        <v>15</v>
      </c>
      <c r="C69" s="15" t="s">
        <v>913</v>
      </c>
      <c r="D69" s="47"/>
      <c r="E69" s="471"/>
      <c r="F69" s="563"/>
      <c r="G69" s="501"/>
      <c r="H69" s="501"/>
    </row>
    <row r="70" spans="1:8" s="2" customFormat="1">
      <c r="A70" s="494"/>
      <c r="B70" s="494"/>
      <c r="C70" s="494"/>
      <c r="D70" s="494"/>
      <c r="E70" s="494"/>
      <c r="F70" s="874"/>
      <c r="G70" s="874"/>
      <c r="H70" s="874"/>
    </row>
    <row r="71" spans="1:8" s="2" customFormat="1" ht="16.5" customHeight="1">
      <c r="A71" s="560" t="s">
        <v>1773</v>
      </c>
      <c r="B71" s="354">
        <v>1</v>
      </c>
      <c r="C71" s="15" t="s">
        <v>1582</v>
      </c>
      <c r="D71" s="291"/>
      <c r="E71" s="470" t="s">
        <v>9</v>
      </c>
      <c r="F71" s="664" t="s">
        <v>56</v>
      </c>
      <c r="G71" s="472" t="s">
        <v>209</v>
      </c>
      <c r="H71" s="472" t="s">
        <v>1774</v>
      </c>
    </row>
    <row r="72" spans="1:8" s="2" customFormat="1">
      <c r="A72" s="561"/>
      <c r="B72" s="354">
        <v>2</v>
      </c>
      <c r="C72" s="15" t="s">
        <v>1715</v>
      </c>
      <c r="D72" s="292"/>
      <c r="E72" s="471"/>
      <c r="F72" s="665"/>
      <c r="G72" s="473"/>
      <c r="H72" s="473"/>
    </row>
    <row r="73" spans="1:8" s="2" customFormat="1">
      <c r="A73" s="561"/>
      <c r="B73" s="354">
        <v>3</v>
      </c>
      <c r="C73" s="15" t="s">
        <v>860</v>
      </c>
      <c r="D73" s="292"/>
      <c r="E73" s="471"/>
      <c r="F73" s="665"/>
      <c r="G73" s="473"/>
      <c r="H73" s="473"/>
    </row>
    <row r="74" spans="1:8" s="2" customFormat="1">
      <c r="A74" s="561"/>
      <c r="B74" s="354">
        <v>4</v>
      </c>
      <c r="C74" s="15" t="s">
        <v>1602</v>
      </c>
      <c r="D74" s="292"/>
      <c r="E74" s="471"/>
      <c r="F74" s="665"/>
      <c r="G74" s="473"/>
      <c r="H74" s="473"/>
    </row>
    <row r="75" spans="1:8" s="2" customFormat="1">
      <c r="A75" s="561"/>
      <c r="B75" s="354">
        <v>5</v>
      </c>
      <c r="C75" s="15" t="s">
        <v>1800</v>
      </c>
      <c r="D75" s="292"/>
      <c r="E75" s="471"/>
      <c r="F75" s="665"/>
      <c r="G75" s="473"/>
      <c r="H75" s="473"/>
    </row>
    <row r="76" spans="1:8" s="2" customFormat="1">
      <c r="A76" s="561"/>
      <c r="B76" s="354">
        <v>6</v>
      </c>
      <c r="C76" s="15" t="s">
        <v>912</v>
      </c>
      <c r="D76" s="292"/>
      <c r="E76" s="471"/>
      <c r="F76" s="665"/>
      <c r="G76" s="473"/>
      <c r="H76" s="473"/>
    </row>
    <row r="77" spans="1:8" s="2" customFormat="1">
      <c r="A77" s="561"/>
      <c r="B77" s="354">
        <v>7</v>
      </c>
      <c r="C77" s="15" t="s">
        <v>1584</v>
      </c>
      <c r="D77" s="292"/>
      <c r="E77" s="471"/>
      <c r="F77" s="665"/>
      <c r="G77" s="473"/>
      <c r="H77" s="473"/>
    </row>
    <row r="78" spans="1:8" s="2" customFormat="1">
      <c r="A78" s="561"/>
      <c r="B78" s="354">
        <v>8</v>
      </c>
      <c r="C78" s="15" t="s">
        <v>1775</v>
      </c>
      <c r="D78" s="15" t="s">
        <v>1776</v>
      </c>
      <c r="E78" s="471"/>
      <c r="F78" s="665"/>
      <c r="G78" s="473"/>
      <c r="H78" s="473"/>
    </row>
    <row r="79" spans="1:8" s="2" customFormat="1">
      <c r="A79" s="561"/>
      <c r="B79" s="354">
        <v>9</v>
      </c>
      <c r="C79" s="15" t="s">
        <v>1777</v>
      </c>
      <c r="D79" s="15" t="s">
        <v>1778</v>
      </c>
      <c r="E79" s="471"/>
      <c r="F79" s="665"/>
      <c r="G79" s="473"/>
      <c r="H79" s="473"/>
    </row>
    <row r="80" spans="1:8" s="2" customFormat="1">
      <c r="A80" s="561"/>
      <c r="B80" s="354">
        <v>10</v>
      </c>
      <c r="C80" s="15" t="s">
        <v>1761</v>
      </c>
      <c r="D80" s="15" t="s">
        <v>1762</v>
      </c>
      <c r="E80" s="471"/>
      <c r="F80" s="665"/>
      <c r="G80" s="473"/>
      <c r="H80" s="473"/>
    </row>
    <row r="81" spans="1:8" s="2" customFormat="1" ht="31.5">
      <c r="A81" s="561"/>
      <c r="B81" s="354">
        <v>11</v>
      </c>
      <c r="C81" s="15" t="s">
        <v>1763</v>
      </c>
      <c r="D81" s="15" t="s">
        <v>1764</v>
      </c>
      <c r="E81" s="471"/>
      <c r="F81" s="665"/>
      <c r="G81" s="473"/>
      <c r="H81" s="473"/>
    </row>
    <row r="82" spans="1:8" s="2" customFormat="1">
      <c r="A82" s="695"/>
      <c r="B82" s="354">
        <v>12</v>
      </c>
      <c r="C82" s="15" t="s">
        <v>1350</v>
      </c>
      <c r="D82" s="292"/>
      <c r="E82" s="799"/>
      <c r="F82" s="673"/>
      <c r="G82" s="491"/>
      <c r="H82" s="491"/>
    </row>
    <row r="83" spans="1:8" s="2" customFormat="1">
      <c r="A83" s="876"/>
      <c r="B83" s="717"/>
      <c r="C83" s="717"/>
      <c r="D83" s="717"/>
      <c r="E83" s="717"/>
      <c r="F83" s="717"/>
      <c r="G83" s="717"/>
      <c r="H83" s="877"/>
    </row>
    <row r="84" spans="1:8" s="2" customFormat="1">
      <c r="A84" s="495" t="s">
        <v>1779</v>
      </c>
      <c r="B84" s="354">
        <v>1</v>
      </c>
      <c r="C84" s="15" t="s">
        <v>1582</v>
      </c>
      <c r="D84" s="292"/>
      <c r="E84" s="470" t="s">
        <v>9</v>
      </c>
      <c r="F84" s="842" t="s">
        <v>56</v>
      </c>
      <c r="G84" s="841" t="s">
        <v>209</v>
      </c>
      <c r="H84" s="841"/>
    </row>
    <row r="85" spans="1:8" s="2" customFormat="1">
      <c r="A85" s="495"/>
      <c r="B85" s="354">
        <v>2</v>
      </c>
      <c r="C85" s="15" t="s">
        <v>1715</v>
      </c>
      <c r="D85" s="292"/>
      <c r="E85" s="471"/>
      <c r="F85" s="842"/>
      <c r="G85" s="841"/>
      <c r="H85" s="841"/>
    </row>
    <row r="86" spans="1:8" s="2" customFormat="1">
      <c r="A86" s="495"/>
      <c r="B86" s="354">
        <v>3</v>
      </c>
      <c r="C86" s="15" t="s">
        <v>1800</v>
      </c>
      <c r="D86" s="292"/>
      <c r="E86" s="471"/>
      <c r="F86" s="842"/>
      <c r="G86" s="841"/>
      <c r="H86" s="841"/>
    </row>
    <row r="87" spans="1:8" s="2" customFormat="1">
      <c r="A87" s="495"/>
      <c r="B87" s="354">
        <v>4</v>
      </c>
      <c r="C87" s="15" t="s">
        <v>1801</v>
      </c>
      <c r="D87" s="292"/>
      <c r="E87" s="471"/>
      <c r="F87" s="842"/>
      <c r="G87" s="841"/>
      <c r="H87" s="841"/>
    </row>
    <row r="88" spans="1:8" s="2" customFormat="1">
      <c r="A88" s="495"/>
      <c r="B88" s="354">
        <v>5</v>
      </c>
      <c r="C88" s="15" t="s">
        <v>860</v>
      </c>
      <c r="D88" s="292"/>
      <c r="E88" s="471"/>
      <c r="F88" s="842"/>
      <c r="G88" s="841"/>
      <c r="H88" s="841"/>
    </row>
    <row r="89" spans="1:8" s="2" customFormat="1">
      <c r="A89" s="495"/>
      <c r="B89" s="354">
        <v>6</v>
      </c>
      <c r="C89" s="15" t="s">
        <v>1602</v>
      </c>
      <c r="D89" s="292"/>
      <c r="E89" s="471"/>
      <c r="F89" s="842"/>
      <c r="G89" s="841"/>
      <c r="H89" s="841"/>
    </row>
    <row r="90" spans="1:8" s="2" customFormat="1">
      <c r="A90" s="495"/>
      <c r="B90" s="354">
        <v>7</v>
      </c>
      <c r="C90" s="15" t="s">
        <v>1802</v>
      </c>
      <c r="D90" s="292"/>
      <c r="E90" s="471"/>
      <c r="F90" s="842"/>
      <c r="G90" s="841"/>
      <c r="H90" s="841"/>
    </row>
    <row r="91" spans="1:8" s="2" customFormat="1">
      <c r="A91" s="495"/>
      <c r="B91" s="354">
        <v>8</v>
      </c>
      <c r="C91" s="15" t="s">
        <v>1803</v>
      </c>
      <c r="D91" s="292"/>
      <c r="E91" s="471"/>
      <c r="F91" s="842"/>
      <c r="G91" s="841"/>
      <c r="H91" s="841"/>
    </row>
    <row r="92" spans="1:8" s="2" customFormat="1">
      <c r="A92" s="495"/>
      <c r="B92" s="354">
        <v>9</v>
      </c>
      <c r="C92" s="15" t="s">
        <v>912</v>
      </c>
      <c r="D92" s="292"/>
      <c r="E92" s="471"/>
      <c r="F92" s="842"/>
      <c r="G92" s="841"/>
      <c r="H92" s="841"/>
    </row>
    <row r="93" spans="1:8" s="2" customFormat="1">
      <c r="A93" s="495"/>
      <c r="B93" s="354">
        <v>10</v>
      </c>
      <c r="C93" s="15" t="s">
        <v>1584</v>
      </c>
      <c r="D93" s="292"/>
      <c r="E93" s="471"/>
      <c r="F93" s="842"/>
      <c r="G93" s="841"/>
      <c r="H93" s="841"/>
    </row>
    <row r="94" spans="1:8" s="2" customFormat="1">
      <c r="A94" s="495"/>
      <c r="B94" s="354">
        <v>11</v>
      </c>
      <c r="C94" s="15" t="s">
        <v>1775</v>
      </c>
      <c r="D94" s="15" t="s">
        <v>1776</v>
      </c>
      <c r="E94" s="471"/>
      <c r="F94" s="842"/>
      <c r="G94" s="841"/>
      <c r="H94" s="841"/>
    </row>
    <row r="95" spans="1:8" s="2" customFormat="1">
      <c r="A95" s="495"/>
      <c r="B95" s="354">
        <v>12</v>
      </c>
      <c r="C95" s="15" t="s">
        <v>1777</v>
      </c>
      <c r="D95" s="15" t="s">
        <v>1778</v>
      </c>
      <c r="E95" s="471"/>
      <c r="F95" s="842"/>
      <c r="G95" s="841"/>
      <c r="H95" s="841"/>
    </row>
    <row r="96" spans="1:8" s="2" customFormat="1">
      <c r="A96" s="495"/>
      <c r="B96" s="354">
        <v>13</v>
      </c>
      <c r="C96" s="15" t="s">
        <v>1761</v>
      </c>
      <c r="D96" s="15" t="s">
        <v>1762</v>
      </c>
      <c r="E96" s="471"/>
      <c r="F96" s="842"/>
      <c r="G96" s="841"/>
      <c r="H96" s="841"/>
    </row>
    <row r="97" spans="1:8" s="2" customFormat="1" ht="31.5">
      <c r="A97" s="495"/>
      <c r="B97" s="354">
        <v>14</v>
      </c>
      <c r="C97" s="15" t="s">
        <v>1763</v>
      </c>
      <c r="D97" s="15" t="s">
        <v>1764</v>
      </c>
      <c r="E97" s="471"/>
      <c r="F97" s="842"/>
      <c r="G97" s="841"/>
      <c r="H97" s="841"/>
    </row>
    <row r="98" spans="1:8" s="2" customFormat="1">
      <c r="A98" s="495"/>
      <c r="B98" s="354">
        <v>15</v>
      </c>
      <c r="C98" s="15" t="s">
        <v>1350</v>
      </c>
      <c r="D98" s="292"/>
      <c r="E98" s="471"/>
      <c r="F98" s="842"/>
      <c r="G98" s="841"/>
      <c r="H98" s="841"/>
    </row>
    <row r="99" spans="1:8" s="2" customFormat="1">
      <c r="A99" s="494"/>
      <c r="B99" s="494"/>
      <c r="C99" s="494"/>
      <c r="D99" s="494"/>
      <c r="E99" s="494"/>
      <c r="F99" s="718"/>
      <c r="G99" s="718"/>
      <c r="H99" s="718"/>
    </row>
    <row r="100" spans="1:8" s="2" customFormat="1">
      <c r="A100" s="495" t="s">
        <v>1780</v>
      </c>
      <c r="B100" s="354">
        <v>1</v>
      </c>
      <c r="C100" s="15" t="s">
        <v>1582</v>
      </c>
      <c r="D100" s="292"/>
      <c r="E100" s="489" t="s">
        <v>9</v>
      </c>
      <c r="F100" s="562" t="s">
        <v>56</v>
      </c>
      <c r="G100" s="500" t="s">
        <v>209</v>
      </c>
      <c r="H100" s="500"/>
    </row>
    <row r="101" spans="1:8" s="2" customFormat="1">
      <c r="A101" s="495"/>
      <c r="B101" s="354">
        <v>2</v>
      </c>
      <c r="C101" s="15" t="s">
        <v>1715</v>
      </c>
      <c r="D101" s="292"/>
      <c r="E101" s="490"/>
      <c r="F101" s="563"/>
      <c r="G101" s="501"/>
      <c r="H101" s="501"/>
    </row>
    <row r="102" spans="1:8" s="2" customFormat="1">
      <c r="A102" s="495"/>
      <c r="B102" s="354">
        <v>3</v>
      </c>
      <c r="C102" s="15" t="s">
        <v>1800</v>
      </c>
      <c r="D102" s="292"/>
      <c r="E102" s="490"/>
      <c r="F102" s="563"/>
      <c r="G102" s="501"/>
      <c r="H102" s="501"/>
    </row>
    <row r="103" spans="1:8" s="2" customFormat="1">
      <c r="A103" s="495"/>
      <c r="B103" s="354">
        <v>4</v>
      </c>
      <c r="C103" s="15" t="s">
        <v>1801</v>
      </c>
      <c r="D103" s="292"/>
      <c r="E103" s="490"/>
      <c r="F103" s="563"/>
      <c r="G103" s="501"/>
      <c r="H103" s="501"/>
    </row>
    <row r="104" spans="1:8" s="2" customFormat="1">
      <c r="A104" s="495"/>
      <c r="B104" s="354">
        <v>5</v>
      </c>
      <c r="C104" s="15" t="s">
        <v>860</v>
      </c>
      <c r="D104" s="292"/>
      <c r="E104" s="490"/>
      <c r="F104" s="563"/>
      <c r="G104" s="501"/>
      <c r="H104" s="501"/>
    </row>
    <row r="105" spans="1:8" s="2" customFormat="1">
      <c r="A105" s="495"/>
      <c r="B105" s="354">
        <v>6</v>
      </c>
      <c r="C105" s="15" t="s">
        <v>1602</v>
      </c>
      <c r="D105" s="292"/>
      <c r="E105" s="490"/>
      <c r="F105" s="563"/>
      <c r="G105" s="501"/>
      <c r="H105" s="501"/>
    </row>
    <row r="106" spans="1:8" s="2" customFormat="1">
      <c r="A106" s="495"/>
      <c r="B106" s="354">
        <v>7</v>
      </c>
      <c r="C106" s="15" t="s">
        <v>1669</v>
      </c>
      <c r="D106" s="292"/>
      <c r="E106" s="490"/>
      <c r="F106" s="563"/>
      <c r="G106" s="501"/>
      <c r="H106" s="501"/>
    </row>
    <row r="107" spans="1:8" s="2" customFormat="1">
      <c r="A107" s="495"/>
      <c r="B107" s="354">
        <v>8</v>
      </c>
      <c r="C107" s="15" t="s">
        <v>1803</v>
      </c>
      <c r="D107" s="292"/>
      <c r="E107" s="490"/>
      <c r="F107" s="563"/>
      <c r="G107" s="501"/>
      <c r="H107" s="501"/>
    </row>
    <row r="108" spans="1:8" s="2" customFormat="1">
      <c r="A108" s="495"/>
      <c r="B108" s="354">
        <v>9</v>
      </c>
      <c r="C108" s="15" t="s">
        <v>912</v>
      </c>
      <c r="D108" s="292"/>
      <c r="E108" s="490"/>
      <c r="F108" s="563"/>
      <c r="G108" s="501"/>
      <c r="H108" s="501"/>
    </row>
    <row r="109" spans="1:8" s="2" customFormat="1">
      <c r="A109" s="495"/>
      <c r="B109" s="354">
        <v>10</v>
      </c>
      <c r="C109" s="15" t="s">
        <v>1584</v>
      </c>
      <c r="D109" s="292"/>
      <c r="E109" s="490"/>
      <c r="F109" s="563"/>
      <c r="G109" s="501"/>
      <c r="H109" s="501"/>
    </row>
    <row r="110" spans="1:8" s="2" customFormat="1">
      <c r="A110" s="495"/>
      <c r="B110" s="354">
        <v>11</v>
      </c>
      <c r="C110" s="15" t="s">
        <v>1775</v>
      </c>
      <c r="D110" s="15" t="s">
        <v>1776</v>
      </c>
      <c r="E110" s="490"/>
      <c r="F110" s="563"/>
      <c r="G110" s="501"/>
      <c r="H110" s="501"/>
    </row>
    <row r="111" spans="1:8" s="2" customFormat="1">
      <c r="A111" s="495"/>
      <c r="B111" s="354">
        <v>12</v>
      </c>
      <c r="C111" s="15" t="s">
        <v>1777</v>
      </c>
      <c r="D111" s="15" t="s">
        <v>1778</v>
      </c>
      <c r="E111" s="490"/>
      <c r="F111" s="563"/>
      <c r="G111" s="501"/>
      <c r="H111" s="501"/>
    </row>
    <row r="112" spans="1:8" s="2" customFormat="1">
      <c r="A112" s="495"/>
      <c r="B112" s="354">
        <v>13</v>
      </c>
      <c r="C112" s="15" t="s">
        <v>1761</v>
      </c>
      <c r="D112" s="15" t="s">
        <v>1762</v>
      </c>
      <c r="E112" s="490"/>
      <c r="F112" s="563"/>
      <c r="G112" s="501"/>
      <c r="H112" s="501"/>
    </row>
    <row r="113" spans="1:8" s="2" customFormat="1" ht="31.5">
      <c r="A113" s="495"/>
      <c r="B113" s="354">
        <v>14</v>
      </c>
      <c r="C113" s="15" t="s">
        <v>1763</v>
      </c>
      <c r="D113" s="15" t="s">
        <v>1764</v>
      </c>
      <c r="E113" s="490"/>
      <c r="F113" s="563"/>
      <c r="G113" s="501"/>
      <c r="H113" s="501"/>
    </row>
    <row r="114" spans="1:8" s="2" customFormat="1">
      <c r="A114" s="495"/>
      <c r="B114" s="354">
        <v>15</v>
      </c>
      <c r="C114" s="15" t="s">
        <v>1756</v>
      </c>
      <c r="D114" s="47"/>
      <c r="E114" s="490"/>
      <c r="F114" s="563"/>
      <c r="G114" s="501"/>
      <c r="H114" s="501"/>
    </row>
    <row r="115" spans="1:8" s="2" customFormat="1">
      <c r="A115" s="495"/>
      <c r="B115" s="354">
        <v>16</v>
      </c>
      <c r="C115" s="15" t="s">
        <v>1757</v>
      </c>
      <c r="D115" s="47"/>
      <c r="E115" s="490"/>
      <c r="F115" s="563"/>
      <c r="G115" s="501"/>
      <c r="H115" s="501"/>
    </row>
    <row r="116" spans="1:8" s="2" customFormat="1">
      <c r="A116" s="495"/>
      <c r="B116" s="354">
        <v>17</v>
      </c>
      <c r="C116" s="15" t="s">
        <v>1758</v>
      </c>
      <c r="D116" s="47"/>
      <c r="E116" s="490"/>
      <c r="F116" s="563"/>
      <c r="G116" s="501"/>
      <c r="H116" s="501"/>
    </row>
    <row r="117" spans="1:8" s="2" customFormat="1">
      <c r="A117" s="495"/>
      <c r="B117" s="354">
        <v>18</v>
      </c>
      <c r="C117" s="15" t="s">
        <v>1759</v>
      </c>
      <c r="D117" s="15" t="s">
        <v>1760</v>
      </c>
      <c r="E117" s="490"/>
      <c r="F117" s="563"/>
      <c r="G117" s="501"/>
      <c r="H117" s="501"/>
    </row>
    <row r="118" spans="1:8" s="2" customFormat="1">
      <c r="A118" s="495"/>
      <c r="B118" s="354">
        <v>19</v>
      </c>
      <c r="C118" s="15" t="s">
        <v>1761</v>
      </c>
      <c r="D118" s="15" t="s">
        <v>1762</v>
      </c>
      <c r="E118" s="490"/>
      <c r="F118" s="563"/>
      <c r="G118" s="501"/>
      <c r="H118" s="501"/>
    </row>
    <row r="119" spans="1:8" s="2" customFormat="1" ht="31.5">
      <c r="A119" s="495"/>
      <c r="B119" s="354">
        <v>20</v>
      </c>
      <c r="C119" s="15" t="s">
        <v>1763</v>
      </c>
      <c r="D119" s="15" t="s">
        <v>1764</v>
      </c>
      <c r="E119" s="490"/>
      <c r="F119" s="563"/>
      <c r="G119" s="501"/>
      <c r="H119" s="501"/>
    </row>
    <row r="120" spans="1:8" s="2" customFormat="1">
      <c r="A120" s="495"/>
      <c r="B120" s="354">
        <v>21</v>
      </c>
      <c r="C120" s="15" t="s">
        <v>913</v>
      </c>
      <c r="D120" s="47"/>
      <c r="E120" s="490"/>
      <c r="F120" s="563"/>
      <c r="G120" s="501"/>
      <c r="H120" s="501"/>
    </row>
    <row r="121" spans="1:8" s="2" customFormat="1">
      <c r="A121" s="494"/>
      <c r="B121" s="494"/>
      <c r="C121" s="494"/>
      <c r="D121" s="494"/>
      <c r="E121" s="494"/>
      <c r="F121" s="494"/>
      <c r="G121" s="494"/>
      <c r="H121" s="494"/>
    </row>
    <row r="122" spans="1:8" s="2" customFormat="1">
      <c r="A122" s="495" t="s">
        <v>1679</v>
      </c>
      <c r="B122" s="354">
        <v>1</v>
      </c>
      <c r="C122" s="15" t="s">
        <v>1582</v>
      </c>
      <c r="D122" s="47"/>
      <c r="E122" s="470" t="s">
        <v>9</v>
      </c>
      <c r="F122" s="711" t="s">
        <v>56</v>
      </c>
      <c r="G122" s="498" t="s">
        <v>209</v>
      </c>
      <c r="H122" s="500"/>
    </row>
    <row r="123" spans="1:8" s="2" customFormat="1">
      <c r="A123" s="495"/>
      <c r="B123" s="354">
        <v>2</v>
      </c>
      <c r="C123" s="15" t="s">
        <v>1715</v>
      </c>
      <c r="D123" s="47"/>
      <c r="E123" s="471"/>
      <c r="F123" s="677"/>
      <c r="G123" s="499"/>
      <c r="H123" s="501"/>
    </row>
    <row r="124" spans="1:8" s="2" customFormat="1">
      <c r="A124" s="495"/>
      <c r="B124" s="354">
        <v>3</v>
      </c>
      <c r="C124" s="15" t="s">
        <v>1615</v>
      </c>
      <c r="D124" s="47"/>
      <c r="E124" s="471"/>
      <c r="F124" s="677"/>
      <c r="G124" s="499"/>
      <c r="H124" s="501"/>
    </row>
    <row r="125" spans="1:8" s="2" customFormat="1">
      <c r="A125" s="495"/>
      <c r="B125" s="354">
        <v>4</v>
      </c>
      <c r="C125" s="15" t="s">
        <v>912</v>
      </c>
      <c r="D125" s="47"/>
      <c r="E125" s="471"/>
      <c r="F125" s="677"/>
      <c r="G125" s="499"/>
      <c r="H125" s="501"/>
    </row>
    <row r="126" spans="1:8" s="2" customFormat="1">
      <c r="A126" s="495"/>
      <c r="B126" s="354">
        <v>5</v>
      </c>
      <c r="C126" s="15" t="s">
        <v>1584</v>
      </c>
      <c r="D126" s="47"/>
      <c r="E126" s="471"/>
      <c r="F126" s="677"/>
      <c r="G126" s="499"/>
      <c r="H126" s="501"/>
    </row>
    <row r="127" spans="1:8" s="2" customFormat="1" ht="31.5">
      <c r="A127" s="495"/>
      <c r="B127" s="354">
        <v>6</v>
      </c>
      <c r="C127" s="15" t="s">
        <v>1781</v>
      </c>
      <c r="D127" s="15" t="s">
        <v>1782</v>
      </c>
      <c r="E127" s="471"/>
      <c r="F127" s="677"/>
      <c r="G127" s="499"/>
      <c r="H127" s="501"/>
    </row>
    <row r="128" spans="1:8" s="2" customFormat="1">
      <c r="A128" s="495"/>
      <c r="B128" s="354">
        <v>7</v>
      </c>
      <c r="C128" s="15" t="s">
        <v>1755</v>
      </c>
      <c r="D128" s="47"/>
      <c r="E128" s="471"/>
      <c r="F128" s="677"/>
      <c r="G128" s="499"/>
      <c r="H128" s="501"/>
    </row>
    <row r="129" spans="1:8" s="2" customFormat="1">
      <c r="A129" s="495"/>
      <c r="B129" s="354">
        <v>8</v>
      </c>
      <c r="C129" s="15" t="s">
        <v>1756</v>
      </c>
      <c r="D129" s="47"/>
      <c r="E129" s="471"/>
      <c r="F129" s="677"/>
      <c r="G129" s="499"/>
      <c r="H129" s="501"/>
    </row>
    <row r="130" spans="1:8" s="2" customFormat="1">
      <c r="A130" s="495"/>
      <c r="B130" s="354">
        <v>9</v>
      </c>
      <c r="C130" s="15" t="s">
        <v>1757</v>
      </c>
      <c r="D130" s="47"/>
      <c r="E130" s="471"/>
      <c r="F130" s="677"/>
      <c r="G130" s="499"/>
      <c r="H130" s="501"/>
    </row>
    <row r="131" spans="1:8" s="2" customFormat="1">
      <c r="A131" s="495"/>
      <c r="B131" s="354">
        <v>10</v>
      </c>
      <c r="C131" s="15" t="s">
        <v>1758</v>
      </c>
      <c r="D131" s="47"/>
      <c r="E131" s="471"/>
      <c r="F131" s="677"/>
      <c r="G131" s="499"/>
      <c r="H131" s="501"/>
    </row>
    <row r="132" spans="1:8" s="2" customFormat="1">
      <c r="A132" s="495"/>
      <c r="B132" s="354">
        <v>11</v>
      </c>
      <c r="C132" s="15" t="s">
        <v>1759</v>
      </c>
      <c r="D132" s="15" t="s">
        <v>1760</v>
      </c>
      <c r="E132" s="471"/>
      <c r="F132" s="677"/>
      <c r="G132" s="499"/>
      <c r="H132" s="501"/>
    </row>
    <row r="133" spans="1:8" s="2" customFormat="1">
      <c r="A133" s="495"/>
      <c r="B133" s="354">
        <v>12</v>
      </c>
      <c r="C133" s="15" t="s">
        <v>1766</v>
      </c>
      <c r="D133" s="15" t="s">
        <v>1767</v>
      </c>
      <c r="E133" s="471"/>
      <c r="F133" s="677"/>
      <c r="G133" s="499"/>
      <c r="H133" s="501"/>
    </row>
    <row r="134" spans="1:8" s="2" customFormat="1" ht="31.5">
      <c r="A134" s="495"/>
      <c r="B134" s="354">
        <v>13</v>
      </c>
      <c r="C134" s="15" t="s">
        <v>1768</v>
      </c>
      <c r="D134" s="15" t="s">
        <v>1764</v>
      </c>
      <c r="E134" s="471"/>
      <c r="F134" s="677"/>
      <c r="G134" s="499"/>
      <c r="H134" s="501"/>
    </row>
    <row r="135" spans="1:8" s="2" customFormat="1">
      <c r="A135" s="495"/>
      <c r="B135" s="354">
        <v>14</v>
      </c>
      <c r="C135" s="15" t="s">
        <v>913</v>
      </c>
      <c r="D135" s="47"/>
      <c r="E135" s="471"/>
      <c r="F135" s="677"/>
      <c r="G135" s="499"/>
      <c r="H135" s="501"/>
    </row>
    <row r="136" spans="1:8" s="2" customFormat="1">
      <c r="A136" s="494"/>
      <c r="B136" s="494"/>
      <c r="C136" s="494"/>
      <c r="D136" s="494"/>
      <c r="E136" s="494"/>
      <c r="F136" s="494"/>
      <c r="G136" s="494"/>
      <c r="H136" s="494"/>
    </row>
    <row r="137" spans="1:8" s="2" customFormat="1">
      <c r="A137" s="495" t="s">
        <v>1682</v>
      </c>
      <c r="B137" s="354">
        <v>1</v>
      </c>
      <c r="C137" s="15" t="s">
        <v>1582</v>
      </c>
      <c r="D137" s="47"/>
      <c r="E137" s="470" t="s">
        <v>9</v>
      </c>
      <c r="F137" s="711" t="s">
        <v>56</v>
      </c>
      <c r="G137" s="498" t="s">
        <v>209</v>
      </c>
      <c r="H137" s="500"/>
    </row>
    <row r="138" spans="1:8" s="2" customFormat="1">
      <c r="A138" s="495"/>
      <c r="B138" s="354">
        <v>2</v>
      </c>
      <c r="C138" s="15" t="s">
        <v>1715</v>
      </c>
      <c r="D138" s="47"/>
      <c r="E138" s="471"/>
      <c r="F138" s="677"/>
      <c r="G138" s="499"/>
      <c r="H138" s="501"/>
    </row>
    <row r="139" spans="1:8" s="2" customFormat="1">
      <c r="A139" s="495"/>
      <c r="B139" s="354">
        <v>3</v>
      </c>
      <c r="C139" s="15" t="s">
        <v>1618</v>
      </c>
      <c r="D139" s="47"/>
      <c r="E139" s="471"/>
      <c r="F139" s="677"/>
      <c r="G139" s="499"/>
      <c r="H139" s="501"/>
    </row>
    <row r="140" spans="1:8" s="2" customFormat="1">
      <c r="A140" s="495"/>
      <c r="B140" s="354">
        <v>4</v>
      </c>
      <c r="C140" s="15" t="s">
        <v>912</v>
      </c>
      <c r="D140" s="47"/>
      <c r="E140" s="471"/>
      <c r="F140" s="677"/>
      <c r="G140" s="499"/>
      <c r="H140" s="501"/>
    </row>
    <row r="141" spans="1:8" s="2" customFormat="1">
      <c r="A141" s="495"/>
      <c r="B141" s="354">
        <v>5</v>
      </c>
      <c r="C141" s="15" t="s">
        <v>1584</v>
      </c>
      <c r="D141" s="47"/>
      <c r="E141" s="471"/>
      <c r="F141" s="677"/>
      <c r="G141" s="499"/>
      <c r="H141" s="501"/>
    </row>
    <row r="142" spans="1:8" s="2" customFormat="1" ht="31.5">
      <c r="A142" s="495"/>
      <c r="B142" s="354">
        <v>6</v>
      </c>
      <c r="C142" s="15" t="s">
        <v>1781</v>
      </c>
      <c r="D142" s="15" t="s">
        <v>1782</v>
      </c>
      <c r="E142" s="471"/>
      <c r="F142" s="677"/>
      <c r="G142" s="499"/>
      <c r="H142" s="501"/>
    </row>
    <row r="143" spans="1:8" s="2" customFormat="1">
      <c r="A143" s="494"/>
      <c r="B143" s="494"/>
      <c r="C143" s="494"/>
      <c r="D143" s="494"/>
      <c r="E143" s="494"/>
      <c r="F143" s="494"/>
      <c r="G143" s="494"/>
      <c r="H143" s="494"/>
    </row>
    <row r="144" spans="1:8" s="2" customFormat="1" ht="20.45" customHeight="1">
      <c r="A144" s="495" t="s">
        <v>1783</v>
      </c>
      <c r="B144" s="354">
        <v>1</v>
      </c>
      <c r="C144" s="15" t="s">
        <v>1582</v>
      </c>
      <c r="D144" s="47"/>
      <c r="E144" s="470" t="s">
        <v>9</v>
      </c>
      <c r="F144" s="711" t="s">
        <v>56</v>
      </c>
      <c r="G144" s="498" t="s">
        <v>209</v>
      </c>
      <c r="H144" s="500"/>
    </row>
    <row r="145" spans="1:8" s="2" customFormat="1" ht="20.45" customHeight="1">
      <c r="A145" s="495"/>
      <c r="B145" s="354">
        <v>2</v>
      </c>
      <c r="C145" s="15" t="s">
        <v>1715</v>
      </c>
      <c r="D145" s="47"/>
      <c r="E145" s="471"/>
      <c r="F145" s="677"/>
      <c r="G145" s="499"/>
      <c r="H145" s="501"/>
    </row>
    <row r="146" spans="1:8" s="2" customFormat="1" ht="20.45" customHeight="1">
      <c r="A146" s="495"/>
      <c r="B146" s="354">
        <v>3</v>
      </c>
      <c r="C146" s="15" t="s">
        <v>1686</v>
      </c>
      <c r="D146" s="47"/>
      <c r="E146" s="471"/>
      <c r="F146" s="677"/>
      <c r="G146" s="499"/>
      <c r="H146" s="501"/>
    </row>
    <row r="147" spans="1:8" s="2" customFormat="1" ht="20.45" customHeight="1">
      <c r="A147" s="495"/>
      <c r="B147" s="354">
        <v>4</v>
      </c>
      <c r="C147" s="15" t="s">
        <v>1687</v>
      </c>
      <c r="D147" s="47"/>
      <c r="E147" s="471"/>
      <c r="F147" s="677"/>
      <c r="G147" s="499"/>
      <c r="H147" s="501"/>
    </row>
    <row r="148" spans="1:8" s="2" customFormat="1" ht="20.45" customHeight="1">
      <c r="A148" s="495"/>
      <c r="B148" s="354">
        <v>5</v>
      </c>
      <c r="C148" s="15" t="s">
        <v>912</v>
      </c>
      <c r="D148" s="47"/>
      <c r="E148" s="471"/>
      <c r="F148" s="677"/>
      <c r="G148" s="499"/>
      <c r="H148" s="501"/>
    </row>
    <row r="149" spans="1:8" s="2" customFormat="1" ht="20.45" customHeight="1">
      <c r="A149" s="495"/>
      <c r="B149" s="354">
        <v>6</v>
      </c>
      <c r="C149" s="15" t="s">
        <v>1584</v>
      </c>
      <c r="D149" s="47"/>
      <c r="E149" s="471"/>
      <c r="F149" s="677"/>
      <c r="G149" s="499"/>
      <c r="H149" s="501"/>
    </row>
    <row r="150" spans="1:8" s="2" customFormat="1" ht="20.45" customHeight="1">
      <c r="A150" s="495"/>
      <c r="B150" s="354">
        <v>7</v>
      </c>
      <c r="C150" s="15" t="s">
        <v>1755</v>
      </c>
      <c r="D150" s="47"/>
      <c r="E150" s="471"/>
      <c r="F150" s="677"/>
      <c r="G150" s="499"/>
      <c r="H150" s="501"/>
    </row>
    <row r="151" spans="1:8" s="2" customFormat="1" ht="20.45" customHeight="1">
      <c r="A151" s="495"/>
      <c r="B151" s="354">
        <v>8</v>
      </c>
      <c r="C151" s="15" t="s">
        <v>1784</v>
      </c>
      <c r="D151" s="15" t="s">
        <v>1785</v>
      </c>
      <c r="E151" s="471"/>
      <c r="F151" s="677"/>
      <c r="G151" s="499"/>
      <c r="H151" s="501"/>
    </row>
    <row r="152" spans="1:8" s="2" customFormat="1">
      <c r="A152" s="494"/>
      <c r="B152" s="494"/>
      <c r="C152" s="494"/>
      <c r="D152" s="494"/>
      <c r="E152" s="494"/>
      <c r="F152" s="494"/>
      <c r="G152" s="494"/>
      <c r="H152" s="494"/>
    </row>
    <row r="153" spans="1:8" s="2" customFormat="1">
      <c r="A153" s="837" t="s">
        <v>1804</v>
      </c>
      <c r="B153" s="354">
        <v>1</v>
      </c>
      <c r="C153" s="15" t="s">
        <v>1582</v>
      </c>
      <c r="D153" s="54"/>
      <c r="E153" s="470" t="s">
        <v>9</v>
      </c>
      <c r="F153" s="863" t="s">
        <v>56</v>
      </c>
      <c r="G153" s="472" t="s">
        <v>209</v>
      </c>
      <c r="H153" s="474"/>
    </row>
    <row r="154" spans="1:8" s="2" customFormat="1">
      <c r="A154" s="838"/>
      <c r="B154" s="354">
        <v>2</v>
      </c>
      <c r="C154" s="15" t="s">
        <v>1740</v>
      </c>
      <c r="D154" s="47"/>
      <c r="E154" s="471"/>
      <c r="F154" s="686"/>
      <c r="G154" s="473"/>
      <c r="H154" s="475"/>
    </row>
    <row r="155" spans="1:8" s="2" customFormat="1">
      <c r="A155" s="838"/>
      <c r="B155" s="354">
        <v>3</v>
      </c>
      <c r="C155" s="15" t="s">
        <v>912</v>
      </c>
      <c r="D155" s="47"/>
      <c r="E155" s="471"/>
      <c r="F155" s="686"/>
      <c r="G155" s="473"/>
      <c r="H155" s="475"/>
    </row>
    <row r="156" spans="1:8" s="2" customFormat="1">
      <c r="A156" s="838"/>
      <c r="B156" s="354">
        <v>4</v>
      </c>
      <c r="C156" s="15" t="s">
        <v>1584</v>
      </c>
      <c r="D156" s="47"/>
      <c r="E156" s="471"/>
      <c r="F156" s="686"/>
      <c r="G156" s="473"/>
      <c r="H156" s="475"/>
    </row>
    <row r="157" spans="1:8" s="2" customFormat="1">
      <c r="A157" s="838"/>
      <c r="B157" s="354">
        <v>5</v>
      </c>
      <c r="C157" s="15" t="s">
        <v>1755</v>
      </c>
      <c r="D157" s="47"/>
      <c r="E157" s="471"/>
      <c r="F157" s="686"/>
      <c r="G157" s="473"/>
      <c r="H157" s="475"/>
    </row>
    <row r="158" spans="1:8" s="2" customFormat="1">
      <c r="A158" s="838"/>
      <c r="B158" s="354">
        <v>6</v>
      </c>
      <c r="C158" s="15" t="s">
        <v>1756</v>
      </c>
      <c r="D158" s="47"/>
      <c r="E158" s="471"/>
      <c r="F158" s="686"/>
      <c r="G158" s="473"/>
      <c r="H158" s="475"/>
    </row>
    <row r="159" spans="1:8" s="2" customFormat="1">
      <c r="A159" s="838"/>
      <c r="B159" s="354">
        <v>7</v>
      </c>
      <c r="C159" s="15" t="s">
        <v>1757</v>
      </c>
      <c r="D159" s="47"/>
      <c r="E159" s="471"/>
      <c r="F159" s="686"/>
      <c r="G159" s="473"/>
      <c r="H159" s="475"/>
    </row>
    <row r="160" spans="1:8" s="2" customFormat="1">
      <c r="A160" s="838"/>
      <c r="B160" s="354">
        <v>8</v>
      </c>
      <c r="C160" s="15" t="s">
        <v>1758</v>
      </c>
      <c r="D160" s="47"/>
      <c r="E160" s="471"/>
      <c r="F160" s="686"/>
      <c r="G160" s="473"/>
      <c r="H160" s="475"/>
    </row>
    <row r="161" spans="1:8" s="2" customFormat="1">
      <c r="A161" s="838"/>
      <c r="B161" s="354">
        <v>9</v>
      </c>
      <c r="C161" s="15" t="s">
        <v>1759</v>
      </c>
      <c r="D161" s="47" t="s">
        <v>1760</v>
      </c>
      <c r="E161" s="471"/>
      <c r="F161" s="686"/>
      <c r="G161" s="473"/>
      <c r="H161" s="475"/>
    </row>
    <row r="162" spans="1:8" s="2" customFormat="1">
      <c r="A162" s="838"/>
      <c r="B162" s="354">
        <v>10</v>
      </c>
      <c r="C162" s="15" t="s">
        <v>1761</v>
      </c>
      <c r="D162" s="47" t="s">
        <v>1762</v>
      </c>
      <c r="E162" s="471"/>
      <c r="F162" s="686"/>
      <c r="G162" s="473"/>
      <c r="H162" s="475"/>
    </row>
    <row r="163" spans="1:8" s="2" customFormat="1" ht="31.5">
      <c r="A163" s="838"/>
      <c r="B163" s="354">
        <v>11</v>
      </c>
      <c r="C163" s="15" t="s">
        <v>1763</v>
      </c>
      <c r="D163" s="15" t="s">
        <v>1764</v>
      </c>
      <c r="E163" s="471"/>
      <c r="F163" s="686"/>
      <c r="G163" s="473"/>
      <c r="H163" s="475"/>
    </row>
    <row r="164" spans="1:8" s="2" customFormat="1">
      <c r="A164" s="838"/>
      <c r="B164" s="354">
        <v>12</v>
      </c>
      <c r="C164" s="15" t="s">
        <v>913</v>
      </c>
      <c r="D164" s="15"/>
      <c r="E164" s="471"/>
      <c r="F164" s="686"/>
      <c r="G164" s="473"/>
      <c r="H164" s="475"/>
    </row>
    <row r="165" spans="1:8" s="2" customFormat="1">
      <c r="A165" s="466"/>
      <c r="B165" s="466"/>
      <c r="C165" s="466"/>
      <c r="D165" s="466"/>
      <c r="E165" s="466"/>
      <c r="F165" s="466"/>
      <c r="G165" s="466"/>
      <c r="H165" s="466"/>
    </row>
    <row r="166" spans="1:8" s="2" customFormat="1">
      <c r="A166" s="837" t="s">
        <v>1805</v>
      </c>
      <c r="B166" s="354">
        <v>1</v>
      </c>
      <c r="C166" s="15" t="s">
        <v>1582</v>
      </c>
      <c r="D166" s="54"/>
      <c r="E166" s="470" t="s">
        <v>9</v>
      </c>
      <c r="F166" s="863" t="s">
        <v>56</v>
      </c>
      <c r="G166" s="472" t="s">
        <v>209</v>
      </c>
      <c r="H166" s="474"/>
    </row>
    <row r="167" spans="1:8" s="2" customFormat="1">
      <c r="A167" s="838"/>
      <c r="B167" s="354">
        <v>2</v>
      </c>
      <c r="C167" s="15" t="s">
        <v>1740</v>
      </c>
      <c r="D167" s="47"/>
      <c r="E167" s="471"/>
      <c r="F167" s="686"/>
      <c r="G167" s="473"/>
      <c r="H167" s="475"/>
    </row>
    <row r="168" spans="1:8" s="2" customFormat="1">
      <c r="A168" s="838"/>
      <c r="B168" s="354">
        <v>3</v>
      </c>
      <c r="C168" s="15" t="s">
        <v>912</v>
      </c>
      <c r="D168" s="47"/>
      <c r="E168" s="471"/>
      <c r="F168" s="686"/>
      <c r="G168" s="473"/>
      <c r="H168" s="475"/>
    </row>
    <row r="169" spans="1:8" s="2" customFormat="1">
      <c r="A169" s="838"/>
      <c r="B169" s="354">
        <v>4</v>
      </c>
      <c r="C169" s="15" t="s">
        <v>1584</v>
      </c>
      <c r="D169" s="47"/>
      <c r="E169" s="471"/>
      <c r="F169" s="686"/>
      <c r="G169" s="473"/>
      <c r="H169" s="475"/>
    </row>
    <row r="170" spans="1:8" s="2" customFormat="1">
      <c r="A170" s="838"/>
      <c r="B170" s="354">
        <v>5</v>
      </c>
      <c r="C170" s="15" t="s">
        <v>1755</v>
      </c>
      <c r="D170" s="47"/>
      <c r="E170" s="471"/>
      <c r="F170" s="686"/>
      <c r="G170" s="473"/>
      <c r="H170" s="475"/>
    </row>
    <row r="171" spans="1:8" s="2" customFormat="1">
      <c r="A171" s="838"/>
      <c r="B171" s="354">
        <v>6</v>
      </c>
      <c r="C171" s="15" t="s">
        <v>1756</v>
      </c>
      <c r="D171" s="47"/>
      <c r="E171" s="471"/>
      <c r="F171" s="686"/>
      <c r="G171" s="473"/>
      <c r="H171" s="475"/>
    </row>
    <row r="172" spans="1:8" s="2" customFormat="1">
      <c r="A172" s="838"/>
      <c r="B172" s="354">
        <v>7</v>
      </c>
      <c r="C172" s="15" t="s">
        <v>1757</v>
      </c>
      <c r="D172" s="47"/>
      <c r="E172" s="471"/>
      <c r="F172" s="686"/>
      <c r="G172" s="473"/>
      <c r="H172" s="475"/>
    </row>
    <row r="173" spans="1:8" s="2" customFormat="1">
      <c r="A173" s="838"/>
      <c r="B173" s="354">
        <v>8</v>
      </c>
      <c r="C173" s="15" t="s">
        <v>1758</v>
      </c>
      <c r="D173" s="47"/>
      <c r="E173" s="471"/>
      <c r="F173" s="686"/>
      <c r="G173" s="473"/>
      <c r="H173" s="475"/>
    </row>
    <row r="174" spans="1:8" s="2" customFormat="1">
      <c r="A174" s="838"/>
      <c r="B174" s="354">
        <v>9</v>
      </c>
      <c r="C174" s="15" t="s">
        <v>1759</v>
      </c>
      <c r="D174" s="15" t="s">
        <v>1760</v>
      </c>
      <c r="E174" s="471"/>
      <c r="F174" s="686"/>
      <c r="G174" s="473"/>
      <c r="H174" s="475"/>
    </row>
    <row r="175" spans="1:8" s="2" customFormat="1">
      <c r="A175" s="838"/>
      <c r="B175" s="354">
        <v>10</v>
      </c>
      <c r="C175" s="15" t="s">
        <v>1766</v>
      </c>
      <c r="D175" s="47" t="s">
        <v>1767</v>
      </c>
      <c r="E175" s="471"/>
      <c r="F175" s="686"/>
      <c r="G175" s="473"/>
      <c r="H175" s="475"/>
    </row>
    <row r="176" spans="1:8" s="2" customFormat="1" ht="31.5">
      <c r="A176" s="838"/>
      <c r="B176" s="354">
        <v>11</v>
      </c>
      <c r="C176" s="15" t="s">
        <v>1768</v>
      </c>
      <c r="D176" s="47" t="s">
        <v>1764</v>
      </c>
      <c r="E176" s="471"/>
      <c r="F176" s="686"/>
      <c r="G176" s="473"/>
      <c r="H176" s="475"/>
    </row>
    <row r="177" spans="1:8" s="2" customFormat="1">
      <c r="A177" s="838"/>
      <c r="B177" s="354">
        <v>12</v>
      </c>
      <c r="C177" s="15" t="s">
        <v>913</v>
      </c>
      <c r="D177" s="15"/>
      <c r="E177" s="471"/>
      <c r="F177" s="686"/>
      <c r="G177" s="473"/>
      <c r="H177" s="475"/>
    </row>
    <row r="178" spans="1:8" s="2" customFormat="1">
      <c r="A178" s="691"/>
      <c r="B178" s="692"/>
      <c r="C178" s="692"/>
      <c r="D178" s="692"/>
      <c r="E178" s="692"/>
      <c r="F178" s="692"/>
      <c r="G178" s="692"/>
      <c r="H178" s="693"/>
    </row>
    <row r="179" spans="1:8" s="17" customFormat="1" ht="15.75" customHeight="1">
      <c r="A179" s="485" t="s">
        <v>1806</v>
      </c>
      <c r="B179" s="357">
        <v>1</v>
      </c>
      <c r="C179" s="15" t="s">
        <v>1582</v>
      </c>
      <c r="D179" s="95"/>
      <c r="E179" s="470" t="s">
        <v>9</v>
      </c>
      <c r="F179" s="862" t="s">
        <v>56</v>
      </c>
      <c r="G179" s="860" t="s">
        <v>209</v>
      </c>
      <c r="H179" s="474"/>
    </row>
    <row r="180" spans="1:8" s="17" customFormat="1" ht="15.75" customHeight="1">
      <c r="A180" s="486"/>
      <c r="B180" s="357">
        <v>2</v>
      </c>
      <c r="C180" s="15" t="s">
        <v>1740</v>
      </c>
      <c r="D180" s="95"/>
      <c r="E180" s="471"/>
      <c r="F180" s="859"/>
      <c r="G180" s="849"/>
      <c r="H180" s="475"/>
    </row>
    <row r="181" spans="1:8" s="17" customFormat="1" ht="15.75" customHeight="1">
      <c r="A181" s="486"/>
      <c r="B181" s="357">
        <v>3</v>
      </c>
      <c r="C181" s="15" t="s">
        <v>860</v>
      </c>
      <c r="D181" s="95"/>
      <c r="E181" s="471"/>
      <c r="F181" s="859"/>
      <c r="G181" s="849"/>
      <c r="H181" s="475"/>
    </row>
    <row r="182" spans="1:8" s="17" customFormat="1" ht="15.75" customHeight="1">
      <c r="A182" s="486"/>
      <c r="B182" s="357">
        <v>4</v>
      </c>
      <c r="C182" s="15" t="s">
        <v>1602</v>
      </c>
      <c r="D182" s="95"/>
      <c r="E182" s="471"/>
      <c r="F182" s="859"/>
      <c r="G182" s="849"/>
      <c r="H182" s="475"/>
    </row>
    <row r="183" spans="1:8" s="17" customFormat="1" ht="15.75" customHeight="1">
      <c r="A183" s="486"/>
      <c r="B183" s="357">
        <v>5</v>
      </c>
      <c r="C183" s="15" t="s">
        <v>1719</v>
      </c>
      <c r="D183" s="95"/>
      <c r="E183" s="471"/>
      <c r="F183" s="859"/>
      <c r="G183" s="849"/>
      <c r="H183" s="475"/>
    </row>
    <row r="184" spans="1:8" s="17" customFormat="1" ht="15.75" customHeight="1">
      <c r="A184" s="486"/>
      <c r="B184" s="357">
        <v>6</v>
      </c>
      <c r="C184" s="15" t="s">
        <v>912</v>
      </c>
      <c r="D184" s="95"/>
      <c r="E184" s="471"/>
      <c r="F184" s="859"/>
      <c r="G184" s="849"/>
      <c r="H184" s="475"/>
    </row>
    <row r="185" spans="1:8" s="17" customFormat="1" ht="15.75" customHeight="1">
      <c r="A185" s="486"/>
      <c r="B185" s="357">
        <v>7</v>
      </c>
      <c r="C185" s="15" t="s">
        <v>1584</v>
      </c>
      <c r="D185" s="95"/>
      <c r="E185" s="471"/>
      <c r="F185" s="859"/>
      <c r="G185" s="849"/>
      <c r="H185" s="475"/>
    </row>
    <row r="186" spans="1:8" s="17" customFormat="1" ht="15.75" customHeight="1">
      <c r="A186" s="486"/>
      <c r="B186" s="357">
        <v>8</v>
      </c>
      <c r="C186" s="15" t="s">
        <v>1775</v>
      </c>
      <c r="D186" s="95" t="s">
        <v>1776</v>
      </c>
      <c r="E186" s="471"/>
      <c r="F186" s="859"/>
      <c r="G186" s="849"/>
      <c r="H186" s="475"/>
    </row>
    <row r="187" spans="1:8" s="17" customFormat="1" ht="15.75" customHeight="1">
      <c r="A187" s="486"/>
      <c r="B187" s="357">
        <v>9</v>
      </c>
      <c r="C187" s="15" t="s">
        <v>1777</v>
      </c>
      <c r="D187" s="95" t="s">
        <v>1778</v>
      </c>
      <c r="E187" s="471"/>
      <c r="F187" s="859"/>
      <c r="G187" s="849"/>
      <c r="H187" s="475"/>
    </row>
    <row r="188" spans="1:8" s="17" customFormat="1" ht="15.75" customHeight="1">
      <c r="A188" s="486"/>
      <c r="B188" s="357">
        <v>10</v>
      </c>
      <c r="C188" s="15" t="s">
        <v>1761</v>
      </c>
      <c r="D188" s="95" t="s">
        <v>1762</v>
      </c>
      <c r="E188" s="471"/>
      <c r="F188" s="859"/>
      <c r="G188" s="849"/>
      <c r="H188" s="475"/>
    </row>
    <row r="189" spans="1:8" s="17" customFormat="1" ht="15.75" customHeight="1">
      <c r="A189" s="486"/>
      <c r="B189" s="357">
        <v>11</v>
      </c>
      <c r="C189" s="15" t="s">
        <v>1763</v>
      </c>
      <c r="D189" s="95" t="s">
        <v>1764</v>
      </c>
      <c r="E189" s="471"/>
      <c r="F189" s="859"/>
      <c r="G189" s="849"/>
      <c r="H189" s="475"/>
    </row>
    <row r="190" spans="1:8" s="17" customFormat="1" ht="15.75" customHeight="1">
      <c r="A190" s="486"/>
      <c r="B190" s="357">
        <v>12</v>
      </c>
      <c r="C190" s="15" t="s">
        <v>1350</v>
      </c>
      <c r="D190" s="95"/>
      <c r="E190" s="471"/>
      <c r="F190" s="859"/>
      <c r="G190" s="849"/>
      <c r="H190" s="475"/>
    </row>
    <row r="191" spans="1:8" s="2" customFormat="1">
      <c r="A191" s="392"/>
      <c r="B191" s="392"/>
      <c r="C191" s="392"/>
      <c r="D191" s="392"/>
      <c r="E191" s="392"/>
      <c r="F191" s="392"/>
      <c r="G191" s="392"/>
      <c r="H191" s="392"/>
    </row>
    <row r="192" spans="1:8" s="2" customFormat="1">
      <c r="A192" s="560" t="s">
        <v>1807</v>
      </c>
      <c r="B192" s="354">
        <v>1</v>
      </c>
      <c r="C192" s="220" t="s">
        <v>1582</v>
      </c>
      <c r="D192" s="95"/>
      <c r="E192" s="470" t="s">
        <v>9</v>
      </c>
      <c r="F192" s="711" t="s">
        <v>56</v>
      </c>
      <c r="G192" s="498" t="s">
        <v>209</v>
      </c>
      <c r="H192" s="500"/>
    </row>
    <row r="193" spans="1:8" s="2" customFormat="1">
      <c r="A193" s="561"/>
      <c r="B193" s="354">
        <v>2</v>
      </c>
      <c r="C193" s="220" t="s">
        <v>1715</v>
      </c>
      <c r="D193" s="95"/>
      <c r="E193" s="471"/>
      <c r="F193" s="677"/>
      <c r="G193" s="499"/>
      <c r="H193" s="501"/>
    </row>
    <row r="194" spans="1:8" s="2" customFormat="1">
      <c r="A194" s="561"/>
      <c r="B194" s="354">
        <v>3</v>
      </c>
      <c r="C194" s="220" t="s">
        <v>912</v>
      </c>
      <c r="D194" s="95"/>
      <c r="E194" s="471"/>
      <c r="F194" s="677"/>
      <c r="G194" s="499"/>
      <c r="H194" s="501"/>
    </row>
    <row r="195" spans="1:8" s="2" customFormat="1">
      <c r="A195" s="561"/>
      <c r="B195" s="354">
        <v>4</v>
      </c>
      <c r="C195" s="220" t="s">
        <v>1584</v>
      </c>
      <c r="D195" s="95"/>
      <c r="E195" s="471"/>
      <c r="F195" s="677"/>
      <c r="G195" s="499"/>
      <c r="H195" s="501"/>
    </row>
    <row r="196" spans="1:8" s="2" customFormat="1">
      <c r="A196" s="561"/>
      <c r="B196" s="354">
        <v>5</v>
      </c>
      <c r="C196" s="220" t="s">
        <v>1631</v>
      </c>
      <c r="D196" s="95"/>
      <c r="E196" s="471"/>
      <c r="F196" s="677"/>
      <c r="G196" s="499"/>
      <c r="H196" s="501"/>
    </row>
    <row r="197" spans="1:8" s="2" customFormat="1">
      <c r="A197" s="561"/>
      <c r="B197" s="354">
        <v>6</v>
      </c>
      <c r="C197" s="15" t="s">
        <v>1794</v>
      </c>
      <c r="D197" s="95"/>
      <c r="E197" s="471"/>
      <c r="F197" s="677"/>
      <c r="G197" s="499"/>
      <c r="H197" s="501"/>
    </row>
    <row r="198" spans="1:8" s="2" customFormat="1">
      <c r="A198" s="561"/>
      <c r="B198" s="354">
        <v>7</v>
      </c>
      <c r="C198" s="220" t="s">
        <v>1747</v>
      </c>
      <c r="D198" s="95"/>
      <c r="E198" s="471"/>
      <c r="F198" s="677"/>
      <c r="G198" s="499"/>
      <c r="H198" s="501"/>
    </row>
    <row r="199" spans="1:8" s="2" customFormat="1">
      <c r="A199" s="561"/>
      <c r="B199" s="354">
        <v>8</v>
      </c>
      <c r="C199" s="220" t="s">
        <v>1633</v>
      </c>
      <c r="D199" s="95"/>
      <c r="E199" s="471"/>
      <c r="F199" s="677"/>
      <c r="G199" s="499"/>
      <c r="H199" s="501"/>
    </row>
    <row r="200" spans="1:8" s="2" customFormat="1" ht="31.5">
      <c r="A200" s="561"/>
      <c r="B200" s="354">
        <v>9</v>
      </c>
      <c r="C200" s="220" t="s">
        <v>1634</v>
      </c>
      <c r="D200" s="15" t="s">
        <v>1702</v>
      </c>
      <c r="E200" s="471"/>
      <c r="F200" s="677"/>
      <c r="G200" s="499"/>
      <c r="H200" s="501"/>
    </row>
    <row r="201" spans="1:8" s="2" customFormat="1">
      <c r="A201" s="561"/>
      <c r="B201" s="354">
        <v>10</v>
      </c>
      <c r="C201" s="220" t="s">
        <v>1703</v>
      </c>
      <c r="D201" s="15" t="s">
        <v>1704</v>
      </c>
      <c r="E201" s="471"/>
      <c r="F201" s="677"/>
      <c r="G201" s="499"/>
      <c r="H201" s="501"/>
    </row>
    <row r="202" spans="1:8" s="2" customFormat="1">
      <c r="A202" s="561"/>
      <c r="B202" s="354">
        <v>11</v>
      </c>
      <c r="C202" s="220" t="s">
        <v>1748</v>
      </c>
      <c r="D202" s="15" t="s">
        <v>1749</v>
      </c>
      <c r="E202" s="471"/>
      <c r="F202" s="677"/>
      <c r="G202" s="499"/>
      <c r="H202" s="501"/>
    </row>
    <row r="203" spans="1:8" s="2" customFormat="1">
      <c r="A203" s="561"/>
      <c r="B203" s="354">
        <v>12</v>
      </c>
      <c r="C203" s="220" t="s">
        <v>1638</v>
      </c>
      <c r="D203" s="15"/>
      <c r="E203" s="471"/>
      <c r="F203" s="677"/>
      <c r="G203" s="499"/>
      <c r="H203" s="501"/>
    </row>
    <row r="204" spans="1:8" s="2" customFormat="1">
      <c r="A204" s="561"/>
      <c r="B204" s="354">
        <v>13</v>
      </c>
      <c r="C204" s="220" t="s">
        <v>1639</v>
      </c>
      <c r="D204" s="15" t="s">
        <v>1640</v>
      </c>
      <c r="E204" s="471"/>
      <c r="F204" s="677"/>
      <c r="G204" s="499"/>
      <c r="H204" s="501"/>
    </row>
    <row r="205" spans="1:8" s="2" customFormat="1">
      <c r="A205" s="672"/>
      <c r="B205" s="672"/>
      <c r="C205" s="672"/>
      <c r="D205" s="672"/>
      <c r="E205" s="672"/>
      <c r="F205" s="672"/>
      <c r="G205" s="672"/>
      <c r="H205" s="672"/>
    </row>
    <row r="206" spans="1:8" s="2" customFormat="1">
      <c r="F206" s="238"/>
    </row>
    <row r="207" spans="1:8" s="2" customFormat="1">
      <c r="F207" s="238"/>
    </row>
    <row r="208" spans="1:8"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row r="776" spans="6:6" s="2" customFormat="1">
      <c r="F776" s="238"/>
    </row>
    <row r="777" spans="6:6" s="2" customFormat="1">
      <c r="F777" s="238"/>
    </row>
    <row r="778" spans="6:6" s="2" customFormat="1">
      <c r="F778" s="238"/>
    </row>
    <row r="779" spans="6:6" s="2" customFormat="1">
      <c r="F779" s="238"/>
    </row>
    <row r="780" spans="6:6" s="2" customFormat="1">
      <c r="F780" s="238"/>
    </row>
    <row r="781" spans="6:6" s="2" customFormat="1">
      <c r="F781" s="238"/>
    </row>
    <row r="782" spans="6:6" s="2" customFormat="1">
      <c r="F782" s="238"/>
    </row>
    <row r="783" spans="6:6" s="2" customFormat="1">
      <c r="F783" s="238"/>
    </row>
    <row r="784" spans="6:6" s="2" customFormat="1">
      <c r="F784" s="238"/>
    </row>
  </sheetData>
  <mergeCells count="102">
    <mergeCell ref="A144:A151"/>
    <mergeCell ref="E144:E151"/>
    <mergeCell ref="F144:F151"/>
    <mergeCell ref="G144:G151"/>
    <mergeCell ref="H144:H151"/>
    <mergeCell ref="A152:H152"/>
    <mergeCell ref="A143:H143"/>
    <mergeCell ref="A122:A135"/>
    <mergeCell ref="E122:E135"/>
    <mergeCell ref="F122:F135"/>
    <mergeCell ref="G122:G135"/>
    <mergeCell ref="H122:H135"/>
    <mergeCell ref="A136:H136"/>
    <mergeCell ref="A137:A142"/>
    <mergeCell ref="E137:E142"/>
    <mergeCell ref="F137:F142"/>
    <mergeCell ref="G137:G142"/>
    <mergeCell ref="H137:H142"/>
    <mergeCell ref="A121:H121"/>
    <mergeCell ref="A84:A98"/>
    <mergeCell ref="E84:E98"/>
    <mergeCell ref="F84:F98"/>
    <mergeCell ref="G84:G98"/>
    <mergeCell ref="H84:H98"/>
    <mergeCell ref="A99:H99"/>
    <mergeCell ref="A100:A120"/>
    <mergeCell ref="E100:E120"/>
    <mergeCell ref="F100:F120"/>
    <mergeCell ref="G100:G120"/>
    <mergeCell ref="H100:H120"/>
    <mergeCell ref="A83:H83"/>
    <mergeCell ref="A55:A69"/>
    <mergeCell ref="E55:E69"/>
    <mergeCell ref="F55:F69"/>
    <mergeCell ref="G55:G69"/>
    <mergeCell ref="H55:H69"/>
    <mergeCell ref="A70:H70"/>
    <mergeCell ref="A71:A82"/>
    <mergeCell ref="E71:E82"/>
    <mergeCell ref="F71:F82"/>
    <mergeCell ref="G71:G82"/>
    <mergeCell ref="H71:H82"/>
    <mergeCell ref="A28:H28"/>
    <mergeCell ref="A29:A40"/>
    <mergeCell ref="E29:E40"/>
    <mergeCell ref="F29:F40"/>
    <mergeCell ref="G29:G40"/>
    <mergeCell ref="H29:H40"/>
    <mergeCell ref="A41:H41"/>
    <mergeCell ref="A42:A53"/>
    <mergeCell ref="E42:E53"/>
    <mergeCell ref="F42:F53"/>
    <mergeCell ref="G42:G53"/>
    <mergeCell ref="H42:H53"/>
    <mergeCell ref="C19:H19"/>
    <mergeCell ref="C20:H20"/>
    <mergeCell ref="A21:H21"/>
    <mergeCell ref="A23:H23"/>
    <mergeCell ref="A24:A27"/>
    <mergeCell ref="E24:E27"/>
    <mergeCell ref="F24:F27"/>
    <mergeCell ref="G24:G27"/>
    <mergeCell ref="H24:H27"/>
    <mergeCell ref="A15:A20"/>
    <mergeCell ref="C15:H15"/>
    <mergeCell ref="C16:H16"/>
    <mergeCell ref="C17:H17"/>
    <mergeCell ref="C18:H18"/>
    <mergeCell ref="A2:H2"/>
    <mergeCell ref="A3:H3"/>
    <mergeCell ref="C4:H4"/>
    <mergeCell ref="A6:A8"/>
    <mergeCell ref="C6:H6"/>
    <mergeCell ref="C8:H8"/>
    <mergeCell ref="A10:A13"/>
    <mergeCell ref="C10:H10"/>
    <mergeCell ref="C11:H11"/>
    <mergeCell ref="C12:H12"/>
    <mergeCell ref="C13:H13"/>
    <mergeCell ref="A165:H165"/>
    <mergeCell ref="A166:A177"/>
    <mergeCell ref="E166:E177"/>
    <mergeCell ref="F166:F177"/>
    <mergeCell ref="G166:G177"/>
    <mergeCell ref="H166:H177"/>
    <mergeCell ref="A153:A164"/>
    <mergeCell ref="E153:E164"/>
    <mergeCell ref="F153:F164"/>
    <mergeCell ref="G153:G164"/>
    <mergeCell ref="H153:H164"/>
    <mergeCell ref="A205:H205"/>
    <mergeCell ref="A192:A204"/>
    <mergeCell ref="E192:E204"/>
    <mergeCell ref="F192:F204"/>
    <mergeCell ref="G192:G204"/>
    <mergeCell ref="H192:H204"/>
    <mergeCell ref="A178:H178"/>
    <mergeCell ref="A179:A190"/>
    <mergeCell ref="E179:E190"/>
    <mergeCell ref="F179:F190"/>
    <mergeCell ref="G179:G190"/>
    <mergeCell ref="H179:H190"/>
  </mergeCells>
  <conditionalFormatting sqref="E24 E71:E81 E84:E98">
    <cfRule type="containsText" dxfId="6588" priority="84" operator="containsText" text="R">
      <formula>NOT(ISERROR(SEARCH("R",E24)))</formula>
    </cfRule>
    <cfRule type="containsText" dxfId="6587" priority="83" operator="containsText" text="N">
      <formula>NOT(ISERROR(SEARCH("N",E24)))</formula>
    </cfRule>
    <cfRule type="containsText" dxfId="6586" priority="82" operator="containsText" text="F">
      <formula>NOT(ISERROR(SEARCH("F",E24)))</formula>
    </cfRule>
    <cfRule type="containsText" dxfId="6585" priority="81" operator="containsText" text="B">
      <formula>NOT(ISERROR(SEARCH("B",E24)))</formula>
    </cfRule>
    <cfRule type="containsText" dxfId="6584" priority="80" operator="containsText" text="P">
      <formula>NOT(ISERROR(SEARCH("P",E24)))</formula>
    </cfRule>
    <cfRule type="containsText" dxfId="6583" priority="79" operator="containsText" text="T">
      <formula>NOT(ISERROR(SEARCH("T",E24)))</formula>
    </cfRule>
  </conditionalFormatting>
  <conditionalFormatting sqref="E29">
    <cfRule type="containsText" dxfId="6582" priority="78" operator="containsText" text="R">
      <formula>NOT(ISERROR(SEARCH("R",E29)))</formula>
    </cfRule>
    <cfRule type="containsText" dxfId="6581" priority="77" operator="containsText" text="N">
      <formula>NOT(ISERROR(SEARCH("N",E29)))</formula>
    </cfRule>
    <cfRule type="containsText" dxfId="6580" priority="76" operator="containsText" text="F">
      <formula>NOT(ISERROR(SEARCH("F",E29)))</formula>
    </cfRule>
    <cfRule type="containsText" dxfId="6579" priority="75" operator="containsText" text="B">
      <formula>NOT(ISERROR(SEARCH("B",E29)))</formula>
    </cfRule>
    <cfRule type="containsText" dxfId="6578" priority="74" operator="containsText" text="P">
      <formula>NOT(ISERROR(SEARCH("P",E29)))</formula>
    </cfRule>
    <cfRule type="containsText" dxfId="6577" priority="73" operator="containsText" text="T">
      <formula>NOT(ISERROR(SEARCH("T",E29)))</formula>
    </cfRule>
  </conditionalFormatting>
  <conditionalFormatting sqref="E42">
    <cfRule type="containsText" dxfId="6576" priority="36" operator="containsText" text="R">
      <formula>NOT(ISERROR(SEARCH("R",E42)))</formula>
    </cfRule>
    <cfRule type="containsText" dxfId="6575" priority="31" operator="containsText" text="T">
      <formula>NOT(ISERROR(SEARCH("T",E42)))</formula>
    </cfRule>
    <cfRule type="containsText" dxfId="6574" priority="32" operator="containsText" text="P">
      <formula>NOT(ISERROR(SEARCH("P",E42)))</formula>
    </cfRule>
    <cfRule type="containsText" dxfId="6573" priority="33" operator="containsText" text="B">
      <formula>NOT(ISERROR(SEARCH("B",E42)))</formula>
    </cfRule>
    <cfRule type="containsText" dxfId="6572" priority="34" operator="containsText" text="F">
      <formula>NOT(ISERROR(SEARCH("F",E42)))</formula>
    </cfRule>
    <cfRule type="containsText" dxfId="6571" priority="35" operator="containsText" text="N">
      <formula>NOT(ISERROR(SEARCH("N",E42)))</formula>
    </cfRule>
  </conditionalFormatting>
  <conditionalFormatting sqref="E55:E69">
    <cfRule type="containsText" dxfId="6570" priority="25" operator="containsText" text="T">
      <formula>NOT(ISERROR(SEARCH("T",E55)))</formula>
    </cfRule>
    <cfRule type="containsText" dxfId="6569" priority="26" operator="containsText" text="P">
      <formula>NOT(ISERROR(SEARCH("P",E55)))</formula>
    </cfRule>
    <cfRule type="containsText" dxfId="6568" priority="27" operator="containsText" text="B">
      <formula>NOT(ISERROR(SEARCH("B",E55)))</formula>
    </cfRule>
    <cfRule type="containsText" dxfId="6567" priority="28" operator="containsText" text="F">
      <formula>NOT(ISERROR(SEARCH("F",E55)))</formula>
    </cfRule>
    <cfRule type="containsText" dxfId="6566" priority="29" operator="containsText" text="N">
      <formula>NOT(ISERROR(SEARCH("N",E55)))</formula>
    </cfRule>
    <cfRule type="containsText" dxfId="6565" priority="30" operator="containsText" text="R">
      <formula>NOT(ISERROR(SEARCH("R",E55)))</formula>
    </cfRule>
  </conditionalFormatting>
  <conditionalFormatting sqref="E100:E120">
    <cfRule type="containsText" dxfId="6564" priority="72" operator="containsText" text="R">
      <formula>NOT(ISERROR(SEARCH("R",E100)))</formula>
    </cfRule>
    <cfRule type="containsText" dxfId="6563" priority="71" operator="containsText" text="N">
      <formula>NOT(ISERROR(SEARCH("N",E100)))</formula>
    </cfRule>
    <cfRule type="containsText" dxfId="6562" priority="70" operator="containsText" text="F">
      <formula>NOT(ISERROR(SEARCH("F",E100)))</formula>
    </cfRule>
    <cfRule type="containsText" dxfId="6561" priority="69" operator="containsText" text="B">
      <formula>NOT(ISERROR(SEARCH("B",E100)))</formula>
    </cfRule>
    <cfRule type="containsText" dxfId="6560" priority="68" operator="containsText" text="P">
      <formula>NOT(ISERROR(SEARCH("P",E100)))</formula>
    </cfRule>
    <cfRule type="containsText" dxfId="6559" priority="67" operator="containsText" text="T">
      <formula>NOT(ISERROR(SEARCH("T",E100)))</formula>
    </cfRule>
  </conditionalFormatting>
  <conditionalFormatting sqref="E122:E135">
    <cfRule type="containsText" dxfId="6558" priority="65" operator="containsText" text="N">
      <formula>NOT(ISERROR(SEARCH("N",E122)))</formula>
    </cfRule>
    <cfRule type="containsText" dxfId="6557" priority="64" operator="containsText" text="F">
      <formula>NOT(ISERROR(SEARCH("F",E122)))</formula>
    </cfRule>
    <cfRule type="containsText" dxfId="6556" priority="63" operator="containsText" text="B">
      <formula>NOT(ISERROR(SEARCH("B",E122)))</formula>
    </cfRule>
    <cfRule type="containsText" dxfId="6555" priority="62" operator="containsText" text="P">
      <formula>NOT(ISERROR(SEARCH("P",E122)))</formula>
    </cfRule>
    <cfRule type="containsText" dxfId="6554" priority="61" operator="containsText" text="T">
      <formula>NOT(ISERROR(SEARCH("T",E122)))</formula>
    </cfRule>
    <cfRule type="containsText" dxfId="6553" priority="66" operator="containsText" text="R">
      <formula>NOT(ISERROR(SEARCH("R",E122)))</formula>
    </cfRule>
  </conditionalFormatting>
  <conditionalFormatting sqref="E137:E142">
    <cfRule type="containsText" dxfId="6552" priority="58" operator="containsText" text="F">
      <formula>NOT(ISERROR(SEARCH("F",E137)))</formula>
    </cfRule>
    <cfRule type="containsText" dxfId="6551" priority="55" operator="containsText" text="T">
      <formula>NOT(ISERROR(SEARCH("T",E137)))</formula>
    </cfRule>
    <cfRule type="containsText" dxfId="6550" priority="56" operator="containsText" text="P">
      <formula>NOT(ISERROR(SEARCH("P",E137)))</formula>
    </cfRule>
    <cfRule type="containsText" dxfId="6549" priority="57" operator="containsText" text="B">
      <formula>NOT(ISERROR(SEARCH("B",E137)))</formula>
    </cfRule>
    <cfRule type="containsText" dxfId="6548" priority="59" operator="containsText" text="N">
      <formula>NOT(ISERROR(SEARCH("N",E137)))</formula>
    </cfRule>
    <cfRule type="containsText" dxfId="6547" priority="60" operator="containsText" text="R">
      <formula>NOT(ISERROR(SEARCH("R",E137)))</formula>
    </cfRule>
  </conditionalFormatting>
  <conditionalFormatting sqref="E144:E151">
    <cfRule type="containsText" dxfId="6546" priority="50" operator="containsText" text="P">
      <formula>NOT(ISERROR(SEARCH("P",E144)))</formula>
    </cfRule>
    <cfRule type="containsText" dxfId="6545" priority="51" operator="containsText" text="B">
      <formula>NOT(ISERROR(SEARCH("B",E144)))</formula>
    </cfRule>
    <cfRule type="containsText" dxfId="6544" priority="52" operator="containsText" text="F">
      <formula>NOT(ISERROR(SEARCH("F",E144)))</formula>
    </cfRule>
    <cfRule type="containsText" dxfId="6543" priority="49" operator="containsText" text="T">
      <formula>NOT(ISERROR(SEARCH("T",E144)))</formula>
    </cfRule>
    <cfRule type="containsText" dxfId="6542" priority="53" operator="containsText" text="N">
      <formula>NOT(ISERROR(SEARCH("N",E144)))</formula>
    </cfRule>
    <cfRule type="containsText" dxfId="6541" priority="54" operator="containsText" text="R">
      <formula>NOT(ISERROR(SEARCH("R",E144)))</formula>
    </cfRule>
  </conditionalFormatting>
  <conditionalFormatting sqref="E153:E164">
    <cfRule type="containsText" dxfId="6540" priority="18" operator="containsText" text="R">
      <formula>NOT(ISERROR(SEARCH("R",E153)))</formula>
    </cfRule>
    <cfRule type="containsText" dxfId="6539" priority="17" operator="containsText" text="N">
      <formula>NOT(ISERROR(SEARCH("N",E153)))</formula>
    </cfRule>
    <cfRule type="containsText" dxfId="6538" priority="16" operator="containsText" text="F">
      <formula>NOT(ISERROR(SEARCH("F",E153)))</formula>
    </cfRule>
    <cfRule type="containsText" dxfId="6537" priority="15" operator="containsText" text="B">
      <formula>NOT(ISERROR(SEARCH("B",E153)))</formula>
    </cfRule>
    <cfRule type="containsText" dxfId="6536" priority="14" operator="containsText" text="P">
      <formula>NOT(ISERROR(SEARCH("P",E153)))</formula>
    </cfRule>
    <cfRule type="containsText" dxfId="6535" priority="13" operator="containsText" text="T">
      <formula>NOT(ISERROR(SEARCH("T",E153)))</formula>
    </cfRule>
  </conditionalFormatting>
  <conditionalFormatting sqref="E166:E177">
    <cfRule type="containsText" dxfId="6534" priority="12" operator="containsText" text="R">
      <formula>NOT(ISERROR(SEARCH("R",E166)))</formula>
    </cfRule>
    <cfRule type="containsText" dxfId="6533" priority="11" operator="containsText" text="N">
      <formula>NOT(ISERROR(SEARCH("N",E166)))</formula>
    </cfRule>
    <cfRule type="containsText" dxfId="6532" priority="9" operator="containsText" text="B">
      <formula>NOT(ISERROR(SEARCH("B",E166)))</formula>
    </cfRule>
    <cfRule type="containsText" dxfId="6531" priority="8" operator="containsText" text="P">
      <formula>NOT(ISERROR(SEARCH("P",E166)))</formula>
    </cfRule>
    <cfRule type="containsText" dxfId="6530" priority="7" operator="containsText" text="T">
      <formula>NOT(ISERROR(SEARCH("T",E166)))</formula>
    </cfRule>
    <cfRule type="containsText" dxfId="6529" priority="10" operator="containsText" text="F">
      <formula>NOT(ISERROR(SEARCH("F",E166)))</formula>
    </cfRule>
  </conditionalFormatting>
  <conditionalFormatting sqref="E179:E182 E184:E190">
    <cfRule type="containsText" dxfId="6528" priority="24" operator="containsText" text="R">
      <formula>NOT(ISERROR(SEARCH("R",E179)))</formula>
    </cfRule>
    <cfRule type="containsText" dxfId="6527" priority="23" operator="containsText" text="N">
      <formula>NOT(ISERROR(SEARCH("N",E179)))</formula>
    </cfRule>
    <cfRule type="containsText" dxfId="6526" priority="22" operator="containsText" text="F">
      <formula>NOT(ISERROR(SEARCH("F",E179)))</formula>
    </cfRule>
    <cfRule type="containsText" dxfId="6525" priority="21" operator="containsText" text="B">
      <formula>NOT(ISERROR(SEARCH("B",E179)))</formula>
    </cfRule>
    <cfRule type="containsText" dxfId="6524" priority="20" operator="containsText" text="P">
      <formula>NOT(ISERROR(SEARCH("P",E179)))</formula>
    </cfRule>
    <cfRule type="containsText" dxfId="6523" priority="19" operator="containsText" text="T">
      <formula>NOT(ISERROR(SEARCH("T",E179)))</formula>
    </cfRule>
  </conditionalFormatting>
  <conditionalFormatting sqref="E192:E204">
    <cfRule type="containsText" dxfId="6522" priority="1" operator="containsText" text="T">
      <formula>NOT(ISERROR(SEARCH("T",E192)))</formula>
    </cfRule>
    <cfRule type="containsText" dxfId="6521" priority="6" operator="containsText" text="R">
      <formula>NOT(ISERROR(SEARCH("R",E192)))</formula>
    </cfRule>
    <cfRule type="containsText" dxfId="6520" priority="5" operator="containsText" text="N">
      <formula>NOT(ISERROR(SEARCH("N",E192)))</formula>
    </cfRule>
    <cfRule type="containsText" dxfId="6519" priority="4" operator="containsText" text="F">
      <formula>NOT(ISERROR(SEARCH("F",E192)))</formula>
    </cfRule>
    <cfRule type="containsText" dxfId="6518" priority="3" operator="containsText" text="B">
      <formula>NOT(ISERROR(SEARCH("B",E192)))</formula>
    </cfRule>
    <cfRule type="containsText" dxfId="6517" priority="2" operator="containsText" text="P">
      <formula>NOT(ISERROR(SEARCH("P",E192)))</formula>
    </cfRule>
  </conditionalFormatting>
  <dataValidations count="1">
    <dataValidation type="list" allowBlank="1" showInputMessage="1" showErrorMessage="1" sqref="E29 E100:E120 E122:E135 E137:E142 E144:E151 E24 E42 E55:E69 E84:E98 E71:E82 E153:E164 E166:E177 E184:E190 E179:E182 E192:E204" xr:uid="{CFF67DCD-FC78-4EF9-AA3E-3167EBB0D7B2}">
      <formula1>"N, P, F, T, R, B"</formula1>
    </dataValidation>
  </dataValidations>
  <hyperlinks>
    <hyperlink ref="A1" location="'Regression_ Test_Summary'!A1" display="Back to Summary" xr:uid="{CBB4261A-E80C-45DB-9D84-0085242ABD3D}"/>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4BEE-ED75-4C61-A0DC-037543DD5123}">
  <sheetPr>
    <tabColor rgb="FF92D050"/>
  </sheetPr>
  <dimension ref="A1:H376"/>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1808</v>
      </c>
      <c r="B2" s="459"/>
      <c r="C2" s="459"/>
      <c r="D2" s="459"/>
      <c r="E2" s="459"/>
      <c r="F2" s="459"/>
      <c r="G2" s="459"/>
      <c r="H2" s="459"/>
    </row>
    <row r="3" spans="1:8" s="93" customFormat="1" ht="15.75" customHeight="1">
      <c r="A3" s="519" t="s">
        <v>258</v>
      </c>
      <c r="B3" s="519"/>
      <c r="C3" s="519"/>
      <c r="D3" s="519"/>
      <c r="E3" s="519"/>
      <c r="F3" s="519"/>
      <c r="G3" s="519"/>
      <c r="H3" s="519"/>
    </row>
    <row r="4" spans="1:8" s="2" customFormat="1" ht="47.25" customHeight="1">
      <c r="A4" s="356" t="s">
        <v>1</v>
      </c>
      <c r="B4" s="354">
        <v>1</v>
      </c>
      <c r="C4" s="460" t="s">
        <v>1809</v>
      </c>
      <c r="D4" s="461"/>
      <c r="E4" s="461"/>
      <c r="F4" s="461"/>
      <c r="G4" s="461"/>
      <c r="H4" s="461"/>
    </row>
    <row r="5" spans="1:8" s="93" customFormat="1" ht="15.75" customHeight="1">
      <c r="F5" s="240"/>
    </row>
    <row r="6" spans="1:8" s="2" customFormat="1" ht="76.150000000000006" customHeight="1">
      <c r="A6" s="462" t="s">
        <v>4</v>
      </c>
      <c r="B6" s="354">
        <v>1</v>
      </c>
      <c r="C6" s="463" t="s">
        <v>1810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93" customFormat="1" ht="15.75" customHeight="1">
      <c r="F9" s="240"/>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93" customFormat="1" ht="15.75" customHeight="1">
      <c r="F14" s="240"/>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93" customFormat="1" ht="15.75" customHeight="1">
      <c r="F21" s="240"/>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1811</v>
      </c>
      <c r="B24" s="354">
        <v>1</v>
      </c>
      <c r="C24" s="15" t="s">
        <v>1582</v>
      </c>
      <c r="D24" s="54"/>
      <c r="E24" s="470" t="s">
        <v>9</v>
      </c>
      <c r="F24" s="664" t="s">
        <v>56</v>
      </c>
      <c r="G24" s="472" t="s">
        <v>209</v>
      </c>
      <c r="H24" s="474"/>
    </row>
    <row r="25" spans="1:8" s="2" customFormat="1">
      <c r="A25" s="467"/>
      <c r="B25" s="354">
        <v>2</v>
      </c>
      <c r="C25" s="15" t="s">
        <v>1812</v>
      </c>
      <c r="D25" s="47"/>
      <c r="E25" s="471"/>
      <c r="F25" s="665"/>
      <c r="G25" s="473"/>
      <c r="H25" s="475"/>
    </row>
    <row r="26" spans="1:8" s="2" customFormat="1">
      <c r="A26" s="467"/>
      <c r="B26" s="354">
        <v>3</v>
      </c>
      <c r="C26" s="15" t="s">
        <v>1813</v>
      </c>
      <c r="D26" s="47"/>
      <c r="E26" s="471"/>
      <c r="F26" s="665"/>
      <c r="G26" s="473"/>
      <c r="H26" s="475"/>
    </row>
    <row r="27" spans="1:8" s="2" customFormat="1">
      <c r="A27" s="467"/>
      <c r="B27" s="354">
        <v>4</v>
      </c>
      <c r="C27" s="15" t="s">
        <v>1814</v>
      </c>
      <c r="D27" s="15" t="s">
        <v>1815</v>
      </c>
      <c r="E27" s="471"/>
      <c r="F27" s="665"/>
      <c r="G27" s="473"/>
      <c r="H27" s="475"/>
    </row>
    <row r="28" spans="1:8" s="2" customFormat="1">
      <c r="A28" s="467"/>
      <c r="B28" s="354">
        <v>5</v>
      </c>
      <c r="C28" s="15" t="s">
        <v>834</v>
      </c>
      <c r="D28" s="47"/>
      <c r="E28" s="471"/>
      <c r="F28" s="665"/>
      <c r="G28" s="473"/>
      <c r="H28" s="475"/>
    </row>
    <row r="29" spans="1:8" s="2" customFormat="1">
      <c r="A29" s="467"/>
      <c r="B29" s="354">
        <v>6</v>
      </c>
      <c r="C29" s="15" t="s">
        <v>1816</v>
      </c>
      <c r="D29" s="15" t="s">
        <v>1817</v>
      </c>
      <c r="E29" s="471"/>
      <c r="F29" s="665"/>
      <c r="G29" s="473"/>
      <c r="H29" s="475"/>
    </row>
    <row r="30" spans="1:8" s="2" customFormat="1">
      <c r="A30" s="467"/>
      <c r="B30" s="354">
        <v>7</v>
      </c>
      <c r="C30" s="15" t="s">
        <v>1818</v>
      </c>
      <c r="D30" s="15" t="s">
        <v>1819</v>
      </c>
      <c r="E30" s="471"/>
      <c r="F30" s="665"/>
      <c r="G30" s="473"/>
      <c r="H30" s="475"/>
    </row>
    <row r="31" spans="1:8" s="2" customFormat="1">
      <c r="A31" s="467"/>
      <c r="B31" s="354">
        <v>8</v>
      </c>
      <c r="C31" s="15" t="s">
        <v>1820</v>
      </c>
      <c r="D31" s="47"/>
      <c r="E31" s="471"/>
      <c r="F31" s="665"/>
      <c r="G31" s="473"/>
      <c r="H31" s="475"/>
    </row>
    <row r="32" spans="1:8" s="2" customFormat="1">
      <c r="A32" s="467"/>
      <c r="B32" s="354">
        <v>9</v>
      </c>
      <c r="C32" s="15" t="s">
        <v>1821</v>
      </c>
      <c r="D32" s="15" t="s">
        <v>1822</v>
      </c>
      <c r="E32" s="471"/>
      <c r="F32" s="665"/>
      <c r="G32" s="473"/>
      <c r="H32" s="475"/>
    </row>
    <row r="33" spans="1:8" s="2" customFormat="1">
      <c r="A33" s="467"/>
      <c r="B33" s="354">
        <v>10</v>
      </c>
      <c r="C33" s="15" t="s">
        <v>1823</v>
      </c>
      <c r="D33" s="47"/>
      <c r="E33" s="471"/>
      <c r="F33" s="665"/>
      <c r="G33" s="473"/>
      <c r="H33" s="475"/>
    </row>
    <row r="34" spans="1:8" s="2" customFormat="1">
      <c r="A34" s="467"/>
      <c r="B34" s="354">
        <v>11</v>
      </c>
      <c r="C34" s="15" t="s">
        <v>1824</v>
      </c>
      <c r="D34" s="15" t="s">
        <v>1825</v>
      </c>
      <c r="E34" s="471"/>
      <c r="F34" s="665"/>
      <c r="G34" s="473"/>
      <c r="H34" s="475"/>
    </row>
    <row r="35" spans="1:8" s="2" customFormat="1">
      <c r="A35" s="467"/>
      <c r="B35" s="354">
        <v>12</v>
      </c>
      <c r="C35" s="15" t="s">
        <v>912</v>
      </c>
      <c r="D35" s="47"/>
      <c r="E35" s="471"/>
      <c r="F35" s="665"/>
      <c r="G35" s="473"/>
      <c r="H35" s="475"/>
    </row>
    <row r="36" spans="1:8" s="2" customFormat="1">
      <c r="A36" s="467"/>
      <c r="B36" s="354">
        <v>13</v>
      </c>
      <c r="C36" s="15" t="s">
        <v>913</v>
      </c>
      <c r="D36" s="47"/>
      <c r="E36" s="471"/>
      <c r="F36" s="665"/>
      <c r="G36" s="473"/>
      <c r="H36" s="475"/>
    </row>
    <row r="37" spans="1:8" s="2" customFormat="1">
      <c r="A37" s="466"/>
      <c r="B37" s="466"/>
      <c r="C37" s="466"/>
      <c r="D37" s="466"/>
      <c r="E37" s="466"/>
      <c r="F37" s="466"/>
      <c r="G37" s="466"/>
      <c r="H37" s="466"/>
    </row>
    <row r="38" spans="1:8" s="2" customFormat="1">
      <c r="A38" s="467" t="s">
        <v>1826</v>
      </c>
      <c r="B38" s="354">
        <v>1</v>
      </c>
      <c r="C38" s="15" t="s">
        <v>1582</v>
      </c>
      <c r="D38" s="306"/>
      <c r="E38" s="470" t="s">
        <v>9</v>
      </c>
      <c r="F38" s="664" t="s">
        <v>11</v>
      </c>
      <c r="G38" s="472" t="s">
        <v>209</v>
      </c>
      <c r="H38" s="474" t="s">
        <v>1827</v>
      </c>
    </row>
    <row r="39" spans="1:8" s="2" customFormat="1">
      <c r="A39" s="467"/>
      <c r="B39" s="354">
        <v>2</v>
      </c>
      <c r="C39" s="15" t="s">
        <v>1812</v>
      </c>
      <c r="D39" s="301"/>
      <c r="E39" s="471"/>
      <c r="F39" s="665"/>
      <c r="G39" s="473"/>
      <c r="H39" s="475"/>
    </row>
    <row r="40" spans="1:8" s="2" customFormat="1">
      <c r="A40" s="467"/>
      <c r="B40" s="354">
        <v>3</v>
      </c>
      <c r="C40" s="15" t="s">
        <v>1813</v>
      </c>
      <c r="D40" s="301"/>
      <c r="E40" s="471"/>
      <c r="F40" s="665"/>
      <c r="G40" s="473"/>
      <c r="H40" s="475"/>
    </row>
    <row r="41" spans="1:8" s="2" customFormat="1">
      <c r="A41" s="467"/>
      <c r="B41" s="354">
        <v>4</v>
      </c>
      <c r="C41" s="15" t="s">
        <v>1814</v>
      </c>
      <c r="D41" s="91" t="s">
        <v>1815</v>
      </c>
      <c r="E41" s="471"/>
      <c r="F41" s="665"/>
      <c r="G41" s="473"/>
      <c r="H41" s="475"/>
    </row>
    <row r="42" spans="1:8" s="2" customFormat="1">
      <c r="A42" s="467"/>
      <c r="B42" s="354">
        <v>5</v>
      </c>
      <c r="C42" s="15" t="s">
        <v>834</v>
      </c>
      <c r="D42" s="301"/>
      <c r="E42" s="471"/>
      <c r="F42" s="665"/>
      <c r="G42" s="473"/>
      <c r="H42" s="475"/>
    </row>
    <row r="43" spans="1:8" s="2" customFormat="1">
      <c r="A43" s="467"/>
      <c r="B43" s="354">
        <v>6</v>
      </c>
      <c r="C43" s="15" t="s">
        <v>1816</v>
      </c>
      <c r="D43" s="91" t="s">
        <v>1817</v>
      </c>
      <c r="E43" s="471"/>
      <c r="F43" s="665"/>
      <c r="G43" s="473"/>
      <c r="H43" s="475"/>
    </row>
    <row r="44" spans="1:8" s="2" customFormat="1">
      <c r="A44" s="467"/>
      <c r="B44" s="354">
        <v>7</v>
      </c>
      <c r="C44" s="15" t="s">
        <v>1818</v>
      </c>
      <c r="D44" s="91" t="s">
        <v>1819</v>
      </c>
      <c r="E44" s="471"/>
      <c r="F44" s="665"/>
      <c r="G44" s="473"/>
      <c r="H44" s="475"/>
    </row>
    <row r="45" spans="1:8" s="2" customFormat="1">
      <c r="A45" s="467"/>
      <c r="B45" s="354">
        <v>8</v>
      </c>
      <c r="C45" s="15" t="s">
        <v>1820</v>
      </c>
      <c r="D45" s="301"/>
      <c r="E45" s="471"/>
      <c r="F45" s="665"/>
      <c r="G45" s="473"/>
      <c r="H45" s="475"/>
    </row>
    <row r="46" spans="1:8" s="2" customFormat="1">
      <c r="A46" s="467"/>
      <c r="B46" s="354">
        <v>9</v>
      </c>
      <c r="C46" s="15" t="s">
        <v>1821</v>
      </c>
      <c r="D46" s="91" t="s">
        <v>1822</v>
      </c>
      <c r="E46" s="471"/>
      <c r="F46" s="665"/>
      <c r="G46" s="473"/>
      <c r="H46" s="475"/>
    </row>
    <row r="47" spans="1:8" s="2" customFormat="1">
      <c r="A47" s="467"/>
      <c r="B47" s="354">
        <v>10</v>
      </c>
      <c r="C47" s="15" t="s">
        <v>1823</v>
      </c>
      <c r="D47" s="301"/>
      <c r="E47" s="471"/>
      <c r="F47" s="665"/>
      <c r="G47" s="473"/>
      <c r="H47" s="475"/>
    </row>
    <row r="48" spans="1:8" s="2" customFormat="1">
      <c r="A48" s="467"/>
      <c r="B48" s="354">
        <v>11</v>
      </c>
      <c r="C48" s="91" t="s">
        <v>1824</v>
      </c>
      <c r="D48" s="91" t="s">
        <v>1825</v>
      </c>
      <c r="E48" s="471"/>
      <c r="F48" s="665"/>
      <c r="G48" s="473"/>
      <c r="H48" s="475"/>
    </row>
    <row r="49" spans="1:8" s="2" customFormat="1">
      <c r="A49" s="467"/>
      <c r="B49" s="354">
        <v>12</v>
      </c>
      <c r="C49" s="91" t="s">
        <v>912</v>
      </c>
      <c r="D49" s="301"/>
      <c r="E49" s="471"/>
      <c r="F49" s="665"/>
      <c r="G49" s="473"/>
      <c r="H49" s="475"/>
    </row>
    <row r="50" spans="1:8" s="2" customFormat="1">
      <c r="A50" s="467"/>
      <c r="B50" s="354">
        <v>13</v>
      </c>
      <c r="C50" s="91" t="s">
        <v>1828</v>
      </c>
      <c r="D50" s="301"/>
      <c r="E50" s="471"/>
      <c r="F50" s="665"/>
      <c r="G50" s="473"/>
      <c r="H50" s="475"/>
    </row>
    <row r="51" spans="1:8" s="2" customFormat="1">
      <c r="A51" s="467"/>
      <c r="B51" s="354">
        <v>14</v>
      </c>
      <c r="C51" s="91" t="s">
        <v>1829</v>
      </c>
      <c r="D51" s="301"/>
      <c r="E51" s="471"/>
      <c r="F51" s="665"/>
      <c r="G51" s="473"/>
      <c r="H51" s="475"/>
    </row>
    <row r="52" spans="1:8" s="2" customFormat="1">
      <c r="A52" s="467"/>
      <c r="B52" s="354">
        <v>15</v>
      </c>
      <c r="C52" s="15" t="s">
        <v>1813</v>
      </c>
      <c r="D52" s="301"/>
      <c r="E52" s="471"/>
      <c r="F52" s="665"/>
      <c r="G52" s="473"/>
      <c r="H52" s="475"/>
    </row>
    <row r="53" spans="1:8" s="2" customFormat="1">
      <c r="A53" s="467"/>
      <c r="B53" s="354">
        <v>16</v>
      </c>
      <c r="C53" s="15" t="s">
        <v>1814</v>
      </c>
      <c r="D53" s="91" t="s">
        <v>1815</v>
      </c>
      <c r="E53" s="471"/>
      <c r="F53" s="665"/>
      <c r="G53" s="473"/>
      <c r="H53" s="475"/>
    </row>
    <row r="54" spans="1:8" s="2" customFormat="1">
      <c r="A54" s="467"/>
      <c r="B54" s="354">
        <v>17</v>
      </c>
      <c r="C54" s="15" t="s">
        <v>834</v>
      </c>
      <c r="D54" s="301"/>
      <c r="E54" s="471"/>
      <c r="F54" s="665"/>
      <c r="G54" s="473"/>
      <c r="H54" s="475"/>
    </row>
    <row r="55" spans="1:8" s="2" customFormat="1">
      <c r="A55" s="467"/>
      <c r="B55" s="354">
        <v>18</v>
      </c>
      <c r="C55" s="15" t="s">
        <v>1816</v>
      </c>
      <c r="D55" s="91" t="s">
        <v>1817</v>
      </c>
      <c r="E55" s="471"/>
      <c r="F55" s="665"/>
      <c r="G55" s="473"/>
      <c r="H55" s="475"/>
    </row>
    <row r="56" spans="1:8" s="2" customFormat="1">
      <c r="A56" s="467"/>
      <c r="B56" s="354">
        <v>19</v>
      </c>
      <c r="C56" s="15" t="s">
        <v>1818</v>
      </c>
      <c r="D56" s="91" t="s">
        <v>1819</v>
      </c>
      <c r="E56" s="471"/>
      <c r="F56" s="665"/>
      <c r="G56" s="473"/>
      <c r="H56" s="475"/>
    </row>
    <row r="57" spans="1:8" s="2" customFormat="1">
      <c r="A57" s="467"/>
      <c r="B57" s="354">
        <v>20</v>
      </c>
      <c r="C57" s="15" t="s">
        <v>1820</v>
      </c>
      <c r="D57" s="301"/>
      <c r="E57" s="471"/>
      <c r="F57" s="665"/>
      <c r="G57" s="473"/>
      <c r="H57" s="475"/>
    </row>
    <row r="58" spans="1:8" s="2" customFormat="1">
      <c r="A58" s="467"/>
      <c r="B58" s="354">
        <v>21</v>
      </c>
      <c r="C58" s="15" t="s">
        <v>1821</v>
      </c>
      <c r="D58" s="91" t="s">
        <v>1822</v>
      </c>
      <c r="E58" s="471"/>
      <c r="F58" s="665"/>
      <c r="G58" s="473"/>
      <c r="H58" s="475"/>
    </row>
    <row r="59" spans="1:8" s="2" customFormat="1">
      <c r="A59" s="467"/>
      <c r="B59" s="354">
        <v>22</v>
      </c>
      <c r="C59" s="15" t="s">
        <v>1823</v>
      </c>
      <c r="D59" s="301"/>
      <c r="E59" s="471"/>
      <c r="F59" s="665"/>
      <c r="G59" s="473"/>
      <c r="H59" s="475"/>
    </row>
    <row r="60" spans="1:8" s="2" customFormat="1">
      <c r="A60" s="467"/>
      <c r="B60" s="354">
        <v>23</v>
      </c>
      <c r="C60" s="91" t="s">
        <v>1824</v>
      </c>
      <c r="D60" s="91" t="s">
        <v>1825</v>
      </c>
      <c r="E60" s="471"/>
      <c r="F60" s="665"/>
      <c r="G60" s="473"/>
      <c r="H60" s="475"/>
    </row>
    <row r="61" spans="1:8" s="2" customFormat="1">
      <c r="A61" s="467"/>
      <c r="B61" s="354">
        <v>24</v>
      </c>
      <c r="C61" s="91" t="s">
        <v>912</v>
      </c>
      <c r="D61" s="301"/>
      <c r="E61" s="471"/>
      <c r="F61" s="665"/>
      <c r="G61" s="473"/>
      <c r="H61" s="475"/>
    </row>
    <row r="62" spans="1:8" s="2" customFormat="1">
      <c r="A62" s="467"/>
      <c r="B62" s="354">
        <v>25</v>
      </c>
      <c r="C62" s="15" t="s">
        <v>913</v>
      </c>
      <c r="D62" s="301"/>
      <c r="E62" s="471"/>
      <c r="F62" s="665"/>
      <c r="G62" s="473"/>
      <c r="H62" s="475"/>
    </row>
    <row r="63" spans="1:8" s="2" customFormat="1">
      <c r="A63" s="494"/>
      <c r="B63" s="494"/>
      <c r="C63" s="494"/>
      <c r="D63" s="494"/>
      <c r="E63" s="494"/>
      <c r="F63" s="494"/>
      <c r="G63" s="494"/>
      <c r="H63" s="494"/>
    </row>
    <row r="64" spans="1:8" s="2" customFormat="1">
      <c r="A64" s="495" t="s">
        <v>1830</v>
      </c>
      <c r="B64" s="354">
        <v>1</v>
      </c>
      <c r="C64" s="15" t="s">
        <v>1582</v>
      </c>
      <c r="D64" s="306"/>
      <c r="E64" s="489" t="s">
        <v>9</v>
      </c>
      <c r="F64" s="562" t="s">
        <v>11</v>
      </c>
      <c r="G64" s="500" t="s">
        <v>209</v>
      </c>
      <c r="H64" s="500"/>
    </row>
    <row r="65" spans="1:8" s="2" customFormat="1">
      <c r="A65" s="495"/>
      <c r="B65" s="354">
        <v>2</v>
      </c>
      <c r="C65" s="15" t="s">
        <v>1812</v>
      </c>
      <c r="D65" s="301"/>
      <c r="E65" s="490"/>
      <c r="F65" s="563"/>
      <c r="G65" s="501"/>
      <c r="H65" s="501"/>
    </row>
    <row r="66" spans="1:8" s="2" customFormat="1">
      <c r="A66" s="495"/>
      <c r="B66" s="354">
        <v>3</v>
      </c>
      <c r="C66" s="15" t="s">
        <v>1813</v>
      </c>
      <c r="D66" s="301"/>
      <c r="E66" s="490"/>
      <c r="F66" s="563"/>
      <c r="G66" s="501"/>
      <c r="H66" s="501"/>
    </row>
    <row r="67" spans="1:8" s="2" customFormat="1">
      <c r="A67" s="495"/>
      <c r="B67" s="354">
        <v>4</v>
      </c>
      <c r="C67" s="15" t="s">
        <v>1814</v>
      </c>
      <c r="D67" s="91" t="s">
        <v>1815</v>
      </c>
      <c r="E67" s="490"/>
      <c r="F67" s="563"/>
      <c r="G67" s="501"/>
      <c r="H67" s="501"/>
    </row>
    <row r="68" spans="1:8" s="2" customFormat="1">
      <c r="A68" s="495"/>
      <c r="B68" s="354">
        <v>5</v>
      </c>
      <c r="C68" s="15" t="s">
        <v>834</v>
      </c>
      <c r="D68" s="301"/>
      <c r="E68" s="490"/>
      <c r="F68" s="563"/>
      <c r="G68" s="501"/>
      <c r="H68" s="501"/>
    </row>
    <row r="69" spans="1:8" s="2" customFormat="1">
      <c r="A69" s="495"/>
      <c r="B69" s="354">
        <v>6</v>
      </c>
      <c r="C69" s="15" t="s">
        <v>1816</v>
      </c>
      <c r="D69" s="91" t="s">
        <v>1817</v>
      </c>
      <c r="E69" s="490"/>
      <c r="F69" s="563"/>
      <c r="G69" s="501"/>
      <c r="H69" s="501"/>
    </row>
    <row r="70" spans="1:8" s="2" customFormat="1">
      <c r="A70" s="495"/>
      <c r="B70" s="354">
        <v>7</v>
      </c>
      <c r="C70" s="15" t="s">
        <v>1818</v>
      </c>
      <c r="D70" s="91" t="s">
        <v>1819</v>
      </c>
      <c r="E70" s="490"/>
      <c r="F70" s="563"/>
      <c r="G70" s="501"/>
      <c r="H70" s="501"/>
    </row>
    <row r="71" spans="1:8" s="2" customFormat="1">
      <c r="A71" s="495"/>
      <c r="B71" s="354">
        <v>8</v>
      </c>
      <c r="C71" s="15" t="s">
        <v>1820</v>
      </c>
      <c r="D71" s="301"/>
      <c r="E71" s="490"/>
      <c r="F71" s="563"/>
      <c r="G71" s="501"/>
      <c r="H71" s="501"/>
    </row>
    <row r="72" spans="1:8" s="2" customFormat="1">
      <c r="A72" s="495"/>
      <c r="B72" s="354">
        <v>9</v>
      </c>
      <c r="C72" s="15" t="s">
        <v>1821</v>
      </c>
      <c r="D72" s="91" t="s">
        <v>1822</v>
      </c>
      <c r="E72" s="490"/>
      <c r="F72" s="563"/>
      <c r="G72" s="501"/>
      <c r="H72" s="501"/>
    </row>
    <row r="73" spans="1:8" s="2" customFormat="1">
      <c r="A73" s="495"/>
      <c r="B73" s="354">
        <v>10</v>
      </c>
      <c r="C73" s="15" t="s">
        <v>1823</v>
      </c>
      <c r="D73" s="301"/>
      <c r="E73" s="490"/>
      <c r="F73" s="563"/>
      <c r="G73" s="501"/>
      <c r="H73" s="501"/>
    </row>
    <row r="74" spans="1:8" s="2" customFormat="1">
      <c r="A74" s="495"/>
      <c r="B74" s="354">
        <v>11</v>
      </c>
      <c r="C74" s="91" t="s">
        <v>1824</v>
      </c>
      <c r="D74" s="91" t="s">
        <v>1825</v>
      </c>
      <c r="E74" s="490"/>
      <c r="F74" s="563"/>
      <c r="G74" s="501"/>
      <c r="H74" s="501"/>
    </row>
    <row r="75" spans="1:8" s="2" customFormat="1">
      <c r="A75" s="495"/>
      <c r="B75" s="354">
        <v>12</v>
      </c>
      <c r="C75" s="91" t="s">
        <v>912</v>
      </c>
      <c r="D75" s="301"/>
      <c r="E75" s="490"/>
      <c r="F75" s="563"/>
      <c r="G75" s="501"/>
      <c r="H75" s="501"/>
    </row>
    <row r="76" spans="1:8" s="2" customFormat="1">
      <c r="A76" s="495"/>
      <c r="B76" s="354">
        <v>13</v>
      </c>
      <c r="C76" s="91" t="s">
        <v>1828</v>
      </c>
      <c r="D76" s="301"/>
      <c r="E76" s="490"/>
      <c r="F76" s="563"/>
      <c r="G76" s="501"/>
      <c r="H76" s="501"/>
    </row>
    <row r="77" spans="1:8" s="2" customFormat="1">
      <c r="A77" s="495"/>
      <c r="B77" s="354">
        <v>14</v>
      </c>
      <c r="C77" s="91" t="s">
        <v>1831</v>
      </c>
      <c r="D77" s="301"/>
      <c r="E77" s="490"/>
      <c r="F77" s="563"/>
      <c r="G77" s="501"/>
      <c r="H77" s="501"/>
    </row>
    <row r="78" spans="1:8" s="2" customFormat="1">
      <c r="A78" s="495"/>
      <c r="B78" s="354">
        <v>15</v>
      </c>
      <c r="C78" s="15" t="s">
        <v>1323</v>
      </c>
      <c r="D78" s="301"/>
      <c r="E78" s="490"/>
      <c r="F78" s="563"/>
      <c r="G78" s="501"/>
      <c r="H78" s="501"/>
    </row>
    <row r="79" spans="1:8" s="2" customFormat="1">
      <c r="A79" s="495"/>
      <c r="B79" s="354">
        <v>16</v>
      </c>
      <c r="C79" s="15" t="s">
        <v>1814</v>
      </c>
      <c r="D79" s="91" t="s">
        <v>1815</v>
      </c>
      <c r="E79" s="490"/>
      <c r="F79" s="563"/>
      <c r="G79" s="501"/>
      <c r="H79" s="501"/>
    </row>
    <row r="80" spans="1:8" s="2" customFormat="1">
      <c r="A80" s="495"/>
      <c r="B80" s="354">
        <v>17</v>
      </c>
      <c r="C80" s="15" t="s">
        <v>834</v>
      </c>
      <c r="D80" s="301"/>
      <c r="E80" s="490"/>
      <c r="F80" s="563"/>
      <c r="G80" s="501"/>
      <c r="H80" s="501"/>
    </row>
    <row r="81" spans="1:8" s="2" customFormat="1">
      <c r="A81" s="495"/>
      <c r="B81" s="354">
        <v>18</v>
      </c>
      <c r="C81" s="15" t="s">
        <v>1816</v>
      </c>
      <c r="D81" s="91" t="s">
        <v>1817</v>
      </c>
      <c r="E81" s="490"/>
      <c r="F81" s="563"/>
      <c r="G81" s="501"/>
      <c r="H81" s="501"/>
    </row>
    <row r="82" spans="1:8" s="2" customFormat="1">
      <c r="A82" s="495"/>
      <c r="B82" s="354">
        <v>19</v>
      </c>
      <c r="C82" s="15" t="s">
        <v>1818</v>
      </c>
      <c r="D82" s="91" t="s">
        <v>1819</v>
      </c>
      <c r="E82" s="490"/>
      <c r="F82" s="563"/>
      <c r="G82" s="501"/>
      <c r="H82" s="501"/>
    </row>
    <row r="83" spans="1:8" s="2" customFormat="1">
      <c r="A83" s="495"/>
      <c r="B83" s="354">
        <v>20</v>
      </c>
      <c r="C83" s="15" t="s">
        <v>1820</v>
      </c>
      <c r="D83" s="301"/>
      <c r="E83" s="490"/>
      <c r="F83" s="563"/>
      <c r="G83" s="501"/>
      <c r="H83" s="501"/>
    </row>
    <row r="84" spans="1:8" s="2" customFormat="1">
      <c r="A84" s="495"/>
      <c r="B84" s="354">
        <v>21</v>
      </c>
      <c r="C84" s="15" t="s">
        <v>1821</v>
      </c>
      <c r="D84" s="91" t="s">
        <v>1822</v>
      </c>
      <c r="E84" s="490"/>
      <c r="F84" s="563"/>
      <c r="G84" s="501"/>
      <c r="H84" s="501"/>
    </row>
    <row r="85" spans="1:8" s="2" customFormat="1">
      <c r="A85" s="495"/>
      <c r="B85" s="354">
        <v>22</v>
      </c>
      <c r="C85" s="15" t="s">
        <v>1823</v>
      </c>
      <c r="D85" s="301"/>
      <c r="E85" s="490"/>
      <c r="F85" s="563"/>
      <c r="G85" s="501"/>
      <c r="H85" s="501"/>
    </row>
    <row r="86" spans="1:8" s="2" customFormat="1">
      <c r="A86" s="495"/>
      <c r="B86" s="354">
        <v>23</v>
      </c>
      <c r="C86" s="91" t="s">
        <v>1824</v>
      </c>
      <c r="D86" s="91" t="s">
        <v>1825</v>
      </c>
      <c r="E86" s="490"/>
      <c r="F86" s="563"/>
      <c r="G86" s="501"/>
      <c r="H86" s="501"/>
    </row>
    <row r="87" spans="1:8" s="2" customFormat="1">
      <c r="A87" s="495"/>
      <c r="B87" s="354">
        <v>24</v>
      </c>
      <c r="C87" s="91" t="s">
        <v>912</v>
      </c>
      <c r="D87" s="301"/>
      <c r="E87" s="490"/>
      <c r="F87" s="563"/>
      <c r="G87" s="501"/>
      <c r="H87" s="501"/>
    </row>
    <row r="88" spans="1:8" s="2" customFormat="1">
      <c r="A88" s="495"/>
      <c r="B88" s="354">
        <v>25</v>
      </c>
      <c r="C88" s="15" t="s">
        <v>913</v>
      </c>
      <c r="D88" s="301"/>
      <c r="E88" s="490"/>
      <c r="F88" s="563"/>
      <c r="G88" s="501"/>
      <c r="H88" s="501"/>
    </row>
    <row r="89" spans="1:8" s="2" customFormat="1">
      <c r="A89" s="494"/>
      <c r="B89" s="494"/>
      <c r="C89" s="494"/>
      <c r="D89" s="494"/>
      <c r="E89" s="494"/>
      <c r="F89" s="494"/>
      <c r="G89" s="494"/>
      <c r="H89" s="494"/>
    </row>
    <row r="90" spans="1:8" s="2" customFormat="1">
      <c r="A90" s="495" t="s">
        <v>1832</v>
      </c>
      <c r="B90" s="354">
        <v>1</v>
      </c>
      <c r="C90" s="15" t="s">
        <v>1582</v>
      </c>
      <c r="D90" s="306"/>
      <c r="E90" s="470" t="s">
        <v>9</v>
      </c>
      <c r="F90" s="711" t="s">
        <v>56</v>
      </c>
      <c r="G90" s="498" t="s">
        <v>209</v>
      </c>
      <c r="H90" s="500"/>
    </row>
    <row r="91" spans="1:8" s="2" customFormat="1">
      <c r="A91" s="495"/>
      <c r="B91" s="354">
        <v>2</v>
      </c>
      <c r="C91" s="15" t="s">
        <v>1812</v>
      </c>
      <c r="D91" s="301"/>
      <c r="E91" s="471"/>
      <c r="F91" s="677"/>
      <c r="G91" s="499"/>
      <c r="H91" s="501"/>
    </row>
    <row r="92" spans="1:8" s="2" customFormat="1">
      <c r="A92" s="495"/>
      <c r="B92" s="354">
        <v>3</v>
      </c>
      <c r="C92" s="15" t="s">
        <v>1813</v>
      </c>
      <c r="D92" s="301"/>
      <c r="E92" s="471"/>
      <c r="F92" s="677"/>
      <c r="G92" s="499"/>
      <c r="H92" s="501"/>
    </row>
    <row r="93" spans="1:8" s="2" customFormat="1">
      <c r="A93" s="495"/>
      <c r="B93" s="354">
        <v>4</v>
      </c>
      <c r="C93" s="15" t="s">
        <v>1814</v>
      </c>
      <c r="D93" s="91" t="s">
        <v>1815</v>
      </c>
      <c r="E93" s="471"/>
      <c r="F93" s="677"/>
      <c r="G93" s="499"/>
      <c r="H93" s="501"/>
    </row>
    <row r="94" spans="1:8" s="2" customFormat="1">
      <c r="A94" s="495"/>
      <c r="B94" s="354">
        <v>5</v>
      </c>
      <c r="C94" s="15" t="s">
        <v>834</v>
      </c>
      <c r="D94" s="301"/>
      <c r="E94" s="471"/>
      <c r="F94" s="677"/>
      <c r="G94" s="499"/>
      <c r="H94" s="501"/>
    </row>
    <row r="95" spans="1:8" s="2" customFormat="1">
      <c r="A95" s="495"/>
      <c r="B95" s="354">
        <v>6</v>
      </c>
      <c r="C95" s="15" t="s">
        <v>1816</v>
      </c>
      <c r="D95" s="91" t="s">
        <v>1817</v>
      </c>
      <c r="E95" s="471"/>
      <c r="F95" s="677"/>
      <c r="G95" s="499"/>
      <c r="H95" s="501"/>
    </row>
    <row r="96" spans="1:8" s="2" customFormat="1">
      <c r="A96" s="495"/>
      <c r="B96" s="354">
        <v>7</v>
      </c>
      <c r="C96" s="15" t="s">
        <v>1818</v>
      </c>
      <c r="D96" s="91" t="s">
        <v>1819</v>
      </c>
      <c r="E96" s="471"/>
      <c r="F96" s="677"/>
      <c r="G96" s="499"/>
      <c r="H96" s="501"/>
    </row>
    <row r="97" spans="1:8" s="2" customFormat="1">
      <c r="A97" s="495"/>
      <c r="B97" s="354">
        <v>8</v>
      </c>
      <c r="C97" s="15" t="s">
        <v>1820</v>
      </c>
      <c r="D97" s="301"/>
      <c r="E97" s="471"/>
      <c r="F97" s="677"/>
      <c r="G97" s="499"/>
      <c r="H97" s="501"/>
    </row>
    <row r="98" spans="1:8" s="2" customFormat="1">
      <c r="A98" s="495"/>
      <c r="B98" s="354">
        <v>9</v>
      </c>
      <c r="C98" s="15" t="s">
        <v>1821</v>
      </c>
      <c r="D98" s="91" t="s">
        <v>1822</v>
      </c>
      <c r="E98" s="471"/>
      <c r="F98" s="677"/>
      <c r="G98" s="499"/>
      <c r="H98" s="501"/>
    </row>
    <row r="99" spans="1:8" s="2" customFormat="1">
      <c r="A99" s="495"/>
      <c r="B99" s="354">
        <v>10</v>
      </c>
      <c r="C99" s="15" t="s">
        <v>1823</v>
      </c>
      <c r="D99" s="301"/>
      <c r="E99" s="471"/>
      <c r="F99" s="677"/>
      <c r="G99" s="499"/>
      <c r="H99" s="501"/>
    </row>
    <row r="100" spans="1:8" s="2" customFormat="1">
      <c r="A100" s="495"/>
      <c r="B100" s="354">
        <v>11</v>
      </c>
      <c r="C100" s="91" t="s">
        <v>1824</v>
      </c>
      <c r="D100" s="91" t="s">
        <v>1825</v>
      </c>
      <c r="E100" s="471"/>
      <c r="F100" s="677"/>
      <c r="G100" s="499"/>
      <c r="H100" s="501"/>
    </row>
    <row r="101" spans="1:8" s="2" customFormat="1">
      <c r="A101" s="495"/>
      <c r="B101" s="354">
        <v>12</v>
      </c>
      <c r="C101" s="91" t="s">
        <v>912</v>
      </c>
      <c r="D101" s="301"/>
      <c r="E101" s="471"/>
      <c r="F101" s="677"/>
      <c r="G101" s="499"/>
      <c r="H101" s="501"/>
    </row>
    <row r="102" spans="1:8" s="2" customFormat="1">
      <c r="A102" s="495"/>
      <c r="B102" s="354">
        <v>13</v>
      </c>
      <c r="C102" s="91" t="s">
        <v>1828</v>
      </c>
      <c r="D102" s="301"/>
      <c r="E102" s="471"/>
      <c r="F102" s="677"/>
      <c r="G102" s="499"/>
      <c r="H102" s="501"/>
    </row>
    <row r="103" spans="1:8" s="2" customFormat="1">
      <c r="A103" s="495"/>
      <c r="B103" s="354">
        <v>14</v>
      </c>
      <c r="C103" s="91" t="s">
        <v>1829</v>
      </c>
      <c r="D103" s="301"/>
      <c r="E103" s="471"/>
      <c r="F103" s="677"/>
      <c r="G103" s="499"/>
      <c r="H103" s="501"/>
    </row>
    <row r="104" spans="1:8" s="2" customFormat="1">
      <c r="A104" s="495"/>
      <c r="B104" s="354">
        <v>15</v>
      </c>
      <c r="C104" s="15" t="s">
        <v>1329</v>
      </c>
      <c r="D104" s="301"/>
      <c r="E104" s="471"/>
      <c r="F104" s="677"/>
      <c r="G104" s="499"/>
      <c r="H104" s="501"/>
    </row>
    <row r="105" spans="1:8" s="2" customFormat="1">
      <c r="A105" s="495"/>
      <c r="B105" s="354">
        <v>16</v>
      </c>
      <c r="C105" s="15" t="s">
        <v>1814</v>
      </c>
      <c r="D105" s="91" t="s">
        <v>1815</v>
      </c>
      <c r="E105" s="471"/>
      <c r="F105" s="677"/>
      <c r="G105" s="499"/>
      <c r="H105" s="501"/>
    </row>
    <row r="106" spans="1:8" s="2" customFormat="1">
      <c r="A106" s="495"/>
      <c r="B106" s="354">
        <v>17</v>
      </c>
      <c r="C106" s="15" t="s">
        <v>834</v>
      </c>
      <c r="D106" s="301"/>
      <c r="E106" s="471"/>
      <c r="F106" s="677"/>
      <c r="G106" s="499"/>
      <c r="H106" s="501"/>
    </row>
    <row r="107" spans="1:8" s="2" customFormat="1">
      <c r="A107" s="495"/>
      <c r="B107" s="354">
        <v>18</v>
      </c>
      <c r="C107" s="15" t="s">
        <v>1816</v>
      </c>
      <c r="D107" s="91" t="s">
        <v>1817</v>
      </c>
      <c r="E107" s="471"/>
      <c r="F107" s="677"/>
      <c r="G107" s="499"/>
      <c r="H107" s="501"/>
    </row>
    <row r="108" spans="1:8" s="2" customFormat="1">
      <c r="A108" s="495"/>
      <c r="B108" s="354">
        <v>19</v>
      </c>
      <c r="C108" s="15" t="s">
        <v>1818</v>
      </c>
      <c r="D108" s="91" t="s">
        <v>1819</v>
      </c>
      <c r="E108" s="471"/>
      <c r="F108" s="677"/>
      <c r="G108" s="499"/>
      <c r="H108" s="501"/>
    </row>
    <row r="109" spans="1:8" s="2" customFormat="1">
      <c r="A109" s="495"/>
      <c r="B109" s="354">
        <v>20</v>
      </c>
      <c r="C109" s="15" t="s">
        <v>1820</v>
      </c>
      <c r="D109" s="301"/>
      <c r="E109" s="471"/>
      <c r="F109" s="677"/>
      <c r="G109" s="499"/>
      <c r="H109" s="501"/>
    </row>
    <row r="110" spans="1:8" s="2" customFormat="1">
      <c r="A110" s="495"/>
      <c r="B110" s="354">
        <v>21</v>
      </c>
      <c r="C110" s="15" t="s">
        <v>1821</v>
      </c>
      <c r="D110" s="91" t="s">
        <v>1822</v>
      </c>
      <c r="E110" s="471"/>
      <c r="F110" s="677"/>
      <c r="G110" s="499"/>
      <c r="H110" s="501"/>
    </row>
    <row r="111" spans="1:8" s="2" customFormat="1">
      <c r="A111" s="495"/>
      <c r="B111" s="354">
        <v>22</v>
      </c>
      <c r="C111" s="15" t="s">
        <v>1823</v>
      </c>
      <c r="D111" s="301"/>
      <c r="E111" s="471"/>
      <c r="F111" s="677"/>
      <c r="G111" s="499"/>
      <c r="H111" s="501"/>
    </row>
    <row r="112" spans="1:8" s="2" customFormat="1">
      <c r="A112" s="495"/>
      <c r="B112" s="354">
        <v>23</v>
      </c>
      <c r="C112" s="91" t="s">
        <v>1824</v>
      </c>
      <c r="D112" s="91" t="s">
        <v>1825</v>
      </c>
      <c r="E112" s="471"/>
      <c r="F112" s="677"/>
      <c r="G112" s="499"/>
      <c r="H112" s="501"/>
    </row>
    <row r="113" spans="1:8" s="2" customFormat="1">
      <c r="A113" s="495"/>
      <c r="B113" s="354">
        <v>24</v>
      </c>
      <c r="C113" s="91" t="s">
        <v>912</v>
      </c>
      <c r="D113" s="301"/>
      <c r="E113" s="471"/>
      <c r="F113" s="677"/>
      <c r="G113" s="499"/>
      <c r="H113" s="501"/>
    </row>
    <row r="114" spans="1:8" s="2" customFormat="1">
      <c r="A114" s="495"/>
      <c r="B114" s="354">
        <v>25</v>
      </c>
      <c r="C114" s="15" t="s">
        <v>913</v>
      </c>
      <c r="D114" s="301"/>
      <c r="E114" s="471"/>
      <c r="F114" s="677"/>
      <c r="G114" s="499"/>
      <c r="H114" s="501"/>
    </row>
    <row r="115" spans="1:8" s="2" customFormat="1">
      <c r="A115" s="494"/>
      <c r="B115" s="494"/>
      <c r="C115" s="494"/>
      <c r="D115" s="494"/>
      <c r="E115" s="494"/>
      <c r="F115" s="494"/>
      <c r="G115" s="494"/>
      <c r="H115" s="494"/>
    </row>
    <row r="116" spans="1:8" s="2" customFormat="1">
      <c r="A116" s="703" t="s">
        <v>1833</v>
      </c>
      <c r="B116" s="354">
        <v>1</v>
      </c>
      <c r="C116" s="15" t="s">
        <v>1582</v>
      </c>
      <c r="D116" s="306"/>
      <c r="E116" s="470" t="s">
        <v>9</v>
      </c>
      <c r="F116" s="711" t="s">
        <v>56</v>
      </c>
      <c r="G116" s="498" t="s">
        <v>209</v>
      </c>
      <c r="H116" s="500"/>
    </row>
    <row r="117" spans="1:8" s="2" customFormat="1">
      <c r="A117" s="704"/>
      <c r="B117" s="354">
        <v>2</v>
      </c>
      <c r="C117" s="15" t="s">
        <v>1812</v>
      </c>
      <c r="D117" s="301"/>
      <c r="E117" s="471"/>
      <c r="F117" s="677"/>
      <c r="G117" s="499"/>
      <c r="H117" s="501"/>
    </row>
    <row r="118" spans="1:8" s="2" customFormat="1">
      <c r="A118" s="704"/>
      <c r="B118" s="354">
        <v>3</v>
      </c>
      <c r="C118" s="15" t="s">
        <v>1813</v>
      </c>
      <c r="D118" s="301"/>
      <c r="E118" s="471"/>
      <c r="F118" s="677"/>
      <c r="G118" s="499"/>
      <c r="H118" s="501"/>
    </row>
    <row r="119" spans="1:8" s="2" customFormat="1">
      <c r="A119" s="704"/>
      <c r="B119" s="354">
        <v>4</v>
      </c>
      <c r="C119" s="15" t="s">
        <v>1814</v>
      </c>
      <c r="D119" s="91" t="s">
        <v>1815</v>
      </c>
      <c r="E119" s="471"/>
      <c r="F119" s="677"/>
      <c r="G119" s="499"/>
      <c r="H119" s="501"/>
    </row>
    <row r="120" spans="1:8" s="2" customFormat="1">
      <c r="A120" s="704"/>
      <c r="B120" s="354">
        <v>5</v>
      </c>
      <c r="C120" s="15" t="s">
        <v>834</v>
      </c>
      <c r="D120" s="301"/>
      <c r="E120" s="471"/>
      <c r="F120" s="677"/>
      <c r="G120" s="499"/>
      <c r="H120" s="501"/>
    </row>
    <row r="121" spans="1:8" s="2" customFormat="1">
      <c r="A121" s="704"/>
      <c r="B121" s="354">
        <v>6</v>
      </c>
      <c r="C121" s="15" t="s">
        <v>1816</v>
      </c>
      <c r="D121" s="91" t="s">
        <v>1817</v>
      </c>
      <c r="E121" s="471"/>
      <c r="F121" s="677"/>
      <c r="G121" s="499"/>
      <c r="H121" s="501"/>
    </row>
    <row r="122" spans="1:8" s="2" customFormat="1">
      <c r="A122" s="704"/>
      <c r="B122" s="354">
        <v>7</v>
      </c>
      <c r="C122" s="15" t="s">
        <v>1818</v>
      </c>
      <c r="D122" s="91" t="s">
        <v>1819</v>
      </c>
      <c r="E122" s="471"/>
      <c r="F122" s="677"/>
      <c r="G122" s="499"/>
      <c r="H122" s="501"/>
    </row>
    <row r="123" spans="1:8" s="2" customFormat="1">
      <c r="A123" s="704"/>
      <c r="B123" s="354">
        <v>8</v>
      </c>
      <c r="C123" s="15" t="s">
        <v>1820</v>
      </c>
      <c r="D123" s="301"/>
      <c r="E123" s="471"/>
      <c r="F123" s="677"/>
      <c r="G123" s="499"/>
      <c r="H123" s="501"/>
    </row>
    <row r="124" spans="1:8" s="2" customFormat="1">
      <c r="A124" s="704"/>
      <c r="B124" s="354">
        <v>9</v>
      </c>
      <c r="C124" s="15" t="s">
        <v>1821</v>
      </c>
      <c r="D124" s="91" t="s">
        <v>1822</v>
      </c>
      <c r="E124" s="471"/>
      <c r="F124" s="677"/>
      <c r="G124" s="499"/>
      <c r="H124" s="501"/>
    </row>
    <row r="125" spans="1:8" s="2" customFormat="1">
      <c r="A125" s="704"/>
      <c r="B125" s="354">
        <v>10</v>
      </c>
      <c r="C125" s="15" t="s">
        <v>1823</v>
      </c>
      <c r="D125" s="301"/>
      <c r="E125" s="471"/>
      <c r="F125" s="677"/>
      <c r="G125" s="499"/>
      <c r="H125" s="501"/>
    </row>
    <row r="126" spans="1:8" s="2" customFormat="1">
      <c r="A126" s="704"/>
      <c r="B126" s="354">
        <v>11</v>
      </c>
      <c r="C126" s="91" t="s">
        <v>1824</v>
      </c>
      <c r="D126" s="91" t="s">
        <v>1825</v>
      </c>
      <c r="E126" s="471"/>
      <c r="F126" s="677"/>
      <c r="G126" s="499"/>
      <c r="H126" s="501"/>
    </row>
    <row r="127" spans="1:8" s="2" customFormat="1">
      <c r="A127" s="704"/>
      <c r="B127" s="354">
        <v>12</v>
      </c>
      <c r="C127" s="91" t="s">
        <v>912</v>
      </c>
      <c r="D127" s="301"/>
      <c r="E127" s="471"/>
      <c r="F127" s="677"/>
      <c r="G127" s="499"/>
      <c r="H127" s="501"/>
    </row>
    <row r="128" spans="1:8" s="2" customFormat="1">
      <c r="A128" s="704"/>
      <c r="B128" s="354">
        <v>13</v>
      </c>
      <c r="C128" s="15" t="s">
        <v>913</v>
      </c>
      <c r="D128" s="301"/>
      <c r="E128" s="471"/>
      <c r="F128" s="677"/>
      <c r="G128" s="499"/>
      <c r="H128" s="501"/>
    </row>
    <row r="129" spans="1:8" s="2" customFormat="1">
      <c r="A129" s="704"/>
      <c r="B129" s="354">
        <v>14</v>
      </c>
      <c r="C129" s="91" t="s">
        <v>361</v>
      </c>
      <c r="D129" s="301"/>
      <c r="E129" s="471"/>
      <c r="F129" s="677"/>
      <c r="G129" s="499"/>
      <c r="H129" s="501"/>
    </row>
    <row r="130" spans="1:8" s="2" customFormat="1">
      <c r="A130" s="704"/>
      <c r="B130" s="354">
        <v>15</v>
      </c>
      <c r="C130" s="91" t="s">
        <v>1834</v>
      </c>
      <c r="D130" s="301"/>
      <c r="E130" s="471"/>
      <c r="F130" s="677"/>
      <c r="G130" s="499"/>
      <c r="H130" s="501"/>
    </row>
    <row r="131" spans="1:8" s="2" customFormat="1">
      <c r="A131" s="704"/>
      <c r="B131" s="354">
        <v>16</v>
      </c>
      <c r="C131" s="91" t="s">
        <v>1829</v>
      </c>
      <c r="D131" s="301"/>
      <c r="E131" s="471"/>
      <c r="F131" s="677"/>
      <c r="G131" s="499"/>
      <c r="H131" s="501"/>
    </row>
    <row r="132" spans="1:8" s="2" customFormat="1">
      <c r="A132" s="704"/>
      <c r="B132" s="354">
        <v>17</v>
      </c>
      <c r="C132" s="15" t="s">
        <v>1323</v>
      </c>
      <c r="D132" s="301"/>
      <c r="E132" s="471"/>
      <c r="F132" s="677"/>
      <c r="G132" s="499"/>
      <c r="H132" s="501"/>
    </row>
    <row r="133" spans="1:8" s="2" customFormat="1">
      <c r="A133" s="704"/>
      <c r="B133" s="354">
        <v>18</v>
      </c>
      <c r="C133" s="15" t="s">
        <v>1814</v>
      </c>
      <c r="D133" s="91" t="s">
        <v>1815</v>
      </c>
      <c r="E133" s="471"/>
      <c r="F133" s="677"/>
      <c r="G133" s="499"/>
      <c r="H133" s="501"/>
    </row>
    <row r="134" spans="1:8" s="2" customFormat="1">
      <c r="A134" s="704"/>
      <c r="B134" s="354">
        <v>19</v>
      </c>
      <c r="C134" s="15" t="s">
        <v>834</v>
      </c>
      <c r="D134" s="301"/>
      <c r="E134" s="471"/>
      <c r="F134" s="677"/>
      <c r="G134" s="499"/>
      <c r="H134" s="501"/>
    </row>
    <row r="135" spans="1:8" s="2" customFormat="1">
      <c r="A135" s="704"/>
      <c r="B135" s="354">
        <v>20</v>
      </c>
      <c r="C135" s="15" t="s">
        <v>1816</v>
      </c>
      <c r="D135" s="91" t="s">
        <v>1817</v>
      </c>
      <c r="E135" s="471"/>
      <c r="F135" s="677"/>
      <c r="G135" s="499"/>
      <c r="H135" s="501"/>
    </row>
    <row r="136" spans="1:8" s="2" customFormat="1">
      <c r="A136" s="704"/>
      <c r="B136" s="354">
        <v>21</v>
      </c>
      <c r="C136" s="15" t="s">
        <v>1818</v>
      </c>
      <c r="D136" s="91" t="s">
        <v>1819</v>
      </c>
      <c r="E136" s="471"/>
      <c r="F136" s="677"/>
      <c r="G136" s="499"/>
      <c r="H136" s="501"/>
    </row>
    <row r="137" spans="1:8" s="2" customFormat="1">
      <c r="A137" s="704"/>
      <c r="B137" s="354">
        <v>22</v>
      </c>
      <c r="C137" s="15" t="s">
        <v>1820</v>
      </c>
      <c r="D137" s="301"/>
      <c r="E137" s="471"/>
      <c r="F137" s="677"/>
      <c r="G137" s="499"/>
      <c r="H137" s="501"/>
    </row>
    <row r="138" spans="1:8" s="2" customFormat="1">
      <c r="A138" s="704"/>
      <c r="B138" s="354">
        <v>23</v>
      </c>
      <c r="C138" s="15" t="s">
        <v>1821</v>
      </c>
      <c r="D138" s="91" t="s">
        <v>1822</v>
      </c>
      <c r="E138" s="471"/>
      <c r="F138" s="677"/>
      <c r="G138" s="499"/>
      <c r="H138" s="501"/>
    </row>
    <row r="139" spans="1:8" s="2" customFormat="1">
      <c r="A139" s="704"/>
      <c r="B139" s="354">
        <v>24</v>
      </c>
      <c r="C139" s="15" t="s">
        <v>1823</v>
      </c>
      <c r="D139" s="301"/>
      <c r="E139" s="471"/>
      <c r="F139" s="677"/>
      <c r="G139" s="499"/>
      <c r="H139" s="501"/>
    </row>
    <row r="140" spans="1:8" s="2" customFormat="1">
      <c r="A140" s="704"/>
      <c r="B140" s="354">
        <v>25</v>
      </c>
      <c r="C140" s="91" t="s">
        <v>1824</v>
      </c>
      <c r="D140" s="91" t="s">
        <v>1825</v>
      </c>
      <c r="E140" s="471"/>
      <c r="F140" s="677"/>
      <c r="G140" s="499"/>
      <c r="H140" s="501"/>
    </row>
    <row r="141" spans="1:8" s="2" customFormat="1">
      <c r="A141" s="704"/>
      <c r="B141" s="354">
        <v>26</v>
      </c>
      <c r="C141" s="91" t="s">
        <v>912</v>
      </c>
      <c r="D141" s="301"/>
      <c r="E141" s="471"/>
      <c r="F141" s="677"/>
      <c r="G141" s="499"/>
      <c r="H141" s="501"/>
    </row>
    <row r="142" spans="1:8" s="2" customFormat="1">
      <c r="A142" s="704"/>
      <c r="B142" s="354">
        <v>27</v>
      </c>
      <c r="C142" s="15" t="s">
        <v>864</v>
      </c>
      <c r="D142" s="301"/>
      <c r="E142" s="471"/>
      <c r="F142" s="677"/>
      <c r="G142" s="499"/>
      <c r="H142" s="501"/>
    </row>
    <row r="143" spans="1:8" s="2" customFormat="1">
      <c r="A143" s="494"/>
      <c r="B143" s="494"/>
      <c r="C143" s="494"/>
      <c r="D143" s="494"/>
      <c r="E143" s="494"/>
      <c r="F143" s="494"/>
      <c r="G143" s="494"/>
      <c r="H143" s="494"/>
    </row>
    <row r="144" spans="1:8" s="2" customFormat="1" ht="15.75" customHeight="1">
      <c r="A144" s="703" t="s">
        <v>1835</v>
      </c>
      <c r="B144" s="354">
        <v>1</v>
      </c>
      <c r="C144" s="15" t="s">
        <v>1582</v>
      </c>
      <c r="D144" s="306"/>
      <c r="E144" s="470" t="s">
        <v>9</v>
      </c>
      <c r="F144" s="727" t="s">
        <v>56</v>
      </c>
      <c r="G144" s="498" t="s">
        <v>209</v>
      </c>
      <c r="H144" s="500"/>
    </row>
    <row r="145" spans="1:8" s="2" customFormat="1">
      <c r="A145" s="704"/>
      <c r="B145" s="354">
        <v>2</v>
      </c>
      <c r="C145" s="15" t="s">
        <v>1812</v>
      </c>
      <c r="D145" s="301"/>
      <c r="E145" s="471"/>
      <c r="F145" s="665"/>
      <c r="G145" s="499"/>
      <c r="H145" s="501"/>
    </row>
    <row r="146" spans="1:8" s="2" customFormat="1">
      <c r="A146" s="704"/>
      <c r="B146" s="354">
        <v>3</v>
      </c>
      <c r="C146" s="15" t="s">
        <v>1813</v>
      </c>
      <c r="D146" s="301"/>
      <c r="E146" s="471"/>
      <c r="F146" s="665"/>
      <c r="G146" s="499"/>
      <c r="H146" s="501"/>
    </row>
    <row r="147" spans="1:8" s="2" customFormat="1">
      <c r="A147" s="704"/>
      <c r="B147" s="354">
        <v>4</v>
      </c>
      <c r="C147" s="15" t="s">
        <v>1814</v>
      </c>
      <c r="D147" s="91" t="s">
        <v>1815</v>
      </c>
      <c r="E147" s="471"/>
      <c r="F147" s="665"/>
      <c r="G147" s="499"/>
      <c r="H147" s="501"/>
    </row>
    <row r="148" spans="1:8" s="2" customFormat="1">
      <c r="A148" s="704"/>
      <c r="B148" s="354">
        <v>5</v>
      </c>
      <c r="C148" s="15" t="s">
        <v>834</v>
      </c>
      <c r="D148" s="301"/>
      <c r="E148" s="471"/>
      <c r="F148" s="665"/>
      <c r="G148" s="499"/>
      <c r="H148" s="501"/>
    </row>
    <row r="149" spans="1:8" s="2" customFormat="1">
      <c r="A149" s="704"/>
      <c r="B149" s="354">
        <v>6</v>
      </c>
      <c r="C149" s="15" t="s">
        <v>1816</v>
      </c>
      <c r="D149" s="91" t="s">
        <v>1817</v>
      </c>
      <c r="E149" s="471"/>
      <c r="F149" s="665"/>
      <c r="G149" s="499"/>
      <c r="H149" s="501"/>
    </row>
    <row r="150" spans="1:8" s="2" customFormat="1">
      <c r="A150" s="704"/>
      <c r="B150" s="354">
        <v>7</v>
      </c>
      <c r="C150" s="15" t="s">
        <v>1818</v>
      </c>
      <c r="D150" s="91" t="s">
        <v>1819</v>
      </c>
      <c r="E150" s="471"/>
      <c r="F150" s="665"/>
      <c r="G150" s="499"/>
      <c r="H150" s="501"/>
    </row>
    <row r="151" spans="1:8" s="2" customFormat="1">
      <c r="A151" s="704"/>
      <c r="B151" s="354">
        <v>8</v>
      </c>
      <c r="C151" s="15" t="s">
        <v>1820</v>
      </c>
      <c r="D151" s="301"/>
      <c r="E151" s="471"/>
      <c r="F151" s="665"/>
      <c r="G151" s="499"/>
      <c r="H151" s="501"/>
    </row>
    <row r="152" spans="1:8" s="2" customFormat="1">
      <c r="A152" s="704"/>
      <c r="B152" s="354">
        <v>9</v>
      </c>
      <c r="C152" s="15" t="s">
        <v>1821</v>
      </c>
      <c r="D152" s="91" t="s">
        <v>1822</v>
      </c>
      <c r="E152" s="471"/>
      <c r="F152" s="665"/>
      <c r="G152" s="499"/>
      <c r="H152" s="501"/>
    </row>
    <row r="153" spans="1:8" s="2" customFormat="1">
      <c r="A153" s="704"/>
      <c r="B153" s="354">
        <v>10</v>
      </c>
      <c r="C153" s="15" t="s">
        <v>1823</v>
      </c>
      <c r="D153" s="301"/>
      <c r="E153" s="471"/>
      <c r="F153" s="665"/>
      <c r="G153" s="499"/>
      <c r="H153" s="501"/>
    </row>
    <row r="154" spans="1:8" s="2" customFormat="1">
      <c r="A154" s="704"/>
      <c r="B154" s="354">
        <v>11</v>
      </c>
      <c r="C154" s="91" t="s">
        <v>1824</v>
      </c>
      <c r="D154" s="91" t="s">
        <v>1825</v>
      </c>
      <c r="E154" s="471"/>
      <c r="F154" s="665"/>
      <c r="G154" s="499"/>
      <c r="H154" s="501"/>
    </row>
    <row r="155" spans="1:8" s="2" customFormat="1">
      <c r="A155" s="704"/>
      <c r="B155" s="354">
        <v>12</v>
      </c>
      <c r="C155" s="91" t="s">
        <v>912</v>
      </c>
      <c r="D155" s="301"/>
      <c r="E155" s="471"/>
      <c r="F155" s="665"/>
      <c r="G155" s="499"/>
      <c r="H155" s="501"/>
    </row>
    <row r="156" spans="1:8" s="2" customFormat="1">
      <c r="A156" s="704"/>
      <c r="B156" s="354">
        <v>13</v>
      </c>
      <c r="C156" s="15" t="s">
        <v>913</v>
      </c>
      <c r="D156" s="301"/>
      <c r="E156" s="471"/>
      <c r="F156" s="665"/>
      <c r="G156" s="499"/>
      <c r="H156" s="501"/>
    </row>
    <row r="157" spans="1:8" s="2" customFormat="1">
      <c r="A157" s="704"/>
      <c r="B157" s="354">
        <v>14</v>
      </c>
      <c r="C157" s="91" t="s">
        <v>361</v>
      </c>
      <c r="D157" s="301"/>
      <c r="E157" s="471"/>
      <c r="F157" s="665"/>
      <c r="G157" s="499"/>
      <c r="H157" s="501"/>
    </row>
    <row r="158" spans="1:8" s="2" customFormat="1">
      <c r="A158" s="704"/>
      <c r="B158" s="354">
        <v>15</v>
      </c>
      <c r="C158" s="91" t="s">
        <v>1834</v>
      </c>
      <c r="D158" s="301"/>
      <c r="E158" s="471"/>
      <c r="F158" s="665"/>
      <c r="G158" s="499"/>
      <c r="H158" s="501"/>
    </row>
    <row r="159" spans="1:8" s="2" customFormat="1">
      <c r="A159" s="704"/>
      <c r="B159" s="354">
        <v>16</v>
      </c>
      <c r="C159" s="91" t="s">
        <v>1831</v>
      </c>
      <c r="D159" s="301"/>
      <c r="E159" s="471"/>
      <c r="F159" s="665"/>
      <c r="G159" s="499"/>
      <c r="H159" s="501"/>
    </row>
    <row r="160" spans="1:8" s="2" customFormat="1">
      <c r="A160" s="704"/>
      <c r="B160" s="354">
        <v>17</v>
      </c>
      <c r="C160" s="15" t="s">
        <v>1329</v>
      </c>
      <c r="D160" s="301"/>
      <c r="E160" s="471"/>
      <c r="F160" s="665"/>
      <c r="G160" s="499"/>
      <c r="H160" s="501"/>
    </row>
    <row r="161" spans="1:8" s="2" customFormat="1">
      <c r="A161" s="704"/>
      <c r="B161" s="354">
        <v>18</v>
      </c>
      <c r="C161" s="15" t="s">
        <v>1814</v>
      </c>
      <c r="D161" s="91" t="s">
        <v>1815</v>
      </c>
      <c r="E161" s="471"/>
      <c r="F161" s="665"/>
      <c r="G161" s="499"/>
      <c r="H161" s="501"/>
    </row>
    <row r="162" spans="1:8" s="2" customFormat="1">
      <c r="A162" s="704"/>
      <c r="B162" s="354">
        <v>19</v>
      </c>
      <c r="C162" s="15" t="s">
        <v>834</v>
      </c>
      <c r="D162" s="301"/>
      <c r="E162" s="471"/>
      <c r="F162" s="665"/>
      <c r="G162" s="499"/>
      <c r="H162" s="501"/>
    </row>
    <row r="163" spans="1:8" s="2" customFormat="1">
      <c r="A163" s="704"/>
      <c r="B163" s="354">
        <v>20</v>
      </c>
      <c r="C163" s="15" t="s">
        <v>1816</v>
      </c>
      <c r="D163" s="91" t="s">
        <v>1817</v>
      </c>
      <c r="E163" s="471"/>
      <c r="F163" s="665"/>
      <c r="G163" s="499"/>
      <c r="H163" s="501"/>
    </row>
    <row r="164" spans="1:8" s="2" customFormat="1">
      <c r="A164" s="704"/>
      <c r="B164" s="354">
        <v>21</v>
      </c>
      <c r="C164" s="15" t="s">
        <v>1818</v>
      </c>
      <c r="D164" s="91" t="s">
        <v>1819</v>
      </c>
      <c r="E164" s="471"/>
      <c r="F164" s="665"/>
      <c r="G164" s="499"/>
      <c r="H164" s="501"/>
    </row>
    <row r="165" spans="1:8" s="2" customFormat="1">
      <c r="A165" s="704"/>
      <c r="B165" s="354">
        <v>22</v>
      </c>
      <c r="C165" s="15" t="s">
        <v>1820</v>
      </c>
      <c r="D165" s="301"/>
      <c r="E165" s="471"/>
      <c r="F165" s="665"/>
      <c r="G165" s="499"/>
      <c r="H165" s="501"/>
    </row>
    <row r="166" spans="1:8" s="2" customFormat="1">
      <c r="A166" s="704"/>
      <c r="B166" s="354">
        <v>23</v>
      </c>
      <c r="C166" s="15" t="s">
        <v>1821</v>
      </c>
      <c r="D166" s="91" t="s">
        <v>1822</v>
      </c>
      <c r="E166" s="471"/>
      <c r="F166" s="665"/>
      <c r="G166" s="499"/>
      <c r="H166" s="501"/>
    </row>
    <row r="167" spans="1:8" s="2" customFormat="1">
      <c r="A167" s="704"/>
      <c r="B167" s="354">
        <v>24</v>
      </c>
      <c r="C167" s="15" t="s">
        <v>1823</v>
      </c>
      <c r="D167" s="301"/>
      <c r="E167" s="471"/>
      <c r="F167" s="665"/>
      <c r="G167" s="499"/>
      <c r="H167" s="501"/>
    </row>
    <row r="168" spans="1:8" s="2" customFormat="1">
      <c r="A168" s="704"/>
      <c r="B168" s="354">
        <v>25</v>
      </c>
      <c r="C168" s="91" t="s">
        <v>1824</v>
      </c>
      <c r="D168" s="91" t="s">
        <v>1825</v>
      </c>
      <c r="E168" s="471"/>
      <c r="F168" s="665"/>
      <c r="G168" s="499"/>
      <c r="H168" s="501"/>
    </row>
    <row r="169" spans="1:8" s="2" customFormat="1">
      <c r="A169" s="704"/>
      <c r="B169" s="354">
        <v>26</v>
      </c>
      <c r="C169" s="91" t="s">
        <v>912</v>
      </c>
      <c r="D169" s="301"/>
      <c r="E169" s="471"/>
      <c r="F169" s="665"/>
      <c r="G169" s="499"/>
      <c r="H169" s="501"/>
    </row>
    <row r="170" spans="1:8" s="2" customFormat="1">
      <c r="A170" s="704"/>
      <c r="B170" s="354">
        <v>27</v>
      </c>
      <c r="C170" s="15" t="s">
        <v>864</v>
      </c>
      <c r="D170" s="301"/>
      <c r="E170" s="471"/>
      <c r="F170" s="665"/>
      <c r="G170" s="499"/>
      <c r="H170" s="501"/>
    </row>
    <row r="171" spans="1:8" s="2" customFormat="1">
      <c r="A171" s="721"/>
      <c r="B171" s="722"/>
      <c r="C171" s="722"/>
      <c r="D171" s="722"/>
      <c r="E171" s="722"/>
      <c r="F171" s="722"/>
      <c r="G171" s="722"/>
      <c r="H171" s="723"/>
    </row>
    <row r="172" spans="1:8" s="2" customFormat="1">
      <c r="A172" s="728" t="s">
        <v>1836</v>
      </c>
      <c r="B172" s="354">
        <v>1</v>
      </c>
      <c r="C172" s="15" t="s">
        <v>1582</v>
      </c>
      <c r="D172" s="306"/>
      <c r="E172" s="470" t="s">
        <v>9</v>
      </c>
      <c r="F172" s="727" t="s">
        <v>56</v>
      </c>
      <c r="G172" s="498" t="s">
        <v>209</v>
      </c>
      <c r="H172" s="500"/>
    </row>
    <row r="173" spans="1:8" s="2" customFormat="1">
      <c r="A173" s="728"/>
      <c r="B173" s="354">
        <v>2</v>
      </c>
      <c r="C173" s="15" t="s">
        <v>1812</v>
      </c>
      <c r="D173" s="301"/>
      <c r="E173" s="471"/>
      <c r="F173" s="665"/>
      <c r="G173" s="499"/>
      <c r="H173" s="501"/>
    </row>
    <row r="174" spans="1:8" s="2" customFormat="1">
      <c r="A174" s="728"/>
      <c r="B174" s="354">
        <v>3</v>
      </c>
      <c r="C174" s="15" t="s">
        <v>1813</v>
      </c>
      <c r="D174" s="301"/>
      <c r="E174" s="471"/>
      <c r="F174" s="665"/>
      <c r="G174" s="499"/>
      <c r="H174" s="501"/>
    </row>
    <row r="175" spans="1:8" s="2" customFormat="1">
      <c r="A175" s="728"/>
      <c r="B175" s="354">
        <v>4</v>
      </c>
      <c r="C175" s="15" t="s">
        <v>1814</v>
      </c>
      <c r="D175" s="91" t="s">
        <v>1815</v>
      </c>
      <c r="E175" s="471"/>
      <c r="F175" s="665"/>
      <c r="G175" s="499"/>
      <c r="H175" s="501"/>
    </row>
    <row r="176" spans="1:8" s="2" customFormat="1">
      <c r="A176" s="728"/>
      <c r="B176" s="354">
        <v>5</v>
      </c>
      <c r="C176" s="15" t="s">
        <v>834</v>
      </c>
      <c r="D176" s="301"/>
      <c r="E176" s="471"/>
      <c r="F176" s="665"/>
      <c r="G176" s="499"/>
      <c r="H176" s="501"/>
    </row>
    <row r="177" spans="1:8" s="2" customFormat="1">
      <c r="A177" s="728"/>
      <c r="B177" s="354">
        <v>6</v>
      </c>
      <c r="C177" s="15" t="s">
        <v>1816</v>
      </c>
      <c r="D177" s="91" t="s">
        <v>1817</v>
      </c>
      <c r="E177" s="471"/>
      <c r="F177" s="665"/>
      <c r="G177" s="499"/>
      <c r="H177" s="501"/>
    </row>
    <row r="178" spans="1:8" s="2" customFormat="1">
      <c r="A178" s="728"/>
      <c r="B178" s="354">
        <v>7</v>
      </c>
      <c r="C178" s="15" t="s">
        <v>1818</v>
      </c>
      <c r="D178" s="91" t="s">
        <v>1819</v>
      </c>
      <c r="E178" s="471"/>
      <c r="F178" s="665"/>
      <c r="G178" s="499"/>
      <c r="H178" s="501"/>
    </row>
    <row r="179" spans="1:8" s="2" customFormat="1">
      <c r="A179" s="728"/>
      <c r="B179" s="354">
        <v>8</v>
      </c>
      <c r="C179" s="15" t="s">
        <v>1820</v>
      </c>
      <c r="D179" s="301"/>
      <c r="E179" s="471"/>
      <c r="F179" s="665"/>
      <c r="G179" s="499"/>
      <c r="H179" s="501"/>
    </row>
    <row r="180" spans="1:8" s="2" customFormat="1">
      <c r="A180" s="728"/>
      <c r="B180" s="354">
        <v>9</v>
      </c>
      <c r="C180" s="15" t="s">
        <v>1821</v>
      </c>
      <c r="D180" s="91" t="s">
        <v>1822</v>
      </c>
      <c r="E180" s="471"/>
      <c r="F180" s="665"/>
      <c r="G180" s="499"/>
      <c r="H180" s="501"/>
    </row>
    <row r="181" spans="1:8" s="2" customFormat="1">
      <c r="A181" s="728"/>
      <c r="B181" s="354">
        <v>10</v>
      </c>
      <c r="C181" s="15" t="s">
        <v>1823</v>
      </c>
      <c r="D181" s="301"/>
      <c r="E181" s="471"/>
      <c r="F181" s="665"/>
      <c r="G181" s="499"/>
      <c r="H181" s="501"/>
    </row>
    <row r="182" spans="1:8" s="2" customFormat="1">
      <c r="A182" s="728"/>
      <c r="B182" s="354">
        <v>11</v>
      </c>
      <c r="C182" s="91" t="s">
        <v>1824</v>
      </c>
      <c r="D182" s="91" t="s">
        <v>1825</v>
      </c>
      <c r="E182" s="471"/>
      <c r="F182" s="665"/>
      <c r="G182" s="499"/>
      <c r="H182" s="501"/>
    </row>
    <row r="183" spans="1:8" s="2" customFormat="1">
      <c r="A183" s="728"/>
      <c r="B183" s="354">
        <v>12</v>
      </c>
      <c r="C183" s="91" t="s">
        <v>912</v>
      </c>
      <c r="D183" s="301"/>
      <c r="E183" s="471"/>
      <c r="F183" s="665"/>
      <c r="G183" s="499"/>
      <c r="H183" s="501"/>
    </row>
    <row r="184" spans="1:8" s="2" customFormat="1">
      <c r="A184" s="728"/>
      <c r="B184" s="354">
        <v>13</v>
      </c>
      <c r="C184" s="15" t="s">
        <v>913</v>
      </c>
      <c r="D184" s="301"/>
      <c r="E184" s="471"/>
      <c r="F184" s="665"/>
      <c r="G184" s="499"/>
      <c r="H184" s="501"/>
    </row>
    <row r="185" spans="1:8" s="2" customFormat="1">
      <c r="A185" s="728"/>
      <c r="B185" s="354">
        <v>14</v>
      </c>
      <c r="C185" s="91" t="s">
        <v>1837</v>
      </c>
      <c r="D185" s="301"/>
      <c r="E185" s="471"/>
      <c r="F185" s="665"/>
      <c r="G185" s="499"/>
      <c r="H185" s="501"/>
    </row>
    <row r="186" spans="1:8" s="2" customFormat="1">
      <c r="A186" s="728"/>
      <c r="B186" s="354">
        <v>15</v>
      </c>
      <c r="C186" s="91" t="s">
        <v>366</v>
      </c>
      <c r="D186" s="301"/>
      <c r="E186" s="471"/>
      <c r="F186" s="665"/>
      <c r="G186" s="499"/>
      <c r="H186" s="501"/>
    </row>
    <row r="187" spans="1:8" s="2" customFormat="1">
      <c r="A187" s="728"/>
      <c r="B187" s="354">
        <v>16</v>
      </c>
      <c r="C187" s="91" t="s">
        <v>1834</v>
      </c>
      <c r="D187" s="301"/>
      <c r="E187" s="471"/>
      <c r="F187" s="665"/>
      <c r="G187" s="499"/>
      <c r="H187" s="501"/>
    </row>
    <row r="188" spans="1:8" s="2" customFormat="1">
      <c r="A188" s="728"/>
      <c r="B188" s="354">
        <v>17</v>
      </c>
      <c r="C188" s="91" t="s">
        <v>1831</v>
      </c>
      <c r="D188" s="301"/>
      <c r="E188" s="471"/>
      <c r="F188" s="665"/>
      <c r="G188" s="499"/>
      <c r="H188" s="501"/>
    </row>
    <row r="189" spans="1:8" s="2" customFormat="1">
      <c r="A189" s="728"/>
      <c r="B189" s="354">
        <v>18</v>
      </c>
      <c r="C189" s="15" t="s">
        <v>1292</v>
      </c>
      <c r="D189" s="301"/>
      <c r="E189" s="471"/>
      <c r="F189" s="665"/>
      <c r="G189" s="499"/>
      <c r="H189" s="501"/>
    </row>
    <row r="190" spans="1:8" s="2" customFormat="1">
      <c r="A190" s="728"/>
      <c r="B190" s="354">
        <v>19</v>
      </c>
      <c r="C190" s="15" t="s">
        <v>1814</v>
      </c>
      <c r="D190" s="91" t="s">
        <v>1815</v>
      </c>
      <c r="E190" s="471"/>
      <c r="F190" s="665"/>
      <c r="G190" s="499"/>
      <c r="H190" s="501"/>
    </row>
    <row r="191" spans="1:8" s="2" customFormat="1">
      <c r="A191" s="728"/>
      <c r="B191" s="354">
        <v>20</v>
      </c>
      <c r="C191" s="15" t="s">
        <v>834</v>
      </c>
      <c r="D191" s="301"/>
      <c r="E191" s="471"/>
      <c r="F191" s="665"/>
      <c r="G191" s="499"/>
      <c r="H191" s="501"/>
    </row>
    <row r="192" spans="1:8" s="2" customFormat="1">
      <c r="A192" s="728"/>
      <c r="B192" s="354">
        <v>21</v>
      </c>
      <c r="C192" s="15" t="s">
        <v>1816</v>
      </c>
      <c r="D192" s="91" t="s">
        <v>1817</v>
      </c>
      <c r="E192" s="471"/>
      <c r="F192" s="665"/>
      <c r="G192" s="499"/>
      <c r="H192" s="501"/>
    </row>
    <row r="193" spans="1:8" s="2" customFormat="1">
      <c r="A193" s="728"/>
      <c r="B193" s="354">
        <v>22</v>
      </c>
      <c r="C193" s="15" t="s">
        <v>1818</v>
      </c>
      <c r="D193" s="91" t="s">
        <v>1819</v>
      </c>
      <c r="E193" s="471"/>
      <c r="F193" s="665"/>
      <c r="G193" s="499"/>
      <c r="H193" s="501"/>
    </row>
    <row r="194" spans="1:8" s="2" customFormat="1">
      <c r="A194" s="728"/>
      <c r="B194" s="354">
        <v>23</v>
      </c>
      <c r="C194" s="15" t="s">
        <v>1820</v>
      </c>
      <c r="D194" s="301"/>
      <c r="E194" s="471"/>
      <c r="F194" s="665"/>
      <c r="G194" s="499"/>
      <c r="H194" s="501"/>
    </row>
    <row r="195" spans="1:8" s="2" customFormat="1">
      <c r="A195" s="728"/>
      <c r="B195" s="354">
        <v>24</v>
      </c>
      <c r="C195" s="15" t="s">
        <v>1821</v>
      </c>
      <c r="D195" s="91" t="s">
        <v>1822</v>
      </c>
      <c r="E195" s="471"/>
      <c r="F195" s="665"/>
      <c r="G195" s="499"/>
      <c r="H195" s="501"/>
    </row>
    <row r="196" spans="1:8" s="2" customFormat="1">
      <c r="A196" s="728"/>
      <c r="B196" s="354">
        <v>25</v>
      </c>
      <c r="C196" s="15" t="s">
        <v>1823</v>
      </c>
      <c r="D196" s="301"/>
      <c r="E196" s="471"/>
      <c r="F196" s="665"/>
      <c r="G196" s="499"/>
      <c r="H196" s="501"/>
    </row>
    <row r="197" spans="1:8" s="2" customFormat="1">
      <c r="A197" s="728"/>
      <c r="B197" s="354">
        <v>26</v>
      </c>
      <c r="C197" s="91" t="s">
        <v>1824</v>
      </c>
      <c r="D197" s="91" t="s">
        <v>1825</v>
      </c>
      <c r="E197" s="471"/>
      <c r="F197" s="665"/>
      <c r="G197" s="499"/>
      <c r="H197" s="501"/>
    </row>
    <row r="198" spans="1:8" s="2" customFormat="1">
      <c r="A198" s="728"/>
      <c r="B198" s="354">
        <v>27</v>
      </c>
      <c r="C198" s="91" t="s">
        <v>912</v>
      </c>
      <c r="D198" s="301"/>
      <c r="E198" s="471"/>
      <c r="F198" s="665"/>
      <c r="G198" s="499"/>
      <c r="H198" s="501"/>
    </row>
    <row r="199" spans="1:8" s="2" customFormat="1">
      <c r="A199" s="728"/>
      <c r="B199" s="354">
        <v>28</v>
      </c>
      <c r="C199" s="15" t="s">
        <v>921</v>
      </c>
      <c r="D199" s="301"/>
      <c r="E199" s="471"/>
      <c r="F199" s="665"/>
      <c r="G199" s="499"/>
      <c r="H199" s="501"/>
    </row>
    <row r="200" spans="1:8" s="2" customFormat="1">
      <c r="A200" s="728"/>
      <c r="B200" s="354">
        <v>29</v>
      </c>
      <c r="C200" s="48" t="s">
        <v>1838</v>
      </c>
      <c r="D200" s="301"/>
      <c r="E200" s="471"/>
      <c r="F200" s="665"/>
      <c r="G200" s="499"/>
      <c r="H200" s="501"/>
    </row>
    <row r="201" spans="1:8" s="2" customFormat="1" ht="31.5">
      <c r="A201" s="728"/>
      <c r="B201" s="354">
        <v>30</v>
      </c>
      <c r="C201" s="91" t="s">
        <v>1839</v>
      </c>
      <c r="D201" s="91" t="s">
        <v>1840</v>
      </c>
      <c r="E201" s="471"/>
      <c r="F201" s="665"/>
      <c r="G201" s="499"/>
      <c r="H201" s="501"/>
    </row>
    <row r="202" spans="1:8" s="2" customFormat="1">
      <c r="A202" s="494"/>
      <c r="B202" s="494"/>
      <c r="C202" s="494"/>
      <c r="D202" s="494"/>
      <c r="E202" s="494"/>
      <c r="F202" s="494"/>
      <c r="G202" s="494"/>
      <c r="H202" s="494"/>
    </row>
    <row r="203" spans="1:8" s="2" customFormat="1">
      <c r="A203" s="728" t="s">
        <v>1841</v>
      </c>
      <c r="B203" s="354">
        <v>1</v>
      </c>
      <c r="C203" s="15" t="s">
        <v>1582</v>
      </c>
      <c r="D203" s="306"/>
      <c r="E203" s="470" t="s">
        <v>9</v>
      </c>
      <c r="F203" s="711" t="s">
        <v>56</v>
      </c>
      <c r="G203" s="500" t="s">
        <v>209</v>
      </c>
      <c r="H203" s="500"/>
    </row>
    <row r="204" spans="1:8" s="2" customFormat="1">
      <c r="A204" s="728"/>
      <c r="B204" s="354">
        <v>2</v>
      </c>
      <c r="C204" s="15" t="s">
        <v>1812</v>
      </c>
      <c r="D204" s="301"/>
      <c r="E204" s="471"/>
      <c r="F204" s="677"/>
      <c r="G204" s="501"/>
      <c r="H204" s="501"/>
    </row>
    <row r="205" spans="1:8" s="2" customFormat="1">
      <c r="A205" s="728"/>
      <c r="B205" s="354">
        <v>3</v>
      </c>
      <c r="C205" s="15" t="s">
        <v>1813</v>
      </c>
      <c r="D205" s="301"/>
      <c r="E205" s="471"/>
      <c r="F205" s="677"/>
      <c r="G205" s="501"/>
      <c r="H205" s="501"/>
    </row>
    <row r="206" spans="1:8" s="2" customFormat="1">
      <c r="A206" s="728"/>
      <c r="B206" s="354">
        <v>4</v>
      </c>
      <c r="C206" s="15" t="s">
        <v>1814</v>
      </c>
      <c r="D206" s="91" t="s">
        <v>1815</v>
      </c>
      <c r="E206" s="471"/>
      <c r="F206" s="677"/>
      <c r="G206" s="501"/>
      <c r="H206" s="501"/>
    </row>
    <row r="207" spans="1:8" s="2" customFormat="1">
      <c r="A207" s="728"/>
      <c r="B207" s="354">
        <v>5</v>
      </c>
      <c r="C207" s="15" t="s">
        <v>834</v>
      </c>
      <c r="D207" s="301"/>
      <c r="E207" s="471"/>
      <c r="F207" s="677"/>
      <c r="G207" s="501"/>
      <c r="H207" s="501"/>
    </row>
    <row r="208" spans="1:8" s="2" customFormat="1">
      <c r="A208" s="728"/>
      <c r="B208" s="354">
        <v>6</v>
      </c>
      <c r="C208" s="15" t="s">
        <v>1816</v>
      </c>
      <c r="D208" s="91" t="s">
        <v>1817</v>
      </c>
      <c r="E208" s="471"/>
      <c r="F208" s="677"/>
      <c r="G208" s="501"/>
      <c r="H208" s="501"/>
    </row>
    <row r="209" spans="1:8" s="2" customFormat="1">
      <c r="A209" s="728"/>
      <c r="B209" s="354">
        <v>7</v>
      </c>
      <c r="C209" s="15" t="s">
        <v>1818</v>
      </c>
      <c r="D209" s="91" t="s">
        <v>1819</v>
      </c>
      <c r="E209" s="471"/>
      <c r="F209" s="677"/>
      <c r="G209" s="501"/>
      <c r="H209" s="501"/>
    </row>
    <row r="210" spans="1:8" s="2" customFormat="1">
      <c r="A210" s="728"/>
      <c r="B210" s="354">
        <v>8</v>
      </c>
      <c r="C210" s="15" t="s">
        <v>1820</v>
      </c>
      <c r="D210" s="301"/>
      <c r="E210" s="471"/>
      <c r="F210" s="677"/>
      <c r="G210" s="501"/>
      <c r="H210" s="501"/>
    </row>
    <row r="211" spans="1:8" s="2" customFormat="1">
      <c r="A211" s="728"/>
      <c r="B211" s="354">
        <v>9</v>
      </c>
      <c r="C211" s="15" t="s">
        <v>1821</v>
      </c>
      <c r="D211" s="91" t="s">
        <v>1822</v>
      </c>
      <c r="E211" s="471"/>
      <c r="F211" s="677"/>
      <c r="G211" s="501"/>
      <c r="H211" s="501"/>
    </row>
    <row r="212" spans="1:8" s="2" customFormat="1">
      <c r="A212" s="728"/>
      <c r="B212" s="354">
        <v>10</v>
      </c>
      <c r="C212" s="15" t="s">
        <v>1823</v>
      </c>
      <c r="D212" s="301"/>
      <c r="E212" s="471"/>
      <c r="F212" s="677"/>
      <c r="G212" s="501"/>
      <c r="H212" s="501"/>
    </row>
    <row r="213" spans="1:8" s="2" customFormat="1">
      <c r="A213" s="728"/>
      <c r="B213" s="354">
        <v>11</v>
      </c>
      <c r="C213" s="91" t="s">
        <v>1824</v>
      </c>
      <c r="D213" s="91" t="s">
        <v>1825</v>
      </c>
      <c r="E213" s="471"/>
      <c r="F213" s="677"/>
      <c r="G213" s="501"/>
      <c r="H213" s="501"/>
    </row>
    <row r="214" spans="1:8" s="2" customFormat="1">
      <c r="A214" s="728"/>
      <c r="B214" s="354">
        <v>12</v>
      </c>
      <c r="C214" s="91" t="s">
        <v>912</v>
      </c>
      <c r="D214" s="301"/>
      <c r="E214" s="471"/>
      <c r="F214" s="677"/>
      <c r="G214" s="501"/>
      <c r="H214" s="501"/>
    </row>
    <row r="215" spans="1:8" s="2" customFormat="1">
      <c r="A215" s="728"/>
      <c r="B215" s="354">
        <v>13</v>
      </c>
      <c r="C215" s="15" t="s">
        <v>913</v>
      </c>
      <c r="D215" s="301"/>
      <c r="E215" s="471"/>
      <c r="F215" s="677"/>
      <c r="G215" s="501"/>
      <c r="H215" s="501"/>
    </row>
    <row r="216" spans="1:8" s="2" customFormat="1">
      <c r="A216" s="728"/>
      <c r="B216" s="354">
        <v>14</v>
      </c>
      <c r="C216" s="91" t="s">
        <v>924</v>
      </c>
      <c r="D216" s="301"/>
      <c r="E216" s="471"/>
      <c r="F216" s="677"/>
      <c r="G216" s="501"/>
      <c r="H216" s="501"/>
    </row>
    <row r="217" spans="1:8" s="2" customFormat="1">
      <c r="A217" s="728"/>
      <c r="B217" s="354">
        <v>15</v>
      </c>
      <c r="C217" s="91" t="s">
        <v>1834</v>
      </c>
      <c r="D217" s="301"/>
      <c r="E217" s="471"/>
      <c r="F217" s="677"/>
      <c r="G217" s="501"/>
      <c r="H217" s="501"/>
    </row>
    <row r="218" spans="1:8" s="2" customFormat="1">
      <c r="A218" s="728"/>
      <c r="B218" s="354">
        <v>16</v>
      </c>
      <c r="C218" s="91" t="s">
        <v>1831</v>
      </c>
      <c r="D218" s="301"/>
      <c r="E218" s="471"/>
      <c r="F218" s="677"/>
      <c r="G218" s="501"/>
      <c r="H218" s="501"/>
    </row>
    <row r="219" spans="1:8" s="2" customFormat="1">
      <c r="A219" s="728"/>
      <c r="B219" s="354">
        <v>17</v>
      </c>
      <c r="C219" s="15" t="s">
        <v>1292</v>
      </c>
      <c r="D219" s="301"/>
      <c r="E219" s="471"/>
      <c r="F219" s="677"/>
      <c r="G219" s="501"/>
      <c r="H219" s="501"/>
    </row>
    <row r="220" spans="1:8" s="2" customFormat="1">
      <c r="A220" s="728"/>
      <c r="B220" s="354">
        <v>18</v>
      </c>
      <c r="C220" s="15" t="s">
        <v>1814</v>
      </c>
      <c r="D220" s="91" t="s">
        <v>1815</v>
      </c>
      <c r="E220" s="471"/>
      <c r="F220" s="677"/>
      <c r="G220" s="501"/>
      <c r="H220" s="501"/>
    </row>
    <row r="221" spans="1:8" s="2" customFormat="1">
      <c r="A221" s="728"/>
      <c r="B221" s="354">
        <v>19</v>
      </c>
      <c r="C221" s="15" t="s">
        <v>834</v>
      </c>
      <c r="D221" s="301"/>
      <c r="E221" s="471"/>
      <c r="F221" s="677"/>
      <c r="G221" s="501"/>
      <c r="H221" s="501"/>
    </row>
    <row r="222" spans="1:8" s="2" customFormat="1">
      <c r="A222" s="728"/>
      <c r="B222" s="354">
        <v>20</v>
      </c>
      <c r="C222" s="15" t="s">
        <v>1816</v>
      </c>
      <c r="D222" s="91" t="s">
        <v>1817</v>
      </c>
      <c r="E222" s="471"/>
      <c r="F222" s="677"/>
      <c r="G222" s="501"/>
      <c r="H222" s="501"/>
    </row>
    <row r="223" spans="1:8" s="2" customFormat="1">
      <c r="A223" s="728"/>
      <c r="B223" s="354">
        <v>21</v>
      </c>
      <c r="C223" s="15" t="s">
        <v>1818</v>
      </c>
      <c r="D223" s="91" t="s">
        <v>1819</v>
      </c>
      <c r="E223" s="471"/>
      <c r="F223" s="677"/>
      <c r="G223" s="501"/>
      <c r="H223" s="501"/>
    </row>
    <row r="224" spans="1:8" s="2" customFormat="1">
      <c r="A224" s="728"/>
      <c r="B224" s="354">
        <v>22</v>
      </c>
      <c r="C224" s="15" t="s">
        <v>1820</v>
      </c>
      <c r="D224" s="301"/>
      <c r="E224" s="471"/>
      <c r="F224" s="677"/>
      <c r="G224" s="501"/>
      <c r="H224" s="501"/>
    </row>
    <row r="225" spans="1:8" s="2" customFormat="1">
      <c r="A225" s="728"/>
      <c r="B225" s="354">
        <v>23</v>
      </c>
      <c r="C225" s="15" t="s">
        <v>1821</v>
      </c>
      <c r="D225" s="91" t="s">
        <v>1822</v>
      </c>
      <c r="E225" s="471"/>
      <c r="F225" s="677"/>
      <c r="G225" s="501"/>
      <c r="H225" s="501"/>
    </row>
    <row r="226" spans="1:8" s="2" customFormat="1">
      <c r="A226" s="728"/>
      <c r="B226" s="354">
        <v>24</v>
      </c>
      <c r="C226" s="15" t="s">
        <v>1823</v>
      </c>
      <c r="D226" s="301"/>
      <c r="E226" s="471"/>
      <c r="F226" s="677"/>
      <c r="G226" s="501"/>
      <c r="H226" s="501"/>
    </row>
    <row r="227" spans="1:8" s="2" customFormat="1">
      <c r="A227" s="728"/>
      <c r="B227" s="354">
        <v>25</v>
      </c>
      <c r="C227" s="91" t="s">
        <v>1824</v>
      </c>
      <c r="D227" s="91" t="s">
        <v>1825</v>
      </c>
      <c r="E227" s="471"/>
      <c r="F227" s="677"/>
      <c r="G227" s="501"/>
      <c r="H227" s="501"/>
    </row>
    <row r="228" spans="1:8" s="2" customFormat="1">
      <c r="A228" s="728"/>
      <c r="B228" s="354">
        <v>26</v>
      </c>
      <c r="C228" s="91" t="s">
        <v>912</v>
      </c>
      <c r="D228" s="301"/>
      <c r="E228" s="471"/>
      <c r="F228" s="677"/>
      <c r="G228" s="501"/>
      <c r="H228" s="501"/>
    </row>
    <row r="229" spans="1:8" s="2" customFormat="1">
      <c r="A229" s="728"/>
      <c r="B229" s="354">
        <v>27</v>
      </c>
      <c r="C229" s="15" t="s">
        <v>866</v>
      </c>
      <c r="D229" s="301"/>
      <c r="E229" s="471"/>
      <c r="F229" s="677"/>
      <c r="G229" s="501"/>
      <c r="H229" s="501"/>
    </row>
    <row r="230" spans="1:8" s="2" customFormat="1">
      <c r="A230" s="494"/>
      <c r="B230" s="494"/>
      <c r="C230" s="494"/>
      <c r="D230" s="494"/>
      <c r="E230" s="494"/>
      <c r="F230" s="494"/>
      <c r="G230" s="494"/>
      <c r="H230" s="494"/>
    </row>
    <row r="231" spans="1:8" s="2" customFormat="1">
      <c r="A231" s="534" t="s">
        <v>1842</v>
      </c>
      <c r="B231" s="354">
        <v>1</v>
      </c>
      <c r="C231" s="15" t="s">
        <v>1582</v>
      </c>
      <c r="D231" s="54"/>
      <c r="E231" s="470" t="s">
        <v>9</v>
      </c>
      <c r="F231" s="711" t="s">
        <v>56</v>
      </c>
      <c r="G231" s="500" t="s">
        <v>209</v>
      </c>
      <c r="H231" s="370"/>
    </row>
    <row r="232" spans="1:8" s="2" customFormat="1" ht="15.6" customHeight="1">
      <c r="A232" s="535"/>
      <c r="B232" s="354">
        <v>2</v>
      </c>
      <c r="C232" s="15" t="s">
        <v>1843</v>
      </c>
      <c r="D232" s="47"/>
      <c r="E232" s="471"/>
      <c r="F232" s="677"/>
      <c r="G232" s="501"/>
      <c r="H232" s="371"/>
    </row>
    <row r="233" spans="1:8" s="2" customFormat="1" ht="15.6" customHeight="1">
      <c r="A233" s="535"/>
      <c r="B233" s="354">
        <v>3</v>
      </c>
      <c r="C233" s="15" t="s">
        <v>1813</v>
      </c>
      <c r="D233" s="47"/>
      <c r="E233" s="471"/>
      <c r="F233" s="677"/>
      <c r="G233" s="501"/>
      <c r="H233" s="371"/>
    </row>
    <row r="234" spans="1:8" s="2" customFormat="1" ht="15.6" customHeight="1">
      <c r="A234" s="535"/>
      <c r="B234" s="354">
        <v>4</v>
      </c>
      <c r="C234" s="15" t="s">
        <v>1814</v>
      </c>
      <c r="D234" s="15" t="s">
        <v>1815</v>
      </c>
      <c r="E234" s="471"/>
      <c r="F234" s="677"/>
      <c r="G234" s="501"/>
      <c r="H234" s="371"/>
    </row>
    <row r="235" spans="1:8" s="2" customFormat="1" ht="15.6" customHeight="1">
      <c r="A235" s="535"/>
      <c r="B235" s="354">
        <v>5</v>
      </c>
      <c r="C235" s="15" t="s">
        <v>834</v>
      </c>
      <c r="D235" s="47"/>
      <c r="E235" s="471"/>
      <c r="F235" s="677"/>
      <c r="G235" s="501"/>
      <c r="H235" s="371" t="s">
        <v>1844</v>
      </c>
    </row>
    <row r="236" spans="1:8" s="2" customFormat="1" ht="15.6" customHeight="1">
      <c r="A236" s="535"/>
      <c r="B236" s="354">
        <v>6</v>
      </c>
      <c r="C236" s="15" t="s">
        <v>1816</v>
      </c>
      <c r="D236" s="15" t="s">
        <v>1817</v>
      </c>
      <c r="E236" s="471"/>
      <c r="F236" s="677"/>
      <c r="G236" s="501"/>
      <c r="H236" s="371"/>
    </row>
    <row r="237" spans="1:8" s="2" customFormat="1" ht="15.6" customHeight="1">
      <c r="A237" s="535"/>
      <c r="B237" s="354">
        <v>7</v>
      </c>
      <c r="C237" s="15" t="s">
        <v>1818</v>
      </c>
      <c r="D237" s="15" t="s">
        <v>1819</v>
      </c>
      <c r="E237" s="471"/>
      <c r="F237" s="677"/>
      <c r="G237" s="501"/>
      <c r="H237" s="371"/>
    </row>
    <row r="238" spans="1:8" s="2" customFormat="1" ht="15.6" customHeight="1">
      <c r="A238" s="535"/>
      <c r="B238" s="354">
        <v>8</v>
      </c>
      <c r="C238" s="15" t="s">
        <v>1820</v>
      </c>
      <c r="D238" s="47"/>
      <c r="E238" s="471"/>
      <c r="F238" s="677"/>
      <c r="G238" s="501"/>
      <c r="H238" s="371"/>
    </row>
    <row r="239" spans="1:8" s="2" customFormat="1" ht="15.6" customHeight="1">
      <c r="A239" s="535"/>
      <c r="B239" s="354">
        <v>9</v>
      </c>
      <c r="C239" s="15" t="s">
        <v>1821</v>
      </c>
      <c r="D239" s="15" t="s">
        <v>1822</v>
      </c>
      <c r="E239" s="471"/>
      <c r="F239" s="677"/>
      <c r="G239" s="501"/>
      <c r="H239" s="371"/>
    </row>
    <row r="240" spans="1:8" s="2" customFormat="1" ht="15.6" customHeight="1">
      <c r="A240" s="535"/>
      <c r="B240" s="354">
        <v>10</v>
      </c>
      <c r="C240" s="15" t="s">
        <v>1823</v>
      </c>
      <c r="D240" s="47"/>
      <c r="E240" s="471"/>
      <c r="F240" s="677"/>
      <c r="G240" s="501"/>
      <c r="H240" s="371"/>
    </row>
    <row r="241" spans="1:8" s="2" customFormat="1" ht="15.6" customHeight="1">
      <c r="A241" s="535"/>
      <c r="B241" s="354">
        <v>11</v>
      </c>
      <c r="C241" s="15" t="s">
        <v>1824</v>
      </c>
      <c r="D241" s="15" t="s">
        <v>1825</v>
      </c>
      <c r="E241" s="471"/>
      <c r="F241" s="677"/>
      <c r="G241" s="501"/>
      <c r="H241" s="371"/>
    </row>
    <row r="242" spans="1:8" s="2" customFormat="1" ht="15.6" customHeight="1">
      <c r="A242" s="535"/>
      <c r="B242" s="354">
        <v>12</v>
      </c>
      <c r="C242" s="15" t="s">
        <v>912</v>
      </c>
      <c r="D242" s="47"/>
      <c r="E242" s="471"/>
      <c r="F242" s="677"/>
      <c r="G242" s="501"/>
      <c r="H242" s="371"/>
    </row>
    <row r="243" spans="1:8" s="2" customFormat="1" ht="15.6" customHeight="1">
      <c r="A243" s="535"/>
      <c r="B243" s="354">
        <v>13</v>
      </c>
      <c r="C243" s="15" t="s">
        <v>913</v>
      </c>
      <c r="D243" s="47"/>
      <c r="E243" s="471"/>
      <c r="F243" s="677"/>
      <c r="G243" s="501"/>
      <c r="H243" s="371"/>
    </row>
    <row r="244" spans="1:8" s="2" customFormat="1">
      <c r="A244" s="494"/>
      <c r="B244" s="494"/>
      <c r="C244" s="494"/>
      <c r="D244" s="494"/>
      <c r="E244" s="494"/>
      <c r="F244" s="494"/>
      <c r="G244" s="494"/>
      <c r="H244" s="494"/>
    </row>
    <row r="245" spans="1:8" s="2" customFormat="1">
      <c r="A245" s="719" t="s">
        <v>1845</v>
      </c>
      <c r="B245" s="354">
        <v>1</v>
      </c>
      <c r="C245" s="15" t="s">
        <v>1582</v>
      </c>
      <c r="D245" s="54"/>
      <c r="E245" s="470" t="s">
        <v>9</v>
      </c>
      <c r="F245" s="562" t="s">
        <v>56</v>
      </c>
      <c r="G245" s="709" t="s">
        <v>209</v>
      </c>
      <c r="H245" s="500"/>
    </row>
    <row r="246" spans="1:8" s="2" customFormat="1">
      <c r="A246" s="720"/>
      <c r="B246" s="354">
        <v>2</v>
      </c>
      <c r="C246" s="15" t="s">
        <v>1846</v>
      </c>
      <c r="D246" s="47"/>
      <c r="E246" s="471"/>
      <c r="F246" s="563"/>
      <c r="G246" s="726"/>
      <c r="H246" s="501"/>
    </row>
    <row r="247" spans="1:8" s="2" customFormat="1">
      <c r="A247" s="720"/>
      <c r="B247" s="354">
        <v>3</v>
      </c>
      <c r="C247" s="15" t="s">
        <v>1813</v>
      </c>
      <c r="D247" s="47"/>
      <c r="E247" s="471"/>
      <c r="F247" s="563"/>
      <c r="G247" s="726"/>
      <c r="H247" s="501"/>
    </row>
    <row r="248" spans="1:8" s="2" customFormat="1">
      <c r="A248" s="720"/>
      <c r="B248" s="354">
        <v>4</v>
      </c>
      <c r="C248" s="15" t="s">
        <v>1814</v>
      </c>
      <c r="D248" s="15" t="s">
        <v>1815</v>
      </c>
      <c r="E248" s="471"/>
      <c r="F248" s="563"/>
      <c r="G248" s="726"/>
      <c r="H248" s="501"/>
    </row>
    <row r="249" spans="1:8" s="2" customFormat="1">
      <c r="A249" s="720"/>
      <c r="B249" s="354">
        <v>5</v>
      </c>
      <c r="C249" s="15" t="s">
        <v>834</v>
      </c>
      <c r="D249" s="47"/>
      <c r="E249" s="471"/>
      <c r="F249" s="563"/>
      <c r="G249" s="726"/>
      <c r="H249" s="501"/>
    </row>
    <row r="250" spans="1:8" s="2" customFormat="1">
      <c r="A250" s="720"/>
      <c r="B250" s="354">
        <v>6</v>
      </c>
      <c r="C250" s="15" t="s">
        <v>1816</v>
      </c>
      <c r="D250" s="15" t="s">
        <v>1817</v>
      </c>
      <c r="E250" s="471"/>
      <c r="F250" s="563"/>
      <c r="G250" s="726"/>
      <c r="H250" s="501"/>
    </row>
    <row r="251" spans="1:8" s="2" customFormat="1">
      <c r="A251" s="720"/>
      <c r="B251" s="354">
        <v>7</v>
      </c>
      <c r="C251" s="15" t="s">
        <v>1818</v>
      </c>
      <c r="D251" s="15" t="s">
        <v>1819</v>
      </c>
      <c r="E251" s="471"/>
      <c r="F251" s="563"/>
      <c r="G251" s="726"/>
      <c r="H251" s="501"/>
    </row>
    <row r="252" spans="1:8" s="2" customFormat="1">
      <c r="A252" s="720"/>
      <c r="B252" s="354">
        <v>8</v>
      </c>
      <c r="C252" s="15" t="s">
        <v>1820</v>
      </c>
      <c r="D252" s="47"/>
      <c r="E252" s="471"/>
      <c r="F252" s="563"/>
      <c r="G252" s="726"/>
      <c r="H252" s="501"/>
    </row>
    <row r="253" spans="1:8" s="2" customFormat="1">
      <c r="A253" s="720"/>
      <c r="B253" s="354">
        <v>9</v>
      </c>
      <c r="C253" s="15" t="s">
        <v>1821</v>
      </c>
      <c r="D253" s="15" t="s">
        <v>1822</v>
      </c>
      <c r="E253" s="471"/>
      <c r="F253" s="563"/>
      <c r="G253" s="726"/>
      <c r="H253" s="501"/>
    </row>
    <row r="254" spans="1:8" s="2" customFormat="1">
      <c r="A254" s="720"/>
      <c r="B254" s="354">
        <v>10</v>
      </c>
      <c r="C254" s="15" t="s">
        <v>1823</v>
      </c>
      <c r="D254" s="47"/>
      <c r="E254" s="471"/>
      <c r="F254" s="563"/>
      <c r="G254" s="726"/>
      <c r="H254" s="501"/>
    </row>
    <row r="255" spans="1:8" s="2" customFormat="1">
      <c r="A255" s="720"/>
      <c r="B255" s="354">
        <v>11</v>
      </c>
      <c r="C255" s="15" t="s">
        <v>1824</v>
      </c>
      <c r="D255" s="15" t="s">
        <v>1825</v>
      </c>
      <c r="E255" s="471"/>
      <c r="F255" s="563"/>
      <c r="G255" s="726"/>
      <c r="H255" s="501"/>
    </row>
    <row r="256" spans="1:8" s="2" customFormat="1">
      <c r="A256" s="720"/>
      <c r="B256" s="354">
        <v>12</v>
      </c>
      <c r="C256" s="15" t="s">
        <v>912</v>
      </c>
      <c r="D256" s="47"/>
      <c r="E256" s="471"/>
      <c r="F256" s="563"/>
      <c r="G256" s="726"/>
      <c r="H256" s="501"/>
    </row>
    <row r="257" spans="1:8" s="2" customFormat="1">
      <c r="A257" s="720"/>
      <c r="B257" s="354">
        <v>13</v>
      </c>
      <c r="C257" s="15" t="s">
        <v>913</v>
      </c>
      <c r="D257" s="47"/>
      <c r="E257" s="471"/>
      <c r="F257" s="563"/>
      <c r="G257" s="726"/>
      <c r="H257" s="501"/>
    </row>
    <row r="258" spans="1:8" s="2" customFormat="1" ht="18.75" customHeight="1">
      <c r="A258" s="720"/>
      <c r="B258" s="354">
        <v>14</v>
      </c>
      <c r="C258" s="48" t="s">
        <v>361</v>
      </c>
      <c r="D258" s="379"/>
      <c r="E258" s="471"/>
      <c r="F258" s="563"/>
      <c r="G258" s="726"/>
      <c r="H258" s="501"/>
    </row>
    <row r="259" spans="1:8" s="2" customFormat="1" ht="18.75" customHeight="1">
      <c r="A259" s="720"/>
      <c r="B259" s="354">
        <v>15</v>
      </c>
      <c r="C259" s="15" t="s">
        <v>1823</v>
      </c>
      <c r="D259" s="301"/>
      <c r="E259" s="471"/>
      <c r="F259" s="563"/>
      <c r="G259" s="726"/>
      <c r="H259" s="501"/>
    </row>
    <row r="260" spans="1:8" s="2" customFormat="1" ht="18.75" customHeight="1">
      <c r="A260" s="720"/>
      <c r="B260" s="354">
        <v>16</v>
      </c>
      <c r="C260" s="91" t="s">
        <v>1824</v>
      </c>
      <c r="D260" s="91" t="s">
        <v>1825</v>
      </c>
      <c r="E260" s="471"/>
      <c r="F260" s="563"/>
      <c r="G260" s="726"/>
      <c r="H260" s="501"/>
    </row>
    <row r="261" spans="1:8" s="2" customFormat="1" ht="18.75" customHeight="1">
      <c r="A261" s="720"/>
      <c r="B261" s="354">
        <v>17</v>
      </c>
      <c r="C261" s="91" t="s">
        <v>912</v>
      </c>
      <c r="D261" s="307"/>
      <c r="E261" s="471"/>
      <c r="F261" s="563"/>
      <c r="G261" s="726"/>
      <c r="H261" s="501"/>
    </row>
    <row r="262" spans="1:8" s="2" customFormat="1" ht="18.75" customHeight="1">
      <c r="A262" s="879"/>
      <c r="B262" s="354">
        <v>18</v>
      </c>
      <c r="C262" s="15" t="s">
        <v>864</v>
      </c>
      <c r="D262" s="380"/>
      <c r="E262" s="471"/>
      <c r="F262" s="564"/>
      <c r="G262" s="878"/>
      <c r="H262" s="510"/>
    </row>
    <row r="263" spans="1:8" s="2" customFormat="1">
      <c r="A263" s="494"/>
      <c r="B263" s="494"/>
      <c r="C263" s="494"/>
      <c r="D263" s="494"/>
      <c r="E263" s="494"/>
      <c r="F263" s="494"/>
      <c r="G263" s="494"/>
      <c r="H263" s="494"/>
    </row>
    <row r="264" spans="1:8" s="2" customFormat="1">
      <c r="A264" s="719" t="s">
        <v>1847</v>
      </c>
      <c r="B264" s="354">
        <v>1</v>
      </c>
      <c r="C264" s="15" t="s">
        <v>1582</v>
      </c>
      <c r="D264" s="54"/>
      <c r="E264" s="470" t="s">
        <v>9</v>
      </c>
      <c r="F264" s="562" t="s">
        <v>56</v>
      </c>
      <c r="G264" s="709" t="s">
        <v>209</v>
      </c>
      <c r="H264" s="500"/>
    </row>
    <row r="265" spans="1:8" s="2" customFormat="1">
      <c r="A265" s="720"/>
      <c r="B265" s="354">
        <v>2</v>
      </c>
      <c r="C265" s="15" t="s">
        <v>1846</v>
      </c>
      <c r="D265" s="47"/>
      <c r="E265" s="471"/>
      <c r="F265" s="563"/>
      <c r="G265" s="726"/>
      <c r="H265" s="501"/>
    </row>
    <row r="266" spans="1:8" s="2" customFormat="1">
      <c r="A266" s="720"/>
      <c r="B266" s="354">
        <v>3</v>
      </c>
      <c r="C266" s="15" t="s">
        <v>1813</v>
      </c>
      <c r="D266" s="47"/>
      <c r="E266" s="471"/>
      <c r="F266" s="563"/>
      <c r="G266" s="726"/>
      <c r="H266" s="501"/>
    </row>
    <row r="267" spans="1:8" s="2" customFormat="1">
      <c r="A267" s="720"/>
      <c r="B267" s="354">
        <v>4</v>
      </c>
      <c r="C267" s="15" t="s">
        <v>1814</v>
      </c>
      <c r="D267" s="15" t="s">
        <v>1815</v>
      </c>
      <c r="E267" s="471"/>
      <c r="F267" s="563"/>
      <c r="G267" s="726"/>
      <c r="H267" s="501"/>
    </row>
    <row r="268" spans="1:8" s="2" customFormat="1">
      <c r="A268" s="720"/>
      <c r="B268" s="354">
        <v>5</v>
      </c>
      <c r="C268" s="15" t="s">
        <v>834</v>
      </c>
      <c r="D268" s="47"/>
      <c r="E268" s="471"/>
      <c r="F268" s="563"/>
      <c r="G268" s="726"/>
      <c r="H268" s="501"/>
    </row>
    <row r="269" spans="1:8" s="2" customFormat="1">
      <c r="A269" s="720"/>
      <c r="B269" s="354">
        <v>6</v>
      </c>
      <c r="C269" s="15" t="s">
        <v>1816</v>
      </c>
      <c r="D269" s="15" t="s">
        <v>1817</v>
      </c>
      <c r="E269" s="471"/>
      <c r="F269" s="563"/>
      <c r="G269" s="726"/>
      <c r="H269" s="501"/>
    </row>
    <row r="270" spans="1:8" s="2" customFormat="1">
      <c r="A270" s="720"/>
      <c r="B270" s="354">
        <v>7</v>
      </c>
      <c r="C270" s="15" t="s">
        <v>1818</v>
      </c>
      <c r="D270" s="15" t="s">
        <v>1819</v>
      </c>
      <c r="E270" s="471"/>
      <c r="F270" s="563"/>
      <c r="G270" s="726"/>
      <c r="H270" s="501"/>
    </row>
    <row r="271" spans="1:8" s="2" customFormat="1">
      <c r="A271" s="720"/>
      <c r="B271" s="354">
        <v>8</v>
      </c>
      <c r="C271" s="15" t="s">
        <v>1820</v>
      </c>
      <c r="D271" s="47"/>
      <c r="E271" s="471"/>
      <c r="F271" s="563"/>
      <c r="G271" s="726"/>
      <c r="H271" s="501"/>
    </row>
    <row r="272" spans="1:8" s="2" customFormat="1">
      <c r="A272" s="720"/>
      <c r="B272" s="354">
        <v>9</v>
      </c>
      <c r="C272" s="15" t="s">
        <v>1821</v>
      </c>
      <c r="D272" s="15" t="s">
        <v>1822</v>
      </c>
      <c r="E272" s="471"/>
      <c r="F272" s="563"/>
      <c r="G272" s="726"/>
      <c r="H272" s="501"/>
    </row>
    <row r="273" spans="1:8" s="2" customFormat="1">
      <c r="A273" s="720"/>
      <c r="B273" s="354">
        <v>10</v>
      </c>
      <c r="C273" s="15" t="s">
        <v>1823</v>
      </c>
      <c r="D273" s="47"/>
      <c r="E273" s="471"/>
      <c r="F273" s="563"/>
      <c r="G273" s="726"/>
      <c r="H273" s="501"/>
    </row>
    <row r="274" spans="1:8" s="2" customFormat="1">
      <c r="A274" s="720"/>
      <c r="B274" s="354">
        <v>11</v>
      </c>
      <c r="C274" s="15" t="s">
        <v>1824</v>
      </c>
      <c r="D274" s="15" t="s">
        <v>1825</v>
      </c>
      <c r="E274" s="471"/>
      <c r="F274" s="563"/>
      <c r="G274" s="726"/>
      <c r="H274" s="501"/>
    </row>
    <row r="275" spans="1:8" s="2" customFormat="1">
      <c r="A275" s="720"/>
      <c r="B275" s="354">
        <v>12</v>
      </c>
      <c r="C275" s="15" t="s">
        <v>912</v>
      </c>
      <c r="D275" s="47"/>
      <c r="E275" s="471"/>
      <c r="F275" s="563"/>
      <c r="G275" s="726"/>
      <c r="H275" s="501"/>
    </row>
    <row r="276" spans="1:8" s="2" customFormat="1">
      <c r="A276" s="720"/>
      <c r="B276" s="354">
        <v>13</v>
      </c>
      <c r="C276" s="15" t="s">
        <v>913</v>
      </c>
      <c r="D276" s="47"/>
      <c r="E276" s="471"/>
      <c r="F276" s="563"/>
      <c r="G276" s="726"/>
      <c r="H276" s="501"/>
    </row>
    <row r="277" spans="1:8" s="2" customFormat="1">
      <c r="A277" s="720"/>
      <c r="B277" s="354">
        <v>14</v>
      </c>
      <c r="C277" s="91" t="s">
        <v>1837</v>
      </c>
      <c r="D277" s="190"/>
      <c r="E277" s="471"/>
      <c r="F277" s="563"/>
      <c r="G277" s="726"/>
      <c r="H277" s="501"/>
    </row>
    <row r="278" spans="1:8" s="2" customFormat="1">
      <c r="A278" s="720"/>
      <c r="B278" s="354">
        <v>15</v>
      </c>
      <c r="C278" s="91" t="s">
        <v>366</v>
      </c>
      <c r="D278" s="190"/>
      <c r="E278" s="471"/>
      <c r="F278" s="563"/>
      <c r="G278" s="726"/>
      <c r="H278" s="501"/>
    </row>
    <row r="279" spans="1:8" s="2" customFormat="1">
      <c r="A279" s="720"/>
      <c r="B279" s="354">
        <v>16</v>
      </c>
      <c r="C279" s="15" t="s">
        <v>1823</v>
      </c>
      <c r="D279" s="301"/>
      <c r="E279" s="471"/>
      <c r="F279" s="563"/>
      <c r="G279" s="726"/>
      <c r="H279" s="501"/>
    </row>
    <row r="280" spans="1:8" s="2" customFormat="1">
      <c r="A280" s="720"/>
      <c r="B280" s="354">
        <v>17</v>
      </c>
      <c r="C280" s="91" t="s">
        <v>1824</v>
      </c>
      <c r="D280" s="91" t="s">
        <v>1825</v>
      </c>
      <c r="E280" s="471"/>
      <c r="F280" s="563"/>
      <c r="G280" s="726"/>
      <c r="H280" s="501"/>
    </row>
    <row r="281" spans="1:8" s="2" customFormat="1">
      <c r="A281" s="720"/>
      <c r="B281" s="354">
        <v>18</v>
      </c>
      <c r="C281" s="91" t="s">
        <v>912</v>
      </c>
      <c r="D281" s="307"/>
      <c r="E281" s="471"/>
      <c r="F281" s="563"/>
      <c r="G281" s="726"/>
      <c r="H281" s="501"/>
    </row>
    <row r="282" spans="1:8" s="2" customFormat="1">
      <c r="A282" s="720"/>
      <c r="B282" s="354">
        <v>19</v>
      </c>
      <c r="C282" s="48" t="s">
        <v>1838</v>
      </c>
      <c r="D282" s="301"/>
      <c r="E282" s="471"/>
      <c r="F282" s="563"/>
      <c r="G282" s="726"/>
      <c r="H282" s="501"/>
    </row>
    <row r="283" spans="1:8" s="2" customFormat="1" ht="31.5">
      <c r="A283" s="720"/>
      <c r="B283" s="354">
        <v>20</v>
      </c>
      <c r="C283" s="91" t="s">
        <v>1839</v>
      </c>
      <c r="D283" s="91" t="s">
        <v>1840</v>
      </c>
      <c r="E283" s="471"/>
      <c r="F283" s="563"/>
      <c r="G283" s="726"/>
      <c r="H283" s="501"/>
    </row>
    <row r="284" spans="1:8" s="2" customFormat="1">
      <c r="A284" s="494"/>
      <c r="B284" s="494"/>
      <c r="C284" s="494"/>
      <c r="D284" s="494"/>
      <c r="E284" s="494"/>
      <c r="F284" s="494"/>
      <c r="G284" s="494"/>
      <c r="H284" s="494"/>
    </row>
    <row r="285" spans="1:8" s="2" customFormat="1">
      <c r="A285" s="719" t="s">
        <v>1848</v>
      </c>
      <c r="B285" s="354">
        <v>1</v>
      </c>
      <c r="C285" s="15" t="s">
        <v>1582</v>
      </c>
      <c r="D285" s="54"/>
      <c r="E285" s="470" t="s">
        <v>9</v>
      </c>
      <c r="F285" s="562" t="s">
        <v>56</v>
      </c>
      <c r="G285" s="709" t="s">
        <v>209</v>
      </c>
      <c r="H285" s="500"/>
    </row>
    <row r="286" spans="1:8" s="2" customFormat="1">
      <c r="A286" s="720"/>
      <c r="B286" s="354">
        <v>2</v>
      </c>
      <c r="C286" s="15" t="s">
        <v>1846</v>
      </c>
      <c r="D286" s="47"/>
      <c r="E286" s="471"/>
      <c r="F286" s="563"/>
      <c r="G286" s="726"/>
      <c r="H286" s="501"/>
    </row>
    <row r="287" spans="1:8" s="2" customFormat="1">
      <c r="A287" s="720"/>
      <c r="B287" s="354">
        <v>3</v>
      </c>
      <c r="C287" s="15" t="s">
        <v>1813</v>
      </c>
      <c r="D287" s="47"/>
      <c r="E287" s="471"/>
      <c r="F287" s="563"/>
      <c r="G287" s="726"/>
      <c r="H287" s="501"/>
    </row>
    <row r="288" spans="1:8" s="2" customFormat="1">
      <c r="A288" s="720"/>
      <c r="B288" s="354">
        <v>4</v>
      </c>
      <c r="C288" s="15" t="s">
        <v>1814</v>
      </c>
      <c r="D288" s="15" t="s">
        <v>1815</v>
      </c>
      <c r="E288" s="471"/>
      <c r="F288" s="563"/>
      <c r="G288" s="726"/>
      <c r="H288" s="501"/>
    </row>
    <row r="289" spans="1:8" s="2" customFormat="1">
      <c r="A289" s="720"/>
      <c r="B289" s="354">
        <v>5</v>
      </c>
      <c r="C289" s="15" t="s">
        <v>834</v>
      </c>
      <c r="D289" s="47"/>
      <c r="E289" s="471"/>
      <c r="F289" s="563"/>
      <c r="G289" s="726"/>
      <c r="H289" s="501"/>
    </row>
    <row r="290" spans="1:8" s="2" customFormat="1">
      <c r="A290" s="720"/>
      <c r="B290" s="354">
        <v>6</v>
      </c>
      <c r="C290" s="15" t="s">
        <v>1816</v>
      </c>
      <c r="D290" s="15" t="s">
        <v>1817</v>
      </c>
      <c r="E290" s="471"/>
      <c r="F290" s="563"/>
      <c r="G290" s="726"/>
      <c r="H290" s="501"/>
    </row>
    <row r="291" spans="1:8" s="2" customFormat="1">
      <c r="A291" s="720"/>
      <c r="B291" s="354">
        <v>7</v>
      </c>
      <c r="C291" s="15" t="s">
        <v>1818</v>
      </c>
      <c r="D291" s="15" t="s">
        <v>1819</v>
      </c>
      <c r="E291" s="471"/>
      <c r="F291" s="563"/>
      <c r="G291" s="726"/>
      <c r="H291" s="501"/>
    </row>
    <row r="292" spans="1:8" s="2" customFormat="1">
      <c r="A292" s="720"/>
      <c r="B292" s="354">
        <v>8</v>
      </c>
      <c r="C292" s="15" t="s">
        <v>1820</v>
      </c>
      <c r="D292" s="47"/>
      <c r="E292" s="471"/>
      <c r="F292" s="563"/>
      <c r="G292" s="726"/>
      <c r="H292" s="501"/>
    </row>
    <row r="293" spans="1:8" s="2" customFormat="1">
      <c r="A293" s="720"/>
      <c r="B293" s="354">
        <v>9</v>
      </c>
      <c r="C293" s="15" t="s">
        <v>1821</v>
      </c>
      <c r="D293" s="15" t="s">
        <v>1822</v>
      </c>
      <c r="E293" s="471"/>
      <c r="F293" s="563"/>
      <c r="G293" s="726"/>
      <c r="H293" s="501"/>
    </row>
    <row r="294" spans="1:8" s="2" customFormat="1">
      <c r="A294" s="720"/>
      <c r="B294" s="354">
        <v>10</v>
      </c>
      <c r="C294" s="15" t="s">
        <v>1823</v>
      </c>
      <c r="D294" s="47"/>
      <c r="E294" s="471"/>
      <c r="F294" s="563"/>
      <c r="G294" s="726"/>
      <c r="H294" s="501"/>
    </row>
    <row r="295" spans="1:8" s="2" customFormat="1">
      <c r="A295" s="720"/>
      <c r="B295" s="354">
        <v>11</v>
      </c>
      <c r="C295" s="15" t="s">
        <v>1824</v>
      </c>
      <c r="D295" s="15" t="s">
        <v>1825</v>
      </c>
      <c r="E295" s="471"/>
      <c r="F295" s="563"/>
      <c r="G295" s="726"/>
      <c r="H295" s="501"/>
    </row>
    <row r="296" spans="1:8" s="2" customFormat="1">
      <c r="A296" s="720"/>
      <c r="B296" s="354">
        <v>12</v>
      </c>
      <c r="C296" s="15" t="s">
        <v>912</v>
      </c>
      <c r="D296" s="47"/>
      <c r="E296" s="471"/>
      <c r="F296" s="563"/>
      <c r="G296" s="726"/>
      <c r="H296" s="501"/>
    </row>
    <row r="297" spans="1:8" s="2" customFormat="1">
      <c r="A297" s="720"/>
      <c r="B297" s="354">
        <v>13</v>
      </c>
      <c r="C297" s="15" t="s">
        <v>913</v>
      </c>
      <c r="D297" s="47"/>
      <c r="E297" s="471"/>
      <c r="F297" s="563"/>
      <c r="G297" s="726"/>
      <c r="H297" s="501"/>
    </row>
    <row r="298" spans="1:8" s="2" customFormat="1">
      <c r="A298" s="720"/>
      <c r="B298" s="354">
        <v>14</v>
      </c>
      <c r="C298" s="48" t="s">
        <v>1849</v>
      </c>
      <c r="D298" s="379"/>
      <c r="E298" s="471"/>
      <c r="F298" s="563"/>
      <c r="G298" s="726"/>
      <c r="H298" s="501"/>
    </row>
    <row r="299" spans="1:8" s="2" customFormat="1">
      <c r="A299" s="720"/>
      <c r="B299" s="354">
        <v>15</v>
      </c>
      <c r="C299" s="15" t="s">
        <v>1823</v>
      </c>
      <c r="D299" s="301"/>
      <c r="E299" s="471"/>
      <c r="F299" s="563"/>
      <c r="G299" s="726"/>
      <c r="H299" s="501"/>
    </row>
    <row r="300" spans="1:8" s="2" customFormat="1">
      <c r="A300" s="720"/>
      <c r="B300" s="354">
        <v>16</v>
      </c>
      <c r="C300" s="91" t="s">
        <v>1824</v>
      </c>
      <c r="D300" s="91" t="s">
        <v>1825</v>
      </c>
      <c r="E300" s="471"/>
      <c r="F300" s="563"/>
      <c r="G300" s="726"/>
      <c r="H300" s="501"/>
    </row>
    <row r="301" spans="1:8" s="2" customFormat="1">
      <c r="A301" s="720"/>
      <c r="B301" s="354">
        <v>17</v>
      </c>
      <c r="C301" s="91" t="s">
        <v>912</v>
      </c>
      <c r="D301" s="307"/>
      <c r="E301" s="471"/>
      <c r="F301" s="563"/>
      <c r="G301" s="726"/>
      <c r="H301" s="501"/>
    </row>
    <row r="302" spans="1:8" s="2" customFormat="1">
      <c r="A302" s="720"/>
      <c r="B302" s="354">
        <v>18</v>
      </c>
      <c r="C302" s="15" t="s">
        <v>866</v>
      </c>
      <c r="D302" s="380"/>
      <c r="E302" s="471"/>
      <c r="F302" s="563"/>
      <c r="G302" s="726"/>
      <c r="H302" s="501"/>
    </row>
    <row r="303" spans="1:8" s="2" customFormat="1">
      <c r="A303" s="494"/>
      <c r="B303" s="494"/>
      <c r="C303" s="494"/>
      <c r="D303" s="494"/>
      <c r="E303" s="494"/>
      <c r="F303" s="494"/>
      <c r="G303" s="494"/>
      <c r="H303" s="494"/>
    </row>
    <row r="304" spans="1:8" s="2" customFormat="1">
      <c r="A304" s="534" t="s">
        <v>1850</v>
      </c>
      <c r="B304" s="354">
        <v>1</v>
      </c>
      <c r="C304" s="15" t="s">
        <v>1582</v>
      </c>
      <c r="D304" s="54"/>
      <c r="E304" s="470" t="s">
        <v>9</v>
      </c>
      <c r="F304" s="562" t="s">
        <v>56</v>
      </c>
      <c r="G304" s="709" t="s">
        <v>209</v>
      </c>
      <c r="H304" s="500"/>
    </row>
    <row r="305" spans="1:8" s="2" customFormat="1">
      <c r="A305" s="535"/>
      <c r="B305" s="354">
        <v>2</v>
      </c>
      <c r="C305" s="15" t="s">
        <v>1846</v>
      </c>
      <c r="D305" s="47"/>
      <c r="E305" s="471"/>
      <c r="F305" s="563"/>
      <c r="G305" s="726"/>
      <c r="H305" s="501"/>
    </row>
    <row r="306" spans="1:8" s="2" customFormat="1">
      <c r="A306" s="535"/>
      <c r="B306" s="354">
        <v>3</v>
      </c>
      <c r="C306" s="15" t="s">
        <v>1851</v>
      </c>
      <c r="D306" s="47"/>
      <c r="E306" s="471"/>
      <c r="F306" s="563"/>
      <c r="G306" s="726"/>
      <c r="H306" s="501"/>
    </row>
    <row r="307" spans="1:8" s="2" customFormat="1">
      <c r="A307" s="535"/>
      <c r="B307" s="354">
        <v>4</v>
      </c>
      <c r="C307" s="15" t="s">
        <v>1814</v>
      </c>
      <c r="D307" s="15" t="s">
        <v>1815</v>
      </c>
      <c r="E307" s="471"/>
      <c r="F307" s="563"/>
      <c r="G307" s="726"/>
      <c r="H307" s="501"/>
    </row>
    <row r="308" spans="1:8" s="2" customFormat="1">
      <c r="A308" s="535"/>
      <c r="B308" s="354">
        <v>5</v>
      </c>
      <c r="C308" s="15" t="s">
        <v>834</v>
      </c>
      <c r="D308" s="47"/>
      <c r="E308" s="471"/>
      <c r="F308" s="563"/>
      <c r="G308" s="726"/>
      <c r="H308" s="501"/>
    </row>
    <row r="309" spans="1:8" s="2" customFormat="1">
      <c r="A309" s="535"/>
      <c r="B309" s="354">
        <v>6</v>
      </c>
      <c r="C309" s="15" t="s">
        <v>1816</v>
      </c>
      <c r="D309" s="15" t="s">
        <v>1817</v>
      </c>
      <c r="E309" s="471"/>
      <c r="F309" s="563"/>
      <c r="G309" s="726"/>
      <c r="H309" s="501"/>
    </row>
    <row r="310" spans="1:8" s="2" customFormat="1">
      <c r="A310" s="535"/>
      <c r="B310" s="354">
        <v>7</v>
      </c>
      <c r="C310" s="15" t="s">
        <v>1818</v>
      </c>
      <c r="D310" s="15" t="s">
        <v>1819</v>
      </c>
      <c r="E310" s="471"/>
      <c r="F310" s="563"/>
      <c r="G310" s="726"/>
      <c r="H310" s="501"/>
    </row>
    <row r="311" spans="1:8" s="2" customFormat="1">
      <c r="A311" s="535"/>
      <c r="B311" s="354">
        <v>8</v>
      </c>
      <c r="C311" s="15" t="s">
        <v>1820</v>
      </c>
      <c r="D311" s="47"/>
      <c r="E311" s="471"/>
      <c r="F311" s="563"/>
      <c r="G311" s="726"/>
      <c r="H311" s="501"/>
    </row>
    <row r="312" spans="1:8" s="2" customFormat="1">
      <c r="A312" s="535"/>
      <c r="B312" s="354">
        <v>9</v>
      </c>
      <c r="C312" s="15" t="s">
        <v>1821</v>
      </c>
      <c r="D312" s="15" t="s">
        <v>1822</v>
      </c>
      <c r="E312" s="471"/>
      <c r="F312" s="563"/>
      <c r="G312" s="726"/>
      <c r="H312" s="501"/>
    </row>
    <row r="313" spans="1:8" s="2" customFormat="1">
      <c r="A313" s="535"/>
      <c r="B313" s="354">
        <v>10</v>
      </c>
      <c r="C313" s="15" t="s">
        <v>1823</v>
      </c>
      <c r="D313" s="47"/>
      <c r="E313" s="471"/>
      <c r="F313" s="563"/>
      <c r="G313" s="726"/>
      <c r="H313" s="501"/>
    </row>
    <row r="314" spans="1:8" s="2" customFormat="1">
      <c r="A314" s="535"/>
      <c r="B314" s="354">
        <v>11</v>
      </c>
      <c r="C314" s="15" t="s">
        <v>1824</v>
      </c>
      <c r="D314" s="15" t="s">
        <v>1825</v>
      </c>
      <c r="E314" s="471"/>
      <c r="F314" s="563"/>
      <c r="G314" s="726"/>
      <c r="H314" s="501"/>
    </row>
    <row r="315" spans="1:8" s="2" customFormat="1">
      <c r="A315" s="535"/>
      <c r="B315" s="354">
        <v>12</v>
      </c>
      <c r="C315" s="15" t="s">
        <v>912</v>
      </c>
      <c r="D315" s="47"/>
      <c r="E315" s="471"/>
      <c r="F315" s="563"/>
      <c r="G315" s="726"/>
      <c r="H315" s="501"/>
    </row>
    <row r="316" spans="1:8" s="2" customFormat="1">
      <c r="A316" s="535"/>
      <c r="B316" s="354">
        <v>13</v>
      </c>
      <c r="C316" s="15" t="s">
        <v>913</v>
      </c>
      <c r="D316" s="47"/>
      <c r="E316" s="471"/>
      <c r="F316" s="563"/>
      <c r="G316" s="726"/>
      <c r="H316" s="501"/>
    </row>
    <row r="317" spans="1:8" s="2" customFormat="1">
      <c r="A317" s="494"/>
      <c r="B317" s="494"/>
      <c r="C317" s="494"/>
      <c r="D317" s="494"/>
      <c r="E317" s="494"/>
      <c r="F317" s="494"/>
      <c r="G317" s="494"/>
      <c r="H317" s="494"/>
    </row>
    <row r="318" spans="1:8" s="2" customFormat="1">
      <c r="A318" s="534" t="s">
        <v>1852</v>
      </c>
      <c r="B318" s="354">
        <v>1</v>
      </c>
      <c r="C318" s="15" t="s">
        <v>1582</v>
      </c>
      <c r="D318" s="54"/>
      <c r="E318" s="470" t="s">
        <v>9</v>
      </c>
      <c r="F318" s="562" t="s">
        <v>56</v>
      </c>
      <c r="G318" s="709" t="s">
        <v>209</v>
      </c>
      <c r="H318" s="500"/>
    </row>
    <row r="319" spans="1:8" s="2" customFormat="1">
      <c r="A319" s="535"/>
      <c r="B319" s="354">
        <v>2</v>
      </c>
      <c r="C319" s="15" t="s">
        <v>1846</v>
      </c>
      <c r="D319" s="47"/>
      <c r="E319" s="471"/>
      <c r="F319" s="563"/>
      <c r="G319" s="726"/>
      <c r="H319" s="501"/>
    </row>
    <row r="320" spans="1:8" s="2" customFormat="1">
      <c r="A320" s="535"/>
      <c r="B320" s="354">
        <v>3</v>
      </c>
      <c r="C320" s="15" t="s">
        <v>1851</v>
      </c>
      <c r="D320" s="47"/>
      <c r="E320" s="471"/>
      <c r="F320" s="563"/>
      <c r="G320" s="726"/>
      <c r="H320" s="501"/>
    </row>
    <row r="321" spans="1:8" s="2" customFormat="1">
      <c r="A321" s="535"/>
      <c r="B321" s="354">
        <v>4</v>
      </c>
      <c r="C321" s="15" t="s">
        <v>1814</v>
      </c>
      <c r="D321" s="15" t="s">
        <v>1815</v>
      </c>
      <c r="E321" s="471"/>
      <c r="F321" s="563"/>
      <c r="G321" s="726"/>
      <c r="H321" s="501"/>
    </row>
    <row r="322" spans="1:8" s="2" customFormat="1">
      <c r="A322" s="535"/>
      <c r="B322" s="354">
        <v>5</v>
      </c>
      <c r="C322" s="15" t="s">
        <v>834</v>
      </c>
      <c r="D322" s="47"/>
      <c r="E322" s="471"/>
      <c r="F322" s="563"/>
      <c r="G322" s="726"/>
      <c r="H322" s="501"/>
    </row>
    <row r="323" spans="1:8" s="2" customFormat="1">
      <c r="A323" s="535"/>
      <c r="B323" s="354">
        <v>6</v>
      </c>
      <c r="C323" s="15" t="s">
        <v>1816</v>
      </c>
      <c r="D323" s="15" t="s">
        <v>1817</v>
      </c>
      <c r="E323" s="471"/>
      <c r="F323" s="563"/>
      <c r="G323" s="726"/>
      <c r="H323" s="501"/>
    </row>
    <row r="324" spans="1:8" s="2" customFormat="1">
      <c r="A324" s="535"/>
      <c r="B324" s="354">
        <v>7</v>
      </c>
      <c r="C324" s="15" t="s">
        <v>1818</v>
      </c>
      <c r="D324" s="15" t="s">
        <v>1819</v>
      </c>
      <c r="E324" s="471"/>
      <c r="F324" s="563"/>
      <c r="G324" s="726"/>
      <c r="H324" s="501"/>
    </row>
    <row r="325" spans="1:8" s="2" customFormat="1">
      <c r="A325" s="535"/>
      <c r="B325" s="354">
        <v>8</v>
      </c>
      <c r="C325" s="15" t="s">
        <v>1820</v>
      </c>
      <c r="D325" s="47"/>
      <c r="E325" s="471"/>
      <c r="F325" s="563"/>
      <c r="G325" s="726"/>
      <c r="H325" s="501"/>
    </row>
    <row r="326" spans="1:8" s="2" customFormat="1">
      <c r="A326" s="535"/>
      <c r="B326" s="354">
        <v>9</v>
      </c>
      <c r="C326" s="15" t="s">
        <v>1821</v>
      </c>
      <c r="D326" s="15" t="s">
        <v>1822</v>
      </c>
      <c r="E326" s="471"/>
      <c r="F326" s="563"/>
      <c r="G326" s="726"/>
      <c r="H326" s="501"/>
    </row>
    <row r="327" spans="1:8" s="2" customFormat="1">
      <c r="A327" s="535"/>
      <c r="B327" s="354">
        <v>10</v>
      </c>
      <c r="C327" s="15" t="s">
        <v>1823</v>
      </c>
      <c r="D327" s="47"/>
      <c r="E327" s="471"/>
      <c r="F327" s="563"/>
      <c r="G327" s="726"/>
      <c r="H327" s="501"/>
    </row>
    <row r="328" spans="1:8" s="2" customFormat="1">
      <c r="A328" s="535"/>
      <c r="B328" s="354">
        <v>11</v>
      </c>
      <c r="C328" s="15" t="s">
        <v>1824</v>
      </c>
      <c r="D328" s="15" t="s">
        <v>1825</v>
      </c>
      <c r="E328" s="471"/>
      <c r="F328" s="563"/>
      <c r="G328" s="726"/>
      <c r="H328" s="501"/>
    </row>
    <row r="329" spans="1:8" s="2" customFormat="1">
      <c r="A329" s="535"/>
      <c r="B329" s="354">
        <v>12</v>
      </c>
      <c r="C329" s="15" t="s">
        <v>912</v>
      </c>
      <c r="D329" s="47"/>
      <c r="E329" s="471"/>
      <c r="F329" s="563"/>
      <c r="G329" s="726"/>
      <c r="H329" s="501"/>
    </row>
    <row r="330" spans="1:8" s="2" customFormat="1">
      <c r="A330" s="535"/>
      <c r="B330" s="354">
        <v>13</v>
      </c>
      <c r="C330" s="15" t="s">
        <v>913</v>
      </c>
      <c r="D330" s="47"/>
      <c r="E330" s="471"/>
      <c r="F330" s="563"/>
      <c r="G330" s="726"/>
      <c r="H330" s="501"/>
    </row>
    <row r="331" spans="1:8" s="2" customFormat="1">
      <c r="A331" s="535"/>
      <c r="B331" s="354">
        <v>14</v>
      </c>
      <c r="C331" s="48" t="s">
        <v>361</v>
      </c>
      <c r="D331" s="379"/>
      <c r="E331" s="471"/>
      <c r="F331" s="563"/>
      <c r="G331" s="726"/>
      <c r="H331" s="501"/>
    </row>
    <row r="332" spans="1:8" s="2" customFormat="1">
      <c r="A332" s="535"/>
      <c r="B332" s="354">
        <v>15</v>
      </c>
      <c r="C332" s="15" t="s">
        <v>1823</v>
      </c>
      <c r="D332" s="301"/>
      <c r="E332" s="471"/>
      <c r="F332" s="563"/>
      <c r="G332" s="726"/>
      <c r="H332" s="501"/>
    </row>
    <row r="333" spans="1:8" s="2" customFormat="1">
      <c r="A333" s="535"/>
      <c r="B333" s="354">
        <v>16</v>
      </c>
      <c r="C333" s="91" t="s">
        <v>1824</v>
      </c>
      <c r="D333" s="91" t="s">
        <v>1825</v>
      </c>
      <c r="E333" s="471"/>
      <c r="F333" s="563"/>
      <c r="G333" s="726"/>
      <c r="H333" s="501"/>
    </row>
    <row r="334" spans="1:8" s="2" customFormat="1">
      <c r="A334" s="535"/>
      <c r="B334" s="354">
        <v>17</v>
      </c>
      <c r="C334" s="91" t="s">
        <v>912</v>
      </c>
      <c r="D334" s="307"/>
      <c r="E334" s="471"/>
      <c r="F334" s="563"/>
      <c r="G334" s="726"/>
      <c r="H334" s="501"/>
    </row>
    <row r="335" spans="1:8" s="2" customFormat="1">
      <c r="A335" s="535"/>
      <c r="B335" s="354">
        <v>18</v>
      </c>
      <c r="C335" s="15" t="s">
        <v>864</v>
      </c>
      <c r="D335" s="380"/>
      <c r="E335" s="471"/>
      <c r="F335" s="563"/>
      <c r="G335" s="726"/>
      <c r="H335" s="501"/>
    </row>
    <row r="336" spans="1:8" s="2" customFormat="1">
      <c r="A336" s="494"/>
      <c r="B336" s="494"/>
      <c r="C336" s="494"/>
      <c r="D336" s="494"/>
      <c r="E336" s="494"/>
      <c r="F336" s="494"/>
      <c r="G336" s="494"/>
      <c r="H336" s="494"/>
    </row>
    <row r="337" spans="1:8" s="2" customFormat="1">
      <c r="A337" s="719" t="s">
        <v>1853</v>
      </c>
      <c r="B337" s="354">
        <v>1</v>
      </c>
      <c r="C337" s="15" t="s">
        <v>1582</v>
      </c>
      <c r="D337" s="54"/>
      <c r="E337" s="470" t="s">
        <v>9</v>
      </c>
      <c r="F337" s="562" t="s">
        <v>56</v>
      </c>
      <c r="G337" s="709" t="s">
        <v>209</v>
      </c>
      <c r="H337" s="500"/>
    </row>
    <row r="338" spans="1:8" s="2" customFormat="1">
      <c r="A338" s="720"/>
      <c r="B338" s="354">
        <v>2</v>
      </c>
      <c r="C338" s="15" t="s">
        <v>1846</v>
      </c>
      <c r="D338" s="47"/>
      <c r="E338" s="471"/>
      <c r="F338" s="563"/>
      <c r="G338" s="726"/>
      <c r="H338" s="501"/>
    </row>
    <row r="339" spans="1:8" s="2" customFormat="1">
      <c r="A339" s="720"/>
      <c r="B339" s="354">
        <v>3</v>
      </c>
      <c r="C339" s="15" t="s">
        <v>1851</v>
      </c>
      <c r="D339" s="47"/>
      <c r="E339" s="471"/>
      <c r="F339" s="563"/>
      <c r="G339" s="726"/>
      <c r="H339" s="501"/>
    </row>
    <row r="340" spans="1:8" s="2" customFormat="1">
      <c r="A340" s="720"/>
      <c r="B340" s="354">
        <v>4</v>
      </c>
      <c r="C340" s="15" t="s">
        <v>1814</v>
      </c>
      <c r="D340" s="15" t="s">
        <v>1815</v>
      </c>
      <c r="E340" s="471"/>
      <c r="F340" s="563"/>
      <c r="G340" s="726"/>
      <c r="H340" s="501"/>
    </row>
    <row r="341" spans="1:8" s="2" customFormat="1">
      <c r="A341" s="720"/>
      <c r="B341" s="354">
        <v>5</v>
      </c>
      <c r="C341" s="15" t="s">
        <v>834</v>
      </c>
      <c r="D341" s="47"/>
      <c r="E341" s="471"/>
      <c r="F341" s="563"/>
      <c r="G341" s="726"/>
      <c r="H341" s="501"/>
    </row>
    <row r="342" spans="1:8" s="2" customFormat="1">
      <c r="A342" s="720"/>
      <c r="B342" s="354">
        <v>6</v>
      </c>
      <c r="C342" s="15" t="s">
        <v>1816</v>
      </c>
      <c r="D342" s="15" t="s">
        <v>1817</v>
      </c>
      <c r="E342" s="471"/>
      <c r="F342" s="563"/>
      <c r="G342" s="726"/>
      <c r="H342" s="501"/>
    </row>
    <row r="343" spans="1:8" s="2" customFormat="1">
      <c r="A343" s="720"/>
      <c r="B343" s="354">
        <v>7</v>
      </c>
      <c r="C343" s="15" t="s">
        <v>1818</v>
      </c>
      <c r="D343" s="15" t="s">
        <v>1819</v>
      </c>
      <c r="E343" s="471"/>
      <c r="F343" s="563"/>
      <c r="G343" s="726"/>
      <c r="H343" s="501"/>
    </row>
    <row r="344" spans="1:8" s="2" customFormat="1">
      <c r="A344" s="720"/>
      <c r="B344" s="354">
        <v>8</v>
      </c>
      <c r="C344" s="15" t="s">
        <v>1820</v>
      </c>
      <c r="D344" s="47"/>
      <c r="E344" s="471"/>
      <c r="F344" s="563"/>
      <c r="G344" s="726"/>
      <c r="H344" s="501"/>
    </row>
    <row r="345" spans="1:8" s="2" customFormat="1">
      <c r="A345" s="720"/>
      <c r="B345" s="354">
        <v>9</v>
      </c>
      <c r="C345" s="15" t="s">
        <v>1821</v>
      </c>
      <c r="D345" s="15" t="s">
        <v>1822</v>
      </c>
      <c r="E345" s="471"/>
      <c r="F345" s="563"/>
      <c r="G345" s="726"/>
      <c r="H345" s="501"/>
    </row>
    <row r="346" spans="1:8" s="2" customFormat="1">
      <c r="A346" s="720"/>
      <c r="B346" s="354">
        <v>10</v>
      </c>
      <c r="C346" s="15" t="s">
        <v>1823</v>
      </c>
      <c r="D346" s="47"/>
      <c r="E346" s="471"/>
      <c r="F346" s="563"/>
      <c r="G346" s="726"/>
      <c r="H346" s="501"/>
    </row>
    <row r="347" spans="1:8" s="2" customFormat="1">
      <c r="A347" s="720"/>
      <c r="B347" s="354">
        <v>11</v>
      </c>
      <c r="C347" s="15" t="s">
        <v>1824</v>
      </c>
      <c r="D347" s="15" t="s">
        <v>1825</v>
      </c>
      <c r="E347" s="471"/>
      <c r="F347" s="563"/>
      <c r="G347" s="726"/>
      <c r="H347" s="501"/>
    </row>
    <row r="348" spans="1:8" s="2" customFormat="1">
      <c r="A348" s="720"/>
      <c r="B348" s="354">
        <v>12</v>
      </c>
      <c r="C348" s="15" t="s">
        <v>912</v>
      </c>
      <c r="D348" s="47"/>
      <c r="E348" s="471"/>
      <c r="F348" s="563"/>
      <c r="G348" s="726"/>
      <c r="H348" s="501"/>
    </row>
    <row r="349" spans="1:8" s="2" customFormat="1">
      <c r="A349" s="720"/>
      <c r="B349" s="354">
        <v>13</v>
      </c>
      <c r="C349" s="15" t="s">
        <v>913</v>
      </c>
      <c r="D349" s="47"/>
      <c r="E349" s="471"/>
      <c r="F349" s="563"/>
      <c r="G349" s="726"/>
      <c r="H349" s="501"/>
    </row>
    <row r="350" spans="1:8" s="2" customFormat="1">
      <c r="A350" s="720"/>
      <c r="B350" s="354">
        <v>14</v>
      </c>
      <c r="C350" s="91" t="s">
        <v>1837</v>
      </c>
      <c r="D350" s="190"/>
      <c r="E350" s="471"/>
      <c r="F350" s="563"/>
      <c r="G350" s="726"/>
      <c r="H350" s="501"/>
    </row>
    <row r="351" spans="1:8" s="2" customFormat="1">
      <c r="A351" s="720"/>
      <c r="B351" s="354">
        <v>15</v>
      </c>
      <c r="C351" s="91" t="s">
        <v>366</v>
      </c>
      <c r="D351" s="190"/>
      <c r="E351" s="471"/>
      <c r="F351" s="563"/>
      <c r="G351" s="726"/>
      <c r="H351" s="501"/>
    </row>
    <row r="352" spans="1:8" s="2" customFormat="1">
      <c r="A352" s="720"/>
      <c r="B352" s="354">
        <v>16</v>
      </c>
      <c r="C352" s="15" t="s">
        <v>1823</v>
      </c>
      <c r="D352" s="301"/>
      <c r="E352" s="471"/>
      <c r="F352" s="563"/>
      <c r="G352" s="726"/>
      <c r="H352" s="501"/>
    </row>
    <row r="353" spans="1:8" s="2" customFormat="1">
      <c r="A353" s="720"/>
      <c r="B353" s="354">
        <v>17</v>
      </c>
      <c r="C353" s="91" t="s">
        <v>1824</v>
      </c>
      <c r="D353" s="91" t="s">
        <v>1825</v>
      </c>
      <c r="E353" s="471"/>
      <c r="F353" s="563"/>
      <c r="G353" s="726"/>
      <c r="H353" s="501"/>
    </row>
    <row r="354" spans="1:8" s="2" customFormat="1">
      <c r="A354" s="720"/>
      <c r="B354" s="354">
        <v>18</v>
      </c>
      <c r="C354" s="91" t="s">
        <v>912</v>
      </c>
      <c r="D354" s="307"/>
      <c r="E354" s="471"/>
      <c r="F354" s="563"/>
      <c r="G354" s="726"/>
      <c r="H354" s="501"/>
    </row>
    <row r="355" spans="1:8" s="2" customFormat="1">
      <c r="A355" s="720"/>
      <c r="B355" s="354">
        <v>19</v>
      </c>
      <c r="C355" s="48" t="s">
        <v>1838</v>
      </c>
      <c r="D355" s="301"/>
      <c r="E355" s="471"/>
      <c r="F355" s="563"/>
      <c r="G355" s="726"/>
      <c r="H355" s="501"/>
    </row>
    <row r="356" spans="1:8" s="2" customFormat="1" ht="31.5">
      <c r="A356" s="720"/>
      <c r="B356" s="354">
        <v>20</v>
      </c>
      <c r="C356" s="91" t="s">
        <v>1839</v>
      </c>
      <c r="D356" s="91" t="s">
        <v>1840</v>
      </c>
      <c r="E356" s="471"/>
      <c r="F356" s="563"/>
      <c r="G356" s="726"/>
      <c r="H356" s="501"/>
    </row>
    <row r="357" spans="1:8" s="2" customFormat="1">
      <c r="A357" s="494"/>
      <c r="B357" s="494"/>
      <c r="C357" s="494"/>
      <c r="D357" s="494"/>
      <c r="E357" s="494"/>
      <c r="F357" s="494"/>
      <c r="G357" s="494"/>
      <c r="H357" s="494"/>
    </row>
    <row r="358" spans="1:8" s="2" customFormat="1">
      <c r="A358" s="719" t="s">
        <v>1854</v>
      </c>
      <c r="B358" s="354">
        <v>1</v>
      </c>
      <c r="C358" s="15" t="s">
        <v>1582</v>
      </c>
      <c r="D358" s="54"/>
      <c r="E358" s="470" t="s">
        <v>9</v>
      </c>
      <c r="F358" s="562" t="s">
        <v>56</v>
      </c>
      <c r="G358" s="500" t="s">
        <v>209</v>
      </c>
      <c r="H358" s="500"/>
    </row>
    <row r="359" spans="1:8" s="2" customFormat="1">
      <c r="A359" s="720"/>
      <c r="B359" s="354">
        <v>2</v>
      </c>
      <c r="C359" s="15" t="s">
        <v>1846</v>
      </c>
      <c r="D359" s="47"/>
      <c r="E359" s="471"/>
      <c r="F359" s="563"/>
      <c r="G359" s="501"/>
      <c r="H359" s="501"/>
    </row>
    <row r="360" spans="1:8" s="2" customFormat="1">
      <c r="A360" s="720"/>
      <c r="B360" s="354">
        <v>3</v>
      </c>
      <c r="C360" s="15" t="s">
        <v>1851</v>
      </c>
      <c r="D360" s="47"/>
      <c r="E360" s="471"/>
      <c r="F360" s="563"/>
      <c r="G360" s="501"/>
      <c r="H360" s="501"/>
    </row>
    <row r="361" spans="1:8" s="2" customFormat="1">
      <c r="A361" s="720"/>
      <c r="B361" s="354">
        <v>4</v>
      </c>
      <c r="C361" s="15" t="s">
        <v>1814</v>
      </c>
      <c r="D361" s="15" t="s">
        <v>1815</v>
      </c>
      <c r="E361" s="471"/>
      <c r="F361" s="563"/>
      <c r="G361" s="501"/>
      <c r="H361" s="501"/>
    </row>
    <row r="362" spans="1:8" s="2" customFormat="1">
      <c r="A362" s="720"/>
      <c r="B362" s="354">
        <v>5</v>
      </c>
      <c r="C362" s="15" t="s">
        <v>834</v>
      </c>
      <c r="D362" s="47"/>
      <c r="E362" s="471"/>
      <c r="F362" s="563"/>
      <c r="G362" s="501"/>
      <c r="H362" s="501"/>
    </row>
    <row r="363" spans="1:8" s="2" customFormat="1">
      <c r="A363" s="720"/>
      <c r="B363" s="354">
        <v>6</v>
      </c>
      <c r="C363" s="15" t="s">
        <v>1816</v>
      </c>
      <c r="D363" s="15" t="s">
        <v>1817</v>
      </c>
      <c r="E363" s="471"/>
      <c r="F363" s="563"/>
      <c r="G363" s="501"/>
      <c r="H363" s="501"/>
    </row>
    <row r="364" spans="1:8" s="2" customFormat="1">
      <c r="A364" s="720"/>
      <c r="B364" s="354">
        <v>7</v>
      </c>
      <c r="C364" s="15" t="s">
        <v>1818</v>
      </c>
      <c r="D364" s="15" t="s">
        <v>1819</v>
      </c>
      <c r="E364" s="471"/>
      <c r="F364" s="563"/>
      <c r="G364" s="501"/>
      <c r="H364" s="501"/>
    </row>
    <row r="365" spans="1:8" s="2" customFormat="1">
      <c r="A365" s="720"/>
      <c r="B365" s="354">
        <v>8</v>
      </c>
      <c r="C365" s="15" t="s">
        <v>1820</v>
      </c>
      <c r="D365" s="47"/>
      <c r="E365" s="471"/>
      <c r="F365" s="563"/>
      <c r="G365" s="501"/>
      <c r="H365" s="501"/>
    </row>
    <row r="366" spans="1:8" s="2" customFormat="1">
      <c r="A366" s="720"/>
      <c r="B366" s="354">
        <v>9</v>
      </c>
      <c r="C366" s="15" t="s">
        <v>1821</v>
      </c>
      <c r="D366" s="15" t="s">
        <v>1822</v>
      </c>
      <c r="E366" s="471"/>
      <c r="F366" s="563"/>
      <c r="G366" s="501"/>
      <c r="H366" s="501"/>
    </row>
    <row r="367" spans="1:8" s="2" customFormat="1">
      <c r="A367" s="720"/>
      <c r="B367" s="354">
        <v>10</v>
      </c>
      <c r="C367" s="15" t="s">
        <v>1823</v>
      </c>
      <c r="D367" s="47"/>
      <c r="E367" s="471"/>
      <c r="F367" s="563"/>
      <c r="G367" s="501"/>
      <c r="H367" s="501"/>
    </row>
    <row r="368" spans="1:8" s="2" customFormat="1">
      <c r="A368" s="720"/>
      <c r="B368" s="354">
        <v>11</v>
      </c>
      <c r="C368" s="15" t="s">
        <v>1824</v>
      </c>
      <c r="D368" s="15" t="s">
        <v>1825</v>
      </c>
      <c r="E368" s="471"/>
      <c r="F368" s="563"/>
      <c r="G368" s="501"/>
      <c r="H368" s="501"/>
    </row>
    <row r="369" spans="1:8" s="2" customFormat="1">
      <c r="A369" s="720"/>
      <c r="B369" s="354">
        <v>12</v>
      </c>
      <c r="C369" s="15" t="s">
        <v>912</v>
      </c>
      <c r="D369" s="47"/>
      <c r="E369" s="471"/>
      <c r="F369" s="563"/>
      <c r="G369" s="501"/>
      <c r="H369" s="501"/>
    </row>
    <row r="370" spans="1:8" s="2" customFormat="1">
      <c r="A370" s="720"/>
      <c r="B370" s="354">
        <v>13</v>
      </c>
      <c r="C370" s="15" t="s">
        <v>913</v>
      </c>
      <c r="D370" s="47"/>
      <c r="E370" s="471"/>
      <c r="F370" s="563"/>
      <c r="G370" s="501"/>
      <c r="H370" s="501"/>
    </row>
    <row r="371" spans="1:8" s="2" customFormat="1">
      <c r="A371" s="720"/>
      <c r="B371" s="354">
        <v>14</v>
      </c>
      <c r="C371" s="48" t="s">
        <v>1849</v>
      </c>
      <c r="D371" s="379"/>
      <c r="E371" s="471"/>
      <c r="F371" s="563"/>
      <c r="G371" s="501"/>
      <c r="H371" s="501"/>
    </row>
    <row r="372" spans="1:8" s="2" customFormat="1">
      <c r="A372" s="720"/>
      <c r="B372" s="354">
        <v>15</v>
      </c>
      <c r="C372" s="15" t="s">
        <v>1823</v>
      </c>
      <c r="D372" s="301"/>
      <c r="E372" s="471"/>
      <c r="F372" s="563"/>
      <c r="G372" s="501"/>
      <c r="H372" s="501"/>
    </row>
    <row r="373" spans="1:8" s="2" customFormat="1">
      <c r="A373" s="720"/>
      <c r="B373" s="354">
        <v>16</v>
      </c>
      <c r="C373" s="91" t="s">
        <v>1824</v>
      </c>
      <c r="D373" s="91" t="s">
        <v>1825</v>
      </c>
      <c r="E373" s="471"/>
      <c r="F373" s="563"/>
      <c r="G373" s="501"/>
      <c r="H373" s="501"/>
    </row>
    <row r="374" spans="1:8" s="2" customFormat="1">
      <c r="A374" s="720"/>
      <c r="B374" s="354">
        <v>17</v>
      </c>
      <c r="C374" s="91" t="s">
        <v>912</v>
      </c>
      <c r="D374" s="307"/>
      <c r="E374" s="471"/>
      <c r="F374" s="563"/>
      <c r="G374" s="501"/>
      <c r="H374" s="501"/>
    </row>
    <row r="375" spans="1:8" s="2" customFormat="1">
      <c r="A375" s="720"/>
      <c r="B375" s="354">
        <v>18</v>
      </c>
      <c r="C375" s="15" t="s">
        <v>866</v>
      </c>
      <c r="D375" s="380"/>
      <c r="E375" s="471"/>
      <c r="F375" s="563"/>
      <c r="G375" s="501"/>
      <c r="H375" s="501"/>
    </row>
    <row r="376" spans="1:8" s="2" customFormat="1">
      <c r="A376" s="494"/>
      <c r="B376" s="494"/>
      <c r="C376" s="494"/>
      <c r="D376" s="494"/>
      <c r="E376" s="494"/>
      <c r="F376" s="494"/>
      <c r="G376" s="494"/>
      <c r="H376" s="494"/>
    </row>
  </sheetData>
  <mergeCells count="115">
    <mergeCell ref="H144:H170"/>
    <mergeCell ref="G172:G201"/>
    <mergeCell ref="H172:H201"/>
    <mergeCell ref="H285:H302"/>
    <mergeCell ref="E24:E36"/>
    <mergeCell ref="G24:G36"/>
    <mergeCell ref="H24:H36"/>
    <mergeCell ref="G203:G229"/>
    <mergeCell ref="H203:H229"/>
    <mergeCell ref="E231:E243"/>
    <mergeCell ref="F116:F142"/>
    <mergeCell ref="F144:F170"/>
    <mergeCell ref="F172:F201"/>
    <mergeCell ref="F203:F229"/>
    <mergeCell ref="F245:F262"/>
    <mergeCell ref="F264:F283"/>
    <mergeCell ref="F285:F302"/>
    <mergeCell ref="A284:H284"/>
    <mergeCell ref="A115:H115"/>
    <mergeCell ref="A116:A142"/>
    <mergeCell ref="A244:H244"/>
    <mergeCell ref="A263:H263"/>
    <mergeCell ref="A245:A262"/>
    <mergeCell ref="A231:A243"/>
    <mergeCell ref="A285:A302"/>
    <mergeCell ref="E285:E302"/>
    <mergeCell ref="G285:G302"/>
    <mergeCell ref="A304:A316"/>
    <mergeCell ref="A317:H317"/>
    <mergeCell ref="A337:A356"/>
    <mergeCell ref="E337:E356"/>
    <mergeCell ref="G337:G356"/>
    <mergeCell ref="H337:H356"/>
    <mergeCell ref="A318:A335"/>
    <mergeCell ref="E318:E335"/>
    <mergeCell ref="G318:G335"/>
    <mergeCell ref="H318:H335"/>
    <mergeCell ref="E304:E316"/>
    <mergeCell ref="G304:G316"/>
    <mergeCell ref="H304:H316"/>
    <mergeCell ref="F304:F316"/>
    <mergeCell ref="A303:H303"/>
    <mergeCell ref="A357:H357"/>
    <mergeCell ref="A358:A375"/>
    <mergeCell ref="E358:E375"/>
    <mergeCell ref="G358:G375"/>
    <mergeCell ref="H358:H375"/>
    <mergeCell ref="A376:H376"/>
    <mergeCell ref="G144:G170"/>
    <mergeCell ref="E203:E229"/>
    <mergeCell ref="G90:G114"/>
    <mergeCell ref="H90:H114"/>
    <mergeCell ref="E116:E142"/>
    <mergeCell ref="A143:H143"/>
    <mergeCell ref="A144:A170"/>
    <mergeCell ref="E144:E170"/>
    <mergeCell ref="A171:H171"/>
    <mergeCell ref="A172:A201"/>
    <mergeCell ref="E172:E201"/>
    <mergeCell ref="A202:H202"/>
    <mergeCell ref="F318:F335"/>
    <mergeCell ref="F337:F356"/>
    <mergeCell ref="F358:F375"/>
    <mergeCell ref="A90:A114"/>
    <mergeCell ref="E90:E114"/>
    <mergeCell ref="A336:H336"/>
    <mergeCell ref="F64:F88"/>
    <mergeCell ref="F90:F114"/>
    <mergeCell ref="A264:A283"/>
    <mergeCell ref="E264:E283"/>
    <mergeCell ref="G264:G283"/>
    <mergeCell ref="H264:H283"/>
    <mergeCell ref="E38:E62"/>
    <mergeCell ref="G38:G62"/>
    <mergeCell ref="H38:H62"/>
    <mergeCell ref="A63:H63"/>
    <mergeCell ref="A64:A88"/>
    <mergeCell ref="E64:E88"/>
    <mergeCell ref="A89:H89"/>
    <mergeCell ref="G64:G88"/>
    <mergeCell ref="H64:H88"/>
    <mergeCell ref="A203:A229"/>
    <mergeCell ref="E245:E262"/>
    <mergeCell ref="G245:G262"/>
    <mergeCell ref="H245:H262"/>
    <mergeCell ref="G116:G142"/>
    <mergeCell ref="H116:H142"/>
    <mergeCell ref="F231:F243"/>
    <mergeCell ref="G231:G243"/>
    <mergeCell ref="A230:H230"/>
    <mergeCell ref="A2:H2"/>
    <mergeCell ref="C4:H4"/>
    <mergeCell ref="A6:A8"/>
    <mergeCell ref="C6:H6"/>
    <mergeCell ref="C7:H7"/>
    <mergeCell ref="C8:H8"/>
    <mergeCell ref="A10:A13"/>
    <mergeCell ref="C10:H10"/>
    <mergeCell ref="C11:H11"/>
    <mergeCell ref="C12:H12"/>
    <mergeCell ref="C13:H13"/>
    <mergeCell ref="A3:H3"/>
    <mergeCell ref="A37:H37"/>
    <mergeCell ref="A38:A62"/>
    <mergeCell ref="A15:A20"/>
    <mergeCell ref="A23:H23"/>
    <mergeCell ref="A24:A36"/>
    <mergeCell ref="C15:H15"/>
    <mergeCell ref="C16:H16"/>
    <mergeCell ref="C17:H17"/>
    <mergeCell ref="C18:H18"/>
    <mergeCell ref="C19:H19"/>
    <mergeCell ref="C20:H20"/>
    <mergeCell ref="F24:F36"/>
    <mergeCell ref="F38:F62"/>
  </mergeCells>
  <conditionalFormatting sqref="E24">
    <cfRule type="containsText" dxfId="6516" priority="110" operator="containsText" text="P">
      <formula>NOT(ISERROR(SEARCH("P",E24)))</formula>
    </cfRule>
    <cfRule type="containsText" dxfId="6515" priority="113" operator="containsText" text="N">
      <formula>NOT(ISERROR(SEARCH("N",E24)))</formula>
    </cfRule>
    <cfRule type="containsText" dxfId="6514" priority="112" operator="containsText" text="F">
      <formula>NOT(ISERROR(SEARCH("F",E24)))</formula>
    </cfRule>
    <cfRule type="containsText" dxfId="6513" priority="111" operator="containsText" text="B">
      <formula>NOT(ISERROR(SEARCH("B",E24)))</formula>
    </cfRule>
    <cfRule type="containsText" dxfId="6512" priority="109" operator="containsText" text="T">
      <formula>NOT(ISERROR(SEARCH("T",E24)))</formula>
    </cfRule>
    <cfRule type="containsText" dxfId="6511" priority="114" operator="containsText" text="R">
      <formula>NOT(ISERROR(SEARCH("R",E24)))</formula>
    </cfRule>
  </conditionalFormatting>
  <conditionalFormatting sqref="E38">
    <cfRule type="containsText" dxfId="6510" priority="108" operator="containsText" text="R">
      <formula>NOT(ISERROR(SEARCH("R",E38)))</formula>
    </cfRule>
    <cfRule type="containsText" dxfId="6509" priority="107" operator="containsText" text="N">
      <formula>NOT(ISERROR(SEARCH("N",E38)))</formula>
    </cfRule>
    <cfRule type="containsText" dxfId="6508" priority="106" operator="containsText" text="F">
      <formula>NOT(ISERROR(SEARCH("F",E38)))</formula>
    </cfRule>
    <cfRule type="containsText" dxfId="6507" priority="105" operator="containsText" text="B">
      <formula>NOT(ISERROR(SEARCH("B",E38)))</formula>
    </cfRule>
    <cfRule type="containsText" dxfId="6506" priority="104" operator="containsText" text="P">
      <formula>NOT(ISERROR(SEARCH("P",E38)))</formula>
    </cfRule>
    <cfRule type="containsText" dxfId="6505" priority="103" operator="containsText" text="T">
      <formula>NOT(ISERROR(SEARCH("T",E38)))</formula>
    </cfRule>
  </conditionalFormatting>
  <conditionalFormatting sqref="E64">
    <cfRule type="containsText" dxfId="6504" priority="97" operator="containsText" text="T">
      <formula>NOT(ISERROR(SEARCH("T",E64)))</formula>
    </cfRule>
    <cfRule type="containsText" dxfId="6503" priority="99" operator="containsText" text="B">
      <formula>NOT(ISERROR(SEARCH("B",E64)))</formula>
    </cfRule>
    <cfRule type="containsText" dxfId="6502" priority="98" operator="containsText" text="P">
      <formula>NOT(ISERROR(SEARCH("P",E64)))</formula>
    </cfRule>
    <cfRule type="containsText" dxfId="6501" priority="102" operator="containsText" text="R">
      <formula>NOT(ISERROR(SEARCH("R",E64)))</formula>
    </cfRule>
    <cfRule type="containsText" dxfId="6500" priority="101" operator="containsText" text="N">
      <formula>NOT(ISERROR(SEARCH("N",E64)))</formula>
    </cfRule>
    <cfRule type="containsText" dxfId="6499" priority="100" operator="containsText" text="F">
      <formula>NOT(ISERROR(SEARCH("F",E64)))</formula>
    </cfRule>
  </conditionalFormatting>
  <conditionalFormatting sqref="E90:E111">
    <cfRule type="containsText" dxfId="6498" priority="94" operator="containsText" text="F">
      <formula>NOT(ISERROR(SEARCH("F",E90)))</formula>
    </cfRule>
    <cfRule type="containsText" dxfId="6497" priority="95" operator="containsText" text="N">
      <formula>NOT(ISERROR(SEARCH("N",E90)))</formula>
    </cfRule>
    <cfRule type="containsText" dxfId="6496" priority="96" operator="containsText" text="R">
      <formula>NOT(ISERROR(SEARCH("R",E90)))</formula>
    </cfRule>
    <cfRule type="containsText" dxfId="6495" priority="93" operator="containsText" text="B">
      <formula>NOT(ISERROR(SEARCH("B",E90)))</formula>
    </cfRule>
    <cfRule type="containsText" dxfId="6494" priority="92" operator="containsText" text="P">
      <formula>NOT(ISERROR(SEARCH("P",E90)))</formula>
    </cfRule>
    <cfRule type="containsText" dxfId="6493" priority="91" operator="containsText" text="T">
      <formula>NOT(ISERROR(SEARCH("T",E90)))</formula>
    </cfRule>
  </conditionalFormatting>
  <conditionalFormatting sqref="E116:E142">
    <cfRule type="containsText" dxfId="6492" priority="90" operator="containsText" text="R">
      <formula>NOT(ISERROR(SEARCH("R",E116)))</formula>
    </cfRule>
    <cfRule type="containsText" dxfId="6491" priority="89" operator="containsText" text="N">
      <formula>NOT(ISERROR(SEARCH("N",E116)))</formula>
    </cfRule>
    <cfRule type="containsText" dxfId="6490" priority="88" operator="containsText" text="F">
      <formula>NOT(ISERROR(SEARCH("F",E116)))</formula>
    </cfRule>
    <cfRule type="containsText" dxfId="6489" priority="87" operator="containsText" text="B">
      <formula>NOT(ISERROR(SEARCH("B",E116)))</formula>
    </cfRule>
    <cfRule type="containsText" dxfId="6488" priority="86" operator="containsText" text="P">
      <formula>NOT(ISERROR(SEARCH("P",E116)))</formula>
    </cfRule>
    <cfRule type="containsText" dxfId="6487" priority="85" operator="containsText" text="T">
      <formula>NOT(ISERROR(SEARCH("T",E116)))</formula>
    </cfRule>
  </conditionalFormatting>
  <conditionalFormatting sqref="E144:E169">
    <cfRule type="containsText" dxfId="6486" priority="79" operator="containsText" text="T">
      <formula>NOT(ISERROR(SEARCH("T",E144)))</formula>
    </cfRule>
    <cfRule type="containsText" dxfId="6485" priority="84" operator="containsText" text="R">
      <formula>NOT(ISERROR(SEARCH("R",E144)))</formula>
    </cfRule>
    <cfRule type="containsText" dxfId="6484" priority="83" operator="containsText" text="N">
      <formula>NOT(ISERROR(SEARCH("N",E144)))</formula>
    </cfRule>
    <cfRule type="containsText" dxfId="6483" priority="82" operator="containsText" text="F">
      <formula>NOT(ISERROR(SEARCH("F",E144)))</formula>
    </cfRule>
    <cfRule type="containsText" dxfId="6482" priority="81" operator="containsText" text="B">
      <formula>NOT(ISERROR(SEARCH("B",E144)))</formula>
    </cfRule>
    <cfRule type="containsText" dxfId="6481" priority="80" operator="containsText" text="P">
      <formula>NOT(ISERROR(SEARCH("P",E144)))</formula>
    </cfRule>
  </conditionalFormatting>
  <conditionalFormatting sqref="E172">
    <cfRule type="containsText" dxfId="6480" priority="78" operator="containsText" text="R">
      <formula>NOT(ISERROR(SEARCH("R",E172)))</formula>
    </cfRule>
    <cfRule type="containsText" dxfId="6479" priority="77" operator="containsText" text="N">
      <formula>NOT(ISERROR(SEARCH("N",E172)))</formula>
    </cfRule>
    <cfRule type="containsText" dxfId="6478" priority="73" operator="containsText" text="T">
      <formula>NOT(ISERROR(SEARCH("T",E172)))</formula>
    </cfRule>
    <cfRule type="containsText" dxfId="6477" priority="74" operator="containsText" text="P">
      <formula>NOT(ISERROR(SEARCH("P",E172)))</formula>
    </cfRule>
    <cfRule type="containsText" dxfId="6476" priority="75" operator="containsText" text="B">
      <formula>NOT(ISERROR(SEARCH("B",E172)))</formula>
    </cfRule>
    <cfRule type="containsText" dxfId="6475" priority="76" operator="containsText" text="F">
      <formula>NOT(ISERROR(SEARCH("F",E172)))</formula>
    </cfRule>
  </conditionalFormatting>
  <conditionalFormatting sqref="E203:E229">
    <cfRule type="containsText" dxfId="6474" priority="67" operator="containsText" text="T">
      <formula>NOT(ISERROR(SEARCH("T",E203)))</formula>
    </cfRule>
    <cfRule type="containsText" dxfId="6473" priority="68" operator="containsText" text="P">
      <formula>NOT(ISERROR(SEARCH("P",E203)))</formula>
    </cfRule>
    <cfRule type="containsText" dxfId="6472" priority="69" operator="containsText" text="B">
      <formula>NOT(ISERROR(SEARCH("B",E203)))</formula>
    </cfRule>
    <cfRule type="containsText" dxfId="6471" priority="70" operator="containsText" text="F">
      <formula>NOT(ISERROR(SEARCH("F",E203)))</formula>
    </cfRule>
    <cfRule type="containsText" dxfId="6470" priority="71" operator="containsText" text="N">
      <formula>NOT(ISERROR(SEARCH("N",E203)))</formula>
    </cfRule>
    <cfRule type="containsText" dxfId="6469" priority="72" operator="containsText" text="R">
      <formula>NOT(ISERROR(SEARCH("R",E203)))</formula>
    </cfRule>
  </conditionalFormatting>
  <conditionalFormatting sqref="E231">
    <cfRule type="containsText" dxfId="6468" priority="66" operator="containsText" text="R">
      <formula>NOT(ISERROR(SEARCH("R",E231)))</formula>
    </cfRule>
    <cfRule type="containsText" dxfId="6467" priority="65" operator="containsText" text="N">
      <formula>NOT(ISERROR(SEARCH("N",E231)))</formula>
    </cfRule>
    <cfRule type="containsText" dxfId="6466" priority="64" operator="containsText" text="F">
      <formula>NOT(ISERROR(SEARCH("F",E231)))</formula>
    </cfRule>
    <cfRule type="containsText" dxfId="6465" priority="63" operator="containsText" text="B">
      <formula>NOT(ISERROR(SEARCH("B",E231)))</formula>
    </cfRule>
    <cfRule type="containsText" dxfId="6464" priority="62" operator="containsText" text="P">
      <formula>NOT(ISERROR(SEARCH("P",E231)))</formula>
    </cfRule>
    <cfRule type="containsText" dxfId="6463" priority="61" operator="containsText" text="T">
      <formula>NOT(ISERROR(SEARCH("T",E231)))</formula>
    </cfRule>
  </conditionalFormatting>
  <conditionalFormatting sqref="E245">
    <cfRule type="containsText" dxfId="6462" priority="55" operator="containsText" text="T">
      <formula>NOT(ISERROR(SEARCH("T",E245)))</formula>
    </cfRule>
    <cfRule type="containsText" dxfId="6461" priority="60" operator="containsText" text="R">
      <formula>NOT(ISERROR(SEARCH("R",E245)))</formula>
    </cfRule>
    <cfRule type="containsText" dxfId="6460" priority="59" operator="containsText" text="N">
      <formula>NOT(ISERROR(SEARCH("N",E245)))</formula>
    </cfRule>
    <cfRule type="containsText" dxfId="6459" priority="58" operator="containsText" text="F">
      <formula>NOT(ISERROR(SEARCH("F",E245)))</formula>
    </cfRule>
    <cfRule type="containsText" dxfId="6458" priority="57" operator="containsText" text="B">
      <formula>NOT(ISERROR(SEARCH("B",E245)))</formula>
    </cfRule>
    <cfRule type="containsText" dxfId="6457" priority="56" operator="containsText" text="P">
      <formula>NOT(ISERROR(SEARCH("P",E245)))</formula>
    </cfRule>
  </conditionalFormatting>
  <conditionalFormatting sqref="E264">
    <cfRule type="containsText" dxfId="6456" priority="54" operator="containsText" text="R">
      <formula>NOT(ISERROR(SEARCH("R",E264)))</formula>
    </cfRule>
    <cfRule type="containsText" dxfId="6455" priority="53" operator="containsText" text="N">
      <formula>NOT(ISERROR(SEARCH("N",E264)))</formula>
    </cfRule>
    <cfRule type="containsText" dxfId="6454" priority="52" operator="containsText" text="F">
      <formula>NOT(ISERROR(SEARCH("F",E264)))</formula>
    </cfRule>
    <cfRule type="containsText" dxfId="6453" priority="51" operator="containsText" text="B">
      <formula>NOT(ISERROR(SEARCH("B",E264)))</formula>
    </cfRule>
    <cfRule type="containsText" dxfId="6452" priority="50" operator="containsText" text="P">
      <formula>NOT(ISERROR(SEARCH("P",E264)))</formula>
    </cfRule>
    <cfRule type="containsText" dxfId="6451" priority="49" operator="containsText" text="T">
      <formula>NOT(ISERROR(SEARCH("T",E264)))</formula>
    </cfRule>
  </conditionalFormatting>
  <conditionalFormatting sqref="E285:E297">
    <cfRule type="containsText" dxfId="6450" priority="48" operator="containsText" text="R">
      <formula>NOT(ISERROR(SEARCH("R",E285)))</formula>
    </cfRule>
    <cfRule type="containsText" dxfId="6449" priority="47" operator="containsText" text="N">
      <formula>NOT(ISERROR(SEARCH("N",E285)))</formula>
    </cfRule>
    <cfRule type="containsText" dxfId="6448" priority="46" operator="containsText" text="F">
      <formula>NOT(ISERROR(SEARCH("F",E285)))</formula>
    </cfRule>
    <cfRule type="containsText" dxfId="6447" priority="45" operator="containsText" text="B">
      <formula>NOT(ISERROR(SEARCH("B",E285)))</formula>
    </cfRule>
    <cfRule type="containsText" dxfId="6446" priority="44" operator="containsText" text="P">
      <formula>NOT(ISERROR(SEARCH("P",E285)))</formula>
    </cfRule>
    <cfRule type="containsText" dxfId="6445" priority="43" operator="containsText" text="T">
      <formula>NOT(ISERROR(SEARCH("T",E285)))</formula>
    </cfRule>
  </conditionalFormatting>
  <conditionalFormatting sqref="E304:E316">
    <cfRule type="containsText" dxfId="6444" priority="42" operator="containsText" text="R">
      <formula>NOT(ISERROR(SEARCH("R",E304)))</formula>
    </cfRule>
    <cfRule type="containsText" dxfId="6443" priority="41" operator="containsText" text="N">
      <formula>NOT(ISERROR(SEARCH("N",E304)))</formula>
    </cfRule>
    <cfRule type="containsText" dxfId="6442" priority="40" operator="containsText" text="F">
      <formula>NOT(ISERROR(SEARCH("F",E304)))</formula>
    </cfRule>
    <cfRule type="containsText" dxfId="6441" priority="39" operator="containsText" text="B">
      <formula>NOT(ISERROR(SEARCH("B",E304)))</formula>
    </cfRule>
    <cfRule type="containsText" dxfId="6440" priority="38" operator="containsText" text="P">
      <formula>NOT(ISERROR(SEARCH("P",E304)))</formula>
    </cfRule>
    <cfRule type="containsText" dxfId="6439" priority="37" operator="containsText" text="T">
      <formula>NOT(ISERROR(SEARCH("T",E304)))</formula>
    </cfRule>
  </conditionalFormatting>
  <conditionalFormatting sqref="E318:E330">
    <cfRule type="containsText" dxfId="6438" priority="31" operator="containsText" text="T">
      <formula>NOT(ISERROR(SEARCH("T",E318)))</formula>
    </cfRule>
    <cfRule type="containsText" dxfId="6437" priority="36" operator="containsText" text="R">
      <formula>NOT(ISERROR(SEARCH("R",E318)))</formula>
    </cfRule>
    <cfRule type="containsText" dxfId="6436" priority="35" operator="containsText" text="N">
      <formula>NOT(ISERROR(SEARCH("N",E318)))</formula>
    </cfRule>
    <cfRule type="containsText" dxfId="6435" priority="34" operator="containsText" text="F">
      <formula>NOT(ISERROR(SEARCH("F",E318)))</formula>
    </cfRule>
    <cfRule type="containsText" dxfId="6434" priority="33" operator="containsText" text="B">
      <formula>NOT(ISERROR(SEARCH("B",E318)))</formula>
    </cfRule>
    <cfRule type="containsText" dxfId="6433" priority="32" operator="containsText" text="P">
      <formula>NOT(ISERROR(SEARCH("P",E318)))</formula>
    </cfRule>
  </conditionalFormatting>
  <conditionalFormatting sqref="E337:E356">
    <cfRule type="containsText" dxfId="6432" priority="30" operator="containsText" text="R">
      <formula>NOT(ISERROR(SEARCH("R",E337)))</formula>
    </cfRule>
    <cfRule type="containsText" dxfId="6431" priority="29" operator="containsText" text="N">
      <formula>NOT(ISERROR(SEARCH("N",E337)))</formula>
    </cfRule>
    <cfRule type="containsText" dxfId="6430" priority="28" operator="containsText" text="F">
      <formula>NOT(ISERROR(SEARCH("F",E337)))</formula>
    </cfRule>
    <cfRule type="containsText" dxfId="6429" priority="27" operator="containsText" text="B">
      <formula>NOT(ISERROR(SEARCH("B",E337)))</formula>
    </cfRule>
    <cfRule type="containsText" dxfId="6428" priority="26" operator="containsText" text="P">
      <formula>NOT(ISERROR(SEARCH("P",E337)))</formula>
    </cfRule>
    <cfRule type="containsText" dxfId="6427" priority="25" operator="containsText" text="T">
      <formula>NOT(ISERROR(SEARCH("T",E337)))</formula>
    </cfRule>
  </conditionalFormatting>
  <conditionalFormatting sqref="E358:E375">
    <cfRule type="containsText" dxfId="6426" priority="20" operator="containsText" text="P">
      <formula>NOT(ISERROR(SEARCH("P",E358)))</formula>
    </cfRule>
    <cfRule type="containsText" dxfId="6425" priority="21" operator="containsText" text="B">
      <formula>NOT(ISERROR(SEARCH("B",E358)))</formula>
    </cfRule>
    <cfRule type="containsText" dxfId="6424" priority="22" operator="containsText" text="F">
      <formula>NOT(ISERROR(SEARCH("F",E358)))</formula>
    </cfRule>
    <cfRule type="containsText" dxfId="6423" priority="23" operator="containsText" text="N">
      <formula>NOT(ISERROR(SEARCH("N",E358)))</formula>
    </cfRule>
    <cfRule type="containsText" dxfId="6422" priority="24" operator="containsText" text="R">
      <formula>NOT(ISERROR(SEARCH("R",E358)))</formula>
    </cfRule>
    <cfRule type="containsText" dxfId="6421" priority="19" operator="containsText" text="T">
      <formula>NOT(ISERROR(SEARCH("T",E358)))</formula>
    </cfRule>
  </conditionalFormatting>
  <dataValidations count="1">
    <dataValidation type="list" allowBlank="1" showInputMessage="1" showErrorMessage="1" sqref="E38 E64 E90:E111 E116:E142 E144:E169 E172 E203:E229 E231 E245 E264 E285:E297 E304:E316 E318:E330 E337:E356 E358:E375 E24:E36" xr:uid="{AEE9D50C-A328-4333-93B6-8B9C0A7672FF}">
      <formula1>"N, P, F, T, R, B"</formula1>
    </dataValidation>
  </dataValidations>
  <hyperlinks>
    <hyperlink ref="A1" location="'Regression_ Test_Summary'!A1" display="Back to Summary" xr:uid="{6DBD7297-2CC5-473A-A9A4-3409F14C6272}"/>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E380A-EC8D-41F7-807A-07D6DE8D8FAD}">
  <sheetPr>
    <tabColor rgb="FF92D050"/>
  </sheetPr>
  <dimension ref="A1:MZ75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38" bestFit="1" customWidth="1"/>
    <col min="7" max="7" width="28.5703125" style="2" customWidth="1"/>
    <col min="8" max="8" width="28.5703125" style="6" customWidth="1"/>
    <col min="9" max="364" width="14.42578125" style="2"/>
    <col min="365" max="16384" width="14.42578125" style="3"/>
  </cols>
  <sheetData>
    <row r="1" spans="1:364">
      <c r="A1" s="70" t="s">
        <v>257</v>
      </c>
    </row>
    <row r="2" spans="1:364" s="1" customFormat="1" ht="52.15" customHeight="1">
      <c r="A2" s="459" t="s">
        <v>1855</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row>
    <row r="3" spans="1:364" s="2" customFormat="1" ht="15.75" customHeight="1">
      <c r="A3" s="519" t="s">
        <v>258</v>
      </c>
      <c r="B3" s="519"/>
      <c r="C3" s="519"/>
      <c r="D3" s="519"/>
      <c r="E3" s="519"/>
      <c r="F3" s="519"/>
      <c r="G3" s="519"/>
      <c r="H3" s="519"/>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c r="BR3" s="93"/>
      <c r="BS3" s="93"/>
      <c r="BT3" s="93"/>
      <c r="BU3" s="93"/>
      <c r="BV3" s="93"/>
      <c r="BW3" s="93"/>
      <c r="BX3" s="93"/>
      <c r="BY3" s="93"/>
      <c r="BZ3" s="93"/>
      <c r="CA3" s="93"/>
      <c r="CB3" s="93"/>
      <c r="CC3" s="93"/>
      <c r="CD3" s="93"/>
      <c r="CE3" s="93"/>
      <c r="CF3" s="93"/>
      <c r="CG3" s="93"/>
      <c r="CH3" s="93"/>
      <c r="CI3" s="93"/>
      <c r="CJ3" s="93"/>
      <c r="CK3" s="93"/>
      <c r="CL3" s="93"/>
      <c r="CM3" s="93"/>
      <c r="CN3" s="93"/>
      <c r="CO3" s="93"/>
      <c r="CP3" s="93"/>
      <c r="CQ3" s="93"/>
      <c r="CR3" s="93"/>
      <c r="CS3" s="93"/>
      <c r="CT3" s="93"/>
      <c r="CU3" s="93"/>
      <c r="CV3" s="93"/>
      <c r="CW3" s="93"/>
      <c r="CX3" s="93"/>
      <c r="CY3" s="93"/>
      <c r="CZ3" s="93"/>
      <c r="DA3" s="93"/>
      <c r="DB3" s="93"/>
      <c r="DC3" s="93"/>
      <c r="DD3" s="93"/>
      <c r="DE3" s="93"/>
      <c r="DF3" s="93"/>
      <c r="DG3" s="93"/>
      <c r="DH3" s="93"/>
      <c r="DI3" s="93"/>
      <c r="DJ3" s="93"/>
      <c r="DK3" s="93"/>
      <c r="DL3" s="93"/>
      <c r="DM3" s="93"/>
      <c r="DN3" s="93"/>
      <c r="DO3" s="93"/>
      <c r="DP3" s="93"/>
      <c r="DQ3" s="93"/>
      <c r="DR3" s="93"/>
      <c r="DS3" s="93"/>
      <c r="DT3" s="93"/>
      <c r="DU3" s="93"/>
      <c r="DV3" s="93"/>
      <c r="DW3" s="93"/>
      <c r="DX3" s="93"/>
      <c r="DY3" s="93"/>
      <c r="DZ3" s="93"/>
      <c r="EA3" s="93"/>
      <c r="EB3" s="93"/>
      <c r="EC3" s="93"/>
      <c r="ED3" s="93"/>
      <c r="EE3" s="93"/>
      <c r="EF3" s="93"/>
      <c r="EG3" s="93"/>
      <c r="EH3" s="93"/>
      <c r="EI3" s="93"/>
      <c r="EJ3" s="93"/>
      <c r="EK3" s="93"/>
      <c r="EL3" s="93"/>
      <c r="EM3" s="93"/>
      <c r="EN3" s="93"/>
      <c r="EO3" s="93"/>
      <c r="EP3" s="93"/>
      <c r="EQ3" s="93"/>
      <c r="ER3" s="93"/>
      <c r="ES3" s="93"/>
      <c r="ET3" s="93"/>
      <c r="EU3" s="93"/>
      <c r="EV3" s="93"/>
      <c r="EW3" s="93"/>
      <c r="EX3" s="93"/>
      <c r="EY3" s="93"/>
      <c r="EZ3" s="93"/>
      <c r="FA3" s="93"/>
      <c r="FB3" s="93"/>
      <c r="FC3" s="93"/>
      <c r="FD3" s="93"/>
      <c r="FE3" s="93"/>
      <c r="FF3" s="93"/>
      <c r="FG3" s="93"/>
      <c r="FH3" s="93"/>
      <c r="FI3" s="93"/>
      <c r="FJ3" s="93"/>
      <c r="FK3" s="93"/>
      <c r="FL3" s="93"/>
      <c r="FM3" s="93"/>
      <c r="FN3" s="93"/>
      <c r="FO3" s="93"/>
      <c r="FP3" s="93"/>
      <c r="FQ3" s="93"/>
      <c r="FR3" s="93"/>
      <c r="FS3" s="93"/>
      <c r="FT3" s="93"/>
      <c r="FU3" s="93"/>
      <c r="FV3" s="93"/>
      <c r="FW3" s="93"/>
      <c r="FX3" s="93"/>
      <c r="FY3" s="93"/>
      <c r="FZ3" s="93"/>
      <c r="GA3" s="93"/>
      <c r="GB3" s="93"/>
      <c r="GC3" s="93"/>
      <c r="GD3" s="93"/>
      <c r="GE3" s="93"/>
      <c r="GF3" s="93"/>
      <c r="GG3" s="93"/>
      <c r="GH3" s="93"/>
      <c r="GI3" s="93"/>
      <c r="GJ3" s="93"/>
      <c r="GK3" s="93"/>
      <c r="GL3" s="93"/>
      <c r="GM3" s="93"/>
      <c r="GN3" s="93"/>
      <c r="GO3" s="93"/>
      <c r="GP3" s="93"/>
      <c r="GQ3" s="93"/>
      <c r="GR3" s="93"/>
      <c r="GS3" s="93"/>
      <c r="GT3" s="93"/>
      <c r="GU3" s="93"/>
      <c r="GV3" s="93"/>
      <c r="GW3" s="93"/>
      <c r="GX3" s="93"/>
      <c r="GY3" s="93"/>
      <c r="GZ3" s="93"/>
      <c r="HA3" s="93"/>
      <c r="HB3" s="93"/>
      <c r="HC3" s="93"/>
      <c r="HD3" s="93"/>
      <c r="HE3" s="93"/>
      <c r="HF3" s="93"/>
      <c r="HG3" s="93"/>
      <c r="HH3" s="93"/>
      <c r="HI3" s="93"/>
      <c r="HJ3" s="93"/>
      <c r="HK3" s="93"/>
      <c r="HL3" s="93"/>
      <c r="HM3" s="93"/>
      <c r="HN3" s="93"/>
      <c r="HO3" s="93"/>
      <c r="HP3" s="93"/>
      <c r="HQ3" s="93"/>
      <c r="HR3" s="93"/>
      <c r="HS3" s="93"/>
      <c r="HT3" s="93"/>
      <c r="HU3" s="93"/>
      <c r="HV3" s="93"/>
      <c r="HW3" s="93"/>
      <c r="HX3" s="93"/>
      <c r="HY3" s="93"/>
      <c r="HZ3" s="93"/>
      <c r="IA3" s="93"/>
      <c r="IB3" s="93"/>
      <c r="IC3" s="93"/>
      <c r="ID3" s="93"/>
      <c r="IE3" s="93"/>
      <c r="IF3" s="93"/>
      <c r="IG3" s="93"/>
      <c r="IH3" s="93"/>
      <c r="II3" s="93"/>
      <c r="IJ3" s="93"/>
      <c r="IK3" s="93"/>
      <c r="IL3" s="93"/>
      <c r="IM3" s="93"/>
      <c r="IN3" s="93"/>
      <c r="IO3" s="93"/>
      <c r="IP3" s="93"/>
      <c r="IQ3" s="93"/>
      <c r="IR3" s="93"/>
      <c r="IS3" s="93"/>
      <c r="IT3" s="93"/>
      <c r="IU3" s="93"/>
      <c r="IV3" s="93"/>
      <c r="IW3" s="93"/>
      <c r="IX3" s="93"/>
      <c r="IY3" s="93"/>
      <c r="IZ3" s="93"/>
      <c r="JA3" s="93"/>
      <c r="JB3" s="93"/>
      <c r="JC3" s="93"/>
      <c r="JD3" s="93"/>
      <c r="JE3" s="93"/>
      <c r="JF3" s="93"/>
      <c r="JG3" s="93"/>
      <c r="JH3" s="93"/>
      <c r="JI3" s="93"/>
      <c r="JJ3" s="93"/>
      <c r="JK3" s="93"/>
      <c r="JL3" s="93"/>
      <c r="JM3" s="93"/>
      <c r="JN3" s="93"/>
      <c r="JO3" s="93"/>
      <c r="JP3" s="93"/>
      <c r="JQ3" s="93"/>
      <c r="JR3" s="93"/>
      <c r="JS3" s="93"/>
      <c r="JT3" s="93"/>
      <c r="JU3" s="93"/>
      <c r="JV3" s="93"/>
      <c r="JW3" s="93"/>
      <c r="JX3" s="93"/>
      <c r="JY3" s="93"/>
      <c r="JZ3" s="93"/>
      <c r="KA3" s="93"/>
      <c r="KB3" s="93"/>
      <c r="KC3" s="93"/>
      <c r="KD3" s="93"/>
      <c r="KE3" s="93"/>
      <c r="KF3" s="93"/>
      <c r="KG3" s="93"/>
      <c r="KH3" s="93"/>
      <c r="KI3" s="93"/>
      <c r="KJ3" s="93"/>
      <c r="KK3" s="93"/>
      <c r="KL3" s="93"/>
      <c r="KM3" s="93"/>
      <c r="KN3" s="93"/>
      <c r="KO3" s="93"/>
      <c r="KP3" s="93"/>
      <c r="KQ3" s="93"/>
      <c r="KR3" s="93"/>
      <c r="KS3" s="93"/>
      <c r="KT3" s="93"/>
      <c r="KU3" s="93"/>
      <c r="KV3" s="93"/>
      <c r="KW3" s="93"/>
      <c r="KX3" s="93"/>
      <c r="KY3" s="93"/>
      <c r="KZ3" s="93"/>
      <c r="LA3" s="93"/>
      <c r="LB3" s="93"/>
      <c r="LC3" s="93"/>
      <c r="LD3" s="93"/>
      <c r="LE3" s="93"/>
      <c r="LF3" s="93"/>
      <c r="LG3" s="93"/>
      <c r="LH3" s="93"/>
      <c r="LI3" s="93"/>
      <c r="LJ3" s="93"/>
      <c r="LK3" s="93"/>
      <c r="LL3" s="93"/>
      <c r="LM3" s="93"/>
      <c r="LN3" s="93"/>
      <c r="LO3" s="93"/>
      <c r="LP3" s="93"/>
      <c r="LQ3" s="93"/>
      <c r="LR3" s="93"/>
      <c r="LS3" s="93"/>
      <c r="LT3" s="93"/>
      <c r="LU3" s="93"/>
      <c r="LV3" s="93"/>
      <c r="LW3" s="93"/>
      <c r="LX3" s="93"/>
      <c r="LY3" s="93"/>
      <c r="LZ3" s="93"/>
      <c r="MA3" s="93"/>
      <c r="MB3" s="93"/>
      <c r="MC3" s="93"/>
      <c r="MD3" s="93"/>
      <c r="ME3" s="93"/>
      <c r="MF3" s="93"/>
      <c r="MG3" s="93"/>
      <c r="MH3" s="93"/>
      <c r="MI3" s="93"/>
      <c r="MJ3" s="93"/>
      <c r="MK3" s="93"/>
      <c r="ML3" s="93"/>
      <c r="MM3" s="93"/>
      <c r="MN3" s="93"/>
      <c r="MO3" s="93"/>
      <c r="MP3" s="93"/>
      <c r="MQ3" s="93"/>
      <c r="MR3" s="93"/>
      <c r="MS3" s="93"/>
      <c r="MT3" s="93"/>
      <c r="MU3" s="93"/>
      <c r="MV3" s="93"/>
      <c r="MW3" s="93"/>
      <c r="MX3" s="93"/>
      <c r="MY3" s="93"/>
      <c r="MZ3" s="93"/>
    </row>
    <row r="4" spans="1:364" s="2" customFormat="1" ht="47.25" customHeight="1">
      <c r="A4" s="356" t="s">
        <v>1</v>
      </c>
      <c r="B4" s="354">
        <v>1</v>
      </c>
      <c r="C4" s="460" t="s">
        <v>1856</v>
      </c>
      <c r="D4" s="461"/>
      <c r="E4" s="461"/>
      <c r="F4" s="461"/>
      <c r="G4" s="461"/>
      <c r="H4" s="461"/>
    </row>
    <row r="5" spans="1:364" s="2" customFormat="1" ht="15.75" customHeight="1">
      <c r="F5" s="238"/>
    </row>
    <row r="6" spans="1:364" s="2" customFormat="1" ht="76.150000000000006" customHeight="1">
      <c r="A6" s="462" t="s">
        <v>4</v>
      </c>
      <c r="B6" s="354">
        <v>1</v>
      </c>
      <c r="C6" s="463" t="s">
        <v>1360</v>
      </c>
      <c r="D6" s="463"/>
      <c r="E6" s="463"/>
      <c r="F6" s="463"/>
      <c r="G6" s="463"/>
      <c r="H6" s="463"/>
    </row>
    <row r="7" spans="1:364" s="2" customFormat="1" ht="15.75" customHeight="1">
      <c r="A7" s="462"/>
      <c r="B7" s="354">
        <v>2</v>
      </c>
      <c r="C7" s="463"/>
      <c r="D7" s="464"/>
      <c r="E7" s="464"/>
      <c r="F7" s="464"/>
      <c r="G7" s="464"/>
      <c r="H7" s="464"/>
    </row>
    <row r="8" spans="1:364" s="2" customFormat="1" ht="15.75" customHeight="1">
      <c r="A8" s="462"/>
      <c r="B8" s="354">
        <v>3</v>
      </c>
      <c r="C8" s="463"/>
      <c r="D8" s="464"/>
      <c r="E8" s="464"/>
      <c r="F8" s="464"/>
      <c r="G8" s="464"/>
      <c r="H8" s="464"/>
    </row>
    <row r="9" spans="1:364" s="2" customFormat="1" ht="15.75" customHeight="1">
      <c r="F9" s="238"/>
    </row>
    <row r="10" spans="1:364" s="2" customFormat="1" ht="15.75" customHeight="1">
      <c r="A10" s="455" t="s">
        <v>261</v>
      </c>
      <c r="B10" s="354">
        <v>1</v>
      </c>
      <c r="C10" s="458" t="s">
        <v>262</v>
      </c>
      <c r="D10" s="458"/>
      <c r="E10" s="458"/>
      <c r="F10" s="458"/>
      <c r="G10" s="458"/>
      <c r="H10" s="458"/>
    </row>
    <row r="11" spans="1:364" s="2" customFormat="1" ht="15.75" customHeight="1">
      <c r="A11" s="456"/>
      <c r="B11" s="354">
        <v>2</v>
      </c>
      <c r="C11" s="458"/>
      <c r="D11" s="458"/>
      <c r="E11" s="458"/>
      <c r="F11" s="458"/>
      <c r="G11" s="458"/>
      <c r="H11" s="458"/>
    </row>
    <row r="12" spans="1:364" s="2" customFormat="1" ht="15.75" customHeight="1">
      <c r="A12" s="456"/>
      <c r="B12" s="354">
        <v>3</v>
      </c>
      <c r="C12" s="458"/>
      <c r="D12" s="458"/>
      <c r="E12" s="458"/>
      <c r="F12" s="458"/>
      <c r="G12" s="458"/>
      <c r="H12" s="458"/>
    </row>
    <row r="13" spans="1:364" s="2" customFormat="1" ht="15.75" customHeight="1">
      <c r="A13" s="457"/>
      <c r="B13" s="354">
        <v>4</v>
      </c>
      <c r="C13" s="458"/>
      <c r="D13" s="458"/>
      <c r="E13" s="458"/>
      <c r="F13" s="458"/>
      <c r="G13" s="458"/>
      <c r="H13" s="458"/>
    </row>
    <row r="14" spans="1:364" s="2" customFormat="1" ht="15.75" customHeight="1">
      <c r="F14" s="238"/>
    </row>
    <row r="15" spans="1:364" s="2" customFormat="1" ht="15.75" customHeight="1">
      <c r="A15" s="478" t="s">
        <v>8</v>
      </c>
      <c r="B15" s="181" t="s">
        <v>9</v>
      </c>
      <c r="C15" s="481" t="s">
        <v>10</v>
      </c>
      <c r="D15" s="482"/>
      <c r="E15" s="482"/>
      <c r="F15" s="482"/>
      <c r="G15" s="482"/>
      <c r="H15" s="482"/>
    </row>
    <row r="16" spans="1:364"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238"/>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ht="20.25" customHeight="1">
      <c r="A24" s="485" t="s">
        <v>1857</v>
      </c>
      <c r="B24" s="354">
        <v>1</v>
      </c>
      <c r="C24" s="15" t="s">
        <v>270</v>
      </c>
      <c r="D24" s="54"/>
      <c r="E24" s="470" t="s">
        <v>9</v>
      </c>
      <c r="F24" s="664" t="s">
        <v>56</v>
      </c>
      <c r="G24" s="472" t="s">
        <v>209</v>
      </c>
      <c r="H24" s="474"/>
    </row>
    <row r="25" spans="1:8" s="2" customFormat="1" ht="20.25" customHeight="1">
      <c r="A25" s="486"/>
      <c r="B25" s="354">
        <v>2</v>
      </c>
      <c r="C25" s="15" t="s">
        <v>1858</v>
      </c>
      <c r="D25" s="47"/>
      <c r="E25" s="471"/>
      <c r="F25" s="665"/>
      <c r="G25" s="473"/>
      <c r="H25" s="475"/>
    </row>
    <row r="26" spans="1:8" s="2" customFormat="1" ht="20.25" customHeight="1">
      <c r="A26" s="486"/>
      <c r="B26" s="354">
        <v>3</v>
      </c>
      <c r="C26" s="15" t="s">
        <v>1859</v>
      </c>
      <c r="D26" s="47"/>
      <c r="E26" s="471"/>
      <c r="F26" s="665"/>
      <c r="G26" s="473"/>
      <c r="H26" s="475"/>
    </row>
    <row r="27" spans="1:8" s="2" customFormat="1" ht="20.25" customHeight="1">
      <c r="A27" s="486"/>
      <c r="B27" s="354">
        <v>4</v>
      </c>
      <c r="C27" s="15" t="s">
        <v>1860</v>
      </c>
      <c r="D27" s="47"/>
      <c r="E27" s="471"/>
      <c r="F27" s="665"/>
      <c r="G27" s="473"/>
      <c r="H27" s="475"/>
    </row>
    <row r="28" spans="1:8" s="2" customFormat="1" ht="31.5">
      <c r="A28" s="486"/>
      <c r="B28" s="354">
        <v>5</v>
      </c>
      <c r="C28" s="15" t="s">
        <v>1861</v>
      </c>
      <c r="D28" s="15" t="s">
        <v>1862</v>
      </c>
      <c r="E28" s="471"/>
      <c r="F28" s="665"/>
      <c r="G28" s="473"/>
      <c r="H28" s="475"/>
    </row>
    <row r="29" spans="1:8" s="2" customFormat="1" ht="31.5">
      <c r="A29" s="486"/>
      <c r="B29" s="354">
        <v>6</v>
      </c>
      <c r="C29" s="15" t="s">
        <v>1863</v>
      </c>
      <c r="D29" s="15" t="s">
        <v>1864</v>
      </c>
      <c r="E29" s="471"/>
      <c r="F29" s="665"/>
      <c r="G29" s="473"/>
      <c r="H29" s="475"/>
    </row>
    <row r="30" spans="1:8" s="2" customFormat="1" ht="20.25" customHeight="1">
      <c r="A30" s="487"/>
      <c r="B30" s="354">
        <v>7</v>
      </c>
      <c r="C30" s="15" t="s">
        <v>860</v>
      </c>
      <c r="D30" s="16"/>
      <c r="E30" s="471"/>
      <c r="F30" s="673"/>
      <c r="G30" s="491"/>
      <c r="H30" s="492"/>
    </row>
    <row r="31" spans="1:8" s="2" customFormat="1">
      <c r="A31" s="691"/>
      <c r="B31" s="692"/>
      <c r="C31" s="692"/>
      <c r="D31" s="692"/>
      <c r="E31" s="692"/>
      <c r="F31" s="692"/>
      <c r="G31" s="692"/>
      <c r="H31" s="693"/>
    </row>
    <row r="32" spans="1:8" s="2" customFormat="1">
      <c r="A32" s="694" t="s">
        <v>1865</v>
      </c>
      <c r="B32" s="354">
        <v>1</v>
      </c>
      <c r="C32" s="15" t="s">
        <v>270</v>
      </c>
      <c r="D32" s="54"/>
      <c r="E32" s="470" t="s">
        <v>9</v>
      </c>
      <c r="F32" s="664" t="s">
        <v>56</v>
      </c>
      <c r="G32" s="472" t="s">
        <v>209</v>
      </c>
      <c r="H32" s="474"/>
    </row>
    <row r="33" spans="1:8" s="2" customFormat="1">
      <c r="A33" s="561"/>
      <c r="B33" s="354">
        <v>2</v>
      </c>
      <c r="C33" s="15" t="s">
        <v>1858</v>
      </c>
      <c r="D33" s="47"/>
      <c r="E33" s="471"/>
      <c r="F33" s="665"/>
      <c r="G33" s="473"/>
      <c r="H33" s="475"/>
    </row>
    <row r="34" spans="1:8" s="2" customFormat="1">
      <c r="A34" s="561"/>
      <c r="B34" s="354">
        <v>3</v>
      </c>
      <c r="C34" s="15" t="s">
        <v>1859</v>
      </c>
      <c r="D34" s="47"/>
      <c r="E34" s="471"/>
      <c r="F34" s="665"/>
      <c r="G34" s="473"/>
      <c r="H34" s="475"/>
    </row>
    <row r="35" spans="1:8" s="2" customFormat="1">
      <c r="A35" s="561"/>
      <c r="B35" s="354">
        <v>4</v>
      </c>
      <c r="C35" s="15" t="s">
        <v>1860</v>
      </c>
      <c r="D35" s="47"/>
      <c r="E35" s="471"/>
      <c r="F35" s="665"/>
      <c r="G35" s="473"/>
      <c r="H35" s="475"/>
    </row>
    <row r="36" spans="1:8" s="2" customFormat="1" ht="31.5">
      <c r="A36" s="561"/>
      <c r="B36" s="354">
        <v>5</v>
      </c>
      <c r="C36" s="15" t="s">
        <v>1861</v>
      </c>
      <c r="D36" s="15" t="s">
        <v>1862</v>
      </c>
      <c r="E36" s="471"/>
      <c r="F36" s="665"/>
      <c r="G36" s="473"/>
      <c r="H36" s="475"/>
    </row>
    <row r="37" spans="1:8" s="2" customFormat="1" ht="31.5">
      <c r="A37" s="561"/>
      <c r="B37" s="354">
        <v>6</v>
      </c>
      <c r="C37" s="15" t="s">
        <v>1863</v>
      </c>
      <c r="D37" s="15" t="s">
        <v>1864</v>
      </c>
      <c r="E37" s="471"/>
      <c r="F37" s="665"/>
      <c r="G37" s="473"/>
      <c r="H37" s="475"/>
    </row>
    <row r="38" spans="1:8" s="2" customFormat="1">
      <c r="A38" s="561"/>
      <c r="B38" s="354">
        <v>7</v>
      </c>
      <c r="C38" s="15" t="s">
        <v>1866</v>
      </c>
      <c r="D38" s="418"/>
      <c r="E38" s="471"/>
      <c r="F38" s="665"/>
      <c r="G38" s="473"/>
      <c r="H38" s="475"/>
    </row>
    <row r="39" spans="1:8" s="2" customFormat="1">
      <c r="A39" s="561"/>
      <c r="B39" s="354">
        <v>8</v>
      </c>
      <c r="C39" s="15" t="s">
        <v>1867</v>
      </c>
      <c r="D39" s="15" t="s">
        <v>1868</v>
      </c>
      <c r="E39" s="471"/>
      <c r="F39" s="665"/>
      <c r="G39" s="473"/>
      <c r="H39" s="475"/>
    </row>
    <row r="40" spans="1:8" s="2" customFormat="1">
      <c r="A40" s="561"/>
      <c r="B40" s="354">
        <v>9</v>
      </c>
      <c r="C40" s="15" t="s">
        <v>1869</v>
      </c>
      <c r="D40" s="418"/>
      <c r="E40" s="471"/>
      <c r="F40" s="665"/>
      <c r="G40" s="473"/>
      <c r="H40" s="475"/>
    </row>
    <row r="41" spans="1:8" s="2" customFormat="1">
      <c r="A41" s="561"/>
      <c r="B41" s="354">
        <v>10</v>
      </c>
      <c r="C41" s="15" t="s">
        <v>1870</v>
      </c>
      <c r="D41" s="15" t="s">
        <v>1871</v>
      </c>
      <c r="E41" s="471"/>
      <c r="F41" s="665"/>
      <c r="G41" s="473"/>
      <c r="H41" s="475"/>
    </row>
    <row r="42" spans="1:8" s="2" customFormat="1">
      <c r="A42" s="561"/>
      <c r="B42" s="354">
        <v>11</v>
      </c>
      <c r="C42" s="15" t="s">
        <v>860</v>
      </c>
      <c r="D42" s="16"/>
      <c r="E42" s="471"/>
      <c r="F42" s="665"/>
      <c r="G42" s="473"/>
      <c r="H42" s="475"/>
    </row>
    <row r="43" spans="1:8" s="2" customFormat="1">
      <c r="A43" s="876"/>
      <c r="B43" s="717"/>
      <c r="C43" s="717"/>
      <c r="D43" s="717"/>
      <c r="E43" s="717"/>
      <c r="F43" s="717"/>
      <c r="G43" s="717"/>
      <c r="H43" s="877"/>
    </row>
    <row r="44" spans="1:8" s="2" customFormat="1">
      <c r="A44" s="495" t="s">
        <v>1872</v>
      </c>
      <c r="B44" s="354">
        <v>1</v>
      </c>
      <c r="C44" s="15" t="s">
        <v>270</v>
      </c>
      <c r="D44" s="54"/>
      <c r="E44" s="489" t="s">
        <v>9</v>
      </c>
      <c r="F44" s="711" t="s">
        <v>56</v>
      </c>
      <c r="G44" s="498" t="s">
        <v>209</v>
      </c>
      <c r="H44" s="498"/>
    </row>
    <row r="45" spans="1:8" s="2" customFormat="1">
      <c r="A45" s="495"/>
      <c r="B45" s="354">
        <v>2</v>
      </c>
      <c r="C45" s="15" t="s">
        <v>1858</v>
      </c>
      <c r="D45" s="47"/>
      <c r="E45" s="490"/>
      <c r="F45" s="677"/>
      <c r="G45" s="499"/>
      <c r="H45" s="499"/>
    </row>
    <row r="46" spans="1:8" s="2" customFormat="1">
      <c r="A46" s="495"/>
      <c r="B46" s="354">
        <v>3</v>
      </c>
      <c r="C46" s="15" t="s">
        <v>1859</v>
      </c>
      <c r="D46" s="47"/>
      <c r="E46" s="490"/>
      <c r="F46" s="677"/>
      <c r="G46" s="499"/>
      <c r="H46" s="499"/>
    </row>
    <row r="47" spans="1:8" s="2" customFormat="1">
      <c r="A47" s="495"/>
      <c r="B47" s="354">
        <v>4</v>
      </c>
      <c r="C47" s="15" t="s">
        <v>1860</v>
      </c>
      <c r="D47" s="47"/>
      <c r="E47" s="490"/>
      <c r="F47" s="677"/>
      <c r="G47" s="499"/>
      <c r="H47" s="499"/>
    </row>
    <row r="48" spans="1:8" s="2" customFormat="1" ht="31.5">
      <c r="A48" s="495"/>
      <c r="B48" s="354">
        <v>5</v>
      </c>
      <c r="C48" s="15" t="s">
        <v>1861</v>
      </c>
      <c r="D48" s="15" t="s">
        <v>1862</v>
      </c>
      <c r="E48" s="490"/>
      <c r="F48" s="677"/>
      <c r="G48" s="499"/>
      <c r="H48" s="499"/>
    </row>
    <row r="49" spans="1:8" s="2" customFormat="1" ht="31.5">
      <c r="A49" s="495"/>
      <c r="B49" s="354">
        <v>6</v>
      </c>
      <c r="C49" s="15" t="s">
        <v>1863</v>
      </c>
      <c r="D49" s="15" t="s">
        <v>1864</v>
      </c>
      <c r="E49" s="490"/>
      <c r="F49" s="677"/>
      <c r="G49" s="499"/>
      <c r="H49" s="499"/>
    </row>
    <row r="50" spans="1:8" s="2" customFormat="1" ht="31.5">
      <c r="A50" s="495"/>
      <c r="B50" s="354">
        <v>7</v>
      </c>
      <c r="C50" s="15" t="s">
        <v>1873</v>
      </c>
      <c r="D50" s="15" t="s">
        <v>1874</v>
      </c>
      <c r="E50" s="490"/>
      <c r="F50" s="677"/>
      <c r="G50" s="499"/>
      <c r="H50" s="499"/>
    </row>
    <row r="51" spans="1:8" s="2" customFormat="1">
      <c r="A51" s="495"/>
      <c r="B51" s="354">
        <v>8</v>
      </c>
      <c r="C51" s="15" t="s">
        <v>860</v>
      </c>
      <c r="D51" s="15"/>
      <c r="E51" s="490"/>
      <c r="F51" s="677"/>
      <c r="G51" s="499"/>
      <c r="H51" s="499"/>
    </row>
    <row r="52" spans="1:8" s="2" customFormat="1">
      <c r="A52" s="494"/>
      <c r="B52" s="494"/>
      <c r="C52" s="494"/>
      <c r="D52" s="494"/>
      <c r="E52" s="494"/>
      <c r="F52" s="494"/>
      <c r="G52" s="494"/>
      <c r="H52" s="494"/>
    </row>
    <row r="53" spans="1:8" s="2" customFormat="1">
      <c r="A53" s="495" t="s">
        <v>1875</v>
      </c>
      <c r="B53" s="354">
        <v>1</v>
      </c>
      <c r="C53" s="15" t="s">
        <v>270</v>
      </c>
      <c r="D53" s="54"/>
      <c r="E53" s="470" t="s">
        <v>9</v>
      </c>
      <c r="F53" s="711" t="s">
        <v>56</v>
      </c>
      <c r="G53" s="498" t="s">
        <v>209</v>
      </c>
      <c r="H53" s="498"/>
    </row>
    <row r="54" spans="1:8" s="2" customFormat="1">
      <c r="A54" s="495"/>
      <c r="B54" s="354">
        <v>2</v>
      </c>
      <c r="C54" s="15" t="s">
        <v>1858</v>
      </c>
      <c r="D54" s="47"/>
      <c r="E54" s="471"/>
      <c r="F54" s="677"/>
      <c r="G54" s="499"/>
      <c r="H54" s="499"/>
    </row>
    <row r="55" spans="1:8" s="2" customFormat="1">
      <c r="A55" s="495"/>
      <c r="B55" s="354">
        <v>3</v>
      </c>
      <c r="C55" s="15" t="s">
        <v>1859</v>
      </c>
      <c r="D55" s="47"/>
      <c r="E55" s="471"/>
      <c r="F55" s="677"/>
      <c r="G55" s="499"/>
      <c r="H55" s="499"/>
    </row>
    <row r="56" spans="1:8" s="2" customFormat="1">
      <c r="A56" s="495"/>
      <c r="B56" s="354">
        <v>4</v>
      </c>
      <c r="C56" s="15" t="s">
        <v>1860</v>
      </c>
      <c r="D56" s="47"/>
      <c r="E56" s="471"/>
      <c r="F56" s="677"/>
      <c r="G56" s="499"/>
      <c r="H56" s="499"/>
    </row>
    <row r="57" spans="1:8" s="2" customFormat="1" ht="31.5">
      <c r="A57" s="495"/>
      <c r="B57" s="354">
        <v>5</v>
      </c>
      <c r="C57" s="15" t="s">
        <v>1861</v>
      </c>
      <c r="D57" s="15" t="s">
        <v>1862</v>
      </c>
      <c r="E57" s="471"/>
      <c r="F57" s="677"/>
      <c r="G57" s="499"/>
      <c r="H57" s="499"/>
    </row>
    <row r="58" spans="1:8" s="2" customFormat="1" ht="47.25">
      <c r="A58" s="495"/>
      <c r="B58" s="354">
        <v>6</v>
      </c>
      <c r="C58" s="15" t="s">
        <v>1876</v>
      </c>
      <c r="D58" s="15" t="s">
        <v>1877</v>
      </c>
      <c r="E58" s="471"/>
      <c r="F58" s="677"/>
      <c r="G58" s="499"/>
      <c r="H58" s="499"/>
    </row>
    <row r="59" spans="1:8" s="2" customFormat="1">
      <c r="A59" s="495"/>
      <c r="B59" s="354">
        <v>7</v>
      </c>
      <c r="C59" s="15" t="s">
        <v>860</v>
      </c>
      <c r="D59" s="16"/>
      <c r="E59" s="471"/>
      <c r="F59" s="677"/>
      <c r="G59" s="499"/>
      <c r="H59" s="499"/>
    </row>
    <row r="60" spans="1:8" s="2" customFormat="1">
      <c r="A60" s="494"/>
      <c r="B60" s="494"/>
      <c r="C60" s="494"/>
      <c r="D60" s="494"/>
      <c r="E60" s="494"/>
      <c r="F60" s="494"/>
      <c r="G60" s="494"/>
      <c r="H60" s="494"/>
    </row>
    <row r="61" spans="1:8" s="2" customFormat="1">
      <c r="A61" s="485" t="s">
        <v>1878</v>
      </c>
      <c r="B61" s="354">
        <v>1</v>
      </c>
      <c r="C61" s="15" t="s">
        <v>270</v>
      </c>
      <c r="D61" s="54"/>
      <c r="E61" s="470" t="s">
        <v>9</v>
      </c>
      <c r="F61" s="664" t="s">
        <v>56</v>
      </c>
      <c r="G61" s="472" t="s">
        <v>209</v>
      </c>
      <c r="H61" s="474"/>
    </row>
    <row r="62" spans="1:8" s="2" customFormat="1">
      <c r="A62" s="486"/>
      <c r="B62" s="354">
        <v>2</v>
      </c>
      <c r="C62" s="15" t="s">
        <v>1879</v>
      </c>
      <c r="D62" s="47"/>
      <c r="E62" s="471"/>
      <c r="F62" s="665"/>
      <c r="G62" s="473"/>
      <c r="H62" s="475"/>
    </row>
    <row r="63" spans="1:8" s="2" customFormat="1">
      <c r="A63" s="486"/>
      <c r="B63" s="354">
        <v>3</v>
      </c>
      <c r="C63" s="15" t="s">
        <v>1802</v>
      </c>
      <c r="D63" s="47"/>
      <c r="E63" s="471"/>
      <c r="F63" s="665"/>
      <c r="G63" s="473"/>
      <c r="H63" s="475"/>
    </row>
    <row r="64" spans="1:8" s="2" customFormat="1" ht="31.5">
      <c r="A64" s="486"/>
      <c r="B64" s="354">
        <v>4</v>
      </c>
      <c r="C64" s="15" t="s">
        <v>1880</v>
      </c>
      <c r="D64" s="15" t="s">
        <v>1881</v>
      </c>
      <c r="E64" s="471"/>
      <c r="F64" s="665"/>
      <c r="G64" s="473"/>
      <c r="H64" s="475"/>
    </row>
    <row r="65" spans="1:8" s="2" customFormat="1">
      <c r="A65" s="486"/>
      <c r="B65" s="354">
        <v>5</v>
      </c>
      <c r="C65" s="15" t="s">
        <v>1882</v>
      </c>
      <c r="D65" s="47"/>
      <c r="E65" s="471"/>
      <c r="F65" s="665"/>
      <c r="G65" s="473"/>
      <c r="H65" s="475"/>
    </row>
    <row r="66" spans="1:8" s="2" customFormat="1" ht="31.5">
      <c r="A66" s="486"/>
      <c r="B66" s="354">
        <v>6</v>
      </c>
      <c r="C66" s="15" t="s">
        <v>1883</v>
      </c>
      <c r="D66" s="15" t="s">
        <v>1884</v>
      </c>
      <c r="E66" s="471"/>
      <c r="F66" s="665"/>
      <c r="G66" s="473"/>
      <c r="H66" s="475"/>
    </row>
    <row r="67" spans="1:8" s="2" customFormat="1">
      <c r="A67" s="487"/>
      <c r="B67" s="354">
        <v>7</v>
      </c>
      <c r="C67" s="15" t="s">
        <v>860</v>
      </c>
      <c r="D67" s="47"/>
      <c r="E67" s="471"/>
      <c r="F67" s="673"/>
      <c r="G67" s="491"/>
      <c r="H67" s="492"/>
    </row>
    <row r="68" spans="1:8" s="2" customFormat="1">
      <c r="A68" s="691"/>
      <c r="B68" s="692"/>
      <c r="C68" s="692"/>
      <c r="D68" s="692"/>
      <c r="E68" s="692"/>
      <c r="F68" s="692"/>
      <c r="G68" s="692"/>
      <c r="H68" s="693"/>
    </row>
    <row r="69" spans="1:8" s="2" customFormat="1">
      <c r="F69" s="238"/>
    </row>
    <row r="70" spans="1:8" s="2" customFormat="1" ht="19.899999999999999" customHeight="1">
      <c r="F70" s="238"/>
    </row>
    <row r="71" spans="1:8" s="2" customFormat="1">
      <c r="F71" s="238"/>
    </row>
    <row r="72" spans="1:8" s="2" customFormat="1">
      <c r="F72" s="238"/>
    </row>
    <row r="73" spans="1:8" s="2" customFormat="1">
      <c r="F73" s="238"/>
    </row>
    <row r="74" spans="1:8" s="2" customFormat="1">
      <c r="F74" s="238"/>
    </row>
    <row r="75" spans="1:8" s="2" customFormat="1">
      <c r="F75" s="238"/>
    </row>
    <row r="76" spans="1:8" s="2" customFormat="1">
      <c r="F76" s="238"/>
    </row>
    <row r="77" spans="1:8" s="2" customFormat="1" ht="19.899999999999999" customHeight="1">
      <c r="F77" s="238"/>
    </row>
    <row r="78" spans="1:8" s="2" customFormat="1">
      <c r="F78" s="238"/>
    </row>
    <row r="79" spans="1:8" s="2" customFormat="1">
      <c r="F79" s="238"/>
    </row>
    <row r="80" spans="1:8" s="2" customFormat="1">
      <c r="F80" s="238"/>
    </row>
    <row r="81" spans="6:6" s="2" customFormat="1">
      <c r="F81" s="238"/>
    </row>
    <row r="82" spans="6:6" s="2" customFormat="1">
      <c r="F82" s="238"/>
    </row>
    <row r="83" spans="6:6" s="2" customFormat="1">
      <c r="F83" s="238"/>
    </row>
    <row r="84" spans="6:6" s="2" customFormat="1" ht="19.899999999999999" customHeight="1">
      <c r="F84" s="238"/>
    </row>
    <row r="85" spans="6:6" s="2" customFormat="1">
      <c r="F85" s="238"/>
    </row>
    <row r="86" spans="6:6" s="2" customFormat="1">
      <c r="F86" s="238"/>
    </row>
    <row r="87" spans="6:6" s="2" customFormat="1">
      <c r="F87" s="238"/>
    </row>
    <row r="88" spans="6:6" s="2" customFormat="1">
      <c r="F88" s="238"/>
    </row>
    <row r="89" spans="6:6" s="2" customFormat="1">
      <c r="F89" s="238"/>
    </row>
    <row r="90" spans="6:6" s="2" customFormat="1">
      <c r="F90" s="238"/>
    </row>
    <row r="91" spans="6:6" s="2" customFormat="1">
      <c r="F91" s="238"/>
    </row>
    <row r="92" spans="6:6" s="2" customFormat="1">
      <c r="F92" s="238"/>
    </row>
    <row r="93" spans="6:6" s="2" customFormat="1">
      <c r="F93" s="238"/>
    </row>
    <row r="94" spans="6:6" s="2" customFormat="1">
      <c r="F94" s="238"/>
    </row>
    <row r="95" spans="6:6" s="2" customFormat="1">
      <c r="F95" s="238"/>
    </row>
    <row r="96" spans="6:6" s="2" customFormat="1">
      <c r="F96" s="238"/>
    </row>
    <row r="97" spans="6:6" s="2" customFormat="1">
      <c r="F97" s="238"/>
    </row>
    <row r="98" spans="6:6" s="2" customFormat="1">
      <c r="F98" s="238"/>
    </row>
    <row r="99" spans="6:6" s="2" customFormat="1">
      <c r="F99" s="238"/>
    </row>
    <row r="100" spans="6:6" s="2" customFormat="1">
      <c r="F100" s="238"/>
    </row>
    <row r="101" spans="6:6" s="2" customFormat="1">
      <c r="F101" s="238"/>
    </row>
    <row r="102" spans="6:6" s="2" customFormat="1">
      <c r="F102" s="238"/>
    </row>
    <row r="103" spans="6:6" s="2" customFormat="1">
      <c r="F103" s="238"/>
    </row>
    <row r="104" spans="6:6" s="2" customFormat="1">
      <c r="F104" s="238"/>
    </row>
    <row r="105" spans="6:6" s="2" customFormat="1">
      <c r="F105" s="238"/>
    </row>
    <row r="106" spans="6:6" s="2" customFormat="1">
      <c r="F106" s="238"/>
    </row>
    <row r="107" spans="6:6" s="2" customFormat="1">
      <c r="F107" s="238"/>
    </row>
    <row r="108" spans="6:6" s="2" customFormat="1">
      <c r="F108" s="238"/>
    </row>
    <row r="109" spans="6:6" s="2" customFormat="1">
      <c r="F109" s="238"/>
    </row>
    <row r="110" spans="6:6" s="2" customFormat="1">
      <c r="F110" s="238"/>
    </row>
    <row r="111" spans="6:6" s="2" customFormat="1">
      <c r="F111" s="238"/>
    </row>
    <row r="112" spans="6:6" s="2" customFormat="1">
      <c r="F112" s="238"/>
    </row>
    <row r="113" spans="6:6" s="2" customFormat="1">
      <c r="F113" s="238"/>
    </row>
    <row r="114" spans="6:6" s="2" customFormat="1">
      <c r="F114" s="238"/>
    </row>
    <row r="115" spans="6:6" s="2" customFormat="1">
      <c r="F115" s="238"/>
    </row>
    <row r="116" spans="6:6" s="2" customFormat="1">
      <c r="F116" s="238"/>
    </row>
    <row r="117" spans="6:6" s="2" customFormat="1">
      <c r="F117" s="238"/>
    </row>
    <row r="118" spans="6:6" s="2" customFormat="1">
      <c r="F118" s="238"/>
    </row>
    <row r="119" spans="6:6" s="2" customFormat="1">
      <c r="F119" s="238"/>
    </row>
    <row r="120" spans="6:6" s="2" customFormat="1">
      <c r="F120" s="238"/>
    </row>
    <row r="121" spans="6:6" s="2" customFormat="1">
      <c r="F121" s="238"/>
    </row>
    <row r="122" spans="6:6" s="2" customFormat="1">
      <c r="F122" s="238"/>
    </row>
    <row r="123" spans="6:6" s="2" customFormat="1">
      <c r="F123" s="238"/>
    </row>
    <row r="124" spans="6:6" s="2" customFormat="1">
      <c r="F124" s="238"/>
    </row>
    <row r="125" spans="6:6" s="2" customFormat="1">
      <c r="F125" s="238"/>
    </row>
    <row r="126" spans="6:6" s="2" customFormat="1">
      <c r="F126" s="238"/>
    </row>
    <row r="127" spans="6:6" s="2" customFormat="1">
      <c r="F127" s="238"/>
    </row>
    <row r="128" spans="6:6" s="2" customFormat="1">
      <c r="F128" s="238"/>
    </row>
    <row r="129" spans="6:6" s="2" customFormat="1">
      <c r="F129" s="238"/>
    </row>
    <row r="130" spans="6:6" s="2" customFormat="1">
      <c r="F130" s="238"/>
    </row>
    <row r="131" spans="6:6" s="2" customFormat="1">
      <c r="F131" s="238"/>
    </row>
    <row r="132" spans="6:6" s="2" customFormat="1">
      <c r="F132" s="238"/>
    </row>
    <row r="133" spans="6:6" s="2" customFormat="1">
      <c r="F133" s="238"/>
    </row>
    <row r="134" spans="6:6" s="2" customFormat="1">
      <c r="F134" s="238"/>
    </row>
    <row r="135" spans="6:6" s="2" customFormat="1">
      <c r="F135" s="238"/>
    </row>
    <row r="136" spans="6:6" s="2" customFormat="1">
      <c r="F136" s="238"/>
    </row>
    <row r="137" spans="6:6" s="2" customFormat="1">
      <c r="F137" s="238"/>
    </row>
    <row r="138" spans="6:6" s="2" customFormat="1">
      <c r="F138" s="238"/>
    </row>
    <row r="139" spans="6:6" s="2" customFormat="1">
      <c r="F139" s="238"/>
    </row>
    <row r="140" spans="6:6" s="2" customFormat="1">
      <c r="F140" s="238"/>
    </row>
    <row r="141" spans="6:6" s="2" customFormat="1">
      <c r="F141" s="238"/>
    </row>
    <row r="142" spans="6:6" s="2" customFormat="1">
      <c r="F142" s="238"/>
    </row>
    <row r="143" spans="6:6" s="2" customFormat="1">
      <c r="F143" s="238"/>
    </row>
    <row r="144" spans="6:6"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sheetData>
  <mergeCells count="50">
    <mergeCell ref="A68:H68"/>
    <mergeCell ref="A60:H60"/>
    <mergeCell ref="G53:G59"/>
    <mergeCell ref="G44:G51"/>
    <mergeCell ref="A61:A67"/>
    <mergeCell ref="E61:E67"/>
    <mergeCell ref="F61:F67"/>
    <mergeCell ref="G61:G67"/>
    <mergeCell ref="H61:H67"/>
    <mergeCell ref="A43:H43"/>
    <mergeCell ref="A44:A51"/>
    <mergeCell ref="E44:E51"/>
    <mergeCell ref="A52:H52"/>
    <mergeCell ref="H53:H59"/>
    <mergeCell ref="H44:H51"/>
    <mergeCell ref="A15:A20"/>
    <mergeCell ref="C15:H15"/>
    <mergeCell ref="C16:H16"/>
    <mergeCell ref="C17:H17"/>
    <mergeCell ref="C18:H18"/>
    <mergeCell ref="C19:H19"/>
    <mergeCell ref="C20:H20"/>
    <mergeCell ref="A2:H2"/>
    <mergeCell ref="C4:H4"/>
    <mergeCell ref="A6:A8"/>
    <mergeCell ref="C6:H6"/>
    <mergeCell ref="C7:H7"/>
    <mergeCell ref="C8:H8"/>
    <mergeCell ref="A3:H3"/>
    <mergeCell ref="A10:A13"/>
    <mergeCell ref="C10:H10"/>
    <mergeCell ref="C11:H11"/>
    <mergeCell ref="C12:H12"/>
    <mergeCell ref="C13:H13"/>
    <mergeCell ref="F32:F42"/>
    <mergeCell ref="F44:F51"/>
    <mergeCell ref="F53:F59"/>
    <mergeCell ref="A23:H23"/>
    <mergeCell ref="A24:A30"/>
    <mergeCell ref="E24:E30"/>
    <mergeCell ref="G24:G30"/>
    <mergeCell ref="H24:H30"/>
    <mergeCell ref="F24:F30"/>
    <mergeCell ref="A53:A59"/>
    <mergeCell ref="E53:E59"/>
    <mergeCell ref="A31:H31"/>
    <mergeCell ref="A32:A42"/>
    <mergeCell ref="E32:E42"/>
    <mergeCell ref="G32:G42"/>
    <mergeCell ref="H32:H42"/>
  </mergeCells>
  <conditionalFormatting sqref="E24">
    <cfRule type="containsText" dxfId="6420" priority="37" operator="containsText" text="T">
      <formula>NOT(ISERROR(SEARCH("T",E24)))</formula>
    </cfRule>
    <cfRule type="containsText" dxfId="6419" priority="38" operator="containsText" text="P">
      <formula>NOT(ISERROR(SEARCH("P",E24)))</formula>
    </cfRule>
    <cfRule type="containsText" dxfId="6418" priority="39" operator="containsText" text="B">
      <formula>NOT(ISERROR(SEARCH("B",E24)))</formula>
    </cfRule>
    <cfRule type="containsText" dxfId="6417" priority="40" operator="containsText" text="F">
      <formula>NOT(ISERROR(SEARCH("F",E24)))</formula>
    </cfRule>
    <cfRule type="containsText" dxfId="6416" priority="41" operator="containsText" text="N">
      <formula>NOT(ISERROR(SEARCH("N",E24)))</formula>
    </cfRule>
    <cfRule type="containsText" dxfId="6415" priority="42" operator="containsText" text="R">
      <formula>NOT(ISERROR(SEARCH("R",E24)))</formula>
    </cfRule>
  </conditionalFormatting>
  <conditionalFormatting sqref="E32">
    <cfRule type="containsText" dxfId="6414" priority="31" operator="containsText" text="T">
      <formula>NOT(ISERROR(SEARCH("T",E32)))</formula>
    </cfRule>
    <cfRule type="containsText" dxfId="6413" priority="32" operator="containsText" text="P">
      <formula>NOT(ISERROR(SEARCH("P",E32)))</formula>
    </cfRule>
    <cfRule type="containsText" dxfId="6412" priority="33" operator="containsText" text="B">
      <formula>NOT(ISERROR(SEARCH("B",E32)))</formula>
    </cfRule>
    <cfRule type="containsText" dxfId="6411" priority="34" operator="containsText" text="F">
      <formula>NOT(ISERROR(SEARCH("F",E32)))</formula>
    </cfRule>
    <cfRule type="containsText" dxfId="6410" priority="35" operator="containsText" text="N">
      <formula>NOT(ISERROR(SEARCH("N",E32)))</formula>
    </cfRule>
    <cfRule type="containsText" dxfId="6409" priority="36" operator="containsText" text="R">
      <formula>NOT(ISERROR(SEARCH("R",E32)))</formula>
    </cfRule>
  </conditionalFormatting>
  <conditionalFormatting sqref="E44">
    <cfRule type="containsText" dxfId="6408" priority="25" operator="containsText" text="T">
      <formula>NOT(ISERROR(SEARCH("T",E44)))</formula>
    </cfRule>
    <cfRule type="containsText" dxfId="6407" priority="26" operator="containsText" text="P">
      <formula>NOT(ISERROR(SEARCH("P",E44)))</formula>
    </cfRule>
    <cfRule type="containsText" dxfId="6406" priority="27" operator="containsText" text="B">
      <formula>NOT(ISERROR(SEARCH("B",E44)))</formula>
    </cfRule>
    <cfRule type="containsText" dxfId="6405" priority="28" operator="containsText" text="F">
      <formula>NOT(ISERROR(SEARCH("F",E44)))</formula>
    </cfRule>
    <cfRule type="containsText" dxfId="6404" priority="29" operator="containsText" text="N">
      <formula>NOT(ISERROR(SEARCH("N",E44)))</formula>
    </cfRule>
    <cfRule type="containsText" dxfId="6403" priority="30" operator="containsText" text="R">
      <formula>NOT(ISERROR(SEARCH("R",E44)))</formula>
    </cfRule>
  </conditionalFormatting>
  <conditionalFormatting sqref="E53">
    <cfRule type="containsText" dxfId="6402" priority="19" operator="containsText" text="T">
      <formula>NOT(ISERROR(SEARCH("T",E53)))</formula>
    </cfRule>
    <cfRule type="containsText" dxfId="6401" priority="20" operator="containsText" text="P">
      <formula>NOT(ISERROR(SEARCH("P",E53)))</formula>
    </cfRule>
    <cfRule type="containsText" dxfId="6400" priority="21" operator="containsText" text="B">
      <formula>NOT(ISERROR(SEARCH("B",E53)))</formula>
    </cfRule>
    <cfRule type="containsText" dxfId="6399" priority="22" operator="containsText" text="F">
      <formula>NOT(ISERROR(SEARCH("F",E53)))</formula>
    </cfRule>
    <cfRule type="containsText" dxfId="6398" priority="23" operator="containsText" text="N">
      <formula>NOT(ISERROR(SEARCH("N",E53)))</formula>
    </cfRule>
    <cfRule type="containsText" dxfId="6397" priority="24" operator="containsText" text="R">
      <formula>NOT(ISERROR(SEARCH("R",E53)))</formula>
    </cfRule>
  </conditionalFormatting>
  <conditionalFormatting sqref="E61">
    <cfRule type="containsText" dxfId="6396" priority="1" operator="containsText" text="T">
      <formula>NOT(ISERROR(SEARCH("T",E61)))</formula>
    </cfRule>
    <cfRule type="containsText" dxfId="6395" priority="2" operator="containsText" text="P">
      <formula>NOT(ISERROR(SEARCH("P",E61)))</formula>
    </cfRule>
    <cfRule type="containsText" dxfId="6394" priority="3" operator="containsText" text="B">
      <formula>NOT(ISERROR(SEARCH("B",E61)))</formula>
    </cfRule>
    <cfRule type="containsText" dxfId="6393" priority="4" operator="containsText" text="F">
      <formula>NOT(ISERROR(SEARCH("F",E61)))</formula>
    </cfRule>
    <cfRule type="containsText" dxfId="6392" priority="5" operator="containsText" text="N">
      <formula>NOT(ISERROR(SEARCH("N",E61)))</formula>
    </cfRule>
    <cfRule type="containsText" dxfId="6391" priority="6" operator="containsText" text="R">
      <formula>NOT(ISERROR(SEARCH("R",E61)))</formula>
    </cfRule>
  </conditionalFormatting>
  <dataValidations disablePrompts="1" count="1">
    <dataValidation type="list" allowBlank="1" showInputMessage="1" showErrorMessage="1" sqref="E32 E44 E53 E24:E30 E61:E67" xr:uid="{22161B34-7FD2-481E-B267-7426ABA2071F}">
      <formula1>"N, P, F, T, R, B"</formula1>
    </dataValidation>
  </dataValidations>
  <hyperlinks>
    <hyperlink ref="A1" location="'Regression_ Test_Summary'!A1" display="Back to Summary" xr:uid="{546C2A8F-B2F2-439E-962A-3CB6369BB4F7}"/>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8529-7C19-417E-A67C-5FE4F730817F}">
  <sheetPr>
    <tabColor rgb="FF92D050"/>
  </sheetPr>
  <dimension ref="A1:VC782"/>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575" width="14.42578125" style="2"/>
    <col min="576" max="16384" width="14.42578125" style="3"/>
  </cols>
  <sheetData>
    <row r="1" spans="1:575">
      <c r="A1" s="70" t="s">
        <v>257</v>
      </c>
    </row>
    <row r="2" spans="1:575" s="1" customFormat="1" ht="52.15" customHeight="1">
      <c r="A2" s="459" t="s">
        <v>98</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row>
    <row r="3" spans="1:575" s="2" customFormat="1" ht="15.75" customHeight="1">
      <c r="A3" s="454" t="s">
        <v>258</v>
      </c>
      <c r="B3" s="454"/>
      <c r="C3" s="454"/>
      <c r="D3" s="454"/>
      <c r="E3" s="454"/>
      <c r="F3" s="454"/>
      <c r="G3" s="454"/>
      <c r="H3" s="454"/>
    </row>
    <row r="4" spans="1:575" s="2" customFormat="1" ht="47.25" customHeight="1">
      <c r="A4" s="356" t="s">
        <v>1</v>
      </c>
      <c r="B4" s="354">
        <v>1</v>
      </c>
      <c r="C4" s="460" t="s">
        <v>1885</v>
      </c>
      <c r="D4" s="461"/>
      <c r="E4" s="461"/>
      <c r="F4" s="868"/>
      <c r="G4" s="461"/>
      <c r="H4" s="461"/>
    </row>
    <row r="5" spans="1:575" s="2" customFormat="1" ht="15.75" customHeight="1">
      <c r="A5" s="454"/>
      <c r="B5" s="454"/>
      <c r="C5" s="454"/>
      <c r="D5" s="454"/>
      <c r="E5" s="454"/>
      <c r="F5" s="454"/>
      <c r="G5" s="454"/>
      <c r="H5" s="454"/>
    </row>
    <row r="6" spans="1:575" s="2" customFormat="1" ht="76.150000000000006" customHeight="1">
      <c r="A6" s="462" t="s">
        <v>4</v>
      </c>
      <c r="B6" s="354">
        <v>1</v>
      </c>
      <c r="C6" s="463" t="s">
        <v>1360</v>
      </c>
      <c r="D6" s="463"/>
      <c r="E6" s="463"/>
      <c r="F6" s="869"/>
      <c r="G6" s="463"/>
      <c r="H6" s="463"/>
    </row>
    <row r="7" spans="1:575" s="2" customFormat="1" ht="15.75" customHeight="1">
      <c r="A7" s="462"/>
      <c r="B7" s="354">
        <v>2</v>
      </c>
      <c r="C7" s="463"/>
      <c r="D7" s="464"/>
      <c r="E7" s="464"/>
      <c r="F7" s="870"/>
      <c r="G7" s="464"/>
      <c r="H7" s="464"/>
    </row>
    <row r="8" spans="1:575" s="2" customFormat="1" ht="15.75" customHeight="1">
      <c r="A8" s="462"/>
      <c r="B8" s="354">
        <v>3</v>
      </c>
      <c r="C8" s="463"/>
      <c r="D8" s="464"/>
      <c r="E8" s="464"/>
      <c r="F8" s="870"/>
      <c r="G8" s="464"/>
      <c r="H8" s="464"/>
    </row>
    <row r="9" spans="1:575" s="2" customFormat="1" ht="15.75" customHeight="1">
      <c r="A9" s="454"/>
      <c r="B9" s="454"/>
      <c r="C9" s="454"/>
      <c r="D9" s="454"/>
      <c r="E9" s="454"/>
      <c r="F9" s="454"/>
      <c r="G9" s="454"/>
      <c r="H9" s="454"/>
    </row>
    <row r="10" spans="1:575" s="2" customFormat="1" ht="15.75" customHeight="1">
      <c r="A10" s="455" t="s">
        <v>261</v>
      </c>
      <c r="B10" s="354">
        <v>1</v>
      </c>
      <c r="C10" s="458" t="s">
        <v>262</v>
      </c>
      <c r="D10" s="458"/>
      <c r="E10" s="458"/>
      <c r="F10" s="871"/>
      <c r="G10" s="458"/>
      <c r="H10" s="458"/>
    </row>
    <row r="11" spans="1:575" s="2" customFormat="1" ht="15.75" customHeight="1">
      <c r="A11" s="456"/>
      <c r="B11" s="354">
        <v>2</v>
      </c>
      <c r="C11" s="458"/>
      <c r="D11" s="458"/>
      <c r="E11" s="458"/>
      <c r="F11" s="871"/>
      <c r="G11" s="458"/>
      <c r="H11" s="458"/>
    </row>
    <row r="12" spans="1:575" s="2" customFormat="1" ht="15.75" customHeight="1">
      <c r="A12" s="456"/>
      <c r="B12" s="354">
        <v>3</v>
      </c>
      <c r="C12" s="458"/>
      <c r="D12" s="458"/>
      <c r="E12" s="458"/>
      <c r="F12" s="871"/>
      <c r="G12" s="458"/>
      <c r="H12" s="458"/>
    </row>
    <row r="13" spans="1:575" s="2" customFormat="1" ht="15.75" customHeight="1">
      <c r="A13" s="457"/>
      <c r="B13" s="354">
        <v>4</v>
      </c>
      <c r="C13" s="458"/>
      <c r="D13" s="458"/>
      <c r="E13" s="458"/>
      <c r="F13" s="871"/>
      <c r="G13" s="458"/>
      <c r="H13" s="458"/>
    </row>
    <row r="14" spans="1:575" s="2" customFormat="1" ht="15.75" customHeight="1">
      <c r="A14" s="454"/>
      <c r="B14" s="454"/>
      <c r="C14" s="515"/>
      <c r="D14" s="515"/>
      <c r="E14" s="515"/>
      <c r="F14" s="515"/>
      <c r="G14" s="515"/>
      <c r="H14" s="515"/>
    </row>
    <row r="15" spans="1:575" s="2" customFormat="1" ht="15.75" customHeight="1">
      <c r="A15" s="478" t="s">
        <v>8</v>
      </c>
      <c r="B15" s="181" t="s">
        <v>9</v>
      </c>
      <c r="C15" s="481" t="s">
        <v>10</v>
      </c>
      <c r="D15" s="482"/>
      <c r="E15" s="482"/>
      <c r="F15" s="872"/>
      <c r="G15" s="482"/>
      <c r="H15" s="482"/>
    </row>
    <row r="16" spans="1:575" s="2" customFormat="1" ht="15.75" customHeight="1">
      <c r="A16" s="478"/>
      <c r="B16" s="182" t="s">
        <v>11</v>
      </c>
      <c r="C16" s="481" t="s">
        <v>12</v>
      </c>
      <c r="D16" s="482"/>
      <c r="E16" s="482"/>
      <c r="F16" s="872"/>
      <c r="G16" s="482"/>
      <c r="H16" s="482"/>
    </row>
    <row r="17" spans="1:8" s="2" customFormat="1" ht="15.75" customHeight="1">
      <c r="A17" s="478"/>
      <c r="B17" s="166"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97" t="s">
        <v>268</v>
      </c>
    </row>
    <row r="23" spans="1:8" s="2" customFormat="1">
      <c r="A23" s="466"/>
      <c r="B23" s="466"/>
      <c r="C23" s="466"/>
      <c r="D23" s="466"/>
      <c r="E23" s="466"/>
      <c r="F23" s="466"/>
      <c r="G23" s="466"/>
      <c r="H23" s="466"/>
    </row>
    <row r="24" spans="1:8" s="2" customFormat="1">
      <c r="A24" s="467" t="s">
        <v>1886</v>
      </c>
      <c r="B24" s="354">
        <v>1</v>
      </c>
      <c r="C24" s="15" t="s">
        <v>270</v>
      </c>
      <c r="D24" s="468" t="s">
        <v>1887</v>
      </c>
      <c r="E24" s="470" t="s">
        <v>9</v>
      </c>
      <c r="F24" s="664" t="s">
        <v>56</v>
      </c>
      <c r="G24" s="778" t="s">
        <v>209</v>
      </c>
      <c r="H24" s="875"/>
    </row>
    <row r="25" spans="1:8" s="2" customFormat="1">
      <c r="A25" s="467"/>
      <c r="B25" s="354">
        <v>2</v>
      </c>
      <c r="C25" s="15" t="s">
        <v>1888</v>
      </c>
      <c r="D25" s="469"/>
      <c r="E25" s="471"/>
      <c r="F25" s="665"/>
      <c r="G25" s="473"/>
      <c r="H25" s="875"/>
    </row>
    <row r="26" spans="1:8" s="2" customFormat="1">
      <c r="A26" s="467"/>
      <c r="B26" s="354">
        <v>3</v>
      </c>
      <c r="C26" s="15" t="s">
        <v>1889</v>
      </c>
      <c r="D26" s="469"/>
      <c r="E26" s="471"/>
      <c r="F26" s="665"/>
      <c r="G26" s="473"/>
      <c r="H26" s="875"/>
    </row>
    <row r="27" spans="1:8" s="2" customFormat="1">
      <c r="A27" s="467"/>
      <c r="B27" s="354">
        <v>4</v>
      </c>
      <c r="C27" s="15" t="s">
        <v>1890</v>
      </c>
      <c r="D27" s="469"/>
      <c r="E27" s="471"/>
      <c r="F27" s="665"/>
      <c r="G27" s="473"/>
      <c r="H27" s="875"/>
    </row>
    <row r="28" spans="1:8" s="2" customFormat="1">
      <c r="A28" s="467"/>
      <c r="B28" s="354">
        <v>5</v>
      </c>
      <c r="C28" s="15" t="s">
        <v>1891</v>
      </c>
      <c r="D28" s="469"/>
      <c r="E28" s="471"/>
      <c r="F28" s="665"/>
      <c r="G28" s="473"/>
      <c r="H28" s="875"/>
    </row>
    <row r="29" spans="1:8" s="2" customFormat="1" ht="24" customHeight="1">
      <c r="A29" s="467"/>
      <c r="B29" s="354">
        <v>6</v>
      </c>
      <c r="C29" s="15" t="s">
        <v>1892</v>
      </c>
      <c r="D29" s="469"/>
      <c r="E29" s="471"/>
      <c r="F29" s="673"/>
      <c r="G29" s="473"/>
      <c r="H29" s="875"/>
    </row>
    <row r="30" spans="1:8" s="2" customFormat="1">
      <c r="A30" s="466"/>
      <c r="B30" s="466"/>
      <c r="C30" s="466"/>
      <c r="D30" s="466"/>
      <c r="E30" s="466"/>
      <c r="F30" s="466"/>
      <c r="G30" s="466"/>
      <c r="H30" s="710"/>
    </row>
    <row r="31" spans="1:8" s="2" customFormat="1">
      <c r="A31" s="467" t="s">
        <v>1893</v>
      </c>
      <c r="B31" s="354">
        <v>1</v>
      </c>
      <c r="C31" s="15" t="s">
        <v>270</v>
      </c>
      <c r="D31" s="468" t="s">
        <v>1894</v>
      </c>
      <c r="E31" s="470" t="s">
        <v>9</v>
      </c>
      <c r="F31" s="893" t="s">
        <v>56</v>
      </c>
      <c r="G31" s="890" t="s">
        <v>209</v>
      </c>
      <c r="H31" s="875"/>
    </row>
    <row r="32" spans="1:8" s="2" customFormat="1">
      <c r="A32" s="467"/>
      <c r="B32" s="354">
        <v>2</v>
      </c>
      <c r="C32" s="15" t="s">
        <v>1888</v>
      </c>
      <c r="D32" s="469"/>
      <c r="E32" s="471"/>
      <c r="F32" s="894"/>
      <c r="G32" s="891"/>
      <c r="H32" s="875"/>
    </row>
    <row r="33" spans="1:8" s="2" customFormat="1">
      <c r="A33" s="467"/>
      <c r="B33" s="354">
        <v>3</v>
      </c>
      <c r="C33" s="15" t="s">
        <v>1889</v>
      </c>
      <c r="D33" s="469"/>
      <c r="E33" s="471"/>
      <c r="F33" s="894"/>
      <c r="G33" s="891"/>
      <c r="H33" s="875"/>
    </row>
    <row r="34" spans="1:8" s="2" customFormat="1" ht="31.5">
      <c r="A34" s="467"/>
      <c r="B34" s="354">
        <v>4</v>
      </c>
      <c r="C34" s="15" t="s">
        <v>1895</v>
      </c>
      <c r="D34" s="469"/>
      <c r="E34" s="471"/>
      <c r="F34" s="894"/>
      <c r="G34" s="891"/>
      <c r="H34" s="875"/>
    </row>
    <row r="35" spans="1:8" s="2" customFormat="1">
      <c r="A35" s="467"/>
      <c r="B35" s="354">
        <v>5</v>
      </c>
      <c r="C35" s="15" t="s">
        <v>1896</v>
      </c>
      <c r="D35" s="469"/>
      <c r="E35" s="471"/>
      <c r="F35" s="894"/>
      <c r="G35" s="891"/>
      <c r="H35" s="875"/>
    </row>
    <row r="36" spans="1:8" s="2" customFormat="1" ht="45" customHeight="1">
      <c r="A36" s="467"/>
      <c r="B36" s="374">
        <v>6</v>
      </c>
      <c r="C36" s="416" t="s">
        <v>1897</v>
      </c>
      <c r="D36" s="488"/>
      <c r="E36" s="471"/>
      <c r="F36" s="895"/>
      <c r="G36" s="892"/>
      <c r="H36" s="875"/>
    </row>
    <row r="37" spans="1:8" s="2" customFormat="1">
      <c r="A37" s="494"/>
      <c r="B37" s="494"/>
      <c r="C37" s="494"/>
      <c r="D37" s="494"/>
      <c r="E37" s="494"/>
      <c r="F37" s="494"/>
      <c r="G37" s="494"/>
      <c r="H37" s="874"/>
    </row>
    <row r="38" spans="1:8" s="2" customFormat="1" ht="15.75" customHeight="1">
      <c r="A38" s="495" t="s">
        <v>1898</v>
      </c>
      <c r="B38" s="354">
        <v>1</v>
      </c>
      <c r="C38" s="51" t="s">
        <v>270</v>
      </c>
      <c r="D38" s="500" t="s">
        <v>1899</v>
      </c>
      <c r="E38" s="489" t="s">
        <v>9</v>
      </c>
      <c r="F38" s="885" t="s">
        <v>11</v>
      </c>
      <c r="G38" s="882" t="s">
        <v>211</v>
      </c>
      <c r="H38" s="881"/>
    </row>
    <row r="39" spans="1:8" s="2" customFormat="1" ht="15.75" customHeight="1">
      <c r="A39" s="495"/>
      <c r="B39" s="354">
        <v>2</v>
      </c>
      <c r="C39" s="51" t="s">
        <v>1888</v>
      </c>
      <c r="D39" s="501"/>
      <c r="E39" s="490"/>
      <c r="F39" s="886"/>
      <c r="G39" s="883"/>
      <c r="H39" s="881"/>
    </row>
    <row r="40" spans="1:8" s="2" customFormat="1" ht="15.75" customHeight="1">
      <c r="A40" s="495"/>
      <c r="B40" s="354">
        <v>3</v>
      </c>
      <c r="C40" s="51" t="s">
        <v>1889</v>
      </c>
      <c r="D40" s="501"/>
      <c r="E40" s="490"/>
      <c r="F40" s="886"/>
      <c r="G40" s="883"/>
      <c r="H40" s="881"/>
    </row>
    <row r="41" spans="1:8" s="2" customFormat="1" ht="15.75" customHeight="1">
      <c r="A41" s="495"/>
      <c r="B41" s="354">
        <v>4</v>
      </c>
      <c r="C41" s="51" t="s">
        <v>1895</v>
      </c>
      <c r="D41" s="501"/>
      <c r="E41" s="490"/>
      <c r="F41" s="886"/>
      <c r="G41" s="883"/>
      <c r="H41" s="881"/>
    </row>
    <row r="42" spans="1:8" s="2" customFormat="1" ht="15.75" customHeight="1">
      <c r="A42" s="495"/>
      <c r="B42" s="354">
        <v>5</v>
      </c>
      <c r="C42" s="51" t="s">
        <v>1900</v>
      </c>
      <c r="D42" s="501"/>
      <c r="E42" s="490"/>
      <c r="F42" s="886"/>
      <c r="G42" s="883"/>
      <c r="H42" s="881"/>
    </row>
    <row r="43" spans="1:8" s="2" customFormat="1" ht="15.75" customHeight="1">
      <c r="A43" s="495"/>
      <c r="B43" s="354">
        <v>6</v>
      </c>
      <c r="C43" s="51" t="s">
        <v>1901</v>
      </c>
      <c r="D43" s="501"/>
      <c r="E43" s="490"/>
      <c r="F43" s="886"/>
      <c r="G43" s="883"/>
      <c r="H43" s="881"/>
    </row>
    <row r="44" spans="1:8" s="2" customFormat="1" ht="15.75" customHeight="1">
      <c r="A44" s="495"/>
      <c r="B44" s="354">
        <v>7</v>
      </c>
      <c r="C44" s="51" t="s">
        <v>1902</v>
      </c>
      <c r="D44" s="501"/>
      <c r="E44" s="490"/>
      <c r="F44" s="886"/>
      <c r="G44" s="883"/>
      <c r="H44" s="881"/>
    </row>
    <row r="45" spans="1:8" s="2" customFormat="1" ht="15.75" customHeight="1">
      <c r="A45" s="495"/>
      <c r="B45" s="354">
        <v>8</v>
      </c>
      <c r="C45" s="51" t="s">
        <v>1903</v>
      </c>
      <c r="D45" s="501"/>
      <c r="E45" s="490"/>
      <c r="F45" s="886"/>
      <c r="G45" s="883"/>
      <c r="H45" s="881"/>
    </row>
    <row r="46" spans="1:8" s="2" customFormat="1" ht="15.75" customHeight="1">
      <c r="A46" s="495"/>
      <c r="B46" s="354">
        <v>9</v>
      </c>
      <c r="C46" s="51" t="s">
        <v>1904</v>
      </c>
      <c r="D46" s="501"/>
      <c r="E46" s="490"/>
      <c r="F46" s="886"/>
      <c r="G46" s="883"/>
      <c r="H46" s="881"/>
    </row>
    <row r="47" spans="1:8" s="2" customFormat="1" ht="15.75" customHeight="1">
      <c r="A47" s="495"/>
      <c r="B47" s="354">
        <v>10</v>
      </c>
      <c r="C47" s="51" t="s">
        <v>1905</v>
      </c>
      <c r="D47" s="501"/>
      <c r="E47" s="490"/>
      <c r="F47" s="886"/>
      <c r="G47" s="883"/>
      <c r="H47" s="881"/>
    </row>
    <row r="48" spans="1:8" s="2" customFormat="1" ht="15.75" customHeight="1">
      <c r="A48" s="495"/>
      <c r="B48" s="354">
        <v>11</v>
      </c>
      <c r="C48" s="51" t="s">
        <v>647</v>
      </c>
      <c r="D48" s="501"/>
      <c r="E48" s="490"/>
      <c r="F48" s="886"/>
      <c r="G48" s="883"/>
      <c r="H48" s="881"/>
    </row>
    <row r="49" spans="1:8" s="2" customFormat="1" ht="15.75" customHeight="1">
      <c r="A49" s="495"/>
      <c r="B49" s="354">
        <v>12</v>
      </c>
      <c r="C49" s="51" t="s">
        <v>1906</v>
      </c>
      <c r="D49" s="501"/>
      <c r="E49" s="490"/>
      <c r="F49" s="886"/>
      <c r="G49" s="883"/>
      <c r="H49" s="881"/>
    </row>
    <row r="50" spans="1:8" s="2" customFormat="1" ht="15.75" customHeight="1">
      <c r="A50" s="495"/>
      <c r="B50" s="354">
        <v>13</v>
      </c>
      <c r="C50" s="51" t="s">
        <v>1904</v>
      </c>
      <c r="D50" s="501"/>
      <c r="E50" s="490"/>
      <c r="F50" s="886"/>
      <c r="G50" s="883"/>
      <c r="H50" s="881"/>
    </row>
    <row r="51" spans="1:8" s="2" customFormat="1" ht="15.75" customHeight="1">
      <c r="A51" s="495"/>
      <c r="B51" s="354">
        <v>14</v>
      </c>
      <c r="C51" s="51" t="s">
        <v>1905</v>
      </c>
      <c r="D51" s="501"/>
      <c r="E51" s="490"/>
      <c r="F51" s="887"/>
      <c r="G51" s="883"/>
      <c r="H51" s="881"/>
    </row>
    <row r="52" spans="1:8" s="2" customFormat="1">
      <c r="A52" s="494"/>
      <c r="B52" s="494"/>
      <c r="C52" s="494"/>
      <c r="D52" s="494"/>
      <c r="E52" s="494"/>
      <c r="F52" s="494"/>
      <c r="G52" s="494"/>
      <c r="H52" s="874"/>
    </row>
    <row r="53" spans="1:8" s="2" customFormat="1" ht="15.75" customHeight="1">
      <c r="A53" s="495" t="s">
        <v>1907</v>
      </c>
      <c r="B53" s="354">
        <v>1</v>
      </c>
      <c r="C53" s="48" t="s">
        <v>270</v>
      </c>
      <c r="D53" s="533" t="s">
        <v>1908</v>
      </c>
      <c r="E53" s="470" t="s">
        <v>9</v>
      </c>
      <c r="F53" s="888" t="s">
        <v>11</v>
      </c>
      <c r="G53" s="884" t="s">
        <v>211</v>
      </c>
      <c r="H53" s="880"/>
    </row>
    <row r="54" spans="1:8" s="2" customFormat="1" ht="15.75" customHeight="1">
      <c r="A54" s="495"/>
      <c r="B54" s="354">
        <v>2</v>
      </c>
      <c r="C54" s="48" t="s">
        <v>1909</v>
      </c>
      <c r="D54" s="533"/>
      <c r="E54" s="471"/>
      <c r="F54" s="889"/>
      <c r="G54" s="883"/>
      <c r="H54" s="881"/>
    </row>
    <row r="55" spans="1:8" s="2" customFormat="1" ht="15.75" customHeight="1">
      <c r="A55" s="495"/>
      <c r="B55" s="354">
        <v>3</v>
      </c>
      <c r="C55" s="48" t="s">
        <v>1903</v>
      </c>
      <c r="D55" s="533"/>
      <c r="E55" s="471"/>
      <c r="F55" s="889"/>
      <c r="G55" s="883"/>
      <c r="H55" s="881"/>
    </row>
    <row r="56" spans="1:8" s="2" customFormat="1" ht="15.75" customHeight="1">
      <c r="A56" s="495"/>
      <c r="B56" s="354">
        <v>4</v>
      </c>
      <c r="C56" s="48" t="s">
        <v>1904</v>
      </c>
      <c r="D56" s="533"/>
      <c r="E56" s="471"/>
      <c r="F56" s="889"/>
      <c r="G56" s="883"/>
      <c r="H56" s="881"/>
    </row>
    <row r="57" spans="1:8" s="2" customFormat="1" ht="15.75" customHeight="1">
      <c r="A57" s="495"/>
      <c r="B57" s="354">
        <v>5</v>
      </c>
      <c r="C57" s="48" t="s">
        <v>1910</v>
      </c>
      <c r="D57" s="533"/>
      <c r="E57" s="471"/>
      <c r="F57" s="889"/>
      <c r="G57" s="883"/>
      <c r="H57" s="881"/>
    </row>
    <row r="58" spans="1:8" s="2" customFormat="1">
      <c r="A58" s="494"/>
      <c r="B58" s="494"/>
      <c r="C58" s="494"/>
      <c r="D58" s="494"/>
      <c r="E58" s="494"/>
      <c r="F58" s="494"/>
      <c r="G58" s="494"/>
      <c r="H58" s="874"/>
    </row>
    <row r="59" spans="1:8" s="2" customFormat="1" ht="34.5" customHeight="1">
      <c r="A59" s="495" t="s">
        <v>1911</v>
      </c>
      <c r="B59" s="354">
        <v>1</v>
      </c>
      <c r="C59" s="48" t="s">
        <v>270</v>
      </c>
      <c r="D59" s="533" t="s">
        <v>1912</v>
      </c>
      <c r="E59" s="470" t="s">
        <v>9</v>
      </c>
      <c r="F59" s="888" t="s">
        <v>11</v>
      </c>
      <c r="G59" s="884" t="s">
        <v>211</v>
      </c>
      <c r="H59" s="880"/>
    </row>
    <row r="60" spans="1:8" s="2" customFormat="1" ht="30" customHeight="1">
      <c r="A60" s="495"/>
      <c r="B60" s="354">
        <v>2</v>
      </c>
      <c r="C60" s="48" t="s">
        <v>1909</v>
      </c>
      <c r="D60" s="533"/>
      <c r="E60" s="471"/>
      <c r="F60" s="889"/>
      <c r="G60" s="883"/>
      <c r="H60" s="881"/>
    </row>
    <row r="61" spans="1:8" s="2" customFormat="1" ht="21.6" customHeight="1">
      <c r="A61" s="495"/>
      <c r="B61" s="354">
        <v>3</v>
      </c>
      <c r="C61" s="48" t="s">
        <v>1913</v>
      </c>
      <c r="D61" s="533"/>
      <c r="E61" s="471"/>
      <c r="F61" s="889"/>
      <c r="G61" s="883"/>
      <c r="H61" s="881"/>
    </row>
    <row r="62" spans="1:8" s="2" customFormat="1" ht="21.6" customHeight="1">
      <c r="A62" s="495"/>
      <c r="B62" s="354">
        <v>4</v>
      </c>
      <c r="C62" s="48" t="s">
        <v>1914</v>
      </c>
      <c r="D62" s="533"/>
      <c r="E62" s="471"/>
      <c r="F62" s="889"/>
      <c r="G62" s="883"/>
      <c r="H62" s="881"/>
    </row>
    <row r="63" spans="1:8" s="2" customFormat="1" ht="22.15" customHeight="1">
      <c r="A63" s="495"/>
      <c r="B63" s="354">
        <v>5</v>
      </c>
      <c r="C63" s="48" t="s">
        <v>1915</v>
      </c>
      <c r="D63" s="533"/>
      <c r="E63" s="471"/>
      <c r="F63" s="889"/>
      <c r="G63" s="883"/>
      <c r="H63" s="881"/>
    </row>
    <row r="64" spans="1:8" s="2" customFormat="1">
      <c r="A64" s="494"/>
      <c r="B64" s="494"/>
      <c r="C64" s="494"/>
      <c r="D64" s="494"/>
      <c r="E64" s="494"/>
      <c r="F64" s="494"/>
      <c r="G64" s="494"/>
      <c r="H64" s="874"/>
    </row>
    <row r="65" spans="1:8" s="2" customFormat="1" ht="15.75" customHeight="1">
      <c r="A65" s="728" t="s">
        <v>1916</v>
      </c>
      <c r="B65" s="353">
        <v>1</v>
      </c>
      <c r="C65" s="84" t="s">
        <v>270</v>
      </c>
      <c r="D65" s="897" t="s">
        <v>1917</v>
      </c>
      <c r="E65" s="496" t="s">
        <v>9</v>
      </c>
      <c r="F65" s="899" t="s">
        <v>69</v>
      </c>
      <c r="G65" s="884" t="s">
        <v>207</v>
      </c>
      <c r="H65" s="880"/>
    </row>
    <row r="66" spans="1:8" s="2" customFormat="1" ht="15.75" customHeight="1">
      <c r="A66" s="728"/>
      <c r="B66" s="353">
        <v>2</v>
      </c>
      <c r="C66" s="84" t="s">
        <v>1888</v>
      </c>
      <c r="D66" s="897"/>
      <c r="E66" s="497"/>
      <c r="F66" s="900"/>
      <c r="G66" s="898"/>
      <c r="H66" s="880"/>
    </row>
    <row r="67" spans="1:8" s="2" customFormat="1" ht="15.75" customHeight="1">
      <c r="A67" s="728"/>
      <c r="B67" s="353">
        <v>3</v>
      </c>
      <c r="C67" s="84" t="s">
        <v>1889</v>
      </c>
      <c r="D67" s="897"/>
      <c r="E67" s="497"/>
      <c r="F67" s="900"/>
      <c r="G67" s="898"/>
      <c r="H67" s="880"/>
    </row>
    <row r="68" spans="1:8" s="2" customFormat="1" ht="15.75" customHeight="1">
      <c r="A68" s="728"/>
      <c r="B68" s="353">
        <v>4</v>
      </c>
      <c r="C68" s="84" t="s">
        <v>1918</v>
      </c>
      <c r="D68" s="897"/>
      <c r="E68" s="497"/>
      <c r="F68" s="900"/>
      <c r="G68" s="898"/>
      <c r="H68" s="880"/>
    </row>
    <row r="69" spans="1:8" s="2" customFormat="1" ht="15.75" customHeight="1">
      <c r="A69" s="728"/>
      <c r="B69" s="353">
        <v>5</v>
      </c>
      <c r="C69" s="84" t="s">
        <v>1919</v>
      </c>
      <c r="D69" s="897"/>
      <c r="E69" s="497"/>
      <c r="F69" s="900"/>
      <c r="G69" s="898"/>
      <c r="H69" s="880"/>
    </row>
    <row r="70" spans="1:8" s="2" customFormat="1" ht="15.75" customHeight="1">
      <c r="A70" s="728"/>
      <c r="B70" s="353">
        <v>6</v>
      </c>
      <c r="C70" s="84" t="s">
        <v>1920</v>
      </c>
      <c r="D70" s="897"/>
      <c r="E70" s="497"/>
      <c r="F70" s="900"/>
      <c r="G70" s="898"/>
      <c r="H70" s="880"/>
    </row>
    <row r="71" spans="1:8" s="2" customFormat="1" ht="15.75" customHeight="1">
      <c r="A71" s="728"/>
      <c r="B71" s="353">
        <v>7</v>
      </c>
      <c r="C71" s="84" t="s">
        <v>1921</v>
      </c>
      <c r="D71" s="897"/>
      <c r="E71" s="497"/>
      <c r="F71" s="900"/>
      <c r="G71" s="883"/>
      <c r="H71" s="881"/>
    </row>
    <row r="72" spans="1:8" s="2" customFormat="1" ht="15.75" customHeight="1">
      <c r="A72" s="728"/>
      <c r="B72" s="353">
        <v>8</v>
      </c>
      <c r="C72" s="84" t="s">
        <v>1922</v>
      </c>
      <c r="D72" s="897"/>
      <c r="E72" s="497"/>
      <c r="F72" s="900"/>
      <c r="G72" s="883"/>
      <c r="H72" s="881"/>
    </row>
    <row r="73" spans="1:8" s="2" customFormat="1" ht="15.75" customHeight="1">
      <c r="A73" s="728"/>
      <c r="B73" s="353">
        <v>9</v>
      </c>
      <c r="C73" s="84" t="s">
        <v>1923</v>
      </c>
      <c r="D73" s="897"/>
      <c r="E73" s="497"/>
      <c r="F73" s="900"/>
      <c r="G73" s="883"/>
      <c r="H73" s="881"/>
    </row>
    <row r="74" spans="1:8" s="2" customFormat="1" ht="15.75" customHeight="1">
      <c r="A74" s="728"/>
      <c r="B74" s="353">
        <v>10</v>
      </c>
      <c r="C74" s="84" t="s">
        <v>1924</v>
      </c>
      <c r="D74" s="897"/>
      <c r="E74" s="497"/>
      <c r="F74" s="900"/>
      <c r="G74" s="883"/>
      <c r="H74" s="881"/>
    </row>
    <row r="75" spans="1:8" s="2" customFormat="1" ht="15.75" customHeight="1">
      <c r="A75" s="728"/>
      <c r="B75" s="353">
        <v>11</v>
      </c>
      <c r="C75" s="84" t="s">
        <v>1921</v>
      </c>
      <c r="D75" s="897"/>
      <c r="E75" s="497"/>
      <c r="F75" s="900"/>
      <c r="G75" s="883"/>
      <c r="H75" s="881"/>
    </row>
    <row r="76" spans="1:8" s="2" customFormat="1" ht="19.899999999999999" customHeight="1">
      <c r="A76" s="728"/>
      <c r="B76" s="353">
        <v>12</v>
      </c>
      <c r="C76" s="84" t="s">
        <v>1925</v>
      </c>
      <c r="D76" s="897"/>
      <c r="E76" s="497"/>
      <c r="F76" s="901"/>
      <c r="G76" s="883"/>
      <c r="H76" s="881"/>
    </row>
    <row r="77" spans="1:8" s="2" customFormat="1">
      <c r="A77" s="805"/>
      <c r="B77" s="805"/>
      <c r="C77" s="805"/>
      <c r="D77" s="805"/>
      <c r="E77" s="805"/>
      <c r="F77" s="805"/>
      <c r="G77" s="805"/>
      <c r="H77" s="896"/>
    </row>
    <row r="78" spans="1:8" s="2" customFormat="1">
      <c r="F78" s="238"/>
    </row>
    <row r="79" spans="1:8" s="2" customFormat="1">
      <c r="F79" s="238"/>
    </row>
    <row r="80" spans="1:8" s="2" customFormat="1">
      <c r="F80" s="238"/>
    </row>
    <row r="81" spans="6:6" s="2" customFormat="1">
      <c r="F81" s="238"/>
    </row>
    <row r="82" spans="6:6" s="2" customFormat="1">
      <c r="F82" s="238"/>
    </row>
    <row r="83" spans="6:6" s="2" customFormat="1" ht="19.899999999999999" customHeight="1">
      <c r="F83" s="238"/>
    </row>
    <row r="84" spans="6:6" s="2" customFormat="1">
      <c r="F84" s="238"/>
    </row>
    <row r="85" spans="6:6" s="2" customFormat="1">
      <c r="F85" s="238"/>
    </row>
    <row r="86" spans="6:6" s="2" customFormat="1">
      <c r="F86" s="238"/>
    </row>
    <row r="87" spans="6:6" s="2" customFormat="1">
      <c r="F87" s="238"/>
    </row>
    <row r="88" spans="6:6" s="2" customFormat="1">
      <c r="F88" s="238"/>
    </row>
    <row r="89" spans="6:6" s="2" customFormat="1">
      <c r="F89" s="238"/>
    </row>
    <row r="90" spans="6:6" s="2" customFormat="1" ht="19.899999999999999" customHeight="1">
      <c r="F90" s="238"/>
    </row>
    <row r="91" spans="6:6" s="2" customFormat="1">
      <c r="F91" s="238"/>
    </row>
    <row r="92" spans="6:6" s="2" customFormat="1" ht="15.6" customHeight="1">
      <c r="F92" s="238"/>
    </row>
    <row r="93" spans="6:6" s="2" customFormat="1">
      <c r="F93" s="238"/>
    </row>
    <row r="94" spans="6:6" s="2" customFormat="1">
      <c r="F94" s="238"/>
    </row>
    <row r="95" spans="6:6" s="2" customFormat="1">
      <c r="F95" s="238"/>
    </row>
    <row r="96" spans="6:6" s="2" customFormat="1">
      <c r="F96" s="238"/>
    </row>
    <row r="97" spans="6:6" s="2" customFormat="1" ht="19.899999999999999" customHeight="1">
      <c r="F97" s="238"/>
    </row>
    <row r="98" spans="6:6" s="2" customFormat="1">
      <c r="F98" s="238"/>
    </row>
    <row r="99" spans="6:6" s="2" customFormat="1">
      <c r="F99" s="238"/>
    </row>
    <row r="100" spans="6:6" s="2" customFormat="1">
      <c r="F100" s="238"/>
    </row>
    <row r="101" spans="6:6" s="2" customFormat="1">
      <c r="F101" s="238"/>
    </row>
    <row r="102" spans="6:6" s="2" customFormat="1">
      <c r="F102" s="238"/>
    </row>
    <row r="103" spans="6:6" s="2" customFormat="1">
      <c r="F103" s="238"/>
    </row>
    <row r="104" spans="6:6" s="2" customFormat="1" ht="19.899999999999999" customHeight="1">
      <c r="F104" s="238"/>
    </row>
    <row r="105" spans="6:6" s="2" customFormat="1">
      <c r="F105" s="238"/>
    </row>
    <row r="106" spans="6:6" s="2" customFormat="1">
      <c r="F106" s="238"/>
    </row>
    <row r="107" spans="6:6" s="2" customFormat="1">
      <c r="F107" s="238"/>
    </row>
    <row r="108" spans="6:6" s="2" customFormat="1">
      <c r="F108" s="238"/>
    </row>
    <row r="109" spans="6:6" s="2" customFormat="1">
      <c r="F109" s="238"/>
    </row>
    <row r="110" spans="6:6" s="2" customFormat="1">
      <c r="F110" s="238"/>
    </row>
    <row r="111" spans="6:6" s="2" customFormat="1" ht="19.899999999999999" customHeight="1">
      <c r="F111" s="238"/>
    </row>
    <row r="112" spans="6:6" s="2" customFormat="1">
      <c r="F112" s="238"/>
    </row>
    <row r="113" spans="6:6" s="2" customFormat="1">
      <c r="F113" s="238"/>
    </row>
    <row r="114" spans="6:6" s="2" customFormat="1">
      <c r="F114" s="238"/>
    </row>
    <row r="115" spans="6:6" s="2" customFormat="1">
      <c r="F115" s="238"/>
    </row>
    <row r="116" spans="6:6" s="2" customFormat="1">
      <c r="F116" s="238"/>
    </row>
    <row r="117" spans="6:6" s="2" customFormat="1">
      <c r="F117" s="238"/>
    </row>
    <row r="118" spans="6:6" s="2" customFormat="1">
      <c r="F118" s="238"/>
    </row>
    <row r="119" spans="6:6" s="2" customFormat="1">
      <c r="F119" s="238"/>
    </row>
    <row r="120" spans="6:6" s="2" customFormat="1">
      <c r="F120" s="238"/>
    </row>
    <row r="121" spans="6:6" s="2" customFormat="1">
      <c r="F121" s="238"/>
    </row>
    <row r="122" spans="6:6" s="2" customFormat="1">
      <c r="F122" s="238"/>
    </row>
    <row r="123" spans="6:6" s="2" customFormat="1">
      <c r="F123" s="238"/>
    </row>
    <row r="124" spans="6:6" s="2" customFormat="1">
      <c r="F124" s="238"/>
    </row>
    <row r="125" spans="6:6" s="2" customFormat="1">
      <c r="F125" s="238"/>
    </row>
    <row r="126" spans="6:6" s="2" customFormat="1">
      <c r="F126" s="238"/>
    </row>
    <row r="127" spans="6:6" s="2" customFormat="1">
      <c r="F127" s="238"/>
    </row>
    <row r="128" spans="6:6" s="2" customFormat="1">
      <c r="F128" s="238"/>
    </row>
    <row r="129" spans="6:6" s="2" customFormat="1">
      <c r="F129" s="238"/>
    </row>
    <row r="130" spans="6:6" s="2" customFormat="1">
      <c r="F130" s="238"/>
    </row>
    <row r="131" spans="6:6" s="2" customFormat="1">
      <c r="F131" s="238"/>
    </row>
    <row r="132" spans="6:6" s="2" customFormat="1">
      <c r="F132" s="238"/>
    </row>
    <row r="133" spans="6:6" s="2" customFormat="1">
      <c r="F133" s="238"/>
    </row>
    <row r="134" spans="6:6" s="2" customFormat="1">
      <c r="F134" s="238"/>
    </row>
    <row r="135" spans="6:6" s="2" customFormat="1">
      <c r="F135" s="238"/>
    </row>
    <row r="136" spans="6:6" s="2" customFormat="1">
      <c r="F136" s="238"/>
    </row>
    <row r="137" spans="6:6" s="2" customFormat="1">
      <c r="F137" s="238"/>
    </row>
    <row r="138" spans="6:6" s="2" customFormat="1">
      <c r="F138" s="238"/>
    </row>
    <row r="139" spans="6:6" s="2" customFormat="1">
      <c r="F139" s="238"/>
    </row>
    <row r="140" spans="6:6" s="2" customFormat="1">
      <c r="F140" s="238"/>
    </row>
    <row r="141" spans="6:6" s="2" customFormat="1">
      <c r="F141" s="238"/>
    </row>
    <row r="142" spans="6:6" s="2" customFormat="1">
      <c r="F142" s="238"/>
    </row>
    <row r="143" spans="6:6" s="2" customFormat="1">
      <c r="F143" s="238"/>
    </row>
    <row r="144" spans="6:6"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row r="776" spans="6:6" s="2" customFormat="1">
      <c r="F776" s="238"/>
    </row>
    <row r="777" spans="6:6" s="2" customFormat="1">
      <c r="F777" s="238"/>
    </row>
    <row r="778" spans="6:6" s="2" customFormat="1">
      <c r="F778" s="238"/>
    </row>
    <row r="779" spans="6:6" s="2" customFormat="1">
      <c r="F779" s="238"/>
    </row>
    <row r="780" spans="6:6" s="2" customFormat="1">
      <c r="F780" s="238"/>
    </row>
    <row r="781" spans="6:6" s="2" customFormat="1">
      <c r="F781" s="238"/>
    </row>
    <row r="782" spans="6:6" s="2" customFormat="1">
      <c r="F782" s="238"/>
    </row>
  </sheetData>
  <mergeCells count="66">
    <mergeCell ref="G59:G63"/>
    <mergeCell ref="A58:H58"/>
    <mergeCell ref="A59:A63"/>
    <mergeCell ref="D59:D63"/>
    <mergeCell ref="E59:E63"/>
    <mergeCell ref="H59:H63"/>
    <mergeCell ref="F59:F63"/>
    <mergeCell ref="A65:A76"/>
    <mergeCell ref="D65:D76"/>
    <mergeCell ref="E65:E76"/>
    <mergeCell ref="G65:G76"/>
    <mergeCell ref="A64:H64"/>
    <mergeCell ref="F65:F76"/>
    <mergeCell ref="A77:H77"/>
    <mergeCell ref="H65:H76"/>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C16:H16"/>
    <mergeCell ref="C17:H17"/>
    <mergeCell ref="C18:H18"/>
    <mergeCell ref="C19:H19"/>
    <mergeCell ref="C20:H20"/>
    <mergeCell ref="A21:H21"/>
    <mergeCell ref="A23:H23"/>
    <mergeCell ref="A24:A29"/>
    <mergeCell ref="D24:D29"/>
    <mergeCell ref="E24:E29"/>
    <mergeCell ref="G24:G29"/>
    <mergeCell ref="H24:H29"/>
    <mergeCell ref="F24:F29"/>
    <mergeCell ref="A30:H30"/>
    <mergeCell ref="A31:A36"/>
    <mergeCell ref="D31:D36"/>
    <mergeCell ref="E31:E36"/>
    <mergeCell ref="G31:G36"/>
    <mergeCell ref="H31:H36"/>
    <mergeCell ref="F31:F36"/>
    <mergeCell ref="H53:H57"/>
    <mergeCell ref="A37:H37"/>
    <mergeCell ref="A38:A51"/>
    <mergeCell ref="D38:D51"/>
    <mergeCell ref="E38:E51"/>
    <mergeCell ref="A52:H52"/>
    <mergeCell ref="G38:G51"/>
    <mergeCell ref="H38:H51"/>
    <mergeCell ref="A53:A57"/>
    <mergeCell ref="D53:D57"/>
    <mergeCell ref="E53:E57"/>
    <mergeCell ref="G53:G57"/>
    <mergeCell ref="F38:F51"/>
    <mergeCell ref="F53:F57"/>
  </mergeCells>
  <conditionalFormatting sqref="E24">
    <cfRule type="containsText" dxfId="6390" priority="36" operator="containsText" text="R">
      <formula>NOT(ISERROR(SEARCH("R",E24)))</formula>
    </cfRule>
    <cfRule type="containsText" dxfId="6389" priority="35" operator="containsText" text="N">
      <formula>NOT(ISERROR(SEARCH("N",E24)))</formula>
    </cfRule>
    <cfRule type="containsText" dxfId="6388" priority="34" operator="containsText" text="F">
      <formula>NOT(ISERROR(SEARCH("F",E24)))</formula>
    </cfRule>
    <cfRule type="containsText" dxfId="6387" priority="33" operator="containsText" text="B">
      <formula>NOT(ISERROR(SEARCH("B",E24)))</formula>
    </cfRule>
    <cfRule type="containsText" dxfId="6386" priority="32" operator="containsText" text="P">
      <formula>NOT(ISERROR(SEARCH("P",E24)))</formula>
    </cfRule>
    <cfRule type="containsText" dxfId="6385" priority="31" operator="containsText" text="T">
      <formula>NOT(ISERROR(SEARCH("T",E24)))</formula>
    </cfRule>
  </conditionalFormatting>
  <conditionalFormatting sqref="E31">
    <cfRule type="containsText" dxfId="6384" priority="30" operator="containsText" text="R">
      <formula>NOT(ISERROR(SEARCH("R",E31)))</formula>
    </cfRule>
    <cfRule type="containsText" dxfId="6383" priority="29" operator="containsText" text="N">
      <formula>NOT(ISERROR(SEARCH("N",E31)))</formula>
    </cfRule>
    <cfRule type="containsText" dxfId="6382" priority="28" operator="containsText" text="F">
      <formula>NOT(ISERROR(SEARCH("F",E31)))</formula>
    </cfRule>
    <cfRule type="containsText" dxfId="6381" priority="27" operator="containsText" text="B">
      <formula>NOT(ISERROR(SEARCH("B",E31)))</formula>
    </cfRule>
    <cfRule type="containsText" dxfId="6380" priority="26" operator="containsText" text="P">
      <formula>NOT(ISERROR(SEARCH("P",E31)))</formula>
    </cfRule>
    <cfRule type="containsText" dxfId="6379" priority="25" operator="containsText" text="T">
      <formula>NOT(ISERROR(SEARCH("T",E31)))</formula>
    </cfRule>
  </conditionalFormatting>
  <conditionalFormatting sqref="E38:E48">
    <cfRule type="containsText" dxfId="6378" priority="19" operator="containsText" text="T">
      <formula>NOT(ISERROR(SEARCH("T",E38)))</formula>
    </cfRule>
    <cfRule type="containsText" dxfId="6377" priority="20" operator="containsText" text="P">
      <formula>NOT(ISERROR(SEARCH("P",E38)))</formula>
    </cfRule>
    <cfRule type="containsText" dxfId="6376" priority="21" operator="containsText" text="B">
      <formula>NOT(ISERROR(SEARCH("B",E38)))</formula>
    </cfRule>
    <cfRule type="containsText" dxfId="6375" priority="22" operator="containsText" text="F">
      <formula>NOT(ISERROR(SEARCH("F",E38)))</formula>
    </cfRule>
    <cfRule type="containsText" dxfId="6374" priority="23" operator="containsText" text="N">
      <formula>NOT(ISERROR(SEARCH("N",E38)))</formula>
    </cfRule>
    <cfRule type="containsText" dxfId="6373" priority="24" operator="containsText" text="R">
      <formula>NOT(ISERROR(SEARCH("R",E38)))</formula>
    </cfRule>
  </conditionalFormatting>
  <conditionalFormatting sqref="E53">
    <cfRule type="containsText" dxfId="6372" priority="18" operator="containsText" text="R">
      <formula>NOT(ISERROR(SEARCH("R",E53)))</formula>
    </cfRule>
    <cfRule type="containsText" dxfId="6371" priority="17" operator="containsText" text="N">
      <formula>NOT(ISERROR(SEARCH("N",E53)))</formula>
    </cfRule>
    <cfRule type="containsText" dxfId="6370" priority="16" operator="containsText" text="F">
      <formula>NOT(ISERROR(SEARCH("F",E53)))</formula>
    </cfRule>
    <cfRule type="containsText" dxfId="6369" priority="15" operator="containsText" text="B">
      <formula>NOT(ISERROR(SEARCH("B",E53)))</formula>
    </cfRule>
    <cfRule type="containsText" dxfId="6368" priority="14" operator="containsText" text="P">
      <formula>NOT(ISERROR(SEARCH("P",E53)))</formula>
    </cfRule>
    <cfRule type="containsText" dxfId="6367" priority="13" operator="containsText" text="T">
      <formula>NOT(ISERROR(SEARCH("T",E53)))</formula>
    </cfRule>
  </conditionalFormatting>
  <conditionalFormatting sqref="E59">
    <cfRule type="containsText" dxfId="6366" priority="7" operator="containsText" text="T">
      <formula>NOT(ISERROR(SEARCH("T",E59)))</formula>
    </cfRule>
    <cfRule type="containsText" dxfId="6365" priority="12" operator="containsText" text="R">
      <formula>NOT(ISERROR(SEARCH("R",E59)))</formula>
    </cfRule>
    <cfRule type="containsText" dxfId="6364" priority="11" operator="containsText" text="N">
      <formula>NOT(ISERROR(SEARCH("N",E59)))</formula>
    </cfRule>
    <cfRule type="containsText" dxfId="6363" priority="10" operator="containsText" text="F">
      <formula>NOT(ISERROR(SEARCH("F",E59)))</formula>
    </cfRule>
    <cfRule type="containsText" dxfId="6362" priority="9" operator="containsText" text="B">
      <formula>NOT(ISERROR(SEARCH("B",E59)))</formula>
    </cfRule>
    <cfRule type="containsText" dxfId="6361" priority="8" operator="containsText" text="P">
      <formula>NOT(ISERROR(SEARCH("P",E59)))</formula>
    </cfRule>
  </conditionalFormatting>
  <conditionalFormatting sqref="E65:E70">
    <cfRule type="containsText" dxfId="6360" priority="2" operator="containsText" text="P">
      <formula>NOT(ISERROR(SEARCH("P",E65)))</formula>
    </cfRule>
    <cfRule type="containsText" dxfId="6359" priority="3" operator="containsText" text="B">
      <formula>NOT(ISERROR(SEARCH("B",E65)))</formula>
    </cfRule>
    <cfRule type="containsText" dxfId="6358" priority="4" operator="containsText" text="F">
      <formula>NOT(ISERROR(SEARCH("F",E65)))</formula>
    </cfRule>
    <cfRule type="containsText" dxfId="6357" priority="5" operator="containsText" text="N">
      <formula>NOT(ISERROR(SEARCH("N",E65)))</formula>
    </cfRule>
    <cfRule type="containsText" dxfId="6356" priority="6" operator="containsText" text="R">
      <formula>NOT(ISERROR(SEARCH("R",E65)))</formula>
    </cfRule>
    <cfRule type="containsText" dxfId="6355" priority="1" operator="containsText" text="T">
      <formula>NOT(ISERROR(SEARCH("T",E65)))</formula>
    </cfRule>
  </conditionalFormatting>
  <dataValidations disablePrompts="1" count="1">
    <dataValidation type="list" allowBlank="1" showInputMessage="1" showErrorMessage="1" sqref="E31 E38:E48 E53 E59 E65:E70 E24:E29" xr:uid="{95756034-5022-4CFD-8DB4-FC45B47797CA}">
      <formula1>"N, P, F, T, R, B"</formula1>
    </dataValidation>
  </dataValidations>
  <hyperlinks>
    <hyperlink ref="A1" location="'Regression_ Test_Summary'!A1" display="Back to Summary" xr:uid="{D7965DE9-B05C-42BC-A333-2C19400DB895}"/>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2BEE-C554-44AA-922B-E8DC7A9AA60A}">
  <sheetPr>
    <tabColor rgb="FF92D050"/>
  </sheetPr>
  <dimension ref="A1:I782"/>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9" width="14.42578125" style="2" customWidth="1"/>
    <col min="10" max="16384" width="14.42578125" style="3"/>
  </cols>
  <sheetData>
    <row r="1" spans="1:9">
      <c r="A1" s="70" t="s">
        <v>257</v>
      </c>
    </row>
    <row r="2" spans="1:9" s="1" customFormat="1" ht="52.15" customHeight="1">
      <c r="A2" s="459" t="s">
        <v>99</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1926</v>
      </c>
      <c r="D4" s="461"/>
      <c r="E4" s="461"/>
      <c r="F4" s="868"/>
      <c r="G4" s="461"/>
      <c r="H4" s="461"/>
    </row>
    <row r="5" spans="1:9" s="2" customFormat="1" ht="15.75" customHeight="1">
      <c r="A5" s="454"/>
      <c r="B5" s="454"/>
      <c r="C5" s="454"/>
      <c r="D5" s="454"/>
      <c r="E5" s="454"/>
      <c r="F5" s="454"/>
      <c r="G5" s="454"/>
      <c r="H5" s="454"/>
    </row>
    <row r="6" spans="1:9" s="2" customFormat="1" ht="76.150000000000006" customHeight="1">
      <c r="A6" s="462" t="s">
        <v>4</v>
      </c>
      <c r="B6" s="354">
        <v>1</v>
      </c>
      <c r="C6" s="463" t="s">
        <v>260</v>
      </c>
      <c r="D6" s="463"/>
      <c r="E6" s="463"/>
      <c r="F6" s="869"/>
      <c r="G6" s="463"/>
      <c r="H6" s="463"/>
    </row>
    <row r="7" spans="1:9" s="2" customFormat="1" ht="15.75" customHeight="1">
      <c r="A7" s="462"/>
      <c r="B7" s="354">
        <v>2</v>
      </c>
      <c r="C7" s="463"/>
      <c r="D7" s="464"/>
      <c r="E7" s="464"/>
      <c r="F7" s="870"/>
      <c r="G7" s="464"/>
      <c r="H7" s="464"/>
    </row>
    <row r="8" spans="1:9" s="2" customFormat="1" ht="15.75" customHeight="1">
      <c r="A8" s="462"/>
      <c r="B8" s="354">
        <v>3</v>
      </c>
      <c r="C8" s="463"/>
      <c r="D8" s="464"/>
      <c r="E8" s="464"/>
      <c r="F8" s="870"/>
      <c r="G8" s="464"/>
      <c r="H8" s="464"/>
    </row>
    <row r="9" spans="1:9" s="2" customFormat="1" ht="15.75" customHeight="1">
      <c r="A9" s="454"/>
      <c r="B9" s="454"/>
      <c r="C9" s="454"/>
      <c r="D9" s="454"/>
      <c r="E9" s="454"/>
      <c r="F9" s="454"/>
      <c r="G9" s="454"/>
      <c r="H9" s="454"/>
    </row>
    <row r="10" spans="1:9" s="2" customFormat="1" ht="15.75" customHeight="1">
      <c r="A10" s="912" t="s">
        <v>261</v>
      </c>
      <c r="B10" s="353">
        <v>1</v>
      </c>
      <c r="C10" s="524" t="s">
        <v>262</v>
      </c>
      <c r="D10" s="524"/>
      <c r="E10" s="524"/>
      <c r="F10" s="914"/>
      <c r="G10" s="524"/>
      <c r="H10" s="524"/>
    </row>
    <row r="11" spans="1:9" s="2" customFormat="1" ht="15.75" customHeight="1">
      <c r="A11" s="913"/>
      <c r="B11" s="353">
        <v>2</v>
      </c>
      <c r="C11" s="524"/>
      <c r="D11" s="524"/>
      <c r="E11" s="524"/>
      <c r="F11" s="914"/>
      <c r="G11" s="524"/>
      <c r="H11" s="524"/>
    </row>
    <row r="12" spans="1:9" s="2" customFormat="1" ht="15.75" customHeight="1">
      <c r="A12" s="913"/>
      <c r="B12" s="353">
        <v>3</v>
      </c>
      <c r="C12" s="524"/>
      <c r="D12" s="524"/>
      <c r="E12" s="524"/>
      <c r="F12" s="914"/>
      <c r="G12" s="524"/>
      <c r="H12" s="524"/>
    </row>
    <row r="13" spans="1:9" s="2" customFormat="1" ht="15.75" customHeight="1">
      <c r="A13" s="523"/>
      <c r="B13" s="353">
        <v>4</v>
      </c>
      <c r="C13" s="524"/>
      <c r="D13" s="524"/>
      <c r="E13" s="524"/>
      <c r="F13" s="914"/>
      <c r="G13" s="524"/>
      <c r="H13" s="524"/>
    </row>
    <row r="14" spans="1:9" s="2" customFormat="1" ht="15.75" customHeight="1">
      <c r="A14" s="519"/>
      <c r="B14" s="519"/>
      <c r="C14" s="525"/>
      <c r="D14" s="525"/>
      <c r="E14" s="525"/>
      <c r="F14" s="525"/>
      <c r="G14" s="525"/>
      <c r="H14" s="525"/>
    </row>
    <row r="15" spans="1:9" s="2" customFormat="1" ht="15.75" customHeight="1">
      <c r="A15" s="478" t="s">
        <v>8</v>
      </c>
      <c r="B15" s="164" t="s">
        <v>9</v>
      </c>
      <c r="C15" s="481" t="s">
        <v>10</v>
      </c>
      <c r="D15" s="482"/>
      <c r="E15" s="482"/>
      <c r="F15" s="872"/>
      <c r="G15" s="482"/>
      <c r="H15" s="482"/>
    </row>
    <row r="16" spans="1:9" s="2" customFormat="1" ht="15.75" customHeight="1">
      <c r="A16" s="478"/>
      <c r="B16" s="165" t="s">
        <v>11</v>
      </c>
      <c r="C16" s="481" t="s">
        <v>12</v>
      </c>
      <c r="D16" s="482"/>
      <c r="E16" s="482"/>
      <c r="F16" s="872"/>
      <c r="G16" s="482"/>
      <c r="H16" s="482"/>
    </row>
    <row r="17" spans="1:8" s="2" customFormat="1" ht="15.75" customHeight="1">
      <c r="A17" s="478"/>
      <c r="B17" s="166"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69" t="s">
        <v>19</v>
      </c>
      <c r="C20" s="483" t="s">
        <v>20</v>
      </c>
      <c r="D20" s="484"/>
      <c r="E20" s="484"/>
      <c r="F20" s="873"/>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30" customHeight="1">
      <c r="A24" s="467" t="s">
        <v>1927</v>
      </c>
      <c r="B24" s="354">
        <v>1</v>
      </c>
      <c r="C24" s="48" t="s">
        <v>270</v>
      </c>
      <c r="D24" s="317"/>
      <c r="E24" s="470" t="s">
        <v>9</v>
      </c>
      <c r="F24" s="664" t="s">
        <v>56</v>
      </c>
      <c r="G24" s="909" t="s">
        <v>209</v>
      </c>
      <c r="H24" s="875"/>
    </row>
    <row r="25" spans="1:8" s="2" customFormat="1" ht="20.25" customHeight="1">
      <c r="A25" s="467"/>
      <c r="B25" s="354">
        <v>2</v>
      </c>
      <c r="C25" s="48" t="s">
        <v>1928</v>
      </c>
      <c r="D25" s="318"/>
      <c r="E25" s="471"/>
      <c r="F25" s="665"/>
      <c r="G25" s="910"/>
      <c r="H25" s="875"/>
    </row>
    <row r="26" spans="1:8" s="2" customFormat="1" ht="29.45" customHeight="1">
      <c r="A26" s="467"/>
      <c r="B26" s="354">
        <v>3</v>
      </c>
      <c r="C26" s="48" t="s">
        <v>1929</v>
      </c>
      <c r="D26" s="318"/>
      <c r="E26" s="471"/>
      <c r="F26" s="665"/>
      <c r="G26" s="910"/>
      <c r="H26" s="875"/>
    </row>
    <row r="27" spans="1:8" s="2" customFormat="1" ht="30.75" customHeight="1">
      <c r="A27" s="467"/>
      <c r="B27" s="354">
        <v>4</v>
      </c>
      <c r="C27" s="48" t="s">
        <v>1930</v>
      </c>
      <c r="D27" s="318"/>
      <c r="E27" s="471"/>
      <c r="F27" s="665"/>
      <c r="G27" s="910"/>
      <c r="H27" s="875"/>
    </row>
    <row r="28" spans="1:8" s="2" customFormat="1" ht="20.25" customHeight="1">
      <c r="A28" s="467"/>
      <c r="B28" s="354">
        <v>5</v>
      </c>
      <c r="C28" s="48" t="s">
        <v>1931</v>
      </c>
      <c r="D28" s="317" t="s">
        <v>1932</v>
      </c>
      <c r="E28" s="471"/>
      <c r="F28" s="665"/>
      <c r="G28" s="911"/>
      <c r="H28" s="875"/>
    </row>
    <row r="29" spans="1:8" s="2" customFormat="1">
      <c r="A29" s="466"/>
      <c r="B29" s="466"/>
      <c r="C29" s="466"/>
      <c r="D29" s="466"/>
      <c r="E29" s="466"/>
      <c r="F29" s="466"/>
      <c r="G29" s="466"/>
      <c r="H29" s="466"/>
    </row>
    <row r="30" spans="1:8" s="2" customFormat="1" ht="15.6" customHeight="1">
      <c r="A30" s="467" t="s">
        <v>1933</v>
      </c>
      <c r="B30" s="354">
        <v>1</v>
      </c>
      <c r="C30" s="48" t="s">
        <v>270</v>
      </c>
      <c r="D30" s="317"/>
      <c r="E30" s="470" t="s">
        <v>9</v>
      </c>
      <c r="F30" s="664" t="s">
        <v>56</v>
      </c>
      <c r="G30" s="472" t="s">
        <v>209</v>
      </c>
      <c r="H30" s="474"/>
    </row>
    <row r="31" spans="1:8" s="2" customFormat="1" ht="40.5" customHeight="1">
      <c r="A31" s="467"/>
      <c r="B31" s="354">
        <v>2</v>
      </c>
      <c r="C31" s="48" t="s">
        <v>1928</v>
      </c>
      <c r="D31" s="318"/>
      <c r="E31" s="471"/>
      <c r="F31" s="665"/>
      <c r="G31" s="473"/>
      <c r="H31" s="475"/>
    </row>
    <row r="32" spans="1:8" s="2" customFormat="1" ht="33.75" customHeight="1">
      <c r="A32" s="467"/>
      <c r="B32" s="354">
        <v>3</v>
      </c>
      <c r="C32" s="48" t="s">
        <v>1929</v>
      </c>
      <c r="D32" s="318"/>
      <c r="E32" s="471"/>
      <c r="F32" s="665"/>
      <c r="G32" s="473"/>
      <c r="H32" s="475"/>
    </row>
    <row r="33" spans="1:8" s="2" customFormat="1" ht="25.5" customHeight="1">
      <c r="A33" s="467"/>
      <c r="B33" s="354">
        <v>4</v>
      </c>
      <c r="C33" s="48" t="s">
        <v>1930</v>
      </c>
      <c r="D33" s="318"/>
      <c r="E33" s="471"/>
      <c r="F33" s="665"/>
      <c r="G33" s="473"/>
      <c r="H33" s="475"/>
    </row>
    <row r="34" spans="1:8" s="2" customFormat="1" ht="25.5" customHeight="1">
      <c r="A34" s="467"/>
      <c r="B34" s="354">
        <v>5</v>
      </c>
      <c r="C34" s="48" t="s">
        <v>1931</v>
      </c>
      <c r="D34" s="317" t="s">
        <v>1932</v>
      </c>
      <c r="E34" s="471"/>
      <c r="F34" s="665"/>
      <c r="G34" s="473"/>
      <c r="H34" s="475"/>
    </row>
    <row r="35" spans="1:8" s="2" customFormat="1" ht="15.6" customHeight="1">
      <c r="A35" s="467"/>
      <c r="B35" s="374">
        <v>6</v>
      </c>
      <c r="C35" s="48" t="s">
        <v>1934</v>
      </c>
      <c r="D35" s="367"/>
      <c r="E35" s="471"/>
      <c r="F35" s="673"/>
      <c r="G35" s="491"/>
      <c r="H35" s="492"/>
    </row>
    <row r="36" spans="1:8" s="2" customFormat="1">
      <c r="A36" s="494"/>
      <c r="B36" s="494"/>
      <c r="C36" s="494"/>
      <c r="D36" s="494"/>
      <c r="E36" s="494"/>
      <c r="F36" s="494"/>
      <c r="G36" s="494"/>
      <c r="H36" s="494"/>
    </row>
    <row r="37" spans="1:8" s="2" customFormat="1" ht="15.6" customHeight="1">
      <c r="A37" s="495" t="s">
        <v>1935</v>
      </c>
      <c r="B37" s="354">
        <v>1</v>
      </c>
      <c r="C37" s="48" t="s">
        <v>270</v>
      </c>
      <c r="D37" s="317"/>
      <c r="E37" s="489" t="s">
        <v>9</v>
      </c>
      <c r="F37" s="562" t="s">
        <v>11</v>
      </c>
      <c r="G37" s="500" t="s">
        <v>209</v>
      </c>
      <c r="H37" s="500"/>
    </row>
    <row r="38" spans="1:8" s="2" customFormat="1" ht="15.6" customHeight="1">
      <c r="A38" s="495"/>
      <c r="B38" s="354">
        <v>2</v>
      </c>
      <c r="C38" s="48" t="s">
        <v>1928</v>
      </c>
      <c r="D38" s="318"/>
      <c r="E38" s="490"/>
      <c r="F38" s="563"/>
      <c r="G38" s="501"/>
      <c r="H38" s="501"/>
    </row>
    <row r="39" spans="1:8" s="2" customFormat="1" ht="15.6" customHeight="1">
      <c r="A39" s="495"/>
      <c r="B39" s="354">
        <v>3</v>
      </c>
      <c r="C39" s="48" t="s">
        <v>1929</v>
      </c>
      <c r="D39" s="318"/>
      <c r="E39" s="490"/>
      <c r="F39" s="563"/>
      <c r="G39" s="501"/>
      <c r="H39" s="501"/>
    </row>
    <row r="40" spans="1:8" s="2" customFormat="1" ht="15.6" customHeight="1">
      <c r="A40" s="495"/>
      <c r="B40" s="354">
        <v>4</v>
      </c>
      <c r="C40" s="48" t="s">
        <v>1930</v>
      </c>
      <c r="D40" s="318"/>
      <c r="E40" s="490"/>
      <c r="F40" s="563"/>
      <c r="G40" s="501"/>
      <c r="H40" s="501"/>
    </row>
    <row r="41" spans="1:8" s="2" customFormat="1" ht="36" customHeight="1">
      <c r="A41" s="495"/>
      <c r="B41" s="354">
        <v>5</v>
      </c>
      <c r="C41" s="48" t="s">
        <v>1931</v>
      </c>
      <c r="D41" s="317" t="s">
        <v>1932</v>
      </c>
      <c r="E41" s="490"/>
      <c r="F41" s="563"/>
      <c r="G41" s="501"/>
      <c r="H41" s="501"/>
    </row>
    <row r="42" spans="1:8" s="2" customFormat="1" ht="15.6" customHeight="1">
      <c r="A42" s="495"/>
      <c r="B42" s="354">
        <v>6</v>
      </c>
      <c r="C42" s="48" t="s">
        <v>1936</v>
      </c>
      <c r="D42" s="371"/>
      <c r="E42" s="490"/>
      <c r="F42" s="563"/>
      <c r="G42" s="501"/>
      <c r="H42" s="501"/>
    </row>
    <row r="43" spans="1:8" s="2" customFormat="1" ht="15.6" customHeight="1">
      <c r="A43" s="495"/>
      <c r="B43" s="354">
        <v>7</v>
      </c>
      <c r="C43" s="48" t="s">
        <v>1937</v>
      </c>
      <c r="D43" s="371"/>
      <c r="E43" s="490"/>
      <c r="F43" s="563"/>
      <c r="G43" s="501"/>
      <c r="H43" s="501"/>
    </row>
    <row r="44" spans="1:8" s="2" customFormat="1">
      <c r="A44" s="494"/>
      <c r="B44" s="494"/>
      <c r="C44" s="494"/>
      <c r="D44" s="494"/>
      <c r="E44" s="494"/>
      <c r="F44" s="494"/>
      <c r="G44" s="494"/>
      <c r="H44" s="494"/>
    </row>
    <row r="45" spans="1:8" s="2" customFormat="1" ht="23.25" customHeight="1">
      <c r="A45" s="560" t="s">
        <v>1938</v>
      </c>
      <c r="B45" s="354">
        <v>1</v>
      </c>
      <c r="C45" s="48" t="s">
        <v>270</v>
      </c>
      <c r="D45" s="319"/>
      <c r="E45" s="470" t="s">
        <v>9</v>
      </c>
      <c r="F45" s="863" t="s">
        <v>11</v>
      </c>
      <c r="G45" s="778" t="s">
        <v>209</v>
      </c>
      <c r="H45" s="498"/>
    </row>
    <row r="46" spans="1:8" s="2" customFormat="1" ht="23.25" customHeight="1">
      <c r="A46" s="561"/>
      <c r="B46" s="354">
        <v>2</v>
      </c>
      <c r="C46" s="48" t="s">
        <v>1928</v>
      </c>
      <c r="D46" s="320"/>
      <c r="E46" s="471"/>
      <c r="F46" s="686"/>
      <c r="G46" s="725"/>
      <c r="H46" s="499"/>
    </row>
    <row r="47" spans="1:8" s="2" customFormat="1" ht="15.6" customHeight="1">
      <c r="A47" s="561"/>
      <c r="B47" s="354">
        <v>3</v>
      </c>
      <c r="C47" s="48" t="s">
        <v>1929</v>
      </c>
      <c r="D47" s="320"/>
      <c r="E47" s="471"/>
      <c r="F47" s="686"/>
      <c r="G47" s="725"/>
      <c r="H47" s="499"/>
    </row>
    <row r="48" spans="1:8" s="2" customFormat="1" ht="22.5" customHeight="1">
      <c r="A48" s="561"/>
      <c r="B48" s="354">
        <v>4</v>
      </c>
      <c r="C48" s="48" t="s">
        <v>1930</v>
      </c>
      <c r="D48" s="320"/>
      <c r="E48" s="471"/>
      <c r="F48" s="686"/>
      <c r="G48" s="725"/>
      <c r="H48" s="499"/>
    </row>
    <row r="49" spans="1:8" s="2" customFormat="1" ht="22.5" customHeight="1">
      <c r="A49" s="561"/>
      <c r="B49" s="354">
        <v>5</v>
      </c>
      <c r="C49" s="48" t="s">
        <v>1931</v>
      </c>
      <c r="D49" s="319" t="s">
        <v>1939</v>
      </c>
      <c r="E49" s="471"/>
      <c r="F49" s="686"/>
      <c r="G49" s="725"/>
      <c r="H49" s="499"/>
    </row>
    <row r="50" spans="1:8" s="2" customFormat="1" ht="22.5" customHeight="1">
      <c r="A50" s="561"/>
      <c r="B50" s="354">
        <v>6</v>
      </c>
      <c r="C50" s="48" t="s">
        <v>1936</v>
      </c>
      <c r="D50" s="320"/>
      <c r="E50" s="471"/>
      <c r="F50" s="686"/>
      <c r="G50" s="725"/>
      <c r="H50" s="499"/>
    </row>
    <row r="51" spans="1:8" s="2" customFormat="1" ht="22.5" customHeight="1">
      <c r="A51" s="561"/>
      <c r="B51" s="354">
        <v>7</v>
      </c>
      <c r="C51" s="48" t="s">
        <v>1937</v>
      </c>
      <c r="D51" s="320"/>
      <c r="E51" s="471"/>
      <c r="F51" s="686"/>
      <c r="G51" s="725"/>
      <c r="H51" s="499"/>
    </row>
    <row r="52" spans="1:8" s="2" customFormat="1">
      <c r="A52" s="561"/>
      <c r="B52" s="354">
        <v>8</v>
      </c>
      <c r="C52" s="48" t="s">
        <v>1940</v>
      </c>
      <c r="D52" s="320"/>
      <c r="E52" s="471"/>
      <c r="F52" s="686"/>
      <c r="G52" s="725"/>
      <c r="H52" s="499"/>
    </row>
    <row r="53" spans="1:8" s="2" customFormat="1" ht="15.6" customHeight="1">
      <c r="A53" s="876"/>
      <c r="B53" s="717"/>
      <c r="C53" s="717"/>
      <c r="D53" s="717"/>
      <c r="E53" s="717"/>
      <c r="F53" s="717"/>
      <c r="G53" s="717"/>
      <c r="H53" s="877"/>
    </row>
    <row r="54" spans="1:8" s="2" customFormat="1" ht="47.25" customHeight="1">
      <c r="A54" s="495" t="s">
        <v>1941</v>
      </c>
      <c r="B54" s="354">
        <v>1</v>
      </c>
      <c r="C54" s="48" t="s">
        <v>270</v>
      </c>
      <c r="D54" s="320"/>
      <c r="E54" s="470" t="s">
        <v>9</v>
      </c>
      <c r="F54" s="903" t="s">
        <v>56</v>
      </c>
      <c r="G54" s="709" t="s">
        <v>209</v>
      </c>
      <c r="H54" s="709"/>
    </row>
    <row r="55" spans="1:8" s="2" customFormat="1" ht="37.5" customHeight="1">
      <c r="A55" s="495"/>
      <c r="B55" s="354">
        <v>2</v>
      </c>
      <c r="C55" s="48" t="s">
        <v>1942</v>
      </c>
      <c r="D55" s="320"/>
      <c r="E55" s="471"/>
      <c r="F55" s="904"/>
      <c r="G55" s="726"/>
      <c r="H55" s="726"/>
    </row>
    <row r="56" spans="1:8" s="2" customFormat="1" ht="37.5" customHeight="1">
      <c r="A56" s="495"/>
      <c r="B56" s="354">
        <v>3</v>
      </c>
      <c r="C56" s="48" t="s">
        <v>1943</v>
      </c>
      <c r="D56" s="320"/>
      <c r="E56" s="471"/>
      <c r="F56" s="904"/>
      <c r="G56" s="726"/>
      <c r="H56" s="726"/>
    </row>
    <row r="57" spans="1:8" s="2" customFormat="1" ht="37.5" customHeight="1">
      <c r="A57" s="495"/>
      <c r="B57" s="354">
        <v>4</v>
      </c>
      <c r="C57" s="48" t="s">
        <v>1944</v>
      </c>
      <c r="D57" s="320"/>
      <c r="E57" s="471"/>
      <c r="F57" s="904"/>
      <c r="G57" s="726"/>
      <c r="H57" s="726"/>
    </row>
    <row r="58" spans="1:8" s="2" customFormat="1" ht="37.5" customHeight="1">
      <c r="A58" s="495"/>
      <c r="B58" s="354">
        <v>5</v>
      </c>
      <c r="C58" s="48" t="s">
        <v>1945</v>
      </c>
      <c r="D58" s="49" t="s">
        <v>1946</v>
      </c>
      <c r="E58" s="471"/>
      <c r="F58" s="904"/>
      <c r="G58" s="726"/>
      <c r="H58" s="726"/>
    </row>
    <row r="59" spans="1:8" s="2" customFormat="1">
      <c r="A59" s="494"/>
      <c r="B59" s="494"/>
      <c r="C59" s="494"/>
      <c r="D59" s="494"/>
      <c r="E59" s="494"/>
      <c r="F59" s="718"/>
      <c r="G59" s="718"/>
      <c r="H59" s="718"/>
    </row>
    <row r="60" spans="1:8" s="2" customFormat="1" ht="27.75" customHeight="1">
      <c r="A60" s="495" t="s">
        <v>1947</v>
      </c>
      <c r="B60" s="354">
        <v>1</v>
      </c>
      <c r="C60" s="48" t="s">
        <v>270</v>
      </c>
      <c r="D60" s="320"/>
      <c r="E60" s="470" t="s">
        <v>9</v>
      </c>
      <c r="F60" s="903" t="s">
        <v>56</v>
      </c>
      <c r="G60" s="709" t="s">
        <v>209</v>
      </c>
      <c r="H60" s="500"/>
    </row>
    <row r="61" spans="1:8" s="2" customFormat="1" ht="27.75" customHeight="1">
      <c r="A61" s="495"/>
      <c r="B61" s="354">
        <v>2</v>
      </c>
      <c r="C61" s="48" t="s">
        <v>1928</v>
      </c>
      <c r="D61" s="320"/>
      <c r="E61" s="471"/>
      <c r="F61" s="904"/>
      <c r="G61" s="726"/>
      <c r="H61" s="501"/>
    </row>
    <row r="62" spans="1:8" s="2" customFormat="1" ht="27.75" customHeight="1">
      <c r="A62" s="495"/>
      <c r="B62" s="354">
        <v>3</v>
      </c>
      <c r="C62" s="48" t="s">
        <v>1948</v>
      </c>
      <c r="D62" s="320"/>
      <c r="E62" s="471"/>
      <c r="F62" s="904"/>
      <c r="G62" s="726"/>
      <c r="H62" s="501"/>
    </row>
    <row r="63" spans="1:8" s="2" customFormat="1" ht="57.75" customHeight="1">
      <c r="A63" s="495"/>
      <c r="B63" s="354">
        <v>4</v>
      </c>
      <c r="C63" s="48" t="s">
        <v>1949</v>
      </c>
      <c r="D63" s="49" t="s">
        <v>1946</v>
      </c>
      <c r="E63" s="471"/>
      <c r="F63" s="904"/>
      <c r="G63" s="726"/>
      <c r="H63" s="501"/>
    </row>
    <row r="64" spans="1:8" s="2" customFormat="1">
      <c r="A64" s="494"/>
      <c r="B64" s="494"/>
      <c r="C64" s="494"/>
      <c r="D64" s="494"/>
      <c r="E64" s="494"/>
      <c r="F64" s="494"/>
      <c r="G64" s="494"/>
      <c r="H64" s="494"/>
    </row>
    <row r="65" spans="1:8" s="2" customFormat="1" ht="29.25" customHeight="1">
      <c r="A65" s="495" t="s">
        <v>1950</v>
      </c>
      <c r="B65" s="354">
        <v>1</v>
      </c>
      <c r="C65" s="48" t="s">
        <v>270</v>
      </c>
      <c r="D65" s="320"/>
      <c r="E65" s="470" t="s">
        <v>9</v>
      </c>
      <c r="F65" s="711" t="s">
        <v>56</v>
      </c>
      <c r="G65" s="498" t="s">
        <v>209</v>
      </c>
      <c r="H65" s="500"/>
    </row>
    <row r="66" spans="1:8" s="2" customFormat="1" ht="29.25" customHeight="1">
      <c r="A66" s="495"/>
      <c r="B66" s="354">
        <v>2</v>
      </c>
      <c r="C66" s="48" t="s">
        <v>1928</v>
      </c>
      <c r="D66" s="320"/>
      <c r="E66" s="471"/>
      <c r="F66" s="677"/>
      <c r="G66" s="499"/>
      <c r="H66" s="501"/>
    </row>
    <row r="67" spans="1:8" s="2" customFormat="1" ht="29.25" customHeight="1">
      <c r="A67" s="495"/>
      <c r="B67" s="354">
        <v>3</v>
      </c>
      <c r="C67" s="48" t="s">
        <v>1929</v>
      </c>
      <c r="D67" s="320"/>
      <c r="E67" s="471"/>
      <c r="F67" s="677"/>
      <c r="G67" s="499"/>
      <c r="H67" s="501"/>
    </row>
    <row r="68" spans="1:8" s="2" customFormat="1" ht="29.25" customHeight="1">
      <c r="A68" s="495"/>
      <c r="B68" s="354">
        <v>4</v>
      </c>
      <c r="C68" s="48" t="s">
        <v>1951</v>
      </c>
      <c r="D68" s="320"/>
      <c r="E68" s="471"/>
      <c r="F68" s="677"/>
      <c r="G68" s="499"/>
      <c r="H68" s="501"/>
    </row>
    <row r="69" spans="1:8" s="2" customFormat="1" ht="29.25" customHeight="1">
      <c r="A69" s="495"/>
      <c r="B69" s="354">
        <v>5</v>
      </c>
      <c r="C69" s="48" t="s">
        <v>1952</v>
      </c>
      <c r="D69" s="320"/>
      <c r="E69" s="471"/>
      <c r="F69" s="677"/>
      <c r="G69" s="499"/>
      <c r="H69" s="501"/>
    </row>
    <row r="70" spans="1:8" s="2" customFormat="1" ht="29.25" customHeight="1">
      <c r="A70" s="495"/>
      <c r="B70" s="354">
        <v>6</v>
      </c>
      <c r="C70" s="48" t="s">
        <v>1953</v>
      </c>
      <c r="D70" s="320"/>
      <c r="E70" s="471"/>
      <c r="F70" s="677"/>
      <c r="G70" s="499"/>
      <c r="H70" s="501"/>
    </row>
    <row r="71" spans="1:8" s="2" customFormat="1" ht="29.25" customHeight="1">
      <c r="A71" s="495"/>
      <c r="B71" s="354">
        <v>7</v>
      </c>
      <c r="C71" s="48" t="s">
        <v>1949</v>
      </c>
      <c r="D71" s="49" t="s">
        <v>1954</v>
      </c>
      <c r="E71" s="471"/>
      <c r="F71" s="677"/>
      <c r="G71" s="499"/>
      <c r="H71" s="501"/>
    </row>
    <row r="72" spans="1:8" s="2" customFormat="1" ht="29.25" customHeight="1">
      <c r="A72" s="495"/>
      <c r="B72" s="354">
        <v>8</v>
      </c>
      <c r="C72" s="48" t="s">
        <v>1955</v>
      </c>
      <c r="D72" s="49"/>
      <c r="E72" s="471"/>
      <c r="F72" s="678"/>
      <c r="G72" s="509"/>
      <c r="H72" s="510"/>
    </row>
    <row r="73" spans="1:8" s="2" customFormat="1">
      <c r="A73" s="494"/>
      <c r="B73" s="494"/>
      <c r="C73" s="494"/>
      <c r="D73" s="494"/>
      <c r="E73" s="494"/>
      <c r="F73" s="494"/>
      <c r="G73" s="494"/>
      <c r="H73" s="494"/>
    </row>
    <row r="74" spans="1:8" s="2" customFormat="1" ht="16.5" customHeight="1">
      <c r="A74" s="495" t="s">
        <v>1956</v>
      </c>
      <c r="B74" s="354">
        <v>1</v>
      </c>
      <c r="C74" s="48" t="s">
        <v>270</v>
      </c>
      <c r="D74" s="320"/>
      <c r="E74" s="470" t="s">
        <v>9</v>
      </c>
      <c r="F74" s="705" t="s">
        <v>56</v>
      </c>
      <c r="G74" s="707" t="s">
        <v>209</v>
      </c>
      <c r="H74" s="906"/>
    </row>
    <row r="75" spans="1:8" s="2" customFormat="1">
      <c r="A75" s="495"/>
      <c r="B75" s="354">
        <v>2</v>
      </c>
      <c r="C75" s="48" t="s">
        <v>1928</v>
      </c>
      <c r="D75" s="320"/>
      <c r="E75" s="471"/>
      <c r="F75" s="706"/>
      <c r="G75" s="708"/>
      <c r="H75" s="907"/>
    </row>
    <row r="76" spans="1:8" s="2" customFormat="1">
      <c r="A76" s="495"/>
      <c r="B76" s="354">
        <v>3</v>
      </c>
      <c r="C76" s="48" t="s">
        <v>1929</v>
      </c>
      <c r="D76" s="320"/>
      <c r="E76" s="471"/>
      <c r="F76" s="706"/>
      <c r="G76" s="708"/>
      <c r="H76" s="907"/>
    </row>
    <row r="77" spans="1:8" s="2" customFormat="1">
      <c r="A77" s="495"/>
      <c r="B77" s="354">
        <v>4</v>
      </c>
      <c r="C77" s="48" t="s">
        <v>1951</v>
      </c>
      <c r="D77" s="320"/>
      <c r="E77" s="471"/>
      <c r="F77" s="706"/>
      <c r="G77" s="708"/>
      <c r="H77" s="907"/>
    </row>
    <row r="78" spans="1:8" s="2" customFormat="1">
      <c r="A78" s="495"/>
      <c r="B78" s="354">
        <v>5</v>
      </c>
      <c r="C78" s="48" t="s">
        <v>1957</v>
      </c>
      <c r="D78" s="320"/>
      <c r="E78" s="471"/>
      <c r="F78" s="706"/>
      <c r="G78" s="708"/>
      <c r="H78" s="907"/>
    </row>
    <row r="79" spans="1:8" s="2" customFormat="1">
      <c r="A79" s="495"/>
      <c r="B79" s="354">
        <v>6</v>
      </c>
      <c r="C79" s="48" t="s">
        <v>1958</v>
      </c>
      <c r="D79" s="320"/>
      <c r="E79" s="471"/>
      <c r="F79" s="706"/>
      <c r="G79" s="708"/>
      <c r="H79" s="501"/>
    </row>
    <row r="80" spans="1:8" s="2" customFormat="1">
      <c r="A80" s="495"/>
      <c r="B80" s="354">
        <v>7</v>
      </c>
      <c r="C80" s="48" t="s">
        <v>1949</v>
      </c>
      <c r="D80" s="320"/>
      <c r="E80" s="471"/>
      <c r="F80" s="706"/>
      <c r="G80" s="708"/>
      <c r="H80" s="501"/>
    </row>
    <row r="81" spans="1:8" s="2" customFormat="1">
      <c r="A81" s="495"/>
      <c r="B81" s="354">
        <v>8</v>
      </c>
      <c r="C81" s="48" t="s">
        <v>1955</v>
      </c>
      <c r="D81" s="320"/>
      <c r="E81" s="471"/>
      <c r="F81" s="706"/>
      <c r="G81" s="708"/>
      <c r="H81" s="501"/>
    </row>
    <row r="82" spans="1:8" s="2" customFormat="1">
      <c r="A82" s="495"/>
      <c r="B82" s="354">
        <v>9</v>
      </c>
      <c r="C82" s="48" t="s">
        <v>1959</v>
      </c>
      <c r="D82" s="320"/>
      <c r="E82" s="471"/>
      <c r="F82" s="706"/>
      <c r="G82" s="708"/>
      <c r="H82" s="501"/>
    </row>
    <row r="83" spans="1:8" s="2" customFormat="1">
      <c r="A83" s="495"/>
      <c r="B83" s="354">
        <v>10</v>
      </c>
      <c r="C83" s="48" t="s">
        <v>1960</v>
      </c>
      <c r="D83" s="320"/>
      <c r="E83" s="471"/>
      <c r="F83" s="706"/>
      <c r="G83" s="708"/>
      <c r="H83" s="501"/>
    </row>
    <row r="84" spans="1:8" s="2" customFormat="1">
      <c r="A84" s="495"/>
      <c r="B84" s="354">
        <v>11</v>
      </c>
      <c r="C84" s="48" t="s">
        <v>1949</v>
      </c>
      <c r="D84" s="49" t="s">
        <v>1954</v>
      </c>
      <c r="E84" s="471"/>
      <c r="F84" s="706"/>
      <c r="G84" s="708"/>
      <c r="H84" s="501"/>
    </row>
    <row r="85" spans="1:8" s="2" customFormat="1">
      <c r="A85" s="495"/>
      <c r="B85" s="374">
        <v>12</v>
      </c>
      <c r="C85" s="48" t="s">
        <v>1961</v>
      </c>
      <c r="D85" s="57"/>
      <c r="E85" s="471"/>
      <c r="F85" s="902"/>
      <c r="G85" s="905"/>
      <c r="H85" s="510"/>
    </row>
    <row r="86" spans="1:8" s="2" customFormat="1">
      <c r="A86" s="494"/>
      <c r="B86" s="494"/>
      <c r="C86" s="494"/>
      <c r="D86" s="494"/>
      <c r="E86" s="494"/>
      <c r="F86" s="672"/>
      <c r="G86" s="672"/>
      <c r="H86" s="672"/>
    </row>
    <row r="87" spans="1:8" s="2" customFormat="1">
      <c r="A87" s="495" t="s">
        <v>1962</v>
      </c>
      <c r="B87" s="354">
        <v>1</v>
      </c>
      <c r="C87" s="48" t="s">
        <v>270</v>
      </c>
      <c r="D87" s="320"/>
      <c r="E87" s="470" t="s">
        <v>9</v>
      </c>
      <c r="F87" s="705" t="s">
        <v>56</v>
      </c>
      <c r="G87" s="707" t="s">
        <v>209</v>
      </c>
      <c r="H87" s="709"/>
    </row>
    <row r="88" spans="1:8" s="2" customFormat="1">
      <c r="A88" s="495"/>
      <c r="B88" s="354">
        <v>2</v>
      </c>
      <c r="C88" s="48" t="s">
        <v>1928</v>
      </c>
      <c r="D88" s="320"/>
      <c r="E88" s="471"/>
      <c r="F88" s="706"/>
      <c r="G88" s="708"/>
      <c r="H88" s="726"/>
    </row>
    <row r="89" spans="1:8" s="2" customFormat="1">
      <c r="A89" s="495"/>
      <c r="B89" s="354">
        <v>3</v>
      </c>
      <c r="C89" s="48" t="s">
        <v>1929</v>
      </c>
      <c r="D89" s="320"/>
      <c r="E89" s="471"/>
      <c r="F89" s="706"/>
      <c r="G89" s="708"/>
      <c r="H89" s="726"/>
    </row>
    <row r="90" spans="1:8" s="2" customFormat="1">
      <c r="A90" s="495"/>
      <c r="B90" s="354">
        <v>4</v>
      </c>
      <c r="C90" s="48" t="s">
        <v>1951</v>
      </c>
      <c r="D90" s="320"/>
      <c r="E90" s="471"/>
      <c r="F90" s="706"/>
      <c r="G90" s="708"/>
      <c r="H90" s="726"/>
    </row>
    <row r="91" spans="1:8" s="2" customFormat="1">
      <c r="A91" s="495"/>
      <c r="B91" s="354">
        <v>5</v>
      </c>
      <c r="C91" s="48" t="s">
        <v>865</v>
      </c>
      <c r="D91" s="320"/>
      <c r="E91" s="471"/>
      <c r="F91" s="706"/>
      <c r="G91" s="708"/>
      <c r="H91" s="726"/>
    </row>
    <row r="92" spans="1:8" s="2" customFormat="1">
      <c r="A92" s="495"/>
      <c r="B92" s="354">
        <v>6</v>
      </c>
      <c r="C92" s="48" t="s">
        <v>1953</v>
      </c>
      <c r="D92" s="320"/>
      <c r="E92" s="471"/>
      <c r="F92" s="706"/>
      <c r="G92" s="708"/>
      <c r="H92" s="726"/>
    </row>
    <row r="93" spans="1:8" s="2" customFormat="1">
      <c r="A93" s="495"/>
      <c r="B93" s="354">
        <v>7</v>
      </c>
      <c r="C93" s="48" t="s">
        <v>1949</v>
      </c>
      <c r="D93" s="49" t="s">
        <v>1963</v>
      </c>
      <c r="E93" s="471"/>
      <c r="F93" s="706"/>
      <c r="G93" s="708"/>
      <c r="H93" s="726"/>
    </row>
    <row r="94" spans="1:8" s="2" customFormat="1">
      <c r="A94" s="495"/>
      <c r="B94" s="374">
        <v>8</v>
      </c>
      <c r="C94" s="48" t="s">
        <v>925</v>
      </c>
      <c r="D94" s="49"/>
      <c r="E94" s="471"/>
      <c r="F94" s="902"/>
      <c r="G94" s="905"/>
      <c r="H94" s="878"/>
    </row>
    <row r="95" spans="1:8" s="2" customFormat="1">
      <c r="A95" s="494"/>
      <c r="B95" s="494"/>
      <c r="C95" s="494"/>
      <c r="D95" s="494"/>
      <c r="E95" s="494"/>
      <c r="F95" s="718"/>
      <c r="G95" s="718"/>
      <c r="H95" s="718"/>
    </row>
    <row r="96" spans="1:8" s="2" customFormat="1" ht="20.45" customHeight="1">
      <c r="A96" s="495" t="s">
        <v>1964</v>
      </c>
      <c r="B96" s="354">
        <v>1</v>
      </c>
      <c r="C96" s="48" t="s">
        <v>270</v>
      </c>
      <c r="D96" s="320"/>
      <c r="E96" s="470" t="s">
        <v>9</v>
      </c>
      <c r="F96" s="705" t="s">
        <v>56</v>
      </c>
      <c r="G96" s="707" t="s">
        <v>209</v>
      </c>
      <c r="H96" s="908"/>
    </row>
    <row r="97" spans="1:8" s="2" customFormat="1" ht="21.6" customHeight="1">
      <c r="A97" s="495"/>
      <c r="B97" s="354">
        <v>2</v>
      </c>
      <c r="C97" s="48" t="s">
        <v>1928</v>
      </c>
      <c r="D97" s="320"/>
      <c r="E97" s="471"/>
      <c r="F97" s="706"/>
      <c r="G97" s="708"/>
      <c r="H97" s="726"/>
    </row>
    <row r="98" spans="1:8" s="2" customFormat="1" ht="63">
      <c r="A98" s="495"/>
      <c r="B98" s="354">
        <v>3</v>
      </c>
      <c r="C98" s="48" t="s">
        <v>1948</v>
      </c>
      <c r="D98" s="49" t="s">
        <v>1965</v>
      </c>
      <c r="E98" s="471"/>
      <c r="F98" s="706"/>
      <c r="G98" s="708"/>
      <c r="H98" s="726"/>
    </row>
    <row r="99" spans="1:8" s="2" customFormat="1" ht="21" customHeight="1">
      <c r="A99" s="495"/>
      <c r="B99" s="354">
        <v>4</v>
      </c>
      <c r="C99" s="48" t="s">
        <v>1949</v>
      </c>
      <c r="D99" s="320"/>
      <c r="E99" s="471"/>
      <c r="F99" s="706"/>
      <c r="G99" s="708"/>
      <c r="H99" s="726"/>
    </row>
    <row r="100" spans="1:8" s="2" customFormat="1" ht="21" customHeight="1">
      <c r="A100" s="495"/>
      <c r="B100" s="354">
        <v>5</v>
      </c>
      <c r="C100" s="48" t="s">
        <v>1951</v>
      </c>
      <c r="D100" s="320"/>
      <c r="E100" s="471"/>
      <c r="F100" s="706"/>
      <c r="G100" s="708"/>
      <c r="H100" s="726"/>
    </row>
    <row r="101" spans="1:8" s="2" customFormat="1" ht="21" customHeight="1">
      <c r="A101" s="495"/>
      <c r="B101" s="354">
        <v>6</v>
      </c>
      <c r="C101" s="48" t="s">
        <v>1966</v>
      </c>
      <c r="D101" s="320"/>
      <c r="E101" s="471"/>
      <c r="F101" s="706"/>
      <c r="G101" s="708"/>
      <c r="H101" s="726"/>
    </row>
    <row r="102" spans="1:8" s="2" customFormat="1" ht="21.6" customHeight="1">
      <c r="A102" s="495"/>
      <c r="B102" s="354">
        <v>5</v>
      </c>
      <c r="C102" s="48" t="s">
        <v>1967</v>
      </c>
      <c r="D102" s="320"/>
      <c r="E102" s="471"/>
      <c r="F102" s="706"/>
      <c r="G102" s="708"/>
      <c r="H102" s="726"/>
    </row>
    <row r="103" spans="1:8" s="2" customFormat="1" ht="21.6" customHeight="1">
      <c r="A103" s="495"/>
      <c r="B103" s="374">
        <v>6</v>
      </c>
      <c r="C103" s="48" t="s">
        <v>1968</v>
      </c>
      <c r="D103" s="320"/>
      <c r="E103" s="471"/>
      <c r="F103" s="706"/>
      <c r="G103" s="708"/>
      <c r="H103" s="726"/>
    </row>
    <row r="104" spans="1:8" s="2" customFormat="1" ht="21.6" customHeight="1">
      <c r="A104" s="495"/>
      <c r="B104" s="374">
        <v>7</v>
      </c>
      <c r="C104" s="48" t="s">
        <v>1969</v>
      </c>
      <c r="D104" s="49" t="s">
        <v>1970</v>
      </c>
      <c r="E104" s="471"/>
      <c r="F104" s="706"/>
      <c r="G104" s="708"/>
      <c r="H104" s="726"/>
    </row>
    <row r="105" spans="1:8" s="2" customFormat="1">
      <c r="A105" s="672"/>
      <c r="B105" s="672"/>
      <c r="C105" s="672"/>
      <c r="D105" s="672"/>
      <c r="E105" s="672"/>
      <c r="F105" s="672"/>
      <c r="G105" s="672"/>
      <c r="H105" s="672"/>
    </row>
    <row r="106" spans="1:8" s="2" customFormat="1">
      <c r="F106" s="238"/>
    </row>
    <row r="107" spans="1:8" s="2" customFormat="1">
      <c r="F107" s="238"/>
    </row>
    <row r="108" spans="1:8" s="2" customFormat="1">
      <c r="F108" s="238"/>
    </row>
    <row r="109" spans="1:8" s="2" customFormat="1">
      <c r="D109" s="321"/>
      <c r="F109" s="238"/>
    </row>
    <row r="110" spans="1:8" s="2" customFormat="1">
      <c r="F110" s="238"/>
    </row>
    <row r="111" spans="1:8" s="2" customFormat="1" ht="19.899999999999999" customHeight="1">
      <c r="F111" s="238"/>
    </row>
    <row r="112" spans="1:8" s="2" customFormat="1">
      <c r="F112" s="238"/>
    </row>
    <row r="113" spans="6:6" s="2" customFormat="1">
      <c r="F113" s="238"/>
    </row>
    <row r="114" spans="6:6" s="2" customFormat="1">
      <c r="F114" s="238"/>
    </row>
    <row r="115" spans="6:6" s="2" customFormat="1">
      <c r="F115" s="238"/>
    </row>
    <row r="116" spans="6:6" s="2" customFormat="1">
      <c r="F116" s="238"/>
    </row>
    <row r="117" spans="6:6" s="2" customFormat="1">
      <c r="F117" s="238"/>
    </row>
    <row r="118" spans="6:6" s="2" customFormat="1">
      <c r="F118" s="238"/>
    </row>
    <row r="119" spans="6:6" s="2" customFormat="1">
      <c r="F119" s="238"/>
    </row>
    <row r="120" spans="6:6" s="2" customFormat="1">
      <c r="F120" s="238"/>
    </row>
    <row r="121" spans="6:6" s="2" customFormat="1">
      <c r="F121" s="238"/>
    </row>
    <row r="122" spans="6:6" s="2" customFormat="1">
      <c r="F122" s="238"/>
    </row>
    <row r="123" spans="6:6" s="2" customFormat="1">
      <c r="F123" s="238"/>
    </row>
    <row r="124" spans="6:6" s="2" customFormat="1">
      <c r="F124" s="238"/>
    </row>
    <row r="125" spans="6:6" s="2" customFormat="1">
      <c r="F125" s="238"/>
    </row>
    <row r="126" spans="6:6" s="2" customFormat="1">
      <c r="F126" s="238"/>
    </row>
    <row r="127" spans="6:6" s="2" customFormat="1">
      <c r="F127" s="238"/>
    </row>
    <row r="128" spans="6:6" s="2" customFormat="1">
      <c r="F128" s="238"/>
    </row>
    <row r="129" spans="6:6" s="2" customFormat="1">
      <c r="F129" s="238"/>
    </row>
    <row r="130" spans="6:6" s="2" customFormat="1">
      <c r="F130" s="238"/>
    </row>
    <row r="131" spans="6:6" s="2" customFormat="1">
      <c r="F131" s="238"/>
    </row>
    <row r="132" spans="6:6" s="2" customFormat="1">
      <c r="F132" s="238"/>
    </row>
    <row r="133" spans="6:6" s="2" customFormat="1">
      <c r="F133" s="238"/>
    </row>
    <row r="134" spans="6:6" s="2" customFormat="1">
      <c r="F134" s="238"/>
    </row>
    <row r="135" spans="6:6" s="2" customFormat="1">
      <c r="F135" s="238"/>
    </row>
    <row r="136" spans="6:6" s="2" customFormat="1">
      <c r="F136" s="238"/>
    </row>
    <row r="137" spans="6:6" s="2" customFormat="1">
      <c r="F137" s="238"/>
    </row>
    <row r="138" spans="6:6" s="2" customFormat="1">
      <c r="F138" s="238"/>
    </row>
    <row r="139" spans="6:6" s="2" customFormat="1">
      <c r="F139" s="238"/>
    </row>
    <row r="140" spans="6:6" s="2" customFormat="1">
      <c r="F140" s="238"/>
    </row>
    <row r="141" spans="6:6" s="2" customFormat="1">
      <c r="F141" s="238"/>
    </row>
    <row r="142" spans="6:6" s="2" customFormat="1">
      <c r="F142" s="238"/>
    </row>
    <row r="143" spans="6:6" s="2" customFormat="1">
      <c r="F143" s="238"/>
    </row>
    <row r="144" spans="6:6"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row r="776" spans="6:6" s="2" customFormat="1">
      <c r="F776" s="238"/>
    </row>
    <row r="777" spans="6:6" s="2" customFormat="1">
      <c r="F777" s="238"/>
    </row>
    <row r="778" spans="6:6" s="2" customFormat="1">
      <c r="F778" s="238"/>
    </row>
    <row r="779" spans="6:6" s="2" customFormat="1">
      <c r="F779" s="238"/>
    </row>
    <row r="780" spans="6:6" s="2" customFormat="1">
      <c r="F780" s="238"/>
    </row>
    <row r="781" spans="6:6" s="2" customFormat="1">
      <c r="F781" s="238"/>
    </row>
    <row r="782" spans="6:6" s="2" customFormat="1">
      <c r="F782" s="238"/>
    </row>
  </sheetData>
  <mergeCells count="84">
    <mergeCell ref="E65:E72"/>
    <mergeCell ref="A73:H73"/>
    <mergeCell ref="G65:G72"/>
    <mergeCell ref="H65:H72"/>
    <mergeCell ref="A45:A52"/>
    <mergeCell ref="H45:H52"/>
    <mergeCell ref="G54:G58"/>
    <mergeCell ref="H54:H58"/>
    <mergeCell ref="G60:G63"/>
    <mergeCell ref="H60:H63"/>
    <mergeCell ref="E45:E52"/>
    <mergeCell ref="G45:G52"/>
    <mergeCell ref="F45:F52"/>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C16:H16"/>
    <mergeCell ref="C17:H17"/>
    <mergeCell ref="C18:H18"/>
    <mergeCell ref="C19:H19"/>
    <mergeCell ref="C20:H20"/>
    <mergeCell ref="A21:H21"/>
    <mergeCell ref="A23:H23"/>
    <mergeCell ref="A24:A28"/>
    <mergeCell ref="E24:E28"/>
    <mergeCell ref="F24:F28"/>
    <mergeCell ref="H24:H28"/>
    <mergeCell ref="G24:G28"/>
    <mergeCell ref="A29:H29"/>
    <mergeCell ref="A30:A35"/>
    <mergeCell ref="E30:E35"/>
    <mergeCell ref="G30:G35"/>
    <mergeCell ref="H30:H35"/>
    <mergeCell ref="F30:F35"/>
    <mergeCell ref="A36:H36"/>
    <mergeCell ref="A37:A43"/>
    <mergeCell ref="E37:E43"/>
    <mergeCell ref="A44:H44"/>
    <mergeCell ref="G37:G43"/>
    <mergeCell ref="H37:H43"/>
    <mergeCell ref="F37:F43"/>
    <mergeCell ref="A105:H105"/>
    <mergeCell ref="A86:H86"/>
    <mergeCell ref="A87:A94"/>
    <mergeCell ref="E87:E94"/>
    <mergeCell ref="A95:H95"/>
    <mergeCell ref="A96:A104"/>
    <mergeCell ref="E96:E104"/>
    <mergeCell ref="G96:G104"/>
    <mergeCell ref="H96:H104"/>
    <mergeCell ref="F87:F94"/>
    <mergeCell ref="F96:F104"/>
    <mergeCell ref="G87:G94"/>
    <mergeCell ref="H87:H94"/>
    <mergeCell ref="A74:A85"/>
    <mergeCell ref="E74:E85"/>
    <mergeCell ref="A53:H53"/>
    <mergeCell ref="F65:F72"/>
    <mergeCell ref="F74:F85"/>
    <mergeCell ref="F54:F58"/>
    <mergeCell ref="F60:F63"/>
    <mergeCell ref="A54:A58"/>
    <mergeCell ref="E54:E58"/>
    <mergeCell ref="A59:H59"/>
    <mergeCell ref="A60:A63"/>
    <mergeCell ref="E60:E63"/>
    <mergeCell ref="G74:G85"/>
    <mergeCell ref="H74:H85"/>
    <mergeCell ref="A64:H64"/>
    <mergeCell ref="A65:A72"/>
  </mergeCells>
  <conditionalFormatting sqref="E24">
    <cfRule type="containsText" dxfId="6354" priority="59" operator="containsText" text="N">
      <formula>NOT(ISERROR(SEARCH("N",E24)))</formula>
    </cfRule>
    <cfRule type="containsText" dxfId="6353" priority="58" operator="containsText" text="F">
      <formula>NOT(ISERROR(SEARCH("F",E24)))</formula>
    </cfRule>
    <cfRule type="containsText" dxfId="6352" priority="57" operator="containsText" text="B">
      <formula>NOT(ISERROR(SEARCH("B",E24)))</formula>
    </cfRule>
    <cfRule type="containsText" dxfId="6351" priority="56" operator="containsText" text="P">
      <formula>NOT(ISERROR(SEARCH("P",E24)))</formula>
    </cfRule>
    <cfRule type="containsText" dxfId="6350" priority="55" operator="containsText" text="T">
      <formula>NOT(ISERROR(SEARCH("T",E24)))</formula>
    </cfRule>
    <cfRule type="containsText" dxfId="6349" priority="60" operator="containsText" text="R">
      <formula>NOT(ISERROR(SEARCH("R",E24)))</formula>
    </cfRule>
  </conditionalFormatting>
  <conditionalFormatting sqref="E30">
    <cfRule type="containsText" dxfId="6348" priority="53" operator="containsText" text="N">
      <formula>NOT(ISERROR(SEARCH("N",E30)))</formula>
    </cfRule>
    <cfRule type="containsText" dxfId="6347" priority="54" operator="containsText" text="R">
      <formula>NOT(ISERROR(SEARCH("R",E30)))</formula>
    </cfRule>
    <cfRule type="containsText" dxfId="6346" priority="52" operator="containsText" text="F">
      <formula>NOT(ISERROR(SEARCH("F",E30)))</formula>
    </cfRule>
    <cfRule type="containsText" dxfId="6345" priority="51" operator="containsText" text="B">
      <formula>NOT(ISERROR(SEARCH("B",E30)))</formula>
    </cfRule>
    <cfRule type="containsText" dxfId="6344" priority="50" operator="containsText" text="P">
      <formula>NOT(ISERROR(SEARCH("P",E30)))</formula>
    </cfRule>
    <cfRule type="containsText" dxfId="6343" priority="49" operator="containsText" text="T">
      <formula>NOT(ISERROR(SEARCH("T",E30)))</formula>
    </cfRule>
  </conditionalFormatting>
  <conditionalFormatting sqref="E37">
    <cfRule type="containsText" dxfId="6342" priority="42" operator="containsText" text="R">
      <formula>NOT(ISERROR(SEARCH("R",E37)))</formula>
    </cfRule>
    <cfRule type="containsText" dxfId="6341" priority="41" operator="containsText" text="N">
      <formula>NOT(ISERROR(SEARCH("N",E37)))</formula>
    </cfRule>
    <cfRule type="containsText" dxfId="6340" priority="40" operator="containsText" text="F">
      <formula>NOT(ISERROR(SEARCH("F",E37)))</formula>
    </cfRule>
    <cfRule type="containsText" dxfId="6339" priority="39" operator="containsText" text="B">
      <formula>NOT(ISERROR(SEARCH("B",E37)))</formula>
    </cfRule>
    <cfRule type="containsText" dxfId="6338" priority="37" operator="containsText" text="T">
      <formula>NOT(ISERROR(SEARCH("T",E37)))</formula>
    </cfRule>
    <cfRule type="containsText" dxfId="6337" priority="38" operator="containsText" text="P">
      <formula>NOT(ISERROR(SEARCH("P",E37)))</formula>
    </cfRule>
  </conditionalFormatting>
  <conditionalFormatting sqref="E45">
    <cfRule type="containsText" dxfId="6336" priority="43" operator="containsText" text="T">
      <formula>NOT(ISERROR(SEARCH("T",E45)))</formula>
    </cfRule>
    <cfRule type="containsText" dxfId="6335" priority="46" operator="containsText" text="F">
      <formula>NOT(ISERROR(SEARCH("F",E45)))</formula>
    </cfRule>
    <cfRule type="containsText" dxfId="6334" priority="48" operator="containsText" text="R">
      <formula>NOT(ISERROR(SEARCH("R",E45)))</formula>
    </cfRule>
    <cfRule type="containsText" dxfId="6333" priority="47" operator="containsText" text="N">
      <formula>NOT(ISERROR(SEARCH("N",E45)))</formula>
    </cfRule>
    <cfRule type="containsText" dxfId="6332" priority="45" operator="containsText" text="B">
      <formula>NOT(ISERROR(SEARCH("B",E45)))</formula>
    </cfRule>
    <cfRule type="containsText" dxfId="6331" priority="44" operator="containsText" text="P">
      <formula>NOT(ISERROR(SEARCH("P",E45)))</formula>
    </cfRule>
  </conditionalFormatting>
  <conditionalFormatting sqref="E54">
    <cfRule type="containsText" dxfId="6330" priority="31" operator="containsText" text="T">
      <formula>NOT(ISERROR(SEARCH("T",E54)))</formula>
    </cfRule>
    <cfRule type="containsText" dxfId="6329" priority="32" operator="containsText" text="P">
      <formula>NOT(ISERROR(SEARCH("P",E54)))</formula>
    </cfRule>
    <cfRule type="containsText" dxfId="6328" priority="33" operator="containsText" text="B">
      <formula>NOT(ISERROR(SEARCH("B",E54)))</formula>
    </cfRule>
    <cfRule type="containsText" dxfId="6327" priority="34" operator="containsText" text="F">
      <formula>NOT(ISERROR(SEARCH("F",E54)))</formula>
    </cfRule>
    <cfRule type="containsText" dxfId="6326" priority="35" operator="containsText" text="N">
      <formula>NOT(ISERROR(SEARCH("N",E54)))</formula>
    </cfRule>
    <cfRule type="containsText" dxfId="6325" priority="36" operator="containsText" text="R">
      <formula>NOT(ISERROR(SEARCH("R",E54)))</formula>
    </cfRule>
  </conditionalFormatting>
  <conditionalFormatting sqref="E60">
    <cfRule type="containsText" dxfId="6324" priority="30" operator="containsText" text="R">
      <formula>NOT(ISERROR(SEARCH("R",E60)))</formula>
    </cfRule>
    <cfRule type="containsText" dxfId="6323" priority="29" operator="containsText" text="N">
      <formula>NOT(ISERROR(SEARCH("N",E60)))</formula>
    </cfRule>
    <cfRule type="containsText" dxfId="6322" priority="28" operator="containsText" text="F">
      <formula>NOT(ISERROR(SEARCH("F",E60)))</formula>
    </cfRule>
    <cfRule type="containsText" dxfId="6321" priority="27" operator="containsText" text="B">
      <formula>NOT(ISERROR(SEARCH("B",E60)))</formula>
    </cfRule>
    <cfRule type="containsText" dxfId="6320" priority="26" operator="containsText" text="P">
      <formula>NOT(ISERROR(SEARCH("P",E60)))</formula>
    </cfRule>
    <cfRule type="containsText" dxfId="6319" priority="25" operator="containsText" text="T">
      <formula>NOT(ISERROR(SEARCH("T",E60)))</formula>
    </cfRule>
  </conditionalFormatting>
  <conditionalFormatting sqref="E65">
    <cfRule type="containsText" dxfId="6318" priority="24" operator="containsText" text="R">
      <formula>NOT(ISERROR(SEARCH("R",E65)))</formula>
    </cfRule>
    <cfRule type="containsText" dxfId="6317" priority="23" operator="containsText" text="N">
      <formula>NOT(ISERROR(SEARCH("N",E65)))</formula>
    </cfRule>
    <cfRule type="containsText" dxfId="6316" priority="22" operator="containsText" text="F">
      <formula>NOT(ISERROR(SEARCH("F",E65)))</formula>
    </cfRule>
    <cfRule type="containsText" dxfId="6315" priority="21" operator="containsText" text="B">
      <formula>NOT(ISERROR(SEARCH("B",E65)))</formula>
    </cfRule>
    <cfRule type="containsText" dxfId="6314" priority="20" operator="containsText" text="P">
      <formula>NOT(ISERROR(SEARCH("P",E65)))</formula>
    </cfRule>
    <cfRule type="containsText" dxfId="6313" priority="19" operator="containsText" text="T">
      <formula>NOT(ISERROR(SEARCH("T",E65)))</formula>
    </cfRule>
  </conditionalFormatting>
  <conditionalFormatting sqref="E74:E78">
    <cfRule type="containsText" dxfId="6312" priority="15" operator="containsText" text="B">
      <formula>NOT(ISERROR(SEARCH("B",E74)))</formula>
    </cfRule>
    <cfRule type="containsText" dxfId="6311" priority="18" operator="containsText" text="R">
      <formula>NOT(ISERROR(SEARCH("R",E74)))</formula>
    </cfRule>
    <cfRule type="containsText" dxfId="6310" priority="17" operator="containsText" text="N">
      <formula>NOT(ISERROR(SEARCH("N",E74)))</formula>
    </cfRule>
    <cfRule type="containsText" dxfId="6309" priority="16" operator="containsText" text="F">
      <formula>NOT(ISERROR(SEARCH("F",E74)))</formula>
    </cfRule>
    <cfRule type="containsText" dxfId="6308" priority="14" operator="containsText" text="P">
      <formula>NOT(ISERROR(SEARCH("P",E74)))</formula>
    </cfRule>
    <cfRule type="containsText" dxfId="6307" priority="13" operator="containsText" text="T">
      <formula>NOT(ISERROR(SEARCH("T",E74)))</formula>
    </cfRule>
  </conditionalFormatting>
  <conditionalFormatting sqref="E87">
    <cfRule type="containsText" dxfId="6306" priority="8" operator="containsText" text="P">
      <formula>NOT(ISERROR(SEARCH("P",E87)))</formula>
    </cfRule>
    <cfRule type="containsText" dxfId="6305" priority="12" operator="containsText" text="R">
      <formula>NOT(ISERROR(SEARCH("R",E87)))</formula>
    </cfRule>
    <cfRule type="containsText" dxfId="6304" priority="11" operator="containsText" text="N">
      <formula>NOT(ISERROR(SEARCH("N",E87)))</formula>
    </cfRule>
    <cfRule type="containsText" dxfId="6303" priority="10" operator="containsText" text="F">
      <formula>NOT(ISERROR(SEARCH("F",E87)))</formula>
    </cfRule>
    <cfRule type="containsText" dxfId="6302" priority="9" operator="containsText" text="B">
      <formula>NOT(ISERROR(SEARCH("B",E87)))</formula>
    </cfRule>
    <cfRule type="containsText" dxfId="6301" priority="7" operator="containsText" text="T">
      <formula>NOT(ISERROR(SEARCH("T",E87)))</formula>
    </cfRule>
  </conditionalFormatting>
  <conditionalFormatting sqref="E96">
    <cfRule type="containsText" dxfId="6300" priority="2" operator="containsText" text="P">
      <formula>NOT(ISERROR(SEARCH("P",E96)))</formula>
    </cfRule>
    <cfRule type="containsText" dxfId="6299" priority="3" operator="containsText" text="B">
      <formula>NOT(ISERROR(SEARCH("B",E96)))</formula>
    </cfRule>
    <cfRule type="containsText" dxfId="6298" priority="4" operator="containsText" text="F">
      <formula>NOT(ISERROR(SEARCH("F",E96)))</formula>
    </cfRule>
    <cfRule type="containsText" dxfId="6297" priority="5" operator="containsText" text="N">
      <formula>NOT(ISERROR(SEARCH("N",E96)))</formula>
    </cfRule>
    <cfRule type="containsText" dxfId="6296" priority="6" operator="containsText" text="R">
      <formula>NOT(ISERROR(SEARCH("R",E96)))</formula>
    </cfRule>
    <cfRule type="containsText" dxfId="6295" priority="1" operator="containsText" text="T">
      <formula>NOT(ISERROR(SEARCH("T",E96)))</formula>
    </cfRule>
  </conditionalFormatting>
  <dataValidations count="1">
    <dataValidation type="list" allowBlank="1" showInputMessage="1" showErrorMessage="1" sqref="E30 E45 E37 E54 E60 E65 E74:E78 E87 E96 E24:E28" xr:uid="{9F6D686F-18C0-42B1-A825-F264BC03C49C}">
      <formula1>"N, P, F, T, R, B"</formula1>
    </dataValidation>
  </dataValidations>
  <hyperlinks>
    <hyperlink ref="A1" location="'Regression_ Test_Summary'!A1" display="Back to Summary" xr:uid="{28FB2BB2-1DB1-4D36-B0B2-FEBC39E071C7}"/>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4AA5-283B-4AF1-B482-B7CB8518C661}">
  <sheetPr>
    <tabColor rgb="FF92D050"/>
  </sheetPr>
  <dimension ref="A1:BA770"/>
  <sheetViews>
    <sheetView showGridLines="0" topLeftCell="A51" zoomScale="70" zoomScaleNormal="70" workbookViewId="0">
      <selection activeCell="A59" sqref="A59:A64"/>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16384" width="14.42578125" style="3"/>
  </cols>
  <sheetData>
    <row r="1" spans="1:8">
      <c r="A1" s="70" t="s">
        <v>257</v>
      </c>
    </row>
    <row r="2" spans="1:8" s="1" customFormat="1" ht="52.15" customHeight="1">
      <c r="A2" s="459" t="s">
        <v>101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1971</v>
      </c>
      <c r="D4" s="461"/>
      <c r="E4" s="461"/>
      <c r="F4" s="868"/>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1972</v>
      </c>
      <c r="D6" s="463"/>
      <c r="E6" s="463"/>
      <c r="F6" s="869"/>
      <c r="G6" s="463"/>
      <c r="H6" s="463"/>
    </row>
    <row r="7" spans="1:8" s="2" customFormat="1" ht="15.75" customHeight="1">
      <c r="A7" s="462"/>
      <c r="B7" s="354">
        <v>2</v>
      </c>
      <c r="C7" s="463"/>
      <c r="D7" s="464"/>
      <c r="E7" s="464"/>
      <c r="F7" s="870"/>
      <c r="G7" s="464"/>
      <c r="H7" s="464"/>
    </row>
    <row r="8" spans="1:8" s="2" customFormat="1" ht="15.75" customHeight="1">
      <c r="A8" s="462"/>
      <c r="B8" s="354">
        <v>3</v>
      </c>
      <c r="C8" s="463"/>
      <c r="D8" s="464"/>
      <c r="E8" s="464"/>
      <c r="F8" s="870"/>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871"/>
      <c r="G10" s="458"/>
      <c r="H10" s="458"/>
    </row>
    <row r="11" spans="1:8" s="2" customFormat="1" ht="15.75" customHeight="1">
      <c r="A11" s="456"/>
      <c r="B11" s="354">
        <v>2</v>
      </c>
      <c r="C11" s="458" t="s">
        <v>1973</v>
      </c>
      <c r="D11" s="458"/>
      <c r="E11" s="458"/>
      <c r="F11" s="871"/>
      <c r="G11" s="458"/>
      <c r="H11" s="458"/>
    </row>
    <row r="12" spans="1:8" s="2" customFormat="1" ht="15.75" customHeight="1">
      <c r="A12" s="456"/>
      <c r="B12" s="354">
        <v>3</v>
      </c>
      <c r="C12" s="458" t="s">
        <v>1974</v>
      </c>
      <c r="D12" s="458"/>
      <c r="E12" s="458"/>
      <c r="F12" s="871"/>
      <c r="G12" s="458"/>
      <c r="H12" s="458"/>
    </row>
    <row r="13" spans="1:8" s="2" customFormat="1" ht="15.75" customHeight="1">
      <c r="A13" s="457"/>
      <c r="B13" s="354">
        <v>4</v>
      </c>
      <c r="C13" s="458"/>
      <c r="D13" s="458"/>
      <c r="E13" s="458"/>
      <c r="F13" s="871"/>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872"/>
      <c r="G15" s="482"/>
      <c r="H15" s="482"/>
    </row>
    <row r="16" spans="1:8" s="2" customFormat="1" ht="15.75" customHeight="1">
      <c r="A16" s="478"/>
      <c r="B16" s="182" t="s">
        <v>11</v>
      </c>
      <c r="C16" s="481" t="s">
        <v>12</v>
      </c>
      <c r="D16" s="482"/>
      <c r="E16" s="482"/>
      <c r="F16" s="872"/>
      <c r="G16" s="482"/>
      <c r="H16" s="482"/>
    </row>
    <row r="17" spans="1:8" s="2" customFormat="1" ht="15.75" customHeight="1">
      <c r="A17" s="478"/>
      <c r="B17" s="183"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15.6" customHeight="1">
      <c r="A24" s="467" t="s">
        <v>1975</v>
      </c>
      <c r="B24" s="354">
        <v>1</v>
      </c>
      <c r="C24" s="15" t="s">
        <v>270</v>
      </c>
      <c r="D24" s="468"/>
      <c r="E24" s="470" t="s">
        <v>9</v>
      </c>
      <c r="F24" s="919" t="s">
        <v>56</v>
      </c>
      <c r="G24" s="591" t="s">
        <v>209</v>
      </c>
      <c r="H24" s="474"/>
    </row>
    <row r="25" spans="1:8" s="2" customFormat="1" ht="15.6" customHeight="1">
      <c r="A25" s="467"/>
      <c r="B25" s="354">
        <v>2</v>
      </c>
      <c r="C25" s="15" t="s">
        <v>1976</v>
      </c>
      <c r="D25" s="469"/>
      <c r="E25" s="471"/>
      <c r="F25" s="920"/>
      <c r="G25" s="592"/>
      <c r="H25" s="475"/>
    </row>
    <row r="26" spans="1:8" s="2" customFormat="1" ht="15.6" customHeight="1">
      <c r="A26" s="467"/>
      <c r="B26" s="354">
        <v>3</v>
      </c>
      <c r="C26" s="15" t="s">
        <v>1977</v>
      </c>
      <c r="D26" s="469"/>
      <c r="E26" s="471"/>
      <c r="F26" s="920"/>
      <c r="G26" s="592"/>
      <c r="H26" s="475"/>
    </row>
    <row r="27" spans="1:8" s="2" customFormat="1" ht="15.6" customHeight="1">
      <c r="A27" s="467"/>
      <c r="B27" s="354">
        <v>4</v>
      </c>
      <c r="C27" s="15" t="s">
        <v>1978</v>
      </c>
      <c r="D27" s="469"/>
      <c r="E27" s="471"/>
      <c r="F27" s="920"/>
      <c r="G27" s="592"/>
      <c r="H27" s="475"/>
    </row>
    <row r="28" spans="1:8" s="2" customFormat="1" ht="95.25" customHeight="1">
      <c r="A28" s="467"/>
      <c r="B28" s="354">
        <v>5</v>
      </c>
      <c r="C28" s="15" t="s">
        <v>1979</v>
      </c>
      <c r="D28" s="469"/>
      <c r="E28" s="471"/>
      <c r="F28" s="920"/>
      <c r="G28" s="592"/>
      <c r="H28" s="475"/>
    </row>
    <row r="29" spans="1:8" s="2" customFormat="1">
      <c r="A29" s="466"/>
      <c r="B29" s="466"/>
      <c r="C29" s="466"/>
      <c r="D29" s="466"/>
      <c r="E29" s="466"/>
      <c r="F29" s="466"/>
      <c r="G29" s="466"/>
      <c r="H29" s="466"/>
    </row>
    <row r="30" spans="1:8" s="2" customFormat="1" ht="16.5" customHeight="1">
      <c r="A30" s="467" t="s">
        <v>1980</v>
      </c>
      <c r="B30" s="354">
        <v>1</v>
      </c>
      <c r="C30" s="15"/>
      <c r="D30" s="468"/>
      <c r="E30" s="470" t="s">
        <v>9</v>
      </c>
      <c r="F30" s="915" t="s">
        <v>56</v>
      </c>
      <c r="G30" s="922" t="s">
        <v>209</v>
      </c>
      <c r="H30" s="474"/>
    </row>
    <row r="31" spans="1:8" s="2" customFormat="1">
      <c r="A31" s="467"/>
      <c r="B31" s="354">
        <v>2</v>
      </c>
      <c r="C31" s="15"/>
      <c r="D31" s="469"/>
      <c r="E31" s="471"/>
      <c r="F31" s="916"/>
      <c r="G31" s="923"/>
      <c r="H31" s="475"/>
    </row>
    <row r="32" spans="1:8" s="2" customFormat="1">
      <c r="A32" s="467"/>
      <c r="B32" s="354">
        <v>3</v>
      </c>
      <c r="C32" s="15"/>
      <c r="D32" s="469"/>
      <c r="E32" s="471"/>
      <c r="F32" s="916"/>
      <c r="G32" s="923"/>
      <c r="H32" s="475"/>
    </row>
    <row r="33" spans="1:53" s="2" customFormat="1">
      <c r="A33" s="467"/>
      <c r="B33" s="354">
        <v>4</v>
      </c>
      <c r="C33" s="15"/>
      <c r="D33" s="469"/>
      <c r="E33" s="471"/>
      <c r="F33" s="916"/>
      <c r="G33" s="923"/>
      <c r="H33" s="475"/>
    </row>
    <row r="34" spans="1:53" s="2" customFormat="1">
      <c r="A34" s="467"/>
      <c r="B34" s="354">
        <v>5</v>
      </c>
      <c r="C34" s="15"/>
      <c r="D34" s="469"/>
      <c r="E34" s="471"/>
      <c r="F34" s="916"/>
      <c r="G34" s="923"/>
      <c r="H34" s="475"/>
    </row>
    <row r="35" spans="1:53" s="2" customFormat="1">
      <c r="A35" s="467"/>
      <c r="B35" s="374">
        <v>6</v>
      </c>
      <c r="C35" s="416"/>
      <c r="D35" s="488"/>
      <c r="E35" s="471"/>
      <c r="F35" s="921"/>
      <c r="G35" s="924"/>
      <c r="H35" s="492"/>
    </row>
    <row r="36" spans="1:53" s="49" customFormat="1">
      <c r="A36" s="494"/>
      <c r="B36" s="494"/>
      <c r="C36" s="49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row>
    <row r="37" spans="1:53" s="49" customFormat="1" ht="15.6" customHeight="1">
      <c r="A37" s="495" t="s">
        <v>1981</v>
      </c>
      <c r="B37" s="354">
        <v>1</v>
      </c>
      <c r="C37" s="51"/>
      <c r="D37" s="754"/>
      <c r="E37" s="489" t="s">
        <v>9</v>
      </c>
      <c r="F37" s="917" t="s">
        <v>9</v>
      </c>
      <c r="G37" s="922" t="s">
        <v>213</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row>
    <row r="38" spans="1:53" s="49" customFormat="1" ht="15.6" customHeight="1">
      <c r="A38" s="495"/>
      <c r="B38" s="354">
        <v>2</v>
      </c>
      <c r="C38" s="51"/>
      <c r="D38" s="755"/>
      <c r="E38" s="490"/>
      <c r="F38" s="918"/>
      <c r="G38" s="923"/>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row>
    <row r="39" spans="1:53" s="49" customFormat="1" ht="15.6" customHeight="1">
      <c r="A39" s="495"/>
      <c r="B39" s="354">
        <v>3</v>
      </c>
      <c r="C39" s="51"/>
      <c r="D39" s="755"/>
      <c r="E39" s="490"/>
      <c r="F39" s="918"/>
      <c r="G39" s="923"/>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row>
    <row r="40" spans="1:53" s="49" customFormat="1" ht="15.6" customHeight="1">
      <c r="A40" s="495"/>
      <c r="B40" s="354">
        <v>4</v>
      </c>
      <c r="C40" s="51"/>
      <c r="D40" s="755"/>
      <c r="E40" s="490"/>
      <c r="F40" s="918"/>
      <c r="G40" s="923"/>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row>
    <row r="41" spans="1:53" s="49" customFormat="1" ht="15.6" customHeight="1">
      <c r="A41" s="495"/>
      <c r="B41" s="354">
        <v>5</v>
      </c>
      <c r="C41" s="52"/>
      <c r="D41" s="755"/>
      <c r="E41" s="490"/>
      <c r="F41" s="918"/>
      <c r="G41" s="923"/>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row>
    <row r="42" spans="1:53" s="49" customFormat="1" ht="15.6" customHeight="1">
      <c r="A42" s="495"/>
      <c r="B42" s="354">
        <v>6</v>
      </c>
      <c r="C42" s="51"/>
      <c r="D42" s="755"/>
      <c r="E42" s="490"/>
      <c r="F42" s="918"/>
      <c r="G42" s="923"/>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spans="1:53" s="49" customFormat="1" ht="15.6" customHeight="1">
      <c r="A43" s="495"/>
      <c r="B43" s="354">
        <v>7</v>
      </c>
      <c r="C43" s="52"/>
      <c r="D43" s="755"/>
      <c r="E43" s="490"/>
      <c r="F43" s="918"/>
      <c r="G43" s="923"/>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row>
    <row r="44" spans="1:53" s="49" customFormat="1">
      <c r="A44" s="494"/>
      <c r="B44" s="494"/>
      <c r="C44" s="494"/>
      <c r="D44" s="494"/>
      <c r="E44" s="494"/>
      <c r="F44" s="494"/>
      <c r="G44" s="494"/>
      <c r="H44" s="49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row>
    <row r="45" spans="1:53" s="49" customFormat="1" ht="15.6" customHeight="1">
      <c r="A45" s="495" t="s">
        <v>1982</v>
      </c>
      <c r="B45" s="354">
        <v>1</v>
      </c>
      <c r="C45" s="48"/>
      <c r="D45" s="533"/>
      <c r="E45" s="470" t="s">
        <v>9</v>
      </c>
      <c r="F45" s="917" t="s">
        <v>9</v>
      </c>
      <c r="G45" s="922" t="s">
        <v>213</v>
      </c>
      <c r="H45" s="500"/>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row>
    <row r="46" spans="1:53" s="49" customFormat="1" ht="15.6" customHeight="1">
      <c r="A46" s="495"/>
      <c r="B46" s="354">
        <v>2</v>
      </c>
      <c r="C46" s="48"/>
      <c r="D46" s="533"/>
      <c r="E46" s="471"/>
      <c r="F46" s="918"/>
      <c r="G46" s="923"/>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row>
    <row r="47" spans="1:53" s="49" customFormat="1" ht="15.6" customHeight="1">
      <c r="A47" s="495"/>
      <c r="B47" s="354">
        <v>3</v>
      </c>
      <c r="C47" s="48"/>
      <c r="D47" s="533"/>
      <c r="E47" s="471"/>
      <c r="F47" s="918"/>
      <c r="G47" s="923"/>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row>
    <row r="48" spans="1:53" s="49" customFormat="1" ht="15.6" customHeight="1">
      <c r="A48" s="495"/>
      <c r="B48" s="354">
        <v>4</v>
      </c>
      <c r="C48" s="48"/>
      <c r="D48" s="533"/>
      <c r="E48" s="471"/>
      <c r="F48" s="918"/>
      <c r="G48" s="923"/>
      <c r="H48" s="501"/>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row>
    <row r="49" spans="1:53" s="49" customFormat="1" ht="15.6" customHeight="1">
      <c r="A49" s="495"/>
      <c r="B49" s="354">
        <v>5</v>
      </c>
      <c r="C49" s="48"/>
      <c r="D49" s="533"/>
      <c r="E49" s="471"/>
      <c r="F49" s="918"/>
      <c r="G49" s="923"/>
      <c r="H49" s="501"/>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row>
    <row r="50" spans="1:53" s="49" customFormat="1" ht="15.6" customHeight="1">
      <c r="A50" s="495"/>
      <c r="B50" s="374">
        <v>6</v>
      </c>
      <c r="C50" s="48"/>
      <c r="D50" s="533"/>
      <c r="E50" s="471"/>
      <c r="F50" s="918"/>
      <c r="G50" s="923"/>
      <c r="H50" s="510"/>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row>
    <row r="51" spans="1:53" s="49" customFormat="1">
      <c r="A51" s="494"/>
      <c r="B51" s="494"/>
      <c r="C51" s="494"/>
      <c r="D51" s="494"/>
      <c r="E51" s="494"/>
      <c r="F51" s="494"/>
      <c r="G51" s="494"/>
      <c r="H51" s="494"/>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row>
    <row r="52" spans="1:53" s="49" customFormat="1" ht="15.6" customHeight="1">
      <c r="A52" s="495" t="s">
        <v>5751</v>
      </c>
      <c r="B52" s="354">
        <v>1</v>
      </c>
      <c r="C52" s="48"/>
      <c r="D52" s="533"/>
      <c r="E52" s="470" t="s">
        <v>9</v>
      </c>
      <c r="F52" s="917" t="s">
        <v>9</v>
      </c>
      <c r="G52" s="922" t="s">
        <v>213</v>
      </c>
      <c r="H52" s="500"/>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row>
    <row r="53" spans="1:53" s="49" customFormat="1" ht="15.6" customHeight="1">
      <c r="A53" s="495"/>
      <c r="B53" s="354">
        <v>2</v>
      </c>
      <c r="C53" s="48"/>
      <c r="D53" s="533"/>
      <c r="E53" s="471"/>
      <c r="F53" s="918"/>
      <c r="G53" s="923"/>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row>
    <row r="54" spans="1:53" s="49" customFormat="1" ht="21.6" customHeight="1">
      <c r="A54" s="495"/>
      <c r="B54" s="354">
        <v>3</v>
      </c>
      <c r="C54" s="48"/>
      <c r="D54" s="533"/>
      <c r="E54" s="471"/>
      <c r="F54" s="918"/>
      <c r="G54" s="923"/>
      <c r="H54" s="501"/>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row>
    <row r="55" spans="1:53" s="49" customFormat="1" ht="22.15" customHeight="1">
      <c r="A55" s="495"/>
      <c r="B55" s="354">
        <v>4</v>
      </c>
      <c r="C55" s="48"/>
      <c r="D55" s="533"/>
      <c r="E55" s="471"/>
      <c r="F55" s="918"/>
      <c r="G55" s="923"/>
      <c r="H55" s="50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row>
    <row r="56" spans="1:53" s="49" customFormat="1" ht="23.45" customHeight="1">
      <c r="A56" s="495"/>
      <c r="B56" s="354">
        <v>5</v>
      </c>
      <c r="C56" s="48"/>
      <c r="D56" s="533"/>
      <c r="E56" s="471"/>
      <c r="F56" s="918"/>
      <c r="G56" s="923"/>
      <c r="H56" s="50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row>
    <row r="57" spans="1:53" s="49" customFormat="1" ht="18.600000000000001" customHeight="1">
      <c r="A57" s="495"/>
      <c r="B57" s="374">
        <v>6</v>
      </c>
      <c r="C57" s="48"/>
      <c r="D57" s="533"/>
      <c r="E57" s="471"/>
      <c r="F57" s="918"/>
      <c r="G57" s="923"/>
      <c r="H57" s="510"/>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row>
    <row r="58" spans="1:53" s="49" customFormat="1">
      <c r="A58" s="494"/>
      <c r="B58" s="494"/>
      <c r="C58" s="494"/>
      <c r="D58" s="494"/>
      <c r="E58" s="494"/>
      <c r="F58" s="494"/>
      <c r="G58" s="494"/>
      <c r="H58" s="49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row>
    <row r="59" spans="1:53" s="49" customFormat="1" ht="15.6" customHeight="1">
      <c r="A59" s="495" t="s">
        <v>1983</v>
      </c>
      <c r="B59" s="354">
        <v>1</v>
      </c>
      <c r="C59" s="48"/>
      <c r="D59" s="533"/>
      <c r="E59" s="470" t="s">
        <v>9</v>
      </c>
      <c r="F59" s="915" t="s">
        <v>11</v>
      </c>
      <c r="G59" s="922" t="s">
        <v>211</v>
      </c>
      <c r="H59" s="500"/>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row>
    <row r="60" spans="1:53" s="49" customFormat="1" ht="15.6" customHeight="1">
      <c r="A60" s="495"/>
      <c r="B60" s="354">
        <v>2</v>
      </c>
      <c r="C60" s="48"/>
      <c r="D60" s="533"/>
      <c r="E60" s="471"/>
      <c r="F60" s="916"/>
      <c r="G60" s="923"/>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row>
    <row r="61" spans="1:53" s="49" customFormat="1" ht="15.6" customHeight="1">
      <c r="A61" s="495"/>
      <c r="B61" s="354">
        <v>3</v>
      </c>
      <c r="C61" s="48"/>
      <c r="D61" s="533"/>
      <c r="E61" s="471"/>
      <c r="F61" s="916"/>
      <c r="G61" s="923"/>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row>
    <row r="62" spans="1:53" s="49" customFormat="1" ht="15.6" customHeight="1">
      <c r="A62" s="495"/>
      <c r="B62" s="354">
        <v>4</v>
      </c>
      <c r="C62" s="48"/>
      <c r="D62" s="533"/>
      <c r="E62" s="471"/>
      <c r="F62" s="916"/>
      <c r="G62" s="923"/>
      <c r="H62" s="50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row>
    <row r="63" spans="1:53" s="49" customFormat="1" ht="15.6" customHeight="1">
      <c r="A63" s="495"/>
      <c r="B63" s="354">
        <v>5</v>
      </c>
      <c r="C63" s="48"/>
      <c r="D63" s="533"/>
      <c r="E63" s="471"/>
      <c r="F63" s="916"/>
      <c r="G63" s="923"/>
      <c r="H63" s="50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row>
    <row r="64" spans="1:53" s="49" customFormat="1" ht="19.899999999999999" customHeight="1">
      <c r="A64" s="495"/>
      <c r="B64" s="374">
        <v>6</v>
      </c>
      <c r="C64" s="48"/>
      <c r="D64" s="533"/>
      <c r="E64" s="471"/>
      <c r="F64" s="916"/>
      <c r="G64" s="923"/>
      <c r="H64" s="51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row>
    <row r="65" spans="1:53" s="49" customFormat="1">
      <c r="A65" s="494"/>
      <c r="B65" s="494"/>
      <c r="C65" s="494"/>
      <c r="D65" s="494"/>
      <c r="E65" s="494"/>
      <c r="F65" s="494"/>
      <c r="G65" s="494"/>
      <c r="H65" s="494"/>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row>
    <row r="66" spans="1:53" s="49" customFormat="1" ht="15.6" customHeight="1">
      <c r="A66" s="495" t="s">
        <v>1984</v>
      </c>
      <c r="B66" s="354">
        <v>1</v>
      </c>
      <c r="C66" s="48"/>
      <c r="D66" s="533"/>
      <c r="E66" s="470" t="s">
        <v>9</v>
      </c>
      <c r="F66" s="917" t="s">
        <v>9</v>
      </c>
      <c r="G66" s="922" t="s">
        <v>213</v>
      </c>
      <c r="H66" s="500"/>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row>
    <row r="67" spans="1:53" s="49" customFormat="1" ht="15.6" customHeight="1">
      <c r="A67" s="495"/>
      <c r="B67" s="354">
        <v>2</v>
      </c>
      <c r="C67" s="48"/>
      <c r="D67" s="533"/>
      <c r="E67" s="471"/>
      <c r="F67" s="918"/>
      <c r="G67" s="923"/>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row>
    <row r="68" spans="1:53" s="49" customFormat="1" ht="15.6" customHeight="1">
      <c r="A68" s="495"/>
      <c r="B68" s="354">
        <v>3</v>
      </c>
      <c r="C68" s="48"/>
      <c r="D68" s="533"/>
      <c r="E68" s="471"/>
      <c r="F68" s="918"/>
      <c r="G68" s="923"/>
      <c r="H68" s="50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row>
    <row r="69" spans="1:53" s="49" customFormat="1" ht="15.6" customHeight="1">
      <c r="A69" s="495"/>
      <c r="B69" s="354">
        <v>4</v>
      </c>
      <c r="C69" s="48"/>
      <c r="D69" s="533"/>
      <c r="E69" s="471"/>
      <c r="F69" s="918"/>
      <c r="G69" s="923"/>
      <c r="H69" s="50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row>
    <row r="70" spans="1:53" s="49" customFormat="1" ht="15.6" customHeight="1">
      <c r="A70" s="495"/>
      <c r="B70" s="354">
        <v>5</v>
      </c>
      <c r="C70" s="48"/>
      <c r="D70" s="533"/>
      <c r="E70" s="471"/>
      <c r="F70" s="918"/>
      <c r="G70" s="923"/>
      <c r="H70" s="50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row>
    <row r="71" spans="1:53" s="49" customFormat="1" ht="40.9" customHeight="1">
      <c r="A71" s="495"/>
      <c r="B71" s="374">
        <v>6</v>
      </c>
      <c r="C71" s="48"/>
      <c r="D71" s="533"/>
      <c r="E71" s="471"/>
      <c r="F71" s="918"/>
      <c r="G71" s="923"/>
      <c r="H71" s="510"/>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row>
    <row r="72" spans="1:53" s="49" customFormat="1">
      <c r="A72" s="494"/>
      <c r="B72" s="494"/>
      <c r="C72" s="494"/>
      <c r="D72" s="494"/>
      <c r="E72" s="494"/>
      <c r="F72" s="494"/>
      <c r="G72" s="494"/>
      <c r="H72" s="494"/>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row>
    <row r="73" spans="1:53" s="49" customFormat="1" ht="15.6" customHeight="1">
      <c r="A73" s="495" t="s">
        <v>1985</v>
      </c>
      <c r="B73" s="354">
        <v>1</v>
      </c>
      <c r="C73" s="48"/>
      <c r="D73" s="533"/>
      <c r="E73" s="470" t="s">
        <v>9</v>
      </c>
      <c r="F73" s="917" t="s">
        <v>9</v>
      </c>
      <c r="G73" s="922" t="s">
        <v>213</v>
      </c>
      <c r="H73" s="500"/>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row>
    <row r="74" spans="1:53" s="49" customFormat="1" ht="15.6" customHeight="1">
      <c r="A74" s="495"/>
      <c r="B74" s="354">
        <v>2</v>
      </c>
      <c r="C74" s="48"/>
      <c r="D74" s="533"/>
      <c r="E74" s="471"/>
      <c r="F74" s="918"/>
      <c r="G74" s="923"/>
      <c r="H74" s="501"/>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row>
    <row r="75" spans="1:53" s="49" customFormat="1" ht="15.6" customHeight="1">
      <c r="A75" s="495"/>
      <c r="B75" s="354">
        <v>3</v>
      </c>
      <c r="C75" s="48"/>
      <c r="D75" s="533"/>
      <c r="E75" s="471"/>
      <c r="F75" s="918"/>
      <c r="G75" s="923"/>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row>
    <row r="76" spans="1:53" s="49" customFormat="1" ht="15.6" customHeight="1">
      <c r="A76" s="495"/>
      <c r="B76" s="354">
        <v>4</v>
      </c>
      <c r="C76" s="48"/>
      <c r="D76" s="533"/>
      <c r="E76" s="471"/>
      <c r="F76" s="918"/>
      <c r="G76" s="923"/>
      <c r="H76" s="50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row>
    <row r="77" spans="1:53" s="49" customFormat="1" ht="15.6" customHeight="1">
      <c r="A77" s="495"/>
      <c r="B77" s="354">
        <v>5</v>
      </c>
      <c r="C77" s="48"/>
      <c r="D77" s="533"/>
      <c r="E77" s="471"/>
      <c r="F77" s="918"/>
      <c r="G77" s="923"/>
      <c r="H77" s="50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row>
    <row r="78" spans="1:53" s="49" customFormat="1" ht="19.899999999999999" customHeight="1">
      <c r="A78" s="495"/>
      <c r="B78" s="374">
        <v>6</v>
      </c>
      <c r="C78" s="48"/>
      <c r="D78" s="533"/>
      <c r="E78" s="471"/>
      <c r="F78" s="918"/>
      <c r="G78" s="923"/>
      <c r="H78" s="51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row>
    <row r="79" spans="1:53" s="49" customFormat="1">
      <c r="A79" s="494"/>
      <c r="B79" s="494"/>
      <c r="C79" s="494"/>
      <c r="D79" s="494"/>
      <c r="E79" s="494"/>
      <c r="F79" s="494"/>
      <c r="G79" s="494"/>
      <c r="H79" s="494"/>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row>
    <row r="80" spans="1:53" s="49" customFormat="1" ht="15.6" customHeight="1">
      <c r="A80" s="2"/>
      <c r="B80" s="2"/>
      <c r="C80" s="2"/>
      <c r="D80" s="2"/>
      <c r="E80" s="2"/>
      <c r="F80" s="238"/>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row>
    <row r="81" spans="1:53" s="49" customFormat="1">
      <c r="A81" s="2"/>
      <c r="B81" s="2"/>
      <c r="C81" s="2"/>
      <c r="D81" s="2"/>
      <c r="E81" s="2"/>
      <c r="F81" s="238"/>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row>
    <row r="82" spans="1:53" s="49" customFormat="1">
      <c r="A82" s="2"/>
      <c r="B82" s="2"/>
      <c r="C82" s="2"/>
      <c r="D82" s="2"/>
      <c r="E82" s="2"/>
      <c r="F82" s="238"/>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row>
    <row r="83" spans="1:53" s="49" customFormat="1">
      <c r="A83" s="2"/>
      <c r="B83" s="2"/>
      <c r="C83" s="2"/>
      <c r="D83" s="2"/>
      <c r="E83" s="2"/>
      <c r="F83" s="238"/>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row>
    <row r="84" spans="1:53" s="49" customFormat="1">
      <c r="A84" s="2"/>
      <c r="B84" s="2"/>
      <c r="C84" s="2"/>
      <c r="D84" s="2"/>
      <c r="E84" s="2"/>
      <c r="F84" s="238"/>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row>
    <row r="85" spans="1:53" s="49" customFormat="1" ht="19.899999999999999" customHeight="1">
      <c r="A85" s="2"/>
      <c r="B85" s="2"/>
      <c r="C85" s="2"/>
      <c r="D85" s="2"/>
      <c r="E85" s="2"/>
      <c r="F85" s="238"/>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row>
    <row r="86" spans="1:53" s="49" customFormat="1">
      <c r="A86" s="2"/>
      <c r="B86" s="2"/>
      <c r="C86" s="2"/>
      <c r="D86" s="2"/>
      <c r="E86" s="2"/>
      <c r="F86" s="238"/>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row>
    <row r="87" spans="1:53" s="49" customFormat="1">
      <c r="A87" s="2"/>
      <c r="B87" s="2"/>
      <c r="C87" s="2"/>
      <c r="D87" s="2"/>
      <c r="E87" s="2"/>
      <c r="F87" s="238"/>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row>
    <row r="88" spans="1:53" s="49" customFormat="1">
      <c r="A88" s="2"/>
      <c r="B88" s="2"/>
      <c r="C88" s="2"/>
      <c r="D88" s="2"/>
      <c r="E88" s="2"/>
      <c r="F88" s="238"/>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row>
    <row r="89" spans="1:53" s="49" customFormat="1">
      <c r="A89" s="2"/>
      <c r="B89" s="2"/>
      <c r="C89" s="2"/>
      <c r="D89" s="2"/>
      <c r="E89" s="2"/>
      <c r="F89" s="238"/>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row>
    <row r="90" spans="1:53" s="49" customFormat="1">
      <c r="A90" s="2"/>
      <c r="B90" s="2"/>
      <c r="C90" s="2"/>
      <c r="D90" s="2"/>
      <c r="E90" s="2"/>
      <c r="F90" s="238"/>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row>
    <row r="91" spans="1:53" s="49" customFormat="1">
      <c r="A91" s="2"/>
      <c r="B91" s="2"/>
      <c r="C91" s="2"/>
      <c r="D91" s="2"/>
      <c r="E91" s="2"/>
      <c r="F91" s="238"/>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row>
    <row r="92" spans="1:53" s="49" customFormat="1" ht="19.899999999999999" customHeight="1">
      <c r="A92" s="2"/>
      <c r="B92" s="2"/>
      <c r="C92" s="2"/>
      <c r="D92" s="2"/>
      <c r="E92" s="2"/>
      <c r="F92" s="238"/>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row>
    <row r="93" spans="1:53" s="49" customFormat="1">
      <c r="A93" s="2"/>
      <c r="B93" s="2"/>
      <c r="C93" s="2"/>
      <c r="D93" s="2"/>
      <c r="E93" s="2"/>
      <c r="F93" s="238"/>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row>
    <row r="94" spans="1:53" s="49" customFormat="1">
      <c r="A94" s="2"/>
      <c r="B94" s="2"/>
      <c r="C94" s="2"/>
      <c r="D94" s="2"/>
      <c r="E94" s="2"/>
      <c r="F94" s="238"/>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row>
    <row r="95" spans="1:53" s="49" customFormat="1">
      <c r="A95" s="2"/>
      <c r="B95" s="2"/>
      <c r="C95" s="2"/>
      <c r="D95" s="2"/>
      <c r="E95" s="2"/>
      <c r="F95" s="238"/>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row>
    <row r="96" spans="1:53" s="49" customFormat="1">
      <c r="A96" s="2"/>
      <c r="B96" s="2"/>
      <c r="C96" s="2"/>
      <c r="D96" s="2"/>
      <c r="E96" s="2"/>
      <c r="F96" s="238"/>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row>
    <row r="97" spans="1:53" s="49" customFormat="1">
      <c r="A97" s="2"/>
      <c r="B97" s="2"/>
      <c r="C97" s="2"/>
      <c r="D97" s="2"/>
      <c r="E97" s="2"/>
      <c r="F97" s="238"/>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row>
    <row r="98" spans="1:53" s="49" customFormat="1">
      <c r="A98" s="2"/>
      <c r="B98" s="2"/>
      <c r="C98" s="2"/>
      <c r="D98" s="2"/>
      <c r="E98" s="2"/>
      <c r="F98" s="238"/>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row>
    <row r="99" spans="1:53" s="49" customFormat="1" ht="19.899999999999999" customHeight="1">
      <c r="A99" s="2"/>
      <c r="B99" s="2"/>
      <c r="C99" s="2"/>
      <c r="D99" s="2"/>
      <c r="E99" s="2"/>
      <c r="F99" s="238"/>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row>
    <row r="100" spans="1:53" s="49" customFormat="1">
      <c r="A100" s="2"/>
      <c r="B100" s="2"/>
      <c r="C100" s="2"/>
      <c r="D100" s="2"/>
      <c r="E100" s="2"/>
      <c r="F100" s="238"/>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row>
    <row r="101" spans="1:53" s="49" customFormat="1">
      <c r="A101" s="2"/>
      <c r="B101" s="2"/>
      <c r="C101" s="2"/>
      <c r="D101" s="2"/>
      <c r="E101" s="2"/>
      <c r="F101" s="238"/>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row>
    <row r="102" spans="1:53" s="49" customFormat="1">
      <c r="A102" s="2"/>
      <c r="B102" s="2"/>
      <c r="C102" s="2"/>
      <c r="D102" s="2"/>
      <c r="E102" s="2"/>
      <c r="F102" s="238"/>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row>
    <row r="103" spans="1:53" s="49" customFormat="1">
      <c r="A103" s="2"/>
      <c r="B103" s="2"/>
      <c r="C103" s="2"/>
      <c r="D103" s="2"/>
      <c r="E103" s="2"/>
      <c r="F103" s="238"/>
      <c r="G103" s="2"/>
      <c r="H103" s="2"/>
      <c r="I103" s="2"/>
    </row>
    <row r="104" spans="1:53" s="49" customFormat="1">
      <c r="A104" s="2"/>
      <c r="B104" s="2"/>
      <c r="C104" s="2"/>
      <c r="D104" s="2"/>
      <c r="E104" s="2"/>
      <c r="F104" s="238"/>
      <c r="G104" s="2"/>
      <c r="H104" s="2"/>
      <c r="I104" s="2"/>
    </row>
    <row r="105" spans="1:53" s="49" customFormat="1">
      <c r="A105" s="2"/>
      <c r="B105" s="2"/>
      <c r="C105" s="2"/>
      <c r="D105" s="2"/>
      <c r="E105" s="2"/>
      <c r="F105" s="238"/>
      <c r="G105" s="2"/>
      <c r="H105" s="2"/>
      <c r="I105" s="2"/>
    </row>
    <row r="106" spans="1:53" s="49" customFormat="1">
      <c r="A106" s="2"/>
      <c r="B106" s="2"/>
      <c r="C106" s="2"/>
      <c r="D106" s="2"/>
      <c r="E106" s="2"/>
      <c r="F106" s="238"/>
      <c r="G106" s="2"/>
      <c r="H106" s="2"/>
      <c r="I106" s="2"/>
    </row>
    <row r="107" spans="1:53" s="49" customFormat="1">
      <c r="A107" s="2"/>
      <c r="B107" s="2"/>
      <c r="C107" s="2"/>
      <c r="D107" s="2"/>
      <c r="E107" s="2"/>
      <c r="F107" s="238"/>
      <c r="G107" s="2"/>
      <c r="H107" s="2"/>
      <c r="I107" s="2"/>
    </row>
    <row r="108" spans="1:53" s="49" customFormat="1">
      <c r="A108" s="2"/>
      <c r="B108" s="2"/>
      <c r="C108" s="2"/>
      <c r="D108" s="2"/>
      <c r="E108" s="2"/>
      <c r="F108" s="238"/>
      <c r="G108" s="2"/>
      <c r="H108" s="2"/>
      <c r="I108" s="2"/>
    </row>
    <row r="109" spans="1:53" s="49" customFormat="1">
      <c r="A109" s="2"/>
      <c r="B109" s="2"/>
      <c r="C109" s="2"/>
      <c r="D109" s="2"/>
      <c r="E109" s="2"/>
      <c r="F109" s="238"/>
      <c r="G109" s="2"/>
      <c r="H109" s="2"/>
      <c r="I109" s="2"/>
    </row>
    <row r="110" spans="1:53" s="49" customFormat="1">
      <c r="A110" s="2"/>
      <c r="B110" s="2"/>
      <c r="C110" s="2"/>
      <c r="D110" s="2"/>
      <c r="E110" s="2"/>
      <c r="F110" s="238"/>
      <c r="G110" s="2"/>
      <c r="H110" s="2"/>
      <c r="I110" s="2"/>
    </row>
    <row r="111" spans="1:53" s="49" customFormat="1">
      <c r="A111" s="2"/>
      <c r="B111" s="2"/>
      <c r="C111" s="2"/>
      <c r="D111" s="2"/>
      <c r="E111" s="2"/>
      <c r="F111" s="238"/>
      <c r="G111" s="2"/>
      <c r="H111" s="2"/>
      <c r="I111" s="2"/>
    </row>
    <row r="112" spans="1:53" s="49" customFormat="1">
      <c r="A112" s="2"/>
      <c r="B112" s="2"/>
      <c r="C112" s="2"/>
      <c r="D112" s="2"/>
      <c r="E112" s="2"/>
      <c r="F112" s="238"/>
      <c r="G112" s="2"/>
      <c r="H112" s="2"/>
      <c r="I112" s="2"/>
    </row>
    <row r="113" spans="1:9" s="49" customFormat="1">
      <c r="A113" s="2"/>
      <c r="B113" s="2"/>
      <c r="C113" s="2"/>
      <c r="D113" s="2"/>
      <c r="E113" s="2"/>
      <c r="F113" s="238"/>
      <c r="G113" s="2"/>
      <c r="H113" s="2"/>
      <c r="I113" s="2"/>
    </row>
    <row r="114" spans="1:9" s="49" customFormat="1">
      <c r="A114" s="2"/>
      <c r="B114" s="2"/>
      <c r="C114" s="2"/>
      <c r="D114" s="2"/>
      <c r="E114" s="2"/>
      <c r="F114" s="238"/>
      <c r="G114" s="2"/>
      <c r="H114" s="2"/>
      <c r="I114" s="2"/>
    </row>
    <row r="115" spans="1:9" s="49" customFormat="1">
      <c r="A115" s="2"/>
      <c r="B115" s="2"/>
      <c r="C115" s="2"/>
      <c r="D115" s="2"/>
      <c r="E115" s="2"/>
      <c r="F115" s="238"/>
      <c r="G115" s="2"/>
      <c r="H115" s="2"/>
      <c r="I115" s="2"/>
    </row>
    <row r="116" spans="1:9" s="49" customFormat="1">
      <c r="A116" s="2"/>
      <c r="B116" s="2"/>
      <c r="C116" s="2"/>
      <c r="D116" s="2"/>
      <c r="E116" s="2"/>
      <c r="F116" s="238"/>
      <c r="G116" s="2"/>
      <c r="H116" s="2"/>
      <c r="I116" s="2"/>
    </row>
    <row r="117" spans="1:9" s="49" customFormat="1">
      <c r="A117" s="2"/>
      <c r="B117" s="2"/>
      <c r="C117" s="2"/>
      <c r="D117" s="2"/>
      <c r="E117" s="2"/>
      <c r="F117" s="238"/>
      <c r="G117" s="2"/>
      <c r="H117" s="2"/>
      <c r="I117" s="2"/>
    </row>
    <row r="118" spans="1:9" s="49" customFormat="1">
      <c r="A118" s="2"/>
      <c r="B118" s="2"/>
      <c r="C118" s="2"/>
      <c r="D118" s="2"/>
      <c r="E118" s="2"/>
      <c r="F118" s="238"/>
      <c r="G118" s="2"/>
      <c r="H118" s="2"/>
      <c r="I118" s="2"/>
    </row>
    <row r="119" spans="1:9" s="49" customFormat="1">
      <c r="A119" s="2"/>
      <c r="B119" s="2"/>
      <c r="C119" s="2"/>
      <c r="D119" s="2"/>
      <c r="E119" s="2"/>
      <c r="F119" s="238"/>
      <c r="G119" s="2"/>
      <c r="H119" s="2"/>
      <c r="I119" s="2"/>
    </row>
    <row r="120" spans="1:9" s="49" customFormat="1">
      <c r="A120" s="2"/>
      <c r="B120" s="2"/>
      <c r="C120" s="2"/>
      <c r="D120" s="2"/>
      <c r="E120" s="2"/>
      <c r="F120" s="238"/>
      <c r="G120" s="2"/>
      <c r="H120" s="2"/>
      <c r="I120" s="2"/>
    </row>
    <row r="121" spans="1:9" s="49" customFormat="1">
      <c r="A121" s="2"/>
      <c r="B121" s="2"/>
      <c r="C121" s="2"/>
      <c r="D121" s="2"/>
      <c r="E121" s="2"/>
      <c r="F121" s="238"/>
      <c r="G121" s="2"/>
      <c r="H121" s="2"/>
      <c r="I121" s="2"/>
    </row>
    <row r="122" spans="1:9" s="49" customFormat="1">
      <c r="A122" s="2"/>
      <c r="B122" s="2"/>
      <c r="C122" s="2"/>
      <c r="D122" s="2"/>
      <c r="E122" s="2"/>
      <c r="F122" s="238"/>
      <c r="G122" s="2"/>
      <c r="H122" s="2"/>
      <c r="I122" s="2"/>
    </row>
    <row r="123" spans="1:9" s="49" customFormat="1">
      <c r="A123" s="2"/>
      <c r="B123" s="2"/>
      <c r="C123" s="2"/>
      <c r="D123" s="2"/>
      <c r="E123" s="2"/>
      <c r="F123" s="238"/>
      <c r="G123" s="2"/>
      <c r="H123" s="2"/>
      <c r="I123" s="2"/>
    </row>
    <row r="124" spans="1:9" s="49" customFormat="1">
      <c r="A124" s="2"/>
      <c r="B124" s="2"/>
      <c r="C124" s="2"/>
      <c r="D124" s="2"/>
      <c r="E124" s="2"/>
      <c r="F124" s="238"/>
      <c r="G124" s="2"/>
      <c r="H124" s="2"/>
      <c r="I124" s="2"/>
    </row>
    <row r="125" spans="1:9" s="49" customFormat="1">
      <c r="A125" s="2"/>
      <c r="B125" s="2"/>
      <c r="C125" s="2"/>
      <c r="D125" s="2"/>
      <c r="E125" s="2"/>
      <c r="F125" s="238"/>
      <c r="G125" s="2"/>
      <c r="H125" s="2"/>
      <c r="I125" s="2"/>
    </row>
    <row r="126" spans="1:9" s="49" customFormat="1">
      <c r="A126" s="2"/>
      <c r="B126" s="2"/>
      <c r="C126" s="2"/>
      <c r="D126" s="2"/>
      <c r="E126" s="2"/>
      <c r="F126" s="238"/>
      <c r="G126" s="2"/>
      <c r="H126" s="2"/>
      <c r="I126" s="2"/>
    </row>
    <row r="127" spans="1:9" s="49" customFormat="1">
      <c r="A127" s="2"/>
      <c r="B127" s="2"/>
      <c r="C127" s="2"/>
      <c r="D127" s="2"/>
      <c r="E127" s="2"/>
      <c r="F127" s="238"/>
      <c r="G127" s="2"/>
      <c r="H127" s="2"/>
      <c r="I127" s="2"/>
    </row>
    <row r="128" spans="1:9" s="49" customFormat="1">
      <c r="A128" s="2"/>
      <c r="B128" s="2"/>
      <c r="C128" s="2"/>
      <c r="D128" s="2"/>
      <c r="E128" s="2"/>
      <c r="F128" s="238"/>
      <c r="G128" s="2"/>
      <c r="H128" s="2"/>
      <c r="I128" s="2"/>
    </row>
    <row r="129" spans="1:9" s="49" customFormat="1">
      <c r="A129" s="2"/>
      <c r="B129" s="2"/>
      <c r="C129" s="2"/>
      <c r="D129" s="2"/>
      <c r="E129" s="2"/>
      <c r="F129" s="238"/>
      <c r="G129" s="2"/>
      <c r="H129" s="2"/>
      <c r="I129" s="2"/>
    </row>
    <row r="130" spans="1:9" s="49" customFormat="1">
      <c r="A130" s="2"/>
      <c r="B130" s="2"/>
      <c r="C130" s="2"/>
      <c r="D130" s="2"/>
      <c r="E130" s="2"/>
      <c r="F130" s="238"/>
      <c r="G130" s="2"/>
      <c r="H130" s="2"/>
      <c r="I130" s="2"/>
    </row>
    <row r="131" spans="1:9" s="49" customFormat="1">
      <c r="A131" s="2"/>
      <c r="B131" s="2"/>
      <c r="C131" s="2"/>
      <c r="D131" s="2"/>
      <c r="E131" s="2"/>
      <c r="F131" s="238"/>
      <c r="G131" s="2"/>
      <c r="H131" s="2"/>
      <c r="I131" s="2"/>
    </row>
    <row r="132" spans="1:9" s="49" customFormat="1">
      <c r="A132" s="2"/>
      <c r="B132" s="2"/>
      <c r="C132" s="2"/>
      <c r="D132" s="2"/>
      <c r="E132" s="2"/>
      <c r="F132" s="238"/>
      <c r="G132" s="2"/>
      <c r="H132" s="2"/>
      <c r="I132" s="2"/>
    </row>
    <row r="133" spans="1:9" s="49" customFormat="1">
      <c r="A133" s="2"/>
      <c r="B133" s="2"/>
      <c r="C133" s="2"/>
      <c r="D133" s="2"/>
      <c r="E133" s="2"/>
      <c r="F133" s="238"/>
      <c r="G133" s="2"/>
      <c r="H133" s="2"/>
      <c r="I133" s="2"/>
    </row>
    <row r="134" spans="1:9" s="49" customFormat="1">
      <c r="A134" s="2"/>
      <c r="B134" s="2"/>
      <c r="C134" s="2"/>
      <c r="D134" s="2"/>
      <c r="E134" s="2"/>
      <c r="F134" s="238"/>
      <c r="G134" s="2"/>
      <c r="H134" s="2"/>
      <c r="I134" s="2"/>
    </row>
    <row r="135" spans="1:9" s="49" customFormat="1">
      <c r="A135" s="2"/>
      <c r="B135" s="2"/>
      <c r="C135" s="2"/>
      <c r="D135" s="2"/>
      <c r="E135" s="2"/>
      <c r="F135" s="238"/>
      <c r="G135" s="2"/>
      <c r="H135" s="2"/>
      <c r="I135" s="2"/>
    </row>
    <row r="136" spans="1:9" s="49" customFormat="1">
      <c r="A136" s="2"/>
      <c r="B136" s="2"/>
      <c r="C136" s="2"/>
      <c r="D136" s="2"/>
      <c r="E136" s="2"/>
      <c r="F136" s="238"/>
      <c r="G136" s="2"/>
      <c r="H136" s="2"/>
      <c r="I136" s="2"/>
    </row>
    <row r="137" spans="1:9" s="49" customFormat="1">
      <c r="A137" s="2"/>
      <c r="B137" s="2"/>
      <c r="C137" s="2"/>
      <c r="D137" s="2"/>
      <c r="E137" s="2"/>
      <c r="F137" s="238"/>
      <c r="G137" s="2"/>
      <c r="H137" s="2"/>
      <c r="I137" s="2"/>
    </row>
    <row r="138" spans="1:9" s="49" customFormat="1">
      <c r="A138" s="2"/>
      <c r="B138" s="2"/>
      <c r="C138" s="2"/>
      <c r="D138" s="2"/>
      <c r="E138" s="2"/>
      <c r="F138" s="238"/>
      <c r="G138" s="2"/>
      <c r="H138" s="2"/>
      <c r="I138" s="2"/>
    </row>
    <row r="139" spans="1:9" s="49" customFormat="1">
      <c r="A139" s="2"/>
      <c r="B139" s="2"/>
      <c r="C139" s="2"/>
      <c r="D139" s="2"/>
      <c r="E139" s="2"/>
      <c r="F139" s="238"/>
      <c r="G139" s="2"/>
      <c r="H139" s="2"/>
      <c r="I139" s="2"/>
    </row>
    <row r="140" spans="1:9" s="49" customFormat="1">
      <c r="A140" s="2"/>
      <c r="B140" s="2"/>
      <c r="C140" s="2"/>
      <c r="D140" s="2"/>
      <c r="E140" s="2"/>
      <c r="F140" s="238"/>
      <c r="G140" s="2"/>
      <c r="H140" s="2"/>
      <c r="I140" s="2"/>
    </row>
    <row r="141" spans="1:9" s="49" customFormat="1">
      <c r="A141" s="2"/>
      <c r="B141" s="2"/>
      <c r="C141" s="2"/>
      <c r="D141" s="2"/>
      <c r="E141" s="2"/>
      <c r="F141" s="238"/>
      <c r="G141" s="2"/>
      <c r="H141" s="2"/>
      <c r="I141" s="2"/>
    </row>
    <row r="142" spans="1:9" s="49" customFormat="1">
      <c r="A142" s="2"/>
      <c r="B142" s="2"/>
      <c r="C142" s="2"/>
      <c r="D142" s="2"/>
      <c r="E142" s="2"/>
      <c r="F142" s="238"/>
      <c r="G142" s="2"/>
      <c r="H142" s="2"/>
      <c r="I142" s="2"/>
    </row>
    <row r="143" spans="1:9" s="49" customFormat="1">
      <c r="A143" s="2"/>
      <c r="B143" s="2"/>
      <c r="C143" s="2"/>
      <c r="D143" s="2"/>
      <c r="E143" s="2"/>
      <c r="F143" s="238"/>
      <c r="G143" s="2"/>
      <c r="H143" s="2"/>
      <c r="I143" s="2"/>
    </row>
    <row r="144" spans="1:9" s="49" customFormat="1">
      <c r="A144" s="2"/>
      <c r="B144" s="2"/>
      <c r="C144" s="2"/>
      <c r="D144" s="2"/>
      <c r="E144" s="2"/>
      <c r="F144" s="238"/>
      <c r="G144" s="2"/>
      <c r="H144" s="2"/>
      <c r="I144" s="2"/>
    </row>
    <row r="145" spans="1:9" s="49" customFormat="1">
      <c r="A145" s="2"/>
      <c r="B145" s="2"/>
      <c r="C145" s="2"/>
      <c r="D145" s="2"/>
      <c r="E145" s="2"/>
      <c r="F145" s="238"/>
      <c r="G145" s="2"/>
      <c r="H145" s="2"/>
      <c r="I145" s="2"/>
    </row>
    <row r="146" spans="1:9" s="49" customFormat="1">
      <c r="A146" s="2"/>
      <c r="B146" s="2"/>
      <c r="C146" s="2"/>
      <c r="D146" s="2"/>
      <c r="E146" s="2"/>
      <c r="F146" s="238"/>
      <c r="G146" s="2"/>
      <c r="H146" s="2"/>
      <c r="I146" s="2"/>
    </row>
    <row r="147" spans="1:9" s="49" customFormat="1">
      <c r="A147" s="2"/>
      <c r="B147" s="2"/>
      <c r="C147" s="2"/>
      <c r="D147" s="2"/>
      <c r="E147" s="2"/>
      <c r="F147" s="238"/>
      <c r="G147" s="2"/>
      <c r="H147" s="2"/>
      <c r="I147" s="2"/>
    </row>
    <row r="148" spans="1:9" s="49" customFormat="1">
      <c r="A148" s="2"/>
      <c r="B148" s="2"/>
      <c r="C148" s="2"/>
      <c r="D148" s="2"/>
      <c r="E148" s="2"/>
      <c r="F148" s="238"/>
      <c r="G148" s="2"/>
      <c r="H148" s="2"/>
      <c r="I148" s="2"/>
    </row>
    <row r="149" spans="1:9" s="49" customFormat="1">
      <c r="A149" s="2"/>
      <c r="B149" s="2"/>
      <c r="C149" s="2"/>
      <c r="D149" s="2"/>
      <c r="E149" s="2"/>
      <c r="F149" s="238"/>
      <c r="G149" s="2"/>
      <c r="H149" s="2"/>
      <c r="I149" s="2"/>
    </row>
    <row r="150" spans="1:9" s="49" customFormat="1">
      <c r="A150" s="2"/>
      <c r="B150" s="2"/>
      <c r="C150" s="2"/>
      <c r="D150" s="2"/>
      <c r="E150" s="2"/>
      <c r="F150" s="238"/>
      <c r="G150" s="2"/>
      <c r="H150" s="2"/>
      <c r="I150" s="2"/>
    </row>
    <row r="151" spans="1:9" s="49" customFormat="1">
      <c r="A151" s="2"/>
      <c r="B151" s="2"/>
      <c r="C151" s="2"/>
      <c r="D151" s="2"/>
      <c r="E151" s="2"/>
      <c r="F151" s="238"/>
      <c r="G151" s="2"/>
      <c r="H151" s="2"/>
      <c r="I151" s="2"/>
    </row>
    <row r="152" spans="1:9" s="49" customFormat="1">
      <c r="A152" s="2"/>
      <c r="B152" s="2"/>
      <c r="C152" s="2"/>
      <c r="D152" s="2"/>
      <c r="E152" s="2"/>
      <c r="F152" s="238"/>
      <c r="G152" s="2"/>
      <c r="H152" s="2"/>
      <c r="I152" s="2"/>
    </row>
    <row r="153" spans="1:9" s="49" customFormat="1">
      <c r="A153" s="2"/>
      <c r="B153" s="2"/>
      <c r="C153" s="2"/>
      <c r="D153" s="2"/>
      <c r="E153" s="2"/>
      <c r="F153" s="238"/>
      <c r="G153" s="2"/>
      <c r="H153" s="2"/>
      <c r="I153" s="2"/>
    </row>
    <row r="154" spans="1:9" s="49" customFormat="1">
      <c r="A154" s="2"/>
      <c r="B154" s="2"/>
      <c r="C154" s="2"/>
      <c r="D154" s="2"/>
      <c r="E154" s="2"/>
      <c r="F154" s="238"/>
      <c r="G154" s="2"/>
      <c r="H154" s="2"/>
      <c r="I154" s="2"/>
    </row>
    <row r="155" spans="1:9" s="49" customFormat="1">
      <c r="A155" s="2"/>
      <c r="B155" s="2"/>
      <c r="C155" s="2"/>
      <c r="D155" s="2"/>
      <c r="E155" s="2"/>
      <c r="F155" s="238"/>
      <c r="G155" s="2"/>
      <c r="H155" s="2"/>
      <c r="I155" s="2"/>
    </row>
    <row r="156" spans="1:9" s="49" customFormat="1">
      <c r="A156" s="2"/>
      <c r="B156" s="2"/>
      <c r="C156" s="2"/>
      <c r="D156" s="2"/>
      <c r="E156" s="2"/>
      <c r="F156" s="238"/>
      <c r="G156" s="2"/>
      <c r="H156" s="2"/>
      <c r="I156" s="2"/>
    </row>
    <row r="157" spans="1:9" s="49" customFormat="1">
      <c r="A157" s="2"/>
      <c r="B157" s="2"/>
      <c r="C157" s="2"/>
      <c r="D157" s="2"/>
      <c r="E157" s="2"/>
      <c r="F157" s="238"/>
      <c r="G157" s="2"/>
      <c r="H157" s="2"/>
      <c r="I157" s="2"/>
    </row>
    <row r="158" spans="1:9" s="49" customFormat="1">
      <c r="A158" s="2"/>
      <c r="B158" s="2"/>
      <c r="C158" s="2"/>
      <c r="D158" s="2"/>
      <c r="E158" s="2"/>
      <c r="F158" s="238"/>
      <c r="G158" s="2"/>
      <c r="H158" s="2"/>
      <c r="I158" s="2"/>
    </row>
    <row r="159" spans="1:9" s="49" customFormat="1">
      <c r="A159" s="2"/>
      <c r="B159" s="2"/>
      <c r="C159" s="2"/>
      <c r="D159" s="2"/>
      <c r="E159" s="2"/>
      <c r="F159" s="238"/>
      <c r="G159" s="2"/>
      <c r="H159" s="2"/>
      <c r="I159" s="2"/>
    </row>
    <row r="160" spans="1:9" s="49" customFormat="1">
      <c r="A160" s="2"/>
      <c r="B160" s="2"/>
      <c r="C160" s="2"/>
      <c r="D160" s="2"/>
      <c r="E160" s="2"/>
      <c r="F160" s="238"/>
      <c r="G160" s="2"/>
      <c r="H160" s="2"/>
      <c r="I160" s="2"/>
    </row>
    <row r="161" spans="1:9" s="49" customFormat="1">
      <c r="A161" s="2"/>
      <c r="B161" s="2"/>
      <c r="C161" s="2"/>
      <c r="D161" s="2"/>
      <c r="E161" s="2"/>
      <c r="F161" s="238"/>
      <c r="G161" s="2"/>
      <c r="H161" s="2"/>
      <c r="I161" s="2"/>
    </row>
    <row r="162" spans="1:9" s="49" customFormat="1">
      <c r="A162" s="2"/>
      <c r="B162" s="2"/>
      <c r="C162" s="2"/>
      <c r="D162" s="2"/>
      <c r="E162" s="2"/>
      <c r="F162" s="238"/>
      <c r="G162" s="2"/>
      <c r="H162" s="2"/>
      <c r="I162" s="2"/>
    </row>
    <row r="163" spans="1:9" s="49" customFormat="1">
      <c r="A163" s="2"/>
      <c r="B163" s="2"/>
      <c r="C163" s="2"/>
      <c r="D163" s="2"/>
      <c r="E163" s="2"/>
      <c r="F163" s="238"/>
      <c r="G163" s="2"/>
      <c r="H163" s="2"/>
      <c r="I163" s="2"/>
    </row>
    <row r="164" spans="1:9" s="49" customFormat="1">
      <c r="A164" s="2"/>
      <c r="B164" s="2"/>
      <c r="C164" s="2"/>
      <c r="D164" s="2"/>
      <c r="E164" s="2"/>
      <c r="F164" s="238"/>
      <c r="G164" s="2"/>
      <c r="H164" s="2"/>
      <c r="I164" s="2"/>
    </row>
    <row r="165" spans="1:9" s="49" customFormat="1">
      <c r="A165" s="2"/>
      <c r="B165" s="2"/>
      <c r="C165" s="2"/>
      <c r="D165" s="2"/>
      <c r="E165" s="2"/>
      <c r="F165" s="238"/>
      <c r="G165" s="2"/>
      <c r="H165" s="2"/>
      <c r="I165" s="2"/>
    </row>
    <row r="166" spans="1:9" s="49" customFormat="1">
      <c r="A166" s="2"/>
      <c r="B166" s="2"/>
      <c r="C166" s="2"/>
      <c r="D166" s="2"/>
      <c r="E166" s="2"/>
      <c r="F166" s="238"/>
      <c r="G166" s="2"/>
      <c r="H166" s="2"/>
      <c r="I166" s="2"/>
    </row>
    <row r="167" spans="1:9" s="49" customFormat="1">
      <c r="A167" s="2"/>
      <c r="B167" s="2"/>
      <c r="C167" s="2"/>
      <c r="D167" s="2"/>
      <c r="E167" s="2"/>
      <c r="F167" s="238"/>
      <c r="G167" s="2"/>
      <c r="H167" s="2"/>
      <c r="I167" s="2"/>
    </row>
    <row r="168" spans="1:9" s="49" customFormat="1">
      <c r="A168" s="2"/>
      <c r="B168" s="2"/>
      <c r="C168" s="2"/>
      <c r="D168" s="2"/>
      <c r="E168" s="2"/>
      <c r="F168" s="238"/>
      <c r="G168" s="2"/>
      <c r="H168" s="2"/>
      <c r="I168" s="2"/>
    </row>
    <row r="169" spans="1:9" s="49" customFormat="1">
      <c r="A169" s="2"/>
      <c r="B169" s="2"/>
      <c r="C169" s="2"/>
      <c r="D169" s="2"/>
      <c r="E169" s="2"/>
      <c r="F169" s="238"/>
      <c r="G169" s="2"/>
      <c r="H169" s="2"/>
      <c r="I169" s="2"/>
    </row>
    <row r="170" spans="1:9" s="49" customFormat="1">
      <c r="A170" s="2"/>
      <c r="B170" s="2"/>
      <c r="C170" s="2"/>
      <c r="D170" s="2"/>
      <c r="E170" s="2"/>
      <c r="F170" s="238"/>
      <c r="G170" s="2"/>
      <c r="H170" s="2"/>
      <c r="I170" s="2"/>
    </row>
    <row r="171" spans="1:9" s="49" customFormat="1">
      <c r="A171" s="2"/>
      <c r="B171" s="2"/>
      <c r="C171" s="2"/>
      <c r="D171" s="2"/>
      <c r="E171" s="2"/>
      <c r="F171" s="238"/>
      <c r="G171" s="2"/>
      <c r="H171" s="2"/>
      <c r="I171" s="2"/>
    </row>
    <row r="172" spans="1:9" s="49" customFormat="1">
      <c r="A172" s="2"/>
      <c r="B172" s="2"/>
      <c r="C172" s="2"/>
      <c r="D172" s="2"/>
      <c r="E172" s="2"/>
      <c r="F172" s="238"/>
      <c r="G172" s="2"/>
      <c r="H172" s="2"/>
      <c r="I172" s="2"/>
    </row>
    <row r="173" spans="1:9" s="49" customFormat="1">
      <c r="A173" s="2"/>
      <c r="B173" s="2"/>
      <c r="C173" s="2"/>
      <c r="D173" s="2"/>
      <c r="E173" s="2"/>
      <c r="F173" s="238"/>
      <c r="G173" s="2"/>
      <c r="H173" s="2"/>
      <c r="I173" s="2"/>
    </row>
    <row r="174" spans="1:9" s="49" customFormat="1">
      <c r="A174" s="2"/>
      <c r="B174" s="2"/>
      <c r="C174" s="2"/>
      <c r="D174" s="2"/>
      <c r="E174" s="2"/>
      <c r="F174" s="238"/>
      <c r="G174" s="2"/>
      <c r="H174" s="2"/>
      <c r="I174" s="2"/>
    </row>
    <row r="175" spans="1:9" s="49" customFormat="1">
      <c r="A175" s="2"/>
      <c r="B175" s="2"/>
      <c r="C175" s="2"/>
      <c r="D175" s="2"/>
      <c r="E175" s="2"/>
      <c r="F175" s="238"/>
      <c r="G175" s="2"/>
      <c r="H175" s="2"/>
      <c r="I175" s="2"/>
    </row>
    <row r="176" spans="1:9" s="49" customFormat="1">
      <c r="A176" s="2"/>
      <c r="B176" s="2"/>
      <c r="C176" s="2"/>
      <c r="D176" s="2"/>
      <c r="E176" s="2"/>
      <c r="F176" s="238"/>
      <c r="G176" s="2"/>
      <c r="H176" s="2"/>
      <c r="I176" s="2"/>
    </row>
    <row r="177" spans="1:9" s="49" customFormat="1">
      <c r="A177" s="2"/>
      <c r="B177" s="2"/>
      <c r="C177" s="2"/>
      <c r="D177" s="2"/>
      <c r="E177" s="2"/>
      <c r="F177" s="238"/>
      <c r="G177" s="2"/>
      <c r="H177" s="2"/>
      <c r="I177" s="2"/>
    </row>
    <row r="178" spans="1:9" s="49" customFormat="1">
      <c r="A178" s="2"/>
      <c r="B178" s="2"/>
      <c r="C178" s="2"/>
      <c r="D178" s="2"/>
      <c r="E178" s="2"/>
      <c r="F178" s="238"/>
      <c r="G178" s="2"/>
      <c r="H178" s="2"/>
      <c r="I178" s="2"/>
    </row>
    <row r="179" spans="1:9" s="49" customFormat="1">
      <c r="A179" s="2"/>
      <c r="B179" s="2"/>
      <c r="C179" s="2"/>
      <c r="D179" s="2"/>
      <c r="E179" s="2"/>
      <c r="F179" s="238"/>
      <c r="G179" s="2"/>
      <c r="H179" s="2"/>
      <c r="I179" s="2"/>
    </row>
    <row r="180" spans="1:9" s="49" customFormat="1">
      <c r="A180" s="2"/>
      <c r="B180" s="2"/>
      <c r="C180" s="2"/>
      <c r="D180" s="2"/>
      <c r="E180" s="2"/>
      <c r="F180" s="238"/>
      <c r="G180" s="2"/>
      <c r="H180" s="2"/>
      <c r="I180" s="2"/>
    </row>
    <row r="181" spans="1:9" s="49" customFormat="1">
      <c r="A181" s="2"/>
      <c r="B181" s="2"/>
      <c r="C181" s="2"/>
      <c r="D181" s="2"/>
      <c r="E181" s="2"/>
      <c r="F181" s="238"/>
      <c r="G181" s="2"/>
      <c r="H181" s="2"/>
      <c r="I181" s="2"/>
    </row>
    <row r="182" spans="1:9" s="49" customFormat="1">
      <c r="A182" s="2"/>
      <c r="B182" s="2"/>
      <c r="C182" s="2"/>
      <c r="D182" s="2"/>
      <c r="E182" s="2"/>
      <c r="F182" s="238"/>
      <c r="G182" s="2"/>
      <c r="H182" s="2"/>
      <c r="I182" s="2"/>
    </row>
    <row r="183" spans="1:9" s="49" customFormat="1">
      <c r="A183" s="2"/>
      <c r="B183" s="2"/>
      <c r="C183" s="2"/>
      <c r="D183" s="2"/>
      <c r="E183" s="2"/>
      <c r="F183" s="238"/>
      <c r="G183" s="2"/>
      <c r="H183" s="2"/>
      <c r="I183" s="2"/>
    </row>
    <row r="184" spans="1:9" s="49" customFormat="1">
      <c r="A184" s="2"/>
      <c r="B184" s="2"/>
      <c r="C184" s="2"/>
      <c r="D184" s="2"/>
      <c r="E184" s="2"/>
      <c r="F184" s="238"/>
      <c r="G184" s="2"/>
      <c r="H184" s="2"/>
      <c r="I184" s="2"/>
    </row>
    <row r="185" spans="1:9" s="49" customFormat="1">
      <c r="A185" s="2"/>
      <c r="B185" s="2"/>
      <c r="C185" s="2"/>
      <c r="D185" s="2"/>
      <c r="E185" s="2"/>
      <c r="F185" s="238"/>
      <c r="G185" s="2"/>
      <c r="H185" s="2"/>
      <c r="I185" s="2"/>
    </row>
    <row r="186" spans="1:9" s="49" customFormat="1">
      <c r="A186" s="2"/>
      <c r="B186" s="2"/>
      <c r="C186" s="2"/>
      <c r="D186" s="2"/>
      <c r="E186" s="2"/>
      <c r="F186" s="238"/>
      <c r="G186" s="2"/>
      <c r="H186" s="2"/>
      <c r="I186" s="2"/>
    </row>
    <row r="187" spans="1:9" s="49" customFormat="1">
      <c r="A187" s="2"/>
      <c r="B187" s="2"/>
      <c r="C187" s="2"/>
      <c r="D187" s="2"/>
      <c r="E187" s="2"/>
      <c r="F187" s="238"/>
      <c r="G187" s="2"/>
      <c r="H187" s="2"/>
      <c r="I187" s="2"/>
    </row>
    <row r="188" spans="1:9" s="49" customFormat="1">
      <c r="A188" s="2"/>
      <c r="B188" s="2"/>
      <c r="C188" s="2"/>
      <c r="D188" s="2"/>
      <c r="E188" s="2"/>
      <c r="F188" s="238"/>
      <c r="G188" s="2"/>
      <c r="H188" s="2"/>
      <c r="I188" s="2"/>
    </row>
    <row r="189" spans="1:9" s="49" customFormat="1">
      <c r="A189" s="2"/>
      <c r="B189" s="2"/>
      <c r="C189" s="2"/>
      <c r="D189" s="2"/>
      <c r="E189" s="2"/>
      <c r="F189" s="238"/>
      <c r="G189" s="2"/>
      <c r="H189" s="2"/>
      <c r="I189" s="2"/>
    </row>
    <row r="190" spans="1:9" s="49" customFormat="1">
      <c r="A190" s="2"/>
      <c r="B190" s="2"/>
      <c r="C190" s="2"/>
      <c r="D190" s="2"/>
      <c r="E190" s="2"/>
      <c r="F190" s="238"/>
      <c r="G190" s="2"/>
      <c r="H190" s="2"/>
      <c r="I190" s="2"/>
    </row>
    <row r="191" spans="1:9" s="49" customFormat="1">
      <c r="A191" s="2"/>
      <c r="B191" s="2"/>
      <c r="C191" s="2"/>
      <c r="D191" s="2"/>
      <c r="E191" s="2"/>
      <c r="F191" s="238"/>
      <c r="G191" s="2"/>
      <c r="H191" s="2"/>
      <c r="I191" s="2"/>
    </row>
    <row r="192" spans="1:9" s="49" customFormat="1">
      <c r="A192" s="2"/>
      <c r="B192" s="2"/>
      <c r="C192" s="2"/>
      <c r="D192" s="2"/>
      <c r="E192" s="2"/>
      <c r="F192" s="238"/>
      <c r="G192" s="2"/>
      <c r="H192" s="2"/>
      <c r="I192" s="2"/>
    </row>
    <row r="193" spans="1:9" s="49" customFormat="1">
      <c r="A193" s="2"/>
      <c r="B193" s="2"/>
      <c r="C193" s="2"/>
      <c r="D193" s="2"/>
      <c r="E193" s="2"/>
      <c r="F193" s="238"/>
      <c r="G193" s="2"/>
      <c r="H193" s="2"/>
      <c r="I193" s="2"/>
    </row>
    <row r="194" spans="1:9" s="49" customFormat="1">
      <c r="A194" s="2"/>
      <c r="B194" s="2"/>
      <c r="C194" s="2"/>
      <c r="D194" s="2"/>
      <c r="E194" s="2"/>
      <c r="F194" s="238"/>
      <c r="G194" s="2"/>
      <c r="H194" s="2"/>
      <c r="I194" s="2"/>
    </row>
    <row r="195" spans="1:9" s="49" customFormat="1">
      <c r="A195" s="2"/>
      <c r="B195" s="2"/>
      <c r="C195" s="2"/>
      <c r="D195" s="2"/>
      <c r="E195" s="2"/>
      <c r="F195" s="238"/>
      <c r="G195" s="2"/>
      <c r="H195" s="2"/>
      <c r="I195" s="2"/>
    </row>
    <row r="196" spans="1:9" s="49" customFormat="1">
      <c r="A196" s="2"/>
      <c r="B196" s="2"/>
      <c r="C196" s="2"/>
      <c r="D196" s="2"/>
      <c r="E196" s="2"/>
      <c r="F196" s="238"/>
      <c r="G196" s="2"/>
      <c r="H196" s="2"/>
      <c r="I196" s="2"/>
    </row>
    <row r="197" spans="1:9" s="49" customFormat="1">
      <c r="A197" s="2"/>
      <c r="B197" s="2"/>
      <c r="C197" s="2"/>
      <c r="D197" s="2"/>
      <c r="E197" s="2"/>
      <c r="F197" s="238"/>
      <c r="G197" s="2"/>
      <c r="H197" s="2"/>
      <c r="I197" s="2"/>
    </row>
    <row r="198" spans="1:9" s="49" customFormat="1">
      <c r="A198" s="2"/>
      <c r="B198" s="2"/>
      <c r="C198" s="2"/>
      <c r="D198" s="2"/>
      <c r="E198" s="2"/>
      <c r="F198" s="238"/>
      <c r="G198" s="2"/>
      <c r="H198" s="2"/>
      <c r="I198" s="2"/>
    </row>
    <row r="199" spans="1:9" s="49" customFormat="1">
      <c r="A199" s="2"/>
      <c r="B199" s="2"/>
      <c r="C199" s="2"/>
      <c r="D199" s="2"/>
      <c r="E199" s="2"/>
      <c r="F199" s="238"/>
      <c r="G199" s="2"/>
      <c r="H199" s="2"/>
      <c r="I199" s="2"/>
    </row>
    <row r="200" spans="1:9" s="49" customFormat="1">
      <c r="A200" s="2"/>
      <c r="B200" s="2"/>
      <c r="C200" s="2"/>
      <c r="D200" s="2"/>
      <c r="E200" s="2"/>
      <c r="F200" s="238"/>
      <c r="G200" s="2"/>
      <c r="H200" s="2"/>
      <c r="I200" s="2"/>
    </row>
    <row r="201" spans="1:9" s="49" customFormat="1">
      <c r="A201" s="2"/>
      <c r="B201" s="2"/>
      <c r="C201" s="2"/>
      <c r="D201" s="2"/>
      <c r="E201" s="2"/>
      <c r="F201" s="238"/>
      <c r="G201" s="2"/>
      <c r="H201" s="2"/>
      <c r="I201" s="2"/>
    </row>
    <row r="202" spans="1:9" s="49" customFormat="1">
      <c r="A202" s="2"/>
      <c r="B202" s="2"/>
      <c r="C202" s="2"/>
      <c r="D202" s="2"/>
      <c r="E202" s="2"/>
      <c r="F202" s="238"/>
      <c r="G202" s="2"/>
      <c r="H202" s="2"/>
      <c r="I202" s="2"/>
    </row>
    <row r="203" spans="1:9" s="49" customFormat="1">
      <c r="A203" s="2"/>
      <c r="B203" s="2"/>
      <c r="C203" s="2"/>
      <c r="D203" s="2"/>
      <c r="E203" s="2"/>
      <c r="F203" s="238"/>
      <c r="G203" s="2"/>
      <c r="H203" s="2"/>
      <c r="I203" s="2"/>
    </row>
    <row r="204" spans="1:9" s="49" customFormat="1">
      <c r="A204" s="2"/>
      <c r="B204" s="2"/>
      <c r="C204" s="2"/>
      <c r="D204" s="2"/>
      <c r="E204" s="2"/>
      <c r="F204" s="238"/>
      <c r="G204" s="2"/>
      <c r="H204" s="2"/>
      <c r="I204" s="2"/>
    </row>
    <row r="205" spans="1:9" s="49" customFormat="1">
      <c r="A205" s="2"/>
      <c r="B205" s="2"/>
      <c r="C205" s="2"/>
      <c r="D205" s="2"/>
      <c r="E205" s="2"/>
      <c r="F205" s="238"/>
      <c r="G205" s="2"/>
      <c r="H205" s="2"/>
      <c r="I205" s="2"/>
    </row>
    <row r="206" spans="1:9" s="49" customFormat="1">
      <c r="A206" s="2"/>
      <c r="B206" s="2"/>
      <c r="C206" s="2"/>
      <c r="D206" s="2"/>
      <c r="E206" s="2"/>
      <c r="F206" s="238"/>
      <c r="G206" s="2"/>
      <c r="H206" s="2"/>
      <c r="I206" s="2"/>
    </row>
    <row r="207" spans="1:9" s="49" customFormat="1">
      <c r="A207" s="2"/>
      <c r="B207" s="2"/>
      <c r="C207" s="2"/>
      <c r="D207" s="2"/>
      <c r="E207" s="2"/>
      <c r="F207" s="238"/>
      <c r="G207" s="2"/>
      <c r="H207" s="2"/>
      <c r="I207" s="2"/>
    </row>
    <row r="208" spans="1:9" s="49" customFormat="1">
      <c r="A208" s="2"/>
      <c r="B208" s="2"/>
      <c r="C208" s="2"/>
      <c r="D208" s="2"/>
      <c r="E208" s="2"/>
      <c r="F208" s="238"/>
      <c r="G208" s="2"/>
      <c r="H208" s="2"/>
      <c r="I208" s="2"/>
    </row>
    <row r="209" spans="1:9" s="49" customFormat="1">
      <c r="A209" s="2"/>
      <c r="B209" s="2"/>
      <c r="C209" s="2"/>
      <c r="D209" s="2"/>
      <c r="E209" s="2"/>
      <c r="F209" s="238"/>
      <c r="G209" s="2"/>
      <c r="H209" s="2"/>
      <c r="I209" s="2"/>
    </row>
    <row r="210" spans="1:9" s="49" customFormat="1">
      <c r="A210" s="2"/>
      <c r="B210" s="2"/>
      <c r="C210" s="2"/>
      <c r="D210" s="2"/>
      <c r="E210" s="2"/>
      <c r="F210" s="238"/>
      <c r="G210" s="2"/>
      <c r="H210" s="2"/>
      <c r="I210" s="2"/>
    </row>
    <row r="211" spans="1:9" s="49" customFormat="1">
      <c r="A211" s="2"/>
      <c r="B211" s="2"/>
      <c r="C211" s="2"/>
      <c r="D211" s="2"/>
      <c r="E211" s="2"/>
      <c r="F211" s="238"/>
      <c r="G211" s="2"/>
      <c r="H211" s="2"/>
      <c r="I211" s="2"/>
    </row>
    <row r="212" spans="1:9" s="49" customFormat="1">
      <c r="A212" s="2"/>
      <c r="B212" s="2"/>
      <c r="C212" s="2"/>
      <c r="D212" s="2"/>
      <c r="E212" s="2"/>
      <c r="F212" s="238"/>
      <c r="G212" s="2"/>
      <c r="H212" s="2"/>
      <c r="I212" s="2"/>
    </row>
    <row r="213" spans="1:9" s="49" customFormat="1">
      <c r="A213" s="2"/>
      <c r="B213" s="2"/>
      <c r="C213" s="2"/>
      <c r="D213" s="2"/>
      <c r="E213" s="2"/>
      <c r="F213" s="238"/>
      <c r="G213" s="2"/>
      <c r="H213" s="2"/>
      <c r="I213" s="2"/>
    </row>
    <row r="214" spans="1:9" s="49" customFormat="1">
      <c r="A214" s="2"/>
      <c r="B214" s="2"/>
      <c r="C214" s="2"/>
      <c r="D214" s="2"/>
      <c r="E214" s="2"/>
      <c r="F214" s="238"/>
      <c r="G214" s="2"/>
      <c r="H214" s="2"/>
      <c r="I214" s="2"/>
    </row>
    <row r="215" spans="1:9" s="49" customFormat="1">
      <c r="A215" s="2"/>
      <c r="B215" s="2"/>
      <c r="C215" s="2"/>
      <c r="D215" s="2"/>
      <c r="E215" s="2"/>
      <c r="F215" s="238"/>
      <c r="G215" s="2"/>
      <c r="H215" s="2"/>
      <c r="I215" s="2"/>
    </row>
    <row r="216" spans="1:9" s="49" customFormat="1">
      <c r="A216" s="2"/>
      <c r="B216" s="2"/>
      <c r="C216" s="2"/>
      <c r="D216" s="2"/>
      <c r="E216" s="2"/>
      <c r="F216" s="238"/>
      <c r="G216" s="2"/>
      <c r="H216" s="2"/>
      <c r="I216" s="2"/>
    </row>
    <row r="217" spans="1:9" s="49" customFormat="1">
      <c r="A217" s="2"/>
      <c r="B217" s="2"/>
      <c r="C217" s="2"/>
      <c r="D217" s="2"/>
      <c r="E217" s="2"/>
      <c r="F217" s="238"/>
      <c r="G217" s="2"/>
      <c r="H217" s="2"/>
      <c r="I217" s="2"/>
    </row>
    <row r="218" spans="1:9" s="49" customFormat="1">
      <c r="A218" s="2"/>
      <c r="B218" s="2"/>
      <c r="C218" s="2"/>
      <c r="D218" s="2"/>
      <c r="E218" s="2"/>
      <c r="F218" s="238"/>
      <c r="G218" s="2"/>
      <c r="H218" s="2"/>
      <c r="I218" s="2"/>
    </row>
    <row r="219" spans="1:9" s="49" customFormat="1">
      <c r="A219" s="2"/>
      <c r="B219" s="2"/>
      <c r="C219" s="2"/>
      <c r="D219" s="2"/>
      <c r="E219" s="2"/>
      <c r="F219" s="238"/>
      <c r="G219" s="2"/>
      <c r="H219" s="2"/>
      <c r="I219" s="2"/>
    </row>
    <row r="220" spans="1:9" s="49" customFormat="1">
      <c r="A220" s="2"/>
      <c r="B220" s="2"/>
      <c r="C220" s="2"/>
      <c r="D220" s="2"/>
      <c r="E220" s="2"/>
      <c r="F220" s="238"/>
      <c r="G220" s="2"/>
      <c r="H220" s="2"/>
      <c r="I220" s="2"/>
    </row>
    <row r="221" spans="1:9" s="49" customFormat="1">
      <c r="A221" s="2"/>
      <c r="B221" s="2"/>
      <c r="C221" s="2"/>
      <c r="D221" s="2"/>
      <c r="E221" s="2"/>
      <c r="F221" s="238"/>
      <c r="G221" s="2"/>
      <c r="H221" s="2"/>
      <c r="I221" s="2"/>
    </row>
    <row r="222" spans="1:9" s="49" customFormat="1">
      <c r="A222" s="2"/>
      <c r="B222" s="2"/>
      <c r="C222" s="2"/>
      <c r="D222" s="2"/>
      <c r="E222" s="2"/>
      <c r="F222" s="238"/>
      <c r="G222" s="2"/>
      <c r="H222" s="2"/>
      <c r="I222" s="2"/>
    </row>
    <row r="223" spans="1:9" s="49" customFormat="1">
      <c r="A223" s="2"/>
      <c r="B223" s="2"/>
      <c r="C223" s="2"/>
      <c r="D223" s="2"/>
      <c r="E223" s="2"/>
      <c r="F223" s="238"/>
      <c r="G223" s="2"/>
      <c r="H223" s="2"/>
      <c r="I223" s="2"/>
    </row>
    <row r="224" spans="1:9"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sheetData>
  <mergeCells count="80">
    <mergeCell ref="C15:H15"/>
    <mergeCell ref="C16:H16"/>
    <mergeCell ref="C17:H17"/>
    <mergeCell ref="C18:H18"/>
    <mergeCell ref="C19:H19"/>
    <mergeCell ref="A14:H14"/>
    <mergeCell ref="H37:H43"/>
    <mergeCell ref="G37:G43"/>
    <mergeCell ref="G45:G50"/>
    <mergeCell ref="G52:G57"/>
    <mergeCell ref="A15:A20"/>
    <mergeCell ref="A21:H21"/>
    <mergeCell ref="A23:H23"/>
    <mergeCell ref="A24:A28"/>
    <mergeCell ref="D24:D28"/>
    <mergeCell ref="E24:E28"/>
    <mergeCell ref="G24:G28"/>
    <mergeCell ref="H24:H28"/>
    <mergeCell ref="A29:H29"/>
    <mergeCell ref="A30:A35"/>
    <mergeCell ref="C20:H20"/>
    <mergeCell ref="A9:H9"/>
    <mergeCell ref="A10:A13"/>
    <mergeCell ref="C10:H10"/>
    <mergeCell ref="C11:H11"/>
    <mergeCell ref="C12:H12"/>
    <mergeCell ref="C13:H13"/>
    <mergeCell ref="A2:H2"/>
    <mergeCell ref="A3:H3"/>
    <mergeCell ref="C4:H4"/>
    <mergeCell ref="A5:H5"/>
    <mergeCell ref="A6:A8"/>
    <mergeCell ref="C6:H6"/>
    <mergeCell ref="C7:H7"/>
    <mergeCell ref="C8:H8"/>
    <mergeCell ref="D30:D35"/>
    <mergeCell ref="E30:E35"/>
    <mergeCell ref="G30:G35"/>
    <mergeCell ref="H30:H35"/>
    <mergeCell ref="A59:A64"/>
    <mergeCell ref="D59:D64"/>
    <mergeCell ref="E59:E64"/>
    <mergeCell ref="A36:H36"/>
    <mergeCell ref="A37:A43"/>
    <mergeCell ref="D37:D43"/>
    <mergeCell ref="E37:E43"/>
    <mergeCell ref="A44:H44"/>
    <mergeCell ref="A45:A50"/>
    <mergeCell ref="D45:D50"/>
    <mergeCell ref="E45:E50"/>
    <mergeCell ref="A51:H51"/>
    <mergeCell ref="A52:A57"/>
    <mergeCell ref="D52:D57"/>
    <mergeCell ref="E52:E57"/>
    <mergeCell ref="A58:H58"/>
    <mergeCell ref="A79:H79"/>
    <mergeCell ref="A65:H65"/>
    <mergeCell ref="A66:A71"/>
    <mergeCell ref="D66:D71"/>
    <mergeCell ref="E66:E71"/>
    <mergeCell ref="A72:H72"/>
    <mergeCell ref="A73:A78"/>
    <mergeCell ref="D73:D78"/>
    <mergeCell ref="E73:E78"/>
    <mergeCell ref="G73:G78"/>
    <mergeCell ref="G66:G71"/>
    <mergeCell ref="G59:G64"/>
    <mergeCell ref="H45:H50"/>
    <mergeCell ref="H52:H57"/>
    <mergeCell ref="H59:H64"/>
    <mergeCell ref="H66:H71"/>
    <mergeCell ref="H73:H78"/>
    <mergeCell ref="F59:F64"/>
    <mergeCell ref="F66:F71"/>
    <mergeCell ref="F73:F78"/>
    <mergeCell ref="F24:F28"/>
    <mergeCell ref="F30:F35"/>
    <mergeCell ref="F37:F43"/>
    <mergeCell ref="F45:F50"/>
    <mergeCell ref="F52:F57"/>
  </mergeCells>
  <conditionalFormatting sqref="E24">
    <cfRule type="containsText" dxfId="6294" priority="47" operator="containsText" text="N">
      <formula>NOT(ISERROR(SEARCH("N",E24)))</formula>
    </cfRule>
    <cfRule type="containsText" dxfId="6293" priority="46" operator="containsText" text="F">
      <formula>NOT(ISERROR(SEARCH("F",E24)))</formula>
    </cfRule>
    <cfRule type="containsText" dxfId="6292" priority="45" operator="containsText" text="B">
      <formula>NOT(ISERROR(SEARCH("B",E24)))</formula>
    </cfRule>
    <cfRule type="containsText" dxfId="6291" priority="44" operator="containsText" text="P">
      <formula>NOT(ISERROR(SEARCH("P",E24)))</formula>
    </cfRule>
    <cfRule type="containsText" dxfId="6290" priority="43" operator="containsText" text="T">
      <formula>NOT(ISERROR(SEARCH("T",E24)))</formula>
    </cfRule>
    <cfRule type="containsText" dxfId="6289" priority="48" operator="containsText" text="R">
      <formula>NOT(ISERROR(SEARCH("R",E24)))</formula>
    </cfRule>
  </conditionalFormatting>
  <conditionalFormatting sqref="E30">
    <cfRule type="containsText" dxfId="6288" priority="42" operator="containsText" text="R">
      <formula>NOT(ISERROR(SEARCH("R",E30)))</formula>
    </cfRule>
    <cfRule type="containsText" dxfId="6287" priority="41" operator="containsText" text="N">
      <formula>NOT(ISERROR(SEARCH("N",E30)))</formula>
    </cfRule>
    <cfRule type="containsText" dxfId="6286" priority="40" operator="containsText" text="F">
      <formula>NOT(ISERROR(SEARCH("F",E30)))</formula>
    </cfRule>
    <cfRule type="containsText" dxfId="6285" priority="39" operator="containsText" text="B">
      <formula>NOT(ISERROR(SEARCH("B",E30)))</formula>
    </cfRule>
    <cfRule type="containsText" dxfId="6284" priority="38" operator="containsText" text="P">
      <formula>NOT(ISERROR(SEARCH("P",E30)))</formula>
    </cfRule>
    <cfRule type="containsText" dxfId="6283" priority="37" operator="containsText" text="T">
      <formula>NOT(ISERROR(SEARCH("T",E30)))</formula>
    </cfRule>
  </conditionalFormatting>
  <conditionalFormatting sqref="E37">
    <cfRule type="containsText" dxfId="6282" priority="25" operator="containsText" text="T">
      <formula>NOT(ISERROR(SEARCH("T",E37)))</formula>
    </cfRule>
    <cfRule type="containsText" dxfId="6281" priority="30" operator="containsText" text="R">
      <formula>NOT(ISERROR(SEARCH("R",E37)))</formula>
    </cfRule>
    <cfRule type="containsText" dxfId="6280" priority="29" operator="containsText" text="N">
      <formula>NOT(ISERROR(SEARCH("N",E37)))</formula>
    </cfRule>
    <cfRule type="containsText" dxfId="6279" priority="28" operator="containsText" text="F">
      <formula>NOT(ISERROR(SEARCH("F",E37)))</formula>
    </cfRule>
    <cfRule type="containsText" dxfId="6278" priority="27" operator="containsText" text="B">
      <formula>NOT(ISERROR(SEARCH("B",E37)))</formula>
    </cfRule>
    <cfRule type="containsText" dxfId="6277" priority="26" operator="containsText" text="P">
      <formula>NOT(ISERROR(SEARCH("P",E37)))</formula>
    </cfRule>
  </conditionalFormatting>
  <conditionalFormatting sqref="E45">
    <cfRule type="containsText" dxfId="6276" priority="31" operator="containsText" text="T">
      <formula>NOT(ISERROR(SEARCH("T",E45)))</formula>
    </cfRule>
    <cfRule type="containsText" dxfId="6275" priority="32" operator="containsText" text="P">
      <formula>NOT(ISERROR(SEARCH("P",E45)))</formula>
    </cfRule>
    <cfRule type="containsText" dxfId="6274" priority="33" operator="containsText" text="B">
      <formula>NOT(ISERROR(SEARCH("B",E45)))</formula>
    </cfRule>
    <cfRule type="containsText" dxfId="6273" priority="34" operator="containsText" text="F">
      <formula>NOT(ISERROR(SEARCH("F",E45)))</formula>
    </cfRule>
    <cfRule type="containsText" dxfId="6272" priority="35" operator="containsText" text="N">
      <formula>NOT(ISERROR(SEARCH("N",E45)))</formula>
    </cfRule>
    <cfRule type="containsText" dxfId="6271" priority="36" operator="containsText" text="R">
      <formula>NOT(ISERROR(SEARCH("R",E45)))</formula>
    </cfRule>
  </conditionalFormatting>
  <conditionalFormatting sqref="E52">
    <cfRule type="containsText" dxfId="6270" priority="19" operator="containsText" text="T">
      <formula>NOT(ISERROR(SEARCH("T",E52)))</formula>
    </cfRule>
    <cfRule type="containsText" dxfId="6269" priority="24" operator="containsText" text="R">
      <formula>NOT(ISERROR(SEARCH("R",E52)))</formula>
    </cfRule>
    <cfRule type="containsText" dxfId="6268" priority="23" operator="containsText" text="N">
      <formula>NOT(ISERROR(SEARCH("N",E52)))</formula>
    </cfRule>
    <cfRule type="containsText" dxfId="6267" priority="22" operator="containsText" text="F">
      <formula>NOT(ISERROR(SEARCH("F",E52)))</formula>
    </cfRule>
    <cfRule type="containsText" dxfId="6266" priority="21" operator="containsText" text="B">
      <formula>NOT(ISERROR(SEARCH("B",E52)))</formula>
    </cfRule>
    <cfRule type="containsText" dxfId="6265" priority="20" operator="containsText" text="P">
      <formula>NOT(ISERROR(SEARCH("P",E52)))</formula>
    </cfRule>
  </conditionalFormatting>
  <conditionalFormatting sqref="E59">
    <cfRule type="containsText" dxfId="6264" priority="13" operator="containsText" text="T">
      <formula>NOT(ISERROR(SEARCH("T",E59)))</formula>
    </cfRule>
    <cfRule type="containsText" dxfId="6263" priority="18" operator="containsText" text="R">
      <formula>NOT(ISERROR(SEARCH("R",E59)))</formula>
    </cfRule>
    <cfRule type="containsText" dxfId="6262" priority="17" operator="containsText" text="N">
      <formula>NOT(ISERROR(SEARCH("N",E59)))</formula>
    </cfRule>
    <cfRule type="containsText" dxfId="6261" priority="16" operator="containsText" text="F">
      <formula>NOT(ISERROR(SEARCH("F",E59)))</formula>
    </cfRule>
    <cfRule type="containsText" dxfId="6260" priority="15" operator="containsText" text="B">
      <formula>NOT(ISERROR(SEARCH("B",E59)))</formula>
    </cfRule>
    <cfRule type="containsText" dxfId="6259" priority="14" operator="containsText" text="P">
      <formula>NOT(ISERROR(SEARCH("P",E59)))</formula>
    </cfRule>
  </conditionalFormatting>
  <conditionalFormatting sqref="E66">
    <cfRule type="containsText" dxfId="6258" priority="7" operator="containsText" text="T">
      <formula>NOT(ISERROR(SEARCH("T",E66)))</formula>
    </cfRule>
    <cfRule type="containsText" dxfId="6257" priority="12" operator="containsText" text="R">
      <formula>NOT(ISERROR(SEARCH("R",E66)))</formula>
    </cfRule>
    <cfRule type="containsText" dxfId="6256" priority="11" operator="containsText" text="N">
      <formula>NOT(ISERROR(SEARCH("N",E66)))</formula>
    </cfRule>
    <cfRule type="containsText" dxfId="6255" priority="10" operator="containsText" text="F">
      <formula>NOT(ISERROR(SEARCH("F",E66)))</formula>
    </cfRule>
    <cfRule type="containsText" dxfId="6254" priority="9" operator="containsText" text="B">
      <formula>NOT(ISERROR(SEARCH("B",E66)))</formula>
    </cfRule>
    <cfRule type="containsText" dxfId="6253" priority="8" operator="containsText" text="P">
      <formula>NOT(ISERROR(SEARCH("P",E66)))</formula>
    </cfRule>
  </conditionalFormatting>
  <conditionalFormatting sqref="E73">
    <cfRule type="containsText" dxfId="6252" priority="2" operator="containsText" text="P">
      <formula>NOT(ISERROR(SEARCH("P",E73)))</formula>
    </cfRule>
    <cfRule type="containsText" dxfId="6251" priority="3" operator="containsText" text="B">
      <formula>NOT(ISERROR(SEARCH("B",E73)))</formula>
    </cfRule>
    <cfRule type="containsText" dxfId="6250" priority="4" operator="containsText" text="F">
      <formula>NOT(ISERROR(SEARCH("F",E73)))</formula>
    </cfRule>
    <cfRule type="containsText" dxfId="6249" priority="5" operator="containsText" text="N">
      <formula>NOT(ISERROR(SEARCH("N",E73)))</formula>
    </cfRule>
    <cfRule type="containsText" dxfId="6248" priority="6" operator="containsText" text="R">
      <formula>NOT(ISERROR(SEARCH("R",E73)))</formula>
    </cfRule>
    <cfRule type="containsText" dxfId="6247" priority="1" operator="containsText" text="T">
      <formula>NOT(ISERROR(SEARCH("T",E73)))</formula>
    </cfRule>
  </conditionalFormatting>
  <dataValidations count="1">
    <dataValidation type="list" allowBlank="1" showInputMessage="1" showErrorMessage="1" sqref="E30 E45 E37 E52 E59 E66 E73 E24:E28" xr:uid="{EE3EECCD-24E7-48ED-80B1-491948FF02E0}">
      <formula1>"N, P, F, T, R, B"</formula1>
    </dataValidation>
  </dataValidations>
  <hyperlinks>
    <hyperlink ref="A1" location="'Regression_ Test_Summary'!A1" display="Back to Summary" xr:uid="{4CBF50C8-3C67-422A-B294-E03A696B6BEE}"/>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4C3E-E245-416B-87C3-30EF3D4CBA79}">
  <sheetPr>
    <tabColor rgb="FF92D050"/>
  </sheetPr>
  <dimension ref="A1:H862"/>
  <sheetViews>
    <sheetView showGridLines="0" zoomScale="70" zoomScaleNormal="70" workbookViewId="0"/>
  </sheetViews>
  <sheetFormatPr defaultRowHeight="15.75" customHeight="1"/>
  <cols>
    <col min="1" max="1" width="20.5703125" style="3" customWidth="1"/>
    <col min="2" max="2" width="4.85546875" style="2" customWidth="1"/>
    <col min="3" max="3" width="103.42578125" style="4" customWidth="1"/>
    <col min="4" max="4" width="58.42578125" style="4" customWidth="1"/>
    <col min="5" max="5" width="7.85546875" style="5" customWidth="1"/>
    <col min="6" max="6" width="28.5703125" style="131" customWidth="1"/>
    <col min="7" max="7" width="28.5703125" style="2" customWidth="1"/>
    <col min="8" max="8" width="28.5703125" style="6" customWidth="1"/>
  </cols>
  <sheetData>
    <row r="1" spans="1:8">
      <c r="A1" s="70" t="s">
        <v>257</v>
      </c>
    </row>
    <row r="2" spans="1:8" ht="43.15" customHeight="1">
      <c r="A2" s="459" t="s">
        <v>1986</v>
      </c>
      <c r="B2" s="459"/>
      <c r="C2" s="459"/>
      <c r="D2" s="459"/>
      <c r="E2" s="459"/>
      <c r="F2" s="459"/>
      <c r="G2" s="459"/>
      <c r="H2" s="459"/>
    </row>
    <row r="3" spans="1:8">
      <c r="A3" s="454" t="s">
        <v>258</v>
      </c>
      <c r="B3" s="454"/>
      <c r="C3" s="454"/>
      <c r="D3" s="454"/>
      <c r="E3" s="454"/>
      <c r="F3" s="454"/>
      <c r="G3" s="454"/>
      <c r="H3" s="454"/>
    </row>
    <row r="4" spans="1:8" ht="36" customHeight="1">
      <c r="A4" s="356" t="s">
        <v>1</v>
      </c>
      <c r="B4" s="354">
        <v>1</v>
      </c>
      <c r="C4" s="460" t="s">
        <v>1987</v>
      </c>
      <c r="D4" s="461"/>
      <c r="E4" s="461"/>
      <c r="F4" s="461"/>
      <c r="G4" s="461"/>
      <c r="H4" s="461"/>
    </row>
    <row r="5" spans="1:8">
      <c r="A5" s="454" t="s">
        <v>1988</v>
      </c>
      <c r="B5" s="454"/>
      <c r="C5" s="454"/>
      <c r="D5" s="454"/>
      <c r="E5" s="454"/>
      <c r="F5" s="454"/>
      <c r="G5" s="454"/>
      <c r="H5" s="454"/>
    </row>
    <row r="6" spans="1:8">
      <c r="A6" s="462" t="s">
        <v>4</v>
      </c>
      <c r="B6" s="354">
        <v>1</v>
      </c>
      <c r="C6" s="925" t="s">
        <v>1989</v>
      </c>
      <c r="D6" s="925"/>
      <c r="E6" s="925"/>
      <c r="F6" s="925"/>
      <c r="G6" s="925"/>
      <c r="H6" s="925"/>
    </row>
    <row r="7" spans="1:8">
      <c r="A7" s="462"/>
      <c r="B7" s="354">
        <v>2</v>
      </c>
      <c r="C7" s="463"/>
      <c r="D7" s="464"/>
      <c r="E7" s="464"/>
      <c r="F7" s="464"/>
      <c r="G7" s="464"/>
      <c r="H7" s="464"/>
    </row>
    <row r="8" spans="1:8">
      <c r="A8" s="462"/>
      <c r="B8" s="354">
        <v>3</v>
      </c>
      <c r="C8" s="463"/>
      <c r="D8" s="464"/>
      <c r="E8" s="464"/>
      <c r="F8" s="464"/>
      <c r="G8" s="464"/>
      <c r="H8" s="464"/>
    </row>
    <row r="9" spans="1:8">
      <c r="A9" s="454"/>
      <c r="B9" s="454"/>
      <c r="C9" s="454"/>
      <c r="D9" s="454"/>
      <c r="E9" s="454"/>
      <c r="F9" s="454"/>
      <c r="G9" s="454"/>
      <c r="H9" s="454"/>
    </row>
    <row r="10" spans="1:8">
      <c r="A10" s="455" t="s">
        <v>261</v>
      </c>
      <c r="B10" s="354">
        <v>1</v>
      </c>
      <c r="C10" s="458" t="s">
        <v>262</v>
      </c>
      <c r="D10" s="458"/>
      <c r="E10" s="458"/>
      <c r="F10" s="458"/>
      <c r="G10" s="458"/>
      <c r="H10" s="458"/>
    </row>
    <row r="11" spans="1:8">
      <c r="A11" s="456"/>
      <c r="B11" s="354">
        <v>2</v>
      </c>
      <c r="C11" s="458"/>
      <c r="D11" s="458"/>
      <c r="E11" s="458"/>
      <c r="F11" s="458"/>
      <c r="G11" s="458"/>
      <c r="H11" s="458"/>
    </row>
    <row r="12" spans="1:8">
      <c r="A12" s="456"/>
      <c r="B12" s="354">
        <v>3</v>
      </c>
      <c r="C12" s="458"/>
      <c r="D12" s="458"/>
      <c r="E12" s="458"/>
      <c r="F12" s="458"/>
      <c r="G12" s="458"/>
      <c r="H12" s="458"/>
    </row>
    <row r="13" spans="1:8">
      <c r="A13" s="457"/>
      <c r="B13" s="354">
        <v>4</v>
      </c>
      <c r="C13" s="458"/>
      <c r="D13" s="458"/>
      <c r="E13" s="458"/>
      <c r="F13" s="458"/>
      <c r="G13" s="458"/>
      <c r="H13" s="458"/>
    </row>
    <row r="14" spans="1:8">
      <c r="A14" s="454"/>
      <c r="B14" s="454"/>
      <c r="C14" s="515"/>
      <c r="D14" s="515"/>
      <c r="E14" s="515"/>
      <c r="F14" s="515"/>
      <c r="G14" s="515"/>
      <c r="H14" s="515"/>
    </row>
    <row r="15" spans="1:8" ht="15.75" customHeight="1">
      <c r="A15" s="478" t="s">
        <v>8</v>
      </c>
      <c r="B15" s="181" t="s">
        <v>9</v>
      </c>
      <c r="C15" s="481" t="s">
        <v>10</v>
      </c>
      <c r="D15" s="482"/>
      <c r="E15" s="482"/>
      <c r="F15" s="482"/>
      <c r="G15" s="482"/>
      <c r="H15" s="482"/>
    </row>
    <row r="16" spans="1:8" ht="15.75" customHeight="1">
      <c r="A16" s="478"/>
      <c r="B16" s="182" t="s">
        <v>11</v>
      </c>
      <c r="C16" s="481" t="s">
        <v>12</v>
      </c>
      <c r="D16" s="482"/>
      <c r="E16" s="482"/>
      <c r="F16" s="482"/>
      <c r="G16" s="482"/>
      <c r="H16" s="482"/>
    </row>
    <row r="17" spans="1:8" ht="14.25" customHeight="1">
      <c r="A17" s="478"/>
      <c r="B17" s="166" t="s">
        <v>13</v>
      </c>
      <c r="C17" s="481" t="s">
        <v>14</v>
      </c>
      <c r="D17" s="482"/>
      <c r="E17" s="482"/>
      <c r="F17" s="482"/>
      <c r="G17" s="482"/>
      <c r="H17" s="482"/>
    </row>
    <row r="18" spans="1:8" ht="14.25" customHeight="1">
      <c r="A18" s="478"/>
      <c r="B18" s="167" t="s">
        <v>15</v>
      </c>
      <c r="C18" s="483" t="s">
        <v>16</v>
      </c>
      <c r="D18" s="484"/>
      <c r="E18" s="484"/>
      <c r="F18" s="484"/>
      <c r="G18" s="484"/>
      <c r="H18" s="484"/>
    </row>
    <row r="19" spans="1:8" ht="14.25" customHeight="1">
      <c r="A19" s="478"/>
      <c r="B19" s="168" t="s">
        <v>17</v>
      </c>
      <c r="C19" s="483" t="s">
        <v>18</v>
      </c>
      <c r="D19" s="484"/>
      <c r="E19" s="484"/>
      <c r="F19" s="484"/>
      <c r="G19" s="484"/>
      <c r="H19" s="484"/>
    </row>
    <row r="20" spans="1:8" ht="15.75" customHeight="1">
      <c r="A20" s="478"/>
      <c r="B20" s="184" t="s">
        <v>19</v>
      </c>
      <c r="C20" s="483" t="s">
        <v>20</v>
      </c>
      <c r="D20" s="484"/>
      <c r="E20" s="484"/>
      <c r="F20" s="484"/>
      <c r="G20" s="484"/>
      <c r="H20" s="484"/>
    </row>
    <row r="21" spans="1:8">
      <c r="A21" s="454"/>
      <c r="B21" s="454"/>
      <c r="C21" s="465"/>
      <c r="D21" s="465"/>
      <c r="E21" s="465"/>
      <c r="F21" s="465"/>
      <c r="G21" s="465"/>
      <c r="H21" s="465"/>
    </row>
    <row r="22" spans="1:8">
      <c r="A22" s="11" t="s">
        <v>263</v>
      </c>
      <c r="B22" s="11" t="s">
        <v>264</v>
      </c>
      <c r="C22" s="11" t="s">
        <v>265</v>
      </c>
      <c r="D22" s="11" t="s">
        <v>266</v>
      </c>
      <c r="E22" s="12" t="s">
        <v>45</v>
      </c>
      <c r="F22" s="242" t="s">
        <v>267</v>
      </c>
      <c r="G22" s="13" t="s">
        <v>46</v>
      </c>
      <c r="H22" s="13" t="s">
        <v>268</v>
      </c>
    </row>
    <row r="23" spans="1:8" s="2" customFormat="1">
      <c r="A23" s="494"/>
      <c r="B23" s="494"/>
      <c r="C23" s="494"/>
      <c r="D23" s="494"/>
      <c r="E23" s="494"/>
      <c r="F23" s="494"/>
      <c r="G23" s="494"/>
      <c r="H23" s="494"/>
    </row>
    <row r="24" spans="1:8">
      <c r="A24" s="467" t="s">
        <v>1990</v>
      </c>
      <c r="B24" s="354">
        <v>1</v>
      </c>
      <c r="C24" s="15" t="s">
        <v>1991</v>
      </c>
      <c r="D24" s="468" t="s">
        <v>1992</v>
      </c>
      <c r="E24" s="470" t="s">
        <v>9</v>
      </c>
      <c r="F24" s="926" t="s">
        <v>1993</v>
      </c>
      <c r="G24" s="472" t="s">
        <v>207</v>
      </c>
      <c r="H24" s="474"/>
    </row>
    <row r="25" spans="1:8">
      <c r="A25" s="467"/>
      <c r="B25" s="354">
        <v>2</v>
      </c>
      <c r="C25" s="15" t="s">
        <v>1994</v>
      </c>
      <c r="D25" s="469"/>
      <c r="E25" s="471"/>
      <c r="F25" s="927"/>
      <c r="G25" s="473"/>
      <c r="H25" s="475"/>
    </row>
    <row r="26" spans="1:8">
      <c r="A26" s="467"/>
      <c r="B26" s="354">
        <v>3</v>
      </c>
      <c r="C26" s="15" t="s">
        <v>1995</v>
      </c>
      <c r="D26" s="469"/>
      <c r="E26" s="471"/>
      <c r="F26" s="927"/>
      <c r="G26" s="473"/>
      <c r="H26" s="475"/>
    </row>
    <row r="27" spans="1:8">
      <c r="A27" s="467"/>
      <c r="B27" s="354">
        <v>4</v>
      </c>
      <c r="C27" s="15" t="s">
        <v>1996</v>
      </c>
      <c r="D27" s="469"/>
      <c r="E27" s="471"/>
      <c r="F27" s="927"/>
      <c r="G27" s="473"/>
      <c r="H27" s="475"/>
    </row>
    <row r="28" spans="1:8">
      <c r="A28" s="467"/>
      <c r="B28" s="354">
        <v>5</v>
      </c>
      <c r="C28" s="15" t="s">
        <v>1997</v>
      </c>
      <c r="D28" s="469"/>
      <c r="E28" s="471"/>
      <c r="F28" s="927"/>
      <c r="G28" s="473"/>
      <c r="H28" s="475"/>
    </row>
    <row r="29" spans="1:8" s="2" customFormat="1">
      <c r="A29" s="494"/>
      <c r="B29" s="494"/>
      <c r="C29" s="494"/>
      <c r="D29" s="494"/>
      <c r="E29" s="494"/>
      <c r="F29" s="494"/>
      <c r="G29" s="494"/>
      <c r="H29" s="494"/>
    </row>
    <row r="30" spans="1:8">
      <c r="A30" s="467" t="s">
        <v>1998</v>
      </c>
      <c r="B30" s="354">
        <v>1</v>
      </c>
      <c r="C30" s="15" t="s">
        <v>1999</v>
      </c>
      <c r="D30" s="468" t="s">
        <v>2000</v>
      </c>
      <c r="E30" s="470" t="s">
        <v>9</v>
      </c>
      <c r="F30" s="926" t="s">
        <v>69</v>
      </c>
      <c r="G30" s="472" t="s">
        <v>207</v>
      </c>
      <c r="H30" s="472"/>
    </row>
    <row r="31" spans="1:8">
      <c r="A31" s="467"/>
      <c r="B31" s="354">
        <v>2</v>
      </c>
      <c r="C31" s="15" t="s">
        <v>1994</v>
      </c>
      <c r="D31" s="469"/>
      <c r="E31" s="471"/>
      <c r="F31" s="927"/>
      <c r="G31" s="473"/>
      <c r="H31" s="473"/>
    </row>
    <row r="32" spans="1:8">
      <c r="A32" s="467"/>
      <c r="B32" s="354">
        <v>3</v>
      </c>
      <c r="C32" s="15" t="s">
        <v>1995</v>
      </c>
      <c r="D32" s="469"/>
      <c r="E32" s="471"/>
      <c r="F32" s="927"/>
      <c r="G32" s="473"/>
      <c r="H32" s="473"/>
    </row>
    <row r="33" spans="1:8">
      <c r="A33" s="467"/>
      <c r="B33" s="354">
        <v>4</v>
      </c>
      <c r="C33" s="15" t="s">
        <v>1996</v>
      </c>
      <c r="D33" s="469"/>
      <c r="E33" s="471"/>
      <c r="F33" s="927"/>
      <c r="G33" s="473"/>
      <c r="H33" s="473"/>
    </row>
    <row r="34" spans="1:8">
      <c r="A34" s="467"/>
      <c r="B34" s="354">
        <v>5</v>
      </c>
      <c r="C34" s="15" t="s">
        <v>1997</v>
      </c>
      <c r="D34" s="469"/>
      <c r="E34" s="471"/>
      <c r="F34" s="927"/>
      <c r="G34" s="473"/>
      <c r="H34" s="473"/>
    </row>
    <row r="35" spans="1:8" s="2" customFormat="1">
      <c r="A35" s="494"/>
      <c r="B35" s="494"/>
      <c r="C35" s="494"/>
      <c r="D35" s="494"/>
      <c r="E35" s="494"/>
      <c r="F35" s="494"/>
      <c r="G35" s="494"/>
      <c r="H35" s="494"/>
    </row>
    <row r="36" spans="1:8">
      <c r="A36" s="467" t="s">
        <v>2001</v>
      </c>
      <c r="B36" s="354">
        <v>1</v>
      </c>
      <c r="C36" s="15" t="s">
        <v>1991</v>
      </c>
      <c r="D36" s="468" t="s">
        <v>2002</v>
      </c>
      <c r="E36" s="489" t="s">
        <v>9</v>
      </c>
      <c r="F36" s="931" t="s">
        <v>69</v>
      </c>
      <c r="G36" s="928" t="s">
        <v>207</v>
      </c>
      <c r="H36" s="792"/>
    </row>
    <row r="37" spans="1:8">
      <c r="A37" s="467"/>
      <c r="B37" s="354">
        <v>2</v>
      </c>
      <c r="C37" s="15" t="s">
        <v>1994</v>
      </c>
      <c r="D37" s="469"/>
      <c r="E37" s="490"/>
      <c r="F37" s="932"/>
      <c r="G37" s="929"/>
      <c r="H37" s="473"/>
    </row>
    <row r="38" spans="1:8">
      <c r="A38" s="467"/>
      <c r="B38" s="354">
        <v>3</v>
      </c>
      <c r="C38" s="15" t="s">
        <v>1995</v>
      </c>
      <c r="D38" s="469"/>
      <c r="E38" s="490"/>
      <c r="F38" s="932"/>
      <c r="G38" s="929"/>
      <c r="H38" s="473"/>
    </row>
    <row r="39" spans="1:8">
      <c r="A39" s="467"/>
      <c r="B39" s="354">
        <v>4</v>
      </c>
      <c r="C39" s="15" t="s">
        <v>1996</v>
      </c>
      <c r="D39" s="469"/>
      <c r="E39" s="490"/>
      <c r="F39" s="932"/>
      <c r="G39" s="929"/>
      <c r="H39" s="473"/>
    </row>
    <row r="40" spans="1:8">
      <c r="A40" s="467"/>
      <c r="B40" s="354">
        <v>5</v>
      </c>
      <c r="C40" s="15" t="s">
        <v>2003</v>
      </c>
      <c r="D40" s="469"/>
      <c r="E40" s="490"/>
      <c r="F40" s="932"/>
      <c r="G40" s="929"/>
      <c r="H40" s="473"/>
    </row>
    <row r="41" spans="1:8">
      <c r="A41" s="467"/>
      <c r="B41" s="354">
        <v>6</v>
      </c>
      <c r="C41" s="15" t="s">
        <v>2004</v>
      </c>
      <c r="D41" s="469"/>
      <c r="E41" s="490"/>
      <c r="F41" s="932"/>
      <c r="G41" s="929"/>
      <c r="H41" s="473"/>
    </row>
    <row r="42" spans="1:8">
      <c r="A42" s="467"/>
      <c r="B42" s="354">
        <v>7</v>
      </c>
      <c r="C42" s="15" t="s">
        <v>2005</v>
      </c>
      <c r="D42" s="469"/>
      <c r="E42" s="490"/>
      <c r="F42" s="932"/>
      <c r="G42" s="929"/>
      <c r="H42" s="473"/>
    </row>
    <row r="43" spans="1:8">
      <c r="A43" s="467"/>
      <c r="B43" s="354">
        <v>8</v>
      </c>
      <c r="C43" s="15" t="s">
        <v>2006</v>
      </c>
      <c r="D43" s="469"/>
      <c r="E43" s="490"/>
      <c r="F43" s="932"/>
      <c r="G43" s="929"/>
      <c r="H43" s="473"/>
    </row>
    <row r="44" spans="1:8">
      <c r="A44" s="467"/>
      <c r="B44" s="354">
        <v>9</v>
      </c>
      <c r="C44" s="15" t="s">
        <v>2007</v>
      </c>
      <c r="D44" s="469"/>
      <c r="E44" s="490"/>
      <c r="F44" s="932"/>
      <c r="G44" s="929"/>
      <c r="H44" s="473"/>
    </row>
    <row r="45" spans="1:8">
      <c r="A45" s="467"/>
      <c r="B45" s="354">
        <v>10</v>
      </c>
      <c r="C45" s="15" t="s">
        <v>2008</v>
      </c>
      <c r="D45" s="469"/>
      <c r="E45" s="490"/>
      <c r="F45" s="932"/>
      <c r="G45" s="929"/>
      <c r="H45" s="473"/>
    </row>
    <row r="46" spans="1:8">
      <c r="A46" s="467"/>
      <c r="B46" s="354">
        <v>11</v>
      </c>
      <c r="C46" s="15" t="s">
        <v>2009</v>
      </c>
      <c r="D46" s="488"/>
      <c r="E46" s="490"/>
      <c r="F46" s="933"/>
      <c r="G46" s="930"/>
      <c r="H46" s="491"/>
    </row>
    <row r="47" spans="1:8">
      <c r="A47" s="466" t="s">
        <v>1132</v>
      </c>
      <c r="B47" s="466"/>
      <c r="C47" s="466"/>
      <c r="D47" s="466"/>
      <c r="E47" s="466"/>
      <c r="F47" s="710"/>
      <c r="G47" s="710"/>
      <c r="H47" s="710"/>
    </row>
    <row r="48" spans="1:8">
      <c r="A48" s="467" t="s">
        <v>2010</v>
      </c>
      <c r="B48" s="354">
        <v>1</v>
      </c>
      <c r="C48" s="15" t="s">
        <v>1991</v>
      </c>
      <c r="D48" s="934" t="s">
        <v>2011</v>
      </c>
      <c r="E48" s="489" t="s">
        <v>9</v>
      </c>
      <c r="F48" s="935" t="s">
        <v>69</v>
      </c>
      <c r="G48" s="812" t="s">
        <v>207</v>
      </c>
      <c r="H48" s="812"/>
    </row>
    <row r="49" spans="1:8">
      <c r="A49" s="467"/>
      <c r="B49" s="354">
        <v>2</v>
      </c>
      <c r="C49" s="15" t="s">
        <v>1994</v>
      </c>
      <c r="D49" s="469"/>
      <c r="E49" s="490"/>
      <c r="F49" s="935"/>
      <c r="G49" s="812"/>
      <c r="H49" s="812"/>
    </row>
    <row r="50" spans="1:8">
      <c r="A50" s="467"/>
      <c r="B50" s="354">
        <v>3</v>
      </c>
      <c r="C50" s="15" t="s">
        <v>1995</v>
      </c>
      <c r="D50" s="469"/>
      <c r="E50" s="490"/>
      <c r="F50" s="935"/>
      <c r="G50" s="812"/>
      <c r="H50" s="812"/>
    </row>
    <row r="51" spans="1:8">
      <c r="A51" s="467"/>
      <c r="B51" s="354">
        <v>4</v>
      </c>
      <c r="C51" s="15" t="s">
        <v>1996</v>
      </c>
      <c r="D51" s="469"/>
      <c r="E51" s="490"/>
      <c r="F51" s="935"/>
      <c r="G51" s="812"/>
      <c r="H51" s="812"/>
    </row>
    <row r="52" spans="1:8">
      <c r="A52" s="467"/>
      <c r="B52" s="354">
        <v>5</v>
      </c>
      <c r="C52" s="15" t="s">
        <v>2003</v>
      </c>
      <c r="D52" s="469"/>
      <c r="E52" s="490"/>
      <c r="F52" s="935"/>
      <c r="G52" s="812"/>
      <c r="H52" s="812"/>
    </row>
    <row r="53" spans="1:8">
      <c r="A53" s="467"/>
      <c r="B53" s="354">
        <v>6</v>
      </c>
      <c r="C53" s="15" t="s">
        <v>2004</v>
      </c>
      <c r="D53" s="469"/>
      <c r="E53" s="490"/>
      <c r="F53" s="935"/>
      <c r="G53" s="812"/>
      <c r="H53" s="812"/>
    </row>
    <row r="54" spans="1:8">
      <c r="A54" s="467"/>
      <c r="B54" s="354">
        <v>7</v>
      </c>
      <c r="C54" s="15" t="s">
        <v>2005</v>
      </c>
      <c r="D54" s="469"/>
      <c r="E54" s="490"/>
      <c r="F54" s="935"/>
      <c r="G54" s="812"/>
      <c r="H54" s="812"/>
    </row>
    <row r="55" spans="1:8">
      <c r="A55" s="467"/>
      <c r="B55" s="354">
        <v>8</v>
      </c>
      <c r="C55" s="15" t="s">
        <v>2006</v>
      </c>
      <c r="D55" s="469"/>
      <c r="E55" s="490"/>
      <c r="F55" s="935"/>
      <c r="G55" s="812"/>
      <c r="H55" s="812"/>
    </row>
    <row r="56" spans="1:8">
      <c r="A56" s="467"/>
      <c r="B56" s="354">
        <v>9</v>
      </c>
      <c r="C56" s="15" t="s">
        <v>2007</v>
      </c>
      <c r="D56" s="469"/>
      <c r="E56" s="490"/>
      <c r="F56" s="935"/>
      <c r="G56" s="812"/>
      <c r="H56" s="812"/>
    </row>
    <row r="57" spans="1:8">
      <c r="A57" s="467"/>
      <c r="B57" s="354">
        <v>10</v>
      </c>
      <c r="C57" s="15" t="s">
        <v>2008</v>
      </c>
      <c r="D57" s="469"/>
      <c r="E57" s="490"/>
      <c r="F57" s="935"/>
      <c r="G57" s="812"/>
      <c r="H57" s="812"/>
    </row>
    <row r="58" spans="1:8">
      <c r="A58" s="467"/>
      <c r="B58" s="354">
        <v>11</v>
      </c>
      <c r="C58" s="15" t="s">
        <v>2009</v>
      </c>
      <c r="D58" s="469"/>
      <c r="E58" s="490"/>
      <c r="F58" s="935"/>
      <c r="G58" s="812"/>
      <c r="H58" s="812"/>
    </row>
    <row r="59" spans="1:8">
      <c r="A59" s="467"/>
      <c r="B59" s="354">
        <v>12</v>
      </c>
      <c r="C59" s="15" t="s">
        <v>2012</v>
      </c>
      <c r="D59" s="469"/>
      <c r="E59" s="490"/>
      <c r="F59" s="935"/>
      <c r="G59" s="812"/>
      <c r="H59" s="812"/>
    </row>
    <row r="60" spans="1:8">
      <c r="A60" s="467"/>
      <c r="B60" s="354">
        <v>13</v>
      </c>
      <c r="C60" s="15" t="s">
        <v>2013</v>
      </c>
      <c r="D60" s="469"/>
      <c r="E60" s="490"/>
      <c r="F60" s="935"/>
      <c r="G60" s="812"/>
      <c r="H60" s="812"/>
    </row>
    <row r="61" spans="1:8">
      <c r="A61" s="467"/>
      <c r="B61" s="354">
        <v>14</v>
      </c>
      <c r="C61" s="15" t="s">
        <v>2014</v>
      </c>
      <c r="D61" s="469"/>
      <c r="E61" s="490"/>
      <c r="F61" s="935"/>
      <c r="G61" s="812"/>
      <c r="H61" s="812"/>
    </row>
    <row r="62" spans="1:8">
      <c r="A62" s="467"/>
      <c r="B62" s="354">
        <v>15</v>
      </c>
      <c r="C62" s="15" t="s">
        <v>2008</v>
      </c>
      <c r="D62" s="469"/>
      <c r="E62" s="490"/>
      <c r="F62" s="935"/>
      <c r="G62" s="812"/>
      <c r="H62" s="812"/>
    </row>
    <row r="63" spans="1:8">
      <c r="A63" s="467"/>
      <c r="B63" s="354">
        <v>16</v>
      </c>
      <c r="C63" s="15" t="s">
        <v>2015</v>
      </c>
      <c r="D63" s="488"/>
      <c r="E63" s="817"/>
      <c r="F63" s="935"/>
      <c r="G63" s="812"/>
      <c r="H63" s="812"/>
    </row>
    <row r="64" spans="1:8" s="2" customFormat="1">
      <c r="A64" s="494"/>
      <c r="B64" s="494"/>
      <c r="C64" s="494"/>
      <c r="D64" s="494"/>
      <c r="E64" s="494"/>
      <c r="F64" s="494"/>
      <c r="G64" s="494"/>
      <c r="H64" s="494"/>
    </row>
    <row r="65" spans="1:8">
      <c r="A65" s="495" t="s">
        <v>2016</v>
      </c>
      <c r="B65" s="354">
        <v>1</v>
      </c>
      <c r="C65" s="15" t="s">
        <v>1991</v>
      </c>
      <c r="D65" s="533" t="s">
        <v>2017</v>
      </c>
      <c r="E65" s="470" t="s">
        <v>9</v>
      </c>
      <c r="F65" s="936" t="s">
        <v>69</v>
      </c>
      <c r="G65" s="500" t="s">
        <v>207</v>
      </c>
      <c r="H65" s="500"/>
    </row>
    <row r="66" spans="1:8">
      <c r="A66" s="495"/>
      <c r="B66" s="354">
        <v>2</v>
      </c>
      <c r="C66" s="15" t="s">
        <v>1994</v>
      </c>
      <c r="D66" s="533"/>
      <c r="E66" s="471"/>
      <c r="F66" s="937"/>
      <c r="G66" s="501"/>
      <c r="H66" s="501"/>
    </row>
    <row r="67" spans="1:8">
      <c r="A67" s="495"/>
      <c r="B67" s="354">
        <v>3</v>
      </c>
      <c r="C67" s="15" t="s">
        <v>1995</v>
      </c>
      <c r="D67" s="533"/>
      <c r="E67" s="471"/>
      <c r="F67" s="937"/>
      <c r="G67" s="501"/>
      <c r="H67" s="501"/>
    </row>
    <row r="68" spans="1:8">
      <c r="A68" s="495"/>
      <c r="B68" s="354">
        <v>4</v>
      </c>
      <c r="C68" s="48" t="s">
        <v>2018</v>
      </c>
      <c r="D68" s="533"/>
      <c r="E68" s="471"/>
      <c r="F68" s="937"/>
      <c r="G68" s="501"/>
      <c r="H68" s="501"/>
    </row>
    <row r="69" spans="1:8">
      <c r="A69" s="495"/>
      <c r="B69" s="354">
        <v>5</v>
      </c>
      <c r="C69" s="48" t="s">
        <v>2019</v>
      </c>
      <c r="D69" s="533"/>
      <c r="E69" s="471"/>
      <c r="F69" s="937"/>
      <c r="G69" s="501"/>
      <c r="H69" s="501"/>
    </row>
    <row r="70" spans="1:8">
      <c r="A70" s="495"/>
      <c r="B70" s="374">
        <v>6</v>
      </c>
      <c r="C70" s="48" t="s">
        <v>2020</v>
      </c>
      <c r="D70" s="533"/>
      <c r="E70" s="471"/>
      <c r="F70" s="937"/>
      <c r="G70" s="501"/>
      <c r="H70" s="501"/>
    </row>
    <row r="71" spans="1:8">
      <c r="A71" s="495"/>
      <c r="B71" s="374">
        <v>7</v>
      </c>
      <c r="C71" s="48" t="s">
        <v>2021</v>
      </c>
      <c r="D71" s="533"/>
      <c r="E71" s="471"/>
      <c r="F71" s="938"/>
      <c r="G71" s="510"/>
      <c r="H71" s="510"/>
    </row>
    <row r="72" spans="1:8" s="2" customFormat="1">
      <c r="A72" s="494"/>
      <c r="B72" s="494"/>
      <c r="C72" s="494"/>
      <c r="D72" s="494"/>
      <c r="E72" s="494"/>
      <c r="F72" s="494"/>
      <c r="G72" s="494"/>
      <c r="H72" s="494"/>
    </row>
    <row r="73" spans="1:8">
      <c r="A73" s="399"/>
      <c r="B73" s="93"/>
      <c r="C73" s="93"/>
      <c r="D73" s="93"/>
      <c r="E73" s="94"/>
      <c r="F73" s="133"/>
      <c r="G73" s="93"/>
      <c r="H73" s="93"/>
    </row>
    <row r="74" spans="1:8">
      <c r="A74" s="399"/>
      <c r="B74" s="93"/>
      <c r="C74" s="93"/>
      <c r="D74" s="93"/>
      <c r="E74" s="94"/>
      <c r="F74" s="133"/>
      <c r="G74" s="93"/>
      <c r="H74" s="93"/>
    </row>
    <row r="75" spans="1:8">
      <c r="A75" s="399"/>
      <c r="B75" s="93"/>
      <c r="C75" s="93"/>
      <c r="D75" s="93"/>
      <c r="E75" s="94"/>
      <c r="F75" s="133"/>
      <c r="G75" s="93"/>
      <c r="H75" s="93"/>
    </row>
    <row r="76" spans="1:8">
      <c r="A76" s="399"/>
      <c r="B76" s="93"/>
      <c r="C76" s="93"/>
      <c r="D76" s="93"/>
      <c r="E76" s="94"/>
      <c r="F76" s="133"/>
      <c r="G76" s="93"/>
      <c r="H76" s="93"/>
    </row>
    <row r="77" spans="1:8">
      <c r="A77" s="399"/>
      <c r="B77" s="93"/>
      <c r="C77" s="93"/>
      <c r="D77" s="93"/>
      <c r="E77" s="94"/>
      <c r="F77" s="133"/>
      <c r="G77" s="93"/>
      <c r="H77" s="93"/>
    </row>
    <row r="78" spans="1:8">
      <c r="A78" s="399"/>
      <c r="B78" s="93"/>
      <c r="C78" s="93"/>
      <c r="D78" s="93"/>
      <c r="E78" s="94"/>
      <c r="F78" s="133"/>
      <c r="G78" s="93"/>
      <c r="H78" s="93"/>
    </row>
    <row r="79" spans="1:8">
      <c r="A79" s="399"/>
      <c r="B79" s="93"/>
      <c r="C79" s="93"/>
      <c r="D79" s="93"/>
      <c r="E79" s="94"/>
      <c r="F79" s="133"/>
      <c r="G79" s="93"/>
      <c r="H79" s="93"/>
    </row>
    <row r="80" spans="1:8">
      <c r="A80" s="399"/>
      <c r="B80" s="93"/>
      <c r="C80" s="93"/>
      <c r="D80" s="93"/>
      <c r="E80" s="94"/>
      <c r="F80" s="133"/>
      <c r="G80" s="93"/>
      <c r="H80" s="93"/>
    </row>
    <row r="81" spans="1:8">
      <c r="A81" s="399"/>
      <c r="B81" s="93"/>
      <c r="C81" s="93"/>
      <c r="D81" s="93"/>
      <c r="E81" s="94"/>
      <c r="F81" s="133"/>
      <c r="G81" s="93"/>
      <c r="H81" s="93"/>
    </row>
    <row r="82" spans="1:8">
      <c r="A82" s="399"/>
      <c r="B82" s="93"/>
      <c r="C82" s="93"/>
      <c r="D82" s="93"/>
      <c r="E82" s="94"/>
      <c r="F82" s="133"/>
      <c r="G82" s="93"/>
      <c r="H82" s="93"/>
    </row>
    <row r="83" spans="1:8">
      <c r="A83" s="399"/>
      <c r="B83" s="93"/>
      <c r="C83" s="93"/>
      <c r="D83" s="93"/>
      <c r="E83" s="94"/>
      <c r="F83" s="133"/>
      <c r="G83" s="93"/>
      <c r="H83" s="93"/>
    </row>
    <row r="84" spans="1:8">
      <c r="A84" s="399"/>
      <c r="B84" s="93"/>
      <c r="C84" s="93"/>
      <c r="D84" s="93"/>
      <c r="E84" s="94"/>
      <c r="F84" s="133"/>
      <c r="G84" s="93"/>
      <c r="H84" s="93"/>
    </row>
    <row r="85" spans="1:8">
      <c r="A85" s="399"/>
      <c r="B85" s="93"/>
      <c r="C85" s="93"/>
      <c r="D85" s="93"/>
      <c r="E85" s="94"/>
      <c r="F85" s="133"/>
      <c r="G85" s="93"/>
      <c r="H85" s="93"/>
    </row>
    <row r="86" spans="1:8">
      <c r="A86" s="399"/>
      <c r="B86" s="93"/>
      <c r="C86" s="93"/>
      <c r="D86" s="93"/>
      <c r="E86" s="94"/>
      <c r="F86" s="133"/>
      <c r="G86" s="93"/>
      <c r="H86" s="93"/>
    </row>
    <row r="87" spans="1:8">
      <c r="A87" s="399"/>
      <c r="B87" s="93"/>
      <c r="C87" s="93"/>
      <c r="D87" s="93"/>
      <c r="E87" s="94"/>
      <c r="F87" s="133"/>
      <c r="G87" s="93"/>
      <c r="H87" s="93"/>
    </row>
    <row r="88" spans="1:8">
      <c r="A88" s="399"/>
      <c r="B88" s="93"/>
      <c r="C88" s="93"/>
      <c r="D88" s="93"/>
      <c r="E88" s="94"/>
      <c r="F88" s="133"/>
      <c r="G88" s="93"/>
      <c r="H88" s="93"/>
    </row>
    <row r="89" spans="1:8">
      <c r="A89" s="399"/>
      <c r="B89" s="93"/>
      <c r="C89" s="93"/>
      <c r="D89" s="93"/>
      <c r="E89" s="94"/>
      <c r="F89" s="133"/>
      <c r="G89" s="93"/>
      <c r="H89" s="93"/>
    </row>
    <row r="90" spans="1:8">
      <c r="A90" s="399"/>
      <c r="B90" s="93"/>
      <c r="C90" s="93"/>
      <c r="D90" s="93"/>
      <c r="E90" s="94"/>
      <c r="F90" s="133"/>
      <c r="G90" s="93"/>
      <c r="H90" s="93"/>
    </row>
    <row r="91" spans="1:8">
      <c r="A91" s="399"/>
      <c r="B91" s="93"/>
      <c r="C91" s="93"/>
      <c r="D91" s="93"/>
      <c r="E91" s="94"/>
      <c r="F91" s="133"/>
      <c r="G91" s="93"/>
      <c r="H91" s="93"/>
    </row>
    <row r="92" spans="1:8">
      <c r="A92" s="399"/>
      <c r="B92" s="93"/>
      <c r="C92" s="93"/>
      <c r="D92" s="93"/>
      <c r="E92" s="94"/>
      <c r="F92" s="133"/>
      <c r="G92" s="93"/>
      <c r="H92" s="93"/>
    </row>
    <row r="93" spans="1:8">
      <c r="A93" s="399"/>
      <c r="B93" s="93"/>
      <c r="C93" s="93"/>
      <c r="D93" s="93"/>
      <c r="E93" s="94"/>
      <c r="F93" s="133"/>
      <c r="G93" s="93"/>
      <c r="H93" s="93"/>
    </row>
    <row r="94" spans="1:8">
      <c r="A94" s="399"/>
      <c r="B94" s="93"/>
      <c r="C94" s="93"/>
      <c r="D94" s="93"/>
      <c r="E94" s="94"/>
      <c r="F94" s="133"/>
      <c r="G94" s="93"/>
      <c r="H94" s="93"/>
    </row>
    <row r="95" spans="1:8">
      <c r="A95" s="399"/>
      <c r="B95" s="93"/>
      <c r="C95" s="93"/>
      <c r="D95" s="93"/>
      <c r="E95" s="94"/>
      <c r="F95" s="133"/>
      <c r="G95" s="93"/>
      <c r="H95" s="93"/>
    </row>
    <row r="96" spans="1:8">
      <c r="A96" s="399"/>
      <c r="B96" s="93"/>
      <c r="C96" s="93"/>
      <c r="D96" s="93"/>
      <c r="E96" s="94"/>
      <c r="F96" s="133"/>
      <c r="G96" s="93"/>
      <c r="H96" s="93"/>
    </row>
    <row r="97" spans="1:8">
      <c r="A97" s="399"/>
      <c r="B97" s="93"/>
      <c r="C97" s="93"/>
      <c r="D97" s="93"/>
      <c r="E97" s="94"/>
      <c r="F97" s="133"/>
      <c r="G97" s="93"/>
      <c r="H97" s="93"/>
    </row>
    <row r="98" spans="1:8">
      <c r="A98" s="399"/>
      <c r="B98" s="93"/>
      <c r="C98" s="93"/>
      <c r="D98" s="93"/>
      <c r="E98" s="94"/>
      <c r="F98" s="133"/>
      <c r="G98" s="93"/>
      <c r="H98" s="93"/>
    </row>
    <row r="99" spans="1:8">
      <c r="A99" s="399"/>
      <c r="B99" s="93"/>
      <c r="C99" s="93"/>
      <c r="D99" s="93"/>
      <c r="E99" s="94"/>
      <c r="F99" s="133"/>
      <c r="G99" s="93"/>
      <c r="H99" s="93"/>
    </row>
    <row r="100" spans="1:8">
      <c r="A100" s="399"/>
      <c r="B100" s="93"/>
      <c r="C100" s="93"/>
      <c r="D100" s="93"/>
      <c r="E100" s="94"/>
      <c r="F100" s="133"/>
      <c r="G100" s="93"/>
      <c r="H100" s="93"/>
    </row>
    <row r="101" spans="1:8">
      <c r="A101" s="399"/>
      <c r="B101" s="93"/>
      <c r="C101" s="93"/>
      <c r="D101" s="93"/>
      <c r="E101" s="94"/>
      <c r="F101" s="133"/>
      <c r="G101" s="93"/>
      <c r="H101" s="93"/>
    </row>
    <row r="102" spans="1:8">
      <c r="A102" s="399"/>
      <c r="B102" s="93"/>
      <c r="C102" s="93"/>
      <c r="D102" s="93"/>
      <c r="E102" s="94"/>
      <c r="F102" s="133"/>
      <c r="G102" s="93"/>
      <c r="H102" s="93"/>
    </row>
    <row r="103" spans="1:8">
      <c r="A103" s="399"/>
      <c r="B103" s="93"/>
      <c r="C103" s="93"/>
      <c r="D103" s="93"/>
      <c r="E103" s="94"/>
      <c r="F103" s="133"/>
      <c r="G103" s="93"/>
      <c r="H103" s="93"/>
    </row>
    <row r="104" spans="1:8">
      <c r="A104" s="399"/>
      <c r="B104" s="93"/>
      <c r="C104" s="93"/>
      <c r="D104" s="93"/>
      <c r="E104" s="94"/>
      <c r="F104" s="133"/>
      <c r="G104" s="93"/>
      <c r="H104" s="93"/>
    </row>
    <row r="105" spans="1:8">
      <c r="A105" s="399"/>
      <c r="B105" s="93"/>
      <c r="C105" s="93"/>
      <c r="D105" s="93"/>
      <c r="E105" s="94"/>
      <c r="F105" s="133"/>
      <c r="G105" s="93"/>
      <c r="H105" s="93"/>
    </row>
    <row r="106" spans="1:8">
      <c r="A106" s="399"/>
      <c r="B106" s="93"/>
      <c r="C106" s="93"/>
      <c r="D106" s="93"/>
      <c r="E106" s="94"/>
      <c r="F106" s="133"/>
      <c r="G106" s="93"/>
      <c r="H106" s="93"/>
    </row>
    <row r="107" spans="1:8">
      <c r="A107" s="399"/>
      <c r="B107" s="93"/>
      <c r="C107" s="93"/>
      <c r="D107" s="93"/>
      <c r="E107" s="94"/>
      <c r="F107" s="133"/>
      <c r="G107" s="93"/>
      <c r="H107" s="93"/>
    </row>
    <row r="108" spans="1:8">
      <c r="A108" s="399"/>
      <c r="B108" s="93"/>
      <c r="C108" s="93"/>
      <c r="D108" s="93"/>
      <c r="E108" s="94"/>
      <c r="F108" s="133"/>
      <c r="G108" s="93"/>
      <c r="H108" s="93"/>
    </row>
    <row r="109" spans="1:8">
      <c r="A109" s="399"/>
      <c r="B109" s="93"/>
      <c r="C109" s="93"/>
      <c r="D109" s="93"/>
      <c r="E109" s="94"/>
      <c r="F109" s="133"/>
      <c r="G109" s="93"/>
      <c r="H109" s="93"/>
    </row>
    <row r="110" spans="1:8">
      <c r="A110" s="399"/>
      <c r="B110" s="93"/>
      <c r="C110" s="93"/>
      <c r="D110" s="93"/>
      <c r="E110" s="94"/>
      <c r="F110" s="133"/>
      <c r="G110" s="93"/>
      <c r="H110" s="93"/>
    </row>
    <row r="111" spans="1:8">
      <c r="A111" s="399"/>
      <c r="B111" s="93"/>
      <c r="C111" s="93"/>
      <c r="D111" s="93"/>
      <c r="E111" s="94"/>
      <c r="F111" s="133"/>
      <c r="G111" s="93"/>
      <c r="H111" s="93"/>
    </row>
    <row r="112" spans="1:8">
      <c r="A112" s="399"/>
      <c r="B112" s="93"/>
      <c r="C112" s="93"/>
      <c r="D112" s="93"/>
      <c r="E112" s="94"/>
      <c r="F112" s="133"/>
      <c r="G112" s="93"/>
      <c r="H112" s="93"/>
    </row>
    <row r="113" spans="1:8">
      <c r="A113" s="399"/>
      <c r="B113" s="93"/>
      <c r="C113" s="93"/>
      <c r="D113" s="93"/>
      <c r="E113" s="94"/>
      <c r="F113" s="133"/>
      <c r="G113" s="93"/>
      <c r="H113" s="93"/>
    </row>
    <row r="114" spans="1:8">
      <c r="A114" s="399"/>
      <c r="B114" s="93"/>
      <c r="C114" s="93"/>
      <c r="D114" s="93"/>
      <c r="E114" s="94"/>
      <c r="F114" s="133"/>
      <c r="G114" s="93"/>
      <c r="H114" s="93"/>
    </row>
    <row r="115" spans="1:8">
      <c r="A115" s="399"/>
      <c r="B115" s="93"/>
      <c r="C115" s="93"/>
      <c r="D115" s="93"/>
      <c r="E115" s="94"/>
      <c r="F115" s="133"/>
      <c r="G115" s="93"/>
      <c r="H115" s="93"/>
    </row>
    <row r="116" spans="1:8">
      <c r="A116" s="399"/>
      <c r="B116" s="93"/>
      <c r="C116" s="93"/>
      <c r="D116" s="93"/>
      <c r="E116" s="94"/>
      <c r="F116" s="133"/>
      <c r="G116" s="93"/>
      <c r="H116" s="93"/>
    </row>
    <row r="117" spans="1:8">
      <c r="A117" s="399"/>
      <c r="B117" s="93"/>
      <c r="C117" s="93"/>
      <c r="D117" s="93"/>
      <c r="E117" s="94"/>
      <c r="F117" s="133"/>
      <c r="G117" s="93"/>
      <c r="H117" s="93"/>
    </row>
    <row r="118" spans="1:8">
      <c r="A118" s="399"/>
      <c r="B118" s="93"/>
      <c r="C118" s="93"/>
      <c r="D118" s="93"/>
      <c r="E118" s="94"/>
      <c r="F118" s="133"/>
      <c r="G118" s="93"/>
      <c r="H118" s="93"/>
    </row>
    <row r="119" spans="1:8">
      <c r="A119" s="399"/>
      <c r="B119" s="93"/>
      <c r="C119" s="93"/>
      <c r="D119" s="93"/>
      <c r="E119" s="94"/>
      <c r="F119" s="133"/>
      <c r="G119" s="93"/>
      <c r="H119" s="93"/>
    </row>
    <row r="120" spans="1:8">
      <c r="A120" s="399"/>
      <c r="B120" s="93"/>
      <c r="C120" s="93"/>
      <c r="D120" s="93"/>
      <c r="E120" s="94"/>
      <c r="F120" s="133"/>
      <c r="G120" s="93"/>
      <c r="H120" s="93"/>
    </row>
    <row r="121" spans="1:8">
      <c r="A121" s="399"/>
      <c r="B121" s="93"/>
      <c r="C121" s="93"/>
      <c r="D121" s="93"/>
      <c r="E121" s="94"/>
      <c r="F121" s="133"/>
      <c r="G121" s="93"/>
      <c r="H121" s="93"/>
    </row>
    <row r="122" spans="1:8">
      <c r="A122" s="399"/>
      <c r="B122" s="93"/>
      <c r="C122" s="93"/>
      <c r="D122" s="93"/>
      <c r="E122" s="94"/>
      <c r="F122" s="133"/>
      <c r="G122" s="93"/>
      <c r="H122" s="93"/>
    </row>
    <row r="123" spans="1:8">
      <c r="A123" s="399"/>
      <c r="B123" s="93"/>
      <c r="C123" s="93"/>
      <c r="D123" s="93"/>
      <c r="E123" s="94"/>
      <c r="F123" s="133"/>
      <c r="G123" s="93"/>
      <c r="H123" s="93"/>
    </row>
    <row r="124" spans="1:8">
      <c r="A124" s="399"/>
      <c r="B124" s="93"/>
      <c r="C124" s="93"/>
      <c r="D124" s="93"/>
      <c r="E124" s="94"/>
      <c r="F124" s="133"/>
      <c r="G124" s="93"/>
      <c r="H124" s="93"/>
    </row>
    <row r="125" spans="1:8">
      <c r="A125" s="399"/>
      <c r="B125" s="93"/>
      <c r="C125" s="93"/>
      <c r="D125" s="93"/>
      <c r="E125" s="94"/>
      <c r="F125" s="133"/>
      <c r="G125" s="93"/>
      <c r="H125" s="93"/>
    </row>
    <row r="126" spans="1:8">
      <c r="A126" s="399"/>
      <c r="B126" s="93"/>
      <c r="C126" s="93"/>
      <c r="D126" s="93"/>
      <c r="E126" s="94"/>
      <c r="F126" s="133"/>
      <c r="G126" s="93"/>
      <c r="H126" s="93"/>
    </row>
    <row r="127" spans="1:8">
      <c r="A127" s="399"/>
      <c r="B127" s="93"/>
      <c r="C127" s="93"/>
      <c r="D127" s="93"/>
      <c r="E127" s="94"/>
      <c r="F127" s="133"/>
      <c r="G127" s="93"/>
      <c r="H127" s="93"/>
    </row>
    <row r="128" spans="1:8">
      <c r="A128" s="399"/>
      <c r="B128" s="93"/>
      <c r="C128" s="93"/>
      <c r="D128" s="93"/>
      <c r="E128" s="94"/>
      <c r="F128" s="133"/>
      <c r="G128" s="93"/>
      <c r="H128" s="93"/>
    </row>
    <row r="129" spans="1:8">
      <c r="A129" s="399"/>
      <c r="B129" s="93"/>
      <c r="C129" s="93"/>
      <c r="D129" s="93"/>
      <c r="E129" s="94"/>
      <c r="F129" s="133"/>
      <c r="G129" s="93"/>
      <c r="H129" s="93"/>
    </row>
    <row r="130" spans="1:8">
      <c r="A130" s="399"/>
      <c r="B130" s="93"/>
      <c r="C130" s="93"/>
      <c r="D130" s="93"/>
      <c r="E130" s="94"/>
      <c r="F130" s="133"/>
      <c r="G130" s="93"/>
      <c r="H130" s="93"/>
    </row>
    <row r="131" spans="1:8">
      <c r="A131" s="399"/>
      <c r="B131" s="93"/>
      <c r="C131" s="93"/>
      <c r="D131" s="93"/>
      <c r="E131" s="94"/>
      <c r="F131" s="133"/>
      <c r="G131" s="93"/>
      <c r="H131" s="93"/>
    </row>
    <row r="132" spans="1:8">
      <c r="A132" s="399"/>
      <c r="B132" s="93"/>
      <c r="C132" s="93"/>
      <c r="D132" s="93"/>
      <c r="E132" s="94"/>
      <c r="F132" s="133"/>
      <c r="G132" s="93"/>
      <c r="H132" s="93"/>
    </row>
    <row r="133" spans="1:8">
      <c r="A133" s="399"/>
      <c r="B133" s="93"/>
      <c r="C133" s="93"/>
      <c r="D133" s="93"/>
      <c r="E133" s="94"/>
      <c r="F133" s="133"/>
      <c r="G133" s="93"/>
      <c r="H133" s="93"/>
    </row>
    <row r="134" spans="1:8">
      <c r="A134" s="399"/>
      <c r="B134" s="93"/>
      <c r="C134" s="93"/>
      <c r="D134" s="93"/>
      <c r="E134" s="94"/>
      <c r="F134" s="133"/>
      <c r="G134" s="93"/>
      <c r="H134" s="93"/>
    </row>
    <row r="135" spans="1:8">
      <c r="A135" s="399"/>
      <c r="B135" s="93"/>
      <c r="C135" s="93"/>
      <c r="D135" s="93"/>
      <c r="E135" s="94"/>
      <c r="F135" s="133"/>
      <c r="G135" s="93"/>
      <c r="H135" s="93"/>
    </row>
    <row r="136" spans="1:8">
      <c r="A136" s="399"/>
      <c r="B136" s="93"/>
      <c r="C136" s="93"/>
      <c r="D136" s="93"/>
      <c r="E136" s="94"/>
      <c r="F136" s="133"/>
      <c r="G136" s="93"/>
      <c r="H136" s="93"/>
    </row>
    <row r="137" spans="1:8">
      <c r="A137" s="399"/>
      <c r="B137" s="93"/>
      <c r="C137" s="93"/>
      <c r="D137" s="93"/>
      <c r="E137" s="94"/>
      <c r="F137" s="133"/>
      <c r="G137" s="93"/>
      <c r="H137" s="93"/>
    </row>
    <row r="138" spans="1:8">
      <c r="A138" s="399"/>
      <c r="B138" s="93"/>
      <c r="C138" s="93"/>
      <c r="D138" s="93"/>
      <c r="E138" s="94"/>
      <c r="F138" s="133"/>
      <c r="G138" s="93"/>
      <c r="H138" s="93"/>
    </row>
    <row r="139" spans="1:8">
      <c r="A139" s="399"/>
      <c r="B139" s="93"/>
      <c r="C139" s="93"/>
      <c r="D139" s="93"/>
      <c r="E139" s="94"/>
      <c r="F139" s="133"/>
      <c r="G139" s="93"/>
      <c r="H139" s="93"/>
    </row>
    <row r="140" spans="1:8">
      <c r="A140" s="399"/>
      <c r="B140" s="93"/>
      <c r="C140" s="93"/>
      <c r="D140" s="93"/>
      <c r="E140" s="94"/>
      <c r="F140" s="133"/>
      <c r="G140" s="93"/>
      <c r="H140" s="93"/>
    </row>
    <row r="141" spans="1:8">
      <c r="A141" s="399"/>
      <c r="B141" s="93"/>
      <c r="C141" s="93"/>
      <c r="D141" s="93"/>
      <c r="E141" s="94"/>
      <c r="F141" s="133"/>
      <c r="G141" s="93"/>
      <c r="H141" s="93"/>
    </row>
    <row r="142" spans="1:8">
      <c r="A142" s="399"/>
      <c r="B142" s="93"/>
      <c r="C142" s="93"/>
      <c r="D142" s="93"/>
      <c r="E142" s="94"/>
      <c r="F142" s="133"/>
      <c r="G142" s="93"/>
      <c r="H142" s="93"/>
    </row>
    <row r="143" spans="1:8">
      <c r="A143" s="399"/>
      <c r="B143" s="93"/>
      <c r="C143" s="93"/>
      <c r="D143" s="93"/>
      <c r="E143" s="94"/>
      <c r="F143" s="133"/>
      <c r="G143" s="93"/>
      <c r="H143" s="93"/>
    </row>
    <row r="144" spans="1:8">
      <c r="A144" s="399"/>
      <c r="B144" s="93"/>
      <c r="C144" s="93"/>
      <c r="D144" s="93"/>
      <c r="E144" s="94"/>
      <c r="F144" s="133"/>
      <c r="G144" s="93"/>
      <c r="H144" s="93"/>
    </row>
    <row r="145" spans="1:8">
      <c r="A145" s="399"/>
      <c r="B145" s="93"/>
      <c r="C145" s="93"/>
      <c r="D145" s="93"/>
      <c r="E145" s="94"/>
      <c r="F145" s="133"/>
      <c r="G145" s="93"/>
      <c r="H145" s="93"/>
    </row>
    <row r="146" spans="1:8">
      <c r="A146" s="399"/>
      <c r="B146" s="93"/>
      <c r="C146" s="93"/>
      <c r="D146" s="93"/>
      <c r="E146" s="94"/>
      <c r="F146" s="133"/>
      <c r="G146" s="93"/>
      <c r="H146" s="93"/>
    </row>
    <row r="147" spans="1:8">
      <c r="A147" s="399"/>
      <c r="B147" s="93"/>
      <c r="C147" s="93"/>
      <c r="D147" s="93"/>
      <c r="E147" s="94"/>
      <c r="F147" s="133"/>
      <c r="G147" s="93"/>
      <c r="H147" s="93"/>
    </row>
    <row r="148" spans="1:8">
      <c r="A148" s="399"/>
      <c r="B148" s="93"/>
      <c r="C148" s="93"/>
      <c r="D148" s="93"/>
      <c r="E148" s="94"/>
      <c r="F148" s="133"/>
      <c r="G148" s="93"/>
      <c r="H148" s="93"/>
    </row>
    <row r="149" spans="1:8">
      <c r="A149" s="399"/>
      <c r="B149" s="93"/>
      <c r="C149" s="93"/>
      <c r="D149" s="93"/>
      <c r="E149" s="94"/>
      <c r="F149" s="133"/>
      <c r="G149" s="93"/>
      <c r="H149" s="93"/>
    </row>
    <row r="150" spans="1:8">
      <c r="A150" s="399"/>
      <c r="B150" s="93"/>
      <c r="C150" s="93"/>
      <c r="D150" s="93"/>
      <c r="E150" s="94"/>
      <c r="F150" s="133"/>
      <c r="G150" s="93"/>
      <c r="H150" s="93"/>
    </row>
    <row r="151" spans="1:8">
      <c r="A151" s="399"/>
      <c r="B151" s="93"/>
      <c r="C151" s="93"/>
      <c r="D151" s="93"/>
      <c r="E151" s="94"/>
      <c r="F151" s="133"/>
      <c r="G151" s="93"/>
      <c r="H151" s="93"/>
    </row>
    <row r="152" spans="1:8">
      <c r="A152" s="399"/>
      <c r="B152" s="93"/>
      <c r="C152" s="93"/>
      <c r="D152" s="93"/>
      <c r="E152" s="94"/>
      <c r="F152" s="133"/>
      <c r="G152" s="93"/>
      <c r="H152" s="93"/>
    </row>
    <row r="153" spans="1:8">
      <c r="A153" s="399"/>
      <c r="B153" s="93"/>
      <c r="C153" s="93"/>
      <c r="D153" s="93"/>
      <c r="E153" s="94"/>
      <c r="F153" s="133"/>
      <c r="G153" s="93"/>
      <c r="H153" s="93"/>
    </row>
    <row r="154" spans="1:8">
      <c r="A154" s="399"/>
      <c r="B154" s="93"/>
      <c r="C154" s="93"/>
      <c r="D154" s="93"/>
      <c r="E154" s="94"/>
      <c r="F154" s="133"/>
      <c r="G154" s="93"/>
      <c r="H154" s="93"/>
    </row>
    <row r="155" spans="1:8">
      <c r="A155" s="399"/>
      <c r="B155" s="93"/>
      <c r="C155" s="93"/>
      <c r="D155" s="93"/>
      <c r="E155" s="94"/>
      <c r="F155" s="133"/>
      <c r="G155" s="93"/>
      <c r="H155" s="93"/>
    </row>
    <row r="156" spans="1:8">
      <c r="A156" s="399"/>
      <c r="B156" s="93"/>
      <c r="C156" s="93"/>
      <c r="D156" s="93"/>
      <c r="E156" s="94"/>
      <c r="F156" s="133"/>
      <c r="G156" s="93"/>
      <c r="H156" s="93"/>
    </row>
    <row r="157" spans="1:8">
      <c r="A157" s="399"/>
      <c r="B157" s="93"/>
      <c r="C157" s="93"/>
      <c r="D157" s="93"/>
      <c r="E157" s="94"/>
      <c r="F157" s="133"/>
      <c r="G157" s="93"/>
      <c r="H157" s="93"/>
    </row>
    <row r="158" spans="1:8">
      <c r="A158" s="399"/>
      <c r="B158" s="93"/>
      <c r="C158" s="93"/>
      <c r="D158" s="93"/>
      <c r="E158" s="94"/>
      <c r="F158" s="133"/>
      <c r="G158" s="93"/>
      <c r="H158" s="93"/>
    </row>
    <row r="159" spans="1:8">
      <c r="A159" s="399"/>
      <c r="B159" s="93"/>
      <c r="C159" s="93"/>
      <c r="D159" s="93"/>
      <c r="E159" s="94"/>
      <c r="F159" s="133"/>
      <c r="G159" s="93"/>
      <c r="H159" s="93"/>
    </row>
    <row r="160" spans="1:8">
      <c r="A160" s="399"/>
      <c r="B160" s="93"/>
      <c r="C160" s="93"/>
      <c r="D160" s="93"/>
      <c r="E160" s="94"/>
      <c r="F160" s="133"/>
      <c r="G160" s="93"/>
      <c r="H160" s="93"/>
    </row>
    <row r="161" spans="1:8">
      <c r="A161" s="399"/>
      <c r="B161" s="93"/>
      <c r="C161" s="93"/>
      <c r="D161" s="93"/>
      <c r="E161" s="94"/>
      <c r="F161" s="133"/>
      <c r="G161" s="93"/>
      <c r="H161" s="93"/>
    </row>
    <row r="162" spans="1:8">
      <c r="A162" s="399"/>
      <c r="B162" s="93"/>
      <c r="C162" s="93"/>
      <c r="D162" s="93"/>
      <c r="E162" s="94"/>
      <c r="F162" s="133"/>
      <c r="G162" s="93"/>
      <c r="H162" s="93"/>
    </row>
    <row r="163" spans="1:8">
      <c r="A163" s="399"/>
      <c r="B163" s="93"/>
      <c r="C163" s="93"/>
      <c r="D163" s="93"/>
      <c r="E163" s="94"/>
      <c r="F163" s="133"/>
      <c r="G163" s="93"/>
      <c r="H163" s="93"/>
    </row>
    <row r="164" spans="1:8">
      <c r="A164" s="399"/>
      <c r="B164" s="93"/>
      <c r="C164" s="93"/>
      <c r="D164" s="93"/>
      <c r="E164" s="94"/>
      <c r="F164" s="133"/>
      <c r="G164" s="93"/>
      <c r="H164" s="93"/>
    </row>
    <row r="165" spans="1:8">
      <c r="A165" s="399"/>
      <c r="B165" s="93"/>
      <c r="C165" s="93"/>
      <c r="D165" s="93"/>
      <c r="E165" s="94"/>
      <c r="F165" s="133"/>
      <c r="G165" s="93"/>
      <c r="H165" s="93"/>
    </row>
    <row r="166" spans="1:8">
      <c r="A166" s="399"/>
      <c r="B166" s="93"/>
      <c r="C166" s="93"/>
      <c r="D166" s="93"/>
      <c r="E166" s="94"/>
      <c r="F166" s="133"/>
      <c r="G166" s="93"/>
      <c r="H166" s="93"/>
    </row>
    <row r="167" spans="1:8">
      <c r="A167" s="399"/>
      <c r="B167" s="93"/>
      <c r="C167" s="93"/>
      <c r="D167" s="93"/>
      <c r="E167" s="94"/>
      <c r="F167" s="133"/>
      <c r="G167" s="93"/>
      <c r="H167" s="93"/>
    </row>
    <row r="168" spans="1:8">
      <c r="A168" s="399"/>
      <c r="B168" s="93"/>
      <c r="C168" s="93"/>
      <c r="D168" s="93"/>
      <c r="E168" s="94"/>
      <c r="F168" s="133"/>
      <c r="G168" s="93"/>
      <c r="H168" s="93"/>
    </row>
    <row r="169" spans="1:8">
      <c r="A169" s="399"/>
      <c r="B169" s="93"/>
      <c r="C169" s="93"/>
      <c r="D169" s="93"/>
      <c r="E169" s="94"/>
      <c r="F169" s="133"/>
      <c r="G169" s="93"/>
      <c r="H169" s="93"/>
    </row>
    <row r="170" spans="1:8">
      <c r="A170" s="399"/>
      <c r="B170" s="93"/>
      <c r="C170" s="93"/>
      <c r="D170" s="93"/>
      <c r="E170" s="94"/>
      <c r="F170" s="133"/>
      <c r="G170" s="93"/>
      <c r="H170" s="93"/>
    </row>
    <row r="171" spans="1:8">
      <c r="A171" s="399"/>
      <c r="B171" s="93"/>
      <c r="C171" s="93"/>
      <c r="D171" s="93"/>
      <c r="E171" s="94"/>
      <c r="F171" s="133"/>
      <c r="G171" s="93"/>
      <c r="H171" s="93"/>
    </row>
    <row r="172" spans="1:8">
      <c r="A172" s="399"/>
      <c r="B172" s="93"/>
      <c r="C172" s="93"/>
      <c r="D172" s="93"/>
      <c r="E172" s="94"/>
      <c r="F172" s="133"/>
      <c r="G172" s="93"/>
      <c r="H172" s="93"/>
    </row>
    <row r="173" spans="1:8">
      <c r="A173" s="399"/>
      <c r="B173" s="93"/>
      <c r="C173" s="93"/>
      <c r="D173" s="93"/>
      <c r="E173" s="94"/>
      <c r="F173" s="133"/>
      <c r="G173" s="93"/>
      <c r="H173" s="93"/>
    </row>
    <row r="174" spans="1:8">
      <c r="A174" s="399"/>
      <c r="B174" s="93"/>
      <c r="C174" s="93"/>
      <c r="D174" s="93"/>
      <c r="E174" s="94"/>
      <c r="F174" s="133"/>
      <c r="G174" s="93"/>
      <c r="H174" s="93"/>
    </row>
    <row r="175" spans="1:8">
      <c r="A175" s="399"/>
      <c r="B175" s="93"/>
      <c r="C175" s="93"/>
      <c r="D175" s="93"/>
      <c r="E175" s="94"/>
      <c r="F175" s="133"/>
      <c r="G175" s="93"/>
      <c r="H175" s="93"/>
    </row>
    <row r="176" spans="1:8">
      <c r="A176" s="399"/>
      <c r="B176" s="93"/>
      <c r="C176" s="93"/>
      <c r="D176" s="93"/>
      <c r="E176" s="94"/>
      <c r="F176" s="133"/>
      <c r="G176" s="93"/>
      <c r="H176" s="93"/>
    </row>
    <row r="177" spans="1:8">
      <c r="A177" s="399"/>
      <c r="B177" s="93"/>
      <c r="C177" s="93"/>
      <c r="D177" s="93"/>
      <c r="E177" s="94"/>
      <c r="F177" s="133"/>
      <c r="G177" s="93"/>
      <c r="H177" s="93"/>
    </row>
    <row r="178" spans="1:8">
      <c r="A178" s="399"/>
      <c r="B178" s="93"/>
      <c r="C178" s="93"/>
      <c r="D178" s="93"/>
      <c r="E178" s="94"/>
      <c r="F178" s="133"/>
      <c r="G178" s="93"/>
      <c r="H178" s="93"/>
    </row>
    <row r="179" spans="1:8">
      <c r="A179" s="399"/>
      <c r="B179" s="93"/>
      <c r="C179" s="93"/>
      <c r="D179" s="93"/>
      <c r="E179" s="94"/>
      <c r="F179" s="133"/>
      <c r="G179" s="93"/>
      <c r="H179" s="93"/>
    </row>
    <row r="180" spans="1:8">
      <c r="A180" s="399"/>
      <c r="B180" s="93"/>
      <c r="C180" s="93"/>
      <c r="D180" s="93"/>
      <c r="E180" s="94"/>
      <c r="F180" s="133"/>
      <c r="G180" s="93"/>
      <c r="H180" s="93"/>
    </row>
    <row r="181" spans="1:8">
      <c r="A181" s="399"/>
      <c r="B181" s="93"/>
      <c r="C181" s="93"/>
      <c r="D181" s="93"/>
      <c r="E181" s="94"/>
      <c r="F181" s="133"/>
      <c r="G181" s="93"/>
      <c r="H181" s="93"/>
    </row>
    <row r="182" spans="1:8">
      <c r="A182" s="399"/>
      <c r="B182" s="93"/>
      <c r="C182" s="93"/>
      <c r="D182" s="93"/>
      <c r="E182" s="94"/>
      <c r="F182" s="133"/>
      <c r="G182" s="93"/>
      <c r="H182" s="93"/>
    </row>
    <row r="183" spans="1:8">
      <c r="A183" s="399"/>
      <c r="B183" s="93"/>
      <c r="C183" s="93"/>
      <c r="D183" s="93"/>
      <c r="E183" s="94"/>
      <c r="F183" s="133"/>
      <c r="G183" s="93"/>
      <c r="H183" s="93"/>
    </row>
    <row r="184" spans="1:8">
      <c r="A184" s="399"/>
      <c r="B184" s="93"/>
      <c r="C184" s="93"/>
      <c r="D184" s="93"/>
      <c r="E184" s="94"/>
      <c r="F184" s="133"/>
      <c r="G184" s="93"/>
      <c r="H184" s="93"/>
    </row>
    <row r="185" spans="1:8">
      <c r="A185" s="399"/>
      <c r="B185" s="93"/>
      <c r="C185" s="93"/>
      <c r="D185" s="93"/>
      <c r="E185" s="94"/>
      <c r="F185" s="133"/>
      <c r="G185" s="93"/>
      <c r="H185" s="93"/>
    </row>
    <row r="186" spans="1:8">
      <c r="A186" s="399"/>
      <c r="B186" s="93"/>
      <c r="C186" s="93"/>
      <c r="D186" s="93"/>
      <c r="E186" s="94"/>
      <c r="F186" s="133"/>
      <c r="G186" s="93"/>
      <c r="H186" s="93"/>
    </row>
    <row r="187" spans="1:8">
      <c r="A187" s="399"/>
      <c r="B187" s="93"/>
      <c r="C187" s="93"/>
      <c r="D187" s="93"/>
      <c r="E187" s="94"/>
      <c r="F187" s="133"/>
      <c r="G187" s="93"/>
      <c r="H187" s="93"/>
    </row>
    <row r="188" spans="1:8">
      <c r="A188" s="399"/>
      <c r="B188" s="93"/>
      <c r="C188" s="93"/>
      <c r="D188" s="93"/>
      <c r="E188" s="94"/>
      <c r="F188" s="133"/>
      <c r="G188" s="93"/>
      <c r="H188" s="93"/>
    </row>
    <row r="189" spans="1:8">
      <c r="A189" s="399"/>
      <c r="B189" s="93"/>
      <c r="C189" s="93"/>
      <c r="D189" s="93"/>
      <c r="E189" s="94"/>
      <c r="F189" s="133"/>
      <c r="G189" s="93"/>
      <c r="H189" s="93"/>
    </row>
    <row r="190" spans="1:8">
      <c r="A190" s="399"/>
      <c r="B190" s="93"/>
      <c r="C190" s="93"/>
      <c r="D190" s="93"/>
      <c r="E190" s="94"/>
      <c r="F190" s="133"/>
      <c r="G190" s="93"/>
      <c r="H190" s="93"/>
    </row>
    <row r="191" spans="1:8">
      <c r="A191" s="399"/>
      <c r="B191" s="93"/>
      <c r="C191" s="93"/>
      <c r="D191" s="93"/>
      <c r="E191" s="94"/>
      <c r="F191" s="133"/>
      <c r="G191" s="93"/>
      <c r="H191" s="93"/>
    </row>
    <row r="192" spans="1:8">
      <c r="A192" s="399"/>
      <c r="B192" s="93"/>
      <c r="C192" s="93"/>
      <c r="D192" s="93"/>
      <c r="E192" s="94"/>
      <c r="F192" s="133"/>
      <c r="G192" s="93"/>
      <c r="H192" s="93"/>
    </row>
    <row r="193" spans="1:8">
      <c r="A193" s="399"/>
      <c r="B193" s="93"/>
      <c r="C193" s="93"/>
      <c r="D193" s="93"/>
      <c r="E193" s="94"/>
      <c r="F193" s="133"/>
      <c r="G193" s="93"/>
      <c r="H193" s="93"/>
    </row>
    <row r="194" spans="1:8">
      <c r="A194" s="399"/>
      <c r="B194" s="93"/>
      <c r="C194" s="93"/>
      <c r="D194" s="93"/>
      <c r="E194" s="94"/>
      <c r="F194" s="133"/>
      <c r="G194" s="93"/>
      <c r="H194" s="93"/>
    </row>
    <row r="195" spans="1:8">
      <c r="A195" s="399"/>
      <c r="B195" s="93"/>
      <c r="C195" s="93"/>
      <c r="D195" s="93"/>
      <c r="E195" s="94"/>
      <c r="F195" s="133"/>
      <c r="G195" s="93"/>
      <c r="H195" s="93"/>
    </row>
    <row r="196" spans="1:8">
      <c r="A196" s="399"/>
      <c r="B196" s="93"/>
      <c r="C196" s="93"/>
      <c r="D196" s="93"/>
      <c r="E196" s="94"/>
      <c r="F196" s="133"/>
      <c r="G196" s="93"/>
      <c r="H196" s="93"/>
    </row>
    <row r="197" spans="1:8">
      <c r="A197" s="399"/>
      <c r="B197" s="93"/>
      <c r="C197" s="93"/>
      <c r="D197" s="93"/>
      <c r="E197" s="94"/>
      <c r="F197" s="133"/>
      <c r="G197" s="93"/>
      <c r="H197" s="93"/>
    </row>
    <row r="198" spans="1:8">
      <c r="A198" s="399"/>
      <c r="B198" s="93"/>
      <c r="C198" s="93"/>
      <c r="D198" s="93"/>
      <c r="E198" s="94"/>
      <c r="F198" s="133"/>
      <c r="G198" s="93"/>
      <c r="H198" s="93"/>
    </row>
    <row r="199" spans="1:8">
      <c r="A199" s="399"/>
      <c r="B199" s="93"/>
      <c r="C199" s="93"/>
      <c r="D199" s="93"/>
      <c r="E199" s="94"/>
      <c r="F199" s="133"/>
      <c r="G199" s="93"/>
      <c r="H199" s="93"/>
    </row>
    <row r="200" spans="1:8">
      <c r="A200" s="399"/>
      <c r="B200" s="93"/>
      <c r="C200" s="93"/>
      <c r="D200" s="93"/>
      <c r="E200" s="94"/>
      <c r="F200" s="133"/>
      <c r="G200" s="93"/>
      <c r="H200" s="93"/>
    </row>
    <row r="201" spans="1:8">
      <c r="A201" s="399"/>
      <c r="B201" s="93"/>
      <c r="C201" s="93"/>
      <c r="D201" s="93"/>
      <c r="E201" s="94"/>
      <c r="F201" s="133"/>
      <c r="G201" s="93"/>
      <c r="H201" s="93"/>
    </row>
    <row r="202" spans="1:8">
      <c r="A202" s="399"/>
      <c r="B202" s="93"/>
      <c r="C202" s="93"/>
      <c r="D202" s="93"/>
      <c r="E202" s="94"/>
      <c r="F202" s="133"/>
      <c r="G202" s="93"/>
      <c r="H202" s="93"/>
    </row>
    <row r="203" spans="1:8">
      <c r="A203" s="399"/>
      <c r="B203" s="93"/>
      <c r="C203" s="93"/>
      <c r="D203" s="93"/>
      <c r="E203" s="94"/>
      <c r="F203" s="133"/>
      <c r="G203" s="93"/>
      <c r="H203" s="93"/>
    </row>
    <row r="204" spans="1:8">
      <c r="A204" s="399"/>
      <c r="B204" s="93"/>
      <c r="C204" s="93"/>
      <c r="D204" s="93"/>
      <c r="E204" s="94"/>
      <c r="F204" s="133"/>
      <c r="G204" s="93"/>
      <c r="H204" s="93"/>
    </row>
    <row r="205" spans="1:8">
      <c r="A205" s="399"/>
      <c r="B205" s="93"/>
      <c r="C205" s="93"/>
      <c r="D205" s="93"/>
      <c r="E205" s="94"/>
      <c r="F205" s="133"/>
      <c r="G205" s="93"/>
      <c r="H205" s="93"/>
    </row>
    <row r="206" spans="1:8">
      <c r="A206" s="399"/>
      <c r="B206" s="93"/>
      <c r="C206" s="93"/>
      <c r="D206" s="93"/>
      <c r="E206" s="94"/>
      <c r="F206" s="133"/>
      <c r="G206" s="93"/>
      <c r="H206" s="93"/>
    </row>
    <row r="207" spans="1:8">
      <c r="A207" s="399"/>
      <c r="B207" s="93"/>
      <c r="C207" s="93"/>
      <c r="D207" s="93"/>
      <c r="E207" s="94"/>
      <c r="F207" s="133"/>
      <c r="G207" s="93"/>
      <c r="H207" s="93"/>
    </row>
    <row r="208" spans="1:8">
      <c r="A208" s="399"/>
      <c r="B208" s="93"/>
      <c r="C208" s="93"/>
      <c r="D208" s="93"/>
      <c r="E208" s="94"/>
      <c r="F208" s="133"/>
      <c r="G208" s="93"/>
      <c r="H208" s="93"/>
    </row>
    <row r="209" spans="1:8">
      <c r="A209" s="399"/>
      <c r="B209" s="93"/>
      <c r="C209" s="93"/>
      <c r="D209" s="93"/>
      <c r="E209" s="94"/>
      <c r="F209" s="133"/>
      <c r="G209" s="93"/>
      <c r="H209" s="93"/>
    </row>
    <row r="210" spans="1:8">
      <c r="A210" s="399"/>
      <c r="B210" s="93"/>
      <c r="C210" s="93"/>
      <c r="D210" s="93"/>
      <c r="E210" s="94"/>
      <c r="F210" s="133"/>
      <c r="G210" s="93"/>
      <c r="H210" s="93"/>
    </row>
    <row r="211" spans="1:8">
      <c r="A211" s="399"/>
      <c r="B211" s="93"/>
      <c r="C211" s="93"/>
      <c r="D211" s="93"/>
      <c r="E211" s="94"/>
      <c r="F211" s="133"/>
      <c r="G211" s="93"/>
      <c r="H211" s="93"/>
    </row>
    <row r="212" spans="1:8">
      <c r="A212" s="399"/>
      <c r="B212" s="93"/>
      <c r="C212" s="93"/>
      <c r="D212" s="93"/>
      <c r="E212" s="94"/>
      <c r="F212" s="133"/>
      <c r="G212" s="93"/>
      <c r="H212" s="93"/>
    </row>
    <row r="213" spans="1:8">
      <c r="A213" s="399"/>
      <c r="B213" s="93"/>
      <c r="C213" s="93"/>
      <c r="D213" s="93"/>
      <c r="E213" s="94"/>
      <c r="F213" s="133"/>
      <c r="G213" s="93"/>
      <c r="H213" s="93"/>
    </row>
    <row r="214" spans="1:8">
      <c r="A214" s="399"/>
      <c r="B214" s="93"/>
      <c r="C214" s="93"/>
      <c r="D214" s="93"/>
      <c r="E214" s="94"/>
      <c r="F214" s="133"/>
      <c r="G214" s="93"/>
      <c r="H214" s="93"/>
    </row>
    <row r="215" spans="1:8">
      <c r="A215" s="399"/>
      <c r="B215" s="93"/>
      <c r="C215" s="93"/>
      <c r="D215" s="93"/>
      <c r="E215" s="94"/>
      <c r="F215" s="133"/>
      <c r="G215" s="93"/>
      <c r="H215" s="93"/>
    </row>
    <row r="216" spans="1:8">
      <c r="A216" s="399"/>
      <c r="B216" s="93"/>
      <c r="C216" s="93"/>
      <c r="D216" s="93"/>
      <c r="E216" s="94"/>
      <c r="F216" s="133"/>
      <c r="G216" s="93"/>
      <c r="H216" s="93"/>
    </row>
    <row r="217" spans="1:8">
      <c r="A217" s="399"/>
      <c r="B217" s="93"/>
      <c r="C217" s="93"/>
      <c r="D217" s="93"/>
      <c r="E217" s="94"/>
      <c r="F217" s="133"/>
      <c r="G217" s="93"/>
      <c r="H217" s="93"/>
    </row>
    <row r="218" spans="1:8">
      <c r="A218" s="399"/>
      <c r="B218" s="93"/>
      <c r="C218" s="93"/>
      <c r="D218" s="93"/>
      <c r="E218" s="94"/>
      <c r="F218" s="133"/>
      <c r="G218" s="93"/>
      <c r="H218" s="93"/>
    </row>
    <row r="219" spans="1:8">
      <c r="A219" s="399"/>
      <c r="B219" s="93"/>
      <c r="C219" s="93"/>
      <c r="D219" s="93"/>
      <c r="E219" s="94"/>
      <c r="F219" s="133"/>
      <c r="G219" s="93"/>
      <c r="H219" s="93"/>
    </row>
    <row r="220" spans="1:8">
      <c r="A220" s="399"/>
      <c r="B220" s="93"/>
      <c r="C220" s="93"/>
      <c r="D220" s="93"/>
      <c r="E220" s="94"/>
      <c r="F220" s="133"/>
      <c r="G220" s="93"/>
      <c r="H220" s="93"/>
    </row>
    <row r="221" spans="1:8">
      <c r="A221" s="399"/>
      <c r="B221" s="93"/>
      <c r="C221" s="93"/>
      <c r="D221" s="93"/>
      <c r="E221" s="94"/>
      <c r="F221" s="133"/>
      <c r="G221" s="93"/>
      <c r="H221" s="93"/>
    </row>
    <row r="222" spans="1:8">
      <c r="A222" s="399"/>
      <c r="B222" s="93"/>
      <c r="C222" s="93"/>
      <c r="D222" s="93"/>
      <c r="E222" s="94"/>
      <c r="F222" s="133"/>
      <c r="G222" s="93"/>
      <c r="H222" s="93"/>
    </row>
    <row r="223" spans="1:8">
      <c r="A223" s="399"/>
      <c r="B223" s="93"/>
      <c r="C223" s="93"/>
      <c r="D223" s="93"/>
      <c r="E223" s="94"/>
      <c r="F223" s="133"/>
      <c r="G223" s="93"/>
      <c r="H223" s="93"/>
    </row>
    <row r="224" spans="1:8">
      <c r="A224" s="399"/>
      <c r="B224" s="93"/>
      <c r="C224" s="93"/>
      <c r="D224" s="93"/>
      <c r="E224" s="94"/>
      <c r="F224" s="133"/>
      <c r="G224" s="93"/>
      <c r="H224" s="93"/>
    </row>
    <row r="225" spans="1:8">
      <c r="A225" s="399"/>
      <c r="B225" s="93"/>
      <c r="C225" s="93"/>
      <c r="D225" s="93"/>
      <c r="E225" s="94"/>
      <c r="F225" s="133"/>
      <c r="G225" s="93"/>
      <c r="H225" s="93"/>
    </row>
    <row r="226" spans="1:8">
      <c r="A226" s="399"/>
      <c r="B226" s="93"/>
      <c r="C226" s="93"/>
      <c r="D226" s="93"/>
      <c r="E226" s="94"/>
      <c r="F226" s="133"/>
      <c r="G226" s="93"/>
      <c r="H226" s="93"/>
    </row>
    <row r="227" spans="1:8">
      <c r="A227" s="399"/>
      <c r="B227" s="93"/>
      <c r="C227" s="93"/>
      <c r="D227" s="93"/>
      <c r="E227" s="94"/>
      <c r="F227" s="133"/>
      <c r="G227" s="93"/>
      <c r="H227" s="93"/>
    </row>
    <row r="228" spans="1:8">
      <c r="A228" s="399"/>
      <c r="B228" s="93"/>
      <c r="C228" s="93"/>
      <c r="D228" s="93"/>
      <c r="E228" s="94"/>
      <c r="F228" s="133"/>
      <c r="G228" s="93"/>
      <c r="H228" s="93"/>
    </row>
    <row r="229" spans="1:8">
      <c r="A229" s="399"/>
      <c r="B229" s="93"/>
      <c r="C229" s="93"/>
      <c r="D229" s="93"/>
      <c r="E229" s="94"/>
      <c r="F229" s="133"/>
      <c r="G229" s="93"/>
      <c r="H229" s="93"/>
    </row>
    <row r="230" spans="1:8">
      <c r="A230" s="399"/>
      <c r="B230" s="93"/>
      <c r="C230" s="93"/>
      <c r="D230" s="93"/>
      <c r="E230" s="94"/>
      <c r="F230" s="133"/>
      <c r="G230" s="93"/>
      <c r="H230" s="93"/>
    </row>
    <row r="231" spans="1:8">
      <c r="A231" s="399"/>
      <c r="B231" s="93"/>
      <c r="C231" s="93"/>
      <c r="D231" s="93"/>
      <c r="E231" s="94"/>
      <c r="F231" s="133"/>
      <c r="G231" s="93"/>
      <c r="H231" s="93"/>
    </row>
    <row r="232" spans="1:8">
      <c r="A232" s="399"/>
      <c r="B232" s="93"/>
      <c r="C232" s="93"/>
      <c r="D232" s="93"/>
      <c r="E232" s="94"/>
      <c r="F232" s="133"/>
      <c r="G232" s="93"/>
      <c r="H232" s="93"/>
    </row>
    <row r="233" spans="1:8">
      <c r="A233" s="399"/>
      <c r="B233" s="93"/>
      <c r="C233" s="93"/>
      <c r="D233" s="93"/>
      <c r="E233" s="94"/>
      <c r="F233" s="133"/>
      <c r="G233" s="93"/>
      <c r="H233" s="93"/>
    </row>
    <row r="234" spans="1:8">
      <c r="A234" s="399"/>
      <c r="B234" s="93"/>
      <c r="C234" s="93"/>
      <c r="D234" s="93"/>
      <c r="E234" s="94"/>
      <c r="F234" s="133"/>
      <c r="G234" s="93"/>
      <c r="H234" s="93"/>
    </row>
    <row r="235" spans="1:8">
      <c r="A235" s="399"/>
      <c r="B235" s="93"/>
      <c r="C235" s="93"/>
      <c r="D235" s="93"/>
      <c r="E235" s="94"/>
      <c r="F235" s="133"/>
      <c r="G235" s="93"/>
      <c r="H235" s="93"/>
    </row>
    <row r="236" spans="1:8">
      <c r="A236" s="399"/>
      <c r="B236" s="93"/>
      <c r="C236" s="93"/>
      <c r="D236" s="93"/>
      <c r="E236" s="94"/>
      <c r="F236" s="133"/>
      <c r="G236" s="93"/>
      <c r="H236" s="93"/>
    </row>
    <row r="237" spans="1:8">
      <c r="A237" s="399"/>
      <c r="B237" s="93"/>
      <c r="C237" s="93"/>
      <c r="D237" s="93"/>
      <c r="E237" s="94"/>
      <c r="F237" s="133"/>
      <c r="G237" s="93"/>
      <c r="H237" s="93"/>
    </row>
    <row r="238" spans="1:8">
      <c r="A238" s="399"/>
      <c r="B238" s="93"/>
      <c r="C238" s="93"/>
      <c r="D238" s="93"/>
      <c r="E238" s="94"/>
      <c r="F238" s="133"/>
      <c r="G238" s="93"/>
      <c r="H238" s="93"/>
    </row>
    <row r="239" spans="1:8">
      <c r="A239" s="399"/>
      <c r="B239" s="93"/>
      <c r="C239" s="93"/>
      <c r="D239" s="93"/>
      <c r="E239" s="94"/>
      <c r="F239" s="133"/>
      <c r="G239" s="93"/>
      <c r="H239" s="93"/>
    </row>
    <row r="240" spans="1:8">
      <c r="A240" s="399"/>
      <c r="B240" s="93"/>
      <c r="C240" s="93"/>
      <c r="D240" s="93"/>
      <c r="E240" s="94"/>
      <c r="F240" s="133"/>
      <c r="G240" s="93"/>
      <c r="H240" s="93"/>
    </row>
    <row r="241" spans="1:8">
      <c r="A241" s="399"/>
      <c r="B241" s="93"/>
      <c r="C241" s="93"/>
      <c r="D241" s="93"/>
      <c r="E241" s="94"/>
      <c r="F241" s="133"/>
      <c r="G241" s="93"/>
      <c r="H241" s="93"/>
    </row>
    <row r="242" spans="1:8">
      <c r="A242" s="399"/>
      <c r="B242" s="93"/>
      <c r="C242" s="93"/>
      <c r="D242" s="93"/>
      <c r="E242" s="94"/>
      <c r="F242" s="133"/>
      <c r="G242" s="93"/>
      <c r="H242" s="93"/>
    </row>
    <row r="243" spans="1:8">
      <c r="A243" s="399"/>
      <c r="B243" s="93"/>
      <c r="C243" s="93"/>
      <c r="D243" s="93"/>
      <c r="E243" s="94"/>
      <c r="F243" s="133"/>
      <c r="G243" s="93"/>
      <c r="H243" s="93"/>
    </row>
    <row r="244" spans="1:8">
      <c r="A244" s="399"/>
      <c r="B244" s="93"/>
      <c r="C244" s="93"/>
      <c r="D244" s="93"/>
      <c r="E244" s="94"/>
      <c r="F244" s="133"/>
      <c r="G244" s="93"/>
      <c r="H244" s="93"/>
    </row>
    <row r="245" spans="1:8">
      <c r="A245" s="399"/>
      <c r="B245" s="93"/>
      <c r="C245" s="93"/>
      <c r="D245" s="93"/>
      <c r="E245" s="94"/>
      <c r="F245" s="133"/>
      <c r="G245" s="93"/>
      <c r="H245" s="93"/>
    </row>
    <row r="246" spans="1:8">
      <c r="A246" s="399"/>
      <c r="B246" s="93"/>
      <c r="C246" s="93"/>
      <c r="D246" s="93"/>
      <c r="E246" s="94"/>
      <c r="F246" s="133"/>
      <c r="G246" s="93"/>
      <c r="H246" s="93"/>
    </row>
    <row r="247" spans="1:8">
      <c r="A247" s="399"/>
      <c r="B247" s="93"/>
      <c r="C247" s="93"/>
      <c r="D247" s="93"/>
      <c r="E247" s="94"/>
      <c r="F247" s="133"/>
      <c r="G247" s="93"/>
      <c r="H247" s="93"/>
    </row>
    <row r="248" spans="1:8">
      <c r="A248" s="399"/>
      <c r="B248" s="93"/>
      <c r="C248" s="93"/>
      <c r="D248" s="93"/>
      <c r="E248" s="94"/>
      <c r="F248" s="133"/>
      <c r="G248" s="93"/>
      <c r="H248" s="93"/>
    </row>
    <row r="249" spans="1:8">
      <c r="A249" s="399"/>
      <c r="B249" s="93"/>
      <c r="C249" s="93"/>
      <c r="D249" s="93"/>
      <c r="E249" s="94"/>
      <c r="F249" s="133"/>
      <c r="G249" s="93"/>
      <c r="H249" s="93"/>
    </row>
    <row r="250" spans="1:8">
      <c r="A250" s="399"/>
      <c r="B250" s="93"/>
      <c r="C250" s="93"/>
      <c r="D250" s="93"/>
      <c r="E250" s="94"/>
      <c r="F250" s="133"/>
      <c r="G250" s="93"/>
      <c r="H250" s="93"/>
    </row>
    <row r="251" spans="1:8">
      <c r="A251" s="399"/>
      <c r="B251" s="93"/>
      <c r="C251" s="93"/>
      <c r="D251" s="93"/>
      <c r="E251" s="94"/>
      <c r="F251" s="133"/>
      <c r="G251" s="93"/>
      <c r="H251" s="93"/>
    </row>
    <row r="252" spans="1:8">
      <c r="A252" s="399"/>
      <c r="B252" s="93"/>
      <c r="C252" s="93"/>
      <c r="D252" s="93"/>
      <c r="E252" s="94"/>
      <c r="F252" s="133"/>
      <c r="G252" s="93"/>
      <c r="H252" s="93"/>
    </row>
    <row r="253" spans="1:8">
      <c r="A253" s="399"/>
      <c r="B253" s="93"/>
      <c r="C253" s="93"/>
      <c r="D253" s="93"/>
      <c r="E253" s="94"/>
      <c r="F253" s="133"/>
      <c r="G253" s="93"/>
      <c r="H253" s="93"/>
    </row>
    <row r="254" spans="1:8">
      <c r="A254" s="399"/>
      <c r="B254" s="93"/>
      <c r="C254" s="93"/>
      <c r="D254" s="93"/>
      <c r="E254" s="94"/>
      <c r="F254" s="133"/>
      <c r="G254" s="93"/>
      <c r="H254" s="93"/>
    </row>
    <row r="255" spans="1:8">
      <c r="A255" s="399"/>
      <c r="B255" s="93"/>
      <c r="C255" s="93"/>
      <c r="D255" s="93"/>
      <c r="E255" s="94"/>
      <c r="F255" s="133"/>
      <c r="G255" s="93"/>
      <c r="H255" s="93"/>
    </row>
    <row r="256" spans="1:8">
      <c r="A256" s="399"/>
      <c r="B256" s="93"/>
      <c r="C256" s="93"/>
      <c r="D256" s="93"/>
      <c r="E256" s="94"/>
      <c r="F256" s="133"/>
      <c r="G256" s="93"/>
      <c r="H256" s="93"/>
    </row>
    <row r="257" spans="1:8">
      <c r="A257" s="399"/>
      <c r="B257" s="93"/>
      <c r="C257" s="93"/>
      <c r="D257" s="93"/>
      <c r="E257" s="94"/>
      <c r="F257" s="133"/>
      <c r="G257" s="93"/>
      <c r="H257" s="93"/>
    </row>
    <row r="258" spans="1:8">
      <c r="A258" s="399"/>
      <c r="B258" s="93"/>
      <c r="C258" s="93"/>
      <c r="D258" s="93"/>
      <c r="E258" s="94"/>
      <c r="F258" s="133"/>
      <c r="G258" s="93"/>
      <c r="H258" s="93"/>
    </row>
    <row r="259" spans="1:8">
      <c r="A259" s="399"/>
      <c r="B259" s="93"/>
      <c r="C259" s="93"/>
      <c r="D259" s="93"/>
      <c r="E259" s="94"/>
      <c r="F259" s="133"/>
      <c r="G259" s="93"/>
      <c r="H259" s="93"/>
    </row>
    <row r="260" spans="1:8">
      <c r="A260" s="399"/>
      <c r="B260" s="93"/>
      <c r="C260" s="93"/>
      <c r="D260" s="93"/>
      <c r="E260" s="94"/>
      <c r="F260" s="133"/>
      <c r="G260" s="93"/>
      <c r="H260" s="93"/>
    </row>
    <row r="261" spans="1:8">
      <c r="A261" s="399"/>
      <c r="B261" s="93"/>
      <c r="C261" s="93"/>
      <c r="D261" s="93"/>
      <c r="E261" s="94"/>
      <c r="F261" s="133"/>
      <c r="G261" s="93"/>
      <c r="H261" s="93"/>
    </row>
    <row r="262" spans="1:8">
      <c r="A262" s="399"/>
      <c r="B262" s="93"/>
      <c r="C262" s="93"/>
      <c r="D262" s="93"/>
      <c r="E262" s="94"/>
      <c r="F262" s="133"/>
      <c r="G262" s="93"/>
      <c r="H262" s="93"/>
    </row>
    <row r="263" spans="1:8">
      <c r="A263" s="399"/>
      <c r="B263" s="93"/>
      <c r="C263" s="93"/>
      <c r="D263" s="93"/>
      <c r="E263" s="94"/>
      <c r="F263" s="133"/>
      <c r="G263" s="93"/>
      <c r="H263" s="93"/>
    </row>
    <row r="264" spans="1:8">
      <c r="A264" s="399"/>
      <c r="B264" s="93"/>
      <c r="C264" s="93"/>
      <c r="D264" s="93"/>
      <c r="E264" s="94"/>
      <c r="F264" s="133"/>
      <c r="G264" s="93"/>
      <c r="H264" s="93"/>
    </row>
    <row r="265" spans="1:8">
      <c r="A265" s="399"/>
      <c r="B265" s="93"/>
      <c r="C265" s="93"/>
      <c r="D265" s="93"/>
      <c r="E265" s="94"/>
      <c r="F265" s="133"/>
      <c r="G265" s="93"/>
      <c r="H265" s="93"/>
    </row>
    <row r="266" spans="1:8">
      <c r="A266" s="399"/>
      <c r="B266" s="93"/>
      <c r="C266" s="93"/>
      <c r="D266" s="93"/>
      <c r="E266" s="94"/>
      <c r="F266" s="133"/>
      <c r="G266" s="93"/>
      <c r="H266" s="93"/>
    </row>
    <row r="267" spans="1:8">
      <c r="A267" s="399"/>
      <c r="B267" s="93"/>
      <c r="C267" s="93"/>
      <c r="D267" s="93"/>
      <c r="E267" s="94"/>
      <c r="F267" s="133"/>
      <c r="G267" s="93"/>
      <c r="H267" s="93"/>
    </row>
    <row r="268" spans="1:8">
      <c r="A268" s="399"/>
      <c r="B268" s="93"/>
      <c r="C268" s="93"/>
      <c r="D268" s="93"/>
      <c r="E268" s="94"/>
      <c r="F268" s="133"/>
      <c r="G268" s="93"/>
      <c r="H268" s="93"/>
    </row>
    <row r="269" spans="1:8">
      <c r="A269" s="399"/>
      <c r="B269" s="93"/>
      <c r="C269" s="93"/>
      <c r="D269" s="93"/>
      <c r="E269" s="94"/>
      <c r="F269" s="133"/>
      <c r="G269" s="93"/>
      <c r="H269" s="93"/>
    </row>
    <row r="270" spans="1:8">
      <c r="A270" s="399"/>
      <c r="B270" s="93"/>
      <c r="C270" s="93"/>
      <c r="D270" s="93"/>
      <c r="E270" s="94"/>
      <c r="F270" s="133"/>
      <c r="G270" s="93"/>
      <c r="H270" s="93"/>
    </row>
    <row r="271" spans="1:8">
      <c r="A271" s="399"/>
      <c r="B271" s="93"/>
      <c r="C271" s="93"/>
      <c r="D271" s="93"/>
      <c r="E271" s="94"/>
      <c r="F271" s="133"/>
      <c r="G271" s="93"/>
      <c r="H271" s="93"/>
    </row>
    <row r="272" spans="1:8">
      <c r="A272" s="399"/>
      <c r="B272" s="93"/>
      <c r="C272" s="93"/>
      <c r="D272" s="93"/>
      <c r="E272" s="94"/>
      <c r="F272" s="133"/>
      <c r="G272" s="93"/>
      <c r="H272" s="93"/>
    </row>
    <row r="273" spans="1:8">
      <c r="A273" s="399"/>
      <c r="B273" s="93"/>
      <c r="C273" s="93"/>
      <c r="D273" s="93"/>
      <c r="E273" s="94"/>
      <c r="F273" s="133"/>
      <c r="G273" s="93"/>
      <c r="H273" s="93"/>
    </row>
    <row r="274" spans="1:8">
      <c r="A274" s="399"/>
      <c r="B274" s="93"/>
      <c r="C274" s="93"/>
      <c r="D274" s="93"/>
      <c r="E274" s="94"/>
      <c r="F274" s="133"/>
      <c r="G274" s="93"/>
      <c r="H274" s="93"/>
    </row>
    <row r="275" spans="1:8">
      <c r="A275" s="399"/>
      <c r="B275" s="93"/>
      <c r="C275" s="93"/>
      <c r="D275" s="93"/>
      <c r="E275" s="94"/>
      <c r="F275" s="133"/>
      <c r="G275" s="93"/>
      <c r="H275" s="93"/>
    </row>
    <row r="276" spans="1:8">
      <c r="A276" s="399"/>
      <c r="B276" s="93"/>
      <c r="C276" s="93"/>
      <c r="D276" s="93"/>
      <c r="E276" s="94"/>
      <c r="F276" s="133"/>
      <c r="G276" s="93"/>
      <c r="H276" s="93"/>
    </row>
    <row r="277" spans="1:8">
      <c r="A277" s="399"/>
      <c r="B277" s="93"/>
      <c r="C277" s="93"/>
      <c r="D277" s="93"/>
      <c r="E277" s="94"/>
      <c r="F277" s="133"/>
      <c r="G277" s="93"/>
      <c r="H277" s="93"/>
    </row>
    <row r="278" spans="1:8">
      <c r="A278" s="399"/>
      <c r="B278" s="93"/>
      <c r="C278" s="93"/>
      <c r="D278" s="93"/>
      <c r="E278" s="94"/>
      <c r="F278" s="133"/>
      <c r="G278" s="93"/>
      <c r="H278" s="93"/>
    </row>
    <row r="279" spans="1:8">
      <c r="A279" s="399"/>
      <c r="B279" s="93"/>
      <c r="C279" s="93"/>
      <c r="D279" s="93"/>
      <c r="E279" s="94"/>
      <c r="F279" s="133"/>
      <c r="G279" s="93"/>
      <c r="H279" s="93"/>
    </row>
    <row r="280" spans="1:8">
      <c r="A280" s="399"/>
      <c r="B280" s="93"/>
      <c r="C280" s="93"/>
      <c r="D280" s="93"/>
      <c r="E280" s="94"/>
      <c r="F280" s="133"/>
      <c r="G280" s="93"/>
      <c r="H280" s="93"/>
    </row>
    <row r="281" spans="1:8">
      <c r="A281" s="399"/>
      <c r="B281" s="93"/>
      <c r="C281" s="93"/>
      <c r="D281" s="93"/>
      <c r="E281" s="94"/>
      <c r="F281" s="133"/>
      <c r="G281" s="93"/>
      <c r="H281" s="93"/>
    </row>
    <row r="282" spans="1:8">
      <c r="A282" s="399"/>
      <c r="B282" s="93"/>
      <c r="C282" s="93"/>
      <c r="D282" s="93"/>
      <c r="E282" s="94"/>
      <c r="F282" s="133"/>
      <c r="G282" s="93"/>
      <c r="H282" s="93"/>
    </row>
    <row r="283" spans="1:8">
      <c r="A283" s="399"/>
      <c r="B283" s="93"/>
      <c r="C283" s="93"/>
      <c r="D283" s="93"/>
      <c r="E283" s="94"/>
      <c r="F283" s="133"/>
      <c r="G283" s="93"/>
      <c r="H283" s="93"/>
    </row>
    <row r="284" spans="1:8">
      <c r="A284" s="399"/>
      <c r="B284" s="93"/>
      <c r="C284" s="93"/>
      <c r="D284" s="93"/>
      <c r="E284" s="94"/>
      <c r="F284" s="133"/>
      <c r="G284" s="93"/>
      <c r="H284" s="93"/>
    </row>
    <row r="285" spans="1:8">
      <c r="A285" s="399"/>
      <c r="B285" s="93"/>
      <c r="C285" s="93"/>
      <c r="D285" s="93"/>
      <c r="E285" s="94"/>
      <c r="F285" s="133"/>
      <c r="G285" s="93"/>
      <c r="H285" s="93"/>
    </row>
    <row r="286" spans="1:8">
      <c r="A286" s="399"/>
      <c r="B286" s="93"/>
      <c r="C286" s="93"/>
      <c r="D286" s="93"/>
      <c r="E286" s="94"/>
      <c r="F286" s="133"/>
      <c r="G286" s="93"/>
      <c r="H286" s="93"/>
    </row>
    <row r="287" spans="1:8">
      <c r="A287" s="399"/>
      <c r="B287" s="93"/>
      <c r="C287" s="93"/>
      <c r="D287" s="93"/>
      <c r="E287" s="94"/>
      <c r="F287" s="133"/>
      <c r="G287" s="93"/>
      <c r="H287" s="93"/>
    </row>
    <row r="288" spans="1:8">
      <c r="A288" s="399"/>
      <c r="B288" s="93"/>
      <c r="C288" s="93"/>
      <c r="D288" s="93"/>
      <c r="E288" s="94"/>
      <c r="F288" s="133"/>
      <c r="G288" s="93"/>
      <c r="H288" s="93"/>
    </row>
    <row r="289" spans="1:8">
      <c r="A289" s="399"/>
      <c r="B289" s="93"/>
      <c r="C289" s="93"/>
      <c r="D289" s="93"/>
      <c r="E289" s="94"/>
      <c r="F289" s="133"/>
      <c r="G289" s="93"/>
      <c r="H289" s="93"/>
    </row>
    <row r="290" spans="1:8">
      <c r="A290" s="399"/>
      <c r="B290" s="93"/>
      <c r="C290" s="93"/>
      <c r="D290" s="93"/>
      <c r="E290" s="94"/>
      <c r="F290" s="133"/>
      <c r="G290" s="93"/>
      <c r="H290" s="93"/>
    </row>
    <row r="291" spans="1:8">
      <c r="A291" s="399"/>
      <c r="B291" s="93"/>
      <c r="C291" s="93"/>
      <c r="D291" s="93"/>
      <c r="E291" s="94"/>
      <c r="F291" s="133"/>
      <c r="G291" s="93"/>
      <c r="H291" s="93"/>
    </row>
    <row r="292" spans="1:8">
      <c r="A292" s="399"/>
      <c r="B292" s="93"/>
      <c r="C292" s="93"/>
      <c r="D292" s="93"/>
      <c r="E292" s="94"/>
      <c r="F292" s="133"/>
      <c r="G292" s="93"/>
      <c r="H292" s="93"/>
    </row>
    <row r="293" spans="1:8">
      <c r="A293" s="399"/>
      <c r="B293" s="93"/>
      <c r="C293" s="93"/>
      <c r="D293" s="93"/>
      <c r="E293" s="94"/>
      <c r="F293" s="133"/>
      <c r="G293" s="93"/>
      <c r="H293" s="93"/>
    </row>
    <row r="294" spans="1:8">
      <c r="A294" s="399"/>
      <c r="B294" s="93"/>
      <c r="C294" s="93"/>
      <c r="D294" s="93"/>
      <c r="E294" s="94"/>
      <c r="F294" s="133"/>
      <c r="G294" s="93"/>
      <c r="H294" s="93"/>
    </row>
    <row r="295" spans="1:8">
      <c r="A295" s="399"/>
      <c r="B295" s="93"/>
      <c r="C295" s="93"/>
      <c r="D295" s="93"/>
      <c r="E295" s="94"/>
      <c r="F295" s="133"/>
      <c r="G295" s="93"/>
      <c r="H295" s="93"/>
    </row>
    <row r="296" spans="1:8">
      <c r="A296" s="399"/>
      <c r="B296" s="93"/>
      <c r="C296" s="93"/>
      <c r="D296" s="93"/>
      <c r="E296" s="94"/>
      <c r="F296" s="133"/>
      <c r="G296" s="93"/>
      <c r="H296" s="93"/>
    </row>
    <row r="297" spans="1:8">
      <c r="A297" s="399"/>
      <c r="B297" s="93"/>
      <c r="C297" s="93"/>
      <c r="D297" s="93"/>
      <c r="E297" s="94"/>
      <c r="F297" s="133"/>
      <c r="G297" s="93"/>
      <c r="H297" s="93"/>
    </row>
    <row r="298" spans="1:8">
      <c r="A298" s="399"/>
      <c r="B298" s="93"/>
      <c r="C298" s="93"/>
      <c r="D298" s="93"/>
      <c r="E298" s="94"/>
      <c r="F298" s="133"/>
      <c r="G298" s="93"/>
      <c r="H298" s="93"/>
    </row>
    <row r="299" spans="1:8">
      <c r="A299" s="399"/>
      <c r="B299" s="93"/>
      <c r="C299" s="93"/>
      <c r="D299" s="93"/>
      <c r="E299" s="94"/>
      <c r="F299" s="133"/>
      <c r="G299" s="93"/>
      <c r="H299" s="93"/>
    </row>
    <row r="300" spans="1:8">
      <c r="A300" s="399"/>
      <c r="B300" s="93"/>
      <c r="C300" s="93"/>
      <c r="D300" s="93"/>
      <c r="E300" s="94"/>
      <c r="F300" s="133"/>
      <c r="G300" s="93"/>
      <c r="H300" s="93"/>
    </row>
    <row r="301" spans="1:8">
      <c r="A301" s="399"/>
      <c r="B301" s="93"/>
      <c r="C301" s="93"/>
      <c r="D301" s="93"/>
      <c r="E301" s="94"/>
      <c r="F301" s="133"/>
      <c r="G301" s="93"/>
      <c r="H301" s="93"/>
    </row>
    <row r="302" spans="1:8">
      <c r="A302" s="399"/>
      <c r="B302" s="93"/>
      <c r="C302" s="93"/>
      <c r="D302" s="93"/>
      <c r="E302" s="94"/>
      <c r="F302" s="133"/>
      <c r="G302" s="93"/>
      <c r="H302" s="93"/>
    </row>
    <row r="303" spans="1:8">
      <c r="A303" s="399"/>
      <c r="B303" s="93"/>
      <c r="C303" s="93"/>
      <c r="D303" s="93"/>
      <c r="E303" s="94"/>
      <c r="F303" s="133"/>
      <c r="G303" s="93"/>
      <c r="H303" s="93"/>
    </row>
    <row r="304" spans="1:8">
      <c r="A304" s="399"/>
      <c r="B304" s="93"/>
      <c r="C304" s="93"/>
      <c r="D304" s="93"/>
      <c r="E304" s="94"/>
      <c r="F304" s="133"/>
      <c r="G304" s="93"/>
      <c r="H304" s="93"/>
    </row>
    <row r="305" spans="1:8">
      <c r="A305" s="399"/>
      <c r="B305" s="93"/>
      <c r="C305" s="93"/>
      <c r="D305" s="93"/>
      <c r="E305" s="94"/>
      <c r="F305" s="133"/>
      <c r="G305" s="93"/>
      <c r="H305" s="93"/>
    </row>
    <row r="306" spans="1:8">
      <c r="A306" s="399"/>
      <c r="B306" s="93"/>
      <c r="C306" s="93"/>
      <c r="D306" s="93"/>
      <c r="E306" s="94"/>
      <c r="F306" s="133"/>
      <c r="G306" s="93"/>
      <c r="H306" s="93"/>
    </row>
    <row r="307" spans="1:8">
      <c r="A307" s="399"/>
      <c r="B307" s="93"/>
      <c r="C307" s="93"/>
      <c r="D307" s="93"/>
      <c r="E307" s="94"/>
      <c r="F307" s="133"/>
      <c r="G307" s="93"/>
      <c r="H307" s="93"/>
    </row>
    <row r="308" spans="1:8">
      <c r="A308" s="399"/>
      <c r="B308" s="93"/>
      <c r="C308" s="93"/>
      <c r="D308" s="93"/>
      <c r="E308" s="94"/>
      <c r="F308" s="133"/>
      <c r="G308" s="93"/>
      <c r="H308" s="93"/>
    </row>
    <row r="309" spans="1:8">
      <c r="A309" s="399"/>
      <c r="B309" s="93"/>
      <c r="C309" s="93"/>
      <c r="D309" s="93"/>
      <c r="E309" s="94"/>
      <c r="F309" s="133"/>
      <c r="G309" s="93"/>
      <c r="H309" s="93"/>
    </row>
    <row r="310" spans="1:8">
      <c r="A310" s="399"/>
      <c r="B310" s="93"/>
      <c r="C310" s="93"/>
      <c r="D310" s="93"/>
      <c r="E310" s="94"/>
      <c r="F310" s="133"/>
      <c r="G310" s="93"/>
      <c r="H310" s="93"/>
    </row>
    <row r="311" spans="1:8">
      <c r="A311" s="399"/>
      <c r="B311" s="93"/>
      <c r="C311" s="93"/>
      <c r="D311" s="93"/>
      <c r="E311" s="94"/>
      <c r="F311" s="133"/>
      <c r="G311" s="93"/>
      <c r="H311" s="93"/>
    </row>
    <row r="312" spans="1:8">
      <c r="A312" s="399"/>
      <c r="B312" s="93"/>
      <c r="C312" s="93"/>
      <c r="D312" s="93"/>
      <c r="E312" s="94"/>
      <c r="F312" s="133"/>
      <c r="G312" s="93"/>
      <c r="H312" s="93"/>
    </row>
    <row r="313" spans="1:8">
      <c r="A313" s="399"/>
      <c r="B313" s="93"/>
      <c r="C313" s="93"/>
      <c r="D313" s="93"/>
      <c r="E313" s="94"/>
      <c r="F313" s="133"/>
      <c r="G313" s="93"/>
      <c r="H313" s="93"/>
    </row>
    <row r="314" spans="1:8">
      <c r="A314" s="399"/>
      <c r="B314" s="93"/>
      <c r="C314" s="93"/>
      <c r="D314" s="93"/>
      <c r="E314" s="94"/>
      <c r="F314" s="133"/>
      <c r="G314" s="93"/>
      <c r="H314" s="93"/>
    </row>
    <row r="315" spans="1:8">
      <c r="A315" s="399"/>
      <c r="B315" s="93"/>
      <c r="C315" s="93"/>
      <c r="D315" s="93"/>
      <c r="E315" s="94"/>
      <c r="F315" s="133"/>
      <c r="G315" s="93"/>
      <c r="H315" s="93"/>
    </row>
    <row r="316" spans="1:8">
      <c r="A316" s="399"/>
      <c r="B316" s="93"/>
      <c r="C316" s="93"/>
      <c r="D316" s="93"/>
      <c r="E316" s="94"/>
      <c r="F316" s="133"/>
      <c r="G316" s="93"/>
      <c r="H316" s="93"/>
    </row>
    <row r="317" spans="1:8">
      <c r="A317" s="399"/>
      <c r="B317" s="93"/>
      <c r="C317" s="93"/>
      <c r="D317" s="93"/>
      <c r="E317" s="94"/>
      <c r="F317" s="133"/>
      <c r="G317" s="93"/>
      <c r="H317" s="93"/>
    </row>
    <row r="318" spans="1:8">
      <c r="A318" s="399"/>
      <c r="B318" s="93"/>
      <c r="C318" s="93"/>
      <c r="D318" s="93"/>
      <c r="E318" s="94"/>
      <c r="F318" s="133"/>
      <c r="G318" s="93"/>
      <c r="H318" s="93"/>
    </row>
    <row r="319" spans="1:8">
      <c r="A319" s="399"/>
      <c r="B319" s="93"/>
      <c r="C319" s="93"/>
      <c r="D319" s="93"/>
      <c r="E319" s="94"/>
      <c r="F319" s="133"/>
      <c r="G319" s="93"/>
      <c r="H319" s="93"/>
    </row>
    <row r="320" spans="1:8">
      <c r="A320" s="399"/>
      <c r="B320" s="93"/>
      <c r="C320" s="93"/>
      <c r="D320" s="93"/>
      <c r="E320" s="94"/>
      <c r="F320" s="133"/>
      <c r="G320" s="93"/>
      <c r="H320" s="93"/>
    </row>
    <row r="321" spans="1:8">
      <c r="A321" s="399"/>
      <c r="B321" s="93"/>
      <c r="C321" s="93"/>
      <c r="D321" s="93"/>
      <c r="E321" s="94"/>
      <c r="F321" s="133"/>
      <c r="G321" s="93"/>
      <c r="H321" s="93"/>
    </row>
    <row r="322" spans="1:8">
      <c r="A322" s="399"/>
      <c r="B322" s="93"/>
      <c r="C322" s="93"/>
      <c r="D322" s="93"/>
      <c r="E322" s="94"/>
      <c r="F322" s="133"/>
      <c r="G322" s="93"/>
      <c r="H322" s="93"/>
    </row>
    <row r="323" spans="1:8">
      <c r="A323" s="399"/>
      <c r="B323" s="93"/>
      <c r="C323" s="93"/>
      <c r="D323" s="93"/>
      <c r="E323" s="94"/>
      <c r="F323" s="133"/>
      <c r="G323" s="93"/>
      <c r="H323" s="93"/>
    </row>
    <row r="324" spans="1:8">
      <c r="A324" s="399"/>
      <c r="B324" s="93"/>
      <c r="C324" s="93"/>
      <c r="D324" s="93"/>
      <c r="E324" s="94"/>
      <c r="F324" s="133"/>
      <c r="G324" s="93"/>
      <c r="H324" s="93"/>
    </row>
    <row r="325" spans="1:8">
      <c r="A325" s="399"/>
      <c r="B325" s="93"/>
      <c r="C325" s="93"/>
      <c r="D325" s="93"/>
      <c r="E325" s="94"/>
      <c r="F325" s="133"/>
      <c r="G325" s="93"/>
      <c r="H325" s="93"/>
    </row>
    <row r="326" spans="1:8">
      <c r="A326" s="399"/>
      <c r="B326" s="93"/>
      <c r="C326" s="93"/>
      <c r="D326" s="93"/>
      <c r="E326" s="94"/>
      <c r="F326" s="133"/>
      <c r="G326" s="93"/>
      <c r="H326" s="93"/>
    </row>
    <row r="327" spans="1:8">
      <c r="A327" s="399"/>
      <c r="B327" s="93"/>
      <c r="C327" s="93"/>
      <c r="D327" s="93"/>
      <c r="E327" s="94"/>
      <c r="F327" s="133"/>
      <c r="G327" s="93"/>
      <c r="H327" s="93"/>
    </row>
    <row r="328" spans="1:8">
      <c r="A328" s="399"/>
      <c r="B328" s="93"/>
      <c r="C328" s="93"/>
      <c r="D328" s="93"/>
      <c r="E328" s="94"/>
      <c r="F328" s="133"/>
      <c r="G328" s="93"/>
      <c r="H328" s="93"/>
    </row>
    <row r="329" spans="1:8">
      <c r="A329" s="399"/>
      <c r="B329" s="93"/>
      <c r="C329" s="93"/>
      <c r="D329" s="93"/>
      <c r="E329" s="94"/>
      <c r="F329" s="133"/>
      <c r="G329" s="93"/>
      <c r="H329" s="93"/>
    </row>
    <row r="330" spans="1:8">
      <c r="A330" s="399"/>
      <c r="B330" s="93"/>
      <c r="C330" s="93"/>
      <c r="D330" s="93"/>
      <c r="E330" s="94"/>
      <c r="F330" s="133"/>
      <c r="G330" s="93"/>
      <c r="H330" s="93"/>
    </row>
    <row r="331" spans="1:8">
      <c r="A331" s="399"/>
      <c r="B331" s="93"/>
      <c r="C331" s="93"/>
      <c r="D331" s="93"/>
      <c r="E331" s="94"/>
      <c r="F331" s="133"/>
      <c r="G331" s="93"/>
      <c r="H331" s="93"/>
    </row>
    <row r="332" spans="1:8">
      <c r="A332" s="399"/>
      <c r="B332" s="93"/>
      <c r="C332" s="93"/>
      <c r="D332" s="93"/>
      <c r="E332" s="94"/>
      <c r="F332" s="133"/>
      <c r="G332" s="93"/>
      <c r="H332" s="93"/>
    </row>
    <row r="333" spans="1:8">
      <c r="A333" s="399"/>
      <c r="B333" s="93"/>
      <c r="C333" s="93"/>
      <c r="D333" s="93"/>
      <c r="E333" s="94"/>
      <c r="F333" s="133"/>
      <c r="G333" s="93"/>
      <c r="H333" s="93"/>
    </row>
    <row r="334" spans="1:8">
      <c r="A334" s="399"/>
      <c r="B334" s="93"/>
      <c r="C334" s="93"/>
      <c r="D334" s="93"/>
      <c r="E334" s="94"/>
      <c r="F334" s="133"/>
      <c r="G334" s="93"/>
      <c r="H334" s="93"/>
    </row>
    <row r="335" spans="1:8">
      <c r="A335" s="399"/>
      <c r="B335" s="93"/>
      <c r="C335" s="93"/>
      <c r="D335" s="93"/>
      <c r="E335" s="94"/>
      <c r="F335" s="133"/>
      <c r="G335" s="93"/>
      <c r="H335" s="93"/>
    </row>
    <row r="336" spans="1:8">
      <c r="A336" s="399"/>
      <c r="B336" s="93"/>
      <c r="C336" s="93"/>
      <c r="D336" s="93"/>
      <c r="E336" s="94"/>
      <c r="F336" s="133"/>
      <c r="G336" s="93"/>
      <c r="H336" s="93"/>
    </row>
    <row r="337" spans="1:8">
      <c r="A337" s="399"/>
      <c r="B337" s="93"/>
      <c r="C337" s="93"/>
      <c r="D337" s="93"/>
      <c r="E337" s="94"/>
      <c r="F337" s="133"/>
      <c r="G337" s="93"/>
      <c r="H337" s="93"/>
    </row>
    <row r="338" spans="1:8">
      <c r="A338" s="399"/>
      <c r="B338" s="93"/>
      <c r="C338" s="93"/>
      <c r="D338" s="93"/>
      <c r="E338" s="94"/>
      <c r="F338" s="133"/>
      <c r="G338" s="93"/>
      <c r="H338" s="93"/>
    </row>
    <row r="339" spans="1:8">
      <c r="A339" s="399"/>
      <c r="B339" s="93"/>
      <c r="C339" s="93"/>
      <c r="D339" s="93"/>
      <c r="E339" s="94"/>
      <c r="F339" s="133"/>
      <c r="G339" s="93"/>
      <c r="H339" s="93"/>
    </row>
    <row r="340" spans="1:8">
      <c r="A340" s="399"/>
      <c r="B340" s="93"/>
      <c r="C340" s="93"/>
      <c r="D340" s="93"/>
      <c r="E340" s="94"/>
      <c r="F340" s="133"/>
      <c r="G340" s="93"/>
      <c r="H340" s="93"/>
    </row>
    <row r="341" spans="1:8">
      <c r="A341" s="399"/>
      <c r="B341" s="93"/>
      <c r="C341" s="93"/>
      <c r="D341" s="93"/>
      <c r="E341" s="94"/>
      <c r="F341" s="133"/>
      <c r="G341" s="93"/>
      <c r="H341" s="93"/>
    </row>
    <row r="342" spans="1:8">
      <c r="A342" s="399"/>
      <c r="B342" s="93"/>
      <c r="C342" s="93"/>
      <c r="D342" s="93"/>
      <c r="E342" s="94"/>
      <c r="F342" s="133"/>
      <c r="G342" s="93"/>
      <c r="H342" s="93"/>
    </row>
    <row r="343" spans="1:8">
      <c r="A343" s="399"/>
      <c r="B343" s="93"/>
      <c r="C343" s="93"/>
      <c r="D343" s="93"/>
      <c r="E343" s="94"/>
      <c r="F343" s="133"/>
      <c r="G343" s="93"/>
      <c r="H343" s="93"/>
    </row>
    <row r="344" spans="1:8">
      <c r="A344" s="399"/>
      <c r="B344" s="93"/>
      <c r="C344" s="93"/>
      <c r="D344" s="93"/>
      <c r="E344" s="94"/>
      <c r="F344" s="133"/>
      <c r="G344" s="93"/>
      <c r="H344" s="93"/>
    </row>
    <row r="345" spans="1:8">
      <c r="A345" s="399"/>
      <c r="B345" s="93"/>
      <c r="C345" s="93"/>
      <c r="D345" s="93"/>
      <c r="E345" s="94"/>
      <c r="F345" s="133"/>
      <c r="G345" s="93"/>
      <c r="H345" s="93"/>
    </row>
    <row r="346" spans="1:8">
      <c r="A346" s="399"/>
      <c r="B346" s="93"/>
      <c r="C346" s="93"/>
      <c r="D346" s="93"/>
      <c r="E346" s="94"/>
      <c r="F346" s="133"/>
      <c r="G346" s="93"/>
      <c r="H346" s="93"/>
    </row>
    <row r="347" spans="1:8">
      <c r="A347" s="399"/>
      <c r="B347" s="93"/>
      <c r="C347" s="93"/>
      <c r="D347" s="93"/>
      <c r="E347" s="94"/>
      <c r="F347" s="133"/>
      <c r="G347" s="93"/>
      <c r="H347" s="93"/>
    </row>
    <row r="348" spans="1:8">
      <c r="A348" s="399"/>
      <c r="B348" s="93"/>
      <c r="C348" s="93"/>
      <c r="D348" s="93"/>
      <c r="E348" s="94"/>
      <c r="F348" s="133"/>
      <c r="G348" s="93"/>
      <c r="H348" s="93"/>
    </row>
    <row r="349" spans="1:8">
      <c r="A349" s="399"/>
      <c r="B349" s="93"/>
      <c r="C349" s="93"/>
      <c r="D349" s="93"/>
      <c r="E349" s="94"/>
      <c r="F349" s="133"/>
      <c r="G349" s="93"/>
      <c r="H349" s="93"/>
    </row>
    <row r="350" spans="1:8">
      <c r="A350" s="399"/>
      <c r="B350" s="93"/>
      <c r="C350" s="93"/>
      <c r="D350" s="93"/>
      <c r="E350" s="94"/>
      <c r="F350" s="133"/>
      <c r="G350" s="93"/>
      <c r="H350" s="93"/>
    </row>
    <row r="351" spans="1:8">
      <c r="A351" s="399"/>
      <c r="B351" s="93"/>
      <c r="C351" s="93"/>
      <c r="D351" s="93"/>
      <c r="E351" s="94"/>
      <c r="F351" s="133"/>
      <c r="G351" s="93"/>
      <c r="H351" s="93"/>
    </row>
    <row r="352" spans="1:8">
      <c r="A352" s="399"/>
      <c r="B352" s="93"/>
      <c r="C352" s="93"/>
      <c r="D352" s="93"/>
      <c r="E352" s="94"/>
      <c r="F352" s="133"/>
      <c r="G352" s="93"/>
      <c r="H352" s="93"/>
    </row>
    <row r="353" spans="1:8">
      <c r="A353" s="399"/>
      <c r="B353" s="93"/>
      <c r="C353" s="93"/>
      <c r="D353" s="93"/>
      <c r="E353" s="94"/>
      <c r="F353" s="133"/>
      <c r="G353" s="93"/>
      <c r="H353" s="93"/>
    </row>
    <row r="354" spans="1:8">
      <c r="A354" s="399"/>
      <c r="B354" s="93"/>
      <c r="C354" s="93"/>
      <c r="D354" s="93"/>
      <c r="E354" s="94"/>
      <c r="F354" s="133"/>
      <c r="G354" s="93"/>
      <c r="H354" s="93"/>
    </row>
    <row r="355" spans="1:8">
      <c r="A355" s="399"/>
      <c r="B355" s="93"/>
      <c r="C355" s="93"/>
      <c r="D355" s="93"/>
      <c r="E355" s="94"/>
      <c r="F355" s="133"/>
      <c r="G355" s="93"/>
      <c r="H355" s="93"/>
    </row>
    <row r="356" spans="1:8">
      <c r="A356" s="399"/>
      <c r="B356" s="93"/>
      <c r="C356" s="93"/>
      <c r="D356" s="93"/>
      <c r="E356" s="94"/>
      <c r="F356" s="133"/>
      <c r="G356" s="93"/>
      <c r="H356" s="93"/>
    </row>
    <row r="357" spans="1:8">
      <c r="A357" s="399"/>
      <c r="B357" s="93"/>
      <c r="C357" s="93"/>
      <c r="D357" s="93"/>
      <c r="E357" s="94"/>
      <c r="F357" s="133"/>
      <c r="G357" s="93"/>
      <c r="H357" s="93"/>
    </row>
    <row r="358" spans="1:8">
      <c r="A358" s="399"/>
      <c r="B358" s="93"/>
      <c r="C358" s="93"/>
      <c r="D358" s="93"/>
      <c r="E358" s="94"/>
      <c r="F358" s="133"/>
      <c r="G358" s="93"/>
      <c r="H358" s="93"/>
    </row>
    <row r="359" spans="1:8">
      <c r="A359" s="399"/>
      <c r="B359" s="93"/>
      <c r="C359" s="93"/>
      <c r="D359" s="93"/>
      <c r="E359" s="94"/>
      <c r="F359" s="133"/>
      <c r="G359" s="93"/>
      <c r="H359" s="93"/>
    </row>
    <row r="360" spans="1:8">
      <c r="A360" s="399"/>
      <c r="B360" s="93"/>
      <c r="C360" s="93"/>
      <c r="D360" s="93"/>
      <c r="E360" s="94"/>
      <c r="F360" s="133"/>
      <c r="G360" s="93"/>
      <c r="H360" s="93"/>
    </row>
    <row r="361" spans="1:8">
      <c r="A361" s="399"/>
      <c r="B361" s="93"/>
      <c r="C361" s="93"/>
      <c r="D361" s="93"/>
      <c r="E361" s="94"/>
      <c r="F361" s="133"/>
      <c r="G361" s="93"/>
      <c r="H361" s="93"/>
    </row>
    <row r="362" spans="1:8">
      <c r="A362" s="399"/>
      <c r="B362" s="93"/>
      <c r="C362" s="93"/>
      <c r="D362" s="93"/>
      <c r="E362" s="94"/>
      <c r="F362" s="133"/>
      <c r="G362" s="93"/>
      <c r="H362" s="93"/>
    </row>
    <row r="363" spans="1:8">
      <c r="A363" s="399"/>
      <c r="B363" s="93"/>
      <c r="C363" s="93"/>
      <c r="D363" s="93"/>
      <c r="E363" s="94"/>
      <c r="F363" s="133"/>
      <c r="G363" s="93"/>
      <c r="H363" s="93"/>
    </row>
    <row r="364" spans="1:8">
      <c r="A364" s="399"/>
      <c r="B364" s="93"/>
      <c r="C364" s="93"/>
      <c r="D364" s="93"/>
      <c r="E364" s="94"/>
      <c r="F364" s="133"/>
      <c r="G364" s="93"/>
      <c r="H364" s="93"/>
    </row>
    <row r="365" spans="1:8">
      <c r="A365" s="399"/>
      <c r="B365" s="93"/>
      <c r="C365" s="93"/>
      <c r="D365" s="93"/>
      <c r="E365" s="94"/>
      <c r="F365" s="133"/>
      <c r="G365" s="93"/>
      <c r="H365" s="93"/>
    </row>
    <row r="366" spans="1:8">
      <c r="A366" s="399"/>
      <c r="B366" s="93"/>
      <c r="C366" s="93"/>
      <c r="D366" s="93"/>
      <c r="E366" s="94"/>
      <c r="F366" s="133"/>
      <c r="G366" s="93"/>
      <c r="H366" s="93"/>
    </row>
    <row r="367" spans="1:8">
      <c r="A367" s="399"/>
      <c r="B367" s="93"/>
      <c r="C367" s="93"/>
      <c r="D367" s="93"/>
      <c r="E367" s="94"/>
      <c r="F367" s="133"/>
      <c r="G367" s="93"/>
      <c r="H367" s="93"/>
    </row>
    <row r="368" spans="1:8">
      <c r="A368" s="399"/>
      <c r="B368" s="93"/>
      <c r="C368" s="93"/>
      <c r="D368" s="93"/>
      <c r="E368" s="94"/>
      <c r="F368" s="133"/>
      <c r="G368" s="93"/>
      <c r="H368" s="93"/>
    </row>
    <row r="369" spans="1:8">
      <c r="A369" s="399"/>
      <c r="B369" s="93"/>
      <c r="C369" s="93"/>
      <c r="D369" s="93"/>
      <c r="E369" s="94"/>
      <c r="F369" s="133"/>
      <c r="G369" s="93"/>
      <c r="H369" s="93"/>
    </row>
    <row r="370" spans="1:8">
      <c r="A370" s="399"/>
      <c r="B370" s="93"/>
      <c r="C370" s="93"/>
      <c r="D370" s="93"/>
      <c r="E370" s="94"/>
      <c r="F370" s="133"/>
      <c r="G370" s="93"/>
      <c r="H370" s="93"/>
    </row>
    <row r="371" spans="1:8">
      <c r="A371" s="399"/>
      <c r="B371" s="93"/>
      <c r="C371" s="93"/>
      <c r="D371" s="93"/>
      <c r="E371" s="94"/>
      <c r="F371" s="133"/>
      <c r="G371" s="93"/>
      <c r="H371" s="93"/>
    </row>
    <row r="372" spans="1:8">
      <c r="A372" s="399"/>
      <c r="B372" s="93"/>
      <c r="C372" s="93"/>
      <c r="D372" s="93"/>
      <c r="E372" s="94"/>
      <c r="F372" s="133"/>
      <c r="G372" s="93"/>
      <c r="H372" s="93"/>
    </row>
    <row r="373" spans="1:8">
      <c r="A373" s="399"/>
      <c r="B373" s="93"/>
      <c r="C373" s="93"/>
      <c r="D373" s="93"/>
      <c r="E373" s="94"/>
      <c r="F373" s="133"/>
      <c r="G373" s="93"/>
      <c r="H373" s="93"/>
    </row>
    <row r="374" spans="1:8">
      <c r="A374" s="399"/>
      <c r="B374" s="93"/>
      <c r="C374" s="93"/>
      <c r="D374" s="93"/>
      <c r="E374" s="94"/>
      <c r="F374" s="133"/>
      <c r="G374" s="93"/>
      <c r="H374" s="93"/>
    </row>
    <row r="375" spans="1:8">
      <c r="A375" s="399"/>
      <c r="B375" s="93"/>
      <c r="C375" s="93"/>
      <c r="D375" s="93"/>
      <c r="E375" s="94"/>
      <c r="F375" s="133"/>
      <c r="G375" s="93"/>
      <c r="H375" s="93"/>
    </row>
    <row r="376" spans="1:8">
      <c r="A376" s="399"/>
      <c r="B376" s="93"/>
      <c r="C376" s="93"/>
      <c r="D376" s="93"/>
      <c r="E376" s="94"/>
      <c r="F376" s="133"/>
      <c r="G376" s="93"/>
      <c r="H376" s="93"/>
    </row>
    <row r="377" spans="1:8">
      <c r="A377" s="399"/>
      <c r="B377" s="93"/>
      <c r="C377" s="93"/>
      <c r="D377" s="93"/>
      <c r="E377" s="94"/>
      <c r="F377" s="133"/>
      <c r="G377" s="93"/>
      <c r="H377" s="93"/>
    </row>
    <row r="378" spans="1:8">
      <c r="A378" s="399"/>
      <c r="B378" s="93"/>
      <c r="C378" s="93"/>
      <c r="D378" s="93"/>
      <c r="E378" s="94"/>
      <c r="F378" s="133"/>
      <c r="G378" s="93"/>
      <c r="H378" s="93"/>
    </row>
    <row r="379" spans="1:8">
      <c r="A379" s="399"/>
      <c r="B379" s="93"/>
      <c r="C379" s="93"/>
      <c r="D379" s="93"/>
      <c r="E379" s="94"/>
      <c r="F379" s="133"/>
      <c r="G379" s="93"/>
      <c r="H379" s="93"/>
    </row>
    <row r="380" spans="1:8">
      <c r="A380" s="399"/>
      <c r="B380" s="93"/>
      <c r="C380" s="93"/>
      <c r="D380" s="93"/>
      <c r="E380" s="94"/>
      <c r="F380" s="133"/>
      <c r="G380" s="93"/>
      <c r="H380" s="93"/>
    </row>
    <row r="381" spans="1:8">
      <c r="A381" s="399"/>
      <c r="B381" s="93"/>
      <c r="C381" s="93"/>
      <c r="D381" s="93"/>
      <c r="E381" s="94"/>
      <c r="F381" s="133"/>
      <c r="G381" s="93"/>
      <c r="H381" s="93"/>
    </row>
    <row r="382" spans="1:8">
      <c r="A382" s="399"/>
      <c r="B382" s="93"/>
      <c r="C382" s="93"/>
      <c r="D382" s="93"/>
      <c r="E382" s="94"/>
      <c r="F382" s="133"/>
      <c r="G382" s="93"/>
      <c r="H382" s="93"/>
    </row>
    <row r="383" spans="1:8">
      <c r="A383" s="399"/>
      <c r="B383" s="93"/>
      <c r="C383" s="93"/>
      <c r="D383" s="93"/>
      <c r="E383" s="94"/>
      <c r="F383" s="133"/>
      <c r="G383" s="93"/>
      <c r="H383" s="93"/>
    </row>
    <row r="384" spans="1:8">
      <c r="A384" s="399"/>
      <c r="B384" s="93"/>
      <c r="C384" s="93"/>
      <c r="D384" s="93"/>
      <c r="E384" s="94"/>
      <c r="F384" s="133"/>
      <c r="G384" s="93"/>
      <c r="H384" s="93"/>
    </row>
    <row r="385" spans="1:8">
      <c r="A385" s="399"/>
      <c r="B385" s="93"/>
      <c r="C385" s="93"/>
      <c r="D385" s="93"/>
      <c r="E385" s="94"/>
      <c r="F385" s="133"/>
      <c r="G385" s="93"/>
      <c r="H385" s="93"/>
    </row>
    <row r="386" spans="1:8">
      <c r="A386" s="399"/>
      <c r="B386" s="93"/>
      <c r="C386" s="93"/>
      <c r="D386" s="93"/>
      <c r="E386" s="94"/>
      <c r="F386" s="133"/>
      <c r="G386" s="93"/>
      <c r="H386" s="93"/>
    </row>
    <row r="387" spans="1:8">
      <c r="A387" s="399"/>
      <c r="B387" s="93"/>
      <c r="C387" s="93"/>
      <c r="D387" s="93"/>
      <c r="E387" s="94"/>
      <c r="F387" s="133"/>
      <c r="G387" s="93"/>
      <c r="H387" s="93"/>
    </row>
    <row r="388" spans="1:8">
      <c r="A388" s="399"/>
      <c r="B388" s="93"/>
      <c r="C388" s="93"/>
      <c r="D388" s="93"/>
      <c r="E388" s="94"/>
      <c r="F388" s="133"/>
      <c r="G388" s="93"/>
      <c r="H388" s="93"/>
    </row>
    <row r="389" spans="1:8">
      <c r="A389" s="399"/>
      <c r="B389" s="93"/>
      <c r="C389" s="93"/>
      <c r="D389" s="93"/>
      <c r="E389" s="94"/>
      <c r="F389" s="133"/>
      <c r="G389" s="93"/>
      <c r="H389" s="93"/>
    </row>
    <row r="390" spans="1:8">
      <c r="A390" s="399"/>
      <c r="B390" s="93"/>
      <c r="C390" s="93"/>
      <c r="D390" s="93"/>
      <c r="E390" s="94"/>
      <c r="F390" s="133"/>
      <c r="G390" s="93"/>
      <c r="H390" s="93"/>
    </row>
    <row r="391" spans="1:8">
      <c r="A391" s="399"/>
      <c r="B391" s="93"/>
      <c r="C391" s="93"/>
      <c r="D391" s="93"/>
      <c r="E391" s="94"/>
      <c r="F391" s="133"/>
      <c r="G391" s="93"/>
      <c r="H391" s="93"/>
    </row>
    <row r="392" spans="1:8">
      <c r="A392" s="399"/>
      <c r="B392" s="93"/>
      <c r="C392" s="93"/>
      <c r="D392" s="93"/>
      <c r="E392" s="94"/>
      <c r="F392" s="133"/>
      <c r="G392" s="93"/>
      <c r="H392" s="93"/>
    </row>
    <row r="393" spans="1:8">
      <c r="A393" s="399"/>
      <c r="B393" s="93"/>
      <c r="C393" s="93"/>
      <c r="D393" s="93"/>
      <c r="E393" s="94"/>
      <c r="F393" s="133"/>
      <c r="G393" s="93"/>
      <c r="H393" s="93"/>
    </row>
    <row r="394" spans="1:8">
      <c r="A394" s="399"/>
      <c r="B394" s="93"/>
      <c r="C394" s="93"/>
      <c r="D394" s="93"/>
      <c r="E394" s="94"/>
      <c r="F394" s="133"/>
      <c r="G394" s="93"/>
      <c r="H394" s="93"/>
    </row>
    <row r="395" spans="1:8">
      <c r="A395" s="399"/>
      <c r="B395" s="93"/>
      <c r="C395" s="93"/>
      <c r="D395" s="93"/>
      <c r="E395" s="94"/>
      <c r="F395" s="133"/>
      <c r="G395" s="93"/>
      <c r="H395" s="93"/>
    </row>
    <row r="396" spans="1:8">
      <c r="A396" s="399"/>
      <c r="B396" s="93"/>
      <c r="C396" s="93"/>
      <c r="D396" s="93"/>
      <c r="E396" s="94"/>
      <c r="F396" s="133"/>
      <c r="G396" s="93"/>
      <c r="H396" s="93"/>
    </row>
    <row r="397" spans="1:8">
      <c r="A397" s="399"/>
      <c r="B397" s="93"/>
      <c r="C397" s="93"/>
      <c r="D397" s="93"/>
      <c r="E397" s="94"/>
      <c r="F397" s="133"/>
      <c r="G397" s="93"/>
      <c r="H397" s="93"/>
    </row>
    <row r="398" spans="1:8">
      <c r="A398" s="399"/>
      <c r="B398" s="93"/>
      <c r="C398" s="93"/>
      <c r="D398" s="93"/>
      <c r="E398" s="94"/>
      <c r="F398" s="133"/>
      <c r="G398" s="93"/>
      <c r="H398" s="93"/>
    </row>
    <row r="399" spans="1:8">
      <c r="A399" s="399"/>
      <c r="B399" s="93"/>
      <c r="C399" s="93"/>
      <c r="D399" s="93"/>
      <c r="E399" s="94"/>
      <c r="F399" s="133"/>
      <c r="G399" s="93"/>
      <c r="H399" s="93"/>
    </row>
    <row r="400" spans="1:8">
      <c r="A400" s="399"/>
      <c r="B400" s="93"/>
      <c r="C400" s="93"/>
      <c r="D400" s="93"/>
      <c r="E400" s="94"/>
      <c r="F400" s="133"/>
      <c r="G400" s="93"/>
      <c r="H400" s="93"/>
    </row>
    <row r="401" spans="1:8">
      <c r="A401" s="399"/>
      <c r="B401" s="93"/>
      <c r="C401" s="93"/>
      <c r="D401" s="93"/>
      <c r="E401" s="94"/>
      <c r="F401" s="133"/>
      <c r="G401" s="93"/>
      <c r="H401" s="93"/>
    </row>
    <row r="402" spans="1:8">
      <c r="A402" s="399"/>
      <c r="B402" s="93"/>
      <c r="C402" s="93"/>
      <c r="D402" s="93"/>
      <c r="E402" s="94"/>
      <c r="F402" s="133"/>
      <c r="G402" s="93"/>
      <c r="H402" s="93"/>
    </row>
    <row r="403" spans="1:8">
      <c r="A403" s="399"/>
      <c r="B403" s="93"/>
      <c r="C403" s="93"/>
      <c r="D403" s="93"/>
      <c r="E403" s="94"/>
      <c r="F403" s="133"/>
      <c r="G403" s="93"/>
      <c r="H403" s="93"/>
    </row>
    <row r="404" spans="1:8">
      <c r="A404" s="399"/>
      <c r="B404" s="93"/>
      <c r="C404" s="93"/>
      <c r="D404" s="93"/>
      <c r="E404" s="94"/>
      <c r="F404" s="133"/>
      <c r="G404" s="93"/>
      <c r="H404" s="93"/>
    </row>
    <row r="405" spans="1:8">
      <c r="A405" s="399"/>
      <c r="B405" s="93"/>
      <c r="C405" s="93"/>
      <c r="D405" s="93"/>
      <c r="E405" s="94"/>
      <c r="F405" s="133"/>
      <c r="G405" s="93"/>
      <c r="H405" s="93"/>
    </row>
    <row r="406" spans="1:8">
      <c r="A406" s="399"/>
      <c r="B406" s="93"/>
      <c r="C406" s="93"/>
      <c r="D406" s="93"/>
      <c r="E406" s="94"/>
      <c r="F406" s="133"/>
      <c r="G406" s="93"/>
      <c r="H406" s="93"/>
    </row>
    <row r="407" spans="1:8">
      <c r="A407" s="399"/>
      <c r="B407" s="93"/>
      <c r="C407" s="93"/>
      <c r="D407" s="93"/>
      <c r="E407" s="94"/>
      <c r="F407" s="133"/>
      <c r="G407" s="93"/>
      <c r="H407" s="93"/>
    </row>
    <row r="408" spans="1:8">
      <c r="A408" s="399"/>
      <c r="B408" s="93"/>
      <c r="C408" s="93"/>
      <c r="D408" s="93"/>
      <c r="E408" s="94"/>
      <c r="F408" s="133"/>
      <c r="G408" s="93"/>
      <c r="H408" s="93"/>
    </row>
    <row r="409" spans="1:8">
      <c r="A409" s="399"/>
      <c r="B409" s="93"/>
      <c r="C409" s="93"/>
      <c r="D409" s="93"/>
      <c r="E409" s="94"/>
      <c r="F409" s="133"/>
      <c r="G409" s="93"/>
      <c r="H409" s="93"/>
    </row>
    <row r="410" spans="1:8">
      <c r="A410" s="399"/>
      <c r="B410" s="93"/>
      <c r="C410" s="93"/>
      <c r="D410" s="93"/>
      <c r="E410" s="94"/>
      <c r="F410" s="133"/>
      <c r="G410" s="93"/>
      <c r="H410" s="93"/>
    </row>
    <row r="411" spans="1:8">
      <c r="A411" s="399"/>
      <c r="B411" s="93"/>
      <c r="C411" s="93"/>
      <c r="D411" s="93"/>
      <c r="E411" s="94"/>
      <c r="F411" s="133"/>
      <c r="G411" s="93"/>
      <c r="H411" s="93"/>
    </row>
    <row r="412" spans="1:8">
      <c r="A412" s="399"/>
      <c r="B412" s="93"/>
      <c r="C412" s="93"/>
      <c r="D412" s="93"/>
      <c r="E412" s="94"/>
      <c r="F412" s="133"/>
      <c r="G412" s="93"/>
      <c r="H412" s="93"/>
    </row>
    <row r="413" spans="1:8">
      <c r="A413" s="399"/>
      <c r="B413" s="93"/>
      <c r="C413" s="93"/>
      <c r="D413" s="93"/>
      <c r="E413" s="94"/>
      <c r="F413" s="133"/>
      <c r="G413" s="93"/>
      <c r="H413" s="93"/>
    </row>
    <row r="414" spans="1:8">
      <c r="A414" s="399"/>
      <c r="B414" s="93"/>
      <c r="C414" s="93"/>
      <c r="D414" s="93"/>
      <c r="E414" s="94"/>
      <c r="F414" s="133"/>
      <c r="G414" s="93"/>
      <c r="H414" s="93"/>
    </row>
    <row r="415" spans="1:8">
      <c r="A415" s="399"/>
      <c r="B415" s="93"/>
      <c r="C415" s="93"/>
      <c r="D415" s="93"/>
      <c r="E415" s="94"/>
      <c r="F415" s="133"/>
      <c r="G415" s="93"/>
      <c r="H415" s="93"/>
    </row>
    <row r="416" spans="1:8">
      <c r="A416" s="399"/>
      <c r="B416" s="93"/>
      <c r="C416" s="93"/>
      <c r="D416" s="93"/>
      <c r="E416" s="94"/>
      <c r="F416" s="133"/>
      <c r="G416" s="93"/>
      <c r="H416" s="93"/>
    </row>
    <row r="417" spans="1:8">
      <c r="A417" s="399"/>
      <c r="B417" s="93"/>
      <c r="C417" s="93"/>
      <c r="D417" s="93"/>
      <c r="E417" s="94"/>
      <c r="F417" s="133"/>
      <c r="G417" s="93"/>
      <c r="H417" s="93"/>
    </row>
    <row r="418" spans="1:8">
      <c r="A418" s="399"/>
      <c r="B418" s="93"/>
      <c r="C418" s="93"/>
      <c r="D418" s="93"/>
      <c r="E418" s="94"/>
      <c r="F418" s="133"/>
      <c r="G418" s="93"/>
      <c r="H418" s="93"/>
    </row>
    <row r="419" spans="1:8">
      <c r="A419" s="399"/>
      <c r="B419" s="93"/>
      <c r="C419" s="93"/>
      <c r="D419" s="93"/>
      <c r="E419" s="94"/>
      <c r="F419" s="133"/>
      <c r="G419" s="93"/>
      <c r="H419" s="93"/>
    </row>
    <row r="420" spans="1:8">
      <c r="A420" s="399"/>
      <c r="B420" s="93"/>
      <c r="C420" s="93"/>
      <c r="D420" s="93"/>
      <c r="E420" s="94"/>
      <c r="F420" s="133"/>
      <c r="G420" s="93"/>
      <c r="H420" s="93"/>
    </row>
    <row r="421" spans="1:8">
      <c r="A421" s="399"/>
      <c r="B421" s="93"/>
      <c r="C421" s="93"/>
      <c r="D421" s="93"/>
      <c r="E421" s="94"/>
      <c r="F421" s="133"/>
      <c r="G421" s="93"/>
      <c r="H421" s="93"/>
    </row>
    <row r="422" spans="1:8">
      <c r="A422" s="399"/>
      <c r="B422" s="93"/>
      <c r="C422" s="93"/>
      <c r="D422" s="93"/>
      <c r="E422" s="94"/>
      <c r="F422" s="133"/>
      <c r="G422" s="93"/>
      <c r="H422" s="93"/>
    </row>
    <row r="423" spans="1:8">
      <c r="A423" s="399"/>
      <c r="B423" s="93"/>
      <c r="C423" s="93"/>
      <c r="D423" s="93"/>
      <c r="E423" s="94"/>
      <c r="F423" s="133"/>
      <c r="G423" s="93"/>
      <c r="H423" s="93"/>
    </row>
    <row r="424" spans="1:8">
      <c r="A424" s="399"/>
      <c r="B424" s="93"/>
      <c r="C424" s="93"/>
      <c r="D424" s="93"/>
      <c r="E424" s="94"/>
      <c r="F424" s="133"/>
      <c r="G424" s="93"/>
      <c r="H424" s="93"/>
    </row>
    <row r="425" spans="1:8">
      <c r="A425" s="399"/>
      <c r="B425" s="93"/>
      <c r="C425" s="93"/>
      <c r="D425" s="93"/>
      <c r="E425" s="94"/>
      <c r="F425" s="133"/>
      <c r="G425" s="93"/>
      <c r="H425" s="93"/>
    </row>
    <row r="426" spans="1:8">
      <c r="A426" s="399"/>
      <c r="B426" s="93"/>
      <c r="C426" s="93"/>
      <c r="D426" s="93"/>
      <c r="E426" s="94"/>
      <c r="F426" s="133"/>
      <c r="G426" s="93"/>
      <c r="H426" s="93"/>
    </row>
    <row r="427" spans="1:8">
      <c r="A427" s="399"/>
      <c r="B427" s="93"/>
      <c r="C427" s="93"/>
      <c r="D427" s="93"/>
      <c r="E427" s="94"/>
      <c r="F427" s="133"/>
      <c r="G427" s="93"/>
      <c r="H427" s="93"/>
    </row>
    <row r="428" spans="1:8">
      <c r="A428" s="399"/>
      <c r="B428" s="93"/>
      <c r="C428" s="93"/>
      <c r="D428" s="93"/>
      <c r="E428" s="94"/>
      <c r="F428" s="133"/>
      <c r="G428" s="93"/>
      <c r="H428" s="93"/>
    </row>
    <row r="429" spans="1:8">
      <c r="A429" s="399"/>
      <c r="B429" s="93"/>
      <c r="C429" s="93"/>
      <c r="D429" s="93"/>
      <c r="E429" s="94"/>
      <c r="F429" s="133"/>
      <c r="G429" s="93"/>
      <c r="H429" s="93"/>
    </row>
    <row r="430" spans="1:8">
      <c r="A430" s="399"/>
      <c r="B430" s="93"/>
      <c r="C430" s="93"/>
      <c r="D430" s="93"/>
      <c r="E430" s="94"/>
      <c r="F430" s="133"/>
      <c r="G430" s="93"/>
      <c r="H430" s="93"/>
    </row>
    <row r="431" spans="1:8">
      <c r="A431" s="399"/>
      <c r="B431" s="93"/>
      <c r="C431" s="93"/>
      <c r="D431" s="93"/>
      <c r="E431" s="94"/>
      <c r="F431" s="133"/>
      <c r="G431" s="93"/>
      <c r="H431" s="93"/>
    </row>
    <row r="432" spans="1:8">
      <c r="A432" s="399"/>
      <c r="B432" s="93"/>
      <c r="C432" s="93"/>
      <c r="D432" s="93"/>
      <c r="E432" s="94"/>
      <c r="F432" s="133"/>
      <c r="G432" s="93"/>
      <c r="H432" s="93"/>
    </row>
    <row r="433" spans="1:8">
      <c r="A433" s="399"/>
      <c r="B433" s="93"/>
      <c r="C433" s="93"/>
      <c r="D433" s="93"/>
      <c r="E433" s="94"/>
      <c r="F433" s="133"/>
      <c r="G433" s="93"/>
      <c r="H433" s="93"/>
    </row>
    <row r="434" spans="1:8">
      <c r="A434" s="399"/>
      <c r="B434" s="93"/>
      <c r="C434" s="93"/>
      <c r="D434" s="93"/>
      <c r="E434" s="94"/>
      <c r="F434" s="133"/>
      <c r="G434" s="93"/>
      <c r="H434" s="93"/>
    </row>
    <row r="435" spans="1:8">
      <c r="A435" s="399"/>
      <c r="B435" s="93"/>
      <c r="C435" s="93"/>
      <c r="D435" s="93"/>
      <c r="E435" s="94"/>
      <c r="F435" s="133"/>
      <c r="G435" s="93"/>
      <c r="H435" s="93"/>
    </row>
    <row r="436" spans="1:8">
      <c r="A436" s="399"/>
      <c r="B436" s="93"/>
      <c r="C436" s="93"/>
      <c r="D436" s="93"/>
      <c r="E436" s="94"/>
      <c r="F436" s="133"/>
      <c r="G436" s="93"/>
      <c r="H436" s="93"/>
    </row>
    <row r="437" spans="1:8">
      <c r="A437" s="399"/>
      <c r="B437" s="93"/>
      <c r="C437" s="93"/>
      <c r="D437" s="93"/>
      <c r="E437" s="94"/>
      <c r="F437" s="133"/>
      <c r="G437" s="93"/>
      <c r="H437" s="93"/>
    </row>
    <row r="438" spans="1:8">
      <c r="A438" s="399"/>
      <c r="B438" s="93"/>
      <c r="C438" s="93"/>
      <c r="D438" s="93"/>
      <c r="E438" s="94"/>
      <c r="F438" s="133"/>
      <c r="G438" s="93"/>
      <c r="H438" s="93"/>
    </row>
    <row r="439" spans="1:8">
      <c r="A439" s="399"/>
      <c r="B439" s="93"/>
      <c r="C439" s="93"/>
      <c r="D439" s="93"/>
      <c r="E439" s="94"/>
      <c r="F439" s="133"/>
      <c r="G439" s="93"/>
      <c r="H439" s="93"/>
    </row>
    <row r="440" spans="1:8">
      <c r="A440" s="399"/>
      <c r="B440" s="93"/>
      <c r="C440" s="93"/>
      <c r="D440" s="93"/>
      <c r="E440" s="94"/>
      <c r="F440" s="133"/>
      <c r="G440" s="93"/>
      <c r="H440" s="93"/>
    </row>
    <row r="441" spans="1:8">
      <c r="A441" s="399"/>
      <c r="B441" s="93"/>
      <c r="C441" s="93"/>
      <c r="D441" s="93"/>
      <c r="E441" s="94"/>
      <c r="F441" s="133"/>
      <c r="G441" s="93"/>
      <c r="H441" s="93"/>
    </row>
    <row r="442" spans="1:8">
      <c r="A442" s="399"/>
      <c r="B442" s="93"/>
      <c r="C442" s="93"/>
      <c r="D442" s="93"/>
      <c r="E442" s="94"/>
      <c r="F442" s="133"/>
      <c r="G442" s="93"/>
      <c r="H442" s="93"/>
    </row>
    <row r="443" spans="1:8">
      <c r="A443" s="399"/>
      <c r="B443" s="93"/>
      <c r="C443" s="93"/>
      <c r="D443" s="93"/>
      <c r="E443" s="94"/>
      <c r="F443" s="133"/>
      <c r="G443" s="93"/>
      <c r="H443" s="93"/>
    </row>
    <row r="444" spans="1:8">
      <c r="A444" s="399"/>
      <c r="B444" s="93"/>
      <c r="C444" s="93"/>
      <c r="D444" s="93"/>
      <c r="E444" s="94"/>
      <c r="F444" s="133"/>
      <c r="G444" s="93"/>
      <c r="H444" s="93"/>
    </row>
    <row r="445" spans="1:8">
      <c r="A445" s="399"/>
      <c r="B445" s="93"/>
      <c r="C445" s="93"/>
      <c r="D445" s="93"/>
      <c r="E445" s="94"/>
      <c r="F445" s="133"/>
      <c r="G445" s="93"/>
      <c r="H445" s="93"/>
    </row>
    <row r="446" spans="1:8">
      <c r="A446" s="399"/>
      <c r="B446" s="93"/>
      <c r="C446" s="93"/>
      <c r="D446" s="93"/>
      <c r="E446" s="94"/>
      <c r="F446" s="133"/>
      <c r="G446" s="93"/>
      <c r="H446" s="93"/>
    </row>
    <row r="447" spans="1:8">
      <c r="A447" s="399"/>
      <c r="B447" s="93"/>
      <c r="C447" s="93"/>
      <c r="D447" s="93"/>
      <c r="E447" s="94"/>
      <c r="F447" s="133"/>
      <c r="G447" s="93"/>
      <c r="H447" s="93"/>
    </row>
    <row r="448" spans="1:8">
      <c r="A448" s="399"/>
      <c r="B448" s="93"/>
      <c r="C448" s="93"/>
      <c r="D448" s="93"/>
      <c r="E448" s="94"/>
      <c r="F448" s="133"/>
      <c r="G448" s="93"/>
      <c r="H448" s="93"/>
    </row>
    <row r="449" spans="1:8">
      <c r="A449" s="399"/>
      <c r="B449" s="93"/>
      <c r="C449" s="93"/>
      <c r="D449" s="93"/>
      <c r="E449" s="94"/>
      <c r="F449" s="133"/>
      <c r="G449" s="93"/>
      <c r="H449" s="93"/>
    </row>
    <row r="450" spans="1:8">
      <c r="A450" s="399"/>
      <c r="B450" s="93"/>
      <c r="C450" s="93"/>
      <c r="D450" s="93"/>
      <c r="E450" s="94"/>
      <c r="F450" s="133"/>
      <c r="G450" s="93"/>
      <c r="H450" s="93"/>
    </row>
    <row r="451" spans="1:8">
      <c r="A451" s="399"/>
      <c r="B451" s="93"/>
      <c r="C451" s="93"/>
      <c r="D451" s="93"/>
      <c r="E451" s="94"/>
      <c r="F451" s="133"/>
      <c r="G451" s="93"/>
      <c r="H451" s="93"/>
    </row>
    <row r="452" spans="1:8">
      <c r="A452" s="399"/>
      <c r="B452" s="93"/>
      <c r="C452" s="93"/>
      <c r="D452" s="93"/>
      <c r="E452" s="94"/>
      <c r="F452" s="133"/>
      <c r="G452" s="93"/>
      <c r="H452" s="93"/>
    </row>
    <row r="453" spans="1:8">
      <c r="A453" s="399"/>
      <c r="B453" s="93"/>
      <c r="C453" s="93"/>
      <c r="D453" s="93"/>
      <c r="E453" s="94"/>
      <c r="F453" s="133"/>
      <c r="G453" s="93"/>
      <c r="H453" s="93"/>
    </row>
    <row r="454" spans="1:8">
      <c r="A454" s="399"/>
      <c r="B454" s="93"/>
      <c r="C454" s="93"/>
      <c r="D454" s="93"/>
      <c r="E454" s="94"/>
      <c r="F454" s="133"/>
      <c r="G454" s="93"/>
      <c r="H454" s="93"/>
    </row>
    <row r="455" spans="1:8">
      <c r="A455" s="399"/>
      <c r="B455" s="93"/>
      <c r="C455" s="93"/>
      <c r="D455" s="93"/>
      <c r="E455" s="94"/>
      <c r="F455" s="133"/>
      <c r="G455" s="93"/>
      <c r="H455" s="93"/>
    </row>
    <row r="456" spans="1:8">
      <c r="A456" s="399"/>
      <c r="B456" s="93"/>
      <c r="C456" s="93"/>
      <c r="D456" s="93"/>
      <c r="E456" s="94"/>
      <c r="F456" s="133"/>
      <c r="G456" s="93"/>
      <c r="H456" s="93"/>
    </row>
    <row r="457" spans="1:8">
      <c r="A457" s="399"/>
      <c r="B457" s="93"/>
      <c r="C457" s="93"/>
      <c r="D457" s="93"/>
      <c r="E457" s="94"/>
      <c r="F457" s="133"/>
      <c r="G457" s="93"/>
      <c r="H457" s="93"/>
    </row>
    <row r="458" spans="1:8">
      <c r="A458" s="399"/>
      <c r="B458" s="93"/>
      <c r="C458" s="93"/>
      <c r="D458" s="93"/>
      <c r="E458" s="94"/>
      <c r="F458" s="133"/>
      <c r="G458" s="93"/>
      <c r="H458" s="93"/>
    </row>
    <row r="459" spans="1:8">
      <c r="A459" s="399"/>
      <c r="B459" s="93"/>
      <c r="C459" s="93"/>
      <c r="D459" s="93"/>
      <c r="E459" s="94"/>
      <c r="F459" s="133"/>
      <c r="G459" s="93"/>
      <c r="H459" s="93"/>
    </row>
    <row r="460" spans="1:8">
      <c r="A460" s="399"/>
      <c r="B460" s="93"/>
      <c r="C460" s="93"/>
      <c r="D460" s="93"/>
      <c r="E460" s="94"/>
      <c r="F460" s="133"/>
      <c r="G460" s="93"/>
      <c r="H460" s="93"/>
    </row>
    <row r="461" spans="1:8">
      <c r="A461" s="399"/>
      <c r="B461" s="93"/>
      <c r="C461" s="93"/>
      <c r="D461" s="93"/>
      <c r="E461" s="94"/>
      <c r="F461" s="133"/>
      <c r="G461" s="93"/>
      <c r="H461" s="93"/>
    </row>
    <row r="462" spans="1:8">
      <c r="A462" s="399"/>
      <c r="B462" s="93"/>
      <c r="C462" s="93"/>
      <c r="D462" s="93"/>
      <c r="E462" s="94"/>
      <c r="F462" s="133"/>
      <c r="G462" s="93"/>
      <c r="H462" s="93"/>
    </row>
    <row r="463" spans="1:8">
      <c r="A463" s="399"/>
      <c r="B463" s="93"/>
      <c r="C463" s="93"/>
      <c r="D463" s="93"/>
      <c r="E463" s="94"/>
      <c r="F463" s="133"/>
      <c r="G463" s="93"/>
      <c r="H463" s="93"/>
    </row>
    <row r="464" spans="1:8">
      <c r="A464" s="399"/>
      <c r="B464" s="93"/>
      <c r="C464" s="93"/>
      <c r="D464" s="93"/>
      <c r="E464" s="94"/>
      <c r="F464" s="133"/>
      <c r="G464" s="93"/>
      <c r="H464" s="93"/>
    </row>
    <row r="465" spans="1:8">
      <c r="A465" s="399"/>
      <c r="B465" s="93"/>
      <c r="C465" s="93"/>
      <c r="D465" s="93"/>
      <c r="E465" s="94"/>
      <c r="F465" s="133"/>
      <c r="G465" s="93"/>
      <c r="H465" s="93"/>
    </row>
    <row r="466" spans="1:8">
      <c r="A466" s="399"/>
      <c r="B466" s="93"/>
      <c r="C466" s="93"/>
      <c r="D466" s="93"/>
      <c r="E466" s="94"/>
      <c r="F466" s="133"/>
      <c r="G466" s="93"/>
      <c r="H466" s="93"/>
    </row>
    <row r="467" spans="1:8">
      <c r="A467" s="399"/>
      <c r="B467" s="93"/>
      <c r="C467" s="93"/>
      <c r="D467" s="93"/>
      <c r="E467" s="94"/>
      <c r="F467" s="133"/>
      <c r="G467" s="93"/>
      <c r="H467" s="93"/>
    </row>
    <row r="468" spans="1:8">
      <c r="A468" s="399"/>
      <c r="B468" s="93"/>
      <c r="C468" s="93"/>
      <c r="D468" s="93"/>
      <c r="E468" s="94"/>
      <c r="F468" s="133"/>
      <c r="G468" s="93"/>
      <c r="H468" s="93"/>
    </row>
    <row r="469" spans="1:8">
      <c r="A469" s="399"/>
      <c r="B469" s="93"/>
      <c r="C469" s="93"/>
      <c r="D469" s="93"/>
      <c r="E469" s="94"/>
      <c r="F469" s="133"/>
      <c r="G469" s="93"/>
      <c r="H469" s="93"/>
    </row>
    <row r="470" spans="1:8">
      <c r="A470" s="399"/>
      <c r="B470" s="93"/>
      <c r="C470" s="93"/>
      <c r="D470" s="93"/>
      <c r="E470" s="94"/>
      <c r="F470" s="133"/>
      <c r="G470" s="93"/>
      <c r="H470" s="93"/>
    </row>
    <row r="471" spans="1:8">
      <c r="A471" s="399"/>
      <c r="B471" s="93"/>
      <c r="C471" s="93"/>
      <c r="D471" s="93"/>
      <c r="E471" s="94"/>
      <c r="F471" s="133"/>
      <c r="G471" s="93"/>
      <c r="H471" s="93"/>
    </row>
    <row r="472" spans="1:8">
      <c r="A472" s="399"/>
      <c r="B472" s="93"/>
      <c r="C472" s="93"/>
      <c r="D472" s="93"/>
      <c r="E472" s="94"/>
      <c r="F472" s="133"/>
      <c r="G472" s="93"/>
      <c r="H472" s="93"/>
    </row>
    <row r="473" spans="1:8">
      <c r="A473" s="399"/>
      <c r="B473" s="93"/>
      <c r="C473" s="93"/>
      <c r="D473" s="93"/>
      <c r="E473" s="94"/>
      <c r="F473" s="133"/>
      <c r="G473" s="93"/>
      <c r="H473" s="93"/>
    </row>
    <row r="474" spans="1:8">
      <c r="A474" s="399"/>
      <c r="B474" s="93"/>
      <c r="C474" s="93"/>
      <c r="D474" s="93"/>
      <c r="E474" s="94"/>
      <c r="F474" s="133"/>
      <c r="G474" s="93"/>
      <c r="H474" s="93"/>
    </row>
    <row r="475" spans="1:8">
      <c r="A475" s="399"/>
      <c r="B475" s="93"/>
      <c r="C475" s="93"/>
      <c r="D475" s="93"/>
      <c r="E475" s="94"/>
      <c r="F475" s="133"/>
      <c r="G475" s="93"/>
      <c r="H475" s="93"/>
    </row>
    <row r="476" spans="1:8">
      <c r="A476" s="399"/>
      <c r="B476" s="93"/>
      <c r="C476" s="93"/>
      <c r="D476" s="93"/>
      <c r="E476" s="94"/>
      <c r="F476" s="133"/>
      <c r="G476" s="93"/>
      <c r="H476" s="93"/>
    </row>
    <row r="477" spans="1:8">
      <c r="A477" s="399"/>
      <c r="B477" s="93"/>
      <c r="C477" s="93"/>
      <c r="D477" s="93"/>
      <c r="E477" s="94"/>
      <c r="F477" s="133"/>
      <c r="G477" s="93"/>
      <c r="H477" s="93"/>
    </row>
    <row r="478" spans="1:8">
      <c r="A478" s="399"/>
      <c r="B478" s="93"/>
      <c r="C478" s="93"/>
      <c r="D478" s="93"/>
      <c r="E478" s="94"/>
      <c r="F478" s="133"/>
      <c r="G478" s="93"/>
      <c r="H478" s="93"/>
    </row>
    <row r="479" spans="1:8">
      <c r="A479" s="399"/>
      <c r="B479" s="93"/>
      <c r="C479" s="93"/>
      <c r="D479" s="93"/>
      <c r="E479" s="94"/>
      <c r="F479" s="133"/>
      <c r="G479" s="93"/>
      <c r="H479" s="93"/>
    </row>
    <row r="480" spans="1:8">
      <c r="A480" s="399"/>
      <c r="B480" s="93"/>
      <c r="C480" s="93"/>
      <c r="D480" s="93"/>
      <c r="E480" s="94"/>
      <c r="F480" s="133"/>
      <c r="G480" s="93"/>
      <c r="H480" s="93"/>
    </row>
    <row r="481" spans="1:8">
      <c r="A481" s="399"/>
      <c r="B481" s="93"/>
      <c r="C481" s="93"/>
      <c r="D481" s="93"/>
      <c r="E481" s="94"/>
      <c r="F481" s="133"/>
      <c r="G481" s="93"/>
      <c r="H481" s="93"/>
    </row>
    <row r="482" spans="1:8">
      <c r="A482" s="399"/>
      <c r="B482" s="93"/>
      <c r="C482" s="93"/>
      <c r="D482" s="93"/>
      <c r="E482" s="94"/>
      <c r="F482" s="133"/>
      <c r="G482" s="93"/>
      <c r="H482" s="93"/>
    </row>
    <row r="483" spans="1:8">
      <c r="A483" s="399"/>
      <c r="B483" s="93"/>
      <c r="C483" s="93"/>
      <c r="D483" s="93"/>
      <c r="E483" s="94"/>
      <c r="F483" s="133"/>
      <c r="G483" s="93"/>
      <c r="H483" s="93"/>
    </row>
    <row r="484" spans="1:8">
      <c r="A484" s="399"/>
      <c r="B484" s="93"/>
      <c r="C484" s="93"/>
      <c r="D484" s="93"/>
      <c r="E484" s="94"/>
      <c r="F484" s="133"/>
      <c r="G484" s="93"/>
      <c r="H484" s="93"/>
    </row>
    <row r="485" spans="1:8">
      <c r="A485" s="399"/>
      <c r="B485" s="93"/>
      <c r="C485" s="93"/>
      <c r="D485" s="93"/>
      <c r="E485" s="94"/>
      <c r="F485" s="133"/>
      <c r="G485" s="93"/>
      <c r="H485" s="93"/>
    </row>
    <row r="486" spans="1:8">
      <c r="A486" s="399"/>
      <c r="B486" s="93"/>
      <c r="C486" s="93"/>
      <c r="D486" s="93"/>
      <c r="E486" s="94"/>
      <c r="F486" s="133"/>
      <c r="G486" s="93"/>
      <c r="H486" s="93"/>
    </row>
    <row r="487" spans="1:8">
      <c r="A487" s="399"/>
      <c r="B487" s="93"/>
      <c r="C487" s="93"/>
      <c r="D487" s="93"/>
      <c r="E487" s="94"/>
      <c r="F487" s="133"/>
      <c r="G487" s="93"/>
      <c r="H487" s="93"/>
    </row>
    <row r="488" spans="1:8">
      <c r="A488" s="399"/>
      <c r="B488" s="93"/>
      <c r="C488" s="93"/>
      <c r="D488" s="93"/>
      <c r="E488" s="94"/>
      <c r="F488" s="133"/>
      <c r="G488" s="93"/>
      <c r="H488" s="93"/>
    </row>
    <row r="489" spans="1:8">
      <c r="A489" s="399"/>
      <c r="B489" s="93"/>
      <c r="C489" s="93"/>
      <c r="D489" s="93"/>
      <c r="E489" s="94"/>
      <c r="F489" s="133"/>
      <c r="G489" s="93"/>
      <c r="H489" s="93"/>
    </row>
    <row r="490" spans="1:8">
      <c r="A490" s="399"/>
      <c r="B490" s="93"/>
      <c r="C490" s="93"/>
      <c r="D490" s="93"/>
      <c r="E490" s="94"/>
      <c r="F490" s="133"/>
      <c r="G490" s="93"/>
      <c r="H490" s="93"/>
    </row>
    <row r="491" spans="1:8">
      <c r="A491" s="399"/>
      <c r="B491" s="93"/>
      <c r="C491" s="93"/>
      <c r="D491" s="93"/>
      <c r="E491" s="94"/>
      <c r="F491" s="133"/>
      <c r="G491" s="93"/>
      <c r="H491" s="93"/>
    </row>
    <row r="492" spans="1:8">
      <c r="A492" s="399"/>
      <c r="B492" s="93"/>
      <c r="C492" s="93"/>
      <c r="D492" s="93"/>
      <c r="E492" s="94"/>
      <c r="F492" s="133"/>
      <c r="G492" s="93"/>
      <c r="H492" s="93"/>
    </row>
    <row r="493" spans="1:8">
      <c r="A493" s="399"/>
      <c r="B493" s="93"/>
      <c r="C493" s="93"/>
      <c r="D493" s="93"/>
      <c r="E493" s="94"/>
      <c r="F493" s="133"/>
      <c r="G493" s="93"/>
      <c r="H493" s="93"/>
    </row>
    <row r="494" spans="1:8">
      <c r="A494" s="399"/>
      <c r="B494" s="93"/>
      <c r="C494" s="93"/>
      <c r="D494" s="93"/>
      <c r="E494" s="94"/>
      <c r="F494" s="133"/>
      <c r="G494" s="93"/>
      <c r="H494" s="93"/>
    </row>
    <row r="495" spans="1:8">
      <c r="A495" s="399"/>
      <c r="B495" s="93"/>
      <c r="C495" s="93"/>
      <c r="D495" s="93"/>
      <c r="E495" s="94"/>
      <c r="F495" s="133"/>
      <c r="G495" s="93"/>
      <c r="H495" s="93"/>
    </row>
    <row r="496" spans="1:8">
      <c r="A496" s="399"/>
      <c r="B496" s="93"/>
      <c r="C496" s="93"/>
      <c r="D496" s="93"/>
      <c r="E496" s="94"/>
      <c r="F496" s="133"/>
      <c r="G496" s="93"/>
      <c r="H496" s="93"/>
    </row>
    <row r="497" spans="1:8">
      <c r="A497" s="399"/>
      <c r="B497" s="93"/>
      <c r="C497" s="93"/>
      <c r="D497" s="93"/>
      <c r="E497" s="94"/>
      <c r="F497" s="133"/>
      <c r="G497" s="93"/>
      <c r="H497" s="93"/>
    </row>
    <row r="498" spans="1:8">
      <c r="A498" s="399"/>
      <c r="B498" s="93"/>
      <c r="C498" s="93"/>
      <c r="D498" s="93"/>
      <c r="E498" s="94"/>
      <c r="F498" s="133"/>
      <c r="G498" s="93"/>
      <c r="H498" s="93"/>
    </row>
    <row r="499" spans="1:8">
      <c r="A499" s="399"/>
      <c r="B499" s="93"/>
      <c r="C499" s="93"/>
      <c r="D499" s="93"/>
      <c r="E499" s="94"/>
      <c r="F499" s="133"/>
      <c r="G499" s="93"/>
      <c r="H499" s="93"/>
    </row>
    <row r="500" spans="1:8">
      <c r="A500" s="399"/>
      <c r="B500" s="93"/>
      <c r="C500" s="93"/>
      <c r="D500" s="93"/>
      <c r="E500" s="94"/>
      <c r="F500" s="133"/>
      <c r="G500" s="93"/>
      <c r="H500" s="93"/>
    </row>
    <row r="501" spans="1:8">
      <c r="A501" s="399"/>
      <c r="B501" s="93"/>
      <c r="C501" s="93"/>
      <c r="D501" s="93"/>
      <c r="E501" s="94"/>
      <c r="F501" s="133"/>
      <c r="G501" s="93"/>
      <c r="H501" s="93"/>
    </row>
    <row r="502" spans="1:8">
      <c r="A502" s="399"/>
      <c r="B502" s="93"/>
      <c r="C502" s="93"/>
      <c r="D502" s="93"/>
      <c r="E502" s="94"/>
      <c r="F502" s="133"/>
      <c r="G502" s="93"/>
      <c r="H502" s="93"/>
    </row>
    <row r="503" spans="1:8">
      <c r="A503" s="399"/>
      <c r="B503" s="93"/>
      <c r="C503" s="93"/>
      <c r="D503" s="93"/>
      <c r="E503" s="94"/>
      <c r="F503" s="133"/>
      <c r="G503" s="93"/>
      <c r="H503" s="93"/>
    </row>
    <row r="504" spans="1:8">
      <c r="A504" s="399"/>
      <c r="B504" s="93"/>
      <c r="C504" s="93"/>
      <c r="D504" s="93"/>
      <c r="E504" s="94"/>
      <c r="F504" s="133"/>
      <c r="G504" s="93"/>
      <c r="H504" s="93"/>
    </row>
    <row r="505" spans="1:8">
      <c r="A505" s="399"/>
      <c r="B505" s="93"/>
      <c r="C505" s="93"/>
      <c r="D505" s="93"/>
      <c r="E505" s="94"/>
      <c r="F505" s="133"/>
      <c r="G505" s="93"/>
      <c r="H505" s="93"/>
    </row>
    <row r="506" spans="1:8">
      <c r="A506" s="399"/>
      <c r="B506" s="93"/>
      <c r="C506" s="93"/>
      <c r="D506" s="93"/>
      <c r="E506" s="94"/>
      <c r="F506" s="133"/>
      <c r="G506" s="93"/>
      <c r="H506" s="93"/>
    </row>
    <row r="507" spans="1:8">
      <c r="A507" s="399"/>
      <c r="B507" s="93"/>
      <c r="C507" s="93"/>
      <c r="D507" s="93"/>
      <c r="E507" s="94"/>
      <c r="F507" s="133"/>
      <c r="G507" s="93"/>
      <c r="H507" s="93"/>
    </row>
    <row r="508" spans="1:8">
      <c r="A508" s="399"/>
      <c r="B508" s="93"/>
      <c r="C508" s="93"/>
      <c r="D508" s="93"/>
      <c r="E508" s="94"/>
      <c r="F508" s="133"/>
      <c r="G508" s="93"/>
      <c r="H508" s="93"/>
    </row>
    <row r="509" spans="1:8">
      <c r="A509" s="399"/>
      <c r="B509" s="93"/>
      <c r="C509" s="93"/>
      <c r="D509" s="93"/>
      <c r="E509" s="94"/>
      <c r="F509" s="133"/>
      <c r="G509" s="93"/>
      <c r="H509" s="93"/>
    </row>
    <row r="510" spans="1:8">
      <c r="A510" s="399"/>
      <c r="B510" s="93"/>
      <c r="C510" s="93"/>
      <c r="D510" s="93"/>
      <c r="E510" s="94"/>
      <c r="F510" s="133"/>
      <c r="G510" s="93"/>
      <c r="H510" s="93"/>
    </row>
    <row r="511" spans="1:8">
      <c r="A511" s="399"/>
      <c r="B511" s="93"/>
      <c r="C511" s="93"/>
      <c r="D511" s="93"/>
      <c r="E511" s="94"/>
      <c r="F511" s="133"/>
      <c r="G511" s="93"/>
      <c r="H511" s="93"/>
    </row>
    <row r="512" spans="1:8">
      <c r="A512" s="399"/>
      <c r="B512" s="93"/>
      <c r="C512" s="93"/>
      <c r="D512" s="93"/>
      <c r="E512" s="94"/>
      <c r="F512" s="133"/>
      <c r="G512" s="93"/>
      <c r="H512" s="93"/>
    </row>
    <row r="513" spans="1:8">
      <c r="A513" s="399"/>
      <c r="B513" s="93"/>
      <c r="C513" s="93"/>
      <c r="D513" s="93"/>
      <c r="E513" s="94"/>
      <c r="F513" s="133"/>
      <c r="G513" s="93"/>
      <c r="H513" s="93"/>
    </row>
    <row r="514" spans="1:8">
      <c r="A514" s="399"/>
      <c r="B514" s="93"/>
      <c r="C514" s="93"/>
      <c r="D514" s="93"/>
      <c r="E514" s="94"/>
      <c r="F514" s="133"/>
      <c r="G514" s="93"/>
      <c r="H514" s="93"/>
    </row>
    <row r="515" spans="1:8">
      <c r="A515" s="399"/>
      <c r="B515" s="93"/>
      <c r="C515" s="93"/>
      <c r="D515" s="93"/>
      <c r="E515" s="94"/>
      <c r="F515" s="133"/>
      <c r="G515" s="93"/>
      <c r="H515" s="93"/>
    </row>
    <row r="516" spans="1:8">
      <c r="A516" s="399"/>
      <c r="B516" s="93"/>
      <c r="C516" s="93"/>
      <c r="D516" s="93"/>
      <c r="E516" s="94"/>
      <c r="F516" s="133"/>
      <c r="G516" s="93"/>
      <c r="H516" s="93"/>
    </row>
    <row r="517" spans="1:8">
      <c r="A517" s="399"/>
      <c r="B517" s="93"/>
      <c r="C517" s="93"/>
      <c r="D517" s="93"/>
      <c r="E517" s="94"/>
      <c r="F517" s="133"/>
      <c r="G517" s="93"/>
      <c r="H517" s="93"/>
    </row>
    <row r="518" spans="1:8">
      <c r="A518" s="399"/>
      <c r="B518" s="93"/>
      <c r="C518" s="93"/>
      <c r="D518" s="93"/>
      <c r="E518" s="94"/>
      <c r="F518" s="133"/>
      <c r="G518" s="93"/>
      <c r="H518" s="93"/>
    </row>
    <row r="519" spans="1:8">
      <c r="A519" s="399"/>
      <c r="B519" s="93"/>
      <c r="C519" s="93"/>
      <c r="D519" s="93"/>
      <c r="E519" s="94"/>
      <c r="F519" s="133"/>
      <c r="G519" s="93"/>
      <c r="H519" s="93"/>
    </row>
    <row r="520" spans="1:8">
      <c r="A520" s="399"/>
      <c r="B520" s="93"/>
      <c r="C520" s="93"/>
      <c r="D520" s="93"/>
      <c r="E520" s="94"/>
      <c r="F520" s="133"/>
      <c r="G520" s="93"/>
      <c r="H520" s="93"/>
    </row>
    <row r="521" spans="1:8">
      <c r="A521" s="399"/>
      <c r="B521" s="93"/>
      <c r="C521" s="93"/>
      <c r="D521" s="93"/>
      <c r="E521" s="94"/>
      <c r="F521" s="133"/>
      <c r="G521" s="93"/>
      <c r="H521" s="93"/>
    </row>
    <row r="522" spans="1:8">
      <c r="A522" s="399"/>
      <c r="B522" s="93"/>
      <c r="C522" s="93"/>
      <c r="D522" s="93"/>
      <c r="E522" s="94"/>
      <c r="F522" s="133"/>
      <c r="G522" s="93"/>
      <c r="H522" s="93"/>
    </row>
    <row r="523" spans="1:8">
      <c r="A523" s="399"/>
      <c r="B523" s="93"/>
      <c r="C523" s="93"/>
      <c r="D523" s="93"/>
      <c r="E523" s="94"/>
      <c r="F523" s="133"/>
      <c r="G523" s="93"/>
      <c r="H523" s="93"/>
    </row>
    <row r="524" spans="1:8">
      <c r="A524" s="399"/>
      <c r="B524" s="93"/>
      <c r="C524" s="93"/>
      <c r="D524" s="93"/>
      <c r="E524" s="94"/>
      <c r="F524" s="133"/>
      <c r="G524" s="93"/>
      <c r="H524" s="93"/>
    </row>
    <row r="525" spans="1:8">
      <c r="A525" s="399"/>
      <c r="B525" s="93"/>
      <c r="C525" s="93"/>
      <c r="D525" s="93"/>
      <c r="E525" s="94"/>
      <c r="F525" s="133"/>
      <c r="G525" s="93"/>
      <c r="H525" s="93"/>
    </row>
    <row r="526" spans="1:8">
      <c r="A526" s="399"/>
      <c r="B526" s="93"/>
      <c r="C526" s="93"/>
      <c r="D526" s="93"/>
      <c r="E526" s="94"/>
      <c r="F526" s="133"/>
      <c r="G526" s="93"/>
      <c r="H526" s="93"/>
    </row>
    <row r="527" spans="1:8">
      <c r="A527" s="399"/>
      <c r="B527" s="93"/>
      <c r="C527" s="93"/>
      <c r="D527" s="93"/>
      <c r="E527" s="94"/>
      <c r="F527" s="133"/>
      <c r="G527" s="93"/>
      <c r="H527" s="93"/>
    </row>
    <row r="528" spans="1:8">
      <c r="A528" s="399"/>
      <c r="B528" s="93"/>
      <c r="C528" s="93"/>
      <c r="D528" s="93"/>
      <c r="E528" s="94"/>
      <c r="F528" s="133"/>
      <c r="G528" s="93"/>
      <c r="H528" s="93"/>
    </row>
    <row r="529" spans="1:8">
      <c r="A529" s="399"/>
      <c r="B529" s="93"/>
      <c r="C529" s="93"/>
      <c r="D529" s="93"/>
      <c r="E529" s="94"/>
      <c r="F529" s="133"/>
      <c r="G529" s="93"/>
      <c r="H529" s="93"/>
    </row>
    <row r="530" spans="1:8">
      <c r="A530" s="399"/>
      <c r="B530" s="93"/>
      <c r="C530" s="93"/>
      <c r="D530" s="93"/>
      <c r="E530" s="94"/>
      <c r="F530" s="133"/>
      <c r="G530" s="93"/>
      <c r="H530" s="93"/>
    </row>
    <row r="531" spans="1:8">
      <c r="A531" s="399"/>
      <c r="B531" s="93"/>
      <c r="C531" s="93"/>
      <c r="D531" s="93"/>
      <c r="E531" s="94"/>
      <c r="F531" s="133"/>
      <c r="G531" s="93"/>
      <c r="H531" s="93"/>
    </row>
    <row r="532" spans="1:8">
      <c r="A532" s="399"/>
      <c r="B532" s="93"/>
      <c r="C532" s="93"/>
      <c r="D532" s="93"/>
      <c r="E532" s="94"/>
      <c r="F532" s="133"/>
      <c r="G532" s="93"/>
      <c r="H532" s="93"/>
    </row>
    <row r="533" spans="1:8">
      <c r="A533" s="399"/>
      <c r="B533" s="93"/>
      <c r="C533" s="93"/>
      <c r="D533" s="93"/>
      <c r="E533" s="94"/>
      <c r="F533" s="133"/>
      <c r="G533" s="93"/>
      <c r="H533" s="93"/>
    </row>
    <row r="534" spans="1:8">
      <c r="A534" s="399"/>
      <c r="B534" s="93"/>
      <c r="C534" s="93"/>
      <c r="D534" s="93"/>
      <c r="E534" s="94"/>
      <c r="F534" s="133"/>
      <c r="G534" s="93"/>
      <c r="H534" s="93"/>
    </row>
    <row r="535" spans="1:8">
      <c r="A535" s="399"/>
      <c r="B535" s="93"/>
      <c r="C535" s="93"/>
      <c r="D535" s="93"/>
      <c r="E535" s="94"/>
      <c r="F535" s="133"/>
      <c r="G535" s="93"/>
      <c r="H535" s="93"/>
    </row>
    <row r="536" spans="1:8">
      <c r="A536" s="399"/>
      <c r="B536" s="93"/>
      <c r="C536" s="93"/>
      <c r="D536" s="93"/>
      <c r="E536" s="94"/>
      <c r="F536" s="133"/>
      <c r="G536" s="93"/>
      <c r="H536" s="93"/>
    </row>
    <row r="537" spans="1:8">
      <c r="A537" s="399"/>
      <c r="B537" s="93"/>
      <c r="C537" s="93"/>
      <c r="D537" s="93"/>
      <c r="E537" s="94"/>
      <c r="F537" s="133"/>
      <c r="G537" s="93"/>
      <c r="H537" s="93"/>
    </row>
    <row r="538" spans="1:8">
      <c r="A538" s="399"/>
      <c r="B538" s="93"/>
      <c r="C538" s="93"/>
      <c r="D538" s="93"/>
      <c r="E538" s="94"/>
      <c r="F538" s="133"/>
      <c r="G538" s="93"/>
      <c r="H538" s="93"/>
    </row>
    <row r="539" spans="1:8">
      <c r="A539" s="399"/>
      <c r="B539" s="93"/>
      <c r="C539" s="93"/>
      <c r="D539" s="93"/>
      <c r="E539" s="94"/>
      <c r="F539" s="133"/>
      <c r="G539" s="93"/>
      <c r="H539" s="93"/>
    </row>
    <row r="540" spans="1:8">
      <c r="A540" s="399"/>
      <c r="B540" s="93"/>
      <c r="C540" s="93"/>
      <c r="D540" s="93"/>
      <c r="E540" s="94"/>
      <c r="F540" s="133"/>
      <c r="G540" s="93"/>
      <c r="H540" s="93"/>
    </row>
    <row r="541" spans="1:8">
      <c r="A541" s="399"/>
      <c r="B541" s="93"/>
      <c r="C541" s="93"/>
      <c r="D541" s="93"/>
      <c r="E541" s="94"/>
      <c r="F541" s="133"/>
      <c r="G541" s="93"/>
      <c r="H541" s="93"/>
    </row>
    <row r="542" spans="1:8">
      <c r="A542" s="399"/>
      <c r="B542" s="93"/>
      <c r="C542" s="93"/>
      <c r="D542" s="93"/>
      <c r="E542" s="94"/>
      <c r="F542" s="133"/>
      <c r="G542" s="93"/>
      <c r="H542" s="93"/>
    </row>
    <row r="543" spans="1:8">
      <c r="A543" s="399"/>
      <c r="B543" s="93"/>
      <c r="C543" s="93"/>
      <c r="D543" s="93"/>
      <c r="E543" s="94"/>
      <c r="F543" s="133"/>
      <c r="G543" s="93"/>
      <c r="H543" s="93"/>
    </row>
    <row r="544" spans="1:8">
      <c r="A544" s="399"/>
      <c r="B544" s="93"/>
      <c r="C544" s="93"/>
      <c r="D544" s="93"/>
      <c r="E544" s="94"/>
      <c r="F544" s="133"/>
      <c r="G544" s="93"/>
      <c r="H544" s="93"/>
    </row>
    <row r="545" spans="1:8">
      <c r="A545" s="399"/>
      <c r="B545" s="93"/>
      <c r="C545" s="93"/>
      <c r="D545" s="93"/>
      <c r="E545" s="94"/>
      <c r="F545" s="133"/>
      <c r="G545" s="93"/>
      <c r="H545" s="93"/>
    </row>
    <row r="546" spans="1:8">
      <c r="A546" s="399"/>
      <c r="B546" s="93"/>
      <c r="C546" s="93"/>
      <c r="D546" s="93"/>
      <c r="E546" s="94"/>
      <c r="F546" s="133"/>
      <c r="G546" s="93"/>
      <c r="H546" s="93"/>
    </row>
    <row r="547" spans="1:8">
      <c r="A547" s="399"/>
      <c r="B547" s="93"/>
      <c r="C547" s="93"/>
      <c r="D547" s="93"/>
      <c r="E547" s="94"/>
      <c r="F547" s="133"/>
      <c r="G547" s="93"/>
      <c r="H547" s="93"/>
    </row>
    <row r="548" spans="1:8">
      <c r="A548" s="399"/>
      <c r="B548" s="93"/>
      <c r="C548" s="93"/>
      <c r="D548" s="93"/>
      <c r="E548" s="94"/>
      <c r="F548" s="133"/>
      <c r="G548" s="93"/>
      <c r="H548" s="93"/>
    </row>
    <row r="549" spans="1:8">
      <c r="A549" s="399"/>
      <c r="B549" s="93"/>
      <c r="C549" s="93"/>
      <c r="D549" s="93"/>
      <c r="E549" s="94"/>
      <c r="F549" s="133"/>
      <c r="G549" s="93"/>
      <c r="H549" s="93"/>
    </row>
    <row r="550" spans="1:8">
      <c r="A550" s="399"/>
      <c r="B550" s="93"/>
      <c r="C550" s="93"/>
      <c r="D550" s="93"/>
      <c r="E550" s="94"/>
      <c r="F550" s="133"/>
      <c r="G550" s="93"/>
      <c r="H550" s="93"/>
    </row>
    <row r="551" spans="1:8">
      <c r="A551" s="399"/>
      <c r="B551" s="93"/>
      <c r="C551" s="93"/>
      <c r="D551" s="93"/>
      <c r="E551" s="94"/>
      <c r="F551" s="133"/>
      <c r="G551" s="93"/>
      <c r="H551" s="93"/>
    </row>
    <row r="552" spans="1:8">
      <c r="A552" s="399"/>
      <c r="B552" s="93"/>
      <c r="C552" s="93"/>
      <c r="D552" s="93"/>
      <c r="E552" s="94"/>
      <c r="F552" s="133"/>
      <c r="G552" s="93"/>
      <c r="H552" s="93"/>
    </row>
    <row r="553" spans="1:8">
      <c r="A553" s="399"/>
      <c r="B553" s="93"/>
      <c r="C553" s="93"/>
      <c r="D553" s="93"/>
      <c r="E553" s="94"/>
      <c r="F553" s="133"/>
      <c r="G553" s="93"/>
      <c r="H553" s="93"/>
    </row>
    <row r="554" spans="1:8">
      <c r="A554" s="399"/>
      <c r="B554" s="93"/>
      <c r="C554" s="93"/>
      <c r="D554" s="93"/>
      <c r="E554" s="94"/>
      <c r="F554" s="133"/>
      <c r="G554" s="93"/>
      <c r="H554" s="93"/>
    </row>
    <row r="555" spans="1:8">
      <c r="A555" s="399"/>
      <c r="B555" s="93"/>
      <c r="C555" s="93"/>
      <c r="D555" s="93"/>
      <c r="E555" s="94"/>
      <c r="F555" s="133"/>
      <c r="G555" s="93"/>
      <c r="H555" s="93"/>
    </row>
    <row r="556" spans="1:8">
      <c r="A556" s="399"/>
      <c r="B556" s="93"/>
      <c r="C556" s="93"/>
      <c r="D556" s="93"/>
      <c r="E556" s="94"/>
      <c r="F556" s="133"/>
      <c r="G556" s="93"/>
      <c r="H556" s="93"/>
    </row>
    <row r="557" spans="1:8">
      <c r="A557" s="399"/>
      <c r="B557" s="93"/>
      <c r="C557" s="93"/>
      <c r="D557" s="93"/>
      <c r="E557" s="94"/>
      <c r="F557" s="133"/>
      <c r="G557" s="93"/>
      <c r="H557" s="93"/>
    </row>
    <row r="558" spans="1:8">
      <c r="A558" s="399"/>
      <c r="B558" s="93"/>
      <c r="C558" s="93"/>
      <c r="D558" s="93"/>
      <c r="E558" s="94"/>
      <c r="F558" s="133"/>
      <c r="G558" s="93"/>
      <c r="H558" s="93"/>
    </row>
    <row r="559" spans="1:8">
      <c r="A559" s="399"/>
      <c r="B559" s="93"/>
      <c r="C559" s="93"/>
      <c r="D559" s="93"/>
      <c r="E559" s="94"/>
      <c r="F559" s="133"/>
      <c r="G559" s="93"/>
      <c r="H559" s="93"/>
    </row>
    <row r="560" spans="1:8">
      <c r="A560" s="399"/>
      <c r="B560" s="93"/>
      <c r="C560" s="93"/>
      <c r="D560" s="93"/>
      <c r="E560" s="94"/>
      <c r="F560" s="133"/>
      <c r="G560" s="93"/>
      <c r="H560" s="93"/>
    </row>
    <row r="561" spans="1:8">
      <c r="A561" s="399"/>
      <c r="B561" s="93"/>
      <c r="C561" s="93"/>
      <c r="D561" s="93"/>
      <c r="E561" s="94"/>
      <c r="F561" s="133"/>
      <c r="G561" s="93"/>
      <c r="H561" s="93"/>
    </row>
    <row r="562" spans="1:8">
      <c r="A562" s="399"/>
      <c r="B562" s="93"/>
      <c r="C562" s="93"/>
      <c r="D562" s="93"/>
      <c r="E562" s="94"/>
      <c r="F562" s="133"/>
      <c r="G562" s="93"/>
      <c r="H562" s="93"/>
    </row>
    <row r="563" spans="1:8">
      <c r="A563" s="399"/>
      <c r="B563" s="93"/>
      <c r="C563" s="93"/>
      <c r="D563" s="93"/>
      <c r="E563" s="94"/>
      <c r="F563" s="133"/>
      <c r="G563" s="93"/>
      <c r="H563" s="93"/>
    </row>
    <row r="564" spans="1:8">
      <c r="A564" s="399"/>
      <c r="B564" s="93"/>
      <c r="C564" s="93"/>
      <c r="D564" s="93"/>
      <c r="E564" s="94"/>
      <c r="F564" s="133"/>
      <c r="G564" s="93"/>
      <c r="H564" s="93"/>
    </row>
    <row r="565" spans="1:8">
      <c r="A565" s="399"/>
      <c r="B565" s="93"/>
      <c r="C565" s="93"/>
      <c r="D565" s="93"/>
      <c r="E565" s="94"/>
      <c r="F565" s="133"/>
      <c r="G565" s="93"/>
      <c r="H565" s="93"/>
    </row>
    <row r="566" spans="1:8">
      <c r="A566" s="399"/>
      <c r="B566" s="93"/>
      <c r="C566" s="93"/>
      <c r="D566" s="93"/>
      <c r="E566" s="94"/>
      <c r="F566" s="133"/>
      <c r="G566" s="93"/>
      <c r="H566" s="93"/>
    </row>
    <row r="567" spans="1:8">
      <c r="A567" s="399"/>
      <c r="B567" s="93"/>
      <c r="C567" s="93"/>
      <c r="D567" s="93"/>
      <c r="E567" s="94"/>
      <c r="F567" s="133"/>
      <c r="G567" s="93"/>
      <c r="H567" s="93"/>
    </row>
    <row r="568" spans="1:8">
      <c r="A568" s="399"/>
      <c r="B568" s="93"/>
      <c r="C568" s="93"/>
      <c r="D568" s="93"/>
      <c r="E568" s="94"/>
      <c r="F568" s="133"/>
      <c r="G568" s="93"/>
      <c r="H568" s="93"/>
    </row>
    <row r="569" spans="1:8">
      <c r="A569" s="399"/>
      <c r="B569" s="93"/>
      <c r="C569" s="93"/>
      <c r="D569" s="93"/>
      <c r="E569" s="94"/>
      <c r="F569" s="133"/>
      <c r="G569" s="93"/>
      <c r="H569" s="93"/>
    </row>
    <row r="570" spans="1:8">
      <c r="A570" s="399"/>
      <c r="B570" s="93"/>
      <c r="C570" s="93"/>
      <c r="D570" s="93"/>
      <c r="E570" s="94"/>
      <c r="F570" s="133"/>
      <c r="G570" s="93"/>
      <c r="H570" s="93"/>
    </row>
    <row r="571" spans="1:8">
      <c r="A571" s="399"/>
      <c r="B571" s="93"/>
      <c r="C571" s="93"/>
      <c r="D571" s="93"/>
      <c r="E571" s="94"/>
      <c r="F571" s="133"/>
      <c r="G571" s="93"/>
      <c r="H571" s="93"/>
    </row>
    <row r="572" spans="1:8">
      <c r="A572" s="399"/>
      <c r="B572" s="93"/>
      <c r="C572" s="93"/>
      <c r="D572" s="93"/>
      <c r="E572" s="94"/>
      <c r="F572" s="133"/>
      <c r="G572" s="93"/>
      <c r="H572" s="93"/>
    </row>
    <row r="573" spans="1:8">
      <c r="A573" s="399"/>
      <c r="B573" s="93"/>
      <c r="C573" s="93"/>
      <c r="D573" s="93"/>
      <c r="E573" s="94"/>
      <c r="F573" s="133"/>
      <c r="G573" s="93"/>
      <c r="H573" s="93"/>
    </row>
    <row r="574" spans="1:8">
      <c r="A574" s="399"/>
      <c r="B574" s="93"/>
      <c r="C574" s="93"/>
      <c r="D574" s="93"/>
      <c r="E574" s="94"/>
      <c r="F574" s="133"/>
      <c r="G574" s="93"/>
      <c r="H574" s="93"/>
    </row>
    <row r="575" spans="1:8">
      <c r="A575" s="399"/>
      <c r="B575" s="93"/>
      <c r="C575" s="93"/>
      <c r="D575" s="93"/>
      <c r="E575" s="94"/>
      <c r="F575" s="133"/>
      <c r="G575" s="93"/>
      <c r="H575" s="93"/>
    </row>
    <row r="576" spans="1:8">
      <c r="A576" s="399"/>
      <c r="B576" s="93"/>
      <c r="C576" s="93"/>
      <c r="D576" s="93"/>
      <c r="E576" s="94"/>
      <c r="F576" s="133"/>
      <c r="G576" s="93"/>
      <c r="H576" s="93"/>
    </row>
    <row r="577" spans="1:8">
      <c r="A577" s="399"/>
      <c r="B577" s="93"/>
      <c r="C577" s="93"/>
      <c r="D577" s="93"/>
      <c r="E577" s="94"/>
      <c r="F577" s="133"/>
      <c r="G577" s="93"/>
      <c r="H577" s="93"/>
    </row>
    <row r="578" spans="1:8">
      <c r="A578" s="399"/>
      <c r="B578" s="93"/>
      <c r="C578" s="93"/>
      <c r="D578" s="93"/>
      <c r="E578" s="94"/>
      <c r="F578" s="133"/>
      <c r="G578" s="93"/>
      <c r="H578" s="93"/>
    </row>
    <row r="579" spans="1:8">
      <c r="A579" s="399"/>
      <c r="B579" s="93"/>
      <c r="C579" s="93"/>
      <c r="D579" s="93"/>
      <c r="E579" s="94"/>
      <c r="F579" s="133"/>
      <c r="G579" s="93"/>
      <c r="H579" s="93"/>
    </row>
    <row r="580" spans="1:8">
      <c r="A580" s="399"/>
      <c r="B580" s="93"/>
      <c r="C580" s="93"/>
      <c r="D580" s="93"/>
      <c r="E580" s="94"/>
      <c r="F580" s="133"/>
      <c r="G580" s="93"/>
      <c r="H580" s="93"/>
    </row>
    <row r="581" spans="1:8">
      <c r="A581" s="399"/>
      <c r="B581" s="93"/>
      <c r="C581" s="93"/>
      <c r="D581" s="93"/>
      <c r="E581" s="94"/>
      <c r="F581" s="133"/>
      <c r="G581" s="93"/>
      <c r="H581" s="93"/>
    </row>
    <row r="582" spans="1:8">
      <c r="A582" s="399"/>
      <c r="B582" s="93"/>
      <c r="C582" s="93"/>
      <c r="D582" s="93"/>
      <c r="E582" s="94"/>
      <c r="F582" s="133"/>
      <c r="G582" s="93"/>
      <c r="H582" s="93"/>
    </row>
    <row r="583" spans="1:8">
      <c r="A583" s="399"/>
      <c r="B583" s="93"/>
      <c r="C583" s="93"/>
      <c r="D583" s="93"/>
      <c r="E583" s="94"/>
      <c r="F583" s="133"/>
      <c r="G583" s="93"/>
      <c r="H583" s="93"/>
    </row>
    <row r="584" spans="1:8">
      <c r="A584" s="399"/>
      <c r="B584" s="93"/>
      <c r="C584" s="93"/>
      <c r="D584" s="93"/>
      <c r="E584" s="94"/>
      <c r="F584" s="133"/>
      <c r="G584" s="93"/>
      <c r="H584" s="93"/>
    </row>
    <row r="585" spans="1:8">
      <c r="A585" s="399"/>
      <c r="B585" s="93"/>
      <c r="C585" s="93"/>
      <c r="D585" s="93"/>
      <c r="E585" s="94"/>
      <c r="F585" s="133"/>
      <c r="G585" s="93"/>
      <c r="H585" s="93"/>
    </row>
    <row r="586" spans="1:8">
      <c r="A586" s="399"/>
      <c r="B586" s="93"/>
      <c r="C586" s="93"/>
      <c r="D586" s="93"/>
      <c r="E586" s="94"/>
      <c r="F586" s="133"/>
      <c r="G586" s="93"/>
      <c r="H586" s="93"/>
    </row>
    <row r="587" spans="1:8">
      <c r="A587" s="399"/>
      <c r="B587" s="93"/>
      <c r="C587" s="93"/>
      <c r="D587" s="93"/>
      <c r="E587" s="94"/>
      <c r="F587" s="133"/>
      <c r="G587" s="93"/>
      <c r="H587" s="93"/>
    </row>
    <row r="588" spans="1:8">
      <c r="A588" s="399"/>
      <c r="B588" s="93"/>
      <c r="C588" s="93"/>
      <c r="D588" s="93"/>
      <c r="E588" s="94"/>
      <c r="F588" s="133"/>
      <c r="G588" s="93"/>
      <c r="H588" s="93"/>
    </row>
    <row r="589" spans="1:8">
      <c r="A589" s="399"/>
      <c r="B589" s="93"/>
      <c r="C589" s="93"/>
      <c r="D589" s="93"/>
      <c r="E589" s="94"/>
      <c r="F589" s="133"/>
      <c r="G589" s="93"/>
      <c r="H589" s="93"/>
    </row>
    <row r="590" spans="1:8">
      <c r="A590" s="399"/>
      <c r="B590" s="93"/>
      <c r="C590" s="93"/>
      <c r="D590" s="93"/>
      <c r="E590" s="94"/>
      <c r="F590" s="133"/>
      <c r="G590" s="93"/>
      <c r="H590" s="93"/>
    </row>
    <row r="591" spans="1:8">
      <c r="A591" s="399"/>
      <c r="B591" s="93"/>
      <c r="C591" s="93"/>
      <c r="D591" s="93"/>
      <c r="E591" s="94"/>
      <c r="F591" s="133"/>
      <c r="G591" s="93"/>
      <c r="H591" s="93"/>
    </row>
    <row r="592" spans="1:8">
      <c r="A592" s="399"/>
      <c r="B592" s="93"/>
      <c r="C592" s="93"/>
      <c r="D592" s="93"/>
      <c r="E592" s="94"/>
      <c r="F592" s="133"/>
      <c r="G592" s="93"/>
      <c r="H592" s="93"/>
    </row>
    <row r="593" spans="1:8">
      <c r="A593" s="399"/>
      <c r="B593" s="93"/>
      <c r="C593" s="93"/>
      <c r="D593" s="93"/>
      <c r="E593" s="94"/>
      <c r="F593" s="133"/>
      <c r="G593" s="93"/>
      <c r="H593" s="93"/>
    </row>
    <row r="594" spans="1:8">
      <c r="A594" s="399"/>
      <c r="B594" s="93"/>
      <c r="C594" s="93"/>
      <c r="D594" s="93"/>
      <c r="E594" s="94"/>
      <c r="F594" s="133"/>
      <c r="G594" s="93"/>
      <c r="H594" s="93"/>
    </row>
    <row r="595" spans="1:8">
      <c r="A595" s="399"/>
      <c r="B595" s="93"/>
      <c r="C595" s="93"/>
      <c r="D595" s="93"/>
      <c r="E595" s="94"/>
      <c r="F595" s="133"/>
      <c r="G595" s="93"/>
      <c r="H595" s="93"/>
    </row>
    <row r="596" spans="1:8">
      <c r="A596" s="399"/>
      <c r="B596" s="93"/>
      <c r="C596" s="93"/>
      <c r="D596" s="93"/>
      <c r="E596" s="94"/>
      <c r="F596" s="133"/>
      <c r="G596" s="93"/>
      <c r="H596" s="93"/>
    </row>
    <row r="597" spans="1:8">
      <c r="A597" s="399"/>
      <c r="B597" s="93"/>
      <c r="C597" s="93"/>
      <c r="D597" s="93"/>
      <c r="E597" s="94"/>
      <c r="F597" s="133"/>
      <c r="G597" s="93"/>
      <c r="H597" s="93"/>
    </row>
    <row r="598" spans="1:8">
      <c r="A598" s="399"/>
      <c r="B598" s="93"/>
      <c r="C598" s="93"/>
      <c r="D598" s="93"/>
      <c r="E598" s="94"/>
      <c r="F598" s="133"/>
      <c r="G598" s="93"/>
      <c r="H598" s="93"/>
    </row>
    <row r="599" spans="1:8">
      <c r="A599" s="399"/>
      <c r="B599" s="93"/>
      <c r="C599" s="93"/>
      <c r="D599" s="93"/>
      <c r="E599" s="94"/>
      <c r="F599" s="133"/>
      <c r="G599" s="93"/>
      <c r="H599" s="93"/>
    </row>
    <row r="600" spans="1:8">
      <c r="A600" s="399"/>
      <c r="B600" s="93"/>
      <c r="C600" s="93"/>
      <c r="D600" s="93"/>
      <c r="E600" s="94"/>
      <c r="F600" s="133"/>
      <c r="G600" s="93"/>
      <c r="H600" s="93"/>
    </row>
    <row r="601" spans="1:8">
      <c r="A601" s="399"/>
      <c r="B601" s="93"/>
      <c r="C601" s="93"/>
      <c r="D601" s="93"/>
      <c r="E601" s="94"/>
      <c r="F601" s="133"/>
      <c r="G601" s="93"/>
      <c r="H601" s="93"/>
    </row>
    <row r="602" spans="1:8">
      <c r="A602" s="399"/>
      <c r="B602" s="93"/>
      <c r="C602" s="93"/>
      <c r="D602" s="93"/>
      <c r="E602" s="94"/>
      <c r="F602" s="133"/>
      <c r="G602" s="93"/>
      <c r="H602" s="93"/>
    </row>
    <row r="603" spans="1:8">
      <c r="A603" s="399"/>
      <c r="B603" s="93"/>
      <c r="C603" s="93"/>
      <c r="D603" s="93"/>
      <c r="E603" s="94"/>
      <c r="F603" s="133"/>
      <c r="G603" s="93"/>
      <c r="H603" s="93"/>
    </row>
    <row r="604" spans="1:8">
      <c r="A604" s="399"/>
      <c r="B604" s="93"/>
      <c r="C604" s="93"/>
      <c r="D604" s="93"/>
      <c r="E604" s="94"/>
      <c r="F604" s="133"/>
      <c r="G604" s="93"/>
      <c r="H604" s="93"/>
    </row>
    <row r="605" spans="1:8">
      <c r="A605" s="399"/>
      <c r="B605" s="93"/>
      <c r="C605" s="93"/>
      <c r="D605" s="93"/>
      <c r="E605" s="94"/>
      <c r="F605" s="133"/>
      <c r="G605" s="93"/>
      <c r="H605" s="93"/>
    </row>
    <row r="606" spans="1:8">
      <c r="A606" s="399"/>
      <c r="B606" s="93"/>
      <c r="C606" s="93"/>
      <c r="D606" s="93"/>
      <c r="E606" s="94"/>
      <c r="F606" s="133"/>
      <c r="G606" s="93"/>
      <c r="H606" s="93"/>
    </row>
    <row r="607" spans="1:8">
      <c r="A607" s="399"/>
      <c r="B607" s="93"/>
      <c r="C607" s="93"/>
      <c r="D607" s="93"/>
      <c r="E607" s="94"/>
      <c r="F607" s="133"/>
      <c r="G607" s="93"/>
      <c r="H607" s="93"/>
    </row>
    <row r="608" spans="1:8">
      <c r="A608" s="399"/>
      <c r="B608" s="93"/>
      <c r="C608" s="93"/>
      <c r="D608" s="93"/>
      <c r="E608" s="94"/>
      <c r="F608" s="133"/>
      <c r="G608" s="93"/>
      <c r="H608" s="93"/>
    </row>
    <row r="609" spans="1:8">
      <c r="A609" s="399"/>
      <c r="B609" s="93"/>
      <c r="C609" s="93"/>
      <c r="D609" s="93"/>
      <c r="E609" s="94"/>
      <c r="F609" s="133"/>
      <c r="G609" s="93"/>
      <c r="H609" s="93"/>
    </row>
    <row r="610" spans="1:8">
      <c r="A610" s="399"/>
      <c r="B610" s="93"/>
      <c r="C610" s="93"/>
      <c r="D610" s="93"/>
      <c r="E610" s="94"/>
      <c r="F610" s="133"/>
      <c r="G610" s="93"/>
      <c r="H610" s="93"/>
    </row>
    <row r="611" spans="1:8">
      <c r="A611" s="399"/>
      <c r="B611" s="93"/>
      <c r="C611" s="93"/>
      <c r="D611" s="93"/>
      <c r="E611" s="94"/>
      <c r="F611" s="133"/>
      <c r="G611" s="93"/>
      <c r="H611" s="93"/>
    </row>
    <row r="612" spans="1:8">
      <c r="A612" s="399"/>
      <c r="B612" s="93"/>
      <c r="C612" s="93"/>
      <c r="D612" s="93"/>
      <c r="E612" s="94"/>
      <c r="F612" s="133"/>
      <c r="G612" s="93"/>
      <c r="H612" s="93"/>
    </row>
    <row r="613" spans="1:8">
      <c r="A613" s="399"/>
      <c r="B613" s="93"/>
      <c r="C613" s="93"/>
      <c r="D613" s="93"/>
      <c r="E613" s="94"/>
      <c r="F613" s="133"/>
      <c r="G613" s="93"/>
      <c r="H613" s="93"/>
    </row>
    <row r="614" spans="1:8">
      <c r="A614" s="399"/>
      <c r="B614" s="93"/>
      <c r="C614" s="93"/>
      <c r="D614" s="93"/>
      <c r="E614" s="94"/>
      <c r="F614" s="133"/>
      <c r="G614" s="93"/>
      <c r="H614" s="93"/>
    </row>
    <row r="615" spans="1:8">
      <c r="A615" s="399"/>
      <c r="B615" s="93"/>
      <c r="C615" s="93"/>
      <c r="D615" s="93"/>
      <c r="E615" s="94"/>
      <c r="F615" s="133"/>
      <c r="G615" s="93"/>
      <c r="H615" s="93"/>
    </row>
    <row r="616" spans="1:8">
      <c r="A616" s="399"/>
      <c r="B616" s="93"/>
      <c r="C616" s="93"/>
      <c r="D616" s="93"/>
      <c r="E616" s="94"/>
      <c r="F616" s="133"/>
      <c r="G616" s="93"/>
      <c r="H616" s="93"/>
    </row>
    <row r="617" spans="1:8">
      <c r="A617" s="399"/>
      <c r="B617" s="93"/>
      <c r="C617" s="93"/>
      <c r="D617" s="93"/>
      <c r="E617" s="94"/>
      <c r="F617" s="133"/>
      <c r="G617" s="93"/>
      <c r="H617" s="93"/>
    </row>
    <row r="618" spans="1:8">
      <c r="A618" s="399"/>
      <c r="B618" s="93"/>
      <c r="C618" s="93"/>
      <c r="D618" s="93"/>
      <c r="E618" s="94"/>
      <c r="F618" s="133"/>
      <c r="G618" s="93"/>
      <c r="H618" s="93"/>
    </row>
    <row r="619" spans="1:8">
      <c r="A619" s="399"/>
      <c r="B619" s="93"/>
      <c r="C619" s="93"/>
      <c r="D619" s="93"/>
      <c r="E619" s="94"/>
      <c r="F619" s="133"/>
      <c r="G619" s="93"/>
      <c r="H619" s="93"/>
    </row>
    <row r="620" spans="1:8">
      <c r="A620" s="399"/>
      <c r="B620" s="93"/>
      <c r="C620" s="93"/>
      <c r="D620" s="93"/>
      <c r="E620" s="94"/>
      <c r="F620" s="133"/>
      <c r="G620" s="93"/>
      <c r="H620" s="93"/>
    </row>
    <row r="621" spans="1:8">
      <c r="A621" s="399"/>
      <c r="B621" s="93"/>
      <c r="C621" s="93"/>
      <c r="D621" s="93"/>
      <c r="E621" s="94"/>
      <c r="F621" s="133"/>
      <c r="G621" s="93"/>
      <c r="H621" s="93"/>
    </row>
    <row r="622" spans="1:8">
      <c r="A622" s="399"/>
      <c r="B622" s="93"/>
      <c r="C622" s="93"/>
      <c r="D622" s="93"/>
      <c r="E622" s="94"/>
      <c r="F622" s="133"/>
      <c r="G622" s="93"/>
      <c r="H622" s="93"/>
    </row>
    <row r="623" spans="1:8">
      <c r="A623" s="399"/>
      <c r="B623" s="93"/>
      <c r="C623" s="93"/>
      <c r="D623" s="93"/>
      <c r="E623" s="94"/>
      <c r="F623" s="133"/>
      <c r="G623" s="93"/>
      <c r="H623" s="93"/>
    </row>
    <row r="624" spans="1:8">
      <c r="A624" s="399"/>
      <c r="B624" s="93"/>
      <c r="C624" s="93"/>
      <c r="D624" s="93"/>
      <c r="E624" s="94"/>
      <c r="F624" s="133"/>
      <c r="G624" s="93"/>
      <c r="H624" s="93"/>
    </row>
    <row r="625" spans="1:8">
      <c r="A625" s="399"/>
      <c r="B625" s="93"/>
      <c r="C625" s="93"/>
      <c r="D625" s="93"/>
      <c r="E625" s="94"/>
      <c r="F625" s="133"/>
      <c r="G625" s="93"/>
      <c r="H625" s="93"/>
    </row>
    <row r="626" spans="1:8">
      <c r="A626" s="399"/>
      <c r="B626" s="93"/>
      <c r="C626" s="93"/>
      <c r="D626" s="93"/>
      <c r="E626" s="94"/>
      <c r="F626" s="133"/>
      <c r="G626" s="93"/>
      <c r="H626" s="93"/>
    </row>
    <row r="627" spans="1:8">
      <c r="A627" s="399"/>
      <c r="B627" s="93"/>
      <c r="C627" s="93"/>
      <c r="D627" s="93"/>
      <c r="E627" s="94"/>
      <c r="F627" s="133"/>
      <c r="G627" s="93"/>
      <c r="H627" s="93"/>
    </row>
    <row r="628" spans="1:8">
      <c r="A628" s="399"/>
      <c r="B628" s="93"/>
      <c r="C628" s="93"/>
      <c r="D628" s="93"/>
      <c r="E628" s="94"/>
      <c r="F628" s="133"/>
      <c r="G628" s="93"/>
      <c r="H628" s="93"/>
    </row>
    <row r="629" spans="1:8">
      <c r="A629" s="399"/>
      <c r="B629" s="93"/>
      <c r="C629" s="93"/>
      <c r="D629" s="93"/>
      <c r="E629" s="94"/>
      <c r="F629" s="133"/>
      <c r="G629" s="93"/>
      <c r="H629" s="93"/>
    </row>
    <row r="630" spans="1:8">
      <c r="A630" s="399"/>
      <c r="B630" s="93"/>
      <c r="C630" s="93"/>
      <c r="D630" s="93"/>
      <c r="E630" s="94"/>
      <c r="F630" s="133"/>
      <c r="G630" s="93"/>
      <c r="H630" s="93"/>
    </row>
    <row r="631" spans="1:8">
      <c r="A631" s="399"/>
      <c r="B631" s="93"/>
      <c r="C631" s="93"/>
      <c r="D631" s="93"/>
      <c r="E631" s="94"/>
      <c r="F631" s="133"/>
      <c r="G631" s="93"/>
      <c r="H631" s="93"/>
    </row>
    <row r="632" spans="1:8">
      <c r="A632" s="399"/>
      <c r="B632" s="93"/>
      <c r="C632" s="93"/>
      <c r="D632" s="93"/>
      <c r="E632" s="94"/>
      <c r="F632" s="133"/>
      <c r="G632" s="93"/>
      <c r="H632" s="93"/>
    </row>
    <row r="633" spans="1:8">
      <c r="A633" s="399"/>
      <c r="B633" s="93"/>
      <c r="C633" s="93"/>
      <c r="D633" s="93"/>
      <c r="E633" s="94"/>
      <c r="F633" s="133"/>
      <c r="G633" s="93"/>
      <c r="H633" s="93"/>
    </row>
    <row r="634" spans="1:8">
      <c r="A634" s="399"/>
      <c r="B634" s="93"/>
      <c r="C634" s="93"/>
      <c r="D634" s="93"/>
      <c r="E634" s="94"/>
      <c r="F634" s="133"/>
      <c r="G634" s="93"/>
      <c r="H634" s="93"/>
    </row>
    <row r="635" spans="1:8">
      <c r="A635" s="399"/>
      <c r="B635" s="93"/>
      <c r="C635" s="93"/>
      <c r="D635" s="93"/>
      <c r="E635" s="94"/>
      <c r="F635" s="133"/>
      <c r="G635" s="93"/>
      <c r="H635" s="93"/>
    </row>
    <row r="636" spans="1:8">
      <c r="A636" s="399"/>
      <c r="B636" s="93"/>
      <c r="C636" s="93"/>
      <c r="D636" s="93"/>
      <c r="E636" s="94"/>
      <c r="F636" s="133"/>
      <c r="G636" s="93"/>
      <c r="H636" s="93"/>
    </row>
    <row r="637" spans="1:8">
      <c r="A637" s="399"/>
      <c r="B637" s="93"/>
      <c r="C637" s="93"/>
      <c r="D637" s="93"/>
      <c r="E637" s="94"/>
      <c r="F637" s="133"/>
      <c r="G637" s="93"/>
      <c r="H637" s="93"/>
    </row>
    <row r="638" spans="1:8">
      <c r="A638" s="399"/>
      <c r="B638" s="93"/>
      <c r="C638" s="93"/>
      <c r="D638" s="93"/>
      <c r="E638" s="94"/>
      <c r="F638" s="133"/>
      <c r="G638" s="93"/>
      <c r="H638" s="93"/>
    </row>
    <row r="639" spans="1:8">
      <c r="A639" s="399"/>
      <c r="B639" s="93"/>
      <c r="C639" s="93"/>
      <c r="D639" s="93"/>
      <c r="E639" s="94"/>
      <c r="F639" s="133"/>
      <c r="G639" s="93"/>
      <c r="H639" s="93"/>
    </row>
    <row r="640" spans="1:8">
      <c r="A640" s="399"/>
      <c r="B640" s="93"/>
      <c r="C640" s="93"/>
      <c r="D640" s="93"/>
      <c r="E640" s="94"/>
      <c r="F640" s="133"/>
      <c r="G640" s="93"/>
      <c r="H640" s="93"/>
    </row>
    <row r="641" spans="1:8">
      <c r="A641" s="399"/>
      <c r="B641" s="93"/>
      <c r="C641" s="93"/>
      <c r="D641" s="93"/>
      <c r="E641" s="94"/>
      <c r="F641" s="133"/>
      <c r="G641" s="93"/>
      <c r="H641" s="93"/>
    </row>
    <row r="642" spans="1:8">
      <c r="A642" s="399"/>
      <c r="B642" s="93"/>
      <c r="C642" s="93"/>
      <c r="D642" s="93"/>
      <c r="E642" s="94"/>
      <c r="F642" s="133"/>
      <c r="G642" s="93"/>
      <c r="H642" s="93"/>
    </row>
    <row r="643" spans="1:8">
      <c r="A643" s="399"/>
      <c r="B643" s="93"/>
      <c r="C643" s="93"/>
      <c r="D643" s="93"/>
      <c r="E643" s="94"/>
      <c r="F643" s="133"/>
      <c r="G643" s="93"/>
      <c r="H643" s="93"/>
    </row>
    <row r="644" spans="1:8">
      <c r="A644" s="399"/>
      <c r="B644" s="93"/>
      <c r="C644" s="93"/>
      <c r="D644" s="93"/>
      <c r="E644" s="94"/>
      <c r="F644" s="133"/>
      <c r="G644" s="93"/>
      <c r="H644" s="93"/>
    </row>
    <row r="645" spans="1:8">
      <c r="A645" s="399"/>
      <c r="B645" s="93"/>
      <c r="C645" s="93"/>
      <c r="D645" s="93"/>
      <c r="E645" s="94"/>
      <c r="F645" s="133"/>
      <c r="G645" s="93"/>
      <c r="H645" s="93"/>
    </row>
    <row r="646" spans="1:8">
      <c r="A646" s="399"/>
      <c r="B646" s="93"/>
      <c r="C646" s="93"/>
      <c r="D646" s="93"/>
      <c r="E646" s="94"/>
      <c r="F646" s="133"/>
      <c r="G646" s="93"/>
      <c r="H646" s="93"/>
    </row>
    <row r="647" spans="1:8">
      <c r="A647" s="399"/>
      <c r="B647" s="93"/>
      <c r="C647" s="93"/>
      <c r="D647" s="93"/>
      <c r="E647" s="94"/>
      <c r="F647" s="133"/>
      <c r="G647" s="93"/>
      <c r="H647" s="93"/>
    </row>
    <row r="648" spans="1:8">
      <c r="A648" s="399"/>
      <c r="B648" s="93"/>
      <c r="C648" s="93"/>
      <c r="D648" s="93"/>
      <c r="E648" s="94"/>
      <c r="F648" s="133"/>
      <c r="G648" s="93"/>
      <c r="H648" s="93"/>
    </row>
    <row r="649" spans="1:8">
      <c r="A649" s="399"/>
      <c r="B649" s="93"/>
      <c r="C649" s="93"/>
      <c r="D649" s="93"/>
      <c r="E649" s="94"/>
      <c r="F649" s="133"/>
      <c r="G649" s="93"/>
      <c r="H649" s="93"/>
    </row>
    <row r="650" spans="1:8">
      <c r="A650" s="399"/>
      <c r="B650" s="93"/>
      <c r="C650" s="93"/>
      <c r="D650" s="93"/>
      <c r="E650" s="94"/>
      <c r="F650" s="133"/>
      <c r="G650" s="93"/>
      <c r="H650" s="93"/>
    </row>
    <row r="651" spans="1:8">
      <c r="A651" s="399"/>
      <c r="B651" s="93"/>
      <c r="C651" s="93"/>
      <c r="D651" s="93"/>
      <c r="E651" s="94"/>
      <c r="F651" s="133"/>
      <c r="G651" s="93"/>
      <c r="H651" s="93"/>
    </row>
    <row r="652" spans="1:8">
      <c r="A652" s="399"/>
      <c r="B652" s="93"/>
      <c r="C652" s="93"/>
      <c r="D652" s="93"/>
      <c r="E652" s="94"/>
      <c r="F652" s="133"/>
      <c r="G652" s="93"/>
      <c r="H652" s="93"/>
    </row>
    <row r="653" spans="1:8">
      <c r="A653" s="399"/>
      <c r="B653" s="93"/>
      <c r="C653" s="93"/>
      <c r="D653" s="93"/>
      <c r="E653" s="94"/>
      <c r="F653" s="133"/>
      <c r="G653" s="93"/>
      <c r="H653" s="93"/>
    </row>
    <row r="654" spans="1:8">
      <c r="A654" s="399"/>
      <c r="B654" s="93"/>
      <c r="C654" s="93"/>
      <c r="D654" s="93"/>
      <c r="E654" s="94"/>
      <c r="F654" s="133"/>
      <c r="G654" s="93"/>
      <c r="H654" s="93"/>
    </row>
    <row r="655" spans="1:8">
      <c r="A655" s="399"/>
      <c r="B655" s="93"/>
      <c r="C655" s="93"/>
      <c r="D655" s="93"/>
      <c r="E655" s="94"/>
      <c r="F655" s="133"/>
      <c r="G655" s="93"/>
      <c r="H655" s="93"/>
    </row>
    <row r="656" spans="1:8">
      <c r="A656" s="399"/>
      <c r="B656" s="93"/>
      <c r="C656" s="93"/>
      <c r="D656" s="93"/>
      <c r="E656" s="94"/>
      <c r="F656" s="133"/>
      <c r="G656" s="93"/>
      <c r="H656" s="93"/>
    </row>
    <row r="657" spans="1:8">
      <c r="A657" s="399"/>
      <c r="B657" s="93"/>
      <c r="C657" s="93"/>
      <c r="D657" s="93"/>
      <c r="E657" s="94"/>
      <c r="F657" s="133"/>
      <c r="G657" s="93"/>
      <c r="H657" s="93"/>
    </row>
    <row r="658" spans="1:8">
      <c r="A658" s="399"/>
      <c r="B658" s="93"/>
      <c r="C658" s="93"/>
      <c r="D658" s="93"/>
      <c r="E658" s="94"/>
      <c r="F658" s="133"/>
      <c r="G658" s="93"/>
      <c r="H658" s="93"/>
    </row>
    <row r="659" spans="1:8">
      <c r="A659" s="399"/>
      <c r="B659" s="93"/>
      <c r="C659" s="93"/>
      <c r="D659" s="93"/>
      <c r="E659" s="94"/>
      <c r="F659" s="133"/>
      <c r="G659" s="93"/>
      <c r="H659" s="93"/>
    </row>
    <row r="660" spans="1:8">
      <c r="A660" s="399"/>
      <c r="B660" s="93"/>
      <c r="C660" s="93"/>
      <c r="D660" s="93"/>
      <c r="E660" s="94"/>
      <c r="F660" s="133"/>
      <c r="G660" s="93"/>
      <c r="H660" s="93"/>
    </row>
    <row r="661" spans="1:8">
      <c r="A661" s="399"/>
      <c r="B661" s="93"/>
      <c r="C661" s="93"/>
      <c r="D661" s="93"/>
      <c r="E661" s="94"/>
      <c r="F661" s="133"/>
      <c r="G661" s="93"/>
      <c r="H661" s="93"/>
    </row>
    <row r="662" spans="1:8">
      <c r="A662" s="399"/>
      <c r="B662" s="93"/>
      <c r="C662" s="93"/>
      <c r="D662" s="93"/>
      <c r="E662" s="94"/>
      <c r="F662" s="133"/>
      <c r="G662" s="93"/>
      <c r="H662" s="93"/>
    </row>
    <row r="663" spans="1:8">
      <c r="A663" s="399"/>
      <c r="B663" s="93"/>
      <c r="C663" s="93"/>
      <c r="D663" s="93"/>
      <c r="E663" s="94"/>
      <c r="F663" s="133"/>
      <c r="G663" s="93"/>
      <c r="H663" s="93"/>
    </row>
    <row r="664" spans="1:8">
      <c r="A664" s="399"/>
      <c r="B664" s="93"/>
      <c r="C664" s="93"/>
      <c r="D664" s="93"/>
      <c r="E664" s="94"/>
      <c r="F664" s="133"/>
      <c r="G664" s="93"/>
      <c r="H664" s="93"/>
    </row>
    <row r="665" spans="1:8">
      <c r="A665" s="399"/>
      <c r="B665" s="93"/>
      <c r="C665" s="93"/>
      <c r="D665" s="93"/>
      <c r="E665" s="94"/>
      <c r="F665" s="133"/>
      <c r="G665" s="93"/>
      <c r="H665" s="93"/>
    </row>
    <row r="666" spans="1:8">
      <c r="A666" s="399"/>
      <c r="B666" s="93"/>
      <c r="C666" s="93"/>
      <c r="D666" s="93"/>
      <c r="E666" s="94"/>
      <c r="F666" s="133"/>
      <c r="G666" s="93"/>
      <c r="H666" s="93"/>
    </row>
    <row r="667" spans="1:8">
      <c r="A667" s="399"/>
      <c r="B667" s="93"/>
      <c r="C667" s="93"/>
      <c r="D667" s="93"/>
      <c r="E667" s="94"/>
      <c r="F667" s="133"/>
      <c r="G667" s="93"/>
      <c r="H667" s="93"/>
    </row>
    <row r="668" spans="1:8">
      <c r="A668" s="399"/>
      <c r="B668" s="93"/>
      <c r="C668" s="93"/>
      <c r="D668" s="93"/>
      <c r="E668" s="94"/>
      <c r="F668" s="133"/>
      <c r="G668" s="93"/>
      <c r="H668" s="93"/>
    </row>
    <row r="669" spans="1:8">
      <c r="A669" s="399"/>
      <c r="B669" s="93"/>
      <c r="C669" s="93"/>
      <c r="D669" s="93"/>
      <c r="E669" s="94"/>
      <c r="F669" s="133"/>
      <c r="G669" s="93"/>
      <c r="H669" s="93"/>
    </row>
    <row r="670" spans="1:8">
      <c r="A670" s="399"/>
      <c r="B670" s="93"/>
      <c r="C670" s="93"/>
      <c r="D670" s="93"/>
      <c r="E670" s="94"/>
      <c r="F670" s="133"/>
      <c r="G670" s="93"/>
      <c r="H670" s="93"/>
    </row>
    <row r="671" spans="1:8">
      <c r="A671" s="399"/>
      <c r="B671" s="93"/>
      <c r="C671" s="93"/>
      <c r="D671" s="93"/>
      <c r="E671" s="94"/>
      <c r="F671" s="133"/>
      <c r="G671" s="93"/>
      <c r="H671" s="93"/>
    </row>
    <row r="672" spans="1:8">
      <c r="A672" s="399"/>
      <c r="B672" s="93"/>
      <c r="C672" s="93"/>
      <c r="D672" s="93"/>
      <c r="E672" s="94"/>
      <c r="F672" s="133"/>
      <c r="G672" s="93"/>
      <c r="H672" s="93"/>
    </row>
    <row r="673" spans="1:8">
      <c r="A673" s="399"/>
      <c r="B673" s="93"/>
      <c r="C673" s="93"/>
      <c r="D673" s="93"/>
      <c r="E673" s="94"/>
      <c r="F673" s="133"/>
      <c r="G673" s="93"/>
      <c r="H673" s="93"/>
    </row>
    <row r="674" spans="1:8">
      <c r="A674" s="399"/>
      <c r="B674" s="93"/>
      <c r="C674" s="93"/>
      <c r="D674" s="93"/>
      <c r="E674" s="94"/>
      <c r="F674" s="133"/>
      <c r="G674" s="93"/>
      <c r="H674" s="93"/>
    </row>
    <row r="675" spans="1:8">
      <c r="A675" s="399"/>
      <c r="B675" s="93"/>
      <c r="C675" s="93"/>
      <c r="D675" s="93"/>
      <c r="E675" s="94"/>
      <c r="F675" s="133"/>
      <c r="G675" s="93"/>
      <c r="H675" s="93"/>
    </row>
    <row r="676" spans="1:8">
      <c r="A676" s="399"/>
      <c r="B676" s="93"/>
      <c r="C676" s="93"/>
      <c r="D676" s="93"/>
      <c r="E676" s="94"/>
      <c r="F676" s="133"/>
      <c r="G676" s="93"/>
      <c r="H676" s="93"/>
    </row>
    <row r="677" spans="1:8">
      <c r="A677" s="399"/>
      <c r="B677" s="93"/>
      <c r="C677" s="93"/>
      <c r="D677" s="93"/>
      <c r="E677" s="94"/>
      <c r="F677" s="133"/>
      <c r="G677" s="93"/>
      <c r="H677" s="93"/>
    </row>
    <row r="678" spans="1:8">
      <c r="A678" s="399"/>
      <c r="B678" s="93"/>
      <c r="C678" s="93"/>
      <c r="D678" s="93"/>
      <c r="E678" s="94"/>
      <c r="F678" s="133"/>
      <c r="G678" s="93"/>
      <c r="H678" s="93"/>
    </row>
    <row r="679" spans="1:8">
      <c r="A679" s="399"/>
      <c r="B679" s="93"/>
      <c r="C679" s="93"/>
      <c r="D679" s="93"/>
      <c r="E679" s="94"/>
      <c r="F679" s="133"/>
      <c r="G679" s="93"/>
      <c r="H679" s="93"/>
    </row>
    <row r="680" spans="1:8">
      <c r="A680" s="399"/>
      <c r="B680" s="93"/>
      <c r="C680" s="93"/>
      <c r="D680" s="93"/>
      <c r="E680" s="94"/>
      <c r="F680" s="133"/>
      <c r="G680" s="93"/>
      <c r="H680" s="93"/>
    </row>
    <row r="681" spans="1:8">
      <c r="A681" s="399"/>
      <c r="B681" s="93"/>
      <c r="C681" s="93"/>
      <c r="D681" s="93"/>
      <c r="E681" s="94"/>
      <c r="F681" s="133"/>
      <c r="G681" s="93"/>
      <c r="H681" s="93"/>
    </row>
    <row r="682" spans="1:8">
      <c r="A682" s="399"/>
      <c r="B682" s="93"/>
      <c r="C682" s="93"/>
      <c r="D682" s="93"/>
      <c r="E682" s="94"/>
      <c r="F682" s="133"/>
      <c r="G682" s="93"/>
      <c r="H682" s="93"/>
    </row>
    <row r="683" spans="1:8">
      <c r="A683" s="399"/>
      <c r="B683" s="93"/>
      <c r="C683" s="93"/>
      <c r="D683" s="93"/>
      <c r="E683" s="94"/>
      <c r="F683" s="133"/>
      <c r="G683" s="93"/>
      <c r="H683" s="93"/>
    </row>
    <row r="684" spans="1:8">
      <c r="A684" s="399"/>
      <c r="B684" s="93"/>
      <c r="C684" s="93"/>
      <c r="D684" s="93"/>
      <c r="E684" s="94"/>
      <c r="F684" s="133"/>
      <c r="G684" s="93"/>
      <c r="H684" s="93"/>
    </row>
    <row r="685" spans="1:8">
      <c r="A685" s="399"/>
      <c r="B685" s="93"/>
      <c r="C685" s="93"/>
      <c r="D685" s="93"/>
      <c r="E685" s="94"/>
      <c r="F685" s="133"/>
      <c r="G685" s="93"/>
      <c r="H685" s="93"/>
    </row>
    <row r="686" spans="1:8">
      <c r="A686" s="399"/>
      <c r="B686" s="93"/>
      <c r="C686" s="93"/>
      <c r="D686" s="93"/>
      <c r="E686" s="94"/>
      <c r="F686" s="133"/>
      <c r="G686" s="93"/>
      <c r="H686" s="93"/>
    </row>
    <row r="687" spans="1:8">
      <c r="A687" s="399"/>
      <c r="B687" s="93"/>
      <c r="C687" s="93"/>
      <c r="D687" s="93"/>
      <c r="E687" s="94"/>
      <c r="F687" s="133"/>
      <c r="G687" s="93"/>
      <c r="H687" s="93"/>
    </row>
    <row r="688" spans="1:8">
      <c r="A688" s="399"/>
      <c r="B688" s="93"/>
      <c r="C688" s="93"/>
      <c r="D688" s="93"/>
      <c r="E688" s="94"/>
      <c r="F688" s="133"/>
      <c r="G688" s="93"/>
      <c r="H688" s="93"/>
    </row>
    <row r="689" spans="1:8">
      <c r="A689" s="399"/>
      <c r="B689" s="93"/>
      <c r="C689" s="93"/>
      <c r="D689" s="93"/>
      <c r="E689" s="94"/>
      <c r="F689" s="133"/>
      <c r="G689" s="93"/>
      <c r="H689" s="93"/>
    </row>
    <row r="690" spans="1:8">
      <c r="A690" s="399"/>
      <c r="B690" s="93"/>
      <c r="C690" s="93"/>
      <c r="D690" s="93"/>
      <c r="E690" s="94"/>
      <c r="F690" s="133"/>
      <c r="G690" s="93"/>
      <c r="H690" s="93"/>
    </row>
    <row r="691" spans="1:8">
      <c r="A691" s="399"/>
      <c r="B691" s="93"/>
      <c r="C691" s="93"/>
      <c r="D691" s="93"/>
      <c r="E691" s="94"/>
      <c r="F691" s="133"/>
      <c r="G691" s="93"/>
      <c r="H691" s="93"/>
    </row>
    <row r="692" spans="1:8">
      <c r="A692" s="399"/>
      <c r="B692" s="93"/>
      <c r="C692" s="93"/>
      <c r="D692" s="93"/>
      <c r="E692" s="94"/>
      <c r="F692" s="133"/>
      <c r="G692" s="93"/>
      <c r="H692" s="93"/>
    </row>
    <row r="693" spans="1:8">
      <c r="A693" s="399"/>
      <c r="B693" s="93"/>
      <c r="C693" s="93"/>
      <c r="D693" s="93"/>
      <c r="E693" s="94"/>
      <c r="F693" s="133"/>
      <c r="G693" s="93"/>
      <c r="H693" s="93"/>
    </row>
    <row r="694" spans="1:8">
      <c r="A694" s="399"/>
      <c r="B694" s="93"/>
      <c r="C694" s="93"/>
      <c r="D694" s="93"/>
      <c r="E694" s="94"/>
      <c r="F694" s="133"/>
      <c r="G694" s="93"/>
      <c r="H694" s="93"/>
    </row>
    <row r="695" spans="1:8">
      <c r="A695" s="399"/>
      <c r="B695" s="93"/>
      <c r="C695" s="93"/>
      <c r="D695" s="93"/>
      <c r="E695" s="94"/>
      <c r="F695" s="133"/>
      <c r="G695" s="93"/>
      <c r="H695" s="93"/>
    </row>
    <row r="696" spans="1:8">
      <c r="A696" s="399"/>
      <c r="B696" s="93"/>
      <c r="C696" s="93"/>
      <c r="D696" s="93"/>
      <c r="E696" s="94"/>
      <c r="F696" s="133"/>
      <c r="G696" s="93"/>
      <c r="H696" s="93"/>
    </row>
    <row r="697" spans="1:8">
      <c r="A697" s="399"/>
      <c r="B697" s="93"/>
      <c r="C697" s="93"/>
      <c r="D697" s="93"/>
      <c r="E697" s="94"/>
      <c r="F697" s="133"/>
      <c r="G697" s="93"/>
      <c r="H697" s="93"/>
    </row>
    <row r="698" spans="1:8">
      <c r="A698" s="399"/>
      <c r="B698" s="93"/>
      <c r="C698" s="93"/>
      <c r="D698" s="93"/>
      <c r="E698" s="94"/>
      <c r="F698" s="133"/>
      <c r="G698" s="93"/>
      <c r="H698" s="93"/>
    </row>
    <row r="699" spans="1:8">
      <c r="A699" s="399"/>
      <c r="B699" s="93"/>
      <c r="C699" s="93"/>
      <c r="D699" s="93"/>
      <c r="E699" s="94"/>
      <c r="F699" s="133"/>
      <c r="G699" s="93"/>
      <c r="H699" s="93"/>
    </row>
    <row r="700" spans="1:8">
      <c r="A700" s="399"/>
      <c r="B700" s="93"/>
      <c r="C700" s="93"/>
      <c r="D700" s="93"/>
      <c r="E700" s="94"/>
      <c r="F700" s="133"/>
      <c r="G700" s="93"/>
      <c r="H700" s="93"/>
    </row>
    <row r="701" spans="1:8">
      <c r="A701" s="399"/>
      <c r="B701" s="93"/>
      <c r="C701" s="93"/>
      <c r="D701" s="93"/>
      <c r="E701" s="94"/>
      <c r="F701" s="133"/>
      <c r="G701" s="93"/>
      <c r="H701" s="93"/>
    </row>
    <row r="702" spans="1:8">
      <c r="A702" s="399"/>
      <c r="B702" s="93"/>
      <c r="C702" s="93"/>
      <c r="D702" s="93"/>
      <c r="E702" s="94"/>
      <c r="F702" s="133"/>
      <c r="G702" s="93"/>
      <c r="H702" s="93"/>
    </row>
    <row r="703" spans="1:8">
      <c r="A703" s="399"/>
      <c r="B703" s="93"/>
      <c r="C703" s="93"/>
      <c r="D703" s="93"/>
      <c r="E703" s="94"/>
      <c r="F703" s="133"/>
      <c r="G703" s="93"/>
      <c r="H703" s="93"/>
    </row>
    <row r="704" spans="1:8">
      <c r="A704" s="399"/>
      <c r="B704" s="93"/>
      <c r="C704" s="93"/>
      <c r="D704" s="93"/>
      <c r="E704" s="94"/>
      <c r="F704" s="133"/>
      <c r="G704" s="93"/>
      <c r="H704" s="93"/>
    </row>
    <row r="705" spans="1:8">
      <c r="A705" s="399"/>
      <c r="B705" s="93"/>
      <c r="C705" s="93"/>
      <c r="D705" s="93"/>
      <c r="E705" s="94"/>
      <c r="F705" s="133"/>
      <c r="G705" s="93"/>
      <c r="H705" s="93"/>
    </row>
    <row r="706" spans="1:8">
      <c r="A706" s="399"/>
      <c r="B706" s="93"/>
      <c r="C706" s="93"/>
      <c r="D706" s="93"/>
      <c r="E706" s="94"/>
      <c r="F706" s="133"/>
      <c r="G706" s="93"/>
      <c r="H706" s="93"/>
    </row>
    <row r="707" spans="1:8">
      <c r="A707" s="399"/>
      <c r="B707" s="93"/>
      <c r="C707" s="93"/>
      <c r="D707" s="93"/>
      <c r="E707" s="94"/>
      <c r="F707" s="133"/>
      <c r="G707" s="93"/>
      <c r="H707" s="93"/>
    </row>
    <row r="708" spans="1:8">
      <c r="A708" s="399"/>
      <c r="B708" s="93"/>
      <c r="C708" s="93"/>
      <c r="D708" s="93"/>
      <c r="E708" s="94"/>
      <c r="F708" s="133"/>
      <c r="G708" s="93"/>
      <c r="H708" s="93"/>
    </row>
    <row r="709" spans="1:8">
      <c r="A709" s="399"/>
      <c r="B709" s="93"/>
      <c r="C709" s="93"/>
      <c r="D709" s="93"/>
      <c r="E709" s="94"/>
      <c r="F709" s="133"/>
      <c r="G709" s="93"/>
      <c r="H709" s="93"/>
    </row>
    <row r="710" spans="1:8">
      <c r="A710" s="399"/>
      <c r="B710" s="93"/>
      <c r="C710" s="93"/>
      <c r="D710" s="93"/>
      <c r="E710" s="94"/>
      <c r="F710" s="133"/>
      <c r="G710" s="93"/>
      <c r="H710" s="93"/>
    </row>
    <row r="711" spans="1:8">
      <c r="A711" s="399"/>
      <c r="B711" s="93"/>
      <c r="C711" s="93"/>
      <c r="D711" s="93"/>
      <c r="E711" s="94"/>
      <c r="F711" s="133"/>
      <c r="G711" s="93"/>
      <c r="H711" s="93"/>
    </row>
    <row r="712" spans="1:8">
      <c r="A712" s="399"/>
      <c r="B712" s="93"/>
      <c r="C712" s="93"/>
      <c r="D712" s="93"/>
      <c r="E712" s="94"/>
      <c r="F712" s="133"/>
      <c r="G712" s="93"/>
      <c r="H712" s="93"/>
    </row>
    <row r="713" spans="1:8">
      <c r="A713" s="399"/>
      <c r="B713" s="93"/>
      <c r="C713" s="93"/>
      <c r="D713" s="93"/>
      <c r="E713" s="94"/>
      <c r="F713" s="133"/>
      <c r="G713" s="93"/>
      <c r="H713" s="93"/>
    </row>
    <row r="714" spans="1:8">
      <c r="A714" s="399"/>
      <c r="B714" s="93"/>
      <c r="C714" s="93"/>
      <c r="D714" s="93"/>
      <c r="E714" s="94"/>
      <c r="F714" s="133"/>
      <c r="G714" s="93"/>
      <c r="H714" s="93"/>
    </row>
    <row r="715" spans="1:8">
      <c r="A715" s="399"/>
      <c r="B715" s="93"/>
      <c r="C715" s="93"/>
      <c r="D715" s="93"/>
      <c r="E715" s="94"/>
      <c r="F715" s="133"/>
      <c r="G715" s="93"/>
      <c r="H715" s="93"/>
    </row>
    <row r="716" spans="1:8">
      <c r="A716" s="399"/>
      <c r="B716" s="93"/>
      <c r="C716" s="93"/>
      <c r="D716" s="93"/>
      <c r="E716" s="94"/>
      <c r="F716" s="133"/>
      <c r="G716" s="93"/>
      <c r="H716" s="93"/>
    </row>
    <row r="717" spans="1:8">
      <c r="A717" s="399"/>
      <c r="B717" s="93"/>
      <c r="C717" s="93"/>
      <c r="D717" s="93"/>
      <c r="E717" s="94"/>
      <c r="F717" s="133"/>
      <c r="G717" s="93"/>
      <c r="H717" s="93"/>
    </row>
    <row r="718" spans="1:8">
      <c r="A718" s="399"/>
      <c r="B718" s="93"/>
      <c r="C718" s="93"/>
      <c r="D718" s="93"/>
      <c r="E718" s="94"/>
      <c r="F718" s="133"/>
      <c r="G718" s="93"/>
      <c r="H718" s="93"/>
    </row>
    <row r="719" spans="1:8">
      <c r="A719" s="399"/>
      <c r="B719" s="93"/>
      <c r="C719" s="93"/>
      <c r="D719" s="93"/>
      <c r="E719" s="94"/>
      <c r="F719" s="133"/>
      <c r="G719" s="93"/>
      <c r="H719" s="93"/>
    </row>
    <row r="720" spans="1:8">
      <c r="A720" s="399"/>
      <c r="B720" s="93"/>
      <c r="C720" s="93"/>
      <c r="D720" s="93"/>
      <c r="E720" s="94"/>
      <c r="F720" s="133"/>
      <c r="G720" s="93"/>
      <c r="H720" s="93"/>
    </row>
    <row r="721" spans="1:8">
      <c r="A721" s="399"/>
      <c r="B721" s="93"/>
      <c r="C721" s="93"/>
      <c r="D721" s="93"/>
      <c r="E721" s="94"/>
      <c r="F721" s="133"/>
      <c r="G721" s="93"/>
      <c r="H721" s="93"/>
    </row>
    <row r="722" spans="1:8">
      <c r="A722" s="399"/>
      <c r="B722" s="93"/>
      <c r="C722" s="93"/>
      <c r="D722" s="93"/>
      <c r="E722" s="94"/>
      <c r="F722" s="133"/>
      <c r="G722" s="93"/>
      <c r="H722" s="93"/>
    </row>
    <row r="723" spans="1:8">
      <c r="A723" s="399"/>
      <c r="B723" s="93"/>
      <c r="C723" s="93"/>
      <c r="D723" s="93"/>
      <c r="E723" s="94"/>
      <c r="F723" s="133"/>
      <c r="G723" s="93"/>
      <c r="H723" s="93"/>
    </row>
    <row r="724" spans="1:8">
      <c r="A724" s="399"/>
      <c r="B724" s="93"/>
      <c r="C724" s="93"/>
      <c r="D724" s="93"/>
      <c r="E724" s="94"/>
      <c r="F724" s="133"/>
      <c r="G724" s="93"/>
      <c r="H724" s="93"/>
    </row>
    <row r="725" spans="1:8">
      <c r="A725" s="399"/>
      <c r="B725" s="93"/>
      <c r="C725" s="93"/>
      <c r="D725" s="93"/>
      <c r="E725" s="94"/>
      <c r="F725" s="133"/>
      <c r="G725" s="93"/>
      <c r="H725" s="93"/>
    </row>
    <row r="726" spans="1:8">
      <c r="A726" s="399"/>
      <c r="B726" s="93"/>
      <c r="C726" s="93"/>
      <c r="D726" s="93"/>
      <c r="E726" s="94"/>
      <c r="F726" s="133"/>
      <c r="G726" s="93"/>
      <c r="H726" s="93"/>
    </row>
    <row r="727" spans="1:8">
      <c r="A727" s="399"/>
      <c r="B727" s="93"/>
      <c r="C727" s="93"/>
      <c r="D727" s="93"/>
      <c r="E727" s="94"/>
      <c r="F727" s="133"/>
      <c r="G727" s="93"/>
      <c r="H727" s="93"/>
    </row>
    <row r="728" spans="1:8">
      <c r="A728" s="399"/>
      <c r="B728" s="93"/>
      <c r="C728" s="93"/>
      <c r="D728" s="93"/>
      <c r="E728" s="94"/>
      <c r="F728" s="133"/>
      <c r="G728" s="93"/>
      <c r="H728" s="93"/>
    </row>
    <row r="729" spans="1:8">
      <c r="A729" s="399"/>
      <c r="B729" s="93"/>
      <c r="C729" s="93"/>
      <c r="D729" s="93"/>
      <c r="E729" s="94"/>
      <c r="F729" s="133"/>
      <c r="G729" s="93"/>
      <c r="H729" s="93"/>
    </row>
    <row r="730" spans="1:8">
      <c r="A730" s="399"/>
      <c r="B730" s="93"/>
      <c r="C730" s="93"/>
      <c r="D730" s="93"/>
      <c r="E730" s="94"/>
      <c r="F730" s="133"/>
      <c r="G730" s="93"/>
      <c r="H730" s="93"/>
    </row>
    <row r="731" spans="1:8">
      <c r="A731" s="399"/>
      <c r="B731" s="93"/>
      <c r="C731" s="93"/>
      <c r="D731" s="93"/>
      <c r="E731" s="94"/>
      <c r="F731" s="133"/>
      <c r="G731" s="93"/>
      <c r="H731" s="93"/>
    </row>
    <row r="732" spans="1:8">
      <c r="A732" s="399"/>
      <c r="B732" s="93"/>
      <c r="C732" s="93"/>
      <c r="D732" s="93"/>
      <c r="E732" s="94"/>
      <c r="F732" s="133"/>
      <c r="G732" s="93"/>
      <c r="H732" s="93"/>
    </row>
    <row r="733" spans="1:8">
      <c r="A733" s="399"/>
      <c r="B733" s="93"/>
      <c r="C733" s="93"/>
      <c r="D733" s="93"/>
      <c r="E733" s="94"/>
      <c r="F733" s="133"/>
      <c r="G733" s="93"/>
      <c r="H733" s="93"/>
    </row>
    <row r="734" spans="1:8">
      <c r="A734" s="399"/>
      <c r="B734" s="93"/>
      <c r="C734" s="93"/>
      <c r="D734" s="93"/>
      <c r="E734" s="94"/>
      <c r="F734" s="133"/>
      <c r="G734" s="93"/>
      <c r="H734" s="93"/>
    </row>
    <row r="735" spans="1:8">
      <c r="A735" s="399"/>
      <c r="B735" s="93"/>
      <c r="C735" s="93"/>
      <c r="D735" s="93"/>
      <c r="E735" s="94"/>
      <c r="F735" s="133"/>
      <c r="G735" s="93"/>
      <c r="H735" s="93"/>
    </row>
    <row r="736" spans="1:8">
      <c r="A736" s="399"/>
      <c r="B736" s="93"/>
      <c r="C736" s="93"/>
      <c r="D736" s="93"/>
      <c r="E736" s="94"/>
      <c r="F736" s="133"/>
      <c r="G736" s="93"/>
      <c r="H736" s="93"/>
    </row>
    <row r="737" spans="1:8">
      <c r="A737" s="399"/>
      <c r="B737" s="93"/>
      <c r="C737" s="93"/>
      <c r="D737" s="93"/>
      <c r="E737" s="94"/>
      <c r="F737" s="133"/>
      <c r="G737" s="93"/>
      <c r="H737" s="93"/>
    </row>
    <row r="738" spans="1:8">
      <c r="A738" s="399"/>
      <c r="B738" s="93"/>
      <c r="C738" s="93"/>
      <c r="D738" s="93"/>
      <c r="E738" s="94"/>
      <c r="F738" s="133"/>
      <c r="G738" s="93"/>
      <c r="H738" s="93"/>
    </row>
    <row r="739" spans="1:8">
      <c r="A739" s="399"/>
      <c r="B739" s="93"/>
      <c r="C739" s="93"/>
      <c r="D739" s="93"/>
      <c r="E739" s="94"/>
      <c r="F739" s="133"/>
      <c r="G739" s="93"/>
      <c r="H739" s="93"/>
    </row>
    <row r="740" spans="1:8">
      <c r="A740" s="399"/>
      <c r="B740" s="93"/>
      <c r="C740" s="93"/>
      <c r="D740" s="93"/>
      <c r="E740" s="94"/>
      <c r="F740" s="133"/>
      <c r="G740" s="93"/>
      <c r="H740" s="93"/>
    </row>
    <row r="741" spans="1:8">
      <c r="A741" s="399"/>
      <c r="B741" s="93"/>
      <c r="C741" s="93"/>
      <c r="D741" s="93"/>
      <c r="E741" s="94"/>
      <c r="F741" s="133"/>
      <c r="G741" s="93"/>
      <c r="H741" s="93"/>
    </row>
    <row r="742" spans="1:8">
      <c r="A742" s="399"/>
      <c r="B742" s="93"/>
      <c r="C742" s="93"/>
      <c r="D742" s="93"/>
      <c r="E742" s="94"/>
      <c r="F742" s="133"/>
      <c r="G742" s="93"/>
      <c r="H742" s="93"/>
    </row>
    <row r="743" spans="1:8">
      <c r="A743" s="399"/>
      <c r="B743" s="93"/>
      <c r="C743" s="93"/>
      <c r="D743" s="93"/>
      <c r="E743" s="94"/>
      <c r="F743" s="133"/>
      <c r="G743" s="93"/>
      <c r="H743" s="93"/>
    </row>
    <row r="744" spans="1:8">
      <c r="A744" s="399"/>
      <c r="B744" s="93"/>
      <c r="C744" s="93"/>
      <c r="D744" s="93"/>
      <c r="E744" s="94"/>
      <c r="F744" s="133"/>
      <c r="G744" s="93"/>
      <c r="H744" s="93"/>
    </row>
    <row r="745" spans="1:8">
      <c r="A745" s="399"/>
      <c r="B745" s="93"/>
      <c r="C745" s="93"/>
      <c r="D745" s="93"/>
      <c r="E745" s="94"/>
      <c r="F745" s="133"/>
      <c r="G745" s="93"/>
      <c r="H745" s="93"/>
    </row>
    <row r="746" spans="1:8">
      <c r="A746" s="399"/>
      <c r="B746" s="93"/>
      <c r="C746" s="93"/>
      <c r="D746" s="93"/>
      <c r="E746" s="94"/>
      <c r="F746" s="133"/>
      <c r="G746" s="93"/>
      <c r="H746" s="93"/>
    </row>
    <row r="747" spans="1:8">
      <c r="A747" s="399"/>
      <c r="B747" s="93"/>
      <c r="C747" s="93"/>
      <c r="D747" s="93"/>
      <c r="E747" s="94"/>
      <c r="F747" s="133"/>
      <c r="G747" s="93"/>
      <c r="H747" s="93"/>
    </row>
    <row r="748" spans="1:8">
      <c r="A748" s="399"/>
      <c r="B748" s="93"/>
      <c r="C748" s="93"/>
      <c r="D748" s="93"/>
      <c r="E748" s="94"/>
      <c r="F748" s="133"/>
      <c r="G748" s="93"/>
      <c r="H748" s="93"/>
    </row>
    <row r="749" spans="1:8">
      <c r="A749" s="399"/>
      <c r="B749" s="93"/>
      <c r="C749" s="93"/>
      <c r="D749" s="93"/>
      <c r="E749" s="94"/>
      <c r="F749" s="133"/>
      <c r="G749" s="93"/>
      <c r="H749" s="93"/>
    </row>
    <row r="750" spans="1:8">
      <c r="A750" s="399"/>
      <c r="B750" s="93"/>
      <c r="C750" s="93"/>
      <c r="D750" s="93"/>
      <c r="E750" s="94"/>
      <c r="F750" s="133"/>
      <c r="G750" s="93"/>
      <c r="H750" s="93"/>
    </row>
    <row r="751" spans="1:8">
      <c r="A751" s="399"/>
      <c r="B751" s="93"/>
      <c r="C751" s="93"/>
      <c r="D751" s="93"/>
      <c r="E751" s="94"/>
      <c r="F751" s="133"/>
      <c r="G751" s="93"/>
      <c r="H751" s="93"/>
    </row>
    <row r="752" spans="1:8">
      <c r="A752" s="399"/>
      <c r="B752" s="93"/>
      <c r="C752" s="93"/>
      <c r="D752" s="93"/>
      <c r="E752" s="94"/>
      <c r="F752" s="133"/>
      <c r="G752" s="93"/>
      <c r="H752" s="93"/>
    </row>
    <row r="753" spans="1:8">
      <c r="A753" s="399"/>
      <c r="B753" s="93"/>
      <c r="C753" s="93"/>
      <c r="D753" s="93"/>
      <c r="E753" s="94"/>
      <c r="F753" s="133"/>
      <c r="G753" s="93"/>
      <c r="H753" s="93"/>
    </row>
    <row r="754" spans="1:8">
      <c r="A754" s="399"/>
      <c r="B754" s="93"/>
      <c r="C754" s="93"/>
      <c r="D754" s="93"/>
      <c r="E754" s="94"/>
      <c r="F754" s="133"/>
      <c r="G754" s="93"/>
      <c r="H754" s="93"/>
    </row>
    <row r="755" spans="1:8">
      <c r="A755" s="399"/>
      <c r="B755" s="93"/>
      <c r="C755" s="93"/>
      <c r="D755" s="93"/>
      <c r="E755" s="94"/>
      <c r="F755" s="133"/>
      <c r="G755" s="93"/>
      <c r="H755" s="93"/>
    </row>
    <row r="756" spans="1:8">
      <c r="A756" s="399"/>
      <c r="B756" s="93"/>
      <c r="C756" s="93"/>
      <c r="D756" s="93"/>
      <c r="E756" s="94"/>
      <c r="F756" s="133"/>
      <c r="G756" s="93"/>
      <c r="H756" s="93"/>
    </row>
    <row r="757" spans="1:8">
      <c r="A757" s="399"/>
      <c r="B757" s="93"/>
      <c r="C757" s="93"/>
      <c r="D757" s="93"/>
      <c r="E757" s="94"/>
      <c r="F757" s="133"/>
      <c r="G757" s="93"/>
      <c r="H757" s="93"/>
    </row>
    <row r="758" spans="1:8">
      <c r="A758" s="399"/>
      <c r="B758" s="93"/>
      <c r="C758" s="93"/>
      <c r="D758" s="93"/>
      <c r="E758" s="94"/>
      <c r="F758" s="133"/>
      <c r="G758" s="93"/>
      <c r="H758" s="93"/>
    </row>
    <row r="759" spans="1:8">
      <c r="A759" s="399"/>
      <c r="B759" s="93"/>
      <c r="C759" s="93"/>
      <c r="D759" s="93"/>
      <c r="E759" s="94"/>
      <c r="F759" s="133"/>
      <c r="G759" s="93"/>
      <c r="H759" s="93"/>
    </row>
    <row r="760" spans="1:8">
      <c r="A760" s="399"/>
      <c r="B760" s="93"/>
      <c r="C760" s="93"/>
      <c r="D760" s="93"/>
      <c r="E760" s="94"/>
      <c r="F760" s="133"/>
      <c r="G760" s="93"/>
      <c r="H760" s="93"/>
    </row>
    <row r="761" spans="1:8">
      <c r="A761" s="399"/>
      <c r="B761" s="93"/>
      <c r="C761" s="93"/>
      <c r="D761" s="93"/>
      <c r="E761" s="94"/>
      <c r="F761" s="133"/>
      <c r="G761" s="93"/>
      <c r="H761" s="93"/>
    </row>
    <row r="762" spans="1:8">
      <c r="A762" s="399"/>
      <c r="B762" s="93"/>
      <c r="C762" s="93"/>
      <c r="D762" s="93"/>
      <c r="E762" s="94"/>
      <c r="F762" s="133"/>
      <c r="G762" s="93"/>
      <c r="H762" s="93"/>
    </row>
    <row r="763" spans="1:8">
      <c r="A763" s="399"/>
      <c r="B763" s="93"/>
      <c r="C763" s="93"/>
      <c r="D763" s="93"/>
      <c r="E763" s="94"/>
      <c r="F763" s="133"/>
      <c r="G763" s="93"/>
      <c r="H763" s="93"/>
    </row>
    <row r="764" spans="1:8">
      <c r="A764" s="399"/>
      <c r="B764" s="93"/>
      <c r="C764" s="93"/>
      <c r="D764" s="93"/>
      <c r="E764" s="94"/>
      <c r="F764" s="133"/>
      <c r="G764" s="93"/>
      <c r="H764" s="93"/>
    </row>
    <row r="765" spans="1:8">
      <c r="A765" s="399"/>
      <c r="B765" s="93"/>
      <c r="C765" s="93"/>
      <c r="D765" s="93"/>
      <c r="E765" s="94"/>
      <c r="F765" s="133"/>
      <c r="G765" s="93"/>
      <c r="H765" s="93"/>
    </row>
    <row r="766" spans="1:8">
      <c r="A766" s="399"/>
      <c r="B766" s="93"/>
      <c r="C766" s="93"/>
      <c r="D766" s="93"/>
      <c r="E766" s="94"/>
      <c r="F766" s="133"/>
      <c r="G766" s="93"/>
      <c r="H766" s="93"/>
    </row>
    <row r="767" spans="1:8">
      <c r="A767" s="399"/>
      <c r="B767" s="93"/>
      <c r="C767" s="93"/>
      <c r="D767" s="93"/>
      <c r="E767" s="94"/>
      <c r="F767" s="133"/>
      <c r="G767" s="93"/>
      <c r="H767" s="93"/>
    </row>
    <row r="768" spans="1:8">
      <c r="A768" s="399"/>
      <c r="B768" s="93"/>
      <c r="C768" s="93"/>
      <c r="D768" s="93"/>
      <c r="E768" s="94"/>
      <c r="F768" s="133"/>
      <c r="G768" s="93"/>
      <c r="H768" s="93"/>
    </row>
    <row r="769" spans="1:8">
      <c r="A769" s="399"/>
      <c r="B769" s="93"/>
      <c r="C769" s="93"/>
      <c r="D769" s="93"/>
      <c r="E769" s="94"/>
      <c r="F769" s="133"/>
      <c r="G769" s="93"/>
      <c r="H769" s="93"/>
    </row>
    <row r="770" spans="1:8">
      <c r="A770" s="399"/>
      <c r="B770" s="93"/>
      <c r="C770" s="93"/>
      <c r="D770" s="93"/>
      <c r="E770" s="94"/>
      <c r="F770" s="133"/>
      <c r="G770" s="93"/>
      <c r="H770" s="93"/>
    </row>
    <row r="771" spans="1:8">
      <c r="A771" s="399"/>
      <c r="B771" s="93"/>
      <c r="C771" s="93"/>
      <c r="D771" s="93"/>
      <c r="E771" s="94"/>
      <c r="F771" s="133"/>
      <c r="G771" s="93"/>
      <c r="H771" s="93"/>
    </row>
    <row r="772" spans="1:8">
      <c r="A772" s="399"/>
      <c r="B772" s="93"/>
      <c r="C772" s="93"/>
      <c r="D772" s="93"/>
      <c r="E772" s="94"/>
      <c r="F772" s="133"/>
      <c r="G772" s="93"/>
      <c r="H772" s="93"/>
    </row>
    <row r="773" spans="1:8">
      <c r="A773" s="399"/>
      <c r="B773" s="93"/>
      <c r="C773" s="93"/>
      <c r="D773" s="93"/>
      <c r="E773" s="94"/>
      <c r="F773" s="133"/>
      <c r="G773" s="93"/>
      <c r="H773" s="93"/>
    </row>
    <row r="774" spans="1:8">
      <c r="A774" s="399"/>
      <c r="B774" s="93"/>
      <c r="C774" s="93"/>
      <c r="D774" s="93"/>
      <c r="E774" s="94"/>
      <c r="F774" s="133"/>
      <c r="G774" s="93"/>
      <c r="H774" s="93"/>
    </row>
    <row r="775" spans="1:8">
      <c r="A775" s="399"/>
      <c r="B775" s="93"/>
      <c r="C775" s="93"/>
      <c r="D775" s="93"/>
      <c r="E775" s="94"/>
      <c r="F775" s="133"/>
      <c r="G775" s="93"/>
      <c r="H775" s="93"/>
    </row>
    <row r="776" spans="1:8">
      <c r="A776" s="399"/>
      <c r="B776" s="93"/>
      <c r="C776" s="93"/>
      <c r="D776" s="93"/>
      <c r="E776" s="94"/>
      <c r="F776" s="133"/>
      <c r="G776" s="93"/>
      <c r="H776" s="93"/>
    </row>
    <row r="777" spans="1:8">
      <c r="A777" s="399"/>
      <c r="B777" s="93"/>
      <c r="C777" s="93"/>
      <c r="D777" s="93"/>
      <c r="E777" s="94"/>
      <c r="F777" s="133"/>
      <c r="G777" s="93"/>
      <c r="H777" s="93"/>
    </row>
    <row r="778" spans="1:8">
      <c r="A778" s="399"/>
      <c r="B778" s="93"/>
      <c r="C778" s="93"/>
      <c r="D778" s="93"/>
      <c r="E778" s="94"/>
      <c r="F778" s="133"/>
      <c r="G778" s="93"/>
      <c r="H778" s="93"/>
    </row>
    <row r="779" spans="1:8">
      <c r="A779" s="399"/>
      <c r="B779" s="93"/>
      <c r="C779" s="93"/>
      <c r="D779" s="93"/>
      <c r="E779" s="94"/>
      <c r="F779" s="133"/>
      <c r="G779" s="93"/>
      <c r="H779" s="93"/>
    </row>
    <row r="780" spans="1:8">
      <c r="A780" s="399"/>
      <c r="B780" s="93"/>
      <c r="C780" s="93"/>
      <c r="D780" s="93"/>
      <c r="E780" s="94"/>
      <c r="F780" s="133"/>
      <c r="G780" s="93"/>
      <c r="H780" s="93"/>
    </row>
    <row r="781" spans="1:8">
      <c r="A781" s="399"/>
      <c r="B781" s="93"/>
      <c r="C781" s="93"/>
      <c r="D781" s="93"/>
      <c r="E781" s="94"/>
      <c r="F781" s="133"/>
      <c r="G781" s="93"/>
      <c r="H781" s="93"/>
    </row>
    <row r="782" spans="1:8">
      <c r="A782" s="399"/>
      <c r="B782" s="93"/>
      <c r="C782" s="93"/>
      <c r="D782" s="93"/>
      <c r="E782" s="94"/>
      <c r="F782" s="133"/>
      <c r="G782" s="93"/>
      <c r="H782" s="93"/>
    </row>
    <row r="783" spans="1:8">
      <c r="A783" s="399"/>
      <c r="B783" s="93"/>
      <c r="C783" s="93"/>
      <c r="D783" s="93"/>
      <c r="E783" s="94"/>
      <c r="F783" s="133"/>
      <c r="G783" s="93"/>
      <c r="H783" s="93"/>
    </row>
    <row r="784" spans="1:8">
      <c r="A784" s="399"/>
      <c r="B784" s="93"/>
      <c r="C784" s="93"/>
      <c r="D784" s="93"/>
      <c r="E784" s="94"/>
      <c r="F784" s="133"/>
      <c r="G784" s="93"/>
      <c r="H784" s="93"/>
    </row>
    <row r="785" spans="1:8">
      <c r="A785" s="399"/>
      <c r="B785" s="93"/>
      <c r="C785" s="93"/>
      <c r="D785" s="93"/>
      <c r="E785" s="94"/>
      <c r="F785" s="133"/>
      <c r="G785" s="93"/>
      <c r="H785" s="93"/>
    </row>
    <row r="786" spans="1:8">
      <c r="A786" s="399"/>
      <c r="B786" s="93"/>
      <c r="C786" s="93"/>
      <c r="D786" s="93"/>
      <c r="E786" s="94"/>
      <c r="F786" s="133"/>
      <c r="G786" s="93"/>
      <c r="H786" s="93"/>
    </row>
    <row r="787" spans="1:8">
      <c r="A787" s="399"/>
      <c r="B787" s="93"/>
      <c r="C787" s="93"/>
      <c r="D787" s="93"/>
      <c r="E787" s="94"/>
      <c r="F787" s="133"/>
      <c r="G787" s="93"/>
      <c r="H787" s="93"/>
    </row>
    <row r="788" spans="1:8">
      <c r="A788" s="399"/>
      <c r="B788" s="93"/>
      <c r="C788" s="93"/>
      <c r="D788" s="93"/>
      <c r="E788" s="94"/>
      <c r="F788" s="133"/>
      <c r="G788" s="93"/>
      <c r="H788" s="93"/>
    </row>
    <row r="789" spans="1:8">
      <c r="A789" s="399"/>
      <c r="B789" s="93"/>
      <c r="C789" s="93"/>
      <c r="D789" s="93"/>
      <c r="E789" s="94"/>
      <c r="F789" s="133"/>
      <c r="G789" s="93"/>
      <c r="H789" s="93"/>
    </row>
    <row r="790" spans="1:8">
      <c r="A790" s="399"/>
      <c r="B790" s="93"/>
      <c r="C790" s="93"/>
      <c r="D790" s="93"/>
      <c r="E790" s="94"/>
      <c r="F790" s="133"/>
      <c r="G790" s="93"/>
      <c r="H790" s="93"/>
    </row>
    <row r="791" spans="1:8">
      <c r="A791" s="399"/>
      <c r="B791" s="93"/>
      <c r="C791" s="93"/>
      <c r="D791" s="93"/>
      <c r="E791" s="94"/>
      <c r="F791" s="133"/>
      <c r="G791" s="93"/>
      <c r="H791" s="93"/>
    </row>
    <row r="792" spans="1:8">
      <c r="A792" s="399"/>
      <c r="B792" s="93"/>
      <c r="C792" s="93"/>
      <c r="D792" s="93"/>
      <c r="E792" s="94"/>
      <c r="F792" s="133"/>
      <c r="G792" s="93"/>
      <c r="H792" s="93"/>
    </row>
    <row r="793" spans="1:8">
      <c r="A793" s="399"/>
      <c r="B793" s="93"/>
      <c r="C793" s="93"/>
      <c r="D793" s="93"/>
      <c r="E793" s="94"/>
      <c r="F793" s="133"/>
      <c r="G793" s="93"/>
      <c r="H793" s="93"/>
    </row>
    <row r="794" spans="1:8">
      <c r="A794" s="399"/>
      <c r="B794" s="93"/>
      <c r="C794" s="93"/>
      <c r="D794" s="93"/>
      <c r="E794" s="94"/>
      <c r="F794" s="133"/>
      <c r="G794" s="93"/>
      <c r="H794" s="93"/>
    </row>
    <row r="795" spans="1:8">
      <c r="A795" s="399"/>
      <c r="B795" s="93"/>
      <c r="C795" s="93"/>
      <c r="D795" s="93"/>
      <c r="E795" s="94"/>
      <c r="F795" s="133"/>
      <c r="G795" s="93"/>
      <c r="H795" s="93"/>
    </row>
    <row r="796" spans="1:8">
      <c r="A796" s="399"/>
      <c r="B796" s="93"/>
      <c r="C796" s="93"/>
      <c r="D796" s="93"/>
      <c r="E796" s="94"/>
      <c r="F796" s="133"/>
      <c r="G796" s="93"/>
      <c r="H796" s="93"/>
    </row>
    <row r="797" spans="1:8">
      <c r="A797" s="399"/>
      <c r="B797" s="93"/>
      <c r="C797" s="93"/>
      <c r="D797" s="93"/>
      <c r="E797" s="94"/>
      <c r="F797" s="133"/>
      <c r="G797" s="93"/>
      <c r="H797" s="93"/>
    </row>
    <row r="798" spans="1:8">
      <c r="A798" s="399"/>
      <c r="B798" s="93"/>
      <c r="C798" s="93"/>
      <c r="D798" s="93"/>
      <c r="E798" s="94"/>
      <c r="F798" s="133"/>
      <c r="G798" s="93"/>
      <c r="H798" s="93"/>
    </row>
    <row r="799" spans="1:8">
      <c r="A799" s="399"/>
      <c r="B799" s="93"/>
      <c r="C799" s="93"/>
      <c r="D799" s="93"/>
      <c r="E799" s="94"/>
      <c r="F799" s="133"/>
      <c r="G799" s="93"/>
      <c r="H799" s="93"/>
    </row>
    <row r="800" spans="1:8">
      <c r="A800" s="399"/>
      <c r="B800" s="93"/>
      <c r="C800" s="93"/>
      <c r="D800" s="93"/>
      <c r="E800" s="94"/>
      <c r="F800" s="133"/>
      <c r="G800" s="93"/>
      <c r="H800" s="93"/>
    </row>
    <row r="801" spans="1:8">
      <c r="A801" s="399"/>
      <c r="B801" s="93"/>
      <c r="C801" s="93"/>
      <c r="D801" s="93"/>
      <c r="E801" s="94"/>
      <c r="F801" s="133"/>
      <c r="G801" s="93"/>
      <c r="H801" s="93"/>
    </row>
    <row r="802" spans="1:8">
      <c r="A802" s="399"/>
      <c r="B802" s="93"/>
      <c r="C802" s="93"/>
      <c r="D802" s="93"/>
      <c r="E802" s="94"/>
      <c r="F802" s="133"/>
      <c r="G802" s="93"/>
      <c r="H802" s="93"/>
    </row>
    <row r="803" spans="1:8">
      <c r="A803" s="399"/>
      <c r="B803" s="93"/>
      <c r="C803" s="93"/>
      <c r="D803" s="93"/>
      <c r="E803" s="94"/>
      <c r="F803" s="133"/>
      <c r="G803" s="93"/>
      <c r="H803" s="93"/>
    </row>
    <row r="804" spans="1:8">
      <c r="A804" s="399"/>
      <c r="B804" s="93"/>
      <c r="C804" s="93"/>
      <c r="D804" s="93"/>
      <c r="E804" s="94"/>
      <c r="F804" s="133"/>
      <c r="G804" s="93"/>
      <c r="H804" s="93"/>
    </row>
    <row r="805" spans="1:8">
      <c r="A805" s="399"/>
      <c r="B805" s="93"/>
      <c r="C805" s="93"/>
      <c r="D805" s="93"/>
      <c r="E805" s="94"/>
      <c r="F805" s="133"/>
      <c r="G805" s="93"/>
      <c r="H805" s="93"/>
    </row>
    <row r="806" spans="1:8">
      <c r="A806" s="399"/>
      <c r="B806" s="93"/>
      <c r="C806" s="93"/>
      <c r="D806" s="93"/>
      <c r="E806" s="94"/>
      <c r="F806" s="133"/>
      <c r="G806" s="93"/>
      <c r="H806" s="93"/>
    </row>
    <row r="807" spans="1:8">
      <c r="A807" s="399"/>
      <c r="B807" s="93"/>
      <c r="C807" s="93"/>
      <c r="D807" s="93"/>
      <c r="E807" s="94"/>
      <c r="F807" s="133"/>
      <c r="G807" s="93"/>
      <c r="H807" s="93"/>
    </row>
    <row r="808" spans="1:8">
      <c r="A808" s="399"/>
      <c r="B808" s="93"/>
      <c r="C808" s="93"/>
      <c r="D808" s="93"/>
      <c r="E808" s="94"/>
      <c r="F808" s="133"/>
      <c r="G808" s="93"/>
      <c r="H808" s="93"/>
    </row>
    <row r="809" spans="1:8">
      <c r="A809" s="399"/>
      <c r="B809" s="93"/>
      <c r="C809" s="93"/>
      <c r="D809" s="93"/>
      <c r="E809" s="94"/>
      <c r="F809" s="133"/>
      <c r="G809" s="93"/>
      <c r="H809" s="93"/>
    </row>
    <row r="810" spans="1:8">
      <c r="A810" s="399"/>
      <c r="B810" s="93"/>
      <c r="C810" s="93"/>
      <c r="D810" s="93"/>
      <c r="E810" s="94"/>
      <c r="F810" s="133"/>
      <c r="G810" s="93"/>
      <c r="H810" s="93"/>
    </row>
    <row r="811" spans="1:8">
      <c r="A811" s="399"/>
      <c r="B811" s="93"/>
      <c r="C811" s="93"/>
      <c r="D811" s="93"/>
      <c r="E811" s="94"/>
      <c r="F811" s="133"/>
      <c r="G811" s="93"/>
      <c r="H811" s="93"/>
    </row>
    <row r="812" spans="1:8">
      <c r="A812" s="399"/>
      <c r="B812" s="93"/>
      <c r="C812" s="93"/>
      <c r="D812" s="93"/>
      <c r="E812" s="94"/>
      <c r="F812" s="133"/>
      <c r="G812" s="93"/>
      <c r="H812" s="93"/>
    </row>
    <row r="813" spans="1:8">
      <c r="A813" s="399"/>
      <c r="B813" s="93"/>
      <c r="C813" s="93"/>
      <c r="D813" s="93"/>
      <c r="E813" s="94"/>
      <c r="F813" s="133"/>
      <c r="G813" s="93"/>
      <c r="H813" s="93"/>
    </row>
    <row r="814" spans="1:8">
      <c r="A814" s="399"/>
      <c r="B814" s="93"/>
      <c r="C814" s="93"/>
      <c r="D814" s="93"/>
      <c r="E814" s="94"/>
      <c r="F814" s="133"/>
      <c r="G814" s="93"/>
      <c r="H814" s="93"/>
    </row>
    <row r="815" spans="1:8">
      <c r="A815" s="399"/>
      <c r="B815" s="93"/>
      <c r="C815" s="93"/>
      <c r="D815" s="93"/>
      <c r="E815" s="94"/>
      <c r="F815" s="133"/>
      <c r="G815" s="93"/>
      <c r="H815" s="93"/>
    </row>
    <row r="816" spans="1:8">
      <c r="A816" s="399"/>
      <c r="B816" s="93"/>
      <c r="C816" s="93"/>
      <c r="D816" s="93"/>
      <c r="E816" s="94"/>
      <c r="F816" s="133"/>
      <c r="G816" s="93"/>
      <c r="H816" s="93"/>
    </row>
    <row r="817" spans="1:8">
      <c r="A817" s="399"/>
      <c r="B817" s="93"/>
      <c r="C817" s="93"/>
      <c r="D817" s="93"/>
      <c r="E817" s="94"/>
      <c r="F817" s="133"/>
      <c r="G817" s="93"/>
      <c r="H817" s="93"/>
    </row>
    <row r="818" spans="1:8">
      <c r="A818" s="399"/>
      <c r="B818" s="93"/>
      <c r="C818" s="93"/>
      <c r="D818" s="93"/>
      <c r="E818" s="94"/>
      <c r="F818" s="133"/>
      <c r="G818" s="93"/>
      <c r="H818" s="93"/>
    </row>
    <row r="819" spans="1:8">
      <c r="A819" s="399"/>
      <c r="B819" s="93"/>
      <c r="C819" s="93"/>
      <c r="D819" s="93"/>
      <c r="E819" s="94"/>
      <c r="F819" s="133"/>
      <c r="G819" s="93"/>
      <c r="H819" s="93"/>
    </row>
    <row r="820" spans="1:8">
      <c r="A820" s="399"/>
      <c r="B820" s="93"/>
      <c r="C820" s="93"/>
      <c r="D820" s="93"/>
      <c r="E820" s="94"/>
      <c r="F820" s="133"/>
      <c r="G820" s="93"/>
      <c r="H820" s="93"/>
    </row>
    <row r="821" spans="1:8">
      <c r="A821" s="399"/>
      <c r="B821" s="93"/>
      <c r="C821" s="93"/>
      <c r="D821" s="93"/>
      <c r="E821" s="94"/>
      <c r="F821" s="133"/>
      <c r="G821" s="93"/>
      <c r="H821" s="93"/>
    </row>
    <row r="822" spans="1:8">
      <c r="A822" s="399"/>
      <c r="B822" s="93"/>
      <c r="C822" s="93"/>
      <c r="D822" s="93"/>
      <c r="E822" s="94"/>
      <c r="F822" s="133"/>
      <c r="G822" s="93"/>
      <c r="H822" s="93"/>
    </row>
    <row r="823" spans="1:8">
      <c r="A823" s="399"/>
      <c r="B823" s="93"/>
      <c r="C823" s="93"/>
      <c r="D823" s="93"/>
      <c r="E823" s="94"/>
      <c r="F823" s="133"/>
      <c r="G823" s="93"/>
      <c r="H823" s="93"/>
    </row>
    <row r="824" spans="1:8">
      <c r="A824" s="399"/>
      <c r="B824" s="93"/>
      <c r="C824" s="93"/>
      <c r="D824" s="93"/>
      <c r="E824" s="94"/>
      <c r="F824" s="133"/>
      <c r="G824" s="93"/>
      <c r="H824" s="93"/>
    </row>
    <row r="825" spans="1:8">
      <c r="A825" s="399"/>
      <c r="B825" s="93"/>
      <c r="C825" s="93"/>
      <c r="D825" s="93"/>
      <c r="E825" s="94"/>
      <c r="F825" s="133"/>
      <c r="G825" s="93"/>
      <c r="H825" s="93"/>
    </row>
    <row r="826" spans="1:8">
      <c r="A826" s="399"/>
      <c r="B826" s="93"/>
      <c r="C826" s="93"/>
      <c r="D826" s="93"/>
      <c r="E826" s="94"/>
      <c r="F826" s="133"/>
      <c r="G826" s="93"/>
      <c r="H826" s="93"/>
    </row>
    <row r="827" spans="1:8">
      <c r="A827" s="399"/>
      <c r="B827" s="93"/>
      <c r="C827" s="93"/>
      <c r="D827" s="93"/>
      <c r="E827" s="94"/>
      <c r="F827" s="133"/>
      <c r="G827" s="93"/>
      <c r="H827" s="93"/>
    </row>
    <row r="828" spans="1:8">
      <c r="A828" s="399"/>
      <c r="B828" s="93"/>
      <c r="C828" s="93"/>
      <c r="D828" s="93"/>
      <c r="E828" s="94"/>
      <c r="F828" s="133"/>
      <c r="G828" s="93"/>
      <c r="H828" s="93"/>
    </row>
    <row r="829" spans="1:8">
      <c r="A829" s="399"/>
      <c r="B829" s="93"/>
      <c r="C829" s="93"/>
      <c r="D829" s="93"/>
      <c r="E829" s="94"/>
      <c r="F829" s="133"/>
      <c r="G829" s="93"/>
      <c r="H829" s="93"/>
    </row>
    <row r="830" spans="1:8">
      <c r="A830" s="399"/>
      <c r="B830" s="93"/>
      <c r="C830" s="93"/>
      <c r="D830" s="93"/>
      <c r="E830" s="94"/>
      <c r="F830" s="133"/>
      <c r="G830" s="93"/>
      <c r="H830" s="93"/>
    </row>
    <row r="831" spans="1:8">
      <c r="A831" s="399"/>
      <c r="B831" s="93"/>
      <c r="C831" s="93"/>
      <c r="D831" s="93"/>
      <c r="E831" s="94"/>
      <c r="F831" s="133"/>
      <c r="G831" s="93"/>
      <c r="H831" s="93"/>
    </row>
    <row r="832" spans="1:8">
      <c r="A832" s="399"/>
      <c r="B832" s="93"/>
      <c r="C832" s="93"/>
      <c r="D832" s="93"/>
      <c r="E832" s="94"/>
      <c r="F832" s="133"/>
      <c r="G832" s="93"/>
      <c r="H832" s="93"/>
    </row>
    <row r="833" spans="1:8">
      <c r="A833" s="399"/>
      <c r="B833" s="93"/>
      <c r="C833" s="93"/>
      <c r="D833" s="93"/>
      <c r="E833" s="94"/>
      <c r="F833" s="133"/>
      <c r="G833" s="93"/>
      <c r="H833" s="93"/>
    </row>
    <row r="834" spans="1:8">
      <c r="A834" s="399"/>
      <c r="B834" s="93"/>
      <c r="C834" s="93"/>
      <c r="D834" s="93"/>
      <c r="E834" s="94"/>
      <c r="F834" s="133"/>
      <c r="G834" s="93"/>
      <c r="H834" s="93"/>
    </row>
    <row r="835" spans="1:8">
      <c r="A835" s="399"/>
      <c r="B835" s="93"/>
      <c r="C835" s="93"/>
      <c r="D835" s="93"/>
      <c r="E835" s="94"/>
      <c r="F835" s="133"/>
      <c r="G835" s="93"/>
      <c r="H835" s="93"/>
    </row>
    <row r="836" spans="1:8">
      <c r="A836" s="399"/>
      <c r="B836" s="93"/>
      <c r="C836" s="93"/>
      <c r="D836" s="93"/>
      <c r="E836" s="94"/>
      <c r="F836" s="133"/>
      <c r="G836" s="93"/>
      <c r="H836" s="93"/>
    </row>
    <row r="837" spans="1:8">
      <c r="A837" s="399"/>
      <c r="B837" s="93"/>
      <c r="C837" s="93"/>
      <c r="D837" s="93"/>
      <c r="E837" s="94"/>
      <c r="F837" s="133"/>
      <c r="G837" s="93"/>
      <c r="H837" s="93"/>
    </row>
    <row r="838" spans="1:8">
      <c r="A838" s="399"/>
      <c r="B838" s="93"/>
      <c r="C838" s="93"/>
      <c r="D838" s="93"/>
      <c r="E838" s="94"/>
      <c r="F838" s="133"/>
      <c r="G838" s="93"/>
      <c r="H838" s="93"/>
    </row>
    <row r="839" spans="1:8">
      <c r="A839" s="399"/>
      <c r="B839" s="93"/>
      <c r="C839" s="93"/>
      <c r="D839" s="93"/>
      <c r="E839" s="94"/>
      <c r="F839" s="133"/>
      <c r="G839" s="93"/>
      <c r="H839" s="93"/>
    </row>
    <row r="840" spans="1:8">
      <c r="A840" s="399"/>
      <c r="B840" s="93"/>
      <c r="C840" s="93"/>
      <c r="D840" s="93"/>
      <c r="E840" s="94"/>
      <c r="F840" s="133"/>
      <c r="G840" s="93"/>
      <c r="H840" s="93"/>
    </row>
    <row r="841" spans="1:8">
      <c r="A841" s="399"/>
      <c r="B841" s="93"/>
      <c r="C841" s="93"/>
      <c r="D841" s="93"/>
      <c r="E841" s="94"/>
      <c r="F841" s="133"/>
      <c r="G841" s="93"/>
      <c r="H841" s="93"/>
    </row>
    <row r="842" spans="1:8">
      <c r="A842" s="399"/>
      <c r="B842" s="93"/>
      <c r="C842" s="93"/>
      <c r="D842" s="93"/>
      <c r="E842" s="94"/>
      <c r="F842" s="133"/>
      <c r="G842" s="93"/>
      <c r="H842" s="93"/>
    </row>
    <row r="843" spans="1:8">
      <c r="A843" s="399"/>
      <c r="B843" s="93"/>
      <c r="C843" s="93"/>
      <c r="D843" s="93"/>
      <c r="E843" s="94"/>
      <c r="F843" s="133"/>
      <c r="G843" s="93"/>
      <c r="H843" s="93"/>
    </row>
    <row r="844" spans="1:8">
      <c r="A844" s="399"/>
      <c r="B844" s="93"/>
      <c r="C844" s="93"/>
      <c r="D844" s="93"/>
      <c r="E844" s="94"/>
      <c r="F844" s="133"/>
      <c r="G844" s="93"/>
      <c r="H844" s="93"/>
    </row>
    <row r="845" spans="1:8">
      <c r="A845" s="399"/>
      <c r="B845" s="93"/>
      <c r="C845" s="93"/>
      <c r="D845" s="93"/>
      <c r="E845" s="94"/>
      <c r="F845" s="133"/>
      <c r="G845" s="93"/>
      <c r="H845" s="93"/>
    </row>
    <row r="846" spans="1:8">
      <c r="A846" s="399"/>
      <c r="B846" s="93"/>
      <c r="C846" s="93"/>
      <c r="D846" s="93"/>
      <c r="E846" s="94"/>
      <c r="F846" s="133"/>
      <c r="G846" s="93"/>
      <c r="H846" s="93"/>
    </row>
    <row r="847" spans="1:8">
      <c r="A847" s="399"/>
      <c r="B847" s="93"/>
      <c r="C847" s="93"/>
      <c r="D847" s="93"/>
      <c r="E847" s="94"/>
      <c r="F847" s="133"/>
      <c r="G847" s="93"/>
      <c r="H847" s="93"/>
    </row>
    <row r="848" spans="1:8">
      <c r="A848" s="399"/>
      <c r="B848" s="93"/>
      <c r="C848" s="93"/>
      <c r="D848" s="93"/>
      <c r="E848" s="94"/>
      <c r="F848" s="133"/>
      <c r="G848" s="93"/>
      <c r="H848" s="93"/>
    </row>
    <row r="849" spans="1:8">
      <c r="A849" s="399"/>
      <c r="B849" s="93"/>
      <c r="C849" s="93"/>
      <c r="D849" s="93"/>
      <c r="E849" s="94"/>
      <c r="F849" s="133"/>
      <c r="G849" s="93"/>
      <c r="H849" s="93"/>
    </row>
    <row r="850" spans="1:8">
      <c r="A850" s="399"/>
      <c r="B850" s="93"/>
      <c r="C850" s="93"/>
      <c r="D850" s="93"/>
      <c r="E850" s="94"/>
      <c r="F850" s="133"/>
      <c r="G850" s="93"/>
      <c r="H850" s="93"/>
    </row>
    <row r="851" spans="1:8">
      <c r="A851" s="399"/>
      <c r="B851" s="93"/>
      <c r="C851" s="93"/>
      <c r="D851" s="93"/>
      <c r="E851" s="94"/>
      <c r="F851" s="133"/>
      <c r="G851" s="93"/>
      <c r="H851" s="93"/>
    </row>
    <row r="852" spans="1:8">
      <c r="A852" s="399"/>
      <c r="B852" s="93"/>
      <c r="C852" s="93"/>
      <c r="D852" s="93"/>
      <c r="E852" s="94"/>
      <c r="F852" s="133"/>
      <c r="G852" s="93"/>
      <c r="H852" s="93"/>
    </row>
    <row r="853" spans="1:8">
      <c r="A853" s="399"/>
      <c r="B853" s="93"/>
      <c r="C853" s="93"/>
      <c r="D853" s="93"/>
      <c r="E853" s="94"/>
      <c r="F853" s="133"/>
      <c r="G853" s="93"/>
      <c r="H853" s="93"/>
    </row>
    <row r="854" spans="1:8">
      <c r="A854" s="399"/>
      <c r="B854" s="93"/>
      <c r="C854" s="93"/>
      <c r="D854" s="93"/>
      <c r="E854" s="94"/>
      <c r="F854" s="133"/>
      <c r="G854" s="93"/>
      <c r="H854" s="93"/>
    </row>
    <row r="855" spans="1:8"/>
    <row r="856" spans="1:8"/>
    <row r="857" spans="1:8"/>
    <row r="858" spans="1:8"/>
    <row r="859" spans="1:8"/>
    <row r="860" spans="1:8"/>
    <row r="861" spans="1:8"/>
    <row r="862" spans="1:8"/>
  </sheetData>
  <mergeCells count="59">
    <mergeCell ref="A64:H64"/>
    <mergeCell ref="A65:A71"/>
    <mergeCell ref="D65:D71"/>
    <mergeCell ref="E65:E71"/>
    <mergeCell ref="A72:H72"/>
    <mergeCell ref="G65:G71"/>
    <mergeCell ref="H65:H71"/>
    <mergeCell ref="F65:F71"/>
    <mergeCell ref="A47:H47"/>
    <mergeCell ref="A48:A63"/>
    <mergeCell ref="D48:D63"/>
    <mergeCell ref="E48:E63"/>
    <mergeCell ref="G48:G63"/>
    <mergeCell ref="H48:H63"/>
    <mergeCell ref="F48:F63"/>
    <mergeCell ref="A35:H35"/>
    <mergeCell ref="A36:A46"/>
    <mergeCell ref="D36:D46"/>
    <mergeCell ref="E36:E46"/>
    <mergeCell ref="G36:G46"/>
    <mergeCell ref="H36:H46"/>
    <mergeCell ref="F36:F46"/>
    <mergeCell ref="A29:H29"/>
    <mergeCell ref="A30:A34"/>
    <mergeCell ref="D30:D34"/>
    <mergeCell ref="E30:E34"/>
    <mergeCell ref="G30:G34"/>
    <mergeCell ref="H30:H34"/>
    <mergeCell ref="F30:F34"/>
    <mergeCell ref="A21:H21"/>
    <mergeCell ref="A23:H23"/>
    <mergeCell ref="A24:A28"/>
    <mergeCell ref="D24:D28"/>
    <mergeCell ref="E24:E28"/>
    <mergeCell ref="G24:G28"/>
    <mergeCell ref="H24:H28"/>
    <mergeCell ref="F24:F28"/>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2:H2"/>
    <mergeCell ref="A3:H3"/>
    <mergeCell ref="C4:H4"/>
    <mergeCell ref="A5:H5"/>
    <mergeCell ref="A6:A8"/>
    <mergeCell ref="C6:H6"/>
    <mergeCell ref="C7:H7"/>
    <mergeCell ref="C8:H8"/>
  </mergeCells>
  <conditionalFormatting sqref="E24">
    <cfRule type="containsText" dxfId="6246" priority="25" operator="containsText" text="T">
      <formula>NOT(ISERROR(SEARCH("T",E24)))</formula>
    </cfRule>
    <cfRule type="containsText" dxfId="6245" priority="26" operator="containsText" text="P">
      <formula>NOT(ISERROR(SEARCH("P",E24)))</formula>
    </cfRule>
    <cfRule type="containsText" dxfId="6244" priority="27" operator="containsText" text="B">
      <formula>NOT(ISERROR(SEARCH("B",E24)))</formula>
    </cfRule>
    <cfRule type="containsText" dxfId="6243" priority="28" operator="containsText" text="F">
      <formula>NOT(ISERROR(SEARCH("F",E24)))</formula>
    </cfRule>
    <cfRule type="containsText" dxfId="6242" priority="29" operator="containsText" text="N">
      <formula>NOT(ISERROR(SEARCH("N",E24)))</formula>
    </cfRule>
    <cfRule type="containsText" dxfId="6241" priority="30" operator="containsText" text="R">
      <formula>NOT(ISERROR(SEARCH("R",E24)))</formula>
    </cfRule>
  </conditionalFormatting>
  <conditionalFormatting sqref="E30">
    <cfRule type="containsText" dxfId="6240" priority="19" operator="containsText" text="T">
      <formula>NOT(ISERROR(SEARCH("T",E30)))</formula>
    </cfRule>
    <cfRule type="containsText" dxfId="6239" priority="20" operator="containsText" text="P">
      <formula>NOT(ISERROR(SEARCH("P",E30)))</formula>
    </cfRule>
    <cfRule type="containsText" dxfId="6238" priority="21" operator="containsText" text="B">
      <formula>NOT(ISERROR(SEARCH("B",E30)))</formula>
    </cfRule>
    <cfRule type="containsText" dxfId="6237" priority="22" operator="containsText" text="F">
      <formula>NOT(ISERROR(SEARCH("F",E30)))</formula>
    </cfRule>
    <cfRule type="containsText" dxfId="6236" priority="23" operator="containsText" text="N">
      <formula>NOT(ISERROR(SEARCH("N",E30)))</formula>
    </cfRule>
    <cfRule type="containsText" dxfId="6235" priority="24" operator="containsText" text="R">
      <formula>NOT(ISERROR(SEARCH("R",E30)))</formula>
    </cfRule>
  </conditionalFormatting>
  <conditionalFormatting sqref="E36">
    <cfRule type="containsText" dxfId="6234" priority="13" operator="containsText" text="T">
      <formula>NOT(ISERROR(SEARCH("T",E36)))</formula>
    </cfRule>
    <cfRule type="containsText" dxfId="6233" priority="14" operator="containsText" text="P">
      <formula>NOT(ISERROR(SEARCH("P",E36)))</formula>
    </cfRule>
    <cfRule type="containsText" dxfId="6232" priority="15" operator="containsText" text="B">
      <formula>NOT(ISERROR(SEARCH("B",E36)))</formula>
    </cfRule>
    <cfRule type="containsText" dxfId="6231" priority="16" operator="containsText" text="F">
      <formula>NOT(ISERROR(SEARCH("F",E36)))</formula>
    </cfRule>
    <cfRule type="containsText" dxfId="6230" priority="17" operator="containsText" text="N">
      <formula>NOT(ISERROR(SEARCH("N",E36)))</formula>
    </cfRule>
    <cfRule type="containsText" dxfId="6229" priority="18" operator="containsText" text="R">
      <formula>NOT(ISERROR(SEARCH("R",E36)))</formula>
    </cfRule>
  </conditionalFormatting>
  <conditionalFormatting sqref="E48">
    <cfRule type="containsText" dxfId="6228" priority="7" operator="containsText" text="T">
      <formula>NOT(ISERROR(SEARCH("T",E48)))</formula>
    </cfRule>
    <cfRule type="containsText" dxfId="6227" priority="8" operator="containsText" text="P">
      <formula>NOT(ISERROR(SEARCH("P",E48)))</formula>
    </cfRule>
    <cfRule type="containsText" dxfId="6226" priority="9" operator="containsText" text="B">
      <formula>NOT(ISERROR(SEARCH("B",E48)))</formula>
    </cfRule>
    <cfRule type="containsText" dxfId="6225" priority="10" operator="containsText" text="F">
      <formula>NOT(ISERROR(SEARCH("F",E48)))</formula>
    </cfRule>
    <cfRule type="containsText" dxfId="6224" priority="11" operator="containsText" text="N">
      <formula>NOT(ISERROR(SEARCH("N",E48)))</formula>
    </cfRule>
    <cfRule type="containsText" dxfId="6223" priority="12" operator="containsText" text="R">
      <formula>NOT(ISERROR(SEARCH("R",E48)))</formula>
    </cfRule>
  </conditionalFormatting>
  <conditionalFormatting sqref="E65">
    <cfRule type="containsText" dxfId="6222" priority="1" operator="containsText" text="T">
      <formula>NOT(ISERROR(SEARCH("T",E65)))</formula>
    </cfRule>
    <cfRule type="containsText" dxfId="6221" priority="2" operator="containsText" text="P">
      <formula>NOT(ISERROR(SEARCH("P",E65)))</formula>
    </cfRule>
    <cfRule type="containsText" dxfId="6220" priority="3" operator="containsText" text="B">
      <formula>NOT(ISERROR(SEARCH("B",E65)))</formula>
    </cfRule>
    <cfRule type="containsText" dxfId="6219" priority="4" operator="containsText" text="F">
      <formula>NOT(ISERROR(SEARCH("F",E65)))</formula>
    </cfRule>
    <cfRule type="containsText" dxfId="6218" priority="5" operator="containsText" text="N">
      <formula>NOT(ISERROR(SEARCH("N",E65)))</formula>
    </cfRule>
    <cfRule type="containsText" dxfId="6217" priority="6" operator="containsText" text="R">
      <formula>NOT(ISERROR(SEARCH("R",E65)))</formula>
    </cfRule>
  </conditionalFormatting>
  <dataValidations count="1">
    <dataValidation type="list" allowBlank="1" showInputMessage="1" showErrorMessage="1" sqref="E30:E34 E36 E48 E65 E24:E28" xr:uid="{5E37C64A-27CE-4DD0-8CBF-6C13732E4727}">
      <formula1>"N, P, F, T, R, B"</formula1>
    </dataValidation>
  </dataValidations>
  <hyperlinks>
    <hyperlink ref="A1" location="'Regression_ Test_Summary'!A1" display="Back to Summary" xr:uid="{A9D789C5-8976-4109-B735-9A20F2684BD8}"/>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5A0F7-075F-4308-8FA1-67492094B736}">
  <dimension ref="A1:H775"/>
  <sheetViews>
    <sheetView showGridLines="0" topLeftCell="A6"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103</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2022</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2023</v>
      </c>
      <c r="B24" s="354">
        <v>1</v>
      </c>
      <c r="C24" s="15" t="s">
        <v>1456</v>
      </c>
      <c r="D24" s="468"/>
      <c r="E24" s="470" t="s">
        <v>9</v>
      </c>
      <c r="F24" s="753" t="s">
        <v>1993</v>
      </c>
      <c r="G24" s="472" t="s">
        <v>207</v>
      </c>
      <c r="H24" s="474"/>
    </row>
    <row r="25" spans="1:8" s="2" customFormat="1">
      <c r="A25" s="467"/>
      <c r="B25" s="354">
        <v>2</v>
      </c>
      <c r="C25" s="15"/>
      <c r="D25" s="469"/>
      <c r="E25" s="471"/>
      <c r="F25" s="743"/>
      <c r="G25" s="473"/>
      <c r="H25" s="475"/>
    </row>
    <row r="26" spans="1:8" s="2" customFormat="1">
      <c r="A26" s="467"/>
      <c r="B26" s="354">
        <v>3</v>
      </c>
      <c r="C26" s="15"/>
      <c r="D26" s="469"/>
      <c r="E26" s="471"/>
      <c r="F26" s="743"/>
      <c r="G26" s="473"/>
      <c r="H26" s="475"/>
    </row>
    <row r="27" spans="1:8" s="2" customFormat="1">
      <c r="A27" s="467"/>
      <c r="B27" s="354">
        <v>4</v>
      </c>
      <c r="C27" s="15"/>
      <c r="D27" s="469"/>
      <c r="E27" s="471"/>
      <c r="F27" s="743"/>
      <c r="G27" s="473"/>
      <c r="H27" s="475"/>
    </row>
    <row r="28" spans="1:8" s="2" customFormat="1">
      <c r="A28" s="467"/>
      <c r="B28" s="354">
        <v>5</v>
      </c>
      <c r="C28" s="15"/>
      <c r="D28" s="469"/>
      <c r="E28" s="471"/>
      <c r="F28" s="743"/>
      <c r="G28" s="473"/>
      <c r="H28" s="475"/>
    </row>
    <row r="29" spans="1:8" s="2" customFormat="1">
      <c r="A29" s="466"/>
      <c r="B29" s="466"/>
      <c r="C29" s="466"/>
      <c r="D29" s="466"/>
      <c r="E29" s="466"/>
      <c r="F29" s="466"/>
      <c r="G29" s="466"/>
      <c r="H29" s="466"/>
    </row>
    <row r="30" spans="1:8" s="2" customFormat="1">
      <c r="A30" s="467" t="s">
        <v>2024</v>
      </c>
      <c r="B30" s="354">
        <v>1</v>
      </c>
      <c r="C30" s="15"/>
      <c r="D30" s="468"/>
      <c r="E30" s="470" t="s">
        <v>9</v>
      </c>
      <c r="F30" s="753" t="s">
        <v>1993</v>
      </c>
      <c r="G30" s="472" t="s">
        <v>207</v>
      </c>
      <c r="H30" s="474"/>
    </row>
    <row r="31" spans="1:8" s="2" customFormat="1">
      <c r="A31" s="467"/>
      <c r="B31" s="354">
        <v>2</v>
      </c>
      <c r="C31" s="15"/>
      <c r="D31" s="469"/>
      <c r="E31" s="471"/>
      <c r="F31" s="743"/>
      <c r="G31" s="473"/>
      <c r="H31" s="475"/>
    </row>
    <row r="32" spans="1:8" s="2" customFormat="1">
      <c r="A32" s="467"/>
      <c r="B32" s="354">
        <v>3</v>
      </c>
      <c r="C32" s="15"/>
      <c r="D32" s="469"/>
      <c r="E32" s="471"/>
      <c r="F32" s="743"/>
      <c r="G32" s="473"/>
      <c r="H32" s="475"/>
    </row>
    <row r="33" spans="1:8" s="2" customFormat="1">
      <c r="A33" s="467"/>
      <c r="B33" s="354">
        <v>4</v>
      </c>
      <c r="C33" s="15"/>
      <c r="D33" s="469"/>
      <c r="E33" s="471"/>
      <c r="F33" s="743"/>
      <c r="G33" s="473"/>
      <c r="H33" s="475"/>
    </row>
    <row r="34" spans="1:8" s="2" customFormat="1">
      <c r="A34" s="467"/>
      <c r="B34" s="354">
        <v>5</v>
      </c>
      <c r="C34" s="15"/>
      <c r="D34" s="469"/>
      <c r="E34" s="471"/>
      <c r="F34" s="743"/>
      <c r="G34" s="473"/>
      <c r="H34" s="475"/>
    </row>
    <row r="35" spans="1:8" s="2" customFormat="1">
      <c r="A35" s="467"/>
      <c r="B35" s="374">
        <v>6</v>
      </c>
      <c r="C35" s="416"/>
      <c r="D35" s="488"/>
      <c r="E35" s="471"/>
      <c r="F35" s="759"/>
      <c r="G35" s="491"/>
      <c r="H35" s="492"/>
    </row>
    <row r="36" spans="1:8" s="2" customFormat="1">
      <c r="A36" s="494"/>
      <c r="B36" s="494"/>
      <c r="C36" s="494"/>
      <c r="D36" s="494"/>
      <c r="E36" s="494"/>
      <c r="F36" s="494"/>
      <c r="G36" s="494"/>
      <c r="H36" s="494"/>
    </row>
    <row r="37" spans="1:8" s="2" customFormat="1">
      <c r="A37" s="495" t="s">
        <v>2025</v>
      </c>
      <c r="B37" s="354">
        <v>1</v>
      </c>
      <c r="C37" s="51"/>
      <c r="D37" s="942"/>
      <c r="E37" s="489" t="s">
        <v>9</v>
      </c>
      <c r="F37" s="736" t="s">
        <v>1993</v>
      </c>
      <c r="G37" s="500" t="s">
        <v>207</v>
      </c>
      <c r="H37" s="500"/>
    </row>
    <row r="38" spans="1:8" s="2" customFormat="1">
      <c r="A38" s="495"/>
      <c r="B38" s="354">
        <v>2</v>
      </c>
      <c r="C38" s="51"/>
      <c r="D38" s="943"/>
      <c r="E38" s="490"/>
      <c r="F38" s="737"/>
      <c r="G38" s="501"/>
      <c r="H38" s="501"/>
    </row>
    <row r="39" spans="1:8" s="2" customFormat="1">
      <c r="A39" s="495"/>
      <c r="B39" s="354">
        <v>3</v>
      </c>
      <c r="C39" s="51"/>
      <c r="D39" s="943"/>
      <c r="E39" s="490"/>
      <c r="F39" s="737"/>
      <c r="G39" s="501"/>
      <c r="H39" s="501"/>
    </row>
    <row r="40" spans="1:8" s="2" customFormat="1">
      <c r="A40" s="495"/>
      <c r="B40" s="354">
        <v>4</v>
      </c>
      <c r="C40" s="51"/>
      <c r="D40" s="943"/>
      <c r="E40" s="490"/>
      <c r="F40" s="737"/>
      <c r="G40" s="501"/>
      <c r="H40" s="501"/>
    </row>
    <row r="41" spans="1:8" s="2" customFormat="1">
      <c r="A41" s="495"/>
      <c r="B41" s="354">
        <v>5</v>
      </c>
      <c r="C41" s="52"/>
      <c r="D41" s="943"/>
      <c r="E41" s="490"/>
      <c r="F41" s="737"/>
      <c r="G41" s="501"/>
      <c r="H41" s="501"/>
    </row>
    <row r="42" spans="1:8" s="2" customFormat="1">
      <c r="A42" s="495"/>
      <c r="B42" s="374">
        <v>6</v>
      </c>
      <c r="C42" s="51"/>
      <c r="D42" s="943"/>
      <c r="E42" s="490"/>
      <c r="F42" s="737"/>
      <c r="G42" s="501"/>
      <c r="H42" s="501"/>
    </row>
    <row r="43" spans="1:8" s="2" customFormat="1">
      <c r="A43" s="495"/>
      <c r="B43" s="50">
        <v>7</v>
      </c>
      <c r="C43" s="52"/>
      <c r="D43" s="943"/>
      <c r="E43" s="490"/>
      <c r="F43" s="737"/>
      <c r="G43" s="501"/>
      <c r="H43" s="501"/>
    </row>
    <row r="44" spans="1:8" s="2" customFormat="1">
      <c r="A44" s="495"/>
      <c r="B44" s="50">
        <v>8</v>
      </c>
      <c r="C44" s="48"/>
      <c r="D44" s="943"/>
      <c r="E44" s="490"/>
      <c r="F44" s="737"/>
      <c r="G44" s="501"/>
      <c r="H44" s="501"/>
    </row>
    <row r="45" spans="1:8" s="2" customFormat="1">
      <c r="A45" s="495"/>
      <c r="B45" s="50">
        <v>9</v>
      </c>
      <c r="C45" s="53"/>
      <c r="D45" s="943"/>
      <c r="E45" s="490"/>
      <c r="F45" s="737"/>
      <c r="G45" s="501"/>
      <c r="H45" s="501"/>
    </row>
    <row r="46" spans="1:8" s="2" customFormat="1">
      <c r="A46" s="495"/>
      <c r="B46" s="50">
        <v>10</v>
      </c>
      <c r="C46" s="53"/>
      <c r="D46" s="943"/>
      <c r="E46" s="490"/>
      <c r="F46" s="737"/>
      <c r="G46" s="501"/>
      <c r="H46" s="501"/>
    </row>
    <row r="47" spans="1:8" s="2" customFormat="1">
      <c r="A47" s="495"/>
      <c r="B47" s="50">
        <v>11</v>
      </c>
      <c r="C47" s="53"/>
      <c r="D47" s="943"/>
      <c r="E47" s="490"/>
      <c r="F47" s="737"/>
      <c r="G47" s="501"/>
      <c r="H47" s="501"/>
    </row>
    <row r="48" spans="1:8" s="2" customFormat="1">
      <c r="A48" s="495"/>
      <c r="B48" s="50">
        <v>12</v>
      </c>
      <c r="C48" s="52"/>
      <c r="D48" s="944"/>
      <c r="E48" s="490"/>
      <c r="F48" s="738"/>
      <c r="G48" s="510"/>
      <c r="H48" s="510"/>
    </row>
    <row r="49" spans="1:8" s="2" customFormat="1">
      <c r="A49" s="494"/>
      <c r="B49" s="494"/>
      <c r="C49" s="494"/>
      <c r="D49" s="494"/>
      <c r="E49" s="494"/>
      <c r="F49" s="494"/>
      <c r="G49" s="494"/>
      <c r="H49" s="494"/>
    </row>
    <row r="50" spans="1:8" s="2" customFormat="1" ht="15.6" customHeight="1">
      <c r="A50" s="495" t="s">
        <v>2026</v>
      </c>
      <c r="B50" s="354">
        <v>1</v>
      </c>
      <c r="C50" s="48"/>
      <c r="D50" s="533"/>
      <c r="E50" s="470" t="s">
        <v>9</v>
      </c>
      <c r="F50" s="733" t="s">
        <v>1993</v>
      </c>
      <c r="G50" s="498" t="s">
        <v>207</v>
      </c>
      <c r="H50" s="500"/>
    </row>
    <row r="51" spans="1:8" s="2" customFormat="1" ht="15.6" customHeight="1">
      <c r="A51" s="495"/>
      <c r="B51" s="354">
        <v>2</v>
      </c>
      <c r="C51" s="48"/>
      <c r="D51" s="533"/>
      <c r="E51" s="471"/>
      <c r="F51" s="734"/>
      <c r="G51" s="499"/>
      <c r="H51" s="501"/>
    </row>
    <row r="52" spans="1:8" s="2" customFormat="1" ht="15.6" customHeight="1">
      <c r="A52" s="495"/>
      <c r="B52" s="354">
        <v>3</v>
      </c>
      <c r="C52" s="48"/>
      <c r="D52" s="533"/>
      <c r="E52" s="471"/>
      <c r="F52" s="734"/>
      <c r="G52" s="499"/>
      <c r="H52" s="501"/>
    </row>
    <row r="53" spans="1:8" s="2" customFormat="1" ht="15.6" customHeight="1">
      <c r="A53" s="495"/>
      <c r="B53" s="354">
        <v>4</v>
      </c>
      <c r="C53" s="48"/>
      <c r="D53" s="533"/>
      <c r="E53" s="471"/>
      <c r="F53" s="734"/>
      <c r="G53" s="499"/>
      <c r="H53" s="501"/>
    </row>
    <row r="54" spans="1:8" s="2" customFormat="1" ht="15.6" customHeight="1">
      <c r="A54" s="495"/>
      <c r="B54" s="354">
        <v>5</v>
      </c>
      <c r="C54" s="48"/>
      <c r="D54" s="533"/>
      <c r="E54" s="471"/>
      <c r="F54" s="734"/>
      <c r="G54" s="499"/>
      <c r="H54" s="501"/>
    </row>
    <row r="55" spans="1:8" s="2" customFormat="1" ht="15.6" customHeight="1">
      <c r="A55" s="495"/>
      <c r="B55" s="374">
        <v>6</v>
      </c>
      <c r="C55" s="48"/>
      <c r="D55" s="533"/>
      <c r="E55" s="471"/>
      <c r="F55" s="735"/>
      <c r="G55" s="509"/>
      <c r="H55" s="510"/>
    </row>
    <row r="56" spans="1:8" s="2" customFormat="1">
      <c r="A56" s="494"/>
      <c r="B56" s="494"/>
      <c r="C56" s="494"/>
      <c r="D56" s="494"/>
      <c r="E56" s="494"/>
      <c r="F56" s="494"/>
      <c r="G56" s="494"/>
      <c r="H56" s="494"/>
    </row>
    <row r="57" spans="1:8" s="2" customFormat="1" ht="15.6" customHeight="1">
      <c r="A57" s="495" t="s">
        <v>2027</v>
      </c>
      <c r="B57" s="354">
        <v>1</v>
      </c>
      <c r="C57" s="48"/>
      <c r="D57" s="533"/>
      <c r="E57" s="470" t="s">
        <v>9</v>
      </c>
      <c r="F57" s="733" t="s">
        <v>1993</v>
      </c>
      <c r="G57" s="498" t="s">
        <v>207</v>
      </c>
      <c r="H57" s="500"/>
    </row>
    <row r="58" spans="1:8" s="2" customFormat="1" ht="15.6" customHeight="1">
      <c r="A58" s="495"/>
      <c r="B58" s="354">
        <v>2</v>
      </c>
      <c r="C58" s="48"/>
      <c r="D58" s="533"/>
      <c r="E58" s="471"/>
      <c r="F58" s="734"/>
      <c r="G58" s="499"/>
      <c r="H58" s="501"/>
    </row>
    <row r="59" spans="1:8" s="2" customFormat="1" ht="21.6" customHeight="1">
      <c r="A59" s="495"/>
      <c r="B59" s="354">
        <v>3</v>
      </c>
      <c r="C59" s="48"/>
      <c r="D59" s="533"/>
      <c r="E59" s="471"/>
      <c r="F59" s="734"/>
      <c r="G59" s="499"/>
      <c r="H59" s="501"/>
    </row>
    <row r="60" spans="1:8" s="2" customFormat="1" ht="22.15" customHeight="1">
      <c r="A60" s="495"/>
      <c r="B60" s="354">
        <v>4</v>
      </c>
      <c r="C60" s="48"/>
      <c r="D60" s="533"/>
      <c r="E60" s="471"/>
      <c r="F60" s="734"/>
      <c r="G60" s="499"/>
      <c r="H60" s="501"/>
    </row>
    <row r="61" spans="1:8" s="2" customFormat="1" ht="23.45" customHeight="1">
      <c r="A61" s="495"/>
      <c r="B61" s="354">
        <v>5</v>
      </c>
      <c r="C61" s="48"/>
      <c r="D61" s="533"/>
      <c r="E61" s="471"/>
      <c r="F61" s="734"/>
      <c r="G61" s="499"/>
      <c r="H61" s="501"/>
    </row>
    <row r="62" spans="1:8" s="2" customFormat="1" ht="18.600000000000001" customHeight="1">
      <c r="A62" s="495"/>
      <c r="B62" s="374">
        <v>6</v>
      </c>
      <c r="C62" s="48"/>
      <c r="D62" s="533"/>
      <c r="E62" s="471"/>
      <c r="F62" s="735"/>
      <c r="G62" s="509"/>
      <c r="H62" s="510"/>
    </row>
    <row r="63" spans="1:8" s="2" customFormat="1">
      <c r="A63" s="494"/>
      <c r="B63" s="494"/>
      <c r="C63" s="494"/>
      <c r="D63" s="494"/>
      <c r="E63" s="494"/>
      <c r="F63" s="494"/>
      <c r="G63" s="494"/>
      <c r="H63" s="494"/>
    </row>
    <row r="64" spans="1:8" s="2" customFormat="1" ht="25.5" customHeight="1">
      <c r="A64" s="495" t="s">
        <v>2028</v>
      </c>
      <c r="B64" s="354">
        <v>1</v>
      </c>
      <c r="C64" s="48"/>
      <c r="D64" s="533"/>
      <c r="E64" s="470" t="s">
        <v>9</v>
      </c>
      <c r="F64" s="733" t="s">
        <v>1993</v>
      </c>
      <c r="G64" s="498" t="s">
        <v>207</v>
      </c>
      <c r="H64" s="500"/>
    </row>
    <row r="65" spans="1:8" s="2" customFormat="1" ht="25.5" customHeight="1">
      <c r="A65" s="495"/>
      <c r="B65" s="354">
        <v>2</v>
      </c>
      <c r="C65" s="48"/>
      <c r="D65" s="533"/>
      <c r="E65" s="471"/>
      <c r="F65" s="734"/>
      <c r="G65" s="499"/>
      <c r="H65" s="501"/>
    </row>
    <row r="66" spans="1:8" s="2" customFormat="1" ht="25.5" customHeight="1">
      <c r="A66" s="495"/>
      <c r="B66" s="354">
        <v>3</v>
      </c>
      <c r="C66" s="48"/>
      <c r="D66" s="533"/>
      <c r="E66" s="471"/>
      <c r="F66" s="734"/>
      <c r="G66" s="499"/>
      <c r="H66" s="501"/>
    </row>
    <row r="67" spans="1:8" s="2" customFormat="1" ht="25.5" customHeight="1">
      <c r="A67" s="495"/>
      <c r="B67" s="354">
        <v>4</v>
      </c>
      <c r="C67" s="48"/>
      <c r="D67" s="533"/>
      <c r="E67" s="471"/>
      <c r="F67" s="734"/>
      <c r="G67" s="499"/>
      <c r="H67" s="501"/>
    </row>
    <row r="68" spans="1:8" s="2" customFormat="1" ht="25.5" customHeight="1">
      <c r="A68" s="495"/>
      <c r="B68" s="354">
        <v>5</v>
      </c>
      <c r="C68" s="48"/>
      <c r="D68" s="533"/>
      <c r="E68" s="471"/>
      <c r="F68" s="734"/>
      <c r="G68" s="499"/>
      <c r="H68" s="501"/>
    </row>
    <row r="69" spans="1:8" s="2" customFormat="1" ht="25.5" customHeight="1">
      <c r="A69" s="495"/>
      <c r="B69" s="374">
        <v>6</v>
      </c>
      <c r="C69" s="48"/>
      <c r="D69" s="533"/>
      <c r="E69" s="471"/>
      <c r="F69" s="735"/>
      <c r="G69" s="509"/>
      <c r="H69" s="510"/>
    </row>
    <row r="70" spans="1:8" s="2" customFormat="1">
      <c r="A70" s="494"/>
      <c r="B70" s="494"/>
      <c r="C70" s="494"/>
      <c r="D70" s="494"/>
      <c r="E70" s="494"/>
      <c r="F70" s="494"/>
      <c r="G70" s="494"/>
      <c r="H70" s="494"/>
    </row>
    <row r="71" spans="1:8" s="2" customFormat="1" ht="26.25" customHeight="1">
      <c r="A71" s="495" t="s">
        <v>2029</v>
      </c>
      <c r="B71" s="354">
        <v>1</v>
      </c>
      <c r="C71" s="48"/>
      <c r="D71" s="533"/>
      <c r="E71" s="470" t="s">
        <v>9</v>
      </c>
      <c r="F71" s="733" t="s">
        <v>1993</v>
      </c>
      <c r="G71" s="498" t="s">
        <v>207</v>
      </c>
      <c r="H71" s="500"/>
    </row>
    <row r="72" spans="1:8" s="2" customFormat="1" ht="26.25" customHeight="1">
      <c r="A72" s="495"/>
      <c r="B72" s="354">
        <v>2</v>
      </c>
      <c r="C72" s="48"/>
      <c r="D72" s="533"/>
      <c r="E72" s="471"/>
      <c r="F72" s="734"/>
      <c r="G72" s="499"/>
      <c r="H72" s="501"/>
    </row>
    <row r="73" spans="1:8" s="2" customFormat="1" ht="26.25" customHeight="1">
      <c r="A73" s="495"/>
      <c r="B73" s="354">
        <v>3</v>
      </c>
      <c r="C73" s="48"/>
      <c r="D73" s="533"/>
      <c r="E73" s="471"/>
      <c r="F73" s="734"/>
      <c r="G73" s="499"/>
      <c r="H73" s="501"/>
    </row>
    <row r="74" spans="1:8" s="2" customFormat="1" ht="26.25" customHeight="1">
      <c r="A74" s="495"/>
      <c r="B74" s="354">
        <v>4</v>
      </c>
      <c r="C74" s="48"/>
      <c r="D74" s="533"/>
      <c r="E74" s="471"/>
      <c r="F74" s="734"/>
      <c r="G74" s="499"/>
      <c r="H74" s="501"/>
    </row>
    <row r="75" spans="1:8" s="2" customFormat="1" ht="26.25" customHeight="1">
      <c r="A75" s="495"/>
      <c r="B75" s="354">
        <v>5</v>
      </c>
      <c r="C75" s="48"/>
      <c r="D75" s="533"/>
      <c r="E75" s="471"/>
      <c r="F75" s="734"/>
      <c r="G75" s="499"/>
      <c r="H75" s="501"/>
    </row>
    <row r="76" spans="1:8" s="2" customFormat="1" ht="26.25" customHeight="1">
      <c r="A76" s="495"/>
      <c r="B76" s="374">
        <v>6</v>
      </c>
      <c r="C76" s="48"/>
      <c r="D76" s="533"/>
      <c r="E76" s="471"/>
      <c r="F76" s="735"/>
      <c r="G76" s="509"/>
      <c r="H76" s="510"/>
    </row>
    <row r="77" spans="1:8" s="2" customFormat="1">
      <c r="A77" s="494"/>
      <c r="B77" s="494"/>
      <c r="C77" s="494"/>
      <c r="D77" s="494"/>
      <c r="E77" s="494"/>
      <c r="F77" s="494"/>
      <c r="G77" s="494"/>
      <c r="H77" s="494"/>
    </row>
    <row r="78" spans="1:8" s="2" customFormat="1" ht="36" customHeight="1">
      <c r="A78" s="495" t="s">
        <v>2030</v>
      </c>
      <c r="B78" s="354">
        <v>1</v>
      </c>
      <c r="C78" s="48"/>
      <c r="D78" s="533"/>
      <c r="E78" s="470" t="s">
        <v>9</v>
      </c>
      <c r="F78" s="733" t="s">
        <v>1993</v>
      </c>
      <c r="G78" s="498" t="s">
        <v>207</v>
      </c>
      <c r="H78" s="500"/>
    </row>
    <row r="79" spans="1:8" s="2" customFormat="1" ht="36" customHeight="1">
      <c r="A79" s="495"/>
      <c r="B79" s="354">
        <v>2</v>
      </c>
      <c r="C79" s="48"/>
      <c r="D79" s="533"/>
      <c r="E79" s="471"/>
      <c r="F79" s="734"/>
      <c r="G79" s="499"/>
      <c r="H79" s="501"/>
    </row>
    <row r="80" spans="1:8" s="2" customFormat="1" ht="36" customHeight="1">
      <c r="A80" s="495"/>
      <c r="B80" s="354">
        <v>3</v>
      </c>
      <c r="C80" s="48"/>
      <c r="D80" s="533"/>
      <c r="E80" s="471"/>
      <c r="F80" s="734"/>
      <c r="G80" s="499"/>
      <c r="H80" s="501"/>
    </row>
    <row r="81" spans="1:8" s="2" customFormat="1" ht="36" customHeight="1">
      <c r="A81" s="495"/>
      <c r="B81" s="354">
        <v>4</v>
      </c>
      <c r="C81" s="48"/>
      <c r="D81" s="533"/>
      <c r="E81" s="471"/>
      <c r="F81" s="734"/>
      <c r="G81" s="499"/>
      <c r="H81" s="501"/>
    </row>
    <row r="82" spans="1:8" s="2" customFormat="1" ht="36" customHeight="1">
      <c r="A82" s="495"/>
      <c r="B82" s="354">
        <v>5</v>
      </c>
      <c r="C82" s="48"/>
      <c r="D82" s="533"/>
      <c r="E82" s="471"/>
      <c r="F82" s="734"/>
      <c r="G82" s="499"/>
      <c r="H82" s="501"/>
    </row>
    <row r="83" spans="1:8" s="2" customFormat="1" ht="36" customHeight="1">
      <c r="A83" s="495"/>
      <c r="B83" s="374">
        <v>6</v>
      </c>
      <c r="C83" s="48"/>
      <c r="D83" s="533"/>
      <c r="E83" s="471"/>
      <c r="F83" s="735"/>
      <c r="G83" s="509"/>
      <c r="H83" s="510"/>
    </row>
    <row r="84" spans="1:8" s="2" customFormat="1" ht="16.5" customHeight="1">
      <c r="A84" s="494"/>
      <c r="B84" s="494"/>
      <c r="C84" s="494"/>
      <c r="D84" s="494"/>
      <c r="E84" s="494"/>
      <c r="F84" s="494"/>
      <c r="G84" s="494"/>
      <c r="H84" s="494"/>
    </row>
    <row r="85" spans="1:8" s="2" customFormat="1" ht="23.25" customHeight="1">
      <c r="A85" s="495" t="s">
        <v>2031</v>
      </c>
      <c r="B85" s="354">
        <v>1</v>
      </c>
      <c r="C85" s="48"/>
      <c r="D85" s="533"/>
      <c r="E85" s="470" t="s">
        <v>9</v>
      </c>
      <c r="F85" s="733" t="s">
        <v>1993</v>
      </c>
      <c r="G85" s="498" t="s">
        <v>207</v>
      </c>
      <c r="H85" s="500"/>
    </row>
    <row r="86" spans="1:8" s="2" customFormat="1" ht="23.25" customHeight="1">
      <c r="A86" s="495"/>
      <c r="B86" s="354">
        <v>2</v>
      </c>
      <c r="C86" s="48"/>
      <c r="D86" s="533"/>
      <c r="E86" s="471"/>
      <c r="F86" s="734"/>
      <c r="G86" s="499"/>
      <c r="H86" s="501"/>
    </row>
    <row r="87" spans="1:8" s="2" customFormat="1" ht="23.25" customHeight="1">
      <c r="A87" s="495"/>
      <c r="B87" s="354">
        <v>3</v>
      </c>
      <c r="C87" s="48"/>
      <c r="D87" s="533"/>
      <c r="E87" s="471"/>
      <c r="F87" s="734"/>
      <c r="G87" s="499"/>
      <c r="H87" s="501"/>
    </row>
    <row r="88" spans="1:8" s="2" customFormat="1" ht="23.25" customHeight="1">
      <c r="A88" s="495"/>
      <c r="B88" s="354">
        <v>4</v>
      </c>
      <c r="C88" s="48"/>
      <c r="D88" s="533"/>
      <c r="E88" s="471"/>
      <c r="F88" s="734"/>
      <c r="G88" s="499"/>
      <c r="H88" s="501"/>
    </row>
    <row r="89" spans="1:8" s="2" customFormat="1" ht="23.25" customHeight="1">
      <c r="A89" s="495"/>
      <c r="B89" s="354">
        <v>5</v>
      </c>
      <c r="C89" s="48"/>
      <c r="D89" s="533"/>
      <c r="E89" s="471"/>
      <c r="F89" s="734"/>
      <c r="G89" s="499"/>
      <c r="H89" s="501"/>
    </row>
    <row r="90" spans="1:8" s="2" customFormat="1" ht="23.25" customHeight="1">
      <c r="A90" s="495"/>
      <c r="B90" s="374">
        <v>6</v>
      </c>
      <c r="C90" s="48"/>
      <c r="D90" s="533"/>
      <c r="E90" s="471"/>
      <c r="F90" s="735"/>
      <c r="G90" s="509"/>
      <c r="H90" s="510"/>
    </row>
    <row r="91" spans="1:8" s="2" customFormat="1">
      <c r="A91" s="494"/>
      <c r="B91" s="494"/>
      <c r="C91" s="494"/>
      <c r="D91" s="494"/>
      <c r="E91" s="494"/>
      <c r="F91" s="494"/>
      <c r="G91" s="494"/>
      <c r="H91" s="494"/>
    </row>
    <row r="92" spans="1:8" s="2" customFormat="1" ht="27" customHeight="1">
      <c r="A92" s="495" t="s">
        <v>2032</v>
      </c>
      <c r="B92" s="354">
        <v>1</v>
      </c>
      <c r="C92" s="48"/>
      <c r="D92" s="533"/>
      <c r="E92" s="470" t="s">
        <v>9</v>
      </c>
      <c r="F92" s="733" t="s">
        <v>1993</v>
      </c>
      <c r="G92" s="498" t="s">
        <v>207</v>
      </c>
      <c r="H92" s="500"/>
    </row>
    <row r="93" spans="1:8" s="2" customFormat="1" ht="27" customHeight="1">
      <c r="A93" s="495"/>
      <c r="B93" s="354">
        <v>2</v>
      </c>
      <c r="C93" s="48"/>
      <c r="D93" s="533"/>
      <c r="E93" s="471"/>
      <c r="F93" s="734"/>
      <c r="G93" s="499"/>
      <c r="H93" s="501"/>
    </row>
    <row r="94" spans="1:8" s="2" customFormat="1" ht="27" customHeight="1">
      <c r="A94" s="495"/>
      <c r="B94" s="354">
        <v>3</v>
      </c>
      <c r="C94" s="48"/>
      <c r="D94" s="533"/>
      <c r="E94" s="471"/>
      <c r="F94" s="734"/>
      <c r="G94" s="499"/>
      <c r="H94" s="501"/>
    </row>
    <row r="95" spans="1:8" s="2" customFormat="1" ht="27" customHeight="1">
      <c r="A95" s="495"/>
      <c r="B95" s="354">
        <v>4</v>
      </c>
      <c r="C95" s="48"/>
      <c r="D95" s="533"/>
      <c r="E95" s="471"/>
      <c r="F95" s="734"/>
      <c r="G95" s="499"/>
      <c r="H95" s="501"/>
    </row>
    <row r="96" spans="1:8" s="2" customFormat="1" ht="27" customHeight="1">
      <c r="A96" s="495"/>
      <c r="B96" s="354">
        <v>5</v>
      </c>
      <c r="C96" s="48"/>
      <c r="D96" s="533"/>
      <c r="E96" s="471"/>
      <c r="F96" s="734"/>
      <c r="G96" s="499"/>
      <c r="H96" s="501"/>
    </row>
    <row r="97" spans="1:8" s="2" customFormat="1" ht="27" customHeight="1">
      <c r="A97" s="495"/>
      <c r="B97" s="374">
        <v>6</v>
      </c>
      <c r="C97" s="48"/>
      <c r="D97" s="533"/>
      <c r="E97" s="471"/>
      <c r="F97" s="735"/>
      <c r="G97" s="509"/>
      <c r="H97" s="510"/>
    </row>
    <row r="98" spans="1:8" s="2" customFormat="1">
      <c r="A98" s="494"/>
      <c r="B98" s="494"/>
      <c r="C98" s="494"/>
      <c r="D98" s="494"/>
      <c r="E98" s="494"/>
      <c r="F98" s="494"/>
      <c r="G98" s="494"/>
      <c r="H98" s="494"/>
    </row>
    <row r="99" spans="1:8" s="2" customFormat="1" ht="29.25" customHeight="1">
      <c r="A99" s="495" t="s">
        <v>2033</v>
      </c>
      <c r="B99" s="354">
        <v>1</v>
      </c>
      <c r="C99" s="48"/>
      <c r="D99" s="533"/>
      <c r="E99" s="470" t="s">
        <v>9</v>
      </c>
      <c r="F99" s="733" t="s">
        <v>1993</v>
      </c>
      <c r="G99" s="498" t="s">
        <v>207</v>
      </c>
      <c r="H99" s="500"/>
    </row>
    <row r="100" spans="1:8" s="2" customFormat="1" ht="29.25" customHeight="1">
      <c r="A100" s="495"/>
      <c r="B100" s="354">
        <v>2</v>
      </c>
      <c r="C100" s="48"/>
      <c r="D100" s="533"/>
      <c r="E100" s="471"/>
      <c r="F100" s="734"/>
      <c r="G100" s="499"/>
      <c r="H100" s="501"/>
    </row>
    <row r="101" spans="1:8" s="2" customFormat="1" ht="29.25" customHeight="1">
      <c r="A101" s="495"/>
      <c r="B101" s="354">
        <v>3</v>
      </c>
      <c r="C101" s="48"/>
      <c r="D101" s="533"/>
      <c r="E101" s="471"/>
      <c r="F101" s="734"/>
      <c r="G101" s="499"/>
      <c r="H101" s="501"/>
    </row>
    <row r="102" spans="1:8" s="2" customFormat="1" ht="29.25" customHeight="1">
      <c r="A102" s="495"/>
      <c r="B102" s="354">
        <v>4</v>
      </c>
      <c r="C102" s="48"/>
      <c r="D102" s="533"/>
      <c r="E102" s="471"/>
      <c r="F102" s="734"/>
      <c r="G102" s="499"/>
      <c r="H102" s="501"/>
    </row>
    <row r="103" spans="1:8" s="2" customFormat="1" ht="29.25" customHeight="1">
      <c r="A103" s="495"/>
      <c r="B103" s="354">
        <v>5</v>
      </c>
      <c r="C103" s="48"/>
      <c r="D103" s="533"/>
      <c r="E103" s="471"/>
      <c r="F103" s="734"/>
      <c r="G103" s="499"/>
      <c r="H103" s="501"/>
    </row>
    <row r="104" spans="1:8" s="2" customFormat="1" ht="29.25" customHeight="1">
      <c r="A104" s="495"/>
      <c r="B104" s="374">
        <v>6</v>
      </c>
      <c r="C104" s="48"/>
      <c r="D104" s="533"/>
      <c r="E104" s="471"/>
      <c r="F104" s="735"/>
      <c r="G104" s="509"/>
      <c r="H104" s="510"/>
    </row>
    <row r="105" spans="1:8" s="2" customFormat="1">
      <c r="A105" s="494"/>
      <c r="B105" s="494"/>
      <c r="C105" s="494"/>
      <c r="D105" s="494"/>
      <c r="E105" s="494"/>
      <c r="F105" s="494"/>
      <c r="G105" s="494"/>
      <c r="H105" s="494"/>
    </row>
    <row r="106" spans="1:8" s="2" customFormat="1" ht="27.75" customHeight="1">
      <c r="A106" s="495" t="s">
        <v>2034</v>
      </c>
      <c r="B106" s="354">
        <v>1</v>
      </c>
      <c r="C106" s="48"/>
      <c r="D106" s="533"/>
      <c r="E106" s="470" t="s">
        <v>9</v>
      </c>
      <c r="F106" s="733" t="s">
        <v>1993</v>
      </c>
      <c r="G106" s="498" t="s">
        <v>207</v>
      </c>
      <c r="H106" s="500"/>
    </row>
    <row r="107" spans="1:8" s="2" customFormat="1" ht="27.75" customHeight="1">
      <c r="A107" s="495"/>
      <c r="B107" s="354">
        <v>2</v>
      </c>
      <c r="C107" s="48"/>
      <c r="D107" s="533"/>
      <c r="E107" s="471"/>
      <c r="F107" s="734"/>
      <c r="G107" s="499"/>
      <c r="H107" s="501"/>
    </row>
    <row r="108" spans="1:8" s="2" customFormat="1" ht="27.75" customHeight="1">
      <c r="A108" s="495"/>
      <c r="B108" s="354">
        <v>3</v>
      </c>
      <c r="C108" s="48"/>
      <c r="D108" s="533"/>
      <c r="E108" s="471"/>
      <c r="F108" s="734"/>
      <c r="G108" s="499"/>
      <c r="H108" s="501"/>
    </row>
    <row r="109" spans="1:8" s="2" customFormat="1" ht="27.75" customHeight="1">
      <c r="A109" s="495"/>
      <c r="B109" s="354">
        <v>4</v>
      </c>
      <c r="C109" s="48"/>
      <c r="D109" s="533"/>
      <c r="E109" s="471"/>
      <c r="F109" s="734"/>
      <c r="G109" s="499"/>
      <c r="H109" s="501"/>
    </row>
    <row r="110" spans="1:8" s="2" customFormat="1" ht="27.75" customHeight="1">
      <c r="A110" s="495"/>
      <c r="B110" s="354">
        <v>5</v>
      </c>
      <c r="C110" s="48"/>
      <c r="D110" s="533"/>
      <c r="E110" s="471"/>
      <c r="F110" s="734"/>
      <c r="G110" s="499"/>
      <c r="H110" s="501"/>
    </row>
    <row r="111" spans="1:8" s="2" customFormat="1" ht="27.75" customHeight="1">
      <c r="A111" s="495"/>
      <c r="B111" s="374">
        <v>6</v>
      </c>
      <c r="C111" s="48"/>
      <c r="D111" s="533"/>
      <c r="E111" s="471"/>
      <c r="F111" s="735"/>
      <c r="G111" s="509"/>
      <c r="H111" s="510"/>
    </row>
    <row r="112" spans="1:8" s="2" customFormat="1">
      <c r="A112" s="494"/>
      <c r="B112" s="494"/>
      <c r="C112" s="494"/>
      <c r="D112" s="494"/>
      <c r="E112" s="494"/>
      <c r="F112" s="494"/>
      <c r="G112" s="494"/>
      <c r="H112" s="494"/>
    </row>
    <row r="113" spans="1:8" s="2" customFormat="1" ht="34.5" customHeight="1">
      <c r="A113" s="495" t="s">
        <v>2035</v>
      </c>
      <c r="B113" s="354">
        <v>1</v>
      </c>
      <c r="C113" s="48"/>
      <c r="D113" s="939"/>
      <c r="E113" s="470" t="s">
        <v>9</v>
      </c>
      <c r="F113" s="733" t="s">
        <v>1993</v>
      </c>
      <c r="G113" s="498" t="s">
        <v>207</v>
      </c>
      <c r="H113" s="500"/>
    </row>
    <row r="114" spans="1:8" s="2" customFormat="1" ht="34.5" customHeight="1">
      <c r="A114" s="495"/>
      <c r="B114" s="354">
        <v>2</v>
      </c>
      <c r="C114" s="48"/>
      <c r="D114" s="940"/>
      <c r="E114" s="471"/>
      <c r="F114" s="734"/>
      <c r="G114" s="499"/>
      <c r="H114" s="501"/>
    </row>
    <row r="115" spans="1:8" s="2" customFormat="1" ht="34.5" customHeight="1">
      <c r="A115" s="495"/>
      <c r="B115" s="354">
        <v>3</v>
      </c>
      <c r="C115" s="48"/>
      <c r="D115" s="940"/>
      <c r="E115" s="471"/>
      <c r="F115" s="734"/>
      <c r="G115" s="499"/>
      <c r="H115" s="501"/>
    </row>
    <row r="116" spans="1:8" s="2" customFormat="1" ht="34.5" customHeight="1">
      <c r="A116" s="495"/>
      <c r="B116" s="354">
        <v>4</v>
      </c>
      <c r="C116" s="48"/>
      <c r="D116" s="940"/>
      <c r="E116" s="471"/>
      <c r="F116" s="734"/>
      <c r="G116" s="499"/>
      <c r="H116" s="501"/>
    </row>
    <row r="117" spans="1:8" s="2" customFormat="1" ht="34.5" customHeight="1">
      <c r="A117" s="495"/>
      <c r="B117" s="354">
        <v>5</v>
      </c>
      <c r="C117" s="48"/>
      <c r="D117" s="940"/>
      <c r="E117" s="471"/>
      <c r="F117" s="734"/>
      <c r="G117" s="499"/>
      <c r="H117" s="501"/>
    </row>
    <row r="118" spans="1:8" s="2" customFormat="1" ht="34.5" customHeight="1">
      <c r="A118" s="495"/>
      <c r="B118" s="374">
        <v>6</v>
      </c>
      <c r="C118" s="48"/>
      <c r="D118" s="941"/>
      <c r="E118" s="471"/>
      <c r="F118" s="735"/>
      <c r="G118" s="509"/>
      <c r="H118" s="510"/>
    </row>
    <row r="119" spans="1:8" s="2" customFormat="1">
      <c r="A119" s="494"/>
      <c r="B119" s="494"/>
      <c r="C119" s="494"/>
      <c r="D119" s="494"/>
      <c r="E119" s="494"/>
      <c r="F119" s="494"/>
      <c r="G119" s="494"/>
      <c r="H119" s="494"/>
    </row>
    <row r="120" spans="1:8" s="2" customFormat="1" ht="34.5" customHeight="1">
      <c r="A120" s="495" t="s">
        <v>2036</v>
      </c>
      <c r="B120" s="354">
        <v>1</v>
      </c>
      <c r="C120" s="48"/>
      <c r="D120" s="533"/>
      <c r="E120" s="470" t="s">
        <v>9</v>
      </c>
      <c r="F120" s="733" t="s">
        <v>1993</v>
      </c>
      <c r="G120" s="498" t="s">
        <v>207</v>
      </c>
      <c r="H120" s="500"/>
    </row>
    <row r="121" spans="1:8" s="2" customFormat="1" ht="34.5" customHeight="1">
      <c r="A121" s="495"/>
      <c r="B121" s="354">
        <v>2</v>
      </c>
      <c r="C121" s="48"/>
      <c r="D121" s="533"/>
      <c r="E121" s="471"/>
      <c r="F121" s="734"/>
      <c r="G121" s="499"/>
      <c r="H121" s="501"/>
    </row>
    <row r="122" spans="1:8" s="2" customFormat="1" ht="34.5" customHeight="1">
      <c r="A122" s="495"/>
      <c r="B122" s="354">
        <v>3</v>
      </c>
      <c r="C122" s="48"/>
      <c r="D122" s="533"/>
      <c r="E122" s="471"/>
      <c r="F122" s="734"/>
      <c r="G122" s="499"/>
      <c r="H122" s="501"/>
    </row>
    <row r="123" spans="1:8" s="2" customFormat="1" ht="34.5" customHeight="1">
      <c r="A123" s="495"/>
      <c r="B123" s="354">
        <v>4</v>
      </c>
      <c r="C123" s="48"/>
      <c r="D123" s="533"/>
      <c r="E123" s="471"/>
      <c r="F123" s="734"/>
      <c r="G123" s="499"/>
      <c r="H123" s="501"/>
    </row>
    <row r="124" spans="1:8" s="2" customFormat="1" ht="34.5" customHeight="1">
      <c r="A124" s="495"/>
      <c r="B124" s="354">
        <v>5</v>
      </c>
      <c r="C124" s="48"/>
      <c r="D124" s="533"/>
      <c r="E124" s="471"/>
      <c r="F124" s="734"/>
      <c r="G124" s="499"/>
      <c r="H124" s="501"/>
    </row>
    <row r="125" spans="1:8" s="2" customFormat="1" ht="34.5" customHeight="1">
      <c r="A125" s="495"/>
      <c r="B125" s="374">
        <v>6</v>
      </c>
      <c r="C125" s="48"/>
      <c r="D125" s="533"/>
      <c r="E125" s="471"/>
      <c r="F125" s="735"/>
      <c r="G125" s="509"/>
      <c r="H125" s="510"/>
    </row>
    <row r="126" spans="1:8" s="2" customFormat="1">
      <c r="A126" s="494"/>
      <c r="B126" s="494"/>
      <c r="C126" s="494"/>
      <c r="D126" s="494"/>
      <c r="E126" s="494"/>
      <c r="F126" s="494"/>
      <c r="G126" s="494"/>
      <c r="H126" s="494"/>
    </row>
    <row r="127" spans="1:8" s="2" customFormat="1" ht="30" customHeight="1">
      <c r="A127" s="495" t="s">
        <v>2037</v>
      </c>
      <c r="B127" s="354">
        <v>1</v>
      </c>
      <c r="C127" s="48"/>
      <c r="D127" s="533"/>
      <c r="E127" s="470" t="s">
        <v>9</v>
      </c>
      <c r="F127" s="733" t="s">
        <v>1993</v>
      </c>
      <c r="G127" s="498" t="s">
        <v>207</v>
      </c>
      <c r="H127" s="500"/>
    </row>
    <row r="128" spans="1:8" s="2" customFormat="1" ht="30" customHeight="1">
      <c r="A128" s="495"/>
      <c r="B128" s="354">
        <v>2</v>
      </c>
      <c r="C128" s="48"/>
      <c r="D128" s="533"/>
      <c r="E128" s="471"/>
      <c r="F128" s="734"/>
      <c r="G128" s="499"/>
      <c r="H128" s="501"/>
    </row>
    <row r="129" spans="1:8" s="2" customFormat="1" ht="30" customHeight="1">
      <c r="A129" s="495"/>
      <c r="B129" s="354">
        <v>3</v>
      </c>
      <c r="C129" s="48"/>
      <c r="D129" s="533"/>
      <c r="E129" s="471"/>
      <c r="F129" s="734"/>
      <c r="G129" s="499"/>
      <c r="H129" s="501"/>
    </row>
    <row r="130" spans="1:8" s="2" customFormat="1" ht="30" customHeight="1">
      <c r="A130" s="495"/>
      <c r="B130" s="354">
        <v>4</v>
      </c>
      <c r="C130" s="48"/>
      <c r="D130" s="533"/>
      <c r="E130" s="471"/>
      <c r="F130" s="734"/>
      <c r="G130" s="499"/>
      <c r="H130" s="501"/>
    </row>
    <row r="131" spans="1:8" s="2" customFormat="1" ht="30" customHeight="1">
      <c r="A131" s="495"/>
      <c r="B131" s="354">
        <v>5</v>
      </c>
      <c r="C131" s="48"/>
      <c r="D131" s="533"/>
      <c r="E131" s="471"/>
      <c r="F131" s="734"/>
      <c r="G131" s="499"/>
      <c r="H131" s="501"/>
    </row>
    <row r="132" spans="1:8" s="2" customFormat="1" ht="30" customHeight="1">
      <c r="A132" s="495"/>
      <c r="B132" s="374">
        <v>6</v>
      </c>
      <c r="C132" s="48"/>
      <c r="D132" s="533"/>
      <c r="E132" s="471"/>
      <c r="F132" s="735"/>
      <c r="G132" s="509"/>
      <c r="H132" s="510"/>
    </row>
    <row r="133" spans="1:8" s="2" customFormat="1">
      <c r="A133" s="494"/>
      <c r="B133" s="494"/>
      <c r="C133" s="494"/>
      <c r="D133" s="494"/>
      <c r="E133" s="494"/>
      <c r="F133" s="494"/>
      <c r="G133" s="494"/>
      <c r="H133" s="494"/>
    </row>
    <row r="134" spans="1:8" s="2" customFormat="1" ht="26.25" customHeight="1">
      <c r="A134" s="495" t="s">
        <v>2038</v>
      </c>
      <c r="B134" s="354">
        <v>1</v>
      </c>
      <c r="C134" s="48"/>
      <c r="D134" s="533"/>
      <c r="E134" s="470" t="s">
        <v>9</v>
      </c>
      <c r="F134" s="733" t="s">
        <v>1993</v>
      </c>
      <c r="G134" s="498" t="s">
        <v>207</v>
      </c>
      <c r="H134" s="500"/>
    </row>
    <row r="135" spans="1:8" s="2" customFormat="1" ht="26.25" customHeight="1">
      <c r="A135" s="495"/>
      <c r="B135" s="354">
        <v>2</v>
      </c>
      <c r="C135" s="48"/>
      <c r="D135" s="533"/>
      <c r="E135" s="471"/>
      <c r="F135" s="734"/>
      <c r="G135" s="499"/>
      <c r="H135" s="501"/>
    </row>
    <row r="136" spans="1:8" s="2" customFormat="1" ht="26.25" customHeight="1">
      <c r="A136" s="495"/>
      <c r="B136" s="354">
        <v>3</v>
      </c>
      <c r="C136" s="48"/>
      <c r="D136" s="533"/>
      <c r="E136" s="471"/>
      <c r="F136" s="734"/>
      <c r="G136" s="499"/>
      <c r="H136" s="501"/>
    </row>
    <row r="137" spans="1:8" s="2" customFormat="1" ht="26.25" customHeight="1">
      <c r="A137" s="495"/>
      <c r="B137" s="354">
        <v>4</v>
      </c>
      <c r="C137" s="48"/>
      <c r="D137" s="533"/>
      <c r="E137" s="471"/>
      <c r="F137" s="734"/>
      <c r="G137" s="499"/>
      <c r="H137" s="501"/>
    </row>
    <row r="138" spans="1:8" s="2" customFormat="1" ht="26.25" customHeight="1">
      <c r="A138" s="495"/>
      <c r="B138" s="354">
        <v>5</v>
      </c>
      <c r="C138" s="48"/>
      <c r="D138" s="533"/>
      <c r="E138" s="471"/>
      <c r="F138" s="734"/>
      <c r="G138" s="499"/>
      <c r="H138" s="501"/>
    </row>
    <row r="139" spans="1:8" s="2" customFormat="1" ht="26.25" customHeight="1">
      <c r="A139" s="495"/>
      <c r="B139" s="374">
        <v>6</v>
      </c>
      <c r="C139" s="48"/>
      <c r="D139" s="533"/>
      <c r="E139" s="471"/>
      <c r="F139" s="735"/>
      <c r="G139" s="509"/>
      <c r="H139" s="510"/>
    </row>
    <row r="140" spans="1:8" s="2" customFormat="1">
      <c r="A140" s="494"/>
      <c r="B140" s="494"/>
      <c r="C140" s="494"/>
      <c r="D140" s="494"/>
      <c r="E140" s="494"/>
      <c r="F140" s="494"/>
      <c r="G140" s="494"/>
      <c r="H140" s="494"/>
    </row>
    <row r="141" spans="1:8" s="2" customFormat="1" ht="24" customHeight="1">
      <c r="A141" s="495" t="s">
        <v>2039</v>
      </c>
      <c r="B141" s="354">
        <v>1</v>
      </c>
      <c r="C141" s="48"/>
      <c r="D141" s="533"/>
      <c r="E141" s="470" t="s">
        <v>9</v>
      </c>
      <c r="F141" s="733" t="s">
        <v>1993</v>
      </c>
      <c r="G141" s="498" t="s">
        <v>207</v>
      </c>
      <c r="H141" s="500"/>
    </row>
    <row r="142" spans="1:8" s="2" customFormat="1" ht="24" customHeight="1">
      <c r="A142" s="495"/>
      <c r="B142" s="354">
        <v>2</v>
      </c>
      <c r="C142" s="48"/>
      <c r="D142" s="533"/>
      <c r="E142" s="471"/>
      <c r="F142" s="734"/>
      <c r="G142" s="499"/>
      <c r="H142" s="501"/>
    </row>
    <row r="143" spans="1:8" s="2" customFormat="1" ht="24" customHeight="1">
      <c r="A143" s="495"/>
      <c r="B143" s="354">
        <v>3</v>
      </c>
      <c r="C143" s="48"/>
      <c r="D143" s="533"/>
      <c r="E143" s="471"/>
      <c r="F143" s="734"/>
      <c r="G143" s="499"/>
      <c r="H143" s="501"/>
    </row>
    <row r="144" spans="1:8" s="2" customFormat="1" ht="24" customHeight="1">
      <c r="A144" s="495"/>
      <c r="B144" s="354">
        <v>4</v>
      </c>
      <c r="C144" s="48"/>
      <c r="D144" s="533"/>
      <c r="E144" s="471"/>
      <c r="F144" s="734"/>
      <c r="G144" s="499"/>
      <c r="H144" s="501"/>
    </row>
    <row r="145" spans="1:8" s="2" customFormat="1" ht="24" customHeight="1">
      <c r="A145" s="495"/>
      <c r="B145" s="354">
        <v>5</v>
      </c>
      <c r="C145" s="48"/>
      <c r="D145" s="533"/>
      <c r="E145" s="471"/>
      <c r="F145" s="734"/>
      <c r="G145" s="499"/>
      <c r="H145" s="501"/>
    </row>
    <row r="146" spans="1:8" s="2" customFormat="1" ht="24" customHeight="1">
      <c r="A146" s="495"/>
      <c r="B146" s="374">
        <v>6</v>
      </c>
      <c r="C146" s="48"/>
      <c r="D146" s="533"/>
      <c r="E146" s="471"/>
      <c r="F146" s="735"/>
      <c r="G146" s="509"/>
      <c r="H146" s="510"/>
    </row>
    <row r="147" spans="1:8" s="2" customFormat="1">
      <c r="A147" s="494"/>
      <c r="B147" s="494"/>
      <c r="C147" s="494"/>
      <c r="D147" s="494"/>
      <c r="E147" s="494"/>
      <c r="F147" s="494"/>
      <c r="G147" s="494"/>
      <c r="H147" s="494"/>
    </row>
    <row r="148" spans="1:8" s="2" customFormat="1">
      <c r="A148" s="495" t="s">
        <v>2040</v>
      </c>
      <c r="B148" s="354">
        <v>1</v>
      </c>
      <c r="C148" s="48"/>
      <c r="D148" s="533"/>
      <c r="E148" s="470" t="s">
        <v>9</v>
      </c>
      <c r="F148" s="733" t="s">
        <v>1993</v>
      </c>
      <c r="G148" s="498" t="s">
        <v>207</v>
      </c>
      <c r="H148" s="500"/>
    </row>
    <row r="149" spans="1:8" s="2" customFormat="1">
      <c r="A149" s="495"/>
      <c r="B149" s="354">
        <v>2</v>
      </c>
      <c r="C149" s="48"/>
      <c r="D149" s="533"/>
      <c r="E149" s="471"/>
      <c r="F149" s="734"/>
      <c r="G149" s="499"/>
      <c r="H149" s="501"/>
    </row>
    <row r="150" spans="1:8" s="2" customFormat="1">
      <c r="A150" s="495"/>
      <c r="B150" s="354">
        <v>3</v>
      </c>
      <c r="C150" s="48"/>
      <c r="D150" s="533"/>
      <c r="E150" s="471"/>
      <c r="F150" s="734"/>
      <c r="G150" s="499"/>
      <c r="H150" s="501"/>
    </row>
    <row r="151" spans="1:8" s="2" customFormat="1">
      <c r="A151" s="495"/>
      <c r="B151" s="354">
        <v>4</v>
      </c>
      <c r="C151" s="48"/>
      <c r="D151" s="533"/>
      <c r="E151" s="471"/>
      <c r="F151" s="734"/>
      <c r="G151" s="499"/>
      <c r="H151" s="501"/>
    </row>
    <row r="152" spans="1:8" s="2" customFormat="1">
      <c r="A152" s="495"/>
      <c r="B152" s="354">
        <v>5</v>
      </c>
      <c r="C152" s="48"/>
      <c r="D152" s="533"/>
      <c r="E152" s="471"/>
      <c r="F152" s="734"/>
      <c r="G152" s="499"/>
      <c r="H152" s="501"/>
    </row>
    <row r="153" spans="1:8" s="2" customFormat="1">
      <c r="A153" s="495"/>
      <c r="B153" s="374">
        <v>6</v>
      </c>
      <c r="C153" s="48"/>
      <c r="D153" s="533"/>
      <c r="E153" s="471"/>
      <c r="F153" s="735"/>
      <c r="G153" s="509"/>
      <c r="H153" s="510"/>
    </row>
    <row r="154" spans="1:8" s="2" customFormat="1">
      <c r="A154" s="494"/>
      <c r="B154" s="494"/>
      <c r="C154" s="494"/>
      <c r="D154" s="494"/>
      <c r="E154" s="494"/>
      <c r="F154" s="494"/>
      <c r="G154" s="494"/>
      <c r="H154" s="494"/>
    </row>
    <row r="155" spans="1:8" s="2" customFormat="1" ht="24" customHeight="1">
      <c r="A155" s="495" t="s">
        <v>2041</v>
      </c>
      <c r="B155" s="354">
        <v>1</v>
      </c>
      <c r="C155" s="48"/>
      <c r="D155" s="533"/>
      <c r="E155" s="470" t="s">
        <v>9</v>
      </c>
      <c r="F155" s="733" t="s">
        <v>1993</v>
      </c>
      <c r="G155" s="498" t="s">
        <v>207</v>
      </c>
      <c r="H155" s="500"/>
    </row>
    <row r="156" spans="1:8" s="2" customFormat="1" ht="24" customHeight="1">
      <c r="A156" s="495"/>
      <c r="B156" s="354">
        <v>2</v>
      </c>
      <c r="C156" s="48"/>
      <c r="D156" s="533"/>
      <c r="E156" s="471"/>
      <c r="F156" s="734"/>
      <c r="G156" s="499"/>
      <c r="H156" s="501"/>
    </row>
    <row r="157" spans="1:8" s="2" customFormat="1" ht="24" customHeight="1">
      <c r="A157" s="495"/>
      <c r="B157" s="354">
        <v>3</v>
      </c>
      <c r="C157" s="48"/>
      <c r="D157" s="533"/>
      <c r="E157" s="471"/>
      <c r="F157" s="734"/>
      <c r="G157" s="499"/>
      <c r="H157" s="501"/>
    </row>
    <row r="158" spans="1:8" s="2" customFormat="1" ht="24" customHeight="1">
      <c r="A158" s="495"/>
      <c r="B158" s="354">
        <v>4</v>
      </c>
      <c r="C158" s="48"/>
      <c r="D158" s="533"/>
      <c r="E158" s="471"/>
      <c r="F158" s="734"/>
      <c r="G158" s="499"/>
      <c r="H158" s="501"/>
    </row>
    <row r="159" spans="1:8" s="2" customFormat="1" ht="24" customHeight="1">
      <c r="A159" s="495"/>
      <c r="B159" s="354">
        <v>5</v>
      </c>
      <c r="C159" s="48"/>
      <c r="D159" s="533"/>
      <c r="E159" s="471"/>
      <c r="F159" s="734"/>
      <c r="G159" s="499"/>
      <c r="H159" s="501"/>
    </row>
    <row r="160" spans="1:8" s="2" customFormat="1" ht="24" customHeight="1">
      <c r="A160" s="495"/>
      <c r="B160" s="374">
        <v>6</v>
      </c>
      <c r="C160" s="48"/>
      <c r="D160" s="533"/>
      <c r="E160" s="471"/>
      <c r="F160" s="735"/>
      <c r="G160" s="509"/>
      <c r="H160" s="510"/>
    </row>
    <row r="161" spans="1:8" s="2" customFormat="1">
      <c r="A161" s="494"/>
      <c r="B161" s="494"/>
      <c r="C161" s="494"/>
      <c r="D161" s="494"/>
      <c r="E161" s="494"/>
      <c r="F161" s="494"/>
      <c r="G161" s="494"/>
      <c r="H161" s="494"/>
    </row>
    <row r="162" spans="1:8" s="2" customFormat="1">
      <c r="A162" s="495" t="s">
        <v>2042</v>
      </c>
      <c r="B162" s="354">
        <v>1</v>
      </c>
      <c r="C162" s="48"/>
      <c r="D162" s="533"/>
      <c r="E162" s="470" t="s">
        <v>9</v>
      </c>
      <c r="F162" s="733" t="s">
        <v>1993</v>
      </c>
      <c r="G162" s="498" t="s">
        <v>207</v>
      </c>
      <c r="H162" s="500"/>
    </row>
    <row r="163" spans="1:8" s="2" customFormat="1">
      <c r="A163" s="495"/>
      <c r="B163" s="354">
        <v>2</v>
      </c>
      <c r="C163" s="48"/>
      <c r="D163" s="533"/>
      <c r="E163" s="471"/>
      <c r="F163" s="734"/>
      <c r="G163" s="499"/>
      <c r="H163" s="501"/>
    </row>
    <row r="164" spans="1:8" s="2" customFormat="1">
      <c r="A164" s="495"/>
      <c r="B164" s="354">
        <v>3</v>
      </c>
      <c r="C164" s="48"/>
      <c r="D164" s="533"/>
      <c r="E164" s="471"/>
      <c r="F164" s="734"/>
      <c r="G164" s="499"/>
      <c r="H164" s="501"/>
    </row>
    <row r="165" spans="1:8" s="2" customFormat="1">
      <c r="A165" s="495"/>
      <c r="B165" s="354">
        <v>4</v>
      </c>
      <c r="C165" s="48"/>
      <c r="D165" s="533"/>
      <c r="E165" s="471"/>
      <c r="F165" s="734"/>
      <c r="G165" s="499"/>
      <c r="H165" s="501"/>
    </row>
    <row r="166" spans="1:8" s="2" customFormat="1">
      <c r="A166" s="495"/>
      <c r="B166" s="354">
        <v>5</v>
      </c>
      <c r="C166" s="48"/>
      <c r="D166" s="533"/>
      <c r="E166" s="471"/>
      <c r="F166" s="734"/>
      <c r="G166" s="499"/>
      <c r="H166" s="501"/>
    </row>
    <row r="167" spans="1:8" s="2" customFormat="1">
      <c r="A167" s="495"/>
      <c r="B167" s="374">
        <v>6</v>
      </c>
      <c r="C167" s="48"/>
      <c r="D167" s="533"/>
      <c r="E167" s="471"/>
      <c r="F167" s="735"/>
      <c r="G167" s="509"/>
      <c r="H167" s="510"/>
    </row>
    <row r="168" spans="1:8" s="2" customFormat="1">
      <c r="A168" s="672"/>
      <c r="B168" s="672"/>
      <c r="C168" s="672"/>
      <c r="D168" s="672"/>
      <c r="E168" s="672"/>
      <c r="F168" s="672"/>
      <c r="G168" s="672"/>
      <c r="H168" s="672"/>
    </row>
    <row r="169" spans="1:8" s="2" customFormat="1"/>
    <row r="170" spans="1:8" s="2" customFormat="1"/>
    <row r="171" spans="1:8" s="2" customFormat="1"/>
    <row r="172" spans="1:8" s="2" customFormat="1"/>
    <row r="173" spans="1:8" s="2" customFormat="1"/>
    <row r="174" spans="1:8" s="2" customFormat="1"/>
    <row r="175" spans="1:8" s="2" customFormat="1"/>
    <row r="176" spans="1:8"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sheetData>
  <mergeCells count="164">
    <mergeCell ref="A9:H9"/>
    <mergeCell ref="A10:A13"/>
    <mergeCell ref="C10:H10"/>
    <mergeCell ref="C11:H11"/>
    <mergeCell ref="C12:H12"/>
    <mergeCell ref="C13:H13"/>
    <mergeCell ref="A2:H2"/>
    <mergeCell ref="A3:H3"/>
    <mergeCell ref="C4:H4"/>
    <mergeCell ref="A5:H5"/>
    <mergeCell ref="A6:A8"/>
    <mergeCell ref="C6:H6"/>
    <mergeCell ref="C7:H7"/>
    <mergeCell ref="C8:H8"/>
    <mergeCell ref="A21:H21"/>
    <mergeCell ref="A23:H23"/>
    <mergeCell ref="A24:A28"/>
    <mergeCell ref="D24:D28"/>
    <mergeCell ref="E24:E28"/>
    <mergeCell ref="G24:G28"/>
    <mergeCell ref="H24:H28"/>
    <mergeCell ref="A14:H14"/>
    <mergeCell ref="A15:A20"/>
    <mergeCell ref="C15:H15"/>
    <mergeCell ref="C16:H16"/>
    <mergeCell ref="C17:H17"/>
    <mergeCell ref="C18:H18"/>
    <mergeCell ref="C19:H19"/>
    <mergeCell ref="C20:H20"/>
    <mergeCell ref="F24:F28"/>
    <mergeCell ref="A36:H36"/>
    <mergeCell ref="A37:A48"/>
    <mergeCell ref="D37:D48"/>
    <mergeCell ref="E37:E48"/>
    <mergeCell ref="A49:H49"/>
    <mergeCell ref="A50:A55"/>
    <mergeCell ref="D50:D55"/>
    <mergeCell ref="E50:E55"/>
    <mergeCell ref="A29:H29"/>
    <mergeCell ref="A30:A35"/>
    <mergeCell ref="D30:D35"/>
    <mergeCell ref="E30:E35"/>
    <mergeCell ref="G30:G35"/>
    <mergeCell ref="H30:H35"/>
    <mergeCell ref="H37:H48"/>
    <mergeCell ref="G37:G48"/>
    <mergeCell ref="H50:H55"/>
    <mergeCell ref="G50:G55"/>
    <mergeCell ref="F30:F35"/>
    <mergeCell ref="F37:F48"/>
    <mergeCell ref="F50:F55"/>
    <mergeCell ref="A70:H70"/>
    <mergeCell ref="A71:A76"/>
    <mergeCell ref="D71:D76"/>
    <mergeCell ref="E71:E76"/>
    <mergeCell ref="A77:H77"/>
    <mergeCell ref="A78:A83"/>
    <mergeCell ref="D78:D83"/>
    <mergeCell ref="E78:E83"/>
    <mergeCell ref="A56:H56"/>
    <mergeCell ref="A57:A62"/>
    <mergeCell ref="D57:D62"/>
    <mergeCell ref="E57:E62"/>
    <mergeCell ref="A63:H63"/>
    <mergeCell ref="A64:A69"/>
    <mergeCell ref="D64:D69"/>
    <mergeCell ref="E64:E69"/>
    <mergeCell ref="H57:H62"/>
    <mergeCell ref="G57:G62"/>
    <mergeCell ref="H64:H69"/>
    <mergeCell ref="G64:G69"/>
    <mergeCell ref="H78:H83"/>
    <mergeCell ref="G78:G83"/>
    <mergeCell ref="H71:H76"/>
    <mergeCell ref="G71:G76"/>
    <mergeCell ref="A98:H98"/>
    <mergeCell ref="A99:A104"/>
    <mergeCell ref="D99:D104"/>
    <mergeCell ref="E99:E104"/>
    <mergeCell ref="A105:H105"/>
    <mergeCell ref="A106:A111"/>
    <mergeCell ref="D106:D111"/>
    <mergeCell ref="E106:E111"/>
    <mergeCell ref="A84:H84"/>
    <mergeCell ref="A85:A90"/>
    <mergeCell ref="D85:D90"/>
    <mergeCell ref="E85:E90"/>
    <mergeCell ref="A91:H91"/>
    <mergeCell ref="A92:A97"/>
    <mergeCell ref="D92:D97"/>
    <mergeCell ref="E92:E97"/>
    <mergeCell ref="H85:H90"/>
    <mergeCell ref="G85:G90"/>
    <mergeCell ref="H92:H97"/>
    <mergeCell ref="G92:G97"/>
    <mergeCell ref="H106:H111"/>
    <mergeCell ref="G106:G111"/>
    <mergeCell ref="H99:H104"/>
    <mergeCell ref="G99:G104"/>
    <mergeCell ref="A113:A118"/>
    <mergeCell ref="D113:D118"/>
    <mergeCell ref="E113:E118"/>
    <mergeCell ref="A119:H119"/>
    <mergeCell ref="A120:A125"/>
    <mergeCell ref="D120:D125"/>
    <mergeCell ref="E120:E125"/>
    <mergeCell ref="H113:H118"/>
    <mergeCell ref="G113:G118"/>
    <mergeCell ref="H120:H125"/>
    <mergeCell ref="G120:G125"/>
    <mergeCell ref="F120:F125"/>
    <mergeCell ref="F141:F146"/>
    <mergeCell ref="F148:F153"/>
    <mergeCell ref="A140:H140"/>
    <mergeCell ref="A141:A146"/>
    <mergeCell ref="D141:D146"/>
    <mergeCell ref="E141:E146"/>
    <mergeCell ref="A148:A153"/>
    <mergeCell ref="D148:D153"/>
    <mergeCell ref="E148:E153"/>
    <mergeCell ref="A147:H147"/>
    <mergeCell ref="H141:H146"/>
    <mergeCell ref="H148:H153"/>
    <mergeCell ref="G148:G153"/>
    <mergeCell ref="G141:G146"/>
    <mergeCell ref="A168:H168"/>
    <mergeCell ref="A154:H154"/>
    <mergeCell ref="A155:A160"/>
    <mergeCell ref="D155:D160"/>
    <mergeCell ref="E155:E160"/>
    <mergeCell ref="A161:H161"/>
    <mergeCell ref="A162:A167"/>
    <mergeCell ref="D162:D167"/>
    <mergeCell ref="E162:E167"/>
    <mergeCell ref="H162:H167"/>
    <mergeCell ref="G162:G167"/>
    <mergeCell ref="H155:H160"/>
    <mergeCell ref="G155:G160"/>
    <mergeCell ref="F155:F160"/>
    <mergeCell ref="F162:F167"/>
    <mergeCell ref="A126:H126"/>
    <mergeCell ref="A127:A132"/>
    <mergeCell ref="D127:D132"/>
    <mergeCell ref="E127:E132"/>
    <mergeCell ref="A133:H133"/>
    <mergeCell ref="A134:A139"/>
    <mergeCell ref="D134:D139"/>
    <mergeCell ref="F57:F62"/>
    <mergeCell ref="F64:F69"/>
    <mergeCell ref="F71:F76"/>
    <mergeCell ref="F78:F83"/>
    <mergeCell ref="F85:F90"/>
    <mergeCell ref="F92:F97"/>
    <mergeCell ref="F99:F104"/>
    <mergeCell ref="F106:F111"/>
    <mergeCell ref="F113:F118"/>
    <mergeCell ref="E134:E139"/>
    <mergeCell ref="H134:H139"/>
    <mergeCell ref="G134:G139"/>
    <mergeCell ref="H127:H132"/>
    <mergeCell ref="G127:G132"/>
    <mergeCell ref="F127:F132"/>
    <mergeCell ref="F134:F139"/>
    <mergeCell ref="A112:H112"/>
  </mergeCells>
  <conditionalFormatting sqref="E24">
    <cfRule type="containsText" dxfId="6216" priority="119" operator="containsText" text="N">
      <formula>NOT(ISERROR(SEARCH("N",E24)))</formula>
    </cfRule>
    <cfRule type="containsText" dxfId="6215" priority="118" operator="containsText" text="F">
      <formula>NOT(ISERROR(SEARCH("F",E24)))</formula>
    </cfRule>
    <cfRule type="containsText" dxfId="6214" priority="117" operator="containsText" text="B">
      <formula>NOT(ISERROR(SEARCH("B",E24)))</formula>
    </cfRule>
    <cfRule type="containsText" dxfId="6213" priority="116" operator="containsText" text="P">
      <formula>NOT(ISERROR(SEARCH("P",E24)))</formula>
    </cfRule>
    <cfRule type="containsText" dxfId="6212" priority="115" operator="containsText" text="T">
      <formula>NOT(ISERROR(SEARCH("T",E24)))</formula>
    </cfRule>
    <cfRule type="containsText" dxfId="6211" priority="120" operator="containsText" text="R">
      <formula>NOT(ISERROR(SEARCH("R",E24)))</formula>
    </cfRule>
  </conditionalFormatting>
  <conditionalFormatting sqref="E30">
    <cfRule type="containsText" dxfId="6210" priority="114" operator="containsText" text="R">
      <formula>NOT(ISERROR(SEARCH("R",E30)))</formula>
    </cfRule>
    <cfRule type="containsText" dxfId="6209" priority="113" operator="containsText" text="N">
      <formula>NOT(ISERROR(SEARCH("N",E30)))</formula>
    </cfRule>
    <cfRule type="containsText" dxfId="6208" priority="112" operator="containsText" text="F">
      <formula>NOT(ISERROR(SEARCH("F",E30)))</formula>
    </cfRule>
    <cfRule type="containsText" dxfId="6207" priority="111" operator="containsText" text="B">
      <formula>NOT(ISERROR(SEARCH("B",E30)))</formula>
    </cfRule>
    <cfRule type="containsText" dxfId="6206" priority="110" operator="containsText" text="P">
      <formula>NOT(ISERROR(SEARCH("P",E30)))</formula>
    </cfRule>
    <cfRule type="containsText" dxfId="6205" priority="109" operator="containsText" text="T">
      <formula>NOT(ISERROR(SEARCH("T",E30)))</formula>
    </cfRule>
  </conditionalFormatting>
  <conditionalFormatting sqref="E37">
    <cfRule type="containsText" dxfId="6204" priority="105" operator="containsText" text="B">
      <formula>NOT(ISERROR(SEARCH("B",E37)))</formula>
    </cfRule>
    <cfRule type="containsText" dxfId="6203" priority="108" operator="containsText" text="R">
      <formula>NOT(ISERROR(SEARCH("R",E37)))</formula>
    </cfRule>
    <cfRule type="containsText" dxfId="6202" priority="107" operator="containsText" text="N">
      <formula>NOT(ISERROR(SEARCH("N",E37)))</formula>
    </cfRule>
    <cfRule type="containsText" dxfId="6201" priority="106" operator="containsText" text="F">
      <formula>NOT(ISERROR(SEARCH("F",E37)))</formula>
    </cfRule>
    <cfRule type="containsText" dxfId="6200" priority="104" operator="containsText" text="P">
      <formula>NOT(ISERROR(SEARCH("P",E37)))</formula>
    </cfRule>
    <cfRule type="containsText" dxfId="6199" priority="103" operator="containsText" text="T">
      <formula>NOT(ISERROR(SEARCH("T",E37)))</formula>
    </cfRule>
  </conditionalFormatting>
  <conditionalFormatting sqref="E50">
    <cfRule type="containsText" dxfId="6198" priority="97" operator="containsText" text="T">
      <formula>NOT(ISERROR(SEARCH("T",E50)))</formula>
    </cfRule>
    <cfRule type="containsText" dxfId="6197" priority="99" operator="containsText" text="B">
      <formula>NOT(ISERROR(SEARCH("B",E50)))</formula>
    </cfRule>
    <cfRule type="containsText" dxfId="6196" priority="98" operator="containsText" text="P">
      <formula>NOT(ISERROR(SEARCH("P",E50)))</formula>
    </cfRule>
    <cfRule type="containsText" dxfId="6195" priority="102" operator="containsText" text="R">
      <formula>NOT(ISERROR(SEARCH("R",E50)))</formula>
    </cfRule>
    <cfRule type="containsText" dxfId="6194" priority="101" operator="containsText" text="N">
      <formula>NOT(ISERROR(SEARCH("N",E50)))</formula>
    </cfRule>
    <cfRule type="containsText" dxfId="6193" priority="100" operator="containsText" text="F">
      <formula>NOT(ISERROR(SEARCH("F",E50)))</formula>
    </cfRule>
  </conditionalFormatting>
  <conditionalFormatting sqref="E57">
    <cfRule type="containsText" dxfId="6192" priority="93" operator="containsText" text="B">
      <formula>NOT(ISERROR(SEARCH("B",E57)))</formula>
    </cfRule>
    <cfRule type="containsText" dxfId="6191" priority="94" operator="containsText" text="F">
      <formula>NOT(ISERROR(SEARCH("F",E57)))</formula>
    </cfRule>
    <cfRule type="containsText" dxfId="6190" priority="95" operator="containsText" text="N">
      <formula>NOT(ISERROR(SEARCH("N",E57)))</formula>
    </cfRule>
    <cfRule type="containsText" dxfId="6189" priority="96" operator="containsText" text="R">
      <formula>NOT(ISERROR(SEARCH("R",E57)))</formula>
    </cfRule>
    <cfRule type="containsText" dxfId="6188" priority="92" operator="containsText" text="P">
      <formula>NOT(ISERROR(SEARCH("P",E57)))</formula>
    </cfRule>
    <cfRule type="containsText" dxfId="6187" priority="91" operator="containsText" text="T">
      <formula>NOT(ISERROR(SEARCH("T",E57)))</formula>
    </cfRule>
  </conditionalFormatting>
  <conditionalFormatting sqref="E64">
    <cfRule type="containsText" dxfId="6186" priority="90" operator="containsText" text="R">
      <formula>NOT(ISERROR(SEARCH("R",E64)))</formula>
    </cfRule>
    <cfRule type="containsText" dxfId="6185" priority="89" operator="containsText" text="N">
      <formula>NOT(ISERROR(SEARCH("N",E64)))</formula>
    </cfRule>
    <cfRule type="containsText" dxfId="6184" priority="88" operator="containsText" text="F">
      <formula>NOT(ISERROR(SEARCH("F",E64)))</formula>
    </cfRule>
    <cfRule type="containsText" dxfId="6183" priority="87" operator="containsText" text="B">
      <formula>NOT(ISERROR(SEARCH("B",E64)))</formula>
    </cfRule>
    <cfRule type="containsText" dxfId="6182" priority="86" operator="containsText" text="P">
      <formula>NOT(ISERROR(SEARCH("P",E64)))</formula>
    </cfRule>
    <cfRule type="containsText" dxfId="6181" priority="85" operator="containsText" text="T">
      <formula>NOT(ISERROR(SEARCH("T",E64)))</formula>
    </cfRule>
  </conditionalFormatting>
  <conditionalFormatting sqref="E71">
    <cfRule type="containsText" dxfId="6180" priority="84" operator="containsText" text="R">
      <formula>NOT(ISERROR(SEARCH("R",E71)))</formula>
    </cfRule>
    <cfRule type="containsText" dxfId="6179" priority="83" operator="containsText" text="N">
      <formula>NOT(ISERROR(SEARCH("N",E71)))</formula>
    </cfRule>
    <cfRule type="containsText" dxfId="6178" priority="82" operator="containsText" text="F">
      <formula>NOT(ISERROR(SEARCH("F",E71)))</formula>
    </cfRule>
    <cfRule type="containsText" dxfId="6177" priority="81" operator="containsText" text="B">
      <formula>NOT(ISERROR(SEARCH("B",E71)))</formula>
    </cfRule>
    <cfRule type="containsText" dxfId="6176" priority="80" operator="containsText" text="P">
      <formula>NOT(ISERROR(SEARCH("P",E71)))</formula>
    </cfRule>
    <cfRule type="containsText" dxfId="6175" priority="79" operator="containsText" text="T">
      <formula>NOT(ISERROR(SEARCH("T",E71)))</formula>
    </cfRule>
  </conditionalFormatting>
  <conditionalFormatting sqref="E78">
    <cfRule type="containsText" dxfId="6174" priority="76" operator="containsText" text="F">
      <formula>NOT(ISERROR(SEARCH("F",E78)))</formula>
    </cfRule>
    <cfRule type="containsText" dxfId="6173" priority="78" operator="containsText" text="R">
      <formula>NOT(ISERROR(SEARCH("R",E78)))</formula>
    </cfRule>
    <cfRule type="containsText" dxfId="6172" priority="77" operator="containsText" text="N">
      <formula>NOT(ISERROR(SEARCH("N",E78)))</formula>
    </cfRule>
    <cfRule type="containsText" dxfId="6171" priority="75" operator="containsText" text="B">
      <formula>NOT(ISERROR(SEARCH("B",E78)))</formula>
    </cfRule>
    <cfRule type="containsText" dxfId="6170" priority="74" operator="containsText" text="P">
      <formula>NOT(ISERROR(SEARCH("P",E78)))</formula>
    </cfRule>
    <cfRule type="containsText" dxfId="6169" priority="73" operator="containsText" text="T">
      <formula>NOT(ISERROR(SEARCH("T",E78)))</formula>
    </cfRule>
  </conditionalFormatting>
  <conditionalFormatting sqref="E85">
    <cfRule type="containsText" dxfId="6168" priority="68" operator="containsText" text="P">
      <formula>NOT(ISERROR(SEARCH("P",E85)))</formula>
    </cfRule>
    <cfRule type="containsText" dxfId="6167" priority="69" operator="containsText" text="B">
      <formula>NOT(ISERROR(SEARCH("B",E85)))</formula>
    </cfRule>
    <cfRule type="containsText" dxfId="6166" priority="70" operator="containsText" text="F">
      <formula>NOT(ISERROR(SEARCH("F",E85)))</formula>
    </cfRule>
    <cfRule type="containsText" dxfId="6165" priority="71" operator="containsText" text="N">
      <formula>NOT(ISERROR(SEARCH("N",E85)))</formula>
    </cfRule>
    <cfRule type="containsText" dxfId="6164" priority="72" operator="containsText" text="R">
      <formula>NOT(ISERROR(SEARCH("R",E85)))</formula>
    </cfRule>
    <cfRule type="containsText" dxfId="6163" priority="67" operator="containsText" text="T">
      <formula>NOT(ISERROR(SEARCH("T",E85)))</formula>
    </cfRule>
  </conditionalFormatting>
  <conditionalFormatting sqref="E92">
    <cfRule type="containsText" dxfId="6162" priority="61" operator="containsText" text="T">
      <formula>NOT(ISERROR(SEARCH("T",E92)))</formula>
    </cfRule>
    <cfRule type="containsText" dxfId="6161" priority="62" operator="containsText" text="P">
      <formula>NOT(ISERROR(SEARCH("P",E92)))</formula>
    </cfRule>
    <cfRule type="containsText" dxfId="6160" priority="63" operator="containsText" text="B">
      <formula>NOT(ISERROR(SEARCH("B",E92)))</formula>
    </cfRule>
    <cfRule type="containsText" dxfId="6159" priority="64" operator="containsText" text="F">
      <formula>NOT(ISERROR(SEARCH("F",E92)))</formula>
    </cfRule>
    <cfRule type="containsText" dxfId="6158" priority="65" operator="containsText" text="N">
      <formula>NOT(ISERROR(SEARCH("N",E92)))</formula>
    </cfRule>
    <cfRule type="containsText" dxfId="6157" priority="66" operator="containsText" text="R">
      <formula>NOT(ISERROR(SEARCH("R",E92)))</formula>
    </cfRule>
  </conditionalFormatting>
  <conditionalFormatting sqref="E99">
    <cfRule type="containsText" dxfId="6156" priority="59" operator="containsText" text="N">
      <formula>NOT(ISERROR(SEARCH("N",E99)))</formula>
    </cfRule>
    <cfRule type="containsText" dxfId="6155" priority="60" operator="containsText" text="R">
      <formula>NOT(ISERROR(SEARCH("R",E99)))</formula>
    </cfRule>
    <cfRule type="containsText" dxfId="6154" priority="58" operator="containsText" text="F">
      <formula>NOT(ISERROR(SEARCH("F",E99)))</formula>
    </cfRule>
    <cfRule type="containsText" dxfId="6153" priority="57" operator="containsText" text="B">
      <formula>NOT(ISERROR(SEARCH("B",E99)))</formula>
    </cfRule>
    <cfRule type="containsText" dxfId="6152" priority="56" operator="containsText" text="P">
      <formula>NOT(ISERROR(SEARCH("P",E99)))</formula>
    </cfRule>
    <cfRule type="containsText" dxfId="6151" priority="55" operator="containsText" text="T">
      <formula>NOT(ISERROR(SEARCH("T",E99)))</formula>
    </cfRule>
  </conditionalFormatting>
  <conditionalFormatting sqref="E106">
    <cfRule type="containsText" dxfId="6150" priority="52" operator="containsText" text="F">
      <formula>NOT(ISERROR(SEARCH("F",E106)))</formula>
    </cfRule>
    <cfRule type="containsText" dxfId="6149" priority="54" operator="containsText" text="R">
      <formula>NOT(ISERROR(SEARCH("R",E106)))</formula>
    </cfRule>
    <cfRule type="containsText" dxfId="6148" priority="53" operator="containsText" text="N">
      <formula>NOT(ISERROR(SEARCH("N",E106)))</formula>
    </cfRule>
    <cfRule type="containsText" dxfId="6147" priority="51" operator="containsText" text="B">
      <formula>NOT(ISERROR(SEARCH("B",E106)))</formula>
    </cfRule>
    <cfRule type="containsText" dxfId="6146" priority="50" operator="containsText" text="P">
      <formula>NOT(ISERROR(SEARCH("P",E106)))</formula>
    </cfRule>
    <cfRule type="containsText" dxfId="6145" priority="49" operator="containsText" text="T">
      <formula>NOT(ISERROR(SEARCH("T",E106)))</formula>
    </cfRule>
  </conditionalFormatting>
  <conditionalFormatting sqref="E113">
    <cfRule type="containsText" dxfId="6144" priority="46" operator="containsText" text="F">
      <formula>NOT(ISERROR(SEARCH("F",E113)))</formula>
    </cfRule>
    <cfRule type="containsText" dxfId="6143" priority="48" operator="containsText" text="R">
      <formula>NOT(ISERROR(SEARCH("R",E113)))</formula>
    </cfRule>
    <cfRule type="containsText" dxfId="6142" priority="47" operator="containsText" text="N">
      <formula>NOT(ISERROR(SEARCH("N",E113)))</formula>
    </cfRule>
    <cfRule type="containsText" dxfId="6141" priority="45" operator="containsText" text="B">
      <formula>NOT(ISERROR(SEARCH("B",E113)))</formula>
    </cfRule>
    <cfRule type="containsText" dxfId="6140" priority="44" operator="containsText" text="P">
      <formula>NOT(ISERROR(SEARCH("P",E113)))</formula>
    </cfRule>
    <cfRule type="containsText" dxfId="6139" priority="43" operator="containsText" text="T">
      <formula>NOT(ISERROR(SEARCH("T",E113)))</formula>
    </cfRule>
  </conditionalFormatting>
  <conditionalFormatting sqref="E120">
    <cfRule type="containsText" dxfId="6138" priority="42" operator="containsText" text="R">
      <formula>NOT(ISERROR(SEARCH("R",E120)))</formula>
    </cfRule>
    <cfRule type="containsText" dxfId="6137" priority="41" operator="containsText" text="N">
      <formula>NOT(ISERROR(SEARCH("N",E120)))</formula>
    </cfRule>
    <cfRule type="containsText" dxfId="6136" priority="40" operator="containsText" text="F">
      <formula>NOT(ISERROR(SEARCH("F",E120)))</formula>
    </cfRule>
    <cfRule type="containsText" dxfId="6135" priority="39" operator="containsText" text="B">
      <formula>NOT(ISERROR(SEARCH("B",E120)))</formula>
    </cfRule>
    <cfRule type="containsText" dxfId="6134" priority="38" operator="containsText" text="P">
      <formula>NOT(ISERROR(SEARCH("P",E120)))</formula>
    </cfRule>
    <cfRule type="containsText" dxfId="6133" priority="37" operator="containsText" text="T">
      <formula>NOT(ISERROR(SEARCH("T",E120)))</formula>
    </cfRule>
  </conditionalFormatting>
  <conditionalFormatting sqref="E127">
    <cfRule type="containsText" dxfId="6132" priority="36" operator="containsText" text="R">
      <formula>NOT(ISERROR(SEARCH("R",E127)))</formula>
    </cfRule>
    <cfRule type="containsText" dxfId="6131" priority="35" operator="containsText" text="N">
      <formula>NOT(ISERROR(SEARCH("N",E127)))</formula>
    </cfRule>
    <cfRule type="containsText" dxfId="6130" priority="34" operator="containsText" text="F">
      <formula>NOT(ISERROR(SEARCH("F",E127)))</formula>
    </cfRule>
    <cfRule type="containsText" dxfId="6129" priority="33" operator="containsText" text="B">
      <formula>NOT(ISERROR(SEARCH("B",E127)))</formula>
    </cfRule>
    <cfRule type="containsText" dxfId="6128" priority="32" operator="containsText" text="P">
      <formula>NOT(ISERROR(SEARCH("P",E127)))</formula>
    </cfRule>
    <cfRule type="containsText" dxfId="6127" priority="31" operator="containsText" text="T">
      <formula>NOT(ISERROR(SEARCH("T",E127)))</formula>
    </cfRule>
  </conditionalFormatting>
  <conditionalFormatting sqref="E134">
    <cfRule type="containsText" dxfId="6126" priority="30" operator="containsText" text="R">
      <formula>NOT(ISERROR(SEARCH("R",E134)))</formula>
    </cfRule>
    <cfRule type="containsText" dxfId="6125" priority="29" operator="containsText" text="N">
      <formula>NOT(ISERROR(SEARCH("N",E134)))</formula>
    </cfRule>
    <cfRule type="containsText" dxfId="6124" priority="28" operator="containsText" text="F">
      <formula>NOT(ISERROR(SEARCH("F",E134)))</formula>
    </cfRule>
    <cfRule type="containsText" dxfId="6123" priority="27" operator="containsText" text="B">
      <formula>NOT(ISERROR(SEARCH("B",E134)))</formula>
    </cfRule>
    <cfRule type="containsText" dxfId="6122" priority="26" operator="containsText" text="P">
      <formula>NOT(ISERROR(SEARCH("P",E134)))</formula>
    </cfRule>
    <cfRule type="containsText" dxfId="6121" priority="25" operator="containsText" text="T">
      <formula>NOT(ISERROR(SEARCH("T",E134)))</formula>
    </cfRule>
  </conditionalFormatting>
  <conditionalFormatting sqref="E141">
    <cfRule type="containsText" dxfId="6120" priority="24" operator="containsText" text="R">
      <formula>NOT(ISERROR(SEARCH("R",E141)))</formula>
    </cfRule>
    <cfRule type="containsText" dxfId="6119" priority="23" operator="containsText" text="N">
      <formula>NOT(ISERROR(SEARCH("N",E141)))</formula>
    </cfRule>
    <cfRule type="containsText" dxfId="6118" priority="22" operator="containsText" text="F">
      <formula>NOT(ISERROR(SEARCH("F",E141)))</formula>
    </cfRule>
    <cfRule type="containsText" dxfId="6117" priority="21" operator="containsText" text="B">
      <formula>NOT(ISERROR(SEARCH("B",E141)))</formula>
    </cfRule>
    <cfRule type="containsText" dxfId="6116" priority="20" operator="containsText" text="P">
      <formula>NOT(ISERROR(SEARCH("P",E141)))</formula>
    </cfRule>
    <cfRule type="containsText" dxfId="6115" priority="19" operator="containsText" text="T">
      <formula>NOT(ISERROR(SEARCH("T",E141)))</formula>
    </cfRule>
  </conditionalFormatting>
  <conditionalFormatting sqref="E148">
    <cfRule type="containsText" dxfId="6114" priority="16" operator="containsText" text="F">
      <formula>NOT(ISERROR(SEARCH("F",E148)))</formula>
    </cfRule>
    <cfRule type="containsText" dxfId="6113" priority="18" operator="containsText" text="R">
      <formula>NOT(ISERROR(SEARCH("R",E148)))</formula>
    </cfRule>
    <cfRule type="containsText" dxfId="6112" priority="17" operator="containsText" text="N">
      <formula>NOT(ISERROR(SEARCH("N",E148)))</formula>
    </cfRule>
    <cfRule type="containsText" dxfId="6111" priority="15" operator="containsText" text="B">
      <formula>NOT(ISERROR(SEARCH("B",E148)))</formula>
    </cfRule>
    <cfRule type="containsText" dxfId="6110" priority="14" operator="containsText" text="P">
      <formula>NOT(ISERROR(SEARCH("P",E148)))</formula>
    </cfRule>
    <cfRule type="containsText" dxfId="6109" priority="13" operator="containsText" text="T">
      <formula>NOT(ISERROR(SEARCH("T",E148)))</formula>
    </cfRule>
  </conditionalFormatting>
  <conditionalFormatting sqref="E155">
    <cfRule type="containsText" dxfId="6108" priority="12" operator="containsText" text="R">
      <formula>NOT(ISERROR(SEARCH("R",E155)))</formula>
    </cfRule>
    <cfRule type="containsText" dxfId="6107" priority="11" operator="containsText" text="N">
      <formula>NOT(ISERROR(SEARCH("N",E155)))</formula>
    </cfRule>
    <cfRule type="containsText" dxfId="6106" priority="10" operator="containsText" text="F">
      <formula>NOT(ISERROR(SEARCH("F",E155)))</formula>
    </cfRule>
    <cfRule type="containsText" dxfId="6105" priority="9" operator="containsText" text="B">
      <formula>NOT(ISERROR(SEARCH("B",E155)))</formula>
    </cfRule>
    <cfRule type="containsText" dxfId="6104" priority="8" operator="containsText" text="P">
      <formula>NOT(ISERROR(SEARCH("P",E155)))</formula>
    </cfRule>
    <cfRule type="containsText" dxfId="6103" priority="7" operator="containsText" text="T">
      <formula>NOT(ISERROR(SEARCH("T",E155)))</formula>
    </cfRule>
  </conditionalFormatting>
  <conditionalFormatting sqref="E162">
    <cfRule type="containsText" dxfId="6102" priority="2" operator="containsText" text="P">
      <formula>NOT(ISERROR(SEARCH("P",E162)))</formula>
    </cfRule>
    <cfRule type="containsText" dxfId="6101" priority="3" operator="containsText" text="B">
      <formula>NOT(ISERROR(SEARCH("B",E162)))</formula>
    </cfRule>
    <cfRule type="containsText" dxfId="6100" priority="4" operator="containsText" text="F">
      <formula>NOT(ISERROR(SEARCH("F",E162)))</formula>
    </cfRule>
    <cfRule type="containsText" dxfId="6099" priority="5" operator="containsText" text="N">
      <formula>NOT(ISERROR(SEARCH("N",E162)))</formula>
    </cfRule>
    <cfRule type="containsText" dxfId="6098" priority="6" operator="containsText" text="R">
      <formula>NOT(ISERROR(SEARCH("R",E162)))</formula>
    </cfRule>
    <cfRule type="containsText" dxfId="6097" priority="1" operator="containsText" text="T">
      <formula>NOT(ISERROR(SEARCH("T",E162)))</formula>
    </cfRule>
  </conditionalFormatting>
  <dataValidations count="1">
    <dataValidation type="list" allowBlank="1" showInputMessage="1" showErrorMessage="1" sqref="E30 E37 E50 E57 E64 E71 E78 E85 E92 E99 E106 E113 E120 E127 E134 E141 E148 E155 E162 E24:E28" xr:uid="{667559FF-4852-482B-938E-FDEC63176960}">
      <formula1>"N, P, F, T, R, B"</formula1>
    </dataValidation>
  </dataValidations>
  <hyperlinks>
    <hyperlink ref="A1" location="'Regression_ Test_Summary'!A1" display="Back to Summary" xr:uid="{DD77E8A1-1951-4D29-BF55-11EFDE1A754A}"/>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FC083-40F8-4BF8-9B5E-EE1B28AAE86D}">
  <sheetPr>
    <tabColor rgb="FF92D050"/>
  </sheetPr>
  <dimension ref="A1:H750"/>
  <sheetViews>
    <sheetView showGridLines="0" zoomScale="70" zoomScaleNormal="70" workbookViewId="0"/>
  </sheetViews>
  <sheetFormatPr defaultColWidth="14.42578125" defaultRowHeight="15.75"/>
  <cols>
    <col min="1" max="1" width="20.5703125" style="3" customWidth="1"/>
    <col min="2" max="2" width="4.85546875" style="2" customWidth="1"/>
    <col min="3" max="3" width="118.4257812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16384" width="14.42578125" style="3"/>
  </cols>
  <sheetData>
    <row r="1" spans="1:8">
      <c r="A1" s="70" t="s">
        <v>257</v>
      </c>
    </row>
    <row r="2" spans="1:8" s="1" customFormat="1" ht="52.15" customHeight="1">
      <c r="A2" s="459" t="s">
        <v>105</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2043</v>
      </c>
      <c r="D4" s="461"/>
      <c r="E4" s="461"/>
      <c r="F4" s="868"/>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1643</v>
      </c>
      <c r="D6" s="463"/>
      <c r="E6" s="463"/>
      <c r="F6" s="869"/>
      <c r="G6" s="463"/>
      <c r="H6" s="463"/>
    </row>
    <row r="7" spans="1:8" s="2" customFormat="1" ht="15.75" customHeight="1">
      <c r="A7" s="462"/>
      <c r="B7" s="354">
        <v>2</v>
      </c>
      <c r="C7" s="463"/>
      <c r="D7" s="464"/>
      <c r="E7" s="464"/>
      <c r="F7" s="870"/>
      <c r="G7" s="464"/>
      <c r="H7" s="464"/>
    </row>
    <row r="8" spans="1:8" s="2" customFormat="1" ht="15.75" customHeight="1">
      <c r="A8" s="462"/>
      <c r="B8" s="354">
        <v>3</v>
      </c>
      <c r="C8" s="463"/>
      <c r="D8" s="464"/>
      <c r="E8" s="464"/>
      <c r="F8" s="870"/>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871"/>
      <c r="G10" s="458"/>
      <c r="H10" s="458"/>
    </row>
    <row r="11" spans="1:8" s="2" customFormat="1" ht="15.75" customHeight="1">
      <c r="A11" s="456"/>
      <c r="B11" s="354">
        <v>2</v>
      </c>
      <c r="C11" s="458"/>
      <c r="D11" s="458"/>
      <c r="E11" s="458"/>
      <c r="F11" s="871"/>
      <c r="G11" s="458"/>
      <c r="H11" s="458"/>
    </row>
    <row r="12" spans="1:8" s="2" customFormat="1" ht="15.75" customHeight="1">
      <c r="A12" s="456"/>
      <c r="B12" s="354">
        <v>3</v>
      </c>
      <c r="C12" s="458"/>
      <c r="D12" s="458"/>
      <c r="E12" s="458"/>
      <c r="F12" s="871"/>
      <c r="G12" s="458"/>
      <c r="H12" s="458"/>
    </row>
    <row r="13" spans="1:8" s="2" customFormat="1" ht="15.75" customHeight="1">
      <c r="A13" s="457"/>
      <c r="B13" s="354">
        <v>4</v>
      </c>
      <c r="C13" s="458"/>
      <c r="D13" s="458"/>
      <c r="E13" s="458"/>
      <c r="F13" s="871"/>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872"/>
      <c r="G15" s="482"/>
      <c r="H15" s="482"/>
    </row>
    <row r="16" spans="1:8" s="2" customFormat="1" ht="15.75" customHeight="1">
      <c r="A16" s="478"/>
      <c r="B16" s="182" t="s">
        <v>11</v>
      </c>
      <c r="C16" s="481" t="s">
        <v>12</v>
      </c>
      <c r="D16" s="482"/>
      <c r="E16" s="482"/>
      <c r="F16" s="872"/>
      <c r="G16" s="482"/>
      <c r="H16" s="482"/>
    </row>
    <row r="17" spans="1:8" s="2" customFormat="1" ht="15.75" customHeight="1">
      <c r="A17" s="478"/>
      <c r="B17" s="166"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2044</v>
      </c>
      <c r="B24" s="354">
        <v>1</v>
      </c>
      <c r="C24" s="15" t="s">
        <v>270</v>
      </c>
      <c r="D24" s="468" t="s">
        <v>2045</v>
      </c>
      <c r="E24" s="470" t="s">
        <v>9</v>
      </c>
      <c r="F24" s="664" t="s">
        <v>56</v>
      </c>
      <c r="G24" s="472" t="s">
        <v>209</v>
      </c>
      <c r="H24" s="474"/>
    </row>
    <row r="25" spans="1:8" s="2" customFormat="1">
      <c r="A25" s="467"/>
      <c r="B25" s="354">
        <v>2</v>
      </c>
      <c r="C25" s="15" t="s">
        <v>2046</v>
      </c>
      <c r="D25" s="469"/>
      <c r="E25" s="471"/>
      <c r="F25" s="665"/>
      <c r="G25" s="473"/>
      <c r="H25" s="475"/>
    </row>
    <row r="26" spans="1:8" s="2" customFormat="1">
      <c r="A26" s="467"/>
      <c r="B26" s="354">
        <v>3</v>
      </c>
      <c r="C26" s="15" t="s">
        <v>833</v>
      </c>
      <c r="D26" s="469"/>
      <c r="E26" s="471"/>
      <c r="F26" s="665"/>
      <c r="G26" s="473"/>
      <c r="H26" s="475"/>
    </row>
    <row r="27" spans="1:8" s="2" customFormat="1">
      <c r="A27" s="467"/>
      <c r="B27" s="354">
        <v>4</v>
      </c>
      <c r="C27" s="15" t="s">
        <v>2045</v>
      </c>
      <c r="D27" s="469"/>
      <c r="E27" s="471"/>
      <c r="F27" s="665"/>
      <c r="G27" s="473"/>
      <c r="H27" s="475"/>
    </row>
    <row r="28" spans="1:8" s="2" customFormat="1">
      <c r="A28" s="466"/>
      <c r="B28" s="466"/>
      <c r="C28" s="466"/>
      <c r="D28" s="466"/>
      <c r="E28" s="466"/>
      <c r="F28" s="466"/>
      <c r="G28" s="466"/>
      <c r="H28" s="466"/>
    </row>
    <row r="29" spans="1:8" s="2" customFormat="1">
      <c r="A29" s="467" t="s">
        <v>2047</v>
      </c>
      <c r="B29" s="354">
        <v>1</v>
      </c>
      <c r="C29" s="15" t="s">
        <v>270</v>
      </c>
      <c r="D29" s="468" t="s">
        <v>2048</v>
      </c>
      <c r="E29" s="470" t="s">
        <v>9</v>
      </c>
      <c r="F29" s="530" t="s">
        <v>9</v>
      </c>
      <c r="G29" s="472" t="s">
        <v>213</v>
      </c>
      <c r="H29" s="474"/>
    </row>
    <row r="30" spans="1:8" s="2" customFormat="1">
      <c r="A30" s="467"/>
      <c r="B30" s="354">
        <v>2</v>
      </c>
      <c r="C30" s="15" t="s">
        <v>2046</v>
      </c>
      <c r="D30" s="469"/>
      <c r="E30" s="471"/>
      <c r="F30" s="531"/>
      <c r="G30" s="473"/>
      <c r="H30" s="475"/>
    </row>
    <row r="31" spans="1:8" s="2" customFormat="1">
      <c r="A31" s="467"/>
      <c r="B31" s="354">
        <v>3</v>
      </c>
      <c r="C31" s="15" t="s">
        <v>2049</v>
      </c>
      <c r="D31" s="469"/>
      <c r="E31" s="471"/>
      <c r="F31" s="531"/>
      <c r="G31" s="473"/>
      <c r="H31" s="475"/>
    </row>
    <row r="32" spans="1:8" s="2" customFormat="1">
      <c r="A32" s="467"/>
      <c r="B32" s="354">
        <v>4</v>
      </c>
      <c r="C32" s="15" t="s">
        <v>2050</v>
      </c>
      <c r="D32" s="469"/>
      <c r="E32" s="471"/>
      <c r="F32" s="531"/>
      <c r="G32" s="473"/>
      <c r="H32" s="475"/>
    </row>
    <row r="33" spans="1:8" s="2" customFormat="1">
      <c r="A33" s="467"/>
      <c r="B33" s="354">
        <v>5</v>
      </c>
      <c r="C33" s="15" t="s">
        <v>2051</v>
      </c>
      <c r="D33" s="469"/>
      <c r="E33" s="471"/>
      <c r="F33" s="531"/>
      <c r="G33" s="473"/>
      <c r="H33" s="475"/>
    </row>
    <row r="34" spans="1:8" s="2" customFormat="1">
      <c r="A34" s="467"/>
      <c r="B34" s="354">
        <v>6</v>
      </c>
      <c r="C34" s="15" t="s">
        <v>2052</v>
      </c>
      <c r="D34" s="469"/>
      <c r="E34" s="471"/>
      <c r="F34" s="531"/>
      <c r="G34" s="473"/>
      <c r="H34" s="475"/>
    </row>
    <row r="35" spans="1:8" s="2" customFormat="1">
      <c r="A35" s="494"/>
      <c r="B35" s="494"/>
      <c r="C35" s="494"/>
      <c r="D35" s="494"/>
      <c r="E35" s="494"/>
      <c r="F35" s="494"/>
      <c r="G35" s="494"/>
      <c r="H35" s="494"/>
    </row>
    <row r="36" spans="1:8" s="2" customFormat="1">
      <c r="A36" s="495" t="s">
        <v>2053</v>
      </c>
      <c r="B36" s="354">
        <v>1</v>
      </c>
      <c r="C36" s="91" t="s">
        <v>270</v>
      </c>
      <c r="D36" s="502" t="s">
        <v>2054</v>
      </c>
      <c r="E36" s="489" t="s">
        <v>9</v>
      </c>
      <c r="F36" s="950" t="s">
        <v>9</v>
      </c>
      <c r="G36" s="709" t="s">
        <v>213</v>
      </c>
      <c r="H36" s="709"/>
    </row>
    <row r="37" spans="1:8" s="2" customFormat="1">
      <c r="A37" s="495"/>
      <c r="B37" s="354">
        <v>2</v>
      </c>
      <c r="C37" s="91" t="s">
        <v>2046</v>
      </c>
      <c r="D37" s="503"/>
      <c r="E37" s="490"/>
      <c r="F37" s="951"/>
      <c r="G37" s="726"/>
      <c r="H37" s="726"/>
    </row>
    <row r="38" spans="1:8" s="2" customFormat="1">
      <c r="A38" s="495"/>
      <c r="B38" s="354">
        <v>3</v>
      </c>
      <c r="C38" s="91" t="s">
        <v>2049</v>
      </c>
      <c r="D38" s="503"/>
      <c r="E38" s="490"/>
      <c r="F38" s="951"/>
      <c r="G38" s="726"/>
      <c r="H38" s="726"/>
    </row>
    <row r="39" spans="1:8" s="2" customFormat="1">
      <c r="A39" s="495"/>
      <c r="B39" s="354">
        <v>4</v>
      </c>
      <c r="C39" s="91" t="s">
        <v>2050</v>
      </c>
      <c r="D39" s="503"/>
      <c r="E39" s="490"/>
      <c r="F39" s="951"/>
      <c r="G39" s="726"/>
      <c r="H39" s="726"/>
    </row>
    <row r="40" spans="1:8" s="2" customFormat="1">
      <c r="A40" s="495"/>
      <c r="B40" s="354">
        <v>5</v>
      </c>
      <c r="C40" s="91" t="s">
        <v>2051</v>
      </c>
      <c r="D40" s="503"/>
      <c r="E40" s="490"/>
      <c r="F40" s="951"/>
      <c r="G40" s="726"/>
      <c r="H40" s="726"/>
    </row>
    <row r="41" spans="1:8" s="2" customFormat="1">
      <c r="A41" s="495"/>
      <c r="B41" s="374">
        <v>6</v>
      </c>
      <c r="C41" s="91" t="s">
        <v>2055</v>
      </c>
      <c r="D41" s="503"/>
      <c r="E41" s="490"/>
      <c r="F41" s="951"/>
      <c r="G41" s="726"/>
      <c r="H41" s="726"/>
    </row>
    <row r="42" spans="1:8" s="2" customFormat="1">
      <c r="A42" s="495"/>
      <c r="B42" s="50">
        <v>7</v>
      </c>
      <c r="C42" s="52" t="s">
        <v>2056</v>
      </c>
      <c r="D42" s="503"/>
      <c r="E42" s="490"/>
      <c r="F42" s="951"/>
      <c r="G42" s="726"/>
      <c r="H42" s="726"/>
    </row>
    <row r="43" spans="1:8" s="2" customFormat="1">
      <c r="A43" s="495"/>
      <c r="B43" s="50">
        <v>8</v>
      </c>
      <c r="C43" s="48" t="s">
        <v>2057</v>
      </c>
      <c r="D43" s="503"/>
      <c r="E43" s="490"/>
      <c r="F43" s="951"/>
      <c r="G43" s="726"/>
      <c r="H43" s="726"/>
    </row>
    <row r="44" spans="1:8" s="2" customFormat="1">
      <c r="A44" s="495"/>
      <c r="B44" s="50">
        <v>9</v>
      </c>
      <c r="C44" s="53" t="s">
        <v>2058</v>
      </c>
      <c r="D44" s="503"/>
      <c r="E44" s="490"/>
      <c r="F44" s="951"/>
      <c r="G44" s="726"/>
      <c r="H44" s="726"/>
    </row>
    <row r="45" spans="1:8" s="2" customFormat="1">
      <c r="A45" s="494"/>
      <c r="B45" s="494"/>
      <c r="C45" s="494"/>
      <c r="D45" s="494"/>
      <c r="E45" s="494"/>
      <c r="F45" s="494"/>
      <c r="G45" s="494"/>
      <c r="H45" s="494"/>
    </row>
    <row r="46" spans="1:8" s="2" customFormat="1" ht="15.6" customHeight="1">
      <c r="A46" s="495" t="s">
        <v>2059</v>
      </c>
      <c r="B46" s="354">
        <v>1</v>
      </c>
      <c r="C46" s="84" t="s">
        <v>270</v>
      </c>
      <c r="D46" s="533" t="s">
        <v>2060</v>
      </c>
      <c r="E46" s="489" t="s">
        <v>9</v>
      </c>
      <c r="F46" s="950" t="s">
        <v>9</v>
      </c>
      <c r="G46" s="709" t="s">
        <v>213</v>
      </c>
      <c r="H46" s="709"/>
    </row>
    <row r="47" spans="1:8" s="2" customFormat="1" ht="15.6" customHeight="1">
      <c r="A47" s="495"/>
      <c r="B47" s="354">
        <v>2</v>
      </c>
      <c r="C47" s="84" t="s">
        <v>2046</v>
      </c>
      <c r="D47" s="533"/>
      <c r="E47" s="490"/>
      <c r="F47" s="951"/>
      <c r="G47" s="726"/>
      <c r="H47" s="726"/>
    </row>
    <row r="48" spans="1:8" s="2" customFormat="1" ht="15.6" customHeight="1">
      <c r="A48" s="495"/>
      <c r="B48" s="354">
        <v>3</v>
      </c>
      <c r="C48" s="84" t="s">
        <v>2049</v>
      </c>
      <c r="D48" s="533"/>
      <c r="E48" s="490"/>
      <c r="F48" s="951"/>
      <c r="G48" s="726"/>
      <c r="H48" s="726"/>
    </row>
    <row r="49" spans="1:8" s="2" customFormat="1" ht="15.6" customHeight="1">
      <c r="A49" s="495"/>
      <c r="B49" s="354">
        <v>4</v>
      </c>
      <c r="C49" s="84" t="s">
        <v>2050</v>
      </c>
      <c r="D49" s="533"/>
      <c r="E49" s="490"/>
      <c r="F49" s="951"/>
      <c r="G49" s="726"/>
      <c r="H49" s="726"/>
    </row>
    <row r="50" spans="1:8" s="2" customFormat="1" ht="15.6" customHeight="1">
      <c r="A50" s="495"/>
      <c r="B50" s="354">
        <v>5</v>
      </c>
      <c r="C50" s="84" t="s">
        <v>2051</v>
      </c>
      <c r="D50" s="533"/>
      <c r="E50" s="490"/>
      <c r="F50" s="951"/>
      <c r="G50" s="726"/>
      <c r="H50" s="726"/>
    </row>
    <row r="51" spans="1:8" s="2" customFormat="1" ht="15.6" customHeight="1">
      <c r="A51" s="495"/>
      <c r="B51" s="354">
        <v>6</v>
      </c>
      <c r="C51" s="84" t="s">
        <v>2061</v>
      </c>
      <c r="D51" s="533"/>
      <c r="E51" s="490"/>
      <c r="F51" s="951"/>
      <c r="G51" s="726"/>
      <c r="H51" s="726"/>
    </row>
    <row r="52" spans="1:8" s="2" customFormat="1" ht="15.6" customHeight="1">
      <c r="A52" s="495"/>
      <c r="B52" s="354">
        <v>7</v>
      </c>
      <c r="C52" s="84" t="s">
        <v>2062</v>
      </c>
      <c r="D52" s="533"/>
      <c r="E52" s="490"/>
      <c r="F52" s="951"/>
      <c r="G52" s="726"/>
      <c r="H52" s="726"/>
    </row>
    <row r="53" spans="1:8" s="2" customFormat="1" ht="15.6" customHeight="1">
      <c r="A53" s="495"/>
      <c r="B53" s="354">
        <v>8</v>
      </c>
      <c r="C53" s="48" t="s">
        <v>2063</v>
      </c>
      <c r="D53" s="533"/>
      <c r="E53" s="490"/>
      <c r="F53" s="960"/>
      <c r="G53" s="878"/>
      <c r="H53" s="878"/>
    </row>
    <row r="54" spans="1:8" s="2" customFormat="1">
      <c r="A54" s="494"/>
      <c r="B54" s="494"/>
      <c r="C54" s="553"/>
      <c r="D54" s="494"/>
      <c r="E54" s="494"/>
      <c r="F54" s="494"/>
      <c r="G54" s="494"/>
      <c r="H54" s="494"/>
    </row>
    <row r="55" spans="1:8" s="2" customFormat="1" ht="39.75" customHeight="1">
      <c r="A55" s="495" t="s">
        <v>2064</v>
      </c>
      <c r="B55" s="354">
        <v>1</v>
      </c>
      <c r="C55" s="48" t="s">
        <v>2065</v>
      </c>
      <c r="D55" s="533" t="s">
        <v>2066</v>
      </c>
      <c r="E55" s="470" t="s">
        <v>9</v>
      </c>
      <c r="F55" s="948" t="s">
        <v>69</v>
      </c>
      <c r="G55" s="707" t="s">
        <v>207</v>
      </c>
      <c r="H55" s="709"/>
    </row>
    <row r="56" spans="1:8" s="2" customFormat="1" ht="33" customHeight="1">
      <c r="A56" s="495"/>
      <c r="B56" s="354">
        <v>2</v>
      </c>
      <c r="C56" s="48" t="s">
        <v>2067</v>
      </c>
      <c r="D56" s="533"/>
      <c r="E56" s="471"/>
      <c r="F56" s="949"/>
      <c r="G56" s="708"/>
      <c r="H56" s="726"/>
    </row>
    <row r="57" spans="1:8" s="2" customFormat="1" ht="40.5" customHeight="1">
      <c r="A57" s="495"/>
      <c r="B57" s="354">
        <v>3</v>
      </c>
      <c r="C57" s="48" t="s">
        <v>2068</v>
      </c>
      <c r="D57" s="533"/>
      <c r="E57" s="471"/>
      <c r="F57" s="949"/>
      <c r="G57" s="708"/>
      <c r="H57" s="726"/>
    </row>
    <row r="58" spans="1:8" s="2" customFormat="1" ht="40.5" customHeight="1">
      <c r="A58" s="495"/>
      <c r="B58" s="354">
        <v>4</v>
      </c>
      <c r="C58" s="48" t="s">
        <v>2069</v>
      </c>
      <c r="D58" s="533"/>
      <c r="E58" s="471"/>
      <c r="F58" s="949"/>
      <c r="G58" s="708"/>
      <c r="H58" s="726"/>
    </row>
    <row r="59" spans="1:8" s="2" customFormat="1">
      <c r="A59" s="494"/>
      <c r="B59" s="494"/>
      <c r="C59" s="494"/>
      <c r="D59" s="494"/>
      <c r="E59" s="494"/>
      <c r="F59" s="494"/>
      <c r="G59" s="494"/>
      <c r="H59" s="494"/>
    </row>
    <row r="60" spans="1:8" s="2" customFormat="1" ht="47.25" customHeight="1">
      <c r="A60" s="495" t="s">
        <v>2070</v>
      </c>
      <c r="B60" s="354">
        <v>1</v>
      </c>
      <c r="C60" s="48" t="s">
        <v>2065</v>
      </c>
      <c r="D60" s="533" t="s">
        <v>2071</v>
      </c>
      <c r="E60" s="489" t="s">
        <v>9</v>
      </c>
      <c r="F60" s="952" t="s">
        <v>69</v>
      </c>
      <c r="G60" s="709" t="s">
        <v>207</v>
      </c>
      <c r="H60" s="709"/>
    </row>
    <row r="61" spans="1:8" s="2" customFormat="1" ht="48.75" customHeight="1">
      <c r="A61" s="495"/>
      <c r="B61" s="354">
        <v>2</v>
      </c>
      <c r="C61" s="48" t="s">
        <v>2067</v>
      </c>
      <c r="D61" s="533"/>
      <c r="E61" s="490"/>
      <c r="F61" s="953"/>
      <c r="G61" s="726"/>
      <c r="H61" s="726"/>
    </row>
    <row r="62" spans="1:8" s="2" customFormat="1" ht="41.25" customHeight="1">
      <c r="A62" s="495"/>
      <c r="B62" s="354">
        <v>3</v>
      </c>
      <c r="C62" s="48" t="s">
        <v>2072</v>
      </c>
      <c r="D62" s="533"/>
      <c r="E62" s="490"/>
      <c r="F62" s="953"/>
      <c r="G62" s="726"/>
      <c r="H62" s="726"/>
    </row>
    <row r="63" spans="1:8" s="2" customFormat="1" ht="44.25" customHeight="1">
      <c r="A63" s="495"/>
      <c r="B63" s="354">
        <v>4</v>
      </c>
      <c r="C63" s="48" t="s">
        <v>2073</v>
      </c>
      <c r="D63" s="533"/>
      <c r="E63" s="490"/>
      <c r="F63" s="953"/>
      <c r="G63" s="726"/>
      <c r="H63" s="726"/>
    </row>
    <row r="64" spans="1:8" s="2" customFormat="1">
      <c r="A64" s="494"/>
      <c r="B64" s="494"/>
      <c r="C64" s="494"/>
      <c r="D64" s="494"/>
      <c r="E64" s="494"/>
      <c r="F64" s="494"/>
      <c r="G64" s="494"/>
      <c r="H64" s="494"/>
    </row>
    <row r="65" spans="1:8" s="2" customFormat="1" ht="27" customHeight="1">
      <c r="A65" s="495" t="s">
        <v>2074</v>
      </c>
      <c r="B65" s="354">
        <v>1</v>
      </c>
      <c r="C65" s="48" t="s">
        <v>270</v>
      </c>
      <c r="D65" s="533" t="s">
        <v>2075</v>
      </c>
      <c r="E65" s="489" t="s">
        <v>9</v>
      </c>
      <c r="F65" s="952" t="s">
        <v>69</v>
      </c>
      <c r="G65" s="709" t="s">
        <v>207</v>
      </c>
      <c r="H65" s="709"/>
    </row>
    <row r="66" spans="1:8" s="2" customFormat="1">
      <c r="A66" s="495"/>
      <c r="B66" s="354">
        <v>2</v>
      </c>
      <c r="C66" s="48" t="s">
        <v>2046</v>
      </c>
      <c r="D66" s="533"/>
      <c r="E66" s="490"/>
      <c r="F66" s="953"/>
      <c r="G66" s="726"/>
      <c r="H66" s="726"/>
    </row>
    <row r="67" spans="1:8" s="2" customFormat="1">
      <c r="A67" s="495"/>
      <c r="B67" s="354">
        <v>3</v>
      </c>
      <c r="C67" s="48" t="s">
        <v>2076</v>
      </c>
      <c r="D67" s="533"/>
      <c r="E67" s="490"/>
      <c r="F67" s="953"/>
      <c r="G67" s="726"/>
      <c r="H67" s="726"/>
    </row>
    <row r="68" spans="1:8" s="2" customFormat="1">
      <c r="A68" s="495"/>
      <c r="B68" s="354">
        <v>4</v>
      </c>
      <c r="C68" s="48" t="s">
        <v>2077</v>
      </c>
      <c r="D68" s="533"/>
      <c r="E68" s="490"/>
      <c r="F68" s="953"/>
      <c r="G68" s="726"/>
      <c r="H68" s="726"/>
    </row>
    <row r="69" spans="1:8" s="2" customFormat="1" ht="30" customHeight="1">
      <c r="A69" s="495"/>
      <c r="B69" s="354">
        <v>5</v>
      </c>
      <c r="C69" s="48" t="s">
        <v>2049</v>
      </c>
      <c r="D69" s="533"/>
      <c r="E69" s="490"/>
      <c r="F69" s="953"/>
      <c r="G69" s="726"/>
      <c r="H69" s="726"/>
    </row>
    <row r="70" spans="1:8" s="2" customFormat="1">
      <c r="A70" s="495"/>
      <c r="B70" s="354">
        <v>6</v>
      </c>
      <c r="C70" s="48" t="s">
        <v>2078</v>
      </c>
      <c r="D70" s="533"/>
      <c r="E70" s="490"/>
      <c r="F70" s="953"/>
      <c r="G70" s="726"/>
      <c r="H70" s="726"/>
    </row>
    <row r="71" spans="1:8" s="2" customFormat="1">
      <c r="A71" s="494"/>
      <c r="B71" s="494"/>
      <c r="C71" s="494"/>
      <c r="D71" s="494"/>
      <c r="E71" s="494"/>
      <c r="F71" s="494"/>
      <c r="G71" s="494"/>
      <c r="H71" s="494"/>
    </row>
    <row r="72" spans="1:8" s="2" customFormat="1" ht="35.25" customHeight="1">
      <c r="A72" s="495" t="s">
        <v>2079</v>
      </c>
      <c r="B72" s="354">
        <v>1</v>
      </c>
      <c r="C72" s="48" t="s">
        <v>270</v>
      </c>
      <c r="D72" s="533" t="s">
        <v>2080</v>
      </c>
      <c r="E72" s="489" t="s">
        <v>9</v>
      </c>
      <c r="F72" s="952" t="s">
        <v>69</v>
      </c>
      <c r="G72" s="709" t="s">
        <v>207</v>
      </c>
      <c r="H72" s="709"/>
    </row>
    <row r="73" spans="1:8" s="2" customFormat="1" ht="23.25" customHeight="1">
      <c r="A73" s="495"/>
      <c r="B73" s="354">
        <v>2</v>
      </c>
      <c r="C73" s="48" t="s">
        <v>2046</v>
      </c>
      <c r="D73" s="533"/>
      <c r="E73" s="490"/>
      <c r="F73" s="953"/>
      <c r="G73" s="726"/>
      <c r="H73" s="726"/>
    </row>
    <row r="74" spans="1:8" s="2" customFormat="1" ht="23.25" customHeight="1">
      <c r="A74" s="495"/>
      <c r="B74" s="354">
        <v>3</v>
      </c>
      <c r="C74" s="48" t="s">
        <v>2076</v>
      </c>
      <c r="D74" s="533"/>
      <c r="E74" s="490"/>
      <c r="F74" s="953"/>
      <c r="G74" s="726"/>
      <c r="H74" s="726"/>
    </row>
    <row r="75" spans="1:8" s="2" customFormat="1">
      <c r="A75" s="495"/>
      <c r="B75" s="354">
        <v>4</v>
      </c>
      <c r="C75" s="48" t="s">
        <v>2081</v>
      </c>
      <c r="D75" s="533"/>
      <c r="E75" s="490"/>
      <c r="F75" s="953"/>
      <c r="G75" s="726"/>
      <c r="H75" s="726"/>
    </row>
    <row r="76" spans="1:8" s="2" customFormat="1">
      <c r="A76" s="495"/>
      <c r="B76" s="354">
        <v>5</v>
      </c>
      <c r="C76" s="48" t="s">
        <v>2049</v>
      </c>
      <c r="D76" s="533"/>
      <c r="E76" s="490"/>
      <c r="F76" s="953"/>
      <c r="G76" s="726"/>
      <c r="H76" s="726"/>
    </row>
    <row r="77" spans="1:8" s="2" customFormat="1">
      <c r="A77" s="495"/>
      <c r="B77" s="354">
        <v>6</v>
      </c>
      <c r="C77" s="48" t="s">
        <v>2082</v>
      </c>
      <c r="D77" s="533"/>
      <c r="E77" s="490"/>
      <c r="F77" s="953"/>
      <c r="G77" s="726"/>
      <c r="H77" s="726"/>
    </row>
    <row r="78" spans="1:8" s="2" customFormat="1">
      <c r="A78" s="494"/>
      <c r="B78" s="494"/>
      <c r="C78" s="494"/>
      <c r="D78" s="494"/>
      <c r="E78" s="494"/>
      <c r="F78" s="494"/>
      <c r="G78" s="494"/>
      <c r="H78" s="494"/>
    </row>
    <row r="79" spans="1:8" s="2" customFormat="1" ht="15.6" customHeight="1">
      <c r="A79" s="495" t="s">
        <v>2083</v>
      </c>
      <c r="B79" s="354">
        <v>1</v>
      </c>
      <c r="C79" s="91" t="s">
        <v>270</v>
      </c>
      <c r="D79" s="533" t="s">
        <v>2084</v>
      </c>
      <c r="E79" s="489" t="s">
        <v>9</v>
      </c>
      <c r="F79" s="952" t="s">
        <v>69</v>
      </c>
      <c r="G79" s="709" t="s">
        <v>207</v>
      </c>
      <c r="H79" s="709"/>
    </row>
    <row r="80" spans="1:8" s="2" customFormat="1">
      <c r="A80" s="495"/>
      <c r="B80" s="354">
        <v>2</v>
      </c>
      <c r="C80" s="91" t="s">
        <v>2046</v>
      </c>
      <c r="D80" s="533"/>
      <c r="E80" s="490"/>
      <c r="F80" s="953"/>
      <c r="G80" s="726"/>
      <c r="H80" s="726"/>
    </row>
    <row r="81" spans="1:8" s="2" customFormat="1">
      <c r="A81" s="495"/>
      <c r="B81" s="354">
        <v>3</v>
      </c>
      <c r="C81" s="91" t="s">
        <v>2049</v>
      </c>
      <c r="D81" s="533"/>
      <c r="E81" s="490"/>
      <c r="F81" s="953"/>
      <c r="G81" s="726"/>
      <c r="H81" s="726"/>
    </row>
    <row r="82" spans="1:8" s="2" customFormat="1">
      <c r="A82" s="495"/>
      <c r="B82" s="354">
        <v>4</v>
      </c>
      <c r="C82" s="91" t="s">
        <v>2050</v>
      </c>
      <c r="D82" s="533"/>
      <c r="E82" s="490"/>
      <c r="F82" s="953"/>
      <c r="G82" s="726"/>
      <c r="H82" s="726"/>
    </row>
    <row r="83" spans="1:8" s="2" customFormat="1">
      <c r="A83" s="495"/>
      <c r="B83" s="354">
        <v>5</v>
      </c>
      <c r="C83" s="91" t="s">
        <v>2051</v>
      </c>
      <c r="D83" s="533"/>
      <c r="E83" s="490"/>
      <c r="F83" s="953"/>
      <c r="G83" s="726"/>
      <c r="H83" s="726"/>
    </row>
    <row r="84" spans="1:8" s="2" customFormat="1">
      <c r="A84" s="495"/>
      <c r="B84" s="354">
        <v>6</v>
      </c>
      <c r="C84" s="91" t="s">
        <v>2055</v>
      </c>
      <c r="D84" s="533"/>
      <c r="E84" s="490"/>
      <c r="F84" s="953"/>
      <c r="G84" s="726"/>
      <c r="H84" s="726"/>
    </row>
    <row r="85" spans="1:8" s="2" customFormat="1" ht="15.75" customHeight="1">
      <c r="A85" s="495"/>
      <c r="B85" s="354">
        <v>7</v>
      </c>
      <c r="C85" s="144" t="s">
        <v>2056</v>
      </c>
      <c r="D85" s="533"/>
      <c r="E85" s="490"/>
      <c r="F85" s="953"/>
      <c r="G85" s="726"/>
      <c r="H85" s="726"/>
    </row>
    <row r="86" spans="1:8" s="2" customFormat="1" ht="15.75" customHeight="1">
      <c r="A86" s="495"/>
      <c r="B86" s="354">
        <v>8</v>
      </c>
      <c r="C86" s="48" t="s">
        <v>2057</v>
      </c>
      <c r="D86" s="533"/>
      <c r="E86" s="490"/>
      <c r="F86" s="953"/>
      <c r="G86" s="726"/>
      <c r="H86" s="726"/>
    </row>
    <row r="87" spans="1:8" s="2" customFormat="1" ht="19.899999999999999" customHeight="1">
      <c r="A87" s="495"/>
      <c r="B87" s="354">
        <v>9</v>
      </c>
      <c r="C87" s="145" t="s">
        <v>2058</v>
      </c>
      <c r="D87" s="533"/>
      <c r="E87" s="490"/>
      <c r="F87" s="954"/>
      <c r="G87" s="878"/>
      <c r="H87" s="878"/>
    </row>
    <row r="88" spans="1:8" s="2" customFormat="1">
      <c r="A88" s="494"/>
      <c r="B88" s="494"/>
      <c r="C88" s="494"/>
      <c r="D88" s="494"/>
      <c r="E88" s="494"/>
      <c r="F88" s="494"/>
      <c r="G88" s="494"/>
      <c r="H88" s="494"/>
    </row>
    <row r="89" spans="1:8" s="2" customFormat="1">
      <c r="A89" s="495" t="s">
        <v>2085</v>
      </c>
      <c r="B89" s="354">
        <v>1</v>
      </c>
      <c r="C89" s="48" t="s">
        <v>270</v>
      </c>
      <c r="D89" s="533" t="s">
        <v>2086</v>
      </c>
      <c r="E89" s="489" t="s">
        <v>9</v>
      </c>
      <c r="F89" s="952" t="s">
        <v>69</v>
      </c>
      <c r="G89" s="709" t="s">
        <v>207</v>
      </c>
      <c r="H89" s="709"/>
    </row>
    <row r="90" spans="1:8" s="2" customFormat="1">
      <c r="A90" s="495"/>
      <c r="B90" s="354">
        <v>2</v>
      </c>
      <c r="C90" s="48" t="s">
        <v>2046</v>
      </c>
      <c r="D90" s="533"/>
      <c r="E90" s="490"/>
      <c r="F90" s="953"/>
      <c r="G90" s="726"/>
      <c r="H90" s="726"/>
    </row>
    <row r="91" spans="1:8" s="2" customFormat="1">
      <c r="A91" s="495"/>
      <c r="B91" s="354">
        <v>3</v>
      </c>
      <c r="C91" s="48" t="s">
        <v>2049</v>
      </c>
      <c r="D91" s="533"/>
      <c r="E91" s="490"/>
      <c r="F91" s="953"/>
      <c r="G91" s="726"/>
      <c r="H91" s="726"/>
    </row>
    <row r="92" spans="1:8" s="2" customFormat="1">
      <c r="A92" s="495"/>
      <c r="B92" s="354">
        <v>4</v>
      </c>
      <c r="C92" s="48" t="s">
        <v>2087</v>
      </c>
      <c r="D92" s="533"/>
      <c r="E92" s="490"/>
      <c r="F92" s="953"/>
      <c r="G92" s="726"/>
      <c r="H92" s="726"/>
    </row>
    <row r="93" spans="1:8" s="2" customFormat="1">
      <c r="A93" s="495"/>
      <c r="B93" s="354">
        <v>5</v>
      </c>
      <c r="C93" s="48" t="s">
        <v>565</v>
      </c>
      <c r="D93" s="533"/>
      <c r="E93" s="490"/>
      <c r="F93" s="953"/>
      <c r="G93" s="726"/>
      <c r="H93" s="726"/>
    </row>
    <row r="94" spans="1:8" s="2" customFormat="1">
      <c r="A94" s="495"/>
      <c r="B94" s="354">
        <v>6</v>
      </c>
      <c r="C94" s="48" t="s">
        <v>2088</v>
      </c>
      <c r="D94" s="533"/>
      <c r="E94" s="490"/>
      <c r="F94" s="953"/>
      <c r="G94" s="726"/>
      <c r="H94" s="726"/>
    </row>
    <row r="95" spans="1:8" s="2" customFormat="1">
      <c r="A95" s="495"/>
      <c r="B95" s="354">
        <v>7</v>
      </c>
      <c r="C95" s="48" t="s">
        <v>2089</v>
      </c>
      <c r="D95" s="533"/>
      <c r="E95" s="490"/>
      <c r="F95" s="953"/>
      <c r="G95" s="726"/>
      <c r="H95" s="726"/>
    </row>
    <row r="96" spans="1:8" s="2" customFormat="1" ht="19.899999999999999" customHeight="1">
      <c r="A96" s="495"/>
      <c r="B96" s="354">
        <v>8</v>
      </c>
      <c r="C96" s="48" t="s">
        <v>2090</v>
      </c>
      <c r="D96" s="533"/>
      <c r="E96" s="490"/>
      <c r="F96" s="954"/>
      <c r="G96" s="878"/>
      <c r="H96" s="878"/>
    </row>
    <row r="97" spans="1:8" s="2" customFormat="1">
      <c r="A97" s="494"/>
      <c r="B97" s="494"/>
      <c r="C97" s="494"/>
      <c r="D97" s="494"/>
      <c r="E97" s="494"/>
      <c r="F97" s="494"/>
      <c r="G97" s="494"/>
      <c r="H97" s="494"/>
    </row>
    <row r="98" spans="1:8" s="2" customFormat="1">
      <c r="A98" s="495" t="s">
        <v>2091</v>
      </c>
      <c r="B98" s="354">
        <v>1</v>
      </c>
      <c r="C98" s="48" t="s">
        <v>270</v>
      </c>
      <c r="D98" s="533" t="s">
        <v>2092</v>
      </c>
      <c r="E98" s="470" t="s">
        <v>9</v>
      </c>
      <c r="F98" s="945" t="s">
        <v>9</v>
      </c>
      <c r="G98" s="707" t="s">
        <v>213</v>
      </c>
      <c r="H98" s="709"/>
    </row>
    <row r="99" spans="1:8" s="2" customFormat="1">
      <c r="A99" s="495"/>
      <c r="B99" s="354">
        <v>2</v>
      </c>
      <c r="C99" s="48" t="s">
        <v>2093</v>
      </c>
      <c r="D99" s="533"/>
      <c r="E99" s="471"/>
      <c r="F99" s="946"/>
      <c r="G99" s="708"/>
      <c r="H99" s="726"/>
    </row>
    <row r="100" spans="1:8" s="2" customFormat="1">
      <c r="A100" s="495"/>
      <c r="B100" s="354">
        <v>3</v>
      </c>
      <c r="C100" s="48" t="s">
        <v>2049</v>
      </c>
      <c r="D100" s="533"/>
      <c r="E100" s="471"/>
      <c r="F100" s="946"/>
      <c r="G100" s="708"/>
      <c r="H100" s="726"/>
    </row>
    <row r="101" spans="1:8" s="2" customFormat="1">
      <c r="A101" s="495"/>
      <c r="B101" s="354">
        <v>4</v>
      </c>
      <c r="C101" s="48" t="s">
        <v>2087</v>
      </c>
      <c r="D101" s="533"/>
      <c r="E101" s="471"/>
      <c r="F101" s="946"/>
      <c r="G101" s="708"/>
      <c r="H101" s="726"/>
    </row>
    <row r="102" spans="1:8" s="2" customFormat="1">
      <c r="A102" s="495"/>
      <c r="B102" s="354">
        <v>5</v>
      </c>
      <c r="C102" s="48" t="s">
        <v>2094</v>
      </c>
      <c r="D102" s="533"/>
      <c r="E102" s="471"/>
      <c r="F102" s="946"/>
      <c r="G102" s="708"/>
      <c r="H102" s="726"/>
    </row>
    <row r="103" spans="1:8" s="2" customFormat="1">
      <c r="A103" s="494"/>
      <c r="B103" s="494"/>
      <c r="C103" s="494"/>
      <c r="D103" s="494"/>
      <c r="E103" s="494"/>
      <c r="F103" s="494"/>
      <c r="G103" s="494"/>
      <c r="H103" s="494"/>
    </row>
    <row r="104" spans="1:8" s="2" customFormat="1" ht="15.75" customHeight="1">
      <c r="A104" s="495" t="s">
        <v>2095</v>
      </c>
      <c r="B104" s="354">
        <v>1</v>
      </c>
      <c r="C104" s="84" t="s">
        <v>270</v>
      </c>
      <c r="D104" s="533" t="s">
        <v>2096</v>
      </c>
      <c r="E104" s="470" t="s">
        <v>9</v>
      </c>
      <c r="F104" s="945" t="s">
        <v>9</v>
      </c>
      <c r="G104" s="707" t="s">
        <v>213</v>
      </c>
      <c r="H104" s="709"/>
    </row>
    <row r="105" spans="1:8" s="2" customFormat="1" ht="15.75" customHeight="1">
      <c r="A105" s="495"/>
      <c r="B105" s="354">
        <v>2</v>
      </c>
      <c r="C105" s="84" t="s">
        <v>2097</v>
      </c>
      <c r="D105" s="533"/>
      <c r="E105" s="471"/>
      <c r="F105" s="946"/>
      <c r="G105" s="708"/>
      <c r="H105" s="726"/>
    </row>
    <row r="106" spans="1:8" s="2" customFormat="1" ht="15.75" customHeight="1">
      <c r="A106" s="495"/>
      <c r="B106" s="354">
        <v>3</v>
      </c>
      <c r="C106" s="84" t="s">
        <v>2098</v>
      </c>
      <c r="D106" s="533"/>
      <c r="E106" s="471"/>
      <c r="F106" s="946"/>
      <c r="G106" s="708"/>
      <c r="H106" s="726"/>
    </row>
    <row r="107" spans="1:8" s="2" customFormat="1">
      <c r="A107" s="495"/>
      <c r="B107" s="354">
        <v>4</v>
      </c>
      <c r="C107" s="84" t="s">
        <v>1102</v>
      </c>
      <c r="D107" s="533"/>
      <c r="E107" s="471"/>
      <c r="F107" s="946"/>
      <c r="G107" s="708"/>
      <c r="H107" s="726"/>
    </row>
    <row r="108" spans="1:8" s="2" customFormat="1">
      <c r="A108" s="495"/>
      <c r="B108" s="354">
        <v>5</v>
      </c>
      <c r="C108" s="84" t="s">
        <v>2099</v>
      </c>
      <c r="D108" s="533"/>
      <c r="E108" s="471"/>
      <c r="F108" s="946"/>
      <c r="G108" s="708"/>
      <c r="H108" s="726"/>
    </row>
    <row r="109" spans="1:8" s="2" customFormat="1" ht="31.5">
      <c r="A109" s="495"/>
      <c r="B109" s="374">
        <v>6</v>
      </c>
      <c r="C109" s="84" t="s">
        <v>2100</v>
      </c>
      <c r="D109" s="533"/>
      <c r="E109" s="471"/>
      <c r="F109" s="947"/>
      <c r="G109" s="905"/>
      <c r="H109" s="878"/>
    </row>
    <row r="110" spans="1:8" s="2" customFormat="1">
      <c r="A110" s="494"/>
      <c r="B110" s="494"/>
      <c r="C110" s="527"/>
      <c r="D110" s="494"/>
      <c r="E110" s="494"/>
      <c r="F110" s="494"/>
      <c r="G110" s="494"/>
      <c r="H110" s="494"/>
    </row>
    <row r="111" spans="1:8" s="2" customFormat="1" ht="32.25" customHeight="1">
      <c r="A111" s="495" t="s">
        <v>2101</v>
      </c>
      <c r="B111" s="354">
        <v>1</v>
      </c>
      <c r="C111" s="48" t="s">
        <v>2102</v>
      </c>
      <c r="D111" s="533" t="s">
        <v>2103</v>
      </c>
      <c r="E111" s="470" t="s">
        <v>9</v>
      </c>
      <c r="F111" s="955" t="s">
        <v>9</v>
      </c>
      <c r="G111" s="957" t="s">
        <v>213</v>
      </c>
      <c r="H111" s="709"/>
    </row>
    <row r="112" spans="1:8" s="2" customFormat="1">
      <c r="A112" s="495"/>
      <c r="B112" s="354">
        <v>2</v>
      </c>
      <c r="C112" s="48" t="s">
        <v>2104</v>
      </c>
      <c r="D112" s="533"/>
      <c r="E112" s="471"/>
      <c r="F112" s="956"/>
      <c r="G112" s="958"/>
      <c r="H112" s="726"/>
    </row>
    <row r="113" spans="1:8" s="2" customFormat="1">
      <c r="A113" s="495"/>
      <c r="B113" s="354">
        <v>3</v>
      </c>
      <c r="C113" s="48" t="s">
        <v>2105</v>
      </c>
      <c r="D113" s="533"/>
      <c r="E113" s="471"/>
      <c r="F113" s="956"/>
      <c r="G113" s="958"/>
      <c r="H113" s="726"/>
    </row>
    <row r="114" spans="1:8" s="2" customFormat="1">
      <c r="A114" s="495"/>
      <c r="B114" s="354">
        <v>4</v>
      </c>
      <c r="C114" s="48" t="s">
        <v>2106</v>
      </c>
      <c r="D114" s="533"/>
      <c r="E114" s="471"/>
      <c r="F114" s="956"/>
      <c r="G114" s="958"/>
      <c r="H114" s="726"/>
    </row>
    <row r="115" spans="1:8" s="2" customFormat="1">
      <c r="A115" s="494"/>
      <c r="B115" s="494"/>
      <c r="C115" s="494"/>
      <c r="D115" s="494"/>
      <c r="E115" s="494"/>
      <c r="F115" s="494"/>
      <c r="G115" s="494"/>
      <c r="H115" s="494"/>
    </row>
    <row r="116" spans="1:8" s="2" customFormat="1" ht="32.25" customHeight="1">
      <c r="A116" s="495" t="s">
        <v>2107</v>
      </c>
      <c r="B116" s="354">
        <v>1</v>
      </c>
      <c r="C116" s="48" t="s">
        <v>270</v>
      </c>
      <c r="D116" s="533" t="s">
        <v>2108</v>
      </c>
      <c r="E116" s="470" t="s">
        <v>9</v>
      </c>
      <c r="F116" s="899" t="s">
        <v>69</v>
      </c>
      <c r="G116" s="957" t="s">
        <v>207</v>
      </c>
      <c r="H116" s="709"/>
    </row>
    <row r="117" spans="1:8" s="2" customFormat="1">
      <c r="A117" s="495"/>
      <c r="B117" s="354">
        <v>2</v>
      </c>
      <c r="C117" s="48" t="s">
        <v>2046</v>
      </c>
      <c r="D117" s="533"/>
      <c r="E117" s="471"/>
      <c r="F117" s="900"/>
      <c r="G117" s="958"/>
      <c r="H117" s="726"/>
    </row>
    <row r="118" spans="1:8" s="2" customFormat="1">
      <c r="A118" s="495"/>
      <c r="B118" s="354">
        <v>3</v>
      </c>
      <c r="C118" s="48" t="s">
        <v>2109</v>
      </c>
      <c r="D118" s="533"/>
      <c r="E118" s="471"/>
      <c r="F118" s="900"/>
      <c r="G118" s="958"/>
      <c r="H118" s="726"/>
    </row>
    <row r="119" spans="1:8" s="2" customFormat="1">
      <c r="A119" s="495"/>
      <c r="B119" s="354">
        <v>4</v>
      </c>
      <c r="C119" s="48" t="s">
        <v>2110</v>
      </c>
      <c r="D119" s="533"/>
      <c r="E119" s="471"/>
      <c r="F119" s="900"/>
      <c r="G119" s="958"/>
      <c r="H119" s="726"/>
    </row>
    <row r="120" spans="1:8" s="2" customFormat="1">
      <c r="A120" s="495"/>
      <c r="B120" s="354">
        <v>5</v>
      </c>
      <c r="C120" s="48" t="s">
        <v>2111</v>
      </c>
      <c r="D120" s="533"/>
      <c r="E120" s="471"/>
      <c r="F120" s="900"/>
      <c r="G120" s="958"/>
      <c r="H120" s="726"/>
    </row>
    <row r="121" spans="1:8" s="2" customFormat="1" ht="47.25">
      <c r="A121" s="495"/>
      <c r="B121" s="374">
        <v>6</v>
      </c>
      <c r="C121" s="48" t="s">
        <v>2112</v>
      </c>
      <c r="D121" s="533"/>
      <c r="E121" s="471"/>
      <c r="F121" s="901"/>
      <c r="G121" s="959"/>
      <c r="H121" s="878"/>
    </row>
    <row r="122" spans="1:8" s="2" customFormat="1">
      <c r="A122" s="494"/>
      <c r="B122" s="494"/>
      <c r="C122" s="494"/>
      <c r="D122" s="494"/>
      <c r="E122" s="494"/>
      <c r="F122" s="494"/>
      <c r="G122" s="494"/>
      <c r="H122" s="494"/>
    </row>
    <row r="123" spans="1:8" s="2" customFormat="1" ht="15.6" customHeight="1">
      <c r="A123" s="495" t="s">
        <v>2113</v>
      </c>
      <c r="B123" s="354">
        <v>1</v>
      </c>
      <c r="C123" s="91" t="s">
        <v>270</v>
      </c>
      <c r="D123" s="533" t="s">
        <v>2114</v>
      </c>
      <c r="E123" s="470" t="s">
        <v>9</v>
      </c>
      <c r="F123" s="945" t="s">
        <v>9</v>
      </c>
      <c r="G123" s="707" t="s">
        <v>213</v>
      </c>
      <c r="H123" s="709"/>
    </row>
    <row r="124" spans="1:8" s="2" customFormat="1" ht="15.6" customHeight="1">
      <c r="A124" s="495"/>
      <c r="B124" s="354">
        <v>2</v>
      </c>
      <c r="C124" s="91" t="s">
        <v>2115</v>
      </c>
      <c r="D124" s="533"/>
      <c r="E124" s="471"/>
      <c r="F124" s="946"/>
      <c r="G124" s="708"/>
      <c r="H124" s="726"/>
    </row>
    <row r="125" spans="1:8" s="2" customFormat="1" ht="15.6" customHeight="1">
      <c r="A125" s="495"/>
      <c r="B125" s="354">
        <v>3</v>
      </c>
      <c r="C125" s="48" t="s">
        <v>2116</v>
      </c>
      <c r="D125" s="533"/>
      <c r="E125" s="471"/>
      <c r="F125" s="946"/>
      <c r="G125" s="708"/>
      <c r="H125" s="726"/>
    </row>
    <row r="126" spans="1:8" s="2" customFormat="1">
      <c r="A126" s="494"/>
      <c r="B126" s="494"/>
      <c r="C126" s="494"/>
      <c r="D126" s="494"/>
      <c r="E126" s="494"/>
      <c r="F126" s="494"/>
      <c r="G126" s="494"/>
      <c r="H126" s="494"/>
    </row>
    <row r="127" spans="1:8" s="2" customFormat="1" ht="24" customHeight="1">
      <c r="A127" s="495" t="s">
        <v>2117</v>
      </c>
      <c r="B127" s="354">
        <v>1</v>
      </c>
      <c r="C127" s="91" t="s">
        <v>270</v>
      </c>
      <c r="D127" s="533" t="s">
        <v>2118</v>
      </c>
      <c r="E127" s="470" t="s">
        <v>9</v>
      </c>
      <c r="F127" s="945" t="s">
        <v>9</v>
      </c>
      <c r="G127" s="707" t="s">
        <v>213</v>
      </c>
      <c r="H127" s="709"/>
    </row>
    <row r="128" spans="1:8" s="2" customFormat="1">
      <c r="A128" s="495"/>
      <c r="B128" s="354">
        <v>2</v>
      </c>
      <c r="C128" s="91" t="s">
        <v>2119</v>
      </c>
      <c r="D128" s="533"/>
      <c r="E128" s="471"/>
      <c r="F128" s="946"/>
      <c r="G128" s="708"/>
      <c r="H128" s="726"/>
    </row>
    <row r="129" spans="1:8" s="2" customFormat="1">
      <c r="A129" s="495"/>
      <c r="B129" s="354">
        <v>3</v>
      </c>
      <c r="C129" s="91" t="s">
        <v>2049</v>
      </c>
      <c r="D129" s="533"/>
      <c r="E129" s="471"/>
      <c r="F129" s="946"/>
      <c r="G129" s="708"/>
      <c r="H129" s="726"/>
    </row>
    <row r="130" spans="1:8" s="2" customFormat="1">
      <c r="A130" s="495"/>
      <c r="B130" s="354">
        <v>4</v>
      </c>
      <c r="C130" s="91" t="s">
        <v>2120</v>
      </c>
      <c r="D130" s="533"/>
      <c r="E130" s="471"/>
      <c r="F130" s="946"/>
      <c r="G130" s="708"/>
      <c r="H130" s="726"/>
    </row>
    <row r="131" spans="1:8" s="2" customFormat="1" ht="31.5">
      <c r="A131" s="495"/>
      <c r="B131" s="354">
        <v>5</v>
      </c>
      <c r="C131" s="48" t="s">
        <v>2121</v>
      </c>
      <c r="D131" s="533"/>
      <c r="E131" s="471"/>
      <c r="F131" s="946"/>
      <c r="G131" s="708"/>
      <c r="H131" s="726"/>
    </row>
    <row r="132" spans="1:8" s="2" customFormat="1">
      <c r="A132" s="495"/>
      <c r="B132" s="374">
        <v>6</v>
      </c>
      <c r="C132" s="48" t="s">
        <v>2122</v>
      </c>
      <c r="D132" s="533"/>
      <c r="E132" s="471"/>
      <c r="F132" s="947"/>
      <c r="G132" s="905"/>
      <c r="H132" s="878"/>
    </row>
    <row r="133" spans="1:8" s="2" customFormat="1">
      <c r="A133" s="494"/>
      <c r="B133" s="494"/>
      <c r="C133" s="494"/>
      <c r="D133" s="494"/>
      <c r="E133" s="494"/>
      <c r="F133" s="494"/>
      <c r="G133" s="494"/>
      <c r="H133" s="494"/>
    </row>
    <row r="134" spans="1:8" s="2" customFormat="1" ht="30" customHeight="1">
      <c r="A134" s="495" t="s">
        <v>2123</v>
      </c>
      <c r="B134" s="354">
        <v>1</v>
      </c>
      <c r="C134" s="48" t="s">
        <v>270</v>
      </c>
      <c r="D134" s="533" t="s">
        <v>2124</v>
      </c>
      <c r="E134" s="470" t="s">
        <v>9</v>
      </c>
      <c r="F134" s="945" t="s">
        <v>9</v>
      </c>
      <c r="G134" s="707" t="s">
        <v>213</v>
      </c>
      <c r="H134" s="709"/>
    </row>
    <row r="135" spans="1:8" s="2" customFormat="1" ht="30" customHeight="1">
      <c r="A135" s="495"/>
      <c r="B135" s="354">
        <v>2</v>
      </c>
      <c r="C135" s="48" t="s">
        <v>2125</v>
      </c>
      <c r="D135" s="533"/>
      <c r="E135" s="471"/>
      <c r="F135" s="946"/>
      <c r="G135" s="708"/>
      <c r="H135" s="726"/>
    </row>
    <row r="136" spans="1:8" s="2" customFormat="1" ht="27" customHeight="1">
      <c r="A136" s="495"/>
      <c r="B136" s="354">
        <v>3</v>
      </c>
      <c r="C136" s="48" t="s">
        <v>2126</v>
      </c>
      <c r="D136" s="533"/>
      <c r="E136" s="471"/>
      <c r="F136" s="946"/>
      <c r="G136" s="708"/>
      <c r="H136" s="726"/>
    </row>
    <row r="137" spans="1:8" s="2" customFormat="1">
      <c r="A137" s="494"/>
      <c r="B137" s="494"/>
      <c r="C137" s="494"/>
      <c r="D137" s="494"/>
      <c r="E137" s="494"/>
      <c r="F137" s="494"/>
      <c r="G137" s="494"/>
      <c r="H137" s="494"/>
    </row>
    <row r="138" spans="1:8" s="2" customFormat="1">
      <c r="A138" s="495" t="s">
        <v>2127</v>
      </c>
      <c r="B138" s="354">
        <v>1</v>
      </c>
      <c r="C138" s="48" t="s">
        <v>2128</v>
      </c>
      <c r="D138" s="533" t="s">
        <v>2129</v>
      </c>
      <c r="E138" s="470" t="s">
        <v>9</v>
      </c>
      <c r="F138" s="945" t="s">
        <v>9</v>
      </c>
      <c r="G138" s="707" t="s">
        <v>213</v>
      </c>
      <c r="H138" s="709"/>
    </row>
    <row r="139" spans="1:8" s="2" customFormat="1">
      <c r="A139" s="495"/>
      <c r="B139" s="354">
        <v>2</v>
      </c>
      <c r="C139" s="48" t="s">
        <v>2130</v>
      </c>
      <c r="D139" s="533"/>
      <c r="E139" s="471"/>
      <c r="F139" s="946"/>
      <c r="G139" s="708"/>
      <c r="H139" s="726"/>
    </row>
    <row r="140" spans="1:8" s="2" customFormat="1">
      <c r="A140" s="495"/>
      <c r="B140" s="354">
        <v>3</v>
      </c>
      <c r="C140" s="48" t="s">
        <v>2131</v>
      </c>
      <c r="D140" s="533"/>
      <c r="E140" s="471"/>
      <c r="F140" s="946"/>
      <c r="G140" s="708"/>
      <c r="H140" s="726"/>
    </row>
    <row r="141" spans="1:8" s="2" customFormat="1">
      <c r="A141" s="495"/>
      <c r="B141" s="354">
        <v>4</v>
      </c>
      <c r="C141" s="48" t="s">
        <v>2132</v>
      </c>
      <c r="D141" s="533"/>
      <c r="E141" s="471"/>
      <c r="F141" s="946"/>
      <c r="G141" s="708"/>
      <c r="H141" s="726"/>
    </row>
    <row r="142" spans="1:8" s="2" customFormat="1">
      <c r="A142" s="495"/>
      <c r="B142" s="354">
        <v>5</v>
      </c>
      <c r="C142" s="48" t="s">
        <v>2133</v>
      </c>
      <c r="D142" s="533"/>
      <c r="E142" s="471"/>
      <c r="F142" s="946"/>
      <c r="G142" s="708"/>
      <c r="H142" s="726"/>
    </row>
    <row r="143" spans="1:8" s="2" customFormat="1">
      <c r="A143" s="494"/>
      <c r="B143" s="494"/>
      <c r="C143" s="494"/>
      <c r="D143" s="494"/>
      <c r="E143" s="494"/>
      <c r="F143" s="494"/>
      <c r="G143" s="494"/>
      <c r="H143" s="494"/>
    </row>
    <row r="144" spans="1:8" s="2" customFormat="1">
      <c r="A144" s="495" t="s">
        <v>2134</v>
      </c>
      <c r="B144" s="354">
        <v>1</v>
      </c>
      <c r="C144" s="91" t="s">
        <v>270</v>
      </c>
      <c r="D144" s="533" t="s">
        <v>2135</v>
      </c>
      <c r="E144" s="470" t="s">
        <v>9</v>
      </c>
      <c r="F144" s="945" t="s">
        <v>9</v>
      </c>
      <c r="G144" s="707" t="s">
        <v>213</v>
      </c>
      <c r="H144" s="709"/>
    </row>
    <row r="145" spans="1:8" s="2" customFormat="1">
      <c r="A145" s="495"/>
      <c r="B145" s="354">
        <v>2</v>
      </c>
      <c r="C145" s="91" t="s">
        <v>2136</v>
      </c>
      <c r="D145" s="533"/>
      <c r="E145" s="471"/>
      <c r="F145" s="946"/>
      <c r="G145" s="708"/>
      <c r="H145" s="726"/>
    </row>
    <row r="146" spans="1:8" s="2" customFormat="1">
      <c r="A146" s="495"/>
      <c r="B146" s="354">
        <v>3</v>
      </c>
      <c r="C146" s="91" t="s">
        <v>2137</v>
      </c>
      <c r="D146" s="533"/>
      <c r="E146" s="471"/>
      <c r="F146" s="946"/>
      <c r="G146" s="708"/>
      <c r="H146" s="726"/>
    </row>
    <row r="147" spans="1:8" s="2" customFormat="1">
      <c r="A147" s="495"/>
      <c r="B147" s="354">
        <v>4</v>
      </c>
      <c r="C147" s="48" t="s">
        <v>2138</v>
      </c>
      <c r="D147" s="533"/>
      <c r="E147" s="471"/>
      <c r="F147" s="946"/>
      <c r="G147" s="708"/>
      <c r="H147" s="726"/>
    </row>
    <row r="148" spans="1:8" s="2" customFormat="1">
      <c r="A148" s="495"/>
      <c r="B148" s="354">
        <v>5</v>
      </c>
      <c r="C148" s="48" t="s">
        <v>2139</v>
      </c>
      <c r="D148" s="533"/>
      <c r="E148" s="471"/>
      <c r="F148" s="946"/>
      <c r="G148" s="708"/>
      <c r="H148" s="726"/>
    </row>
    <row r="149" spans="1:8" s="2" customFormat="1">
      <c r="A149" s="494"/>
      <c r="B149" s="494"/>
      <c r="C149" s="494"/>
      <c r="D149" s="494"/>
      <c r="E149" s="494"/>
      <c r="F149" s="494"/>
      <c r="G149" s="494"/>
      <c r="H149" s="494"/>
    </row>
    <row r="150" spans="1:8" s="2" customFormat="1" ht="27.75" customHeight="1">
      <c r="A150" s="495" t="s">
        <v>2140</v>
      </c>
      <c r="B150" s="354">
        <v>1</v>
      </c>
      <c r="C150" s="91" t="s">
        <v>2141</v>
      </c>
      <c r="D150" s="533" t="s">
        <v>2142</v>
      </c>
      <c r="E150" s="470" t="s">
        <v>9</v>
      </c>
      <c r="F150" s="948" t="s">
        <v>69</v>
      </c>
      <c r="G150" s="707" t="s">
        <v>207</v>
      </c>
      <c r="H150" s="709"/>
    </row>
    <row r="151" spans="1:8" s="2" customFormat="1" ht="28.5" customHeight="1">
      <c r="A151" s="495"/>
      <c r="B151" s="354">
        <v>2</v>
      </c>
      <c r="C151" s="91" t="s">
        <v>2143</v>
      </c>
      <c r="D151" s="533"/>
      <c r="E151" s="471"/>
      <c r="F151" s="949"/>
      <c r="G151" s="708"/>
      <c r="H151" s="726"/>
    </row>
    <row r="152" spans="1:8" s="2" customFormat="1" ht="22.5" customHeight="1">
      <c r="A152" s="495"/>
      <c r="B152" s="354">
        <v>3</v>
      </c>
      <c r="C152" s="91" t="s">
        <v>2144</v>
      </c>
      <c r="D152" s="533"/>
      <c r="E152" s="471"/>
      <c r="F152" s="949"/>
      <c r="G152" s="708"/>
      <c r="H152" s="726"/>
    </row>
    <row r="153" spans="1:8" s="2" customFormat="1" ht="25.5" customHeight="1">
      <c r="A153" s="495"/>
      <c r="B153" s="354">
        <v>4</v>
      </c>
      <c r="C153" s="48" t="s">
        <v>913</v>
      </c>
      <c r="D153" s="533"/>
      <c r="E153" s="471"/>
      <c r="F153" s="949"/>
      <c r="G153" s="708"/>
      <c r="H153" s="726"/>
    </row>
    <row r="154" spans="1:8" s="2" customFormat="1">
      <c r="A154" s="494"/>
      <c r="B154" s="494"/>
      <c r="C154" s="494"/>
      <c r="D154" s="494"/>
      <c r="E154" s="494"/>
      <c r="F154" s="494"/>
      <c r="G154" s="494"/>
      <c r="H154" s="494"/>
    </row>
    <row r="155" spans="1:8" s="2" customFormat="1">
      <c r="A155" s="495" t="s">
        <v>2145</v>
      </c>
      <c r="B155" s="354">
        <v>1</v>
      </c>
      <c r="C155" s="91" t="s">
        <v>270</v>
      </c>
      <c r="D155" s="533" t="s">
        <v>2146</v>
      </c>
      <c r="E155" s="470" t="s">
        <v>9</v>
      </c>
      <c r="F155" s="945" t="s">
        <v>9</v>
      </c>
      <c r="G155" s="707" t="s">
        <v>213</v>
      </c>
      <c r="H155" s="709"/>
    </row>
    <row r="156" spans="1:8" s="2" customFormat="1">
      <c r="A156" s="495"/>
      <c r="B156" s="354">
        <v>2</v>
      </c>
      <c r="C156" s="91" t="s">
        <v>2147</v>
      </c>
      <c r="D156" s="533"/>
      <c r="E156" s="471"/>
      <c r="F156" s="946"/>
      <c r="G156" s="708"/>
      <c r="H156" s="726"/>
    </row>
    <row r="157" spans="1:8" s="2" customFormat="1">
      <c r="A157" s="495"/>
      <c r="B157" s="354">
        <v>3</v>
      </c>
      <c r="C157" s="91" t="s">
        <v>833</v>
      </c>
      <c r="D157" s="533"/>
      <c r="E157" s="471"/>
      <c r="F157" s="946"/>
      <c r="G157" s="708"/>
      <c r="H157" s="726"/>
    </row>
    <row r="158" spans="1:8" s="2" customFormat="1">
      <c r="A158" s="495"/>
      <c r="B158" s="354">
        <v>4</v>
      </c>
      <c r="C158" s="48" t="s">
        <v>913</v>
      </c>
      <c r="D158" s="533"/>
      <c r="E158" s="471"/>
      <c r="F158" s="946"/>
      <c r="G158" s="708"/>
      <c r="H158" s="726"/>
    </row>
    <row r="159" spans="1:8" s="2" customFormat="1">
      <c r="A159" s="495"/>
      <c r="B159" s="354">
        <v>5</v>
      </c>
      <c r="C159" s="48" t="s">
        <v>2045</v>
      </c>
      <c r="D159" s="533"/>
      <c r="E159" s="471"/>
      <c r="F159" s="946"/>
      <c r="G159" s="708"/>
      <c r="H159" s="726"/>
    </row>
    <row r="160" spans="1:8" s="2" customFormat="1">
      <c r="A160" s="494"/>
      <c r="B160" s="494"/>
      <c r="C160" s="494"/>
      <c r="D160" s="494"/>
      <c r="E160" s="494"/>
      <c r="F160" s="494"/>
      <c r="G160" s="494"/>
      <c r="H160" s="494"/>
    </row>
    <row r="161" spans="1:8" s="2" customFormat="1">
      <c r="A161" s="495" t="s">
        <v>2148</v>
      </c>
      <c r="B161" s="354">
        <v>1</v>
      </c>
      <c r="C161" s="91" t="s">
        <v>270</v>
      </c>
      <c r="D161" s="533" t="s">
        <v>2149</v>
      </c>
      <c r="E161" s="470" t="s">
        <v>9</v>
      </c>
      <c r="F161" s="950" t="s">
        <v>9</v>
      </c>
      <c r="G161" s="709" t="s">
        <v>213</v>
      </c>
      <c r="H161" s="709"/>
    </row>
    <row r="162" spans="1:8" s="2" customFormat="1">
      <c r="A162" s="495"/>
      <c r="B162" s="354">
        <v>2</v>
      </c>
      <c r="C162" s="91" t="s">
        <v>2150</v>
      </c>
      <c r="D162" s="533"/>
      <c r="E162" s="471"/>
      <c r="F162" s="951"/>
      <c r="G162" s="726"/>
      <c r="H162" s="726"/>
    </row>
    <row r="163" spans="1:8" s="2" customFormat="1">
      <c r="A163" s="495"/>
      <c r="B163" s="354">
        <v>3</v>
      </c>
      <c r="C163" s="91" t="s">
        <v>833</v>
      </c>
      <c r="D163" s="533"/>
      <c r="E163" s="471"/>
      <c r="F163" s="951"/>
      <c r="G163" s="726"/>
      <c r="H163" s="726"/>
    </row>
    <row r="164" spans="1:8" s="2" customFormat="1">
      <c r="A164" s="495"/>
      <c r="B164" s="354">
        <v>4</v>
      </c>
      <c r="C164" s="48" t="s">
        <v>913</v>
      </c>
      <c r="D164" s="533"/>
      <c r="E164" s="471"/>
      <c r="F164" s="951"/>
      <c r="G164" s="726"/>
      <c r="H164" s="726"/>
    </row>
    <row r="165" spans="1:8" s="2" customFormat="1">
      <c r="A165" s="495"/>
      <c r="B165" s="354">
        <v>5</v>
      </c>
      <c r="C165" s="48" t="s">
        <v>2045</v>
      </c>
      <c r="D165" s="533"/>
      <c r="E165" s="471"/>
      <c r="F165" s="951"/>
      <c r="G165" s="726"/>
      <c r="H165" s="726"/>
    </row>
    <row r="166" spans="1:8" s="2" customFormat="1">
      <c r="A166" s="494"/>
      <c r="B166" s="494"/>
      <c r="C166" s="494"/>
      <c r="D166" s="494"/>
      <c r="E166" s="494"/>
      <c r="F166" s="494"/>
      <c r="G166" s="494"/>
      <c r="H166" s="494"/>
    </row>
    <row r="167" spans="1:8" s="2" customFormat="1">
      <c r="A167" s="495" t="s">
        <v>2151</v>
      </c>
      <c r="B167" s="354">
        <v>1</v>
      </c>
      <c r="C167" s="91" t="s">
        <v>270</v>
      </c>
      <c r="D167" s="533" t="s">
        <v>2152</v>
      </c>
      <c r="E167" s="470" t="s">
        <v>9</v>
      </c>
      <c r="F167" s="950" t="s">
        <v>9</v>
      </c>
      <c r="G167" s="709" t="s">
        <v>213</v>
      </c>
      <c r="H167" s="709"/>
    </row>
    <row r="168" spans="1:8" s="2" customFormat="1">
      <c r="A168" s="495"/>
      <c r="B168" s="354">
        <v>2</v>
      </c>
      <c r="C168" s="91" t="s">
        <v>2153</v>
      </c>
      <c r="D168" s="533"/>
      <c r="E168" s="471"/>
      <c r="F168" s="951"/>
      <c r="G168" s="726"/>
      <c r="H168" s="726"/>
    </row>
    <row r="169" spans="1:8" s="2" customFormat="1">
      <c r="A169" s="495"/>
      <c r="B169" s="354">
        <v>3</v>
      </c>
      <c r="C169" s="91" t="s">
        <v>833</v>
      </c>
      <c r="D169" s="533"/>
      <c r="E169" s="471"/>
      <c r="F169" s="951"/>
      <c r="G169" s="726"/>
      <c r="H169" s="726"/>
    </row>
    <row r="170" spans="1:8" s="2" customFormat="1">
      <c r="A170" s="495"/>
      <c r="B170" s="354">
        <v>4</v>
      </c>
      <c r="C170" s="48" t="s">
        <v>913</v>
      </c>
      <c r="D170" s="533"/>
      <c r="E170" s="471"/>
      <c r="F170" s="951"/>
      <c r="G170" s="726"/>
      <c r="H170" s="726"/>
    </row>
    <row r="171" spans="1:8" s="2" customFormat="1">
      <c r="A171" s="495"/>
      <c r="B171" s="354">
        <v>5</v>
      </c>
      <c r="C171" s="48" t="s">
        <v>2045</v>
      </c>
      <c r="D171" s="533"/>
      <c r="E171" s="471"/>
      <c r="F171" s="951"/>
      <c r="G171" s="726"/>
      <c r="H171" s="726"/>
    </row>
    <row r="172" spans="1:8" s="2" customFormat="1">
      <c r="A172" s="672"/>
      <c r="B172" s="672"/>
      <c r="C172" s="672"/>
      <c r="D172" s="672"/>
      <c r="E172" s="672"/>
      <c r="F172" s="672"/>
      <c r="G172" s="672"/>
      <c r="H172" s="672"/>
    </row>
    <row r="173" spans="1:8" s="2" customFormat="1">
      <c r="A173" s="728" t="s">
        <v>2154</v>
      </c>
      <c r="B173" s="353">
        <v>1</v>
      </c>
      <c r="C173" s="91" t="s">
        <v>270</v>
      </c>
      <c r="D173" s="897" t="s">
        <v>2155</v>
      </c>
      <c r="E173" s="470" t="s">
        <v>9</v>
      </c>
      <c r="F173" s="950" t="s">
        <v>9</v>
      </c>
      <c r="G173" s="709" t="s">
        <v>213</v>
      </c>
      <c r="H173" s="709"/>
    </row>
    <row r="174" spans="1:8" s="2" customFormat="1">
      <c r="A174" s="728"/>
      <c r="B174" s="353">
        <v>2</v>
      </c>
      <c r="C174" s="84" t="s">
        <v>2156</v>
      </c>
      <c r="D174" s="897"/>
      <c r="E174" s="471"/>
      <c r="F174" s="951"/>
      <c r="G174" s="726"/>
      <c r="H174" s="726"/>
    </row>
    <row r="175" spans="1:8" s="2" customFormat="1">
      <c r="A175" s="728"/>
      <c r="B175" s="353">
        <v>3</v>
      </c>
      <c r="C175" s="84" t="s">
        <v>2157</v>
      </c>
      <c r="D175" s="897"/>
      <c r="E175" s="471"/>
      <c r="F175" s="951"/>
      <c r="G175" s="726"/>
      <c r="H175" s="726"/>
    </row>
    <row r="176" spans="1:8" s="2" customFormat="1">
      <c r="A176" s="728"/>
      <c r="B176" s="353">
        <v>4</v>
      </c>
      <c r="C176" s="84" t="s">
        <v>865</v>
      </c>
      <c r="D176" s="897"/>
      <c r="E176" s="471"/>
      <c r="F176" s="951"/>
      <c r="G176" s="726"/>
      <c r="H176" s="726"/>
    </row>
    <row r="177" spans="1:8" s="2" customFormat="1">
      <c r="A177" s="728"/>
      <c r="B177" s="353">
        <v>5</v>
      </c>
      <c r="C177" s="84" t="s">
        <v>2155</v>
      </c>
      <c r="D177" s="897"/>
      <c r="E177" s="471"/>
      <c r="F177" s="951"/>
      <c r="G177" s="726"/>
      <c r="H177" s="726"/>
    </row>
    <row r="178" spans="1:8" s="2" customFormat="1">
      <c r="A178" s="805"/>
      <c r="B178" s="805"/>
      <c r="C178" s="805"/>
      <c r="D178" s="805"/>
      <c r="E178" s="805"/>
      <c r="F178" s="805"/>
      <c r="G178" s="805"/>
      <c r="H178" s="805"/>
    </row>
    <row r="179" spans="1:8" s="2" customFormat="1" ht="31.5" customHeight="1">
      <c r="A179" s="728" t="s">
        <v>2158</v>
      </c>
      <c r="B179" s="353">
        <v>1</v>
      </c>
      <c r="C179" s="91" t="s">
        <v>270</v>
      </c>
      <c r="D179" s="897" t="s">
        <v>2159</v>
      </c>
      <c r="E179" s="470" t="s">
        <v>9</v>
      </c>
      <c r="F179" s="903" t="s">
        <v>56</v>
      </c>
      <c r="G179" s="709" t="s">
        <v>209</v>
      </c>
      <c r="H179" s="709"/>
    </row>
    <row r="180" spans="1:8" s="2" customFormat="1" ht="30.75" customHeight="1">
      <c r="A180" s="728"/>
      <c r="B180" s="353">
        <v>2</v>
      </c>
      <c r="C180" s="84" t="s">
        <v>2160</v>
      </c>
      <c r="D180" s="897"/>
      <c r="E180" s="471"/>
      <c r="F180" s="904"/>
      <c r="G180" s="726"/>
      <c r="H180" s="726"/>
    </row>
    <row r="181" spans="1:8" s="2" customFormat="1" ht="30.75" customHeight="1">
      <c r="A181" s="728"/>
      <c r="B181" s="353">
        <v>3</v>
      </c>
      <c r="C181" s="84" t="s">
        <v>2157</v>
      </c>
      <c r="D181" s="897"/>
      <c r="E181" s="471"/>
      <c r="F181" s="904"/>
      <c r="G181" s="726"/>
      <c r="H181" s="726"/>
    </row>
    <row r="182" spans="1:8" s="2" customFormat="1">
      <c r="A182" s="805"/>
      <c r="B182" s="805"/>
      <c r="C182" s="805"/>
      <c r="D182" s="805"/>
      <c r="E182" s="805"/>
      <c r="F182" s="805"/>
      <c r="G182" s="805"/>
      <c r="H182" s="805"/>
    </row>
    <row r="183" spans="1:8" s="2" customFormat="1">
      <c r="F183" s="238"/>
    </row>
    <row r="184" spans="1:8" s="2" customFormat="1">
      <c r="F184" s="238"/>
    </row>
    <row r="185" spans="1:8" s="2" customFormat="1">
      <c r="F185" s="238"/>
    </row>
    <row r="186" spans="1:8" s="2" customFormat="1">
      <c r="F186" s="238"/>
    </row>
    <row r="187" spans="1:8" s="2" customFormat="1">
      <c r="F187" s="238"/>
    </row>
    <row r="188" spans="1:8" s="2" customFormat="1">
      <c r="F188" s="238"/>
    </row>
    <row r="189" spans="1:8" s="2" customFormat="1">
      <c r="F189" s="238"/>
    </row>
    <row r="190" spans="1:8" s="2" customFormat="1">
      <c r="F190" s="238"/>
    </row>
    <row r="191" spans="1:8" s="2" customFormat="1">
      <c r="F191" s="238"/>
    </row>
    <row r="192" spans="1:8"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sheetData>
  <mergeCells count="199">
    <mergeCell ref="A182:H182"/>
    <mergeCell ref="A173:A177"/>
    <mergeCell ref="D173:D177"/>
    <mergeCell ref="E173:E177"/>
    <mergeCell ref="G173:G177"/>
    <mergeCell ref="H173:H177"/>
    <mergeCell ref="A178:H178"/>
    <mergeCell ref="A179:A181"/>
    <mergeCell ref="D179:D181"/>
    <mergeCell ref="E179:E181"/>
    <mergeCell ref="G179:G181"/>
    <mergeCell ref="H179:H181"/>
    <mergeCell ref="F173:F177"/>
    <mergeCell ref="F179:F181"/>
    <mergeCell ref="A9:H9"/>
    <mergeCell ref="A10:A13"/>
    <mergeCell ref="C10:H10"/>
    <mergeCell ref="C11:H11"/>
    <mergeCell ref="C12:H12"/>
    <mergeCell ref="C13:H13"/>
    <mergeCell ref="A2:H2"/>
    <mergeCell ref="A3:H3"/>
    <mergeCell ref="C4:H4"/>
    <mergeCell ref="A5:H5"/>
    <mergeCell ref="A6:A8"/>
    <mergeCell ref="C6:H6"/>
    <mergeCell ref="C7:H7"/>
    <mergeCell ref="C8:H8"/>
    <mergeCell ref="A21:H21"/>
    <mergeCell ref="A23:H23"/>
    <mergeCell ref="A24:A27"/>
    <mergeCell ref="D24:D27"/>
    <mergeCell ref="E24:E27"/>
    <mergeCell ref="G24:G27"/>
    <mergeCell ref="H24:H27"/>
    <mergeCell ref="A14:H14"/>
    <mergeCell ref="A15:A20"/>
    <mergeCell ref="C15:H15"/>
    <mergeCell ref="C16:H16"/>
    <mergeCell ref="C17:H17"/>
    <mergeCell ref="C18:H18"/>
    <mergeCell ref="C19:H19"/>
    <mergeCell ref="C20:H20"/>
    <mergeCell ref="F24:F27"/>
    <mergeCell ref="A35:H35"/>
    <mergeCell ref="A36:A44"/>
    <mergeCell ref="D36:D44"/>
    <mergeCell ref="E36:E44"/>
    <mergeCell ref="A45:H45"/>
    <mergeCell ref="A46:A53"/>
    <mergeCell ref="D46:D53"/>
    <mergeCell ref="E46:E53"/>
    <mergeCell ref="A28:H28"/>
    <mergeCell ref="A29:A34"/>
    <mergeCell ref="D29:D34"/>
    <mergeCell ref="E29:E34"/>
    <mergeCell ref="G29:G34"/>
    <mergeCell ref="H29:H34"/>
    <mergeCell ref="G46:G53"/>
    <mergeCell ref="H46:H53"/>
    <mergeCell ref="H36:H44"/>
    <mergeCell ref="G36:G44"/>
    <mergeCell ref="F29:F34"/>
    <mergeCell ref="F36:F44"/>
    <mergeCell ref="F46:F53"/>
    <mergeCell ref="A64:H64"/>
    <mergeCell ref="A65:A70"/>
    <mergeCell ref="D65:D70"/>
    <mergeCell ref="E65:E70"/>
    <mergeCell ref="A71:H71"/>
    <mergeCell ref="A72:A77"/>
    <mergeCell ref="D72:D77"/>
    <mergeCell ref="E72:E77"/>
    <mergeCell ref="A54:H54"/>
    <mergeCell ref="A55:A58"/>
    <mergeCell ref="D55:D58"/>
    <mergeCell ref="E55:E58"/>
    <mergeCell ref="A59:H59"/>
    <mergeCell ref="A60:A63"/>
    <mergeCell ref="D60:D63"/>
    <mergeCell ref="E60:E63"/>
    <mergeCell ref="G55:G58"/>
    <mergeCell ref="H55:H58"/>
    <mergeCell ref="G60:G63"/>
    <mergeCell ref="H60:H63"/>
    <mergeCell ref="G65:G70"/>
    <mergeCell ref="H65:H70"/>
    <mergeCell ref="G72:G77"/>
    <mergeCell ref="H72:H77"/>
    <mergeCell ref="E89:E96"/>
    <mergeCell ref="G79:G87"/>
    <mergeCell ref="H79:H87"/>
    <mergeCell ref="G89:G96"/>
    <mergeCell ref="H89:H96"/>
    <mergeCell ref="G98:G102"/>
    <mergeCell ref="H98:H102"/>
    <mergeCell ref="G104:G109"/>
    <mergeCell ref="H104:H109"/>
    <mergeCell ref="A122:H122"/>
    <mergeCell ref="A123:A125"/>
    <mergeCell ref="D123:D125"/>
    <mergeCell ref="E123:E125"/>
    <mergeCell ref="A126:H126"/>
    <mergeCell ref="A127:A132"/>
    <mergeCell ref="D127:D132"/>
    <mergeCell ref="E127:E132"/>
    <mergeCell ref="A110:H110"/>
    <mergeCell ref="A111:A114"/>
    <mergeCell ref="D111:D114"/>
    <mergeCell ref="E111:E114"/>
    <mergeCell ref="A115:H115"/>
    <mergeCell ref="A116:A121"/>
    <mergeCell ref="D116:D121"/>
    <mergeCell ref="E116:E121"/>
    <mergeCell ref="G123:G125"/>
    <mergeCell ref="H123:H125"/>
    <mergeCell ref="G111:G114"/>
    <mergeCell ref="H111:H114"/>
    <mergeCell ref="G116:G121"/>
    <mergeCell ref="H116:H121"/>
    <mergeCell ref="G127:G132"/>
    <mergeCell ref="H127:H132"/>
    <mergeCell ref="A137:H137"/>
    <mergeCell ref="G134:G136"/>
    <mergeCell ref="H134:H136"/>
    <mergeCell ref="G138:G142"/>
    <mergeCell ref="H138:H142"/>
    <mergeCell ref="G144:G148"/>
    <mergeCell ref="H144:H148"/>
    <mergeCell ref="G150:G153"/>
    <mergeCell ref="H150:H153"/>
    <mergeCell ref="A172:H172"/>
    <mergeCell ref="A166:H166"/>
    <mergeCell ref="A167:A171"/>
    <mergeCell ref="D167:D171"/>
    <mergeCell ref="E167:E171"/>
    <mergeCell ref="A154:H154"/>
    <mergeCell ref="A155:A159"/>
    <mergeCell ref="D155:D159"/>
    <mergeCell ref="E155:E159"/>
    <mergeCell ref="A160:H160"/>
    <mergeCell ref="A161:A165"/>
    <mergeCell ref="D161:D165"/>
    <mergeCell ref="E161:E165"/>
    <mergeCell ref="G155:G159"/>
    <mergeCell ref="H155:H159"/>
    <mergeCell ref="G161:G165"/>
    <mergeCell ref="H161:H165"/>
    <mergeCell ref="G167:G171"/>
    <mergeCell ref="H167:H171"/>
    <mergeCell ref="F167:F171"/>
    <mergeCell ref="F55:F58"/>
    <mergeCell ref="F60:F63"/>
    <mergeCell ref="F65:F70"/>
    <mergeCell ref="F72:F77"/>
    <mergeCell ref="F79:F87"/>
    <mergeCell ref="F89:F96"/>
    <mergeCell ref="F98:F102"/>
    <mergeCell ref="F104:F109"/>
    <mergeCell ref="F111:F114"/>
    <mergeCell ref="A97:H97"/>
    <mergeCell ref="A98:A102"/>
    <mergeCell ref="D98:D102"/>
    <mergeCell ref="E98:E102"/>
    <mergeCell ref="A103:H103"/>
    <mergeCell ref="A104:A109"/>
    <mergeCell ref="D104:D109"/>
    <mergeCell ref="E104:E109"/>
    <mergeCell ref="A78:H78"/>
    <mergeCell ref="A79:A87"/>
    <mergeCell ref="D79:D87"/>
    <mergeCell ref="E79:E87"/>
    <mergeCell ref="A88:H88"/>
    <mergeCell ref="A89:A96"/>
    <mergeCell ref="D89:D96"/>
    <mergeCell ref="F116:F121"/>
    <mergeCell ref="F123:F125"/>
    <mergeCell ref="F127:F132"/>
    <mergeCell ref="F134:F136"/>
    <mergeCell ref="F138:F142"/>
    <mergeCell ref="F144:F148"/>
    <mergeCell ref="F150:F153"/>
    <mergeCell ref="F155:F159"/>
    <mergeCell ref="F161:F165"/>
    <mergeCell ref="A143:H143"/>
    <mergeCell ref="A144:A148"/>
    <mergeCell ref="D144:D148"/>
    <mergeCell ref="E144:E148"/>
    <mergeCell ref="A149:H149"/>
    <mergeCell ref="A150:A153"/>
    <mergeCell ref="D150:D153"/>
    <mergeCell ref="E150:E153"/>
    <mergeCell ref="A133:H133"/>
    <mergeCell ref="A134:A136"/>
    <mergeCell ref="D134:D136"/>
    <mergeCell ref="E134:E136"/>
    <mergeCell ref="A138:A142"/>
    <mergeCell ref="D138:D142"/>
    <mergeCell ref="E138:E142"/>
  </mergeCells>
  <conditionalFormatting sqref="E24">
    <cfRule type="containsText" dxfId="6096" priority="161" operator="containsText" text="N">
      <formula>NOT(ISERROR(SEARCH("N",E24)))</formula>
    </cfRule>
    <cfRule type="containsText" dxfId="6095" priority="160" operator="containsText" text="F">
      <formula>NOT(ISERROR(SEARCH("F",E24)))</formula>
    </cfRule>
    <cfRule type="containsText" dxfId="6094" priority="159" operator="containsText" text="B">
      <formula>NOT(ISERROR(SEARCH("B",E24)))</formula>
    </cfRule>
    <cfRule type="containsText" dxfId="6093" priority="158" operator="containsText" text="P">
      <formula>NOT(ISERROR(SEARCH("P",E24)))</formula>
    </cfRule>
    <cfRule type="containsText" dxfId="6092" priority="157" operator="containsText" text="T">
      <formula>NOT(ISERROR(SEARCH("T",E24)))</formula>
    </cfRule>
    <cfRule type="containsText" dxfId="6091" priority="162" operator="containsText" text="R">
      <formula>NOT(ISERROR(SEARCH("R",E24)))</formula>
    </cfRule>
  </conditionalFormatting>
  <conditionalFormatting sqref="E29">
    <cfRule type="containsText" dxfId="6090" priority="153" operator="containsText" text="B">
      <formula>NOT(ISERROR(SEARCH("B",E29)))</formula>
    </cfRule>
    <cfRule type="containsText" dxfId="6089" priority="156" operator="containsText" text="R">
      <formula>NOT(ISERROR(SEARCH("R",E29)))</formula>
    </cfRule>
    <cfRule type="containsText" dxfId="6088" priority="155" operator="containsText" text="N">
      <formula>NOT(ISERROR(SEARCH("N",E29)))</formula>
    </cfRule>
    <cfRule type="containsText" dxfId="6087" priority="154" operator="containsText" text="F">
      <formula>NOT(ISERROR(SEARCH("F",E29)))</formula>
    </cfRule>
    <cfRule type="containsText" dxfId="6086" priority="152" operator="containsText" text="P">
      <formula>NOT(ISERROR(SEARCH("P",E29)))</formula>
    </cfRule>
    <cfRule type="containsText" dxfId="6085" priority="151" operator="containsText" text="T">
      <formula>NOT(ISERROR(SEARCH("T",E29)))</formula>
    </cfRule>
  </conditionalFormatting>
  <conditionalFormatting sqref="E36">
    <cfRule type="containsText" dxfId="6084" priority="150" operator="containsText" text="R">
      <formula>NOT(ISERROR(SEARCH("R",E36)))</formula>
    </cfRule>
    <cfRule type="containsText" dxfId="6083" priority="149" operator="containsText" text="N">
      <formula>NOT(ISERROR(SEARCH("N",E36)))</formula>
    </cfRule>
    <cfRule type="containsText" dxfId="6082" priority="148" operator="containsText" text="F">
      <formula>NOT(ISERROR(SEARCH("F",E36)))</formula>
    </cfRule>
    <cfRule type="containsText" dxfId="6081" priority="147" operator="containsText" text="B">
      <formula>NOT(ISERROR(SEARCH("B",E36)))</formula>
    </cfRule>
    <cfRule type="containsText" dxfId="6080" priority="146" operator="containsText" text="P">
      <formula>NOT(ISERROR(SEARCH("P",E36)))</formula>
    </cfRule>
    <cfRule type="containsText" dxfId="6079" priority="145" operator="containsText" text="T">
      <formula>NOT(ISERROR(SEARCH("T",E36)))</formula>
    </cfRule>
  </conditionalFormatting>
  <conditionalFormatting sqref="E46">
    <cfRule type="containsText" dxfId="6078" priority="144" operator="containsText" text="R">
      <formula>NOT(ISERROR(SEARCH("R",E46)))</formula>
    </cfRule>
    <cfRule type="containsText" dxfId="6077" priority="143" operator="containsText" text="N">
      <formula>NOT(ISERROR(SEARCH("N",E46)))</formula>
    </cfRule>
    <cfRule type="containsText" dxfId="6076" priority="142" operator="containsText" text="F">
      <formula>NOT(ISERROR(SEARCH("F",E46)))</formula>
    </cfRule>
    <cfRule type="containsText" dxfId="6075" priority="141" operator="containsText" text="B">
      <formula>NOT(ISERROR(SEARCH("B",E46)))</formula>
    </cfRule>
    <cfRule type="containsText" dxfId="6074" priority="140" operator="containsText" text="P">
      <formula>NOT(ISERROR(SEARCH("P",E46)))</formula>
    </cfRule>
    <cfRule type="containsText" dxfId="6073" priority="139" operator="containsText" text="T">
      <formula>NOT(ISERROR(SEARCH("T",E46)))</formula>
    </cfRule>
  </conditionalFormatting>
  <conditionalFormatting sqref="E55">
    <cfRule type="containsText" dxfId="6072" priority="129" operator="containsText" text="B">
      <formula>NOT(ISERROR(SEARCH("B",E55)))</formula>
    </cfRule>
    <cfRule type="containsText" dxfId="6071" priority="132" operator="containsText" text="R">
      <formula>NOT(ISERROR(SEARCH("R",E55)))</formula>
    </cfRule>
    <cfRule type="containsText" dxfId="6070" priority="131" operator="containsText" text="N">
      <formula>NOT(ISERROR(SEARCH("N",E55)))</formula>
    </cfRule>
    <cfRule type="containsText" dxfId="6069" priority="130" operator="containsText" text="F">
      <formula>NOT(ISERROR(SEARCH("F",E55)))</formula>
    </cfRule>
    <cfRule type="containsText" dxfId="6068" priority="128" operator="containsText" text="P">
      <formula>NOT(ISERROR(SEARCH("P",E55)))</formula>
    </cfRule>
    <cfRule type="containsText" dxfId="6067" priority="127" operator="containsText" text="T">
      <formula>NOT(ISERROR(SEARCH("T",E55)))</formula>
    </cfRule>
  </conditionalFormatting>
  <conditionalFormatting sqref="E60">
    <cfRule type="containsText" dxfId="6066" priority="122" operator="containsText" text="P">
      <formula>NOT(ISERROR(SEARCH("P",E60)))</formula>
    </cfRule>
    <cfRule type="containsText" dxfId="6065" priority="126" operator="containsText" text="R">
      <formula>NOT(ISERROR(SEARCH("R",E60)))</formula>
    </cfRule>
    <cfRule type="containsText" dxfId="6064" priority="125" operator="containsText" text="N">
      <formula>NOT(ISERROR(SEARCH("N",E60)))</formula>
    </cfRule>
    <cfRule type="containsText" dxfId="6063" priority="124" operator="containsText" text="F">
      <formula>NOT(ISERROR(SEARCH("F",E60)))</formula>
    </cfRule>
    <cfRule type="containsText" dxfId="6062" priority="123" operator="containsText" text="B">
      <formula>NOT(ISERROR(SEARCH("B",E60)))</formula>
    </cfRule>
    <cfRule type="containsText" dxfId="6061" priority="121" operator="containsText" text="T">
      <formula>NOT(ISERROR(SEARCH("T",E60)))</formula>
    </cfRule>
  </conditionalFormatting>
  <conditionalFormatting sqref="E65">
    <cfRule type="containsText" dxfId="6060" priority="120" operator="containsText" text="R">
      <formula>NOT(ISERROR(SEARCH("R",E65)))</formula>
    </cfRule>
    <cfRule type="containsText" dxfId="6059" priority="119" operator="containsText" text="N">
      <formula>NOT(ISERROR(SEARCH("N",E65)))</formula>
    </cfRule>
    <cfRule type="containsText" dxfId="6058" priority="118" operator="containsText" text="F">
      <formula>NOT(ISERROR(SEARCH("F",E65)))</formula>
    </cfRule>
    <cfRule type="containsText" dxfId="6057" priority="117" operator="containsText" text="B">
      <formula>NOT(ISERROR(SEARCH("B",E65)))</formula>
    </cfRule>
    <cfRule type="containsText" dxfId="6056" priority="116" operator="containsText" text="P">
      <formula>NOT(ISERROR(SEARCH("P",E65)))</formula>
    </cfRule>
    <cfRule type="containsText" dxfId="6055" priority="115" operator="containsText" text="T">
      <formula>NOT(ISERROR(SEARCH("T",E65)))</formula>
    </cfRule>
  </conditionalFormatting>
  <conditionalFormatting sqref="E72">
    <cfRule type="containsText" dxfId="6054" priority="114" operator="containsText" text="R">
      <formula>NOT(ISERROR(SEARCH("R",E72)))</formula>
    </cfRule>
    <cfRule type="containsText" dxfId="6053" priority="113" operator="containsText" text="N">
      <formula>NOT(ISERROR(SEARCH("N",E72)))</formula>
    </cfRule>
    <cfRule type="containsText" dxfId="6052" priority="112" operator="containsText" text="F">
      <formula>NOT(ISERROR(SEARCH("F",E72)))</formula>
    </cfRule>
    <cfRule type="containsText" dxfId="6051" priority="111" operator="containsText" text="B">
      <formula>NOT(ISERROR(SEARCH("B",E72)))</formula>
    </cfRule>
    <cfRule type="containsText" dxfId="6050" priority="110" operator="containsText" text="P">
      <formula>NOT(ISERROR(SEARCH("P",E72)))</formula>
    </cfRule>
    <cfRule type="containsText" dxfId="6049" priority="109" operator="containsText" text="T">
      <formula>NOT(ISERROR(SEARCH("T",E72)))</formula>
    </cfRule>
  </conditionalFormatting>
  <conditionalFormatting sqref="E79">
    <cfRule type="containsText" dxfId="6048" priority="108" operator="containsText" text="R">
      <formula>NOT(ISERROR(SEARCH("R",E79)))</formula>
    </cfRule>
    <cfRule type="containsText" dxfId="6047" priority="107" operator="containsText" text="N">
      <formula>NOT(ISERROR(SEARCH("N",E79)))</formula>
    </cfRule>
    <cfRule type="containsText" dxfId="6046" priority="106" operator="containsText" text="F">
      <formula>NOT(ISERROR(SEARCH("F",E79)))</formula>
    </cfRule>
    <cfRule type="containsText" dxfId="6045" priority="105" operator="containsText" text="B">
      <formula>NOT(ISERROR(SEARCH("B",E79)))</formula>
    </cfRule>
    <cfRule type="containsText" dxfId="6044" priority="104" operator="containsText" text="P">
      <formula>NOT(ISERROR(SEARCH("P",E79)))</formula>
    </cfRule>
    <cfRule type="containsText" dxfId="6043" priority="103" operator="containsText" text="T">
      <formula>NOT(ISERROR(SEARCH("T",E79)))</formula>
    </cfRule>
  </conditionalFormatting>
  <conditionalFormatting sqref="E89">
    <cfRule type="containsText" dxfId="6042" priority="102" operator="containsText" text="R">
      <formula>NOT(ISERROR(SEARCH("R",E89)))</formula>
    </cfRule>
    <cfRule type="containsText" dxfId="6041" priority="101" operator="containsText" text="N">
      <formula>NOT(ISERROR(SEARCH("N",E89)))</formula>
    </cfRule>
    <cfRule type="containsText" dxfId="6040" priority="99" operator="containsText" text="B">
      <formula>NOT(ISERROR(SEARCH("B",E89)))</formula>
    </cfRule>
    <cfRule type="containsText" dxfId="6039" priority="100" operator="containsText" text="F">
      <formula>NOT(ISERROR(SEARCH("F",E89)))</formula>
    </cfRule>
    <cfRule type="containsText" dxfId="6038" priority="98" operator="containsText" text="P">
      <formula>NOT(ISERROR(SEARCH("P",E89)))</formula>
    </cfRule>
    <cfRule type="containsText" dxfId="6037" priority="97" operator="containsText" text="T">
      <formula>NOT(ISERROR(SEARCH("T",E89)))</formula>
    </cfRule>
  </conditionalFormatting>
  <conditionalFormatting sqref="E98">
    <cfRule type="containsText" dxfId="6036" priority="96" operator="containsText" text="R">
      <formula>NOT(ISERROR(SEARCH("R",E98)))</formula>
    </cfRule>
    <cfRule type="containsText" dxfId="6035" priority="95" operator="containsText" text="N">
      <formula>NOT(ISERROR(SEARCH("N",E98)))</formula>
    </cfRule>
    <cfRule type="containsText" dxfId="6034" priority="94" operator="containsText" text="F">
      <formula>NOT(ISERROR(SEARCH("F",E98)))</formula>
    </cfRule>
    <cfRule type="containsText" dxfId="6033" priority="93" operator="containsText" text="B">
      <formula>NOT(ISERROR(SEARCH("B",E98)))</formula>
    </cfRule>
    <cfRule type="containsText" dxfId="6032" priority="92" operator="containsText" text="P">
      <formula>NOT(ISERROR(SEARCH("P",E98)))</formula>
    </cfRule>
    <cfRule type="containsText" dxfId="6031" priority="91" operator="containsText" text="T">
      <formula>NOT(ISERROR(SEARCH("T",E98)))</formula>
    </cfRule>
  </conditionalFormatting>
  <conditionalFormatting sqref="E104">
    <cfRule type="containsText" dxfId="6030" priority="90" operator="containsText" text="R">
      <formula>NOT(ISERROR(SEARCH("R",E104)))</formula>
    </cfRule>
    <cfRule type="containsText" dxfId="6029" priority="89" operator="containsText" text="N">
      <formula>NOT(ISERROR(SEARCH("N",E104)))</formula>
    </cfRule>
    <cfRule type="containsText" dxfId="6028" priority="88" operator="containsText" text="F">
      <formula>NOT(ISERROR(SEARCH("F",E104)))</formula>
    </cfRule>
    <cfRule type="containsText" dxfId="6027" priority="87" operator="containsText" text="B">
      <formula>NOT(ISERROR(SEARCH("B",E104)))</formula>
    </cfRule>
    <cfRule type="containsText" dxfId="6026" priority="86" operator="containsText" text="P">
      <formula>NOT(ISERROR(SEARCH("P",E104)))</formula>
    </cfRule>
    <cfRule type="containsText" dxfId="6025" priority="85" operator="containsText" text="T">
      <formula>NOT(ISERROR(SEARCH("T",E104)))</formula>
    </cfRule>
  </conditionalFormatting>
  <conditionalFormatting sqref="E111">
    <cfRule type="containsText" dxfId="6024" priority="79" operator="containsText" text="T">
      <formula>NOT(ISERROR(SEARCH("T",E111)))</formula>
    </cfRule>
    <cfRule type="containsText" dxfId="6023" priority="80" operator="containsText" text="P">
      <formula>NOT(ISERROR(SEARCH("P",E111)))</formula>
    </cfRule>
    <cfRule type="containsText" dxfId="6022" priority="81" operator="containsText" text="B">
      <formula>NOT(ISERROR(SEARCH("B",E111)))</formula>
    </cfRule>
    <cfRule type="containsText" dxfId="6021" priority="82" operator="containsText" text="F">
      <formula>NOT(ISERROR(SEARCH("F",E111)))</formula>
    </cfRule>
    <cfRule type="containsText" dxfId="6020" priority="83" operator="containsText" text="N">
      <formula>NOT(ISERROR(SEARCH("N",E111)))</formula>
    </cfRule>
    <cfRule type="containsText" dxfId="6019" priority="84" operator="containsText" text="R">
      <formula>NOT(ISERROR(SEARCH("R",E111)))</formula>
    </cfRule>
  </conditionalFormatting>
  <conditionalFormatting sqref="E116">
    <cfRule type="containsText" dxfId="6018" priority="78" operator="containsText" text="R">
      <formula>NOT(ISERROR(SEARCH("R",E116)))</formula>
    </cfRule>
    <cfRule type="containsText" dxfId="6017" priority="77" operator="containsText" text="N">
      <formula>NOT(ISERROR(SEARCH("N",E116)))</formula>
    </cfRule>
    <cfRule type="containsText" dxfId="6016" priority="76" operator="containsText" text="F">
      <formula>NOT(ISERROR(SEARCH("F",E116)))</formula>
    </cfRule>
    <cfRule type="containsText" dxfId="6015" priority="75" operator="containsText" text="B">
      <formula>NOT(ISERROR(SEARCH("B",E116)))</formula>
    </cfRule>
    <cfRule type="containsText" dxfId="6014" priority="74" operator="containsText" text="P">
      <formula>NOT(ISERROR(SEARCH("P",E116)))</formula>
    </cfRule>
    <cfRule type="containsText" dxfId="6013" priority="73" operator="containsText" text="T">
      <formula>NOT(ISERROR(SEARCH("T",E116)))</formula>
    </cfRule>
  </conditionalFormatting>
  <conditionalFormatting sqref="E123">
    <cfRule type="containsText" dxfId="6012" priority="72" operator="containsText" text="R">
      <formula>NOT(ISERROR(SEARCH("R",E123)))</formula>
    </cfRule>
    <cfRule type="containsText" dxfId="6011" priority="71" operator="containsText" text="N">
      <formula>NOT(ISERROR(SEARCH("N",E123)))</formula>
    </cfRule>
    <cfRule type="containsText" dxfId="6010" priority="70" operator="containsText" text="F">
      <formula>NOT(ISERROR(SEARCH("F",E123)))</formula>
    </cfRule>
    <cfRule type="containsText" dxfId="6009" priority="69" operator="containsText" text="B">
      <formula>NOT(ISERROR(SEARCH("B",E123)))</formula>
    </cfRule>
    <cfRule type="containsText" dxfId="6008" priority="68" operator="containsText" text="P">
      <formula>NOT(ISERROR(SEARCH("P",E123)))</formula>
    </cfRule>
    <cfRule type="containsText" dxfId="6007" priority="67" operator="containsText" text="T">
      <formula>NOT(ISERROR(SEARCH("T",E123)))</formula>
    </cfRule>
  </conditionalFormatting>
  <conditionalFormatting sqref="E127">
    <cfRule type="containsText" dxfId="6006" priority="66" operator="containsText" text="R">
      <formula>NOT(ISERROR(SEARCH("R",E127)))</formula>
    </cfRule>
    <cfRule type="containsText" dxfId="6005" priority="65" operator="containsText" text="N">
      <formula>NOT(ISERROR(SEARCH("N",E127)))</formula>
    </cfRule>
    <cfRule type="containsText" dxfId="6004" priority="63" operator="containsText" text="B">
      <formula>NOT(ISERROR(SEARCH("B",E127)))</formula>
    </cfRule>
    <cfRule type="containsText" dxfId="6003" priority="64" operator="containsText" text="F">
      <formula>NOT(ISERROR(SEARCH("F",E127)))</formula>
    </cfRule>
    <cfRule type="containsText" dxfId="6002" priority="62" operator="containsText" text="P">
      <formula>NOT(ISERROR(SEARCH("P",E127)))</formula>
    </cfRule>
    <cfRule type="containsText" dxfId="6001" priority="61" operator="containsText" text="T">
      <formula>NOT(ISERROR(SEARCH("T",E127)))</formula>
    </cfRule>
  </conditionalFormatting>
  <conditionalFormatting sqref="E134">
    <cfRule type="containsText" dxfId="6000" priority="60" operator="containsText" text="R">
      <formula>NOT(ISERROR(SEARCH("R",E134)))</formula>
    </cfRule>
    <cfRule type="containsText" dxfId="5999" priority="59" operator="containsText" text="N">
      <formula>NOT(ISERROR(SEARCH("N",E134)))</formula>
    </cfRule>
    <cfRule type="containsText" dxfId="5998" priority="58" operator="containsText" text="F">
      <formula>NOT(ISERROR(SEARCH("F",E134)))</formula>
    </cfRule>
    <cfRule type="containsText" dxfId="5997" priority="57" operator="containsText" text="B">
      <formula>NOT(ISERROR(SEARCH("B",E134)))</formula>
    </cfRule>
    <cfRule type="containsText" dxfId="5996" priority="56" operator="containsText" text="P">
      <formula>NOT(ISERROR(SEARCH("P",E134)))</formula>
    </cfRule>
    <cfRule type="containsText" dxfId="5995" priority="55" operator="containsText" text="T">
      <formula>NOT(ISERROR(SEARCH("T",E134)))</formula>
    </cfRule>
  </conditionalFormatting>
  <conditionalFormatting sqref="E138">
    <cfRule type="containsText" dxfId="5994" priority="54" operator="containsText" text="R">
      <formula>NOT(ISERROR(SEARCH("R",E138)))</formula>
    </cfRule>
    <cfRule type="containsText" dxfId="5993" priority="53" operator="containsText" text="N">
      <formula>NOT(ISERROR(SEARCH("N",E138)))</formula>
    </cfRule>
    <cfRule type="containsText" dxfId="5992" priority="52" operator="containsText" text="F">
      <formula>NOT(ISERROR(SEARCH("F",E138)))</formula>
    </cfRule>
    <cfRule type="containsText" dxfId="5991" priority="51" operator="containsText" text="B">
      <formula>NOT(ISERROR(SEARCH("B",E138)))</formula>
    </cfRule>
    <cfRule type="containsText" dxfId="5990" priority="50" operator="containsText" text="P">
      <formula>NOT(ISERROR(SEARCH("P",E138)))</formula>
    </cfRule>
    <cfRule type="containsText" dxfId="5989" priority="49" operator="containsText" text="T">
      <formula>NOT(ISERROR(SEARCH("T",E138)))</formula>
    </cfRule>
  </conditionalFormatting>
  <conditionalFormatting sqref="E144">
    <cfRule type="containsText" dxfId="5988" priority="42" operator="containsText" text="R">
      <formula>NOT(ISERROR(SEARCH("R",E144)))</formula>
    </cfRule>
    <cfRule type="containsText" dxfId="5987" priority="41" operator="containsText" text="N">
      <formula>NOT(ISERROR(SEARCH("N",E144)))</formula>
    </cfRule>
    <cfRule type="containsText" dxfId="5986" priority="40" operator="containsText" text="F">
      <formula>NOT(ISERROR(SEARCH("F",E144)))</formula>
    </cfRule>
    <cfRule type="containsText" dxfId="5985" priority="39" operator="containsText" text="B">
      <formula>NOT(ISERROR(SEARCH("B",E144)))</formula>
    </cfRule>
    <cfRule type="containsText" dxfId="5984" priority="38" operator="containsText" text="P">
      <formula>NOT(ISERROR(SEARCH("P",E144)))</formula>
    </cfRule>
    <cfRule type="containsText" dxfId="5983" priority="37" operator="containsText" text="T">
      <formula>NOT(ISERROR(SEARCH("T",E144)))</formula>
    </cfRule>
  </conditionalFormatting>
  <conditionalFormatting sqref="E150">
    <cfRule type="containsText" dxfId="5982" priority="36" operator="containsText" text="R">
      <formula>NOT(ISERROR(SEARCH("R",E150)))</formula>
    </cfRule>
    <cfRule type="containsText" dxfId="5981" priority="35" operator="containsText" text="N">
      <formula>NOT(ISERROR(SEARCH("N",E150)))</formula>
    </cfRule>
    <cfRule type="containsText" dxfId="5980" priority="34" operator="containsText" text="F">
      <formula>NOT(ISERROR(SEARCH("F",E150)))</formula>
    </cfRule>
    <cfRule type="containsText" dxfId="5979" priority="33" operator="containsText" text="B">
      <formula>NOT(ISERROR(SEARCH("B",E150)))</formula>
    </cfRule>
    <cfRule type="containsText" dxfId="5978" priority="32" operator="containsText" text="P">
      <formula>NOT(ISERROR(SEARCH("P",E150)))</formula>
    </cfRule>
    <cfRule type="containsText" dxfId="5977" priority="31" operator="containsText" text="T">
      <formula>NOT(ISERROR(SEARCH("T",E150)))</formula>
    </cfRule>
  </conditionalFormatting>
  <conditionalFormatting sqref="E155">
    <cfRule type="containsText" dxfId="5976" priority="30" operator="containsText" text="R">
      <formula>NOT(ISERROR(SEARCH("R",E155)))</formula>
    </cfRule>
    <cfRule type="containsText" dxfId="5975" priority="29" operator="containsText" text="N">
      <formula>NOT(ISERROR(SEARCH("N",E155)))</formula>
    </cfRule>
    <cfRule type="containsText" dxfId="5974" priority="28" operator="containsText" text="F">
      <formula>NOT(ISERROR(SEARCH("F",E155)))</formula>
    </cfRule>
    <cfRule type="containsText" dxfId="5973" priority="27" operator="containsText" text="B">
      <formula>NOT(ISERROR(SEARCH("B",E155)))</formula>
    </cfRule>
    <cfRule type="containsText" dxfId="5972" priority="26" operator="containsText" text="P">
      <formula>NOT(ISERROR(SEARCH("P",E155)))</formula>
    </cfRule>
    <cfRule type="containsText" dxfId="5971" priority="25" operator="containsText" text="T">
      <formula>NOT(ISERROR(SEARCH("T",E155)))</formula>
    </cfRule>
  </conditionalFormatting>
  <conditionalFormatting sqref="E161">
    <cfRule type="containsText" dxfId="5970" priority="24" operator="containsText" text="R">
      <formula>NOT(ISERROR(SEARCH("R",E161)))</formula>
    </cfRule>
    <cfRule type="containsText" dxfId="5969" priority="23" operator="containsText" text="N">
      <formula>NOT(ISERROR(SEARCH("N",E161)))</formula>
    </cfRule>
    <cfRule type="containsText" dxfId="5968" priority="22" operator="containsText" text="F">
      <formula>NOT(ISERROR(SEARCH("F",E161)))</formula>
    </cfRule>
    <cfRule type="containsText" dxfId="5967" priority="21" operator="containsText" text="B">
      <formula>NOT(ISERROR(SEARCH("B",E161)))</formula>
    </cfRule>
    <cfRule type="containsText" dxfId="5966" priority="20" operator="containsText" text="P">
      <formula>NOT(ISERROR(SEARCH("P",E161)))</formula>
    </cfRule>
    <cfRule type="containsText" dxfId="5965" priority="19" operator="containsText" text="T">
      <formula>NOT(ISERROR(SEARCH("T",E161)))</formula>
    </cfRule>
  </conditionalFormatting>
  <conditionalFormatting sqref="E167">
    <cfRule type="containsText" dxfId="5964" priority="18" operator="containsText" text="R">
      <formula>NOT(ISERROR(SEARCH("R",E167)))</formula>
    </cfRule>
    <cfRule type="containsText" dxfId="5963" priority="17" operator="containsText" text="N">
      <formula>NOT(ISERROR(SEARCH("N",E167)))</formula>
    </cfRule>
    <cfRule type="containsText" dxfId="5962" priority="16" operator="containsText" text="F">
      <formula>NOT(ISERROR(SEARCH("F",E167)))</formula>
    </cfRule>
    <cfRule type="containsText" dxfId="5961" priority="15" operator="containsText" text="B">
      <formula>NOT(ISERROR(SEARCH("B",E167)))</formula>
    </cfRule>
    <cfRule type="containsText" dxfId="5960" priority="14" operator="containsText" text="P">
      <formula>NOT(ISERROR(SEARCH("P",E167)))</formula>
    </cfRule>
    <cfRule type="containsText" dxfId="5959" priority="13" operator="containsText" text="T">
      <formula>NOT(ISERROR(SEARCH("T",E167)))</formula>
    </cfRule>
  </conditionalFormatting>
  <conditionalFormatting sqref="E173">
    <cfRule type="containsText" dxfId="5958" priority="12" operator="containsText" text="R">
      <formula>NOT(ISERROR(SEARCH("R",E173)))</formula>
    </cfRule>
    <cfRule type="containsText" dxfId="5957" priority="11" operator="containsText" text="N">
      <formula>NOT(ISERROR(SEARCH("N",E173)))</formula>
    </cfRule>
    <cfRule type="containsText" dxfId="5956" priority="9" operator="containsText" text="B">
      <formula>NOT(ISERROR(SEARCH("B",E173)))</formula>
    </cfRule>
    <cfRule type="containsText" dxfId="5955" priority="8" operator="containsText" text="P">
      <formula>NOT(ISERROR(SEARCH("P",E173)))</formula>
    </cfRule>
    <cfRule type="containsText" dxfId="5954" priority="7" operator="containsText" text="T">
      <formula>NOT(ISERROR(SEARCH("T",E173)))</formula>
    </cfRule>
    <cfRule type="containsText" dxfId="5953" priority="10" operator="containsText" text="F">
      <formula>NOT(ISERROR(SEARCH("F",E173)))</formula>
    </cfRule>
  </conditionalFormatting>
  <conditionalFormatting sqref="E179">
    <cfRule type="containsText" dxfId="5952" priority="1" operator="containsText" text="T">
      <formula>NOT(ISERROR(SEARCH("T",E179)))</formula>
    </cfRule>
    <cfRule type="containsText" dxfId="5951" priority="6" operator="containsText" text="R">
      <formula>NOT(ISERROR(SEARCH("R",E179)))</formula>
    </cfRule>
    <cfRule type="containsText" dxfId="5950" priority="5" operator="containsText" text="N">
      <formula>NOT(ISERROR(SEARCH("N",E179)))</formula>
    </cfRule>
    <cfRule type="containsText" dxfId="5949" priority="4" operator="containsText" text="F">
      <formula>NOT(ISERROR(SEARCH("F",E179)))</formula>
    </cfRule>
    <cfRule type="containsText" dxfId="5948" priority="3" operator="containsText" text="B">
      <formula>NOT(ISERROR(SEARCH("B",E179)))</formula>
    </cfRule>
    <cfRule type="containsText" dxfId="5947" priority="2" operator="containsText" text="P">
      <formula>NOT(ISERROR(SEARCH("P",E179)))</formula>
    </cfRule>
  </conditionalFormatting>
  <dataValidations count="1">
    <dataValidation type="list" allowBlank="1" showInputMessage="1" showErrorMessage="1" sqref="E29 E36 E46 E55 E60 E65 E72 E79 E89 E98 E104 E111 E116 E123 E127 E134 E138 E144 E150 E155 E161 E167 E173 E179 E24" xr:uid="{0BF4F9BC-5FCC-43C0-9728-560A9A23DDB4}">
      <formula1>"N, P, F, T, R, B"</formula1>
    </dataValidation>
  </dataValidations>
  <hyperlinks>
    <hyperlink ref="A1" location="'Regression_ Test_Summary'!A1" display="Back to Summary" xr:uid="{38CDDC8C-C017-45B3-9C12-CB9F9E8CD8F1}"/>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FAA5-54A9-4CF2-A8A7-01E55E76197F}">
  <sheetPr>
    <tabColor rgb="FF92D050"/>
  </sheetPr>
  <dimension ref="A1:H768"/>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16384" width="14.42578125" style="3"/>
  </cols>
  <sheetData>
    <row r="1" spans="1:8">
      <c r="A1" s="70" t="s">
        <v>257</v>
      </c>
    </row>
    <row r="2" spans="1:8" s="1" customFormat="1" ht="45.75" customHeight="1">
      <c r="A2" s="459" t="s">
        <v>2161</v>
      </c>
      <c r="B2" s="459"/>
      <c r="C2" s="459"/>
      <c r="D2" s="459"/>
      <c r="E2" s="459"/>
      <c r="F2" s="459"/>
      <c r="G2" s="459"/>
      <c r="H2" s="459"/>
    </row>
    <row r="3" spans="1:8" s="2" customFormat="1" ht="15.75" customHeight="1">
      <c r="A3" s="962" t="s">
        <v>258</v>
      </c>
      <c r="B3" s="963"/>
      <c r="C3" s="963"/>
      <c r="D3" s="963"/>
      <c r="E3" s="963"/>
      <c r="F3" s="963"/>
      <c r="G3" s="963"/>
      <c r="H3" s="964"/>
    </row>
    <row r="4" spans="1:8" s="2" customFormat="1" ht="47.25" customHeight="1">
      <c r="A4" s="356" t="s">
        <v>1</v>
      </c>
      <c r="B4" s="354">
        <v>1</v>
      </c>
      <c r="C4" s="460" t="s">
        <v>2162</v>
      </c>
      <c r="D4" s="461"/>
      <c r="E4" s="461"/>
      <c r="F4" s="461"/>
      <c r="G4" s="461"/>
      <c r="H4" s="461"/>
    </row>
    <row r="5" spans="1:8" s="2" customFormat="1" ht="15.75" customHeight="1">
      <c r="F5" s="131"/>
    </row>
    <row r="6" spans="1:8" s="2" customFormat="1" ht="16.149999999999999" customHeight="1">
      <c r="A6" s="462" t="s">
        <v>4</v>
      </c>
      <c r="B6" s="354">
        <v>1</v>
      </c>
      <c r="C6" s="463" t="s">
        <v>2163</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F9" s="131"/>
    </row>
    <row r="10" spans="1:8" s="2" customFormat="1" ht="15.75" customHeight="1">
      <c r="A10" s="455" t="s">
        <v>261</v>
      </c>
      <c r="B10" s="354">
        <v>1</v>
      </c>
      <c r="C10" s="458"/>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F14" s="131"/>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131"/>
    </row>
    <row r="22" spans="1:8">
      <c r="A22" s="11" t="s">
        <v>263</v>
      </c>
      <c r="B22" s="11" t="s">
        <v>264</v>
      </c>
      <c r="C22" s="11" t="s">
        <v>265</v>
      </c>
      <c r="D22" s="11" t="s">
        <v>266</v>
      </c>
      <c r="E22" s="12" t="s">
        <v>45</v>
      </c>
      <c r="F22" s="242" t="s">
        <v>267</v>
      </c>
      <c r="G22" s="13" t="s">
        <v>46</v>
      </c>
      <c r="H22" s="13" t="s">
        <v>268</v>
      </c>
    </row>
    <row r="23" spans="1:8" s="2" customFormat="1">
      <c r="A23" s="466"/>
      <c r="B23" s="466"/>
      <c r="C23" s="466"/>
      <c r="D23" s="466"/>
      <c r="E23" s="466"/>
      <c r="F23" s="466"/>
      <c r="G23" s="466"/>
      <c r="H23" s="466"/>
    </row>
    <row r="24" spans="1:8" s="2" customFormat="1">
      <c r="A24" s="467" t="s">
        <v>2164</v>
      </c>
      <c r="B24" s="219">
        <v>1</v>
      </c>
      <c r="C24" s="222"/>
      <c r="D24" s="18"/>
      <c r="E24" s="489" t="s">
        <v>9</v>
      </c>
      <c r="F24" s="926" t="s">
        <v>1993</v>
      </c>
      <c r="G24" s="778" t="s">
        <v>207</v>
      </c>
      <c r="H24" s="778"/>
    </row>
    <row r="25" spans="1:8" s="2" customFormat="1">
      <c r="A25" s="467"/>
      <c r="B25" s="219">
        <v>2</v>
      </c>
      <c r="C25" s="222"/>
      <c r="D25" s="18"/>
      <c r="E25" s="490"/>
      <c r="F25" s="927"/>
      <c r="G25" s="725"/>
      <c r="H25" s="725"/>
    </row>
    <row r="26" spans="1:8" s="2" customFormat="1">
      <c r="A26" s="467"/>
      <c r="B26" s="219">
        <v>3</v>
      </c>
      <c r="C26" s="222"/>
      <c r="D26" s="18"/>
      <c r="E26" s="490"/>
      <c r="F26" s="927"/>
      <c r="G26" s="725"/>
      <c r="H26" s="725"/>
    </row>
    <row r="27" spans="1:8" s="2" customFormat="1">
      <c r="A27" s="467"/>
      <c r="B27" s="219">
        <v>4</v>
      </c>
      <c r="C27" s="222"/>
      <c r="D27" s="20"/>
      <c r="E27" s="490"/>
      <c r="F27" s="927"/>
      <c r="G27" s="725"/>
      <c r="H27" s="725"/>
    </row>
    <row r="28" spans="1:8" s="2" customFormat="1">
      <c r="A28" s="467"/>
      <c r="B28" s="219">
        <v>5</v>
      </c>
      <c r="C28" s="224"/>
      <c r="D28" s="18"/>
      <c r="E28" s="490"/>
      <c r="F28" s="927"/>
      <c r="G28" s="725"/>
      <c r="H28" s="725"/>
    </row>
    <row r="29" spans="1:8" s="2" customFormat="1">
      <c r="A29" s="467"/>
      <c r="B29" s="219">
        <v>6</v>
      </c>
      <c r="C29" s="221"/>
      <c r="D29" s="18"/>
      <c r="E29" s="490"/>
      <c r="F29" s="927"/>
      <c r="G29" s="725"/>
      <c r="H29" s="725"/>
    </row>
    <row r="30" spans="1:8" s="2" customFormat="1">
      <c r="A30" s="467"/>
      <c r="B30" s="219">
        <v>7</v>
      </c>
      <c r="C30" s="225"/>
      <c r="D30" s="18"/>
      <c r="E30" s="490"/>
      <c r="F30" s="927"/>
      <c r="G30" s="725"/>
      <c r="H30" s="725"/>
    </row>
    <row r="31" spans="1:8" s="2" customFormat="1">
      <c r="A31" s="467"/>
      <c r="B31" s="219">
        <v>8</v>
      </c>
      <c r="C31" s="221"/>
      <c r="D31" s="20"/>
      <c r="E31" s="490"/>
      <c r="F31" s="961"/>
      <c r="G31" s="779"/>
      <c r="H31" s="779"/>
    </row>
    <row r="32" spans="1:8" s="2" customFormat="1">
      <c r="A32" s="466"/>
      <c r="B32" s="466"/>
      <c r="C32" s="466"/>
      <c r="D32" s="466"/>
      <c r="E32" s="466"/>
      <c r="F32" s="466"/>
      <c r="G32" s="466"/>
      <c r="H32" s="466"/>
    </row>
    <row r="33" spans="1:8" s="2" customFormat="1">
      <c r="A33" s="467" t="s">
        <v>2165</v>
      </c>
      <c r="B33" s="219">
        <v>1</v>
      </c>
      <c r="C33" s="222"/>
      <c r="D33" s="18"/>
      <c r="E33" s="489" t="s">
        <v>9</v>
      </c>
      <c r="F33" s="926" t="s">
        <v>1993</v>
      </c>
      <c r="G33" s="778" t="s">
        <v>207</v>
      </c>
      <c r="H33" s="778"/>
    </row>
    <row r="34" spans="1:8" s="2" customFormat="1">
      <c r="A34" s="467"/>
      <c r="B34" s="219">
        <v>2</v>
      </c>
      <c r="C34" s="222"/>
      <c r="D34" s="18"/>
      <c r="E34" s="490"/>
      <c r="F34" s="927"/>
      <c r="G34" s="725"/>
      <c r="H34" s="725"/>
    </row>
    <row r="35" spans="1:8" s="2" customFormat="1">
      <c r="A35" s="467"/>
      <c r="B35" s="219">
        <v>3</v>
      </c>
      <c r="C35" s="222"/>
      <c r="D35" s="18"/>
      <c r="E35" s="490"/>
      <c r="F35" s="927"/>
      <c r="G35" s="725"/>
      <c r="H35" s="725"/>
    </row>
    <row r="36" spans="1:8" s="2" customFormat="1">
      <c r="A36" s="467"/>
      <c r="B36" s="219">
        <v>4</v>
      </c>
      <c r="C36" s="222"/>
      <c r="D36" s="20"/>
      <c r="E36" s="490"/>
      <c r="F36" s="927"/>
      <c r="G36" s="725"/>
      <c r="H36" s="725"/>
    </row>
    <row r="37" spans="1:8" s="2" customFormat="1">
      <c r="A37" s="467"/>
      <c r="B37" s="219">
        <v>5</v>
      </c>
      <c r="C37" s="224"/>
      <c r="D37" s="18"/>
      <c r="E37" s="490"/>
      <c r="F37" s="927"/>
      <c r="G37" s="725"/>
      <c r="H37" s="725"/>
    </row>
    <row r="38" spans="1:8" s="2" customFormat="1">
      <c r="A38" s="467"/>
      <c r="B38" s="219">
        <v>6</v>
      </c>
      <c r="C38" s="221"/>
      <c r="D38" s="18"/>
      <c r="E38" s="490"/>
      <c r="F38" s="927"/>
      <c r="G38" s="725"/>
      <c r="H38" s="725"/>
    </row>
    <row r="39" spans="1:8" s="2" customFormat="1">
      <c r="A39" s="467"/>
      <c r="B39" s="219">
        <v>7</v>
      </c>
      <c r="C39" s="225"/>
      <c r="D39" s="18"/>
      <c r="E39" s="490"/>
      <c r="F39" s="927"/>
      <c r="G39" s="725"/>
      <c r="H39" s="725"/>
    </row>
    <row r="40" spans="1:8" s="2" customFormat="1">
      <c r="A40" s="467"/>
      <c r="B40" s="219">
        <v>8</v>
      </c>
      <c r="C40" s="221"/>
      <c r="D40" s="20"/>
      <c r="E40" s="490"/>
      <c r="F40" s="961"/>
      <c r="G40" s="779"/>
      <c r="H40" s="779"/>
    </row>
    <row r="41" spans="1:8" s="2" customFormat="1">
      <c r="A41" s="466"/>
      <c r="B41" s="466"/>
      <c r="C41" s="466"/>
      <c r="D41" s="466"/>
      <c r="E41" s="466"/>
      <c r="F41" s="466"/>
      <c r="G41" s="466"/>
      <c r="H41" s="466"/>
    </row>
    <row r="42" spans="1:8" s="2" customFormat="1">
      <c r="A42" s="467" t="s">
        <v>2166</v>
      </c>
      <c r="B42" s="219">
        <v>1</v>
      </c>
      <c r="C42" s="222"/>
      <c r="D42" s="18"/>
      <c r="E42" s="489" t="s">
        <v>9</v>
      </c>
      <c r="F42" s="926" t="s">
        <v>1993</v>
      </c>
      <c r="G42" s="778" t="s">
        <v>207</v>
      </c>
      <c r="H42" s="778"/>
    </row>
    <row r="43" spans="1:8" s="2" customFormat="1">
      <c r="A43" s="467"/>
      <c r="B43" s="219">
        <v>2</v>
      </c>
      <c r="C43" s="222"/>
      <c r="D43" s="18"/>
      <c r="E43" s="490"/>
      <c r="F43" s="927"/>
      <c r="G43" s="725"/>
      <c r="H43" s="725"/>
    </row>
    <row r="44" spans="1:8" s="2" customFormat="1">
      <c r="A44" s="467"/>
      <c r="B44" s="219">
        <v>3</v>
      </c>
      <c r="C44" s="222"/>
      <c r="D44" s="18"/>
      <c r="E44" s="490"/>
      <c r="F44" s="927"/>
      <c r="G44" s="725"/>
      <c r="H44" s="725"/>
    </row>
    <row r="45" spans="1:8" s="2" customFormat="1">
      <c r="A45" s="467"/>
      <c r="B45" s="219">
        <v>4</v>
      </c>
      <c r="C45" s="222"/>
      <c r="D45" s="20"/>
      <c r="E45" s="490"/>
      <c r="F45" s="927"/>
      <c r="G45" s="725"/>
      <c r="H45" s="725"/>
    </row>
    <row r="46" spans="1:8" s="2" customFormat="1">
      <c r="A46" s="467"/>
      <c r="B46" s="219">
        <v>5</v>
      </c>
      <c r="C46" s="224"/>
      <c r="D46" s="18"/>
      <c r="E46" s="490"/>
      <c r="F46" s="927"/>
      <c r="G46" s="725"/>
      <c r="H46" s="725"/>
    </row>
    <row r="47" spans="1:8" s="2" customFormat="1">
      <c r="A47" s="467"/>
      <c r="B47" s="219">
        <v>6</v>
      </c>
      <c r="C47" s="221"/>
      <c r="D47" s="18"/>
      <c r="E47" s="490"/>
      <c r="F47" s="927"/>
      <c r="G47" s="725"/>
      <c r="H47" s="725"/>
    </row>
    <row r="48" spans="1:8" s="2" customFormat="1">
      <c r="A48" s="467"/>
      <c r="B48" s="219">
        <v>7</v>
      </c>
      <c r="C48" s="225"/>
      <c r="D48" s="18"/>
      <c r="E48" s="490"/>
      <c r="F48" s="927"/>
      <c r="G48" s="725"/>
      <c r="H48" s="725"/>
    </row>
    <row r="49" spans="1:8" s="2" customFormat="1">
      <c r="A49" s="467"/>
      <c r="B49" s="219">
        <v>8</v>
      </c>
      <c r="C49" s="221"/>
      <c r="D49" s="20"/>
      <c r="E49" s="490"/>
      <c r="F49" s="961"/>
      <c r="G49" s="779"/>
      <c r="H49" s="779"/>
    </row>
    <row r="50" spans="1:8" s="2" customFormat="1">
      <c r="A50" s="466"/>
      <c r="B50" s="466"/>
      <c r="C50" s="466"/>
      <c r="D50" s="466"/>
      <c r="E50" s="466"/>
      <c r="F50" s="466"/>
      <c r="G50" s="466"/>
      <c r="H50" s="466"/>
    </row>
    <row r="51" spans="1:8" s="2" customFormat="1" ht="18.75" customHeight="1">
      <c r="A51" s="467" t="s">
        <v>2167</v>
      </c>
      <c r="B51" s="219">
        <v>1</v>
      </c>
      <c r="C51" s="222"/>
      <c r="D51" s="18"/>
      <c r="E51" s="489" t="s">
        <v>9</v>
      </c>
      <c r="F51" s="965" t="s">
        <v>1993</v>
      </c>
      <c r="G51" s="841" t="s">
        <v>207</v>
      </c>
      <c r="H51" s="841"/>
    </row>
    <row r="52" spans="1:8" s="2" customFormat="1" ht="18.75" customHeight="1">
      <c r="A52" s="467"/>
      <c r="B52" s="219">
        <v>2</v>
      </c>
      <c r="C52" s="222"/>
      <c r="D52" s="18"/>
      <c r="E52" s="490"/>
      <c r="F52" s="965"/>
      <c r="G52" s="841"/>
      <c r="H52" s="841"/>
    </row>
    <row r="53" spans="1:8" s="2" customFormat="1" ht="18.75" customHeight="1">
      <c r="A53" s="467"/>
      <c r="B53" s="219">
        <v>3</v>
      </c>
      <c r="C53" s="222"/>
      <c r="D53" s="18"/>
      <c r="E53" s="490"/>
      <c r="F53" s="965"/>
      <c r="G53" s="841"/>
      <c r="H53" s="841"/>
    </row>
    <row r="54" spans="1:8" s="2" customFormat="1" ht="18.75" customHeight="1">
      <c r="A54" s="467"/>
      <c r="B54" s="219">
        <v>4</v>
      </c>
      <c r="C54" s="222"/>
      <c r="D54" s="18"/>
      <c r="E54" s="490"/>
      <c r="F54" s="965"/>
      <c r="G54" s="841"/>
      <c r="H54" s="841"/>
    </row>
    <row r="55" spans="1:8" s="2" customFormat="1" ht="18.75" customHeight="1">
      <c r="A55" s="467"/>
      <c r="B55" s="219">
        <v>5</v>
      </c>
      <c r="C55" s="222"/>
      <c r="D55" s="18"/>
      <c r="E55" s="490"/>
      <c r="F55" s="965"/>
      <c r="G55" s="841"/>
      <c r="H55" s="841"/>
    </row>
    <row r="56" spans="1:8" s="2" customFormat="1" ht="18.75" customHeight="1">
      <c r="A56" s="467"/>
      <c r="B56" s="219">
        <v>6</v>
      </c>
      <c r="C56" s="222"/>
      <c r="D56" s="20"/>
      <c r="E56" s="490"/>
      <c r="F56" s="965"/>
      <c r="G56" s="841"/>
      <c r="H56" s="841"/>
    </row>
    <row r="57" spans="1:8" s="2" customFormat="1" ht="18.75" customHeight="1">
      <c r="A57" s="467"/>
      <c r="B57" s="219">
        <v>7</v>
      </c>
      <c r="C57" s="224"/>
      <c r="D57" s="18"/>
      <c r="E57" s="490"/>
      <c r="F57" s="965"/>
      <c r="G57" s="841"/>
      <c r="H57" s="841"/>
    </row>
    <row r="58" spans="1:8" s="2" customFormat="1" ht="18.75" customHeight="1">
      <c r="A58" s="467"/>
      <c r="B58" s="219">
        <v>8</v>
      </c>
      <c r="C58" s="221"/>
      <c r="D58" s="18"/>
      <c r="E58" s="490"/>
      <c r="F58" s="965"/>
      <c r="G58" s="841"/>
      <c r="H58" s="841"/>
    </row>
    <row r="59" spans="1:8" s="2" customFormat="1" ht="18.75" customHeight="1">
      <c r="A59" s="467"/>
      <c r="B59" s="219">
        <v>9</v>
      </c>
      <c r="C59" s="225"/>
      <c r="D59" s="18"/>
      <c r="E59" s="490"/>
      <c r="F59" s="965"/>
      <c r="G59" s="841"/>
      <c r="H59" s="841"/>
    </row>
    <row r="60" spans="1:8" s="2" customFormat="1" ht="18.75" customHeight="1">
      <c r="A60" s="467"/>
      <c r="B60" s="219">
        <v>10</v>
      </c>
      <c r="C60" s="221"/>
      <c r="D60" s="20"/>
      <c r="E60" s="490"/>
      <c r="F60" s="965"/>
      <c r="G60" s="841"/>
      <c r="H60" s="841"/>
    </row>
    <row r="61" spans="1:8" s="2" customFormat="1">
      <c r="A61" s="466"/>
      <c r="B61" s="466"/>
      <c r="C61" s="466"/>
      <c r="D61" s="466"/>
      <c r="E61" s="466"/>
      <c r="F61" s="466"/>
      <c r="G61" s="466"/>
      <c r="H61" s="466"/>
    </row>
    <row r="62" spans="1:8" s="2" customFormat="1" ht="21.75" customHeight="1">
      <c r="A62" s="467" t="s">
        <v>2168</v>
      </c>
      <c r="B62" s="219">
        <v>1</v>
      </c>
      <c r="C62" s="222"/>
      <c r="D62" s="18"/>
      <c r="E62" s="489" t="s">
        <v>9</v>
      </c>
      <c r="F62" s="965" t="s">
        <v>1993</v>
      </c>
      <c r="G62" s="881" t="s">
        <v>207</v>
      </c>
      <c r="H62" s="881"/>
    </row>
    <row r="63" spans="1:8" s="2" customFormat="1" ht="21.75" customHeight="1">
      <c r="A63" s="467"/>
      <c r="B63" s="219">
        <v>2</v>
      </c>
      <c r="C63" s="222"/>
      <c r="D63" s="18"/>
      <c r="E63" s="490"/>
      <c r="F63" s="965"/>
      <c r="G63" s="881"/>
      <c r="H63" s="881"/>
    </row>
    <row r="64" spans="1:8" s="2" customFormat="1" ht="21.75" customHeight="1">
      <c r="A64" s="467"/>
      <c r="B64" s="219">
        <v>3</v>
      </c>
      <c r="C64" s="222"/>
      <c r="D64" s="18"/>
      <c r="E64" s="490"/>
      <c r="F64" s="965"/>
      <c r="G64" s="881"/>
      <c r="H64" s="881"/>
    </row>
    <row r="65" spans="1:8" s="2" customFormat="1" ht="21.75" customHeight="1">
      <c r="A65" s="467"/>
      <c r="B65" s="219">
        <v>4</v>
      </c>
      <c r="C65" s="222"/>
      <c r="D65" s="18"/>
      <c r="E65" s="490"/>
      <c r="F65" s="965"/>
      <c r="G65" s="881"/>
      <c r="H65" s="881"/>
    </row>
    <row r="66" spans="1:8" s="2" customFormat="1" ht="21.75" customHeight="1">
      <c r="A66" s="467"/>
      <c r="B66" s="219">
        <v>5</v>
      </c>
      <c r="C66" s="222"/>
      <c r="D66" s="20"/>
      <c r="E66" s="490"/>
      <c r="F66" s="965"/>
      <c r="G66" s="881"/>
      <c r="H66" s="881"/>
    </row>
    <row r="67" spans="1:8" s="2" customFormat="1" ht="21.75" customHeight="1">
      <c r="A67" s="467"/>
      <c r="B67" s="219">
        <v>6</v>
      </c>
      <c r="C67" s="224"/>
      <c r="D67" s="18"/>
      <c r="E67" s="490"/>
      <c r="F67" s="965"/>
      <c r="G67" s="881"/>
      <c r="H67" s="881"/>
    </row>
    <row r="68" spans="1:8" s="2" customFormat="1" ht="21.75" customHeight="1">
      <c r="A68" s="467"/>
      <c r="B68" s="219">
        <v>7</v>
      </c>
      <c r="C68" s="221"/>
      <c r="D68" s="18"/>
      <c r="E68" s="490"/>
      <c r="F68" s="965"/>
      <c r="G68" s="881"/>
      <c r="H68" s="881"/>
    </row>
    <row r="69" spans="1:8" s="2" customFormat="1" ht="21.75" customHeight="1">
      <c r="A69" s="467"/>
      <c r="B69" s="219">
        <v>8</v>
      </c>
      <c r="C69" s="225"/>
      <c r="D69" s="18"/>
      <c r="E69" s="490"/>
      <c r="F69" s="965"/>
      <c r="G69" s="881"/>
      <c r="H69" s="881"/>
    </row>
    <row r="70" spans="1:8" s="2" customFormat="1" ht="21.75" customHeight="1">
      <c r="A70" s="467"/>
      <c r="B70" s="219">
        <v>9</v>
      </c>
      <c r="C70" s="221"/>
      <c r="D70" s="20"/>
      <c r="E70" s="490"/>
      <c r="F70" s="965"/>
      <c r="G70" s="881"/>
      <c r="H70" s="881"/>
    </row>
    <row r="71" spans="1:8" s="2" customFormat="1">
      <c r="A71" s="466"/>
      <c r="B71" s="466"/>
      <c r="C71" s="466"/>
      <c r="D71" s="466"/>
      <c r="E71" s="466"/>
      <c r="F71" s="466"/>
      <c r="G71" s="466"/>
      <c r="H71" s="466"/>
    </row>
    <row r="72" spans="1:8" s="2" customFormat="1">
      <c r="A72" s="467" t="s">
        <v>2169</v>
      </c>
      <c r="B72" s="219">
        <v>1</v>
      </c>
      <c r="C72" s="222"/>
      <c r="D72" s="18"/>
      <c r="E72" s="489" t="s">
        <v>9</v>
      </c>
      <c r="F72" s="926" t="s">
        <v>1993</v>
      </c>
      <c r="G72" s="778" t="s">
        <v>207</v>
      </c>
      <c r="H72" s="778"/>
    </row>
    <row r="73" spans="1:8" s="2" customFormat="1">
      <c r="A73" s="467"/>
      <c r="B73" s="219">
        <v>2</v>
      </c>
      <c r="C73" s="222"/>
      <c r="D73" s="18"/>
      <c r="E73" s="490"/>
      <c r="F73" s="927"/>
      <c r="G73" s="725"/>
      <c r="H73" s="725"/>
    </row>
    <row r="74" spans="1:8" s="2" customFormat="1">
      <c r="A74" s="467"/>
      <c r="B74" s="219">
        <v>3</v>
      </c>
      <c r="C74" s="222"/>
      <c r="D74" s="18"/>
      <c r="E74" s="490"/>
      <c r="F74" s="927"/>
      <c r="G74" s="725"/>
      <c r="H74" s="725"/>
    </row>
    <row r="75" spans="1:8" s="2" customFormat="1">
      <c r="A75" s="467"/>
      <c r="B75" s="219">
        <v>4</v>
      </c>
      <c r="C75" s="222"/>
      <c r="D75" s="20"/>
      <c r="E75" s="490"/>
      <c r="F75" s="927"/>
      <c r="G75" s="725"/>
      <c r="H75" s="725"/>
    </row>
    <row r="76" spans="1:8" s="2" customFormat="1">
      <c r="A76" s="467"/>
      <c r="B76" s="219">
        <v>5</v>
      </c>
      <c r="C76" s="224"/>
      <c r="D76" s="18"/>
      <c r="E76" s="490"/>
      <c r="F76" s="927"/>
      <c r="G76" s="725"/>
      <c r="H76" s="725"/>
    </row>
    <row r="77" spans="1:8" s="2" customFormat="1">
      <c r="A77" s="467"/>
      <c r="B77" s="219">
        <v>6</v>
      </c>
      <c r="C77" s="221"/>
      <c r="D77" s="18"/>
      <c r="E77" s="490"/>
      <c r="F77" s="927"/>
      <c r="G77" s="725"/>
      <c r="H77" s="725"/>
    </row>
    <row r="78" spans="1:8" s="2" customFormat="1">
      <c r="A78" s="467"/>
      <c r="B78" s="219">
        <v>7</v>
      </c>
      <c r="C78" s="225"/>
      <c r="D78" s="18"/>
      <c r="E78" s="490"/>
      <c r="F78" s="927"/>
      <c r="G78" s="725"/>
      <c r="H78" s="725"/>
    </row>
    <row r="79" spans="1:8" s="2" customFormat="1">
      <c r="A79" s="467"/>
      <c r="B79" s="219">
        <v>8</v>
      </c>
      <c r="C79" s="221"/>
      <c r="D79" s="20"/>
      <c r="E79" s="490"/>
      <c r="F79" s="961"/>
      <c r="G79" s="779"/>
      <c r="H79" s="779"/>
    </row>
    <row r="80" spans="1:8" s="2" customFormat="1">
      <c r="A80" s="466"/>
      <c r="B80" s="466"/>
      <c r="C80" s="466"/>
      <c r="D80" s="466"/>
      <c r="E80" s="466"/>
      <c r="F80" s="466"/>
      <c r="G80" s="466"/>
      <c r="H80" s="466"/>
    </row>
    <row r="81" spans="1:8" s="2" customFormat="1">
      <c r="A81" s="467" t="s">
        <v>2170</v>
      </c>
      <c r="B81" s="219">
        <v>1</v>
      </c>
      <c r="C81" s="222"/>
      <c r="D81" s="18"/>
      <c r="E81" s="489" t="s">
        <v>9</v>
      </c>
      <c r="F81" s="926" t="s">
        <v>1993</v>
      </c>
      <c r="G81" s="778" t="s">
        <v>207</v>
      </c>
      <c r="H81" s="778"/>
    </row>
    <row r="82" spans="1:8" s="2" customFormat="1">
      <c r="A82" s="467"/>
      <c r="B82" s="219">
        <v>2</v>
      </c>
      <c r="C82" s="222"/>
      <c r="D82" s="18"/>
      <c r="E82" s="490"/>
      <c r="F82" s="927"/>
      <c r="G82" s="725"/>
      <c r="H82" s="725"/>
    </row>
    <row r="83" spans="1:8" s="2" customFormat="1">
      <c r="A83" s="467"/>
      <c r="B83" s="219">
        <v>3</v>
      </c>
      <c r="C83" s="222"/>
      <c r="D83" s="18"/>
      <c r="E83" s="490"/>
      <c r="F83" s="927"/>
      <c r="G83" s="725"/>
      <c r="H83" s="725"/>
    </row>
    <row r="84" spans="1:8" s="2" customFormat="1">
      <c r="A84" s="467"/>
      <c r="B84" s="219">
        <v>4</v>
      </c>
      <c r="C84" s="222"/>
      <c r="D84" s="20"/>
      <c r="E84" s="490"/>
      <c r="F84" s="927"/>
      <c r="G84" s="725"/>
      <c r="H84" s="725"/>
    </row>
    <row r="85" spans="1:8" s="2" customFormat="1">
      <c r="A85" s="467"/>
      <c r="B85" s="219">
        <v>5</v>
      </c>
      <c r="C85" s="224"/>
      <c r="D85" s="18"/>
      <c r="E85" s="490"/>
      <c r="F85" s="927"/>
      <c r="G85" s="725"/>
      <c r="H85" s="725"/>
    </row>
    <row r="86" spans="1:8" s="2" customFormat="1">
      <c r="A86" s="467"/>
      <c r="B86" s="219">
        <v>6</v>
      </c>
      <c r="C86" s="221"/>
      <c r="D86" s="18"/>
      <c r="E86" s="490"/>
      <c r="F86" s="927"/>
      <c r="G86" s="725"/>
      <c r="H86" s="725"/>
    </row>
    <row r="87" spans="1:8" s="2" customFormat="1">
      <c r="A87" s="467"/>
      <c r="B87" s="219">
        <v>7</v>
      </c>
      <c r="C87" s="225"/>
      <c r="D87" s="18"/>
      <c r="E87" s="490"/>
      <c r="F87" s="927"/>
      <c r="G87" s="725"/>
      <c r="H87" s="725"/>
    </row>
    <row r="88" spans="1:8" s="2" customFormat="1">
      <c r="A88" s="467"/>
      <c r="B88" s="219">
        <v>8</v>
      </c>
      <c r="C88" s="221"/>
      <c r="D88" s="20"/>
      <c r="E88" s="490"/>
      <c r="F88" s="961"/>
      <c r="G88" s="779"/>
      <c r="H88" s="779"/>
    </row>
    <row r="89" spans="1:8" s="2" customFormat="1">
      <c r="A89" s="466"/>
      <c r="B89" s="466"/>
      <c r="C89" s="466"/>
      <c r="D89" s="466"/>
      <c r="E89" s="466"/>
      <c r="F89" s="466"/>
      <c r="G89" s="466"/>
      <c r="H89" s="466"/>
    </row>
    <row r="90" spans="1:8" s="2" customFormat="1" ht="21" customHeight="1">
      <c r="A90" s="467" t="s">
        <v>2171</v>
      </c>
      <c r="B90" s="219">
        <v>1</v>
      </c>
      <c r="C90" s="222"/>
      <c r="D90" s="18"/>
      <c r="E90" s="489" t="s">
        <v>9</v>
      </c>
      <c r="F90" s="926" t="s">
        <v>1993</v>
      </c>
      <c r="G90" s="778" t="s">
        <v>207</v>
      </c>
      <c r="H90" s="778"/>
    </row>
    <row r="91" spans="1:8" s="2" customFormat="1" ht="21" customHeight="1">
      <c r="A91" s="467"/>
      <c r="B91" s="219">
        <v>2</v>
      </c>
      <c r="C91" s="222"/>
      <c r="D91" s="18"/>
      <c r="E91" s="490"/>
      <c r="F91" s="927"/>
      <c r="G91" s="725"/>
      <c r="H91" s="725"/>
    </row>
    <row r="92" spans="1:8" s="2" customFormat="1" ht="21" customHeight="1">
      <c r="A92" s="467"/>
      <c r="B92" s="219">
        <v>3</v>
      </c>
      <c r="C92" s="222"/>
      <c r="D92" s="18"/>
      <c r="E92" s="490"/>
      <c r="F92" s="927"/>
      <c r="G92" s="725"/>
      <c r="H92" s="725"/>
    </row>
    <row r="93" spans="1:8" s="2" customFormat="1" ht="21" customHeight="1">
      <c r="A93" s="467"/>
      <c r="B93" s="219">
        <v>4</v>
      </c>
      <c r="C93" s="222"/>
      <c r="D93" s="20"/>
      <c r="E93" s="490"/>
      <c r="F93" s="927"/>
      <c r="G93" s="725"/>
      <c r="H93" s="725"/>
    </row>
    <row r="94" spans="1:8" s="2" customFormat="1" ht="21" customHeight="1">
      <c r="A94" s="467"/>
      <c r="B94" s="219">
        <v>5</v>
      </c>
      <c r="C94" s="224"/>
      <c r="D94" s="18"/>
      <c r="E94" s="490"/>
      <c r="F94" s="927"/>
      <c r="G94" s="725"/>
      <c r="H94" s="725"/>
    </row>
    <row r="95" spans="1:8" s="2" customFormat="1" ht="21" customHeight="1">
      <c r="A95" s="467"/>
      <c r="B95" s="219">
        <v>6</v>
      </c>
      <c r="C95" s="221"/>
      <c r="D95" s="18"/>
      <c r="E95" s="490"/>
      <c r="F95" s="927"/>
      <c r="G95" s="725"/>
      <c r="H95" s="725"/>
    </row>
    <row r="96" spans="1:8" s="2" customFormat="1" ht="21" customHeight="1">
      <c r="A96" s="467"/>
      <c r="B96" s="219">
        <v>7</v>
      </c>
      <c r="C96" s="225"/>
      <c r="D96" s="18"/>
      <c r="E96" s="490"/>
      <c r="F96" s="927"/>
      <c r="G96" s="725"/>
      <c r="H96" s="725"/>
    </row>
    <row r="97" spans="1:8" s="2" customFormat="1" ht="21" customHeight="1">
      <c r="A97" s="467"/>
      <c r="B97" s="219">
        <v>8</v>
      </c>
      <c r="C97" s="221"/>
      <c r="D97" s="20"/>
      <c r="E97" s="490"/>
      <c r="F97" s="961"/>
      <c r="G97" s="779"/>
      <c r="H97" s="779"/>
    </row>
    <row r="98" spans="1:8" s="2" customFormat="1">
      <c r="A98" s="466"/>
      <c r="B98" s="466"/>
      <c r="C98" s="466"/>
      <c r="D98" s="466"/>
      <c r="E98" s="466"/>
      <c r="F98" s="466"/>
      <c r="G98" s="466"/>
      <c r="H98" s="466"/>
    </row>
    <row r="99" spans="1:8" s="2" customFormat="1" ht="39" customHeight="1">
      <c r="A99" s="467" t="s">
        <v>2172</v>
      </c>
      <c r="B99" s="219">
        <v>1</v>
      </c>
      <c r="C99" s="222"/>
      <c r="D99" s="18"/>
      <c r="E99" s="489" t="s">
        <v>9</v>
      </c>
      <c r="F99" s="926" t="s">
        <v>1993</v>
      </c>
      <c r="G99" s="778" t="s">
        <v>207</v>
      </c>
      <c r="H99" s="778"/>
    </row>
    <row r="100" spans="1:8" s="2" customFormat="1" ht="18.75" customHeight="1">
      <c r="A100" s="467"/>
      <c r="B100" s="219">
        <v>2</v>
      </c>
      <c r="C100" s="222"/>
      <c r="D100" s="18"/>
      <c r="E100" s="490"/>
      <c r="F100" s="927"/>
      <c r="G100" s="725"/>
      <c r="H100" s="725"/>
    </row>
    <row r="101" spans="1:8" s="2" customFormat="1" ht="18.75" customHeight="1">
      <c r="A101" s="467"/>
      <c r="B101" s="219">
        <v>3</v>
      </c>
      <c r="C101" s="222"/>
      <c r="D101" s="18"/>
      <c r="E101" s="490"/>
      <c r="F101" s="927"/>
      <c r="G101" s="725"/>
      <c r="H101" s="725"/>
    </row>
    <row r="102" spans="1:8" s="2" customFormat="1" ht="18.75" customHeight="1">
      <c r="A102" s="467"/>
      <c r="B102" s="219">
        <v>4</v>
      </c>
      <c r="C102" s="222"/>
      <c r="D102" s="20"/>
      <c r="E102" s="490"/>
      <c r="F102" s="927"/>
      <c r="G102" s="725"/>
      <c r="H102" s="725"/>
    </row>
    <row r="103" spans="1:8" s="2" customFormat="1" ht="18.75" customHeight="1">
      <c r="A103" s="467"/>
      <c r="B103" s="219">
        <v>5</v>
      </c>
      <c r="C103" s="224"/>
      <c r="D103" s="18"/>
      <c r="E103" s="490"/>
      <c r="F103" s="927"/>
      <c r="G103" s="725"/>
      <c r="H103" s="725"/>
    </row>
    <row r="104" spans="1:8" s="2" customFormat="1" ht="18.75" customHeight="1">
      <c r="A104" s="467"/>
      <c r="B104" s="219">
        <v>6</v>
      </c>
      <c r="C104" s="221"/>
      <c r="D104" s="18"/>
      <c r="E104" s="490"/>
      <c r="F104" s="927"/>
      <c r="G104" s="725"/>
      <c r="H104" s="725"/>
    </row>
    <row r="105" spans="1:8" s="2" customFormat="1" ht="18.75" customHeight="1">
      <c r="A105" s="467"/>
      <c r="B105" s="219">
        <v>7</v>
      </c>
      <c r="C105" s="225"/>
      <c r="D105" s="18"/>
      <c r="E105" s="490"/>
      <c r="F105" s="927"/>
      <c r="G105" s="725"/>
      <c r="H105" s="725"/>
    </row>
    <row r="106" spans="1:8" s="2" customFormat="1" ht="18.75" customHeight="1">
      <c r="A106" s="467"/>
      <c r="B106" s="219">
        <v>8</v>
      </c>
      <c r="C106" s="221"/>
      <c r="D106" s="20"/>
      <c r="E106" s="490"/>
      <c r="F106" s="961"/>
      <c r="G106" s="779"/>
      <c r="H106" s="779"/>
    </row>
    <row r="107" spans="1:8" s="2" customFormat="1">
      <c r="A107" s="466"/>
      <c r="B107" s="466"/>
      <c r="C107" s="466"/>
      <c r="D107" s="466"/>
      <c r="E107" s="466"/>
      <c r="F107" s="466"/>
      <c r="G107" s="466"/>
      <c r="H107" s="466"/>
    </row>
    <row r="108" spans="1:8" s="2" customFormat="1" ht="27.75" customHeight="1">
      <c r="A108" s="467" t="s">
        <v>2173</v>
      </c>
      <c r="B108" s="219">
        <v>1</v>
      </c>
      <c r="C108" s="222"/>
      <c r="D108" s="18"/>
      <c r="E108" s="489" t="s">
        <v>9</v>
      </c>
      <c r="F108" s="926" t="s">
        <v>1993</v>
      </c>
      <c r="G108" s="778" t="s">
        <v>207</v>
      </c>
      <c r="H108" s="778"/>
    </row>
    <row r="109" spans="1:8" s="2" customFormat="1" ht="27.75" customHeight="1">
      <c r="A109" s="467"/>
      <c r="B109" s="219">
        <v>2</v>
      </c>
      <c r="C109" s="222"/>
      <c r="D109" s="18"/>
      <c r="E109" s="490"/>
      <c r="F109" s="927"/>
      <c r="G109" s="725"/>
      <c r="H109" s="725"/>
    </row>
    <row r="110" spans="1:8" s="2" customFormat="1" ht="27.75" customHeight="1">
      <c r="A110" s="467"/>
      <c r="B110" s="219">
        <v>3</v>
      </c>
      <c r="C110" s="222"/>
      <c r="D110" s="18"/>
      <c r="E110" s="490"/>
      <c r="F110" s="927"/>
      <c r="G110" s="725"/>
      <c r="H110" s="725"/>
    </row>
    <row r="111" spans="1:8" s="2" customFormat="1" ht="27.75" customHeight="1">
      <c r="A111" s="467"/>
      <c r="B111" s="219">
        <v>4</v>
      </c>
      <c r="C111" s="222"/>
      <c r="D111" s="20"/>
      <c r="E111" s="490"/>
      <c r="F111" s="927"/>
      <c r="G111" s="725"/>
      <c r="H111" s="725"/>
    </row>
    <row r="112" spans="1:8" s="2" customFormat="1" ht="27.75" customHeight="1">
      <c r="A112" s="467"/>
      <c r="B112" s="219">
        <v>5</v>
      </c>
      <c r="C112" s="224"/>
      <c r="D112" s="18"/>
      <c r="E112" s="490"/>
      <c r="F112" s="927"/>
      <c r="G112" s="725"/>
      <c r="H112" s="725"/>
    </row>
    <row r="113" spans="1:8" s="2" customFormat="1" ht="27.75" customHeight="1">
      <c r="A113" s="467"/>
      <c r="B113" s="219">
        <v>6</v>
      </c>
      <c r="C113" s="221"/>
      <c r="D113" s="18"/>
      <c r="E113" s="490"/>
      <c r="F113" s="927"/>
      <c r="G113" s="725"/>
      <c r="H113" s="725"/>
    </row>
    <row r="114" spans="1:8" s="2" customFormat="1" ht="27.75" customHeight="1">
      <c r="A114" s="467"/>
      <c r="B114" s="219">
        <v>7</v>
      </c>
      <c r="C114" s="225"/>
      <c r="D114" s="18"/>
      <c r="E114" s="490"/>
      <c r="F114" s="927"/>
      <c r="G114" s="725"/>
      <c r="H114" s="725"/>
    </row>
    <row r="115" spans="1:8" s="2" customFormat="1" ht="27.75" customHeight="1">
      <c r="A115" s="467"/>
      <c r="B115" s="219">
        <v>8</v>
      </c>
      <c r="C115" s="221"/>
      <c r="D115" s="20"/>
      <c r="E115" s="490"/>
      <c r="F115" s="961"/>
      <c r="G115" s="779"/>
      <c r="H115" s="779"/>
    </row>
    <row r="116" spans="1:8" s="2" customFormat="1">
      <c r="A116" s="466"/>
      <c r="B116" s="466"/>
      <c r="C116" s="466"/>
      <c r="D116" s="466"/>
      <c r="E116" s="466"/>
      <c r="F116" s="466"/>
      <c r="G116" s="466"/>
      <c r="H116" s="466"/>
    </row>
    <row r="117" spans="1:8" s="2" customFormat="1" ht="22.5" customHeight="1">
      <c r="A117" s="467" t="s">
        <v>2174</v>
      </c>
      <c r="B117" s="219">
        <v>1</v>
      </c>
      <c r="C117" s="222"/>
      <c r="D117" s="18"/>
      <c r="E117" s="489" t="s">
        <v>9</v>
      </c>
      <c r="F117" s="926" t="s">
        <v>1993</v>
      </c>
      <c r="G117" s="778" t="s">
        <v>207</v>
      </c>
      <c r="H117" s="778"/>
    </row>
    <row r="118" spans="1:8" s="2" customFormat="1" ht="22.5" customHeight="1">
      <c r="A118" s="467"/>
      <c r="B118" s="219">
        <v>2</v>
      </c>
      <c r="C118" s="222"/>
      <c r="D118" s="18"/>
      <c r="E118" s="490"/>
      <c r="F118" s="927"/>
      <c r="G118" s="725"/>
      <c r="H118" s="725"/>
    </row>
    <row r="119" spans="1:8" s="2" customFormat="1" ht="22.5" customHeight="1">
      <c r="A119" s="467"/>
      <c r="B119" s="219">
        <v>3</v>
      </c>
      <c r="C119" s="222"/>
      <c r="D119" s="18"/>
      <c r="E119" s="490"/>
      <c r="F119" s="927"/>
      <c r="G119" s="725"/>
      <c r="H119" s="725"/>
    </row>
    <row r="120" spans="1:8" s="2" customFormat="1" ht="22.5" customHeight="1">
      <c r="A120" s="467"/>
      <c r="B120" s="219">
        <v>4</v>
      </c>
      <c r="C120" s="222"/>
      <c r="D120" s="20"/>
      <c r="E120" s="490"/>
      <c r="F120" s="927"/>
      <c r="G120" s="725"/>
      <c r="H120" s="725"/>
    </row>
    <row r="121" spans="1:8" s="2" customFormat="1" ht="22.5" customHeight="1">
      <c r="A121" s="467"/>
      <c r="B121" s="219">
        <v>5</v>
      </c>
      <c r="C121" s="224"/>
      <c r="D121" s="18"/>
      <c r="E121" s="490"/>
      <c r="F121" s="927"/>
      <c r="G121" s="725"/>
      <c r="H121" s="725"/>
    </row>
    <row r="122" spans="1:8" s="2" customFormat="1" ht="22.5" customHeight="1">
      <c r="A122" s="467"/>
      <c r="B122" s="219">
        <v>6</v>
      </c>
      <c r="C122" s="221"/>
      <c r="D122" s="18"/>
      <c r="E122" s="490"/>
      <c r="F122" s="927"/>
      <c r="G122" s="725"/>
      <c r="H122" s="725"/>
    </row>
    <row r="123" spans="1:8" s="2" customFormat="1" ht="22.5" customHeight="1">
      <c r="A123" s="467"/>
      <c r="B123" s="219">
        <v>7</v>
      </c>
      <c r="C123" s="225"/>
      <c r="D123" s="18"/>
      <c r="E123" s="490"/>
      <c r="F123" s="927"/>
      <c r="G123" s="725"/>
      <c r="H123" s="725"/>
    </row>
    <row r="124" spans="1:8" s="2" customFormat="1" ht="22.5" customHeight="1">
      <c r="A124" s="467"/>
      <c r="B124" s="219">
        <v>8</v>
      </c>
      <c r="C124" s="221"/>
      <c r="D124" s="20"/>
      <c r="E124" s="490"/>
      <c r="F124" s="961"/>
      <c r="G124" s="779"/>
      <c r="H124" s="779"/>
    </row>
    <row r="125" spans="1:8" s="2" customFormat="1">
      <c r="A125" s="466"/>
      <c r="B125" s="466"/>
      <c r="C125" s="466"/>
      <c r="D125" s="466"/>
      <c r="E125" s="466"/>
      <c r="F125" s="466"/>
      <c r="G125" s="466"/>
      <c r="H125" s="466"/>
    </row>
    <row r="126" spans="1:8" s="2" customFormat="1">
      <c r="A126" s="467" t="s">
        <v>2175</v>
      </c>
      <c r="B126" s="219">
        <v>1</v>
      </c>
      <c r="C126" s="222"/>
      <c r="D126" s="18"/>
      <c r="E126" s="489" t="s">
        <v>9</v>
      </c>
      <c r="F126" s="926" t="s">
        <v>1993</v>
      </c>
      <c r="G126" s="778" t="s">
        <v>207</v>
      </c>
      <c r="H126" s="778"/>
    </row>
    <row r="127" spans="1:8" s="2" customFormat="1">
      <c r="A127" s="467"/>
      <c r="B127" s="219">
        <v>2</v>
      </c>
      <c r="C127" s="222"/>
      <c r="D127" s="18"/>
      <c r="E127" s="490"/>
      <c r="F127" s="927"/>
      <c r="G127" s="725"/>
      <c r="H127" s="725"/>
    </row>
    <row r="128" spans="1:8" s="2" customFormat="1">
      <c r="A128" s="467"/>
      <c r="B128" s="219">
        <v>3</v>
      </c>
      <c r="C128" s="222"/>
      <c r="D128" s="18"/>
      <c r="E128" s="490"/>
      <c r="F128" s="927"/>
      <c r="G128" s="725"/>
      <c r="H128" s="725"/>
    </row>
    <row r="129" spans="1:8" s="2" customFormat="1">
      <c r="A129" s="467"/>
      <c r="B129" s="219">
        <v>4</v>
      </c>
      <c r="C129" s="222"/>
      <c r="D129" s="20"/>
      <c r="E129" s="490"/>
      <c r="F129" s="927"/>
      <c r="G129" s="725"/>
      <c r="H129" s="725"/>
    </row>
    <row r="130" spans="1:8" s="2" customFormat="1">
      <c r="A130" s="467"/>
      <c r="B130" s="219">
        <v>5</v>
      </c>
      <c r="C130" s="224"/>
      <c r="D130" s="18"/>
      <c r="E130" s="490"/>
      <c r="F130" s="927"/>
      <c r="G130" s="725"/>
      <c r="H130" s="725"/>
    </row>
    <row r="131" spans="1:8" s="2" customFormat="1">
      <c r="A131" s="467"/>
      <c r="B131" s="219">
        <v>6</v>
      </c>
      <c r="C131" s="221"/>
      <c r="D131" s="18"/>
      <c r="E131" s="490"/>
      <c r="F131" s="927"/>
      <c r="G131" s="725"/>
      <c r="H131" s="725"/>
    </row>
    <row r="132" spans="1:8" s="2" customFormat="1">
      <c r="A132" s="467"/>
      <c r="B132" s="219">
        <v>7</v>
      </c>
      <c r="C132" s="225"/>
      <c r="D132" s="18"/>
      <c r="E132" s="490"/>
      <c r="F132" s="927"/>
      <c r="G132" s="725"/>
      <c r="H132" s="725"/>
    </row>
    <row r="133" spans="1:8" s="2" customFormat="1">
      <c r="A133" s="467"/>
      <c r="B133" s="219">
        <v>8</v>
      </c>
      <c r="C133" s="221"/>
      <c r="D133" s="20"/>
      <c r="E133" s="490"/>
      <c r="F133" s="961"/>
      <c r="G133" s="779"/>
      <c r="H133" s="779"/>
    </row>
    <row r="134" spans="1:8" s="2" customFormat="1">
      <c r="A134" s="466"/>
      <c r="B134" s="466"/>
      <c r="C134" s="466"/>
      <c r="D134" s="466"/>
      <c r="E134" s="466"/>
      <c r="F134" s="466"/>
      <c r="G134" s="466"/>
      <c r="H134" s="466"/>
    </row>
    <row r="135" spans="1:8" s="2" customFormat="1">
      <c r="A135" s="467" t="s">
        <v>2176</v>
      </c>
      <c r="B135" s="219">
        <v>1</v>
      </c>
      <c r="C135" s="222"/>
      <c r="D135" s="18"/>
      <c r="E135" s="489" t="s">
        <v>9</v>
      </c>
      <c r="F135" s="926" t="s">
        <v>1993</v>
      </c>
      <c r="G135" s="778" t="s">
        <v>207</v>
      </c>
      <c r="H135" s="778"/>
    </row>
    <row r="136" spans="1:8" s="2" customFormat="1">
      <c r="A136" s="467"/>
      <c r="B136" s="219">
        <v>2</v>
      </c>
      <c r="C136" s="222"/>
      <c r="D136" s="18"/>
      <c r="E136" s="490"/>
      <c r="F136" s="927"/>
      <c r="G136" s="725"/>
      <c r="H136" s="725"/>
    </row>
    <row r="137" spans="1:8" s="2" customFormat="1">
      <c r="A137" s="467"/>
      <c r="B137" s="219">
        <v>3</v>
      </c>
      <c r="C137" s="222"/>
      <c r="D137" s="18"/>
      <c r="E137" s="490"/>
      <c r="F137" s="927"/>
      <c r="G137" s="725"/>
      <c r="H137" s="725"/>
    </row>
    <row r="138" spans="1:8" s="2" customFormat="1">
      <c r="A138" s="467"/>
      <c r="B138" s="219">
        <v>4</v>
      </c>
      <c r="C138" s="222"/>
      <c r="D138" s="20"/>
      <c r="E138" s="490"/>
      <c r="F138" s="927"/>
      <c r="G138" s="725"/>
      <c r="H138" s="725"/>
    </row>
    <row r="139" spans="1:8" s="2" customFormat="1">
      <c r="A139" s="467"/>
      <c r="B139" s="219">
        <v>5</v>
      </c>
      <c r="C139" s="224"/>
      <c r="D139" s="18"/>
      <c r="E139" s="490"/>
      <c r="F139" s="927"/>
      <c r="G139" s="725"/>
      <c r="H139" s="725"/>
    </row>
    <row r="140" spans="1:8" s="2" customFormat="1">
      <c r="A140" s="467"/>
      <c r="B140" s="219">
        <v>6</v>
      </c>
      <c r="C140" s="221"/>
      <c r="D140" s="18"/>
      <c r="E140" s="490"/>
      <c r="F140" s="927"/>
      <c r="G140" s="725"/>
      <c r="H140" s="725"/>
    </row>
    <row r="141" spans="1:8" s="2" customFormat="1">
      <c r="A141" s="467"/>
      <c r="B141" s="219">
        <v>7</v>
      </c>
      <c r="C141" s="225"/>
      <c r="D141" s="18"/>
      <c r="E141" s="490"/>
      <c r="F141" s="927"/>
      <c r="G141" s="725"/>
      <c r="H141" s="725"/>
    </row>
    <row r="142" spans="1:8" s="2" customFormat="1">
      <c r="A142" s="467"/>
      <c r="B142" s="219">
        <v>8</v>
      </c>
      <c r="C142" s="221"/>
      <c r="D142" s="20"/>
      <c r="E142" s="490"/>
      <c r="F142" s="961"/>
      <c r="G142" s="779"/>
      <c r="H142" s="779"/>
    </row>
    <row r="143" spans="1:8" s="2" customFormat="1">
      <c r="A143" s="466"/>
      <c r="B143" s="466"/>
      <c r="C143" s="466"/>
      <c r="D143" s="466"/>
      <c r="E143" s="466"/>
      <c r="F143" s="466"/>
      <c r="G143" s="466"/>
      <c r="H143" s="466"/>
    </row>
    <row r="144" spans="1:8" s="2" customFormat="1">
      <c r="A144" s="467" t="s">
        <v>2177</v>
      </c>
      <c r="B144" s="219">
        <v>1</v>
      </c>
      <c r="C144" s="222"/>
      <c r="D144" s="18"/>
      <c r="E144" s="489" t="s">
        <v>9</v>
      </c>
      <c r="F144" s="926" t="s">
        <v>1993</v>
      </c>
      <c r="G144" s="778" t="s">
        <v>207</v>
      </c>
      <c r="H144" s="778"/>
    </row>
    <row r="145" spans="1:8" s="2" customFormat="1">
      <c r="A145" s="467"/>
      <c r="B145" s="219">
        <v>2</v>
      </c>
      <c r="C145" s="222"/>
      <c r="D145" s="18"/>
      <c r="E145" s="490"/>
      <c r="F145" s="927"/>
      <c r="G145" s="725"/>
      <c r="H145" s="725"/>
    </row>
    <row r="146" spans="1:8" s="2" customFormat="1">
      <c r="A146" s="467"/>
      <c r="B146" s="219">
        <v>3</v>
      </c>
      <c r="C146" s="222"/>
      <c r="D146" s="18"/>
      <c r="E146" s="490"/>
      <c r="F146" s="927"/>
      <c r="G146" s="725"/>
      <c r="H146" s="725"/>
    </row>
    <row r="147" spans="1:8" s="2" customFormat="1">
      <c r="A147" s="467"/>
      <c r="B147" s="219">
        <v>4</v>
      </c>
      <c r="C147" s="222"/>
      <c r="D147" s="20"/>
      <c r="E147" s="490"/>
      <c r="F147" s="927"/>
      <c r="G147" s="725"/>
      <c r="H147" s="725"/>
    </row>
    <row r="148" spans="1:8" s="2" customFormat="1">
      <c r="A148" s="467"/>
      <c r="B148" s="219">
        <v>5</v>
      </c>
      <c r="C148" s="224"/>
      <c r="D148" s="18"/>
      <c r="E148" s="490"/>
      <c r="F148" s="927"/>
      <c r="G148" s="725"/>
      <c r="H148" s="725"/>
    </row>
    <row r="149" spans="1:8" s="2" customFormat="1">
      <c r="A149" s="467"/>
      <c r="B149" s="219">
        <v>6</v>
      </c>
      <c r="C149" s="221"/>
      <c r="D149" s="18"/>
      <c r="E149" s="490"/>
      <c r="F149" s="927"/>
      <c r="G149" s="725"/>
      <c r="H149" s="725"/>
    </row>
    <row r="150" spans="1:8" s="2" customFormat="1">
      <c r="A150" s="467"/>
      <c r="B150" s="219">
        <v>7</v>
      </c>
      <c r="C150" s="225"/>
      <c r="D150" s="18"/>
      <c r="E150" s="490"/>
      <c r="F150" s="927"/>
      <c r="G150" s="725"/>
      <c r="H150" s="725"/>
    </row>
    <row r="151" spans="1:8" s="2" customFormat="1">
      <c r="A151" s="467"/>
      <c r="B151" s="219">
        <v>8</v>
      </c>
      <c r="C151" s="221"/>
      <c r="D151" s="20"/>
      <c r="E151" s="490"/>
      <c r="F151" s="961"/>
      <c r="G151" s="779"/>
      <c r="H151" s="779"/>
    </row>
    <row r="152" spans="1:8" s="2" customFormat="1">
      <c r="A152" s="466"/>
      <c r="B152" s="466"/>
      <c r="C152" s="466"/>
      <c r="D152" s="466"/>
      <c r="E152" s="466"/>
      <c r="F152" s="466"/>
      <c r="G152" s="466"/>
      <c r="H152" s="466"/>
    </row>
    <row r="153" spans="1:8" s="2" customFormat="1">
      <c r="A153" s="467" t="s">
        <v>2178</v>
      </c>
      <c r="B153" s="219">
        <v>1</v>
      </c>
      <c r="C153" s="222"/>
      <c r="D153" s="18"/>
      <c r="E153" s="489" t="s">
        <v>9</v>
      </c>
      <c r="F153" s="926" t="s">
        <v>1993</v>
      </c>
      <c r="G153" s="778" t="s">
        <v>207</v>
      </c>
      <c r="H153" s="778"/>
    </row>
    <row r="154" spans="1:8" s="2" customFormat="1" ht="15.6" customHeight="1">
      <c r="A154" s="467"/>
      <c r="B154" s="219">
        <v>2</v>
      </c>
      <c r="C154" s="222"/>
      <c r="D154" s="18"/>
      <c r="E154" s="490"/>
      <c r="F154" s="927"/>
      <c r="G154" s="725"/>
      <c r="H154" s="725"/>
    </row>
    <row r="155" spans="1:8" s="2" customFormat="1" ht="15.6" customHeight="1">
      <c r="A155" s="467"/>
      <c r="B155" s="219">
        <v>3</v>
      </c>
      <c r="C155" s="222"/>
      <c r="D155" s="18"/>
      <c r="E155" s="490"/>
      <c r="F155" s="927"/>
      <c r="G155" s="725"/>
      <c r="H155" s="725"/>
    </row>
    <row r="156" spans="1:8" s="2" customFormat="1" ht="15.6" customHeight="1">
      <c r="A156" s="467"/>
      <c r="B156" s="219">
        <v>4</v>
      </c>
      <c r="C156" s="222"/>
      <c r="D156" s="20"/>
      <c r="E156" s="490"/>
      <c r="F156" s="927"/>
      <c r="G156" s="725"/>
      <c r="H156" s="725"/>
    </row>
    <row r="157" spans="1:8" s="2" customFormat="1" ht="15.6" customHeight="1">
      <c r="A157" s="467"/>
      <c r="B157" s="219">
        <v>5</v>
      </c>
      <c r="C157" s="224"/>
      <c r="D157" s="18"/>
      <c r="E157" s="490"/>
      <c r="F157" s="927"/>
      <c r="G157" s="725"/>
      <c r="H157" s="725"/>
    </row>
    <row r="158" spans="1:8" s="2" customFormat="1" ht="15.6" customHeight="1">
      <c r="A158" s="467"/>
      <c r="B158" s="219">
        <v>6</v>
      </c>
      <c r="C158" s="221"/>
      <c r="D158" s="18"/>
      <c r="E158" s="490"/>
      <c r="F158" s="927"/>
      <c r="G158" s="725"/>
      <c r="H158" s="725"/>
    </row>
    <row r="159" spans="1:8" s="2" customFormat="1" ht="15.6" customHeight="1">
      <c r="A159" s="467"/>
      <c r="B159" s="219">
        <v>7</v>
      </c>
      <c r="C159" s="225"/>
      <c r="D159" s="18"/>
      <c r="E159" s="490"/>
      <c r="F159" s="927"/>
      <c r="G159" s="725"/>
      <c r="H159" s="725"/>
    </row>
    <row r="160" spans="1:8" s="2" customFormat="1" ht="15.6" customHeight="1">
      <c r="A160" s="467"/>
      <c r="B160" s="219">
        <v>8</v>
      </c>
      <c r="C160" s="221"/>
      <c r="D160" s="20"/>
      <c r="E160" s="490"/>
      <c r="F160" s="961"/>
      <c r="G160" s="779"/>
      <c r="H160" s="779"/>
    </row>
    <row r="161" spans="1:8" s="2" customFormat="1">
      <c r="A161" s="466"/>
      <c r="B161" s="466"/>
      <c r="C161" s="466"/>
      <c r="D161" s="466"/>
      <c r="E161" s="466"/>
      <c r="F161" s="466"/>
      <c r="G161" s="466"/>
      <c r="H161" s="466"/>
    </row>
    <row r="162" spans="1:8" s="2" customFormat="1">
      <c r="A162" s="467" t="s">
        <v>2179</v>
      </c>
      <c r="B162" s="219">
        <v>1</v>
      </c>
      <c r="C162" s="222"/>
      <c r="D162" s="18"/>
      <c r="E162" s="489" t="s">
        <v>9</v>
      </c>
      <c r="F162" s="926" t="s">
        <v>1993</v>
      </c>
      <c r="G162" s="778" t="s">
        <v>207</v>
      </c>
      <c r="H162" s="778"/>
    </row>
    <row r="163" spans="1:8" s="2" customFormat="1">
      <c r="A163" s="467"/>
      <c r="B163" s="219">
        <v>2</v>
      </c>
      <c r="C163" s="222"/>
      <c r="D163" s="18"/>
      <c r="E163" s="490"/>
      <c r="F163" s="927"/>
      <c r="G163" s="725"/>
      <c r="H163" s="725"/>
    </row>
    <row r="164" spans="1:8" s="2" customFormat="1">
      <c r="A164" s="467"/>
      <c r="B164" s="219">
        <v>3</v>
      </c>
      <c r="C164" s="222"/>
      <c r="D164" s="18"/>
      <c r="E164" s="490"/>
      <c r="F164" s="927"/>
      <c r="G164" s="725"/>
      <c r="H164" s="725"/>
    </row>
    <row r="165" spans="1:8" s="2" customFormat="1">
      <c r="A165" s="467"/>
      <c r="B165" s="219">
        <v>4</v>
      </c>
      <c r="C165" s="222"/>
      <c r="D165" s="20"/>
      <c r="E165" s="490"/>
      <c r="F165" s="927"/>
      <c r="G165" s="725"/>
      <c r="H165" s="725"/>
    </row>
    <row r="166" spans="1:8" s="2" customFormat="1">
      <c r="A166" s="467"/>
      <c r="B166" s="219">
        <v>5</v>
      </c>
      <c r="C166" s="224"/>
      <c r="D166" s="18"/>
      <c r="E166" s="490"/>
      <c r="F166" s="927"/>
      <c r="G166" s="725"/>
      <c r="H166" s="725"/>
    </row>
    <row r="167" spans="1:8" s="2" customFormat="1">
      <c r="A167" s="467"/>
      <c r="B167" s="219">
        <v>6</v>
      </c>
      <c r="C167" s="221"/>
      <c r="D167" s="18"/>
      <c r="E167" s="490"/>
      <c r="F167" s="927"/>
      <c r="G167" s="725"/>
      <c r="H167" s="725"/>
    </row>
    <row r="168" spans="1:8" s="2" customFormat="1">
      <c r="A168" s="467"/>
      <c r="B168" s="219">
        <v>7</v>
      </c>
      <c r="C168" s="225"/>
      <c r="D168" s="18"/>
      <c r="E168" s="490"/>
      <c r="F168" s="927"/>
      <c r="G168" s="725"/>
      <c r="H168" s="725"/>
    </row>
    <row r="169" spans="1:8" s="2" customFormat="1">
      <c r="A169" s="467"/>
      <c r="B169" s="219">
        <v>8</v>
      </c>
      <c r="C169" s="221"/>
      <c r="D169" s="20"/>
      <c r="E169" s="490"/>
      <c r="F169" s="961"/>
      <c r="G169" s="779"/>
      <c r="H169" s="779"/>
    </row>
    <row r="170" spans="1:8" s="2" customFormat="1">
      <c r="A170" s="466"/>
      <c r="B170" s="466"/>
      <c r="C170" s="466"/>
      <c r="D170" s="466"/>
      <c r="E170" s="466"/>
      <c r="F170" s="466"/>
      <c r="G170" s="466"/>
      <c r="H170" s="466"/>
    </row>
    <row r="171" spans="1:8" s="2" customFormat="1">
      <c r="A171" s="467" t="s">
        <v>2180</v>
      </c>
      <c r="B171" s="219">
        <v>1</v>
      </c>
      <c r="C171" s="222"/>
      <c r="D171" s="18"/>
      <c r="E171" s="489" t="s">
        <v>9</v>
      </c>
      <c r="F171" s="926" t="s">
        <v>1993</v>
      </c>
      <c r="G171" s="778" t="s">
        <v>207</v>
      </c>
      <c r="H171" s="778"/>
    </row>
    <row r="172" spans="1:8" s="2" customFormat="1">
      <c r="A172" s="467"/>
      <c r="B172" s="219">
        <v>2</v>
      </c>
      <c r="C172" s="222"/>
      <c r="D172" s="18"/>
      <c r="E172" s="490"/>
      <c r="F172" s="927"/>
      <c r="G172" s="725"/>
      <c r="H172" s="725"/>
    </row>
    <row r="173" spans="1:8" s="2" customFormat="1">
      <c r="A173" s="467"/>
      <c r="B173" s="219">
        <v>3</v>
      </c>
      <c r="C173" s="222"/>
      <c r="D173" s="18"/>
      <c r="E173" s="490"/>
      <c r="F173" s="927"/>
      <c r="G173" s="725"/>
      <c r="H173" s="725"/>
    </row>
    <row r="174" spans="1:8" s="2" customFormat="1">
      <c r="A174" s="467"/>
      <c r="B174" s="219">
        <v>4</v>
      </c>
      <c r="C174" s="222"/>
      <c r="D174" s="20"/>
      <c r="E174" s="490"/>
      <c r="F174" s="927"/>
      <c r="G174" s="725"/>
      <c r="H174" s="725"/>
    </row>
    <row r="175" spans="1:8" s="2" customFormat="1">
      <c r="A175" s="467"/>
      <c r="B175" s="219">
        <v>5</v>
      </c>
      <c r="C175" s="224"/>
      <c r="D175" s="18"/>
      <c r="E175" s="490"/>
      <c r="F175" s="927"/>
      <c r="G175" s="725"/>
      <c r="H175" s="725"/>
    </row>
    <row r="176" spans="1:8" s="2" customFormat="1">
      <c r="A176" s="467"/>
      <c r="B176" s="219">
        <v>6</v>
      </c>
      <c r="C176" s="221"/>
      <c r="D176" s="18"/>
      <c r="E176" s="490"/>
      <c r="F176" s="927"/>
      <c r="G176" s="725"/>
      <c r="H176" s="725"/>
    </row>
    <row r="177" spans="1:8" s="2" customFormat="1">
      <c r="A177" s="467"/>
      <c r="B177" s="219">
        <v>7</v>
      </c>
      <c r="C177" s="225"/>
      <c r="D177" s="18"/>
      <c r="E177" s="490"/>
      <c r="F177" s="927"/>
      <c r="G177" s="725"/>
      <c r="H177" s="725"/>
    </row>
    <row r="178" spans="1:8" s="2" customFormat="1">
      <c r="A178" s="467"/>
      <c r="B178" s="219">
        <v>8</v>
      </c>
      <c r="C178" s="221"/>
      <c r="D178" s="20"/>
      <c r="E178" s="490"/>
      <c r="F178" s="961"/>
      <c r="G178" s="779"/>
      <c r="H178" s="779"/>
    </row>
    <row r="179" spans="1:8" s="2" customFormat="1">
      <c r="A179" s="466"/>
      <c r="B179" s="466"/>
      <c r="C179" s="466"/>
      <c r="D179" s="466"/>
      <c r="E179" s="466"/>
      <c r="F179" s="466"/>
      <c r="G179" s="466"/>
      <c r="H179" s="466"/>
    </row>
    <row r="180" spans="1:8" s="2" customFormat="1">
      <c r="A180" s="467" t="s">
        <v>2181</v>
      </c>
      <c r="B180" s="219">
        <v>1</v>
      </c>
      <c r="C180" s="222"/>
      <c r="D180" s="18"/>
      <c r="E180" s="489" t="s">
        <v>9</v>
      </c>
      <c r="F180" s="926" t="s">
        <v>1993</v>
      </c>
      <c r="G180" s="778" t="s">
        <v>207</v>
      </c>
      <c r="H180" s="778"/>
    </row>
    <row r="181" spans="1:8" s="2" customFormat="1">
      <c r="A181" s="467"/>
      <c r="B181" s="219">
        <v>2</v>
      </c>
      <c r="C181" s="222"/>
      <c r="D181" s="18"/>
      <c r="E181" s="490"/>
      <c r="F181" s="927"/>
      <c r="G181" s="725"/>
      <c r="H181" s="725"/>
    </row>
    <row r="182" spans="1:8" s="2" customFormat="1">
      <c r="A182" s="467"/>
      <c r="B182" s="219">
        <v>3</v>
      </c>
      <c r="C182" s="222"/>
      <c r="D182" s="18"/>
      <c r="E182" s="490"/>
      <c r="F182" s="927"/>
      <c r="G182" s="725"/>
      <c r="H182" s="725"/>
    </row>
    <row r="183" spans="1:8" s="2" customFormat="1">
      <c r="A183" s="467"/>
      <c r="B183" s="219">
        <v>4</v>
      </c>
      <c r="C183" s="222"/>
      <c r="D183" s="20"/>
      <c r="E183" s="490"/>
      <c r="F183" s="927"/>
      <c r="G183" s="725"/>
      <c r="H183" s="725"/>
    </row>
    <row r="184" spans="1:8" s="2" customFormat="1">
      <c r="A184" s="467"/>
      <c r="B184" s="219">
        <v>5</v>
      </c>
      <c r="C184" s="224"/>
      <c r="D184" s="18"/>
      <c r="E184" s="490"/>
      <c r="F184" s="927"/>
      <c r="G184" s="725"/>
      <c r="H184" s="725"/>
    </row>
    <row r="185" spans="1:8" s="2" customFormat="1">
      <c r="A185" s="467"/>
      <c r="B185" s="219">
        <v>6</v>
      </c>
      <c r="C185" s="221"/>
      <c r="D185" s="18"/>
      <c r="E185" s="490"/>
      <c r="F185" s="927"/>
      <c r="G185" s="725"/>
      <c r="H185" s="725"/>
    </row>
    <row r="186" spans="1:8" s="2" customFormat="1">
      <c r="A186" s="467"/>
      <c r="B186" s="219">
        <v>7</v>
      </c>
      <c r="C186" s="225"/>
      <c r="D186" s="18"/>
      <c r="E186" s="490"/>
      <c r="F186" s="927"/>
      <c r="G186" s="725"/>
      <c r="H186" s="725"/>
    </row>
    <row r="187" spans="1:8" s="2" customFormat="1">
      <c r="A187" s="467"/>
      <c r="B187" s="219">
        <v>8</v>
      </c>
      <c r="C187" s="221"/>
      <c r="D187" s="20"/>
      <c r="E187" s="490"/>
      <c r="F187" s="961"/>
      <c r="G187" s="779"/>
      <c r="H187" s="779"/>
    </row>
    <row r="188" spans="1:8" s="2" customFormat="1">
      <c r="A188" s="466"/>
      <c r="B188" s="466"/>
      <c r="C188" s="466"/>
      <c r="D188" s="466"/>
      <c r="E188" s="466"/>
      <c r="F188" s="466"/>
      <c r="G188" s="466"/>
      <c r="H188" s="466"/>
    </row>
    <row r="189" spans="1:8" s="2" customFormat="1">
      <c r="A189" s="399"/>
      <c r="B189" s="93"/>
      <c r="C189" s="93"/>
      <c r="D189" s="93"/>
      <c r="E189" s="94"/>
      <c r="F189" s="133"/>
      <c r="G189" s="93"/>
      <c r="H189" s="93"/>
    </row>
    <row r="190" spans="1:8" s="2" customFormat="1">
      <c r="A190" s="399"/>
      <c r="B190" s="93"/>
      <c r="C190" s="93"/>
      <c r="D190" s="93"/>
      <c r="E190" s="94"/>
      <c r="F190" s="133"/>
      <c r="G190" s="93"/>
      <c r="H190" s="93"/>
    </row>
    <row r="191" spans="1:8" s="2" customFormat="1">
      <c r="A191" s="399"/>
      <c r="B191" s="93"/>
      <c r="C191" s="93"/>
      <c r="D191" s="93"/>
      <c r="E191" s="94"/>
      <c r="F191" s="133"/>
      <c r="G191" s="93"/>
      <c r="H191" s="93"/>
    </row>
    <row r="192" spans="1:8" s="2" customFormat="1">
      <c r="A192" s="399"/>
      <c r="B192" s="93"/>
      <c r="C192" s="93"/>
      <c r="D192" s="93"/>
      <c r="E192" s="94"/>
      <c r="F192" s="133"/>
      <c r="G192" s="93"/>
      <c r="H192" s="93"/>
    </row>
    <row r="193" spans="1:8" s="2" customFormat="1">
      <c r="A193" s="399"/>
      <c r="B193" s="93"/>
      <c r="C193" s="93"/>
      <c r="D193" s="93"/>
      <c r="E193" s="94"/>
      <c r="F193" s="133"/>
      <c r="G193" s="93"/>
      <c r="H193" s="93"/>
    </row>
    <row r="194" spans="1:8" s="2" customFormat="1">
      <c r="A194" s="399"/>
      <c r="B194" s="93"/>
      <c r="C194" s="93"/>
      <c r="D194" s="93"/>
      <c r="E194" s="94"/>
      <c r="F194" s="133"/>
      <c r="G194" s="93"/>
      <c r="H194" s="93"/>
    </row>
    <row r="195" spans="1:8" s="2" customFormat="1">
      <c r="A195" s="399"/>
      <c r="B195" s="93"/>
      <c r="C195" s="93"/>
      <c r="D195" s="93"/>
      <c r="E195" s="94"/>
      <c r="F195" s="133"/>
      <c r="G195" s="93"/>
      <c r="H195" s="93"/>
    </row>
    <row r="196" spans="1:8" s="2" customFormat="1">
      <c r="A196" s="399"/>
      <c r="B196" s="93"/>
      <c r="C196" s="93"/>
      <c r="D196" s="93"/>
      <c r="E196" s="94"/>
      <c r="F196" s="133"/>
      <c r="G196" s="93"/>
      <c r="H196" s="93"/>
    </row>
    <row r="197" spans="1:8" s="2" customFormat="1">
      <c r="A197" s="399"/>
      <c r="B197" s="93"/>
      <c r="C197" s="93"/>
      <c r="D197" s="93"/>
      <c r="E197" s="94"/>
      <c r="F197" s="133"/>
      <c r="G197" s="93"/>
      <c r="H197" s="93"/>
    </row>
    <row r="198" spans="1:8" s="2" customFormat="1">
      <c r="A198" s="399"/>
      <c r="B198" s="93"/>
      <c r="C198" s="93"/>
      <c r="D198" s="93"/>
      <c r="E198" s="94"/>
      <c r="F198" s="133"/>
      <c r="G198" s="93"/>
      <c r="H198" s="93"/>
    </row>
    <row r="199" spans="1:8" s="2" customFormat="1">
      <c r="A199" s="399"/>
      <c r="B199" s="93"/>
      <c r="C199" s="93"/>
      <c r="D199" s="93"/>
      <c r="E199" s="94"/>
      <c r="F199" s="133"/>
      <c r="G199" s="93"/>
      <c r="H199" s="93"/>
    </row>
    <row r="200" spans="1:8" s="2" customFormat="1">
      <c r="A200" s="399"/>
      <c r="B200" s="93"/>
      <c r="C200" s="93"/>
      <c r="D200" s="93"/>
      <c r="E200" s="94"/>
      <c r="F200" s="133"/>
      <c r="G200" s="93"/>
      <c r="H200" s="93"/>
    </row>
    <row r="201" spans="1:8" s="2" customFormat="1">
      <c r="A201" s="399"/>
      <c r="B201" s="93"/>
      <c r="C201" s="93"/>
      <c r="D201" s="93"/>
      <c r="E201" s="94"/>
      <c r="F201" s="133"/>
      <c r="G201" s="93"/>
      <c r="H201" s="93"/>
    </row>
    <row r="202" spans="1:8" s="2" customFormat="1">
      <c r="A202" s="399"/>
      <c r="B202" s="93"/>
      <c r="C202" s="93"/>
      <c r="D202" s="93"/>
      <c r="E202" s="94"/>
      <c r="F202" s="133"/>
      <c r="G202" s="93"/>
      <c r="H202" s="93"/>
    </row>
    <row r="203" spans="1:8" s="2" customFormat="1">
      <c r="A203" s="399"/>
      <c r="B203" s="93"/>
      <c r="C203" s="93"/>
      <c r="D203" s="93"/>
      <c r="E203" s="94"/>
      <c r="F203" s="133"/>
      <c r="G203" s="93"/>
      <c r="H203" s="93"/>
    </row>
    <row r="204" spans="1:8" s="2" customFormat="1">
      <c r="A204" s="399"/>
      <c r="B204" s="93"/>
      <c r="C204" s="93"/>
      <c r="D204" s="93"/>
      <c r="E204" s="94"/>
      <c r="F204" s="133"/>
      <c r="G204" s="93"/>
      <c r="H204" s="93"/>
    </row>
    <row r="205" spans="1:8" s="2" customFormat="1">
      <c r="A205" s="399"/>
      <c r="B205" s="93"/>
      <c r="C205" s="93"/>
      <c r="D205" s="93"/>
      <c r="E205" s="94"/>
      <c r="F205" s="133"/>
      <c r="G205" s="93"/>
      <c r="H205" s="93"/>
    </row>
    <row r="206" spans="1:8" s="2" customFormat="1">
      <c r="A206" s="399"/>
      <c r="B206" s="93"/>
      <c r="C206" s="93"/>
      <c r="D206" s="93"/>
      <c r="E206" s="94"/>
      <c r="F206" s="133"/>
      <c r="G206" s="93"/>
      <c r="H206" s="93"/>
    </row>
    <row r="207" spans="1:8" s="2" customFormat="1">
      <c r="A207" s="399"/>
      <c r="B207" s="93"/>
      <c r="C207" s="93"/>
      <c r="D207" s="93"/>
      <c r="E207" s="94"/>
      <c r="F207" s="133"/>
      <c r="G207" s="93"/>
      <c r="H207" s="93"/>
    </row>
    <row r="208" spans="1:8" s="2" customFormat="1">
      <c r="A208" s="399"/>
      <c r="B208" s="93"/>
      <c r="C208" s="93"/>
      <c r="D208" s="93"/>
      <c r="E208" s="94"/>
      <c r="F208" s="133"/>
      <c r="G208" s="93"/>
      <c r="H208" s="93"/>
    </row>
    <row r="209" spans="1:8" s="2" customFormat="1">
      <c r="A209" s="399"/>
      <c r="B209" s="93"/>
      <c r="C209" s="93"/>
      <c r="D209" s="93"/>
      <c r="E209" s="94"/>
      <c r="F209" s="133"/>
      <c r="G209" s="93"/>
      <c r="H209" s="93"/>
    </row>
    <row r="210" spans="1:8" s="2" customFormat="1">
      <c r="A210" s="399"/>
      <c r="B210" s="93"/>
      <c r="C210" s="93"/>
      <c r="D210" s="93"/>
      <c r="E210" s="94"/>
      <c r="F210" s="133"/>
      <c r="G210" s="93"/>
      <c r="H210" s="93"/>
    </row>
    <row r="211" spans="1:8" s="2" customFormat="1">
      <c r="A211" s="399"/>
      <c r="B211" s="93"/>
      <c r="C211" s="93"/>
      <c r="D211" s="93"/>
      <c r="E211" s="94"/>
      <c r="F211" s="133"/>
      <c r="G211" s="93"/>
      <c r="H211" s="93"/>
    </row>
    <row r="212" spans="1:8" s="2" customFormat="1">
      <c r="A212" s="399"/>
      <c r="B212" s="93"/>
      <c r="C212" s="93"/>
      <c r="D212" s="93"/>
      <c r="E212" s="94"/>
      <c r="F212" s="133"/>
      <c r="G212" s="93"/>
      <c r="H212" s="93"/>
    </row>
    <row r="213" spans="1:8" s="2" customFormat="1">
      <c r="A213" s="399"/>
      <c r="B213" s="93"/>
      <c r="C213" s="93"/>
      <c r="D213" s="93"/>
      <c r="E213" s="94"/>
      <c r="F213" s="133"/>
      <c r="G213" s="93"/>
      <c r="H213" s="93"/>
    </row>
    <row r="214" spans="1:8" s="2" customFormat="1">
      <c r="A214" s="399"/>
      <c r="B214" s="93"/>
      <c r="C214" s="93"/>
      <c r="D214" s="93"/>
      <c r="E214" s="94"/>
      <c r="F214" s="133"/>
      <c r="G214" s="93"/>
      <c r="H214" s="93"/>
    </row>
    <row r="215" spans="1:8" s="2" customFormat="1">
      <c r="A215" s="399"/>
      <c r="B215" s="93"/>
      <c r="C215" s="93"/>
      <c r="D215" s="93"/>
      <c r="E215" s="94"/>
      <c r="F215" s="133"/>
      <c r="G215" s="93"/>
      <c r="H215" s="93"/>
    </row>
    <row r="216" spans="1:8" s="2" customFormat="1">
      <c r="A216" s="399"/>
      <c r="B216" s="93"/>
      <c r="C216" s="93"/>
      <c r="D216" s="93"/>
      <c r="E216" s="94"/>
      <c r="F216" s="133"/>
      <c r="G216" s="93"/>
      <c r="H216" s="93"/>
    </row>
    <row r="217" spans="1:8" s="2" customFormat="1">
      <c r="A217" s="399"/>
      <c r="B217" s="93"/>
      <c r="C217" s="93"/>
      <c r="D217" s="93"/>
      <c r="E217" s="94"/>
      <c r="F217" s="133"/>
      <c r="G217" s="93"/>
      <c r="H217" s="93"/>
    </row>
    <row r="218" spans="1:8" s="2" customFormat="1">
      <c r="A218" s="399"/>
      <c r="B218" s="93"/>
      <c r="C218" s="93"/>
      <c r="D218" s="93"/>
      <c r="E218" s="94"/>
      <c r="F218" s="133"/>
      <c r="G218" s="93"/>
      <c r="H218" s="93"/>
    </row>
    <row r="219" spans="1:8" s="2" customFormat="1">
      <c r="A219" s="399"/>
      <c r="B219" s="93"/>
      <c r="C219" s="93"/>
      <c r="D219" s="93"/>
      <c r="E219" s="94"/>
      <c r="F219" s="133"/>
      <c r="G219" s="93"/>
      <c r="H219" s="93"/>
    </row>
    <row r="220" spans="1:8" s="2" customFormat="1">
      <c r="A220" s="399"/>
      <c r="B220" s="93"/>
      <c r="C220" s="93"/>
      <c r="D220" s="93"/>
      <c r="E220" s="94"/>
      <c r="F220" s="133"/>
      <c r="G220" s="93"/>
      <c r="H220" s="93"/>
    </row>
    <row r="221" spans="1:8" s="2" customFormat="1">
      <c r="A221" s="399"/>
      <c r="B221" s="93"/>
      <c r="C221" s="93"/>
      <c r="D221" s="93"/>
      <c r="E221" s="94"/>
      <c r="F221" s="133"/>
      <c r="G221" s="93"/>
      <c r="H221" s="93"/>
    </row>
    <row r="222" spans="1:8" s="2" customFormat="1">
      <c r="A222" s="399"/>
      <c r="B222" s="93"/>
      <c r="C222" s="93"/>
      <c r="D222" s="93"/>
      <c r="E222" s="94"/>
      <c r="F222" s="133"/>
      <c r="G222" s="93"/>
      <c r="H222" s="93"/>
    </row>
    <row r="223" spans="1:8" s="2" customFormat="1">
      <c r="A223" s="399"/>
      <c r="B223" s="93"/>
      <c r="C223" s="93"/>
      <c r="D223" s="93"/>
      <c r="E223" s="94"/>
      <c r="F223" s="133"/>
      <c r="G223" s="93"/>
      <c r="H223" s="93"/>
    </row>
    <row r="224" spans="1:8" s="2" customFormat="1">
      <c r="A224" s="399"/>
      <c r="B224" s="93"/>
      <c r="C224" s="93"/>
      <c r="D224" s="93"/>
      <c r="E224" s="94"/>
      <c r="F224" s="133"/>
      <c r="G224" s="93"/>
      <c r="H224" s="93"/>
    </row>
    <row r="225" spans="1:8" s="2" customFormat="1">
      <c r="A225" s="399"/>
      <c r="B225" s="93"/>
      <c r="C225" s="93"/>
      <c r="D225" s="93"/>
      <c r="E225" s="94"/>
      <c r="F225" s="133"/>
      <c r="G225" s="93"/>
      <c r="H225" s="93"/>
    </row>
    <row r="226" spans="1:8" s="2" customFormat="1">
      <c r="A226" s="399"/>
      <c r="B226" s="93"/>
      <c r="C226" s="93"/>
      <c r="D226" s="93"/>
      <c r="E226" s="94"/>
      <c r="F226" s="133"/>
      <c r="G226" s="93"/>
      <c r="H226" s="93"/>
    </row>
    <row r="227" spans="1:8" s="2" customFormat="1">
      <c r="A227" s="399"/>
      <c r="B227" s="93"/>
      <c r="C227" s="93"/>
      <c r="D227" s="93"/>
      <c r="E227" s="94"/>
      <c r="F227" s="133"/>
      <c r="G227" s="93"/>
      <c r="H227" s="93"/>
    </row>
    <row r="228" spans="1:8" s="2" customFormat="1">
      <c r="A228" s="399"/>
      <c r="B228" s="93"/>
      <c r="C228" s="93"/>
      <c r="D228" s="93"/>
      <c r="E228" s="94"/>
      <c r="F228" s="133"/>
      <c r="G228" s="93"/>
      <c r="H228" s="93"/>
    </row>
    <row r="229" spans="1:8" s="2" customFormat="1">
      <c r="A229" s="399"/>
      <c r="B229" s="93"/>
      <c r="C229" s="93"/>
      <c r="D229" s="93"/>
      <c r="E229" s="94"/>
      <c r="F229" s="133"/>
      <c r="G229" s="93"/>
      <c r="H229" s="93"/>
    </row>
    <row r="230" spans="1:8" s="2" customFormat="1">
      <c r="A230" s="399"/>
      <c r="B230" s="93"/>
      <c r="C230" s="93"/>
      <c r="D230" s="93"/>
      <c r="E230" s="94"/>
      <c r="F230" s="133"/>
      <c r="G230" s="93"/>
      <c r="H230" s="93"/>
    </row>
    <row r="231" spans="1:8" s="2" customFormat="1">
      <c r="A231" s="399"/>
      <c r="B231" s="93"/>
      <c r="C231" s="93"/>
      <c r="D231" s="93"/>
      <c r="E231" s="94"/>
      <c r="F231" s="133"/>
      <c r="G231" s="93"/>
      <c r="H231" s="93"/>
    </row>
    <row r="232" spans="1:8" s="2" customFormat="1">
      <c r="A232" s="399"/>
      <c r="B232" s="93"/>
      <c r="C232" s="93"/>
      <c r="D232" s="93"/>
      <c r="E232" s="94"/>
      <c r="F232" s="133"/>
      <c r="G232" s="93"/>
      <c r="H232" s="93"/>
    </row>
    <row r="233" spans="1:8" s="2" customFormat="1">
      <c r="A233" s="399"/>
      <c r="B233" s="93"/>
      <c r="C233" s="93"/>
      <c r="D233" s="93"/>
      <c r="E233" s="94"/>
      <c r="F233" s="133"/>
      <c r="G233" s="93"/>
      <c r="H233" s="93"/>
    </row>
    <row r="234" spans="1:8" s="2" customFormat="1">
      <c r="A234" s="399"/>
      <c r="B234" s="93"/>
      <c r="C234" s="93"/>
      <c r="D234" s="93"/>
      <c r="E234" s="94"/>
      <c r="F234" s="133"/>
      <c r="G234" s="93"/>
      <c r="H234" s="93"/>
    </row>
    <row r="235" spans="1:8" s="2" customFormat="1">
      <c r="A235" s="399"/>
      <c r="B235" s="93"/>
      <c r="C235" s="93"/>
      <c r="D235" s="93"/>
      <c r="E235" s="94"/>
      <c r="F235" s="133"/>
      <c r="G235" s="93"/>
      <c r="H235" s="93"/>
    </row>
    <row r="236" spans="1:8" s="2" customFormat="1">
      <c r="A236" s="399"/>
      <c r="B236" s="93"/>
      <c r="C236" s="93"/>
      <c r="D236" s="93"/>
      <c r="E236" s="94"/>
      <c r="F236" s="133"/>
      <c r="G236" s="93"/>
      <c r="H236" s="93"/>
    </row>
    <row r="237" spans="1:8" s="2" customFormat="1">
      <c r="A237" s="399"/>
      <c r="B237" s="93"/>
      <c r="C237" s="93"/>
      <c r="D237" s="93"/>
      <c r="E237" s="94"/>
      <c r="F237" s="133"/>
      <c r="G237" s="93"/>
      <c r="H237" s="93"/>
    </row>
    <row r="238" spans="1:8" s="2" customFormat="1">
      <c r="A238" s="399"/>
      <c r="B238" s="93"/>
      <c r="C238" s="93"/>
      <c r="D238" s="93"/>
      <c r="E238" s="94"/>
      <c r="F238" s="133"/>
      <c r="G238" s="93"/>
      <c r="H238" s="93"/>
    </row>
    <row r="239" spans="1:8" s="2" customFormat="1">
      <c r="A239" s="399"/>
      <c r="B239" s="93"/>
      <c r="C239" s="93"/>
      <c r="D239" s="93"/>
      <c r="E239" s="94"/>
      <c r="F239" s="133"/>
      <c r="G239" s="93"/>
      <c r="H239" s="93"/>
    </row>
    <row r="240" spans="1:8" s="2" customFormat="1">
      <c r="A240" s="399"/>
      <c r="B240" s="93"/>
      <c r="C240" s="93"/>
      <c r="D240" s="93"/>
      <c r="E240" s="94"/>
      <c r="F240" s="133"/>
      <c r="G240" s="93"/>
      <c r="H240" s="93"/>
    </row>
    <row r="241" spans="1:8" s="2" customFormat="1">
      <c r="A241" s="399"/>
      <c r="B241" s="93"/>
      <c r="C241" s="93"/>
      <c r="D241" s="93"/>
      <c r="E241" s="94"/>
      <c r="F241" s="133"/>
      <c r="G241" s="93"/>
      <c r="H241" s="93"/>
    </row>
    <row r="242" spans="1:8" s="2" customFormat="1">
      <c r="A242" s="399"/>
      <c r="B242" s="93"/>
      <c r="C242" s="93"/>
      <c r="D242" s="93"/>
      <c r="E242" s="94"/>
      <c r="F242" s="133"/>
      <c r="G242" s="93"/>
      <c r="H242" s="93"/>
    </row>
    <row r="243" spans="1:8" s="2" customFormat="1">
      <c r="A243" s="399"/>
      <c r="B243" s="93"/>
      <c r="C243" s="93"/>
      <c r="D243" s="93"/>
      <c r="E243" s="94"/>
      <c r="F243" s="133"/>
      <c r="G243" s="93"/>
      <c r="H243" s="93"/>
    </row>
    <row r="244" spans="1:8" s="2" customFormat="1">
      <c r="A244" s="399"/>
      <c r="B244" s="93"/>
      <c r="C244" s="93"/>
      <c r="D244" s="93"/>
      <c r="E244" s="94"/>
      <c r="F244" s="133"/>
      <c r="G244" s="93"/>
      <c r="H244" s="93"/>
    </row>
    <row r="245" spans="1:8" s="2" customFormat="1">
      <c r="A245" s="399"/>
      <c r="B245" s="93"/>
      <c r="C245" s="93"/>
      <c r="D245" s="93"/>
      <c r="E245" s="94"/>
      <c r="F245" s="133"/>
      <c r="G245" s="93"/>
      <c r="H245" s="93"/>
    </row>
    <row r="246" spans="1:8" s="2" customFormat="1">
      <c r="A246" s="399"/>
      <c r="B246" s="93"/>
      <c r="C246" s="93"/>
      <c r="D246" s="93"/>
      <c r="E246" s="94"/>
      <c r="F246" s="133"/>
      <c r="G246" s="93"/>
      <c r="H246" s="93"/>
    </row>
    <row r="247" spans="1:8" s="2" customFormat="1">
      <c r="A247" s="399"/>
      <c r="B247" s="93"/>
      <c r="C247" s="93"/>
      <c r="D247" s="93"/>
      <c r="E247" s="94"/>
      <c r="F247" s="133"/>
      <c r="G247" s="93"/>
      <c r="H247" s="93"/>
    </row>
    <row r="248" spans="1:8" s="2" customFormat="1">
      <c r="A248" s="399"/>
      <c r="B248" s="93"/>
      <c r="C248" s="93"/>
      <c r="D248" s="93"/>
      <c r="E248" s="94"/>
      <c r="F248" s="133"/>
      <c r="G248" s="93"/>
      <c r="H248" s="93"/>
    </row>
    <row r="249" spans="1:8" s="2" customFormat="1">
      <c r="A249" s="399"/>
      <c r="B249" s="93"/>
      <c r="C249" s="93"/>
      <c r="D249" s="93"/>
      <c r="E249" s="94"/>
      <c r="F249" s="133"/>
      <c r="G249" s="93"/>
      <c r="H249" s="93"/>
    </row>
    <row r="250" spans="1:8" s="2" customFormat="1">
      <c r="A250" s="399"/>
      <c r="B250" s="93"/>
      <c r="C250" s="93"/>
      <c r="D250" s="93"/>
      <c r="E250" s="94"/>
      <c r="F250" s="133"/>
      <c r="G250" s="93"/>
      <c r="H250" s="93"/>
    </row>
    <row r="251" spans="1:8" s="2" customFormat="1">
      <c r="A251" s="399"/>
      <c r="B251" s="93"/>
      <c r="C251" s="93"/>
      <c r="D251" s="93"/>
      <c r="E251" s="94"/>
      <c r="F251" s="133"/>
      <c r="G251" s="93"/>
      <c r="H251" s="93"/>
    </row>
    <row r="252" spans="1:8" s="2" customFormat="1">
      <c r="A252" s="399"/>
      <c r="B252" s="93"/>
      <c r="C252" s="93"/>
      <c r="D252" s="93"/>
      <c r="E252" s="94"/>
      <c r="F252" s="133"/>
      <c r="G252" s="93"/>
      <c r="H252" s="93"/>
    </row>
    <row r="253" spans="1:8" s="2" customFormat="1">
      <c r="A253" s="399"/>
      <c r="B253" s="93"/>
      <c r="C253" s="93"/>
      <c r="D253" s="93"/>
      <c r="E253" s="94"/>
      <c r="F253" s="133"/>
      <c r="G253" s="93"/>
      <c r="H253" s="93"/>
    </row>
    <row r="254" spans="1:8" s="2" customFormat="1">
      <c r="A254" s="399"/>
      <c r="B254" s="93"/>
      <c r="C254" s="93"/>
      <c r="D254" s="93"/>
      <c r="E254" s="94"/>
      <c r="F254" s="133"/>
      <c r="G254" s="93"/>
      <c r="H254" s="93"/>
    </row>
    <row r="255" spans="1:8" s="2" customFormat="1">
      <c r="A255" s="399"/>
      <c r="B255" s="93"/>
      <c r="C255" s="93"/>
      <c r="D255" s="93"/>
      <c r="E255" s="94"/>
      <c r="F255" s="133"/>
      <c r="G255" s="93"/>
      <c r="H255" s="93"/>
    </row>
    <row r="256" spans="1:8" s="2" customFormat="1">
      <c r="A256" s="399"/>
      <c r="B256" s="93"/>
      <c r="C256" s="93"/>
      <c r="D256" s="93"/>
      <c r="E256" s="94"/>
      <c r="F256" s="133"/>
      <c r="G256" s="93"/>
      <c r="H256" s="93"/>
    </row>
    <row r="257" spans="1:8" s="2" customFormat="1">
      <c r="A257" s="399"/>
      <c r="B257" s="93"/>
      <c r="C257" s="93"/>
      <c r="D257" s="93"/>
      <c r="E257" s="94"/>
      <c r="F257" s="133"/>
      <c r="G257" s="93"/>
      <c r="H257" s="93"/>
    </row>
    <row r="258" spans="1:8" s="2" customFormat="1">
      <c r="A258" s="399"/>
      <c r="B258" s="93"/>
      <c r="C258" s="93"/>
      <c r="D258" s="93"/>
      <c r="E258" s="94"/>
      <c r="F258" s="133"/>
      <c r="G258" s="93"/>
      <c r="H258" s="93"/>
    </row>
    <row r="259" spans="1:8" s="2" customFormat="1">
      <c r="A259" s="399"/>
      <c r="B259" s="93"/>
      <c r="C259" s="93"/>
      <c r="D259" s="93"/>
      <c r="E259" s="94"/>
      <c r="F259" s="133"/>
      <c r="G259" s="93"/>
      <c r="H259" s="93"/>
    </row>
    <row r="260" spans="1:8" s="2" customFormat="1">
      <c r="A260" s="399"/>
      <c r="B260" s="93"/>
      <c r="C260" s="93"/>
      <c r="D260" s="93"/>
      <c r="E260" s="94"/>
      <c r="F260" s="133"/>
      <c r="G260" s="93"/>
      <c r="H260" s="93"/>
    </row>
    <row r="261" spans="1:8" s="2" customFormat="1">
      <c r="A261" s="399"/>
      <c r="B261" s="93"/>
      <c r="C261" s="93"/>
      <c r="D261" s="93"/>
      <c r="E261" s="94"/>
      <c r="F261" s="133"/>
      <c r="G261" s="93"/>
      <c r="H261" s="93"/>
    </row>
    <row r="262" spans="1:8" s="2" customFormat="1">
      <c r="A262" s="399"/>
      <c r="B262" s="93"/>
      <c r="C262" s="93"/>
      <c r="D262" s="93"/>
      <c r="E262" s="94"/>
      <c r="F262" s="133"/>
      <c r="G262" s="93"/>
      <c r="H262" s="93"/>
    </row>
    <row r="263" spans="1:8" s="2" customFormat="1">
      <c r="A263" s="399"/>
      <c r="B263" s="93"/>
      <c r="C263" s="93"/>
      <c r="D263" s="93"/>
      <c r="E263" s="94"/>
      <c r="F263" s="133"/>
      <c r="G263" s="93"/>
      <c r="H263" s="93"/>
    </row>
    <row r="264" spans="1:8" s="2" customFormat="1">
      <c r="A264" s="399"/>
      <c r="B264" s="93"/>
      <c r="C264" s="93"/>
      <c r="D264" s="93"/>
      <c r="E264" s="94"/>
      <c r="F264" s="133"/>
      <c r="G264" s="93"/>
      <c r="H264" s="93"/>
    </row>
    <row r="265" spans="1:8" s="2" customFormat="1">
      <c r="A265" s="399"/>
      <c r="B265" s="93"/>
      <c r="C265" s="93"/>
      <c r="D265" s="93"/>
      <c r="E265" s="94"/>
      <c r="F265" s="133"/>
      <c r="G265" s="93"/>
      <c r="H265" s="93"/>
    </row>
    <row r="266" spans="1:8" s="2" customFormat="1">
      <c r="A266" s="399"/>
      <c r="B266" s="93"/>
      <c r="C266" s="93"/>
      <c r="D266" s="93"/>
      <c r="E266" s="94"/>
      <c r="F266" s="133"/>
      <c r="G266" s="93"/>
      <c r="H266" s="93"/>
    </row>
    <row r="267" spans="1:8" s="2" customFormat="1">
      <c r="A267" s="399"/>
      <c r="B267" s="93"/>
      <c r="C267" s="93"/>
      <c r="D267" s="93"/>
      <c r="E267" s="94"/>
      <c r="F267" s="133"/>
      <c r="G267" s="93"/>
      <c r="H267" s="93"/>
    </row>
    <row r="268" spans="1:8" s="2" customFormat="1">
      <c r="A268" s="399"/>
      <c r="B268" s="93"/>
      <c r="C268" s="93"/>
      <c r="D268" s="93"/>
      <c r="E268" s="94"/>
      <c r="F268" s="133"/>
      <c r="G268" s="93"/>
      <c r="H268" s="93"/>
    </row>
    <row r="269" spans="1:8" s="2" customFormat="1">
      <c r="A269" s="399"/>
      <c r="B269" s="93"/>
      <c r="C269" s="93"/>
      <c r="D269" s="93"/>
      <c r="E269" s="94"/>
      <c r="F269" s="133"/>
      <c r="G269" s="93"/>
      <c r="H269" s="93"/>
    </row>
    <row r="270" spans="1:8" s="2" customFormat="1">
      <c r="A270" s="399"/>
      <c r="B270" s="93"/>
      <c r="C270" s="93"/>
      <c r="D270" s="93"/>
      <c r="E270" s="94"/>
      <c r="F270" s="133"/>
      <c r="G270" s="93"/>
      <c r="H270" s="93"/>
    </row>
    <row r="271" spans="1:8" s="2" customFormat="1">
      <c r="A271" s="399"/>
      <c r="B271" s="93"/>
      <c r="C271" s="93"/>
      <c r="D271" s="93"/>
      <c r="E271" s="94"/>
      <c r="F271" s="133"/>
      <c r="G271" s="93"/>
      <c r="H271" s="93"/>
    </row>
    <row r="272" spans="1:8" s="2" customFormat="1">
      <c r="A272" s="399"/>
      <c r="B272" s="93"/>
      <c r="C272" s="93"/>
      <c r="D272" s="93"/>
      <c r="E272" s="94"/>
      <c r="F272" s="133"/>
      <c r="G272" s="93"/>
      <c r="H272" s="93"/>
    </row>
    <row r="273" spans="1:8" s="2" customFormat="1">
      <c r="A273" s="399"/>
      <c r="B273" s="93"/>
      <c r="C273" s="93"/>
      <c r="D273" s="93"/>
      <c r="E273" s="94"/>
      <c r="F273" s="133"/>
      <c r="G273" s="93"/>
      <c r="H273" s="93"/>
    </row>
    <row r="274" spans="1:8" s="2" customFormat="1">
      <c r="A274" s="399"/>
      <c r="B274" s="93"/>
      <c r="C274" s="93"/>
      <c r="D274" s="93"/>
      <c r="E274" s="94"/>
      <c r="F274" s="133"/>
      <c r="G274" s="93"/>
      <c r="H274" s="93"/>
    </row>
    <row r="275" spans="1:8" s="2" customFormat="1">
      <c r="A275" s="399"/>
      <c r="B275" s="93"/>
      <c r="C275" s="93"/>
      <c r="D275" s="93"/>
      <c r="E275" s="94"/>
      <c r="F275" s="133"/>
      <c r="G275" s="93"/>
      <c r="H275" s="93"/>
    </row>
    <row r="276" spans="1:8" s="2" customFormat="1">
      <c r="A276" s="399"/>
      <c r="B276" s="93"/>
      <c r="C276" s="93"/>
      <c r="D276" s="93"/>
      <c r="E276" s="94"/>
      <c r="F276" s="133"/>
      <c r="G276" s="93"/>
      <c r="H276" s="93"/>
    </row>
    <row r="277" spans="1:8" s="2" customFormat="1">
      <c r="A277" s="399"/>
      <c r="B277" s="93"/>
      <c r="C277" s="93"/>
      <c r="D277" s="93"/>
      <c r="E277" s="94"/>
      <c r="F277" s="133"/>
      <c r="G277" s="93"/>
      <c r="H277" s="93"/>
    </row>
    <row r="278" spans="1:8" s="2" customFormat="1">
      <c r="A278" s="399"/>
      <c r="B278" s="93"/>
      <c r="C278" s="93"/>
      <c r="D278" s="93"/>
      <c r="E278" s="94"/>
      <c r="F278" s="133"/>
      <c r="G278" s="93"/>
      <c r="H278" s="93"/>
    </row>
    <row r="279" spans="1:8" s="2" customFormat="1">
      <c r="A279" s="399"/>
      <c r="B279" s="93"/>
      <c r="C279" s="93"/>
      <c r="D279" s="93"/>
      <c r="E279" s="94"/>
      <c r="F279" s="133"/>
      <c r="G279" s="93"/>
      <c r="H279" s="93"/>
    </row>
    <row r="280" spans="1:8" s="2" customFormat="1">
      <c r="A280" s="399"/>
      <c r="B280" s="93"/>
      <c r="C280" s="93"/>
      <c r="D280" s="93"/>
      <c r="E280" s="94"/>
      <c r="F280" s="133"/>
      <c r="G280" s="93"/>
      <c r="H280" s="93"/>
    </row>
    <row r="281" spans="1:8" s="2" customFormat="1">
      <c r="A281" s="399"/>
      <c r="B281" s="93"/>
      <c r="C281" s="93"/>
      <c r="D281" s="93"/>
      <c r="E281" s="94"/>
      <c r="F281" s="133"/>
      <c r="G281" s="93"/>
      <c r="H281" s="93"/>
    </row>
    <row r="282" spans="1:8" s="2" customFormat="1">
      <c r="A282" s="399"/>
      <c r="B282" s="93"/>
      <c r="C282" s="93"/>
      <c r="D282" s="93"/>
      <c r="E282" s="94"/>
      <c r="F282" s="133"/>
      <c r="G282" s="93"/>
      <c r="H282" s="93"/>
    </row>
    <row r="283" spans="1:8" s="2" customFormat="1">
      <c r="A283" s="399"/>
      <c r="B283" s="93"/>
      <c r="C283" s="93"/>
      <c r="D283" s="93"/>
      <c r="E283" s="94"/>
      <c r="F283" s="133"/>
      <c r="G283" s="93"/>
      <c r="H283" s="93"/>
    </row>
    <row r="284" spans="1:8" s="2" customFormat="1">
      <c r="A284" s="399"/>
      <c r="B284" s="93"/>
      <c r="C284" s="93"/>
      <c r="D284" s="93"/>
      <c r="E284" s="94"/>
      <c r="F284" s="133"/>
      <c r="G284" s="93"/>
      <c r="H284" s="93"/>
    </row>
    <row r="285" spans="1:8" s="2" customFormat="1">
      <c r="A285" s="399"/>
      <c r="B285" s="93"/>
      <c r="C285" s="93"/>
      <c r="D285" s="93"/>
      <c r="E285" s="94"/>
      <c r="F285" s="133"/>
      <c r="G285" s="93"/>
      <c r="H285" s="93"/>
    </row>
    <row r="286" spans="1:8" s="2" customFormat="1">
      <c r="A286" s="399"/>
      <c r="B286" s="93"/>
      <c r="C286" s="93"/>
      <c r="D286" s="93"/>
      <c r="E286" s="94"/>
      <c r="F286" s="133"/>
      <c r="G286" s="93"/>
      <c r="H286" s="93"/>
    </row>
    <row r="287" spans="1:8" s="2" customFormat="1">
      <c r="A287" s="399"/>
      <c r="B287" s="93"/>
      <c r="C287" s="93"/>
      <c r="D287" s="93"/>
      <c r="E287" s="94"/>
      <c r="F287" s="133"/>
      <c r="G287" s="93"/>
      <c r="H287" s="93"/>
    </row>
    <row r="288" spans="1:8" s="2" customFormat="1">
      <c r="A288" s="399"/>
      <c r="B288" s="93"/>
      <c r="C288" s="93"/>
      <c r="D288" s="93"/>
      <c r="E288" s="94"/>
      <c r="F288" s="133"/>
      <c r="G288" s="93"/>
      <c r="H288" s="93"/>
    </row>
    <row r="289" spans="1:8" s="2" customFormat="1">
      <c r="A289" s="399"/>
      <c r="B289" s="93"/>
      <c r="C289" s="93"/>
      <c r="D289" s="93"/>
      <c r="E289" s="94"/>
      <c r="F289" s="133"/>
      <c r="G289" s="93"/>
      <c r="H289" s="93"/>
    </row>
    <row r="290" spans="1:8" s="2" customFormat="1">
      <c r="A290" s="399"/>
      <c r="B290" s="93"/>
      <c r="C290" s="93"/>
      <c r="D290" s="93"/>
      <c r="E290" s="94"/>
      <c r="F290" s="133"/>
      <c r="G290" s="93"/>
      <c r="H290" s="93"/>
    </row>
    <row r="291" spans="1:8" s="2" customFormat="1">
      <c r="A291" s="399"/>
      <c r="B291" s="93"/>
      <c r="C291" s="93"/>
      <c r="D291" s="93"/>
      <c r="E291" s="94"/>
      <c r="F291" s="133"/>
      <c r="G291" s="93"/>
      <c r="H291" s="93"/>
    </row>
    <row r="292" spans="1:8" s="2" customFormat="1">
      <c r="A292" s="399"/>
      <c r="B292" s="93"/>
      <c r="C292" s="93"/>
      <c r="D292" s="93"/>
      <c r="E292" s="94"/>
      <c r="F292" s="133"/>
      <c r="G292" s="93"/>
      <c r="H292" s="93"/>
    </row>
    <row r="293" spans="1:8" s="2" customFormat="1">
      <c r="A293" s="399"/>
      <c r="B293" s="93"/>
      <c r="C293" s="93"/>
      <c r="D293" s="93"/>
      <c r="E293" s="94"/>
      <c r="F293" s="133"/>
      <c r="G293" s="93"/>
      <c r="H293" s="93"/>
    </row>
    <row r="294" spans="1:8" s="2" customFormat="1">
      <c r="A294" s="399"/>
      <c r="B294" s="93"/>
      <c r="C294" s="93"/>
      <c r="D294" s="93"/>
      <c r="E294" s="94"/>
      <c r="F294" s="133"/>
      <c r="G294" s="93"/>
      <c r="H294" s="93"/>
    </row>
    <row r="295" spans="1:8" s="2" customFormat="1">
      <c r="A295" s="399"/>
      <c r="B295" s="93"/>
      <c r="C295" s="93"/>
      <c r="D295" s="93"/>
      <c r="E295" s="94"/>
      <c r="F295" s="133"/>
      <c r="G295" s="93"/>
      <c r="H295" s="93"/>
    </row>
    <row r="296" spans="1:8" s="2" customFormat="1">
      <c r="A296" s="399"/>
      <c r="B296" s="93"/>
      <c r="C296" s="93"/>
      <c r="D296" s="93"/>
      <c r="E296" s="94"/>
      <c r="F296" s="133"/>
      <c r="G296" s="93"/>
      <c r="H296" s="93"/>
    </row>
    <row r="297" spans="1:8" s="2" customFormat="1">
      <c r="A297" s="399"/>
      <c r="B297" s="93"/>
      <c r="C297" s="93"/>
      <c r="D297" s="93"/>
      <c r="E297" s="94"/>
      <c r="F297" s="133"/>
      <c r="G297" s="93"/>
      <c r="H297" s="93"/>
    </row>
    <row r="298" spans="1:8" s="2" customFormat="1">
      <c r="A298" s="399"/>
      <c r="B298" s="93"/>
      <c r="C298" s="93"/>
      <c r="D298" s="93"/>
      <c r="E298" s="94"/>
      <c r="F298" s="133"/>
      <c r="G298" s="93"/>
      <c r="H298" s="93"/>
    </row>
    <row r="299" spans="1:8" s="2" customFormat="1">
      <c r="A299" s="399"/>
      <c r="B299" s="93"/>
      <c r="C299" s="93"/>
      <c r="D299" s="93"/>
      <c r="E299" s="94"/>
      <c r="F299" s="133"/>
      <c r="G299" s="93"/>
      <c r="H299" s="93"/>
    </row>
    <row r="300" spans="1:8" s="2" customFormat="1">
      <c r="A300" s="399"/>
      <c r="B300" s="93"/>
      <c r="C300" s="93"/>
      <c r="D300" s="93"/>
      <c r="E300" s="94"/>
      <c r="F300" s="133"/>
      <c r="G300" s="93"/>
      <c r="H300" s="93"/>
    </row>
    <row r="301" spans="1:8" s="2" customFormat="1">
      <c r="A301" s="399"/>
      <c r="B301" s="93"/>
      <c r="C301" s="93"/>
      <c r="D301" s="93"/>
      <c r="E301" s="94"/>
      <c r="F301" s="133"/>
      <c r="G301" s="93"/>
      <c r="H301" s="93"/>
    </row>
    <row r="302" spans="1:8" s="2" customFormat="1">
      <c r="A302" s="399"/>
      <c r="B302" s="93"/>
      <c r="C302" s="93"/>
      <c r="D302" s="93"/>
      <c r="E302" s="94"/>
      <c r="F302" s="133"/>
      <c r="G302" s="93"/>
      <c r="H302" s="93"/>
    </row>
    <row r="303" spans="1:8" s="2" customFormat="1">
      <c r="A303" s="399"/>
      <c r="B303" s="93"/>
      <c r="C303" s="93"/>
      <c r="D303" s="93"/>
      <c r="E303" s="94"/>
      <c r="F303" s="133"/>
      <c r="G303" s="93"/>
      <c r="H303" s="93"/>
    </row>
    <row r="304" spans="1:8" s="2" customFormat="1">
      <c r="A304" s="399"/>
      <c r="B304" s="93"/>
      <c r="C304" s="93"/>
      <c r="D304" s="93"/>
      <c r="E304" s="94"/>
      <c r="F304" s="133"/>
      <c r="G304" s="93"/>
      <c r="H304" s="93"/>
    </row>
    <row r="305" spans="1:8" s="2" customFormat="1">
      <c r="A305" s="399"/>
      <c r="B305" s="93"/>
      <c r="C305" s="93"/>
      <c r="D305" s="93"/>
      <c r="E305" s="94"/>
      <c r="F305" s="133"/>
      <c r="G305" s="93"/>
      <c r="H305" s="93"/>
    </row>
    <row r="306" spans="1:8" s="2" customFormat="1">
      <c r="A306" s="399"/>
      <c r="B306" s="93"/>
      <c r="C306" s="93"/>
      <c r="D306" s="93"/>
      <c r="E306" s="94"/>
      <c r="F306" s="133"/>
      <c r="G306" s="93"/>
      <c r="H306" s="93"/>
    </row>
    <row r="307" spans="1:8" s="2" customFormat="1">
      <c r="A307" s="399"/>
      <c r="B307" s="93"/>
      <c r="C307" s="93"/>
      <c r="D307" s="93"/>
      <c r="E307" s="94"/>
      <c r="F307" s="133"/>
      <c r="G307" s="93"/>
      <c r="H307" s="93"/>
    </row>
    <row r="308" spans="1:8" s="2" customFormat="1">
      <c r="A308" s="399"/>
      <c r="B308" s="93"/>
      <c r="C308" s="93"/>
      <c r="D308" s="93"/>
      <c r="E308" s="94"/>
      <c r="F308" s="133"/>
      <c r="G308" s="93"/>
      <c r="H308" s="93"/>
    </row>
    <row r="309" spans="1:8" s="2" customFormat="1">
      <c r="A309" s="399"/>
      <c r="B309" s="93"/>
      <c r="C309" s="93"/>
      <c r="D309" s="93"/>
      <c r="E309" s="94"/>
      <c r="F309" s="133"/>
      <c r="G309" s="93"/>
      <c r="H309" s="93"/>
    </row>
    <row r="310" spans="1:8" s="2" customFormat="1">
      <c r="A310" s="399"/>
      <c r="B310" s="93"/>
      <c r="C310" s="93"/>
      <c r="D310" s="93"/>
      <c r="E310" s="94"/>
      <c r="F310" s="133"/>
      <c r="G310" s="93"/>
      <c r="H310" s="93"/>
    </row>
    <row r="311" spans="1:8" s="2" customFormat="1">
      <c r="A311" s="399"/>
      <c r="B311" s="93"/>
      <c r="C311" s="93"/>
      <c r="D311" s="93"/>
      <c r="E311" s="94"/>
      <c r="F311" s="133"/>
      <c r="G311" s="93"/>
      <c r="H311" s="93"/>
    </row>
    <row r="312" spans="1:8" s="2" customFormat="1">
      <c r="A312" s="399"/>
      <c r="B312" s="93"/>
      <c r="C312" s="93"/>
      <c r="D312" s="93"/>
      <c r="E312" s="94"/>
      <c r="F312" s="133"/>
      <c r="G312" s="93"/>
      <c r="H312" s="93"/>
    </row>
    <row r="313" spans="1:8" s="2" customFormat="1">
      <c r="A313" s="399"/>
      <c r="B313" s="93"/>
      <c r="C313" s="93"/>
      <c r="D313" s="93"/>
      <c r="E313" s="94"/>
      <c r="F313" s="133"/>
      <c r="G313" s="93"/>
      <c r="H313" s="93"/>
    </row>
    <row r="314" spans="1:8" s="2" customFormat="1">
      <c r="A314" s="399"/>
      <c r="B314" s="93"/>
      <c r="C314" s="93"/>
      <c r="D314" s="93"/>
      <c r="E314" s="94"/>
      <c r="F314" s="133"/>
      <c r="G314" s="93"/>
      <c r="H314" s="93"/>
    </row>
    <row r="315" spans="1:8" s="2" customFormat="1">
      <c r="A315" s="399"/>
      <c r="B315" s="93"/>
      <c r="C315" s="93"/>
      <c r="D315" s="93"/>
      <c r="E315" s="94"/>
      <c r="F315" s="133"/>
      <c r="G315" s="93"/>
      <c r="H315" s="93"/>
    </row>
    <row r="316" spans="1:8" s="2" customFormat="1">
      <c r="A316" s="399"/>
      <c r="B316" s="93"/>
      <c r="C316" s="93"/>
      <c r="D316" s="93"/>
      <c r="E316" s="94"/>
      <c r="F316" s="133"/>
      <c r="G316" s="93"/>
      <c r="H316" s="93"/>
    </row>
    <row r="317" spans="1:8" s="2" customFormat="1">
      <c r="A317" s="399"/>
      <c r="B317" s="93"/>
      <c r="C317" s="93"/>
      <c r="D317" s="93"/>
      <c r="E317" s="94"/>
      <c r="F317" s="133"/>
      <c r="G317" s="93"/>
      <c r="H317" s="93"/>
    </row>
    <row r="318" spans="1:8" s="2" customFormat="1">
      <c r="A318" s="399"/>
      <c r="B318" s="93"/>
      <c r="C318" s="93"/>
      <c r="D318" s="93"/>
      <c r="E318" s="94"/>
      <c r="F318" s="133"/>
      <c r="G318" s="93"/>
      <c r="H318" s="93"/>
    </row>
    <row r="319" spans="1:8" s="2" customFormat="1">
      <c r="A319" s="399"/>
      <c r="B319" s="93"/>
      <c r="C319" s="93"/>
      <c r="D319" s="93"/>
      <c r="E319" s="94"/>
      <c r="F319" s="133"/>
      <c r="G319" s="93"/>
      <c r="H319" s="93"/>
    </row>
    <row r="320" spans="1:8" s="2" customFormat="1">
      <c r="A320" s="399"/>
      <c r="B320" s="93"/>
      <c r="C320" s="93"/>
      <c r="D320" s="93"/>
      <c r="E320" s="94"/>
      <c r="F320" s="133"/>
      <c r="G320" s="93"/>
      <c r="H320" s="93"/>
    </row>
    <row r="321" spans="1:8" s="2" customFormat="1">
      <c r="A321" s="399"/>
      <c r="B321" s="93"/>
      <c r="C321" s="93"/>
      <c r="D321" s="93"/>
      <c r="E321" s="94"/>
      <c r="F321" s="133"/>
      <c r="G321" s="93"/>
      <c r="H321" s="93"/>
    </row>
    <row r="322" spans="1:8" s="2" customFormat="1">
      <c r="A322" s="399"/>
      <c r="B322" s="93"/>
      <c r="C322" s="93"/>
      <c r="D322" s="93"/>
      <c r="E322" s="94"/>
      <c r="F322" s="133"/>
      <c r="G322" s="93"/>
      <c r="H322" s="93"/>
    </row>
    <row r="323" spans="1:8" s="2" customFormat="1">
      <c r="A323" s="399"/>
      <c r="B323" s="93"/>
      <c r="C323" s="93"/>
      <c r="D323" s="93"/>
      <c r="E323" s="94"/>
      <c r="F323" s="133"/>
      <c r="G323" s="93"/>
      <c r="H323" s="93"/>
    </row>
    <row r="324" spans="1:8" s="2" customFormat="1">
      <c r="A324" s="399"/>
      <c r="B324" s="93"/>
      <c r="C324" s="93"/>
      <c r="D324" s="93"/>
      <c r="E324" s="94"/>
      <c r="F324" s="133"/>
      <c r="G324" s="93"/>
      <c r="H324" s="93"/>
    </row>
    <row r="325" spans="1:8" s="2" customFormat="1">
      <c r="A325" s="399"/>
      <c r="B325" s="93"/>
      <c r="C325" s="93"/>
      <c r="D325" s="93"/>
      <c r="E325" s="94"/>
      <c r="F325" s="133"/>
      <c r="G325" s="93"/>
      <c r="H325" s="93"/>
    </row>
    <row r="326" spans="1:8" s="2" customFormat="1">
      <c r="A326" s="399"/>
      <c r="B326" s="93"/>
      <c r="C326" s="93"/>
      <c r="D326" s="93"/>
      <c r="E326" s="94"/>
      <c r="F326" s="133"/>
      <c r="G326" s="93"/>
      <c r="H326" s="93"/>
    </row>
    <row r="327" spans="1:8" s="2" customFormat="1">
      <c r="A327" s="399"/>
      <c r="B327" s="93"/>
      <c r="C327" s="93"/>
      <c r="D327" s="93"/>
      <c r="E327" s="94"/>
      <c r="F327" s="133"/>
      <c r="G327" s="93"/>
      <c r="H327" s="93"/>
    </row>
    <row r="328" spans="1:8" s="2" customFormat="1">
      <c r="A328" s="399"/>
      <c r="B328" s="93"/>
      <c r="C328" s="93"/>
      <c r="D328" s="93"/>
      <c r="E328" s="94"/>
      <c r="F328" s="133"/>
      <c r="G328" s="93"/>
      <c r="H328" s="93"/>
    </row>
    <row r="329" spans="1:8" s="2" customFormat="1">
      <c r="A329" s="399"/>
      <c r="B329" s="93"/>
      <c r="C329" s="93"/>
      <c r="D329" s="93"/>
      <c r="E329" s="94"/>
      <c r="F329" s="133"/>
      <c r="G329" s="93"/>
      <c r="H329" s="93"/>
    </row>
    <row r="330" spans="1:8" s="2" customFormat="1">
      <c r="A330" s="399"/>
      <c r="B330" s="93"/>
      <c r="C330" s="93"/>
      <c r="D330" s="93"/>
      <c r="E330" s="94"/>
      <c r="F330" s="133"/>
      <c r="G330" s="93"/>
      <c r="H330" s="93"/>
    </row>
    <row r="331" spans="1:8" s="2" customFormat="1">
      <c r="A331" s="399"/>
      <c r="B331" s="93"/>
      <c r="C331" s="93"/>
      <c r="D331" s="93"/>
      <c r="E331" s="94"/>
      <c r="F331" s="133"/>
      <c r="G331" s="93"/>
      <c r="H331" s="93"/>
    </row>
    <row r="332" spans="1:8" s="2" customFormat="1">
      <c r="A332" s="399"/>
      <c r="B332" s="93"/>
      <c r="C332" s="93"/>
      <c r="D332" s="93"/>
      <c r="E332" s="94"/>
      <c r="F332" s="133"/>
      <c r="G332" s="93"/>
      <c r="H332" s="93"/>
    </row>
    <row r="333" spans="1:8" s="2" customFormat="1">
      <c r="A333" s="399"/>
      <c r="B333" s="93"/>
      <c r="C333" s="93"/>
      <c r="D333" s="93"/>
      <c r="E333" s="94"/>
      <c r="F333" s="133"/>
      <c r="G333" s="93"/>
      <c r="H333" s="93"/>
    </row>
    <row r="334" spans="1:8" s="2" customFormat="1">
      <c r="A334" s="399"/>
      <c r="B334" s="93"/>
      <c r="C334" s="93"/>
      <c r="D334" s="93"/>
      <c r="E334" s="94"/>
      <c r="F334" s="133"/>
      <c r="G334" s="93"/>
      <c r="H334" s="93"/>
    </row>
    <row r="335" spans="1:8" s="2" customFormat="1">
      <c r="A335" s="399"/>
      <c r="B335" s="93"/>
      <c r="C335" s="93"/>
      <c r="D335" s="93"/>
      <c r="E335" s="94"/>
      <c r="F335" s="133"/>
      <c r="G335" s="93"/>
      <c r="H335" s="93"/>
    </row>
    <row r="336" spans="1:8" s="2" customFormat="1">
      <c r="A336" s="399"/>
      <c r="B336" s="93"/>
      <c r="C336" s="93"/>
      <c r="D336" s="93"/>
      <c r="E336" s="94"/>
      <c r="F336" s="133"/>
      <c r="G336" s="93"/>
      <c r="H336" s="93"/>
    </row>
    <row r="337" spans="1:8" s="2" customFormat="1">
      <c r="A337" s="399"/>
      <c r="B337" s="93"/>
      <c r="C337" s="93"/>
      <c r="D337" s="93"/>
      <c r="E337" s="94"/>
      <c r="F337" s="133"/>
      <c r="G337" s="93"/>
      <c r="H337" s="93"/>
    </row>
    <row r="338" spans="1:8" s="2" customFormat="1">
      <c r="A338" s="399"/>
      <c r="B338" s="93"/>
      <c r="C338" s="93"/>
      <c r="D338" s="93"/>
      <c r="E338" s="94"/>
      <c r="F338" s="133"/>
      <c r="G338" s="93"/>
      <c r="H338" s="93"/>
    </row>
    <row r="339" spans="1:8" s="2" customFormat="1">
      <c r="A339" s="399"/>
      <c r="B339" s="93"/>
      <c r="C339" s="93"/>
      <c r="D339" s="93"/>
      <c r="E339" s="94"/>
      <c r="F339" s="133"/>
      <c r="G339" s="93"/>
      <c r="H339" s="93"/>
    </row>
    <row r="340" spans="1:8" s="2" customFormat="1">
      <c r="A340" s="399"/>
      <c r="B340" s="93"/>
      <c r="C340" s="93"/>
      <c r="D340" s="93"/>
      <c r="E340" s="94"/>
      <c r="F340" s="133"/>
      <c r="G340" s="93"/>
      <c r="H340" s="93"/>
    </row>
    <row r="341" spans="1:8" s="2" customFormat="1">
      <c r="A341" s="399"/>
      <c r="B341" s="93"/>
      <c r="C341" s="93"/>
      <c r="D341" s="93"/>
      <c r="E341" s="94"/>
      <c r="F341" s="133"/>
      <c r="G341" s="93"/>
      <c r="H341" s="93"/>
    </row>
    <row r="342" spans="1:8" s="2" customFormat="1">
      <c r="A342" s="399"/>
      <c r="B342" s="93"/>
      <c r="C342" s="93"/>
      <c r="D342" s="93"/>
      <c r="E342" s="94"/>
      <c r="F342" s="133"/>
      <c r="G342" s="93"/>
      <c r="H342" s="93"/>
    </row>
    <row r="343" spans="1:8" s="2" customFormat="1">
      <c r="A343" s="399"/>
      <c r="B343" s="93"/>
      <c r="C343" s="93"/>
      <c r="D343" s="93"/>
      <c r="E343" s="94"/>
      <c r="F343" s="133"/>
      <c r="G343" s="93"/>
      <c r="H343" s="93"/>
    </row>
    <row r="344" spans="1:8" s="2" customFormat="1">
      <c r="A344" s="399"/>
      <c r="B344" s="93"/>
      <c r="C344" s="93"/>
      <c r="D344" s="93"/>
      <c r="E344" s="94"/>
      <c r="F344" s="133"/>
      <c r="G344" s="93"/>
      <c r="H344" s="93"/>
    </row>
    <row r="345" spans="1:8" s="2" customFormat="1">
      <c r="A345" s="399"/>
      <c r="B345" s="93"/>
      <c r="C345" s="93"/>
      <c r="D345" s="93"/>
      <c r="E345" s="94"/>
      <c r="F345" s="133"/>
      <c r="G345" s="93"/>
      <c r="H345" s="93"/>
    </row>
    <row r="346" spans="1:8" s="2" customFormat="1">
      <c r="A346" s="399"/>
      <c r="B346" s="93"/>
      <c r="C346" s="93"/>
      <c r="D346" s="93"/>
      <c r="E346" s="94"/>
      <c r="F346" s="133"/>
      <c r="G346" s="93"/>
      <c r="H346" s="93"/>
    </row>
    <row r="347" spans="1:8" s="2" customFormat="1">
      <c r="A347" s="399"/>
      <c r="B347" s="93"/>
      <c r="C347" s="93"/>
      <c r="D347" s="93"/>
      <c r="E347" s="94"/>
      <c r="F347" s="133"/>
      <c r="G347" s="93"/>
      <c r="H347" s="93"/>
    </row>
    <row r="348" spans="1:8" s="2" customFormat="1">
      <c r="A348" s="399"/>
      <c r="B348" s="93"/>
      <c r="C348" s="93"/>
      <c r="D348" s="93"/>
      <c r="E348" s="94"/>
      <c r="F348" s="133"/>
      <c r="G348" s="93"/>
      <c r="H348" s="93"/>
    </row>
    <row r="349" spans="1:8" s="2" customFormat="1">
      <c r="A349" s="399"/>
      <c r="B349" s="93"/>
      <c r="C349" s="93"/>
      <c r="D349" s="93"/>
      <c r="E349" s="94"/>
      <c r="F349" s="133"/>
      <c r="G349" s="93"/>
      <c r="H349" s="93"/>
    </row>
    <row r="350" spans="1:8" s="2" customFormat="1">
      <c r="A350" s="399"/>
      <c r="B350" s="93"/>
      <c r="C350" s="93"/>
      <c r="D350" s="93"/>
      <c r="E350" s="94"/>
      <c r="F350" s="133"/>
      <c r="G350" s="93"/>
      <c r="H350" s="93"/>
    </row>
    <row r="351" spans="1:8" s="2" customFormat="1">
      <c r="A351" s="399"/>
      <c r="B351" s="93"/>
      <c r="C351" s="93"/>
      <c r="D351" s="93"/>
      <c r="E351" s="94"/>
      <c r="F351" s="133"/>
      <c r="G351" s="93"/>
      <c r="H351" s="93"/>
    </row>
    <row r="352" spans="1:8" s="2" customFormat="1">
      <c r="A352" s="399"/>
      <c r="B352" s="93"/>
      <c r="C352" s="93"/>
      <c r="D352" s="93"/>
      <c r="E352" s="94"/>
      <c r="F352" s="133"/>
      <c r="G352" s="93"/>
      <c r="H352" s="93"/>
    </row>
    <row r="353" spans="1:8" s="2" customFormat="1">
      <c r="A353" s="399"/>
      <c r="B353" s="93"/>
      <c r="C353" s="93"/>
      <c r="D353" s="93"/>
      <c r="E353" s="94"/>
      <c r="F353" s="133"/>
      <c r="G353" s="93"/>
      <c r="H353" s="93"/>
    </row>
    <row r="354" spans="1:8" s="2" customFormat="1">
      <c r="A354" s="399"/>
      <c r="B354" s="93"/>
      <c r="C354" s="93"/>
      <c r="D354" s="93"/>
      <c r="E354" s="94"/>
      <c r="F354" s="133"/>
      <c r="G354" s="93"/>
      <c r="H354" s="93"/>
    </row>
    <row r="355" spans="1:8" s="2" customFormat="1">
      <c r="A355" s="399"/>
      <c r="B355" s="93"/>
      <c r="C355" s="93"/>
      <c r="D355" s="93"/>
      <c r="E355" s="94"/>
      <c r="F355" s="133"/>
      <c r="G355" s="93"/>
      <c r="H355" s="93"/>
    </row>
    <row r="356" spans="1:8" s="2" customFormat="1">
      <c r="A356" s="399"/>
      <c r="B356" s="93"/>
      <c r="C356" s="93"/>
      <c r="D356" s="93"/>
      <c r="E356" s="94"/>
      <c r="F356" s="133"/>
      <c r="G356" s="93"/>
      <c r="H356" s="93"/>
    </row>
    <row r="357" spans="1:8" s="2" customFormat="1">
      <c r="A357" s="399"/>
      <c r="B357" s="93"/>
      <c r="C357" s="93"/>
      <c r="D357" s="93"/>
      <c r="E357" s="94"/>
      <c r="F357" s="133"/>
      <c r="G357" s="93"/>
      <c r="H357" s="93"/>
    </row>
    <row r="358" spans="1:8" s="2" customFormat="1">
      <c r="A358" s="399"/>
      <c r="B358" s="93"/>
      <c r="C358" s="93"/>
      <c r="D358" s="93"/>
      <c r="E358" s="94"/>
      <c r="F358" s="133"/>
      <c r="G358" s="93"/>
      <c r="H358" s="93"/>
    </row>
    <row r="359" spans="1:8" s="2" customFormat="1">
      <c r="A359" s="399"/>
      <c r="B359" s="93"/>
      <c r="C359" s="93"/>
      <c r="D359" s="93"/>
      <c r="E359" s="94"/>
      <c r="F359" s="133"/>
      <c r="G359" s="93"/>
      <c r="H359" s="93"/>
    </row>
    <row r="360" spans="1:8" s="2" customFormat="1">
      <c r="A360" s="399"/>
      <c r="B360" s="93"/>
      <c r="C360" s="93"/>
      <c r="D360" s="93"/>
      <c r="E360" s="94"/>
      <c r="F360" s="133"/>
      <c r="G360" s="93"/>
      <c r="H360" s="93"/>
    </row>
    <row r="361" spans="1:8" s="2" customFormat="1">
      <c r="A361" s="399"/>
      <c r="B361" s="93"/>
      <c r="C361" s="93"/>
      <c r="D361" s="93"/>
      <c r="E361" s="94"/>
      <c r="F361" s="133"/>
      <c r="G361" s="93"/>
      <c r="H361" s="93"/>
    </row>
    <row r="362" spans="1:8" s="2" customFormat="1">
      <c r="A362" s="399"/>
      <c r="B362" s="93"/>
      <c r="C362" s="93"/>
      <c r="D362" s="93"/>
      <c r="E362" s="94"/>
      <c r="F362" s="133"/>
      <c r="G362" s="93"/>
      <c r="H362" s="93"/>
    </row>
    <row r="363" spans="1:8" s="2" customFormat="1">
      <c r="A363" s="399"/>
      <c r="B363" s="93"/>
      <c r="C363" s="93"/>
      <c r="D363" s="93"/>
      <c r="E363" s="94"/>
      <c r="F363" s="133"/>
      <c r="G363" s="93"/>
      <c r="H363" s="93"/>
    </row>
    <row r="364" spans="1:8" s="2" customFormat="1">
      <c r="A364" s="399"/>
      <c r="B364" s="93"/>
      <c r="C364" s="93"/>
      <c r="D364" s="93"/>
      <c r="E364" s="94"/>
      <c r="F364" s="133"/>
      <c r="G364" s="93"/>
      <c r="H364" s="93"/>
    </row>
    <row r="365" spans="1:8" s="2" customFormat="1">
      <c r="A365" s="399"/>
      <c r="B365" s="93"/>
      <c r="C365" s="93"/>
      <c r="D365" s="93"/>
      <c r="E365" s="94"/>
      <c r="F365" s="133"/>
      <c r="G365" s="93"/>
      <c r="H365" s="93"/>
    </row>
    <row r="366" spans="1:8" s="2" customFormat="1">
      <c r="A366" s="399"/>
      <c r="B366" s="93"/>
      <c r="C366" s="93"/>
      <c r="D366" s="93"/>
      <c r="E366" s="94"/>
      <c r="F366" s="133"/>
      <c r="G366" s="93"/>
      <c r="H366" s="93"/>
    </row>
    <row r="367" spans="1:8" s="2" customFormat="1">
      <c r="A367" s="399"/>
      <c r="B367" s="93"/>
      <c r="C367" s="93"/>
      <c r="D367" s="93"/>
      <c r="E367" s="94"/>
      <c r="F367" s="133"/>
      <c r="G367" s="93"/>
      <c r="H367" s="93"/>
    </row>
    <row r="368" spans="1:8" s="2" customFormat="1">
      <c r="A368" s="399"/>
      <c r="B368" s="93"/>
      <c r="C368" s="93"/>
      <c r="D368" s="93"/>
      <c r="E368" s="94"/>
      <c r="F368" s="133"/>
      <c r="G368" s="93"/>
      <c r="H368" s="93"/>
    </row>
    <row r="369" spans="1:8" s="2" customFormat="1">
      <c r="A369" s="399"/>
      <c r="B369" s="93"/>
      <c r="C369" s="93"/>
      <c r="D369" s="93"/>
      <c r="E369" s="94"/>
      <c r="F369" s="133"/>
      <c r="G369" s="93"/>
      <c r="H369" s="93"/>
    </row>
    <row r="370" spans="1:8" s="2" customFormat="1">
      <c r="A370" s="399"/>
      <c r="B370" s="93"/>
      <c r="C370" s="93"/>
      <c r="D370" s="93"/>
      <c r="E370" s="94"/>
      <c r="F370" s="133"/>
      <c r="G370" s="93"/>
      <c r="H370" s="93"/>
    </row>
    <row r="371" spans="1:8" s="2" customFormat="1">
      <c r="A371" s="399"/>
      <c r="B371" s="93"/>
      <c r="C371" s="93"/>
      <c r="D371" s="93"/>
      <c r="E371" s="94"/>
      <c r="F371" s="133"/>
      <c r="G371" s="93"/>
      <c r="H371" s="93"/>
    </row>
    <row r="372" spans="1:8" s="2" customFormat="1">
      <c r="A372" s="399"/>
      <c r="B372" s="93"/>
      <c r="C372" s="93"/>
      <c r="D372" s="93"/>
      <c r="E372" s="94"/>
      <c r="F372" s="133"/>
      <c r="G372" s="93"/>
      <c r="H372" s="93"/>
    </row>
    <row r="373" spans="1:8" s="2" customFormat="1">
      <c r="A373" s="399"/>
      <c r="B373" s="93"/>
      <c r="C373" s="93"/>
      <c r="D373" s="93"/>
      <c r="E373" s="94"/>
      <c r="F373" s="133"/>
      <c r="G373" s="93"/>
      <c r="H373" s="93"/>
    </row>
    <row r="374" spans="1:8" s="2" customFormat="1">
      <c r="A374" s="399"/>
      <c r="B374" s="93"/>
      <c r="C374" s="93"/>
      <c r="D374" s="93"/>
      <c r="E374" s="94"/>
      <c r="F374" s="133"/>
      <c r="G374" s="93"/>
      <c r="H374" s="93"/>
    </row>
    <row r="375" spans="1:8" s="2" customFormat="1">
      <c r="A375" s="399"/>
      <c r="B375" s="93"/>
      <c r="C375" s="93"/>
      <c r="D375" s="93"/>
      <c r="E375" s="94"/>
      <c r="F375" s="133"/>
      <c r="G375" s="93"/>
      <c r="H375" s="93"/>
    </row>
    <row r="376" spans="1:8" s="2" customFormat="1">
      <c r="A376" s="399"/>
      <c r="B376" s="93"/>
      <c r="C376" s="93"/>
      <c r="D376" s="93"/>
      <c r="E376" s="94"/>
      <c r="F376" s="133"/>
      <c r="G376" s="93"/>
      <c r="H376" s="93"/>
    </row>
    <row r="377" spans="1:8" s="2" customFormat="1">
      <c r="A377" s="399"/>
      <c r="B377" s="93"/>
      <c r="C377" s="93"/>
      <c r="D377" s="93"/>
      <c r="E377" s="94"/>
      <c r="F377" s="133"/>
      <c r="G377" s="93"/>
      <c r="H377" s="93"/>
    </row>
    <row r="378" spans="1:8" s="2" customFormat="1">
      <c r="A378" s="399"/>
      <c r="B378" s="93"/>
      <c r="C378" s="93"/>
      <c r="D378" s="93"/>
      <c r="E378" s="94"/>
      <c r="F378" s="133"/>
      <c r="G378" s="93"/>
      <c r="H378" s="93"/>
    </row>
    <row r="379" spans="1:8" s="2" customFormat="1">
      <c r="A379" s="399"/>
      <c r="B379" s="93"/>
      <c r="C379" s="93"/>
      <c r="D379" s="93"/>
      <c r="E379" s="94"/>
      <c r="F379" s="133"/>
      <c r="G379" s="93"/>
      <c r="H379" s="93"/>
    </row>
    <row r="380" spans="1:8" s="2" customFormat="1">
      <c r="A380" s="399"/>
      <c r="B380" s="93"/>
      <c r="C380" s="93"/>
      <c r="D380" s="93"/>
      <c r="E380" s="94"/>
      <c r="F380" s="133"/>
      <c r="G380" s="93"/>
      <c r="H380" s="93"/>
    </row>
    <row r="381" spans="1:8" s="2" customFormat="1">
      <c r="A381" s="399"/>
      <c r="B381" s="93"/>
      <c r="C381" s="93"/>
      <c r="D381" s="93"/>
      <c r="E381" s="94"/>
      <c r="F381" s="133"/>
      <c r="G381" s="93"/>
      <c r="H381" s="93"/>
    </row>
    <row r="382" spans="1:8" s="2" customFormat="1">
      <c r="A382" s="399"/>
      <c r="B382" s="93"/>
      <c r="C382" s="93"/>
      <c r="D382" s="93"/>
      <c r="E382" s="94"/>
      <c r="F382" s="133"/>
      <c r="G382" s="93"/>
      <c r="H382" s="93"/>
    </row>
    <row r="383" spans="1:8" s="2" customFormat="1">
      <c r="A383" s="399"/>
      <c r="B383" s="93"/>
      <c r="C383" s="93"/>
      <c r="D383" s="93"/>
      <c r="E383" s="94"/>
      <c r="F383" s="133"/>
      <c r="G383" s="93"/>
      <c r="H383" s="93"/>
    </row>
    <row r="384" spans="1:8" s="2" customFormat="1">
      <c r="A384" s="399"/>
      <c r="B384" s="93"/>
      <c r="C384" s="93"/>
      <c r="D384" s="93"/>
      <c r="E384" s="94"/>
      <c r="F384" s="133"/>
      <c r="G384" s="93"/>
      <c r="H384" s="93"/>
    </row>
    <row r="385" spans="1:8" s="2" customFormat="1">
      <c r="A385" s="399"/>
      <c r="B385" s="93"/>
      <c r="C385" s="93"/>
      <c r="D385" s="93"/>
      <c r="E385" s="94"/>
      <c r="F385" s="133"/>
      <c r="G385" s="93"/>
      <c r="H385" s="93"/>
    </row>
    <row r="386" spans="1:8" s="2" customFormat="1">
      <c r="A386" s="399"/>
      <c r="B386" s="93"/>
      <c r="C386" s="93"/>
      <c r="D386" s="93"/>
      <c r="E386" s="94"/>
      <c r="F386" s="133"/>
      <c r="G386" s="93"/>
      <c r="H386" s="93"/>
    </row>
    <row r="387" spans="1:8" s="2" customFormat="1">
      <c r="A387" s="399"/>
      <c r="B387" s="93"/>
      <c r="C387" s="93"/>
      <c r="D387" s="93"/>
      <c r="E387" s="94"/>
      <c r="F387" s="133"/>
      <c r="G387" s="93"/>
      <c r="H387" s="93"/>
    </row>
    <row r="388" spans="1:8" s="2" customFormat="1">
      <c r="A388" s="399"/>
      <c r="B388" s="93"/>
      <c r="C388" s="93"/>
      <c r="D388" s="93"/>
      <c r="E388" s="94"/>
      <c r="F388" s="133"/>
      <c r="G388" s="93"/>
      <c r="H388" s="93"/>
    </row>
    <row r="389" spans="1:8" s="2" customFormat="1">
      <c r="A389" s="399"/>
      <c r="B389" s="93"/>
      <c r="C389" s="93"/>
      <c r="D389" s="93"/>
      <c r="E389" s="94"/>
      <c r="F389" s="133"/>
      <c r="G389" s="93"/>
      <c r="H389" s="93"/>
    </row>
    <row r="390" spans="1:8" s="2" customFormat="1">
      <c r="A390" s="399"/>
      <c r="B390" s="93"/>
      <c r="C390" s="93"/>
      <c r="D390" s="93"/>
      <c r="E390" s="94"/>
      <c r="F390" s="133"/>
      <c r="G390" s="93"/>
      <c r="H390" s="93"/>
    </row>
    <row r="391" spans="1:8" s="2" customFormat="1">
      <c r="A391" s="399"/>
      <c r="B391" s="93"/>
      <c r="C391" s="93"/>
      <c r="D391" s="93"/>
      <c r="E391" s="94"/>
      <c r="F391" s="133"/>
      <c r="G391" s="93"/>
      <c r="H391" s="93"/>
    </row>
    <row r="392" spans="1:8" s="2" customFormat="1">
      <c r="A392" s="399"/>
      <c r="B392" s="93"/>
      <c r="C392" s="93"/>
      <c r="D392" s="93"/>
      <c r="E392" s="94"/>
      <c r="F392" s="133"/>
      <c r="G392" s="93"/>
      <c r="H392" s="93"/>
    </row>
    <row r="393" spans="1:8" s="2" customFormat="1">
      <c r="A393" s="399"/>
      <c r="B393" s="93"/>
      <c r="C393" s="93"/>
      <c r="D393" s="93"/>
      <c r="E393" s="94"/>
      <c r="F393" s="133"/>
      <c r="G393" s="93"/>
      <c r="H393" s="93"/>
    </row>
    <row r="394" spans="1:8" s="2" customFormat="1">
      <c r="A394" s="399"/>
      <c r="B394" s="93"/>
      <c r="C394" s="93"/>
      <c r="D394" s="93"/>
      <c r="E394" s="94"/>
      <c r="F394" s="133"/>
      <c r="G394" s="93"/>
      <c r="H394" s="93"/>
    </row>
    <row r="395" spans="1:8" s="2" customFormat="1">
      <c r="A395" s="399"/>
      <c r="B395" s="93"/>
      <c r="C395" s="93"/>
      <c r="D395" s="93"/>
      <c r="E395" s="94"/>
      <c r="F395" s="133"/>
      <c r="G395" s="93"/>
      <c r="H395" s="93"/>
    </row>
    <row r="396" spans="1:8" s="2" customFormat="1">
      <c r="A396" s="399"/>
      <c r="B396" s="93"/>
      <c r="C396" s="93"/>
      <c r="D396" s="93"/>
      <c r="E396" s="94"/>
      <c r="F396" s="133"/>
      <c r="G396" s="93"/>
      <c r="H396" s="93"/>
    </row>
    <row r="397" spans="1:8" s="2" customFormat="1">
      <c r="A397" s="399"/>
      <c r="B397" s="93"/>
      <c r="C397" s="93"/>
      <c r="D397" s="93"/>
      <c r="E397" s="94"/>
      <c r="F397" s="133"/>
      <c r="G397" s="93"/>
      <c r="H397" s="93"/>
    </row>
    <row r="398" spans="1:8" s="2" customFormat="1">
      <c r="A398" s="399"/>
      <c r="B398" s="93"/>
      <c r="C398" s="93"/>
      <c r="D398" s="93"/>
      <c r="E398" s="94"/>
      <c r="F398" s="133"/>
      <c r="G398" s="93"/>
      <c r="H398" s="93"/>
    </row>
    <row r="399" spans="1:8" s="2" customFormat="1">
      <c r="A399" s="399"/>
      <c r="B399" s="93"/>
      <c r="C399" s="93"/>
      <c r="D399" s="93"/>
      <c r="E399" s="94"/>
      <c r="F399" s="133"/>
      <c r="G399" s="93"/>
      <c r="H399" s="93"/>
    </row>
    <row r="400" spans="1:8" s="2" customFormat="1">
      <c r="A400" s="399"/>
      <c r="B400" s="93"/>
      <c r="C400" s="93"/>
      <c r="D400" s="93"/>
      <c r="E400" s="94"/>
      <c r="F400" s="133"/>
      <c r="G400" s="93"/>
      <c r="H400" s="93"/>
    </row>
    <row r="401" spans="1:8" s="2" customFormat="1">
      <c r="A401" s="399"/>
      <c r="B401" s="93"/>
      <c r="C401" s="93"/>
      <c r="D401" s="93"/>
      <c r="E401" s="94"/>
      <c r="F401" s="133"/>
      <c r="G401" s="93"/>
      <c r="H401" s="93"/>
    </row>
    <row r="402" spans="1:8" s="2" customFormat="1">
      <c r="A402" s="399"/>
      <c r="B402" s="93"/>
      <c r="C402" s="93"/>
      <c r="D402" s="93"/>
      <c r="E402" s="94"/>
      <c r="F402" s="133"/>
      <c r="G402" s="93"/>
      <c r="H402" s="93"/>
    </row>
    <row r="403" spans="1:8" s="2" customFormat="1">
      <c r="A403" s="399"/>
      <c r="B403" s="93"/>
      <c r="C403" s="93"/>
      <c r="D403" s="93"/>
      <c r="E403" s="94"/>
      <c r="F403" s="133"/>
      <c r="G403" s="93"/>
      <c r="H403" s="93"/>
    </row>
    <row r="404" spans="1:8" s="2" customFormat="1">
      <c r="A404" s="399"/>
      <c r="B404" s="93"/>
      <c r="C404" s="93"/>
      <c r="D404" s="93"/>
      <c r="E404" s="94"/>
      <c r="F404" s="133"/>
      <c r="G404" s="93"/>
      <c r="H404" s="93"/>
    </row>
    <row r="405" spans="1:8" s="2" customFormat="1">
      <c r="A405" s="399"/>
      <c r="B405" s="93"/>
      <c r="C405" s="93"/>
      <c r="D405" s="93"/>
      <c r="E405" s="94"/>
      <c r="F405" s="133"/>
      <c r="G405" s="93"/>
      <c r="H405" s="93"/>
    </row>
    <row r="406" spans="1:8" s="2" customFormat="1">
      <c r="A406" s="399"/>
      <c r="B406" s="93"/>
      <c r="C406" s="93"/>
      <c r="D406" s="93"/>
      <c r="E406" s="94"/>
      <c r="F406" s="133"/>
      <c r="G406" s="93"/>
      <c r="H406" s="93"/>
    </row>
    <row r="407" spans="1:8" s="2" customFormat="1">
      <c r="A407" s="399"/>
      <c r="B407" s="93"/>
      <c r="C407" s="93"/>
      <c r="D407" s="93"/>
      <c r="E407" s="94"/>
      <c r="F407" s="133"/>
      <c r="G407" s="93"/>
      <c r="H407" s="93"/>
    </row>
    <row r="408" spans="1:8" s="2" customFormat="1">
      <c r="A408" s="399"/>
      <c r="B408" s="93"/>
      <c r="C408" s="93"/>
      <c r="D408" s="93"/>
      <c r="E408" s="94"/>
      <c r="F408" s="133"/>
      <c r="G408" s="93"/>
      <c r="H408" s="93"/>
    </row>
    <row r="409" spans="1:8" s="2" customFormat="1">
      <c r="A409" s="399"/>
      <c r="B409" s="93"/>
      <c r="C409" s="93"/>
      <c r="D409" s="93"/>
      <c r="E409" s="94"/>
      <c r="F409" s="133"/>
      <c r="G409" s="93"/>
      <c r="H409" s="93"/>
    </row>
    <row r="410" spans="1:8" s="2" customFormat="1">
      <c r="A410" s="399"/>
      <c r="B410" s="93"/>
      <c r="C410" s="93"/>
      <c r="D410" s="93"/>
      <c r="E410" s="94"/>
      <c r="F410" s="133"/>
      <c r="G410" s="93"/>
      <c r="H410" s="93"/>
    </row>
    <row r="411" spans="1:8" s="2" customFormat="1">
      <c r="A411" s="399"/>
      <c r="B411" s="93"/>
      <c r="C411" s="93"/>
      <c r="D411" s="93"/>
      <c r="E411" s="94"/>
      <c r="F411" s="133"/>
      <c r="G411" s="93"/>
      <c r="H411" s="93"/>
    </row>
    <row r="412" spans="1:8" s="2" customFormat="1">
      <c r="A412" s="399"/>
      <c r="B412" s="93"/>
      <c r="C412" s="93"/>
      <c r="D412" s="93"/>
      <c r="E412" s="94"/>
      <c r="F412" s="133"/>
      <c r="G412" s="93"/>
      <c r="H412" s="93"/>
    </row>
    <row r="413" spans="1:8" s="2" customFormat="1">
      <c r="A413" s="399"/>
      <c r="B413" s="93"/>
      <c r="C413" s="93"/>
      <c r="D413" s="93"/>
      <c r="E413" s="94"/>
      <c r="F413" s="133"/>
      <c r="G413" s="93"/>
      <c r="H413" s="93"/>
    </row>
    <row r="414" spans="1:8" s="2" customFormat="1">
      <c r="A414" s="399"/>
      <c r="B414" s="93"/>
      <c r="C414" s="93"/>
      <c r="D414" s="93"/>
      <c r="E414" s="94"/>
      <c r="F414" s="133"/>
      <c r="G414" s="93"/>
      <c r="H414" s="93"/>
    </row>
    <row r="415" spans="1:8" s="2" customFormat="1">
      <c r="A415" s="399"/>
      <c r="B415" s="93"/>
      <c r="C415" s="93"/>
      <c r="D415" s="93"/>
      <c r="E415" s="94"/>
      <c r="F415" s="133"/>
      <c r="G415" s="93"/>
      <c r="H415" s="93"/>
    </row>
    <row r="416" spans="1:8" s="2" customFormat="1">
      <c r="A416" s="399"/>
      <c r="B416" s="93"/>
      <c r="C416" s="93"/>
      <c r="D416" s="93"/>
      <c r="E416" s="94"/>
      <c r="F416" s="133"/>
      <c r="G416" s="93"/>
      <c r="H416" s="93"/>
    </row>
    <row r="417" spans="1:8" s="2" customFormat="1">
      <c r="A417" s="399"/>
      <c r="B417" s="93"/>
      <c r="C417" s="93"/>
      <c r="D417" s="93"/>
      <c r="E417" s="94"/>
      <c r="F417" s="133"/>
      <c r="G417" s="93"/>
      <c r="H417" s="93"/>
    </row>
    <row r="418" spans="1:8" s="2" customFormat="1">
      <c r="A418" s="399"/>
      <c r="B418" s="93"/>
      <c r="C418" s="93"/>
      <c r="D418" s="93"/>
      <c r="E418" s="94"/>
      <c r="F418" s="133"/>
      <c r="G418" s="93"/>
      <c r="H418" s="93"/>
    </row>
    <row r="419" spans="1:8" s="2" customFormat="1">
      <c r="A419" s="399"/>
      <c r="B419" s="93"/>
      <c r="C419" s="93"/>
      <c r="D419" s="93"/>
      <c r="E419" s="94"/>
      <c r="F419" s="133"/>
      <c r="G419" s="93"/>
      <c r="H419" s="93"/>
    </row>
    <row r="420" spans="1:8" s="2" customFormat="1">
      <c r="A420" s="399"/>
      <c r="B420" s="93"/>
      <c r="C420" s="93"/>
      <c r="D420" s="93"/>
      <c r="E420" s="94"/>
      <c r="F420" s="133"/>
      <c r="G420" s="93"/>
      <c r="H420" s="93"/>
    </row>
    <row r="421" spans="1:8" s="2" customFormat="1">
      <c r="A421" s="399"/>
      <c r="B421" s="93"/>
      <c r="C421" s="93"/>
      <c r="D421" s="93"/>
      <c r="E421" s="94"/>
      <c r="F421" s="133"/>
      <c r="G421" s="93"/>
      <c r="H421" s="93"/>
    </row>
    <row r="422" spans="1:8" s="2" customFormat="1">
      <c r="A422" s="399"/>
      <c r="B422" s="93"/>
      <c r="C422" s="93"/>
      <c r="D422" s="93"/>
      <c r="E422" s="94"/>
      <c r="F422" s="133"/>
      <c r="G422" s="93"/>
      <c r="H422" s="93"/>
    </row>
    <row r="423" spans="1:8" s="2" customFormat="1">
      <c r="A423" s="399"/>
      <c r="B423" s="93"/>
      <c r="C423" s="93"/>
      <c r="D423" s="93"/>
      <c r="E423" s="94"/>
      <c r="F423" s="133"/>
      <c r="G423" s="93"/>
      <c r="H423" s="93"/>
    </row>
    <row r="424" spans="1:8" s="2" customFormat="1">
      <c r="A424" s="399"/>
      <c r="B424" s="93"/>
      <c r="C424" s="93"/>
      <c r="D424" s="93"/>
      <c r="E424" s="94"/>
      <c r="F424" s="133"/>
      <c r="G424" s="93"/>
      <c r="H424" s="93"/>
    </row>
    <row r="425" spans="1:8" s="2" customFormat="1">
      <c r="A425" s="399"/>
      <c r="B425" s="93"/>
      <c r="C425" s="93"/>
      <c r="D425" s="93"/>
      <c r="E425" s="94"/>
      <c r="F425" s="133"/>
      <c r="G425" s="93"/>
      <c r="H425" s="93"/>
    </row>
    <row r="426" spans="1:8" s="2" customFormat="1">
      <c r="A426" s="399"/>
      <c r="B426" s="93"/>
      <c r="C426" s="93"/>
      <c r="D426" s="93"/>
      <c r="E426" s="94"/>
      <c r="F426" s="133"/>
      <c r="G426" s="93"/>
      <c r="H426" s="93"/>
    </row>
    <row r="427" spans="1:8" s="2" customFormat="1">
      <c r="A427" s="399"/>
      <c r="B427" s="93"/>
      <c r="C427" s="93"/>
      <c r="D427" s="93"/>
      <c r="E427" s="94"/>
      <c r="F427" s="133"/>
      <c r="G427" s="93"/>
      <c r="H427" s="93"/>
    </row>
    <row r="428" spans="1:8" s="2" customFormat="1">
      <c r="A428" s="399"/>
      <c r="B428" s="93"/>
      <c r="C428" s="93"/>
      <c r="D428" s="93"/>
      <c r="E428" s="94"/>
      <c r="F428" s="133"/>
      <c r="G428" s="93"/>
      <c r="H428" s="93"/>
    </row>
    <row r="429" spans="1:8" s="2" customFormat="1">
      <c r="A429" s="399"/>
      <c r="B429" s="93"/>
      <c r="C429" s="93"/>
      <c r="D429" s="93"/>
      <c r="E429" s="94"/>
      <c r="F429" s="133"/>
      <c r="G429" s="93"/>
      <c r="H429" s="93"/>
    </row>
    <row r="430" spans="1:8" s="2" customFormat="1">
      <c r="A430" s="399"/>
      <c r="B430" s="93"/>
      <c r="C430" s="93"/>
      <c r="D430" s="93"/>
      <c r="E430" s="94"/>
      <c r="F430" s="133"/>
      <c r="G430" s="93"/>
      <c r="H430" s="93"/>
    </row>
    <row r="431" spans="1:8" s="2" customFormat="1">
      <c r="A431" s="399"/>
      <c r="B431" s="93"/>
      <c r="C431" s="93"/>
      <c r="D431" s="93"/>
      <c r="E431" s="94"/>
      <c r="F431" s="133"/>
      <c r="G431" s="93"/>
      <c r="H431" s="93"/>
    </row>
    <row r="432" spans="1:8" s="2" customFormat="1">
      <c r="A432" s="399"/>
      <c r="B432" s="93"/>
      <c r="C432" s="93"/>
      <c r="D432" s="93"/>
      <c r="E432" s="94"/>
      <c r="F432" s="133"/>
      <c r="G432" s="93"/>
      <c r="H432" s="93"/>
    </row>
    <row r="433" spans="1:8" s="2" customFormat="1">
      <c r="A433" s="399"/>
      <c r="B433" s="93"/>
      <c r="C433" s="93"/>
      <c r="D433" s="93"/>
      <c r="E433" s="94"/>
      <c r="F433" s="133"/>
      <c r="G433" s="93"/>
      <c r="H433" s="93"/>
    </row>
    <row r="434" spans="1:8" s="2" customFormat="1">
      <c r="A434" s="399"/>
      <c r="B434" s="93"/>
      <c r="C434" s="93"/>
      <c r="D434" s="93"/>
      <c r="E434" s="94"/>
      <c r="F434" s="133"/>
      <c r="G434" s="93"/>
      <c r="H434" s="93"/>
    </row>
    <row r="435" spans="1:8" s="2" customFormat="1">
      <c r="A435" s="399"/>
      <c r="B435" s="93"/>
      <c r="C435" s="93"/>
      <c r="D435" s="93"/>
      <c r="E435" s="94"/>
      <c r="F435" s="133"/>
      <c r="G435" s="93"/>
      <c r="H435" s="93"/>
    </row>
    <row r="436" spans="1:8" s="2" customFormat="1">
      <c r="A436" s="399"/>
      <c r="B436" s="93"/>
      <c r="C436" s="93"/>
      <c r="D436" s="93"/>
      <c r="E436" s="94"/>
      <c r="F436" s="133"/>
      <c r="G436" s="93"/>
      <c r="H436" s="93"/>
    </row>
    <row r="437" spans="1:8" s="2" customFormat="1">
      <c r="A437" s="399"/>
      <c r="B437" s="93"/>
      <c r="C437" s="93"/>
      <c r="D437" s="93"/>
      <c r="E437" s="94"/>
      <c r="F437" s="133"/>
      <c r="G437" s="93"/>
      <c r="H437" s="93"/>
    </row>
    <row r="438" spans="1:8" s="2" customFormat="1">
      <c r="A438" s="399"/>
      <c r="B438" s="93"/>
      <c r="C438" s="93"/>
      <c r="D438" s="93"/>
      <c r="E438" s="94"/>
      <c r="F438" s="133"/>
      <c r="G438" s="93"/>
      <c r="H438" s="93"/>
    </row>
    <row r="439" spans="1:8" s="2" customFormat="1">
      <c r="A439" s="399"/>
      <c r="B439" s="93"/>
      <c r="C439" s="93"/>
      <c r="D439" s="93"/>
      <c r="E439" s="94"/>
      <c r="F439" s="133"/>
      <c r="G439" s="93"/>
      <c r="H439" s="93"/>
    </row>
    <row r="440" spans="1:8" s="2" customFormat="1">
      <c r="A440" s="399"/>
      <c r="B440" s="93"/>
      <c r="C440" s="93"/>
      <c r="D440" s="93"/>
      <c r="E440" s="94"/>
      <c r="F440" s="133"/>
      <c r="G440" s="93"/>
      <c r="H440" s="93"/>
    </row>
    <row r="441" spans="1:8" s="2" customFormat="1">
      <c r="A441" s="399"/>
      <c r="B441" s="93"/>
      <c r="C441" s="93"/>
      <c r="D441" s="93"/>
      <c r="E441" s="94"/>
      <c r="F441" s="133"/>
      <c r="G441" s="93"/>
      <c r="H441" s="93"/>
    </row>
    <row r="442" spans="1:8" s="2" customFormat="1">
      <c r="A442" s="399"/>
      <c r="B442" s="93"/>
      <c r="C442" s="93"/>
      <c r="D442" s="93"/>
      <c r="E442" s="94"/>
      <c r="F442" s="133"/>
      <c r="G442" s="93"/>
      <c r="H442" s="93"/>
    </row>
    <row r="443" spans="1:8" s="2" customFormat="1">
      <c r="A443" s="399"/>
      <c r="B443" s="93"/>
      <c r="C443" s="93"/>
      <c r="D443" s="93"/>
      <c r="E443" s="94"/>
      <c r="F443" s="133"/>
      <c r="G443" s="93"/>
      <c r="H443" s="93"/>
    </row>
    <row r="444" spans="1:8" s="2" customFormat="1">
      <c r="A444" s="399"/>
      <c r="B444" s="93"/>
      <c r="C444" s="93"/>
      <c r="D444" s="93"/>
      <c r="E444" s="94"/>
      <c r="F444" s="133"/>
      <c r="G444" s="93"/>
      <c r="H444" s="93"/>
    </row>
    <row r="445" spans="1:8" s="2" customFormat="1">
      <c r="A445" s="399"/>
      <c r="B445" s="93"/>
      <c r="C445" s="93"/>
      <c r="D445" s="93"/>
      <c r="E445" s="94"/>
      <c r="F445" s="133"/>
      <c r="G445" s="93"/>
      <c r="H445" s="93"/>
    </row>
    <row r="446" spans="1:8" s="2" customFormat="1">
      <c r="A446" s="399"/>
      <c r="B446" s="93"/>
      <c r="C446" s="93"/>
      <c r="D446" s="93"/>
      <c r="E446" s="94"/>
      <c r="F446" s="133"/>
      <c r="G446" s="93"/>
      <c r="H446" s="93"/>
    </row>
    <row r="447" spans="1:8" s="2" customFormat="1">
      <c r="A447" s="399"/>
      <c r="B447" s="93"/>
      <c r="C447" s="93"/>
      <c r="D447" s="93"/>
      <c r="E447" s="94"/>
      <c r="F447" s="133"/>
      <c r="G447" s="93"/>
      <c r="H447" s="93"/>
    </row>
    <row r="448" spans="1:8" s="2" customFormat="1">
      <c r="A448" s="399"/>
      <c r="B448" s="93"/>
      <c r="C448" s="93"/>
      <c r="D448" s="93"/>
      <c r="E448" s="94"/>
      <c r="F448" s="133"/>
      <c r="G448" s="93"/>
      <c r="H448" s="93"/>
    </row>
    <row r="449" spans="1:8" s="2" customFormat="1">
      <c r="A449" s="399"/>
      <c r="B449" s="93"/>
      <c r="C449" s="93"/>
      <c r="D449" s="93"/>
      <c r="E449" s="94"/>
      <c r="F449" s="133"/>
      <c r="G449" s="93"/>
      <c r="H449" s="93"/>
    </row>
    <row r="450" spans="1:8" s="2" customFormat="1">
      <c r="A450" s="399"/>
      <c r="B450" s="93"/>
      <c r="C450" s="93"/>
      <c r="D450" s="93"/>
      <c r="E450" s="94"/>
      <c r="F450" s="133"/>
      <c r="G450" s="93"/>
      <c r="H450" s="93"/>
    </row>
    <row r="451" spans="1:8" s="2" customFormat="1">
      <c r="A451" s="399"/>
      <c r="B451" s="93"/>
      <c r="C451" s="93"/>
      <c r="D451" s="93"/>
      <c r="E451" s="94"/>
      <c r="F451" s="133"/>
      <c r="G451" s="93"/>
      <c r="H451" s="93"/>
    </row>
    <row r="452" spans="1:8" s="2" customFormat="1">
      <c r="A452" s="399"/>
      <c r="B452" s="93"/>
      <c r="C452" s="93"/>
      <c r="D452" s="93"/>
      <c r="E452" s="94"/>
      <c r="F452" s="133"/>
      <c r="G452" s="93"/>
      <c r="H452" s="93"/>
    </row>
    <row r="453" spans="1:8" s="2" customFormat="1">
      <c r="A453" s="399"/>
      <c r="B453" s="93"/>
      <c r="C453" s="93"/>
      <c r="D453" s="93"/>
      <c r="E453" s="94"/>
      <c r="F453" s="133"/>
      <c r="G453" s="93"/>
      <c r="H453" s="93"/>
    </row>
    <row r="454" spans="1:8" s="2" customFormat="1">
      <c r="A454" s="399"/>
      <c r="B454" s="93"/>
      <c r="C454" s="93"/>
      <c r="D454" s="93"/>
      <c r="E454" s="94"/>
      <c r="F454" s="133"/>
      <c r="G454" s="93"/>
      <c r="H454" s="93"/>
    </row>
    <row r="455" spans="1:8" s="2" customFormat="1">
      <c r="A455" s="399"/>
      <c r="B455" s="93"/>
      <c r="C455" s="93"/>
      <c r="D455" s="93"/>
      <c r="E455" s="94"/>
      <c r="F455" s="133"/>
      <c r="G455" s="93"/>
      <c r="H455" s="93"/>
    </row>
    <row r="456" spans="1:8" s="2" customFormat="1">
      <c r="A456" s="399"/>
      <c r="B456" s="93"/>
      <c r="C456" s="93"/>
      <c r="D456" s="93"/>
      <c r="E456" s="94"/>
      <c r="F456" s="133"/>
      <c r="G456" s="93"/>
      <c r="H456" s="93"/>
    </row>
    <row r="457" spans="1:8" s="2" customFormat="1">
      <c r="A457" s="399"/>
      <c r="B457" s="93"/>
      <c r="C457" s="93"/>
      <c r="D457" s="93"/>
      <c r="E457" s="94"/>
      <c r="F457" s="133"/>
      <c r="G457" s="93"/>
      <c r="H457" s="93"/>
    </row>
    <row r="458" spans="1:8" s="2" customFormat="1">
      <c r="A458" s="399"/>
      <c r="B458" s="93"/>
      <c r="C458" s="93"/>
      <c r="D458" s="93"/>
      <c r="E458" s="94"/>
      <c r="F458" s="133"/>
      <c r="G458" s="93"/>
      <c r="H458" s="93"/>
    </row>
    <row r="459" spans="1:8" s="2" customFormat="1">
      <c r="A459" s="399"/>
      <c r="B459" s="93"/>
      <c r="C459" s="93"/>
      <c r="D459" s="93"/>
      <c r="E459" s="94"/>
      <c r="F459" s="133"/>
      <c r="G459" s="93"/>
      <c r="H459" s="93"/>
    </row>
    <row r="460" spans="1:8" s="2" customFormat="1">
      <c r="A460" s="399"/>
      <c r="B460" s="93"/>
      <c r="C460" s="93"/>
      <c r="D460" s="93"/>
      <c r="E460" s="94"/>
      <c r="F460" s="133"/>
      <c r="G460" s="93"/>
      <c r="H460" s="93"/>
    </row>
    <row r="461" spans="1:8" s="2" customFormat="1">
      <c r="A461" s="399"/>
      <c r="B461" s="93"/>
      <c r="C461" s="93"/>
      <c r="D461" s="93"/>
      <c r="E461" s="94"/>
      <c r="F461" s="133"/>
      <c r="G461" s="93"/>
      <c r="H461" s="93"/>
    </row>
    <row r="462" spans="1:8" s="2" customFormat="1">
      <c r="A462" s="399"/>
      <c r="B462" s="93"/>
      <c r="C462" s="93"/>
      <c r="D462" s="93"/>
      <c r="E462" s="94"/>
      <c r="F462" s="133"/>
      <c r="G462" s="93"/>
      <c r="H462" s="93"/>
    </row>
    <row r="463" spans="1:8" s="2" customFormat="1">
      <c r="A463" s="399"/>
      <c r="B463" s="93"/>
      <c r="C463" s="93"/>
      <c r="D463" s="93"/>
      <c r="E463" s="94"/>
      <c r="F463" s="133"/>
      <c r="G463" s="93"/>
      <c r="H463" s="93"/>
    </row>
    <row r="464" spans="1:8" s="2" customFormat="1">
      <c r="A464" s="399"/>
      <c r="B464" s="93"/>
      <c r="C464" s="93"/>
      <c r="D464" s="93"/>
      <c r="E464" s="94"/>
      <c r="F464" s="133"/>
      <c r="G464" s="93"/>
      <c r="H464" s="93"/>
    </row>
    <row r="465" spans="1:8" s="2" customFormat="1">
      <c r="A465" s="399"/>
      <c r="B465" s="93"/>
      <c r="C465" s="93"/>
      <c r="D465" s="93"/>
      <c r="E465" s="94"/>
      <c r="F465" s="133"/>
      <c r="G465" s="93"/>
      <c r="H465" s="93"/>
    </row>
    <row r="466" spans="1:8" s="2" customFormat="1">
      <c r="A466" s="399"/>
      <c r="B466" s="93"/>
      <c r="C466" s="93"/>
      <c r="D466" s="93"/>
      <c r="E466" s="94"/>
      <c r="F466" s="133"/>
      <c r="G466" s="93"/>
      <c r="H466" s="93"/>
    </row>
    <row r="467" spans="1:8" s="2" customFormat="1">
      <c r="A467" s="399"/>
      <c r="B467" s="93"/>
      <c r="C467" s="93"/>
      <c r="D467" s="93"/>
      <c r="E467" s="94"/>
      <c r="F467" s="133"/>
      <c r="G467" s="93"/>
      <c r="H467" s="93"/>
    </row>
    <row r="468" spans="1:8" s="2" customFormat="1">
      <c r="A468" s="399"/>
      <c r="B468" s="93"/>
      <c r="C468" s="93"/>
      <c r="D468" s="93"/>
      <c r="E468" s="94"/>
      <c r="F468" s="133"/>
      <c r="G468" s="93"/>
      <c r="H468" s="93"/>
    </row>
    <row r="469" spans="1:8" s="2" customFormat="1">
      <c r="A469" s="399"/>
      <c r="B469" s="93"/>
      <c r="C469" s="93"/>
      <c r="D469" s="93"/>
      <c r="E469" s="94"/>
      <c r="F469" s="133"/>
      <c r="G469" s="93"/>
      <c r="H469" s="93"/>
    </row>
    <row r="470" spans="1:8" s="2" customFormat="1">
      <c r="A470" s="399"/>
      <c r="B470" s="93"/>
      <c r="C470" s="93"/>
      <c r="D470" s="93"/>
      <c r="E470" s="94"/>
      <c r="F470" s="133"/>
      <c r="G470" s="93"/>
      <c r="H470" s="93"/>
    </row>
    <row r="471" spans="1:8" s="2" customFormat="1">
      <c r="A471" s="399"/>
      <c r="B471" s="93"/>
      <c r="C471" s="93"/>
      <c r="D471" s="93"/>
      <c r="E471" s="94"/>
      <c r="F471" s="133"/>
      <c r="G471" s="93"/>
      <c r="H471" s="93"/>
    </row>
    <row r="472" spans="1:8" s="2" customFormat="1">
      <c r="A472" s="399"/>
      <c r="B472" s="93"/>
      <c r="C472" s="93"/>
      <c r="D472" s="93"/>
      <c r="E472" s="94"/>
      <c r="F472" s="133"/>
      <c r="G472" s="93"/>
      <c r="H472" s="93"/>
    </row>
    <row r="473" spans="1:8" s="2" customFormat="1">
      <c r="A473" s="399"/>
      <c r="B473" s="93"/>
      <c r="C473" s="93"/>
      <c r="D473" s="93"/>
      <c r="E473" s="94"/>
      <c r="F473" s="133"/>
      <c r="G473" s="93"/>
      <c r="H473" s="93"/>
    </row>
    <row r="474" spans="1:8" s="2" customFormat="1">
      <c r="A474" s="399"/>
      <c r="B474" s="93"/>
      <c r="C474" s="93"/>
      <c r="D474" s="93"/>
      <c r="E474" s="94"/>
      <c r="F474" s="133"/>
      <c r="G474" s="93"/>
      <c r="H474" s="93"/>
    </row>
    <row r="475" spans="1:8" s="2" customFormat="1">
      <c r="A475" s="399"/>
      <c r="B475" s="93"/>
      <c r="C475" s="93"/>
      <c r="D475" s="93"/>
      <c r="E475" s="94"/>
      <c r="F475" s="133"/>
      <c r="G475" s="93"/>
      <c r="H475" s="93"/>
    </row>
    <row r="476" spans="1:8" s="2" customFormat="1">
      <c r="A476" s="399"/>
      <c r="B476" s="93"/>
      <c r="C476" s="93"/>
      <c r="D476" s="93"/>
      <c r="E476" s="94"/>
      <c r="F476" s="133"/>
      <c r="G476" s="93"/>
      <c r="H476" s="93"/>
    </row>
    <row r="477" spans="1:8" s="2" customFormat="1">
      <c r="A477" s="399"/>
      <c r="B477" s="93"/>
      <c r="C477" s="93"/>
      <c r="D477" s="93"/>
      <c r="E477" s="94"/>
      <c r="F477" s="133"/>
      <c r="G477" s="93"/>
      <c r="H477" s="93"/>
    </row>
    <row r="478" spans="1:8" s="2" customFormat="1">
      <c r="A478" s="399"/>
      <c r="B478" s="93"/>
      <c r="C478" s="93"/>
      <c r="D478" s="93"/>
      <c r="E478" s="94"/>
      <c r="F478" s="133"/>
      <c r="G478" s="93"/>
      <c r="H478" s="93"/>
    </row>
    <row r="479" spans="1:8" s="2" customFormat="1">
      <c r="A479" s="399"/>
      <c r="B479" s="93"/>
      <c r="C479" s="93"/>
      <c r="D479" s="93"/>
      <c r="E479" s="94"/>
      <c r="F479" s="133"/>
      <c r="G479" s="93"/>
      <c r="H479" s="93"/>
    </row>
    <row r="480" spans="1:8" s="2" customFormat="1">
      <c r="A480" s="399"/>
      <c r="B480" s="93"/>
      <c r="C480" s="93"/>
      <c r="D480" s="93"/>
      <c r="E480" s="94"/>
      <c r="F480" s="133"/>
      <c r="G480" s="93"/>
      <c r="H480" s="93"/>
    </row>
    <row r="481" spans="1:8" s="2" customFormat="1">
      <c r="A481" s="399"/>
      <c r="B481" s="93"/>
      <c r="C481" s="93"/>
      <c r="D481" s="93"/>
      <c r="E481" s="94"/>
      <c r="F481" s="133"/>
      <c r="G481" s="93"/>
      <c r="H481" s="93"/>
    </row>
    <row r="482" spans="1:8" s="2" customFormat="1">
      <c r="A482" s="399"/>
      <c r="B482" s="93"/>
      <c r="C482" s="93"/>
      <c r="D482" s="93"/>
      <c r="E482" s="94"/>
      <c r="F482" s="133"/>
      <c r="G482" s="93"/>
      <c r="H482" s="93"/>
    </row>
    <row r="483" spans="1:8" s="2" customFormat="1">
      <c r="A483" s="399"/>
      <c r="B483" s="93"/>
      <c r="C483" s="93"/>
      <c r="D483" s="93"/>
      <c r="E483" s="94"/>
      <c r="F483" s="133"/>
      <c r="G483" s="93"/>
      <c r="H483" s="93"/>
    </row>
    <row r="484" spans="1:8" s="2" customFormat="1">
      <c r="A484" s="399"/>
      <c r="B484" s="93"/>
      <c r="C484" s="93"/>
      <c r="D484" s="93"/>
      <c r="E484" s="94"/>
      <c r="F484" s="133"/>
      <c r="G484" s="93"/>
      <c r="H484" s="93"/>
    </row>
    <row r="485" spans="1:8" s="2" customFormat="1">
      <c r="A485" s="399"/>
      <c r="B485" s="93"/>
      <c r="C485" s="93"/>
      <c r="D485" s="93"/>
      <c r="E485" s="94"/>
      <c r="F485" s="133"/>
      <c r="G485" s="93"/>
      <c r="H485" s="93"/>
    </row>
    <row r="486" spans="1:8" s="2" customFormat="1">
      <c r="A486" s="399"/>
      <c r="B486" s="93"/>
      <c r="C486" s="93"/>
      <c r="D486" s="93"/>
      <c r="E486" s="94"/>
      <c r="F486" s="133"/>
      <c r="G486" s="93"/>
      <c r="H486" s="93"/>
    </row>
    <row r="487" spans="1:8" s="2" customFormat="1">
      <c r="A487" s="399"/>
      <c r="B487" s="93"/>
      <c r="C487" s="93"/>
      <c r="D487" s="93"/>
      <c r="E487" s="94"/>
      <c r="F487" s="133"/>
      <c r="G487" s="93"/>
      <c r="H487" s="93"/>
    </row>
    <row r="488" spans="1:8" s="2" customFormat="1">
      <c r="A488" s="399"/>
      <c r="B488" s="93"/>
      <c r="C488" s="93"/>
      <c r="D488" s="93"/>
      <c r="E488" s="94"/>
      <c r="F488" s="133"/>
      <c r="G488" s="93"/>
      <c r="H488" s="93"/>
    </row>
    <row r="489" spans="1:8" s="2" customFormat="1">
      <c r="A489" s="399"/>
      <c r="B489" s="93"/>
      <c r="C489" s="93"/>
      <c r="D489" s="93"/>
      <c r="E489" s="94"/>
      <c r="F489" s="133"/>
      <c r="G489" s="93"/>
      <c r="H489" s="93"/>
    </row>
    <row r="490" spans="1:8" s="2" customFormat="1">
      <c r="A490" s="399"/>
      <c r="B490" s="93"/>
      <c r="C490" s="93"/>
      <c r="D490" s="93"/>
      <c r="E490" s="94"/>
      <c r="F490" s="133"/>
      <c r="G490" s="93"/>
      <c r="H490" s="93"/>
    </row>
    <row r="491" spans="1:8" s="2" customFormat="1">
      <c r="A491" s="399"/>
      <c r="B491" s="93"/>
      <c r="C491" s="93"/>
      <c r="D491" s="93"/>
      <c r="E491" s="94"/>
      <c r="F491" s="133"/>
      <c r="G491" s="93"/>
      <c r="H491" s="93"/>
    </row>
    <row r="492" spans="1:8" s="2" customFormat="1">
      <c r="A492" s="399"/>
      <c r="B492" s="93"/>
      <c r="C492" s="93"/>
      <c r="D492" s="93"/>
      <c r="E492" s="94"/>
      <c r="F492" s="133"/>
      <c r="G492" s="93"/>
      <c r="H492" s="93"/>
    </row>
    <row r="493" spans="1:8" s="2" customFormat="1">
      <c r="A493" s="399"/>
      <c r="B493" s="93"/>
      <c r="C493" s="93"/>
      <c r="D493" s="93"/>
      <c r="E493" s="94"/>
      <c r="F493" s="133"/>
      <c r="G493" s="93"/>
      <c r="H493" s="93"/>
    </row>
    <row r="494" spans="1:8" s="2" customFormat="1">
      <c r="A494" s="399"/>
      <c r="B494" s="93"/>
      <c r="C494" s="93"/>
      <c r="D494" s="93"/>
      <c r="E494" s="94"/>
      <c r="F494" s="133"/>
      <c r="G494" s="93"/>
      <c r="H494" s="93"/>
    </row>
    <row r="495" spans="1:8" s="2" customFormat="1">
      <c r="A495" s="399"/>
      <c r="B495" s="93"/>
      <c r="C495" s="93"/>
      <c r="D495" s="93"/>
      <c r="E495" s="94"/>
      <c r="F495" s="133"/>
      <c r="G495" s="93"/>
      <c r="H495" s="93"/>
    </row>
    <row r="496" spans="1:8" s="2" customFormat="1">
      <c r="A496" s="399"/>
      <c r="B496" s="93"/>
      <c r="C496" s="93"/>
      <c r="D496" s="93"/>
      <c r="E496" s="94"/>
      <c r="F496" s="133"/>
      <c r="G496" s="93"/>
      <c r="H496" s="93"/>
    </row>
    <row r="497" spans="1:8" s="2" customFormat="1">
      <c r="A497" s="399"/>
      <c r="B497" s="93"/>
      <c r="C497" s="93"/>
      <c r="D497" s="93"/>
      <c r="E497" s="94"/>
      <c r="F497" s="133"/>
      <c r="G497" s="93"/>
      <c r="H497" s="93"/>
    </row>
    <row r="498" spans="1:8" s="2" customFormat="1">
      <c r="A498" s="399"/>
      <c r="B498" s="93"/>
      <c r="C498" s="93"/>
      <c r="D498" s="93"/>
      <c r="E498" s="94"/>
      <c r="F498" s="133"/>
      <c r="G498" s="93"/>
      <c r="H498" s="93"/>
    </row>
    <row r="499" spans="1:8" s="2" customFormat="1">
      <c r="A499" s="399"/>
      <c r="B499" s="93"/>
      <c r="C499" s="93"/>
      <c r="D499" s="93"/>
      <c r="E499" s="94"/>
      <c r="F499" s="133"/>
      <c r="G499" s="93"/>
      <c r="H499" s="93"/>
    </row>
    <row r="500" spans="1:8" s="2" customFormat="1">
      <c r="A500" s="399"/>
      <c r="B500" s="93"/>
      <c r="C500" s="93"/>
      <c r="D500" s="93"/>
      <c r="E500" s="94"/>
      <c r="F500" s="133"/>
      <c r="G500" s="93"/>
      <c r="H500" s="93"/>
    </row>
    <row r="501" spans="1:8" s="2" customFormat="1">
      <c r="A501" s="399"/>
      <c r="B501" s="93"/>
      <c r="C501" s="93"/>
      <c r="D501" s="93"/>
      <c r="E501" s="94"/>
      <c r="F501" s="133"/>
      <c r="G501" s="93"/>
      <c r="H501" s="93"/>
    </row>
    <row r="502" spans="1:8" s="2" customFormat="1">
      <c r="A502" s="399"/>
      <c r="B502" s="93"/>
      <c r="C502" s="93"/>
      <c r="D502" s="93"/>
      <c r="E502" s="94"/>
      <c r="F502" s="133"/>
      <c r="G502" s="93"/>
      <c r="H502" s="93"/>
    </row>
    <row r="503" spans="1:8" s="2" customFormat="1">
      <c r="A503" s="399"/>
      <c r="B503" s="93"/>
      <c r="C503" s="93"/>
      <c r="D503" s="93"/>
      <c r="E503" s="94"/>
      <c r="F503" s="133"/>
      <c r="G503" s="93"/>
      <c r="H503" s="93"/>
    </row>
    <row r="504" spans="1:8" s="2" customFormat="1">
      <c r="A504" s="399"/>
      <c r="B504" s="93"/>
      <c r="C504" s="93"/>
      <c r="D504" s="93"/>
      <c r="E504" s="94"/>
      <c r="F504" s="133"/>
      <c r="G504" s="93"/>
      <c r="H504" s="93"/>
    </row>
    <row r="505" spans="1:8" s="2" customFormat="1">
      <c r="A505" s="399"/>
      <c r="B505" s="93"/>
      <c r="C505" s="93"/>
      <c r="D505" s="93"/>
      <c r="E505" s="94"/>
      <c r="F505" s="133"/>
      <c r="G505" s="93"/>
      <c r="H505" s="93"/>
    </row>
    <row r="506" spans="1:8" s="2" customFormat="1">
      <c r="A506" s="399"/>
      <c r="B506" s="93"/>
      <c r="C506" s="93"/>
      <c r="D506" s="93"/>
      <c r="E506" s="94"/>
      <c r="F506" s="133"/>
      <c r="G506" s="93"/>
      <c r="H506" s="93"/>
    </row>
    <row r="507" spans="1:8" s="2" customFormat="1">
      <c r="A507" s="399"/>
      <c r="B507" s="93"/>
      <c r="C507" s="93"/>
      <c r="D507" s="93"/>
      <c r="E507" s="94"/>
      <c r="F507" s="133"/>
      <c r="G507" s="93"/>
      <c r="H507" s="93"/>
    </row>
    <row r="508" spans="1:8" s="2" customFormat="1">
      <c r="A508" s="399"/>
      <c r="B508" s="93"/>
      <c r="C508" s="93"/>
      <c r="D508" s="93"/>
      <c r="E508" s="94"/>
      <c r="F508" s="133"/>
      <c r="G508" s="93"/>
      <c r="H508" s="93"/>
    </row>
    <row r="509" spans="1:8" s="2" customFormat="1">
      <c r="A509" s="399"/>
      <c r="B509" s="93"/>
      <c r="C509" s="93"/>
      <c r="D509" s="93"/>
      <c r="E509" s="94"/>
      <c r="F509" s="133"/>
      <c r="G509" s="93"/>
      <c r="H509" s="93"/>
    </row>
    <row r="510" spans="1:8" s="2" customFormat="1">
      <c r="A510" s="399"/>
      <c r="B510" s="93"/>
      <c r="C510" s="93"/>
      <c r="D510" s="93"/>
      <c r="E510" s="94"/>
      <c r="F510" s="133"/>
      <c r="G510" s="93"/>
      <c r="H510" s="93"/>
    </row>
    <row r="511" spans="1:8" s="2" customFormat="1">
      <c r="A511" s="399"/>
      <c r="B511" s="93"/>
      <c r="C511" s="93"/>
      <c r="D511" s="93"/>
      <c r="E511" s="94"/>
      <c r="F511" s="133"/>
      <c r="G511" s="93"/>
      <c r="H511" s="93"/>
    </row>
    <row r="512" spans="1:8" s="2" customFormat="1">
      <c r="A512" s="399"/>
      <c r="B512" s="93"/>
      <c r="C512" s="93"/>
      <c r="D512" s="93"/>
      <c r="E512" s="94"/>
      <c r="F512" s="133"/>
      <c r="G512" s="93"/>
      <c r="H512" s="93"/>
    </row>
    <row r="513" spans="1:8" s="2" customFormat="1">
      <c r="A513" s="399"/>
      <c r="B513" s="93"/>
      <c r="C513" s="93"/>
      <c r="D513" s="93"/>
      <c r="E513" s="94"/>
      <c r="F513" s="133"/>
      <c r="G513" s="93"/>
      <c r="H513" s="93"/>
    </row>
    <row r="514" spans="1:8" s="2" customFormat="1">
      <c r="A514" s="399"/>
      <c r="B514" s="93"/>
      <c r="C514" s="93"/>
      <c r="D514" s="93"/>
      <c r="E514" s="94"/>
      <c r="F514" s="133"/>
      <c r="G514" s="93"/>
      <c r="H514" s="93"/>
    </row>
    <row r="515" spans="1:8" s="2" customFormat="1">
      <c r="A515" s="399"/>
      <c r="B515" s="93"/>
      <c r="C515" s="93"/>
      <c r="D515" s="93"/>
      <c r="E515" s="94"/>
      <c r="F515" s="133"/>
      <c r="G515" s="93"/>
      <c r="H515" s="93"/>
    </row>
    <row r="516" spans="1:8" s="2" customFormat="1">
      <c r="A516" s="399"/>
      <c r="B516" s="93"/>
      <c r="C516" s="93"/>
      <c r="D516" s="93"/>
      <c r="E516" s="94"/>
      <c r="F516" s="133"/>
      <c r="G516" s="93"/>
      <c r="H516" s="93"/>
    </row>
    <row r="517" spans="1:8" s="2" customFormat="1">
      <c r="A517" s="399"/>
      <c r="B517" s="93"/>
      <c r="C517" s="93"/>
      <c r="D517" s="93"/>
      <c r="E517" s="94"/>
      <c r="F517" s="133"/>
      <c r="G517" s="93"/>
      <c r="H517" s="93"/>
    </row>
    <row r="518" spans="1:8" s="2" customFormat="1">
      <c r="A518" s="399"/>
      <c r="B518" s="93"/>
      <c r="C518" s="93"/>
      <c r="D518" s="93"/>
      <c r="E518" s="94"/>
      <c r="F518" s="133"/>
      <c r="G518" s="93"/>
      <c r="H518" s="93"/>
    </row>
    <row r="519" spans="1:8" s="2" customFormat="1">
      <c r="A519" s="399"/>
      <c r="B519" s="93"/>
      <c r="C519" s="93"/>
      <c r="D519" s="93"/>
      <c r="E519" s="94"/>
      <c r="F519" s="133"/>
      <c r="G519" s="93"/>
      <c r="H519" s="93"/>
    </row>
    <row r="520" spans="1:8" s="2" customFormat="1">
      <c r="A520" s="399"/>
      <c r="B520" s="93"/>
      <c r="C520" s="93"/>
      <c r="D520" s="93"/>
      <c r="E520" s="94"/>
      <c r="F520" s="133"/>
      <c r="G520" s="93"/>
      <c r="H520" s="93"/>
    </row>
    <row r="521" spans="1:8" s="2" customFormat="1">
      <c r="A521" s="399"/>
      <c r="B521" s="93"/>
      <c r="C521" s="93"/>
      <c r="D521" s="93"/>
      <c r="E521" s="94"/>
      <c r="F521" s="133"/>
      <c r="G521" s="93"/>
      <c r="H521" s="93"/>
    </row>
    <row r="522" spans="1:8" s="2" customFormat="1">
      <c r="A522" s="399"/>
      <c r="B522" s="93"/>
      <c r="C522" s="93"/>
      <c r="D522" s="93"/>
      <c r="E522" s="94"/>
      <c r="F522" s="133"/>
      <c r="G522" s="93"/>
      <c r="H522" s="93"/>
    </row>
    <row r="523" spans="1:8" s="2" customFormat="1">
      <c r="A523" s="399"/>
      <c r="B523" s="93"/>
      <c r="C523" s="93"/>
      <c r="D523" s="93"/>
      <c r="E523" s="94"/>
      <c r="F523" s="133"/>
      <c r="G523" s="93"/>
      <c r="H523" s="93"/>
    </row>
    <row r="524" spans="1:8" s="2" customFormat="1">
      <c r="A524" s="399"/>
      <c r="B524" s="93"/>
      <c r="C524" s="93"/>
      <c r="D524" s="93"/>
      <c r="E524" s="94"/>
      <c r="F524" s="133"/>
      <c r="G524" s="93"/>
      <c r="H524" s="93"/>
    </row>
    <row r="525" spans="1:8" s="2" customFormat="1">
      <c r="A525" s="399"/>
      <c r="B525" s="93"/>
      <c r="C525" s="93"/>
      <c r="D525" s="93"/>
      <c r="E525" s="94"/>
      <c r="F525" s="133"/>
      <c r="G525" s="93"/>
      <c r="H525" s="93"/>
    </row>
    <row r="526" spans="1:8" s="2" customFormat="1">
      <c r="A526" s="399"/>
      <c r="B526" s="93"/>
      <c r="C526" s="93"/>
      <c r="D526" s="93"/>
      <c r="E526" s="94"/>
      <c r="F526" s="133"/>
      <c r="G526" s="93"/>
      <c r="H526" s="93"/>
    </row>
    <row r="527" spans="1:8" s="2" customFormat="1">
      <c r="A527" s="399"/>
      <c r="B527" s="93"/>
      <c r="C527" s="93"/>
      <c r="D527" s="93"/>
      <c r="E527" s="94"/>
      <c r="F527" s="133"/>
      <c r="G527" s="93"/>
      <c r="H527" s="93"/>
    </row>
    <row r="528" spans="1:8" s="2" customFormat="1">
      <c r="A528" s="399"/>
      <c r="B528" s="93"/>
      <c r="C528" s="93"/>
      <c r="D528" s="93"/>
      <c r="E528" s="94"/>
      <c r="F528" s="133"/>
      <c r="G528" s="93"/>
      <c r="H528" s="93"/>
    </row>
    <row r="529" spans="1:8" s="2" customFormat="1">
      <c r="A529" s="399"/>
      <c r="B529" s="93"/>
      <c r="C529" s="93"/>
      <c r="D529" s="93"/>
      <c r="E529" s="94"/>
      <c r="F529" s="133"/>
      <c r="G529" s="93"/>
      <c r="H529" s="93"/>
    </row>
    <row r="530" spans="1:8" s="2" customFormat="1">
      <c r="A530" s="399"/>
      <c r="B530" s="93"/>
      <c r="C530" s="93"/>
      <c r="D530" s="93"/>
      <c r="E530" s="94"/>
      <c r="F530" s="133"/>
      <c r="G530" s="93"/>
      <c r="H530" s="93"/>
    </row>
    <row r="531" spans="1:8" s="2" customFormat="1">
      <c r="A531" s="399"/>
      <c r="B531" s="93"/>
      <c r="C531" s="93"/>
      <c r="D531" s="93"/>
      <c r="E531" s="94"/>
      <c r="F531" s="133"/>
      <c r="G531" s="93"/>
      <c r="H531" s="93"/>
    </row>
    <row r="532" spans="1:8" s="2" customFormat="1">
      <c r="A532" s="399"/>
      <c r="B532" s="93"/>
      <c r="C532" s="93"/>
      <c r="D532" s="93"/>
      <c r="E532" s="94"/>
      <c r="F532" s="133"/>
      <c r="G532" s="93"/>
      <c r="H532" s="93"/>
    </row>
    <row r="533" spans="1:8" s="2" customFormat="1">
      <c r="A533" s="399"/>
      <c r="B533" s="93"/>
      <c r="C533" s="93"/>
      <c r="D533" s="93"/>
      <c r="E533" s="94"/>
      <c r="F533" s="133"/>
      <c r="G533" s="93"/>
      <c r="H533" s="93"/>
    </row>
    <row r="534" spans="1:8" s="2" customFormat="1">
      <c r="A534" s="399"/>
      <c r="B534" s="93"/>
      <c r="C534" s="93"/>
      <c r="D534" s="93"/>
      <c r="E534" s="94"/>
      <c r="F534" s="133"/>
      <c r="G534" s="93"/>
      <c r="H534" s="93"/>
    </row>
    <row r="535" spans="1:8" s="2" customFormat="1">
      <c r="A535" s="399"/>
      <c r="B535" s="93"/>
      <c r="C535" s="93"/>
      <c r="D535" s="93"/>
      <c r="E535" s="94"/>
      <c r="F535" s="133"/>
      <c r="G535" s="93"/>
      <c r="H535" s="93"/>
    </row>
    <row r="536" spans="1:8" s="2" customFormat="1">
      <c r="A536" s="399"/>
      <c r="B536" s="93"/>
      <c r="C536" s="93"/>
      <c r="D536" s="93"/>
      <c r="E536" s="94"/>
      <c r="F536" s="133"/>
      <c r="G536" s="93"/>
      <c r="H536" s="93"/>
    </row>
    <row r="537" spans="1:8" s="2" customFormat="1">
      <c r="A537" s="399"/>
      <c r="B537" s="93"/>
      <c r="C537" s="93"/>
      <c r="D537" s="93"/>
      <c r="E537" s="94"/>
      <c r="F537" s="133"/>
      <c r="G537" s="93"/>
      <c r="H537" s="93"/>
    </row>
    <row r="538" spans="1:8" s="2" customFormat="1">
      <c r="A538" s="399"/>
      <c r="B538" s="93"/>
      <c r="C538" s="93"/>
      <c r="D538" s="93"/>
      <c r="E538" s="94"/>
      <c r="F538" s="133"/>
      <c r="G538" s="93"/>
      <c r="H538" s="93"/>
    </row>
    <row r="539" spans="1:8" s="2" customFormat="1">
      <c r="A539" s="399"/>
      <c r="B539" s="93"/>
      <c r="C539" s="93"/>
      <c r="D539" s="93"/>
      <c r="E539" s="94"/>
      <c r="F539" s="133"/>
      <c r="G539" s="93"/>
      <c r="H539" s="93"/>
    </row>
    <row r="540" spans="1:8" s="2" customFormat="1">
      <c r="A540" s="399"/>
      <c r="B540" s="93"/>
      <c r="C540" s="93"/>
      <c r="D540" s="93"/>
      <c r="E540" s="94"/>
      <c r="F540" s="133"/>
      <c r="G540" s="93"/>
      <c r="H540" s="93"/>
    </row>
    <row r="541" spans="1:8" s="2" customFormat="1">
      <c r="A541" s="399"/>
      <c r="B541" s="93"/>
      <c r="C541" s="93"/>
      <c r="D541" s="93"/>
      <c r="E541" s="94"/>
      <c r="F541" s="133"/>
      <c r="G541" s="93"/>
      <c r="H541" s="93"/>
    </row>
    <row r="542" spans="1:8" s="2" customFormat="1">
      <c r="A542" s="399"/>
      <c r="B542" s="93"/>
      <c r="C542" s="93"/>
      <c r="D542" s="93"/>
      <c r="E542" s="94"/>
      <c r="F542" s="133"/>
      <c r="G542" s="93"/>
      <c r="H542" s="93"/>
    </row>
    <row r="543" spans="1:8" s="2" customFormat="1">
      <c r="A543" s="399"/>
      <c r="B543" s="93"/>
      <c r="C543" s="93"/>
      <c r="D543" s="93"/>
      <c r="E543" s="94"/>
      <c r="F543" s="133"/>
      <c r="G543" s="93"/>
      <c r="H543" s="93"/>
    </row>
    <row r="544" spans="1:8" s="2" customFormat="1">
      <c r="A544" s="399"/>
      <c r="B544" s="93"/>
      <c r="C544" s="93"/>
      <c r="D544" s="93"/>
      <c r="E544" s="94"/>
      <c r="F544" s="133"/>
      <c r="G544" s="93"/>
      <c r="H544" s="93"/>
    </row>
    <row r="545" spans="1:8" s="2" customFormat="1">
      <c r="A545" s="399"/>
      <c r="B545" s="93"/>
      <c r="C545" s="93"/>
      <c r="D545" s="93"/>
      <c r="E545" s="94"/>
      <c r="F545" s="133"/>
      <c r="G545" s="93"/>
      <c r="H545" s="93"/>
    </row>
    <row r="546" spans="1:8" s="2" customFormat="1">
      <c r="A546" s="399"/>
      <c r="B546" s="93"/>
      <c r="C546" s="93"/>
      <c r="D546" s="93"/>
      <c r="E546" s="94"/>
      <c r="F546" s="133"/>
      <c r="G546" s="93"/>
      <c r="H546" s="93"/>
    </row>
    <row r="547" spans="1:8" s="2" customFormat="1">
      <c r="A547" s="399"/>
      <c r="B547" s="93"/>
      <c r="C547" s="93"/>
      <c r="D547" s="93"/>
      <c r="E547" s="94"/>
      <c r="F547" s="133"/>
      <c r="G547" s="93"/>
      <c r="H547" s="93"/>
    </row>
    <row r="548" spans="1:8" s="2" customFormat="1">
      <c r="A548" s="399"/>
      <c r="B548" s="93"/>
      <c r="C548" s="93"/>
      <c r="D548" s="93"/>
      <c r="E548" s="94"/>
      <c r="F548" s="133"/>
      <c r="G548" s="93"/>
      <c r="H548" s="93"/>
    </row>
    <row r="549" spans="1:8" s="2" customFormat="1">
      <c r="A549" s="399"/>
      <c r="B549" s="93"/>
      <c r="C549" s="93"/>
      <c r="D549" s="93"/>
      <c r="E549" s="94"/>
      <c r="F549" s="133"/>
      <c r="G549" s="93"/>
      <c r="H549" s="93"/>
    </row>
    <row r="550" spans="1:8" s="2" customFormat="1">
      <c r="A550" s="399"/>
      <c r="B550" s="93"/>
      <c r="C550" s="93"/>
      <c r="D550" s="93"/>
      <c r="E550" s="94"/>
      <c r="F550" s="133"/>
      <c r="G550" s="93"/>
      <c r="H550" s="93"/>
    </row>
    <row r="551" spans="1:8" s="2" customFormat="1">
      <c r="A551" s="399"/>
      <c r="B551" s="93"/>
      <c r="C551" s="93"/>
      <c r="D551" s="93"/>
      <c r="E551" s="94"/>
      <c r="F551" s="133"/>
      <c r="G551" s="93"/>
      <c r="H551" s="93"/>
    </row>
    <row r="552" spans="1:8" s="2" customFormat="1">
      <c r="A552" s="399"/>
      <c r="B552" s="93"/>
      <c r="C552" s="93"/>
      <c r="D552" s="93"/>
      <c r="E552" s="94"/>
      <c r="F552" s="133"/>
      <c r="G552" s="93"/>
      <c r="H552" s="93"/>
    </row>
    <row r="553" spans="1:8" s="2" customFormat="1">
      <c r="A553" s="399"/>
      <c r="B553" s="93"/>
      <c r="C553" s="93"/>
      <c r="D553" s="93"/>
      <c r="E553" s="94"/>
      <c r="F553" s="133"/>
      <c r="G553" s="93"/>
      <c r="H553" s="93"/>
    </row>
    <row r="554" spans="1:8" s="2" customFormat="1">
      <c r="A554" s="399"/>
      <c r="B554" s="93"/>
      <c r="C554" s="93"/>
      <c r="D554" s="93"/>
      <c r="E554" s="94"/>
      <c r="F554" s="133"/>
      <c r="G554" s="93"/>
      <c r="H554" s="93"/>
    </row>
    <row r="555" spans="1:8" s="2" customFormat="1">
      <c r="A555" s="399"/>
      <c r="B555" s="93"/>
      <c r="C555" s="93"/>
      <c r="D555" s="93"/>
      <c r="E555" s="94"/>
      <c r="F555" s="133"/>
      <c r="G555" s="93"/>
      <c r="H555" s="93"/>
    </row>
    <row r="556" spans="1:8" s="2" customFormat="1">
      <c r="A556" s="399"/>
      <c r="B556" s="93"/>
      <c r="C556" s="93"/>
      <c r="D556" s="93"/>
      <c r="E556" s="94"/>
      <c r="F556" s="133"/>
      <c r="G556" s="93"/>
      <c r="H556" s="93"/>
    </row>
    <row r="557" spans="1:8" s="2" customFormat="1">
      <c r="A557" s="399"/>
      <c r="B557" s="93"/>
      <c r="C557" s="93"/>
      <c r="D557" s="93"/>
      <c r="E557" s="94"/>
      <c r="F557" s="133"/>
      <c r="G557" s="93"/>
      <c r="H557" s="93"/>
    </row>
    <row r="558" spans="1:8" s="2" customFormat="1">
      <c r="A558" s="399"/>
      <c r="B558" s="93"/>
      <c r="C558" s="93"/>
      <c r="D558" s="93"/>
      <c r="E558" s="94"/>
      <c r="F558" s="133"/>
      <c r="G558" s="93"/>
      <c r="H558" s="93"/>
    </row>
    <row r="559" spans="1:8" s="2" customFormat="1">
      <c r="A559" s="399"/>
      <c r="B559" s="93"/>
      <c r="C559" s="93"/>
      <c r="D559" s="93"/>
      <c r="E559" s="94"/>
      <c r="F559" s="133"/>
      <c r="G559" s="93"/>
      <c r="H559" s="93"/>
    </row>
    <row r="560" spans="1:8" s="2" customFormat="1">
      <c r="A560" s="399"/>
      <c r="B560" s="93"/>
      <c r="C560" s="93"/>
      <c r="D560" s="93"/>
      <c r="E560" s="94"/>
      <c r="F560" s="133"/>
      <c r="G560" s="93"/>
      <c r="H560" s="93"/>
    </row>
    <row r="561" spans="1:8" s="2" customFormat="1">
      <c r="A561" s="399"/>
      <c r="B561" s="93"/>
      <c r="C561" s="93"/>
      <c r="D561" s="93"/>
      <c r="E561" s="94"/>
      <c r="F561" s="133"/>
      <c r="G561" s="93"/>
      <c r="H561" s="93"/>
    </row>
    <row r="562" spans="1:8" s="2" customFormat="1">
      <c r="A562" s="399"/>
      <c r="B562" s="93"/>
      <c r="C562" s="93"/>
      <c r="D562" s="93"/>
      <c r="E562" s="94"/>
      <c r="F562" s="133"/>
      <c r="G562" s="93"/>
      <c r="H562" s="93"/>
    </row>
    <row r="563" spans="1:8" s="2" customFormat="1">
      <c r="A563" s="399"/>
      <c r="B563" s="93"/>
      <c r="C563" s="93"/>
      <c r="D563" s="93"/>
      <c r="E563" s="94"/>
      <c r="F563" s="133"/>
      <c r="G563" s="93"/>
      <c r="H563" s="93"/>
    </row>
    <row r="564" spans="1:8" s="2" customFormat="1">
      <c r="A564" s="399"/>
      <c r="B564" s="93"/>
      <c r="C564" s="93"/>
      <c r="D564" s="93"/>
      <c r="E564" s="94"/>
      <c r="F564" s="133"/>
      <c r="G564" s="93"/>
      <c r="H564" s="93"/>
    </row>
    <row r="565" spans="1:8" s="2" customFormat="1">
      <c r="A565" s="399"/>
      <c r="B565" s="93"/>
      <c r="C565" s="93"/>
      <c r="D565" s="93"/>
      <c r="E565" s="94"/>
      <c r="F565" s="133"/>
      <c r="G565" s="93"/>
      <c r="H565" s="93"/>
    </row>
    <row r="566" spans="1:8" s="2" customFormat="1">
      <c r="A566" s="399"/>
      <c r="B566" s="93"/>
      <c r="C566" s="93"/>
      <c r="D566" s="93"/>
      <c r="E566" s="94"/>
      <c r="F566" s="133"/>
      <c r="G566" s="93"/>
      <c r="H566" s="93"/>
    </row>
    <row r="567" spans="1:8" s="2" customFormat="1">
      <c r="A567" s="399"/>
      <c r="B567" s="93"/>
      <c r="C567" s="93"/>
      <c r="D567" s="93"/>
      <c r="E567" s="94"/>
      <c r="F567" s="133"/>
      <c r="G567" s="93"/>
      <c r="H567" s="93"/>
    </row>
    <row r="568" spans="1:8" s="2" customFormat="1">
      <c r="A568" s="399"/>
      <c r="B568" s="93"/>
      <c r="C568" s="93"/>
      <c r="D568" s="93"/>
      <c r="E568" s="94"/>
      <c r="F568" s="133"/>
      <c r="G568" s="93"/>
      <c r="H568" s="93"/>
    </row>
    <row r="569" spans="1:8" s="2" customFormat="1">
      <c r="A569" s="399"/>
      <c r="B569" s="93"/>
      <c r="C569" s="93"/>
      <c r="D569" s="93"/>
      <c r="E569" s="94"/>
      <c r="F569" s="133"/>
      <c r="G569" s="93"/>
      <c r="H569" s="93"/>
    </row>
    <row r="570" spans="1:8" s="2" customFormat="1">
      <c r="A570" s="399"/>
      <c r="B570" s="93"/>
      <c r="C570" s="93"/>
      <c r="D570" s="93"/>
      <c r="E570" s="94"/>
      <c r="F570" s="133"/>
      <c r="G570" s="93"/>
      <c r="H570" s="93"/>
    </row>
    <row r="571" spans="1:8" s="2" customFormat="1">
      <c r="A571" s="399"/>
      <c r="B571" s="93"/>
      <c r="C571" s="93"/>
      <c r="D571" s="93"/>
      <c r="E571" s="94"/>
      <c r="F571" s="133"/>
      <c r="G571" s="93"/>
      <c r="H571" s="93"/>
    </row>
    <row r="572" spans="1:8" s="2" customFormat="1">
      <c r="A572" s="399"/>
      <c r="B572" s="93"/>
      <c r="C572" s="93"/>
      <c r="D572" s="93"/>
      <c r="E572" s="94"/>
      <c r="F572" s="133"/>
      <c r="G572" s="93"/>
      <c r="H572" s="93"/>
    </row>
    <row r="573" spans="1:8" s="2" customFormat="1">
      <c r="A573" s="399"/>
      <c r="B573" s="93"/>
      <c r="C573" s="93"/>
      <c r="D573" s="93"/>
      <c r="E573" s="94"/>
      <c r="F573" s="133"/>
      <c r="G573" s="93"/>
      <c r="H573" s="93"/>
    </row>
    <row r="574" spans="1:8" s="2" customFormat="1">
      <c r="A574" s="399"/>
      <c r="B574" s="93"/>
      <c r="C574" s="93"/>
      <c r="D574" s="93"/>
      <c r="E574" s="94"/>
      <c r="F574" s="133"/>
      <c r="G574" s="93"/>
      <c r="H574" s="93"/>
    </row>
    <row r="575" spans="1:8" s="2" customFormat="1">
      <c r="A575" s="399"/>
      <c r="B575" s="93"/>
      <c r="C575" s="93"/>
      <c r="D575" s="93"/>
      <c r="E575" s="94"/>
      <c r="F575" s="133"/>
      <c r="G575" s="93"/>
      <c r="H575" s="93"/>
    </row>
    <row r="576" spans="1:8" s="2" customFormat="1">
      <c r="A576" s="399"/>
      <c r="B576" s="93"/>
      <c r="C576" s="93"/>
      <c r="D576" s="93"/>
      <c r="E576" s="94"/>
      <c r="F576" s="133"/>
      <c r="G576" s="93"/>
      <c r="H576" s="93"/>
    </row>
    <row r="577" spans="1:8" s="2" customFormat="1">
      <c r="A577" s="399"/>
      <c r="B577" s="93"/>
      <c r="C577" s="93"/>
      <c r="D577" s="93"/>
      <c r="E577" s="94"/>
      <c r="F577" s="133"/>
      <c r="G577" s="93"/>
      <c r="H577" s="93"/>
    </row>
    <row r="578" spans="1:8" s="2" customFormat="1">
      <c r="A578" s="399"/>
      <c r="B578" s="93"/>
      <c r="C578" s="93"/>
      <c r="D578" s="93"/>
      <c r="E578" s="94"/>
      <c r="F578" s="133"/>
      <c r="G578" s="93"/>
      <c r="H578" s="93"/>
    </row>
    <row r="579" spans="1:8" s="2" customFormat="1">
      <c r="A579" s="399"/>
      <c r="B579" s="93"/>
      <c r="C579" s="93"/>
      <c r="D579" s="93"/>
      <c r="E579" s="94"/>
      <c r="F579" s="133"/>
      <c r="G579" s="93"/>
      <c r="H579" s="93"/>
    </row>
    <row r="580" spans="1:8" s="2" customFormat="1">
      <c r="A580" s="399"/>
      <c r="B580" s="93"/>
      <c r="C580" s="93"/>
      <c r="D580" s="93"/>
      <c r="E580" s="94"/>
      <c r="F580" s="133"/>
      <c r="G580" s="93"/>
      <c r="H580" s="93"/>
    </row>
    <row r="581" spans="1:8" s="2" customFormat="1">
      <c r="A581" s="399"/>
      <c r="B581" s="93"/>
      <c r="C581" s="93"/>
      <c r="D581" s="93"/>
      <c r="E581" s="94"/>
      <c r="F581" s="133"/>
      <c r="G581" s="93"/>
      <c r="H581" s="93"/>
    </row>
    <row r="582" spans="1:8" s="2" customFormat="1">
      <c r="A582" s="399"/>
      <c r="B582" s="93"/>
      <c r="C582" s="93"/>
      <c r="D582" s="93"/>
      <c r="E582" s="94"/>
      <c r="F582" s="133"/>
      <c r="G582" s="93"/>
      <c r="H582" s="93"/>
    </row>
    <row r="583" spans="1:8" s="2" customFormat="1">
      <c r="A583" s="399"/>
      <c r="B583" s="93"/>
      <c r="C583" s="93"/>
      <c r="D583" s="93"/>
      <c r="E583" s="94"/>
      <c r="F583" s="133"/>
      <c r="G583" s="93"/>
      <c r="H583" s="93"/>
    </row>
    <row r="584" spans="1:8" s="2" customFormat="1">
      <c r="A584" s="399"/>
      <c r="B584" s="93"/>
      <c r="C584" s="93"/>
      <c r="D584" s="93"/>
      <c r="E584" s="94"/>
      <c r="F584" s="133"/>
      <c r="G584" s="93"/>
      <c r="H584" s="93"/>
    </row>
    <row r="585" spans="1:8" s="2" customFormat="1">
      <c r="A585" s="399"/>
      <c r="B585" s="93"/>
      <c r="C585" s="93"/>
      <c r="D585" s="93"/>
      <c r="E585" s="94"/>
      <c r="F585" s="133"/>
      <c r="G585" s="93"/>
      <c r="H585" s="93"/>
    </row>
    <row r="586" spans="1:8" s="2" customFormat="1">
      <c r="A586" s="399"/>
      <c r="B586" s="93"/>
      <c r="C586" s="93"/>
      <c r="D586" s="93"/>
      <c r="E586" s="94"/>
      <c r="F586" s="133"/>
      <c r="G586" s="93"/>
      <c r="H586" s="93"/>
    </row>
    <row r="587" spans="1:8" s="2" customFormat="1">
      <c r="A587" s="399"/>
      <c r="B587" s="93"/>
      <c r="C587" s="93"/>
      <c r="D587" s="93"/>
      <c r="E587" s="94"/>
      <c r="F587" s="133"/>
      <c r="G587" s="93"/>
      <c r="H587" s="93"/>
    </row>
    <row r="588" spans="1:8" s="2" customFormat="1">
      <c r="A588" s="399"/>
      <c r="B588" s="93"/>
      <c r="C588" s="93"/>
      <c r="D588" s="93"/>
      <c r="E588" s="94"/>
      <c r="F588" s="133"/>
      <c r="G588" s="93"/>
      <c r="H588" s="93"/>
    </row>
    <row r="589" spans="1:8" s="2" customFormat="1">
      <c r="A589" s="399"/>
      <c r="B589" s="93"/>
      <c r="C589" s="93"/>
      <c r="D589" s="93"/>
      <c r="E589" s="94"/>
      <c r="F589" s="133"/>
      <c r="G589" s="93"/>
      <c r="H589" s="93"/>
    </row>
    <row r="590" spans="1:8" s="2" customFormat="1">
      <c r="A590" s="399"/>
      <c r="B590" s="93"/>
      <c r="C590" s="93"/>
      <c r="D590" s="93"/>
      <c r="E590" s="94"/>
      <c r="F590" s="133"/>
      <c r="G590" s="93"/>
      <c r="H590" s="93"/>
    </row>
    <row r="591" spans="1:8" s="2" customFormat="1">
      <c r="A591" s="399"/>
      <c r="B591" s="93"/>
      <c r="C591" s="93"/>
      <c r="D591" s="93"/>
      <c r="E591" s="94"/>
      <c r="F591" s="133"/>
      <c r="G591" s="93"/>
      <c r="H591" s="93"/>
    </row>
    <row r="592" spans="1:8" s="2" customFormat="1">
      <c r="A592" s="399"/>
      <c r="B592" s="93"/>
      <c r="C592" s="93"/>
      <c r="D592" s="93"/>
      <c r="E592" s="94"/>
      <c r="F592" s="133"/>
      <c r="G592" s="93"/>
      <c r="H592" s="93"/>
    </row>
    <row r="593" spans="1:8" s="2" customFormat="1">
      <c r="A593" s="399"/>
      <c r="B593" s="93"/>
      <c r="C593" s="93"/>
      <c r="D593" s="93"/>
      <c r="E593" s="94"/>
      <c r="F593" s="133"/>
      <c r="G593" s="93"/>
      <c r="H593" s="93"/>
    </row>
    <row r="594" spans="1:8" s="2" customFormat="1">
      <c r="A594" s="399"/>
      <c r="B594" s="93"/>
      <c r="C594" s="93"/>
      <c r="D594" s="93"/>
      <c r="E594" s="94"/>
      <c r="F594" s="133"/>
      <c r="G594" s="93"/>
      <c r="H594" s="93"/>
    </row>
    <row r="595" spans="1:8" s="2" customFormat="1">
      <c r="A595" s="399"/>
      <c r="B595" s="93"/>
      <c r="C595" s="93"/>
      <c r="D595" s="93"/>
      <c r="E595" s="94"/>
      <c r="F595" s="133"/>
      <c r="G595" s="93"/>
      <c r="H595" s="93"/>
    </row>
    <row r="596" spans="1:8" s="2" customFormat="1">
      <c r="A596" s="399"/>
      <c r="B596" s="93"/>
      <c r="C596" s="93"/>
      <c r="D596" s="93"/>
      <c r="E596" s="94"/>
      <c r="F596" s="133"/>
      <c r="G596" s="93"/>
      <c r="H596" s="93"/>
    </row>
    <row r="597" spans="1:8" s="2" customFormat="1">
      <c r="A597" s="399"/>
      <c r="B597" s="93"/>
      <c r="C597" s="93"/>
      <c r="D597" s="93"/>
      <c r="E597" s="94"/>
      <c r="F597" s="133"/>
      <c r="G597" s="93"/>
      <c r="H597" s="93"/>
    </row>
    <row r="598" spans="1:8" s="2" customFormat="1">
      <c r="A598" s="399"/>
      <c r="B598" s="93"/>
      <c r="C598" s="93"/>
      <c r="D598" s="93"/>
      <c r="E598" s="94"/>
      <c r="F598" s="133"/>
      <c r="G598" s="93"/>
      <c r="H598" s="93"/>
    </row>
    <row r="599" spans="1:8" s="2" customFormat="1">
      <c r="A599" s="399"/>
      <c r="B599" s="93"/>
      <c r="C599" s="93"/>
      <c r="D599" s="93"/>
      <c r="E599" s="94"/>
      <c r="F599" s="133"/>
      <c r="G599" s="93"/>
      <c r="H599" s="93"/>
    </row>
    <row r="600" spans="1:8" s="2" customFormat="1">
      <c r="A600" s="399"/>
      <c r="B600" s="93"/>
      <c r="C600" s="93"/>
      <c r="D600" s="93"/>
      <c r="E600" s="94"/>
      <c r="F600" s="133"/>
      <c r="G600" s="93"/>
      <c r="H600" s="93"/>
    </row>
    <row r="601" spans="1:8" s="2" customFormat="1">
      <c r="A601" s="399"/>
      <c r="B601" s="93"/>
      <c r="C601" s="93"/>
      <c r="D601" s="93"/>
      <c r="E601" s="94"/>
      <c r="F601" s="133"/>
      <c r="G601" s="93"/>
      <c r="H601" s="93"/>
    </row>
    <row r="602" spans="1:8" s="2" customFormat="1">
      <c r="A602" s="399"/>
      <c r="B602" s="93"/>
      <c r="C602" s="93"/>
      <c r="D602" s="93"/>
      <c r="E602" s="94"/>
      <c r="F602" s="133"/>
      <c r="G602" s="93"/>
      <c r="H602" s="93"/>
    </row>
    <row r="603" spans="1:8" s="2" customFormat="1">
      <c r="A603" s="399"/>
      <c r="B603" s="93"/>
      <c r="C603" s="93"/>
      <c r="D603" s="93"/>
      <c r="E603" s="94"/>
      <c r="F603" s="133"/>
      <c r="G603" s="93"/>
      <c r="H603" s="93"/>
    </row>
    <row r="604" spans="1:8" s="2" customFormat="1">
      <c r="A604" s="399"/>
      <c r="B604" s="93"/>
      <c r="C604" s="93"/>
      <c r="D604" s="93"/>
      <c r="E604" s="94"/>
      <c r="F604" s="133"/>
      <c r="G604" s="93"/>
      <c r="H604" s="93"/>
    </row>
    <row r="605" spans="1:8" s="2" customFormat="1">
      <c r="A605" s="399"/>
      <c r="B605" s="93"/>
      <c r="C605" s="93"/>
      <c r="D605" s="93"/>
      <c r="E605" s="94"/>
      <c r="F605" s="133"/>
      <c r="G605" s="93"/>
      <c r="H605" s="93"/>
    </row>
    <row r="606" spans="1:8" s="2" customFormat="1">
      <c r="A606" s="399"/>
      <c r="B606" s="93"/>
      <c r="C606" s="93"/>
      <c r="D606" s="93"/>
      <c r="E606" s="94"/>
      <c r="F606" s="133"/>
      <c r="G606" s="93"/>
      <c r="H606" s="93"/>
    </row>
    <row r="607" spans="1:8" s="2" customFormat="1">
      <c r="A607" s="399"/>
      <c r="B607" s="93"/>
      <c r="C607" s="93"/>
      <c r="D607" s="93"/>
      <c r="E607" s="94"/>
      <c r="F607" s="133"/>
      <c r="G607" s="93"/>
      <c r="H607" s="93"/>
    </row>
    <row r="608" spans="1:8" s="2" customFormat="1">
      <c r="A608" s="399"/>
      <c r="B608" s="93"/>
      <c r="C608" s="93"/>
      <c r="D608" s="93"/>
      <c r="E608" s="94"/>
      <c r="F608" s="133"/>
      <c r="G608" s="93"/>
      <c r="H608" s="93"/>
    </row>
    <row r="609" spans="1:8" s="2" customFormat="1">
      <c r="A609" s="399"/>
      <c r="B609" s="93"/>
      <c r="C609" s="93"/>
      <c r="D609" s="93"/>
      <c r="E609" s="94"/>
      <c r="F609" s="133"/>
      <c r="G609" s="93"/>
      <c r="H609" s="93"/>
    </row>
    <row r="610" spans="1:8" s="2" customFormat="1">
      <c r="A610" s="399"/>
      <c r="B610" s="93"/>
      <c r="C610" s="93"/>
      <c r="D610" s="93"/>
      <c r="E610" s="94"/>
      <c r="F610" s="133"/>
      <c r="G610" s="93"/>
      <c r="H610" s="93"/>
    </row>
    <row r="611" spans="1:8" s="2" customFormat="1">
      <c r="A611" s="399"/>
      <c r="B611" s="93"/>
      <c r="C611" s="93"/>
      <c r="D611" s="93"/>
      <c r="E611" s="94"/>
      <c r="F611" s="133"/>
      <c r="G611" s="93"/>
      <c r="H611" s="93"/>
    </row>
    <row r="612" spans="1:8" s="2" customFormat="1">
      <c r="A612" s="399"/>
      <c r="B612" s="93"/>
      <c r="C612" s="93"/>
      <c r="D612" s="93"/>
      <c r="E612" s="94"/>
      <c r="F612" s="133"/>
      <c r="G612" s="93"/>
      <c r="H612" s="93"/>
    </row>
    <row r="613" spans="1:8" s="2" customFormat="1">
      <c r="A613" s="399"/>
      <c r="B613" s="93"/>
      <c r="C613" s="93"/>
      <c r="D613" s="93"/>
      <c r="E613" s="94"/>
      <c r="F613" s="133"/>
      <c r="G613" s="93"/>
      <c r="H613" s="93"/>
    </row>
    <row r="614" spans="1:8" s="2" customFormat="1">
      <c r="A614" s="399"/>
      <c r="B614" s="93"/>
      <c r="C614" s="93"/>
      <c r="D614" s="93"/>
      <c r="E614" s="94"/>
      <c r="F614" s="133"/>
      <c r="G614" s="93"/>
      <c r="H614" s="93"/>
    </row>
    <row r="615" spans="1:8" s="2" customFormat="1">
      <c r="A615" s="399"/>
      <c r="B615" s="93"/>
      <c r="C615" s="93"/>
      <c r="D615" s="93"/>
      <c r="E615" s="94"/>
      <c r="F615" s="133"/>
      <c r="G615" s="93"/>
      <c r="H615" s="93"/>
    </row>
    <row r="616" spans="1:8" s="2" customFormat="1">
      <c r="A616" s="399"/>
      <c r="B616" s="93"/>
      <c r="C616" s="93"/>
      <c r="D616" s="93"/>
      <c r="E616" s="94"/>
      <c r="F616" s="133"/>
      <c r="G616" s="93"/>
      <c r="H616" s="93"/>
    </row>
    <row r="617" spans="1:8" s="2" customFormat="1">
      <c r="A617" s="399"/>
      <c r="B617" s="93"/>
      <c r="C617" s="93"/>
      <c r="D617" s="93"/>
      <c r="E617" s="94"/>
      <c r="F617" s="133"/>
      <c r="G617" s="93"/>
      <c r="H617" s="93"/>
    </row>
    <row r="618" spans="1:8" s="2" customFormat="1">
      <c r="A618" s="399"/>
      <c r="B618" s="93"/>
      <c r="C618" s="93"/>
      <c r="D618" s="93"/>
      <c r="E618" s="94"/>
      <c r="F618" s="133"/>
      <c r="G618" s="93"/>
      <c r="H618" s="93"/>
    </row>
    <row r="619" spans="1:8" s="2" customFormat="1">
      <c r="A619" s="399"/>
      <c r="B619" s="93"/>
      <c r="C619" s="93"/>
      <c r="D619" s="93"/>
      <c r="E619" s="94"/>
      <c r="F619" s="133"/>
      <c r="G619" s="93"/>
      <c r="H619" s="93"/>
    </row>
    <row r="620" spans="1:8" s="2" customFormat="1">
      <c r="A620" s="399"/>
      <c r="B620" s="93"/>
      <c r="C620" s="93"/>
      <c r="D620" s="93"/>
      <c r="E620" s="94"/>
      <c r="F620" s="133"/>
      <c r="G620" s="93"/>
      <c r="H620" s="93"/>
    </row>
    <row r="621" spans="1:8" s="2" customFormat="1">
      <c r="A621" s="399"/>
      <c r="B621" s="93"/>
      <c r="C621" s="93"/>
      <c r="D621" s="93"/>
      <c r="E621" s="94"/>
      <c r="F621" s="133"/>
      <c r="G621" s="93"/>
      <c r="H621" s="93"/>
    </row>
    <row r="622" spans="1:8" s="2" customFormat="1">
      <c r="A622" s="399"/>
      <c r="B622" s="93"/>
      <c r="C622" s="93"/>
      <c r="D622" s="93"/>
      <c r="E622" s="94"/>
      <c r="F622" s="133"/>
      <c r="G622" s="93"/>
      <c r="H622" s="93"/>
    </row>
    <row r="623" spans="1:8" s="2" customFormat="1">
      <c r="A623" s="399"/>
      <c r="B623" s="93"/>
      <c r="C623" s="93"/>
      <c r="D623" s="93"/>
      <c r="E623" s="94"/>
      <c r="F623" s="133"/>
      <c r="G623" s="93"/>
      <c r="H623" s="93"/>
    </row>
    <row r="624" spans="1:8" s="2" customFormat="1">
      <c r="A624" s="399"/>
      <c r="B624" s="93"/>
      <c r="C624" s="93"/>
      <c r="D624" s="93"/>
      <c r="E624" s="94"/>
      <c r="F624" s="133"/>
      <c r="G624" s="93"/>
      <c r="H624" s="93"/>
    </row>
    <row r="625" spans="1:8" s="2" customFormat="1">
      <c r="A625" s="399"/>
      <c r="B625" s="93"/>
      <c r="C625" s="93"/>
      <c r="D625" s="93"/>
      <c r="E625" s="94"/>
      <c r="F625" s="133"/>
      <c r="G625" s="93"/>
      <c r="H625" s="93"/>
    </row>
    <row r="626" spans="1:8" s="2" customFormat="1">
      <c r="A626" s="399"/>
      <c r="B626" s="93"/>
      <c r="C626" s="93"/>
      <c r="D626" s="93"/>
      <c r="E626" s="94"/>
      <c r="F626" s="133"/>
      <c r="G626" s="93"/>
      <c r="H626" s="93"/>
    </row>
    <row r="627" spans="1:8" s="2" customFormat="1">
      <c r="A627" s="399"/>
      <c r="B627" s="93"/>
      <c r="C627" s="93"/>
      <c r="D627" s="93"/>
      <c r="E627" s="94"/>
      <c r="F627" s="133"/>
      <c r="G627" s="93"/>
      <c r="H627" s="93"/>
    </row>
    <row r="628" spans="1:8" s="2" customFormat="1">
      <c r="A628" s="399"/>
      <c r="B628" s="93"/>
      <c r="C628" s="93"/>
      <c r="D628" s="93"/>
      <c r="E628" s="94"/>
      <c r="F628" s="133"/>
      <c r="G628" s="93"/>
      <c r="H628" s="93"/>
    </row>
    <row r="629" spans="1:8" s="2" customFormat="1">
      <c r="A629" s="399"/>
      <c r="B629" s="93"/>
      <c r="C629" s="93"/>
      <c r="D629" s="93"/>
      <c r="E629" s="94"/>
      <c r="F629" s="133"/>
      <c r="G629" s="93"/>
      <c r="H629" s="93"/>
    </row>
    <row r="630" spans="1:8" s="2" customFormat="1">
      <c r="A630" s="399"/>
      <c r="B630" s="93"/>
      <c r="C630" s="93"/>
      <c r="D630" s="93"/>
      <c r="E630" s="94"/>
      <c r="F630" s="133"/>
      <c r="G630" s="93"/>
      <c r="H630" s="93"/>
    </row>
    <row r="631" spans="1:8" s="2" customFormat="1">
      <c r="A631" s="399"/>
      <c r="B631" s="93"/>
      <c r="C631" s="93"/>
      <c r="D631" s="93"/>
      <c r="E631" s="94"/>
      <c r="F631" s="133"/>
      <c r="G631" s="93"/>
      <c r="H631" s="93"/>
    </row>
    <row r="632" spans="1:8" s="2" customFormat="1">
      <c r="A632" s="399"/>
      <c r="B632" s="93"/>
      <c r="C632" s="93"/>
      <c r="D632" s="93"/>
      <c r="E632" s="94"/>
      <c r="F632" s="133"/>
      <c r="G632" s="93"/>
      <c r="H632" s="93"/>
    </row>
    <row r="633" spans="1:8" s="2" customFormat="1">
      <c r="A633" s="399"/>
      <c r="B633" s="93"/>
      <c r="C633" s="93"/>
      <c r="D633" s="93"/>
      <c r="E633" s="94"/>
      <c r="F633" s="133"/>
      <c r="G633" s="93"/>
      <c r="H633" s="93"/>
    </row>
    <row r="634" spans="1:8" s="2" customFormat="1">
      <c r="A634" s="399"/>
      <c r="B634" s="93"/>
      <c r="C634" s="93"/>
      <c r="D634" s="93"/>
      <c r="E634" s="94"/>
      <c r="F634" s="133"/>
      <c r="G634" s="93"/>
      <c r="H634" s="93"/>
    </row>
    <row r="635" spans="1:8" s="2" customFormat="1">
      <c r="A635" s="399"/>
      <c r="B635" s="93"/>
      <c r="C635" s="93"/>
      <c r="D635" s="93"/>
      <c r="E635" s="94"/>
      <c r="F635" s="133"/>
      <c r="G635" s="93"/>
      <c r="H635" s="93"/>
    </row>
    <row r="636" spans="1:8" s="2" customFormat="1">
      <c r="A636" s="399"/>
      <c r="B636" s="93"/>
      <c r="C636" s="93"/>
      <c r="D636" s="93"/>
      <c r="E636" s="94"/>
      <c r="F636" s="133"/>
      <c r="G636" s="93"/>
      <c r="H636" s="93"/>
    </row>
    <row r="637" spans="1:8" s="2" customFormat="1">
      <c r="A637" s="399"/>
      <c r="B637" s="93"/>
      <c r="C637" s="93"/>
      <c r="D637" s="93"/>
      <c r="E637" s="94"/>
      <c r="F637" s="133"/>
      <c r="G637" s="93"/>
      <c r="H637" s="93"/>
    </row>
    <row r="638" spans="1:8" s="2" customFormat="1">
      <c r="A638" s="399"/>
      <c r="B638" s="93"/>
      <c r="C638" s="93"/>
      <c r="D638" s="93"/>
      <c r="E638" s="94"/>
      <c r="F638" s="133"/>
      <c r="G638" s="93"/>
      <c r="H638" s="93"/>
    </row>
    <row r="639" spans="1:8" s="2" customFormat="1">
      <c r="A639" s="399"/>
      <c r="B639" s="93"/>
      <c r="C639" s="93"/>
      <c r="D639" s="93"/>
      <c r="E639" s="94"/>
      <c r="F639" s="133"/>
      <c r="G639" s="93"/>
      <c r="H639" s="93"/>
    </row>
    <row r="640" spans="1:8" s="2" customFormat="1">
      <c r="A640" s="399"/>
      <c r="B640" s="93"/>
      <c r="C640" s="93"/>
      <c r="D640" s="93"/>
      <c r="E640" s="94"/>
      <c r="F640" s="133"/>
      <c r="G640" s="93"/>
      <c r="H640" s="93"/>
    </row>
    <row r="641" spans="1:8" s="2" customFormat="1">
      <c r="A641" s="399"/>
      <c r="B641" s="93"/>
      <c r="C641" s="93"/>
      <c r="D641" s="93"/>
      <c r="E641" s="94"/>
      <c r="F641" s="133"/>
      <c r="G641" s="93"/>
      <c r="H641" s="93"/>
    </row>
    <row r="642" spans="1:8" s="2" customFormat="1">
      <c r="A642" s="399"/>
      <c r="B642" s="93"/>
      <c r="C642" s="93"/>
      <c r="D642" s="93"/>
      <c r="E642" s="94"/>
      <c r="F642" s="133"/>
      <c r="G642" s="93"/>
      <c r="H642" s="93"/>
    </row>
    <row r="643" spans="1:8" s="2" customFormat="1">
      <c r="A643" s="399"/>
      <c r="B643" s="93"/>
      <c r="C643" s="93"/>
      <c r="D643" s="93"/>
      <c r="E643" s="94"/>
      <c r="F643" s="133"/>
      <c r="G643" s="93"/>
      <c r="H643" s="93"/>
    </row>
    <row r="644" spans="1:8" s="2" customFormat="1">
      <c r="A644" s="399"/>
      <c r="B644" s="93"/>
      <c r="C644" s="93"/>
      <c r="D644" s="93"/>
      <c r="E644" s="94"/>
      <c r="F644" s="133"/>
      <c r="G644" s="93"/>
      <c r="H644" s="93"/>
    </row>
    <row r="645" spans="1:8" s="2" customFormat="1">
      <c r="A645" s="399"/>
      <c r="B645" s="93"/>
      <c r="C645" s="93"/>
      <c r="D645" s="93"/>
      <c r="E645" s="94"/>
      <c r="F645" s="133"/>
      <c r="G645" s="93"/>
      <c r="H645" s="93"/>
    </row>
    <row r="646" spans="1:8" s="2" customFormat="1">
      <c r="A646" s="399"/>
      <c r="B646" s="93"/>
      <c r="C646" s="93"/>
      <c r="D646" s="93"/>
      <c r="E646" s="94"/>
      <c r="F646" s="133"/>
      <c r="G646" s="93"/>
      <c r="H646" s="93"/>
    </row>
    <row r="647" spans="1:8" s="2" customFormat="1">
      <c r="A647" s="399"/>
      <c r="B647" s="93"/>
      <c r="C647" s="93"/>
      <c r="D647" s="93"/>
      <c r="E647" s="94"/>
      <c r="F647" s="133"/>
      <c r="G647" s="93"/>
      <c r="H647" s="93"/>
    </row>
    <row r="648" spans="1:8" s="2" customFormat="1">
      <c r="A648" s="399"/>
      <c r="B648" s="93"/>
      <c r="C648" s="93"/>
      <c r="D648" s="93"/>
      <c r="E648" s="94"/>
      <c r="F648" s="133"/>
      <c r="G648" s="93"/>
      <c r="H648" s="93"/>
    </row>
    <row r="649" spans="1:8" s="2" customFormat="1">
      <c r="A649" s="399"/>
      <c r="B649" s="93"/>
      <c r="C649" s="93"/>
      <c r="D649" s="93"/>
      <c r="E649" s="94"/>
      <c r="F649" s="133"/>
      <c r="G649" s="93"/>
      <c r="H649" s="93"/>
    </row>
    <row r="650" spans="1:8" s="2" customFormat="1">
      <c r="A650" s="399"/>
      <c r="B650" s="93"/>
      <c r="C650" s="93"/>
      <c r="D650" s="93"/>
      <c r="E650" s="94"/>
      <c r="F650" s="133"/>
      <c r="G650" s="93"/>
      <c r="H650" s="93"/>
    </row>
    <row r="651" spans="1:8" s="2" customFormat="1">
      <c r="A651" s="399"/>
      <c r="B651" s="93"/>
      <c r="C651" s="93"/>
      <c r="D651" s="93"/>
      <c r="E651" s="94"/>
      <c r="F651" s="133"/>
      <c r="G651" s="93"/>
      <c r="H651" s="93"/>
    </row>
    <row r="652" spans="1:8" s="2" customFormat="1">
      <c r="A652" s="399"/>
      <c r="B652" s="93"/>
      <c r="C652" s="93"/>
      <c r="D652" s="93"/>
      <c r="E652" s="94"/>
      <c r="F652" s="133"/>
      <c r="G652" s="93"/>
      <c r="H652" s="93"/>
    </row>
    <row r="653" spans="1:8" s="2" customFormat="1">
      <c r="A653" s="399"/>
      <c r="B653" s="93"/>
      <c r="C653" s="93"/>
      <c r="D653" s="93"/>
      <c r="E653" s="94"/>
      <c r="F653" s="133"/>
      <c r="G653" s="93"/>
      <c r="H653" s="93"/>
    </row>
    <row r="654" spans="1:8" s="2" customFormat="1">
      <c r="A654" s="399"/>
      <c r="B654" s="93"/>
      <c r="C654" s="93"/>
      <c r="D654" s="93"/>
      <c r="E654" s="94"/>
      <c r="F654" s="133"/>
      <c r="G654" s="93"/>
      <c r="H654" s="93"/>
    </row>
    <row r="655" spans="1:8" s="2" customFormat="1">
      <c r="A655" s="399"/>
      <c r="B655" s="93"/>
      <c r="C655" s="93"/>
      <c r="D655" s="93"/>
      <c r="E655" s="94"/>
      <c r="F655" s="133"/>
      <c r="G655" s="93"/>
      <c r="H655" s="93"/>
    </row>
    <row r="656" spans="1:8" s="2" customFormat="1">
      <c r="A656" s="399"/>
      <c r="B656" s="93"/>
      <c r="C656" s="93"/>
      <c r="D656" s="93"/>
      <c r="E656" s="94"/>
      <c r="F656" s="133"/>
      <c r="G656" s="93"/>
      <c r="H656" s="93"/>
    </row>
    <row r="657" spans="1:8" s="2" customFormat="1">
      <c r="A657" s="399"/>
      <c r="B657" s="93"/>
      <c r="C657" s="93"/>
      <c r="D657" s="93"/>
      <c r="E657" s="94"/>
      <c r="F657" s="133"/>
      <c r="G657" s="93"/>
      <c r="H657" s="93"/>
    </row>
    <row r="658" spans="1:8" s="2" customFormat="1">
      <c r="A658" s="399"/>
      <c r="B658" s="93"/>
      <c r="C658" s="93"/>
      <c r="D658" s="93"/>
      <c r="E658" s="94"/>
      <c r="F658" s="133"/>
      <c r="G658" s="93"/>
      <c r="H658" s="93"/>
    </row>
    <row r="659" spans="1:8" s="2" customFormat="1">
      <c r="A659" s="399"/>
      <c r="B659" s="93"/>
      <c r="C659" s="93"/>
      <c r="D659" s="93"/>
      <c r="E659" s="94"/>
      <c r="F659" s="133"/>
      <c r="G659" s="93"/>
      <c r="H659" s="93"/>
    </row>
    <row r="660" spans="1:8" s="2" customFormat="1">
      <c r="A660" s="399"/>
      <c r="B660" s="93"/>
      <c r="C660" s="93"/>
      <c r="D660" s="93"/>
      <c r="E660" s="94"/>
      <c r="F660" s="133"/>
      <c r="G660" s="93"/>
      <c r="H660" s="93"/>
    </row>
    <row r="661" spans="1:8" s="2" customFormat="1">
      <c r="A661" s="399"/>
      <c r="B661" s="93"/>
      <c r="C661" s="93"/>
      <c r="D661" s="93"/>
      <c r="E661" s="94"/>
      <c r="F661" s="133"/>
      <c r="G661" s="93"/>
      <c r="H661" s="93"/>
    </row>
    <row r="662" spans="1:8" s="2" customFormat="1">
      <c r="A662" s="399"/>
      <c r="B662" s="93"/>
      <c r="C662" s="93"/>
      <c r="D662" s="93"/>
      <c r="E662" s="94"/>
      <c r="F662" s="133"/>
      <c r="G662" s="93"/>
      <c r="H662" s="93"/>
    </row>
    <row r="663" spans="1:8" s="2" customFormat="1">
      <c r="A663" s="399"/>
      <c r="B663" s="93"/>
      <c r="C663" s="93"/>
      <c r="D663" s="93"/>
      <c r="E663" s="94"/>
      <c r="F663" s="133"/>
      <c r="G663" s="93"/>
      <c r="H663" s="93"/>
    </row>
    <row r="664" spans="1:8" s="2" customFormat="1">
      <c r="A664" s="399"/>
      <c r="B664" s="93"/>
      <c r="C664" s="93"/>
      <c r="D664" s="93"/>
      <c r="E664" s="94"/>
      <c r="F664" s="133"/>
      <c r="G664" s="93"/>
      <c r="H664" s="93"/>
    </row>
    <row r="665" spans="1:8" s="2" customFormat="1">
      <c r="A665" s="399"/>
      <c r="B665" s="93"/>
      <c r="C665" s="93"/>
      <c r="D665" s="93"/>
      <c r="E665" s="94"/>
      <c r="F665" s="133"/>
      <c r="G665" s="93"/>
      <c r="H665" s="93"/>
    </row>
    <row r="666" spans="1:8" s="2" customFormat="1">
      <c r="A666" s="399"/>
      <c r="B666" s="93"/>
      <c r="C666" s="93"/>
      <c r="D666" s="93"/>
      <c r="E666" s="94"/>
      <c r="F666" s="133"/>
      <c r="G666" s="93"/>
      <c r="H666" s="93"/>
    </row>
    <row r="667" spans="1:8" s="2" customFormat="1">
      <c r="A667" s="399"/>
      <c r="B667" s="93"/>
      <c r="C667" s="93"/>
      <c r="D667" s="93"/>
      <c r="E667" s="94"/>
      <c r="F667" s="133"/>
      <c r="G667" s="93"/>
      <c r="H667" s="93"/>
    </row>
    <row r="668" spans="1:8" s="2" customFormat="1">
      <c r="A668" s="399"/>
      <c r="B668" s="93"/>
      <c r="C668" s="93"/>
      <c r="D668" s="93"/>
      <c r="E668" s="94"/>
      <c r="F668" s="133"/>
      <c r="G668" s="93"/>
      <c r="H668" s="93"/>
    </row>
    <row r="669" spans="1:8" s="2" customFormat="1">
      <c r="A669" s="399"/>
      <c r="B669" s="93"/>
      <c r="C669" s="93"/>
      <c r="D669" s="93"/>
      <c r="E669" s="94"/>
      <c r="F669" s="133"/>
      <c r="G669" s="93"/>
      <c r="H669" s="93"/>
    </row>
    <row r="670" spans="1:8" s="2" customFormat="1">
      <c r="A670" s="399"/>
      <c r="B670" s="93"/>
      <c r="C670" s="93"/>
      <c r="D670" s="93"/>
      <c r="E670" s="94"/>
      <c r="F670" s="133"/>
      <c r="G670" s="93"/>
      <c r="H670" s="93"/>
    </row>
    <row r="671" spans="1:8" s="2" customFormat="1">
      <c r="A671" s="399"/>
      <c r="B671" s="93"/>
      <c r="C671" s="93"/>
      <c r="D671" s="93"/>
      <c r="E671" s="94"/>
      <c r="F671" s="133"/>
      <c r="G671" s="93"/>
      <c r="H671" s="93"/>
    </row>
    <row r="672" spans="1:8" s="2" customFormat="1">
      <c r="A672" s="399"/>
      <c r="B672" s="93"/>
      <c r="C672" s="93"/>
      <c r="D672" s="93"/>
      <c r="E672" s="94"/>
      <c r="F672" s="133"/>
      <c r="G672" s="93"/>
      <c r="H672" s="93"/>
    </row>
    <row r="673" spans="1:8" s="2" customFormat="1">
      <c r="A673" s="399"/>
      <c r="B673" s="93"/>
      <c r="C673" s="93"/>
      <c r="D673" s="93"/>
      <c r="E673" s="94"/>
      <c r="F673" s="133"/>
      <c r="G673" s="93"/>
      <c r="H673" s="93"/>
    </row>
    <row r="674" spans="1:8" s="2" customFormat="1">
      <c r="A674" s="399"/>
      <c r="B674" s="93"/>
      <c r="C674" s="93"/>
      <c r="D674" s="93"/>
      <c r="E674" s="94"/>
      <c r="F674" s="133"/>
      <c r="G674" s="93"/>
      <c r="H674" s="93"/>
    </row>
    <row r="675" spans="1:8" s="2" customFormat="1">
      <c r="A675" s="399"/>
      <c r="B675" s="93"/>
      <c r="C675" s="93"/>
      <c r="D675" s="93"/>
      <c r="E675" s="94"/>
      <c r="F675" s="133"/>
      <c r="G675" s="93"/>
      <c r="H675" s="93"/>
    </row>
    <row r="676" spans="1:8" s="2" customFormat="1">
      <c r="A676" s="399"/>
      <c r="B676" s="93"/>
      <c r="C676" s="93"/>
      <c r="D676" s="93"/>
      <c r="E676" s="94"/>
      <c r="F676" s="133"/>
      <c r="G676" s="93"/>
      <c r="H676" s="93"/>
    </row>
    <row r="677" spans="1:8" s="2" customFormat="1">
      <c r="A677" s="399"/>
      <c r="B677" s="93"/>
      <c r="C677" s="93"/>
      <c r="D677" s="93"/>
      <c r="E677" s="94"/>
      <c r="F677" s="133"/>
      <c r="G677" s="93"/>
      <c r="H677" s="93"/>
    </row>
    <row r="678" spans="1:8" s="2" customFormat="1">
      <c r="A678" s="399"/>
      <c r="B678" s="93"/>
      <c r="C678" s="93"/>
      <c r="D678" s="93"/>
      <c r="E678" s="94"/>
      <c r="F678" s="133"/>
      <c r="G678" s="93"/>
      <c r="H678" s="93"/>
    </row>
    <row r="679" spans="1:8" s="2" customFormat="1">
      <c r="A679" s="399"/>
      <c r="B679" s="93"/>
      <c r="C679" s="93"/>
      <c r="D679" s="93"/>
      <c r="E679" s="94"/>
      <c r="F679" s="133"/>
      <c r="G679" s="93"/>
      <c r="H679" s="93"/>
    </row>
    <row r="680" spans="1:8" s="2" customFormat="1">
      <c r="A680" s="399"/>
      <c r="B680" s="93"/>
      <c r="C680" s="93"/>
      <c r="D680" s="93"/>
      <c r="E680" s="94"/>
      <c r="F680" s="133"/>
      <c r="G680" s="93"/>
      <c r="H680" s="93"/>
    </row>
    <row r="681" spans="1:8" s="2" customFormat="1">
      <c r="A681" s="399"/>
      <c r="B681" s="93"/>
      <c r="C681" s="93"/>
      <c r="D681" s="93"/>
      <c r="E681" s="94"/>
      <c r="F681" s="133"/>
      <c r="G681" s="93"/>
      <c r="H681" s="93"/>
    </row>
    <row r="682" spans="1:8" s="2" customFormat="1">
      <c r="A682" s="399"/>
      <c r="B682" s="93"/>
      <c r="C682" s="93"/>
      <c r="D682" s="93"/>
      <c r="E682" s="94"/>
      <c r="F682" s="133"/>
      <c r="G682" s="93"/>
      <c r="H682" s="93"/>
    </row>
    <row r="683" spans="1:8" s="2" customFormat="1">
      <c r="A683" s="399"/>
      <c r="B683" s="93"/>
      <c r="C683" s="93"/>
      <c r="D683" s="93"/>
      <c r="E683" s="94"/>
      <c r="F683" s="133"/>
      <c r="G683" s="93"/>
      <c r="H683" s="93"/>
    </row>
    <row r="684" spans="1:8" s="2" customFormat="1">
      <c r="A684" s="399"/>
      <c r="B684" s="93"/>
      <c r="C684" s="93"/>
      <c r="D684" s="93"/>
      <c r="E684" s="94"/>
      <c r="F684" s="133"/>
      <c r="G684" s="93"/>
      <c r="H684" s="93"/>
    </row>
    <row r="685" spans="1:8" s="2" customFormat="1">
      <c r="A685" s="399"/>
      <c r="B685" s="93"/>
      <c r="C685" s="93"/>
      <c r="D685" s="93"/>
      <c r="E685" s="94"/>
      <c r="F685" s="133"/>
      <c r="G685" s="93"/>
      <c r="H685" s="93"/>
    </row>
    <row r="686" spans="1:8" s="2" customFormat="1">
      <c r="A686" s="399"/>
      <c r="B686" s="93"/>
      <c r="C686" s="93"/>
      <c r="D686" s="93"/>
      <c r="E686" s="94"/>
      <c r="F686" s="133"/>
      <c r="G686" s="93"/>
      <c r="H686" s="93"/>
    </row>
    <row r="687" spans="1:8" s="2" customFormat="1">
      <c r="A687" s="399"/>
      <c r="B687" s="93"/>
      <c r="C687" s="93"/>
      <c r="D687" s="93"/>
      <c r="E687" s="94"/>
      <c r="F687" s="133"/>
      <c r="G687" s="93"/>
      <c r="H687" s="93"/>
    </row>
    <row r="688" spans="1:8" s="2" customFormat="1">
      <c r="A688" s="399"/>
      <c r="B688" s="93"/>
      <c r="C688" s="93"/>
      <c r="D688" s="93"/>
      <c r="E688" s="94"/>
      <c r="F688" s="133"/>
      <c r="G688" s="93"/>
      <c r="H688" s="93"/>
    </row>
    <row r="689" spans="1:8" s="2" customFormat="1">
      <c r="A689" s="399"/>
      <c r="B689" s="93"/>
      <c r="C689" s="93"/>
      <c r="D689" s="93"/>
      <c r="E689" s="94"/>
      <c r="F689" s="133"/>
      <c r="G689" s="93"/>
      <c r="H689" s="93"/>
    </row>
    <row r="690" spans="1:8" s="2" customFormat="1">
      <c r="A690" s="399"/>
      <c r="B690" s="93"/>
      <c r="C690" s="93"/>
      <c r="D690" s="93"/>
      <c r="E690" s="94"/>
      <c r="F690" s="133"/>
      <c r="G690" s="93"/>
      <c r="H690" s="93"/>
    </row>
    <row r="691" spans="1:8" s="2" customFormat="1">
      <c r="A691" s="399"/>
      <c r="B691" s="93"/>
      <c r="C691" s="93"/>
      <c r="D691" s="93"/>
      <c r="E691" s="94"/>
      <c r="F691" s="133"/>
      <c r="G691" s="93"/>
      <c r="H691" s="93"/>
    </row>
    <row r="692" spans="1:8" s="2" customFormat="1">
      <c r="A692" s="399"/>
      <c r="B692" s="93"/>
      <c r="C692" s="93"/>
      <c r="D692" s="93"/>
      <c r="E692" s="94"/>
      <c r="F692" s="133"/>
      <c r="G692" s="93"/>
      <c r="H692" s="93"/>
    </row>
    <row r="693" spans="1:8" s="2" customFormat="1">
      <c r="A693" s="399"/>
      <c r="B693" s="93"/>
      <c r="C693" s="93"/>
      <c r="D693" s="93"/>
      <c r="E693" s="94"/>
      <c r="F693" s="133"/>
      <c r="G693" s="93"/>
      <c r="H693" s="93"/>
    </row>
    <row r="694" spans="1:8" s="2" customFormat="1">
      <c r="A694" s="399"/>
      <c r="B694" s="93"/>
      <c r="C694" s="93"/>
      <c r="D694" s="93"/>
      <c r="E694" s="94"/>
      <c r="F694" s="133"/>
      <c r="G694" s="93"/>
      <c r="H694" s="93"/>
    </row>
    <row r="695" spans="1:8" s="2" customFormat="1">
      <c r="A695" s="399"/>
      <c r="B695" s="93"/>
      <c r="C695" s="93"/>
      <c r="D695" s="93"/>
      <c r="E695" s="94"/>
      <c r="F695" s="133"/>
      <c r="G695" s="93"/>
      <c r="H695" s="93"/>
    </row>
    <row r="696" spans="1:8" s="2" customFormat="1">
      <c r="A696" s="399"/>
      <c r="B696" s="93"/>
      <c r="C696" s="93"/>
      <c r="D696" s="93"/>
      <c r="E696" s="94"/>
      <c r="F696" s="133"/>
      <c r="G696" s="93"/>
      <c r="H696" s="93"/>
    </row>
    <row r="697" spans="1:8" s="2" customFormat="1">
      <c r="A697" s="399"/>
      <c r="B697" s="93"/>
      <c r="C697" s="93"/>
      <c r="D697" s="93"/>
      <c r="E697" s="94"/>
      <c r="F697" s="133"/>
      <c r="G697" s="93"/>
      <c r="H697" s="93"/>
    </row>
    <row r="698" spans="1:8" s="2" customFormat="1">
      <c r="A698" s="399"/>
      <c r="B698" s="93"/>
      <c r="C698" s="93"/>
      <c r="D698" s="93"/>
      <c r="E698" s="94"/>
      <c r="F698" s="133"/>
      <c r="G698" s="93"/>
      <c r="H698" s="93"/>
    </row>
    <row r="699" spans="1:8" s="2" customFormat="1">
      <c r="A699" s="399"/>
      <c r="B699" s="93"/>
      <c r="C699" s="93"/>
      <c r="D699" s="93"/>
      <c r="E699" s="94"/>
      <c r="F699" s="133"/>
      <c r="G699" s="93"/>
      <c r="H699" s="93"/>
    </row>
    <row r="700" spans="1:8" s="2" customFormat="1">
      <c r="A700" s="399"/>
      <c r="B700" s="93"/>
      <c r="C700" s="93"/>
      <c r="D700" s="93"/>
      <c r="E700" s="94"/>
      <c r="F700" s="133"/>
      <c r="G700" s="93"/>
      <c r="H700" s="93"/>
    </row>
    <row r="701" spans="1:8" s="2" customFormat="1">
      <c r="A701" s="399"/>
      <c r="B701" s="93"/>
      <c r="C701" s="93"/>
      <c r="D701" s="93"/>
      <c r="E701" s="94"/>
      <c r="F701" s="133"/>
      <c r="G701" s="93"/>
      <c r="H701" s="93"/>
    </row>
    <row r="702" spans="1:8" s="2" customFormat="1">
      <c r="A702" s="399"/>
      <c r="B702" s="93"/>
      <c r="C702" s="93"/>
      <c r="D702" s="93"/>
      <c r="E702" s="94"/>
      <c r="F702" s="133"/>
      <c r="G702" s="93"/>
      <c r="H702" s="93"/>
    </row>
    <row r="703" spans="1:8" s="2" customFormat="1">
      <c r="A703" s="399"/>
      <c r="B703" s="93"/>
      <c r="C703" s="93"/>
      <c r="D703" s="93"/>
      <c r="E703" s="94"/>
      <c r="F703" s="133"/>
      <c r="G703" s="93"/>
      <c r="H703" s="93"/>
    </row>
    <row r="704" spans="1:8" s="2" customFormat="1">
      <c r="A704" s="399"/>
      <c r="B704" s="93"/>
      <c r="C704" s="93"/>
      <c r="D704" s="93"/>
      <c r="E704" s="94"/>
      <c r="F704" s="133"/>
      <c r="G704" s="93"/>
      <c r="H704" s="93"/>
    </row>
    <row r="705" spans="1:8" s="2" customFormat="1">
      <c r="A705" s="399"/>
      <c r="B705" s="93"/>
      <c r="C705" s="93"/>
      <c r="D705" s="93"/>
      <c r="E705" s="94"/>
      <c r="F705" s="133"/>
      <c r="G705" s="93"/>
      <c r="H705" s="93"/>
    </row>
    <row r="706" spans="1:8" s="2" customFormat="1">
      <c r="A706" s="399"/>
      <c r="B706" s="93"/>
      <c r="C706" s="93"/>
      <c r="D706" s="93"/>
      <c r="E706" s="94"/>
      <c r="F706" s="133"/>
      <c r="G706" s="93"/>
      <c r="H706" s="93"/>
    </row>
    <row r="707" spans="1:8" s="2" customFormat="1">
      <c r="A707" s="399"/>
      <c r="B707" s="93"/>
      <c r="C707" s="93"/>
      <c r="D707" s="93"/>
      <c r="E707" s="94"/>
      <c r="F707" s="133"/>
      <c r="G707" s="93"/>
      <c r="H707" s="93"/>
    </row>
    <row r="708" spans="1:8" s="2" customFormat="1">
      <c r="A708" s="399"/>
      <c r="B708" s="93"/>
      <c r="C708" s="93"/>
      <c r="D708" s="93"/>
      <c r="E708" s="94"/>
      <c r="F708" s="133"/>
      <c r="G708" s="93"/>
      <c r="H708" s="93"/>
    </row>
    <row r="709" spans="1:8" s="2" customFormat="1">
      <c r="A709" s="399"/>
      <c r="B709" s="93"/>
      <c r="C709" s="93"/>
      <c r="D709" s="93"/>
      <c r="E709" s="94"/>
      <c r="F709" s="133"/>
      <c r="G709" s="93"/>
      <c r="H709" s="93"/>
    </row>
    <row r="710" spans="1:8" s="2" customFormat="1">
      <c r="A710" s="399"/>
      <c r="B710" s="93"/>
      <c r="C710" s="93"/>
      <c r="D710" s="93"/>
      <c r="E710" s="94"/>
      <c r="F710" s="133"/>
      <c r="G710" s="93"/>
      <c r="H710" s="93"/>
    </row>
    <row r="711" spans="1:8" s="2" customFormat="1">
      <c r="A711" s="399"/>
      <c r="B711" s="93"/>
      <c r="C711" s="93"/>
      <c r="D711" s="93"/>
      <c r="E711" s="94"/>
      <c r="F711" s="133"/>
      <c r="G711" s="93"/>
      <c r="H711" s="93"/>
    </row>
    <row r="712" spans="1:8" s="2" customFormat="1">
      <c r="A712" s="399"/>
      <c r="B712" s="93"/>
      <c r="C712" s="93"/>
      <c r="D712" s="93"/>
      <c r="E712" s="94"/>
      <c r="F712" s="133"/>
      <c r="G712" s="93"/>
      <c r="H712" s="93"/>
    </row>
    <row r="713" spans="1:8" s="2" customFormat="1">
      <c r="A713" s="399"/>
      <c r="B713" s="93"/>
      <c r="C713" s="93"/>
      <c r="D713" s="93"/>
      <c r="E713" s="94"/>
      <c r="F713" s="133"/>
      <c r="G713" s="93"/>
      <c r="H713" s="93"/>
    </row>
    <row r="714" spans="1:8" s="2" customFormat="1">
      <c r="A714" s="399"/>
      <c r="B714" s="93"/>
      <c r="C714" s="93"/>
      <c r="D714" s="93"/>
      <c r="E714" s="94"/>
      <c r="F714" s="133"/>
      <c r="G714" s="93"/>
      <c r="H714" s="93"/>
    </row>
    <row r="715" spans="1:8" s="2" customFormat="1">
      <c r="A715" s="399"/>
      <c r="B715" s="93"/>
      <c r="C715" s="93"/>
      <c r="D715" s="93"/>
      <c r="E715" s="94"/>
      <c r="F715" s="133"/>
      <c r="G715" s="93"/>
      <c r="H715" s="93"/>
    </row>
    <row r="716" spans="1:8" s="2" customFormat="1">
      <c r="A716" s="399"/>
      <c r="B716" s="93"/>
      <c r="C716" s="93"/>
      <c r="D716" s="93"/>
      <c r="E716" s="94"/>
      <c r="F716" s="133"/>
      <c r="G716" s="93"/>
      <c r="H716" s="93"/>
    </row>
    <row r="717" spans="1:8" s="2" customFormat="1">
      <c r="A717" s="399"/>
      <c r="B717" s="93"/>
      <c r="C717" s="93"/>
      <c r="D717" s="93"/>
      <c r="E717" s="94"/>
      <c r="F717" s="133"/>
      <c r="G717" s="93"/>
      <c r="H717" s="93"/>
    </row>
    <row r="718" spans="1:8" s="2" customFormat="1">
      <c r="A718" s="399"/>
      <c r="B718" s="93"/>
      <c r="C718" s="93"/>
      <c r="D718" s="93"/>
      <c r="E718" s="94"/>
      <c r="F718" s="133"/>
      <c r="G718" s="93"/>
      <c r="H718" s="93"/>
    </row>
    <row r="719" spans="1:8" s="2" customFormat="1">
      <c r="A719" s="399"/>
      <c r="B719" s="93"/>
      <c r="C719" s="93"/>
      <c r="D719" s="93"/>
      <c r="E719" s="94"/>
      <c r="F719" s="133"/>
      <c r="G719" s="93"/>
      <c r="H719" s="93"/>
    </row>
    <row r="720" spans="1:8" s="2" customFormat="1">
      <c r="A720" s="399"/>
      <c r="B720" s="93"/>
      <c r="C720" s="93"/>
      <c r="D720" s="93"/>
      <c r="E720" s="94"/>
      <c r="F720" s="133"/>
      <c r="G720" s="93"/>
      <c r="H720" s="93"/>
    </row>
    <row r="721" spans="1:8" s="2" customFormat="1">
      <c r="A721" s="399"/>
      <c r="B721" s="93"/>
      <c r="C721" s="93"/>
      <c r="D721" s="93"/>
      <c r="E721" s="94"/>
      <c r="F721" s="133"/>
      <c r="G721" s="93"/>
      <c r="H721" s="93"/>
    </row>
    <row r="722" spans="1:8" s="2" customFormat="1">
      <c r="A722" s="399"/>
      <c r="B722" s="93"/>
      <c r="C722" s="93"/>
      <c r="D722" s="93"/>
      <c r="E722" s="94"/>
      <c r="F722" s="133"/>
      <c r="G722" s="93"/>
      <c r="H722" s="93"/>
    </row>
    <row r="723" spans="1:8" s="2" customFormat="1">
      <c r="A723" s="399"/>
      <c r="B723" s="93"/>
      <c r="C723" s="93"/>
      <c r="D723" s="93"/>
      <c r="E723" s="94"/>
      <c r="F723" s="133"/>
      <c r="G723" s="93"/>
      <c r="H723" s="93"/>
    </row>
    <row r="724" spans="1:8" s="2" customFormat="1">
      <c r="A724" s="399"/>
      <c r="B724" s="93"/>
      <c r="C724" s="93"/>
      <c r="D724" s="93"/>
      <c r="E724" s="94"/>
      <c r="F724" s="133"/>
      <c r="G724" s="93"/>
      <c r="H724" s="93"/>
    </row>
    <row r="725" spans="1:8" s="2" customFormat="1">
      <c r="A725" s="399"/>
      <c r="B725" s="93"/>
      <c r="C725" s="93"/>
      <c r="D725" s="93"/>
      <c r="E725" s="94"/>
      <c r="F725" s="133"/>
      <c r="G725" s="93"/>
      <c r="H725" s="93"/>
    </row>
    <row r="726" spans="1:8" s="2" customFormat="1">
      <c r="A726" s="399"/>
      <c r="B726" s="93"/>
      <c r="C726" s="93"/>
      <c r="D726" s="93"/>
      <c r="E726" s="94"/>
      <c r="F726" s="133"/>
      <c r="G726" s="93"/>
      <c r="H726" s="93"/>
    </row>
    <row r="727" spans="1:8" s="2" customFormat="1">
      <c r="A727" s="399"/>
      <c r="B727" s="93"/>
      <c r="C727" s="93"/>
      <c r="D727" s="93"/>
      <c r="E727" s="94"/>
      <c r="F727" s="133"/>
      <c r="G727" s="93"/>
      <c r="H727" s="93"/>
    </row>
    <row r="728" spans="1:8" s="2" customFormat="1">
      <c r="A728" s="399"/>
      <c r="B728" s="93"/>
      <c r="C728" s="93"/>
      <c r="D728" s="93"/>
      <c r="E728" s="94"/>
      <c r="F728" s="133"/>
      <c r="G728" s="93"/>
      <c r="H728" s="93"/>
    </row>
    <row r="729" spans="1:8" s="2" customFormat="1">
      <c r="A729" s="399"/>
      <c r="B729" s="93"/>
      <c r="C729" s="93"/>
      <c r="D729" s="93"/>
      <c r="E729" s="94"/>
      <c r="F729" s="133"/>
      <c r="G729" s="93"/>
      <c r="H729" s="93"/>
    </row>
    <row r="730" spans="1:8" s="2" customFormat="1">
      <c r="A730" s="399"/>
      <c r="B730" s="93"/>
      <c r="C730" s="93"/>
      <c r="D730" s="93"/>
      <c r="E730" s="94"/>
      <c r="F730" s="133"/>
      <c r="G730" s="93"/>
      <c r="H730" s="93"/>
    </row>
    <row r="731" spans="1:8" s="2" customFormat="1">
      <c r="A731" s="399"/>
      <c r="B731" s="93"/>
      <c r="C731" s="93"/>
      <c r="D731" s="93"/>
      <c r="E731" s="94"/>
      <c r="F731" s="133"/>
      <c r="G731" s="93"/>
      <c r="H731" s="93"/>
    </row>
    <row r="732" spans="1:8" s="2" customFormat="1">
      <c r="A732" s="399"/>
      <c r="B732" s="93"/>
      <c r="C732" s="93"/>
      <c r="D732" s="93"/>
      <c r="E732" s="94"/>
      <c r="F732" s="133"/>
      <c r="G732" s="93"/>
      <c r="H732" s="93"/>
    </row>
    <row r="733" spans="1:8" s="2" customFormat="1">
      <c r="A733" s="399"/>
      <c r="B733" s="93"/>
      <c r="C733" s="93"/>
      <c r="D733" s="93"/>
      <c r="E733" s="94"/>
      <c r="F733" s="133"/>
      <c r="G733" s="93"/>
      <c r="H733" s="93"/>
    </row>
    <row r="734" spans="1:8" s="2" customFormat="1">
      <c r="A734" s="399"/>
      <c r="B734" s="93"/>
      <c r="C734" s="93"/>
      <c r="D734" s="93"/>
      <c r="E734" s="94"/>
      <c r="F734" s="133"/>
      <c r="G734" s="93"/>
      <c r="H734" s="93"/>
    </row>
    <row r="735" spans="1:8" s="2" customFormat="1">
      <c r="A735" s="399"/>
      <c r="B735" s="93"/>
      <c r="C735" s="93"/>
      <c r="D735" s="93"/>
      <c r="E735" s="94"/>
      <c r="F735" s="133"/>
      <c r="G735" s="93"/>
      <c r="H735" s="93"/>
    </row>
    <row r="736" spans="1:8" s="2" customFormat="1">
      <c r="A736" s="399"/>
      <c r="B736" s="93"/>
      <c r="C736" s="93"/>
      <c r="D736" s="93"/>
      <c r="E736" s="94"/>
      <c r="F736" s="133"/>
      <c r="G736" s="93"/>
      <c r="H736" s="93"/>
    </row>
    <row r="737" spans="1:8" s="2" customFormat="1">
      <c r="A737" s="399"/>
      <c r="B737" s="93"/>
      <c r="C737" s="93"/>
      <c r="D737" s="93"/>
      <c r="E737" s="94"/>
      <c r="F737" s="133"/>
      <c r="G737" s="93"/>
      <c r="H737" s="93"/>
    </row>
    <row r="738" spans="1:8" s="2" customFormat="1">
      <c r="A738" s="399"/>
      <c r="B738" s="93"/>
      <c r="C738" s="93"/>
      <c r="D738" s="93"/>
      <c r="E738" s="94"/>
      <c r="F738" s="133"/>
      <c r="G738" s="93"/>
      <c r="H738" s="93"/>
    </row>
    <row r="739" spans="1:8" s="2" customFormat="1">
      <c r="A739" s="399"/>
      <c r="B739" s="93"/>
      <c r="C739" s="93"/>
      <c r="D739" s="93"/>
      <c r="E739" s="94"/>
      <c r="F739" s="133"/>
      <c r="G739" s="93"/>
      <c r="H739" s="93"/>
    </row>
    <row r="740" spans="1:8" s="2" customFormat="1">
      <c r="A740" s="399"/>
      <c r="B740" s="93"/>
      <c r="C740" s="93"/>
      <c r="D740" s="93"/>
      <c r="E740" s="94"/>
      <c r="F740" s="133"/>
      <c r="G740" s="93"/>
      <c r="H740" s="93"/>
    </row>
    <row r="741" spans="1:8" s="2" customFormat="1">
      <c r="A741" s="399"/>
      <c r="B741" s="93"/>
      <c r="C741" s="93"/>
      <c r="D741" s="93"/>
      <c r="E741" s="94"/>
      <c r="F741" s="133"/>
      <c r="G741" s="93"/>
      <c r="H741" s="93"/>
    </row>
    <row r="742" spans="1:8" s="2" customFormat="1">
      <c r="A742" s="399"/>
      <c r="B742" s="93"/>
      <c r="C742" s="93"/>
      <c r="D742" s="93"/>
      <c r="E742" s="94"/>
      <c r="F742" s="133"/>
      <c r="G742" s="93"/>
      <c r="H742" s="93"/>
    </row>
    <row r="743" spans="1:8" s="2" customFormat="1">
      <c r="A743" s="399"/>
      <c r="B743" s="93"/>
      <c r="C743" s="93"/>
      <c r="D743" s="93"/>
      <c r="E743" s="94"/>
      <c r="F743" s="133"/>
      <c r="G743" s="93"/>
      <c r="H743" s="93"/>
    </row>
    <row r="744" spans="1:8" s="2" customFormat="1">
      <c r="A744" s="399"/>
      <c r="B744" s="93"/>
      <c r="C744" s="93"/>
      <c r="D744" s="93"/>
      <c r="E744" s="94"/>
      <c r="F744" s="133"/>
      <c r="G744" s="93"/>
      <c r="H744" s="93"/>
    </row>
    <row r="745" spans="1:8" s="2" customFormat="1">
      <c r="A745" s="399"/>
      <c r="B745" s="93"/>
      <c r="C745" s="93"/>
      <c r="D745" s="93"/>
      <c r="E745" s="94"/>
      <c r="F745" s="133"/>
      <c r="G745" s="93"/>
      <c r="H745" s="93"/>
    </row>
    <row r="746" spans="1:8" s="2" customFormat="1">
      <c r="A746" s="399"/>
      <c r="B746" s="93"/>
      <c r="C746" s="93"/>
      <c r="D746" s="93"/>
      <c r="E746" s="94"/>
      <c r="F746" s="133"/>
      <c r="G746" s="93"/>
      <c r="H746" s="93"/>
    </row>
    <row r="747" spans="1:8" s="2" customFormat="1">
      <c r="A747" s="399"/>
      <c r="B747" s="93"/>
      <c r="C747" s="93"/>
      <c r="D747" s="93"/>
      <c r="E747" s="94"/>
      <c r="F747" s="133"/>
      <c r="G747" s="93"/>
      <c r="H747" s="93"/>
    </row>
    <row r="748" spans="1:8" s="2" customFormat="1">
      <c r="A748" s="399"/>
      <c r="B748" s="93"/>
      <c r="C748" s="93"/>
      <c r="D748" s="93"/>
      <c r="E748" s="94"/>
      <c r="F748" s="133"/>
      <c r="G748" s="93"/>
      <c r="H748" s="93"/>
    </row>
    <row r="749" spans="1:8" s="2" customFormat="1">
      <c r="A749" s="399"/>
      <c r="B749" s="93"/>
      <c r="C749" s="93"/>
      <c r="D749" s="93"/>
      <c r="E749" s="94"/>
      <c r="F749" s="133"/>
      <c r="G749" s="93"/>
      <c r="H749" s="93"/>
    </row>
    <row r="750" spans="1:8" s="2" customFormat="1">
      <c r="A750" s="399"/>
      <c r="B750" s="93"/>
      <c r="C750" s="93"/>
      <c r="D750" s="93"/>
      <c r="E750" s="94"/>
      <c r="F750" s="133"/>
      <c r="G750" s="93"/>
      <c r="H750" s="93"/>
    </row>
    <row r="751" spans="1:8" s="2" customFormat="1">
      <c r="A751" s="399"/>
      <c r="B751" s="93"/>
      <c r="C751" s="93"/>
      <c r="D751" s="93"/>
      <c r="E751" s="94"/>
      <c r="F751" s="133"/>
      <c r="G751" s="93"/>
      <c r="H751" s="93"/>
    </row>
    <row r="752" spans="1:8" s="2" customFormat="1">
      <c r="A752" s="399"/>
      <c r="B752" s="93"/>
      <c r="C752" s="93"/>
      <c r="D752" s="93"/>
      <c r="E752" s="94"/>
      <c r="F752" s="133"/>
      <c r="G752" s="93"/>
      <c r="H752" s="93"/>
    </row>
    <row r="753" spans="1:8" s="2" customFormat="1">
      <c r="A753" s="399"/>
      <c r="B753" s="93"/>
      <c r="C753" s="93"/>
      <c r="D753" s="93"/>
      <c r="E753" s="94"/>
      <c r="F753" s="133"/>
      <c r="G753" s="93"/>
      <c r="H753" s="93"/>
    </row>
    <row r="754" spans="1:8" s="2" customFormat="1">
      <c r="A754" s="399"/>
      <c r="B754" s="93"/>
      <c r="C754" s="93"/>
      <c r="D754" s="93"/>
      <c r="E754" s="94"/>
      <c r="F754" s="133"/>
      <c r="G754" s="93"/>
      <c r="H754" s="93"/>
    </row>
    <row r="755" spans="1:8" s="2" customFormat="1">
      <c r="A755" s="399"/>
      <c r="B755" s="93"/>
      <c r="C755" s="93"/>
      <c r="D755" s="93"/>
      <c r="E755" s="94"/>
      <c r="F755" s="133"/>
      <c r="G755" s="93"/>
      <c r="H755" s="93"/>
    </row>
    <row r="756" spans="1:8" s="2" customFormat="1">
      <c r="A756" s="399"/>
      <c r="B756" s="93"/>
      <c r="C756" s="93"/>
      <c r="D756" s="93"/>
      <c r="E756" s="94"/>
      <c r="F756" s="133"/>
      <c r="G756" s="93"/>
      <c r="H756" s="93"/>
    </row>
    <row r="757" spans="1:8" s="2" customFormat="1">
      <c r="A757" s="399"/>
      <c r="B757" s="93"/>
      <c r="C757" s="93"/>
      <c r="D757" s="93"/>
      <c r="E757" s="94"/>
      <c r="F757" s="133"/>
      <c r="G757" s="93"/>
      <c r="H757" s="93"/>
    </row>
    <row r="758" spans="1:8" s="2" customFormat="1">
      <c r="A758" s="399"/>
      <c r="B758" s="93"/>
      <c r="C758" s="93"/>
      <c r="D758" s="93"/>
      <c r="E758" s="94"/>
      <c r="F758" s="133"/>
      <c r="G758" s="93"/>
      <c r="H758" s="93"/>
    </row>
    <row r="759" spans="1:8" s="2" customFormat="1">
      <c r="A759" s="399"/>
      <c r="B759" s="93"/>
      <c r="C759" s="93"/>
      <c r="D759" s="93"/>
      <c r="E759" s="94"/>
      <c r="F759" s="133"/>
      <c r="G759" s="93"/>
      <c r="H759" s="93"/>
    </row>
    <row r="760" spans="1:8" s="2" customFormat="1">
      <c r="A760" s="399"/>
      <c r="B760" s="93"/>
      <c r="C760" s="93"/>
      <c r="D760" s="93"/>
      <c r="E760" s="94"/>
      <c r="F760" s="133"/>
      <c r="G760" s="93"/>
      <c r="H760" s="93"/>
    </row>
    <row r="761" spans="1:8" s="2" customFormat="1">
      <c r="A761" s="399"/>
      <c r="B761" s="93"/>
      <c r="C761" s="93"/>
      <c r="D761" s="93"/>
      <c r="E761" s="94"/>
      <c r="F761" s="133"/>
      <c r="G761" s="93"/>
      <c r="H761" s="93"/>
    </row>
    <row r="762" spans="1:8" s="2" customFormat="1">
      <c r="A762" s="399"/>
      <c r="B762" s="93"/>
      <c r="C762" s="93"/>
      <c r="D762" s="93"/>
      <c r="E762" s="94"/>
      <c r="F762" s="133"/>
      <c r="G762" s="93"/>
      <c r="H762" s="93"/>
    </row>
    <row r="763" spans="1:8" s="2" customFormat="1">
      <c r="A763" s="399"/>
      <c r="B763" s="93"/>
      <c r="C763" s="93"/>
      <c r="D763" s="93"/>
      <c r="E763" s="94"/>
      <c r="F763" s="133"/>
      <c r="G763" s="93"/>
      <c r="H763" s="93"/>
    </row>
    <row r="764" spans="1:8" s="2" customFormat="1">
      <c r="A764" s="399"/>
      <c r="B764" s="93"/>
      <c r="C764" s="93"/>
      <c r="D764" s="93"/>
      <c r="E764" s="94"/>
      <c r="F764" s="133"/>
      <c r="G764" s="93"/>
      <c r="H764" s="93"/>
    </row>
    <row r="765" spans="1:8" s="2" customFormat="1">
      <c r="A765" s="399"/>
      <c r="B765" s="93"/>
      <c r="C765" s="93"/>
      <c r="D765" s="93"/>
      <c r="E765" s="94"/>
      <c r="F765" s="133"/>
      <c r="G765" s="93"/>
      <c r="H765" s="93"/>
    </row>
    <row r="766" spans="1:8" s="2" customFormat="1">
      <c r="A766" s="399"/>
      <c r="B766" s="93"/>
      <c r="C766" s="93"/>
      <c r="D766" s="93"/>
      <c r="E766" s="94"/>
      <c r="F766" s="133"/>
      <c r="G766" s="93"/>
      <c r="H766" s="93"/>
    </row>
    <row r="767" spans="1:8" s="2" customFormat="1">
      <c r="A767" s="399"/>
      <c r="B767" s="93"/>
      <c r="C767" s="93"/>
      <c r="D767" s="93"/>
      <c r="E767" s="94"/>
      <c r="F767" s="133"/>
      <c r="G767" s="93"/>
      <c r="H767" s="93"/>
    </row>
    <row r="768" spans="1:8" s="2" customFormat="1">
      <c r="A768" s="399"/>
      <c r="B768" s="93"/>
      <c r="C768" s="93"/>
      <c r="D768" s="93"/>
      <c r="E768" s="94"/>
      <c r="F768" s="133"/>
      <c r="G768" s="93"/>
      <c r="H768" s="93"/>
    </row>
  </sheetData>
  <mergeCells count="128">
    <mergeCell ref="A125:H125"/>
    <mergeCell ref="A126:A133"/>
    <mergeCell ref="A134:H134"/>
    <mergeCell ref="A135:A142"/>
    <mergeCell ref="A143:H143"/>
    <mergeCell ref="A144:A151"/>
    <mergeCell ref="E126:E133"/>
    <mergeCell ref="E135:E142"/>
    <mergeCell ref="E144:E151"/>
    <mergeCell ref="G144:G151"/>
    <mergeCell ref="H144:H151"/>
    <mergeCell ref="G135:G142"/>
    <mergeCell ref="H135:H142"/>
    <mergeCell ref="H126:H133"/>
    <mergeCell ref="G126:G133"/>
    <mergeCell ref="F126:F133"/>
    <mergeCell ref="F135:F142"/>
    <mergeCell ref="F144:F151"/>
    <mergeCell ref="E108:E115"/>
    <mergeCell ref="E117:E124"/>
    <mergeCell ref="A108:A115"/>
    <mergeCell ref="A116:H116"/>
    <mergeCell ref="A99:A106"/>
    <mergeCell ref="E81:E88"/>
    <mergeCell ref="E90:E97"/>
    <mergeCell ref="E99:E106"/>
    <mergeCell ref="G81:G88"/>
    <mergeCell ref="H81:H88"/>
    <mergeCell ref="A107:H107"/>
    <mergeCell ref="G99:G106"/>
    <mergeCell ref="F99:F106"/>
    <mergeCell ref="F108:F115"/>
    <mergeCell ref="F117:F124"/>
    <mergeCell ref="G117:G124"/>
    <mergeCell ref="H117:H124"/>
    <mergeCell ref="G108:G115"/>
    <mergeCell ref="H108:H115"/>
    <mergeCell ref="H99:H106"/>
    <mergeCell ref="A117:A124"/>
    <mergeCell ref="A188:H188"/>
    <mergeCell ref="A152:H152"/>
    <mergeCell ref="A153:A160"/>
    <mergeCell ref="A161:H161"/>
    <mergeCell ref="A162:A169"/>
    <mergeCell ref="A170:H170"/>
    <mergeCell ref="E153:E160"/>
    <mergeCell ref="E162:E169"/>
    <mergeCell ref="E171:E178"/>
    <mergeCell ref="E180:E187"/>
    <mergeCell ref="G153:G160"/>
    <mergeCell ref="A171:A178"/>
    <mergeCell ref="A179:H179"/>
    <mergeCell ref="A180:A187"/>
    <mergeCell ref="H153:H160"/>
    <mergeCell ref="G162:G169"/>
    <mergeCell ref="H162:H169"/>
    <mergeCell ref="G171:G178"/>
    <mergeCell ref="H171:H178"/>
    <mergeCell ref="G180:G187"/>
    <mergeCell ref="H180:H187"/>
    <mergeCell ref="F153:F160"/>
    <mergeCell ref="F162:F169"/>
    <mergeCell ref="F171:F178"/>
    <mergeCell ref="E72:E79"/>
    <mergeCell ref="H62:H70"/>
    <mergeCell ref="G62:G70"/>
    <mergeCell ref="G72:G79"/>
    <mergeCell ref="H72:H79"/>
    <mergeCell ref="A81:A88"/>
    <mergeCell ref="A89:H89"/>
    <mergeCell ref="A90:A97"/>
    <mergeCell ref="A98:H98"/>
    <mergeCell ref="G90:G97"/>
    <mergeCell ref="H90:H97"/>
    <mergeCell ref="F62:F70"/>
    <mergeCell ref="F72:F79"/>
    <mergeCell ref="F81:F88"/>
    <mergeCell ref="F90:F97"/>
    <mergeCell ref="A42:A49"/>
    <mergeCell ref="A50:H50"/>
    <mergeCell ref="A51:A60"/>
    <mergeCell ref="E33:E40"/>
    <mergeCell ref="E42:E49"/>
    <mergeCell ref="E51:E60"/>
    <mergeCell ref="H51:H60"/>
    <mergeCell ref="G51:G60"/>
    <mergeCell ref="G42:G49"/>
    <mergeCell ref="H42:H49"/>
    <mergeCell ref="G33:G40"/>
    <mergeCell ref="H33:H40"/>
    <mergeCell ref="F42:F49"/>
    <mergeCell ref="F51:F60"/>
    <mergeCell ref="A2:H2"/>
    <mergeCell ref="A3:H3"/>
    <mergeCell ref="C4:H4"/>
    <mergeCell ref="A6:A8"/>
    <mergeCell ref="C6:H6"/>
    <mergeCell ref="C7:H7"/>
    <mergeCell ref="C8:H8"/>
    <mergeCell ref="A10:A13"/>
    <mergeCell ref="C10:H10"/>
    <mergeCell ref="C11:H11"/>
    <mergeCell ref="C12:H12"/>
    <mergeCell ref="C13:H13"/>
    <mergeCell ref="F180:F187"/>
    <mergeCell ref="C16:H16"/>
    <mergeCell ref="C17:H17"/>
    <mergeCell ref="C18:H18"/>
    <mergeCell ref="C19:H19"/>
    <mergeCell ref="C20:H20"/>
    <mergeCell ref="G24:G31"/>
    <mergeCell ref="H24:H31"/>
    <mergeCell ref="F24:F31"/>
    <mergeCell ref="F33:F40"/>
    <mergeCell ref="A61:H61"/>
    <mergeCell ref="A62:A70"/>
    <mergeCell ref="A71:H71"/>
    <mergeCell ref="A72:A79"/>
    <mergeCell ref="A80:H80"/>
    <mergeCell ref="E62:E70"/>
    <mergeCell ref="A24:A31"/>
    <mergeCell ref="A32:H32"/>
    <mergeCell ref="A23:H23"/>
    <mergeCell ref="A15:A20"/>
    <mergeCell ref="E24:E31"/>
    <mergeCell ref="C15:H15"/>
    <mergeCell ref="A33:A40"/>
    <mergeCell ref="A41:H41"/>
  </mergeCells>
  <conditionalFormatting sqref="E24">
    <cfRule type="containsText" dxfId="5946" priority="108" operator="containsText" text="R">
      <formula>NOT(ISERROR(SEARCH("R",E24)))</formula>
    </cfRule>
    <cfRule type="containsText" dxfId="5945" priority="107" operator="containsText" text="N">
      <formula>NOT(ISERROR(SEARCH("N",E24)))</formula>
    </cfRule>
    <cfRule type="containsText" dxfId="5944" priority="106" operator="containsText" text="F">
      <formula>NOT(ISERROR(SEARCH("F",E24)))</formula>
    </cfRule>
    <cfRule type="containsText" dxfId="5943" priority="105" operator="containsText" text="B">
      <formula>NOT(ISERROR(SEARCH("B",E24)))</formula>
    </cfRule>
    <cfRule type="containsText" dxfId="5942" priority="104" operator="containsText" text="P">
      <formula>NOT(ISERROR(SEARCH("P",E24)))</formula>
    </cfRule>
    <cfRule type="containsText" dxfId="5941" priority="103" operator="containsText" text="T">
      <formula>NOT(ISERROR(SEARCH("T",E24)))</formula>
    </cfRule>
  </conditionalFormatting>
  <conditionalFormatting sqref="E33">
    <cfRule type="containsText" dxfId="5940" priority="102" operator="containsText" text="R">
      <formula>NOT(ISERROR(SEARCH("R",E33)))</formula>
    </cfRule>
    <cfRule type="containsText" dxfId="5939" priority="101" operator="containsText" text="N">
      <formula>NOT(ISERROR(SEARCH("N",E33)))</formula>
    </cfRule>
    <cfRule type="containsText" dxfId="5938" priority="100" operator="containsText" text="F">
      <formula>NOT(ISERROR(SEARCH("F",E33)))</formula>
    </cfRule>
    <cfRule type="containsText" dxfId="5937" priority="99" operator="containsText" text="B">
      <formula>NOT(ISERROR(SEARCH("B",E33)))</formula>
    </cfRule>
    <cfRule type="containsText" dxfId="5936" priority="98" operator="containsText" text="P">
      <formula>NOT(ISERROR(SEARCH("P",E33)))</formula>
    </cfRule>
    <cfRule type="containsText" dxfId="5935" priority="97" operator="containsText" text="T">
      <formula>NOT(ISERROR(SEARCH("T",E33)))</formula>
    </cfRule>
  </conditionalFormatting>
  <conditionalFormatting sqref="E42">
    <cfRule type="containsText" dxfId="5934" priority="95" operator="containsText" text="N">
      <formula>NOT(ISERROR(SEARCH("N",E42)))</formula>
    </cfRule>
    <cfRule type="containsText" dxfId="5933" priority="96" operator="containsText" text="R">
      <formula>NOT(ISERROR(SEARCH("R",E42)))</formula>
    </cfRule>
    <cfRule type="containsText" dxfId="5932" priority="94" operator="containsText" text="F">
      <formula>NOT(ISERROR(SEARCH("F",E42)))</formula>
    </cfRule>
    <cfRule type="containsText" dxfId="5931" priority="93" operator="containsText" text="B">
      <formula>NOT(ISERROR(SEARCH("B",E42)))</formula>
    </cfRule>
    <cfRule type="containsText" dxfId="5930" priority="92" operator="containsText" text="P">
      <formula>NOT(ISERROR(SEARCH("P",E42)))</formula>
    </cfRule>
    <cfRule type="containsText" dxfId="5929" priority="91" operator="containsText" text="T">
      <formula>NOT(ISERROR(SEARCH("T",E42)))</formula>
    </cfRule>
  </conditionalFormatting>
  <conditionalFormatting sqref="E51">
    <cfRule type="containsText" dxfId="5928" priority="85" operator="containsText" text="T">
      <formula>NOT(ISERROR(SEARCH("T",E51)))</formula>
    </cfRule>
    <cfRule type="containsText" dxfId="5927" priority="86" operator="containsText" text="P">
      <formula>NOT(ISERROR(SEARCH("P",E51)))</formula>
    </cfRule>
    <cfRule type="containsText" dxfId="5926" priority="87" operator="containsText" text="B">
      <formula>NOT(ISERROR(SEARCH("B",E51)))</formula>
    </cfRule>
    <cfRule type="containsText" dxfId="5925" priority="88" operator="containsText" text="F">
      <formula>NOT(ISERROR(SEARCH("F",E51)))</formula>
    </cfRule>
    <cfRule type="containsText" dxfId="5924" priority="90" operator="containsText" text="R">
      <formula>NOT(ISERROR(SEARCH("R",E51)))</formula>
    </cfRule>
    <cfRule type="containsText" dxfId="5923" priority="89" operator="containsText" text="N">
      <formula>NOT(ISERROR(SEARCH("N",E51)))</formula>
    </cfRule>
  </conditionalFormatting>
  <conditionalFormatting sqref="E62">
    <cfRule type="containsText" dxfId="5922" priority="82" operator="containsText" text="F">
      <formula>NOT(ISERROR(SEARCH("F",E62)))</formula>
    </cfRule>
    <cfRule type="containsText" dxfId="5921" priority="84" operator="containsText" text="R">
      <formula>NOT(ISERROR(SEARCH("R",E62)))</formula>
    </cfRule>
    <cfRule type="containsText" dxfId="5920" priority="83" operator="containsText" text="N">
      <formula>NOT(ISERROR(SEARCH("N",E62)))</formula>
    </cfRule>
    <cfRule type="containsText" dxfId="5919" priority="81" operator="containsText" text="B">
      <formula>NOT(ISERROR(SEARCH("B",E62)))</formula>
    </cfRule>
    <cfRule type="containsText" dxfId="5918" priority="80" operator="containsText" text="P">
      <formula>NOT(ISERROR(SEARCH("P",E62)))</formula>
    </cfRule>
    <cfRule type="containsText" dxfId="5917" priority="79" operator="containsText" text="T">
      <formula>NOT(ISERROR(SEARCH("T",E62)))</formula>
    </cfRule>
  </conditionalFormatting>
  <conditionalFormatting sqref="E72">
    <cfRule type="containsText" dxfId="5916" priority="78" operator="containsText" text="R">
      <formula>NOT(ISERROR(SEARCH("R",E72)))</formula>
    </cfRule>
    <cfRule type="containsText" dxfId="5915" priority="77" operator="containsText" text="N">
      <formula>NOT(ISERROR(SEARCH("N",E72)))</formula>
    </cfRule>
    <cfRule type="containsText" dxfId="5914" priority="76" operator="containsText" text="F">
      <formula>NOT(ISERROR(SEARCH("F",E72)))</formula>
    </cfRule>
    <cfRule type="containsText" dxfId="5913" priority="75" operator="containsText" text="B">
      <formula>NOT(ISERROR(SEARCH("B",E72)))</formula>
    </cfRule>
    <cfRule type="containsText" dxfId="5912" priority="74" operator="containsText" text="P">
      <formula>NOT(ISERROR(SEARCH("P",E72)))</formula>
    </cfRule>
    <cfRule type="containsText" dxfId="5911" priority="73" operator="containsText" text="T">
      <formula>NOT(ISERROR(SEARCH("T",E72)))</formula>
    </cfRule>
  </conditionalFormatting>
  <conditionalFormatting sqref="E81">
    <cfRule type="containsText" dxfId="5910" priority="68" operator="containsText" text="P">
      <formula>NOT(ISERROR(SEARCH("P",E81)))</formula>
    </cfRule>
    <cfRule type="containsText" dxfId="5909" priority="72" operator="containsText" text="R">
      <formula>NOT(ISERROR(SEARCH("R",E81)))</formula>
    </cfRule>
    <cfRule type="containsText" dxfId="5908" priority="71" operator="containsText" text="N">
      <formula>NOT(ISERROR(SEARCH("N",E81)))</formula>
    </cfRule>
    <cfRule type="containsText" dxfId="5907" priority="70" operator="containsText" text="F">
      <formula>NOT(ISERROR(SEARCH("F",E81)))</formula>
    </cfRule>
    <cfRule type="containsText" dxfId="5906" priority="69" operator="containsText" text="B">
      <formula>NOT(ISERROR(SEARCH("B",E81)))</formula>
    </cfRule>
    <cfRule type="containsText" dxfId="5905" priority="67" operator="containsText" text="T">
      <formula>NOT(ISERROR(SEARCH("T",E81)))</formula>
    </cfRule>
  </conditionalFormatting>
  <conditionalFormatting sqref="E90">
    <cfRule type="containsText" dxfId="5904" priority="66" operator="containsText" text="R">
      <formula>NOT(ISERROR(SEARCH("R",E90)))</formula>
    </cfRule>
    <cfRule type="containsText" dxfId="5903" priority="61" operator="containsText" text="T">
      <formula>NOT(ISERROR(SEARCH("T",E90)))</formula>
    </cfRule>
    <cfRule type="containsText" dxfId="5902" priority="65" operator="containsText" text="N">
      <formula>NOT(ISERROR(SEARCH("N",E90)))</formula>
    </cfRule>
    <cfRule type="containsText" dxfId="5901" priority="62" operator="containsText" text="P">
      <formula>NOT(ISERROR(SEARCH("P",E90)))</formula>
    </cfRule>
    <cfRule type="containsText" dxfId="5900" priority="63" operator="containsText" text="B">
      <formula>NOT(ISERROR(SEARCH("B",E90)))</formula>
    </cfRule>
    <cfRule type="containsText" dxfId="5899" priority="64" operator="containsText" text="F">
      <formula>NOT(ISERROR(SEARCH("F",E90)))</formula>
    </cfRule>
  </conditionalFormatting>
  <conditionalFormatting sqref="E99">
    <cfRule type="containsText" dxfId="5898" priority="55" operator="containsText" text="T">
      <formula>NOT(ISERROR(SEARCH("T",E99)))</formula>
    </cfRule>
    <cfRule type="containsText" dxfId="5897" priority="56" operator="containsText" text="P">
      <formula>NOT(ISERROR(SEARCH("P",E99)))</formula>
    </cfRule>
    <cfRule type="containsText" dxfId="5896" priority="57" operator="containsText" text="B">
      <formula>NOT(ISERROR(SEARCH("B",E99)))</formula>
    </cfRule>
    <cfRule type="containsText" dxfId="5895" priority="58" operator="containsText" text="F">
      <formula>NOT(ISERROR(SEARCH("F",E99)))</formula>
    </cfRule>
    <cfRule type="containsText" dxfId="5894" priority="59" operator="containsText" text="N">
      <formula>NOT(ISERROR(SEARCH("N",E99)))</formula>
    </cfRule>
    <cfRule type="containsText" dxfId="5893" priority="60" operator="containsText" text="R">
      <formula>NOT(ISERROR(SEARCH("R",E99)))</formula>
    </cfRule>
  </conditionalFormatting>
  <conditionalFormatting sqref="E108">
    <cfRule type="containsText" dxfId="5892" priority="54" operator="containsText" text="R">
      <formula>NOT(ISERROR(SEARCH("R",E108)))</formula>
    </cfRule>
    <cfRule type="containsText" dxfId="5891" priority="53" operator="containsText" text="N">
      <formula>NOT(ISERROR(SEARCH("N",E108)))</formula>
    </cfRule>
    <cfRule type="containsText" dxfId="5890" priority="52" operator="containsText" text="F">
      <formula>NOT(ISERROR(SEARCH("F",E108)))</formula>
    </cfRule>
    <cfRule type="containsText" dxfId="5889" priority="51" operator="containsText" text="B">
      <formula>NOT(ISERROR(SEARCH("B",E108)))</formula>
    </cfRule>
    <cfRule type="containsText" dxfId="5888" priority="50" operator="containsText" text="P">
      <formula>NOT(ISERROR(SEARCH("P",E108)))</formula>
    </cfRule>
    <cfRule type="containsText" dxfId="5887" priority="49" operator="containsText" text="T">
      <formula>NOT(ISERROR(SEARCH("T",E108)))</formula>
    </cfRule>
  </conditionalFormatting>
  <conditionalFormatting sqref="E117">
    <cfRule type="containsText" dxfId="5886" priority="43" operator="containsText" text="T">
      <formula>NOT(ISERROR(SEARCH("T",E117)))</formula>
    </cfRule>
    <cfRule type="containsText" dxfId="5885" priority="48" operator="containsText" text="R">
      <formula>NOT(ISERROR(SEARCH("R",E117)))</formula>
    </cfRule>
    <cfRule type="containsText" dxfId="5884" priority="47" operator="containsText" text="N">
      <formula>NOT(ISERROR(SEARCH("N",E117)))</formula>
    </cfRule>
    <cfRule type="containsText" dxfId="5883" priority="46" operator="containsText" text="F">
      <formula>NOT(ISERROR(SEARCH("F",E117)))</formula>
    </cfRule>
    <cfRule type="containsText" dxfId="5882" priority="45" operator="containsText" text="B">
      <formula>NOT(ISERROR(SEARCH("B",E117)))</formula>
    </cfRule>
    <cfRule type="containsText" dxfId="5881" priority="44" operator="containsText" text="P">
      <formula>NOT(ISERROR(SEARCH("P",E117)))</formula>
    </cfRule>
  </conditionalFormatting>
  <conditionalFormatting sqref="E126">
    <cfRule type="containsText" dxfId="5880" priority="41" operator="containsText" text="N">
      <formula>NOT(ISERROR(SEARCH("N",E126)))</formula>
    </cfRule>
    <cfRule type="containsText" dxfId="5879" priority="40" operator="containsText" text="F">
      <formula>NOT(ISERROR(SEARCH("F",E126)))</formula>
    </cfRule>
    <cfRule type="containsText" dxfId="5878" priority="39" operator="containsText" text="B">
      <formula>NOT(ISERROR(SEARCH("B",E126)))</formula>
    </cfRule>
    <cfRule type="containsText" dxfId="5877" priority="38" operator="containsText" text="P">
      <formula>NOT(ISERROR(SEARCH("P",E126)))</formula>
    </cfRule>
    <cfRule type="containsText" dxfId="5876" priority="37" operator="containsText" text="T">
      <formula>NOT(ISERROR(SEARCH("T",E126)))</formula>
    </cfRule>
    <cfRule type="containsText" dxfId="5875" priority="42" operator="containsText" text="R">
      <formula>NOT(ISERROR(SEARCH("R",E126)))</formula>
    </cfRule>
  </conditionalFormatting>
  <conditionalFormatting sqref="E135">
    <cfRule type="containsText" dxfId="5874" priority="36" operator="containsText" text="R">
      <formula>NOT(ISERROR(SEARCH("R",E135)))</formula>
    </cfRule>
    <cfRule type="containsText" dxfId="5873" priority="35" operator="containsText" text="N">
      <formula>NOT(ISERROR(SEARCH("N",E135)))</formula>
    </cfRule>
    <cfRule type="containsText" dxfId="5872" priority="34" operator="containsText" text="F">
      <formula>NOT(ISERROR(SEARCH("F",E135)))</formula>
    </cfRule>
    <cfRule type="containsText" dxfId="5871" priority="33" operator="containsText" text="B">
      <formula>NOT(ISERROR(SEARCH("B",E135)))</formula>
    </cfRule>
    <cfRule type="containsText" dxfId="5870" priority="32" operator="containsText" text="P">
      <formula>NOT(ISERROR(SEARCH("P",E135)))</formula>
    </cfRule>
    <cfRule type="containsText" dxfId="5869" priority="31" operator="containsText" text="T">
      <formula>NOT(ISERROR(SEARCH("T",E135)))</formula>
    </cfRule>
  </conditionalFormatting>
  <conditionalFormatting sqref="E144">
    <cfRule type="containsText" dxfId="5868" priority="27" operator="containsText" text="B">
      <formula>NOT(ISERROR(SEARCH("B",E144)))</formula>
    </cfRule>
    <cfRule type="containsText" dxfId="5867" priority="30" operator="containsText" text="R">
      <formula>NOT(ISERROR(SEARCH("R",E144)))</formula>
    </cfRule>
    <cfRule type="containsText" dxfId="5866" priority="29" operator="containsText" text="N">
      <formula>NOT(ISERROR(SEARCH("N",E144)))</formula>
    </cfRule>
    <cfRule type="containsText" dxfId="5865" priority="28" operator="containsText" text="F">
      <formula>NOT(ISERROR(SEARCH("F",E144)))</formula>
    </cfRule>
    <cfRule type="containsText" dxfId="5864" priority="26" operator="containsText" text="P">
      <formula>NOT(ISERROR(SEARCH("P",E144)))</formula>
    </cfRule>
    <cfRule type="containsText" dxfId="5863" priority="25" operator="containsText" text="T">
      <formula>NOT(ISERROR(SEARCH("T",E144)))</formula>
    </cfRule>
  </conditionalFormatting>
  <conditionalFormatting sqref="E153">
    <cfRule type="containsText" dxfId="5862" priority="24" operator="containsText" text="R">
      <formula>NOT(ISERROR(SEARCH("R",E153)))</formula>
    </cfRule>
    <cfRule type="containsText" dxfId="5861" priority="23" operator="containsText" text="N">
      <formula>NOT(ISERROR(SEARCH("N",E153)))</formula>
    </cfRule>
    <cfRule type="containsText" dxfId="5860" priority="22" operator="containsText" text="F">
      <formula>NOT(ISERROR(SEARCH("F",E153)))</formula>
    </cfRule>
    <cfRule type="containsText" dxfId="5859" priority="21" operator="containsText" text="B">
      <formula>NOT(ISERROR(SEARCH("B",E153)))</formula>
    </cfRule>
    <cfRule type="containsText" dxfId="5858" priority="20" operator="containsText" text="P">
      <formula>NOT(ISERROR(SEARCH("P",E153)))</formula>
    </cfRule>
    <cfRule type="containsText" dxfId="5857" priority="19" operator="containsText" text="T">
      <formula>NOT(ISERROR(SEARCH("T",E153)))</formula>
    </cfRule>
  </conditionalFormatting>
  <conditionalFormatting sqref="E162">
    <cfRule type="containsText" dxfId="5856" priority="14" operator="containsText" text="P">
      <formula>NOT(ISERROR(SEARCH("P",E162)))</formula>
    </cfRule>
    <cfRule type="containsText" dxfId="5855" priority="18" operator="containsText" text="R">
      <formula>NOT(ISERROR(SEARCH("R",E162)))</formula>
    </cfRule>
    <cfRule type="containsText" dxfId="5854" priority="17" operator="containsText" text="N">
      <formula>NOT(ISERROR(SEARCH("N",E162)))</formula>
    </cfRule>
    <cfRule type="containsText" dxfId="5853" priority="16" operator="containsText" text="F">
      <formula>NOT(ISERROR(SEARCH("F",E162)))</formula>
    </cfRule>
    <cfRule type="containsText" dxfId="5852" priority="15" operator="containsText" text="B">
      <formula>NOT(ISERROR(SEARCH("B",E162)))</formula>
    </cfRule>
    <cfRule type="containsText" dxfId="5851" priority="13" operator="containsText" text="T">
      <formula>NOT(ISERROR(SEARCH("T",E162)))</formula>
    </cfRule>
  </conditionalFormatting>
  <conditionalFormatting sqref="E171">
    <cfRule type="containsText" dxfId="5850" priority="12" operator="containsText" text="R">
      <formula>NOT(ISERROR(SEARCH("R",E171)))</formula>
    </cfRule>
    <cfRule type="containsText" dxfId="5849" priority="11" operator="containsText" text="N">
      <formula>NOT(ISERROR(SEARCH("N",E171)))</formula>
    </cfRule>
    <cfRule type="containsText" dxfId="5848" priority="10" operator="containsText" text="F">
      <formula>NOT(ISERROR(SEARCH("F",E171)))</formula>
    </cfRule>
    <cfRule type="containsText" dxfId="5847" priority="9" operator="containsText" text="B">
      <formula>NOT(ISERROR(SEARCH("B",E171)))</formula>
    </cfRule>
    <cfRule type="containsText" dxfId="5846" priority="8" operator="containsText" text="P">
      <formula>NOT(ISERROR(SEARCH("P",E171)))</formula>
    </cfRule>
    <cfRule type="containsText" dxfId="5845" priority="7" operator="containsText" text="T">
      <formula>NOT(ISERROR(SEARCH("T",E171)))</formula>
    </cfRule>
  </conditionalFormatting>
  <conditionalFormatting sqref="E180">
    <cfRule type="containsText" dxfId="5844" priority="2" operator="containsText" text="P">
      <formula>NOT(ISERROR(SEARCH("P",E180)))</formula>
    </cfRule>
    <cfRule type="containsText" dxfId="5843" priority="3" operator="containsText" text="B">
      <formula>NOT(ISERROR(SEARCH("B",E180)))</formula>
    </cfRule>
    <cfRule type="containsText" dxfId="5842" priority="4" operator="containsText" text="F">
      <formula>NOT(ISERROR(SEARCH("F",E180)))</formula>
    </cfRule>
    <cfRule type="containsText" dxfId="5841" priority="5" operator="containsText" text="N">
      <formula>NOT(ISERROR(SEARCH("N",E180)))</formula>
    </cfRule>
    <cfRule type="containsText" dxfId="5840" priority="6" operator="containsText" text="R">
      <formula>NOT(ISERROR(SEARCH("R",E180)))</formula>
    </cfRule>
    <cfRule type="containsText" dxfId="5839" priority="1" operator="containsText" text="T">
      <formula>NOT(ISERROR(SEARCH("T",E180)))</formula>
    </cfRule>
  </conditionalFormatting>
  <dataValidations count="1">
    <dataValidation type="list" allowBlank="1" showInputMessage="1" showErrorMessage="1" sqref="E33 E42 E51 E62 E72 E81 E90 E99 E108 E117 E126 E135 E144 E153 E162 E171 E180 E24" xr:uid="{292F8299-2B2A-4E84-B60E-606C9F8A84E4}">
      <formula1>"N, P, F, T, R, B"</formula1>
    </dataValidation>
  </dataValidations>
  <hyperlinks>
    <hyperlink ref="A1" location="'Regression_ Test_Summary'!A1" display="Back to Summary" xr:uid="{5463B8CA-2B0D-42AE-AA12-8AD361059830}"/>
  </hyperlinks>
  <pageMargins left="0.75" right="0.75" top="1" bottom="1" header="0.51180555555555596" footer="0.5118055555555559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29009-BE65-4CFF-9B68-FAD09262A03B}">
  <dimension ref="A1:AM610"/>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39" width="14.42578125" style="2"/>
    <col min="40" max="16384" width="14.42578125" style="3"/>
  </cols>
  <sheetData>
    <row r="1" spans="1:39">
      <c r="A1" s="70" t="s">
        <v>257</v>
      </c>
    </row>
    <row r="2" spans="1:39" s="1" customFormat="1" ht="52.15" customHeight="1">
      <c r="A2" s="459" t="s">
        <v>237</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spans="1:39" s="2" customFormat="1" ht="15.75" customHeight="1">
      <c r="A3" s="454" t="s">
        <v>258</v>
      </c>
      <c r="B3" s="454"/>
      <c r="C3" s="454"/>
      <c r="D3" s="454"/>
      <c r="E3" s="454"/>
      <c r="F3" s="454"/>
      <c r="G3" s="454"/>
      <c r="H3" s="454"/>
    </row>
    <row r="4" spans="1:39" s="2" customFormat="1" ht="47.25" customHeight="1">
      <c r="A4" s="356" t="s">
        <v>1</v>
      </c>
      <c r="B4" s="354">
        <v>1</v>
      </c>
      <c r="C4" s="460" t="s">
        <v>2182</v>
      </c>
      <c r="D4" s="461"/>
      <c r="E4" s="461"/>
      <c r="F4" s="461"/>
      <c r="G4" s="461"/>
      <c r="H4" s="461"/>
    </row>
    <row r="5" spans="1:39" s="2" customFormat="1" ht="15.75" customHeight="1"/>
    <row r="6" spans="1:39" s="2" customFormat="1" ht="76.150000000000006" customHeight="1">
      <c r="A6" s="462" t="s">
        <v>4</v>
      </c>
      <c r="B6" s="354">
        <v>1</v>
      </c>
      <c r="C6" s="463" t="s">
        <v>260</v>
      </c>
      <c r="D6" s="463"/>
      <c r="E6" s="463"/>
      <c r="F6" s="463"/>
      <c r="G6" s="463"/>
      <c r="H6" s="463"/>
    </row>
    <row r="7" spans="1:39" s="2" customFormat="1" ht="15.75" customHeight="1">
      <c r="A7" s="462"/>
      <c r="B7" s="354">
        <v>2</v>
      </c>
      <c r="C7" s="463"/>
      <c r="D7" s="464"/>
      <c r="E7" s="464"/>
      <c r="F7" s="464"/>
      <c r="G7" s="464"/>
      <c r="H7" s="464"/>
    </row>
    <row r="8" spans="1:39" s="2" customFormat="1" ht="15.75" customHeight="1">
      <c r="A8" s="462"/>
      <c r="B8" s="354">
        <v>3</v>
      </c>
      <c r="C8" s="463"/>
      <c r="D8" s="464"/>
      <c r="E8" s="464"/>
      <c r="F8" s="464"/>
      <c r="G8" s="464"/>
      <c r="H8" s="464"/>
    </row>
    <row r="9" spans="1:39" s="2" customFormat="1" ht="15.75" customHeight="1"/>
    <row r="10" spans="1:39" s="2" customFormat="1" ht="15.75" customHeight="1">
      <c r="A10" s="455" t="s">
        <v>261</v>
      </c>
      <c r="B10" s="354">
        <v>1</v>
      </c>
      <c r="C10" s="458" t="s">
        <v>262</v>
      </c>
      <c r="D10" s="458"/>
      <c r="E10" s="458"/>
      <c r="F10" s="458"/>
      <c r="G10" s="458"/>
      <c r="H10" s="458"/>
    </row>
    <row r="11" spans="1:39" s="2" customFormat="1" ht="15.75" customHeight="1">
      <c r="A11" s="456"/>
      <c r="B11" s="354">
        <v>2</v>
      </c>
      <c r="C11" s="458"/>
      <c r="D11" s="458"/>
      <c r="E11" s="458"/>
      <c r="F11" s="458"/>
      <c r="G11" s="458"/>
      <c r="H11" s="458"/>
    </row>
    <row r="12" spans="1:39" s="2" customFormat="1" ht="15.75" customHeight="1">
      <c r="A12" s="456"/>
      <c r="B12" s="354">
        <v>3</v>
      </c>
      <c r="C12" s="458"/>
      <c r="D12" s="458"/>
      <c r="E12" s="458"/>
      <c r="F12" s="458"/>
      <c r="G12" s="458"/>
      <c r="H12" s="458"/>
    </row>
    <row r="13" spans="1:39" s="2" customFormat="1" ht="15.75" customHeight="1">
      <c r="A13" s="457"/>
      <c r="B13" s="354">
        <v>4</v>
      </c>
      <c r="C13" s="458"/>
      <c r="D13" s="458"/>
      <c r="E13" s="458"/>
      <c r="F13" s="458"/>
      <c r="G13" s="458"/>
      <c r="H13" s="458"/>
    </row>
    <row r="14" spans="1:39" s="2" customFormat="1" ht="15.75" customHeight="1"/>
    <row r="15" spans="1:39" s="2" customFormat="1" ht="15.75" customHeight="1">
      <c r="A15" s="478" t="s">
        <v>8</v>
      </c>
      <c r="B15" s="181" t="s">
        <v>9</v>
      </c>
      <c r="C15" s="481" t="s">
        <v>10</v>
      </c>
      <c r="D15" s="482"/>
      <c r="E15" s="482"/>
      <c r="F15" s="482"/>
      <c r="G15" s="482"/>
      <c r="H15" s="482"/>
    </row>
    <row r="16" spans="1:39"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16.5" customHeight="1">
      <c r="A24" s="485" t="s">
        <v>2183</v>
      </c>
      <c r="B24" s="354">
        <v>1</v>
      </c>
      <c r="C24" s="15" t="s">
        <v>270</v>
      </c>
      <c r="D24" s="54" t="s">
        <v>2184</v>
      </c>
      <c r="E24" s="470" t="s">
        <v>9</v>
      </c>
      <c r="F24" s="1000" t="s">
        <v>56</v>
      </c>
      <c r="G24" s="472" t="s">
        <v>209</v>
      </c>
      <c r="H24" s="474"/>
    </row>
    <row r="25" spans="1:8" s="2" customFormat="1">
      <c r="A25" s="486"/>
      <c r="B25" s="354">
        <v>2</v>
      </c>
      <c r="C25" s="15" t="s">
        <v>2185</v>
      </c>
      <c r="D25" s="47"/>
      <c r="E25" s="471"/>
      <c r="F25" s="1001"/>
      <c r="G25" s="473"/>
      <c r="H25" s="475"/>
    </row>
    <row r="26" spans="1:8" s="2" customFormat="1">
      <c r="A26" s="486"/>
      <c r="B26" s="354">
        <v>3</v>
      </c>
      <c r="C26" s="15" t="s">
        <v>2186</v>
      </c>
      <c r="D26" s="47"/>
      <c r="E26" s="471"/>
      <c r="F26" s="1001"/>
      <c r="G26" s="473"/>
      <c r="H26" s="475"/>
    </row>
    <row r="27" spans="1:8" s="2" customFormat="1">
      <c r="A27" s="486"/>
      <c r="B27" s="354">
        <v>4</v>
      </c>
      <c r="C27" s="15"/>
      <c r="D27" s="47"/>
      <c r="E27" s="471"/>
      <c r="F27" s="1001"/>
      <c r="G27" s="473"/>
      <c r="H27" s="475"/>
    </row>
    <row r="28" spans="1:8" s="2" customFormat="1">
      <c r="A28" s="486"/>
      <c r="B28" s="354">
        <v>5</v>
      </c>
      <c r="C28" s="15" t="s">
        <v>2187</v>
      </c>
      <c r="D28" s="47"/>
      <c r="E28" s="471"/>
      <c r="F28" s="1001"/>
      <c r="G28" s="473"/>
      <c r="H28" s="475"/>
    </row>
    <row r="29" spans="1:8" s="2" customFormat="1">
      <c r="A29" s="486"/>
      <c r="B29" s="354">
        <v>6</v>
      </c>
      <c r="C29" s="15" t="s">
        <v>2188</v>
      </c>
      <c r="D29" s="47"/>
      <c r="E29" s="471"/>
      <c r="F29" s="1001"/>
      <c r="G29" s="473"/>
      <c r="H29" s="475"/>
    </row>
    <row r="30" spans="1:8" s="2" customFormat="1">
      <c r="A30" s="487"/>
      <c r="B30" s="354">
        <v>7</v>
      </c>
      <c r="C30" s="15" t="s">
        <v>2189</v>
      </c>
      <c r="D30" s="47"/>
      <c r="E30" s="749"/>
      <c r="F30" s="1002"/>
      <c r="G30" s="491"/>
      <c r="H30" s="492"/>
    </row>
    <row r="31" spans="1:8" s="2" customFormat="1">
      <c r="A31" s="845"/>
      <c r="B31" s="846"/>
      <c r="C31" s="846"/>
      <c r="D31" s="846"/>
      <c r="E31" s="846"/>
      <c r="F31" s="846"/>
      <c r="G31" s="846"/>
      <c r="H31" s="847"/>
    </row>
    <row r="32" spans="1:8" s="2" customFormat="1" ht="18" customHeight="1">
      <c r="A32" s="986"/>
      <c r="B32" s="186"/>
      <c r="C32" s="188"/>
      <c r="D32" s="340"/>
      <c r="E32" s="989" t="s">
        <v>9</v>
      </c>
      <c r="F32" s="994" t="s">
        <v>9</v>
      </c>
      <c r="G32" s="818" t="s">
        <v>213</v>
      </c>
      <c r="H32" s="991"/>
    </row>
    <row r="33" spans="1:39" s="2" customFormat="1">
      <c r="A33" s="987"/>
      <c r="B33" s="186"/>
      <c r="C33" s="188"/>
      <c r="D33" s="4"/>
      <c r="E33" s="990"/>
      <c r="F33" s="995"/>
      <c r="G33" s="819"/>
      <c r="H33" s="992"/>
    </row>
    <row r="34" spans="1:39" s="2" customFormat="1">
      <c r="A34" s="987"/>
      <c r="B34" s="186"/>
      <c r="C34" s="188"/>
      <c r="D34" s="4"/>
      <c r="E34" s="990"/>
      <c r="F34" s="995"/>
      <c r="G34" s="819"/>
      <c r="H34" s="992"/>
    </row>
    <row r="35" spans="1:39" s="2" customFormat="1">
      <c r="A35" s="987"/>
      <c r="B35" s="186"/>
      <c r="C35" s="188"/>
      <c r="D35" s="4"/>
      <c r="E35" s="990"/>
      <c r="F35" s="995"/>
      <c r="G35" s="819"/>
      <c r="H35" s="992"/>
    </row>
    <row r="36" spans="1:39" s="2" customFormat="1">
      <c r="A36" s="987"/>
      <c r="B36" s="186"/>
      <c r="C36" s="188"/>
      <c r="D36" s="4"/>
      <c r="E36" s="990"/>
      <c r="F36" s="995"/>
      <c r="G36" s="819"/>
      <c r="H36" s="992"/>
    </row>
    <row r="37" spans="1:39" s="2" customFormat="1">
      <c r="A37" s="987"/>
      <c r="B37" s="186"/>
      <c r="C37" s="188"/>
      <c r="D37" s="4"/>
      <c r="E37" s="990"/>
      <c r="F37" s="995"/>
      <c r="G37" s="819"/>
      <c r="H37" s="992"/>
    </row>
    <row r="38" spans="1:39" s="2" customFormat="1">
      <c r="A38" s="987"/>
      <c r="B38" s="186"/>
      <c r="C38" s="188"/>
      <c r="D38" s="4"/>
      <c r="E38" s="990"/>
      <c r="F38" s="995"/>
      <c r="G38" s="819"/>
      <c r="H38" s="992"/>
    </row>
    <row r="39" spans="1:39" s="2" customFormat="1">
      <c r="A39" s="988"/>
      <c r="B39" s="186"/>
      <c r="C39" s="188"/>
      <c r="D39" s="341"/>
      <c r="E39" s="990"/>
      <c r="F39" s="996"/>
      <c r="G39" s="820"/>
      <c r="H39" s="993"/>
    </row>
    <row r="40" spans="1:39" s="49" customFormat="1">
      <c r="A40" s="876"/>
      <c r="B40" s="717"/>
      <c r="C40" s="717"/>
      <c r="D40" s="717"/>
      <c r="E40" s="717"/>
      <c r="F40" s="717"/>
      <c r="G40" s="717"/>
      <c r="H40" s="877"/>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spans="1:39" s="49" customFormat="1" ht="15.75" customHeight="1">
      <c r="A41" s="972"/>
      <c r="B41" s="186"/>
      <c r="C41" s="188"/>
      <c r="D41" s="411"/>
      <c r="E41" s="975" t="s">
        <v>9</v>
      </c>
      <c r="F41" s="997" t="s">
        <v>9</v>
      </c>
      <c r="G41" s="500" t="s">
        <v>213</v>
      </c>
      <c r="H41" s="500"/>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spans="1:39" s="49" customFormat="1">
      <c r="A42" s="973"/>
      <c r="B42" s="186"/>
      <c r="C42" s="188"/>
      <c r="D42" s="412"/>
      <c r="E42" s="976"/>
      <c r="F42" s="998"/>
      <c r="G42" s="501"/>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spans="1:39" s="49" customFormat="1">
      <c r="A43" s="973"/>
      <c r="B43" s="186"/>
      <c r="C43" s="188"/>
      <c r="D43" s="412"/>
      <c r="E43" s="976"/>
      <c r="F43" s="998"/>
      <c r="G43" s="501"/>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spans="1:39" s="49" customFormat="1">
      <c r="A44" s="973"/>
      <c r="B44" s="186"/>
      <c r="C44" s="188"/>
      <c r="D44" s="412"/>
      <c r="E44" s="976"/>
      <c r="F44" s="998"/>
      <c r="G44" s="501"/>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spans="1:39" s="49" customFormat="1">
      <c r="A45" s="973"/>
      <c r="B45" s="186"/>
      <c r="C45" s="188"/>
      <c r="D45" s="412"/>
      <c r="E45" s="976"/>
      <c r="F45" s="998"/>
      <c r="G45" s="501"/>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spans="1:39" s="49" customFormat="1">
      <c r="A46" s="973"/>
      <c r="B46" s="186"/>
      <c r="C46" s="188"/>
      <c r="D46" s="412"/>
      <c r="E46" s="976"/>
      <c r="F46" s="998"/>
      <c r="G46" s="501"/>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spans="1:39" s="49" customFormat="1">
      <c r="A47" s="973"/>
      <c r="B47" s="191"/>
      <c r="C47" s="188"/>
      <c r="D47" s="412"/>
      <c r="E47" s="976"/>
      <c r="F47" s="998"/>
      <c r="G47" s="501"/>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spans="1:39" s="49" customFormat="1">
      <c r="A48" s="974"/>
      <c r="B48" s="191"/>
      <c r="C48" s="188"/>
      <c r="D48" s="412"/>
      <c r="E48" s="976"/>
      <c r="F48" s="999"/>
      <c r="G48" s="510"/>
      <c r="H48" s="510"/>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spans="1:39" s="49" customFormat="1">
      <c r="A49" s="876"/>
      <c r="B49" s="717"/>
      <c r="C49" s="717"/>
      <c r="D49" s="717"/>
      <c r="E49" s="717"/>
      <c r="F49" s="717"/>
      <c r="G49" s="717"/>
      <c r="H49" s="877"/>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spans="1:39" s="49" customFormat="1" ht="14.25" customHeight="1">
      <c r="A50" s="972"/>
      <c r="B50" s="186"/>
      <c r="C50" s="188"/>
      <c r="D50" s="339"/>
      <c r="E50" s="975" t="s">
        <v>9</v>
      </c>
      <c r="F50" s="980" t="s">
        <v>9</v>
      </c>
      <c r="G50" s="977" t="s">
        <v>213</v>
      </c>
      <c r="H50" s="500"/>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spans="1:39" s="49" customFormat="1" ht="14.25" customHeight="1">
      <c r="A51" s="973"/>
      <c r="B51" s="186"/>
      <c r="C51" s="188"/>
      <c r="D51" s="339"/>
      <c r="E51" s="976"/>
      <c r="F51" s="981"/>
      <c r="G51" s="978"/>
      <c r="H51" s="50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spans="1:39" s="49" customFormat="1" ht="14.25" customHeight="1">
      <c r="A52" s="973"/>
      <c r="B52" s="186"/>
      <c r="C52" s="188"/>
      <c r="D52" s="339"/>
      <c r="E52" s="976"/>
      <c r="F52" s="981"/>
      <c r="G52" s="978"/>
      <c r="H52" s="50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spans="1:39" s="49" customFormat="1" ht="14.25" customHeight="1">
      <c r="A53" s="973"/>
      <c r="B53" s="186"/>
      <c r="C53" s="188"/>
      <c r="D53" s="339"/>
      <c r="E53" s="976"/>
      <c r="F53" s="981"/>
      <c r="G53" s="978"/>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spans="1:39" s="49" customFormat="1" ht="14.25" customHeight="1">
      <c r="A54" s="973"/>
      <c r="B54" s="186"/>
      <c r="C54" s="188"/>
      <c r="D54" s="339"/>
      <c r="E54" s="976"/>
      <c r="F54" s="981"/>
      <c r="G54" s="978"/>
      <c r="H54" s="501"/>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spans="1:39" s="49" customFormat="1" ht="14.25" customHeight="1">
      <c r="A55" s="973"/>
      <c r="B55" s="186"/>
      <c r="C55" s="188"/>
      <c r="D55" s="339"/>
      <c r="E55" s="976"/>
      <c r="F55" s="981"/>
      <c r="G55" s="978"/>
      <c r="H55" s="50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spans="1:39" s="49" customFormat="1" ht="14.25" customHeight="1">
      <c r="A56" s="973"/>
      <c r="B56" s="191"/>
      <c r="C56" s="188"/>
      <c r="D56" s="339"/>
      <c r="E56" s="976"/>
      <c r="F56" s="981"/>
      <c r="G56" s="978"/>
      <c r="H56" s="50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spans="1:39" s="49" customFormat="1" ht="14.25" customHeight="1">
      <c r="A57" s="974"/>
      <c r="B57" s="191"/>
      <c r="C57" s="188"/>
      <c r="D57" s="339"/>
      <c r="E57" s="976"/>
      <c r="F57" s="982"/>
      <c r="G57" s="979"/>
      <c r="H57" s="510"/>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spans="1:39" s="49" customFormat="1" ht="14.25" customHeight="1">
      <c r="A58" s="876"/>
      <c r="B58" s="717"/>
      <c r="C58" s="717"/>
      <c r="D58" s="717"/>
      <c r="E58" s="717"/>
      <c r="F58" s="717"/>
      <c r="G58" s="717"/>
      <c r="H58" s="877"/>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spans="1:39" s="49" customFormat="1" ht="15.6" customHeight="1">
      <c r="A59" s="972"/>
      <c r="B59" s="186"/>
      <c r="C59" s="188"/>
      <c r="D59" s="339"/>
      <c r="E59" s="470" t="s">
        <v>9</v>
      </c>
      <c r="F59" s="983" t="s">
        <v>9</v>
      </c>
      <c r="G59" s="969" t="s">
        <v>213</v>
      </c>
      <c r="H59" s="500"/>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spans="1:39" s="49" customFormat="1" ht="15.75" customHeight="1">
      <c r="A60" s="973"/>
      <c r="B60" s="186"/>
      <c r="C60" s="188"/>
      <c r="D60" s="339"/>
      <c r="E60" s="471"/>
      <c r="F60" s="984"/>
      <c r="G60" s="970"/>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spans="1:39" s="49" customFormat="1" ht="21.6" customHeight="1">
      <c r="A61" s="973"/>
      <c r="B61" s="186"/>
      <c r="C61" s="188"/>
      <c r="D61" s="339"/>
      <c r="E61" s="471"/>
      <c r="F61" s="984"/>
      <c r="G61" s="970"/>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spans="1:39" s="49" customFormat="1" ht="22.15" customHeight="1">
      <c r="A62" s="973"/>
      <c r="B62" s="186"/>
      <c r="C62" s="188"/>
      <c r="D62" s="339"/>
      <c r="E62" s="471"/>
      <c r="F62" s="984"/>
      <c r="G62" s="970"/>
      <c r="H62" s="50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spans="1:39" s="49" customFormat="1" ht="23.45" customHeight="1">
      <c r="A63" s="973"/>
      <c r="B63" s="186"/>
      <c r="C63" s="188"/>
      <c r="D63" s="339"/>
      <c r="E63" s="471"/>
      <c r="F63" s="984"/>
      <c r="G63" s="970"/>
      <c r="H63" s="50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spans="1:39" s="49" customFormat="1" ht="18.600000000000001" customHeight="1">
      <c r="A64" s="974"/>
      <c r="B64" s="186"/>
      <c r="C64" s="188"/>
      <c r="D64" s="339"/>
      <c r="E64" s="471"/>
      <c r="F64" s="985"/>
      <c r="G64" s="971"/>
      <c r="H64" s="51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spans="1:39" s="49" customFormat="1">
      <c r="A65" s="966"/>
      <c r="B65" s="967"/>
      <c r="C65" s="967"/>
      <c r="D65" s="967"/>
      <c r="E65" s="967"/>
      <c r="F65" s="967"/>
      <c r="G65" s="967"/>
      <c r="H65" s="968"/>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spans="1:39" s="2" customFormat="1">
      <c r="A66" s="399"/>
      <c r="B66" s="93"/>
      <c r="C66" s="93"/>
      <c r="D66" s="93"/>
      <c r="E66" s="94"/>
      <c r="F66" s="93"/>
      <c r="G66" s="93"/>
      <c r="H66" s="93"/>
    </row>
    <row r="67" spans="1:39" s="2" customFormat="1">
      <c r="A67" s="399"/>
      <c r="B67" s="93"/>
      <c r="C67" s="93"/>
      <c r="D67" s="93"/>
      <c r="E67" s="94"/>
      <c r="F67" s="93"/>
      <c r="G67" s="93"/>
      <c r="H67" s="93"/>
    </row>
    <row r="68" spans="1:39" s="2" customFormat="1">
      <c r="A68" s="399"/>
      <c r="B68" s="93"/>
      <c r="C68" s="93"/>
      <c r="D68" s="93"/>
      <c r="E68" s="94"/>
      <c r="F68" s="93"/>
      <c r="G68" s="93"/>
      <c r="H68" s="93"/>
    </row>
    <row r="69" spans="1:39" s="2" customFormat="1">
      <c r="A69" s="399"/>
      <c r="B69" s="93"/>
      <c r="C69" s="93"/>
      <c r="D69" s="93"/>
      <c r="E69" s="94"/>
      <c r="F69" s="93"/>
      <c r="G69" s="93"/>
      <c r="H69" s="93"/>
    </row>
    <row r="70" spans="1:39" s="2" customFormat="1">
      <c r="A70" s="399"/>
      <c r="B70" s="93"/>
      <c r="C70" s="93"/>
      <c r="D70" s="93"/>
      <c r="E70" s="94"/>
      <c r="F70" s="93"/>
      <c r="G70" s="93"/>
      <c r="H70" s="93"/>
    </row>
    <row r="71" spans="1:39" s="2" customFormat="1">
      <c r="A71" s="399"/>
      <c r="B71" s="93"/>
      <c r="C71" s="93"/>
      <c r="D71" s="93"/>
      <c r="E71" s="94"/>
      <c r="F71" s="93"/>
      <c r="G71" s="93"/>
      <c r="H71" s="93"/>
    </row>
    <row r="72" spans="1:39" s="2" customFormat="1">
      <c r="A72" s="399"/>
      <c r="B72" s="93"/>
      <c r="C72" s="93"/>
      <c r="D72" s="93"/>
      <c r="E72" s="94"/>
      <c r="F72" s="93"/>
      <c r="G72" s="93"/>
      <c r="H72" s="93"/>
    </row>
    <row r="73" spans="1:39" s="2" customFormat="1">
      <c r="A73" s="399"/>
      <c r="B73" s="93"/>
      <c r="C73" s="93"/>
      <c r="D73" s="93"/>
      <c r="E73" s="94"/>
      <c r="F73" s="93"/>
      <c r="G73" s="93"/>
      <c r="H73" s="93"/>
    </row>
    <row r="74" spans="1:39" s="2" customFormat="1">
      <c r="A74" s="399"/>
      <c r="B74" s="93"/>
      <c r="C74" s="93"/>
      <c r="D74" s="93"/>
      <c r="E74" s="94"/>
      <c r="F74" s="93"/>
      <c r="G74" s="93"/>
      <c r="H74" s="93"/>
    </row>
    <row r="75" spans="1:39" s="2" customFormat="1">
      <c r="A75" s="399"/>
      <c r="B75" s="93"/>
      <c r="C75" s="93"/>
      <c r="D75" s="93"/>
      <c r="E75" s="94"/>
      <c r="F75" s="93"/>
      <c r="G75" s="93"/>
      <c r="H75" s="93"/>
    </row>
    <row r="76" spans="1:39" s="2" customFormat="1">
      <c r="A76" s="399"/>
      <c r="B76" s="93"/>
      <c r="C76" s="93"/>
      <c r="D76" s="93"/>
      <c r="E76" s="94"/>
      <c r="F76" s="93"/>
      <c r="G76" s="93"/>
      <c r="H76" s="93"/>
    </row>
    <row r="77" spans="1:39" s="2" customFormat="1">
      <c r="A77" s="399"/>
      <c r="B77" s="93"/>
      <c r="C77" s="93"/>
      <c r="D77" s="93"/>
      <c r="E77" s="94"/>
      <c r="F77" s="93"/>
      <c r="G77" s="93"/>
      <c r="H77" s="93"/>
    </row>
    <row r="78" spans="1:39" s="2" customFormat="1">
      <c r="A78" s="399"/>
      <c r="B78" s="93"/>
      <c r="C78" s="93"/>
      <c r="D78" s="93"/>
      <c r="E78" s="94"/>
      <c r="F78" s="93"/>
      <c r="G78" s="93"/>
      <c r="H78" s="93"/>
    </row>
    <row r="79" spans="1:39" s="2" customFormat="1">
      <c r="A79" s="399"/>
      <c r="B79" s="93"/>
      <c r="C79" s="93"/>
      <c r="D79" s="93"/>
      <c r="E79" s="94"/>
      <c r="F79" s="93"/>
      <c r="G79" s="93"/>
      <c r="H79" s="93"/>
    </row>
    <row r="80" spans="1:39" s="2" customFormat="1">
      <c r="A80" s="399"/>
      <c r="B80" s="93"/>
      <c r="C80" s="93"/>
      <c r="D80" s="93"/>
      <c r="E80" s="94"/>
      <c r="F80" s="93"/>
      <c r="G80" s="93"/>
      <c r="H80" s="93"/>
    </row>
    <row r="81" spans="1:8" s="2" customFormat="1">
      <c r="A81" s="399"/>
      <c r="B81" s="93"/>
      <c r="C81" s="93"/>
      <c r="D81" s="93"/>
      <c r="E81" s="94"/>
      <c r="F81" s="93"/>
      <c r="G81" s="93"/>
      <c r="H81" s="93"/>
    </row>
    <row r="82" spans="1:8" s="2" customFormat="1">
      <c r="A82" s="399"/>
      <c r="B82" s="93"/>
      <c r="C82" s="93"/>
      <c r="D82" s="93"/>
      <c r="E82" s="94"/>
      <c r="F82" s="93"/>
      <c r="G82" s="93"/>
      <c r="H82" s="93"/>
    </row>
    <row r="83" spans="1:8" s="2" customFormat="1">
      <c r="A83" s="399"/>
      <c r="B83" s="93"/>
      <c r="C83" s="93"/>
      <c r="D83" s="93"/>
      <c r="E83" s="94"/>
      <c r="F83" s="93"/>
      <c r="G83" s="93"/>
      <c r="H83" s="93"/>
    </row>
    <row r="84" spans="1:8" s="2" customFormat="1">
      <c r="A84" s="399"/>
      <c r="B84" s="93"/>
      <c r="C84" s="93"/>
      <c r="D84" s="93"/>
      <c r="E84" s="94"/>
      <c r="F84" s="93"/>
      <c r="G84" s="93"/>
      <c r="H84" s="93"/>
    </row>
    <row r="85" spans="1:8" s="2" customFormat="1">
      <c r="A85" s="399"/>
      <c r="B85" s="93"/>
      <c r="C85" s="93"/>
      <c r="D85" s="93"/>
      <c r="E85" s="94"/>
      <c r="F85" s="93"/>
      <c r="G85" s="93"/>
      <c r="H85" s="93"/>
    </row>
    <row r="86" spans="1:8" s="2" customFormat="1">
      <c r="A86" s="399"/>
      <c r="B86" s="93"/>
      <c r="C86" s="93"/>
      <c r="D86" s="93"/>
      <c r="E86" s="94"/>
      <c r="F86" s="93"/>
      <c r="G86" s="93"/>
      <c r="H86" s="93"/>
    </row>
    <row r="87" spans="1:8" s="2" customFormat="1">
      <c r="A87" s="399"/>
      <c r="B87" s="93"/>
      <c r="C87" s="93"/>
      <c r="D87" s="93"/>
      <c r="E87" s="94"/>
      <c r="F87" s="93"/>
      <c r="G87" s="93"/>
      <c r="H87" s="93"/>
    </row>
    <row r="88" spans="1:8" s="2" customFormat="1">
      <c r="A88" s="399"/>
      <c r="B88" s="93"/>
      <c r="C88" s="93"/>
      <c r="D88" s="93"/>
      <c r="E88" s="94"/>
      <c r="F88" s="93"/>
      <c r="G88" s="93"/>
      <c r="H88" s="93"/>
    </row>
    <row r="89" spans="1:8" s="2" customFormat="1">
      <c r="A89" s="399"/>
      <c r="B89" s="93"/>
      <c r="C89" s="93"/>
      <c r="D89" s="93"/>
      <c r="E89" s="94"/>
      <c r="F89" s="93"/>
      <c r="G89" s="93"/>
      <c r="H89" s="93"/>
    </row>
    <row r="90" spans="1:8" s="2" customFormat="1">
      <c r="A90" s="399"/>
      <c r="B90" s="93"/>
      <c r="C90" s="93"/>
      <c r="D90" s="93"/>
      <c r="E90" s="94"/>
      <c r="F90" s="93"/>
      <c r="G90" s="93"/>
      <c r="H90" s="93"/>
    </row>
    <row r="91" spans="1:8" s="2" customFormat="1">
      <c r="A91" s="399"/>
      <c r="B91" s="93"/>
      <c r="C91" s="93"/>
      <c r="D91" s="93"/>
      <c r="E91" s="94"/>
      <c r="F91" s="93"/>
      <c r="G91" s="93"/>
      <c r="H91" s="93"/>
    </row>
    <row r="92" spans="1:8" s="2" customFormat="1">
      <c r="A92" s="399"/>
      <c r="B92" s="93"/>
      <c r="C92" s="93"/>
      <c r="D92" s="93"/>
      <c r="E92" s="94"/>
      <c r="F92" s="93"/>
      <c r="G92" s="93"/>
      <c r="H92" s="93"/>
    </row>
    <row r="93" spans="1:8" s="2" customFormat="1">
      <c r="A93" s="399"/>
      <c r="B93" s="93"/>
      <c r="C93" s="93"/>
      <c r="D93" s="93"/>
      <c r="E93" s="94"/>
      <c r="F93" s="93"/>
      <c r="G93" s="93"/>
      <c r="H93" s="93"/>
    </row>
    <row r="94" spans="1:8" s="2" customFormat="1">
      <c r="A94" s="399"/>
      <c r="B94" s="93"/>
      <c r="C94" s="93"/>
      <c r="D94" s="93"/>
      <c r="E94" s="94"/>
      <c r="F94" s="93"/>
      <c r="G94" s="93"/>
      <c r="H94" s="93"/>
    </row>
    <row r="95" spans="1:8" s="2" customFormat="1">
      <c r="A95" s="399"/>
      <c r="B95" s="93"/>
      <c r="C95" s="93"/>
      <c r="D95" s="93"/>
      <c r="E95" s="94"/>
      <c r="F95" s="93"/>
      <c r="G95" s="93"/>
      <c r="H95" s="93"/>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sheetData>
  <mergeCells count="50">
    <mergeCell ref="A10:A13"/>
    <mergeCell ref="C10:H10"/>
    <mergeCell ref="C11:H11"/>
    <mergeCell ref="C12:H12"/>
    <mergeCell ref="C13:H13"/>
    <mergeCell ref="A2:H2"/>
    <mergeCell ref="A3:H3"/>
    <mergeCell ref="C4:H4"/>
    <mergeCell ref="A6:A8"/>
    <mergeCell ref="C6:H6"/>
    <mergeCell ref="C7:H7"/>
    <mergeCell ref="C8:H8"/>
    <mergeCell ref="A23:H23"/>
    <mergeCell ref="A15:A20"/>
    <mergeCell ref="C15:H15"/>
    <mergeCell ref="C16:H16"/>
    <mergeCell ref="C17:H17"/>
    <mergeCell ref="C18:H18"/>
    <mergeCell ref="C19:H19"/>
    <mergeCell ref="C20:H20"/>
    <mergeCell ref="A24:A30"/>
    <mergeCell ref="E24:E30"/>
    <mergeCell ref="G24:G30"/>
    <mergeCell ref="H24:H30"/>
    <mergeCell ref="F24:F30"/>
    <mergeCell ref="A40:H40"/>
    <mergeCell ref="A41:A48"/>
    <mergeCell ref="E41:E48"/>
    <mergeCell ref="A49:H49"/>
    <mergeCell ref="G41:G48"/>
    <mergeCell ref="H41:H48"/>
    <mergeCell ref="F41:F48"/>
    <mergeCell ref="A31:H31"/>
    <mergeCell ref="A32:A39"/>
    <mergeCell ref="E32:E39"/>
    <mergeCell ref="G32:G39"/>
    <mergeCell ref="H32:H39"/>
    <mergeCell ref="F32:F39"/>
    <mergeCell ref="A65:H65"/>
    <mergeCell ref="G59:G64"/>
    <mergeCell ref="A50:A57"/>
    <mergeCell ref="E50:E57"/>
    <mergeCell ref="G50:G57"/>
    <mergeCell ref="H50:H57"/>
    <mergeCell ref="H59:H64"/>
    <mergeCell ref="A58:H58"/>
    <mergeCell ref="A59:A64"/>
    <mergeCell ref="E59:E64"/>
    <mergeCell ref="F50:F57"/>
    <mergeCell ref="F59:F64"/>
  </mergeCells>
  <conditionalFormatting sqref="E24">
    <cfRule type="containsText" dxfId="5838" priority="25" operator="containsText" text="T">
      <formula>NOT(ISERROR(SEARCH("T",E24)))</formula>
    </cfRule>
    <cfRule type="containsText" dxfId="5837" priority="26" operator="containsText" text="P">
      <formula>NOT(ISERROR(SEARCH("P",E24)))</formula>
    </cfRule>
    <cfRule type="containsText" dxfId="5836" priority="27" operator="containsText" text="B">
      <formula>NOT(ISERROR(SEARCH("B",E24)))</formula>
    </cfRule>
    <cfRule type="containsText" dxfId="5835" priority="28" operator="containsText" text="F">
      <formula>NOT(ISERROR(SEARCH("F",E24)))</formula>
    </cfRule>
    <cfRule type="containsText" dxfId="5834" priority="29" operator="containsText" text="N">
      <formula>NOT(ISERROR(SEARCH("N",E24)))</formula>
    </cfRule>
    <cfRule type="containsText" dxfId="5833" priority="30" operator="containsText" text="R">
      <formula>NOT(ISERROR(SEARCH("R",E24)))</formula>
    </cfRule>
  </conditionalFormatting>
  <conditionalFormatting sqref="E32">
    <cfRule type="containsText" dxfId="5832" priority="13" operator="containsText" text="T">
      <formula>NOT(ISERROR(SEARCH("T",E32)))</formula>
    </cfRule>
    <cfRule type="containsText" dxfId="5831" priority="14" operator="containsText" text="P">
      <formula>NOT(ISERROR(SEARCH("P",E32)))</formula>
    </cfRule>
    <cfRule type="containsText" dxfId="5830" priority="15" operator="containsText" text="B">
      <formula>NOT(ISERROR(SEARCH("B",E32)))</formula>
    </cfRule>
    <cfRule type="containsText" dxfId="5829" priority="16" operator="containsText" text="F">
      <formula>NOT(ISERROR(SEARCH("F",E32)))</formula>
    </cfRule>
    <cfRule type="containsText" dxfId="5828" priority="17" operator="containsText" text="N">
      <formula>NOT(ISERROR(SEARCH("N",E32)))</formula>
    </cfRule>
    <cfRule type="containsText" dxfId="5827" priority="18" operator="containsText" text="R">
      <formula>NOT(ISERROR(SEARCH("R",E32)))</formula>
    </cfRule>
  </conditionalFormatting>
  <conditionalFormatting sqref="E41">
    <cfRule type="containsText" dxfId="5826" priority="7" operator="containsText" text="T">
      <formula>NOT(ISERROR(SEARCH("T",E41)))</formula>
    </cfRule>
    <cfRule type="containsText" dxfId="5825" priority="8" operator="containsText" text="P">
      <formula>NOT(ISERROR(SEARCH("P",E41)))</formula>
    </cfRule>
    <cfRule type="containsText" dxfId="5824" priority="9" operator="containsText" text="B">
      <formula>NOT(ISERROR(SEARCH("B",E41)))</formula>
    </cfRule>
    <cfRule type="containsText" dxfId="5823" priority="10" operator="containsText" text="F">
      <formula>NOT(ISERROR(SEARCH("F",E41)))</formula>
    </cfRule>
    <cfRule type="containsText" dxfId="5822" priority="11" operator="containsText" text="N">
      <formula>NOT(ISERROR(SEARCH("N",E41)))</formula>
    </cfRule>
    <cfRule type="containsText" dxfId="5821" priority="12" operator="containsText" text="R">
      <formula>NOT(ISERROR(SEARCH("R",E41)))</formula>
    </cfRule>
  </conditionalFormatting>
  <conditionalFormatting sqref="E50">
    <cfRule type="containsText" dxfId="5820" priority="1" operator="containsText" text="T">
      <formula>NOT(ISERROR(SEARCH("T",E50)))</formula>
    </cfRule>
    <cfRule type="containsText" dxfId="5819" priority="2" operator="containsText" text="P">
      <formula>NOT(ISERROR(SEARCH("P",E50)))</formula>
    </cfRule>
    <cfRule type="containsText" dxfId="5818" priority="3" operator="containsText" text="B">
      <formula>NOT(ISERROR(SEARCH("B",E50)))</formula>
    </cfRule>
    <cfRule type="containsText" dxfId="5817" priority="4" operator="containsText" text="F">
      <formula>NOT(ISERROR(SEARCH("F",E50)))</formula>
    </cfRule>
    <cfRule type="containsText" dxfId="5816" priority="5" operator="containsText" text="N">
      <formula>NOT(ISERROR(SEARCH("N",E50)))</formula>
    </cfRule>
    <cfRule type="containsText" dxfId="5815" priority="6" operator="containsText" text="R">
      <formula>NOT(ISERROR(SEARCH("R",E50)))</formula>
    </cfRule>
  </conditionalFormatting>
  <conditionalFormatting sqref="E59">
    <cfRule type="containsText" dxfId="5814" priority="19" operator="containsText" text="T">
      <formula>NOT(ISERROR(SEARCH("T",E59)))</formula>
    </cfRule>
    <cfRule type="containsText" dxfId="5813" priority="20" operator="containsText" text="P">
      <formula>NOT(ISERROR(SEARCH("P",E59)))</formula>
    </cfRule>
    <cfRule type="containsText" dxfId="5812" priority="21" operator="containsText" text="B">
      <formula>NOT(ISERROR(SEARCH("B",E59)))</formula>
    </cfRule>
    <cfRule type="containsText" dxfId="5811" priority="22" operator="containsText" text="F">
      <formula>NOT(ISERROR(SEARCH("F",E59)))</formula>
    </cfRule>
    <cfRule type="containsText" dxfId="5810" priority="23" operator="containsText" text="N">
      <formula>NOT(ISERROR(SEARCH("N",E59)))</formula>
    </cfRule>
    <cfRule type="containsText" dxfId="5809" priority="24" operator="containsText" text="R">
      <formula>NOT(ISERROR(SEARCH("R",E59)))</formula>
    </cfRule>
  </conditionalFormatting>
  <dataValidations count="1">
    <dataValidation type="list" allowBlank="1" showInputMessage="1" showErrorMessage="1" sqref="E24 E32 E41 E50 E59" xr:uid="{EFC56053-C9D9-4C49-8622-B65CA8ED2C60}">
      <formula1>"N, P, F, T, R, B"</formula1>
    </dataValidation>
  </dataValidations>
  <hyperlinks>
    <hyperlink ref="A1" location="'Regression_ Test_Summary'!A1" display="Back to Summary" xr:uid="{6B53EBCC-7673-4DB1-AF74-F8D97C740B7D}"/>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FB32-E951-464E-B010-14CBBF7691CC}">
  <sheetPr>
    <tabColor rgb="FF92D050"/>
  </sheetPr>
  <dimension ref="A1:H836"/>
  <sheetViews>
    <sheetView showGridLines="0" topLeftCell="A115"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107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2190</v>
      </c>
      <c r="D4" s="461"/>
      <c r="E4" s="461"/>
      <c r="F4" s="461"/>
      <c r="G4" s="461"/>
      <c r="H4" s="461"/>
    </row>
    <row r="5" spans="1:8" s="2" customFormat="1" ht="15.75" customHeight="1"/>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ht="16.5" customHeight="1">
      <c r="A24" s="467" t="s">
        <v>2191</v>
      </c>
      <c r="B24" s="354">
        <v>1</v>
      </c>
      <c r="C24" s="15" t="s">
        <v>270</v>
      </c>
      <c r="D24" s="54"/>
      <c r="E24" s="470" t="s">
        <v>9</v>
      </c>
      <c r="F24" s="1000" t="s">
        <v>56</v>
      </c>
      <c r="G24" s="472" t="s">
        <v>209</v>
      </c>
      <c r="H24" s="474" t="s">
        <v>2192</v>
      </c>
    </row>
    <row r="25" spans="1:8" s="2" customFormat="1">
      <c r="A25" s="467"/>
      <c r="B25" s="354">
        <v>2</v>
      </c>
      <c r="C25" s="15" t="s">
        <v>2193</v>
      </c>
      <c r="D25" s="47"/>
      <c r="E25" s="471"/>
      <c r="F25" s="1001"/>
      <c r="G25" s="473"/>
      <c r="H25" s="475"/>
    </row>
    <row r="26" spans="1:8" s="2" customFormat="1">
      <c r="A26" s="467"/>
      <c r="B26" s="354">
        <v>3</v>
      </c>
      <c r="C26" s="15" t="s">
        <v>2194</v>
      </c>
      <c r="D26" s="47"/>
      <c r="E26" s="471"/>
      <c r="F26" s="1001"/>
      <c r="G26" s="473"/>
      <c r="H26" s="475"/>
    </row>
    <row r="27" spans="1:8" s="2" customFormat="1">
      <c r="A27" s="467"/>
      <c r="B27" s="354">
        <v>4</v>
      </c>
      <c r="C27" s="15" t="s">
        <v>2195</v>
      </c>
      <c r="D27" s="47"/>
      <c r="E27" s="471"/>
      <c r="F27" s="1001"/>
      <c r="G27" s="473"/>
      <c r="H27" s="475"/>
    </row>
    <row r="28" spans="1:8" s="2" customFormat="1">
      <c r="A28" s="467"/>
      <c r="B28" s="354">
        <v>5</v>
      </c>
      <c r="C28" s="15" t="s">
        <v>912</v>
      </c>
      <c r="D28" s="47"/>
      <c r="E28" s="471"/>
      <c r="F28" s="1001"/>
      <c r="G28" s="473"/>
      <c r="H28" s="475"/>
    </row>
    <row r="29" spans="1:8" s="2" customFormat="1">
      <c r="A29" s="467"/>
      <c r="B29" s="354">
        <v>6</v>
      </c>
      <c r="C29" s="15" t="s">
        <v>2196</v>
      </c>
      <c r="D29" s="15" t="s">
        <v>2197</v>
      </c>
      <c r="E29" s="471"/>
      <c r="F29" s="1001"/>
      <c r="G29" s="473"/>
      <c r="H29" s="475"/>
    </row>
    <row r="30" spans="1:8" s="2" customFormat="1">
      <c r="A30" s="467"/>
      <c r="B30" s="354">
        <v>7</v>
      </c>
      <c r="C30" s="15" t="s">
        <v>2198</v>
      </c>
      <c r="D30" s="47"/>
      <c r="E30" s="471"/>
      <c r="F30" s="1001"/>
      <c r="G30" s="473"/>
      <c r="H30" s="475"/>
    </row>
    <row r="31" spans="1:8" s="2" customFormat="1">
      <c r="A31" s="467"/>
      <c r="B31" s="354">
        <v>8</v>
      </c>
      <c r="C31" s="15" t="s">
        <v>2199</v>
      </c>
      <c r="D31" s="15" t="s">
        <v>2200</v>
      </c>
      <c r="E31" s="471"/>
      <c r="F31" s="1001"/>
      <c r="G31" s="473"/>
      <c r="H31" s="475"/>
    </row>
    <row r="32" spans="1:8" s="2" customFormat="1">
      <c r="A32" s="467"/>
      <c r="B32" s="354">
        <v>9</v>
      </c>
      <c r="C32" s="15" t="s">
        <v>1828</v>
      </c>
      <c r="D32" s="47"/>
      <c r="E32" s="471"/>
      <c r="F32" s="1001"/>
      <c r="G32" s="473"/>
      <c r="H32" s="475"/>
    </row>
    <row r="33" spans="1:8" s="2" customFormat="1">
      <c r="A33" s="467"/>
      <c r="B33" s="354">
        <v>10</v>
      </c>
      <c r="C33" s="15" t="s">
        <v>2201</v>
      </c>
      <c r="D33" s="47"/>
      <c r="E33" s="471"/>
      <c r="F33" s="1001"/>
      <c r="G33" s="473"/>
      <c r="H33" s="475"/>
    </row>
    <row r="34" spans="1:8" s="2" customFormat="1">
      <c r="A34" s="467"/>
      <c r="B34" s="354">
        <v>11</v>
      </c>
      <c r="C34" s="15" t="s">
        <v>2194</v>
      </c>
      <c r="D34" s="47"/>
      <c r="E34" s="471"/>
      <c r="F34" s="1001"/>
      <c r="G34" s="473"/>
      <c r="H34" s="475"/>
    </row>
    <row r="35" spans="1:8" s="2" customFormat="1">
      <c r="A35" s="467"/>
      <c r="B35" s="354">
        <v>12</v>
      </c>
      <c r="C35" s="15" t="s">
        <v>2195</v>
      </c>
      <c r="D35" s="47"/>
      <c r="E35" s="471"/>
      <c r="F35" s="1001"/>
      <c r="G35" s="473"/>
      <c r="H35" s="475"/>
    </row>
    <row r="36" spans="1:8" s="2" customFormat="1">
      <c r="A36" s="467"/>
      <c r="B36" s="354">
        <v>13</v>
      </c>
      <c r="C36" s="15" t="s">
        <v>912</v>
      </c>
      <c r="D36" s="47"/>
      <c r="E36" s="471"/>
      <c r="F36" s="1001"/>
      <c r="G36" s="473"/>
      <c r="H36" s="475"/>
    </row>
    <row r="37" spans="1:8" s="2" customFormat="1">
      <c r="A37" s="467"/>
      <c r="B37" s="354">
        <v>14</v>
      </c>
      <c r="C37" s="15" t="s">
        <v>2196</v>
      </c>
      <c r="D37" s="15" t="s">
        <v>2197</v>
      </c>
      <c r="E37" s="471"/>
      <c r="F37" s="1001"/>
      <c r="G37" s="473"/>
      <c r="H37" s="475"/>
    </row>
    <row r="38" spans="1:8" s="2" customFormat="1">
      <c r="A38" s="467"/>
      <c r="B38" s="354">
        <v>15</v>
      </c>
      <c r="C38" s="15" t="s">
        <v>2198</v>
      </c>
      <c r="D38" s="47"/>
      <c r="E38" s="471"/>
      <c r="F38" s="1001"/>
      <c r="G38" s="473"/>
      <c r="H38" s="475"/>
    </row>
    <row r="39" spans="1:8" s="2" customFormat="1">
      <c r="A39" s="467"/>
      <c r="B39" s="354">
        <v>16</v>
      </c>
      <c r="C39" s="15" t="s">
        <v>2199</v>
      </c>
      <c r="D39" s="15" t="s">
        <v>2200</v>
      </c>
      <c r="E39" s="471"/>
      <c r="F39" s="1001"/>
      <c r="G39" s="473"/>
      <c r="H39" s="475"/>
    </row>
    <row r="40" spans="1:8" s="2" customFormat="1">
      <c r="A40" s="467"/>
      <c r="B40" s="354">
        <v>17</v>
      </c>
      <c r="C40" s="15" t="s">
        <v>860</v>
      </c>
      <c r="D40" s="47"/>
      <c r="E40" s="471"/>
      <c r="F40" s="1001"/>
      <c r="G40" s="473"/>
      <c r="H40" s="475"/>
    </row>
    <row r="41" spans="1:8" s="2" customFormat="1">
      <c r="A41" s="466"/>
      <c r="B41" s="466"/>
      <c r="C41" s="466"/>
      <c r="D41" s="466"/>
      <c r="E41" s="466"/>
      <c r="F41" s="466"/>
      <c r="G41" s="466"/>
      <c r="H41" s="466"/>
    </row>
    <row r="42" spans="1:8" s="131" customFormat="1">
      <c r="A42" s="1004" t="s">
        <v>2202</v>
      </c>
      <c r="B42" s="353">
        <v>1</v>
      </c>
      <c r="C42" s="15" t="s">
        <v>270</v>
      </c>
      <c r="D42" s="54"/>
      <c r="E42" s="470" t="s">
        <v>9</v>
      </c>
      <c r="F42" s="1005" t="s">
        <v>56</v>
      </c>
      <c r="G42" s="472" t="s">
        <v>209</v>
      </c>
      <c r="H42" s="1007"/>
    </row>
    <row r="43" spans="1:8" s="131" customFormat="1">
      <c r="A43" s="1004"/>
      <c r="B43" s="353">
        <v>2</v>
      </c>
      <c r="C43" s="15" t="s">
        <v>2193</v>
      </c>
      <c r="D43" s="47"/>
      <c r="E43" s="471"/>
      <c r="F43" s="1006"/>
      <c r="G43" s="473"/>
      <c r="H43" s="1008"/>
    </row>
    <row r="44" spans="1:8" s="131" customFormat="1">
      <c r="A44" s="1004"/>
      <c r="B44" s="353">
        <v>3</v>
      </c>
      <c r="C44" s="15" t="s">
        <v>2194</v>
      </c>
      <c r="D44" s="47"/>
      <c r="E44" s="471"/>
      <c r="F44" s="1006"/>
      <c r="G44" s="473"/>
      <c r="H44" s="1008"/>
    </row>
    <row r="45" spans="1:8" s="131" customFormat="1">
      <c r="A45" s="1004"/>
      <c r="B45" s="353">
        <v>4</v>
      </c>
      <c r="C45" s="15" t="s">
        <v>2195</v>
      </c>
      <c r="D45" s="47"/>
      <c r="E45" s="471"/>
      <c r="F45" s="1006"/>
      <c r="G45" s="473"/>
      <c r="H45" s="1008"/>
    </row>
    <row r="46" spans="1:8" s="131" customFormat="1">
      <c r="A46" s="1004"/>
      <c r="B46" s="353">
        <v>5</v>
      </c>
      <c r="C46" s="15" t="s">
        <v>912</v>
      </c>
      <c r="D46" s="47"/>
      <c r="E46" s="471"/>
      <c r="F46" s="1006"/>
      <c r="G46" s="473"/>
      <c r="H46" s="1008"/>
    </row>
    <row r="47" spans="1:8" s="131" customFormat="1">
      <c r="A47" s="1004"/>
      <c r="B47" s="353">
        <v>6</v>
      </c>
      <c r="C47" s="15" t="s">
        <v>2196</v>
      </c>
      <c r="D47" s="15" t="s">
        <v>2197</v>
      </c>
      <c r="E47" s="471"/>
      <c r="F47" s="1006"/>
      <c r="G47" s="473"/>
      <c r="H47" s="1008"/>
    </row>
    <row r="48" spans="1:8" s="131" customFormat="1">
      <c r="A48" s="1004"/>
      <c r="B48" s="353">
        <v>7</v>
      </c>
      <c r="C48" s="15" t="s">
        <v>2198</v>
      </c>
      <c r="D48" s="47"/>
      <c r="E48" s="471"/>
      <c r="F48" s="1006"/>
      <c r="G48" s="473"/>
      <c r="H48" s="1008"/>
    </row>
    <row r="49" spans="1:8" s="131" customFormat="1">
      <c r="A49" s="1004"/>
      <c r="B49" s="353">
        <v>8</v>
      </c>
      <c r="C49" s="15" t="s">
        <v>2199</v>
      </c>
      <c r="D49" s="15" t="s">
        <v>2200</v>
      </c>
      <c r="E49" s="471"/>
      <c r="F49" s="1006"/>
      <c r="G49" s="473"/>
      <c r="H49" s="1008"/>
    </row>
    <row r="50" spans="1:8" s="131" customFormat="1">
      <c r="A50" s="1004"/>
      <c r="B50" s="353">
        <v>9</v>
      </c>
      <c r="C50" s="15" t="s">
        <v>860</v>
      </c>
      <c r="D50" s="417"/>
      <c r="E50" s="471"/>
      <c r="F50" s="1006"/>
      <c r="G50" s="473"/>
      <c r="H50" s="1008"/>
    </row>
    <row r="51" spans="1:8" s="131" customFormat="1">
      <c r="A51" s="1004"/>
      <c r="B51" s="353">
        <v>10</v>
      </c>
      <c r="C51" s="15" t="s">
        <v>361</v>
      </c>
      <c r="D51" s="417"/>
      <c r="E51" s="471"/>
      <c r="F51" s="1006"/>
      <c r="G51" s="473"/>
      <c r="H51" s="1008"/>
    </row>
    <row r="52" spans="1:8" s="131" customFormat="1">
      <c r="A52" s="1004"/>
      <c r="B52" s="353">
        <v>11</v>
      </c>
      <c r="C52" s="15" t="s">
        <v>1834</v>
      </c>
      <c r="D52" s="47"/>
      <c r="E52" s="471"/>
      <c r="F52" s="1006"/>
      <c r="G52" s="473"/>
      <c r="H52" s="1008"/>
    </row>
    <row r="53" spans="1:8" s="131" customFormat="1">
      <c r="A53" s="1004"/>
      <c r="B53" s="353">
        <v>12</v>
      </c>
      <c r="C53" s="15" t="s">
        <v>2201</v>
      </c>
      <c r="D53" s="47"/>
      <c r="E53" s="471"/>
      <c r="F53" s="1006"/>
      <c r="G53" s="473"/>
      <c r="H53" s="1008"/>
    </row>
    <row r="54" spans="1:8" s="131" customFormat="1">
      <c r="A54" s="1004"/>
      <c r="B54" s="353">
        <v>13</v>
      </c>
      <c r="C54" s="15" t="s">
        <v>2194</v>
      </c>
      <c r="D54" s="47"/>
      <c r="E54" s="471"/>
      <c r="F54" s="1006"/>
      <c r="G54" s="473"/>
      <c r="H54" s="1008"/>
    </row>
    <row r="55" spans="1:8" s="131" customFormat="1">
      <c r="A55" s="1004"/>
      <c r="B55" s="353">
        <v>14</v>
      </c>
      <c r="C55" s="15" t="s">
        <v>2195</v>
      </c>
      <c r="D55" s="47"/>
      <c r="E55" s="471"/>
      <c r="F55" s="1006"/>
      <c r="G55" s="473"/>
      <c r="H55" s="1008"/>
    </row>
    <row r="56" spans="1:8" s="131" customFormat="1">
      <c r="A56" s="1004"/>
      <c r="B56" s="353">
        <v>15</v>
      </c>
      <c r="C56" s="15" t="s">
        <v>912</v>
      </c>
      <c r="D56" s="47"/>
      <c r="E56" s="471"/>
      <c r="F56" s="1006"/>
      <c r="G56" s="473"/>
      <c r="H56" s="1008"/>
    </row>
    <row r="57" spans="1:8" s="131" customFormat="1">
      <c r="A57" s="1004"/>
      <c r="B57" s="353">
        <v>16</v>
      </c>
      <c r="C57" s="15" t="s">
        <v>2196</v>
      </c>
      <c r="D57" s="15" t="s">
        <v>2197</v>
      </c>
      <c r="E57" s="471"/>
      <c r="F57" s="1006"/>
      <c r="G57" s="473"/>
      <c r="H57" s="1008"/>
    </row>
    <row r="58" spans="1:8" s="131" customFormat="1">
      <c r="A58" s="1004"/>
      <c r="B58" s="353">
        <v>17</v>
      </c>
      <c r="C58" s="15" t="s">
        <v>2198</v>
      </c>
      <c r="D58" s="47"/>
      <c r="E58" s="471"/>
      <c r="F58" s="1006"/>
      <c r="G58" s="473"/>
      <c r="H58" s="1008"/>
    </row>
    <row r="59" spans="1:8" s="131" customFormat="1">
      <c r="A59" s="1004"/>
      <c r="B59" s="353">
        <v>18</v>
      </c>
      <c r="C59" s="15" t="s">
        <v>2199</v>
      </c>
      <c r="D59" s="15" t="s">
        <v>2200</v>
      </c>
      <c r="E59" s="471"/>
      <c r="F59" s="1006"/>
      <c r="G59" s="473"/>
      <c r="H59" s="1008"/>
    </row>
    <row r="60" spans="1:8" s="131" customFormat="1">
      <c r="A60" s="1004"/>
      <c r="B60" s="353">
        <v>19</v>
      </c>
      <c r="C60" s="15" t="s">
        <v>2203</v>
      </c>
      <c r="D60" s="47"/>
      <c r="E60" s="471"/>
      <c r="F60" s="1006"/>
      <c r="G60" s="473"/>
      <c r="H60" s="1008"/>
    </row>
    <row r="61" spans="1:8" s="131" customFormat="1">
      <c r="A61" s="1003"/>
      <c r="B61" s="1003"/>
      <c r="C61" s="1003"/>
      <c r="D61" s="1003"/>
      <c r="E61" s="1003"/>
      <c r="F61" s="1003"/>
      <c r="G61" s="1003"/>
      <c r="H61" s="1003"/>
    </row>
    <row r="62" spans="1:8" s="131" customFormat="1" ht="18" customHeight="1">
      <c r="A62" s="1004" t="s">
        <v>2204</v>
      </c>
      <c r="B62" s="353">
        <v>1</v>
      </c>
      <c r="C62" s="15" t="s">
        <v>270</v>
      </c>
      <c r="D62" s="54"/>
      <c r="E62" s="470" t="s">
        <v>9</v>
      </c>
      <c r="F62" s="1005" t="s">
        <v>56</v>
      </c>
      <c r="G62" s="472" t="s">
        <v>209</v>
      </c>
      <c r="H62" s="1007"/>
    </row>
    <row r="63" spans="1:8" s="131" customFormat="1">
      <c r="A63" s="1004"/>
      <c r="B63" s="353">
        <v>2</v>
      </c>
      <c r="C63" s="15" t="s">
        <v>2193</v>
      </c>
      <c r="D63" s="47"/>
      <c r="E63" s="471"/>
      <c r="F63" s="1006"/>
      <c r="G63" s="473"/>
      <c r="H63" s="1008"/>
    </row>
    <row r="64" spans="1:8" s="131" customFormat="1">
      <c r="A64" s="1004"/>
      <c r="B64" s="353">
        <v>3</v>
      </c>
      <c r="C64" s="15" t="s">
        <v>2194</v>
      </c>
      <c r="D64" s="47"/>
      <c r="E64" s="471"/>
      <c r="F64" s="1006"/>
      <c r="G64" s="473"/>
      <c r="H64" s="1008"/>
    </row>
    <row r="65" spans="1:8" s="131" customFormat="1">
      <c r="A65" s="1004"/>
      <c r="B65" s="353">
        <v>4</v>
      </c>
      <c r="C65" s="15" t="s">
        <v>2195</v>
      </c>
      <c r="D65" s="47"/>
      <c r="E65" s="471"/>
      <c r="F65" s="1006"/>
      <c r="G65" s="473"/>
      <c r="H65" s="1008"/>
    </row>
    <row r="66" spans="1:8" s="131" customFormat="1">
      <c r="A66" s="1004"/>
      <c r="B66" s="353">
        <v>5</v>
      </c>
      <c r="C66" s="15" t="s">
        <v>912</v>
      </c>
      <c r="D66" s="47"/>
      <c r="E66" s="471"/>
      <c r="F66" s="1006"/>
      <c r="G66" s="473"/>
      <c r="H66" s="1008"/>
    </row>
    <row r="67" spans="1:8" s="131" customFormat="1">
      <c r="A67" s="1004"/>
      <c r="B67" s="353">
        <v>6</v>
      </c>
      <c r="C67" s="15" t="s">
        <v>2196</v>
      </c>
      <c r="D67" s="15" t="s">
        <v>2197</v>
      </c>
      <c r="E67" s="471"/>
      <c r="F67" s="1006"/>
      <c r="G67" s="473"/>
      <c r="H67" s="1008"/>
    </row>
    <row r="68" spans="1:8" s="131" customFormat="1">
      <c r="A68" s="1004"/>
      <c r="B68" s="353">
        <v>7</v>
      </c>
      <c r="C68" s="15" t="s">
        <v>2198</v>
      </c>
      <c r="D68" s="47"/>
      <c r="E68" s="471"/>
      <c r="F68" s="1006"/>
      <c r="G68" s="473"/>
      <c r="H68" s="1008"/>
    </row>
    <row r="69" spans="1:8" s="131" customFormat="1">
      <c r="A69" s="1004"/>
      <c r="B69" s="353">
        <v>8</v>
      </c>
      <c r="C69" s="15" t="s">
        <v>2199</v>
      </c>
      <c r="D69" s="15" t="s">
        <v>2200</v>
      </c>
      <c r="E69" s="471"/>
      <c r="F69" s="1006"/>
      <c r="G69" s="473"/>
      <c r="H69" s="1008"/>
    </row>
    <row r="70" spans="1:8" s="131" customFormat="1">
      <c r="A70" s="1004"/>
      <c r="B70" s="353">
        <v>9</v>
      </c>
      <c r="C70" s="15" t="s">
        <v>860</v>
      </c>
      <c r="D70" s="417"/>
      <c r="E70" s="471"/>
      <c r="F70" s="1006"/>
      <c r="G70" s="473"/>
      <c r="H70" s="1008"/>
    </row>
    <row r="71" spans="1:8" s="131" customFormat="1">
      <c r="A71" s="1004"/>
      <c r="B71" s="353">
        <v>10</v>
      </c>
      <c r="C71" s="15" t="s">
        <v>1967</v>
      </c>
      <c r="D71" s="417"/>
      <c r="E71" s="471"/>
      <c r="F71" s="1006"/>
      <c r="G71" s="473"/>
      <c r="H71" s="1008"/>
    </row>
    <row r="72" spans="1:8" s="131" customFormat="1">
      <c r="A72" s="1004"/>
      <c r="B72" s="353">
        <v>11</v>
      </c>
      <c r="C72" s="15" t="s">
        <v>366</v>
      </c>
      <c r="D72" s="417"/>
      <c r="E72" s="471"/>
      <c r="F72" s="1006"/>
      <c r="G72" s="473"/>
      <c r="H72" s="1008"/>
    </row>
    <row r="73" spans="1:8" s="131" customFormat="1">
      <c r="A73" s="1004"/>
      <c r="B73" s="353">
        <v>12</v>
      </c>
      <c r="C73" s="15" t="s">
        <v>1834</v>
      </c>
      <c r="D73" s="47"/>
      <c r="E73" s="471"/>
      <c r="F73" s="1006"/>
      <c r="G73" s="473"/>
      <c r="H73" s="1008"/>
    </row>
    <row r="74" spans="1:8" s="131" customFormat="1">
      <c r="A74" s="1004"/>
      <c r="B74" s="353">
        <v>13</v>
      </c>
      <c r="C74" s="15" t="s">
        <v>2201</v>
      </c>
      <c r="D74" s="47"/>
      <c r="E74" s="471"/>
      <c r="F74" s="1006"/>
      <c r="G74" s="473"/>
      <c r="H74" s="1008"/>
    </row>
    <row r="75" spans="1:8" s="131" customFormat="1">
      <c r="A75" s="1004"/>
      <c r="B75" s="353">
        <v>14</v>
      </c>
      <c r="C75" s="15" t="s">
        <v>2194</v>
      </c>
      <c r="D75" s="47"/>
      <c r="E75" s="471"/>
      <c r="F75" s="1006"/>
      <c r="G75" s="473"/>
      <c r="H75" s="1008"/>
    </row>
    <row r="76" spans="1:8" s="131" customFormat="1">
      <c r="A76" s="1004"/>
      <c r="B76" s="353">
        <v>15</v>
      </c>
      <c r="C76" s="15" t="s">
        <v>2195</v>
      </c>
      <c r="D76" s="47"/>
      <c r="E76" s="471"/>
      <c r="F76" s="1006"/>
      <c r="G76" s="473"/>
      <c r="H76" s="1008"/>
    </row>
    <row r="77" spans="1:8" s="131" customFormat="1">
      <c r="A77" s="1004"/>
      <c r="B77" s="353">
        <v>16</v>
      </c>
      <c r="C77" s="15" t="s">
        <v>912</v>
      </c>
      <c r="D77" s="47"/>
      <c r="E77" s="471"/>
      <c r="F77" s="1006"/>
      <c r="G77" s="473"/>
      <c r="H77" s="1008"/>
    </row>
    <row r="78" spans="1:8" s="131" customFormat="1">
      <c r="A78" s="1004"/>
      <c r="B78" s="353">
        <v>17</v>
      </c>
      <c r="C78" s="15" t="s">
        <v>2196</v>
      </c>
      <c r="D78" s="15" t="s">
        <v>2197</v>
      </c>
      <c r="E78" s="471"/>
      <c r="F78" s="1006"/>
      <c r="G78" s="473"/>
      <c r="H78" s="1008"/>
    </row>
    <row r="79" spans="1:8" s="131" customFormat="1">
      <c r="A79" s="1004"/>
      <c r="B79" s="353">
        <v>18</v>
      </c>
      <c r="C79" s="15" t="s">
        <v>2198</v>
      </c>
      <c r="D79" s="47"/>
      <c r="E79" s="471"/>
      <c r="F79" s="1006"/>
      <c r="G79" s="473"/>
      <c r="H79" s="1008"/>
    </row>
    <row r="80" spans="1:8" s="131" customFormat="1">
      <c r="A80" s="1004"/>
      <c r="B80" s="353">
        <v>19</v>
      </c>
      <c r="C80" s="15" t="s">
        <v>2199</v>
      </c>
      <c r="D80" s="15" t="s">
        <v>2200</v>
      </c>
      <c r="E80" s="471"/>
      <c r="F80" s="1006"/>
      <c r="G80" s="473"/>
      <c r="H80" s="1008"/>
    </row>
    <row r="81" spans="1:8" s="131" customFormat="1">
      <c r="A81" s="1004"/>
      <c r="B81" s="353">
        <v>20</v>
      </c>
      <c r="C81" s="15" t="s">
        <v>2205</v>
      </c>
      <c r="D81" s="15" t="s">
        <v>2197</v>
      </c>
      <c r="E81" s="471"/>
      <c r="F81" s="1006"/>
      <c r="G81" s="473"/>
      <c r="H81" s="1008"/>
    </row>
    <row r="82" spans="1:8" s="131" customFormat="1">
      <c r="A82" s="1004"/>
      <c r="B82" s="353">
        <v>21</v>
      </c>
      <c r="C82" s="15" t="s">
        <v>2206</v>
      </c>
      <c r="D82" s="15" t="s">
        <v>2207</v>
      </c>
      <c r="E82" s="471"/>
      <c r="F82" s="1006"/>
      <c r="G82" s="473"/>
      <c r="H82" s="1008"/>
    </row>
    <row r="83" spans="1:8" s="131" customFormat="1">
      <c r="A83" s="1003"/>
      <c r="B83" s="1003"/>
      <c r="C83" s="1003"/>
      <c r="D83" s="1003"/>
      <c r="E83" s="1003"/>
      <c r="F83" s="1003"/>
      <c r="G83" s="1003"/>
      <c r="H83" s="1003"/>
    </row>
    <row r="84" spans="1:8" s="131" customFormat="1">
      <c r="A84" s="1004" t="s">
        <v>2208</v>
      </c>
      <c r="B84" s="354">
        <v>1</v>
      </c>
      <c r="C84" s="15" t="s">
        <v>270</v>
      </c>
      <c r="D84" s="54"/>
      <c r="E84" s="470" t="s">
        <v>9</v>
      </c>
      <c r="F84" s="1005" t="s">
        <v>56</v>
      </c>
      <c r="G84" s="472" t="s">
        <v>209</v>
      </c>
      <c r="H84" s="1007"/>
    </row>
    <row r="85" spans="1:8" s="131" customFormat="1">
      <c r="A85" s="1004"/>
      <c r="B85" s="354">
        <v>2</v>
      </c>
      <c r="C85" s="15" t="s">
        <v>2193</v>
      </c>
      <c r="D85" s="47"/>
      <c r="E85" s="471"/>
      <c r="F85" s="1006"/>
      <c r="G85" s="473"/>
      <c r="H85" s="1008"/>
    </row>
    <row r="86" spans="1:8" s="131" customFormat="1">
      <c r="A86" s="1004"/>
      <c r="B86" s="354">
        <v>3</v>
      </c>
      <c r="C86" s="15" t="s">
        <v>2194</v>
      </c>
      <c r="D86" s="47"/>
      <c r="E86" s="471"/>
      <c r="F86" s="1006"/>
      <c r="G86" s="473"/>
      <c r="H86" s="1008"/>
    </row>
    <row r="87" spans="1:8" s="131" customFormat="1">
      <c r="A87" s="1004"/>
      <c r="B87" s="354">
        <v>4</v>
      </c>
      <c r="C87" s="15" t="s">
        <v>2195</v>
      </c>
      <c r="D87" s="47"/>
      <c r="E87" s="471"/>
      <c r="F87" s="1006"/>
      <c r="G87" s="473"/>
      <c r="H87" s="1008"/>
    </row>
    <row r="88" spans="1:8" s="131" customFormat="1">
      <c r="A88" s="1004"/>
      <c r="B88" s="354">
        <v>5</v>
      </c>
      <c r="C88" s="15" t="s">
        <v>912</v>
      </c>
      <c r="D88" s="47"/>
      <c r="E88" s="471"/>
      <c r="F88" s="1006"/>
      <c r="G88" s="473"/>
      <c r="H88" s="1008"/>
    </row>
    <row r="89" spans="1:8" s="131" customFormat="1">
      <c r="A89" s="1004"/>
      <c r="B89" s="354">
        <v>6</v>
      </c>
      <c r="C89" s="15" t="s">
        <v>2196</v>
      </c>
      <c r="D89" s="15" t="s">
        <v>2197</v>
      </c>
      <c r="E89" s="471"/>
      <c r="F89" s="1006"/>
      <c r="G89" s="473"/>
      <c r="H89" s="1008"/>
    </row>
    <row r="90" spans="1:8" s="131" customFormat="1">
      <c r="A90" s="1004"/>
      <c r="B90" s="354">
        <v>7</v>
      </c>
      <c r="C90" s="15" t="s">
        <v>2198</v>
      </c>
      <c r="D90" s="47"/>
      <c r="E90" s="471"/>
      <c r="F90" s="1006"/>
      <c r="G90" s="473"/>
      <c r="H90" s="1008"/>
    </row>
    <row r="91" spans="1:8" s="131" customFormat="1">
      <c r="A91" s="1004"/>
      <c r="B91" s="354">
        <v>8</v>
      </c>
      <c r="C91" s="15" t="s">
        <v>2199</v>
      </c>
      <c r="D91" s="15" t="s">
        <v>2200</v>
      </c>
      <c r="E91" s="471"/>
      <c r="F91" s="1006"/>
      <c r="G91" s="473"/>
      <c r="H91" s="1008"/>
    </row>
    <row r="92" spans="1:8" s="131" customFormat="1">
      <c r="A92" s="1004"/>
      <c r="B92" s="354">
        <v>9</v>
      </c>
      <c r="C92" s="15" t="s">
        <v>1828</v>
      </c>
      <c r="D92" s="47"/>
      <c r="E92" s="471"/>
      <c r="F92" s="1006"/>
      <c r="G92" s="473"/>
      <c r="H92" s="1008"/>
    </row>
    <row r="93" spans="1:8" s="131" customFormat="1">
      <c r="A93" s="1004"/>
      <c r="B93" s="354">
        <v>10</v>
      </c>
      <c r="C93" s="15" t="s">
        <v>2201</v>
      </c>
      <c r="D93" s="47"/>
      <c r="E93" s="471"/>
      <c r="F93" s="1006"/>
      <c r="G93" s="473"/>
      <c r="H93" s="1008"/>
    </row>
    <row r="94" spans="1:8" s="131" customFormat="1">
      <c r="A94" s="1004"/>
      <c r="B94" s="354">
        <v>11</v>
      </c>
      <c r="C94" s="15" t="s">
        <v>2194</v>
      </c>
      <c r="D94" s="47"/>
      <c r="E94" s="471"/>
      <c r="F94" s="1006"/>
      <c r="G94" s="473"/>
      <c r="H94" s="1008"/>
    </row>
    <row r="95" spans="1:8" s="131" customFormat="1">
      <c r="A95" s="1004"/>
      <c r="B95" s="354">
        <v>12</v>
      </c>
      <c r="C95" s="15" t="s">
        <v>2195</v>
      </c>
      <c r="D95" s="47"/>
      <c r="E95" s="471"/>
      <c r="F95" s="1006"/>
      <c r="G95" s="473"/>
      <c r="H95" s="1008"/>
    </row>
    <row r="96" spans="1:8" s="131" customFormat="1">
      <c r="A96" s="1004"/>
      <c r="B96" s="354">
        <v>13</v>
      </c>
      <c r="C96" s="15" t="s">
        <v>912</v>
      </c>
      <c r="D96" s="47"/>
      <c r="E96" s="471"/>
      <c r="F96" s="1006"/>
      <c r="G96" s="473"/>
      <c r="H96" s="1008"/>
    </row>
    <row r="97" spans="1:8" s="131" customFormat="1">
      <c r="A97" s="1004"/>
      <c r="B97" s="354">
        <v>14</v>
      </c>
      <c r="C97" s="15" t="s">
        <v>2196</v>
      </c>
      <c r="D97" s="15" t="s">
        <v>2197</v>
      </c>
      <c r="E97" s="471"/>
      <c r="F97" s="1006"/>
      <c r="G97" s="473"/>
      <c r="H97" s="1008"/>
    </row>
    <row r="98" spans="1:8" s="131" customFormat="1">
      <c r="A98" s="1004"/>
      <c r="B98" s="354">
        <v>15</v>
      </c>
      <c r="C98" s="15" t="s">
        <v>2198</v>
      </c>
      <c r="D98" s="47"/>
      <c r="E98" s="471"/>
      <c r="F98" s="1006"/>
      <c r="G98" s="473"/>
      <c r="H98" s="1008"/>
    </row>
    <row r="99" spans="1:8" s="131" customFormat="1">
      <c r="A99" s="1004"/>
      <c r="B99" s="354">
        <v>16</v>
      </c>
      <c r="C99" s="15" t="s">
        <v>2199</v>
      </c>
      <c r="D99" s="15" t="s">
        <v>2200</v>
      </c>
      <c r="E99" s="471"/>
      <c r="F99" s="1006"/>
      <c r="G99" s="473"/>
      <c r="H99" s="1008"/>
    </row>
    <row r="100" spans="1:8" s="131" customFormat="1">
      <c r="A100" s="1004"/>
      <c r="B100" s="354">
        <v>17</v>
      </c>
      <c r="C100" s="15" t="s">
        <v>2206</v>
      </c>
      <c r="D100" s="15" t="s">
        <v>2207</v>
      </c>
      <c r="E100" s="471"/>
      <c r="F100" s="1006"/>
      <c r="G100" s="473"/>
      <c r="H100" s="1008"/>
    </row>
    <row r="101" spans="1:8" s="131" customFormat="1">
      <c r="A101" s="1003"/>
      <c r="B101" s="1003"/>
      <c r="C101" s="1003"/>
      <c r="D101" s="1003"/>
      <c r="E101" s="1003"/>
      <c r="F101" s="1003"/>
      <c r="G101" s="1003"/>
      <c r="H101" s="1003"/>
    </row>
    <row r="102" spans="1:8" s="2" customFormat="1">
      <c r="A102" s="467" t="s">
        <v>2209</v>
      </c>
      <c r="B102" s="353">
        <v>1</v>
      </c>
      <c r="C102" s="15" t="s">
        <v>270</v>
      </c>
      <c r="D102" s="54"/>
      <c r="E102" s="470" t="s">
        <v>9</v>
      </c>
      <c r="F102" s="1000" t="s">
        <v>56</v>
      </c>
      <c r="G102" s="472" t="s">
        <v>209</v>
      </c>
      <c r="H102" s="474" t="s">
        <v>2192</v>
      </c>
    </row>
    <row r="103" spans="1:8" s="2" customFormat="1">
      <c r="A103" s="467"/>
      <c r="B103" s="353">
        <v>2</v>
      </c>
      <c r="C103" s="15" t="s">
        <v>2210</v>
      </c>
      <c r="D103" s="47"/>
      <c r="E103" s="471"/>
      <c r="F103" s="1001"/>
      <c r="G103" s="473"/>
      <c r="H103" s="475"/>
    </row>
    <row r="104" spans="1:8" s="2" customFormat="1">
      <c r="A104" s="467"/>
      <c r="B104" s="353">
        <v>3</v>
      </c>
      <c r="C104" s="15" t="s">
        <v>2194</v>
      </c>
      <c r="D104" s="47"/>
      <c r="E104" s="471"/>
      <c r="F104" s="1001"/>
      <c r="G104" s="473"/>
      <c r="H104" s="475"/>
    </row>
    <row r="105" spans="1:8" s="2" customFormat="1">
      <c r="A105" s="467"/>
      <c r="B105" s="353">
        <v>4</v>
      </c>
      <c r="C105" s="15" t="s">
        <v>2195</v>
      </c>
      <c r="D105" s="47"/>
      <c r="E105" s="471"/>
      <c r="F105" s="1001"/>
      <c r="G105" s="473"/>
      <c r="H105" s="475"/>
    </row>
    <row r="106" spans="1:8" s="2" customFormat="1">
      <c r="A106" s="467"/>
      <c r="B106" s="353">
        <v>5</v>
      </c>
      <c r="C106" s="15" t="s">
        <v>912</v>
      </c>
      <c r="D106" s="47"/>
      <c r="E106" s="471"/>
      <c r="F106" s="1001"/>
      <c r="G106" s="473"/>
      <c r="H106" s="475"/>
    </row>
    <row r="107" spans="1:8" s="2" customFormat="1">
      <c r="A107" s="467"/>
      <c r="B107" s="353">
        <v>6</v>
      </c>
      <c r="C107" s="15" t="s">
        <v>2196</v>
      </c>
      <c r="D107" s="15" t="s">
        <v>2197</v>
      </c>
      <c r="E107" s="471"/>
      <c r="F107" s="1001"/>
      <c r="G107" s="473"/>
      <c r="H107" s="475"/>
    </row>
    <row r="108" spans="1:8" s="2" customFormat="1">
      <c r="A108" s="467"/>
      <c r="B108" s="353">
        <v>7</v>
      </c>
      <c r="C108" s="15" t="s">
        <v>2198</v>
      </c>
      <c r="D108" s="47"/>
      <c r="E108" s="471"/>
      <c r="F108" s="1001"/>
      <c r="G108" s="473"/>
      <c r="H108" s="475"/>
    </row>
    <row r="109" spans="1:8" s="2" customFormat="1">
      <c r="A109" s="467"/>
      <c r="B109" s="353">
        <v>8</v>
      </c>
      <c r="C109" s="15" t="s">
        <v>2199</v>
      </c>
      <c r="D109" s="15" t="s">
        <v>2200</v>
      </c>
      <c r="E109" s="471"/>
      <c r="F109" s="1001"/>
      <c r="G109" s="473"/>
      <c r="H109" s="475"/>
    </row>
    <row r="110" spans="1:8" s="2" customFormat="1">
      <c r="A110" s="467"/>
      <c r="B110" s="353">
        <v>9</v>
      </c>
      <c r="C110" s="15" t="s">
        <v>860</v>
      </c>
      <c r="D110" s="417"/>
      <c r="E110" s="471"/>
      <c r="F110" s="1001"/>
      <c r="G110" s="473"/>
      <c r="H110" s="475"/>
    </row>
    <row r="111" spans="1:8" s="2" customFormat="1">
      <c r="A111" s="467"/>
      <c r="B111" s="353">
        <v>10</v>
      </c>
      <c r="C111" s="15" t="s">
        <v>361</v>
      </c>
      <c r="D111" s="417"/>
      <c r="E111" s="471"/>
      <c r="F111" s="1001"/>
      <c r="G111" s="473"/>
      <c r="H111" s="475"/>
    </row>
    <row r="112" spans="1:8" s="2" customFormat="1">
      <c r="A112" s="467"/>
      <c r="B112" s="353">
        <v>11</v>
      </c>
      <c r="C112" s="15" t="s">
        <v>2211</v>
      </c>
      <c r="D112" s="47"/>
      <c r="E112" s="471"/>
      <c r="F112" s="1001"/>
      <c r="G112" s="473"/>
      <c r="H112" s="475"/>
    </row>
    <row r="113" spans="1:8" s="2" customFormat="1">
      <c r="A113" s="467"/>
      <c r="B113" s="353">
        <v>16</v>
      </c>
      <c r="C113" s="15" t="s">
        <v>2196</v>
      </c>
      <c r="D113" s="15" t="s">
        <v>2197</v>
      </c>
      <c r="E113" s="471"/>
      <c r="F113" s="1001"/>
      <c r="G113" s="473"/>
      <c r="H113" s="475"/>
    </row>
    <row r="114" spans="1:8" s="2" customFormat="1">
      <c r="A114" s="467"/>
      <c r="B114" s="353">
        <v>17</v>
      </c>
      <c r="C114" s="15" t="s">
        <v>2198</v>
      </c>
      <c r="D114" s="47"/>
      <c r="E114" s="471"/>
      <c r="F114" s="1001"/>
      <c r="G114" s="473"/>
      <c r="H114" s="475"/>
    </row>
    <row r="115" spans="1:8" s="2" customFormat="1">
      <c r="A115" s="467"/>
      <c r="B115" s="353">
        <v>18</v>
      </c>
      <c r="C115" s="15" t="s">
        <v>2199</v>
      </c>
      <c r="D115" s="15" t="s">
        <v>2200</v>
      </c>
      <c r="E115" s="471"/>
      <c r="F115" s="1001"/>
      <c r="G115" s="473"/>
      <c r="H115" s="475"/>
    </row>
    <row r="116" spans="1:8" s="2" customFormat="1">
      <c r="A116" s="467"/>
      <c r="B116" s="353">
        <v>19</v>
      </c>
      <c r="C116" s="15" t="s">
        <v>2203</v>
      </c>
      <c r="D116" s="47"/>
      <c r="E116" s="471"/>
      <c r="F116" s="1001"/>
      <c r="G116" s="473"/>
      <c r="H116" s="475"/>
    </row>
    <row r="117" spans="1:8" s="2" customFormat="1">
      <c r="A117" s="467"/>
      <c r="B117" s="353">
        <v>20</v>
      </c>
      <c r="C117" s="91" t="s">
        <v>865</v>
      </c>
      <c r="D117" s="409"/>
      <c r="E117" s="471"/>
      <c r="F117" s="1001"/>
      <c r="G117" s="473"/>
      <c r="H117" s="475"/>
    </row>
    <row r="118" spans="1:8" s="2" customFormat="1">
      <c r="A118" s="467"/>
      <c r="B118" s="353">
        <v>21</v>
      </c>
      <c r="C118" s="15" t="s">
        <v>2196</v>
      </c>
      <c r="D118" s="15" t="s">
        <v>2197</v>
      </c>
      <c r="E118" s="471"/>
      <c r="F118" s="1001"/>
      <c r="G118" s="473"/>
      <c r="H118" s="475"/>
    </row>
    <row r="119" spans="1:8" s="2" customFormat="1">
      <c r="A119" s="467"/>
      <c r="B119" s="353">
        <v>22</v>
      </c>
      <c r="C119" s="15" t="s">
        <v>2206</v>
      </c>
      <c r="D119" s="15" t="s">
        <v>2207</v>
      </c>
      <c r="E119" s="471"/>
      <c r="F119" s="1001"/>
      <c r="G119" s="473"/>
      <c r="H119" s="475"/>
    </row>
    <row r="120" spans="1:8" s="2" customFormat="1">
      <c r="A120" s="466"/>
      <c r="B120" s="466"/>
      <c r="C120" s="466"/>
      <c r="D120" s="466"/>
      <c r="E120" s="466"/>
      <c r="F120" s="466"/>
      <c r="G120" s="466"/>
      <c r="H120" s="466"/>
    </row>
    <row r="121" spans="1:8" s="2" customFormat="1">
      <c r="A121" s="467" t="s">
        <v>2212</v>
      </c>
      <c r="B121" s="353">
        <v>1</v>
      </c>
      <c r="C121" s="15" t="s">
        <v>270</v>
      </c>
      <c r="D121" s="54"/>
      <c r="E121" s="470" t="s">
        <v>9</v>
      </c>
      <c r="F121" s="1000" t="s">
        <v>56</v>
      </c>
      <c r="G121" s="472" t="s">
        <v>209</v>
      </c>
      <c r="H121" s="474" t="s">
        <v>2192</v>
      </c>
    </row>
    <row r="122" spans="1:8" s="2" customFormat="1">
      <c r="A122" s="467"/>
      <c r="B122" s="353">
        <v>2</v>
      </c>
      <c r="C122" s="15" t="s">
        <v>2193</v>
      </c>
      <c r="D122" s="47"/>
      <c r="E122" s="471"/>
      <c r="F122" s="1001"/>
      <c r="G122" s="473"/>
      <c r="H122" s="475"/>
    </row>
    <row r="123" spans="1:8" s="2" customFormat="1">
      <c r="A123" s="467"/>
      <c r="B123" s="353">
        <v>3</v>
      </c>
      <c r="C123" s="15" t="s">
        <v>2194</v>
      </c>
      <c r="D123" s="47"/>
      <c r="E123" s="471"/>
      <c r="F123" s="1001"/>
      <c r="G123" s="473"/>
      <c r="H123" s="475"/>
    </row>
    <row r="124" spans="1:8" s="2" customFormat="1">
      <c r="A124" s="467"/>
      <c r="B124" s="353">
        <v>4</v>
      </c>
      <c r="C124" s="15" t="s">
        <v>2195</v>
      </c>
      <c r="D124" s="47"/>
      <c r="E124" s="471"/>
      <c r="F124" s="1001"/>
      <c r="G124" s="473"/>
      <c r="H124" s="475"/>
    </row>
    <row r="125" spans="1:8" s="2" customFormat="1">
      <c r="A125" s="467"/>
      <c r="B125" s="353">
        <v>5</v>
      </c>
      <c r="C125" s="15" t="s">
        <v>912</v>
      </c>
      <c r="D125" s="47"/>
      <c r="E125" s="471"/>
      <c r="F125" s="1001"/>
      <c r="G125" s="473"/>
      <c r="H125" s="475"/>
    </row>
    <row r="126" spans="1:8" s="2" customFormat="1">
      <c r="A126" s="467"/>
      <c r="B126" s="353">
        <v>6</v>
      </c>
      <c r="C126" s="15" t="s">
        <v>2196</v>
      </c>
      <c r="D126" s="15" t="s">
        <v>2197</v>
      </c>
      <c r="E126" s="471"/>
      <c r="F126" s="1001"/>
      <c r="G126" s="473"/>
      <c r="H126" s="475"/>
    </row>
    <row r="127" spans="1:8" s="2" customFormat="1">
      <c r="A127" s="467"/>
      <c r="B127" s="353">
        <v>7</v>
      </c>
      <c r="C127" s="15" t="s">
        <v>2198</v>
      </c>
      <c r="D127" s="47"/>
      <c r="E127" s="471"/>
      <c r="F127" s="1001"/>
      <c r="G127" s="473"/>
      <c r="H127" s="475"/>
    </row>
    <row r="128" spans="1:8" s="2" customFormat="1">
      <c r="A128" s="467"/>
      <c r="B128" s="353">
        <v>8</v>
      </c>
      <c r="C128" s="15" t="s">
        <v>2199</v>
      </c>
      <c r="D128" s="15" t="s">
        <v>2200</v>
      </c>
      <c r="E128" s="471"/>
      <c r="F128" s="1001"/>
      <c r="G128" s="473"/>
      <c r="H128" s="475"/>
    </row>
    <row r="129" spans="1:8" s="2" customFormat="1">
      <c r="A129" s="467"/>
      <c r="B129" s="353">
        <v>9</v>
      </c>
      <c r="C129" s="15" t="s">
        <v>860</v>
      </c>
      <c r="D129" s="417"/>
      <c r="E129" s="471"/>
      <c r="F129" s="1001"/>
      <c r="G129" s="473"/>
      <c r="H129" s="475"/>
    </row>
    <row r="130" spans="1:8" s="2" customFormat="1">
      <c r="A130" s="467"/>
      <c r="B130" s="353">
        <v>10</v>
      </c>
      <c r="C130" s="15" t="s">
        <v>1967</v>
      </c>
      <c r="D130" s="417"/>
      <c r="E130" s="471"/>
      <c r="F130" s="1001"/>
      <c r="G130" s="473"/>
      <c r="H130" s="475"/>
    </row>
    <row r="131" spans="1:8" s="2" customFormat="1">
      <c r="A131" s="467"/>
      <c r="B131" s="353">
        <v>11</v>
      </c>
      <c r="C131" s="15" t="s">
        <v>366</v>
      </c>
      <c r="D131" s="417"/>
      <c r="E131" s="471"/>
      <c r="F131" s="1001"/>
      <c r="G131" s="473"/>
      <c r="H131" s="475"/>
    </row>
    <row r="132" spans="1:8" s="2" customFormat="1">
      <c r="A132" s="467"/>
      <c r="B132" s="353">
        <v>12</v>
      </c>
      <c r="C132" s="15" t="s">
        <v>2211</v>
      </c>
      <c r="D132" s="47"/>
      <c r="E132" s="471"/>
      <c r="F132" s="1001"/>
      <c r="G132" s="473"/>
      <c r="H132" s="475"/>
    </row>
    <row r="133" spans="1:8" s="2" customFormat="1">
      <c r="A133" s="467"/>
      <c r="B133" s="353">
        <v>17</v>
      </c>
      <c r="C133" s="15" t="s">
        <v>2196</v>
      </c>
      <c r="D133" s="15" t="s">
        <v>2197</v>
      </c>
      <c r="E133" s="471"/>
      <c r="F133" s="1001"/>
      <c r="G133" s="473"/>
      <c r="H133" s="475"/>
    </row>
    <row r="134" spans="1:8" s="2" customFormat="1">
      <c r="A134" s="467"/>
      <c r="B134" s="353">
        <v>18</v>
      </c>
      <c r="C134" s="15" t="s">
        <v>2198</v>
      </c>
      <c r="D134" s="47"/>
      <c r="E134" s="471"/>
      <c r="F134" s="1001"/>
      <c r="G134" s="473"/>
      <c r="H134" s="475"/>
    </row>
    <row r="135" spans="1:8" s="2" customFormat="1">
      <c r="A135" s="467"/>
      <c r="B135" s="353">
        <v>19</v>
      </c>
      <c r="C135" s="15" t="s">
        <v>2199</v>
      </c>
      <c r="D135" s="15" t="s">
        <v>2200</v>
      </c>
      <c r="E135" s="471"/>
      <c r="F135" s="1001"/>
      <c r="G135" s="473"/>
      <c r="H135" s="475"/>
    </row>
    <row r="136" spans="1:8" s="2" customFormat="1">
      <c r="A136" s="467"/>
      <c r="B136" s="353">
        <v>20</v>
      </c>
      <c r="C136" s="15" t="s">
        <v>2203</v>
      </c>
      <c r="D136" s="47"/>
      <c r="E136" s="471"/>
      <c r="F136" s="1001"/>
      <c r="G136" s="473"/>
      <c r="H136" s="475"/>
    </row>
    <row r="137" spans="1:8" s="2" customFormat="1">
      <c r="A137" s="467"/>
      <c r="B137" s="353">
        <v>21</v>
      </c>
      <c r="C137" s="15" t="s">
        <v>2205</v>
      </c>
      <c r="D137" s="15" t="s">
        <v>2197</v>
      </c>
      <c r="E137" s="471"/>
      <c r="F137" s="1001"/>
      <c r="G137" s="473"/>
      <c r="H137" s="475"/>
    </row>
    <row r="138" spans="1:8" s="2" customFormat="1">
      <c r="A138" s="467"/>
      <c r="B138" s="353">
        <v>22</v>
      </c>
      <c r="C138" s="15" t="s">
        <v>2206</v>
      </c>
      <c r="D138" s="15" t="s">
        <v>2207</v>
      </c>
      <c r="E138" s="471"/>
      <c r="F138" s="1001"/>
      <c r="G138" s="473"/>
      <c r="H138" s="475"/>
    </row>
    <row r="139" spans="1:8" s="2" customFormat="1">
      <c r="A139" s="466"/>
      <c r="B139" s="466"/>
      <c r="C139" s="466"/>
      <c r="D139" s="466"/>
      <c r="E139" s="466"/>
      <c r="F139" s="466"/>
      <c r="G139" s="466"/>
      <c r="H139" s="466"/>
    </row>
    <row r="140" spans="1:8" s="2" customFormat="1">
      <c r="A140" s="467" t="s">
        <v>2213</v>
      </c>
      <c r="B140" s="354">
        <v>1</v>
      </c>
      <c r="C140" s="15" t="s">
        <v>2214</v>
      </c>
      <c r="D140" s="54"/>
      <c r="E140" s="470" t="s">
        <v>9</v>
      </c>
      <c r="F140" s="1000" t="s">
        <v>56</v>
      </c>
      <c r="G140" s="472" t="s">
        <v>209</v>
      </c>
      <c r="H140" s="474" t="s">
        <v>2192</v>
      </c>
    </row>
    <row r="141" spans="1:8" s="2" customFormat="1">
      <c r="A141" s="467"/>
      <c r="B141" s="354">
        <v>2</v>
      </c>
      <c r="C141" s="15" t="s">
        <v>2193</v>
      </c>
      <c r="D141" s="47"/>
      <c r="E141" s="471"/>
      <c r="F141" s="1001"/>
      <c r="G141" s="473"/>
      <c r="H141" s="475"/>
    </row>
    <row r="142" spans="1:8" s="2" customFormat="1">
      <c r="A142" s="467"/>
      <c r="B142" s="354">
        <v>3</v>
      </c>
      <c r="C142" s="15" t="s">
        <v>2194</v>
      </c>
      <c r="D142" s="47"/>
      <c r="E142" s="471"/>
      <c r="F142" s="1001"/>
      <c r="G142" s="473"/>
      <c r="H142" s="475"/>
    </row>
    <row r="143" spans="1:8" s="2" customFormat="1">
      <c r="A143" s="467"/>
      <c r="B143" s="354">
        <v>4</v>
      </c>
      <c r="C143" s="15" t="s">
        <v>2195</v>
      </c>
      <c r="D143" s="47"/>
      <c r="E143" s="471"/>
      <c r="F143" s="1001"/>
      <c r="G143" s="473"/>
      <c r="H143" s="475"/>
    </row>
    <row r="144" spans="1:8" s="2" customFormat="1">
      <c r="A144" s="467"/>
      <c r="B144" s="354">
        <v>5</v>
      </c>
      <c r="C144" s="15" t="s">
        <v>912</v>
      </c>
      <c r="D144" s="47"/>
      <c r="E144" s="471"/>
      <c r="F144" s="1001"/>
      <c r="G144" s="473"/>
      <c r="H144" s="475"/>
    </row>
    <row r="145" spans="1:8" s="2" customFormat="1" ht="31.5">
      <c r="A145" s="467"/>
      <c r="B145" s="354">
        <v>6</v>
      </c>
      <c r="C145" s="15" t="s">
        <v>2215</v>
      </c>
      <c r="D145" s="15" t="s">
        <v>2216</v>
      </c>
      <c r="E145" s="471"/>
      <c r="F145" s="1001"/>
      <c r="G145" s="473"/>
      <c r="H145" s="475"/>
    </row>
    <row r="146" spans="1:8" s="2" customFormat="1">
      <c r="A146" s="466"/>
      <c r="B146" s="466"/>
      <c r="C146" s="466"/>
      <c r="D146" s="466"/>
      <c r="E146" s="466"/>
      <c r="F146" s="466"/>
      <c r="G146" s="466"/>
      <c r="H146" s="466"/>
    </row>
    <row r="147" spans="1:8" s="2" customFormat="1"/>
    <row r="148" spans="1:8" s="2" customFormat="1"/>
    <row r="149" spans="1:8" s="2" customFormat="1" ht="19.899999999999999" customHeight="1"/>
    <row r="150" spans="1:8" s="2" customFormat="1"/>
    <row r="151" spans="1:8" s="2" customFormat="1"/>
    <row r="152" spans="1:8" s="2" customFormat="1"/>
    <row r="153" spans="1:8" s="2" customFormat="1"/>
    <row r="154" spans="1:8" s="2" customFormat="1"/>
    <row r="155" spans="1:8" s="2" customFormat="1"/>
    <row r="156" spans="1:8" s="2" customFormat="1" ht="19.899999999999999" customHeight="1"/>
    <row r="157" spans="1:8" s="2" customFormat="1"/>
    <row r="158" spans="1:8" s="2" customFormat="1"/>
    <row r="159" spans="1:8" s="2" customFormat="1"/>
    <row r="160" spans="1:8" s="2" customFormat="1"/>
    <row r="161" s="2" customFormat="1"/>
    <row r="162" s="2" customFormat="1"/>
    <row r="163" s="2" customFormat="1" ht="19.899999999999999" customHeigh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row r="836"/>
  </sheetData>
  <mergeCells count="62">
    <mergeCell ref="A61:H61"/>
    <mergeCell ref="A42:A60"/>
    <mergeCell ref="E42:E60"/>
    <mergeCell ref="G42:G60"/>
    <mergeCell ref="H42:H60"/>
    <mergeCell ref="F42:F60"/>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41:H41"/>
    <mergeCell ref="A23:H23"/>
    <mergeCell ref="A24:A40"/>
    <mergeCell ref="E24:E40"/>
    <mergeCell ref="G24:G40"/>
    <mergeCell ref="H24:H40"/>
    <mergeCell ref="F24:F40"/>
    <mergeCell ref="H62:H82"/>
    <mergeCell ref="A83:H83"/>
    <mergeCell ref="A62:A82"/>
    <mergeCell ref="E62:E82"/>
    <mergeCell ref="F62:F82"/>
    <mergeCell ref="G62:G82"/>
    <mergeCell ref="A84:A100"/>
    <mergeCell ref="E84:E100"/>
    <mergeCell ref="F84:F100"/>
    <mergeCell ref="G84:G100"/>
    <mergeCell ref="H84:H100"/>
    <mergeCell ref="A101:H101"/>
    <mergeCell ref="A102:A119"/>
    <mergeCell ref="E102:E119"/>
    <mergeCell ref="F102:F119"/>
    <mergeCell ref="G102:G119"/>
    <mergeCell ref="H102:H119"/>
    <mergeCell ref="A120:H120"/>
    <mergeCell ref="A121:A138"/>
    <mergeCell ref="E121:E138"/>
    <mergeCell ref="F121:F138"/>
    <mergeCell ref="G121:G138"/>
    <mergeCell ref="H121:H138"/>
    <mergeCell ref="A146:H146"/>
    <mergeCell ref="A139:H139"/>
    <mergeCell ref="A140:A145"/>
    <mergeCell ref="E140:E145"/>
    <mergeCell ref="F140:F145"/>
    <mergeCell ref="G140:G145"/>
    <mergeCell ref="H140:H145"/>
  </mergeCells>
  <conditionalFormatting sqref="E24 E42:E59 E62:E82 E84:E100 E102:E119 E121:E138">
    <cfRule type="containsText" dxfId="5808" priority="43" operator="containsText" text="T">
      <formula>NOT(ISERROR(SEARCH("T",E24)))</formula>
    </cfRule>
    <cfRule type="containsText" dxfId="5807" priority="44" operator="containsText" text="P">
      <formula>NOT(ISERROR(SEARCH("P",E24)))</formula>
    </cfRule>
    <cfRule type="containsText" dxfId="5806" priority="45" operator="containsText" text="B">
      <formula>NOT(ISERROR(SEARCH("B",E24)))</formula>
    </cfRule>
    <cfRule type="containsText" dxfId="5805" priority="46" operator="containsText" text="F">
      <formula>NOT(ISERROR(SEARCH("F",E24)))</formula>
    </cfRule>
    <cfRule type="containsText" dxfId="5804" priority="47" operator="containsText" text="N">
      <formula>NOT(ISERROR(SEARCH("N",E24)))</formula>
    </cfRule>
    <cfRule type="containsText" dxfId="5803" priority="48" operator="containsText" text="R">
      <formula>NOT(ISERROR(SEARCH("R",E24)))</formula>
    </cfRule>
  </conditionalFormatting>
  <conditionalFormatting sqref="E140">
    <cfRule type="containsText" dxfId="5802" priority="1" operator="containsText" text="T">
      <formula>NOT(ISERROR(SEARCH("T",E140)))</formula>
    </cfRule>
    <cfRule type="containsText" dxfId="5801" priority="2" operator="containsText" text="P">
      <formula>NOT(ISERROR(SEARCH("P",E140)))</formula>
    </cfRule>
    <cfRule type="containsText" dxfId="5800" priority="3" operator="containsText" text="B">
      <formula>NOT(ISERROR(SEARCH("B",E140)))</formula>
    </cfRule>
    <cfRule type="containsText" dxfId="5799" priority="4" operator="containsText" text="F">
      <formula>NOT(ISERROR(SEARCH("F",E140)))</formula>
    </cfRule>
    <cfRule type="containsText" dxfId="5798" priority="5" operator="containsText" text="N">
      <formula>NOT(ISERROR(SEARCH("N",E140)))</formula>
    </cfRule>
    <cfRule type="containsText" dxfId="5797" priority="6" operator="containsText" text="R">
      <formula>NOT(ISERROR(SEARCH("R",E140)))</formula>
    </cfRule>
  </conditionalFormatting>
  <dataValidations count="1">
    <dataValidation type="list" allowBlank="1" showInputMessage="1" showErrorMessage="1" sqref="E24 E140 E42:E59 E62:E82 E84:E100 E121:E138 E102:E119" xr:uid="{1E1879F9-F2C3-4092-8DB1-4232CE43CDF5}">
      <formula1>"N, P, F, T, R, B"</formula1>
    </dataValidation>
  </dataValidations>
  <hyperlinks>
    <hyperlink ref="A1" location="'Regression_ Test_Summary'!A1" display="Back to Summary" xr:uid="{648835C7-E714-4F74-B922-33F02AA4E97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830A-4A05-446B-A89C-7ADE2D0ECB25}">
  <sheetPr>
    <tabColor rgb="FF92D050"/>
  </sheetPr>
  <dimension ref="A1:H764"/>
  <sheetViews>
    <sheetView showGridLines="0" topLeftCell="B21" zoomScale="70" zoomScaleNormal="70" workbookViewId="0">
      <selection activeCell="G29" sqref="G29:G32"/>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108</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2217</v>
      </c>
      <c r="D4" s="461"/>
      <c r="E4" s="461"/>
      <c r="F4" s="461"/>
      <c r="G4" s="461"/>
      <c r="H4" s="461"/>
    </row>
    <row r="5" spans="1:8" s="2" customFormat="1" ht="15.75" customHeight="1"/>
    <row r="6" spans="1:8" s="2" customFormat="1" ht="76.150000000000006" customHeight="1">
      <c r="A6" s="462" t="s">
        <v>4</v>
      </c>
      <c r="B6" s="354">
        <v>1</v>
      </c>
      <c r="C6" s="463" t="s">
        <v>1643</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t="s">
        <v>2218</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ht="20.25" customHeight="1">
      <c r="A24" s="467" t="s">
        <v>2219</v>
      </c>
      <c r="B24" s="354">
        <v>1</v>
      </c>
      <c r="C24" s="30" t="s">
        <v>270</v>
      </c>
      <c r="D24" s="808" t="s">
        <v>2220</v>
      </c>
      <c r="E24" s="470" t="s">
        <v>9</v>
      </c>
      <c r="F24" s="664" t="s">
        <v>56</v>
      </c>
      <c r="G24" s="472" t="s">
        <v>207</v>
      </c>
      <c r="H24" s="474" t="s">
        <v>2221</v>
      </c>
    </row>
    <row r="25" spans="1:8" s="2" customFormat="1" ht="21.75" customHeight="1">
      <c r="A25" s="467"/>
      <c r="B25" s="354">
        <v>2</v>
      </c>
      <c r="C25" s="15" t="s">
        <v>2222</v>
      </c>
      <c r="D25" s="761"/>
      <c r="E25" s="471"/>
      <c r="F25" s="665"/>
      <c r="G25" s="473"/>
      <c r="H25" s="475"/>
    </row>
    <row r="26" spans="1:8" s="2" customFormat="1" ht="21.75" customHeight="1">
      <c r="A26" s="467"/>
      <c r="B26" s="354">
        <v>3</v>
      </c>
      <c r="C26" s="15" t="s">
        <v>2223</v>
      </c>
      <c r="D26" s="761"/>
      <c r="E26" s="471"/>
      <c r="F26" s="665"/>
      <c r="G26" s="473"/>
      <c r="H26" s="475"/>
    </row>
    <row r="27" spans="1:8" s="2" customFormat="1" ht="20.25" customHeight="1">
      <c r="A27" s="467"/>
      <c r="B27" s="354">
        <v>4</v>
      </c>
      <c r="C27" s="15" t="s">
        <v>2224</v>
      </c>
      <c r="D27" s="761"/>
      <c r="E27" s="471"/>
      <c r="F27" s="665"/>
      <c r="G27" s="473"/>
      <c r="H27" s="475"/>
    </row>
    <row r="28" spans="1:8" s="2" customFormat="1">
      <c r="A28" s="466"/>
      <c r="B28" s="466"/>
      <c r="C28" s="466"/>
      <c r="D28" s="466"/>
      <c r="E28" s="466"/>
      <c r="F28" s="466"/>
      <c r="G28" s="466"/>
      <c r="H28" s="466"/>
    </row>
    <row r="29" spans="1:8" s="2" customFormat="1" ht="21.75" customHeight="1">
      <c r="A29" s="1004" t="s">
        <v>2225</v>
      </c>
      <c r="B29" s="354">
        <v>1</v>
      </c>
      <c r="C29" s="30" t="s">
        <v>270</v>
      </c>
      <c r="D29" s="808" t="s">
        <v>2220</v>
      </c>
      <c r="E29" s="470" t="s">
        <v>9</v>
      </c>
      <c r="F29" s="664" t="s">
        <v>56</v>
      </c>
      <c r="G29" s="778" t="s">
        <v>207</v>
      </c>
      <c r="H29" s="474"/>
    </row>
    <row r="30" spans="1:8" s="2" customFormat="1" ht="22.5" customHeight="1">
      <c r="A30" s="467"/>
      <c r="B30" s="354">
        <v>2</v>
      </c>
      <c r="C30" s="15" t="s">
        <v>2226</v>
      </c>
      <c r="D30" s="761"/>
      <c r="E30" s="471"/>
      <c r="F30" s="665"/>
      <c r="G30" s="725"/>
      <c r="H30" s="475"/>
    </row>
    <row r="31" spans="1:8" s="2" customFormat="1" ht="31.5" customHeight="1">
      <c r="A31" s="467"/>
      <c r="B31" s="354">
        <v>3</v>
      </c>
      <c r="C31" s="15" t="s">
        <v>2223</v>
      </c>
      <c r="D31" s="761"/>
      <c r="E31" s="471"/>
      <c r="F31" s="665"/>
      <c r="G31" s="725"/>
      <c r="H31" s="475"/>
    </row>
    <row r="32" spans="1:8" s="2" customFormat="1" ht="15.75" customHeight="1">
      <c r="A32" s="467"/>
      <c r="B32" s="354">
        <v>4</v>
      </c>
      <c r="C32" s="15" t="s">
        <v>2227</v>
      </c>
      <c r="D32" s="761"/>
      <c r="E32" s="471"/>
      <c r="F32" s="665"/>
      <c r="G32" s="725"/>
      <c r="H32" s="475"/>
    </row>
    <row r="33" spans="1:8" s="2" customFormat="1">
      <c r="A33" s="494"/>
      <c r="B33" s="494"/>
      <c r="C33" s="494"/>
      <c r="D33" s="494"/>
      <c r="E33" s="494"/>
      <c r="F33" s="494"/>
      <c r="G33" s="494"/>
      <c r="H33" s="494"/>
    </row>
    <row r="34" spans="1:8" s="2" customFormat="1" ht="20.25" customHeight="1">
      <c r="A34" s="495" t="s">
        <v>2228</v>
      </c>
      <c r="B34" s="354">
        <v>1</v>
      </c>
      <c r="C34" s="30" t="s">
        <v>270</v>
      </c>
      <c r="D34" s="500" t="s">
        <v>2229</v>
      </c>
      <c r="E34" s="470" t="s">
        <v>9</v>
      </c>
      <c r="F34" s="1009" t="s">
        <v>56</v>
      </c>
      <c r="G34" s="778" t="s">
        <v>207</v>
      </c>
      <c r="H34" s="709"/>
    </row>
    <row r="35" spans="1:8" s="2" customFormat="1" ht="21.75" customHeight="1">
      <c r="A35" s="495"/>
      <c r="B35" s="354">
        <v>2</v>
      </c>
      <c r="C35" s="15" t="s">
        <v>2230</v>
      </c>
      <c r="D35" s="501"/>
      <c r="E35" s="471"/>
      <c r="F35" s="677"/>
      <c r="G35" s="725"/>
      <c r="H35" s="726"/>
    </row>
    <row r="36" spans="1:8" s="2" customFormat="1" ht="25.5" customHeight="1">
      <c r="A36" s="495"/>
      <c r="B36" s="354">
        <v>3</v>
      </c>
      <c r="C36" s="15" t="s">
        <v>2223</v>
      </c>
      <c r="D36" s="501"/>
      <c r="E36" s="471"/>
      <c r="F36" s="677"/>
      <c r="G36" s="725"/>
      <c r="H36" s="726"/>
    </row>
    <row r="37" spans="1:8" s="2" customFormat="1" ht="15.6" customHeight="1">
      <c r="A37" s="495"/>
      <c r="B37" s="354">
        <v>4</v>
      </c>
      <c r="C37" s="15" t="s">
        <v>2224</v>
      </c>
      <c r="D37" s="501"/>
      <c r="E37" s="471"/>
      <c r="F37" s="678"/>
      <c r="G37" s="725"/>
      <c r="H37" s="878"/>
    </row>
    <row r="38" spans="1:8" s="2" customFormat="1">
      <c r="A38" s="672"/>
      <c r="B38" s="672"/>
      <c r="C38" s="672"/>
      <c r="D38" s="672"/>
      <c r="E38" s="672"/>
      <c r="F38" s="672"/>
      <c r="G38" s="672"/>
      <c r="H38" s="672"/>
    </row>
    <row r="39" spans="1:8" s="2" customFormat="1"/>
    <row r="40" spans="1:8" s="2" customFormat="1"/>
    <row r="41" spans="1:8" s="2" customFormat="1"/>
    <row r="42" spans="1:8" s="2" customFormat="1"/>
    <row r="43" spans="1:8" s="2" customFormat="1"/>
    <row r="44" spans="1:8" s="2" customFormat="1"/>
    <row r="45" spans="1:8" s="2" customFormat="1"/>
    <row r="46" spans="1:8" s="2" customFormat="1" ht="15.6" customHeight="1"/>
    <row r="47" spans="1:8" s="2" customFormat="1"/>
    <row r="48" spans="1:8" s="2" customFormat="1" ht="21.6" customHeight="1"/>
    <row r="49" s="2" customFormat="1" ht="22.15" customHeight="1"/>
    <row r="50" s="2" customFormat="1" ht="23.45" customHeight="1"/>
    <row r="51" s="2" customFormat="1" ht="18.600000000000001" customHeight="1"/>
    <row r="52" s="2" customFormat="1"/>
    <row r="53" s="2" customFormat="1"/>
    <row r="54" s="2" customFormat="1"/>
    <row r="55" s="2" customFormat="1"/>
    <row r="56" s="2" customFormat="1"/>
    <row r="57" s="2" customFormat="1"/>
    <row r="58" s="2" customFormat="1" ht="19.899999999999999" customHeight="1"/>
    <row r="59" s="2" customFormat="1"/>
    <row r="60" s="2" customFormat="1"/>
    <row r="61" s="2" customFormat="1"/>
    <row r="62" s="2" customFormat="1"/>
    <row r="63" s="2" customFormat="1"/>
    <row r="64" s="2" customFormat="1"/>
    <row r="65" s="2" customFormat="1" ht="19.899999999999999" customHeight="1"/>
    <row r="66" s="2" customFormat="1"/>
    <row r="67" s="2" customFormat="1"/>
    <row r="68" s="2" customFormat="1"/>
    <row r="69" s="2" customFormat="1"/>
    <row r="70" s="2" customFormat="1"/>
    <row r="71" s="2" customFormat="1"/>
    <row r="72" s="2" customFormat="1" ht="19.899999999999999" customHeight="1"/>
    <row r="73" s="2" customFormat="1"/>
    <row r="74" s="2" customFormat="1" ht="15.6" customHeight="1"/>
    <row r="75" s="2" customFormat="1"/>
    <row r="76" s="2" customFormat="1"/>
    <row r="77" s="2" customFormat="1"/>
    <row r="78" s="2" customFormat="1"/>
    <row r="79" s="2" customFormat="1" ht="19.899999999999999" customHeight="1"/>
    <row r="80" s="2" customFormat="1"/>
    <row r="81" s="2" customFormat="1"/>
    <row r="82" s="2" customFormat="1"/>
    <row r="83" s="2" customFormat="1"/>
    <row r="84" s="2" customFormat="1"/>
    <row r="85" s="2" customFormat="1"/>
    <row r="86" s="2" customFormat="1" ht="19.899999999999999" customHeight="1"/>
    <row r="87" s="2" customFormat="1"/>
    <row r="88" s="2" customFormat="1"/>
    <row r="89" s="2" customFormat="1"/>
    <row r="90" s="2" customFormat="1"/>
    <row r="91" s="2" customFormat="1"/>
    <row r="92" s="2" customFormat="1"/>
    <row r="93" s="2" customFormat="1" ht="19.899999999999999" customHeigh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sheetData>
  <mergeCells count="41">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23:H23"/>
    <mergeCell ref="A24:A27"/>
    <mergeCell ref="D24:D27"/>
    <mergeCell ref="E24:E27"/>
    <mergeCell ref="G24:G27"/>
    <mergeCell ref="H24:H27"/>
    <mergeCell ref="F24:F27"/>
    <mergeCell ref="A28:H28"/>
    <mergeCell ref="A29:A32"/>
    <mergeCell ref="D29:D32"/>
    <mergeCell ref="E29:E32"/>
    <mergeCell ref="G29:G32"/>
    <mergeCell ref="H29:H32"/>
    <mergeCell ref="F29:F32"/>
    <mergeCell ref="A33:H33"/>
    <mergeCell ref="A34:A37"/>
    <mergeCell ref="D34:D37"/>
    <mergeCell ref="E34:E37"/>
    <mergeCell ref="A38:H38"/>
    <mergeCell ref="G34:G37"/>
    <mergeCell ref="H34:H37"/>
    <mergeCell ref="F34:F37"/>
  </mergeCells>
  <conditionalFormatting sqref="E24">
    <cfRule type="containsText" dxfId="5796" priority="13" operator="containsText" text="T">
      <formula>NOT(ISERROR(SEARCH("T",E24)))</formula>
    </cfRule>
    <cfRule type="containsText" dxfId="5795" priority="14" operator="containsText" text="P">
      <formula>NOT(ISERROR(SEARCH("P",E24)))</formula>
    </cfRule>
    <cfRule type="containsText" dxfId="5794" priority="15" operator="containsText" text="B">
      <formula>NOT(ISERROR(SEARCH("B",E24)))</formula>
    </cfRule>
    <cfRule type="containsText" dxfId="5793" priority="16" operator="containsText" text="F">
      <formula>NOT(ISERROR(SEARCH("F",E24)))</formula>
    </cfRule>
    <cfRule type="containsText" dxfId="5792" priority="17" operator="containsText" text="N">
      <formula>NOT(ISERROR(SEARCH("N",E24)))</formula>
    </cfRule>
    <cfRule type="containsText" dxfId="5791" priority="18" operator="containsText" text="R">
      <formula>NOT(ISERROR(SEARCH("R",E24)))</formula>
    </cfRule>
  </conditionalFormatting>
  <conditionalFormatting sqref="E29">
    <cfRule type="containsText" dxfId="5790" priority="7" operator="containsText" text="T">
      <formula>NOT(ISERROR(SEARCH("T",E29)))</formula>
    </cfRule>
    <cfRule type="containsText" dxfId="5789" priority="8" operator="containsText" text="P">
      <formula>NOT(ISERROR(SEARCH("P",E29)))</formula>
    </cfRule>
    <cfRule type="containsText" dxfId="5788" priority="9" operator="containsText" text="B">
      <formula>NOT(ISERROR(SEARCH("B",E29)))</formula>
    </cfRule>
    <cfRule type="containsText" dxfId="5787" priority="10" operator="containsText" text="F">
      <formula>NOT(ISERROR(SEARCH("F",E29)))</formula>
    </cfRule>
    <cfRule type="containsText" dxfId="5786" priority="11" operator="containsText" text="N">
      <formula>NOT(ISERROR(SEARCH("N",E29)))</formula>
    </cfRule>
    <cfRule type="containsText" dxfId="5785" priority="12" operator="containsText" text="R">
      <formula>NOT(ISERROR(SEARCH("R",E29)))</formula>
    </cfRule>
  </conditionalFormatting>
  <conditionalFormatting sqref="E34">
    <cfRule type="containsText" dxfId="5784" priority="1" operator="containsText" text="T">
      <formula>NOT(ISERROR(SEARCH("T",E34)))</formula>
    </cfRule>
    <cfRule type="containsText" dxfId="5783" priority="2" operator="containsText" text="P">
      <formula>NOT(ISERROR(SEARCH("P",E34)))</formula>
    </cfRule>
    <cfRule type="containsText" dxfId="5782" priority="3" operator="containsText" text="B">
      <formula>NOT(ISERROR(SEARCH("B",E34)))</formula>
    </cfRule>
    <cfRule type="containsText" dxfId="5781" priority="4" operator="containsText" text="F">
      <formula>NOT(ISERROR(SEARCH("F",E34)))</formula>
    </cfRule>
    <cfRule type="containsText" dxfId="5780" priority="5" operator="containsText" text="N">
      <formula>NOT(ISERROR(SEARCH("N",E34)))</formula>
    </cfRule>
    <cfRule type="containsText" dxfId="5779" priority="6" operator="containsText" text="R">
      <formula>NOT(ISERROR(SEARCH("R",E34)))</formula>
    </cfRule>
  </conditionalFormatting>
  <dataValidations count="1">
    <dataValidation type="list" allowBlank="1" showInputMessage="1" showErrorMessage="1" sqref="E29 E34 E24" xr:uid="{608603C7-CF36-4EE0-9C60-C8D12C0DE149}">
      <formula1>"N, P, F, T, R, B"</formula1>
    </dataValidation>
  </dataValidations>
  <hyperlinks>
    <hyperlink ref="A1" location="'Regression_ Test_Summary'!A1" display="Back to Summary" xr:uid="{D7ABB5A0-3148-40F0-8DC3-5E3F76662C54}"/>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9740-F30F-45C6-8A6D-181834C048FE}">
  <dimension ref="A1:H779"/>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117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2231</v>
      </c>
      <c r="D4" s="461"/>
      <c r="E4" s="461"/>
      <c r="F4" s="461"/>
      <c r="G4" s="461"/>
      <c r="H4" s="461"/>
    </row>
    <row r="5" spans="1:8" s="2" customFormat="1" ht="15.75" customHeight="1"/>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t="s">
        <v>2232</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97" t="s">
        <v>268</v>
      </c>
    </row>
    <row r="23" spans="1:8" s="2" customFormat="1">
      <c r="A23" s="466"/>
      <c r="B23" s="466"/>
      <c r="C23" s="466"/>
      <c r="D23" s="466"/>
      <c r="E23" s="466"/>
      <c r="F23" s="466"/>
      <c r="G23" s="466"/>
      <c r="H23" s="466"/>
    </row>
    <row r="24" spans="1:8" s="2" customFormat="1">
      <c r="A24" s="467" t="s">
        <v>2233</v>
      </c>
      <c r="B24" s="354">
        <v>1</v>
      </c>
      <c r="C24" s="15" t="s">
        <v>2234</v>
      </c>
      <c r="D24" s="468" t="s">
        <v>2235</v>
      </c>
      <c r="E24" s="470" t="s">
        <v>9</v>
      </c>
      <c r="F24" s="806" t="s">
        <v>9</v>
      </c>
      <c r="G24" s="472" t="s">
        <v>213</v>
      </c>
      <c r="H24" s="875"/>
    </row>
    <row r="25" spans="1:8" s="2" customFormat="1">
      <c r="A25" s="467"/>
      <c r="B25" s="354">
        <v>2</v>
      </c>
      <c r="C25" s="15" t="s">
        <v>2236</v>
      </c>
      <c r="D25" s="469"/>
      <c r="E25" s="471"/>
      <c r="F25" s="807"/>
      <c r="G25" s="473"/>
      <c r="H25" s="875"/>
    </row>
    <row r="26" spans="1:8" s="2" customFormat="1">
      <c r="A26" s="467"/>
      <c r="B26" s="354">
        <v>3</v>
      </c>
      <c r="C26" s="15" t="s">
        <v>2237</v>
      </c>
      <c r="D26" s="469"/>
      <c r="E26" s="471"/>
      <c r="F26" s="807"/>
      <c r="G26" s="473"/>
      <c r="H26" s="875"/>
    </row>
    <row r="27" spans="1:8" s="2" customFormat="1">
      <c r="A27" s="467"/>
      <c r="B27" s="354">
        <v>4</v>
      </c>
      <c r="C27" s="15" t="s">
        <v>2238</v>
      </c>
      <c r="D27" s="469"/>
      <c r="E27" s="471"/>
      <c r="F27" s="807"/>
      <c r="G27" s="473"/>
      <c r="H27" s="875"/>
    </row>
    <row r="28" spans="1:8" s="2" customFormat="1">
      <c r="A28" s="467"/>
      <c r="B28" s="354">
        <v>5</v>
      </c>
      <c r="C28" s="15" t="s">
        <v>2239</v>
      </c>
      <c r="D28" s="469"/>
      <c r="E28" s="471"/>
      <c r="F28" s="807"/>
      <c r="G28" s="473"/>
      <c r="H28" s="875"/>
    </row>
    <row r="29" spans="1:8" s="2" customFormat="1">
      <c r="A29" s="467"/>
      <c r="B29" s="354">
        <v>6</v>
      </c>
      <c r="C29" s="15" t="s">
        <v>2240</v>
      </c>
      <c r="D29" s="469"/>
      <c r="E29" s="471"/>
      <c r="F29" s="807"/>
      <c r="G29" s="473"/>
      <c r="H29" s="875"/>
    </row>
    <row r="30" spans="1:8" s="2" customFormat="1">
      <c r="A30" s="466"/>
      <c r="B30" s="466"/>
      <c r="C30" s="466"/>
      <c r="D30" s="466"/>
      <c r="E30" s="466"/>
      <c r="F30" s="466"/>
      <c r="G30" s="466"/>
      <c r="H30" s="710"/>
    </row>
    <row r="31" spans="1:8" s="2" customFormat="1" ht="14.25" customHeight="1">
      <c r="A31" s="1020" t="s">
        <v>2241</v>
      </c>
      <c r="B31" s="354">
        <v>1</v>
      </c>
      <c r="C31" s="15" t="s">
        <v>2234</v>
      </c>
      <c r="D31" s="468" t="s">
        <v>2242</v>
      </c>
      <c r="E31" s="489" t="s">
        <v>9</v>
      </c>
      <c r="F31" s="1010" t="s">
        <v>9</v>
      </c>
      <c r="G31" s="890" t="s">
        <v>213</v>
      </c>
      <c r="H31" s="875"/>
    </row>
    <row r="32" spans="1:8" s="2" customFormat="1">
      <c r="A32" s="1021"/>
      <c r="B32" s="354">
        <v>2</v>
      </c>
      <c r="C32" s="15" t="s">
        <v>2243</v>
      </c>
      <c r="D32" s="469"/>
      <c r="E32" s="490"/>
      <c r="F32" s="1011"/>
      <c r="G32" s="891"/>
      <c r="H32" s="875"/>
    </row>
    <row r="33" spans="1:8" s="2" customFormat="1">
      <c r="A33" s="1021"/>
      <c r="B33" s="354">
        <v>3</v>
      </c>
      <c r="C33" s="15" t="s">
        <v>2237</v>
      </c>
      <c r="D33" s="469"/>
      <c r="E33" s="490"/>
      <c r="F33" s="1011"/>
      <c r="G33" s="891"/>
      <c r="H33" s="875"/>
    </row>
    <row r="34" spans="1:8" s="2" customFormat="1" ht="31.5">
      <c r="A34" s="1021"/>
      <c r="B34" s="354">
        <v>4</v>
      </c>
      <c r="C34" s="15" t="s">
        <v>2244</v>
      </c>
      <c r="D34" s="469"/>
      <c r="E34" s="490"/>
      <c r="F34" s="1011"/>
      <c r="G34" s="891"/>
      <c r="H34" s="875"/>
    </row>
    <row r="35" spans="1:8" s="2" customFormat="1" ht="31.5">
      <c r="A35" s="1021"/>
      <c r="B35" s="354">
        <v>5</v>
      </c>
      <c r="C35" s="15" t="s">
        <v>2245</v>
      </c>
      <c r="D35" s="469"/>
      <c r="E35" s="490"/>
      <c r="F35" s="1011"/>
      <c r="G35" s="891"/>
      <c r="H35" s="875"/>
    </row>
    <row r="36" spans="1:8" s="2" customFormat="1" ht="40.5" customHeight="1">
      <c r="A36" s="1021"/>
      <c r="B36" s="354">
        <v>6</v>
      </c>
      <c r="C36" s="15" t="s">
        <v>2246</v>
      </c>
      <c r="D36" s="469"/>
      <c r="E36" s="490"/>
      <c r="F36" s="1011"/>
      <c r="G36" s="891"/>
      <c r="H36" s="875"/>
    </row>
    <row r="37" spans="1:8" s="2" customFormat="1" ht="40.5" customHeight="1">
      <c r="A37" s="1021"/>
      <c r="B37" s="354">
        <v>7</v>
      </c>
      <c r="C37" s="15" t="s">
        <v>2247</v>
      </c>
      <c r="D37" s="469"/>
      <c r="E37" s="490"/>
      <c r="F37" s="1011"/>
      <c r="G37" s="891"/>
      <c r="H37" s="875"/>
    </row>
    <row r="38" spans="1:8" s="2" customFormat="1" ht="45" customHeight="1">
      <c r="A38" s="1022"/>
      <c r="B38" s="354">
        <v>8</v>
      </c>
      <c r="C38" s="15" t="s">
        <v>2248</v>
      </c>
      <c r="D38" s="469"/>
      <c r="E38" s="490"/>
      <c r="F38" s="1012"/>
      <c r="G38" s="892"/>
      <c r="H38" s="875"/>
    </row>
    <row r="39" spans="1:8" s="2" customFormat="1">
      <c r="A39" s="494"/>
      <c r="B39" s="494"/>
      <c r="C39" s="494"/>
      <c r="D39" s="494"/>
      <c r="E39" s="494"/>
      <c r="F39" s="494"/>
      <c r="G39" s="494"/>
      <c r="H39" s="874"/>
    </row>
    <row r="40" spans="1:8" s="2" customFormat="1" ht="27.75" customHeight="1">
      <c r="A40" s="495" t="s">
        <v>2249</v>
      </c>
      <c r="B40" s="354">
        <v>1</v>
      </c>
      <c r="C40" s="15" t="s">
        <v>2234</v>
      </c>
      <c r="D40" s="1023" t="s">
        <v>2250</v>
      </c>
      <c r="E40" s="470" t="s">
        <v>9</v>
      </c>
      <c r="F40" s="1013" t="s">
        <v>9</v>
      </c>
      <c r="G40" s="1025" t="s">
        <v>213</v>
      </c>
      <c r="H40" s="881"/>
    </row>
    <row r="41" spans="1:8" s="2" customFormat="1" ht="27.75" customHeight="1">
      <c r="A41" s="495"/>
      <c r="B41" s="354">
        <v>2</v>
      </c>
      <c r="C41" s="15" t="s">
        <v>2251</v>
      </c>
      <c r="D41" s="1024"/>
      <c r="E41" s="471"/>
      <c r="F41" s="1014"/>
      <c r="G41" s="715"/>
      <c r="H41" s="881"/>
    </row>
    <row r="42" spans="1:8" s="2" customFormat="1" ht="27.75" customHeight="1">
      <c r="A42" s="495"/>
      <c r="B42" s="354">
        <v>3</v>
      </c>
      <c r="C42" s="51" t="s">
        <v>2252</v>
      </c>
      <c r="D42" s="1024"/>
      <c r="E42" s="471"/>
      <c r="F42" s="1014"/>
      <c r="G42" s="715"/>
      <c r="H42" s="881"/>
    </row>
    <row r="43" spans="1:8" s="2" customFormat="1" ht="27.75" customHeight="1">
      <c r="A43" s="495"/>
      <c r="B43" s="354">
        <v>4</v>
      </c>
      <c r="C43" s="51" t="s">
        <v>2253</v>
      </c>
      <c r="D43" s="1024"/>
      <c r="E43" s="471"/>
      <c r="F43" s="1014"/>
      <c r="G43" s="715"/>
      <c r="H43" s="881"/>
    </row>
    <row r="44" spans="1:8" s="2" customFormat="1" ht="27.75" customHeight="1">
      <c r="A44" s="495"/>
      <c r="B44" s="354">
        <v>5</v>
      </c>
      <c r="C44" s="52" t="s">
        <v>2254</v>
      </c>
      <c r="D44" s="1024"/>
      <c r="E44" s="471"/>
      <c r="F44" s="1015"/>
      <c r="G44" s="1026"/>
      <c r="H44" s="881"/>
    </row>
    <row r="45" spans="1:8" s="2" customFormat="1">
      <c r="A45" s="494"/>
      <c r="B45" s="494"/>
      <c r="C45" s="494"/>
      <c r="D45" s="494"/>
      <c r="E45" s="494"/>
      <c r="F45" s="494"/>
      <c r="G45" s="494"/>
      <c r="H45" s="874"/>
    </row>
    <row r="46" spans="1:8" s="2" customFormat="1" ht="27" customHeight="1">
      <c r="A46" s="495" t="s">
        <v>2255</v>
      </c>
      <c r="B46" s="354">
        <v>1</v>
      </c>
      <c r="C46" s="15" t="s">
        <v>2234</v>
      </c>
      <c r="D46" s="533" t="s">
        <v>2256</v>
      </c>
      <c r="E46" s="470" t="s">
        <v>9</v>
      </c>
      <c r="F46" s="1016" t="s">
        <v>1391</v>
      </c>
      <c r="G46" s="1018" t="s">
        <v>213</v>
      </c>
      <c r="H46" s="841"/>
    </row>
    <row r="47" spans="1:8" s="2" customFormat="1" ht="27" customHeight="1">
      <c r="A47" s="495"/>
      <c r="B47" s="354">
        <v>2</v>
      </c>
      <c r="C47" s="48" t="s">
        <v>2252</v>
      </c>
      <c r="D47" s="533"/>
      <c r="E47" s="471"/>
      <c r="F47" s="1011"/>
      <c r="G47" s="891"/>
      <c r="H47" s="841"/>
    </row>
    <row r="48" spans="1:8" s="2" customFormat="1" ht="27" customHeight="1">
      <c r="A48" s="495"/>
      <c r="B48" s="354">
        <v>3</v>
      </c>
      <c r="C48" s="48" t="s">
        <v>2257</v>
      </c>
      <c r="D48" s="533"/>
      <c r="E48" s="471"/>
      <c r="F48" s="1011"/>
      <c r="G48" s="891"/>
      <c r="H48" s="841"/>
    </row>
    <row r="49" spans="1:8" s="2" customFormat="1" ht="27" customHeight="1">
      <c r="A49" s="495"/>
      <c r="B49" s="354">
        <v>4</v>
      </c>
      <c r="C49" s="48" t="s">
        <v>2258</v>
      </c>
      <c r="D49" s="533"/>
      <c r="E49" s="471"/>
      <c r="F49" s="1011"/>
      <c r="G49" s="891"/>
      <c r="H49" s="841"/>
    </row>
    <row r="50" spans="1:8" s="2" customFormat="1" ht="27" customHeight="1">
      <c r="A50" s="495"/>
      <c r="B50" s="354">
        <v>5</v>
      </c>
      <c r="C50" s="48" t="s">
        <v>2259</v>
      </c>
      <c r="D50" s="533"/>
      <c r="E50" s="471"/>
      <c r="F50" s="1017"/>
      <c r="G50" s="1019"/>
      <c r="H50" s="841"/>
    </row>
    <row r="51" spans="1:8" s="2" customFormat="1">
      <c r="A51" s="494"/>
      <c r="B51" s="494"/>
      <c r="C51" s="494"/>
      <c r="D51" s="494"/>
      <c r="E51" s="494"/>
      <c r="F51" s="494"/>
      <c r="G51" s="494"/>
      <c r="H51" s="874"/>
    </row>
    <row r="52" spans="1:8" s="2" customFormat="1" ht="15.6" customHeight="1">
      <c r="A52" s="495" t="s">
        <v>2260</v>
      </c>
      <c r="B52" s="354">
        <v>1</v>
      </c>
      <c r="C52" s="15" t="s">
        <v>2234</v>
      </c>
      <c r="D52" s="533" t="s">
        <v>2261</v>
      </c>
      <c r="E52" s="470" t="s">
        <v>9</v>
      </c>
      <c r="F52" s="1013" t="s">
        <v>1391</v>
      </c>
      <c r="G52" s="1025" t="s">
        <v>213</v>
      </c>
      <c r="H52" s="881"/>
    </row>
    <row r="53" spans="1:8" s="2" customFormat="1" ht="15.6" customHeight="1">
      <c r="A53" s="495"/>
      <c r="B53" s="354">
        <v>2</v>
      </c>
      <c r="C53" s="48" t="s">
        <v>2252</v>
      </c>
      <c r="D53" s="533"/>
      <c r="E53" s="471"/>
      <c r="F53" s="1014"/>
      <c r="G53" s="715"/>
      <c r="H53" s="881"/>
    </row>
    <row r="54" spans="1:8" s="2" customFormat="1" ht="21.6" customHeight="1">
      <c r="A54" s="495"/>
      <c r="B54" s="354">
        <v>3</v>
      </c>
      <c r="C54" s="48" t="s">
        <v>2253</v>
      </c>
      <c r="D54" s="533"/>
      <c r="E54" s="471"/>
      <c r="F54" s="1014"/>
      <c r="G54" s="715"/>
      <c r="H54" s="881"/>
    </row>
    <row r="55" spans="1:8" s="2" customFormat="1" ht="22.15" customHeight="1">
      <c r="A55" s="495"/>
      <c r="B55" s="354">
        <v>4</v>
      </c>
      <c r="C55" s="48" t="s">
        <v>2262</v>
      </c>
      <c r="D55" s="533"/>
      <c r="E55" s="471"/>
      <c r="F55" s="1014"/>
      <c r="G55" s="715"/>
      <c r="H55" s="881"/>
    </row>
    <row r="56" spans="1:8" s="2" customFormat="1" ht="23.45" customHeight="1">
      <c r="A56" s="495"/>
      <c r="B56" s="354">
        <v>5</v>
      </c>
      <c r="C56" s="48" t="s">
        <v>2258</v>
      </c>
      <c r="D56" s="533"/>
      <c r="E56" s="471"/>
      <c r="F56" s="1014"/>
      <c r="G56" s="715"/>
      <c r="H56" s="881"/>
    </row>
    <row r="57" spans="1:8" s="2" customFormat="1" ht="42" customHeight="1">
      <c r="A57" s="495"/>
      <c r="B57" s="374">
        <v>6</v>
      </c>
      <c r="C57" s="48" t="s">
        <v>2259</v>
      </c>
      <c r="D57" s="533"/>
      <c r="E57" s="471"/>
      <c r="F57" s="1015"/>
      <c r="G57" s="1026"/>
      <c r="H57" s="881"/>
    </row>
    <row r="58" spans="1:8" s="2" customFormat="1">
      <c r="A58" s="494"/>
      <c r="B58" s="494"/>
      <c r="C58" s="494"/>
      <c r="D58" s="494"/>
      <c r="E58" s="494"/>
      <c r="F58" s="494"/>
      <c r="G58" s="494"/>
      <c r="H58" s="874"/>
    </row>
    <row r="59" spans="1:8" s="2" customFormat="1" ht="15.6" customHeight="1">
      <c r="A59" s="495" t="s">
        <v>2263</v>
      </c>
      <c r="B59" s="354">
        <v>1</v>
      </c>
      <c r="C59" s="48"/>
      <c r="D59" s="533"/>
      <c r="E59" s="470" t="s">
        <v>9</v>
      </c>
      <c r="F59" s="1013" t="s">
        <v>9</v>
      </c>
      <c r="G59" s="1025" t="s">
        <v>213</v>
      </c>
      <c r="H59" s="881"/>
    </row>
    <row r="60" spans="1:8" s="2" customFormat="1" ht="15.6" customHeight="1">
      <c r="A60" s="495"/>
      <c r="B60" s="354">
        <v>2</v>
      </c>
      <c r="C60" s="48"/>
      <c r="D60" s="533"/>
      <c r="E60" s="471"/>
      <c r="F60" s="1014"/>
      <c r="G60" s="715"/>
      <c r="H60" s="881"/>
    </row>
    <row r="61" spans="1:8" s="2" customFormat="1" ht="15.6" customHeight="1">
      <c r="A61" s="495"/>
      <c r="B61" s="354">
        <v>3</v>
      </c>
      <c r="C61" s="48"/>
      <c r="D61" s="533"/>
      <c r="E61" s="471"/>
      <c r="F61" s="1014"/>
      <c r="G61" s="715"/>
      <c r="H61" s="881"/>
    </row>
    <row r="62" spans="1:8" s="2" customFormat="1" ht="15.6" customHeight="1">
      <c r="A62" s="495"/>
      <c r="B62" s="354">
        <v>4</v>
      </c>
      <c r="C62" s="48"/>
      <c r="D62" s="533"/>
      <c r="E62" s="471"/>
      <c r="F62" s="1014"/>
      <c r="G62" s="715"/>
      <c r="H62" s="881"/>
    </row>
    <row r="63" spans="1:8" s="2" customFormat="1" ht="15.6" customHeight="1">
      <c r="A63" s="495"/>
      <c r="B63" s="354">
        <v>5</v>
      </c>
      <c r="C63" s="48"/>
      <c r="D63" s="533"/>
      <c r="E63" s="471"/>
      <c r="F63" s="1014"/>
      <c r="G63" s="715"/>
      <c r="H63" s="881"/>
    </row>
    <row r="64" spans="1:8" s="2" customFormat="1" ht="19.899999999999999" customHeight="1">
      <c r="A64" s="495"/>
      <c r="B64" s="374">
        <v>6</v>
      </c>
      <c r="C64" s="48"/>
      <c r="D64" s="533"/>
      <c r="E64" s="471"/>
      <c r="F64" s="1015"/>
      <c r="G64" s="1026"/>
      <c r="H64" s="881"/>
    </row>
    <row r="65" spans="1:8" s="2" customFormat="1">
      <c r="A65" s="494"/>
      <c r="B65" s="494"/>
      <c r="C65" s="494"/>
      <c r="D65" s="494"/>
      <c r="E65" s="494"/>
      <c r="F65" s="494"/>
      <c r="G65" s="494"/>
      <c r="H65" s="874"/>
    </row>
    <row r="66" spans="1:8" s="2" customFormat="1" ht="15.6" customHeight="1">
      <c r="A66" s="467" t="s">
        <v>2264</v>
      </c>
      <c r="B66" s="354">
        <v>1</v>
      </c>
      <c r="C66" s="48"/>
      <c r="D66" s="533"/>
      <c r="E66" s="470" t="s">
        <v>9</v>
      </c>
      <c r="F66" s="1013" t="s">
        <v>9</v>
      </c>
      <c r="G66" s="1025" t="s">
        <v>213</v>
      </c>
      <c r="H66" s="881"/>
    </row>
    <row r="67" spans="1:8" s="2" customFormat="1" ht="15.6" customHeight="1">
      <c r="A67" s="467"/>
      <c r="B67" s="354">
        <v>2</v>
      </c>
      <c r="C67" s="48"/>
      <c r="D67" s="533"/>
      <c r="E67" s="471"/>
      <c r="F67" s="1014"/>
      <c r="G67" s="715"/>
      <c r="H67" s="881"/>
    </row>
    <row r="68" spans="1:8" s="2" customFormat="1" ht="15.6" customHeight="1">
      <c r="A68" s="467"/>
      <c r="B68" s="354">
        <v>3</v>
      </c>
      <c r="C68" s="48"/>
      <c r="D68" s="533"/>
      <c r="E68" s="471"/>
      <c r="F68" s="1014"/>
      <c r="G68" s="715"/>
      <c r="H68" s="881"/>
    </row>
    <row r="69" spans="1:8" s="2" customFormat="1" ht="15.6" customHeight="1">
      <c r="A69" s="467"/>
      <c r="B69" s="354">
        <v>4</v>
      </c>
      <c r="C69" s="48"/>
      <c r="D69" s="533"/>
      <c r="E69" s="471"/>
      <c r="F69" s="1014"/>
      <c r="G69" s="715"/>
      <c r="H69" s="881"/>
    </row>
    <row r="70" spans="1:8" s="2" customFormat="1" ht="15.6" customHeight="1">
      <c r="A70" s="467"/>
      <c r="B70" s="354">
        <v>5</v>
      </c>
      <c r="C70" s="48"/>
      <c r="D70" s="533"/>
      <c r="E70" s="471"/>
      <c r="F70" s="1014"/>
      <c r="G70" s="715"/>
      <c r="H70" s="881"/>
    </row>
    <row r="71" spans="1:8" s="2" customFormat="1" ht="19.899999999999999" customHeight="1">
      <c r="A71" s="467"/>
      <c r="B71" s="374">
        <v>6</v>
      </c>
      <c r="C71" s="48"/>
      <c r="D71" s="533"/>
      <c r="E71" s="471"/>
      <c r="F71" s="1015"/>
      <c r="G71" s="1026"/>
      <c r="H71" s="881"/>
    </row>
    <row r="72" spans="1:8" s="2" customFormat="1">
      <c r="A72" s="494"/>
      <c r="B72" s="494"/>
      <c r="C72" s="494"/>
      <c r="D72" s="494"/>
      <c r="E72" s="494"/>
      <c r="F72" s="494"/>
      <c r="G72" s="494"/>
      <c r="H72" s="874"/>
    </row>
    <row r="73" spans="1:8" s="2" customFormat="1" ht="15.6" customHeight="1">
      <c r="A73" s="495" t="s">
        <v>2265</v>
      </c>
      <c r="B73" s="354">
        <v>1</v>
      </c>
      <c r="C73" s="48"/>
      <c r="D73" s="533"/>
      <c r="E73" s="470" t="s">
        <v>9</v>
      </c>
      <c r="F73" s="1013" t="s">
        <v>9</v>
      </c>
      <c r="G73" s="1025" t="s">
        <v>213</v>
      </c>
      <c r="H73" s="881"/>
    </row>
    <row r="74" spans="1:8" s="2" customFormat="1" ht="15.6" customHeight="1">
      <c r="A74" s="495"/>
      <c r="B74" s="354">
        <v>2</v>
      </c>
      <c r="C74" s="48"/>
      <c r="D74" s="533"/>
      <c r="E74" s="471"/>
      <c r="F74" s="1014"/>
      <c r="G74" s="715"/>
      <c r="H74" s="881"/>
    </row>
    <row r="75" spans="1:8" s="2" customFormat="1" ht="15.6" customHeight="1">
      <c r="A75" s="495"/>
      <c r="B75" s="354">
        <v>3</v>
      </c>
      <c r="C75" s="48"/>
      <c r="D75" s="533"/>
      <c r="E75" s="471"/>
      <c r="F75" s="1014"/>
      <c r="G75" s="715"/>
      <c r="H75" s="881"/>
    </row>
    <row r="76" spans="1:8" s="2" customFormat="1" ht="15.6" customHeight="1">
      <c r="A76" s="495"/>
      <c r="B76" s="354">
        <v>4</v>
      </c>
      <c r="C76" s="48"/>
      <c r="D76" s="533"/>
      <c r="E76" s="471"/>
      <c r="F76" s="1014"/>
      <c r="G76" s="715"/>
      <c r="H76" s="881"/>
    </row>
    <row r="77" spans="1:8" s="2" customFormat="1" ht="15.6" customHeight="1">
      <c r="A77" s="495"/>
      <c r="B77" s="354">
        <v>5</v>
      </c>
      <c r="C77" s="48"/>
      <c r="D77" s="533"/>
      <c r="E77" s="471"/>
      <c r="F77" s="1014"/>
      <c r="G77" s="715"/>
      <c r="H77" s="881"/>
    </row>
    <row r="78" spans="1:8" s="2" customFormat="1" ht="19.899999999999999" customHeight="1">
      <c r="A78" s="495"/>
      <c r="B78" s="374">
        <v>6</v>
      </c>
      <c r="C78" s="48"/>
      <c r="D78" s="533"/>
      <c r="E78" s="471"/>
      <c r="F78" s="1015"/>
      <c r="G78" s="1026"/>
      <c r="H78" s="881"/>
    </row>
    <row r="79" spans="1:8" s="2" customFormat="1">
      <c r="A79" s="672"/>
      <c r="B79" s="672"/>
      <c r="C79" s="672"/>
      <c r="D79" s="672"/>
      <c r="E79" s="672"/>
      <c r="F79" s="672"/>
      <c r="G79" s="672"/>
      <c r="H79" s="874"/>
    </row>
    <row r="80" spans="1:8" s="2" customFormat="1" ht="15.6" customHeight="1"/>
    <row r="81" s="2" customFormat="1"/>
    <row r="82" s="2" customFormat="1"/>
    <row r="83" s="2" customFormat="1"/>
    <row r="84" s="2" customFormat="1"/>
    <row r="85" s="2" customFormat="1" ht="19.899999999999999" customHeight="1"/>
    <row r="86" s="2" customFormat="1"/>
    <row r="87" s="2" customFormat="1"/>
    <row r="88" s="2" customFormat="1"/>
    <row r="89" s="2" customFormat="1"/>
    <row r="90" s="2" customFormat="1"/>
    <row r="91" s="2" customFormat="1"/>
    <row r="92" s="2" customFormat="1" ht="19.899999999999999" customHeight="1"/>
    <row r="93" s="2" customFormat="1"/>
    <row r="94" s="2" customFormat="1"/>
    <row r="95" s="2" customFormat="1"/>
    <row r="96" s="2" customFormat="1"/>
    <row r="97" s="2" customFormat="1"/>
    <row r="98" s="2" customFormat="1"/>
    <row r="99" s="2" customFormat="1" ht="19.899999999999999" customHeigh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3" customFormat="1"/>
    <row r="772" s="3" customFormat="1"/>
    <row r="773" s="3" customFormat="1"/>
    <row r="774" s="3" customFormat="1"/>
    <row r="775" s="3" customFormat="1"/>
    <row r="776" s="3" customFormat="1"/>
    <row r="777" s="3" customFormat="1"/>
    <row r="778" s="3" customFormat="1"/>
    <row r="779" s="3" customFormat="1"/>
  </sheetData>
  <mergeCells count="76">
    <mergeCell ref="G40:G44"/>
    <mergeCell ref="H40:H44"/>
    <mergeCell ref="G73:G78"/>
    <mergeCell ref="H73:H78"/>
    <mergeCell ref="G66:G71"/>
    <mergeCell ref="H66:H71"/>
    <mergeCell ref="G59:G64"/>
    <mergeCell ref="H59:H64"/>
    <mergeCell ref="G52:G57"/>
    <mergeCell ref="H52:H57"/>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30:H30"/>
    <mergeCell ref="A23:H23"/>
    <mergeCell ref="A24:A29"/>
    <mergeCell ref="D24:D29"/>
    <mergeCell ref="E24:E29"/>
    <mergeCell ref="G24:G29"/>
    <mergeCell ref="H24:H29"/>
    <mergeCell ref="F24:F29"/>
    <mergeCell ref="D31:D38"/>
    <mergeCell ref="E31:E38"/>
    <mergeCell ref="A51:H51"/>
    <mergeCell ref="A52:A57"/>
    <mergeCell ref="D52:D57"/>
    <mergeCell ref="E52:E57"/>
    <mergeCell ref="G31:G38"/>
    <mergeCell ref="H31:H38"/>
    <mergeCell ref="A31:A38"/>
    <mergeCell ref="A40:A44"/>
    <mergeCell ref="D40:D44"/>
    <mergeCell ref="E40:E44"/>
    <mergeCell ref="A45:H45"/>
    <mergeCell ref="A46:A50"/>
    <mergeCell ref="D46:D50"/>
    <mergeCell ref="A39:H39"/>
    <mergeCell ref="A79:H79"/>
    <mergeCell ref="A72:H72"/>
    <mergeCell ref="A73:A78"/>
    <mergeCell ref="D73:D78"/>
    <mergeCell ref="E73:E78"/>
    <mergeCell ref="F73:F78"/>
    <mergeCell ref="E46:E50"/>
    <mergeCell ref="E59:E64"/>
    <mergeCell ref="A66:A71"/>
    <mergeCell ref="A58:H58"/>
    <mergeCell ref="A65:H65"/>
    <mergeCell ref="D66:D71"/>
    <mergeCell ref="E66:E71"/>
    <mergeCell ref="A59:A64"/>
    <mergeCell ref="D59:D64"/>
    <mergeCell ref="G46:G50"/>
    <mergeCell ref="H46:H50"/>
    <mergeCell ref="F66:F71"/>
    <mergeCell ref="F31:F38"/>
    <mergeCell ref="F40:F44"/>
    <mergeCell ref="F46:F50"/>
    <mergeCell ref="F52:F57"/>
    <mergeCell ref="F59:F64"/>
  </mergeCells>
  <conditionalFormatting sqref="E24">
    <cfRule type="containsText" dxfId="5778" priority="48" operator="containsText" text="R">
      <formula>NOT(ISERROR(SEARCH("R",E24)))</formula>
    </cfRule>
    <cfRule type="containsText" dxfId="5777" priority="47" operator="containsText" text="N">
      <formula>NOT(ISERROR(SEARCH("N",E24)))</formula>
    </cfRule>
    <cfRule type="containsText" dxfId="5776" priority="46" operator="containsText" text="F">
      <formula>NOT(ISERROR(SEARCH("F",E24)))</formula>
    </cfRule>
    <cfRule type="containsText" dxfId="5775" priority="45" operator="containsText" text="B">
      <formula>NOT(ISERROR(SEARCH("B",E24)))</formula>
    </cfRule>
    <cfRule type="containsText" dxfId="5774" priority="44" operator="containsText" text="P">
      <formula>NOT(ISERROR(SEARCH("P",E24)))</formula>
    </cfRule>
    <cfRule type="containsText" dxfId="5773" priority="43" operator="containsText" text="T">
      <formula>NOT(ISERROR(SEARCH("T",E24)))</formula>
    </cfRule>
  </conditionalFormatting>
  <conditionalFormatting sqref="E31">
    <cfRule type="containsText" dxfId="5772" priority="42" operator="containsText" text="R">
      <formula>NOT(ISERROR(SEARCH("R",E31)))</formula>
    </cfRule>
    <cfRule type="containsText" dxfId="5771" priority="41" operator="containsText" text="N">
      <formula>NOT(ISERROR(SEARCH("N",E31)))</formula>
    </cfRule>
    <cfRule type="containsText" dxfId="5770" priority="40" operator="containsText" text="F">
      <formula>NOT(ISERROR(SEARCH("F",E31)))</formula>
    </cfRule>
    <cfRule type="containsText" dxfId="5769" priority="39" operator="containsText" text="B">
      <formula>NOT(ISERROR(SEARCH("B",E31)))</formula>
    </cfRule>
    <cfRule type="containsText" dxfId="5768" priority="38" operator="containsText" text="P">
      <formula>NOT(ISERROR(SEARCH("P",E31)))</formula>
    </cfRule>
    <cfRule type="containsText" dxfId="5767" priority="37" operator="containsText" text="T">
      <formula>NOT(ISERROR(SEARCH("T",E31)))</formula>
    </cfRule>
  </conditionalFormatting>
  <conditionalFormatting sqref="E40">
    <cfRule type="containsText" dxfId="5766" priority="31" operator="containsText" text="T">
      <formula>NOT(ISERROR(SEARCH("T",E40)))</formula>
    </cfRule>
    <cfRule type="containsText" dxfId="5765" priority="35" operator="containsText" text="N">
      <formula>NOT(ISERROR(SEARCH("N",E40)))</formula>
    </cfRule>
    <cfRule type="containsText" dxfId="5764" priority="34" operator="containsText" text="F">
      <formula>NOT(ISERROR(SEARCH("F",E40)))</formula>
    </cfRule>
    <cfRule type="containsText" dxfId="5763" priority="33" operator="containsText" text="B">
      <formula>NOT(ISERROR(SEARCH("B",E40)))</formula>
    </cfRule>
    <cfRule type="containsText" dxfId="5762" priority="32" operator="containsText" text="P">
      <formula>NOT(ISERROR(SEARCH("P",E40)))</formula>
    </cfRule>
    <cfRule type="containsText" dxfId="5761" priority="36" operator="containsText" text="R">
      <formula>NOT(ISERROR(SEARCH("R",E40)))</formula>
    </cfRule>
  </conditionalFormatting>
  <conditionalFormatting sqref="E46">
    <cfRule type="containsText" dxfId="5760" priority="25" operator="containsText" text="T">
      <formula>NOT(ISERROR(SEARCH("T",E46)))</formula>
    </cfRule>
    <cfRule type="containsText" dxfId="5759" priority="26" operator="containsText" text="P">
      <formula>NOT(ISERROR(SEARCH("P",E46)))</formula>
    </cfRule>
    <cfRule type="containsText" dxfId="5758" priority="27" operator="containsText" text="B">
      <formula>NOT(ISERROR(SEARCH("B",E46)))</formula>
    </cfRule>
    <cfRule type="containsText" dxfId="5757" priority="28" operator="containsText" text="F">
      <formula>NOT(ISERROR(SEARCH("F",E46)))</formula>
    </cfRule>
    <cfRule type="containsText" dxfId="5756" priority="29" operator="containsText" text="N">
      <formula>NOT(ISERROR(SEARCH("N",E46)))</formula>
    </cfRule>
    <cfRule type="containsText" dxfId="5755" priority="30" operator="containsText" text="R">
      <formula>NOT(ISERROR(SEARCH("R",E46)))</formula>
    </cfRule>
  </conditionalFormatting>
  <conditionalFormatting sqref="E52">
    <cfRule type="containsText" dxfId="5754" priority="19" operator="containsText" text="T">
      <formula>NOT(ISERROR(SEARCH("T",E52)))</formula>
    </cfRule>
    <cfRule type="containsText" dxfId="5753" priority="24" operator="containsText" text="R">
      <formula>NOT(ISERROR(SEARCH("R",E52)))</formula>
    </cfRule>
    <cfRule type="containsText" dxfId="5752" priority="23" operator="containsText" text="N">
      <formula>NOT(ISERROR(SEARCH("N",E52)))</formula>
    </cfRule>
    <cfRule type="containsText" dxfId="5751" priority="22" operator="containsText" text="F">
      <formula>NOT(ISERROR(SEARCH("F",E52)))</formula>
    </cfRule>
    <cfRule type="containsText" dxfId="5750" priority="21" operator="containsText" text="B">
      <formula>NOT(ISERROR(SEARCH("B",E52)))</formula>
    </cfRule>
    <cfRule type="containsText" dxfId="5749" priority="20" operator="containsText" text="P">
      <formula>NOT(ISERROR(SEARCH("P",E52)))</formula>
    </cfRule>
  </conditionalFormatting>
  <conditionalFormatting sqref="E59">
    <cfRule type="containsText" dxfId="5748" priority="13" operator="containsText" text="T">
      <formula>NOT(ISERROR(SEARCH("T",E59)))</formula>
    </cfRule>
    <cfRule type="containsText" dxfId="5747" priority="18" operator="containsText" text="R">
      <formula>NOT(ISERROR(SEARCH("R",E59)))</formula>
    </cfRule>
    <cfRule type="containsText" dxfId="5746" priority="17" operator="containsText" text="N">
      <formula>NOT(ISERROR(SEARCH("N",E59)))</formula>
    </cfRule>
    <cfRule type="containsText" dxfId="5745" priority="16" operator="containsText" text="F">
      <formula>NOT(ISERROR(SEARCH("F",E59)))</formula>
    </cfRule>
    <cfRule type="containsText" dxfId="5744" priority="15" operator="containsText" text="B">
      <formula>NOT(ISERROR(SEARCH("B",E59)))</formula>
    </cfRule>
    <cfRule type="containsText" dxfId="5743" priority="14" operator="containsText" text="P">
      <formula>NOT(ISERROR(SEARCH("P",E59)))</formula>
    </cfRule>
  </conditionalFormatting>
  <conditionalFormatting sqref="E66">
    <cfRule type="containsText" dxfId="5742" priority="7" operator="containsText" text="T">
      <formula>NOT(ISERROR(SEARCH("T",E66)))</formula>
    </cfRule>
    <cfRule type="containsText" dxfId="5741" priority="12" operator="containsText" text="R">
      <formula>NOT(ISERROR(SEARCH("R",E66)))</formula>
    </cfRule>
    <cfRule type="containsText" dxfId="5740" priority="11" operator="containsText" text="N">
      <formula>NOT(ISERROR(SEARCH("N",E66)))</formula>
    </cfRule>
    <cfRule type="containsText" dxfId="5739" priority="10" operator="containsText" text="F">
      <formula>NOT(ISERROR(SEARCH("F",E66)))</formula>
    </cfRule>
    <cfRule type="containsText" dxfId="5738" priority="9" operator="containsText" text="B">
      <formula>NOT(ISERROR(SEARCH("B",E66)))</formula>
    </cfRule>
    <cfRule type="containsText" dxfId="5737" priority="8" operator="containsText" text="P">
      <formula>NOT(ISERROR(SEARCH("P",E66)))</formula>
    </cfRule>
  </conditionalFormatting>
  <conditionalFormatting sqref="E73">
    <cfRule type="containsText" dxfId="5736" priority="2" operator="containsText" text="P">
      <formula>NOT(ISERROR(SEARCH("P",E73)))</formula>
    </cfRule>
    <cfRule type="containsText" dxfId="5735" priority="3" operator="containsText" text="B">
      <formula>NOT(ISERROR(SEARCH("B",E73)))</formula>
    </cfRule>
    <cfRule type="containsText" dxfId="5734" priority="4" operator="containsText" text="F">
      <formula>NOT(ISERROR(SEARCH("F",E73)))</formula>
    </cfRule>
    <cfRule type="containsText" dxfId="5733" priority="5" operator="containsText" text="N">
      <formula>NOT(ISERROR(SEARCH("N",E73)))</formula>
    </cfRule>
    <cfRule type="containsText" dxfId="5732" priority="6" operator="containsText" text="R">
      <formula>NOT(ISERROR(SEARCH("R",E73)))</formula>
    </cfRule>
    <cfRule type="containsText" dxfId="5731" priority="1" operator="containsText" text="T">
      <formula>NOT(ISERROR(SEARCH("T",E73)))</formula>
    </cfRule>
  </conditionalFormatting>
  <dataValidations count="1">
    <dataValidation type="list" allowBlank="1" showInputMessage="1" showErrorMessage="1" sqref="E31 E40:E44 E46:E50 E52 E59 E66 E73 E24" xr:uid="{62B2EAA6-A165-4E77-9C45-B5EA05C61937}">
      <formula1>"N, P, F, T, R, B"</formula1>
    </dataValidation>
  </dataValidations>
  <hyperlinks>
    <hyperlink ref="A1" location="'Regression_ Test_Summary'!A1" display="Back to Summary" xr:uid="{A365EE58-11AC-49EC-961F-570C4E1E7844}"/>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CCAF-17E9-41D3-B1DC-9E5333210F12}">
  <sheetPr>
    <tabColor rgb="FFFF0000"/>
  </sheetPr>
  <dimension ref="A1:G63"/>
  <sheetViews>
    <sheetView showGridLines="0" zoomScale="85" zoomScaleNormal="85" workbookViewId="0"/>
  </sheetViews>
  <sheetFormatPr defaultRowHeight="15.75"/>
  <cols>
    <col min="1" max="1" width="23.5703125" style="150" customWidth="1"/>
    <col min="2" max="2" width="4.85546875" style="131" customWidth="1"/>
    <col min="3" max="3" width="138.85546875" style="130" customWidth="1"/>
    <col min="4" max="4" width="58.42578125" style="130" customWidth="1"/>
    <col min="5" max="5" width="7.85546875" style="151" customWidth="1"/>
    <col min="6" max="6" width="28.5703125" style="131" customWidth="1"/>
    <col min="7" max="7" width="28.5703125" style="152" customWidth="1"/>
  </cols>
  <sheetData>
    <row r="1" spans="1:7" s="150" customFormat="1">
      <c r="A1" s="153" t="s">
        <v>257</v>
      </c>
      <c r="B1" s="131"/>
      <c r="C1" s="130"/>
      <c r="D1" s="130"/>
      <c r="E1" s="151"/>
      <c r="F1" s="131"/>
      <c r="G1" s="152"/>
    </row>
    <row r="2" spans="1:7" ht="26.25">
      <c r="A2" s="1027" t="s">
        <v>2266</v>
      </c>
      <c r="B2" s="1027"/>
      <c r="C2" s="1027"/>
      <c r="D2" s="1027"/>
      <c r="E2" s="1027"/>
      <c r="F2" s="1027"/>
      <c r="G2" s="1027"/>
    </row>
    <row r="3" spans="1:7">
      <c r="A3" s="519" t="s">
        <v>258</v>
      </c>
      <c r="B3" s="519"/>
      <c r="C3" s="519"/>
      <c r="D3" s="519"/>
      <c r="E3" s="519"/>
      <c r="F3" s="519"/>
      <c r="G3" s="519"/>
    </row>
    <row r="4" spans="1:7" ht="41.45" customHeight="1">
      <c r="A4" s="407" t="s">
        <v>1</v>
      </c>
      <c r="B4" s="353">
        <v>1</v>
      </c>
      <c r="C4" s="1028" t="s">
        <v>2267</v>
      </c>
      <c r="D4" s="1029"/>
      <c r="E4" s="1029"/>
      <c r="F4" s="1029"/>
      <c r="G4" s="1029"/>
    </row>
    <row r="5" spans="1:7" ht="15">
      <c r="A5"/>
      <c r="B5"/>
      <c r="C5"/>
      <c r="D5"/>
      <c r="E5"/>
      <c r="F5"/>
      <c r="G5"/>
    </row>
    <row r="6" spans="1:7" ht="69" customHeight="1">
      <c r="A6" s="1030" t="s">
        <v>4</v>
      </c>
      <c r="B6" s="353">
        <v>1</v>
      </c>
      <c r="C6" s="1031" t="s">
        <v>260</v>
      </c>
      <c r="D6" s="1031"/>
      <c r="E6" s="1031"/>
      <c r="F6" s="1031"/>
      <c r="G6" s="1031"/>
    </row>
    <row r="7" spans="1:7">
      <c r="A7" s="1030"/>
      <c r="B7" s="353">
        <v>2</v>
      </c>
      <c r="C7" s="1031"/>
      <c r="D7" s="1032"/>
      <c r="E7" s="1032"/>
      <c r="F7" s="1032"/>
      <c r="G7" s="1032"/>
    </row>
    <row r="8" spans="1:7">
      <c r="A8" s="1030"/>
      <c r="B8" s="353">
        <v>3</v>
      </c>
      <c r="C8" s="1031"/>
      <c r="D8" s="1032"/>
      <c r="E8" s="1032"/>
      <c r="F8" s="1032"/>
      <c r="G8" s="1032"/>
    </row>
    <row r="9" spans="1:7" ht="15">
      <c r="A9"/>
      <c r="B9"/>
      <c r="C9"/>
      <c r="D9"/>
      <c r="E9"/>
      <c r="F9"/>
      <c r="G9"/>
    </row>
    <row r="10" spans="1:7">
      <c r="A10" s="912" t="s">
        <v>261</v>
      </c>
      <c r="B10" s="353">
        <v>1</v>
      </c>
      <c r="C10" s="524" t="s">
        <v>262</v>
      </c>
      <c r="D10" s="524"/>
      <c r="E10" s="524"/>
      <c r="F10" s="524"/>
      <c r="G10" s="524"/>
    </row>
    <row r="11" spans="1:7">
      <c r="A11" s="913"/>
      <c r="B11" s="353">
        <v>2</v>
      </c>
      <c r="C11" s="524"/>
      <c r="D11" s="524"/>
      <c r="E11" s="524"/>
      <c r="F11" s="524"/>
      <c r="G11" s="524"/>
    </row>
    <row r="12" spans="1:7">
      <c r="A12" s="913"/>
      <c r="B12" s="353">
        <v>3</v>
      </c>
      <c r="C12" s="524"/>
      <c r="D12" s="524"/>
      <c r="E12" s="524"/>
      <c r="F12" s="524"/>
      <c r="G12" s="524"/>
    </row>
    <row r="13" spans="1:7">
      <c r="A13" s="523"/>
      <c r="B13" s="353">
        <v>4</v>
      </c>
      <c r="C13" s="524"/>
      <c r="D13" s="524"/>
      <c r="E13" s="524"/>
      <c r="F13" s="524"/>
      <c r="G13" s="524"/>
    </row>
    <row r="14" spans="1:7" ht="15">
      <c r="A14"/>
      <c r="B14"/>
      <c r="C14"/>
      <c r="D14"/>
      <c r="E14"/>
      <c r="F14"/>
      <c r="G14"/>
    </row>
    <row r="15" spans="1:7">
      <c r="A15" s="478" t="s">
        <v>8</v>
      </c>
      <c r="B15" s="164" t="s">
        <v>9</v>
      </c>
      <c r="C15" s="481" t="s">
        <v>10</v>
      </c>
      <c r="D15" s="482"/>
      <c r="E15" s="482"/>
      <c r="F15" s="482"/>
      <c r="G15" s="482"/>
    </row>
    <row r="16" spans="1:7" ht="14.25" customHeight="1">
      <c r="A16" s="478"/>
      <c r="B16" s="165" t="s">
        <v>11</v>
      </c>
      <c r="C16" s="481" t="s">
        <v>12</v>
      </c>
      <c r="D16" s="482"/>
      <c r="E16" s="482"/>
      <c r="F16" s="482"/>
      <c r="G16" s="482"/>
    </row>
    <row r="17" spans="1:7" ht="14.25" customHeight="1">
      <c r="A17" s="478"/>
      <c r="B17" s="166" t="s">
        <v>13</v>
      </c>
      <c r="C17" s="481" t="s">
        <v>14</v>
      </c>
      <c r="D17" s="482"/>
      <c r="E17" s="482"/>
      <c r="F17" s="482"/>
      <c r="G17" s="482"/>
    </row>
    <row r="18" spans="1:7" ht="14.25" customHeight="1">
      <c r="A18" s="478"/>
      <c r="B18" s="167" t="s">
        <v>15</v>
      </c>
      <c r="C18" s="483" t="s">
        <v>16</v>
      </c>
      <c r="D18" s="484"/>
      <c r="E18" s="484"/>
      <c r="F18" s="484"/>
      <c r="G18" s="484"/>
    </row>
    <row r="19" spans="1:7" ht="14.25" customHeight="1">
      <c r="A19" s="478"/>
      <c r="B19" s="168" t="s">
        <v>17</v>
      </c>
      <c r="C19" s="483" t="s">
        <v>18</v>
      </c>
      <c r="D19" s="484"/>
      <c r="E19" s="484"/>
      <c r="F19" s="484"/>
      <c r="G19" s="484"/>
    </row>
    <row r="20" spans="1:7" ht="14.25" customHeight="1">
      <c r="A20" s="478"/>
      <c r="B20" s="169" t="s">
        <v>19</v>
      </c>
      <c r="C20" s="483" t="s">
        <v>20</v>
      </c>
      <c r="D20" s="484"/>
      <c r="E20" s="484"/>
      <c r="F20" s="484"/>
      <c r="G20" s="484"/>
    </row>
    <row r="21" spans="1:7" ht="15">
      <c r="A21"/>
      <c r="B21"/>
      <c r="C21"/>
      <c r="D21"/>
      <c r="E21"/>
      <c r="F21"/>
      <c r="G21"/>
    </row>
    <row r="22" spans="1:7">
      <c r="A22" s="129" t="s">
        <v>263</v>
      </c>
      <c r="B22" s="129" t="s">
        <v>264</v>
      </c>
      <c r="C22" s="129" t="s">
        <v>265</v>
      </c>
      <c r="D22" s="129" t="s">
        <v>266</v>
      </c>
      <c r="E22" s="155" t="s">
        <v>45</v>
      </c>
      <c r="F22" s="156" t="s">
        <v>46</v>
      </c>
      <c r="G22" s="156" t="s">
        <v>268</v>
      </c>
    </row>
    <row r="23" spans="1:7">
      <c r="A23" s="1033"/>
      <c r="B23" s="1033"/>
      <c r="C23" s="1033"/>
      <c r="D23" s="1033"/>
      <c r="E23" s="1033"/>
      <c r="F23" s="1033"/>
      <c r="G23" s="1033"/>
    </row>
    <row r="24" spans="1:7" ht="15.6" customHeight="1">
      <c r="A24" s="1020" t="s">
        <v>2268</v>
      </c>
      <c r="B24" s="353">
        <v>1</v>
      </c>
      <c r="C24" s="160" t="s">
        <v>2269</v>
      </c>
      <c r="D24" s="1034" t="s">
        <v>2270</v>
      </c>
      <c r="E24" s="470" t="s">
        <v>9</v>
      </c>
      <c r="F24" s="778"/>
      <c r="G24" s="1007"/>
    </row>
    <row r="25" spans="1:7">
      <c r="A25" s="1021"/>
      <c r="B25" s="353">
        <v>2</v>
      </c>
      <c r="C25" s="160" t="s">
        <v>2271</v>
      </c>
      <c r="D25" s="1035"/>
      <c r="E25" s="471"/>
      <c r="F25" s="725"/>
      <c r="G25" s="1008"/>
    </row>
    <row r="26" spans="1:7">
      <c r="A26" s="1021"/>
      <c r="B26" s="353">
        <v>3</v>
      </c>
      <c r="C26" s="160" t="s">
        <v>2272</v>
      </c>
      <c r="D26" s="1035"/>
      <c r="E26" s="471"/>
      <c r="F26" s="725"/>
      <c r="G26" s="1008"/>
    </row>
    <row r="27" spans="1:7">
      <c r="A27" s="1021"/>
      <c r="B27" s="353">
        <v>4</v>
      </c>
      <c r="C27" s="160" t="s">
        <v>2273</v>
      </c>
      <c r="D27" s="1035"/>
      <c r="E27" s="471"/>
      <c r="F27" s="725"/>
      <c r="G27" s="1008"/>
    </row>
    <row r="28" spans="1:7">
      <c r="A28" s="1021"/>
      <c r="B28" s="353">
        <v>5</v>
      </c>
      <c r="C28" s="160" t="s">
        <v>2274</v>
      </c>
      <c r="D28" s="1035"/>
      <c r="E28" s="471"/>
      <c r="F28" s="725"/>
      <c r="G28" s="1008"/>
    </row>
    <row r="29" spans="1:7">
      <c r="A29" s="1021"/>
      <c r="B29" s="353">
        <v>6</v>
      </c>
      <c r="C29" s="84"/>
      <c r="D29" s="1035"/>
      <c r="E29" s="471"/>
      <c r="F29" s="725"/>
      <c r="G29" s="1008"/>
    </row>
    <row r="30" spans="1:7">
      <c r="A30" s="1022"/>
      <c r="B30" s="353">
        <v>7</v>
      </c>
      <c r="C30" s="84"/>
      <c r="D30" s="1036"/>
      <c r="E30" s="471"/>
      <c r="F30" s="779"/>
      <c r="G30" s="1037"/>
    </row>
    <row r="31" spans="1:7">
      <c r="A31" s="1033"/>
      <c r="B31" s="1033"/>
      <c r="C31" s="1033"/>
      <c r="D31" s="1033"/>
      <c r="E31" s="1033"/>
      <c r="F31" s="1033"/>
      <c r="G31" s="1033"/>
    </row>
    <row r="32" spans="1:7">
      <c r="A32" s="1004" t="s">
        <v>2275</v>
      </c>
      <c r="B32" s="353">
        <v>1</v>
      </c>
      <c r="C32" s="160" t="s">
        <v>2269</v>
      </c>
      <c r="D32" s="1034" t="s">
        <v>2276</v>
      </c>
      <c r="E32" s="470" t="s">
        <v>9</v>
      </c>
      <c r="F32" s="778"/>
      <c r="G32" s="1007"/>
    </row>
    <row r="33" spans="1:7" ht="22.15" customHeight="1">
      <c r="A33" s="1004"/>
      <c r="B33" s="353">
        <v>2</v>
      </c>
      <c r="C33" s="160" t="s">
        <v>2277</v>
      </c>
      <c r="D33" s="1035"/>
      <c r="E33" s="471"/>
      <c r="F33" s="725"/>
      <c r="G33" s="1008"/>
    </row>
    <row r="34" spans="1:7" ht="20.45" customHeight="1">
      <c r="A34" s="1004"/>
      <c r="B34" s="353">
        <v>3</v>
      </c>
      <c r="C34" s="160" t="s">
        <v>2272</v>
      </c>
      <c r="D34" s="1035"/>
      <c r="E34" s="471"/>
      <c r="F34" s="725"/>
      <c r="G34" s="1008"/>
    </row>
    <row r="35" spans="1:7" ht="20.45" customHeight="1">
      <c r="A35" s="1004"/>
      <c r="B35" s="353">
        <v>4</v>
      </c>
      <c r="C35" s="160" t="s">
        <v>2273</v>
      </c>
      <c r="D35" s="1035"/>
      <c r="E35" s="471"/>
      <c r="F35" s="725"/>
      <c r="G35" s="1008"/>
    </row>
    <row r="36" spans="1:7" ht="21" customHeight="1">
      <c r="A36" s="1004"/>
      <c r="B36" s="353">
        <v>5</v>
      </c>
      <c r="C36" s="160" t="s">
        <v>2274</v>
      </c>
      <c r="D36" s="1035"/>
      <c r="E36" s="471"/>
      <c r="F36" s="725"/>
      <c r="G36" s="1008"/>
    </row>
    <row r="37" spans="1:7" ht="21.6" customHeight="1">
      <c r="A37" s="1004"/>
      <c r="B37" s="377">
        <v>6</v>
      </c>
      <c r="C37" s="84"/>
      <c r="D37" s="1035"/>
      <c r="E37" s="471"/>
      <c r="F37" s="725"/>
      <c r="G37" s="1008"/>
    </row>
    <row r="38" spans="1:7">
      <c r="A38" s="1004"/>
      <c r="B38" s="377">
        <v>7</v>
      </c>
      <c r="C38" s="84"/>
      <c r="D38" s="1036"/>
      <c r="E38" s="471"/>
      <c r="F38" s="779"/>
      <c r="G38" s="1037"/>
    </row>
    <row r="39" spans="1:7">
      <c r="A39" s="527"/>
      <c r="B39" s="527"/>
      <c r="C39" s="527"/>
      <c r="D39" s="527"/>
      <c r="E39" s="527"/>
      <c r="F39" s="527"/>
      <c r="G39" s="527"/>
    </row>
    <row r="40" spans="1:7" ht="31.5" customHeight="1">
      <c r="A40" s="728" t="s">
        <v>2278</v>
      </c>
      <c r="B40" s="353">
        <v>1</v>
      </c>
      <c r="C40" s="160" t="s">
        <v>2269</v>
      </c>
      <c r="D40" s="709" t="s">
        <v>2279</v>
      </c>
      <c r="E40" s="470" t="s">
        <v>9</v>
      </c>
      <c r="F40" s="707"/>
      <c r="G40" s="709"/>
    </row>
    <row r="41" spans="1:7" ht="25.5" customHeight="1">
      <c r="A41" s="728"/>
      <c r="B41" s="353">
        <v>2</v>
      </c>
      <c r="C41" s="160" t="s">
        <v>2280</v>
      </c>
      <c r="D41" s="726"/>
      <c r="E41" s="471"/>
      <c r="F41" s="708"/>
      <c r="G41" s="726"/>
    </row>
    <row r="42" spans="1:7" ht="25.5" customHeight="1">
      <c r="A42" s="728"/>
      <c r="B42" s="353">
        <v>3</v>
      </c>
      <c r="C42" s="160" t="s">
        <v>2272</v>
      </c>
      <c r="D42" s="726"/>
      <c r="E42" s="471"/>
      <c r="F42" s="708"/>
      <c r="G42" s="726"/>
    </row>
    <row r="43" spans="1:7" ht="27" customHeight="1">
      <c r="A43" s="728"/>
      <c r="B43" s="353">
        <v>4</v>
      </c>
      <c r="C43" s="160" t="s">
        <v>2273</v>
      </c>
      <c r="D43" s="726"/>
      <c r="E43" s="471"/>
      <c r="F43" s="708"/>
      <c r="G43" s="726"/>
    </row>
    <row r="44" spans="1:7" ht="36.75" customHeight="1">
      <c r="A44" s="728"/>
      <c r="B44" s="353">
        <v>5</v>
      </c>
      <c r="C44" s="160" t="s">
        <v>2274</v>
      </c>
      <c r="D44" s="726"/>
      <c r="E44" s="471"/>
      <c r="F44" s="905"/>
      <c r="G44" s="878"/>
    </row>
    <row r="45" spans="1:7">
      <c r="A45" s="527"/>
      <c r="B45" s="527"/>
      <c r="C45" s="527"/>
      <c r="D45" s="527"/>
      <c r="E45" s="527"/>
      <c r="F45" s="527"/>
      <c r="G45" s="527"/>
    </row>
    <row r="46" spans="1:7" ht="15.6" customHeight="1">
      <c r="A46" s="703" t="s">
        <v>2281</v>
      </c>
      <c r="B46" s="353">
        <v>1</v>
      </c>
      <c r="C46" s="160" t="s">
        <v>2269</v>
      </c>
      <c r="D46" s="1041" t="s">
        <v>2282</v>
      </c>
      <c r="E46" s="489" t="s">
        <v>9</v>
      </c>
      <c r="F46" s="709"/>
      <c r="G46" s="709"/>
    </row>
    <row r="47" spans="1:7">
      <c r="A47" s="704"/>
      <c r="B47" s="353">
        <v>2</v>
      </c>
      <c r="C47" s="160" t="s">
        <v>2283</v>
      </c>
      <c r="D47" s="1042"/>
      <c r="E47" s="490"/>
      <c r="F47" s="726"/>
      <c r="G47" s="726"/>
    </row>
    <row r="48" spans="1:7">
      <c r="A48" s="704"/>
      <c r="B48" s="353">
        <v>3</v>
      </c>
      <c r="C48" s="160" t="s">
        <v>2272</v>
      </c>
      <c r="D48" s="1042"/>
      <c r="E48" s="490"/>
      <c r="F48" s="726"/>
      <c r="G48" s="726"/>
    </row>
    <row r="49" spans="1:7">
      <c r="A49" s="704"/>
      <c r="B49" s="353">
        <v>4</v>
      </c>
      <c r="C49" s="160" t="s">
        <v>2273</v>
      </c>
      <c r="D49" s="1042"/>
      <c r="E49" s="490"/>
      <c r="F49" s="726"/>
      <c r="G49" s="726"/>
    </row>
    <row r="50" spans="1:7">
      <c r="A50" s="704"/>
      <c r="B50" s="353">
        <v>5</v>
      </c>
      <c r="C50" s="160" t="s">
        <v>2274</v>
      </c>
      <c r="D50" s="1042"/>
      <c r="E50" s="490"/>
      <c r="F50" s="726"/>
      <c r="G50" s="726"/>
    </row>
    <row r="51" spans="1:7">
      <c r="A51" s="704"/>
      <c r="B51" s="353">
        <v>6</v>
      </c>
      <c r="C51" s="84"/>
      <c r="D51" s="1042"/>
      <c r="E51" s="490"/>
      <c r="F51" s="726"/>
      <c r="G51" s="726"/>
    </row>
    <row r="52" spans="1:7">
      <c r="A52" s="704"/>
      <c r="B52" s="353">
        <v>7</v>
      </c>
      <c r="C52" s="84"/>
      <c r="D52" s="1042"/>
      <c r="E52" s="490"/>
      <c r="F52" s="726"/>
      <c r="G52" s="726"/>
    </row>
    <row r="53" spans="1:7">
      <c r="A53" s="1040"/>
      <c r="B53" s="353">
        <v>8</v>
      </c>
      <c r="C53" s="84"/>
      <c r="D53" s="1043"/>
      <c r="E53" s="490"/>
      <c r="F53" s="878"/>
      <c r="G53" s="878"/>
    </row>
    <row r="54" spans="1:7">
      <c r="A54" s="1038"/>
      <c r="B54" s="553"/>
      <c r="C54" s="553"/>
      <c r="D54" s="553"/>
      <c r="E54" s="553"/>
      <c r="F54" s="553"/>
      <c r="G54" s="1039"/>
    </row>
    <row r="55" spans="1:7" ht="14.25" customHeight="1">
      <c r="A55" s="703" t="s">
        <v>2284</v>
      </c>
      <c r="B55" s="353">
        <v>1</v>
      </c>
      <c r="C55" s="160" t="s">
        <v>2269</v>
      </c>
      <c r="D55" s="1041" t="s">
        <v>2285</v>
      </c>
      <c r="E55" s="489" t="s">
        <v>9</v>
      </c>
      <c r="F55" s="709"/>
      <c r="G55" s="709"/>
    </row>
    <row r="56" spans="1:7">
      <c r="A56" s="704"/>
      <c r="B56" s="353">
        <v>2</v>
      </c>
      <c r="C56" s="160" t="s">
        <v>2286</v>
      </c>
      <c r="D56" s="1042"/>
      <c r="E56" s="490"/>
      <c r="F56" s="726"/>
      <c r="G56" s="726"/>
    </row>
    <row r="57" spans="1:7">
      <c r="A57" s="704"/>
      <c r="B57" s="353">
        <v>3</v>
      </c>
      <c r="C57" s="160" t="s">
        <v>2272</v>
      </c>
      <c r="D57" s="1042"/>
      <c r="E57" s="490"/>
      <c r="F57" s="726"/>
      <c r="G57" s="726"/>
    </row>
    <row r="58" spans="1:7">
      <c r="A58" s="704"/>
      <c r="B58" s="353">
        <v>4</v>
      </c>
      <c r="C58" s="160" t="s">
        <v>2273</v>
      </c>
      <c r="D58" s="1042"/>
      <c r="E58" s="490"/>
      <c r="F58" s="726"/>
      <c r="G58" s="726"/>
    </row>
    <row r="59" spans="1:7">
      <c r="A59" s="704"/>
      <c r="B59" s="353">
        <v>5</v>
      </c>
      <c r="C59" s="160" t="s">
        <v>2274</v>
      </c>
      <c r="D59" s="1042"/>
      <c r="E59" s="490"/>
      <c r="F59" s="726"/>
      <c r="G59" s="726"/>
    </row>
    <row r="60" spans="1:7">
      <c r="A60" s="704"/>
      <c r="B60" s="353">
        <v>6</v>
      </c>
      <c r="C60" s="84"/>
      <c r="D60" s="1042"/>
      <c r="E60" s="490"/>
      <c r="F60" s="726"/>
      <c r="G60" s="726"/>
    </row>
    <row r="61" spans="1:7">
      <c r="A61" s="704"/>
      <c r="B61" s="353">
        <v>7</v>
      </c>
      <c r="C61" s="84"/>
      <c r="D61" s="1042"/>
      <c r="E61" s="490"/>
      <c r="F61" s="726"/>
      <c r="G61" s="726"/>
    </row>
    <row r="62" spans="1:7">
      <c r="A62" s="1040"/>
      <c r="B62" s="353">
        <v>8</v>
      </c>
      <c r="C62" s="84"/>
      <c r="D62" s="1043"/>
      <c r="E62" s="490"/>
      <c r="F62" s="878"/>
      <c r="G62" s="878"/>
    </row>
    <row r="63" spans="1:7">
      <c r="A63" s="1038"/>
      <c r="B63" s="553"/>
      <c r="C63" s="553"/>
      <c r="D63" s="553"/>
      <c r="E63" s="553"/>
      <c r="F63" s="553"/>
      <c r="G63" s="1039"/>
    </row>
  </sheetData>
  <mergeCells count="50">
    <mergeCell ref="A63:G63"/>
    <mergeCell ref="A55:A62"/>
    <mergeCell ref="D55:D62"/>
    <mergeCell ref="E55:E62"/>
    <mergeCell ref="F55:F62"/>
    <mergeCell ref="G55:G62"/>
    <mergeCell ref="A54:G54"/>
    <mergeCell ref="A45:G45"/>
    <mergeCell ref="A46:A53"/>
    <mergeCell ref="D46:D53"/>
    <mergeCell ref="E46:E53"/>
    <mergeCell ref="F46:F53"/>
    <mergeCell ref="G46:G53"/>
    <mergeCell ref="A39:G39"/>
    <mergeCell ref="A40:A44"/>
    <mergeCell ref="D40:D44"/>
    <mergeCell ref="E40:E44"/>
    <mergeCell ref="F40:F44"/>
    <mergeCell ref="G40:G44"/>
    <mergeCell ref="A31:G31"/>
    <mergeCell ref="A32:A38"/>
    <mergeCell ref="D32:D38"/>
    <mergeCell ref="E32:E38"/>
    <mergeCell ref="F32:F38"/>
    <mergeCell ref="G32:G38"/>
    <mergeCell ref="A23:G23"/>
    <mergeCell ref="A24:A30"/>
    <mergeCell ref="D24:D30"/>
    <mergeCell ref="E24:E30"/>
    <mergeCell ref="F24:F30"/>
    <mergeCell ref="G24:G30"/>
    <mergeCell ref="A15:A20"/>
    <mergeCell ref="C15:G15"/>
    <mergeCell ref="C16:G16"/>
    <mergeCell ref="C17:G17"/>
    <mergeCell ref="C18:G18"/>
    <mergeCell ref="C19:G19"/>
    <mergeCell ref="C20:G20"/>
    <mergeCell ref="A10:A13"/>
    <mergeCell ref="C10:G10"/>
    <mergeCell ref="C11:G11"/>
    <mergeCell ref="C12:G12"/>
    <mergeCell ref="C13:G13"/>
    <mergeCell ref="A2:G2"/>
    <mergeCell ref="A3:G3"/>
    <mergeCell ref="C4:G4"/>
    <mergeCell ref="A6:A8"/>
    <mergeCell ref="C6:G6"/>
    <mergeCell ref="C7:G7"/>
    <mergeCell ref="C8:G8"/>
  </mergeCells>
  <conditionalFormatting sqref="E24">
    <cfRule type="containsText" dxfId="5730" priority="25" operator="containsText" text="T">
      <formula>NOT(ISERROR(SEARCH("T",E24)))</formula>
    </cfRule>
    <cfRule type="containsText" dxfId="5729" priority="26" operator="containsText" text="P">
      <formula>NOT(ISERROR(SEARCH("P",E24)))</formula>
    </cfRule>
    <cfRule type="containsText" dxfId="5728" priority="27" operator="containsText" text="B">
      <formula>NOT(ISERROR(SEARCH("B",E24)))</formula>
    </cfRule>
    <cfRule type="containsText" dxfId="5727" priority="28" operator="containsText" text="F">
      <formula>NOT(ISERROR(SEARCH("F",E24)))</formula>
    </cfRule>
    <cfRule type="containsText" dxfId="5726" priority="29" operator="containsText" text="N">
      <formula>NOT(ISERROR(SEARCH("N",E24)))</formula>
    </cfRule>
    <cfRule type="containsText" dxfId="5725" priority="30" operator="containsText" text="R">
      <formula>NOT(ISERROR(SEARCH("R",E24)))</formula>
    </cfRule>
  </conditionalFormatting>
  <conditionalFormatting sqref="E32">
    <cfRule type="containsText" dxfId="5724" priority="19" operator="containsText" text="T">
      <formula>NOT(ISERROR(SEARCH("T",E32)))</formula>
    </cfRule>
    <cfRule type="containsText" dxfId="5723" priority="20" operator="containsText" text="P">
      <formula>NOT(ISERROR(SEARCH("P",E32)))</formula>
    </cfRule>
    <cfRule type="containsText" dxfId="5722" priority="21" operator="containsText" text="B">
      <formula>NOT(ISERROR(SEARCH("B",E32)))</formula>
    </cfRule>
    <cfRule type="containsText" dxfId="5721" priority="22" operator="containsText" text="F">
      <formula>NOT(ISERROR(SEARCH("F",E32)))</formula>
    </cfRule>
    <cfRule type="containsText" dxfId="5720" priority="23" operator="containsText" text="N">
      <formula>NOT(ISERROR(SEARCH("N",E32)))</formula>
    </cfRule>
    <cfRule type="containsText" dxfId="5719" priority="24" operator="containsText" text="R">
      <formula>NOT(ISERROR(SEARCH("R",E32)))</formula>
    </cfRule>
  </conditionalFormatting>
  <conditionalFormatting sqref="E40">
    <cfRule type="containsText" dxfId="5718" priority="13" operator="containsText" text="T">
      <formula>NOT(ISERROR(SEARCH("T",E40)))</formula>
    </cfRule>
    <cfRule type="containsText" dxfId="5717" priority="14" operator="containsText" text="P">
      <formula>NOT(ISERROR(SEARCH("P",E40)))</formula>
    </cfRule>
    <cfRule type="containsText" dxfId="5716" priority="15" operator="containsText" text="B">
      <formula>NOT(ISERROR(SEARCH("B",E40)))</formula>
    </cfRule>
    <cfRule type="containsText" dxfId="5715" priority="16" operator="containsText" text="F">
      <formula>NOT(ISERROR(SEARCH("F",E40)))</formula>
    </cfRule>
    <cfRule type="containsText" dxfId="5714" priority="17" operator="containsText" text="N">
      <formula>NOT(ISERROR(SEARCH("N",E40)))</formula>
    </cfRule>
    <cfRule type="containsText" dxfId="5713" priority="18" operator="containsText" text="R">
      <formula>NOT(ISERROR(SEARCH("R",E40)))</formula>
    </cfRule>
  </conditionalFormatting>
  <conditionalFormatting sqref="E46">
    <cfRule type="containsText" dxfId="5712" priority="7" operator="containsText" text="T">
      <formula>NOT(ISERROR(SEARCH("T",E46)))</formula>
    </cfRule>
    <cfRule type="containsText" dxfId="5711" priority="8" operator="containsText" text="P">
      <formula>NOT(ISERROR(SEARCH("P",E46)))</formula>
    </cfRule>
    <cfRule type="containsText" dxfId="5710" priority="9" operator="containsText" text="B">
      <formula>NOT(ISERROR(SEARCH("B",E46)))</formula>
    </cfRule>
    <cfRule type="containsText" dxfId="5709" priority="10" operator="containsText" text="F">
      <formula>NOT(ISERROR(SEARCH("F",E46)))</formula>
    </cfRule>
    <cfRule type="containsText" dxfId="5708" priority="11" operator="containsText" text="N">
      <formula>NOT(ISERROR(SEARCH("N",E46)))</formula>
    </cfRule>
    <cfRule type="containsText" dxfId="5707" priority="12" operator="containsText" text="R">
      <formula>NOT(ISERROR(SEARCH("R",E46)))</formula>
    </cfRule>
  </conditionalFormatting>
  <conditionalFormatting sqref="E55">
    <cfRule type="containsText" dxfId="5706" priority="1" operator="containsText" text="T">
      <formula>NOT(ISERROR(SEARCH("T",E55)))</formula>
    </cfRule>
    <cfRule type="containsText" dxfId="5705" priority="2" operator="containsText" text="P">
      <formula>NOT(ISERROR(SEARCH("P",E55)))</formula>
    </cfRule>
    <cfRule type="containsText" dxfId="5704" priority="3" operator="containsText" text="B">
      <formula>NOT(ISERROR(SEARCH("B",E55)))</formula>
    </cfRule>
    <cfRule type="containsText" dxfId="5703" priority="4" operator="containsText" text="F">
      <formula>NOT(ISERROR(SEARCH("F",E55)))</formula>
    </cfRule>
    <cfRule type="containsText" dxfId="5702" priority="5" operator="containsText" text="N">
      <formula>NOT(ISERROR(SEARCH("N",E55)))</formula>
    </cfRule>
    <cfRule type="containsText" dxfId="5701" priority="6" operator="containsText" text="R">
      <formula>NOT(ISERROR(SEARCH("R",E55)))</formula>
    </cfRule>
  </conditionalFormatting>
  <dataValidations count="1">
    <dataValidation type="list" allowBlank="1" showInputMessage="1" showErrorMessage="1" sqref="E24 E32 E40:E44 E46 E55" xr:uid="{80821FEA-FD2B-4491-95EA-79DFC2B7755A}">
      <formula1>"N, P, F, T, R, B"</formula1>
    </dataValidation>
  </dataValidations>
  <hyperlinks>
    <hyperlink ref="A1" location="'Regression_ Test_Summary'!A1" display="Back to Summary" xr:uid="{A9862479-ECD8-43BD-AC59-AD80626B771F}"/>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07D3-194E-421D-A537-28F919CD4D94}">
  <dimension ref="A1:I78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14.42578125" style="2"/>
    <col min="10" max="16384" width="14.42578125" style="3"/>
  </cols>
  <sheetData>
    <row r="1" spans="1:9">
      <c r="A1" s="70" t="s">
        <v>257</v>
      </c>
    </row>
    <row r="2" spans="1:9" s="1" customFormat="1" ht="52.15" customHeight="1">
      <c r="A2" s="459" t="s">
        <v>109</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2287</v>
      </c>
      <c r="D4" s="461"/>
      <c r="E4" s="461"/>
      <c r="F4" s="461"/>
      <c r="G4" s="461"/>
      <c r="H4" s="461"/>
    </row>
    <row r="5" spans="1:9" s="2" customFormat="1" ht="15.75" customHeight="1"/>
    <row r="6" spans="1:9" s="2" customFormat="1" ht="76.150000000000006" customHeight="1">
      <c r="A6" s="462" t="s">
        <v>4</v>
      </c>
      <c r="B6" s="354">
        <v>1</v>
      </c>
      <c r="C6" s="463" t="s">
        <v>260</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s="2" customFormat="1" ht="15.75" customHeight="1"/>
    <row r="10" spans="1:9" s="2" customFormat="1" ht="15.75" customHeight="1">
      <c r="A10" s="455" t="s">
        <v>261</v>
      </c>
      <c r="B10" s="354">
        <v>1</v>
      </c>
      <c r="C10" s="458" t="s">
        <v>262</v>
      </c>
      <c r="D10" s="458"/>
      <c r="E10" s="458"/>
      <c r="F10" s="458"/>
      <c r="G10" s="458"/>
      <c r="H10" s="458"/>
    </row>
    <row r="11" spans="1:9" s="2" customFormat="1" ht="15.75" customHeight="1">
      <c r="A11" s="456"/>
      <c r="B11" s="354">
        <v>2</v>
      </c>
      <c r="C11" s="458"/>
      <c r="D11" s="458"/>
      <c r="E11" s="458"/>
      <c r="F11" s="458"/>
      <c r="G11" s="458"/>
      <c r="H11" s="458"/>
    </row>
    <row r="12" spans="1:9" s="2" customFormat="1" ht="15.75" customHeight="1">
      <c r="A12" s="456"/>
      <c r="B12" s="354">
        <v>3</v>
      </c>
      <c r="C12" s="458"/>
      <c r="D12" s="458"/>
      <c r="E12" s="458"/>
      <c r="F12" s="458"/>
      <c r="G12" s="458"/>
      <c r="H12" s="458"/>
    </row>
    <row r="13" spans="1:9" s="2" customFormat="1" ht="15.75" customHeight="1">
      <c r="A13" s="457"/>
      <c r="B13" s="354">
        <v>4</v>
      </c>
      <c r="C13" s="458"/>
      <c r="D13" s="458"/>
      <c r="E13" s="458"/>
      <c r="F13" s="458"/>
      <c r="G13" s="458"/>
      <c r="H13" s="458"/>
    </row>
    <row r="14" spans="1:9" s="2" customFormat="1" ht="15.75" customHeight="1"/>
    <row r="15" spans="1:9" s="2" customFormat="1" ht="15.75" customHeight="1">
      <c r="A15" s="478" t="s">
        <v>8</v>
      </c>
      <c r="B15" s="181" t="s">
        <v>9</v>
      </c>
      <c r="C15" s="481" t="s">
        <v>10</v>
      </c>
      <c r="D15" s="482"/>
      <c r="E15" s="482"/>
      <c r="F15" s="482"/>
      <c r="G15" s="482"/>
      <c r="H15" s="482"/>
    </row>
    <row r="16" spans="1:9"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26.45" customHeight="1">
      <c r="A24" s="467" t="s">
        <v>2288</v>
      </c>
      <c r="B24" s="354">
        <v>1</v>
      </c>
      <c r="C24" s="15" t="s">
        <v>2289</v>
      </c>
      <c r="D24" s="468" t="s">
        <v>2290</v>
      </c>
      <c r="E24" s="470" t="s">
        <v>9</v>
      </c>
      <c r="F24" s="806" t="s">
        <v>9</v>
      </c>
      <c r="G24" s="472" t="s">
        <v>213</v>
      </c>
      <c r="H24" s="474"/>
    </row>
    <row r="25" spans="1:8" s="2" customFormat="1" ht="26.45" customHeight="1">
      <c r="A25" s="467"/>
      <c r="B25" s="354">
        <v>2</v>
      </c>
      <c r="C25" s="15" t="s">
        <v>2291</v>
      </c>
      <c r="D25" s="469"/>
      <c r="E25" s="471"/>
      <c r="F25" s="807"/>
      <c r="G25" s="473"/>
      <c r="H25" s="475"/>
    </row>
    <row r="26" spans="1:8" s="2" customFormat="1" ht="26.45" customHeight="1">
      <c r="A26" s="467"/>
      <c r="B26" s="354">
        <v>3</v>
      </c>
      <c r="C26" s="15" t="s">
        <v>2292</v>
      </c>
      <c r="D26" s="469"/>
      <c r="E26" s="471"/>
      <c r="F26" s="807"/>
      <c r="G26" s="473"/>
      <c r="H26" s="475"/>
    </row>
    <row r="27" spans="1:8" s="2" customFormat="1" ht="26.45" customHeight="1">
      <c r="A27" s="467"/>
      <c r="B27" s="354">
        <v>4</v>
      </c>
      <c r="C27" s="15" t="s">
        <v>2293</v>
      </c>
      <c r="D27" s="469"/>
      <c r="E27" s="471"/>
      <c r="F27" s="807"/>
      <c r="G27" s="473"/>
      <c r="H27" s="475"/>
    </row>
    <row r="28" spans="1:8" s="2" customFormat="1" ht="26.45" customHeight="1">
      <c r="A28" s="467"/>
      <c r="B28" s="354">
        <v>5</v>
      </c>
      <c r="C28" s="15" t="s">
        <v>2292</v>
      </c>
      <c r="D28" s="469"/>
      <c r="E28" s="471"/>
      <c r="F28" s="807"/>
      <c r="G28" s="473"/>
      <c r="H28" s="475"/>
    </row>
    <row r="29" spans="1:8" s="2" customFormat="1">
      <c r="A29" s="466"/>
      <c r="B29" s="466"/>
      <c r="C29" s="466"/>
      <c r="D29" s="466"/>
      <c r="E29" s="466"/>
      <c r="F29" s="466"/>
      <c r="G29" s="466"/>
      <c r="H29" s="466"/>
    </row>
    <row r="30" spans="1:8" s="2" customFormat="1" ht="19.899999999999999" customHeight="1">
      <c r="A30" s="467" t="s">
        <v>2294</v>
      </c>
      <c r="B30" s="354">
        <v>1</v>
      </c>
      <c r="C30" s="15" t="s">
        <v>2295</v>
      </c>
      <c r="D30" s="468" t="s">
        <v>2296</v>
      </c>
      <c r="E30" s="470" t="s">
        <v>9</v>
      </c>
      <c r="F30" s="1053" t="s">
        <v>9</v>
      </c>
      <c r="G30" s="474" t="s">
        <v>213</v>
      </c>
      <c r="H30" s="474"/>
    </row>
    <row r="31" spans="1:8" s="2" customFormat="1" ht="19.899999999999999" customHeight="1">
      <c r="A31" s="467"/>
      <c r="B31" s="354">
        <v>2</v>
      </c>
      <c r="C31" s="15" t="s">
        <v>2291</v>
      </c>
      <c r="D31" s="469"/>
      <c r="E31" s="471"/>
      <c r="F31" s="1054"/>
      <c r="G31" s="475"/>
      <c r="H31" s="475"/>
    </row>
    <row r="32" spans="1:8" s="2" customFormat="1" ht="19.899999999999999" customHeight="1">
      <c r="A32" s="467"/>
      <c r="B32" s="354">
        <v>3</v>
      </c>
      <c r="C32" s="15" t="s">
        <v>2297</v>
      </c>
      <c r="D32" s="469"/>
      <c r="E32" s="471"/>
      <c r="F32" s="1054"/>
      <c r="G32" s="475"/>
      <c r="H32" s="475"/>
    </row>
    <row r="33" spans="1:8" s="2" customFormat="1" ht="19.899999999999999" customHeight="1">
      <c r="A33" s="467"/>
      <c r="B33" s="354">
        <v>4</v>
      </c>
      <c r="C33" s="15" t="s">
        <v>2293</v>
      </c>
      <c r="D33" s="469"/>
      <c r="E33" s="471"/>
      <c r="F33" s="1054"/>
      <c r="G33" s="475"/>
      <c r="H33" s="475"/>
    </row>
    <row r="34" spans="1:8" s="2" customFormat="1" ht="19.899999999999999" customHeight="1">
      <c r="A34" s="467"/>
      <c r="B34" s="354">
        <v>5</v>
      </c>
      <c r="C34" s="15" t="s">
        <v>2297</v>
      </c>
      <c r="D34" s="469"/>
      <c r="E34" s="471"/>
      <c r="F34" s="1054"/>
      <c r="G34" s="475"/>
      <c r="H34" s="475"/>
    </row>
    <row r="35" spans="1:8" s="2" customFormat="1" ht="19.899999999999999" customHeight="1">
      <c r="A35" s="467"/>
      <c r="B35" s="374">
        <v>6</v>
      </c>
      <c r="C35" s="416" t="s">
        <v>2298</v>
      </c>
      <c r="D35" s="488"/>
      <c r="E35" s="471"/>
      <c r="F35" s="1055"/>
      <c r="G35" s="492"/>
      <c r="H35" s="492"/>
    </row>
    <row r="36" spans="1:8" s="2" customFormat="1">
      <c r="A36" s="494"/>
      <c r="B36" s="494"/>
      <c r="C36" s="494"/>
      <c r="D36" s="494"/>
      <c r="E36" s="494"/>
      <c r="F36" s="494"/>
      <c r="G36" s="494"/>
      <c r="H36" s="494"/>
    </row>
    <row r="37" spans="1:8" s="2" customFormat="1">
      <c r="A37" s="495" t="s">
        <v>2299</v>
      </c>
      <c r="B37" s="354">
        <v>1</v>
      </c>
      <c r="C37" s="15" t="s">
        <v>2289</v>
      </c>
      <c r="D37" s="502" t="s">
        <v>2300</v>
      </c>
      <c r="E37" s="489" t="s">
        <v>9</v>
      </c>
      <c r="F37" s="1044" t="s">
        <v>9</v>
      </c>
      <c r="G37" s="709" t="s">
        <v>213</v>
      </c>
      <c r="H37" s="709"/>
    </row>
    <row r="38" spans="1:8" s="2" customFormat="1">
      <c r="A38" s="495"/>
      <c r="B38" s="354">
        <v>2</v>
      </c>
      <c r="C38" s="15" t="s">
        <v>2291</v>
      </c>
      <c r="D38" s="503"/>
      <c r="E38" s="490"/>
      <c r="F38" s="1045"/>
      <c r="G38" s="726"/>
      <c r="H38" s="726"/>
    </row>
    <row r="39" spans="1:8" s="2" customFormat="1">
      <c r="A39" s="495"/>
      <c r="B39" s="354">
        <v>3</v>
      </c>
      <c r="C39" s="51" t="s">
        <v>2301</v>
      </c>
      <c r="D39" s="503"/>
      <c r="E39" s="490"/>
      <c r="F39" s="1045"/>
      <c r="G39" s="726"/>
      <c r="H39" s="726"/>
    </row>
    <row r="40" spans="1:8" s="2" customFormat="1">
      <c r="A40" s="495"/>
      <c r="B40" s="354">
        <v>4</v>
      </c>
      <c r="C40" s="51" t="s">
        <v>2302</v>
      </c>
      <c r="D40" s="503"/>
      <c r="E40" s="490"/>
      <c r="F40" s="1045"/>
      <c r="G40" s="726"/>
      <c r="H40" s="726"/>
    </row>
    <row r="41" spans="1:8" s="2" customFormat="1">
      <c r="A41" s="495"/>
      <c r="B41" s="354">
        <v>5</v>
      </c>
      <c r="C41" s="52" t="s">
        <v>2303</v>
      </c>
      <c r="D41" s="503"/>
      <c r="E41" s="490"/>
      <c r="F41" s="1045"/>
      <c r="G41" s="726"/>
      <c r="H41" s="726"/>
    </row>
    <row r="42" spans="1:8" s="2" customFormat="1">
      <c r="A42" s="495"/>
      <c r="B42" s="374">
        <v>6</v>
      </c>
      <c r="C42" s="51" t="s">
        <v>2304</v>
      </c>
      <c r="D42" s="503"/>
      <c r="E42" s="490"/>
      <c r="F42" s="1045"/>
      <c r="G42" s="726"/>
      <c r="H42" s="726"/>
    </row>
    <row r="43" spans="1:8" s="2" customFormat="1">
      <c r="A43" s="495"/>
      <c r="B43" s="50">
        <v>7</v>
      </c>
      <c r="C43" s="52" t="s">
        <v>2305</v>
      </c>
      <c r="D43" s="503"/>
      <c r="E43" s="490"/>
      <c r="F43" s="1045"/>
      <c r="G43" s="726"/>
      <c r="H43" s="726"/>
    </row>
    <row r="44" spans="1:8" s="2" customFormat="1">
      <c r="A44" s="495"/>
      <c r="B44" s="50">
        <v>8</v>
      </c>
      <c r="C44" s="48" t="s">
        <v>2306</v>
      </c>
      <c r="D44" s="503"/>
      <c r="E44" s="490"/>
      <c r="F44" s="1045"/>
      <c r="G44" s="726"/>
      <c r="H44" s="726"/>
    </row>
    <row r="45" spans="1:8" s="2" customFormat="1">
      <c r="A45" s="495"/>
      <c r="B45" s="50">
        <v>9</v>
      </c>
      <c r="C45" s="53" t="s">
        <v>2307</v>
      </c>
      <c r="D45" s="503"/>
      <c r="E45" s="490"/>
      <c r="F45" s="1045"/>
      <c r="G45" s="726"/>
      <c r="H45" s="726"/>
    </row>
    <row r="46" spans="1:8" s="2" customFormat="1">
      <c r="A46" s="495"/>
      <c r="B46" s="50">
        <v>10</v>
      </c>
      <c r="C46" s="53" t="s">
        <v>2308</v>
      </c>
      <c r="D46" s="503"/>
      <c r="E46" s="490"/>
      <c r="F46" s="1045"/>
      <c r="G46" s="726"/>
      <c r="H46" s="726"/>
    </row>
    <row r="47" spans="1:8" s="2" customFormat="1" ht="31.5">
      <c r="A47" s="495"/>
      <c r="B47" s="50">
        <v>11</v>
      </c>
      <c r="C47" s="48" t="s">
        <v>2309</v>
      </c>
      <c r="D47" s="503"/>
      <c r="E47" s="490"/>
      <c r="F47" s="1046"/>
      <c r="G47" s="878"/>
      <c r="H47" s="878"/>
    </row>
    <row r="48" spans="1:8" s="2" customFormat="1">
      <c r="A48" s="494"/>
      <c r="B48" s="494"/>
      <c r="C48" s="494"/>
      <c r="D48" s="494"/>
      <c r="E48" s="494"/>
      <c r="F48" s="494"/>
      <c r="G48" s="494"/>
      <c r="H48" s="494"/>
    </row>
    <row r="49" spans="1:8" s="2" customFormat="1" ht="16.899999999999999" customHeight="1">
      <c r="A49" s="495" t="s">
        <v>2310</v>
      </c>
      <c r="B49" s="354">
        <v>1</v>
      </c>
      <c r="C49" s="15" t="s">
        <v>2289</v>
      </c>
      <c r="D49" s="502" t="s">
        <v>2300</v>
      </c>
      <c r="E49" s="489" t="s">
        <v>9</v>
      </c>
      <c r="F49" s="1044" t="s">
        <v>9</v>
      </c>
      <c r="G49" s="709" t="s">
        <v>213</v>
      </c>
      <c r="H49" s="709"/>
    </row>
    <row r="50" spans="1:8" s="2" customFormat="1" ht="16.899999999999999" customHeight="1">
      <c r="A50" s="495"/>
      <c r="B50" s="354">
        <v>2</v>
      </c>
      <c r="C50" s="15" t="s">
        <v>2293</v>
      </c>
      <c r="D50" s="503"/>
      <c r="E50" s="490"/>
      <c r="F50" s="1045"/>
      <c r="G50" s="726"/>
      <c r="H50" s="726"/>
    </row>
    <row r="51" spans="1:8" s="2" customFormat="1" ht="16.899999999999999" customHeight="1">
      <c r="A51" s="495"/>
      <c r="B51" s="354">
        <v>3</v>
      </c>
      <c r="C51" s="51" t="s">
        <v>2301</v>
      </c>
      <c r="D51" s="503"/>
      <c r="E51" s="490"/>
      <c r="F51" s="1045"/>
      <c r="G51" s="726"/>
      <c r="H51" s="726"/>
    </row>
    <row r="52" spans="1:8" s="2" customFormat="1" ht="16.899999999999999" customHeight="1">
      <c r="A52" s="495"/>
      <c r="B52" s="354">
        <v>4</v>
      </c>
      <c r="C52" s="51" t="s">
        <v>2302</v>
      </c>
      <c r="D52" s="503"/>
      <c r="E52" s="490"/>
      <c r="F52" s="1045"/>
      <c r="G52" s="726"/>
      <c r="H52" s="726"/>
    </row>
    <row r="53" spans="1:8" s="2" customFormat="1" ht="16.899999999999999" customHeight="1">
      <c r="A53" s="495"/>
      <c r="B53" s="354">
        <v>5</v>
      </c>
      <c r="C53" s="52" t="s">
        <v>2303</v>
      </c>
      <c r="D53" s="503"/>
      <c r="E53" s="490"/>
      <c r="F53" s="1045"/>
      <c r="G53" s="726"/>
      <c r="H53" s="726"/>
    </row>
    <row r="54" spans="1:8" s="2" customFormat="1" ht="16.899999999999999" customHeight="1">
      <c r="A54" s="495"/>
      <c r="B54" s="374">
        <v>6</v>
      </c>
      <c r="C54" s="51" t="s">
        <v>2304</v>
      </c>
      <c r="D54" s="503"/>
      <c r="E54" s="490"/>
      <c r="F54" s="1045"/>
      <c r="G54" s="726"/>
      <c r="H54" s="726"/>
    </row>
    <row r="55" spans="1:8" s="2" customFormat="1" ht="16.899999999999999" customHeight="1">
      <c r="A55" s="495"/>
      <c r="B55" s="50">
        <v>7</v>
      </c>
      <c r="C55" s="52" t="s">
        <v>2305</v>
      </c>
      <c r="D55" s="503"/>
      <c r="E55" s="490"/>
      <c r="F55" s="1045"/>
      <c r="G55" s="726"/>
      <c r="H55" s="726"/>
    </row>
    <row r="56" spans="1:8" s="2" customFormat="1" ht="16.899999999999999" customHeight="1">
      <c r="A56" s="495"/>
      <c r="B56" s="50">
        <v>8</v>
      </c>
      <c r="C56" s="48" t="s">
        <v>2306</v>
      </c>
      <c r="D56" s="503"/>
      <c r="E56" s="490"/>
      <c r="F56" s="1045"/>
      <c r="G56" s="726"/>
      <c r="H56" s="726"/>
    </row>
    <row r="57" spans="1:8" s="2" customFormat="1" ht="16.899999999999999" customHeight="1">
      <c r="A57" s="495"/>
      <c r="B57" s="50">
        <v>9</v>
      </c>
      <c r="C57" s="53" t="s">
        <v>2307</v>
      </c>
      <c r="D57" s="503"/>
      <c r="E57" s="490"/>
      <c r="F57" s="1045"/>
      <c r="G57" s="726"/>
      <c r="H57" s="726"/>
    </row>
    <row r="58" spans="1:8" s="2" customFormat="1" ht="16.899999999999999" customHeight="1">
      <c r="A58" s="495"/>
      <c r="B58" s="50">
        <v>10</v>
      </c>
      <c r="C58" s="53" t="s">
        <v>2308</v>
      </c>
      <c r="D58" s="503"/>
      <c r="E58" s="490"/>
      <c r="F58" s="1045"/>
      <c r="G58" s="726"/>
      <c r="H58" s="726"/>
    </row>
    <row r="59" spans="1:8" s="2" customFormat="1" ht="31.15" customHeight="1">
      <c r="A59" s="495"/>
      <c r="B59" s="50">
        <v>11</v>
      </c>
      <c r="C59" s="48" t="s">
        <v>2309</v>
      </c>
      <c r="D59" s="503"/>
      <c r="E59" s="490"/>
      <c r="F59" s="1046"/>
      <c r="G59" s="878"/>
      <c r="H59" s="878"/>
    </row>
    <row r="60" spans="1:8" s="2" customFormat="1">
      <c r="A60" s="494"/>
      <c r="B60" s="494"/>
      <c r="C60" s="494"/>
      <c r="D60" s="494"/>
      <c r="E60" s="494"/>
      <c r="F60" s="494"/>
      <c r="G60" s="494"/>
      <c r="H60" s="494"/>
    </row>
    <row r="61" spans="1:8" s="2" customFormat="1" ht="30.6" customHeight="1">
      <c r="A61" s="495" t="s">
        <v>2311</v>
      </c>
      <c r="B61" s="354">
        <v>1</v>
      </c>
      <c r="C61" s="48" t="s">
        <v>2312</v>
      </c>
      <c r="D61" s="533" t="s">
        <v>2313</v>
      </c>
      <c r="E61" s="470" t="s">
        <v>9</v>
      </c>
      <c r="F61" s="1047" t="s">
        <v>9</v>
      </c>
      <c r="G61" s="707" t="s">
        <v>213</v>
      </c>
      <c r="H61" s="707"/>
    </row>
    <row r="62" spans="1:8" s="2" customFormat="1" ht="30.6" customHeight="1">
      <c r="A62" s="495"/>
      <c r="B62" s="354">
        <v>2</v>
      </c>
      <c r="C62" s="48" t="s">
        <v>2293</v>
      </c>
      <c r="D62" s="533"/>
      <c r="E62" s="471"/>
      <c r="F62" s="1048"/>
      <c r="G62" s="708"/>
      <c r="H62" s="708"/>
    </row>
    <row r="63" spans="1:8" s="2" customFormat="1" ht="30.6" customHeight="1">
      <c r="A63" s="495"/>
      <c r="B63" s="354">
        <v>3</v>
      </c>
      <c r="C63" s="48" t="s">
        <v>2314</v>
      </c>
      <c r="D63" s="533"/>
      <c r="E63" s="471"/>
      <c r="F63" s="1048"/>
      <c r="G63" s="708"/>
      <c r="H63" s="708"/>
    </row>
    <row r="64" spans="1:8" s="2" customFormat="1" ht="30.6" customHeight="1">
      <c r="A64" s="495"/>
      <c r="B64" s="354">
        <v>4</v>
      </c>
      <c r="C64" s="48" t="s">
        <v>2315</v>
      </c>
      <c r="D64" s="533"/>
      <c r="E64" s="471"/>
      <c r="F64" s="1049"/>
      <c r="G64" s="905"/>
      <c r="H64" s="905"/>
    </row>
    <row r="65" spans="1:8" s="2" customFormat="1">
      <c r="A65" s="494"/>
      <c r="B65" s="494"/>
      <c r="C65" s="494"/>
      <c r="D65" s="494"/>
      <c r="E65" s="494"/>
      <c r="F65" s="494"/>
      <c r="G65" s="494"/>
      <c r="H65" s="494"/>
    </row>
    <row r="66" spans="1:8" s="2" customFormat="1">
      <c r="A66" s="495" t="s">
        <v>2316</v>
      </c>
      <c r="B66" s="354">
        <v>1</v>
      </c>
      <c r="C66" s="48" t="s">
        <v>2317</v>
      </c>
      <c r="D66" s="533" t="s">
        <v>2318</v>
      </c>
      <c r="E66" s="470" t="s">
        <v>9</v>
      </c>
      <c r="F66" s="1050" t="s">
        <v>9</v>
      </c>
      <c r="G66" s="707" t="s">
        <v>213</v>
      </c>
      <c r="H66" s="707"/>
    </row>
    <row r="67" spans="1:8" s="2" customFormat="1">
      <c r="A67" s="495"/>
      <c r="B67" s="354">
        <v>2</v>
      </c>
      <c r="C67" s="48" t="s">
        <v>2293</v>
      </c>
      <c r="D67" s="533"/>
      <c r="E67" s="471"/>
      <c r="F67" s="1051"/>
      <c r="G67" s="708"/>
      <c r="H67" s="708"/>
    </row>
    <row r="68" spans="1:8" s="2" customFormat="1">
      <c r="A68" s="495"/>
      <c r="B68" s="354">
        <v>3</v>
      </c>
      <c r="C68" s="48" t="s">
        <v>2319</v>
      </c>
      <c r="D68" s="533"/>
      <c r="E68" s="471"/>
      <c r="F68" s="1051"/>
      <c r="G68" s="708"/>
      <c r="H68" s="708"/>
    </row>
    <row r="69" spans="1:8" s="2" customFormat="1">
      <c r="A69" s="495"/>
      <c r="B69" s="354">
        <v>4</v>
      </c>
      <c r="C69" s="48" t="s">
        <v>2320</v>
      </c>
      <c r="D69" s="533"/>
      <c r="E69" s="471"/>
      <c r="F69" s="1051"/>
      <c r="G69" s="708"/>
      <c r="H69" s="708"/>
    </row>
    <row r="70" spans="1:8" s="2" customFormat="1">
      <c r="A70" s="495"/>
      <c r="B70" s="354">
        <v>5</v>
      </c>
      <c r="C70" s="49" t="s">
        <v>2321</v>
      </c>
      <c r="D70" s="533"/>
      <c r="E70" s="471"/>
      <c r="F70" s="1051"/>
      <c r="G70" s="708"/>
      <c r="H70" s="708"/>
    </row>
    <row r="71" spans="1:8" s="2" customFormat="1" ht="19.899999999999999" customHeight="1">
      <c r="A71" s="495"/>
      <c r="B71" s="374">
        <v>6</v>
      </c>
      <c r="C71" s="48"/>
      <c r="D71" s="533"/>
      <c r="E71" s="471"/>
      <c r="F71" s="1052"/>
      <c r="G71" s="905"/>
      <c r="H71" s="905"/>
    </row>
    <row r="72" spans="1:8" s="2" customFormat="1">
      <c r="A72" s="494"/>
      <c r="B72" s="494"/>
      <c r="C72" s="494"/>
      <c r="D72" s="494"/>
      <c r="E72" s="494"/>
      <c r="F72" s="494"/>
      <c r="G72" s="494"/>
      <c r="H72" s="494"/>
    </row>
    <row r="73" spans="1:8" s="2" customFormat="1" ht="15.6" customHeight="1">
      <c r="A73" s="495" t="s">
        <v>2322</v>
      </c>
      <c r="B73" s="354">
        <v>1</v>
      </c>
      <c r="C73" s="15" t="s">
        <v>2289</v>
      </c>
      <c r="D73" s="533" t="s">
        <v>2323</v>
      </c>
      <c r="E73" s="470" t="s">
        <v>9</v>
      </c>
      <c r="F73" s="1044" t="s">
        <v>9</v>
      </c>
      <c r="G73" s="709" t="s">
        <v>213</v>
      </c>
      <c r="H73" s="709"/>
    </row>
    <row r="74" spans="1:8" s="2" customFormat="1" ht="15.6" customHeight="1">
      <c r="A74" s="495"/>
      <c r="B74" s="354">
        <v>2</v>
      </c>
      <c r="C74" s="15" t="s">
        <v>2293</v>
      </c>
      <c r="D74" s="533"/>
      <c r="E74" s="471"/>
      <c r="F74" s="1045"/>
      <c r="G74" s="726"/>
      <c r="H74" s="726"/>
    </row>
    <row r="75" spans="1:8" s="2" customFormat="1" ht="15.6" customHeight="1">
      <c r="A75" s="495"/>
      <c r="B75" s="354">
        <v>3</v>
      </c>
      <c r="C75" s="51" t="s">
        <v>2324</v>
      </c>
      <c r="D75" s="533"/>
      <c r="E75" s="471"/>
      <c r="F75" s="1045"/>
      <c r="G75" s="726"/>
      <c r="H75" s="726"/>
    </row>
    <row r="76" spans="1:8" s="2" customFormat="1" ht="15.6" customHeight="1">
      <c r="A76" s="495"/>
      <c r="B76" s="354">
        <v>4</v>
      </c>
      <c r="C76" s="48" t="s">
        <v>2302</v>
      </c>
      <c r="D76" s="533"/>
      <c r="E76" s="471"/>
      <c r="F76" s="1045"/>
      <c r="G76" s="726"/>
      <c r="H76" s="726"/>
    </row>
    <row r="77" spans="1:8" s="2" customFormat="1" ht="15.6" customHeight="1">
      <c r="A77" s="495"/>
      <c r="B77" s="354">
        <v>5</v>
      </c>
      <c r="C77" s="48" t="s">
        <v>2320</v>
      </c>
      <c r="D77" s="533"/>
      <c r="E77" s="471"/>
      <c r="F77" s="1045"/>
      <c r="G77" s="726"/>
      <c r="H77" s="726"/>
    </row>
    <row r="78" spans="1:8" s="2" customFormat="1" ht="15.6" customHeight="1">
      <c r="A78" s="495"/>
      <c r="B78" s="374">
        <v>6</v>
      </c>
      <c r="C78" s="48" t="s">
        <v>2325</v>
      </c>
      <c r="D78" s="533"/>
      <c r="E78" s="471"/>
      <c r="F78" s="1045"/>
      <c r="G78" s="726"/>
      <c r="H78" s="726"/>
    </row>
    <row r="79" spans="1:8" s="2" customFormat="1" ht="19.899999999999999" customHeight="1">
      <c r="A79" s="495"/>
      <c r="B79" s="374">
        <v>7</v>
      </c>
      <c r="C79" s="48" t="s">
        <v>2326</v>
      </c>
      <c r="D79" s="533"/>
      <c r="E79" s="471"/>
      <c r="F79" s="1046"/>
      <c r="G79" s="878"/>
      <c r="H79" s="878"/>
    </row>
    <row r="80" spans="1:8" s="2" customFormat="1">
      <c r="A80" s="494"/>
      <c r="B80" s="494"/>
      <c r="C80" s="494"/>
      <c r="D80" s="494"/>
      <c r="E80" s="494"/>
      <c r="F80" s="494"/>
      <c r="G80" s="494"/>
      <c r="H80" s="494"/>
    </row>
    <row r="81" spans="1:8" s="2" customFormat="1" ht="18" customHeight="1">
      <c r="A81" s="495" t="s">
        <v>2327</v>
      </c>
      <c r="B81" s="354">
        <v>1</v>
      </c>
      <c r="C81" s="15" t="s">
        <v>2289</v>
      </c>
      <c r="D81" s="502" t="s">
        <v>2328</v>
      </c>
      <c r="E81" s="489" t="s">
        <v>9</v>
      </c>
      <c r="F81" s="1044" t="s">
        <v>9</v>
      </c>
      <c r="G81" s="709" t="s">
        <v>213</v>
      </c>
      <c r="H81" s="709"/>
    </row>
    <row r="82" spans="1:8" s="2" customFormat="1" ht="18" customHeight="1">
      <c r="A82" s="495"/>
      <c r="B82" s="354">
        <v>2</v>
      </c>
      <c r="C82" s="15" t="s">
        <v>2293</v>
      </c>
      <c r="D82" s="503"/>
      <c r="E82" s="490"/>
      <c r="F82" s="1045"/>
      <c r="G82" s="726"/>
      <c r="H82" s="726"/>
    </row>
    <row r="83" spans="1:8" s="2" customFormat="1" ht="18" customHeight="1">
      <c r="A83" s="495"/>
      <c r="B83" s="354">
        <v>3</v>
      </c>
      <c r="C83" s="51" t="s">
        <v>2301</v>
      </c>
      <c r="D83" s="503"/>
      <c r="E83" s="490"/>
      <c r="F83" s="1045"/>
      <c r="G83" s="726"/>
      <c r="H83" s="726"/>
    </row>
    <row r="84" spans="1:8" s="2" customFormat="1" ht="18" customHeight="1">
      <c r="A84" s="495"/>
      <c r="B84" s="354">
        <v>4</v>
      </c>
      <c r="C84" s="51" t="s">
        <v>2302</v>
      </c>
      <c r="D84" s="503"/>
      <c r="E84" s="490"/>
      <c r="F84" s="1045"/>
      <c r="G84" s="726"/>
      <c r="H84" s="726"/>
    </row>
    <row r="85" spans="1:8" s="2" customFormat="1" ht="18" customHeight="1">
      <c r="A85" s="495"/>
      <c r="B85" s="354">
        <v>5</v>
      </c>
      <c r="C85" s="52" t="s">
        <v>2303</v>
      </c>
      <c r="D85" s="503"/>
      <c r="E85" s="490"/>
      <c r="F85" s="1045"/>
      <c r="G85" s="726"/>
      <c r="H85" s="726"/>
    </row>
    <row r="86" spans="1:8" s="2" customFormat="1" ht="18" customHeight="1">
      <c r="A86" s="495"/>
      <c r="B86" s="374">
        <v>6</v>
      </c>
      <c r="C86" s="51" t="s">
        <v>2304</v>
      </c>
      <c r="D86" s="503"/>
      <c r="E86" s="490"/>
      <c r="F86" s="1045"/>
      <c r="G86" s="726"/>
      <c r="H86" s="726"/>
    </row>
    <row r="87" spans="1:8" s="2" customFormat="1" ht="18" customHeight="1">
      <c r="A87" s="495"/>
      <c r="B87" s="50">
        <v>7</v>
      </c>
      <c r="C87" s="52" t="s">
        <v>2305</v>
      </c>
      <c r="D87" s="503"/>
      <c r="E87" s="490"/>
      <c r="F87" s="1045"/>
      <c r="G87" s="726"/>
      <c r="H87" s="726"/>
    </row>
    <row r="88" spans="1:8" s="2" customFormat="1" ht="18" customHeight="1">
      <c r="A88" s="495"/>
      <c r="B88" s="50">
        <v>8</v>
      </c>
      <c r="C88" s="48" t="s">
        <v>2306</v>
      </c>
      <c r="D88" s="503"/>
      <c r="E88" s="490"/>
      <c r="F88" s="1045"/>
      <c r="G88" s="726"/>
      <c r="H88" s="726"/>
    </row>
    <row r="89" spans="1:8" s="2" customFormat="1" ht="18" customHeight="1">
      <c r="A89" s="495"/>
      <c r="B89" s="50">
        <v>9</v>
      </c>
      <c r="C89" s="53" t="s">
        <v>2307</v>
      </c>
      <c r="D89" s="503"/>
      <c r="E89" s="490"/>
      <c r="F89" s="1045"/>
      <c r="G89" s="726"/>
      <c r="H89" s="726"/>
    </row>
    <row r="90" spans="1:8" s="2" customFormat="1" ht="18" customHeight="1">
      <c r="A90" s="495"/>
      <c r="B90" s="50">
        <v>10</v>
      </c>
      <c r="C90" s="53" t="s">
        <v>2293</v>
      </c>
      <c r="D90" s="503"/>
      <c r="E90" s="490"/>
      <c r="F90" s="1045"/>
      <c r="G90" s="726"/>
      <c r="H90" s="726"/>
    </row>
    <row r="91" spans="1:8" s="2" customFormat="1" ht="31.15" customHeight="1">
      <c r="A91" s="495"/>
      <c r="B91" s="50">
        <v>11</v>
      </c>
      <c r="C91" s="48" t="s">
        <v>2329</v>
      </c>
      <c r="D91" s="503"/>
      <c r="E91" s="490"/>
      <c r="F91" s="1046"/>
      <c r="G91" s="878"/>
      <c r="H91" s="878"/>
    </row>
    <row r="92" spans="1:8" s="2" customFormat="1">
      <c r="A92" s="672"/>
      <c r="B92" s="672"/>
      <c r="C92" s="672"/>
      <c r="D92" s="672"/>
      <c r="E92" s="672"/>
      <c r="F92" s="672"/>
      <c r="G92" s="672"/>
      <c r="H92" s="672"/>
    </row>
    <row r="93" spans="1:8" s="2" customFormat="1" ht="15.6" customHeight="1"/>
    <row r="94" spans="1:8" s="2" customFormat="1"/>
    <row r="95" spans="1:8" s="2" customFormat="1"/>
    <row r="96" spans="1:8" s="2" customFormat="1"/>
    <row r="97" s="2" customFormat="1"/>
    <row r="98" s="2" customFormat="1" ht="19.899999999999999" customHeight="1"/>
    <row r="99" s="2" customFormat="1"/>
    <row r="100" s="2" customFormat="1"/>
    <row r="101" s="2" customFormat="1"/>
    <row r="102" s="2" customFormat="1"/>
    <row r="103" s="2" customFormat="1"/>
    <row r="104" s="2" customFormat="1"/>
    <row r="105" s="2" customFormat="1" ht="19.899999999999999" customHeight="1"/>
    <row r="106" s="2" customFormat="1"/>
    <row r="107" s="2" customFormat="1"/>
    <row r="108" s="2" customFormat="1"/>
    <row r="109" s="2" customFormat="1"/>
    <row r="110" s="2" customFormat="1"/>
    <row r="111" s="2" customFormat="1"/>
    <row r="112" s="2" customFormat="1" ht="19.899999999999999" customHeigh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sheetData>
  <mergeCells count="76">
    <mergeCell ref="H37:H47"/>
    <mergeCell ref="H49:H59"/>
    <mergeCell ref="H81:H91"/>
    <mergeCell ref="H73:H79"/>
    <mergeCell ref="H66:H71"/>
    <mergeCell ref="H61:H64"/>
    <mergeCell ref="G37:G47"/>
    <mergeCell ref="G49:G59"/>
    <mergeCell ref="G61:G64"/>
    <mergeCell ref="G66:G71"/>
    <mergeCell ref="G73:G79"/>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23:H23"/>
    <mergeCell ref="A24:A28"/>
    <mergeCell ref="D24:D28"/>
    <mergeCell ref="E24:E28"/>
    <mergeCell ref="G24:G28"/>
    <mergeCell ref="H24:H28"/>
    <mergeCell ref="F24:F28"/>
    <mergeCell ref="A29:H29"/>
    <mergeCell ref="A30:A35"/>
    <mergeCell ref="D30:D35"/>
    <mergeCell ref="E30:E35"/>
    <mergeCell ref="H30:H35"/>
    <mergeCell ref="G30:G35"/>
    <mergeCell ref="F30:F35"/>
    <mergeCell ref="A66:A71"/>
    <mergeCell ref="D66:D71"/>
    <mergeCell ref="E66:E71"/>
    <mergeCell ref="A36:H36"/>
    <mergeCell ref="A37:A47"/>
    <mergeCell ref="D37:D47"/>
    <mergeCell ref="E37:E47"/>
    <mergeCell ref="A48:H48"/>
    <mergeCell ref="A49:A59"/>
    <mergeCell ref="D49:D59"/>
    <mergeCell ref="E49:E59"/>
    <mergeCell ref="A60:H60"/>
    <mergeCell ref="A61:A64"/>
    <mergeCell ref="D61:D64"/>
    <mergeCell ref="E61:E64"/>
    <mergeCell ref="A65:H65"/>
    <mergeCell ref="A92:H92"/>
    <mergeCell ref="A72:H72"/>
    <mergeCell ref="A73:A79"/>
    <mergeCell ref="D73:D79"/>
    <mergeCell ref="E73:E79"/>
    <mergeCell ref="A80:H80"/>
    <mergeCell ref="A81:A91"/>
    <mergeCell ref="D81:D91"/>
    <mergeCell ref="E81:E91"/>
    <mergeCell ref="G81:G91"/>
    <mergeCell ref="F81:F91"/>
    <mergeCell ref="F37:F47"/>
    <mergeCell ref="F49:F59"/>
    <mergeCell ref="F61:F64"/>
    <mergeCell ref="F66:F71"/>
    <mergeCell ref="F73:F79"/>
  </mergeCells>
  <conditionalFormatting sqref="E24">
    <cfRule type="containsText" dxfId="5700" priority="48" operator="containsText" text="R">
      <formula>NOT(ISERROR(SEARCH("R",E24)))</formula>
    </cfRule>
    <cfRule type="containsText" dxfId="5699" priority="47" operator="containsText" text="N">
      <formula>NOT(ISERROR(SEARCH("N",E24)))</formula>
    </cfRule>
    <cfRule type="containsText" dxfId="5698" priority="46" operator="containsText" text="F">
      <formula>NOT(ISERROR(SEARCH("F",E24)))</formula>
    </cfRule>
    <cfRule type="containsText" dxfId="5697" priority="45" operator="containsText" text="B">
      <formula>NOT(ISERROR(SEARCH("B",E24)))</formula>
    </cfRule>
    <cfRule type="containsText" dxfId="5696" priority="44" operator="containsText" text="P">
      <formula>NOT(ISERROR(SEARCH("P",E24)))</formula>
    </cfRule>
    <cfRule type="containsText" dxfId="5695" priority="43" operator="containsText" text="T">
      <formula>NOT(ISERROR(SEARCH("T",E24)))</formula>
    </cfRule>
  </conditionalFormatting>
  <conditionalFormatting sqref="E30">
    <cfRule type="containsText" dxfId="5694" priority="42" operator="containsText" text="R">
      <formula>NOT(ISERROR(SEARCH("R",E30)))</formula>
    </cfRule>
    <cfRule type="containsText" dxfId="5693" priority="41" operator="containsText" text="N">
      <formula>NOT(ISERROR(SEARCH("N",E30)))</formula>
    </cfRule>
    <cfRule type="containsText" dxfId="5692" priority="40" operator="containsText" text="F">
      <formula>NOT(ISERROR(SEARCH("F",E30)))</formula>
    </cfRule>
    <cfRule type="containsText" dxfId="5691" priority="39" operator="containsText" text="B">
      <formula>NOT(ISERROR(SEARCH("B",E30)))</formula>
    </cfRule>
    <cfRule type="containsText" dxfId="5690" priority="38" operator="containsText" text="P">
      <formula>NOT(ISERROR(SEARCH("P",E30)))</formula>
    </cfRule>
    <cfRule type="containsText" dxfId="5689" priority="37" operator="containsText" text="T">
      <formula>NOT(ISERROR(SEARCH("T",E30)))</formula>
    </cfRule>
  </conditionalFormatting>
  <conditionalFormatting sqref="E37">
    <cfRule type="containsText" dxfId="5688" priority="31" operator="containsText" text="T">
      <formula>NOT(ISERROR(SEARCH("T",E37)))</formula>
    </cfRule>
    <cfRule type="containsText" dxfId="5687" priority="35" operator="containsText" text="N">
      <formula>NOT(ISERROR(SEARCH("N",E37)))</formula>
    </cfRule>
    <cfRule type="containsText" dxfId="5686" priority="34" operator="containsText" text="F">
      <formula>NOT(ISERROR(SEARCH("F",E37)))</formula>
    </cfRule>
    <cfRule type="containsText" dxfId="5685" priority="33" operator="containsText" text="B">
      <formula>NOT(ISERROR(SEARCH("B",E37)))</formula>
    </cfRule>
    <cfRule type="containsText" dxfId="5684" priority="32" operator="containsText" text="P">
      <formula>NOT(ISERROR(SEARCH("P",E37)))</formula>
    </cfRule>
    <cfRule type="containsText" dxfId="5683" priority="36" operator="containsText" text="R">
      <formula>NOT(ISERROR(SEARCH("R",E37)))</formula>
    </cfRule>
  </conditionalFormatting>
  <conditionalFormatting sqref="E49">
    <cfRule type="containsText" dxfId="5682" priority="25" operator="containsText" text="T">
      <formula>NOT(ISERROR(SEARCH("T",E49)))</formula>
    </cfRule>
    <cfRule type="containsText" dxfId="5681" priority="26" operator="containsText" text="P">
      <formula>NOT(ISERROR(SEARCH("P",E49)))</formula>
    </cfRule>
    <cfRule type="containsText" dxfId="5680" priority="27" operator="containsText" text="B">
      <formula>NOT(ISERROR(SEARCH("B",E49)))</formula>
    </cfRule>
    <cfRule type="containsText" dxfId="5679" priority="28" operator="containsText" text="F">
      <formula>NOT(ISERROR(SEARCH("F",E49)))</formula>
    </cfRule>
    <cfRule type="containsText" dxfId="5678" priority="29" operator="containsText" text="N">
      <formula>NOT(ISERROR(SEARCH("N",E49)))</formula>
    </cfRule>
    <cfRule type="containsText" dxfId="5677" priority="30" operator="containsText" text="R">
      <formula>NOT(ISERROR(SEARCH("R",E49)))</formula>
    </cfRule>
  </conditionalFormatting>
  <conditionalFormatting sqref="E61">
    <cfRule type="containsText" dxfId="5676" priority="19" operator="containsText" text="T">
      <formula>NOT(ISERROR(SEARCH("T",E61)))</formula>
    </cfRule>
    <cfRule type="containsText" dxfId="5675" priority="24" operator="containsText" text="R">
      <formula>NOT(ISERROR(SEARCH("R",E61)))</formula>
    </cfRule>
    <cfRule type="containsText" dxfId="5674" priority="23" operator="containsText" text="N">
      <formula>NOT(ISERROR(SEARCH("N",E61)))</formula>
    </cfRule>
    <cfRule type="containsText" dxfId="5673" priority="22" operator="containsText" text="F">
      <formula>NOT(ISERROR(SEARCH("F",E61)))</formula>
    </cfRule>
    <cfRule type="containsText" dxfId="5672" priority="21" operator="containsText" text="B">
      <formula>NOT(ISERROR(SEARCH("B",E61)))</formula>
    </cfRule>
    <cfRule type="containsText" dxfId="5671" priority="20" operator="containsText" text="P">
      <formula>NOT(ISERROR(SEARCH("P",E61)))</formula>
    </cfRule>
  </conditionalFormatting>
  <conditionalFormatting sqref="E66">
    <cfRule type="containsText" dxfId="5670" priority="13" operator="containsText" text="T">
      <formula>NOT(ISERROR(SEARCH("T",E66)))</formula>
    </cfRule>
    <cfRule type="containsText" dxfId="5669" priority="18" operator="containsText" text="R">
      <formula>NOT(ISERROR(SEARCH("R",E66)))</formula>
    </cfRule>
    <cfRule type="containsText" dxfId="5668" priority="17" operator="containsText" text="N">
      <formula>NOT(ISERROR(SEARCH("N",E66)))</formula>
    </cfRule>
    <cfRule type="containsText" dxfId="5667" priority="16" operator="containsText" text="F">
      <formula>NOT(ISERROR(SEARCH("F",E66)))</formula>
    </cfRule>
    <cfRule type="containsText" dxfId="5666" priority="15" operator="containsText" text="B">
      <formula>NOT(ISERROR(SEARCH("B",E66)))</formula>
    </cfRule>
    <cfRule type="containsText" dxfId="5665" priority="14" operator="containsText" text="P">
      <formula>NOT(ISERROR(SEARCH("P",E66)))</formula>
    </cfRule>
  </conditionalFormatting>
  <conditionalFormatting sqref="E73">
    <cfRule type="containsText" dxfId="5664" priority="7" operator="containsText" text="T">
      <formula>NOT(ISERROR(SEARCH("T",E73)))</formula>
    </cfRule>
    <cfRule type="containsText" dxfId="5663" priority="12" operator="containsText" text="R">
      <formula>NOT(ISERROR(SEARCH("R",E73)))</formula>
    </cfRule>
    <cfRule type="containsText" dxfId="5662" priority="11" operator="containsText" text="N">
      <formula>NOT(ISERROR(SEARCH("N",E73)))</formula>
    </cfRule>
    <cfRule type="containsText" dxfId="5661" priority="10" operator="containsText" text="F">
      <formula>NOT(ISERROR(SEARCH("F",E73)))</formula>
    </cfRule>
    <cfRule type="containsText" dxfId="5660" priority="9" operator="containsText" text="B">
      <formula>NOT(ISERROR(SEARCH("B",E73)))</formula>
    </cfRule>
    <cfRule type="containsText" dxfId="5659" priority="8" operator="containsText" text="P">
      <formula>NOT(ISERROR(SEARCH("P",E73)))</formula>
    </cfRule>
  </conditionalFormatting>
  <conditionalFormatting sqref="E81">
    <cfRule type="containsText" dxfId="5658" priority="2" operator="containsText" text="P">
      <formula>NOT(ISERROR(SEARCH("P",E81)))</formula>
    </cfRule>
    <cfRule type="containsText" dxfId="5657" priority="3" operator="containsText" text="B">
      <formula>NOT(ISERROR(SEARCH("B",E81)))</formula>
    </cfRule>
    <cfRule type="containsText" dxfId="5656" priority="4" operator="containsText" text="F">
      <formula>NOT(ISERROR(SEARCH("F",E81)))</formula>
    </cfRule>
    <cfRule type="containsText" dxfId="5655" priority="5" operator="containsText" text="N">
      <formula>NOT(ISERROR(SEARCH("N",E81)))</formula>
    </cfRule>
    <cfRule type="containsText" dxfId="5654" priority="6" operator="containsText" text="R">
      <formula>NOT(ISERROR(SEARCH("R",E81)))</formula>
    </cfRule>
    <cfRule type="containsText" dxfId="5653" priority="1" operator="containsText" text="T">
      <formula>NOT(ISERROR(SEARCH("T",E81)))</formula>
    </cfRule>
  </conditionalFormatting>
  <dataValidations count="1">
    <dataValidation type="list" allowBlank="1" showInputMessage="1" showErrorMessage="1" sqref="E30 E37 E49 E61 E66 E73 E81 E24:E28" xr:uid="{BA830E8F-7E3C-4CB6-BF34-09408F7F5B59}">
      <formula1>"N, P, F, T, R, B"</formula1>
    </dataValidation>
  </dataValidations>
  <hyperlinks>
    <hyperlink ref="A1" location="'Regression_ Test_Summary'!A1" display="Back to Summary" xr:uid="{EF6906DE-1C67-41BF-A80C-776936643E12}"/>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F9C4D-CD41-4FF5-86AB-634D79B44233}">
  <dimension ref="A1:H780"/>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26.25">
      <c r="A2" s="459" t="s">
        <v>111</v>
      </c>
      <c r="B2" s="459"/>
      <c r="C2" s="459"/>
      <c r="D2" s="459"/>
      <c r="E2" s="459"/>
      <c r="F2" s="459"/>
      <c r="G2" s="459"/>
      <c r="H2" s="459"/>
    </row>
    <row r="3" spans="1:8" s="2" customFormat="1">
      <c r="A3" s="454" t="s">
        <v>258</v>
      </c>
      <c r="B3" s="454"/>
      <c r="C3" s="454"/>
      <c r="D3" s="454"/>
      <c r="E3" s="454"/>
      <c r="F3" s="454"/>
      <c r="G3" s="454"/>
      <c r="H3" s="454"/>
    </row>
    <row r="4" spans="1:8" s="2" customFormat="1" ht="39.6" customHeight="1">
      <c r="A4" s="356" t="s">
        <v>1</v>
      </c>
      <c r="B4" s="354">
        <v>1</v>
      </c>
      <c r="C4" s="460" t="s">
        <v>2330</v>
      </c>
      <c r="D4" s="461"/>
      <c r="E4" s="461"/>
      <c r="F4" s="461"/>
      <c r="G4" s="461"/>
      <c r="H4" s="461"/>
    </row>
    <row r="5" spans="1:8" s="2" customFormat="1"/>
    <row r="6" spans="1:8" s="2" customFormat="1" ht="76.5" customHeight="1">
      <c r="A6" s="462" t="s">
        <v>4</v>
      </c>
      <c r="B6" s="354">
        <v>1</v>
      </c>
      <c r="C6" s="463" t="s">
        <v>260</v>
      </c>
      <c r="D6" s="463"/>
      <c r="E6" s="463"/>
      <c r="F6" s="463"/>
      <c r="G6" s="463"/>
      <c r="H6" s="463"/>
    </row>
    <row r="7" spans="1:8" s="2" customFormat="1">
      <c r="A7" s="462"/>
      <c r="B7" s="354">
        <v>2</v>
      </c>
      <c r="C7" s="463"/>
      <c r="D7" s="464"/>
      <c r="E7" s="464"/>
      <c r="F7" s="464"/>
      <c r="G7" s="464"/>
      <c r="H7" s="464"/>
    </row>
    <row r="8" spans="1:8" s="2" customFormat="1">
      <c r="A8" s="462"/>
      <c r="B8" s="354">
        <v>3</v>
      </c>
      <c r="C8" s="463"/>
      <c r="D8" s="464"/>
      <c r="E8" s="464"/>
      <c r="F8" s="464"/>
      <c r="G8" s="464"/>
      <c r="H8" s="464"/>
    </row>
    <row r="9" spans="1:8" s="2" customFormat="1"/>
    <row r="10" spans="1:8" s="2" customFormat="1">
      <c r="A10" s="455" t="s">
        <v>261</v>
      </c>
      <c r="B10" s="354">
        <v>1</v>
      </c>
      <c r="C10" s="458" t="s">
        <v>262</v>
      </c>
      <c r="D10" s="458"/>
      <c r="E10" s="458"/>
      <c r="F10" s="458"/>
      <c r="G10" s="458"/>
      <c r="H10" s="458"/>
    </row>
    <row r="11" spans="1:8" s="2" customFormat="1">
      <c r="A11" s="456"/>
      <c r="B11" s="354">
        <v>2</v>
      </c>
      <c r="C11" s="458"/>
      <c r="D11" s="458"/>
      <c r="E11" s="458"/>
      <c r="F11" s="458"/>
      <c r="G11" s="458"/>
      <c r="H11" s="458"/>
    </row>
    <row r="12" spans="1:8" s="2" customFormat="1">
      <c r="A12" s="456"/>
      <c r="B12" s="354">
        <v>3</v>
      </c>
      <c r="C12" s="458"/>
      <c r="D12" s="458"/>
      <c r="E12" s="458"/>
      <c r="F12" s="458"/>
      <c r="G12" s="458"/>
      <c r="H12" s="458"/>
    </row>
    <row r="13" spans="1:8" s="2" customFormat="1">
      <c r="A13" s="457"/>
      <c r="B13" s="354">
        <v>4</v>
      </c>
      <c r="C13" s="458"/>
      <c r="D13" s="458"/>
      <c r="E13" s="458"/>
      <c r="F13" s="458"/>
      <c r="G13" s="458"/>
      <c r="H13" s="458"/>
    </row>
    <row r="14" spans="1:8" s="2" customForma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24" customHeight="1">
      <c r="A24" s="467" t="s">
        <v>2331</v>
      </c>
      <c r="B24" s="354">
        <v>1</v>
      </c>
      <c r="C24" s="15" t="s">
        <v>270</v>
      </c>
      <c r="D24" s="468" t="s">
        <v>2332</v>
      </c>
      <c r="E24" s="470" t="s">
        <v>9</v>
      </c>
      <c r="F24" s="1061" t="s">
        <v>56</v>
      </c>
      <c r="G24" s="1064" t="s">
        <v>209</v>
      </c>
      <c r="H24" s="474"/>
    </row>
    <row r="25" spans="1:8" s="2" customFormat="1" ht="30" customHeight="1">
      <c r="A25" s="467"/>
      <c r="B25" s="354">
        <v>2</v>
      </c>
      <c r="C25" s="15" t="s">
        <v>2333</v>
      </c>
      <c r="D25" s="469"/>
      <c r="E25" s="471"/>
      <c r="F25" s="1062"/>
      <c r="G25" s="473"/>
      <c r="H25" s="475"/>
    </row>
    <row r="26" spans="1:8" s="2" customFormat="1" ht="30.75" customHeight="1">
      <c r="A26" s="467"/>
      <c r="B26" s="354">
        <v>3</v>
      </c>
      <c r="C26" s="15" t="s">
        <v>2334</v>
      </c>
      <c r="D26" s="469"/>
      <c r="E26" s="471"/>
      <c r="F26" s="1062"/>
      <c r="G26" s="473"/>
      <c r="H26" s="475"/>
    </row>
    <row r="27" spans="1:8" s="2" customFormat="1">
      <c r="A27" s="467"/>
      <c r="B27" s="354">
        <v>4</v>
      </c>
      <c r="C27" s="15" t="s">
        <v>2335</v>
      </c>
      <c r="D27" s="469"/>
      <c r="E27" s="471"/>
      <c r="F27" s="1062"/>
      <c r="G27" s="473"/>
      <c r="H27" s="475"/>
    </row>
    <row r="28" spans="1:8" s="2" customFormat="1">
      <c r="A28" s="467"/>
      <c r="B28" s="354">
        <v>5</v>
      </c>
      <c r="C28" s="15" t="s">
        <v>2336</v>
      </c>
      <c r="D28" s="469"/>
      <c r="E28" s="471"/>
      <c r="F28" s="1062"/>
      <c r="G28" s="473"/>
      <c r="H28" s="475"/>
    </row>
    <row r="29" spans="1:8" s="2" customFormat="1">
      <c r="A29" s="466"/>
      <c r="B29" s="466"/>
      <c r="C29" s="466"/>
      <c r="D29" s="466"/>
      <c r="E29" s="466"/>
      <c r="F29" s="466"/>
      <c r="G29" s="466"/>
      <c r="H29" s="466"/>
    </row>
    <row r="30" spans="1:8" s="2" customFormat="1" ht="24.75" customHeight="1">
      <c r="A30" s="467" t="s">
        <v>2337</v>
      </c>
      <c r="B30" s="354">
        <v>1</v>
      </c>
      <c r="C30" s="15" t="s">
        <v>270</v>
      </c>
      <c r="D30" s="468" t="s">
        <v>2332</v>
      </c>
      <c r="E30" s="470" t="s">
        <v>9</v>
      </c>
      <c r="F30" s="1063" t="s">
        <v>11</v>
      </c>
      <c r="G30" s="1064" t="s">
        <v>211</v>
      </c>
      <c r="H30" s="474"/>
    </row>
    <row r="31" spans="1:8" s="2" customFormat="1" ht="24" customHeight="1">
      <c r="A31" s="467"/>
      <c r="B31" s="354">
        <v>2</v>
      </c>
      <c r="C31" s="15" t="s">
        <v>2333</v>
      </c>
      <c r="D31" s="469"/>
      <c r="E31" s="471"/>
      <c r="F31" s="1062"/>
      <c r="G31" s="725"/>
      <c r="H31" s="475"/>
    </row>
    <row r="32" spans="1:8" s="2" customFormat="1" ht="22.5" customHeight="1">
      <c r="A32" s="467"/>
      <c r="B32" s="354">
        <v>3</v>
      </c>
      <c r="C32" s="15" t="s">
        <v>2338</v>
      </c>
      <c r="D32" s="469"/>
      <c r="E32" s="471"/>
      <c r="F32" s="1062"/>
      <c r="G32" s="725"/>
      <c r="H32" s="475"/>
    </row>
    <row r="33" spans="1:8" s="2" customFormat="1" ht="22.5" customHeight="1">
      <c r="A33" s="467"/>
      <c r="B33" s="354">
        <v>4</v>
      </c>
      <c r="C33" s="15" t="s">
        <v>2339</v>
      </c>
      <c r="D33" s="469"/>
      <c r="E33" s="471"/>
      <c r="F33" s="1062"/>
      <c r="G33" s="725"/>
      <c r="H33" s="475"/>
    </row>
    <row r="34" spans="1:8" s="2" customFormat="1" ht="22.5" customHeight="1">
      <c r="A34" s="467"/>
      <c r="B34" s="354">
        <v>5</v>
      </c>
      <c r="C34" s="15" t="s">
        <v>2340</v>
      </c>
      <c r="D34" s="469"/>
      <c r="E34" s="471"/>
      <c r="F34" s="1062"/>
      <c r="G34" s="725"/>
      <c r="H34" s="475"/>
    </row>
    <row r="35" spans="1:8" s="2" customFormat="1">
      <c r="A35" s="494"/>
      <c r="B35" s="494"/>
      <c r="C35" s="494"/>
      <c r="D35" s="494"/>
      <c r="E35" s="494"/>
      <c r="F35" s="494"/>
      <c r="G35" s="494"/>
      <c r="H35" s="494"/>
    </row>
    <row r="36" spans="1:8" s="2" customFormat="1">
      <c r="A36" s="495" t="s">
        <v>2341</v>
      </c>
      <c r="B36" s="354">
        <v>1</v>
      </c>
      <c r="C36" s="51" t="s">
        <v>270</v>
      </c>
      <c r="D36" s="502" t="s">
        <v>2342</v>
      </c>
      <c r="E36" s="489" t="s">
        <v>9</v>
      </c>
      <c r="F36" s="1056" t="s">
        <v>11</v>
      </c>
      <c r="G36" s="547" t="s">
        <v>211</v>
      </c>
      <c r="H36" s="709" t="s">
        <v>2343</v>
      </c>
    </row>
    <row r="37" spans="1:8" s="2" customFormat="1">
      <c r="A37" s="495"/>
      <c r="B37" s="354">
        <v>2</v>
      </c>
      <c r="C37" s="51" t="s">
        <v>2344</v>
      </c>
      <c r="D37" s="503"/>
      <c r="E37" s="490"/>
      <c r="F37" s="1057"/>
      <c r="G37" s="501"/>
      <c r="H37" s="726"/>
    </row>
    <row r="38" spans="1:8" s="2" customFormat="1">
      <c r="A38" s="495"/>
      <c r="B38" s="354">
        <v>3</v>
      </c>
      <c r="C38" s="51" t="s">
        <v>2345</v>
      </c>
      <c r="D38" s="503"/>
      <c r="E38" s="490"/>
      <c r="F38" s="1057"/>
      <c r="G38" s="501"/>
      <c r="H38" s="726"/>
    </row>
    <row r="39" spans="1:8" s="2" customFormat="1">
      <c r="A39" s="495"/>
      <c r="B39" s="354">
        <v>4</v>
      </c>
      <c r="C39" s="51" t="s">
        <v>2346</v>
      </c>
      <c r="D39" s="503"/>
      <c r="E39" s="490"/>
      <c r="F39" s="1057"/>
      <c r="G39" s="501"/>
      <c r="H39" s="726"/>
    </row>
    <row r="40" spans="1:8" s="2" customFormat="1">
      <c r="A40" s="495"/>
      <c r="B40" s="354">
        <v>5</v>
      </c>
      <c r="C40" s="52" t="s">
        <v>2347</v>
      </c>
      <c r="D40" s="503"/>
      <c r="E40" s="490"/>
      <c r="F40" s="1057"/>
      <c r="G40" s="501"/>
      <c r="H40" s="726"/>
    </row>
    <row r="41" spans="1:8" s="2" customFormat="1">
      <c r="A41" s="495"/>
      <c r="B41" s="374">
        <v>6</v>
      </c>
      <c r="C41" s="51" t="s">
        <v>2348</v>
      </c>
      <c r="D41" s="503"/>
      <c r="E41" s="490"/>
      <c r="F41" s="1057"/>
      <c r="G41" s="501"/>
      <c r="H41" s="726"/>
    </row>
    <row r="42" spans="1:8" s="2" customFormat="1">
      <c r="A42" s="495"/>
      <c r="B42" s="50">
        <v>7</v>
      </c>
      <c r="C42" s="52" t="s">
        <v>2349</v>
      </c>
      <c r="D42" s="503"/>
      <c r="E42" s="490"/>
      <c r="F42" s="1057"/>
      <c r="G42" s="501"/>
      <c r="H42" s="726"/>
    </row>
    <row r="43" spans="1:8" s="2" customFormat="1">
      <c r="A43" s="495"/>
      <c r="B43" s="50">
        <v>8</v>
      </c>
      <c r="C43" s="48" t="s">
        <v>2350</v>
      </c>
      <c r="D43" s="503"/>
      <c r="E43" s="490"/>
      <c r="F43" s="1057"/>
      <c r="G43" s="501"/>
      <c r="H43" s="726"/>
    </row>
    <row r="44" spans="1:8" s="2" customFormat="1">
      <c r="A44" s="495"/>
      <c r="B44" s="50">
        <v>9</v>
      </c>
      <c r="C44" s="53" t="s">
        <v>2351</v>
      </c>
      <c r="D44" s="503"/>
      <c r="E44" s="490"/>
      <c r="F44" s="1058"/>
      <c r="G44" s="510"/>
      <c r="H44" s="878"/>
    </row>
    <row r="45" spans="1:8" s="2" customFormat="1">
      <c r="A45" s="494"/>
      <c r="B45" s="494"/>
      <c r="C45" s="494"/>
      <c r="D45" s="494"/>
      <c r="E45" s="494"/>
      <c r="F45" s="494"/>
      <c r="G45" s="494"/>
      <c r="H45" s="494"/>
    </row>
    <row r="46" spans="1:8" s="2" customFormat="1">
      <c r="A46" s="495" t="s">
        <v>2352</v>
      </c>
      <c r="B46" s="354">
        <v>1</v>
      </c>
      <c r="C46" s="48" t="s">
        <v>270</v>
      </c>
      <c r="D46" s="533" t="s">
        <v>2353</v>
      </c>
      <c r="E46" s="489" t="s">
        <v>9</v>
      </c>
      <c r="F46" s="1056" t="s">
        <v>11</v>
      </c>
      <c r="G46" s="547" t="s">
        <v>211</v>
      </c>
      <c r="H46" s="709" t="s">
        <v>2343</v>
      </c>
    </row>
    <row r="47" spans="1:8" s="2" customFormat="1">
      <c r="A47" s="495"/>
      <c r="B47" s="354">
        <v>2</v>
      </c>
      <c r="C47" s="48" t="s">
        <v>2354</v>
      </c>
      <c r="D47" s="533"/>
      <c r="E47" s="490"/>
      <c r="F47" s="1057"/>
      <c r="G47" s="501"/>
      <c r="H47" s="726"/>
    </row>
    <row r="48" spans="1:8" s="2" customFormat="1">
      <c r="A48" s="495"/>
      <c r="B48" s="354">
        <v>3</v>
      </c>
      <c r="C48" s="48" t="s">
        <v>2355</v>
      </c>
      <c r="D48" s="533"/>
      <c r="E48" s="490"/>
      <c r="F48" s="1057"/>
      <c r="G48" s="501"/>
      <c r="H48" s="726"/>
    </row>
    <row r="49" spans="1:8" s="2" customFormat="1">
      <c r="A49" s="495"/>
      <c r="B49" s="354">
        <v>4</v>
      </c>
      <c r="C49" s="48" t="s">
        <v>2346</v>
      </c>
      <c r="D49" s="533"/>
      <c r="E49" s="490"/>
      <c r="F49" s="1057"/>
      <c r="G49" s="501"/>
      <c r="H49" s="726"/>
    </row>
    <row r="50" spans="1:8" s="2" customFormat="1">
      <c r="A50" s="495"/>
      <c r="B50" s="354">
        <v>5</v>
      </c>
      <c r="C50" s="48" t="s">
        <v>2356</v>
      </c>
      <c r="D50" s="533"/>
      <c r="E50" s="490"/>
      <c r="F50" s="1057"/>
      <c r="G50" s="501"/>
      <c r="H50" s="726"/>
    </row>
    <row r="51" spans="1:8" s="2" customFormat="1">
      <c r="A51" s="495"/>
      <c r="B51" s="374">
        <v>6</v>
      </c>
      <c r="C51" s="48" t="s">
        <v>2357</v>
      </c>
      <c r="D51" s="533"/>
      <c r="E51" s="490"/>
      <c r="F51" s="1057"/>
      <c r="G51" s="501"/>
      <c r="H51" s="726"/>
    </row>
    <row r="52" spans="1:8" s="2" customFormat="1">
      <c r="A52" s="495"/>
      <c r="B52" s="374">
        <v>7</v>
      </c>
      <c r="C52" s="48" t="s">
        <v>2349</v>
      </c>
      <c r="D52" s="533"/>
      <c r="E52" s="490"/>
      <c r="F52" s="1057"/>
      <c r="G52" s="501"/>
      <c r="H52" s="726"/>
    </row>
    <row r="53" spans="1:8" s="2" customFormat="1">
      <c r="A53" s="495"/>
      <c r="B53" s="374">
        <v>8</v>
      </c>
      <c r="C53" s="48" t="s">
        <v>2350</v>
      </c>
      <c r="D53" s="533"/>
      <c r="E53" s="490"/>
      <c r="F53" s="1057"/>
      <c r="G53" s="501"/>
      <c r="H53" s="726"/>
    </row>
    <row r="54" spans="1:8" s="2" customFormat="1">
      <c r="A54" s="495"/>
      <c r="B54" s="374">
        <v>9</v>
      </c>
      <c r="C54" s="48" t="s">
        <v>2351</v>
      </c>
      <c r="D54" s="533"/>
      <c r="E54" s="490"/>
      <c r="F54" s="1058"/>
      <c r="G54" s="510"/>
      <c r="H54" s="878"/>
    </row>
    <row r="55" spans="1:8" s="2" customFormat="1">
      <c r="A55" s="494"/>
      <c r="B55" s="494"/>
      <c r="C55" s="494"/>
      <c r="D55" s="494"/>
      <c r="E55" s="494"/>
      <c r="F55" s="494"/>
      <c r="G55" s="494"/>
      <c r="H55" s="494"/>
    </row>
    <row r="56" spans="1:8" s="2" customFormat="1">
      <c r="A56" s="560" t="s">
        <v>2358</v>
      </c>
      <c r="B56" s="354">
        <v>1</v>
      </c>
      <c r="C56" s="48" t="s">
        <v>270</v>
      </c>
      <c r="D56" s="1059" t="s">
        <v>2359</v>
      </c>
      <c r="E56" s="489" t="s">
        <v>9</v>
      </c>
      <c r="F56" s="1056" t="s">
        <v>11</v>
      </c>
      <c r="G56" s="547" t="s">
        <v>211</v>
      </c>
      <c r="H56" s="709" t="s">
        <v>2343</v>
      </c>
    </row>
    <row r="57" spans="1:8" s="2" customFormat="1">
      <c r="A57" s="561"/>
      <c r="B57" s="354">
        <v>2</v>
      </c>
      <c r="C57" s="48" t="s">
        <v>2360</v>
      </c>
      <c r="D57" s="1060"/>
      <c r="E57" s="490"/>
      <c r="F57" s="1057"/>
      <c r="G57" s="501"/>
      <c r="H57" s="726"/>
    </row>
    <row r="58" spans="1:8" s="2" customFormat="1">
      <c r="A58" s="561"/>
      <c r="B58" s="354">
        <v>3</v>
      </c>
      <c r="C58" s="48" t="s">
        <v>2355</v>
      </c>
      <c r="D58" s="1060"/>
      <c r="E58" s="490"/>
      <c r="F58" s="1057"/>
      <c r="G58" s="501"/>
      <c r="H58" s="726"/>
    </row>
    <row r="59" spans="1:8" s="2" customFormat="1">
      <c r="A59" s="561"/>
      <c r="B59" s="354">
        <v>4</v>
      </c>
      <c r="C59" s="48" t="s">
        <v>2346</v>
      </c>
      <c r="D59" s="1060"/>
      <c r="E59" s="490"/>
      <c r="F59" s="1057"/>
      <c r="G59" s="501"/>
      <c r="H59" s="726"/>
    </row>
    <row r="60" spans="1:8" s="2" customFormat="1">
      <c r="A60" s="561"/>
      <c r="B60" s="354">
        <v>5</v>
      </c>
      <c r="C60" s="48" t="s">
        <v>2356</v>
      </c>
      <c r="D60" s="1060"/>
      <c r="E60" s="490"/>
      <c r="F60" s="1057"/>
      <c r="G60" s="501"/>
      <c r="H60" s="726"/>
    </row>
    <row r="61" spans="1:8" s="2" customFormat="1">
      <c r="A61" s="561"/>
      <c r="B61" s="374">
        <v>6</v>
      </c>
      <c r="C61" s="48" t="s">
        <v>2357</v>
      </c>
      <c r="D61" s="1060"/>
      <c r="E61" s="490"/>
      <c r="F61" s="1057"/>
      <c r="G61" s="501"/>
      <c r="H61" s="726"/>
    </row>
    <row r="62" spans="1:8" s="2" customFormat="1">
      <c r="A62" s="561"/>
      <c r="B62" s="374">
        <v>7</v>
      </c>
      <c r="C62" s="48" t="s">
        <v>2349</v>
      </c>
      <c r="D62" s="1060"/>
      <c r="E62" s="490"/>
      <c r="F62" s="1057"/>
      <c r="G62" s="501"/>
      <c r="H62" s="726"/>
    </row>
    <row r="63" spans="1:8" s="2" customFormat="1">
      <c r="A63" s="561"/>
      <c r="B63" s="374">
        <v>8</v>
      </c>
      <c r="C63" s="48" t="s">
        <v>2350</v>
      </c>
      <c r="D63" s="1060"/>
      <c r="E63" s="490"/>
      <c r="F63" s="1057"/>
      <c r="G63" s="501"/>
      <c r="H63" s="726"/>
    </row>
    <row r="64" spans="1:8" s="2" customFormat="1">
      <c r="A64" s="561"/>
      <c r="B64" s="374">
        <v>9</v>
      </c>
      <c r="C64" s="48" t="s">
        <v>2351</v>
      </c>
      <c r="D64" s="1060"/>
      <c r="E64" s="490"/>
      <c r="F64" s="1058"/>
      <c r="G64" s="510"/>
      <c r="H64" s="878"/>
    </row>
    <row r="65" spans="1:8" s="2" customFormat="1">
      <c r="A65" s="721"/>
      <c r="B65" s="722"/>
      <c r="C65" s="722"/>
      <c r="D65" s="722"/>
      <c r="E65" s="722"/>
      <c r="F65" s="722"/>
      <c r="G65" s="722"/>
      <c r="H65" s="723"/>
    </row>
    <row r="66" spans="1:8" s="2" customFormat="1">
      <c r="A66" s="560" t="s">
        <v>2361</v>
      </c>
      <c r="B66" s="354">
        <v>1</v>
      </c>
      <c r="C66" s="48" t="s">
        <v>270</v>
      </c>
      <c r="D66" s="1059" t="s">
        <v>2362</v>
      </c>
      <c r="E66" s="489" t="s">
        <v>9</v>
      </c>
      <c r="F66" s="1056" t="s">
        <v>11</v>
      </c>
      <c r="G66" s="547" t="s">
        <v>211</v>
      </c>
      <c r="H66" s="709" t="s">
        <v>2343</v>
      </c>
    </row>
    <row r="67" spans="1:8" s="2" customFormat="1">
      <c r="A67" s="561"/>
      <c r="B67" s="354">
        <v>2</v>
      </c>
      <c r="C67" s="48" t="s">
        <v>2363</v>
      </c>
      <c r="D67" s="1060"/>
      <c r="E67" s="490"/>
      <c r="F67" s="1057"/>
      <c r="G67" s="501"/>
      <c r="H67" s="726"/>
    </row>
    <row r="68" spans="1:8" s="2" customFormat="1">
      <c r="A68" s="561"/>
      <c r="B68" s="354">
        <v>3</v>
      </c>
      <c r="C68" s="48" t="s">
        <v>2355</v>
      </c>
      <c r="D68" s="1060"/>
      <c r="E68" s="490"/>
      <c r="F68" s="1057"/>
      <c r="G68" s="501"/>
      <c r="H68" s="726"/>
    </row>
    <row r="69" spans="1:8" s="2" customFormat="1">
      <c r="A69" s="561"/>
      <c r="B69" s="354">
        <v>4</v>
      </c>
      <c r="C69" s="48" t="s">
        <v>2346</v>
      </c>
      <c r="D69" s="1060"/>
      <c r="E69" s="490"/>
      <c r="F69" s="1057"/>
      <c r="G69" s="501"/>
      <c r="H69" s="726"/>
    </row>
    <row r="70" spans="1:8" s="2" customFormat="1">
      <c r="A70" s="561"/>
      <c r="B70" s="354">
        <v>5</v>
      </c>
      <c r="C70" s="48" t="s">
        <v>2356</v>
      </c>
      <c r="D70" s="1060"/>
      <c r="E70" s="490"/>
      <c r="F70" s="1057"/>
      <c r="G70" s="501"/>
      <c r="H70" s="726"/>
    </row>
    <row r="71" spans="1:8" s="2" customFormat="1">
      <c r="A71" s="561"/>
      <c r="B71" s="374">
        <v>6</v>
      </c>
      <c r="C71" s="48" t="s">
        <v>2357</v>
      </c>
      <c r="D71" s="1060"/>
      <c r="E71" s="490"/>
      <c r="F71" s="1057"/>
      <c r="G71" s="501"/>
      <c r="H71" s="726"/>
    </row>
    <row r="72" spans="1:8" s="2" customFormat="1">
      <c r="A72" s="561"/>
      <c r="B72" s="374">
        <v>7</v>
      </c>
      <c r="C72" s="48" t="s">
        <v>2349</v>
      </c>
      <c r="D72" s="1060"/>
      <c r="E72" s="490"/>
      <c r="F72" s="1057"/>
      <c r="G72" s="501"/>
      <c r="H72" s="726"/>
    </row>
    <row r="73" spans="1:8" s="2" customFormat="1">
      <c r="A73" s="561"/>
      <c r="B73" s="374">
        <v>8</v>
      </c>
      <c r="C73" s="48" t="s">
        <v>2350</v>
      </c>
      <c r="D73" s="1060"/>
      <c r="E73" s="490"/>
      <c r="F73" s="1057"/>
      <c r="G73" s="501"/>
      <c r="H73" s="726"/>
    </row>
    <row r="74" spans="1:8" s="2" customFormat="1">
      <c r="A74" s="561"/>
      <c r="B74" s="374">
        <v>9</v>
      </c>
      <c r="C74" s="48" t="s">
        <v>2351</v>
      </c>
      <c r="D74" s="1060"/>
      <c r="E74" s="490"/>
      <c r="F74" s="1058"/>
      <c r="G74" s="510"/>
      <c r="H74" s="878"/>
    </row>
    <row r="75" spans="1:8" s="2" customFormat="1">
      <c r="A75" s="494"/>
      <c r="B75" s="494"/>
      <c r="C75" s="494"/>
      <c r="D75" s="494"/>
      <c r="E75" s="494"/>
      <c r="F75" s="494"/>
      <c r="G75" s="494"/>
      <c r="H75" s="494"/>
    </row>
    <row r="76" spans="1:8" s="2" customFormat="1">
      <c r="A76" s="495" t="s">
        <v>2364</v>
      </c>
      <c r="B76" s="354">
        <v>1</v>
      </c>
      <c r="C76" s="48" t="s">
        <v>270</v>
      </c>
      <c r="D76" s="533" t="s">
        <v>2365</v>
      </c>
      <c r="E76" s="489" t="s">
        <v>9</v>
      </c>
      <c r="F76" s="1056" t="s">
        <v>11</v>
      </c>
      <c r="G76" s="547" t="s">
        <v>211</v>
      </c>
      <c r="H76" s="709" t="s">
        <v>2343</v>
      </c>
    </row>
    <row r="77" spans="1:8" s="2" customFormat="1">
      <c r="A77" s="495"/>
      <c r="B77" s="354">
        <v>2</v>
      </c>
      <c r="C77" s="48" t="s">
        <v>2366</v>
      </c>
      <c r="D77" s="533"/>
      <c r="E77" s="490"/>
      <c r="F77" s="1057"/>
      <c r="G77" s="501"/>
      <c r="H77" s="726"/>
    </row>
    <row r="78" spans="1:8" s="2" customFormat="1">
      <c r="A78" s="495"/>
      <c r="B78" s="354">
        <v>3</v>
      </c>
      <c r="C78" s="48" t="s">
        <v>2355</v>
      </c>
      <c r="D78" s="533"/>
      <c r="E78" s="490"/>
      <c r="F78" s="1057"/>
      <c r="G78" s="501"/>
      <c r="H78" s="726"/>
    </row>
    <row r="79" spans="1:8" s="2" customFormat="1">
      <c r="A79" s="495"/>
      <c r="B79" s="354">
        <v>4</v>
      </c>
      <c r="C79" s="48" t="s">
        <v>2346</v>
      </c>
      <c r="D79" s="533"/>
      <c r="E79" s="490"/>
      <c r="F79" s="1057"/>
      <c r="G79" s="501"/>
      <c r="H79" s="726"/>
    </row>
    <row r="80" spans="1:8" s="2" customFormat="1">
      <c r="A80" s="495"/>
      <c r="B80" s="354">
        <v>5</v>
      </c>
      <c r="C80" s="48" t="s">
        <v>2356</v>
      </c>
      <c r="D80" s="533"/>
      <c r="E80" s="490"/>
      <c r="F80" s="1057"/>
      <c r="G80" s="501"/>
      <c r="H80" s="726"/>
    </row>
    <row r="81" spans="1:8" s="2" customFormat="1">
      <c r="A81" s="495"/>
      <c r="B81" s="374">
        <v>6</v>
      </c>
      <c r="C81" s="48" t="s">
        <v>2357</v>
      </c>
      <c r="D81" s="533"/>
      <c r="E81" s="490"/>
      <c r="F81" s="1057"/>
      <c r="G81" s="501"/>
      <c r="H81" s="726"/>
    </row>
    <row r="82" spans="1:8" s="2" customFormat="1">
      <c r="A82" s="495"/>
      <c r="B82" s="374">
        <v>7</v>
      </c>
      <c r="C82" s="48" t="s">
        <v>2349</v>
      </c>
      <c r="D82" s="533"/>
      <c r="E82" s="490"/>
      <c r="F82" s="1057"/>
      <c r="G82" s="501"/>
      <c r="H82" s="726"/>
    </row>
    <row r="83" spans="1:8" s="2" customFormat="1">
      <c r="A83" s="495"/>
      <c r="B83" s="374">
        <v>8</v>
      </c>
      <c r="C83" s="48" t="s">
        <v>2350</v>
      </c>
      <c r="D83" s="533"/>
      <c r="E83" s="490"/>
      <c r="F83" s="1057"/>
      <c r="G83" s="501"/>
      <c r="H83" s="726"/>
    </row>
    <row r="84" spans="1:8" s="2" customFormat="1">
      <c r="A84" s="495"/>
      <c r="B84" s="374">
        <v>9</v>
      </c>
      <c r="C84" s="48" t="s">
        <v>2351</v>
      </c>
      <c r="D84" s="533"/>
      <c r="E84" s="490"/>
      <c r="F84" s="1058"/>
      <c r="G84" s="510"/>
      <c r="H84" s="878"/>
    </row>
    <row r="85" spans="1:8" s="2" customFormat="1">
      <c r="A85" s="494"/>
      <c r="B85" s="494"/>
      <c r="C85" s="494"/>
      <c r="D85" s="494"/>
      <c r="E85" s="494"/>
      <c r="F85" s="494"/>
      <c r="G85" s="494"/>
      <c r="H85" s="494"/>
    </row>
    <row r="86" spans="1:8" s="2" customFormat="1">
      <c r="A86" s="495" t="s">
        <v>2367</v>
      </c>
      <c r="B86" s="354">
        <v>1</v>
      </c>
      <c r="C86" s="48" t="s">
        <v>270</v>
      </c>
      <c r="D86" s="533" t="s">
        <v>2368</v>
      </c>
      <c r="E86" s="489" t="s">
        <v>9</v>
      </c>
      <c r="F86" s="1056" t="s">
        <v>11</v>
      </c>
      <c r="G86" s="547" t="s">
        <v>211</v>
      </c>
      <c r="H86" s="709" t="s">
        <v>2343</v>
      </c>
    </row>
    <row r="87" spans="1:8" s="2" customFormat="1">
      <c r="A87" s="495"/>
      <c r="B87" s="354">
        <v>2</v>
      </c>
      <c r="C87" s="48" t="s">
        <v>2369</v>
      </c>
      <c r="D87" s="533"/>
      <c r="E87" s="490"/>
      <c r="F87" s="1057"/>
      <c r="G87" s="501"/>
      <c r="H87" s="726"/>
    </row>
    <row r="88" spans="1:8" s="2" customFormat="1">
      <c r="A88" s="495"/>
      <c r="B88" s="354">
        <v>3</v>
      </c>
      <c r="C88" s="48" t="s">
        <v>2355</v>
      </c>
      <c r="D88" s="533"/>
      <c r="E88" s="490"/>
      <c r="F88" s="1057"/>
      <c r="G88" s="501"/>
      <c r="H88" s="726"/>
    </row>
    <row r="89" spans="1:8" s="2" customFormat="1">
      <c r="A89" s="495"/>
      <c r="B89" s="354">
        <v>4</v>
      </c>
      <c r="C89" s="48" t="s">
        <v>2346</v>
      </c>
      <c r="D89" s="533"/>
      <c r="E89" s="490"/>
      <c r="F89" s="1057"/>
      <c r="G89" s="501"/>
      <c r="H89" s="726"/>
    </row>
    <row r="90" spans="1:8" s="2" customFormat="1">
      <c r="A90" s="495"/>
      <c r="B90" s="354">
        <v>5</v>
      </c>
      <c r="C90" s="48" t="s">
        <v>2356</v>
      </c>
      <c r="D90" s="533"/>
      <c r="E90" s="490"/>
      <c r="F90" s="1057"/>
      <c r="G90" s="501"/>
      <c r="H90" s="726"/>
    </row>
    <row r="91" spans="1:8" s="2" customFormat="1">
      <c r="A91" s="495"/>
      <c r="B91" s="374">
        <v>6</v>
      </c>
      <c r="C91" s="48" t="s">
        <v>2357</v>
      </c>
      <c r="D91" s="533"/>
      <c r="E91" s="490"/>
      <c r="F91" s="1057"/>
      <c r="G91" s="501"/>
      <c r="H91" s="726"/>
    </row>
    <row r="92" spans="1:8" s="2" customFormat="1">
      <c r="A92" s="495"/>
      <c r="B92" s="374">
        <v>7</v>
      </c>
      <c r="C92" s="48" t="s">
        <v>2349</v>
      </c>
      <c r="D92" s="533"/>
      <c r="E92" s="490"/>
      <c r="F92" s="1057"/>
      <c r="G92" s="501"/>
      <c r="H92" s="726"/>
    </row>
    <row r="93" spans="1:8" s="2" customFormat="1">
      <c r="A93" s="495"/>
      <c r="B93" s="374">
        <v>8</v>
      </c>
      <c r="C93" s="48" t="s">
        <v>2350</v>
      </c>
      <c r="D93" s="533"/>
      <c r="E93" s="490"/>
      <c r="F93" s="1057"/>
      <c r="G93" s="501"/>
      <c r="H93" s="726"/>
    </row>
    <row r="94" spans="1:8" s="2" customFormat="1">
      <c r="A94" s="495"/>
      <c r="B94" s="374">
        <v>9</v>
      </c>
      <c r="C94" s="48" t="s">
        <v>2351</v>
      </c>
      <c r="D94" s="533"/>
      <c r="E94" s="490"/>
      <c r="F94" s="1058"/>
      <c r="G94" s="510"/>
      <c r="H94" s="878"/>
    </row>
    <row r="95" spans="1:8" s="2" customFormat="1">
      <c r="A95" s="494"/>
      <c r="B95" s="494"/>
      <c r="C95" s="494"/>
      <c r="D95" s="494"/>
      <c r="E95" s="494"/>
      <c r="F95" s="494"/>
      <c r="G95" s="494"/>
      <c r="H95" s="494"/>
    </row>
    <row r="96" spans="1:8" s="2" customFormat="1">
      <c r="A96" s="495" t="s">
        <v>2370</v>
      </c>
      <c r="B96" s="354">
        <v>1</v>
      </c>
      <c r="C96" s="48" t="s">
        <v>270</v>
      </c>
      <c r="D96" s="533" t="s">
        <v>2371</v>
      </c>
      <c r="E96" s="489" t="s">
        <v>9</v>
      </c>
      <c r="F96" s="1056" t="s">
        <v>11</v>
      </c>
      <c r="G96" s="547" t="s">
        <v>211</v>
      </c>
      <c r="H96" s="709" t="s">
        <v>2343</v>
      </c>
    </row>
    <row r="97" spans="1:8" s="2" customFormat="1">
      <c r="A97" s="495"/>
      <c r="B97" s="354">
        <v>2</v>
      </c>
      <c r="C97" s="48" t="s">
        <v>2369</v>
      </c>
      <c r="D97" s="533"/>
      <c r="E97" s="490"/>
      <c r="F97" s="1057"/>
      <c r="G97" s="501"/>
      <c r="H97" s="726"/>
    </row>
    <row r="98" spans="1:8" s="2" customFormat="1">
      <c r="A98" s="495"/>
      <c r="B98" s="354">
        <v>3</v>
      </c>
      <c r="C98" s="48" t="s">
        <v>2355</v>
      </c>
      <c r="D98" s="533"/>
      <c r="E98" s="490"/>
      <c r="F98" s="1057"/>
      <c r="G98" s="501"/>
      <c r="H98" s="726"/>
    </row>
    <row r="99" spans="1:8" s="2" customFormat="1">
      <c r="A99" s="495"/>
      <c r="B99" s="354">
        <v>4</v>
      </c>
      <c r="C99" s="48" t="s">
        <v>2346</v>
      </c>
      <c r="D99" s="533"/>
      <c r="E99" s="490"/>
      <c r="F99" s="1057"/>
      <c r="G99" s="501"/>
      <c r="H99" s="726"/>
    </row>
    <row r="100" spans="1:8" s="2" customFormat="1">
      <c r="A100" s="495"/>
      <c r="B100" s="354">
        <v>5</v>
      </c>
      <c r="C100" s="48" t="s">
        <v>2356</v>
      </c>
      <c r="D100" s="533"/>
      <c r="E100" s="490"/>
      <c r="F100" s="1057"/>
      <c r="G100" s="501"/>
      <c r="H100" s="726"/>
    </row>
    <row r="101" spans="1:8" s="2" customFormat="1">
      <c r="A101" s="495"/>
      <c r="B101" s="374">
        <v>6</v>
      </c>
      <c r="C101" s="48" t="s">
        <v>2357</v>
      </c>
      <c r="D101" s="533"/>
      <c r="E101" s="490"/>
      <c r="F101" s="1057"/>
      <c r="G101" s="501"/>
      <c r="H101" s="726"/>
    </row>
    <row r="102" spans="1:8" s="2" customFormat="1">
      <c r="A102" s="495"/>
      <c r="B102" s="374">
        <v>7</v>
      </c>
      <c r="C102" s="48" t="s">
        <v>2349</v>
      </c>
      <c r="D102" s="533"/>
      <c r="E102" s="490"/>
      <c r="F102" s="1057"/>
      <c r="G102" s="501"/>
      <c r="H102" s="726"/>
    </row>
    <row r="103" spans="1:8" s="2" customFormat="1">
      <c r="A103" s="495"/>
      <c r="B103" s="374">
        <v>8</v>
      </c>
      <c r="C103" s="48" t="s">
        <v>2350</v>
      </c>
      <c r="D103" s="533"/>
      <c r="E103" s="490"/>
      <c r="F103" s="1057"/>
      <c r="G103" s="501"/>
      <c r="H103" s="726"/>
    </row>
    <row r="104" spans="1:8" s="2" customFormat="1">
      <c r="A104" s="495"/>
      <c r="B104" s="374">
        <v>9</v>
      </c>
      <c r="C104" s="48" t="s">
        <v>2351</v>
      </c>
      <c r="D104" s="533"/>
      <c r="E104" s="490"/>
      <c r="F104" s="1058"/>
      <c r="G104" s="510"/>
      <c r="H104" s="878"/>
    </row>
    <row r="105" spans="1:8" s="2" customFormat="1">
      <c r="A105" s="494"/>
      <c r="B105" s="494"/>
      <c r="C105" s="494"/>
      <c r="D105" s="494"/>
      <c r="E105" s="494"/>
      <c r="F105" s="494"/>
      <c r="G105" s="494"/>
      <c r="H105" s="494"/>
    </row>
    <row r="106" spans="1:8" s="2" customFormat="1">
      <c r="A106" s="495" t="s">
        <v>2372</v>
      </c>
      <c r="B106" s="354">
        <v>1</v>
      </c>
      <c r="C106" s="48" t="s">
        <v>270</v>
      </c>
      <c r="D106" s="533" t="s">
        <v>2373</v>
      </c>
      <c r="E106" s="489" t="s">
        <v>9</v>
      </c>
      <c r="F106" s="1056" t="s">
        <v>11</v>
      </c>
      <c r="G106" s="547" t="s">
        <v>211</v>
      </c>
      <c r="H106" s="709" t="s">
        <v>2343</v>
      </c>
    </row>
    <row r="107" spans="1:8" s="2" customFormat="1">
      <c r="A107" s="495"/>
      <c r="B107" s="354">
        <v>2</v>
      </c>
      <c r="C107" s="48" t="s">
        <v>2374</v>
      </c>
      <c r="D107" s="533"/>
      <c r="E107" s="490"/>
      <c r="F107" s="1057"/>
      <c r="G107" s="501"/>
      <c r="H107" s="726"/>
    </row>
    <row r="108" spans="1:8" s="2" customFormat="1">
      <c r="A108" s="495"/>
      <c r="B108" s="354">
        <v>3</v>
      </c>
      <c r="C108" s="48" t="s">
        <v>2355</v>
      </c>
      <c r="D108" s="533"/>
      <c r="E108" s="490"/>
      <c r="F108" s="1057"/>
      <c r="G108" s="501"/>
      <c r="H108" s="726"/>
    </row>
    <row r="109" spans="1:8" s="2" customFormat="1">
      <c r="A109" s="495"/>
      <c r="B109" s="354">
        <v>4</v>
      </c>
      <c r="C109" s="48" t="s">
        <v>2346</v>
      </c>
      <c r="D109" s="533"/>
      <c r="E109" s="490"/>
      <c r="F109" s="1057"/>
      <c r="G109" s="501"/>
      <c r="H109" s="726"/>
    </row>
    <row r="110" spans="1:8" s="2" customFormat="1">
      <c r="A110" s="495"/>
      <c r="B110" s="354">
        <v>5</v>
      </c>
      <c r="C110" s="48" t="s">
        <v>2356</v>
      </c>
      <c r="D110" s="533"/>
      <c r="E110" s="490"/>
      <c r="F110" s="1057"/>
      <c r="G110" s="501"/>
      <c r="H110" s="726"/>
    </row>
    <row r="111" spans="1:8" s="2" customFormat="1">
      <c r="A111" s="495"/>
      <c r="B111" s="374">
        <v>6</v>
      </c>
      <c r="C111" s="48" t="s">
        <v>2357</v>
      </c>
      <c r="D111" s="533"/>
      <c r="E111" s="490"/>
      <c r="F111" s="1057"/>
      <c r="G111" s="501"/>
      <c r="H111" s="726"/>
    </row>
    <row r="112" spans="1:8" s="2" customFormat="1">
      <c r="A112" s="495"/>
      <c r="B112" s="374">
        <v>7</v>
      </c>
      <c r="C112" s="48" t="s">
        <v>2349</v>
      </c>
      <c r="D112" s="533"/>
      <c r="E112" s="490"/>
      <c r="F112" s="1057"/>
      <c r="G112" s="501"/>
      <c r="H112" s="726"/>
    </row>
    <row r="113" spans="1:8" s="2" customFormat="1">
      <c r="A113" s="495"/>
      <c r="B113" s="374">
        <v>8</v>
      </c>
      <c r="C113" s="48" t="s">
        <v>2350</v>
      </c>
      <c r="D113" s="533"/>
      <c r="E113" s="490"/>
      <c r="F113" s="1057"/>
      <c r="G113" s="501"/>
      <c r="H113" s="726"/>
    </row>
    <row r="114" spans="1:8" s="2" customFormat="1">
      <c r="A114" s="495"/>
      <c r="B114" s="374">
        <v>9</v>
      </c>
      <c r="C114" s="48" t="s">
        <v>2351</v>
      </c>
      <c r="D114" s="533"/>
      <c r="E114" s="490"/>
      <c r="F114" s="1058"/>
      <c r="G114" s="510"/>
      <c r="H114" s="878"/>
    </row>
    <row r="115" spans="1:8" s="2" customFormat="1">
      <c r="A115" s="494"/>
      <c r="B115" s="494"/>
      <c r="C115" s="494"/>
      <c r="D115" s="494"/>
      <c r="E115" s="494"/>
      <c r="F115" s="494"/>
      <c r="G115" s="494"/>
      <c r="H115" s="494"/>
    </row>
    <row r="116" spans="1:8" s="2" customFormat="1">
      <c r="A116" s="495" t="s">
        <v>2375</v>
      </c>
      <c r="B116" s="354">
        <v>1</v>
      </c>
      <c r="C116" s="48" t="s">
        <v>270</v>
      </c>
      <c r="D116" s="533" t="s">
        <v>2376</v>
      </c>
      <c r="E116" s="489" t="s">
        <v>9</v>
      </c>
      <c r="F116" s="1056" t="s">
        <v>11</v>
      </c>
      <c r="G116" s="547" t="s">
        <v>211</v>
      </c>
      <c r="H116" s="709" t="s">
        <v>2343</v>
      </c>
    </row>
    <row r="117" spans="1:8" s="2" customFormat="1">
      <c r="A117" s="495"/>
      <c r="B117" s="354">
        <v>2</v>
      </c>
      <c r="C117" s="48" t="s">
        <v>2377</v>
      </c>
      <c r="D117" s="533"/>
      <c r="E117" s="490"/>
      <c r="F117" s="1057"/>
      <c r="G117" s="501"/>
      <c r="H117" s="726"/>
    </row>
    <row r="118" spans="1:8" s="2" customFormat="1">
      <c r="A118" s="495"/>
      <c r="B118" s="354">
        <v>3</v>
      </c>
      <c r="C118" s="48" t="s">
        <v>2355</v>
      </c>
      <c r="D118" s="533"/>
      <c r="E118" s="490"/>
      <c r="F118" s="1057"/>
      <c r="G118" s="501"/>
      <c r="H118" s="726"/>
    </row>
    <row r="119" spans="1:8" s="2" customFormat="1">
      <c r="A119" s="495"/>
      <c r="B119" s="354">
        <v>4</v>
      </c>
      <c r="C119" s="48" t="s">
        <v>2346</v>
      </c>
      <c r="D119" s="533"/>
      <c r="E119" s="490"/>
      <c r="F119" s="1057"/>
      <c r="G119" s="501"/>
      <c r="H119" s="726"/>
    </row>
    <row r="120" spans="1:8" s="2" customFormat="1">
      <c r="A120" s="495"/>
      <c r="B120" s="354">
        <v>5</v>
      </c>
      <c r="C120" s="48" t="s">
        <v>2356</v>
      </c>
      <c r="D120" s="533"/>
      <c r="E120" s="490"/>
      <c r="F120" s="1057"/>
      <c r="G120" s="501"/>
      <c r="H120" s="726"/>
    </row>
    <row r="121" spans="1:8" s="2" customFormat="1">
      <c r="A121" s="495"/>
      <c r="B121" s="374">
        <v>6</v>
      </c>
      <c r="C121" s="48" t="s">
        <v>2357</v>
      </c>
      <c r="D121" s="533"/>
      <c r="E121" s="490"/>
      <c r="F121" s="1057"/>
      <c r="G121" s="501"/>
      <c r="H121" s="726"/>
    </row>
    <row r="122" spans="1:8" s="2" customFormat="1">
      <c r="A122" s="495"/>
      <c r="B122" s="374">
        <v>7</v>
      </c>
      <c r="C122" s="48" t="s">
        <v>2349</v>
      </c>
      <c r="D122" s="533"/>
      <c r="E122" s="490"/>
      <c r="F122" s="1057"/>
      <c r="G122" s="501"/>
      <c r="H122" s="726"/>
    </row>
    <row r="123" spans="1:8" s="2" customFormat="1">
      <c r="A123" s="495"/>
      <c r="B123" s="374">
        <v>8</v>
      </c>
      <c r="C123" s="48" t="s">
        <v>2350</v>
      </c>
      <c r="D123" s="533"/>
      <c r="E123" s="490"/>
      <c r="F123" s="1057"/>
      <c r="G123" s="501"/>
      <c r="H123" s="726"/>
    </row>
    <row r="124" spans="1:8" s="2" customFormat="1">
      <c r="A124" s="495"/>
      <c r="B124" s="374">
        <v>9</v>
      </c>
      <c r="C124" s="48" t="s">
        <v>2351</v>
      </c>
      <c r="D124" s="533"/>
      <c r="E124" s="490"/>
      <c r="F124" s="1058"/>
      <c r="G124" s="510"/>
      <c r="H124" s="878"/>
    </row>
    <row r="125" spans="1:8" s="2" customFormat="1">
      <c r="A125" s="494"/>
      <c r="B125" s="494"/>
      <c r="C125" s="494"/>
      <c r="D125" s="494"/>
      <c r="E125" s="494"/>
      <c r="F125" s="494"/>
      <c r="G125" s="494"/>
      <c r="H125" s="494"/>
    </row>
    <row r="126" spans="1:8" s="2" customFormat="1" ht="16.5" customHeight="1">
      <c r="A126" s="495" t="s">
        <v>2378</v>
      </c>
      <c r="B126" s="354">
        <v>1</v>
      </c>
      <c r="C126" s="48" t="s">
        <v>270</v>
      </c>
      <c r="D126" s="533" t="s">
        <v>2379</v>
      </c>
      <c r="E126" s="489" t="s">
        <v>9</v>
      </c>
      <c r="F126" s="1056" t="s">
        <v>11</v>
      </c>
      <c r="G126" s="547" t="s">
        <v>211</v>
      </c>
      <c r="H126" s="709" t="s">
        <v>2343</v>
      </c>
    </row>
    <row r="127" spans="1:8" s="2" customFormat="1" ht="15.75" customHeight="1">
      <c r="A127" s="495"/>
      <c r="B127" s="354">
        <v>2</v>
      </c>
      <c r="C127" s="48" t="s">
        <v>2377</v>
      </c>
      <c r="D127" s="533"/>
      <c r="E127" s="490"/>
      <c r="F127" s="1057"/>
      <c r="G127" s="501"/>
      <c r="H127" s="726"/>
    </row>
    <row r="128" spans="1:8" s="2" customFormat="1" ht="15.75" customHeight="1">
      <c r="A128" s="495"/>
      <c r="B128" s="354">
        <v>3</v>
      </c>
      <c r="C128" s="48" t="s">
        <v>2355</v>
      </c>
      <c r="D128" s="533"/>
      <c r="E128" s="490"/>
      <c r="F128" s="1057"/>
      <c r="G128" s="501"/>
      <c r="H128" s="726"/>
    </row>
    <row r="129" spans="1:8" s="2" customFormat="1" ht="15.75" customHeight="1">
      <c r="A129" s="495"/>
      <c r="B129" s="354">
        <v>4</v>
      </c>
      <c r="C129" s="48" t="s">
        <v>2346</v>
      </c>
      <c r="D129" s="533"/>
      <c r="E129" s="490"/>
      <c r="F129" s="1057"/>
      <c r="G129" s="501"/>
      <c r="H129" s="726"/>
    </row>
    <row r="130" spans="1:8" s="2" customFormat="1" ht="15.75" customHeight="1">
      <c r="A130" s="495"/>
      <c r="B130" s="354">
        <v>5</v>
      </c>
      <c r="C130" s="48" t="s">
        <v>2356</v>
      </c>
      <c r="D130" s="533"/>
      <c r="E130" s="490"/>
      <c r="F130" s="1057"/>
      <c r="G130" s="501"/>
      <c r="H130" s="726"/>
    </row>
    <row r="131" spans="1:8" s="2" customFormat="1" ht="15.75" customHeight="1">
      <c r="A131" s="495"/>
      <c r="B131" s="374">
        <v>6</v>
      </c>
      <c r="C131" s="48" t="s">
        <v>2357</v>
      </c>
      <c r="D131" s="533"/>
      <c r="E131" s="490"/>
      <c r="F131" s="1057"/>
      <c r="G131" s="501"/>
      <c r="H131" s="726"/>
    </row>
    <row r="132" spans="1:8" s="2" customFormat="1">
      <c r="A132" s="495"/>
      <c r="B132" s="374">
        <v>7</v>
      </c>
      <c r="C132" s="48" t="s">
        <v>2349</v>
      </c>
      <c r="D132" s="533"/>
      <c r="E132" s="490"/>
      <c r="F132" s="1057"/>
      <c r="G132" s="501"/>
      <c r="H132" s="726"/>
    </row>
    <row r="133" spans="1:8" s="2" customFormat="1">
      <c r="A133" s="495"/>
      <c r="B133" s="374">
        <v>8</v>
      </c>
      <c r="C133" s="48" t="s">
        <v>2350</v>
      </c>
      <c r="D133" s="533"/>
      <c r="E133" s="490"/>
      <c r="F133" s="1057"/>
      <c r="G133" s="501"/>
      <c r="H133" s="726"/>
    </row>
    <row r="134" spans="1:8" s="2" customFormat="1">
      <c r="A134" s="495"/>
      <c r="B134" s="374">
        <v>9</v>
      </c>
      <c r="C134" s="48" t="s">
        <v>2351</v>
      </c>
      <c r="D134" s="533"/>
      <c r="E134" s="490"/>
      <c r="F134" s="1058"/>
      <c r="G134" s="510"/>
      <c r="H134" s="878"/>
    </row>
    <row r="135" spans="1:8" s="2" customFormat="1">
      <c r="A135" s="494"/>
      <c r="B135" s="494"/>
      <c r="C135" s="494"/>
      <c r="D135" s="494"/>
      <c r="E135" s="494"/>
      <c r="F135" s="494"/>
      <c r="G135" s="494"/>
      <c r="H135" s="494"/>
    </row>
    <row r="136" spans="1:8" s="2" customFormat="1">
      <c r="A136" s="560" t="s">
        <v>2380</v>
      </c>
      <c r="B136" s="354">
        <v>1</v>
      </c>
      <c r="C136" s="48" t="s">
        <v>270</v>
      </c>
      <c r="D136" s="533" t="s">
        <v>2381</v>
      </c>
      <c r="E136" s="470" t="s">
        <v>9</v>
      </c>
      <c r="F136" s="1065" t="s">
        <v>56</v>
      </c>
      <c r="G136" s="1068" t="s">
        <v>213</v>
      </c>
      <c r="H136" s="709"/>
    </row>
    <row r="137" spans="1:8" s="2" customFormat="1">
      <c r="A137" s="561"/>
      <c r="B137" s="354">
        <v>2</v>
      </c>
      <c r="C137" s="48" t="s">
        <v>2382</v>
      </c>
      <c r="D137" s="533"/>
      <c r="E137" s="471"/>
      <c r="F137" s="1066"/>
      <c r="G137" s="1069"/>
      <c r="H137" s="726"/>
    </row>
    <row r="138" spans="1:8" s="2" customFormat="1">
      <c r="A138" s="561"/>
      <c r="B138" s="354">
        <v>3</v>
      </c>
      <c r="C138" s="48" t="s">
        <v>2383</v>
      </c>
      <c r="D138" s="533"/>
      <c r="E138" s="471"/>
      <c r="F138" s="1066"/>
      <c r="G138" s="1069"/>
      <c r="H138" s="726"/>
    </row>
    <row r="139" spans="1:8" s="2" customFormat="1">
      <c r="A139" s="561"/>
      <c r="B139" s="354">
        <v>4</v>
      </c>
      <c r="C139" s="48" t="s">
        <v>2384</v>
      </c>
      <c r="D139" s="533"/>
      <c r="E139" s="471"/>
      <c r="F139" s="1066"/>
      <c r="G139" s="1069"/>
      <c r="H139" s="726"/>
    </row>
    <row r="140" spans="1:8" s="2" customFormat="1">
      <c r="A140" s="561"/>
      <c r="B140" s="354">
        <v>5</v>
      </c>
      <c r="C140" s="48" t="s">
        <v>2385</v>
      </c>
      <c r="D140" s="533"/>
      <c r="E140" s="471"/>
      <c r="F140" s="1066"/>
      <c r="G140" s="1069"/>
      <c r="H140" s="726"/>
    </row>
    <row r="141" spans="1:8" s="2" customFormat="1">
      <c r="A141" s="561"/>
      <c r="B141" s="354">
        <v>6</v>
      </c>
      <c r="C141" s="48" t="s">
        <v>2386</v>
      </c>
      <c r="D141" s="533"/>
      <c r="E141" s="471"/>
      <c r="F141" s="1067"/>
      <c r="G141" s="1069"/>
      <c r="H141" s="726"/>
    </row>
    <row r="142" spans="1:8" s="2" customFormat="1">
      <c r="A142" s="721"/>
      <c r="B142" s="722"/>
      <c r="C142" s="722"/>
      <c r="D142" s="722"/>
      <c r="E142" s="722"/>
      <c r="F142" s="722"/>
      <c r="G142" s="722"/>
      <c r="H142" s="723"/>
    </row>
    <row r="143" spans="1:8" s="2" customFormat="1">
      <c r="A143" s="560" t="s">
        <v>2387</v>
      </c>
      <c r="B143" s="354">
        <v>1</v>
      </c>
      <c r="C143" s="48" t="s">
        <v>270</v>
      </c>
      <c r="D143" s="533" t="s">
        <v>2381</v>
      </c>
      <c r="E143" s="470" t="s">
        <v>9</v>
      </c>
      <c r="F143" s="1065" t="s">
        <v>56</v>
      </c>
      <c r="G143" s="1068" t="s">
        <v>213</v>
      </c>
      <c r="H143" s="709"/>
    </row>
    <row r="144" spans="1:8" s="2" customFormat="1">
      <c r="A144" s="561"/>
      <c r="B144" s="354">
        <v>2</v>
      </c>
      <c r="C144" s="48" t="s">
        <v>2382</v>
      </c>
      <c r="D144" s="533"/>
      <c r="E144" s="471"/>
      <c r="F144" s="1066"/>
      <c r="G144" s="1069"/>
      <c r="H144" s="726"/>
    </row>
    <row r="145" spans="1:8" s="2" customFormat="1">
      <c r="A145" s="561"/>
      <c r="B145" s="354">
        <v>3</v>
      </c>
      <c r="C145" s="48" t="s">
        <v>2383</v>
      </c>
      <c r="D145" s="533"/>
      <c r="E145" s="471"/>
      <c r="F145" s="1066"/>
      <c r="G145" s="1069"/>
      <c r="H145" s="726"/>
    </row>
    <row r="146" spans="1:8" s="2" customFormat="1">
      <c r="A146" s="561"/>
      <c r="B146" s="354">
        <v>4</v>
      </c>
      <c r="C146" s="48" t="s">
        <v>2384</v>
      </c>
      <c r="D146" s="533"/>
      <c r="E146" s="471"/>
      <c r="F146" s="1066"/>
      <c r="G146" s="1069"/>
      <c r="H146" s="726"/>
    </row>
    <row r="147" spans="1:8" s="2" customFormat="1">
      <c r="A147" s="561"/>
      <c r="B147" s="354">
        <v>5</v>
      </c>
      <c r="C147" s="48" t="s">
        <v>2385</v>
      </c>
      <c r="D147" s="533"/>
      <c r="E147" s="471"/>
      <c r="F147" s="1066"/>
      <c r="G147" s="1069"/>
      <c r="H147" s="726"/>
    </row>
    <row r="148" spans="1:8" s="2" customFormat="1">
      <c r="A148" s="561"/>
      <c r="B148" s="354">
        <v>6</v>
      </c>
      <c r="C148" s="48" t="s">
        <v>2386</v>
      </c>
      <c r="D148" s="533"/>
      <c r="E148" s="471"/>
      <c r="F148" s="1067"/>
      <c r="G148" s="1069"/>
      <c r="H148" s="726"/>
    </row>
    <row r="149" spans="1:8" s="2" customFormat="1">
      <c r="A149" s="721"/>
      <c r="B149" s="722"/>
      <c r="C149" s="722"/>
      <c r="D149" s="722"/>
      <c r="E149" s="722"/>
      <c r="F149" s="722"/>
      <c r="G149" s="722"/>
      <c r="H149" s="723"/>
    </row>
    <row r="150" spans="1:8" s="2" customFormat="1">
      <c r="A150" s="560" t="s">
        <v>2388</v>
      </c>
      <c r="B150" s="354">
        <v>1</v>
      </c>
      <c r="C150" s="48" t="s">
        <v>270</v>
      </c>
      <c r="D150" s="533" t="s">
        <v>2381</v>
      </c>
      <c r="E150" s="470" t="s">
        <v>9</v>
      </c>
      <c r="F150" s="1065" t="s">
        <v>56</v>
      </c>
      <c r="G150" s="1068" t="s">
        <v>213</v>
      </c>
      <c r="H150" s="709"/>
    </row>
    <row r="151" spans="1:8" s="2" customFormat="1">
      <c r="A151" s="561"/>
      <c r="B151" s="354">
        <v>2</v>
      </c>
      <c r="C151" s="48" t="s">
        <v>2382</v>
      </c>
      <c r="D151" s="533"/>
      <c r="E151" s="471"/>
      <c r="F151" s="1066"/>
      <c r="G151" s="1069"/>
      <c r="H151" s="726"/>
    </row>
    <row r="152" spans="1:8" s="2" customFormat="1">
      <c r="A152" s="561"/>
      <c r="B152" s="354">
        <v>3</v>
      </c>
      <c r="C152" s="48" t="s">
        <v>2383</v>
      </c>
      <c r="D152" s="533"/>
      <c r="E152" s="471"/>
      <c r="F152" s="1066"/>
      <c r="G152" s="1069"/>
      <c r="H152" s="726"/>
    </row>
    <row r="153" spans="1:8" s="2" customFormat="1">
      <c r="A153" s="561"/>
      <c r="B153" s="354">
        <v>4</v>
      </c>
      <c r="C153" s="48" t="s">
        <v>2384</v>
      </c>
      <c r="D153" s="533"/>
      <c r="E153" s="471"/>
      <c r="F153" s="1066"/>
      <c r="G153" s="1069"/>
      <c r="H153" s="726"/>
    </row>
    <row r="154" spans="1:8" s="2" customFormat="1">
      <c r="A154" s="561"/>
      <c r="B154" s="354">
        <v>5</v>
      </c>
      <c r="C154" s="48" t="s">
        <v>2385</v>
      </c>
      <c r="D154" s="533"/>
      <c r="E154" s="471"/>
      <c r="F154" s="1066"/>
      <c r="G154" s="1069"/>
      <c r="H154" s="726"/>
    </row>
    <row r="155" spans="1:8" s="2" customFormat="1">
      <c r="A155" s="561"/>
      <c r="B155" s="354">
        <v>6</v>
      </c>
      <c r="C155" s="48" t="s">
        <v>2386</v>
      </c>
      <c r="D155" s="533"/>
      <c r="E155" s="471"/>
      <c r="F155" s="1067"/>
      <c r="G155" s="1069"/>
      <c r="H155" s="726"/>
    </row>
    <row r="156" spans="1:8" s="2" customFormat="1">
      <c r="A156" s="721"/>
      <c r="B156" s="722"/>
      <c r="C156" s="722"/>
      <c r="D156" s="722"/>
      <c r="E156" s="722"/>
      <c r="F156" s="722"/>
      <c r="G156" s="722"/>
      <c r="H156" s="723"/>
    </row>
    <row r="157" spans="1:8" s="2" customFormat="1">
      <c r="A157" s="560" t="s">
        <v>2389</v>
      </c>
      <c r="B157" s="354">
        <v>1</v>
      </c>
      <c r="C157" s="48" t="s">
        <v>270</v>
      </c>
      <c r="D157" s="533" t="s">
        <v>2381</v>
      </c>
      <c r="E157" s="470" t="s">
        <v>9</v>
      </c>
      <c r="F157" s="1065" t="s">
        <v>56</v>
      </c>
      <c r="G157" s="1068" t="s">
        <v>213</v>
      </c>
      <c r="H157" s="709"/>
    </row>
    <row r="158" spans="1:8" s="2" customFormat="1">
      <c r="A158" s="561"/>
      <c r="B158" s="354">
        <v>2</v>
      </c>
      <c r="C158" s="48" t="s">
        <v>2382</v>
      </c>
      <c r="D158" s="533"/>
      <c r="E158" s="471"/>
      <c r="F158" s="1066"/>
      <c r="G158" s="1069"/>
      <c r="H158" s="726"/>
    </row>
    <row r="159" spans="1:8" s="2" customFormat="1">
      <c r="A159" s="561"/>
      <c r="B159" s="354">
        <v>3</v>
      </c>
      <c r="C159" s="48" t="s">
        <v>2383</v>
      </c>
      <c r="D159" s="533"/>
      <c r="E159" s="471"/>
      <c r="F159" s="1066"/>
      <c r="G159" s="1069"/>
      <c r="H159" s="726"/>
    </row>
    <row r="160" spans="1:8" s="2" customFormat="1">
      <c r="A160" s="561"/>
      <c r="B160" s="354">
        <v>4</v>
      </c>
      <c r="C160" s="48" t="s">
        <v>2384</v>
      </c>
      <c r="D160" s="533"/>
      <c r="E160" s="471"/>
      <c r="F160" s="1066"/>
      <c r="G160" s="1069"/>
      <c r="H160" s="726"/>
    </row>
    <row r="161" spans="1:8" s="2" customFormat="1">
      <c r="A161" s="561"/>
      <c r="B161" s="354">
        <v>5</v>
      </c>
      <c r="C161" s="48" t="s">
        <v>2385</v>
      </c>
      <c r="D161" s="533"/>
      <c r="E161" s="471"/>
      <c r="F161" s="1066"/>
      <c r="G161" s="1069"/>
      <c r="H161" s="726"/>
    </row>
    <row r="162" spans="1:8" s="2" customFormat="1">
      <c r="A162" s="561"/>
      <c r="B162" s="354">
        <v>6</v>
      </c>
      <c r="C162" s="48" t="s">
        <v>2386</v>
      </c>
      <c r="D162" s="533"/>
      <c r="E162" s="471"/>
      <c r="F162" s="1067"/>
      <c r="G162" s="1069"/>
      <c r="H162" s="726"/>
    </row>
    <row r="163" spans="1:8" s="2" customFormat="1">
      <c r="A163" s="721"/>
      <c r="B163" s="722"/>
      <c r="C163" s="722"/>
      <c r="D163" s="722"/>
      <c r="E163" s="722"/>
      <c r="F163" s="722"/>
      <c r="G163" s="722"/>
      <c r="H163" s="723"/>
    </row>
    <row r="164" spans="1:8" s="2" customFormat="1">
      <c r="A164" s="560" t="s">
        <v>2390</v>
      </c>
      <c r="B164" s="354">
        <v>1</v>
      </c>
      <c r="C164" s="48" t="s">
        <v>270</v>
      </c>
      <c r="D164" s="533" t="s">
        <v>2381</v>
      </c>
      <c r="E164" s="470" t="s">
        <v>9</v>
      </c>
      <c r="F164" s="1065" t="s">
        <v>56</v>
      </c>
      <c r="G164" s="1068" t="s">
        <v>213</v>
      </c>
      <c r="H164" s="709"/>
    </row>
    <row r="165" spans="1:8" s="2" customFormat="1">
      <c r="A165" s="561"/>
      <c r="B165" s="354">
        <v>2</v>
      </c>
      <c r="C165" s="48" t="s">
        <v>2382</v>
      </c>
      <c r="D165" s="533"/>
      <c r="E165" s="471"/>
      <c r="F165" s="1066"/>
      <c r="G165" s="1069"/>
      <c r="H165" s="726"/>
    </row>
    <row r="166" spans="1:8" s="2" customFormat="1">
      <c r="A166" s="561"/>
      <c r="B166" s="354">
        <v>3</v>
      </c>
      <c r="C166" s="48" t="s">
        <v>2383</v>
      </c>
      <c r="D166" s="533"/>
      <c r="E166" s="471"/>
      <c r="F166" s="1066"/>
      <c r="G166" s="1069"/>
      <c r="H166" s="726"/>
    </row>
    <row r="167" spans="1:8" s="2" customFormat="1">
      <c r="A167" s="561"/>
      <c r="B167" s="354">
        <v>4</v>
      </c>
      <c r="C167" s="48" t="s">
        <v>2384</v>
      </c>
      <c r="D167" s="533"/>
      <c r="E167" s="471"/>
      <c r="F167" s="1066"/>
      <c r="G167" s="1069"/>
      <c r="H167" s="726"/>
    </row>
    <row r="168" spans="1:8" s="2" customFormat="1">
      <c r="A168" s="561"/>
      <c r="B168" s="354">
        <v>5</v>
      </c>
      <c r="C168" s="48" t="s">
        <v>2385</v>
      </c>
      <c r="D168" s="533"/>
      <c r="E168" s="471"/>
      <c r="F168" s="1066"/>
      <c r="G168" s="1069"/>
      <c r="H168" s="726"/>
    </row>
    <row r="169" spans="1:8" s="2" customFormat="1">
      <c r="A169" s="561"/>
      <c r="B169" s="354">
        <v>6</v>
      </c>
      <c r="C169" s="48" t="s">
        <v>2386</v>
      </c>
      <c r="D169" s="533"/>
      <c r="E169" s="471"/>
      <c r="F169" s="1067"/>
      <c r="G169" s="1069"/>
      <c r="H169" s="726"/>
    </row>
    <row r="170" spans="1:8" s="2" customFormat="1">
      <c r="A170" s="721"/>
      <c r="B170" s="722"/>
      <c r="C170" s="722"/>
      <c r="D170" s="722"/>
      <c r="E170" s="722"/>
      <c r="F170" s="722"/>
      <c r="G170" s="722"/>
      <c r="H170" s="723"/>
    </row>
    <row r="171" spans="1:8" s="2" customFormat="1">
      <c r="A171" s="560" t="s">
        <v>2391</v>
      </c>
      <c r="B171" s="354">
        <v>1</v>
      </c>
      <c r="C171" s="48" t="s">
        <v>270</v>
      </c>
      <c r="D171" s="533" t="s">
        <v>2381</v>
      </c>
      <c r="E171" s="470" t="s">
        <v>9</v>
      </c>
      <c r="F171" s="1065" t="s">
        <v>56</v>
      </c>
      <c r="G171" s="1068" t="s">
        <v>213</v>
      </c>
      <c r="H171" s="709"/>
    </row>
    <row r="172" spans="1:8" s="2" customFormat="1">
      <c r="A172" s="561"/>
      <c r="B172" s="354">
        <v>2</v>
      </c>
      <c r="C172" s="48" t="s">
        <v>2382</v>
      </c>
      <c r="D172" s="533"/>
      <c r="E172" s="471"/>
      <c r="F172" s="1066"/>
      <c r="G172" s="1069"/>
      <c r="H172" s="726"/>
    </row>
    <row r="173" spans="1:8" s="2" customFormat="1">
      <c r="A173" s="561"/>
      <c r="B173" s="354">
        <v>3</v>
      </c>
      <c r="C173" s="48" t="s">
        <v>2383</v>
      </c>
      <c r="D173" s="533"/>
      <c r="E173" s="471"/>
      <c r="F173" s="1066"/>
      <c r="G173" s="1069"/>
      <c r="H173" s="726"/>
    </row>
    <row r="174" spans="1:8" s="2" customFormat="1">
      <c r="A174" s="561"/>
      <c r="B174" s="354">
        <v>4</v>
      </c>
      <c r="C174" s="48" t="s">
        <v>2384</v>
      </c>
      <c r="D174" s="533"/>
      <c r="E174" s="471"/>
      <c r="F174" s="1066"/>
      <c r="G174" s="1069"/>
      <c r="H174" s="726"/>
    </row>
    <row r="175" spans="1:8" s="2" customFormat="1">
      <c r="A175" s="561"/>
      <c r="B175" s="354">
        <v>5</v>
      </c>
      <c r="C175" s="48" t="s">
        <v>2385</v>
      </c>
      <c r="D175" s="533"/>
      <c r="E175" s="471"/>
      <c r="F175" s="1066"/>
      <c r="G175" s="1069"/>
      <c r="H175" s="726"/>
    </row>
    <row r="176" spans="1:8" s="2" customFormat="1">
      <c r="A176" s="561"/>
      <c r="B176" s="354">
        <v>6</v>
      </c>
      <c r="C176" s="48" t="s">
        <v>2386</v>
      </c>
      <c r="D176" s="533"/>
      <c r="E176" s="471"/>
      <c r="F176" s="1067"/>
      <c r="G176" s="1069"/>
      <c r="H176" s="726"/>
    </row>
    <row r="177" spans="1:8" s="2" customFormat="1">
      <c r="A177" s="721"/>
      <c r="B177" s="722"/>
      <c r="C177" s="722"/>
      <c r="D177" s="722"/>
      <c r="E177" s="722"/>
      <c r="F177" s="722"/>
      <c r="G177" s="722"/>
      <c r="H177" s="723"/>
    </row>
    <row r="178" spans="1:8" s="2" customFormat="1">
      <c r="A178" s="560" t="s">
        <v>2392</v>
      </c>
      <c r="B178" s="354">
        <v>1</v>
      </c>
      <c r="C178" s="48" t="s">
        <v>270</v>
      </c>
      <c r="D178" s="533" t="s">
        <v>2381</v>
      </c>
      <c r="E178" s="470" t="s">
        <v>9</v>
      </c>
      <c r="F178" s="1065" t="s">
        <v>56</v>
      </c>
      <c r="G178" s="1068" t="s">
        <v>213</v>
      </c>
      <c r="H178" s="709"/>
    </row>
    <row r="179" spans="1:8" s="2" customFormat="1">
      <c r="A179" s="561"/>
      <c r="B179" s="354">
        <v>2</v>
      </c>
      <c r="C179" s="48" t="s">
        <v>2382</v>
      </c>
      <c r="D179" s="533"/>
      <c r="E179" s="471"/>
      <c r="F179" s="1066"/>
      <c r="G179" s="1069"/>
      <c r="H179" s="726"/>
    </row>
    <row r="180" spans="1:8" s="2" customFormat="1">
      <c r="A180" s="561"/>
      <c r="B180" s="354">
        <v>3</v>
      </c>
      <c r="C180" s="48" t="s">
        <v>2383</v>
      </c>
      <c r="D180" s="533"/>
      <c r="E180" s="471"/>
      <c r="F180" s="1066"/>
      <c r="G180" s="1069"/>
      <c r="H180" s="726"/>
    </row>
    <row r="181" spans="1:8" s="2" customFormat="1">
      <c r="A181" s="561"/>
      <c r="B181" s="354">
        <v>4</v>
      </c>
      <c r="C181" s="48" t="s">
        <v>2384</v>
      </c>
      <c r="D181" s="533"/>
      <c r="E181" s="471"/>
      <c r="F181" s="1066"/>
      <c r="G181" s="1069"/>
      <c r="H181" s="726"/>
    </row>
    <row r="182" spans="1:8" s="2" customFormat="1">
      <c r="A182" s="561"/>
      <c r="B182" s="354">
        <v>5</v>
      </c>
      <c r="C182" s="48" t="s">
        <v>2385</v>
      </c>
      <c r="D182" s="533"/>
      <c r="E182" s="471"/>
      <c r="F182" s="1066"/>
      <c r="G182" s="1069"/>
      <c r="H182" s="726"/>
    </row>
    <row r="183" spans="1:8" s="2" customFormat="1">
      <c r="A183" s="561"/>
      <c r="B183" s="354">
        <v>6</v>
      </c>
      <c r="C183" s="48" t="s">
        <v>2386</v>
      </c>
      <c r="D183" s="533"/>
      <c r="E183" s="471"/>
      <c r="F183" s="1067"/>
      <c r="G183" s="1069"/>
      <c r="H183" s="726"/>
    </row>
    <row r="184" spans="1:8" s="2" customFormat="1">
      <c r="A184" s="721"/>
      <c r="B184" s="722"/>
      <c r="C184" s="722"/>
      <c r="D184" s="722"/>
      <c r="E184" s="722"/>
      <c r="F184" s="722"/>
      <c r="G184" s="722"/>
      <c r="H184" s="723"/>
    </row>
    <row r="185" spans="1:8" s="2" customFormat="1">
      <c r="A185" s="560" t="s">
        <v>2393</v>
      </c>
      <c r="B185" s="354">
        <v>1</v>
      </c>
      <c r="C185" s="48" t="s">
        <v>270</v>
      </c>
      <c r="D185" s="533" t="s">
        <v>2381</v>
      </c>
      <c r="E185" s="470" t="s">
        <v>9</v>
      </c>
      <c r="F185" s="1065" t="s">
        <v>56</v>
      </c>
      <c r="G185" s="1068" t="s">
        <v>213</v>
      </c>
      <c r="H185" s="709"/>
    </row>
    <row r="186" spans="1:8" s="2" customFormat="1">
      <c r="A186" s="561"/>
      <c r="B186" s="354">
        <v>2</v>
      </c>
      <c r="C186" s="48" t="s">
        <v>2382</v>
      </c>
      <c r="D186" s="533"/>
      <c r="E186" s="471"/>
      <c r="F186" s="1066"/>
      <c r="G186" s="1069"/>
      <c r="H186" s="726"/>
    </row>
    <row r="187" spans="1:8" s="2" customFormat="1">
      <c r="A187" s="561"/>
      <c r="B187" s="354">
        <v>3</v>
      </c>
      <c r="C187" s="48" t="s">
        <v>2383</v>
      </c>
      <c r="D187" s="533"/>
      <c r="E187" s="471"/>
      <c r="F187" s="1066"/>
      <c r="G187" s="1069"/>
      <c r="H187" s="726"/>
    </row>
    <row r="188" spans="1:8" s="2" customFormat="1">
      <c r="A188" s="561"/>
      <c r="B188" s="354">
        <v>4</v>
      </c>
      <c r="C188" s="48" t="s">
        <v>2384</v>
      </c>
      <c r="D188" s="533"/>
      <c r="E188" s="471"/>
      <c r="F188" s="1066"/>
      <c r="G188" s="1069"/>
      <c r="H188" s="726"/>
    </row>
    <row r="189" spans="1:8" s="2" customFormat="1">
      <c r="A189" s="561"/>
      <c r="B189" s="354">
        <v>5</v>
      </c>
      <c r="C189" s="48" t="s">
        <v>2385</v>
      </c>
      <c r="D189" s="533"/>
      <c r="E189" s="471"/>
      <c r="F189" s="1066"/>
      <c r="G189" s="1069"/>
      <c r="H189" s="726"/>
    </row>
    <row r="190" spans="1:8" s="2" customFormat="1">
      <c r="A190" s="561"/>
      <c r="B190" s="354">
        <v>6</v>
      </c>
      <c r="C190" s="48" t="s">
        <v>2386</v>
      </c>
      <c r="D190" s="533"/>
      <c r="E190" s="471"/>
      <c r="F190" s="1067"/>
      <c r="G190" s="1069"/>
      <c r="H190" s="726"/>
    </row>
    <row r="191" spans="1:8" s="2" customFormat="1">
      <c r="A191" s="721"/>
      <c r="B191" s="722"/>
      <c r="C191" s="722"/>
      <c r="D191" s="722"/>
      <c r="E191" s="722"/>
      <c r="F191" s="722"/>
      <c r="G191" s="722"/>
      <c r="H191" s="723"/>
    </row>
    <row r="192" spans="1:8"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pans="1:8" s="2" customFormat="1"/>
    <row r="210" spans="1:8" s="2" customFormat="1"/>
    <row r="211" spans="1:8" s="2" customFormat="1"/>
    <row r="212" spans="1:8" s="2" customFormat="1"/>
    <row r="213" spans="1:8" s="2" customFormat="1"/>
    <row r="214" spans="1:8" s="2" customFormat="1"/>
    <row r="215" spans="1:8" s="2" customFormat="1"/>
    <row r="216" spans="1:8" s="2" customFormat="1"/>
    <row r="217" spans="1:8" s="2" customFormat="1"/>
    <row r="218" spans="1:8" s="2" customFormat="1"/>
    <row r="219" spans="1:8" s="2" customFormat="1"/>
    <row r="220" spans="1:8" s="2" customFormat="1"/>
    <row r="221" spans="1:8" s="2" customFormat="1">
      <c r="A221" s="135"/>
      <c r="B221" s="135"/>
      <c r="C221" s="135"/>
      <c r="D221" s="135"/>
      <c r="E221" s="135"/>
      <c r="F221" s="135"/>
      <c r="G221" s="135"/>
      <c r="H221" s="135"/>
    </row>
    <row r="222" spans="1:8" s="2" customFormat="1">
      <c r="A222" s="49"/>
      <c r="B222" s="49"/>
      <c r="C222" s="49"/>
      <c r="D222" s="49"/>
      <c r="E222" s="49"/>
      <c r="F222" s="49"/>
      <c r="G222" s="49"/>
      <c r="H222" s="49"/>
    </row>
    <row r="223" spans="1:8" s="2" customFormat="1"/>
    <row r="224" spans="1:8"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3" customFormat="1"/>
    <row r="771" s="3" customFormat="1"/>
    <row r="772" s="3" customFormat="1"/>
    <row r="773" s="3" customFormat="1"/>
    <row r="774" s="3" customFormat="1"/>
    <row r="775" s="3" customFormat="1"/>
    <row r="776" s="3" customFormat="1"/>
    <row r="777" s="3" customFormat="1"/>
    <row r="778" s="3" customFormat="1"/>
    <row r="779" s="3" customFormat="1"/>
    <row r="780" s="3" customFormat="1"/>
  </sheetData>
  <mergeCells count="160">
    <mergeCell ref="A184:H184"/>
    <mergeCell ref="A185:A190"/>
    <mergeCell ref="D185:D190"/>
    <mergeCell ref="E185:E190"/>
    <mergeCell ref="F185:F190"/>
    <mergeCell ref="G185:G190"/>
    <mergeCell ref="H185:H190"/>
    <mergeCell ref="A191:H191"/>
    <mergeCell ref="A170:H170"/>
    <mergeCell ref="A171:A176"/>
    <mergeCell ref="D171:D176"/>
    <mergeCell ref="E171:E176"/>
    <mergeCell ref="F171:F176"/>
    <mergeCell ref="G171:G176"/>
    <mergeCell ref="H171:H176"/>
    <mergeCell ref="A177:H177"/>
    <mergeCell ref="A178:A183"/>
    <mergeCell ref="D178:D183"/>
    <mergeCell ref="E178:E183"/>
    <mergeCell ref="F178:F183"/>
    <mergeCell ref="G178:G183"/>
    <mergeCell ref="H178:H183"/>
    <mergeCell ref="A156:H156"/>
    <mergeCell ref="A157:A162"/>
    <mergeCell ref="D157:D162"/>
    <mergeCell ref="E157:E162"/>
    <mergeCell ref="F157:F162"/>
    <mergeCell ref="G157:G162"/>
    <mergeCell ref="H157:H162"/>
    <mergeCell ref="A163:H163"/>
    <mergeCell ref="A164:A169"/>
    <mergeCell ref="D164:D169"/>
    <mergeCell ref="E164:E169"/>
    <mergeCell ref="F164:F169"/>
    <mergeCell ref="G164:G169"/>
    <mergeCell ref="H164:H169"/>
    <mergeCell ref="A143:A148"/>
    <mergeCell ref="D143:D148"/>
    <mergeCell ref="E143:E148"/>
    <mergeCell ref="F143:F148"/>
    <mergeCell ref="G143:G148"/>
    <mergeCell ref="H143:H148"/>
    <mergeCell ref="A149:H149"/>
    <mergeCell ref="A150:A155"/>
    <mergeCell ref="D150:D155"/>
    <mergeCell ref="E150:E155"/>
    <mergeCell ref="F150:F155"/>
    <mergeCell ref="G150:G155"/>
    <mergeCell ref="H150:H155"/>
    <mergeCell ref="A136:A141"/>
    <mergeCell ref="D136:D141"/>
    <mergeCell ref="E136:E141"/>
    <mergeCell ref="F136:F141"/>
    <mergeCell ref="G136:G141"/>
    <mergeCell ref="H136:H141"/>
    <mergeCell ref="A142:H142"/>
    <mergeCell ref="A126:A134"/>
    <mergeCell ref="D126:D134"/>
    <mergeCell ref="E126:E134"/>
    <mergeCell ref="F126:F134"/>
    <mergeCell ref="G126:G134"/>
    <mergeCell ref="H126:H134"/>
    <mergeCell ref="A135:H135"/>
    <mergeCell ref="H56:H64"/>
    <mergeCell ref="G36:G44"/>
    <mergeCell ref="H36:H44"/>
    <mergeCell ref="A15:A20"/>
    <mergeCell ref="A23:H23"/>
    <mergeCell ref="A24:A28"/>
    <mergeCell ref="D24:D28"/>
    <mergeCell ref="E24:E28"/>
    <mergeCell ref="G24:G28"/>
    <mergeCell ref="H24:H28"/>
    <mergeCell ref="A46:A54"/>
    <mergeCell ref="D46:D54"/>
    <mergeCell ref="E46:E54"/>
    <mergeCell ref="A29:H29"/>
    <mergeCell ref="A30:A34"/>
    <mergeCell ref="D30:D34"/>
    <mergeCell ref="E30:E34"/>
    <mergeCell ref="G30:G34"/>
    <mergeCell ref="H30:H34"/>
    <mergeCell ref="A35:H35"/>
    <mergeCell ref="A36:A44"/>
    <mergeCell ref="D36:D44"/>
    <mergeCell ref="G46:G54"/>
    <mergeCell ref="C15:H15"/>
    <mergeCell ref="A2:H2"/>
    <mergeCell ref="A3:H3"/>
    <mergeCell ref="C4:H4"/>
    <mergeCell ref="A6:A8"/>
    <mergeCell ref="C6:H6"/>
    <mergeCell ref="C7:H7"/>
    <mergeCell ref="C8:H8"/>
    <mergeCell ref="E36:E44"/>
    <mergeCell ref="A45:H45"/>
    <mergeCell ref="C16:H16"/>
    <mergeCell ref="C17:H17"/>
    <mergeCell ref="C18:H18"/>
    <mergeCell ref="C19:H19"/>
    <mergeCell ref="C20:H20"/>
    <mergeCell ref="A10:A13"/>
    <mergeCell ref="C10:H10"/>
    <mergeCell ref="C11:H11"/>
    <mergeCell ref="C12:H12"/>
    <mergeCell ref="C13:H13"/>
    <mergeCell ref="F24:F28"/>
    <mergeCell ref="F30:F34"/>
    <mergeCell ref="F36:F44"/>
    <mergeCell ref="H46:H54"/>
    <mergeCell ref="A86:A94"/>
    <mergeCell ref="D86:D94"/>
    <mergeCell ref="E86:E94"/>
    <mergeCell ref="A55:H55"/>
    <mergeCell ref="A56:A64"/>
    <mergeCell ref="D56:D64"/>
    <mergeCell ref="E56:E64"/>
    <mergeCell ref="A65:H65"/>
    <mergeCell ref="A66:A74"/>
    <mergeCell ref="D66:D74"/>
    <mergeCell ref="E66:E74"/>
    <mergeCell ref="A75:H75"/>
    <mergeCell ref="A76:A84"/>
    <mergeCell ref="D76:D84"/>
    <mergeCell ref="E76:E84"/>
    <mergeCell ref="A85:H85"/>
    <mergeCell ref="G66:G74"/>
    <mergeCell ref="H66:H74"/>
    <mergeCell ref="G76:G84"/>
    <mergeCell ref="H76:H84"/>
    <mergeCell ref="G86:G94"/>
    <mergeCell ref="H86:H94"/>
    <mergeCell ref="G56:G64"/>
    <mergeCell ref="A125:H125"/>
    <mergeCell ref="G96:G104"/>
    <mergeCell ref="H96:H104"/>
    <mergeCell ref="G106:G114"/>
    <mergeCell ref="H106:H114"/>
    <mergeCell ref="G116:G124"/>
    <mergeCell ref="H116:H124"/>
    <mergeCell ref="A95:H95"/>
    <mergeCell ref="A96:A104"/>
    <mergeCell ref="D96:D104"/>
    <mergeCell ref="E96:E104"/>
    <mergeCell ref="A105:H105"/>
    <mergeCell ref="A106:A114"/>
    <mergeCell ref="D106:D114"/>
    <mergeCell ref="E106:E114"/>
    <mergeCell ref="A115:H115"/>
    <mergeCell ref="F46:F54"/>
    <mergeCell ref="F56:F64"/>
    <mergeCell ref="F66:F74"/>
    <mergeCell ref="F76:F84"/>
    <mergeCell ref="F86:F94"/>
    <mergeCell ref="F96:F104"/>
    <mergeCell ref="F106:F114"/>
    <mergeCell ref="F116:F124"/>
    <mergeCell ref="A116:A124"/>
    <mergeCell ref="D116:D124"/>
    <mergeCell ref="E116:E124"/>
  </mergeCells>
  <conditionalFormatting sqref="E24">
    <cfRule type="containsText" dxfId="5652" priority="143" operator="containsText" text="N">
      <formula>NOT(ISERROR(SEARCH("N",E24)))</formula>
    </cfRule>
    <cfRule type="containsText" dxfId="5651" priority="142" operator="containsText" text="F">
      <formula>NOT(ISERROR(SEARCH("F",E24)))</formula>
    </cfRule>
    <cfRule type="containsText" dxfId="5650" priority="141" operator="containsText" text="B">
      <formula>NOT(ISERROR(SEARCH("B",E24)))</formula>
    </cfRule>
    <cfRule type="containsText" dxfId="5649" priority="140" operator="containsText" text="P">
      <formula>NOT(ISERROR(SEARCH("P",E24)))</formula>
    </cfRule>
    <cfRule type="containsText" dxfId="5648" priority="139" operator="containsText" text="T">
      <formula>NOT(ISERROR(SEARCH("T",E24)))</formula>
    </cfRule>
    <cfRule type="containsText" dxfId="5647" priority="144" operator="containsText" text="R">
      <formula>NOT(ISERROR(SEARCH("R",E24)))</formula>
    </cfRule>
  </conditionalFormatting>
  <conditionalFormatting sqref="E30">
    <cfRule type="containsText" dxfId="5646" priority="138" operator="containsText" text="R">
      <formula>NOT(ISERROR(SEARCH("R",E30)))</formula>
    </cfRule>
    <cfRule type="containsText" dxfId="5645" priority="137" operator="containsText" text="N">
      <formula>NOT(ISERROR(SEARCH("N",E30)))</formula>
    </cfRule>
    <cfRule type="containsText" dxfId="5644" priority="136" operator="containsText" text="F">
      <formula>NOT(ISERROR(SEARCH("F",E30)))</formula>
    </cfRule>
    <cfRule type="containsText" dxfId="5643" priority="135" operator="containsText" text="B">
      <formula>NOT(ISERROR(SEARCH("B",E30)))</formula>
    </cfRule>
    <cfRule type="containsText" dxfId="5642" priority="134" operator="containsText" text="P">
      <formula>NOT(ISERROR(SEARCH("P",E30)))</formula>
    </cfRule>
    <cfRule type="containsText" dxfId="5641" priority="133" operator="containsText" text="T">
      <formula>NOT(ISERROR(SEARCH("T",E30)))</formula>
    </cfRule>
  </conditionalFormatting>
  <conditionalFormatting sqref="E36">
    <cfRule type="containsText" dxfId="5640" priority="129" operator="containsText" text="B">
      <formula>NOT(ISERROR(SEARCH("B",E36)))</formula>
    </cfRule>
    <cfRule type="containsText" dxfId="5639" priority="132" operator="containsText" text="R">
      <formula>NOT(ISERROR(SEARCH("R",E36)))</formula>
    </cfRule>
    <cfRule type="containsText" dxfId="5638" priority="131" operator="containsText" text="N">
      <formula>NOT(ISERROR(SEARCH("N",E36)))</formula>
    </cfRule>
    <cfRule type="containsText" dxfId="5637" priority="130" operator="containsText" text="F">
      <formula>NOT(ISERROR(SEARCH("F",E36)))</formula>
    </cfRule>
    <cfRule type="containsText" dxfId="5636" priority="128" operator="containsText" text="P">
      <formula>NOT(ISERROR(SEARCH("P",E36)))</formula>
    </cfRule>
    <cfRule type="containsText" dxfId="5635" priority="127" operator="containsText" text="T">
      <formula>NOT(ISERROR(SEARCH("T",E36)))</formula>
    </cfRule>
  </conditionalFormatting>
  <conditionalFormatting sqref="E46">
    <cfRule type="containsText" dxfId="5634" priority="121" operator="containsText" text="T">
      <formula>NOT(ISERROR(SEARCH("T",E46)))</formula>
    </cfRule>
    <cfRule type="containsText" dxfId="5633" priority="123" operator="containsText" text="B">
      <formula>NOT(ISERROR(SEARCH("B",E46)))</formula>
    </cfRule>
    <cfRule type="containsText" dxfId="5632" priority="122" operator="containsText" text="P">
      <formula>NOT(ISERROR(SEARCH("P",E46)))</formula>
    </cfRule>
    <cfRule type="containsText" dxfId="5631" priority="126" operator="containsText" text="R">
      <formula>NOT(ISERROR(SEARCH("R",E46)))</formula>
    </cfRule>
    <cfRule type="containsText" dxfId="5630" priority="125" operator="containsText" text="N">
      <formula>NOT(ISERROR(SEARCH("N",E46)))</formula>
    </cfRule>
    <cfRule type="containsText" dxfId="5629" priority="124" operator="containsText" text="F">
      <formula>NOT(ISERROR(SEARCH("F",E46)))</formula>
    </cfRule>
  </conditionalFormatting>
  <conditionalFormatting sqref="E56">
    <cfRule type="containsText" dxfId="5628" priority="117" operator="containsText" text="B">
      <formula>NOT(ISERROR(SEARCH("B",E56)))</formula>
    </cfRule>
    <cfRule type="containsText" dxfId="5627" priority="118" operator="containsText" text="F">
      <formula>NOT(ISERROR(SEARCH("F",E56)))</formula>
    </cfRule>
    <cfRule type="containsText" dxfId="5626" priority="119" operator="containsText" text="N">
      <formula>NOT(ISERROR(SEARCH("N",E56)))</formula>
    </cfRule>
    <cfRule type="containsText" dxfId="5625" priority="120" operator="containsText" text="R">
      <formula>NOT(ISERROR(SEARCH("R",E56)))</formula>
    </cfRule>
    <cfRule type="containsText" dxfId="5624" priority="116" operator="containsText" text="P">
      <formula>NOT(ISERROR(SEARCH("P",E56)))</formula>
    </cfRule>
    <cfRule type="containsText" dxfId="5623" priority="115" operator="containsText" text="T">
      <formula>NOT(ISERROR(SEARCH("T",E56)))</formula>
    </cfRule>
  </conditionalFormatting>
  <conditionalFormatting sqref="E66">
    <cfRule type="containsText" dxfId="5622" priority="114" operator="containsText" text="R">
      <formula>NOT(ISERROR(SEARCH("R",E66)))</formula>
    </cfRule>
    <cfRule type="containsText" dxfId="5621" priority="113" operator="containsText" text="N">
      <formula>NOT(ISERROR(SEARCH("N",E66)))</formula>
    </cfRule>
    <cfRule type="containsText" dxfId="5620" priority="112" operator="containsText" text="F">
      <formula>NOT(ISERROR(SEARCH("F",E66)))</formula>
    </cfRule>
    <cfRule type="containsText" dxfId="5619" priority="111" operator="containsText" text="B">
      <formula>NOT(ISERROR(SEARCH("B",E66)))</formula>
    </cfRule>
    <cfRule type="containsText" dxfId="5618" priority="110" operator="containsText" text="P">
      <formula>NOT(ISERROR(SEARCH("P",E66)))</formula>
    </cfRule>
    <cfRule type="containsText" dxfId="5617" priority="109" operator="containsText" text="T">
      <formula>NOT(ISERROR(SEARCH("T",E66)))</formula>
    </cfRule>
  </conditionalFormatting>
  <conditionalFormatting sqref="E76">
    <cfRule type="containsText" dxfId="5616" priority="108" operator="containsText" text="R">
      <formula>NOT(ISERROR(SEARCH("R",E76)))</formula>
    </cfRule>
    <cfRule type="containsText" dxfId="5615" priority="107" operator="containsText" text="N">
      <formula>NOT(ISERROR(SEARCH("N",E76)))</formula>
    </cfRule>
    <cfRule type="containsText" dxfId="5614" priority="106" operator="containsText" text="F">
      <formula>NOT(ISERROR(SEARCH("F",E76)))</formula>
    </cfRule>
    <cfRule type="containsText" dxfId="5613" priority="105" operator="containsText" text="B">
      <formula>NOT(ISERROR(SEARCH("B",E76)))</formula>
    </cfRule>
    <cfRule type="containsText" dxfId="5612" priority="104" operator="containsText" text="P">
      <formula>NOT(ISERROR(SEARCH("P",E76)))</formula>
    </cfRule>
    <cfRule type="containsText" dxfId="5611" priority="103" operator="containsText" text="T">
      <formula>NOT(ISERROR(SEARCH("T",E76)))</formula>
    </cfRule>
  </conditionalFormatting>
  <conditionalFormatting sqref="E86">
    <cfRule type="containsText" dxfId="5610" priority="100" operator="containsText" text="F">
      <formula>NOT(ISERROR(SEARCH("F",E86)))</formula>
    </cfRule>
    <cfRule type="containsText" dxfId="5609" priority="102" operator="containsText" text="R">
      <formula>NOT(ISERROR(SEARCH("R",E86)))</formula>
    </cfRule>
    <cfRule type="containsText" dxfId="5608" priority="101" operator="containsText" text="N">
      <formula>NOT(ISERROR(SEARCH("N",E86)))</formula>
    </cfRule>
    <cfRule type="containsText" dxfId="5607" priority="99" operator="containsText" text="B">
      <formula>NOT(ISERROR(SEARCH("B",E86)))</formula>
    </cfRule>
    <cfRule type="containsText" dxfId="5606" priority="98" operator="containsText" text="P">
      <formula>NOT(ISERROR(SEARCH("P",E86)))</formula>
    </cfRule>
    <cfRule type="containsText" dxfId="5605" priority="97" operator="containsText" text="T">
      <formula>NOT(ISERROR(SEARCH("T",E86)))</formula>
    </cfRule>
  </conditionalFormatting>
  <conditionalFormatting sqref="E96">
    <cfRule type="containsText" dxfId="5604" priority="92" operator="containsText" text="P">
      <formula>NOT(ISERROR(SEARCH("P",E96)))</formula>
    </cfRule>
    <cfRule type="containsText" dxfId="5603" priority="93" operator="containsText" text="B">
      <formula>NOT(ISERROR(SEARCH("B",E96)))</formula>
    </cfRule>
    <cfRule type="containsText" dxfId="5602" priority="94" operator="containsText" text="F">
      <formula>NOT(ISERROR(SEARCH("F",E96)))</formula>
    </cfRule>
    <cfRule type="containsText" dxfId="5601" priority="95" operator="containsText" text="N">
      <formula>NOT(ISERROR(SEARCH("N",E96)))</formula>
    </cfRule>
    <cfRule type="containsText" dxfId="5600" priority="96" operator="containsText" text="R">
      <formula>NOT(ISERROR(SEARCH("R",E96)))</formula>
    </cfRule>
    <cfRule type="containsText" dxfId="5599" priority="91" operator="containsText" text="T">
      <formula>NOT(ISERROR(SEARCH("T",E96)))</formula>
    </cfRule>
  </conditionalFormatting>
  <conditionalFormatting sqref="E106">
    <cfRule type="containsText" dxfId="5598" priority="85" operator="containsText" text="T">
      <formula>NOT(ISERROR(SEARCH("T",E106)))</formula>
    </cfRule>
    <cfRule type="containsText" dxfId="5597" priority="86" operator="containsText" text="P">
      <formula>NOT(ISERROR(SEARCH("P",E106)))</formula>
    </cfRule>
    <cfRule type="containsText" dxfId="5596" priority="87" operator="containsText" text="B">
      <formula>NOT(ISERROR(SEARCH("B",E106)))</formula>
    </cfRule>
    <cfRule type="containsText" dxfId="5595" priority="88" operator="containsText" text="F">
      <formula>NOT(ISERROR(SEARCH("F",E106)))</formula>
    </cfRule>
    <cfRule type="containsText" dxfId="5594" priority="89" operator="containsText" text="N">
      <formula>NOT(ISERROR(SEARCH("N",E106)))</formula>
    </cfRule>
    <cfRule type="containsText" dxfId="5593" priority="90" operator="containsText" text="R">
      <formula>NOT(ISERROR(SEARCH("R",E106)))</formula>
    </cfRule>
  </conditionalFormatting>
  <conditionalFormatting sqref="E116">
    <cfRule type="containsText" dxfId="5592" priority="83" operator="containsText" text="N">
      <formula>NOT(ISERROR(SEARCH("N",E116)))</formula>
    </cfRule>
    <cfRule type="containsText" dxfId="5591" priority="84" operator="containsText" text="R">
      <formula>NOT(ISERROR(SEARCH("R",E116)))</formula>
    </cfRule>
    <cfRule type="containsText" dxfId="5590" priority="82" operator="containsText" text="F">
      <formula>NOT(ISERROR(SEARCH("F",E116)))</formula>
    </cfRule>
    <cfRule type="containsText" dxfId="5589" priority="81" operator="containsText" text="B">
      <formula>NOT(ISERROR(SEARCH("B",E116)))</formula>
    </cfRule>
    <cfRule type="containsText" dxfId="5588" priority="80" operator="containsText" text="P">
      <formula>NOT(ISERROR(SEARCH("P",E116)))</formula>
    </cfRule>
    <cfRule type="containsText" dxfId="5587" priority="79" operator="containsText" text="T">
      <formula>NOT(ISERROR(SEARCH("T",E116)))</formula>
    </cfRule>
  </conditionalFormatting>
  <conditionalFormatting sqref="E126">
    <cfRule type="containsText" dxfId="5586" priority="46" operator="containsText" text="F">
      <formula>NOT(ISERROR(SEARCH("F",E126)))</formula>
    </cfRule>
    <cfRule type="containsText" dxfId="5585" priority="48" operator="containsText" text="R">
      <formula>NOT(ISERROR(SEARCH("R",E126)))</formula>
    </cfRule>
    <cfRule type="containsText" dxfId="5584" priority="47" operator="containsText" text="N">
      <formula>NOT(ISERROR(SEARCH("N",E126)))</formula>
    </cfRule>
    <cfRule type="containsText" dxfId="5583" priority="45" operator="containsText" text="B">
      <formula>NOT(ISERROR(SEARCH("B",E126)))</formula>
    </cfRule>
    <cfRule type="containsText" dxfId="5582" priority="44" operator="containsText" text="P">
      <formula>NOT(ISERROR(SEARCH("P",E126)))</formula>
    </cfRule>
    <cfRule type="containsText" dxfId="5581" priority="43" operator="containsText" text="T">
      <formula>NOT(ISERROR(SEARCH("T",E126)))</formula>
    </cfRule>
  </conditionalFormatting>
  <conditionalFormatting sqref="E136">
    <cfRule type="containsText" dxfId="5580" priority="52" operator="containsText" text="F">
      <formula>NOT(ISERROR(SEARCH("F",E136)))</formula>
    </cfRule>
    <cfRule type="containsText" dxfId="5579" priority="54" operator="containsText" text="R">
      <formula>NOT(ISERROR(SEARCH("R",E136)))</formula>
    </cfRule>
    <cfRule type="containsText" dxfId="5578" priority="53" operator="containsText" text="N">
      <formula>NOT(ISERROR(SEARCH("N",E136)))</formula>
    </cfRule>
    <cfRule type="containsText" dxfId="5577" priority="51" operator="containsText" text="B">
      <formula>NOT(ISERROR(SEARCH("B",E136)))</formula>
    </cfRule>
    <cfRule type="containsText" dxfId="5576" priority="50" operator="containsText" text="P">
      <formula>NOT(ISERROR(SEARCH("P",E136)))</formula>
    </cfRule>
    <cfRule type="containsText" dxfId="5575" priority="49" operator="containsText" text="T">
      <formula>NOT(ISERROR(SEARCH("T",E136)))</formula>
    </cfRule>
  </conditionalFormatting>
  <conditionalFormatting sqref="E143">
    <cfRule type="containsText" dxfId="5574" priority="42" operator="containsText" text="R">
      <formula>NOT(ISERROR(SEARCH("R",E143)))</formula>
    </cfRule>
    <cfRule type="containsText" dxfId="5573" priority="41" operator="containsText" text="N">
      <formula>NOT(ISERROR(SEARCH("N",E143)))</formula>
    </cfRule>
    <cfRule type="containsText" dxfId="5572" priority="40" operator="containsText" text="F">
      <formula>NOT(ISERROR(SEARCH("F",E143)))</formula>
    </cfRule>
    <cfRule type="containsText" dxfId="5571" priority="39" operator="containsText" text="B">
      <formula>NOT(ISERROR(SEARCH("B",E143)))</formula>
    </cfRule>
    <cfRule type="containsText" dxfId="5570" priority="38" operator="containsText" text="P">
      <formula>NOT(ISERROR(SEARCH("P",E143)))</formula>
    </cfRule>
    <cfRule type="containsText" dxfId="5569" priority="37" operator="containsText" text="T">
      <formula>NOT(ISERROR(SEARCH("T",E143)))</formula>
    </cfRule>
  </conditionalFormatting>
  <conditionalFormatting sqref="E150">
    <cfRule type="containsText" dxfId="5568" priority="36" operator="containsText" text="R">
      <formula>NOT(ISERROR(SEARCH("R",E150)))</formula>
    </cfRule>
    <cfRule type="containsText" dxfId="5567" priority="35" operator="containsText" text="N">
      <formula>NOT(ISERROR(SEARCH("N",E150)))</formula>
    </cfRule>
    <cfRule type="containsText" dxfId="5566" priority="34" operator="containsText" text="F">
      <formula>NOT(ISERROR(SEARCH("F",E150)))</formula>
    </cfRule>
    <cfRule type="containsText" dxfId="5565" priority="33" operator="containsText" text="B">
      <formula>NOT(ISERROR(SEARCH("B",E150)))</formula>
    </cfRule>
    <cfRule type="containsText" dxfId="5564" priority="32" operator="containsText" text="P">
      <formula>NOT(ISERROR(SEARCH("P",E150)))</formula>
    </cfRule>
    <cfRule type="containsText" dxfId="5563" priority="31" operator="containsText" text="T">
      <formula>NOT(ISERROR(SEARCH("T",E150)))</formula>
    </cfRule>
  </conditionalFormatting>
  <conditionalFormatting sqref="E157">
    <cfRule type="containsText" dxfId="5562" priority="30" operator="containsText" text="R">
      <formula>NOT(ISERROR(SEARCH("R",E157)))</formula>
    </cfRule>
    <cfRule type="containsText" dxfId="5561" priority="29" operator="containsText" text="N">
      <formula>NOT(ISERROR(SEARCH("N",E157)))</formula>
    </cfRule>
    <cfRule type="containsText" dxfId="5560" priority="28" operator="containsText" text="F">
      <formula>NOT(ISERROR(SEARCH("F",E157)))</formula>
    </cfRule>
    <cfRule type="containsText" dxfId="5559" priority="27" operator="containsText" text="B">
      <formula>NOT(ISERROR(SEARCH("B",E157)))</formula>
    </cfRule>
    <cfRule type="containsText" dxfId="5558" priority="26" operator="containsText" text="P">
      <formula>NOT(ISERROR(SEARCH("P",E157)))</formula>
    </cfRule>
    <cfRule type="containsText" dxfId="5557" priority="25" operator="containsText" text="T">
      <formula>NOT(ISERROR(SEARCH("T",E157)))</formula>
    </cfRule>
  </conditionalFormatting>
  <conditionalFormatting sqref="E164">
    <cfRule type="containsText" dxfId="5556" priority="24" operator="containsText" text="R">
      <formula>NOT(ISERROR(SEARCH("R",E164)))</formula>
    </cfRule>
    <cfRule type="containsText" dxfId="5555" priority="23" operator="containsText" text="N">
      <formula>NOT(ISERROR(SEARCH("N",E164)))</formula>
    </cfRule>
    <cfRule type="containsText" dxfId="5554" priority="22" operator="containsText" text="F">
      <formula>NOT(ISERROR(SEARCH("F",E164)))</formula>
    </cfRule>
    <cfRule type="containsText" dxfId="5553" priority="21" operator="containsText" text="B">
      <formula>NOT(ISERROR(SEARCH("B",E164)))</formula>
    </cfRule>
    <cfRule type="containsText" dxfId="5552" priority="20" operator="containsText" text="P">
      <formula>NOT(ISERROR(SEARCH("P",E164)))</formula>
    </cfRule>
    <cfRule type="containsText" dxfId="5551" priority="19" operator="containsText" text="T">
      <formula>NOT(ISERROR(SEARCH("T",E164)))</formula>
    </cfRule>
  </conditionalFormatting>
  <conditionalFormatting sqref="E171">
    <cfRule type="containsText" dxfId="5550" priority="16" operator="containsText" text="F">
      <formula>NOT(ISERROR(SEARCH("F",E171)))</formula>
    </cfRule>
    <cfRule type="containsText" dxfId="5549" priority="18" operator="containsText" text="R">
      <formula>NOT(ISERROR(SEARCH("R",E171)))</formula>
    </cfRule>
    <cfRule type="containsText" dxfId="5548" priority="17" operator="containsText" text="N">
      <formula>NOT(ISERROR(SEARCH("N",E171)))</formula>
    </cfRule>
    <cfRule type="containsText" dxfId="5547" priority="15" operator="containsText" text="B">
      <formula>NOT(ISERROR(SEARCH("B",E171)))</formula>
    </cfRule>
    <cfRule type="containsText" dxfId="5546" priority="14" operator="containsText" text="P">
      <formula>NOT(ISERROR(SEARCH("P",E171)))</formula>
    </cfRule>
    <cfRule type="containsText" dxfId="5545" priority="13" operator="containsText" text="T">
      <formula>NOT(ISERROR(SEARCH("T",E171)))</formula>
    </cfRule>
  </conditionalFormatting>
  <conditionalFormatting sqref="E178">
    <cfRule type="containsText" dxfId="5544" priority="12" operator="containsText" text="R">
      <formula>NOT(ISERROR(SEARCH("R",E178)))</formula>
    </cfRule>
    <cfRule type="containsText" dxfId="5543" priority="11" operator="containsText" text="N">
      <formula>NOT(ISERROR(SEARCH("N",E178)))</formula>
    </cfRule>
    <cfRule type="containsText" dxfId="5542" priority="10" operator="containsText" text="F">
      <formula>NOT(ISERROR(SEARCH("F",E178)))</formula>
    </cfRule>
    <cfRule type="containsText" dxfId="5541" priority="9" operator="containsText" text="B">
      <formula>NOT(ISERROR(SEARCH("B",E178)))</formula>
    </cfRule>
    <cfRule type="containsText" dxfId="5540" priority="8" operator="containsText" text="P">
      <formula>NOT(ISERROR(SEARCH("P",E178)))</formula>
    </cfRule>
    <cfRule type="containsText" dxfId="5539" priority="7" operator="containsText" text="T">
      <formula>NOT(ISERROR(SEARCH("T",E178)))</formula>
    </cfRule>
  </conditionalFormatting>
  <conditionalFormatting sqref="E185">
    <cfRule type="containsText" dxfId="5538" priority="2" operator="containsText" text="P">
      <formula>NOT(ISERROR(SEARCH("P",E185)))</formula>
    </cfRule>
    <cfRule type="containsText" dxfId="5537" priority="3" operator="containsText" text="B">
      <formula>NOT(ISERROR(SEARCH("B",E185)))</formula>
    </cfRule>
    <cfRule type="containsText" dxfId="5536" priority="4" operator="containsText" text="F">
      <formula>NOT(ISERROR(SEARCH("F",E185)))</formula>
    </cfRule>
    <cfRule type="containsText" dxfId="5535" priority="5" operator="containsText" text="N">
      <formula>NOT(ISERROR(SEARCH("N",E185)))</formula>
    </cfRule>
    <cfRule type="containsText" dxfId="5534" priority="6" operator="containsText" text="R">
      <formula>NOT(ISERROR(SEARCH("R",E185)))</formula>
    </cfRule>
    <cfRule type="containsText" dxfId="5533" priority="1" operator="containsText" text="T">
      <formula>NOT(ISERROR(SEARCH("T",E185)))</formula>
    </cfRule>
  </conditionalFormatting>
  <dataValidations count="1">
    <dataValidation type="list" allowBlank="1" showInputMessage="1" showErrorMessage="1" sqref="E30:E34 E36 E46 E56 E66 E76 E86 E96 E106 E116 E136 E24:E28 E126 E143 E150 E157 E164 E171 E178 E185" xr:uid="{1272E94C-2366-4984-A84A-7FF5ED94DD33}">
      <formula1>"N, P, F, T, R, B"</formula1>
    </dataValidation>
  </dataValidations>
  <hyperlinks>
    <hyperlink ref="A1" location="'Regression_ Test_Summary'!A1" display="Back to Summary" xr:uid="{E9F7A715-878E-43AF-B919-39FEC2AF5D3F}"/>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1D0F8-94AD-46E9-9E83-2661ED2C09E9}">
  <sheetPr>
    <tabColor rgb="FF92D050"/>
  </sheetPr>
  <dimension ref="A1:AE80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31" width="14.42578125" style="2"/>
    <col min="32" max="16384" width="14.42578125" style="3"/>
  </cols>
  <sheetData>
    <row r="1" spans="1:31">
      <c r="A1" s="70" t="s">
        <v>257</v>
      </c>
    </row>
    <row r="2" spans="1:31" s="1" customFormat="1" ht="52.15" customHeight="1">
      <c r="A2" s="459" t="s">
        <v>112</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row>
    <row r="3" spans="1:31" s="2" customFormat="1" ht="15.75" customHeight="1">
      <c r="A3" s="454" t="s">
        <v>258</v>
      </c>
      <c r="B3" s="454"/>
      <c r="C3" s="454"/>
      <c r="D3" s="454"/>
      <c r="E3" s="454"/>
      <c r="F3" s="454"/>
      <c r="G3" s="454"/>
      <c r="H3" s="454"/>
    </row>
    <row r="4" spans="1:31" s="2" customFormat="1" ht="47.25" customHeight="1">
      <c r="A4" s="356" t="s">
        <v>1</v>
      </c>
      <c r="B4" s="354">
        <v>1</v>
      </c>
      <c r="C4" s="460" t="s">
        <v>2394</v>
      </c>
      <c r="D4" s="461"/>
      <c r="E4" s="461"/>
      <c r="F4" s="461"/>
      <c r="G4" s="461"/>
      <c r="H4" s="461"/>
    </row>
    <row r="5" spans="1:31" s="2" customFormat="1" ht="15.75" customHeight="1"/>
    <row r="6" spans="1:31" s="2" customFormat="1" ht="76.150000000000006" customHeight="1">
      <c r="A6" s="462" t="s">
        <v>4</v>
      </c>
      <c r="B6" s="354">
        <v>1</v>
      </c>
      <c r="C6" s="463" t="s">
        <v>260</v>
      </c>
      <c r="D6" s="463"/>
      <c r="E6" s="463"/>
      <c r="F6" s="463"/>
      <c r="G6" s="463"/>
      <c r="H6" s="463"/>
    </row>
    <row r="7" spans="1:31" s="2" customFormat="1" ht="15.75" customHeight="1">
      <c r="A7" s="462"/>
      <c r="B7" s="354">
        <v>2</v>
      </c>
      <c r="C7" s="463"/>
      <c r="D7" s="464"/>
      <c r="E7" s="464"/>
      <c r="F7" s="464"/>
      <c r="G7" s="464"/>
      <c r="H7" s="464"/>
    </row>
    <row r="8" spans="1:31" s="2" customFormat="1" ht="15.75" customHeight="1">
      <c r="A8" s="462"/>
      <c r="B8" s="354">
        <v>3</v>
      </c>
      <c r="C8" s="463"/>
      <c r="D8" s="464"/>
      <c r="E8" s="464"/>
      <c r="F8" s="464"/>
      <c r="G8" s="464"/>
      <c r="H8" s="464"/>
    </row>
    <row r="9" spans="1:31" s="2" customFormat="1" ht="15.75" customHeight="1"/>
    <row r="10" spans="1:31" s="2" customFormat="1" ht="15.75" customHeight="1">
      <c r="A10" s="455" t="s">
        <v>261</v>
      </c>
      <c r="B10" s="354">
        <v>1</v>
      </c>
      <c r="C10" s="458" t="s">
        <v>262</v>
      </c>
      <c r="D10" s="458"/>
      <c r="E10" s="458"/>
      <c r="F10" s="458"/>
      <c r="G10" s="458"/>
      <c r="H10" s="458"/>
    </row>
    <row r="11" spans="1:31" s="2" customFormat="1" ht="15.75" customHeight="1">
      <c r="A11" s="456"/>
      <c r="B11" s="354">
        <v>2</v>
      </c>
      <c r="C11" s="458"/>
      <c r="D11" s="458"/>
      <c r="E11" s="458"/>
      <c r="F11" s="458"/>
      <c r="G11" s="458"/>
      <c r="H11" s="458"/>
    </row>
    <row r="12" spans="1:31" s="2" customFormat="1" ht="15.75" customHeight="1">
      <c r="A12" s="456"/>
      <c r="B12" s="354">
        <v>3</v>
      </c>
      <c r="C12" s="458"/>
      <c r="D12" s="458"/>
      <c r="E12" s="458"/>
      <c r="F12" s="458"/>
      <c r="G12" s="458"/>
      <c r="H12" s="458"/>
    </row>
    <row r="13" spans="1:31" s="2" customFormat="1" ht="15.75" customHeight="1">
      <c r="A13" s="457"/>
      <c r="B13" s="354">
        <v>4</v>
      </c>
      <c r="C13" s="458"/>
      <c r="D13" s="458"/>
      <c r="E13" s="458"/>
      <c r="F13" s="458"/>
      <c r="G13" s="458"/>
      <c r="H13" s="458"/>
    </row>
    <row r="14" spans="1:31" s="2" customFormat="1" ht="15.75" customHeight="1"/>
    <row r="15" spans="1:31" s="2" customFormat="1" ht="15.75" customHeight="1">
      <c r="A15" s="478" t="s">
        <v>8</v>
      </c>
      <c r="B15" s="181" t="s">
        <v>9</v>
      </c>
      <c r="C15" s="481" t="s">
        <v>10</v>
      </c>
      <c r="D15" s="482"/>
      <c r="E15" s="482"/>
      <c r="F15" s="482"/>
      <c r="G15" s="482"/>
      <c r="H15" s="482"/>
    </row>
    <row r="16" spans="1:31"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2395</v>
      </c>
      <c r="B24" s="354">
        <v>1</v>
      </c>
      <c r="C24" s="48" t="s">
        <v>2396</v>
      </c>
      <c r="D24" s="359"/>
      <c r="E24" s="489" t="s">
        <v>9</v>
      </c>
      <c r="F24" s="1000" t="s">
        <v>56</v>
      </c>
      <c r="G24" s="472" t="s">
        <v>209</v>
      </c>
      <c r="H24" s="474"/>
    </row>
    <row r="25" spans="1:8" s="2" customFormat="1">
      <c r="A25" s="467"/>
      <c r="B25" s="354">
        <v>2</v>
      </c>
      <c r="C25" s="48" t="s">
        <v>902</v>
      </c>
      <c r="D25" s="360"/>
      <c r="E25" s="490"/>
      <c r="F25" s="1001"/>
      <c r="G25" s="473"/>
      <c r="H25" s="475"/>
    </row>
    <row r="26" spans="1:8" s="2" customFormat="1" ht="15.75" customHeight="1">
      <c r="A26" s="467"/>
      <c r="B26" s="354">
        <v>3</v>
      </c>
      <c r="C26" s="48" t="s">
        <v>1449</v>
      </c>
      <c r="D26" s="360"/>
      <c r="E26" s="490"/>
      <c r="F26" s="1001"/>
      <c r="G26" s="473"/>
      <c r="H26" s="475"/>
    </row>
    <row r="27" spans="1:8" s="2" customFormat="1" ht="15.75" customHeight="1">
      <c r="A27" s="467"/>
      <c r="B27" s="354">
        <v>4</v>
      </c>
      <c r="C27" s="48" t="s">
        <v>1094</v>
      </c>
      <c r="D27" s="360"/>
      <c r="E27" s="490"/>
      <c r="F27" s="1001"/>
      <c r="G27" s="473"/>
      <c r="H27" s="475"/>
    </row>
    <row r="28" spans="1:8" s="2" customFormat="1" ht="15.75" customHeight="1">
      <c r="A28" s="467"/>
      <c r="B28" s="354">
        <v>5</v>
      </c>
      <c r="C28" s="48" t="s">
        <v>2397</v>
      </c>
      <c r="D28" s="360"/>
      <c r="E28" s="490"/>
      <c r="F28" s="1001"/>
      <c r="G28" s="473"/>
      <c r="H28" s="475"/>
    </row>
    <row r="29" spans="1:8" s="2" customFormat="1" ht="15.75" customHeight="1">
      <c r="A29" s="467"/>
      <c r="B29" s="354">
        <v>6</v>
      </c>
      <c r="C29" s="48" t="s">
        <v>2398</v>
      </c>
      <c r="D29" s="360"/>
      <c r="E29" s="490"/>
      <c r="F29" s="1001"/>
      <c r="G29" s="473"/>
      <c r="H29" s="475"/>
    </row>
    <row r="30" spans="1:8" s="2" customFormat="1" ht="15.75" customHeight="1">
      <c r="A30" s="467"/>
      <c r="B30" s="354">
        <v>7</v>
      </c>
      <c r="C30" s="48" t="s">
        <v>2399</v>
      </c>
      <c r="D30" s="360"/>
      <c r="E30" s="490"/>
      <c r="F30" s="1001"/>
      <c r="G30" s="473"/>
      <c r="H30" s="475"/>
    </row>
    <row r="31" spans="1:8" s="2" customFormat="1">
      <c r="A31" s="467"/>
      <c r="B31" s="354">
        <v>8</v>
      </c>
      <c r="C31" s="2" t="s">
        <v>2400</v>
      </c>
      <c r="D31" s="48" t="s">
        <v>2401</v>
      </c>
      <c r="E31" s="490"/>
      <c r="F31" s="1001"/>
      <c r="G31" s="473"/>
      <c r="H31" s="475"/>
    </row>
    <row r="32" spans="1:8" s="2" customFormat="1">
      <c r="A32" s="466"/>
      <c r="B32" s="466"/>
      <c r="C32" s="466"/>
      <c r="D32" s="466"/>
      <c r="E32" s="466"/>
      <c r="F32" s="466"/>
      <c r="G32" s="466"/>
      <c r="H32" s="466"/>
    </row>
    <row r="33" spans="1:31" s="2" customFormat="1">
      <c r="A33" s="467" t="s">
        <v>2402</v>
      </c>
      <c r="B33" s="354">
        <v>1</v>
      </c>
      <c r="C33" s="48" t="s">
        <v>2396</v>
      </c>
      <c r="D33" s="54"/>
      <c r="E33" s="489" t="s">
        <v>9</v>
      </c>
      <c r="F33" s="1000" t="s">
        <v>56</v>
      </c>
      <c r="G33" s="472" t="s">
        <v>209</v>
      </c>
      <c r="H33" s="474"/>
    </row>
    <row r="34" spans="1:31" s="2" customFormat="1">
      <c r="A34" s="467"/>
      <c r="B34" s="354">
        <v>2</v>
      </c>
      <c r="C34" s="48" t="s">
        <v>1646</v>
      </c>
      <c r="D34" s="47"/>
      <c r="E34" s="490"/>
      <c r="F34" s="1001"/>
      <c r="G34" s="473"/>
      <c r="H34" s="475"/>
    </row>
    <row r="35" spans="1:31" s="2" customFormat="1">
      <c r="A35" s="467"/>
      <c r="B35" s="354">
        <v>3</v>
      </c>
      <c r="C35" s="48" t="s">
        <v>1449</v>
      </c>
      <c r="D35" s="47"/>
      <c r="E35" s="490"/>
      <c r="F35" s="1001"/>
      <c r="G35" s="473"/>
      <c r="H35" s="475"/>
    </row>
    <row r="36" spans="1:31" s="2" customFormat="1">
      <c r="A36" s="467"/>
      <c r="B36" s="354">
        <v>4</v>
      </c>
      <c r="C36" s="48" t="s">
        <v>1094</v>
      </c>
      <c r="D36" s="47"/>
      <c r="E36" s="490"/>
      <c r="F36" s="1001"/>
      <c r="G36" s="473"/>
      <c r="H36" s="475"/>
    </row>
    <row r="37" spans="1:31" s="2" customFormat="1">
      <c r="A37" s="467"/>
      <c r="B37" s="354">
        <v>5</v>
      </c>
      <c r="C37" s="48" t="s">
        <v>2397</v>
      </c>
      <c r="D37" s="47"/>
      <c r="E37" s="490"/>
      <c r="F37" s="1001"/>
      <c r="G37" s="473"/>
      <c r="H37" s="475"/>
    </row>
    <row r="38" spans="1:31" s="2" customFormat="1">
      <c r="A38" s="467"/>
      <c r="B38" s="354">
        <v>6</v>
      </c>
      <c r="C38" s="48" t="s">
        <v>2398</v>
      </c>
      <c r="D38" s="47"/>
      <c r="E38" s="490"/>
      <c r="F38" s="1001"/>
      <c r="G38" s="473"/>
      <c r="H38" s="475"/>
    </row>
    <row r="39" spans="1:31" s="2" customFormat="1">
      <c r="A39" s="467"/>
      <c r="B39" s="354">
        <v>7</v>
      </c>
      <c r="C39" s="48" t="s">
        <v>2399</v>
      </c>
      <c r="D39" s="47"/>
      <c r="E39" s="490"/>
      <c r="F39" s="1001"/>
      <c r="G39" s="473"/>
      <c r="H39" s="475"/>
    </row>
    <row r="40" spans="1:31" s="2" customFormat="1">
      <c r="A40" s="467"/>
      <c r="B40" s="354">
        <v>8</v>
      </c>
      <c r="C40" s="2" t="s">
        <v>2403</v>
      </c>
      <c r="D40" s="48" t="s">
        <v>2401</v>
      </c>
      <c r="E40" s="490"/>
      <c r="F40" s="1001"/>
      <c r="G40" s="473"/>
      <c r="H40" s="492"/>
    </row>
    <row r="41" spans="1:31" s="49" customFormat="1">
      <c r="A41" s="494"/>
      <c r="B41" s="494"/>
      <c r="C41" s="494"/>
      <c r="D41" s="494"/>
      <c r="E41" s="494"/>
      <c r="F41" s="494"/>
      <c r="G41" s="494"/>
      <c r="H41" s="494"/>
      <c r="I41" s="2"/>
      <c r="J41" s="2"/>
      <c r="K41" s="2"/>
      <c r="L41" s="2"/>
      <c r="M41" s="2"/>
      <c r="N41" s="2"/>
      <c r="O41" s="2"/>
      <c r="P41" s="2"/>
      <c r="Q41" s="2"/>
      <c r="R41" s="2"/>
      <c r="S41" s="2"/>
      <c r="T41" s="2"/>
      <c r="U41" s="2"/>
      <c r="V41" s="2"/>
      <c r="W41" s="2"/>
      <c r="X41" s="2"/>
      <c r="Y41" s="2"/>
      <c r="Z41" s="2"/>
      <c r="AA41" s="2"/>
      <c r="AB41" s="2"/>
      <c r="AC41" s="2"/>
      <c r="AD41" s="2"/>
      <c r="AE41" s="2"/>
    </row>
    <row r="42" spans="1:31" s="49" customFormat="1">
      <c r="A42" s="467" t="s">
        <v>2404</v>
      </c>
      <c r="B42" s="354">
        <v>1</v>
      </c>
      <c r="C42" s="48" t="s">
        <v>2396</v>
      </c>
      <c r="D42" s="55"/>
      <c r="E42" s="489" t="s">
        <v>9</v>
      </c>
      <c r="F42" s="1000" t="s">
        <v>56</v>
      </c>
      <c r="G42" s="472" t="s">
        <v>209</v>
      </c>
      <c r="H42" s="500"/>
      <c r="I42" s="2"/>
      <c r="J42" s="2"/>
      <c r="K42" s="2"/>
      <c r="L42" s="2"/>
      <c r="M42" s="2"/>
      <c r="N42" s="2"/>
      <c r="O42" s="2"/>
      <c r="P42" s="2"/>
      <c r="Q42" s="2"/>
      <c r="R42" s="2"/>
      <c r="S42" s="2"/>
      <c r="T42" s="2"/>
      <c r="U42" s="2"/>
      <c r="V42" s="2"/>
      <c r="W42" s="2"/>
      <c r="X42" s="2"/>
      <c r="Y42" s="2"/>
      <c r="Z42" s="2"/>
      <c r="AA42" s="2"/>
      <c r="AB42" s="2"/>
      <c r="AC42" s="2"/>
      <c r="AD42" s="2"/>
      <c r="AE42" s="2"/>
    </row>
    <row r="43" spans="1:31" s="49" customFormat="1">
      <c r="A43" s="467"/>
      <c r="B43" s="354">
        <v>2</v>
      </c>
      <c r="C43" s="48" t="s">
        <v>2405</v>
      </c>
      <c r="D43" s="388"/>
      <c r="E43" s="490"/>
      <c r="F43" s="1001"/>
      <c r="G43" s="473"/>
      <c r="H43" s="501"/>
      <c r="I43" s="2"/>
      <c r="J43" s="2"/>
      <c r="K43" s="2"/>
      <c r="L43" s="2"/>
      <c r="M43" s="2"/>
      <c r="N43" s="2"/>
      <c r="O43" s="2"/>
      <c r="P43" s="2"/>
      <c r="Q43" s="2"/>
      <c r="R43" s="2"/>
      <c r="S43" s="2"/>
      <c r="T43" s="2"/>
      <c r="U43" s="2"/>
      <c r="V43" s="2"/>
      <c r="W43" s="2"/>
      <c r="X43" s="2"/>
      <c r="Y43" s="2"/>
      <c r="Z43" s="2"/>
      <c r="AA43" s="2"/>
      <c r="AB43" s="2"/>
      <c r="AC43" s="2"/>
      <c r="AD43" s="2"/>
      <c r="AE43" s="2"/>
    </row>
    <row r="44" spans="1:31" s="49" customFormat="1">
      <c r="A44" s="467"/>
      <c r="B44" s="354">
        <v>3</v>
      </c>
      <c r="C44" s="48" t="s">
        <v>1449</v>
      </c>
      <c r="D44" s="388"/>
      <c r="E44" s="490"/>
      <c r="F44" s="1001"/>
      <c r="G44" s="473"/>
      <c r="H44" s="501"/>
      <c r="I44" s="2"/>
      <c r="J44" s="2"/>
      <c r="K44" s="2"/>
      <c r="L44" s="2"/>
      <c r="M44" s="2"/>
      <c r="N44" s="2"/>
      <c r="O44" s="2"/>
      <c r="P44" s="2"/>
      <c r="Q44" s="2"/>
      <c r="R44" s="2"/>
      <c r="S44" s="2"/>
      <c r="T44" s="2"/>
      <c r="U44" s="2"/>
      <c r="V44" s="2"/>
      <c r="W44" s="2"/>
      <c r="X44" s="2"/>
      <c r="Y44" s="2"/>
      <c r="Z44" s="2"/>
      <c r="AA44" s="2"/>
      <c r="AB44" s="2"/>
      <c r="AC44" s="2"/>
      <c r="AD44" s="2"/>
      <c r="AE44" s="2"/>
    </row>
    <row r="45" spans="1:31" s="49" customFormat="1">
      <c r="A45" s="467"/>
      <c r="B45" s="354">
        <v>4</v>
      </c>
      <c r="C45" s="48" t="s">
        <v>1094</v>
      </c>
      <c r="D45" s="388"/>
      <c r="E45" s="490"/>
      <c r="F45" s="1001"/>
      <c r="G45" s="473"/>
      <c r="H45" s="501"/>
      <c r="I45" s="2"/>
      <c r="J45" s="2"/>
      <c r="K45" s="2"/>
      <c r="L45" s="2"/>
      <c r="M45" s="2"/>
      <c r="N45" s="2"/>
      <c r="O45" s="2"/>
      <c r="P45" s="2"/>
      <c r="Q45" s="2"/>
      <c r="R45" s="2"/>
      <c r="S45" s="2"/>
      <c r="T45" s="2"/>
      <c r="U45" s="2"/>
      <c r="V45" s="2"/>
      <c r="W45" s="2"/>
      <c r="X45" s="2"/>
      <c r="Y45" s="2"/>
      <c r="Z45" s="2"/>
      <c r="AA45" s="2"/>
      <c r="AB45" s="2"/>
      <c r="AC45" s="2"/>
      <c r="AD45" s="2"/>
      <c r="AE45" s="2"/>
    </row>
    <row r="46" spans="1:31" s="49" customFormat="1">
      <c r="A46" s="467"/>
      <c r="B46" s="354">
        <v>5</v>
      </c>
      <c r="C46" s="48" t="s">
        <v>2397</v>
      </c>
      <c r="D46" s="388"/>
      <c r="E46" s="490"/>
      <c r="F46" s="1001"/>
      <c r="G46" s="473"/>
      <c r="H46" s="501"/>
      <c r="I46" s="2"/>
      <c r="J46" s="2"/>
      <c r="K46" s="2"/>
      <c r="L46" s="2"/>
      <c r="M46" s="2"/>
      <c r="N46" s="2"/>
      <c r="O46" s="2"/>
      <c r="P46" s="2"/>
      <c r="Q46" s="2"/>
      <c r="R46" s="2"/>
      <c r="S46" s="2"/>
      <c r="T46" s="2"/>
      <c r="U46" s="2"/>
      <c r="V46" s="2"/>
      <c r="W46" s="2"/>
      <c r="X46" s="2"/>
      <c r="Y46" s="2"/>
      <c r="Z46" s="2"/>
      <c r="AA46" s="2"/>
      <c r="AB46" s="2"/>
      <c r="AC46" s="2"/>
      <c r="AD46" s="2"/>
      <c r="AE46" s="2"/>
    </row>
    <row r="47" spans="1:31" s="49" customFormat="1">
      <c r="A47" s="467"/>
      <c r="B47" s="354">
        <v>6</v>
      </c>
      <c r="C47" s="48" t="s">
        <v>2398</v>
      </c>
      <c r="D47" s="388"/>
      <c r="E47" s="490"/>
      <c r="F47" s="1001"/>
      <c r="G47" s="473"/>
      <c r="H47" s="501"/>
      <c r="I47" s="2"/>
      <c r="J47" s="2"/>
      <c r="K47" s="2"/>
      <c r="L47" s="2"/>
      <c r="M47" s="2"/>
      <c r="N47" s="2"/>
      <c r="O47" s="2"/>
      <c r="P47" s="2"/>
      <c r="Q47" s="2"/>
      <c r="R47" s="2"/>
      <c r="S47" s="2"/>
      <c r="T47" s="2"/>
      <c r="U47" s="2"/>
      <c r="V47" s="2"/>
      <c r="W47" s="2"/>
      <c r="X47" s="2"/>
      <c r="Y47" s="2"/>
      <c r="Z47" s="2"/>
      <c r="AA47" s="2"/>
      <c r="AB47" s="2"/>
      <c r="AC47" s="2"/>
      <c r="AD47" s="2"/>
      <c r="AE47" s="2"/>
    </row>
    <row r="48" spans="1:31" s="49" customFormat="1">
      <c r="A48" s="467"/>
      <c r="B48" s="354">
        <v>7</v>
      </c>
      <c r="C48" s="48" t="s">
        <v>2399</v>
      </c>
      <c r="D48" s="388"/>
      <c r="E48" s="490"/>
      <c r="F48" s="1001"/>
      <c r="G48" s="473"/>
      <c r="H48" s="501"/>
      <c r="I48" s="2"/>
      <c r="J48" s="2"/>
      <c r="K48" s="2"/>
      <c r="L48" s="2"/>
      <c r="M48" s="2"/>
      <c r="N48" s="2"/>
      <c r="O48" s="2"/>
      <c r="P48" s="2"/>
      <c r="Q48" s="2"/>
      <c r="R48" s="2"/>
      <c r="S48" s="2"/>
      <c r="T48" s="2"/>
      <c r="U48" s="2"/>
      <c r="V48" s="2"/>
      <c r="W48" s="2"/>
      <c r="X48" s="2"/>
      <c r="Y48" s="2"/>
      <c r="Z48" s="2"/>
      <c r="AA48" s="2"/>
      <c r="AB48" s="2"/>
      <c r="AC48" s="2"/>
      <c r="AD48" s="2"/>
      <c r="AE48" s="2"/>
    </row>
    <row r="49" spans="1:31" s="49" customFormat="1">
      <c r="A49" s="467"/>
      <c r="B49" s="354">
        <v>8</v>
      </c>
      <c r="C49" s="2" t="s">
        <v>2403</v>
      </c>
      <c r="D49" s="48" t="s">
        <v>2401</v>
      </c>
      <c r="E49" s="490"/>
      <c r="F49" s="1001"/>
      <c r="G49" s="473"/>
      <c r="H49" s="510"/>
      <c r="I49" s="2"/>
      <c r="J49" s="2"/>
      <c r="K49" s="2"/>
      <c r="L49" s="2"/>
      <c r="M49" s="2"/>
      <c r="N49" s="2"/>
      <c r="O49" s="2"/>
      <c r="P49" s="2"/>
      <c r="Q49" s="2"/>
      <c r="R49" s="2"/>
      <c r="S49" s="2"/>
      <c r="T49" s="2"/>
      <c r="U49" s="2"/>
      <c r="V49" s="2"/>
      <c r="W49" s="2"/>
      <c r="X49" s="2"/>
      <c r="Y49" s="2"/>
      <c r="Z49" s="2"/>
      <c r="AA49" s="2"/>
      <c r="AB49" s="2"/>
      <c r="AC49" s="2"/>
      <c r="AD49" s="2"/>
      <c r="AE49" s="2"/>
    </row>
    <row r="50" spans="1:31" s="49" customFormat="1">
      <c r="A50" s="494"/>
      <c r="B50" s="494"/>
      <c r="C50" s="494"/>
      <c r="D50" s="494"/>
      <c r="E50" s="494"/>
      <c r="F50" s="494"/>
      <c r="G50" s="494"/>
      <c r="H50" s="494"/>
      <c r="I50" s="2"/>
      <c r="J50" s="2"/>
      <c r="K50" s="2"/>
      <c r="L50" s="2"/>
      <c r="M50" s="2"/>
      <c r="N50" s="2"/>
      <c r="O50" s="2"/>
      <c r="P50" s="2"/>
      <c r="Q50" s="2"/>
      <c r="R50" s="2"/>
      <c r="S50" s="2"/>
      <c r="T50" s="2"/>
      <c r="U50" s="2"/>
      <c r="V50" s="2"/>
      <c r="W50" s="2"/>
      <c r="X50" s="2"/>
      <c r="Y50" s="2"/>
      <c r="Z50" s="2"/>
      <c r="AA50" s="2"/>
      <c r="AB50" s="2"/>
      <c r="AC50" s="2"/>
      <c r="AD50" s="2"/>
      <c r="AE50" s="2"/>
    </row>
    <row r="51" spans="1:31" s="49" customFormat="1">
      <c r="A51" s="467" t="s">
        <v>2406</v>
      </c>
      <c r="B51" s="354">
        <v>1</v>
      </c>
      <c r="C51" s="48" t="s">
        <v>2396</v>
      </c>
      <c r="D51" s="47"/>
      <c r="E51" s="489" t="s">
        <v>9</v>
      </c>
      <c r="F51" s="1000" t="s">
        <v>56</v>
      </c>
      <c r="G51" s="472" t="s">
        <v>209</v>
      </c>
      <c r="H51" s="500"/>
      <c r="I51" s="2"/>
      <c r="J51" s="2"/>
      <c r="K51" s="2"/>
      <c r="L51" s="2"/>
      <c r="M51" s="2"/>
      <c r="N51" s="2"/>
      <c r="O51" s="2"/>
      <c r="P51" s="2"/>
      <c r="Q51" s="2"/>
      <c r="R51" s="2"/>
      <c r="S51" s="2"/>
      <c r="T51" s="2"/>
      <c r="U51" s="2"/>
      <c r="V51" s="2"/>
      <c r="W51" s="2"/>
      <c r="X51" s="2"/>
      <c r="Y51" s="2"/>
      <c r="Z51" s="2"/>
      <c r="AA51" s="2"/>
      <c r="AB51" s="2"/>
      <c r="AC51" s="2"/>
      <c r="AD51" s="2"/>
      <c r="AE51" s="2"/>
    </row>
    <row r="52" spans="1:31" s="49" customFormat="1">
      <c r="A52" s="467"/>
      <c r="B52" s="354">
        <v>2</v>
      </c>
      <c r="C52" s="48" t="s">
        <v>1709</v>
      </c>
      <c r="D52" s="47"/>
      <c r="E52" s="490"/>
      <c r="F52" s="1001"/>
      <c r="G52" s="473"/>
      <c r="H52" s="501"/>
      <c r="I52" s="2"/>
      <c r="J52" s="2"/>
      <c r="K52" s="2"/>
      <c r="L52" s="2"/>
      <c r="M52" s="2"/>
      <c r="N52" s="2"/>
      <c r="O52" s="2"/>
      <c r="P52" s="2"/>
      <c r="Q52" s="2"/>
      <c r="R52" s="2"/>
      <c r="S52" s="2"/>
      <c r="T52" s="2"/>
      <c r="U52" s="2"/>
      <c r="V52" s="2"/>
      <c r="W52" s="2"/>
      <c r="X52" s="2"/>
      <c r="Y52" s="2"/>
      <c r="Z52" s="2"/>
      <c r="AA52" s="2"/>
      <c r="AB52" s="2"/>
      <c r="AC52" s="2"/>
      <c r="AD52" s="2"/>
      <c r="AE52" s="2"/>
    </row>
    <row r="53" spans="1:31" s="49" customFormat="1">
      <c r="A53" s="467"/>
      <c r="B53" s="354">
        <v>3</v>
      </c>
      <c r="C53" s="48" t="s">
        <v>1449</v>
      </c>
      <c r="D53" s="47"/>
      <c r="E53" s="490"/>
      <c r="F53" s="1001"/>
      <c r="G53" s="473"/>
      <c r="H53" s="501"/>
      <c r="I53" s="2"/>
      <c r="J53" s="2"/>
      <c r="K53" s="2"/>
      <c r="L53" s="2"/>
      <c r="M53" s="2"/>
      <c r="N53" s="2"/>
      <c r="O53" s="2"/>
      <c r="P53" s="2"/>
      <c r="Q53" s="2"/>
      <c r="R53" s="2"/>
      <c r="S53" s="2"/>
      <c r="T53" s="2"/>
      <c r="U53" s="2"/>
      <c r="V53" s="2"/>
      <c r="W53" s="2"/>
      <c r="X53" s="2"/>
      <c r="Y53" s="2"/>
      <c r="Z53" s="2"/>
      <c r="AA53" s="2"/>
      <c r="AB53" s="2"/>
      <c r="AC53" s="2"/>
      <c r="AD53" s="2"/>
      <c r="AE53" s="2"/>
    </row>
    <row r="54" spans="1:31" s="49" customFormat="1">
      <c r="A54" s="467"/>
      <c r="B54" s="354">
        <v>4</v>
      </c>
      <c r="C54" s="48" t="s">
        <v>1094</v>
      </c>
      <c r="D54" s="47"/>
      <c r="E54" s="490"/>
      <c r="F54" s="1001"/>
      <c r="G54" s="473"/>
      <c r="H54" s="501"/>
      <c r="I54" s="2"/>
      <c r="J54" s="2"/>
      <c r="K54" s="2"/>
      <c r="L54" s="2"/>
      <c r="M54" s="2"/>
      <c r="N54" s="2"/>
      <c r="O54" s="2"/>
      <c r="P54" s="2"/>
      <c r="Q54" s="2"/>
      <c r="R54" s="2"/>
      <c r="S54" s="2"/>
      <c r="T54" s="2"/>
      <c r="U54" s="2"/>
      <c r="V54" s="2"/>
      <c r="W54" s="2"/>
      <c r="X54" s="2"/>
      <c r="Y54" s="2"/>
      <c r="Z54" s="2"/>
      <c r="AA54" s="2"/>
      <c r="AB54" s="2"/>
      <c r="AC54" s="2"/>
      <c r="AD54" s="2"/>
      <c r="AE54" s="2"/>
    </row>
    <row r="55" spans="1:31" s="49" customFormat="1">
      <c r="A55" s="467"/>
      <c r="B55" s="354">
        <v>5</v>
      </c>
      <c r="C55" s="48" t="s">
        <v>2397</v>
      </c>
      <c r="D55" s="47"/>
      <c r="E55" s="490"/>
      <c r="F55" s="1001"/>
      <c r="G55" s="473"/>
      <c r="H55" s="501"/>
      <c r="I55" s="2"/>
      <c r="J55" s="2"/>
      <c r="K55" s="2"/>
      <c r="L55" s="2"/>
      <c r="M55" s="2"/>
      <c r="N55" s="2"/>
      <c r="O55" s="2"/>
      <c r="P55" s="2"/>
      <c r="Q55" s="2"/>
      <c r="R55" s="2"/>
      <c r="S55" s="2"/>
      <c r="T55" s="2"/>
      <c r="U55" s="2"/>
      <c r="V55" s="2"/>
      <c r="W55" s="2"/>
      <c r="X55" s="2"/>
      <c r="Y55" s="2"/>
      <c r="Z55" s="2"/>
      <c r="AA55" s="2"/>
      <c r="AB55" s="2"/>
      <c r="AC55" s="2"/>
      <c r="AD55" s="2"/>
      <c r="AE55" s="2"/>
    </row>
    <row r="56" spans="1:31" s="49" customFormat="1">
      <c r="A56" s="467"/>
      <c r="B56" s="354">
        <v>6</v>
      </c>
      <c r="C56" s="48" t="s">
        <v>2398</v>
      </c>
      <c r="D56" s="47"/>
      <c r="E56" s="490"/>
      <c r="F56" s="1001"/>
      <c r="G56" s="473"/>
      <c r="H56" s="501"/>
      <c r="I56" s="2"/>
      <c r="J56" s="2"/>
      <c r="K56" s="2"/>
      <c r="L56" s="2"/>
      <c r="M56" s="2"/>
      <c r="N56" s="2"/>
      <c r="O56" s="2"/>
      <c r="P56" s="2"/>
      <c r="Q56" s="2"/>
      <c r="R56" s="2"/>
      <c r="S56" s="2"/>
      <c r="T56" s="2"/>
      <c r="U56" s="2"/>
      <c r="V56" s="2"/>
      <c r="W56" s="2"/>
      <c r="X56" s="2"/>
      <c r="Y56" s="2"/>
      <c r="Z56" s="2"/>
      <c r="AA56" s="2"/>
      <c r="AB56" s="2"/>
      <c r="AC56" s="2"/>
      <c r="AD56" s="2"/>
      <c r="AE56" s="2"/>
    </row>
    <row r="57" spans="1:31" s="49" customFormat="1">
      <c r="A57" s="467"/>
      <c r="B57" s="354">
        <v>7</v>
      </c>
      <c r="C57" s="48" t="s">
        <v>2399</v>
      </c>
      <c r="D57" s="47"/>
      <c r="E57" s="490"/>
      <c r="F57" s="1001"/>
      <c r="G57" s="473"/>
      <c r="H57" s="501"/>
      <c r="I57" s="2"/>
      <c r="J57" s="2"/>
      <c r="K57" s="2"/>
      <c r="L57" s="2"/>
      <c r="M57" s="2"/>
      <c r="N57" s="2"/>
      <c r="O57" s="2"/>
      <c r="P57" s="2"/>
      <c r="Q57" s="2"/>
      <c r="R57" s="2"/>
      <c r="S57" s="2"/>
      <c r="T57" s="2"/>
      <c r="U57" s="2"/>
      <c r="V57" s="2"/>
      <c r="W57" s="2"/>
      <c r="X57" s="2"/>
      <c r="Y57" s="2"/>
      <c r="Z57" s="2"/>
      <c r="AA57" s="2"/>
      <c r="AB57" s="2"/>
      <c r="AC57" s="2"/>
      <c r="AD57" s="2"/>
      <c r="AE57" s="2"/>
    </row>
    <row r="58" spans="1:31" s="49" customFormat="1">
      <c r="A58" s="467"/>
      <c r="B58" s="354">
        <v>8</v>
      </c>
      <c r="C58" s="2" t="s">
        <v>2403</v>
      </c>
      <c r="D58" s="48" t="s">
        <v>2401</v>
      </c>
      <c r="E58" s="490"/>
      <c r="F58" s="1070"/>
      <c r="G58" s="473"/>
      <c r="H58" s="510"/>
      <c r="I58" s="2"/>
      <c r="J58" s="2"/>
      <c r="K58" s="2"/>
      <c r="L58" s="2"/>
      <c r="M58" s="2"/>
      <c r="N58" s="2"/>
      <c r="O58" s="2"/>
      <c r="P58" s="2"/>
      <c r="Q58" s="2"/>
      <c r="R58" s="2"/>
      <c r="S58" s="2"/>
      <c r="T58" s="2"/>
      <c r="U58" s="2"/>
      <c r="V58" s="2"/>
      <c r="W58" s="2"/>
      <c r="X58" s="2"/>
      <c r="Y58" s="2"/>
      <c r="Z58" s="2"/>
      <c r="AA58" s="2"/>
      <c r="AB58" s="2"/>
      <c r="AC58" s="2"/>
      <c r="AD58" s="2"/>
      <c r="AE58" s="2"/>
    </row>
    <row r="59" spans="1:31" s="49" customFormat="1">
      <c r="A59" s="494"/>
      <c r="B59" s="494"/>
      <c r="C59" s="494"/>
      <c r="D59" s="494"/>
      <c r="E59" s="494"/>
      <c r="F59" s="494"/>
      <c r="G59" s="494"/>
      <c r="H59" s="494"/>
      <c r="I59" s="2"/>
      <c r="J59" s="2"/>
      <c r="K59" s="2"/>
      <c r="L59" s="2"/>
      <c r="M59" s="2"/>
      <c r="N59" s="2"/>
      <c r="O59" s="2"/>
      <c r="P59" s="2"/>
      <c r="Q59" s="2"/>
      <c r="R59" s="2"/>
      <c r="S59" s="2"/>
      <c r="T59" s="2"/>
      <c r="U59" s="2"/>
      <c r="V59" s="2"/>
      <c r="W59" s="2"/>
      <c r="X59" s="2"/>
      <c r="Y59" s="2"/>
      <c r="Z59" s="2"/>
      <c r="AA59" s="2"/>
      <c r="AB59" s="2"/>
      <c r="AC59" s="2"/>
      <c r="AD59" s="2"/>
      <c r="AE59" s="2"/>
    </row>
    <row r="60" spans="1:31" s="49" customFormat="1">
      <c r="A60" s="467" t="s">
        <v>2407</v>
      </c>
      <c r="B60" s="354">
        <v>1</v>
      </c>
      <c r="C60" s="48" t="s">
        <v>2396</v>
      </c>
      <c r="D60" s="47"/>
      <c r="E60" s="489" t="s">
        <v>9</v>
      </c>
      <c r="F60" s="1071" t="s">
        <v>56</v>
      </c>
      <c r="G60" s="472" t="s">
        <v>209</v>
      </c>
      <c r="H60" s="500"/>
      <c r="I60" s="2"/>
      <c r="J60" s="2"/>
      <c r="K60" s="2"/>
      <c r="L60" s="2"/>
      <c r="M60" s="2"/>
      <c r="N60" s="2"/>
      <c r="O60" s="2"/>
      <c r="P60" s="2"/>
      <c r="Q60" s="2"/>
      <c r="R60" s="2"/>
      <c r="S60" s="2"/>
      <c r="T60" s="2"/>
      <c r="U60" s="2"/>
      <c r="V60" s="2"/>
      <c r="W60" s="2"/>
      <c r="X60" s="2"/>
      <c r="Y60" s="2"/>
      <c r="Z60" s="2"/>
      <c r="AA60" s="2"/>
      <c r="AB60" s="2"/>
      <c r="AC60" s="2"/>
      <c r="AD60" s="2"/>
      <c r="AE60" s="2"/>
    </row>
    <row r="61" spans="1:31" s="49" customFormat="1">
      <c r="A61" s="467"/>
      <c r="B61" s="354">
        <v>2</v>
      </c>
      <c r="C61" s="48" t="s">
        <v>2408</v>
      </c>
      <c r="D61" s="47"/>
      <c r="E61" s="490"/>
      <c r="F61" s="1072"/>
      <c r="G61" s="473"/>
      <c r="H61" s="501"/>
      <c r="I61" s="2"/>
      <c r="J61" s="2"/>
      <c r="K61" s="2"/>
      <c r="L61" s="2"/>
      <c r="M61" s="2"/>
      <c r="N61" s="2"/>
      <c r="O61" s="2"/>
      <c r="P61" s="2"/>
      <c r="Q61" s="2"/>
      <c r="R61" s="2"/>
      <c r="S61" s="2"/>
      <c r="T61" s="2"/>
      <c r="U61" s="2"/>
      <c r="V61" s="2"/>
      <c r="W61" s="2"/>
      <c r="X61" s="2"/>
      <c r="Y61" s="2"/>
      <c r="Z61" s="2"/>
      <c r="AA61" s="2"/>
      <c r="AB61" s="2"/>
      <c r="AC61" s="2"/>
      <c r="AD61" s="2"/>
      <c r="AE61" s="2"/>
    </row>
    <row r="62" spans="1:31" s="49" customFormat="1">
      <c r="A62" s="467"/>
      <c r="B62" s="354">
        <v>3</v>
      </c>
      <c r="C62" s="48" t="s">
        <v>1449</v>
      </c>
      <c r="D62" s="47"/>
      <c r="E62" s="490"/>
      <c r="F62" s="1072"/>
      <c r="G62" s="473"/>
      <c r="H62" s="501"/>
      <c r="I62" s="2"/>
      <c r="J62" s="2"/>
      <c r="K62" s="2"/>
      <c r="L62" s="2"/>
      <c r="M62" s="2"/>
      <c r="N62" s="2"/>
      <c r="O62" s="2"/>
      <c r="P62" s="2"/>
      <c r="Q62" s="2"/>
      <c r="R62" s="2"/>
      <c r="S62" s="2"/>
      <c r="T62" s="2"/>
      <c r="U62" s="2"/>
      <c r="V62" s="2"/>
      <c r="W62" s="2"/>
      <c r="X62" s="2"/>
      <c r="Y62" s="2"/>
      <c r="Z62" s="2"/>
      <c r="AA62" s="2"/>
      <c r="AB62" s="2"/>
      <c r="AC62" s="2"/>
      <c r="AD62" s="2"/>
      <c r="AE62" s="2"/>
    </row>
    <row r="63" spans="1:31" s="49" customFormat="1">
      <c r="A63" s="467"/>
      <c r="B63" s="354">
        <v>4</v>
      </c>
      <c r="C63" s="48" t="s">
        <v>1094</v>
      </c>
      <c r="D63" s="47"/>
      <c r="E63" s="490"/>
      <c r="F63" s="1072"/>
      <c r="G63" s="473"/>
      <c r="H63" s="501"/>
      <c r="I63" s="2"/>
      <c r="J63" s="2"/>
      <c r="K63" s="2"/>
      <c r="L63" s="2"/>
      <c r="M63" s="2"/>
      <c r="N63" s="2"/>
      <c r="O63" s="2"/>
      <c r="P63" s="2"/>
      <c r="Q63" s="2"/>
      <c r="R63" s="2"/>
      <c r="S63" s="2"/>
      <c r="T63" s="2"/>
      <c r="U63" s="2"/>
      <c r="V63" s="2"/>
      <c r="W63" s="2"/>
      <c r="X63" s="2"/>
      <c r="Y63" s="2"/>
      <c r="Z63" s="2"/>
      <c r="AA63" s="2"/>
      <c r="AB63" s="2"/>
      <c r="AC63" s="2"/>
      <c r="AD63" s="2"/>
      <c r="AE63" s="2"/>
    </row>
    <row r="64" spans="1:31" s="49" customFormat="1">
      <c r="A64" s="467"/>
      <c r="B64" s="354">
        <v>5</v>
      </c>
      <c r="C64" s="48" t="s">
        <v>2397</v>
      </c>
      <c r="D64" s="47"/>
      <c r="E64" s="490"/>
      <c r="F64" s="1072"/>
      <c r="G64" s="473"/>
      <c r="H64" s="501"/>
      <c r="I64" s="2"/>
      <c r="J64" s="2"/>
      <c r="K64" s="2"/>
      <c r="L64" s="2"/>
      <c r="M64" s="2"/>
      <c r="N64" s="2"/>
      <c r="O64" s="2"/>
      <c r="P64" s="2"/>
      <c r="Q64" s="2"/>
      <c r="R64" s="2"/>
      <c r="S64" s="2"/>
      <c r="T64" s="2"/>
      <c r="U64" s="2"/>
      <c r="V64" s="2"/>
      <c r="W64" s="2"/>
      <c r="X64" s="2"/>
      <c r="Y64" s="2"/>
      <c r="Z64" s="2"/>
      <c r="AA64" s="2"/>
      <c r="AB64" s="2"/>
      <c r="AC64" s="2"/>
      <c r="AD64" s="2"/>
      <c r="AE64" s="2"/>
    </row>
    <row r="65" spans="1:31" s="49" customFormat="1">
      <c r="A65" s="467"/>
      <c r="B65" s="354">
        <v>6</v>
      </c>
      <c r="C65" s="48" t="s">
        <v>2398</v>
      </c>
      <c r="D65" s="47"/>
      <c r="E65" s="490"/>
      <c r="F65" s="1072"/>
      <c r="G65" s="473"/>
      <c r="H65" s="501"/>
      <c r="I65" s="2"/>
      <c r="J65" s="2"/>
      <c r="K65" s="2"/>
      <c r="L65" s="2"/>
      <c r="M65" s="2"/>
      <c r="N65" s="2"/>
      <c r="O65" s="2"/>
      <c r="P65" s="2"/>
      <c r="Q65" s="2"/>
      <c r="R65" s="2"/>
      <c r="S65" s="2"/>
      <c r="T65" s="2"/>
      <c r="U65" s="2"/>
      <c r="V65" s="2"/>
      <c r="W65" s="2"/>
      <c r="X65" s="2"/>
      <c r="Y65" s="2"/>
      <c r="Z65" s="2"/>
      <c r="AA65" s="2"/>
      <c r="AB65" s="2"/>
      <c r="AC65" s="2"/>
      <c r="AD65" s="2"/>
      <c r="AE65" s="2"/>
    </row>
    <row r="66" spans="1:31" s="49" customFormat="1">
      <c r="A66" s="467"/>
      <c r="B66" s="354">
        <v>7</v>
      </c>
      <c r="C66" s="48" t="s">
        <v>2399</v>
      </c>
      <c r="D66" s="47"/>
      <c r="E66" s="490"/>
      <c r="F66" s="1072"/>
      <c r="G66" s="473"/>
      <c r="H66" s="501"/>
      <c r="I66" s="2"/>
      <c r="J66" s="2"/>
      <c r="K66" s="2"/>
      <c r="L66" s="2"/>
      <c r="M66" s="2"/>
      <c r="N66" s="2"/>
      <c r="O66" s="2"/>
      <c r="P66" s="2"/>
      <c r="Q66" s="2"/>
      <c r="R66" s="2"/>
      <c r="S66" s="2"/>
      <c r="T66" s="2"/>
      <c r="U66" s="2"/>
      <c r="V66" s="2"/>
      <c r="W66" s="2"/>
      <c r="X66" s="2"/>
      <c r="Y66" s="2"/>
      <c r="Z66" s="2"/>
      <c r="AA66" s="2"/>
      <c r="AB66" s="2"/>
      <c r="AC66" s="2"/>
      <c r="AD66" s="2"/>
      <c r="AE66" s="2"/>
    </row>
    <row r="67" spans="1:31" s="49" customFormat="1">
      <c r="A67" s="467"/>
      <c r="B67" s="354">
        <v>8</v>
      </c>
      <c r="C67" s="2" t="s">
        <v>2403</v>
      </c>
      <c r="D67" s="48" t="s">
        <v>2401</v>
      </c>
      <c r="E67" s="490"/>
      <c r="F67" s="1073"/>
      <c r="G67" s="473"/>
      <c r="H67" s="501"/>
      <c r="I67" s="2"/>
      <c r="J67" s="2"/>
      <c r="K67" s="2"/>
      <c r="L67" s="2"/>
      <c r="M67" s="2"/>
      <c r="N67" s="2"/>
      <c r="O67" s="2"/>
      <c r="P67" s="2"/>
      <c r="Q67" s="2"/>
      <c r="R67" s="2"/>
      <c r="S67" s="2"/>
      <c r="T67" s="2"/>
      <c r="U67" s="2"/>
      <c r="V67" s="2"/>
      <c r="W67" s="2"/>
      <c r="X67" s="2"/>
      <c r="Y67" s="2"/>
      <c r="Z67" s="2"/>
      <c r="AA67" s="2"/>
      <c r="AB67" s="2"/>
      <c r="AC67" s="2"/>
      <c r="AD67" s="2"/>
      <c r="AE67" s="2"/>
    </row>
    <row r="68" spans="1:31" s="49" customFormat="1">
      <c r="A68" s="494"/>
      <c r="B68" s="494"/>
      <c r="C68" s="494"/>
      <c r="D68" s="494"/>
      <c r="E68" s="494"/>
      <c r="F68" s="494"/>
      <c r="G68" s="494"/>
      <c r="H68" s="494"/>
      <c r="I68" s="2"/>
      <c r="J68" s="2"/>
      <c r="K68" s="2"/>
      <c r="L68" s="2"/>
      <c r="M68" s="2"/>
      <c r="N68" s="2"/>
      <c r="O68" s="2"/>
      <c r="P68" s="2"/>
      <c r="Q68" s="2"/>
      <c r="R68" s="2"/>
      <c r="S68" s="2"/>
      <c r="T68" s="2"/>
      <c r="U68" s="2"/>
      <c r="V68" s="2"/>
      <c r="W68" s="2"/>
      <c r="X68" s="2"/>
      <c r="Y68" s="2"/>
      <c r="Z68" s="2"/>
      <c r="AA68" s="2"/>
      <c r="AB68" s="2"/>
      <c r="AC68" s="2"/>
      <c r="AD68" s="2"/>
      <c r="AE68" s="2"/>
    </row>
    <row r="69" spans="1:31" s="49" customFormat="1">
      <c r="A69" s="467" t="s">
        <v>2409</v>
      </c>
      <c r="B69" s="354">
        <v>1</v>
      </c>
      <c r="C69" s="48" t="s">
        <v>2396</v>
      </c>
      <c r="D69" s="47"/>
      <c r="E69" s="489" t="s">
        <v>9</v>
      </c>
      <c r="F69" s="1071"/>
      <c r="G69" s="472" t="s">
        <v>207</v>
      </c>
      <c r="H69" s="500"/>
      <c r="I69" s="2"/>
      <c r="J69" s="2"/>
      <c r="K69" s="2"/>
      <c r="L69" s="2"/>
      <c r="M69" s="2"/>
      <c r="N69" s="2"/>
      <c r="O69" s="2"/>
      <c r="P69" s="2"/>
      <c r="Q69" s="2"/>
      <c r="R69" s="2"/>
      <c r="S69" s="2"/>
      <c r="T69" s="2"/>
      <c r="U69" s="2"/>
      <c r="V69" s="2"/>
      <c r="W69" s="2"/>
      <c r="X69" s="2"/>
      <c r="Y69" s="2"/>
      <c r="Z69" s="2"/>
      <c r="AA69" s="2"/>
      <c r="AB69" s="2"/>
      <c r="AC69" s="2"/>
      <c r="AD69" s="2"/>
      <c r="AE69" s="2"/>
    </row>
    <row r="70" spans="1:31" s="49" customFormat="1">
      <c r="A70" s="467"/>
      <c r="B70" s="354">
        <v>2</v>
      </c>
      <c r="C70" s="48" t="s">
        <v>2410</v>
      </c>
      <c r="D70" s="47"/>
      <c r="E70" s="490"/>
      <c r="F70" s="1072"/>
      <c r="G70" s="473"/>
      <c r="H70" s="501"/>
      <c r="I70" s="2"/>
      <c r="J70" s="2"/>
      <c r="K70" s="2"/>
      <c r="L70" s="2"/>
      <c r="M70" s="2"/>
      <c r="N70" s="2"/>
      <c r="O70" s="2"/>
      <c r="P70" s="2"/>
      <c r="Q70" s="2"/>
      <c r="R70" s="2"/>
      <c r="S70" s="2"/>
      <c r="T70" s="2"/>
      <c r="U70" s="2"/>
      <c r="V70" s="2"/>
      <c r="W70" s="2"/>
      <c r="X70" s="2"/>
      <c r="Y70" s="2"/>
      <c r="Z70" s="2"/>
      <c r="AA70" s="2"/>
      <c r="AB70" s="2"/>
      <c r="AC70" s="2"/>
      <c r="AD70" s="2"/>
      <c r="AE70" s="2"/>
    </row>
    <row r="71" spans="1:31" s="49" customFormat="1">
      <c r="A71" s="467"/>
      <c r="B71" s="354">
        <v>3</v>
      </c>
      <c r="C71" s="48" t="s">
        <v>1449</v>
      </c>
      <c r="D71" s="47"/>
      <c r="E71" s="490"/>
      <c r="F71" s="1072"/>
      <c r="G71" s="473"/>
      <c r="H71" s="501"/>
      <c r="I71" s="2"/>
      <c r="J71" s="2"/>
      <c r="K71" s="2"/>
      <c r="L71" s="2"/>
      <c r="M71" s="2"/>
      <c r="N71" s="2"/>
      <c r="O71" s="2"/>
      <c r="P71" s="2"/>
      <c r="Q71" s="2"/>
      <c r="R71" s="2"/>
      <c r="S71" s="2"/>
      <c r="T71" s="2"/>
      <c r="U71" s="2"/>
      <c r="V71" s="2"/>
      <c r="W71" s="2"/>
      <c r="X71" s="2"/>
      <c r="Y71" s="2"/>
      <c r="Z71" s="2"/>
      <c r="AA71" s="2"/>
      <c r="AB71" s="2"/>
      <c r="AC71" s="2"/>
      <c r="AD71" s="2"/>
      <c r="AE71" s="2"/>
    </row>
    <row r="72" spans="1:31" s="49" customFormat="1">
      <c r="A72" s="467"/>
      <c r="B72" s="354">
        <v>4</v>
      </c>
      <c r="C72" s="48" t="s">
        <v>1094</v>
      </c>
      <c r="D72" s="47"/>
      <c r="E72" s="490"/>
      <c r="F72" s="1072"/>
      <c r="G72" s="473"/>
      <c r="H72" s="501"/>
      <c r="I72" s="2"/>
      <c r="J72" s="2"/>
      <c r="K72" s="2"/>
      <c r="L72" s="2"/>
      <c r="M72" s="2"/>
      <c r="N72" s="2"/>
      <c r="O72" s="2"/>
      <c r="P72" s="2"/>
      <c r="Q72" s="2"/>
      <c r="R72" s="2"/>
      <c r="S72" s="2"/>
      <c r="T72" s="2"/>
      <c r="U72" s="2"/>
      <c r="V72" s="2"/>
      <c r="W72" s="2"/>
      <c r="X72" s="2"/>
      <c r="Y72" s="2"/>
      <c r="Z72" s="2"/>
      <c r="AA72" s="2"/>
      <c r="AB72" s="2"/>
      <c r="AC72" s="2"/>
      <c r="AD72" s="2"/>
      <c r="AE72" s="2"/>
    </row>
    <row r="73" spans="1:31" s="49" customFormat="1">
      <c r="A73" s="467"/>
      <c r="B73" s="354">
        <v>5</v>
      </c>
      <c r="C73" s="48" t="s">
        <v>2397</v>
      </c>
      <c r="D73" s="47"/>
      <c r="E73" s="490"/>
      <c r="F73" s="1072"/>
      <c r="G73" s="473"/>
      <c r="H73" s="501"/>
      <c r="I73" s="2"/>
      <c r="J73" s="2"/>
      <c r="K73" s="2"/>
      <c r="L73" s="2"/>
      <c r="M73" s="2"/>
      <c r="N73" s="2"/>
      <c r="O73" s="2"/>
      <c r="P73" s="2"/>
      <c r="Q73" s="2"/>
      <c r="R73" s="2"/>
      <c r="S73" s="2"/>
      <c r="T73" s="2"/>
      <c r="U73" s="2"/>
      <c r="V73" s="2"/>
      <c r="W73" s="2"/>
      <c r="X73" s="2"/>
      <c r="Y73" s="2"/>
      <c r="Z73" s="2"/>
      <c r="AA73" s="2"/>
      <c r="AB73" s="2"/>
      <c r="AC73" s="2"/>
      <c r="AD73" s="2"/>
      <c r="AE73" s="2"/>
    </row>
    <row r="74" spans="1:31" s="49" customFormat="1">
      <c r="A74" s="467"/>
      <c r="B74" s="354">
        <v>6</v>
      </c>
      <c r="C74" s="48" t="s">
        <v>2398</v>
      </c>
      <c r="D74" s="47"/>
      <c r="E74" s="490"/>
      <c r="F74" s="1072"/>
      <c r="G74" s="473"/>
      <c r="H74" s="501"/>
      <c r="I74" s="2"/>
      <c r="J74" s="2"/>
      <c r="K74" s="2"/>
      <c r="L74" s="2"/>
      <c r="M74" s="2"/>
      <c r="N74" s="2"/>
      <c r="O74" s="2"/>
      <c r="P74" s="2"/>
      <c r="Q74" s="2"/>
      <c r="R74" s="2"/>
      <c r="S74" s="2"/>
      <c r="T74" s="2"/>
      <c r="U74" s="2"/>
      <c r="V74" s="2"/>
      <c r="W74" s="2"/>
      <c r="X74" s="2"/>
      <c r="Y74" s="2"/>
      <c r="Z74" s="2"/>
      <c r="AA74" s="2"/>
      <c r="AB74" s="2"/>
      <c r="AC74" s="2"/>
      <c r="AD74" s="2"/>
      <c r="AE74" s="2"/>
    </row>
    <row r="75" spans="1:31" s="49" customFormat="1">
      <c r="A75" s="467"/>
      <c r="B75" s="354">
        <v>7</v>
      </c>
      <c r="C75" s="48" t="s">
        <v>2399</v>
      </c>
      <c r="D75" s="47"/>
      <c r="E75" s="490"/>
      <c r="F75" s="1072"/>
      <c r="G75" s="473"/>
      <c r="H75" s="501"/>
      <c r="I75" s="2"/>
      <c r="J75" s="2"/>
      <c r="K75" s="2"/>
      <c r="L75" s="2"/>
      <c r="M75" s="2"/>
      <c r="N75" s="2"/>
      <c r="O75" s="2"/>
      <c r="P75" s="2"/>
      <c r="Q75" s="2"/>
      <c r="R75" s="2"/>
      <c r="S75" s="2"/>
      <c r="T75" s="2"/>
      <c r="U75" s="2"/>
      <c r="V75" s="2"/>
      <c r="W75" s="2"/>
      <c r="X75" s="2"/>
      <c r="Y75" s="2"/>
      <c r="Z75" s="2"/>
      <c r="AA75" s="2"/>
      <c r="AB75" s="2"/>
      <c r="AC75" s="2"/>
      <c r="AD75" s="2"/>
      <c r="AE75" s="2"/>
    </row>
    <row r="76" spans="1:31" s="49" customFormat="1">
      <c r="A76" s="467"/>
      <c r="B76" s="354">
        <v>8</v>
      </c>
      <c r="C76" s="2" t="s">
        <v>2411</v>
      </c>
      <c r="D76" s="48" t="s">
        <v>2401</v>
      </c>
      <c r="E76" s="490"/>
      <c r="F76" s="1073"/>
      <c r="G76" s="473"/>
      <c r="H76" s="501"/>
      <c r="I76" s="2"/>
      <c r="J76" s="2"/>
      <c r="K76" s="2"/>
      <c r="L76" s="2"/>
      <c r="M76" s="2"/>
      <c r="N76" s="2"/>
      <c r="O76" s="2"/>
      <c r="P76" s="2"/>
      <c r="Q76" s="2"/>
      <c r="R76" s="2"/>
      <c r="S76" s="2"/>
      <c r="T76" s="2"/>
      <c r="U76" s="2"/>
      <c r="V76" s="2"/>
      <c r="W76" s="2"/>
      <c r="X76" s="2"/>
      <c r="Y76" s="2"/>
      <c r="Z76" s="2"/>
      <c r="AA76" s="2"/>
      <c r="AB76" s="2"/>
      <c r="AC76" s="2"/>
      <c r="AD76" s="2"/>
      <c r="AE76" s="2"/>
    </row>
    <row r="77" spans="1:31" s="49" customFormat="1">
      <c r="A77" s="368"/>
      <c r="B77" s="392"/>
      <c r="C77" s="368"/>
      <c r="D77" s="368"/>
      <c r="E77" s="392"/>
      <c r="F77" s="389"/>
      <c r="G77" s="389"/>
      <c r="H77" s="389"/>
      <c r="I77" s="2"/>
      <c r="J77" s="2"/>
      <c r="K77" s="2"/>
      <c r="L77" s="2"/>
      <c r="M77" s="2"/>
      <c r="N77" s="2"/>
      <c r="O77" s="2"/>
      <c r="P77" s="2"/>
      <c r="Q77" s="2"/>
      <c r="R77" s="2"/>
      <c r="S77" s="2"/>
      <c r="T77" s="2"/>
      <c r="U77" s="2"/>
      <c r="V77" s="2"/>
      <c r="W77" s="2"/>
      <c r="X77" s="2"/>
      <c r="Y77" s="2"/>
      <c r="Z77" s="2"/>
      <c r="AA77" s="2"/>
      <c r="AB77" s="2"/>
      <c r="AC77" s="2"/>
      <c r="AD77" s="2"/>
      <c r="AE77" s="2"/>
    </row>
    <row r="78" spans="1:31" s="49" customFormat="1">
      <c r="A78" s="467" t="s">
        <v>2412</v>
      </c>
      <c r="B78" s="354">
        <v>1</v>
      </c>
      <c r="C78" s="48" t="s">
        <v>2396</v>
      </c>
      <c r="D78" s="47"/>
      <c r="E78" s="489" t="s">
        <v>9</v>
      </c>
      <c r="F78" s="1071" t="s">
        <v>56</v>
      </c>
      <c r="G78" s="472" t="s">
        <v>209</v>
      </c>
      <c r="H78" s="500"/>
      <c r="I78" s="2"/>
      <c r="J78" s="2"/>
      <c r="K78" s="2"/>
      <c r="L78" s="2"/>
      <c r="M78" s="2"/>
      <c r="N78" s="2"/>
      <c r="O78" s="2"/>
      <c r="P78" s="2"/>
      <c r="Q78" s="2"/>
      <c r="R78" s="2"/>
      <c r="S78" s="2"/>
      <c r="T78" s="2"/>
      <c r="U78" s="2"/>
      <c r="V78" s="2"/>
      <c r="W78" s="2"/>
      <c r="X78" s="2"/>
      <c r="Y78" s="2"/>
      <c r="Z78" s="2"/>
      <c r="AA78" s="2"/>
      <c r="AB78" s="2"/>
      <c r="AC78" s="2"/>
      <c r="AD78" s="2"/>
      <c r="AE78" s="2"/>
    </row>
    <row r="79" spans="1:31" s="49" customFormat="1">
      <c r="A79" s="467"/>
      <c r="B79" s="354">
        <v>2</v>
      </c>
      <c r="C79" s="48" t="s">
        <v>955</v>
      </c>
      <c r="D79" s="47"/>
      <c r="E79" s="490"/>
      <c r="F79" s="1072"/>
      <c r="G79" s="473"/>
      <c r="H79" s="501"/>
      <c r="I79" s="2"/>
      <c r="J79" s="2"/>
      <c r="K79" s="2"/>
      <c r="L79" s="2"/>
      <c r="M79" s="2"/>
      <c r="N79" s="2"/>
      <c r="O79" s="2"/>
      <c r="P79" s="2"/>
      <c r="Q79" s="2"/>
      <c r="R79" s="2"/>
      <c r="S79" s="2"/>
      <c r="T79" s="2"/>
      <c r="U79" s="2"/>
      <c r="V79" s="2"/>
      <c r="W79" s="2"/>
      <c r="X79" s="2"/>
      <c r="Y79" s="2"/>
      <c r="Z79" s="2"/>
      <c r="AA79" s="2"/>
      <c r="AB79" s="2"/>
      <c r="AC79" s="2"/>
      <c r="AD79" s="2"/>
      <c r="AE79" s="2"/>
    </row>
    <row r="80" spans="1:31" s="49" customFormat="1">
      <c r="A80" s="467"/>
      <c r="B80" s="354">
        <v>3</v>
      </c>
      <c r="C80" s="48" t="s">
        <v>1449</v>
      </c>
      <c r="D80" s="47"/>
      <c r="E80" s="490"/>
      <c r="F80" s="1072"/>
      <c r="G80" s="473"/>
      <c r="H80" s="501"/>
      <c r="I80" s="2"/>
      <c r="J80" s="2"/>
      <c r="K80" s="2"/>
      <c r="L80" s="2"/>
      <c r="M80" s="2"/>
      <c r="N80" s="2"/>
      <c r="O80" s="2"/>
      <c r="P80" s="2"/>
      <c r="Q80" s="2"/>
      <c r="R80" s="2"/>
      <c r="S80" s="2"/>
      <c r="T80" s="2"/>
      <c r="U80" s="2"/>
      <c r="V80" s="2"/>
      <c r="W80" s="2"/>
      <c r="X80" s="2"/>
      <c r="Y80" s="2"/>
      <c r="Z80" s="2"/>
      <c r="AA80" s="2"/>
      <c r="AB80" s="2"/>
      <c r="AC80" s="2"/>
      <c r="AD80" s="2"/>
      <c r="AE80" s="2"/>
    </row>
    <row r="81" spans="1:31" s="49" customFormat="1">
      <c r="A81" s="467"/>
      <c r="B81" s="354">
        <v>4</v>
      </c>
      <c r="C81" s="48" t="s">
        <v>1094</v>
      </c>
      <c r="D81" s="47"/>
      <c r="E81" s="490"/>
      <c r="F81" s="1072"/>
      <c r="G81" s="473"/>
      <c r="H81" s="501"/>
      <c r="I81" s="2"/>
      <c r="J81" s="2"/>
      <c r="K81" s="2"/>
      <c r="L81" s="2"/>
      <c r="M81" s="2"/>
      <c r="N81" s="2"/>
      <c r="O81" s="2"/>
      <c r="P81" s="2"/>
      <c r="Q81" s="2"/>
      <c r="R81" s="2"/>
      <c r="S81" s="2"/>
      <c r="T81" s="2"/>
      <c r="U81" s="2"/>
      <c r="V81" s="2"/>
      <c r="W81" s="2"/>
      <c r="X81" s="2"/>
      <c r="Y81" s="2"/>
      <c r="Z81" s="2"/>
      <c r="AA81" s="2"/>
      <c r="AB81" s="2"/>
      <c r="AC81" s="2"/>
      <c r="AD81" s="2"/>
      <c r="AE81" s="2"/>
    </row>
    <row r="82" spans="1:31" s="49" customFormat="1">
      <c r="A82" s="467"/>
      <c r="B82" s="354">
        <v>5</v>
      </c>
      <c r="C82" s="48" t="s">
        <v>2397</v>
      </c>
      <c r="D82" s="47"/>
      <c r="E82" s="490"/>
      <c r="F82" s="1072"/>
      <c r="G82" s="473"/>
      <c r="H82" s="501"/>
      <c r="I82" s="2"/>
      <c r="J82" s="2"/>
      <c r="K82" s="2"/>
      <c r="L82" s="2"/>
      <c r="M82" s="2"/>
      <c r="N82" s="2"/>
      <c r="O82" s="2"/>
      <c r="P82" s="2"/>
      <c r="Q82" s="2"/>
      <c r="R82" s="2"/>
      <c r="S82" s="2"/>
      <c r="T82" s="2"/>
      <c r="U82" s="2"/>
      <c r="V82" s="2"/>
      <c r="W82" s="2"/>
      <c r="X82" s="2"/>
      <c r="Y82" s="2"/>
      <c r="Z82" s="2"/>
      <c r="AA82" s="2"/>
      <c r="AB82" s="2"/>
      <c r="AC82" s="2"/>
      <c r="AD82" s="2"/>
      <c r="AE82" s="2"/>
    </row>
    <row r="83" spans="1:31" s="49" customFormat="1">
      <c r="A83" s="467"/>
      <c r="B83" s="354">
        <v>6</v>
      </c>
      <c r="C83" s="48" t="s">
        <v>2398</v>
      </c>
      <c r="D83" s="47"/>
      <c r="E83" s="490"/>
      <c r="F83" s="1072"/>
      <c r="G83" s="473"/>
      <c r="H83" s="501"/>
      <c r="I83" s="2"/>
      <c r="J83" s="2"/>
      <c r="K83" s="2"/>
      <c r="L83" s="2"/>
      <c r="M83" s="2"/>
      <c r="N83" s="2"/>
      <c r="O83" s="2"/>
      <c r="P83" s="2"/>
      <c r="Q83" s="2"/>
      <c r="R83" s="2"/>
      <c r="S83" s="2"/>
      <c r="T83" s="2"/>
      <c r="U83" s="2"/>
      <c r="V83" s="2"/>
      <c r="W83" s="2"/>
      <c r="X83" s="2"/>
      <c r="Y83" s="2"/>
      <c r="Z83" s="2"/>
      <c r="AA83" s="2"/>
      <c r="AB83" s="2"/>
      <c r="AC83" s="2"/>
      <c r="AD83" s="2"/>
      <c r="AE83" s="2"/>
    </row>
    <row r="84" spans="1:31" s="49" customFormat="1">
      <c r="A84" s="467"/>
      <c r="B84" s="354">
        <v>7</v>
      </c>
      <c r="C84" s="48" t="s">
        <v>2399</v>
      </c>
      <c r="D84" s="47"/>
      <c r="E84" s="490"/>
      <c r="F84" s="1072"/>
      <c r="G84" s="473"/>
      <c r="H84" s="501"/>
      <c r="I84" s="2"/>
      <c r="J84" s="2"/>
      <c r="K84" s="2"/>
      <c r="L84" s="2"/>
      <c r="M84" s="2"/>
      <c r="N84" s="2"/>
      <c r="O84" s="2"/>
      <c r="P84" s="2"/>
      <c r="Q84" s="2"/>
      <c r="R84" s="2"/>
      <c r="S84" s="2"/>
      <c r="T84" s="2"/>
      <c r="U84" s="2"/>
      <c r="V84" s="2"/>
      <c r="W84" s="2"/>
      <c r="X84" s="2"/>
      <c r="Y84" s="2"/>
      <c r="Z84" s="2"/>
      <c r="AA84" s="2"/>
      <c r="AB84" s="2"/>
      <c r="AC84" s="2"/>
      <c r="AD84" s="2"/>
      <c r="AE84" s="2"/>
    </row>
    <row r="85" spans="1:31" s="49" customFormat="1">
      <c r="A85" s="467"/>
      <c r="B85" s="354">
        <v>8</v>
      </c>
      <c r="C85" s="2" t="s">
        <v>2413</v>
      </c>
      <c r="D85" s="48" t="s">
        <v>2401</v>
      </c>
      <c r="E85" s="490"/>
      <c r="F85" s="1073"/>
      <c r="G85" s="473"/>
      <c r="H85" s="501"/>
      <c r="I85" s="2"/>
      <c r="J85" s="2"/>
      <c r="K85" s="2"/>
      <c r="L85" s="2"/>
      <c r="M85" s="2"/>
      <c r="N85" s="2"/>
      <c r="O85" s="2"/>
      <c r="P85" s="2"/>
      <c r="Q85" s="2"/>
      <c r="R85" s="2"/>
      <c r="S85" s="2"/>
      <c r="T85" s="2"/>
      <c r="U85" s="2"/>
      <c r="V85" s="2"/>
      <c r="W85" s="2"/>
      <c r="X85" s="2"/>
      <c r="Y85" s="2"/>
      <c r="Z85" s="2"/>
      <c r="AA85" s="2"/>
      <c r="AB85" s="2"/>
      <c r="AC85" s="2"/>
      <c r="AD85" s="2"/>
      <c r="AE85" s="2"/>
    </row>
    <row r="86" spans="1:31" s="49" customFormat="1">
      <c r="A86" s="494"/>
      <c r="B86" s="494"/>
      <c r="C86" s="494"/>
      <c r="D86" s="494"/>
      <c r="E86" s="494"/>
      <c r="F86" s="494"/>
      <c r="G86" s="494"/>
      <c r="H86" s="494"/>
      <c r="I86" s="2"/>
      <c r="J86" s="2"/>
      <c r="K86" s="2"/>
      <c r="L86" s="2"/>
      <c r="M86" s="2"/>
      <c r="N86" s="2"/>
      <c r="O86" s="2"/>
      <c r="P86" s="2"/>
      <c r="Q86" s="2"/>
      <c r="R86" s="2"/>
      <c r="S86" s="2"/>
      <c r="T86" s="2"/>
      <c r="U86" s="2"/>
      <c r="V86" s="2"/>
      <c r="W86" s="2"/>
      <c r="X86" s="2"/>
      <c r="Y86" s="2"/>
      <c r="Z86" s="2"/>
      <c r="AA86" s="2"/>
      <c r="AB86" s="2"/>
      <c r="AC86" s="2"/>
      <c r="AD86" s="2"/>
      <c r="AE86" s="2"/>
    </row>
    <row r="87" spans="1:31" s="49" customFormat="1" ht="15.75" customHeight="1">
      <c r="A87" s="467" t="s">
        <v>2414</v>
      </c>
      <c r="B87" s="354">
        <v>1</v>
      </c>
      <c r="C87" s="48" t="s">
        <v>2396</v>
      </c>
      <c r="D87" s="47"/>
      <c r="E87" s="489" t="s">
        <v>9</v>
      </c>
      <c r="F87" s="1071" t="s">
        <v>56</v>
      </c>
      <c r="G87" s="472" t="s">
        <v>209</v>
      </c>
      <c r="H87" s="500"/>
      <c r="I87" s="2"/>
      <c r="J87" s="2"/>
      <c r="K87" s="2"/>
      <c r="L87" s="2"/>
      <c r="M87" s="2"/>
      <c r="N87" s="2"/>
      <c r="O87" s="2"/>
      <c r="P87" s="2"/>
      <c r="Q87" s="2"/>
      <c r="R87" s="2"/>
      <c r="S87" s="2"/>
      <c r="T87" s="2"/>
      <c r="U87" s="2"/>
      <c r="V87" s="2"/>
      <c r="W87" s="2"/>
      <c r="X87" s="2"/>
      <c r="Y87" s="2"/>
      <c r="Z87" s="2"/>
      <c r="AA87" s="2"/>
      <c r="AB87" s="2"/>
      <c r="AC87" s="2"/>
      <c r="AD87" s="2"/>
      <c r="AE87" s="2"/>
    </row>
    <row r="88" spans="1:31" s="49" customFormat="1">
      <c r="A88" s="467"/>
      <c r="B88" s="354">
        <v>2</v>
      </c>
      <c r="C88" s="48" t="s">
        <v>1740</v>
      </c>
      <c r="D88" s="47"/>
      <c r="E88" s="490"/>
      <c r="F88" s="1072"/>
      <c r="G88" s="473"/>
      <c r="H88" s="501"/>
      <c r="I88" s="2"/>
      <c r="J88" s="2"/>
      <c r="K88" s="2"/>
      <c r="L88" s="2"/>
      <c r="M88" s="2"/>
      <c r="N88" s="2"/>
      <c r="O88" s="2"/>
      <c r="P88" s="2"/>
      <c r="Q88" s="2"/>
      <c r="R88" s="2"/>
      <c r="S88" s="2"/>
      <c r="T88" s="2"/>
      <c r="U88" s="2"/>
      <c r="V88" s="2"/>
      <c r="W88" s="2"/>
      <c r="X88" s="2"/>
      <c r="Y88" s="2"/>
      <c r="Z88" s="2"/>
      <c r="AA88" s="2"/>
      <c r="AB88" s="2"/>
      <c r="AC88" s="2"/>
      <c r="AD88" s="2"/>
      <c r="AE88" s="2"/>
    </row>
    <row r="89" spans="1:31" s="49" customFormat="1">
      <c r="A89" s="467"/>
      <c r="B89" s="354">
        <v>3</v>
      </c>
      <c r="C89" s="48" t="s">
        <v>1449</v>
      </c>
      <c r="D89" s="47"/>
      <c r="E89" s="490"/>
      <c r="F89" s="1072"/>
      <c r="G89" s="473"/>
      <c r="H89" s="501"/>
      <c r="I89" s="2"/>
      <c r="J89" s="2"/>
      <c r="K89" s="2"/>
      <c r="L89" s="2"/>
      <c r="M89" s="2"/>
      <c r="N89" s="2"/>
      <c r="O89" s="2"/>
      <c r="P89" s="2"/>
      <c r="Q89" s="2"/>
      <c r="R89" s="2"/>
      <c r="S89" s="2"/>
      <c r="T89" s="2"/>
      <c r="U89" s="2"/>
      <c r="V89" s="2"/>
      <c r="W89" s="2"/>
      <c r="X89" s="2"/>
      <c r="Y89" s="2"/>
      <c r="Z89" s="2"/>
      <c r="AA89" s="2"/>
      <c r="AB89" s="2"/>
      <c r="AC89" s="2"/>
      <c r="AD89" s="2"/>
      <c r="AE89" s="2"/>
    </row>
    <row r="90" spans="1:31" s="49" customFormat="1">
      <c r="A90" s="467"/>
      <c r="B90" s="354">
        <v>4</v>
      </c>
      <c r="C90" s="48" t="s">
        <v>1094</v>
      </c>
      <c r="D90" s="47"/>
      <c r="E90" s="490"/>
      <c r="F90" s="1072"/>
      <c r="G90" s="473"/>
      <c r="H90" s="501"/>
      <c r="I90" s="2"/>
      <c r="J90" s="2"/>
      <c r="K90" s="2"/>
      <c r="L90" s="2"/>
      <c r="M90" s="2"/>
      <c r="N90" s="2"/>
      <c r="O90" s="2"/>
      <c r="P90" s="2"/>
      <c r="Q90" s="2"/>
      <c r="R90" s="2"/>
      <c r="S90" s="2"/>
      <c r="T90" s="2"/>
      <c r="U90" s="2"/>
      <c r="V90" s="2"/>
      <c r="W90" s="2"/>
      <c r="X90" s="2"/>
      <c r="Y90" s="2"/>
      <c r="Z90" s="2"/>
      <c r="AA90" s="2"/>
      <c r="AB90" s="2"/>
      <c r="AC90" s="2"/>
      <c r="AD90" s="2"/>
      <c r="AE90" s="2"/>
    </row>
    <row r="91" spans="1:31" s="49" customFormat="1">
      <c r="A91" s="467"/>
      <c r="B91" s="354">
        <v>5</v>
      </c>
      <c r="C91" s="48" t="s">
        <v>2397</v>
      </c>
      <c r="D91" s="47"/>
      <c r="E91" s="490"/>
      <c r="F91" s="1072"/>
      <c r="G91" s="473"/>
      <c r="H91" s="501"/>
      <c r="I91" s="2"/>
      <c r="J91" s="2"/>
      <c r="K91" s="2"/>
      <c r="L91" s="2"/>
      <c r="M91" s="2"/>
      <c r="N91" s="2"/>
      <c r="O91" s="2"/>
      <c r="P91" s="2"/>
      <c r="Q91" s="2"/>
      <c r="R91" s="2"/>
      <c r="S91" s="2"/>
      <c r="T91" s="2"/>
      <c r="U91" s="2"/>
      <c r="V91" s="2"/>
      <c r="W91" s="2"/>
      <c r="X91" s="2"/>
      <c r="Y91" s="2"/>
      <c r="Z91" s="2"/>
      <c r="AA91" s="2"/>
      <c r="AB91" s="2"/>
      <c r="AC91" s="2"/>
      <c r="AD91" s="2"/>
      <c r="AE91" s="2"/>
    </row>
    <row r="92" spans="1:31" s="49" customFormat="1">
      <c r="A92" s="467"/>
      <c r="B92" s="354">
        <v>6</v>
      </c>
      <c r="C92" s="48" t="s">
        <v>2398</v>
      </c>
      <c r="D92" s="47"/>
      <c r="E92" s="490"/>
      <c r="F92" s="1072"/>
      <c r="G92" s="473"/>
      <c r="H92" s="501"/>
      <c r="I92" s="2"/>
      <c r="J92" s="2"/>
      <c r="K92" s="2"/>
      <c r="L92" s="2"/>
      <c r="M92" s="2"/>
      <c r="N92" s="2"/>
      <c r="O92" s="2"/>
      <c r="P92" s="2"/>
      <c r="Q92" s="2"/>
      <c r="R92" s="2"/>
      <c r="S92" s="2"/>
      <c r="T92" s="2"/>
      <c r="U92" s="2"/>
      <c r="V92" s="2"/>
      <c r="W92" s="2"/>
      <c r="X92" s="2"/>
      <c r="Y92" s="2"/>
      <c r="Z92" s="2"/>
      <c r="AA92" s="2"/>
      <c r="AB92" s="2"/>
      <c r="AC92" s="2"/>
      <c r="AD92" s="2"/>
      <c r="AE92" s="2"/>
    </row>
    <row r="93" spans="1:31" s="49" customFormat="1">
      <c r="A93" s="467"/>
      <c r="B93" s="354">
        <v>7</v>
      </c>
      <c r="C93" s="48" t="s">
        <v>2399</v>
      </c>
      <c r="D93" s="47"/>
      <c r="E93" s="490"/>
      <c r="F93" s="1072"/>
      <c r="G93" s="473"/>
      <c r="H93" s="501"/>
      <c r="I93" s="2"/>
      <c r="J93" s="2"/>
      <c r="K93" s="2"/>
      <c r="L93" s="2"/>
      <c r="M93" s="2"/>
      <c r="N93" s="2"/>
      <c r="O93" s="2"/>
      <c r="P93" s="2"/>
      <c r="Q93" s="2"/>
      <c r="R93" s="2"/>
      <c r="S93" s="2"/>
      <c r="T93" s="2"/>
      <c r="U93" s="2"/>
      <c r="V93" s="2"/>
      <c r="W93" s="2"/>
      <c r="X93" s="2"/>
      <c r="Y93" s="2"/>
      <c r="Z93" s="2"/>
      <c r="AA93" s="2"/>
      <c r="AB93" s="2"/>
      <c r="AC93" s="2"/>
      <c r="AD93" s="2"/>
      <c r="AE93" s="2"/>
    </row>
    <row r="94" spans="1:31" s="49" customFormat="1">
      <c r="A94" s="467"/>
      <c r="B94" s="354">
        <v>8</v>
      </c>
      <c r="C94" s="2" t="s">
        <v>2415</v>
      </c>
      <c r="D94" s="48" t="s">
        <v>2401</v>
      </c>
      <c r="E94" s="490"/>
      <c r="F94" s="1073"/>
      <c r="G94" s="473"/>
      <c r="H94" s="501"/>
      <c r="I94" s="2"/>
      <c r="J94" s="2"/>
      <c r="K94" s="2"/>
      <c r="L94" s="2"/>
      <c r="M94" s="2"/>
      <c r="N94" s="2"/>
      <c r="O94" s="2"/>
      <c r="P94" s="2"/>
      <c r="Q94" s="2"/>
      <c r="R94" s="2"/>
      <c r="S94" s="2"/>
      <c r="T94" s="2"/>
      <c r="U94" s="2"/>
      <c r="V94" s="2"/>
      <c r="W94" s="2"/>
      <c r="X94" s="2"/>
      <c r="Y94" s="2"/>
      <c r="Z94" s="2"/>
      <c r="AA94" s="2"/>
      <c r="AB94" s="2"/>
      <c r="AC94" s="2"/>
      <c r="AD94" s="2"/>
      <c r="AE94" s="2"/>
    </row>
    <row r="95" spans="1:31" s="49" customFormat="1">
      <c r="A95" s="494"/>
      <c r="B95" s="494"/>
      <c r="C95" s="494"/>
      <c r="D95" s="494"/>
      <c r="E95" s="494"/>
      <c r="F95" s="494"/>
      <c r="G95" s="494"/>
      <c r="H95" s="494"/>
      <c r="I95" s="2"/>
      <c r="J95" s="2"/>
      <c r="K95" s="2"/>
      <c r="L95" s="2"/>
      <c r="M95" s="2"/>
      <c r="N95" s="2"/>
      <c r="O95" s="2"/>
      <c r="P95" s="2"/>
      <c r="Q95" s="2"/>
      <c r="R95" s="2"/>
      <c r="S95" s="2"/>
      <c r="T95" s="2"/>
      <c r="U95" s="2"/>
      <c r="V95" s="2"/>
      <c r="W95" s="2"/>
      <c r="X95" s="2"/>
      <c r="Y95" s="2"/>
      <c r="Z95" s="2"/>
      <c r="AA95" s="2"/>
      <c r="AB95" s="2"/>
      <c r="AC95" s="2"/>
      <c r="AD95" s="2"/>
      <c r="AE95" s="2"/>
    </row>
    <row r="96" spans="1:31" s="49" customFormat="1">
      <c r="A96" s="467" t="s">
        <v>2416</v>
      </c>
      <c r="B96" s="354">
        <v>1</v>
      </c>
      <c r="C96" s="48" t="s">
        <v>2396</v>
      </c>
      <c r="D96" s="47"/>
      <c r="E96" s="489" t="s">
        <v>9</v>
      </c>
      <c r="F96" s="1074" t="s">
        <v>56</v>
      </c>
      <c r="G96" s="500" t="s">
        <v>209</v>
      </c>
      <c r="H96" s="500"/>
      <c r="I96" s="2"/>
      <c r="J96" s="2"/>
      <c r="K96" s="2"/>
      <c r="L96" s="2"/>
      <c r="M96" s="2"/>
      <c r="N96" s="2"/>
      <c r="O96" s="2"/>
      <c r="P96" s="2"/>
      <c r="Q96" s="2"/>
      <c r="R96" s="2"/>
      <c r="S96" s="2"/>
      <c r="T96" s="2"/>
      <c r="U96" s="2"/>
      <c r="V96" s="2"/>
      <c r="W96" s="2"/>
      <c r="X96" s="2"/>
      <c r="Y96" s="2"/>
      <c r="Z96" s="2"/>
      <c r="AA96" s="2"/>
      <c r="AB96" s="2"/>
      <c r="AC96" s="2"/>
      <c r="AD96" s="2"/>
      <c r="AE96" s="2"/>
    </row>
    <row r="97" spans="1:31" s="49" customFormat="1">
      <c r="A97" s="467"/>
      <c r="B97" s="354">
        <v>2</v>
      </c>
      <c r="C97" s="48" t="s">
        <v>940</v>
      </c>
      <c r="D97" s="47"/>
      <c r="E97" s="490"/>
      <c r="F97" s="1075"/>
      <c r="G97" s="501"/>
      <c r="H97" s="501"/>
      <c r="I97" s="2"/>
      <c r="J97" s="2"/>
      <c r="K97" s="2"/>
      <c r="L97" s="2"/>
      <c r="M97" s="2"/>
      <c r="N97" s="2"/>
      <c r="O97" s="2"/>
      <c r="P97" s="2"/>
      <c r="Q97" s="2"/>
      <c r="R97" s="2"/>
      <c r="S97" s="2"/>
      <c r="T97" s="2"/>
      <c r="U97" s="2"/>
      <c r="V97" s="2"/>
      <c r="W97" s="2"/>
      <c r="X97" s="2"/>
      <c r="Y97" s="2"/>
      <c r="Z97" s="2"/>
      <c r="AA97" s="2"/>
      <c r="AB97" s="2"/>
      <c r="AC97" s="2"/>
      <c r="AD97" s="2"/>
      <c r="AE97" s="2"/>
    </row>
    <row r="98" spans="1:31" s="49" customFormat="1">
      <c r="A98" s="467"/>
      <c r="B98" s="354">
        <v>3</v>
      </c>
      <c r="C98" s="48" t="s">
        <v>1449</v>
      </c>
      <c r="D98" s="47"/>
      <c r="E98" s="490"/>
      <c r="F98" s="1075"/>
      <c r="G98" s="501"/>
      <c r="H98" s="501"/>
      <c r="I98" s="2"/>
      <c r="J98" s="2"/>
      <c r="K98" s="2"/>
      <c r="L98" s="2"/>
      <c r="M98" s="2"/>
      <c r="N98" s="2"/>
      <c r="O98" s="2"/>
      <c r="P98" s="2"/>
      <c r="Q98" s="2"/>
      <c r="R98" s="2"/>
      <c r="S98" s="2"/>
      <c r="T98" s="2"/>
      <c r="U98" s="2"/>
      <c r="V98" s="2"/>
      <c r="W98" s="2"/>
      <c r="X98" s="2"/>
      <c r="Y98" s="2"/>
      <c r="Z98" s="2"/>
      <c r="AA98" s="2"/>
      <c r="AB98" s="2"/>
      <c r="AC98" s="2"/>
      <c r="AD98" s="2"/>
      <c r="AE98" s="2"/>
    </row>
    <row r="99" spans="1:31" s="49" customFormat="1">
      <c r="A99" s="467"/>
      <c r="B99" s="354">
        <v>4</v>
      </c>
      <c r="C99" s="48" t="s">
        <v>1094</v>
      </c>
      <c r="D99" s="47"/>
      <c r="E99" s="490"/>
      <c r="F99" s="1075"/>
      <c r="G99" s="501"/>
      <c r="H99" s="501"/>
      <c r="I99" s="2"/>
      <c r="J99" s="2"/>
      <c r="K99" s="2"/>
      <c r="L99" s="2"/>
      <c r="M99" s="2"/>
      <c r="N99" s="2"/>
      <c r="O99" s="2"/>
      <c r="P99" s="2"/>
      <c r="Q99" s="2"/>
      <c r="R99" s="2"/>
      <c r="S99" s="2"/>
      <c r="T99" s="2"/>
      <c r="U99" s="2"/>
      <c r="V99" s="2"/>
      <c r="W99" s="2"/>
      <c r="X99" s="2"/>
      <c r="Y99" s="2"/>
      <c r="Z99" s="2"/>
      <c r="AA99" s="2"/>
      <c r="AB99" s="2"/>
      <c r="AC99" s="2"/>
      <c r="AD99" s="2"/>
      <c r="AE99" s="2"/>
    </row>
    <row r="100" spans="1:31" s="49" customFormat="1">
      <c r="A100" s="467"/>
      <c r="B100" s="354">
        <v>5</v>
      </c>
      <c r="C100" s="48" t="s">
        <v>2397</v>
      </c>
      <c r="D100" s="47"/>
      <c r="E100" s="490"/>
      <c r="F100" s="1075"/>
      <c r="G100" s="501"/>
      <c r="H100" s="501"/>
      <c r="I100" s="2"/>
      <c r="J100" s="2"/>
      <c r="K100" s="2"/>
      <c r="L100" s="2"/>
      <c r="M100" s="2"/>
      <c r="N100" s="2"/>
      <c r="O100" s="2"/>
      <c r="P100" s="2"/>
      <c r="Q100" s="2"/>
      <c r="R100" s="2"/>
      <c r="S100" s="2"/>
      <c r="T100" s="2"/>
      <c r="U100" s="2"/>
      <c r="V100" s="2"/>
      <c r="W100" s="2"/>
      <c r="X100" s="2"/>
      <c r="Y100" s="2"/>
      <c r="Z100" s="2"/>
      <c r="AA100" s="2"/>
      <c r="AB100" s="2"/>
      <c r="AC100" s="2"/>
      <c r="AD100" s="2"/>
      <c r="AE100" s="2"/>
    </row>
    <row r="101" spans="1:31" s="49" customFormat="1">
      <c r="A101" s="467"/>
      <c r="B101" s="354">
        <v>6</v>
      </c>
      <c r="C101" s="48" t="s">
        <v>2398</v>
      </c>
      <c r="D101" s="47"/>
      <c r="E101" s="490"/>
      <c r="F101" s="1075"/>
      <c r="G101" s="501"/>
      <c r="H101" s="501"/>
      <c r="I101" s="2"/>
      <c r="J101" s="2"/>
      <c r="K101" s="2"/>
      <c r="L101" s="2"/>
      <c r="M101" s="2"/>
      <c r="N101" s="2"/>
      <c r="O101" s="2"/>
      <c r="P101" s="2"/>
      <c r="Q101" s="2"/>
      <c r="R101" s="2"/>
      <c r="S101" s="2"/>
      <c r="T101" s="2"/>
      <c r="U101" s="2"/>
      <c r="V101" s="2"/>
      <c r="W101" s="2"/>
      <c r="X101" s="2"/>
      <c r="Y101" s="2"/>
      <c r="Z101" s="2"/>
      <c r="AA101" s="2"/>
      <c r="AB101" s="2"/>
      <c r="AC101" s="2"/>
      <c r="AD101" s="2"/>
      <c r="AE101" s="2"/>
    </row>
    <row r="102" spans="1:31" s="49" customFormat="1">
      <c r="A102" s="467"/>
      <c r="B102" s="354">
        <v>7</v>
      </c>
      <c r="C102" s="48" t="s">
        <v>2399</v>
      </c>
      <c r="D102" s="47"/>
      <c r="E102" s="490"/>
      <c r="F102" s="1075"/>
      <c r="G102" s="501"/>
      <c r="H102" s="501"/>
      <c r="I102" s="2"/>
      <c r="J102" s="2"/>
      <c r="K102" s="2"/>
      <c r="L102" s="2"/>
      <c r="M102" s="2"/>
      <c r="N102" s="2"/>
      <c r="O102" s="2"/>
      <c r="P102" s="2"/>
      <c r="Q102" s="2"/>
      <c r="R102" s="2"/>
      <c r="S102" s="2"/>
      <c r="T102" s="2"/>
      <c r="U102" s="2"/>
      <c r="V102" s="2"/>
      <c r="W102" s="2"/>
      <c r="X102" s="2"/>
      <c r="Y102" s="2"/>
      <c r="Z102" s="2"/>
      <c r="AA102" s="2"/>
      <c r="AB102" s="2"/>
      <c r="AC102" s="2"/>
      <c r="AD102" s="2"/>
      <c r="AE102" s="2"/>
    </row>
    <row r="103" spans="1:31" s="49" customFormat="1">
      <c r="A103" s="467"/>
      <c r="B103" s="354">
        <v>8</v>
      </c>
      <c r="C103" s="2" t="s">
        <v>2417</v>
      </c>
      <c r="D103" s="48" t="s">
        <v>2401</v>
      </c>
      <c r="E103" s="490"/>
      <c r="F103" s="1076"/>
      <c r="G103" s="501"/>
      <c r="H103" s="501"/>
      <c r="I103" s="2"/>
      <c r="J103" s="2"/>
      <c r="K103" s="2"/>
      <c r="L103" s="2"/>
      <c r="M103" s="2"/>
      <c r="N103" s="2"/>
      <c r="O103" s="2"/>
      <c r="P103" s="2"/>
      <c r="Q103" s="2"/>
      <c r="R103" s="2"/>
      <c r="S103" s="2"/>
      <c r="T103" s="2"/>
      <c r="U103" s="2"/>
      <c r="V103" s="2"/>
      <c r="W103" s="2"/>
      <c r="X103" s="2"/>
      <c r="Y103" s="2"/>
      <c r="Z103" s="2"/>
      <c r="AA103" s="2"/>
      <c r="AB103" s="2"/>
      <c r="AC103" s="2"/>
      <c r="AD103" s="2"/>
      <c r="AE103" s="2"/>
    </row>
    <row r="104" spans="1:31" s="2" customFormat="1">
      <c r="A104" s="494"/>
      <c r="B104" s="494"/>
      <c r="C104" s="494"/>
      <c r="D104" s="494"/>
      <c r="E104" s="494"/>
      <c r="F104" s="494"/>
      <c r="G104" s="494"/>
      <c r="H104" s="494"/>
    </row>
    <row r="105" spans="1:31" s="2" customFormat="1">
      <c r="A105" s="495" t="s">
        <v>2418</v>
      </c>
      <c r="B105" s="354">
        <v>1</v>
      </c>
      <c r="C105" s="48" t="s">
        <v>2396</v>
      </c>
      <c r="D105" s="47"/>
      <c r="E105" s="489" t="s">
        <v>9</v>
      </c>
      <c r="F105" s="1074" t="s">
        <v>56</v>
      </c>
      <c r="G105" s="500" t="s">
        <v>209</v>
      </c>
      <c r="H105" s="500"/>
    </row>
    <row r="106" spans="1:31" s="2" customFormat="1">
      <c r="A106" s="495"/>
      <c r="B106" s="354">
        <v>2</v>
      </c>
      <c r="C106" s="48" t="s">
        <v>2419</v>
      </c>
      <c r="D106" s="47"/>
      <c r="E106" s="490"/>
      <c r="F106" s="1075"/>
      <c r="G106" s="501"/>
      <c r="H106" s="501"/>
    </row>
    <row r="107" spans="1:31" s="2" customFormat="1">
      <c r="A107" s="495"/>
      <c r="B107" s="354">
        <v>3</v>
      </c>
      <c r="C107" s="48" t="s">
        <v>1449</v>
      </c>
      <c r="D107" s="47"/>
      <c r="E107" s="490"/>
      <c r="F107" s="1075"/>
      <c r="G107" s="501"/>
      <c r="H107" s="501"/>
    </row>
    <row r="108" spans="1:31" s="2" customFormat="1" ht="19.899999999999999" customHeight="1">
      <c r="A108" s="495"/>
      <c r="B108" s="354">
        <v>4</v>
      </c>
      <c r="C108" s="48" t="s">
        <v>1094</v>
      </c>
      <c r="D108" s="47"/>
      <c r="E108" s="490"/>
      <c r="F108" s="1075"/>
      <c r="G108" s="501"/>
      <c r="H108" s="501"/>
    </row>
    <row r="109" spans="1:31" s="2" customFormat="1">
      <c r="A109" s="495"/>
      <c r="B109" s="354">
        <v>5</v>
      </c>
      <c r="C109" s="48" t="s">
        <v>2397</v>
      </c>
      <c r="D109" s="47"/>
      <c r="E109" s="490"/>
      <c r="F109" s="1075"/>
      <c r="G109" s="501"/>
      <c r="H109" s="501"/>
    </row>
    <row r="110" spans="1:31" s="2" customFormat="1" ht="15.6" customHeight="1">
      <c r="A110" s="495"/>
      <c r="B110" s="354">
        <v>6</v>
      </c>
      <c r="C110" s="48" t="s">
        <v>2398</v>
      </c>
      <c r="D110" s="47"/>
      <c r="E110" s="490"/>
      <c r="F110" s="1075"/>
      <c r="G110" s="501"/>
      <c r="H110" s="501"/>
    </row>
    <row r="111" spans="1:31" s="2" customFormat="1">
      <c r="A111" s="495"/>
      <c r="B111" s="354">
        <v>7</v>
      </c>
      <c r="C111" s="48" t="s">
        <v>2399</v>
      </c>
      <c r="D111" s="47"/>
      <c r="E111" s="490"/>
      <c r="F111" s="1075"/>
      <c r="G111" s="501"/>
      <c r="H111" s="501"/>
    </row>
    <row r="112" spans="1:31" s="2" customFormat="1">
      <c r="A112" s="495"/>
      <c r="B112" s="354">
        <v>8</v>
      </c>
      <c r="C112" s="2" t="s">
        <v>2420</v>
      </c>
      <c r="D112" s="48" t="s">
        <v>2401</v>
      </c>
      <c r="E112" s="490"/>
      <c r="F112" s="1075"/>
      <c r="G112" s="501"/>
      <c r="H112" s="501"/>
    </row>
    <row r="113" spans="1:8" s="2" customFormat="1">
      <c r="A113" s="495"/>
      <c r="B113" s="354">
        <v>9</v>
      </c>
      <c r="C113" s="48" t="s">
        <v>2421</v>
      </c>
      <c r="D113" s="47"/>
      <c r="E113" s="490"/>
      <c r="F113" s="1075"/>
      <c r="G113" s="501"/>
      <c r="H113" s="501"/>
    </row>
    <row r="114" spans="1:8" s="2" customFormat="1">
      <c r="A114" s="495"/>
      <c r="B114" s="354">
        <v>10</v>
      </c>
      <c r="C114" s="48" t="s">
        <v>2422</v>
      </c>
      <c r="D114" s="47"/>
      <c r="E114" s="490"/>
      <c r="F114" s="1075"/>
      <c r="G114" s="501"/>
      <c r="H114" s="501"/>
    </row>
    <row r="115" spans="1:8" s="2" customFormat="1">
      <c r="A115" s="495"/>
      <c r="B115" s="354">
        <v>11</v>
      </c>
      <c r="C115" s="48" t="s">
        <v>2320</v>
      </c>
      <c r="D115" s="47"/>
      <c r="E115" s="490"/>
      <c r="F115" s="1075"/>
      <c r="G115" s="501"/>
      <c r="H115" s="501"/>
    </row>
    <row r="116" spans="1:8" s="2" customFormat="1">
      <c r="A116" s="495"/>
      <c r="B116" s="354">
        <v>12</v>
      </c>
      <c r="C116" s="48" t="s">
        <v>2423</v>
      </c>
      <c r="D116" s="47"/>
      <c r="E116" s="490"/>
      <c r="F116" s="1075"/>
      <c r="G116" s="501"/>
      <c r="H116" s="501"/>
    </row>
    <row r="117" spans="1:8" s="2" customFormat="1" ht="31.5">
      <c r="A117" s="495"/>
      <c r="B117" s="354">
        <v>13</v>
      </c>
      <c r="C117" s="48" t="s">
        <v>2424</v>
      </c>
      <c r="D117" s="48" t="s">
        <v>2425</v>
      </c>
      <c r="E117" s="490"/>
      <c r="F117" s="1076"/>
      <c r="G117" s="510"/>
      <c r="H117" s="510"/>
    </row>
    <row r="118" spans="1:8" s="2" customFormat="1" ht="19.899999999999999" customHeight="1">
      <c r="A118" s="494"/>
      <c r="B118" s="494"/>
      <c r="C118" s="494"/>
      <c r="D118" s="494"/>
      <c r="E118" s="494"/>
      <c r="F118" s="494"/>
      <c r="G118" s="494"/>
      <c r="H118" s="494"/>
    </row>
    <row r="119" spans="1:8" s="2" customFormat="1">
      <c r="A119" s="495" t="s">
        <v>2426</v>
      </c>
      <c r="B119" s="354">
        <v>1</v>
      </c>
      <c r="C119" s="48" t="s">
        <v>2396</v>
      </c>
      <c r="D119" s="47"/>
      <c r="E119" s="489" t="s">
        <v>9</v>
      </c>
      <c r="F119" s="1074" t="s">
        <v>56</v>
      </c>
      <c r="G119" s="500" t="s">
        <v>209</v>
      </c>
      <c r="H119" s="500"/>
    </row>
    <row r="120" spans="1:8" s="2" customFormat="1">
      <c r="A120" s="495"/>
      <c r="B120" s="354">
        <v>2</v>
      </c>
      <c r="C120" s="48" t="s">
        <v>2419</v>
      </c>
      <c r="D120" s="47"/>
      <c r="E120" s="490"/>
      <c r="F120" s="1075"/>
      <c r="G120" s="501"/>
      <c r="H120" s="501"/>
    </row>
    <row r="121" spans="1:8" s="2" customFormat="1">
      <c r="A121" s="495"/>
      <c r="B121" s="354">
        <v>3</v>
      </c>
      <c r="C121" s="48" t="s">
        <v>1449</v>
      </c>
      <c r="D121" s="47"/>
      <c r="E121" s="490"/>
      <c r="F121" s="1075"/>
      <c r="G121" s="501"/>
      <c r="H121" s="501"/>
    </row>
    <row r="122" spans="1:8" s="2" customFormat="1">
      <c r="A122" s="495"/>
      <c r="B122" s="354">
        <v>4</v>
      </c>
      <c r="C122" s="48" t="s">
        <v>1094</v>
      </c>
      <c r="D122" s="47"/>
      <c r="E122" s="490"/>
      <c r="F122" s="1075"/>
      <c r="G122" s="501"/>
      <c r="H122" s="501"/>
    </row>
    <row r="123" spans="1:8" s="2" customFormat="1">
      <c r="A123" s="495"/>
      <c r="B123" s="354">
        <v>5</v>
      </c>
      <c r="C123" s="48" t="s">
        <v>2397</v>
      </c>
      <c r="D123" s="47"/>
      <c r="E123" s="490"/>
      <c r="F123" s="1075"/>
      <c r="G123" s="501"/>
      <c r="H123" s="501"/>
    </row>
    <row r="124" spans="1:8" s="2" customFormat="1">
      <c r="A124" s="495"/>
      <c r="B124" s="354">
        <v>6</v>
      </c>
      <c r="C124" s="48" t="s">
        <v>2398</v>
      </c>
      <c r="D124" s="47"/>
      <c r="E124" s="490"/>
      <c r="F124" s="1075"/>
      <c r="G124" s="501"/>
      <c r="H124" s="501"/>
    </row>
    <row r="125" spans="1:8" s="2" customFormat="1">
      <c r="A125" s="495"/>
      <c r="B125" s="354">
        <v>7</v>
      </c>
      <c r="C125" s="48" t="s">
        <v>2427</v>
      </c>
      <c r="D125" s="47"/>
      <c r="E125" s="490"/>
      <c r="F125" s="1075"/>
      <c r="G125" s="501"/>
      <c r="H125" s="501"/>
    </row>
    <row r="126" spans="1:8" s="2" customFormat="1">
      <c r="A126" s="495"/>
      <c r="B126" s="354">
        <v>8</v>
      </c>
      <c r="C126" s="48" t="s">
        <v>2428</v>
      </c>
      <c r="D126" s="47"/>
      <c r="E126" s="490"/>
      <c r="F126" s="1075"/>
      <c r="G126" s="501"/>
      <c r="H126" s="501"/>
    </row>
    <row r="127" spans="1:8" s="2" customFormat="1">
      <c r="A127" s="495"/>
      <c r="B127" s="354">
        <v>9</v>
      </c>
      <c r="C127" s="48" t="s">
        <v>2320</v>
      </c>
      <c r="D127" s="47"/>
      <c r="E127" s="490"/>
      <c r="F127" s="1075"/>
      <c r="G127" s="501"/>
      <c r="H127" s="501"/>
    </row>
    <row r="128" spans="1:8" s="2" customFormat="1">
      <c r="A128" s="495"/>
      <c r="B128" s="354">
        <v>10</v>
      </c>
      <c r="C128" s="48" t="s">
        <v>2429</v>
      </c>
      <c r="D128" s="47"/>
      <c r="E128" s="490"/>
      <c r="F128" s="1075"/>
      <c r="G128" s="501"/>
      <c r="H128" s="501"/>
    </row>
    <row r="129" spans="1:8" s="2" customFormat="1">
      <c r="A129" s="495"/>
      <c r="B129" s="354">
        <v>11</v>
      </c>
      <c r="C129" s="48" t="s">
        <v>2430</v>
      </c>
      <c r="D129" s="47"/>
      <c r="E129" s="490"/>
      <c r="F129" s="1075"/>
      <c r="G129" s="501"/>
      <c r="H129" s="501"/>
    </row>
    <row r="130" spans="1:8" s="2" customFormat="1">
      <c r="A130" s="495"/>
      <c r="B130" s="354">
        <v>12</v>
      </c>
      <c r="C130" s="48" t="s">
        <v>2320</v>
      </c>
      <c r="D130" s="47"/>
      <c r="E130" s="490"/>
      <c r="F130" s="1075"/>
      <c r="G130" s="501"/>
      <c r="H130" s="501"/>
    </row>
    <row r="131" spans="1:8" s="2" customFormat="1" ht="19.899999999999999" customHeight="1">
      <c r="A131" s="495"/>
      <c r="B131" s="354">
        <v>13</v>
      </c>
      <c r="C131" s="48" t="s">
        <v>2431</v>
      </c>
      <c r="D131" s="47"/>
      <c r="E131" s="490"/>
      <c r="F131" s="1075"/>
      <c r="G131" s="501"/>
      <c r="H131" s="501"/>
    </row>
    <row r="132" spans="1:8" s="2" customFormat="1">
      <c r="A132" s="495"/>
      <c r="B132" s="354">
        <v>14</v>
      </c>
      <c r="C132" s="2" t="s">
        <v>2420</v>
      </c>
      <c r="D132" s="48" t="s">
        <v>2401</v>
      </c>
      <c r="E132" s="490"/>
      <c r="F132" s="1075"/>
      <c r="G132" s="501"/>
      <c r="H132" s="501"/>
    </row>
    <row r="133" spans="1:8" s="2" customFormat="1">
      <c r="A133" s="494"/>
      <c r="B133" s="494"/>
      <c r="C133" s="494"/>
      <c r="D133" s="494"/>
      <c r="E133" s="494"/>
      <c r="F133" s="494"/>
      <c r="G133" s="494"/>
      <c r="H133" s="494"/>
    </row>
    <row r="134" spans="1:8" s="2" customFormat="1" ht="19.899999999999999" customHeight="1"/>
    <row r="135" spans="1:8" s="2" customFormat="1"/>
    <row r="136" spans="1:8" s="2" customFormat="1"/>
    <row r="137" spans="1:8" s="2" customFormat="1"/>
    <row r="138" spans="1:8" s="2" customFormat="1"/>
    <row r="139" spans="1:8" s="2" customFormat="1"/>
    <row r="140" spans="1:8" s="2" customFormat="1"/>
    <row r="141" spans="1:8" s="2" customFormat="1"/>
    <row r="142" spans="1:8" s="2" customFormat="1"/>
    <row r="143" spans="1:8" s="2" customFormat="1"/>
    <row r="144" spans="1:8"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pans="9:31" s="2" customFormat="1"/>
    <row r="226" spans="9:31" s="2" customFormat="1"/>
    <row r="227" spans="9:31" s="2" customFormat="1"/>
    <row r="228" spans="9:31" s="2" customFormat="1"/>
    <row r="229" spans="9:31" s="2" customFormat="1"/>
    <row r="230" spans="9:31" s="2" customFormat="1"/>
    <row r="231" spans="9:31" s="2" customFormat="1"/>
    <row r="232" spans="9:31" s="2" customFormat="1"/>
    <row r="233" spans="9:31" s="2" customFormat="1"/>
    <row r="234" spans="9:31" s="2" customFormat="1"/>
    <row r="235" spans="9:31" s="2" customFormat="1"/>
    <row r="236" spans="9:31" s="2" customFormat="1"/>
    <row r="237" spans="9:31" s="2" customFormat="1"/>
    <row r="238" spans="9:31" s="2" customFormat="1"/>
    <row r="239" spans="9:31" s="2" customFormat="1"/>
    <row r="240" spans="9:31" s="49" customFormat="1">
      <c r="I240" s="2"/>
      <c r="J240" s="2"/>
      <c r="K240" s="2"/>
      <c r="L240" s="2"/>
      <c r="M240" s="2"/>
      <c r="N240" s="2"/>
      <c r="O240" s="2"/>
      <c r="P240" s="2"/>
      <c r="Q240" s="2"/>
      <c r="R240" s="2"/>
      <c r="S240" s="2"/>
      <c r="T240" s="2"/>
      <c r="U240" s="2"/>
      <c r="V240" s="2"/>
      <c r="W240" s="2"/>
      <c r="X240" s="2"/>
      <c r="Y240" s="2"/>
      <c r="Z240" s="2"/>
      <c r="AA240" s="2"/>
      <c r="AB240" s="2"/>
      <c r="AC240" s="2"/>
      <c r="AD240" s="2"/>
      <c r="AE240" s="2"/>
    </row>
    <row r="241" spans="9:31" s="49" customFormat="1">
      <c r="I241" s="2"/>
      <c r="J241" s="2"/>
      <c r="K241" s="2"/>
      <c r="L241" s="2"/>
      <c r="M241" s="2"/>
      <c r="N241" s="2"/>
      <c r="O241" s="2"/>
      <c r="P241" s="2"/>
      <c r="Q241" s="2"/>
      <c r="R241" s="2"/>
      <c r="S241" s="2"/>
      <c r="T241" s="2"/>
      <c r="U241" s="2"/>
      <c r="V241" s="2"/>
      <c r="W241" s="2"/>
      <c r="X241" s="2"/>
      <c r="Y241" s="2"/>
      <c r="Z241" s="2"/>
      <c r="AA241" s="2"/>
      <c r="AB241" s="2"/>
      <c r="AC241" s="2"/>
      <c r="AD241" s="2"/>
      <c r="AE241" s="2"/>
    </row>
    <row r="242" spans="9:31" s="49" customFormat="1">
      <c r="I242" s="2"/>
      <c r="J242" s="2"/>
      <c r="K242" s="2"/>
      <c r="L242" s="2"/>
      <c r="M242" s="2"/>
      <c r="N242" s="2"/>
      <c r="O242" s="2"/>
      <c r="P242" s="2"/>
      <c r="Q242" s="2"/>
      <c r="R242" s="2"/>
      <c r="S242" s="2"/>
      <c r="T242" s="2"/>
      <c r="U242" s="2"/>
      <c r="V242" s="2"/>
      <c r="W242" s="2"/>
      <c r="X242" s="2"/>
      <c r="Y242" s="2"/>
      <c r="Z242" s="2"/>
      <c r="AA242" s="2"/>
      <c r="AB242" s="2"/>
      <c r="AC242" s="2"/>
      <c r="AD242" s="2"/>
      <c r="AE242" s="2"/>
    </row>
    <row r="243" spans="9:31" s="49" customFormat="1">
      <c r="I243" s="2"/>
      <c r="J243" s="2"/>
      <c r="K243" s="2"/>
      <c r="L243" s="2"/>
      <c r="M243" s="2"/>
      <c r="N243" s="2"/>
      <c r="O243" s="2"/>
      <c r="P243" s="2"/>
      <c r="Q243" s="2"/>
      <c r="R243" s="2"/>
      <c r="S243" s="2"/>
      <c r="T243" s="2"/>
      <c r="U243" s="2"/>
      <c r="V243" s="2"/>
      <c r="W243" s="2"/>
      <c r="X243" s="2"/>
      <c r="Y243" s="2"/>
      <c r="Z243" s="2"/>
      <c r="AA243" s="2"/>
      <c r="AB243" s="2"/>
      <c r="AC243" s="2"/>
      <c r="AD243" s="2"/>
      <c r="AE243" s="2"/>
    </row>
    <row r="244" spans="9:31" s="49" customFormat="1">
      <c r="I244" s="2"/>
      <c r="J244" s="2"/>
      <c r="K244" s="2"/>
      <c r="L244" s="2"/>
      <c r="M244" s="2"/>
      <c r="N244" s="2"/>
      <c r="O244" s="2"/>
      <c r="P244" s="2"/>
      <c r="Q244" s="2"/>
      <c r="R244" s="2"/>
      <c r="S244" s="2"/>
      <c r="T244" s="2"/>
      <c r="U244" s="2"/>
      <c r="V244" s="2"/>
      <c r="W244" s="2"/>
      <c r="X244" s="2"/>
      <c r="Y244" s="2"/>
      <c r="Z244" s="2"/>
      <c r="AA244" s="2"/>
      <c r="AB244" s="2"/>
      <c r="AC244" s="2"/>
      <c r="AD244" s="2"/>
      <c r="AE244" s="2"/>
    </row>
    <row r="245" spans="9:31" s="49" customFormat="1">
      <c r="I245" s="2"/>
      <c r="J245" s="2"/>
      <c r="K245" s="2"/>
      <c r="L245" s="2"/>
      <c r="M245" s="2"/>
      <c r="N245" s="2"/>
      <c r="O245" s="2"/>
      <c r="P245" s="2"/>
      <c r="Q245" s="2"/>
      <c r="R245" s="2"/>
      <c r="S245" s="2"/>
      <c r="T245" s="2"/>
      <c r="U245" s="2"/>
      <c r="V245" s="2"/>
      <c r="W245" s="2"/>
      <c r="X245" s="2"/>
      <c r="Y245" s="2"/>
      <c r="Z245" s="2"/>
      <c r="AA245" s="2"/>
      <c r="AB245" s="2"/>
      <c r="AC245" s="2"/>
      <c r="AD245" s="2"/>
      <c r="AE245" s="2"/>
    </row>
    <row r="246" spans="9:31" s="49" customFormat="1">
      <c r="I246" s="2"/>
      <c r="J246" s="2"/>
      <c r="K246" s="2"/>
      <c r="L246" s="2"/>
      <c r="M246" s="2"/>
      <c r="N246" s="2"/>
      <c r="O246" s="2"/>
      <c r="P246" s="2"/>
      <c r="Q246" s="2"/>
      <c r="R246" s="2"/>
      <c r="S246" s="2"/>
      <c r="T246" s="2"/>
      <c r="U246" s="2"/>
      <c r="V246" s="2"/>
      <c r="W246" s="2"/>
      <c r="X246" s="2"/>
      <c r="Y246" s="2"/>
      <c r="Z246" s="2"/>
      <c r="AA246" s="2"/>
      <c r="AB246" s="2"/>
      <c r="AC246" s="2"/>
      <c r="AD246" s="2"/>
      <c r="AE246" s="2"/>
    </row>
    <row r="247" spans="9:31" s="49" customFormat="1">
      <c r="I247" s="2"/>
      <c r="J247" s="2"/>
      <c r="K247" s="2"/>
      <c r="L247" s="2"/>
      <c r="M247" s="2"/>
      <c r="N247" s="2"/>
      <c r="O247" s="2"/>
      <c r="P247" s="2"/>
      <c r="Q247" s="2"/>
      <c r="R247" s="2"/>
      <c r="S247" s="2"/>
      <c r="T247" s="2"/>
      <c r="U247" s="2"/>
      <c r="V247" s="2"/>
      <c r="W247" s="2"/>
      <c r="X247" s="2"/>
      <c r="Y247" s="2"/>
      <c r="Z247" s="2"/>
      <c r="AA247" s="2"/>
      <c r="AB247" s="2"/>
      <c r="AC247" s="2"/>
      <c r="AD247" s="2"/>
      <c r="AE247" s="2"/>
    </row>
    <row r="248" spans="9:31" s="49" customFormat="1">
      <c r="I248" s="2"/>
      <c r="J248" s="2"/>
      <c r="K248" s="2"/>
      <c r="L248" s="2"/>
      <c r="M248" s="2"/>
      <c r="N248" s="2"/>
      <c r="O248" s="2"/>
      <c r="P248" s="2"/>
      <c r="Q248" s="2"/>
      <c r="R248" s="2"/>
      <c r="S248" s="2"/>
      <c r="T248" s="2"/>
      <c r="U248" s="2"/>
      <c r="V248" s="2"/>
      <c r="W248" s="2"/>
      <c r="X248" s="2"/>
      <c r="Y248" s="2"/>
      <c r="Z248" s="2"/>
      <c r="AA248" s="2"/>
      <c r="AB248" s="2"/>
      <c r="AC248" s="2"/>
      <c r="AD248" s="2"/>
      <c r="AE248" s="2"/>
    </row>
    <row r="249" spans="9:31" s="49" customFormat="1">
      <c r="I249" s="2"/>
      <c r="J249" s="2"/>
      <c r="K249" s="2"/>
      <c r="L249" s="2"/>
      <c r="M249" s="2"/>
      <c r="N249" s="2"/>
      <c r="O249" s="2"/>
      <c r="P249" s="2"/>
      <c r="Q249" s="2"/>
      <c r="R249" s="2"/>
      <c r="S249" s="2"/>
      <c r="T249" s="2"/>
      <c r="U249" s="2"/>
      <c r="V249" s="2"/>
      <c r="W249" s="2"/>
      <c r="X249" s="2"/>
      <c r="Y249" s="2"/>
      <c r="Z249" s="2"/>
      <c r="AA249" s="2"/>
      <c r="AB249" s="2"/>
      <c r="AC249" s="2"/>
      <c r="AD249" s="2"/>
      <c r="AE249" s="2"/>
    </row>
    <row r="250" spans="9:31" s="49" customFormat="1">
      <c r="I250" s="2"/>
      <c r="J250" s="2"/>
      <c r="K250" s="2"/>
      <c r="L250" s="2"/>
      <c r="M250" s="2"/>
      <c r="N250" s="2"/>
      <c r="O250" s="2"/>
      <c r="P250" s="2"/>
      <c r="Q250" s="2"/>
      <c r="R250" s="2"/>
      <c r="S250" s="2"/>
      <c r="T250" s="2"/>
      <c r="U250" s="2"/>
      <c r="V250" s="2"/>
      <c r="W250" s="2"/>
      <c r="X250" s="2"/>
      <c r="Y250" s="2"/>
      <c r="Z250" s="2"/>
      <c r="AA250" s="2"/>
      <c r="AB250" s="2"/>
      <c r="AC250" s="2"/>
      <c r="AD250" s="2"/>
      <c r="AE250" s="2"/>
    </row>
    <row r="251" spans="9:31" s="49" customFormat="1">
      <c r="I251" s="2"/>
      <c r="J251" s="2"/>
      <c r="K251" s="2"/>
      <c r="L251" s="2"/>
      <c r="M251" s="2"/>
      <c r="N251" s="2"/>
      <c r="O251" s="2"/>
      <c r="P251" s="2"/>
      <c r="Q251" s="2"/>
      <c r="R251" s="2"/>
      <c r="S251" s="2"/>
      <c r="T251" s="2"/>
      <c r="U251" s="2"/>
      <c r="V251" s="2"/>
      <c r="W251" s="2"/>
      <c r="X251" s="2"/>
      <c r="Y251" s="2"/>
      <c r="Z251" s="2"/>
      <c r="AA251" s="2"/>
      <c r="AB251" s="2"/>
      <c r="AC251" s="2"/>
      <c r="AD251" s="2"/>
      <c r="AE251" s="2"/>
    </row>
    <row r="252" spans="9:31" s="49" customFormat="1">
      <c r="I252" s="2"/>
      <c r="J252" s="2"/>
      <c r="K252" s="2"/>
      <c r="L252" s="2"/>
      <c r="M252" s="2"/>
      <c r="N252" s="2"/>
      <c r="O252" s="2"/>
      <c r="P252" s="2"/>
      <c r="Q252" s="2"/>
      <c r="R252" s="2"/>
      <c r="S252" s="2"/>
      <c r="T252" s="2"/>
      <c r="U252" s="2"/>
      <c r="V252" s="2"/>
      <c r="W252" s="2"/>
      <c r="X252" s="2"/>
      <c r="Y252" s="2"/>
      <c r="Z252" s="2"/>
      <c r="AA252" s="2"/>
      <c r="AB252" s="2"/>
      <c r="AC252" s="2"/>
      <c r="AD252" s="2"/>
      <c r="AE252" s="2"/>
    </row>
    <row r="253" spans="9:31" s="49" customFormat="1">
      <c r="I253" s="2"/>
      <c r="J253" s="2"/>
      <c r="K253" s="2"/>
      <c r="L253" s="2"/>
      <c r="M253" s="2"/>
      <c r="N253" s="2"/>
      <c r="O253" s="2"/>
      <c r="P253" s="2"/>
      <c r="Q253" s="2"/>
      <c r="R253" s="2"/>
      <c r="S253" s="2"/>
      <c r="T253" s="2"/>
      <c r="U253" s="2"/>
      <c r="V253" s="2"/>
      <c r="W253" s="2"/>
      <c r="X253" s="2"/>
      <c r="Y253" s="2"/>
      <c r="Z253" s="2"/>
      <c r="AA253" s="2"/>
      <c r="AB253" s="2"/>
      <c r="AC253" s="2"/>
      <c r="AD253" s="2"/>
      <c r="AE253" s="2"/>
    </row>
    <row r="254" spans="9:31" s="49" customFormat="1">
      <c r="I254" s="2"/>
      <c r="J254" s="2"/>
      <c r="K254" s="2"/>
      <c r="L254" s="2"/>
      <c r="M254" s="2"/>
      <c r="N254" s="2"/>
      <c r="O254" s="2"/>
      <c r="P254" s="2"/>
      <c r="Q254" s="2"/>
      <c r="R254" s="2"/>
      <c r="S254" s="2"/>
      <c r="T254" s="2"/>
      <c r="U254" s="2"/>
      <c r="V254" s="2"/>
      <c r="W254" s="2"/>
      <c r="X254" s="2"/>
      <c r="Y254" s="2"/>
      <c r="Z254" s="2"/>
      <c r="AA254" s="2"/>
      <c r="AB254" s="2"/>
      <c r="AC254" s="2"/>
      <c r="AD254" s="2"/>
      <c r="AE254" s="2"/>
    </row>
    <row r="255" spans="9:31" s="49" customFormat="1">
      <c r="I255" s="2"/>
      <c r="J255" s="2"/>
      <c r="K255" s="2"/>
      <c r="L255" s="2"/>
      <c r="M255" s="2"/>
      <c r="N255" s="2"/>
      <c r="O255" s="2"/>
      <c r="P255" s="2"/>
      <c r="Q255" s="2"/>
      <c r="R255" s="2"/>
      <c r="S255" s="2"/>
      <c r="T255" s="2"/>
      <c r="U255" s="2"/>
      <c r="V255" s="2"/>
      <c r="W255" s="2"/>
      <c r="X255" s="2"/>
      <c r="Y255" s="2"/>
      <c r="Z255" s="2"/>
      <c r="AA255" s="2"/>
      <c r="AB255" s="2"/>
      <c r="AC255" s="2"/>
      <c r="AD255" s="2"/>
      <c r="AE255" s="2"/>
    </row>
    <row r="256" spans="9:31" s="49" customFormat="1">
      <c r="I256" s="2"/>
      <c r="J256" s="2"/>
      <c r="K256" s="2"/>
      <c r="L256" s="2"/>
      <c r="M256" s="2"/>
      <c r="N256" s="2"/>
      <c r="O256" s="2"/>
      <c r="P256" s="2"/>
      <c r="Q256" s="2"/>
      <c r="R256" s="2"/>
      <c r="S256" s="2"/>
      <c r="T256" s="2"/>
      <c r="U256" s="2"/>
      <c r="V256" s="2"/>
      <c r="W256" s="2"/>
      <c r="X256" s="2"/>
      <c r="Y256" s="2"/>
      <c r="Z256" s="2"/>
      <c r="AA256" s="2"/>
      <c r="AB256" s="2"/>
      <c r="AC256" s="2"/>
      <c r="AD256" s="2"/>
      <c r="AE256" s="2"/>
    </row>
    <row r="257" spans="9:31" s="49" customFormat="1">
      <c r="I257" s="2"/>
      <c r="J257" s="2"/>
      <c r="K257" s="2"/>
      <c r="L257" s="2"/>
      <c r="M257" s="2"/>
      <c r="N257" s="2"/>
      <c r="O257" s="2"/>
      <c r="P257" s="2"/>
      <c r="Q257" s="2"/>
      <c r="R257" s="2"/>
      <c r="S257" s="2"/>
      <c r="T257" s="2"/>
      <c r="U257" s="2"/>
      <c r="V257" s="2"/>
      <c r="W257" s="2"/>
      <c r="X257" s="2"/>
      <c r="Y257" s="2"/>
      <c r="Z257" s="2"/>
      <c r="AA257" s="2"/>
      <c r="AB257" s="2"/>
      <c r="AC257" s="2"/>
      <c r="AD257" s="2"/>
      <c r="AE257" s="2"/>
    </row>
    <row r="258" spans="9:31" s="49" customFormat="1">
      <c r="I258" s="2"/>
      <c r="J258" s="2"/>
      <c r="K258" s="2"/>
      <c r="L258" s="2"/>
      <c r="M258" s="2"/>
      <c r="N258" s="2"/>
      <c r="O258" s="2"/>
      <c r="P258" s="2"/>
      <c r="Q258" s="2"/>
      <c r="R258" s="2"/>
      <c r="S258" s="2"/>
      <c r="T258" s="2"/>
      <c r="U258" s="2"/>
      <c r="V258" s="2"/>
      <c r="W258" s="2"/>
      <c r="X258" s="2"/>
      <c r="Y258" s="2"/>
      <c r="Z258" s="2"/>
      <c r="AA258" s="2"/>
      <c r="AB258" s="2"/>
      <c r="AC258" s="2"/>
      <c r="AD258" s="2"/>
      <c r="AE258" s="2"/>
    </row>
    <row r="259" spans="9:31" s="2" customFormat="1"/>
    <row r="260" spans="9:31" s="2" customFormat="1"/>
    <row r="261" spans="9:31" s="2" customFormat="1"/>
    <row r="262" spans="9:31" s="2" customFormat="1"/>
    <row r="263" spans="9:31" s="2" customFormat="1"/>
    <row r="264" spans="9:31" s="2" customFormat="1"/>
    <row r="265" spans="9:31" s="2" customFormat="1"/>
    <row r="266" spans="9:31" s="2" customFormat="1"/>
    <row r="267" spans="9:31" s="2" customFormat="1"/>
    <row r="268" spans="9:31" s="2" customFormat="1"/>
    <row r="269" spans="9:31" s="2" customFormat="1"/>
    <row r="270" spans="9:31" s="2" customFormat="1"/>
    <row r="271" spans="9:31" s="2" customFormat="1"/>
    <row r="272" spans="9:31"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sheetData>
  <mergeCells count="85">
    <mergeCell ref="G87:G94"/>
    <mergeCell ref="H87:H94"/>
    <mergeCell ref="A118:H118"/>
    <mergeCell ref="H69:H76"/>
    <mergeCell ref="A78:A85"/>
    <mergeCell ref="E78:E85"/>
    <mergeCell ref="F78:F85"/>
    <mergeCell ref="G78:G85"/>
    <mergeCell ref="H78:H85"/>
    <mergeCell ref="A69:A76"/>
    <mergeCell ref="E69:E76"/>
    <mergeCell ref="F69:F76"/>
    <mergeCell ref="G69:G76"/>
    <mergeCell ref="A86:H86"/>
    <mergeCell ref="A87:A94"/>
    <mergeCell ref="A104:H104"/>
    <mergeCell ref="E87:E94"/>
    <mergeCell ref="F87:F94"/>
    <mergeCell ref="A119:A132"/>
    <mergeCell ref="E119:E132"/>
    <mergeCell ref="F119:F132"/>
    <mergeCell ref="A95:H95"/>
    <mergeCell ref="A96:A103"/>
    <mergeCell ref="E96:E103"/>
    <mergeCell ref="F96:F103"/>
    <mergeCell ref="G96:G103"/>
    <mergeCell ref="H96:H103"/>
    <mergeCell ref="A105:A117"/>
    <mergeCell ref="E105:E117"/>
    <mergeCell ref="F105:F117"/>
    <mergeCell ref="G105:G117"/>
    <mergeCell ref="H105:H117"/>
    <mergeCell ref="G119:G132"/>
    <mergeCell ref="H119:H132"/>
    <mergeCell ref="A133:H133"/>
    <mergeCell ref="A2:H2"/>
    <mergeCell ref="A3:H3"/>
    <mergeCell ref="C4:H4"/>
    <mergeCell ref="A6:A8"/>
    <mergeCell ref="C6:H6"/>
    <mergeCell ref="C7:H7"/>
    <mergeCell ref="C8:H8"/>
    <mergeCell ref="A10:A13"/>
    <mergeCell ref="C10:H10"/>
    <mergeCell ref="C11:H11"/>
    <mergeCell ref="C12:H12"/>
    <mergeCell ref="C13:H13"/>
    <mergeCell ref="A15:A20"/>
    <mergeCell ref="F24:F31"/>
    <mergeCell ref="C15:H15"/>
    <mergeCell ref="C16:H16"/>
    <mergeCell ref="C17:H17"/>
    <mergeCell ref="C18:H18"/>
    <mergeCell ref="C19:H19"/>
    <mergeCell ref="A68:H68"/>
    <mergeCell ref="G60:G67"/>
    <mergeCell ref="H60:H67"/>
    <mergeCell ref="A60:A67"/>
    <mergeCell ref="C20:H20"/>
    <mergeCell ref="G51:G58"/>
    <mergeCell ref="G42:G49"/>
    <mergeCell ref="H42:H49"/>
    <mergeCell ref="H51:H58"/>
    <mergeCell ref="A23:H23"/>
    <mergeCell ref="A24:A31"/>
    <mergeCell ref="E24:E31"/>
    <mergeCell ref="G24:G31"/>
    <mergeCell ref="H24:H31"/>
    <mergeCell ref="A41:H41"/>
    <mergeCell ref="A42:A49"/>
    <mergeCell ref="F42:F49"/>
    <mergeCell ref="F51:F58"/>
    <mergeCell ref="F60:F67"/>
    <mergeCell ref="A50:H50"/>
    <mergeCell ref="A59:H59"/>
    <mergeCell ref="E60:E67"/>
    <mergeCell ref="E42:E49"/>
    <mergeCell ref="A51:A58"/>
    <mergeCell ref="E51:E58"/>
    <mergeCell ref="A32:H32"/>
    <mergeCell ref="A33:A40"/>
    <mergeCell ref="E33:E40"/>
    <mergeCell ref="G33:G40"/>
    <mergeCell ref="H33:H40"/>
    <mergeCell ref="F33:F40"/>
  </mergeCells>
  <conditionalFormatting sqref="E24">
    <cfRule type="containsText" dxfId="5532" priority="76" operator="containsText" text="F">
      <formula>NOT(ISERROR(SEARCH("F",E24)))</formula>
    </cfRule>
    <cfRule type="containsText" dxfId="5531" priority="75" operator="containsText" text="B">
      <formula>NOT(ISERROR(SEARCH("B",E24)))</formula>
    </cfRule>
    <cfRule type="containsText" dxfId="5530" priority="74" operator="containsText" text="P">
      <formula>NOT(ISERROR(SEARCH("P",E24)))</formula>
    </cfRule>
    <cfRule type="containsText" dxfId="5529" priority="73" operator="containsText" text="T">
      <formula>NOT(ISERROR(SEARCH("T",E24)))</formula>
    </cfRule>
    <cfRule type="containsText" dxfId="5528" priority="78" operator="containsText" text="R">
      <formula>NOT(ISERROR(SEARCH("R",E24)))</formula>
    </cfRule>
    <cfRule type="containsText" dxfId="5527" priority="77" operator="containsText" text="N">
      <formula>NOT(ISERROR(SEARCH("N",E24)))</formula>
    </cfRule>
  </conditionalFormatting>
  <conditionalFormatting sqref="E33">
    <cfRule type="containsText" dxfId="5526" priority="72" operator="containsText" text="R">
      <formula>NOT(ISERROR(SEARCH("R",E33)))</formula>
    </cfRule>
    <cfRule type="containsText" dxfId="5525" priority="71" operator="containsText" text="N">
      <formula>NOT(ISERROR(SEARCH("N",E33)))</formula>
    </cfRule>
    <cfRule type="containsText" dxfId="5524" priority="69" operator="containsText" text="B">
      <formula>NOT(ISERROR(SEARCH("B",E33)))</formula>
    </cfRule>
    <cfRule type="containsText" dxfId="5523" priority="68" operator="containsText" text="P">
      <formula>NOT(ISERROR(SEARCH("P",E33)))</formula>
    </cfRule>
    <cfRule type="containsText" dxfId="5522" priority="70" operator="containsText" text="F">
      <formula>NOT(ISERROR(SEARCH("F",E33)))</formula>
    </cfRule>
    <cfRule type="containsText" dxfId="5521" priority="67" operator="containsText" text="T">
      <formula>NOT(ISERROR(SEARCH("T",E33)))</formula>
    </cfRule>
  </conditionalFormatting>
  <conditionalFormatting sqref="E42">
    <cfRule type="containsText" dxfId="5520" priority="66" operator="containsText" text="R">
      <formula>NOT(ISERROR(SEARCH("R",E42)))</formula>
    </cfRule>
    <cfRule type="containsText" dxfId="5519" priority="65" operator="containsText" text="N">
      <formula>NOT(ISERROR(SEARCH("N",E42)))</formula>
    </cfRule>
    <cfRule type="containsText" dxfId="5518" priority="64" operator="containsText" text="F">
      <formula>NOT(ISERROR(SEARCH("F",E42)))</formula>
    </cfRule>
    <cfRule type="containsText" dxfId="5517" priority="63" operator="containsText" text="B">
      <formula>NOT(ISERROR(SEARCH("B",E42)))</formula>
    </cfRule>
    <cfRule type="containsText" dxfId="5516" priority="61" operator="containsText" text="T">
      <formula>NOT(ISERROR(SEARCH("T",E42)))</formula>
    </cfRule>
    <cfRule type="containsText" dxfId="5515" priority="62" operator="containsText" text="P">
      <formula>NOT(ISERROR(SEARCH("P",E42)))</formula>
    </cfRule>
  </conditionalFormatting>
  <conditionalFormatting sqref="E51">
    <cfRule type="containsText" dxfId="5514" priority="60" operator="containsText" text="R">
      <formula>NOT(ISERROR(SEARCH("R",E51)))</formula>
    </cfRule>
    <cfRule type="containsText" dxfId="5513" priority="59" operator="containsText" text="N">
      <formula>NOT(ISERROR(SEARCH("N",E51)))</formula>
    </cfRule>
    <cfRule type="containsText" dxfId="5512" priority="58" operator="containsText" text="F">
      <formula>NOT(ISERROR(SEARCH("F",E51)))</formula>
    </cfRule>
    <cfRule type="containsText" dxfId="5511" priority="57" operator="containsText" text="B">
      <formula>NOT(ISERROR(SEARCH("B",E51)))</formula>
    </cfRule>
    <cfRule type="containsText" dxfId="5510" priority="56" operator="containsText" text="P">
      <formula>NOT(ISERROR(SEARCH("P",E51)))</formula>
    </cfRule>
    <cfRule type="containsText" dxfId="5509" priority="55" operator="containsText" text="T">
      <formula>NOT(ISERROR(SEARCH("T",E51)))</formula>
    </cfRule>
  </conditionalFormatting>
  <conditionalFormatting sqref="E60">
    <cfRule type="containsText" dxfId="5508" priority="53" operator="containsText" text="N">
      <formula>NOT(ISERROR(SEARCH("N",E60)))</formula>
    </cfRule>
    <cfRule type="containsText" dxfId="5507" priority="52" operator="containsText" text="F">
      <formula>NOT(ISERROR(SEARCH("F",E60)))</formula>
    </cfRule>
    <cfRule type="containsText" dxfId="5506" priority="50" operator="containsText" text="P">
      <formula>NOT(ISERROR(SEARCH("P",E60)))</formula>
    </cfRule>
    <cfRule type="containsText" dxfId="5505" priority="54" operator="containsText" text="R">
      <formula>NOT(ISERROR(SEARCH("R",E60)))</formula>
    </cfRule>
    <cfRule type="containsText" dxfId="5504" priority="49" operator="containsText" text="T">
      <formula>NOT(ISERROR(SEARCH("T",E60)))</formula>
    </cfRule>
    <cfRule type="containsText" dxfId="5503" priority="51" operator="containsText" text="B">
      <formula>NOT(ISERROR(SEARCH("B",E60)))</formula>
    </cfRule>
  </conditionalFormatting>
  <conditionalFormatting sqref="E69">
    <cfRule type="containsText" dxfId="5502" priority="28" operator="containsText" text="F">
      <formula>NOT(ISERROR(SEARCH("F",E69)))</formula>
    </cfRule>
    <cfRule type="containsText" dxfId="5501" priority="29" operator="containsText" text="N">
      <formula>NOT(ISERROR(SEARCH("N",E69)))</formula>
    </cfRule>
    <cfRule type="containsText" dxfId="5500" priority="30" operator="containsText" text="R">
      <formula>NOT(ISERROR(SEARCH("R",E69)))</formula>
    </cfRule>
    <cfRule type="containsText" dxfId="5499" priority="26" operator="containsText" text="P">
      <formula>NOT(ISERROR(SEARCH("P",E69)))</formula>
    </cfRule>
    <cfRule type="containsText" dxfId="5498" priority="25" operator="containsText" text="T">
      <formula>NOT(ISERROR(SEARCH("T",E69)))</formula>
    </cfRule>
    <cfRule type="containsText" dxfId="5497" priority="27" operator="containsText" text="B">
      <formula>NOT(ISERROR(SEARCH("B",E69)))</formula>
    </cfRule>
  </conditionalFormatting>
  <conditionalFormatting sqref="E78">
    <cfRule type="containsText" dxfId="5496" priority="24" operator="containsText" text="R">
      <formula>NOT(ISERROR(SEARCH("R",E78)))</formula>
    </cfRule>
    <cfRule type="containsText" dxfId="5495" priority="23" operator="containsText" text="N">
      <formula>NOT(ISERROR(SEARCH("N",E78)))</formula>
    </cfRule>
    <cfRule type="containsText" dxfId="5494" priority="22" operator="containsText" text="F">
      <formula>NOT(ISERROR(SEARCH("F",E78)))</formula>
    </cfRule>
    <cfRule type="containsText" dxfId="5493" priority="21" operator="containsText" text="B">
      <formula>NOT(ISERROR(SEARCH("B",E78)))</formula>
    </cfRule>
    <cfRule type="containsText" dxfId="5492" priority="20" operator="containsText" text="P">
      <formula>NOT(ISERROR(SEARCH("P",E78)))</formula>
    </cfRule>
    <cfRule type="containsText" dxfId="5491" priority="19" operator="containsText" text="T">
      <formula>NOT(ISERROR(SEARCH("T",E78)))</formula>
    </cfRule>
  </conditionalFormatting>
  <conditionalFormatting sqref="E87">
    <cfRule type="containsText" dxfId="5490" priority="18" operator="containsText" text="R">
      <formula>NOT(ISERROR(SEARCH("R",E87)))</formula>
    </cfRule>
    <cfRule type="containsText" dxfId="5489" priority="16" operator="containsText" text="F">
      <formula>NOT(ISERROR(SEARCH("F",E87)))</formula>
    </cfRule>
    <cfRule type="containsText" dxfId="5488" priority="15" operator="containsText" text="B">
      <formula>NOT(ISERROR(SEARCH("B",E87)))</formula>
    </cfRule>
    <cfRule type="containsText" dxfId="5487" priority="14" operator="containsText" text="P">
      <formula>NOT(ISERROR(SEARCH("P",E87)))</formula>
    </cfRule>
    <cfRule type="containsText" dxfId="5486" priority="13" operator="containsText" text="T">
      <formula>NOT(ISERROR(SEARCH("T",E87)))</formula>
    </cfRule>
    <cfRule type="containsText" dxfId="5485" priority="17" operator="containsText" text="N">
      <formula>NOT(ISERROR(SEARCH("N",E87)))</formula>
    </cfRule>
  </conditionalFormatting>
  <conditionalFormatting sqref="E96">
    <cfRule type="containsText" dxfId="5484" priority="12" operator="containsText" text="R">
      <formula>NOT(ISERROR(SEARCH("R",E96)))</formula>
    </cfRule>
    <cfRule type="containsText" dxfId="5483" priority="11" operator="containsText" text="N">
      <formula>NOT(ISERROR(SEARCH("N",E96)))</formula>
    </cfRule>
    <cfRule type="containsText" dxfId="5482" priority="10" operator="containsText" text="F">
      <formula>NOT(ISERROR(SEARCH("F",E96)))</formula>
    </cfRule>
    <cfRule type="containsText" dxfId="5481" priority="8" operator="containsText" text="P">
      <formula>NOT(ISERROR(SEARCH("P",E96)))</formula>
    </cfRule>
    <cfRule type="containsText" dxfId="5480" priority="7" operator="containsText" text="T">
      <formula>NOT(ISERROR(SEARCH("T",E96)))</formula>
    </cfRule>
    <cfRule type="containsText" dxfId="5479" priority="9" operator="containsText" text="B">
      <formula>NOT(ISERROR(SEARCH("B",E96)))</formula>
    </cfRule>
  </conditionalFormatting>
  <conditionalFormatting sqref="E105">
    <cfRule type="containsText" dxfId="5478" priority="33" operator="containsText" text="B">
      <formula>NOT(ISERROR(SEARCH("B",E105)))</formula>
    </cfRule>
    <cfRule type="containsText" dxfId="5477" priority="32" operator="containsText" text="P">
      <formula>NOT(ISERROR(SEARCH("P",E105)))</formula>
    </cfRule>
    <cfRule type="containsText" dxfId="5476" priority="31" operator="containsText" text="T">
      <formula>NOT(ISERROR(SEARCH("T",E105)))</formula>
    </cfRule>
    <cfRule type="containsText" dxfId="5475" priority="34" operator="containsText" text="F">
      <formula>NOT(ISERROR(SEARCH("F",E105)))</formula>
    </cfRule>
    <cfRule type="containsText" dxfId="5474" priority="35" operator="containsText" text="N">
      <formula>NOT(ISERROR(SEARCH("N",E105)))</formula>
    </cfRule>
    <cfRule type="containsText" dxfId="5473" priority="36" operator="containsText" text="R">
      <formula>NOT(ISERROR(SEARCH("R",E105)))</formula>
    </cfRule>
  </conditionalFormatting>
  <conditionalFormatting sqref="E119">
    <cfRule type="containsText" dxfId="5472" priority="1" operator="containsText" text="T">
      <formula>NOT(ISERROR(SEARCH("T",E119)))</formula>
    </cfRule>
    <cfRule type="containsText" dxfId="5471" priority="6" operator="containsText" text="R">
      <formula>NOT(ISERROR(SEARCH("R",E119)))</formula>
    </cfRule>
    <cfRule type="containsText" dxfId="5470" priority="5" operator="containsText" text="N">
      <formula>NOT(ISERROR(SEARCH("N",E119)))</formula>
    </cfRule>
    <cfRule type="containsText" dxfId="5469" priority="4" operator="containsText" text="F">
      <formula>NOT(ISERROR(SEARCH("F",E119)))</formula>
    </cfRule>
    <cfRule type="containsText" dxfId="5468" priority="3" operator="containsText" text="B">
      <formula>NOT(ISERROR(SEARCH("B",E119)))</formula>
    </cfRule>
    <cfRule type="containsText" dxfId="5467" priority="2" operator="containsText" text="P">
      <formula>NOT(ISERROR(SEARCH("P",E119)))</formula>
    </cfRule>
  </conditionalFormatting>
  <dataValidations count="1">
    <dataValidation type="list" allowBlank="1" showInputMessage="1" showErrorMessage="1" sqref="E33 E42 E51 E60 E78 E24 E105 E69 E87 E96 E119" xr:uid="{1E9A6DB2-548E-49BB-B684-2C89444079B4}">
      <formula1>"N, P, F, T, R, B"</formula1>
    </dataValidation>
  </dataValidations>
  <hyperlinks>
    <hyperlink ref="A1" location="'Regression_ Test_Summary'!A1" display="Back to Summary" xr:uid="{E266450B-E0DD-46AF-A094-8F1A81B18328}"/>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D455-D078-4338-B6F6-24569D094F84}">
  <sheetPr>
    <tabColor rgb="FF92D050"/>
  </sheetPr>
  <dimension ref="A1:H862"/>
  <sheetViews>
    <sheetView showGridLines="0" zoomScale="70" zoomScaleNormal="70" workbookViewId="0"/>
  </sheetViews>
  <sheetFormatPr defaultColWidth="14.42578125" defaultRowHeight="15.75" customHeight="1"/>
  <cols>
    <col min="1" max="1" width="35.42578125" style="3" customWidth="1"/>
    <col min="2" max="2" width="4.85546875" style="3"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16384" width="14.42578125" style="3"/>
  </cols>
  <sheetData>
    <row r="1" spans="1:8">
      <c r="A1" s="70" t="s">
        <v>257</v>
      </c>
    </row>
    <row r="2" spans="1:8" s="1" customFormat="1" ht="52.15" customHeight="1">
      <c r="A2" s="459" t="s">
        <v>113</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2432</v>
      </c>
      <c r="D4" s="461"/>
      <c r="E4" s="461"/>
      <c r="F4" s="461"/>
      <c r="G4" s="461"/>
      <c r="H4" s="461"/>
    </row>
    <row r="5" spans="1:8" s="2" customFormat="1" ht="15.75" customHeight="1">
      <c r="F5" s="131"/>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F9" s="131"/>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F14" s="131"/>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131"/>
    </row>
    <row r="22" spans="1:8">
      <c r="A22" s="11" t="s">
        <v>263</v>
      </c>
      <c r="B22" s="11" t="s">
        <v>264</v>
      </c>
      <c r="C22" s="11" t="s">
        <v>265</v>
      </c>
      <c r="D22" s="11" t="s">
        <v>266</v>
      </c>
      <c r="E22" s="12" t="s">
        <v>45</v>
      </c>
      <c r="F22" s="242" t="s">
        <v>267</v>
      </c>
      <c r="G22" s="13" t="s">
        <v>46</v>
      </c>
      <c r="H22" s="13" t="s">
        <v>268</v>
      </c>
    </row>
    <row r="23" spans="1:8" s="2" customFormat="1">
      <c r="A23" s="466"/>
      <c r="B23" s="466"/>
      <c r="C23" s="466"/>
      <c r="D23" s="466"/>
      <c r="E23" s="466"/>
      <c r="F23" s="466"/>
      <c r="G23" s="466"/>
      <c r="H23" s="466"/>
    </row>
    <row r="24" spans="1:8" s="2" customFormat="1" ht="18" customHeight="1">
      <c r="A24" s="485" t="s">
        <v>2433</v>
      </c>
      <c r="B24" s="354">
        <v>1</v>
      </c>
      <c r="C24" s="15" t="s">
        <v>270</v>
      </c>
      <c r="D24" s="1085" t="s">
        <v>2434</v>
      </c>
      <c r="E24" s="489" t="s">
        <v>9</v>
      </c>
      <c r="F24" s="926" t="s">
        <v>2435</v>
      </c>
      <c r="G24" s="472" t="s">
        <v>213</v>
      </c>
      <c r="H24" s="474"/>
    </row>
    <row r="25" spans="1:8" s="2" customFormat="1">
      <c r="A25" s="486"/>
      <c r="B25" s="354">
        <v>2</v>
      </c>
      <c r="C25" s="15" t="s">
        <v>2436</v>
      </c>
      <c r="D25" s="1086"/>
      <c r="E25" s="490"/>
      <c r="F25" s="927"/>
      <c r="G25" s="473"/>
      <c r="H25" s="475"/>
    </row>
    <row r="26" spans="1:8" s="2" customFormat="1">
      <c r="A26" s="486"/>
      <c r="B26" s="354">
        <v>3</v>
      </c>
      <c r="C26" s="15" t="s">
        <v>2437</v>
      </c>
      <c r="D26" s="1086"/>
      <c r="E26" s="490"/>
      <c r="F26" s="927"/>
      <c r="G26" s="473"/>
      <c r="H26" s="475"/>
    </row>
    <row r="27" spans="1:8" s="2" customFormat="1">
      <c r="A27" s="486"/>
      <c r="B27" s="354">
        <v>4</v>
      </c>
      <c r="C27" s="15" t="s">
        <v>2438</v>
      </c>
      <c r="D27" s="1086"/>
      <c r="E27" s="490"/>
      <c r="F27" s="927"/>
      <c r="G27" s="473"/>
      <c r="H27" s="475"/>
    </row>
    <row r="28" spans="1:8" s="2" customFormat="1">
      <c r="A28" s="486"/>
      <c r="B28" s="354">
        <v>5</v>
      </c>
      <c r="C28" s="15" t="s">
        <v>2439</v>
      </c>
      <c r="D28" s="1086"/>
      <c r="E28" s="490"/>
      <c r="F28" s="927"/>
      <c r="G28" s="473"/>
      <c r="H28" s="475"/>
    </row>
    <row r="29" spans="1:8" s="2" customFormat="1">
      <c r="A29" s="486"/>
      <c r="B29" s="354">
        <v>6</v>
      </c>
      <c r="C29" s="15" t="s">
        <v>2440</v>
      </c>
      <c r="D29" s="1086"/>
      <c r="E29" s="490"/>
      <c r="F29" s="927"/>
      <c r="G29" s="473"/>
      <c r="H29" s="475"/>
    </row>
    <row r="30" spans="1:8" s="2" customFormat="1">
      <c r="A30" s="486"/>
      <c r="B30" s="354">
        <v>7</v>
      </c>
      <c r="C30" s="15" t="s">
        <v>2441</v>
      </c>
      <c r="D30" s="1086"/>
      <c r="E30" s="490"/>
      <c r="F30" s="927"/>
      <c r="G30" s="473"/>
      <c r="H30" s="475"/>
    </row>
    <row r="31" spans="1:8" s="2" customFormat="1">
      <c r="A31" s="487"/>
      <c r="B31" s="354">
        <v>8</v>
      </c>
      <c r="C31" s="15" t="s">
        <v>2442</v>
      </c>
      <c r="D31" s="1086"/>
      <c r="E31" s="490"/>
      <c r="F31" s="961"/>
      <c r="G31" s="491"/>
      <c r="H31" s="365"/>
    </row>
    <row r="32" spans="1:8" s="2" customFormat="1">
      <c r="A32" s="466"/>
      <c r="B32" s="710"/>
      <c r="C32" s="710"/>
      <c r="D32" s="466"/>
      <c r="E32" s="466"/>
      <c r="F32" s="710"/>
      <c r="G32" s="710"/>
      <c r="H32" s="710"/>
    </row>
    <row r="33" spans="1:8" s="2" customFormat="1" ht="21.75" customHeight="1">
      <c r="A33" s="1089" t="s">
        <v>2443</v>
      </c>
      <c r="B33" s="186">
        <v>1</v>
      </c>
      <c r="C33" s="188" t="s">
        <v>270</v>
      </c>
      <c r="D33" s="1085" t="s">
        <v>2444</v>
      </c>
      <c r="E33" s="1092" t="s">
        <v>9</v>
      </c>
      <c r="F33" s="935" t="s">
        <v>2435</v>
      </c>
      <c r="G33" s="812" t="s">
        <v>213</v>
      </c>
      <c r="H33" s="1094"/>
    </row>
    <row r="34" spans="1:8" s="2" customFormat="1">
      <c r="A34" s="1090"/>
      <c r="B34" s="186">
        <v>2</v>
      </c>
      <c r="C34" s="188" t="s">
        <v>2445</v>
      </c>
      <c r="D34" s="1086"/>
      <c r="E34" s="1093"/>
      <c r="F34" s="935"/>
      <c r="G34" s="812"/>
      <c r="H34" s="1094"/>
    </row>
    <row r="35" spans="1:8" s="2" customFormat="1">
      <c r="A35" s="1090"/>
      <c r="B35" s="186">
        <v>3</v>
      </c>
      <c r="C35" s="188" t="s">
        <v>2446</v>
      </c>
      <c r="D35" s="1086"/>
      <c r="E35" s="1093"/>
      <c r="F35" s="935"/>
      <c r="G35" s="812"/>
      <c r="H35" s="1094"/>
    </row>
    <row r="36" spans="1:8" s="2" customFormat="1">
      <c r="A36" s="1090"/>
      <c r="B36" s="186">
        <v>4</v>
      </c>
      <c r="C36" s="188" t="s">
        <v>2447</v>
      </c>
      <c r="D36" s="1086"/>
      <c r="E36" s="1093"/>
      <c r="F36" s="935"/>
      <c r="G36" s="812"/>
      <c r="H36" s="1094"/>
    </row>
    <row r="37" spans="1:8" s="2" customFormat="1">
      <c r="A37" s="1090"/>
      <c r="B37" s="186">
        <v>5</v>
      </c>
      <c r="C37" s="188" t="s">
        <v>2437</v>
      </c>
      <c r="D37" s="1086"/>
      <c r="E37" s="1093"/>
      <c r="F37" s="935"/>
      <c r="G37" s="812"/>
      <c r="H37" s="1094"/>
    </row>
    <row r="38" spans="1:8" s="2" customFormat="1">
      <c r="A38" s="1090"/>
      <c r="B38" s="186">
        <v>6</v>
      </c>
      <c r="C38" s="188" t="s">
        <v>2438</v>
      </c>
      <c r="D38" s="1086"/>
      <c r="E38" s="1093"/>
      <c r="F38" s="935"/>
      <c r="G38" s="812"/>
      <c r="H38" s="1094"/>
    </row>
    <row r="39" spans="1:8" s="2" customFormat="1">
      <c r="A39" s="1090"/>
      <c r="B39" s="186">
        <v>7</v>
      </c>
      <c r="C39" s="188" t="s">
        <v>2439</v>
      </c>
      <c r="D39" s="1086"/>
      <c r="E39" s="1093"/>
      <c r="F39" s="935"/>
      <c r="G39" s="812"/>
      <c r="H39" s="1094"/>
    </row>
    <row r="40" spans="1:8" s="2" customFormat="1">
      <c r="A40" s="1090"/>
      <c r="B40" s="186">
        <v>8</v>
      </c>
      <c r="C40" s="188" t="s">
        <v>2440</v>
      </c>
      <c r="D40" s="1086"/>
      <c r="E40" s="1093"/>
      <c r="F40" s="935"/>
      <c r="G40" s="812"/>
      <c r="H40" s="1094"/>
    </row>
    <row r="41" spans="1:8" s="2" customFormat="1">
      <c r="A41" s="1090"/>
      <c r="B41" s="186">
        <v>9</v>
      </c>
      <c r="C41" s="188" t="s">
        <v>2448</v>
      </c>
      <c r="D41" s="1086"/>
      <c r="E41" s="1093"/>
      <c r="F41" s="935"/>
      <c r="G41" s="812"/>
      <c r="H41" s="1094"/>
    </row>
    <row r="42" spans="1:8" s="2" customFormat="1">
      <c r="A42" s="1091"/>
      <c r="B42" s="186">
        <v>10</v>
      </c>
      <c r="C42" s="188" t="s">
        <v>2442</v>
      </c>
      <c r="D42" s="1087"/>
      <c r="E42" s="1093"/>
      <c r="F42" s="935"/>
      <c r="G42" s="812"/>
      <c r="H42" s="1094"/>
    </row>
    <row r="43" spans="1:8" s="2" customFormat="1">
      <c r="A43" s="494"/>
      <c r="B43" s="718"/>
      <c r="C43" s="718"/>
      <c r="D43" s="494"/>
      <c r="E43" s="494"/>
      <c r="F43" s="718"/>
      <c r="G43" s="718"/>
      <c r="H43" s="718"/>
    </row>
    <row r="44" spans="1:8" s="2" customFormat="1" ht="15.75" customHeight="1">
      <c r="A44" s="495" t="s">
        <v>2449</v>
      </c>
      <c r="B44" s="354">
        <v>1</v>
      </c>
      <c r="C44" s="15" t="s">
        <v>270</v>
      </c>
      <c r="D44" s="1088" t="s">
        <v>2450</v>
      </c>
      <c r="E44" s="489" t="s">
        <v>9</v>
      </c>
      <c r="F44" s="936" t="s">
        <v>2435</v>
      </c>
      <c r="G44" s="500" t="s">
        <v>213</v>
      </c>
      <c r="H44" s="500"/>
    </row>
    <row r="45" spans="1:8" s="2" customFormat="1">
      <c r="A45" s="495"/>
      <c r="B45" s="354">
        <v>2</v>
      </c>
      <c r="C45" s="15" t="s">
        <v>2451</v>
      </c>
      <c r="D45" s="551"/>
      <c r="E45" s="490"/>
      <c r="F45" s="937"/>
      <c r="G45" s="501"/>
      <c r="H45" s="501"/>
    </row>
    <row r="46" spans="1:8" s="2" customFormat="1">
      <c r="A46" s="495"/>
      <c r="B46" s="354">
        <v>3</v>
      </c>
      <c r="C46" s="15" t="s">
        <v>2446</v>
      </c>
      <c r="D46" s="551"/>
      <c r="E46" s="490"/>
      <c r="F46" s="937"/>
      <c r="G46" s="501"/>
      <c r="H46" s="501"/>
    </row>
    <row r="47" spans="1:8" s="2" customFormat="1">
      <c r="A47" s="495"/>
      <c r="B47" s="354">
        <v>4</v>
      </c>
      <c r="C47" s="15" t="s">
        <v>2447</v>
      </c>
      <c r="D47" s="551"/>
      <c r="E47" s="490"/>
      <c r="F47" s="937"/>
      <c r="G47" s="501"/>
      <c r="H47" s="501"/>
    </row>
    <row r="48" spans="1:8" s="2" customFormat="1">
      <c r="A48" s="495"/>
      <c r="B48" s="354">
        <v>5</v>
      </c>
      <c r="C48" s="15" t="s">
        <v>2437</v>
      </c>
      <c r="D48" s="551"/>
      <c r="E48" s="490"/>
      <c r="F48" s="937"/>
      <c r="G48" s="501"/>
      <c r="H48" s="501"/>
    </row>
    <row r="49" spans="1:8" s="2" customFormat="1">
      <c r="A49" s="495"/>
      <c r="B49" s="374">
        <v>6</v>
      </c>
      <c r="C49" s="416" t="s">
        <v>2438</v>
      </c>
      <c r="D49" s="551"/>
      <c r="E49" s="490"/>
      <c r="F49" s="937"/>
      <c r="G49" s="501"/>
      <c r="H49" s="501"/>
    </row>
    <row r="50" spans="1:8" s="2" customFormat="1">
      <c r="A50" s="495"/>
      <c r="B50" s="50">
        <v>7</v>
      </c>
      <c r="C50" s="15" t="s">
        <v>2439</v>
      </c>
      <c r="D50" s="551"/>
      <c r="E50" s="490"/>
      <c r="F50" s="937"/>
      <c r="G50" s="501"/>
      <c r="H50" s="501"/>
    </row>
    <row r="51" spans="1:8" s="2" customFormat="1">
      <c r="A51" s="495"/>
      <c r="B51" s="50">
        <v>8</v>
      </c>
      <c r="C51" s="15" t="s">
        <v>2440</v>
      </c>
      <c r="D51" s="551"/>
      <c r="E51" s="490"/>
      <c r="F51" s="937"/>
      <c r="G51" s="501"/>
      <c r="H51" s="501"/>
    </row>
    <row r="52" spans="1:8" s="2" customFormat="1">
      <c r="A52" s="495"/>
      <c r="B52" s="50">
        <v>9</v>
      </c>
      <c r="C52" s="15" t="s">
        <v>2448</v>
      </c>
      <c r="D52" s="551"/>
      <c r="E52" s="490"/>
      <c r="F52" s="937"/>
      <c r="G52" s="501"/>
      <c r="H52" s="501"/>
    </row>
    <row r="53" spans="1:8" s="2" customFormat="1">
      <c r="A53" s="495"/>
      <c r="B53" s="50">
        <v>10</v>
      </c>
      <c r="C53" s="15" t="s">
        <v>2442</v>
      </c>
      <c r="D53" s="551"/>
      <c r="E53" s="490"/>
      <c r="F53" s="938"/>
      <c r="G53" s="510"/>
      <c r="H53" s="510"/>
    </row>
    <row r="54" spans="1:8" s="2" customFormat="1">
      <c r="A54" s="494"/>
      <c r="B54" s="494"/>
      <c r="C54" s="494"/>
      <c r="D54" s="494"/>
      <c r="E54" s="494"/>
      <c r="F54" s="494"/>
      <c r="G54" s="494"/>
      <c r="H54" s="494"/>
    </row>
    <row r="55" spans="1:8" s="2" customFormat="1" ht="15.75" customHeight="1">
      <c r="A55" s="495" t="s">
        <v>2452</v>
      </c>
      <c r="B55" s="354">
        <v>1</v>
      </c>
      <c r="C55" s="15" t="s">
        <v>270</v>
      </c>
      <c r="D55" s="1088" t="s">
        <v>2453</v>
      </c>
      <c r="E55" s="489" t="s">
        <v>9</v>
      </c>
      <c r="F55" s="936" t="s">
        <v>2435</v>
      </c>
      <c r="G55" s="500" t="s">
        <v>213</v>
      </c>
      <c r="H55" s="500"/>
    </row>
    <row r="56" spans="1:8" s="2" customFormat="1">
      <c r="A56" s="495"/>
      <c r="B56" s="354">
        <v>2</v>
      </c>
      <c r="C56" s="15" t="s">
        <v>2454</v>
      </c>
      <c r="D56" s="551"/>
      <c r="E56" s="490"/>
      <c r="F56" s="937"/>
      <c r="G56" s="501"/>
      <c r="H56" s="501"/>
    </row>
    <row r="57" spans="1:8" s="2" customFormat="1">
      <c r="A57" s="495"/>
      <c r="B57" s="354">
        <v>3</v>
      </c>
      <c r="C57" s="15" t="s">
        <v>2437</v>
      </c>
      <c r="D57" s="551"/>
      <c r="E57" s="490"/>
      <c r="F57" s="937"/>
      <c r="G57" s="501"/>
      <c r="H57" s="501"/>
    </row>
    <row r="58" spans="1:8" s="2" customFormat="1">
      <c r="A58" s="495"/>
      <c r="B58" s="354">
        <v>4</v>
      </c>
      <c r="C58" s="15" t="s">
        <v>2455</v>
      </c>
      <c r="D58" s="551"/>
      <c r="E58" s="490"/>
      <c r="F58" s="937"/>
      <c r="G58" s="501"/>
      <c r="H58" s="501"/>
    </row>
    <row r="59" spans="1:8" s="2" customFormat="1">
      <c r="A59" s="495"/>
      <c r="B59" s="354">
        <v>5</v>
      </c>
      <c r="C59" s="15" t="s">
        <v>2438</v>
      </c>
      <c r="D59" s="551"/>
      <c r="E59" s="490"/>
      <c r="F59" s="937"/>
      <c r="G59" s="501"/>
      <c r="H59" s="501"/>
    </row>
    <row r="60" spans="1:8" s="2" customFormat="1">
      <c r="A60" s="495"/>
      <c r="B60" s="374">
        <v>6</v>
      </c>
      <c r="C60" s="15" t="s">
        <v>2439</v>
      </c>
      <c r="D60" s="551"/>
      <c r="E60" s="490"/>
      <c r="F60" s="937"/>
      <c r="G60" s="501"/>
      <c r="H60" s="501"/>
    </row>
    <row r="61" spans="1:8" s="2" customFormat="1">
      <c r="A61" s="495"/>
      <c r="B61" s="374">
        <v>7</v>
      </c>
      <c r="C61" s="15" t="s">
        <v>2440</v>
      </c>
      <c r="D61" s="551"/>
      <c r="E61" s="490"/>
      <c r="F61" s="937"/>
      <c r="G61" s="501"/>
      <c r="H61" s="501"/>
    </row>
    <row r="62" spans="1:8" s="2" customFormat="1">
      <c r="A62" s="495"/>
      <c r="B62" s="374">
        <v>8</v>
      </c>
      <c r="C62" s="15" t="s">
        <v>2456</v>
      </c>
      <c r="D62" s="551"/>
      <c r="E62" s="490"/>
      <c r="F62" s="937"/>
      <c r="G62" s="501"/>
      <c r="H62" s="501"/>
    </row>
    <row r="63" spans="1:8" s="2" customFormat="1">
      <c r="A63" s="495"/>
      <c r="B63" s="374">
        <v>9</v>
      </c>
      <c r="C63" s="15" t="s">
        <v>2442</v>
      </c>
      <c r="D63" s="551"/>
      <c r="E63" s="490"/>
      <c r="F63" s="938"/>
      <c r="G63" s="510"/>
      <c r="H63" s="510"/>
    </row>
    <row r="64" spans="1:8" s="2" customFormat="1">
      <c r="A64" s="494"/>
      <c r="B64" s="494"/>
      <c r="C64" s="494"/>
      <c r="D64" s="494"/>
      <c r="E64" s="494"/>
      <c r="F64" s="494"/>
      <c r="G64" s="494"/>
      <c r="H64" s="494"/>
    </row>
    <row r="65" spans="1:8" s="2" customFormat="1" ht="15.6" customHeight="1">
      <c r="A65" s="495" t="s">
        <v>2457</v>
      </c>
      <c r="B65" s="354">
        <v>1</v>
      </c>
      <c r="C65" s="15" t="s">
        <v>270</v>
      </c>
      <c r="D65" s="1085" t="s">
        <v>2444</v>
      </c>
      <c r="E65" s="489" t="s">
        <v>9</v>
      </c>
      <c r="F65" s="936" t="s">
        <v>2435</v>
      </c>
      <c r="G65" s="500" t="s">
        <v>213</v>
      </c>
      <c r="H65" s="500"/>
    </row>
    <row r="66" spans="1:8" s="2" customFormat="1">
      <c r="A66" s="495"/>
      <c r="B66" s="354">
        <v>2</v>
      </c>
      <c r="C66" s="15" t="s">
        <v>2458</v>
      </c>
      <c r="D66" s="1086"/>
      <c r="E66" s="490"/>
      <c r="F66" s="937"/>
      <c r="G66" s="501"/>
      <c r="H66" s="501"/>
    </row>
    <row r="67" spans="1:8" s="2" customFormat="1" ht="21.6" customHeight="1">
      <c r="A67" s="495"/>
      <c r="B67" s="354">
        <v>3</v>
      </c>
      <c r="C67" s="15" t="s">
        <v>2446</v>
      </c>
      <c r="D67" s="1086"/>
      <c r="E67" s="490"/>
      <c r="F67" s="937"/>
      <c r="G67" s="501"/>
      <c r="H67" s="501"/>
    </row>
    <row r="68" spans="1:8" s="2" customFormat="1" ht="22.15" customHeight="1">
      <c r="A68" s="495"/>
      <c r="B68" s="354">
        <v>4</v>
      </c>
      <c r="C68" s="15" t="s">
        <v>2447</v>
      </c>
      <c r="D68" s="1086"/>
      <c r="E68" s="490"/>
      <c r="F68" s="937"/>
      <c r="G68" s="501"/>
      <c r="H68" s="501"/>
    </row>
    <row r="69" spans="1:8" s="2" customFormat="1" ht="23.45" customHeight="1">
      <c r="A69" s="495"/>
      <c r="B69" s="354">
        <v>5</v>
      </c>
      <c r="C69" s="15" t="s">
        <v>2437</v>
      </c>
      <c r="D69" s="1086"/>
      <c r="E69" s="490"/>
      <c r="F69" s="937"/>
      <c r="G69" s="501"/>
      <c r="H69" s="501"/>
    </row>
    <row r="70" spans="1:8" s="2" customFormat="1" ht="23.45" customHeight="1">
      <c r="A70" s="495"/>
      <c r="B70" s="374">
        <v>6</v>
      </c>
      <c r="C70" s="15" t="s">
        <v>2438</v>
      </c>
      <c r="D70" s="1086"/>
      <c r="E70" s="490"/>
      <c r="F70" s="937"/>
      <c r="G70" s="501"/>
      <c r="H70" s="501"/>
    </row>
    <row r="71" spans="1:8" s="2" customFormat="1" ht="23.45" customHeight="1">
      <c r="A71" s="495"/>
      <c r="B71" s="374">
        <v>7</v>
      </c>
      <c r="C71" s="15" t="s">
        <v>2439</v>
      </c>
      <c r="D71" s="1086"/>
      <c r="E71" s="490"/>
      <c r="F71" s="937"/>
      <c r="G71" s="501"/>
      <c r="H71" s="501"/>
    </row>
    <row r="72" spans="1:8" s="2" customFormat="1" ht="23.45" customHeight="1">
      <c r="A72" s="495"/>
      <c r="B72" s="374">
        <v>8</v>
      </c>
      <c r="C72" s="15" t="s">
        <v>2440</v>
      </c>
      <c r="D72" s="1086"/>
      <c r="E72" s="490"/>
      <c r="F72" s="937"/>
      <c r="G72" s="501"/>
      <c r="H72" s="501"/>
    </row>
    <row r="73" spans="1:8" s="2" customFormat="1" ht="23.45" customHeight="1">
      <c r="A73" s="495"/>
      <c r="B73" s="374">
        <v>9</v>
      </c>
      <c r="C73" s="15" t="s">
        <v>2448</v>
      </c>
      <c r="D73" s="1086"/>
      <c r="E73" s="490"/>
      <c r="F73" s="937"/>
      <c r="G73" s="501"/>
      <c r="H73" s="501"/>
    </row>
    <row r="74" spans="1:8" s="2" customFormat="1" ht="18.600000000000001" customHeight="1">
      <c r="A74" s="495"/>
      <c r="B74" s="374">
        <v>10</v>
      </c>
      <c r="C74" s="15" t="s">
        <v>2442</v>
      </c>
      <c r="D74" s="1087"/>
      <c r="E74" s="490"/>
      <c r="F74" s="938"/>
      <c r="G74" s="510"/>
      <c r="H74" s="510"/>
    </row>
    <row r="75" spans="1:8" s="2" customFormat="1">
      <c r="A75" s="494"/>
      <c r="B75" s="494"/>
      <c r="C75" s="494"/>
      <c r="D75" s="494"/>
      <c r="E75" s="494"/>
      <c r="F75" s="494"/>
      <c r="G75" s="494"/>
      <c r="H75" s="494"/>
    </row>
    <row r="76" spans="1:8" s="2" customFormat="1">
      <c r="A76" s="495" t="s">
        <v>2459</v>
      </c>
      <c r="B76" s="354">
        <v>1</v>
      </c>
      <c r="C76" s="15" t="s">
        <v>270</v>
      </c>
      <c r="D76" s="1085" t="s">
        <v>2460</v>
      </c>
      <c r="E76" s="489" t="s">
        <v>9</v>
      </c>
      <c r="F76" s="936" t="s">
        <v>2435</v>
      </c>
      <c r="G76" s="500" t="s">
        <v>213</v>
      </c>
      <c r="H76" s="500"/>
    </row>
    <row r="77" spans="1:8" s="2" customFormat="1">
      <c r="A77" s="495"/>
      <c r="B77" s="354">
        <v>2</v>
      </c>
      <c r="C77" s="15" t="s">
        <v>2461</v>
      </c>
      <c r="D77" s="1086"/>
      <c r="E77" s="490"/>
      <c r="F77" s="937"/>
      <c r="G77" s="501"/>
      <c r="H77" s="501"/>
    </row>
    <row r="78" spans="1:8" s="2" customFormat="1">
      <c r="A78" s="495"/>
      <c r="B78" s="354">
        <v>3</v>
      </c>
      <c r="C78" s="15" t="s">
        <v>2462</v>
      </c>
      <c r="D78" s="1086"/>
      <c r="E78" s="490"/>
      <c r="F78" s="937"/>
      <c r="G78" s="501"/>
      <c r="H78" s="501"/>
    </row>
    <row r="79" spans="1:8" s="2" customFormat="1" ht="31.5">
      <c r="A79" s="495"/>
      <c r="B79" s="354">
        <v>4</v>
      </c>
      <c r="C79" s="15" t="s">
        <v>2463</v>
      </c>
      <c r="D79" s="1086"/>
      <c r="E79" s="490"/>
      <c r="F79" s="937"/>
      <c r="G79" s="501"/>
      <c r="H79" s="501"/>
    </row>
    <row r="80" spans="1:8" s="2" customFormat="1">
      <c r="A80" s="495"/>
      <c r="B80" s="354">
        <v>5</v>
      </c>
      <c r="C80" s="15" t="s">
        <v>2437</v>
      </c>
      <c r="D80" s="1086"/>
      <c r="E80" s="490"/>
      <c r="F80" s="937"/>
      <c r="G80" s="501"/>
      <c r="H80" s="501"/>
    </row>
    <row r="81" spans="1:8" s="2" customFormat="1">
      <c r="A81" s="495"/>
      <c r="B81" s="374">
        <v>6</v>
      </c>
      <c r="C81" s="416" t="s">
        <v>2438</v>
      </c>
      <c r="D81" s="1086"/>
      <c r="E81" s="490"/>
      <c r="F81" s="937"/>
      <c r="G81" s="501"/>
      <c r="H81" s="501"/>
    </row>
    <row r="82" spans="1:8" s="2" customFormat="1">
      <c r="A82" s="495"/>
      <c r="B82" s="374">
        <v>7</v>
      </c>
      <c r="C82" s="15" t="s">
        <v>2439</v>
      </c>
      <c r="D82" s="1086"/>
      <c r="E82" s="490"/>
      <c r="F82" s="937"/>
      <c r="G82" s="501"/>
      <c r="H82" s="501"/>
    </row>
    <row r="83" spans="1:8" s="2" customFormat="1">
      <c r="A83" s="495"/>
      <c r="B83" s="374">
        <v>8</v>
      </c>
      <c r="C83" s="15" t="s">
        <v>2440</v>
      </c>
      <c r="D83" s="1086"/>
      <c r="E83" s="490"/>
      <c r="F83" s="937"/>
      <c r="G83" s="501"/>
      <c r="H83" s="501"/>
    </row>
    <row r="84" spans="1:8" s="2" customFormat="1">
      <c r="A84" s="495"/>
      <c r="B84" s="374">
        <v>9</v>
      </c>
      <c r="C84" s="15" t="s">
        <v>2464</v>
      </c>
      <c r="D84" s="1086"/>
      <c r="E84" s="490"/>
      <c r="F84" s="937"/>
      <c r="G84" s="501"/>
      <c r="H84" s="501"/>
    </row>
    <row r="85" spans="1:8" s="2" customFormat="1" ht="19.899999999999999" customHeight="1">
      <c r="A85" s="495"/>
      <c r="B85" s="374">
        <v>10</v>
      </c>
      <c r="C85" s="15" t="s">
        <v>2442</v>
      </c>
      <c r="D85" s="1087"/>
      <c r="E85" s="490"/>
      <c r="F85" s="938"/>
      <c r="G85" s="510"/>
      <c r="H85" s="510"/>
    </row>
    <row r="86" spans="1:8" s="2" customFormat="1">
      <c r="A86" s="494"/>
      <c r="B86" s="494"/>
      <c r="C86" s="494"/>
      <c r="D86" s="494"/>
      <c r="E86" s="494"/>
      <c r="F86" s="494"/>
      <c r="G86" s="494"/>
      <c r="H86" s="494"/>
    </row>
    <row r="87" spans="1:8" s="2" customFormat="1" ht="14.25" customHeight="1">
      <c r="A87" s="560" t="s">
        <v>2465</v>
      </c>
      <c r="B87" s="354">
        <v>1</v>
      </c>
      <c r="C87" s="15" t="s">
        <v>270</v>
      </c>
      <c r="D87" s="1085" t="s">
        <v>2466</v>
      </c>
      <c r="E87" s="489" t="s">
        <v>9</v>
      </c>
      <c r="F87" s="936" t="s">
        <v>2435</v>
      </c>
      <c r="G87" s="500" t="s">
        <v>213</v>
      </c>
      <c r="H87" s="500"/>
    </row>
    <row r="88" spans="1:8" s="2" customFormat="1" ht="15.75" customHeight="1">
      <c r="A88" s="561"/>
      <c r="B88" s="354">
        <v>2</v>
      </c>
      <c r="C88" s="15" t="s">
        <v>2467</v>
      </c>
      <c r="D88" s="1086"/>
      <c r="E88" s="490"/>
      <c r="F88" s="937"/>
      <c r="G88" s="501"/>
      <c r="H88" s="501"/>
    </row>
    <row r="89" spans="1:8" s="2" customFormat="1" ht="15.75" customHeight="1">
      <c r="A89" s="561"/>
      <c r="B89" s="354">
        <v>3</v>
      </c>
      <c r="C89" s="15" t="s">
        <v>2468</v>
      </c>
      <c r="D89" s="1086"/>
      <c r="E89" s="490"/>
      <c r="F89" s="937"/>
      <c r="G89" s="501"/>
      <c r="H89" s="501"/>
    </row>
    <row r="90" spans="1:8" s="2" customFormat="1" ht="15.75" customHeight="1">
      <c r="A90" s="561"/>
      <c r="B90" s="354">
        <v>4</v>
      </c>
      <c r="C90" s="15" t="s">
        <v>2437</v>
      </c>
      <c r="D90" s="1086"/>
      <c r="E90" s="490"/>
      <c r="F90" s="937"/>
      <c r="G90" s="501"/>
      <c r="H90" s="501"/>
    </row>
    <row r="91" spans="1:8" s="2" customFormat="1" ht="15.75" customHeight="1">
      <c r="A91" s="561"/>
      <c r="B91" s="354">
        <v>5</v>
      </c>
      <c r="C91" s="416" t="s">
        <v>2438</v>
      </c>
      <c r="D91" s="1086"/>
      <c r="E91" s="490"/>
      <c r="F91" s="937"/>
      <c r="G91" s="501"/>
      <c r="H91" s="501"/>
    </row>
    <row r="92" spans="1:8" s="2" customFormat="1" ht="15.75" customHeight="1">
      <c r="A92" s="561"/>
      <c r="B92" s="354">
        <v>6</v>
      </c>
      <c r="C92" s="15" t="s">
        <v>2439</v>
      </c>
      <c r="D92" s="1086"/>
      <c r="E92" s="490"/>
      <c r="F92" s="937"/>
      <c r="G92" s="501"/>
      <c r="H92" s="501"/>
    </row>
    <row r="93" spans="1:8" s="2" customFormat="1" ht="15.75" customHeight="1">
      <c r="A93" s="561"/>
      <c r="B93" s="354">
        <v>7</v>
      </c>
      <c r="C93" s="15" t="s">
        <v>2440</v>
      </c>
      <c r="D93" s="1086"/>
      <c r="E93" s="490"/>
      <c r="F93" s="937"/>
      <c r="G93" s="501"/>
      <c r="H93" s="501"/>
    </row>
    <row r="94" spans="1:8" s="2" customFormat="1" ht="15.75" customHeight="1">
      <c r="A94" s="561"/>
      <c r="B94" s="354">
        <v>8</v>
      </c>
      <c r="C94" s="15" t="s">
        <v>2469</v>
      </c>
      <c r="D94" s="1086"/>
      <c r="E94" s="490"/>
      <c r="F94" s="937"/>
      <c r="G94" s="501"/>
      <c r="H94" s="501"/>
    </row>
    <row r="95" spans="1:8" s="2" customFormat="1" ht="15.75" customHeight="1">
      <c r="A95" s="561"/>
      <c r="B95" s="354">
        <v>9</v>
      </c>
      <c r="C95" s="15" t="s">
        <v>2442</v>
      </c>
      <c r="D95" s="1086"/>
      <c r="E95" s="490"/>
      <c r="F95" s="937"/>
      <c r="G95" s="501"/>
      <c r="H95" s="501"/>
    </row>
    <row r="96" spans="1:8" s="2" customFormat="1" ht="19.899999999999999" customHeight="1">
      <c r="A96" s="695"/>
      <c r="B96" s="354">
        <v>10</v>
      </c>
      <c r="C96" s="15"/>
      <c r="D96" s="1087"/>
      <c r="E96" s="490"/>
      <c r="F96" s="938"/>
      <c r="G96" s="510"/>
      <c r="H96" s="510"/>
    </row>
    <row r="97" spans="1:8" s="2" customFormat="1" ht="15.75" customHeight="1">
      <c r="A97" s="721"/>
      <c r="B97" s="722"/>
      <c r="C97" s="722"/>
      <c r="D97" s="722"/>
      <c r="E97" s="722"/>
      <c r="F97" s="722"/>
      <c r="G97" s="722"/>
      <c r="H97" s="723"/>
    </row>
    <row r="98" spans="1:8" s="2" customFormat="1">
      <c r="A98" s="495" t="s">
        <v>2470</v>
      </c>
      <c r="B98" s="354">
        <v>1</v>
      </c>
      <c r="C98" s="48" t="s">
        <v>270</v>
      </c>
      <c r="D98" s="1085" t="s">
        <v>2471</v>
      </c>
      <c r="E98" s="489" t="s">
        <v>9</v>
      </c>
      <c r="F98" s="936" t="s">
        <v>2435</v>
      </c>
      <c r="G98" s="500" t="s">
        <v>213</v>
      </c>
      <c r="H98" s="500"/>
    </row>
    <row r="99" spans="1:8" s="2" customFormat="1">
      <c r="A99" s="495"/>
      <c r="B99" s="354">
        <v>2</v>
      </c>
      <c r="C99" s="48" t="s">
        <v>2472</v>
      </c>
      <c r="D99" s="1086"/>
      <c r="E99" s="490"/>
      <c r="F99" s="937"/>
      <c r="G99" s="501"/>
      <c r="H99" s="501"/>
    </row>
    <row r="100" spans="1:8" s="2" customFormat="1">
      <c r="A100" s="495"/>
      <c r="B100" s="354">
        <v>3</v>
      </c>
      <c r="C100" s="48" t="s">
        <v>2437</v>
      </c>
      <c r="D100" s="1086"/>
      <c r="E100" s="490"/>
      <c r="F100" s="937"/>
      <c r="G100" s="501"/>
      <c r="H100" s="501"/>
    </row>
    <row r="101" spans="1:8" s="2" customFormat="1">
      <c r="A101" s="495"/>
      <c r="B101" s="354">
        <v>4</v>
      </c>
      <c r="C101" s="48" t="s">
        <v>2473</v>
      </c>
      <c r="D101" s="1086"/>
      <c r="E101" s="490"/>
      <c r="F101" s="937"/>
      <c r="G101" s="501"/>
      <c r="H101" s="501"/>
    </row>
    <row r="102" spans="1:8" s="2" customFormat="1">
      <c r="A102" s="495"/>
      <c r="B102" s="354">
        <v>5</v>
      </c>
      <c r="C102" s="48" t="s">
        <v>2474</v>
      </c>
      <c r="D102" s="1086"/>
      <c r="E102" s="490"/>
      <c r="F102" s="937"/>
      <c r="G102" s="501"/>
      <c r="H102" s="501"/>
    </row>
    <row r="103" spans="1:8" s="2" customFormat="1">
      <c r="A103" s="495"/>
      <c r="B103" s="354">
        <v>6</v>
      </c>
      <c r="C103" s="48" t="s">
        <v>2438</v>
      </c>
      <c r="D103" s="1086"/>
      <c r="E103" s="490"/>
      <c r="F103" s="937"/>
      <c r="G103" s="501"/>
      <c r="H103" s="501"/>
    </row>
    <row r="104" spans="1:8" s="2" customFormat="1">
      <c r="A104" s="495"/>
      <c r="B104" s="354">
        <v>7</v>
      </c>
      <c r="C104" s="48" t="s">
        <v>2439</v>
      </c>
      <c r="D104" s="1086"/>
      <c r="E104" s="490"/>
      <c r="F104" s="937"/>
      <c r="G104" s="501"/>
      <c r="H104" s="501"/>
    </row>
    <row r="105" spans="1:8" s="2" customFormat="1">
      <c r="A105" s="495"/>
      <c r="B105" s="354">
        <v>8</v>
      </c>
      <c r="C105" s="48" t="s">
        <v>2440</v>
      </c>
      <c r="D105" s="1086"/>
      <c r="E105" s="490"/>
      <c r="F105" s="937"/>
      <c r="G105" s="501"/>
      <c r="H105" s="501"/>
    </row>
    <row r="106" spans="1:8" s="2" customFormat="1">
      <c r="A106" s="495"/>
      <c r="B106" s="354">
        <v>9</v>
      </c>
      <c r="C106" s="48" t="s">
        <v>2475</v>
      </c>
      <c r="D106" s="1086"/>
      <c r="E106" s="490"/>
      <c r="F106" s="937"/>
      <c r="G106" s="501"/>
      <c r="H106" s="501"/>
    </row>
    <row r="107" spans="1:8" s="2" customFormat="1" ht="19.899999999999999" customHeight="1">
      <c r="A107" s="495"/>
      <c r="B107" s="354">
        <v>10</v>
      </c>
      <c r="C107" s="48" t="s">
        <v>2442</v>
      </c>
      <c r="D107" s="1087"/>
      <c r="E107" s="490"/>
      <c r="F107" s="938"/>
      <c r="G107" s="510"/>
      <c r="H107" s="510"/>
    </row>
    <row r="108" spans="1:8" s="2" customFormat="1">
      <c r="A108" s="494"/>
      <c r="B108" s="494"/>
      <c r="C108" s="494"/>
      <c r="D108" s="494"/>
      <c r="E108" s="494"/>
      <c r="F108" s="494"/>
      <c r="G108" s="494"/>
      <c r="H108" s="494"/>
    </row>
    <row r="109" spans="1:8" s="2" customFormat="1" ht="22.5" customHeight="1">
      <c r="A109" s="495" t="s">
        <v>2476</v>
      </c>
      <c r="B109" s="354">
        <v>1</v>
      </c>
      <c r="C109" s="48" t="s">
        <v>270</v>
      </c>
      <c r="D109" s="1085" t="s">
        <v>2477</v>
      </c>
      <c r="E109" s="489" t="s">
        <v>9</v>
      </c>
      <c r="F109" s="936" t="s">
        <v>2435</v>
      </c>
      <c r="G109" s="500" t="s">
        <v>213</v>
      </c>
      <c r="H109" s="500"/>
    </row>
    <row r="110" spans="1:8" s="2" customFormat="1" ht="22.5" customHeight="1">
      <c r="A110" s="495"/>
      <c r="B110" s="354">
        <v>2</v>
      </c>
      <c r="C110" s="48" t="s">
        <v>2478</v>
      </c>
      <c r="D110" s="1086"/>
      <c r="E110" s="490"/>
      <c r="F110" s="937"/>
      <c r="G110" s="501"/>
      <c r="H110" s="501"/>
    </row>
    <row r="111" spans="1:8" s="2" customFormat="1" ht="22.5" customHeight="1">
      <c r="A111" s="495"/>
      <c r="B111" s="354">
        <v>3</v>
      </c>
      <c r="C111" s="48" t="s">
        <v>2437</v>
      </c>
      <c r="D111" s="1086"/>
      <c r="E111" s="490"/>
      <c r="F111" s="937"/>
      <c r="G111" s="501"/>
      <c r="H111" s="501"/>
    </row>
    <row r="112" spans="1:8" s="2" customFormat="1" ht="22.5" customHeight="1">
      <c r="A112" s="495"/>
      <c r="B112" s="354">
        <v>4</v>
      </c>
      <c r="C112" s="48" t="s">
        <v>2438</v>
      </c>
      <c r="D112" s="1086"/>
      <c r="E112" s="490"/>
      <c r="F112" s="937"/>
      <c r="G112" s="501"/>
      <c r="H112" s="501"/>
    </row>
    <row r="113" spans="1:8" s="2" customFormat="1" ht="22.5" customHeight="1">
      <c r="A113" s="495"/>
      <c r="B113" s="354">
        <v>5</v>
      </c>
      <c r="C113" s="48" t="s">
        <v>2439</v>
      </c>
      <c r="D113" s="1086"/>
      <c r="E113" s="490"/>
      <c r="F113" s="937"/>
      <c r="G113" s="501"/>
      <c r="H113" s="501"/>
    </row>
    <row r="114" spans="1:8" s="2" customFormat="1" ht="22.5" customHeight="1">
      <c r="A114" s="495"/>
      <c r="B114" s="354">
        <v>6</v>
      </c>
      <c r="C114" s="48" t="s">
        <v>2440</v>
      </c>
      <c r="D114" s="1086"/>
      <c r="E114" s="490"/>
      <c r="F114" s="937"/>
      <c r="G114" s="501"/>
      <c r="H114" s="501"/>
    </row>
    <row r="115" spans="1:8" s="2" customFormat="1" ht="22.5" customHeight="1">
      <c r="A115" s="495"/>
      <c r="B115" s="354">
        <v>7</v>
      </c>
      <c r="C115" s="48" t="s">
        <v>2479</v>
      </c>
      <c r="D115" s="1086"/>
      <c r="E115" s="490"/>
      <c r="F115" s="937"/>
      <c r="G115" s="501"/>
      <c r="H115" s="501"/>
    </row>
    <row r="116" spans="1:8" s="2" customFormat="1" ht="22.5" customHeight="1">
      <c r="A116" s="495"/>
      <c r="B116" s="354">
        <v>8</v>
      </c>
      <c r="C116" s="48" t="s">
        <v>2480</v>
      </c>
      <c r="D116" s="1086"/>
      <c r="E116" s="490"/>
      <c r="F116" s="937"/>
      <c r="G116" s="501"/>
      <c r="H116" s="501"/>
    </row>
    <row r="117" spans="1:8" s="2" customFormat="1" ht="22.5" customHeight="1">
      <c r="A117" s="495"/>
      <c r="B117" s="354">
        <v>9</v>
      </c>
      <c r="C117" s="48"/>
      <c r="D117" s="1086"/>
      <c r="E117" s="490"/>
      <c r="F117" s="937"/>
      <c r="G117" s="501"/>
      <c r="H117" s="501"/>
    </row>
    <row r="118" spans="1:8" s="2" customFormat="1" ht="22.5" customHeight="1">
      <c r="A118" s="495"/>
      <c r="B118" s="354">
        <v>10</v>
      </c>
      <c r="C118" s="48"/>
      <c r="D118" s="1087"/>
      <c r="E118" s="490"/>
      <c r="F118" s="938"/>
      <c r="G118" s="510"/>
      <c r="H118" s="510"/>
    </row>
    <row r="119" spans="1:8" s="2" customFormat="1">
      <c r="A119" s="494"/>
      <c r="B119" s="494"/>
      <c r="C119" s="494"/>
      <c r="D119" s="494"/>
      <c r="E119" s="494"/>
      <c r="F119" s="494"/>
      <c r="G119" s="494"/>
      <c r="H119" s="494"/>
    </row>
    <row r="120" spans="1:8" s="2" customFormat="1">
      <c r="A120" s="495" t="s">
        <v>2481</v>
      </c>
      <c r="B120" s="354">
        <v>1</v>
      </c>
      <c r="C120" s="48" t="s">
        <v>270</v>
      </c>
      <c r="D120" s="1085" t="s">
        <v>2482</v>
      </c>
      <c r="E120" s="489" t="s">
        <v>9</v>
      </c>
      <c r="F120" s="936" t="s">
        <v>2435</v>
      </c>
      <c r="G120" s="500" t="s">
        <v>213</v>
      </c>
      <c r="H120" s="500"/>
    </row>
    <row r="121" spans="1:8" s="2" customFormat="1">
      <c r="A121" s="495"/>
      <c r="B121" s="354">
        <v>2</v>
      </c>
      <c r="C121" s="48" t="s">
        <v>2483</v>
      </c>
      <c r="D121" s="1086"/>
      <c r="E121" s="490"/>
      <c r="F121" s="937"/>
      <c r="G121" s="501"/>
      <c r="H121" s="501"/>
    </row>
    <row r="122" spans="1:8" s="2" customFormat="1">
      <c r="A122" s="495"/>
      <c r="B122" s="354">
        <v>3</v>
      </c>
      <c r="C122" s="48" t="s">
        <v>2437</v>
      </c>
      <c r="D122" s="1086"/>
      <c r="E122" s="490"/>
      <c r="F122" s="937"/>
      <c r="G122" s="501"/>
      <c r="H122" s="501"/>
    </row>
    <row r="123" spans="1:8" s="2" customFormat="1">
      <c r="A123" s="495"/>
      <c r="B123" s="354">
        <v>4</v>
      </c>
      <c r="C123" s="48" t="s">
        <v>2484</v>
      </c>
      <c r="D123" s="1086"/>
      <c r="E123" s="490"/>
      <c r="F123" s="937"/>
      <c r="G123" s="501"/>
      <c r="H123" s="501"/>
    </row>
    <row r="124" spans="1:8" s="2" customFormat="1">
      <c r="A124" s="495"/>
      <c r="B124" s="354">
        <v>5</v>
      </c>
      <c r="C124" s="15" t="s">
        <v>2474</v>
      </c>
      <c r="D124" s="1086"/>
      <c r="E124" s="490"/>
      <c r="F124" s="937"/>
      <c r="G124" s="501"/>
      <c r="H124" s="501"/>
    </row>
    <row r="125" spans="1:8" s="2" customFormat="1">
      <c r="A125" s="495"/>
      <c r="B125" s="354">
        <v>6</v>
      </c>
      <c r="C125" s="416" t="s">
        <v>2438</v>
      </c>
      <c r="D125" s="1086"/>
      <c r="E125" s="490"/>
      <c r="F125" s="937"/>
      <c r="G125" s="501"/>
      <c r="H125" s="501"/>
    </row>
    <row r="126" spans="1:8" s="2" customFormat="1">
      <c r="A126" s="495"/>
      <c r="B126" s="354">
        <v>7</v>
      </c>
      <c r="C126" s="15" t="s">
        <v>2439</v>
      </c>
      <c r="D126" s="1086"/>
      <c r="E126" s="490"/>
      <c r="F126" s="937"/>
      <c r="G126" s="501"/>
      <c r="H126" s="501"/>
    </row>
    <row r="127" spans="1:8" s="2" customFormat="1">
      <c r="A127" s="495"/>
      <c r="B127" s="354">
        <v>8</v>
      </c>
      <c r="C127" s="15" t="s">
        <v>2440</v>
      </c>
      <c r="D127" s="1086"/>
      <c r="E127" s="490"/>
      <c r="F127" s="937"/>
      <c r="G127" s="501"/>
      <c r="H127" s="501"/>
    </row>
    <row r="128" spans="1:8" s="2" customFormat="1">
      <c r="A128" s="495"/>
      <c r="B128" s="354">
        <v>9</v>
      </c>
      <c r="C128" s="15" t="s">
        <v>2485</v>
      </c>
      <c r="D128" s="1086"/>
      <c r="E128" s="490"/>
      <c r="F128" s="937"/>
      <c r="G128" s="501"/>
      <c r="H128" s="501"/>
    </row>
    <row r="129" spans="1:8" s="2" customFormat="1">
      <c r="A129" s="495"/>
      <c r="B129" s="354">
        <v>10</v>
      </c>
      <c r="C129" s="15" t="s">
        <v>2442</v>
      </c>
      <c r="D129" s="1087"/>
      <c r="E129" s="490"/>
      <c r="F129" s="938"/>
      <c r="G129" s="510"/>
      <c r="H129" s="510"/>
    </row>
    <row r="130" spans="1:8" s="2" customFormat="1">
      <c r="A130" s="494"/>
      <c r="B130" s="494"/>
      <c r="C130" s="494"/>
      <c r="D130" s="494"/>
      <c r="E130" s="494"/>
      <c r="F130" s="494"/>
      <c r="G130" s="494"/>
      <c r="H130" s="494"/>
    </row>
    <row r="131" spans="1:8" s="2" customFormat="1" ht="30" customHeight="1">
      <c r="A131" s="495" t="s">
        <v>2486</v>
      </c>
      <c r="B131" s="354">
        <v>1</v>
      </c>
      <c r="C131" s="15" t="s">
        <v>2487</v>
      </c>
      <c r="D131" s="1084" t="s">
        <v>2488</v>
      </c>
      <c r="E131" s="489" t="s">
        <v>9</v>
      </c>
      <c r="F131" s="936" t="s">
        <v>2435</v>
      </c>
      <c r="G131" s="500" t="s">
        <v>213</v>
      </c>
      <c r="H131" s="500"/>
    </row>
    <row r="132" spans="1:8" s="2" customFormat="1" ht="30" customHeight="1">
      <c r="A132" s="495"/>
      <c r="B132" s="354">
        <v>2</v>
      </c>
      <c r="C132" s="15" t="s">
        <v>2489</v>
      </c>
      <c r="D132" s="533"/>
      <c r="E132" s="490"/>
      <c r="F132" s="937"/>
      <c r="G132" s="501"/>
      <c r="H132" s="501"/>
    </row>
    <row r="133" spans="1:8" s="2" customFormat="1" ht="30" customHeight="1">
      <c r="A133" s="495"/>
      <c r="B133" s="354">
        <v>3</v>
      </c>
      <c r="C133" s="15" t="s">
        <v>2490</v>
      </c>
      <c r="D133" s="533"/>
      <c r="E133" s="490"/>
      <c r="F133" s="937"/>
      <c r="G133" s="501"/>
      <c r="H133" s="501"/>
    </row>
    <row r="134" spans="1:8" s="2" customFormat="1" ht="30" customHeight="1">
      <c r="A134" s="495"/>
      <c r="B134" s="354">
        <v>4</v>
      </c>
      <c r="C134" s="15" t="s">
        <v>2491</v>
      </c>
      <c r="D134" s="533"/>
      <c r="E134" s="490"/>
      <c r="F134" s="937"/>
      <c r="G134" s="501"/>
      <c r="H134" s="501"/>
    </row>
    <row r="135" spans="1:8" s="2" customFormat="1" ht="30" customHeight="1">
      <c r="A135" s="495"/>
      <c r="B135" s="354">
        <v>5</v>
      </c>
      <c r="C135" s="15" t="s">
        <v>2437</v>
      </c>
      <c r="D135" s="533"/>
      <c r="E135" s="490"/>
      <c r="F135" s="937"/>
      <c r="G135" s="501"/>
      <c r="H135" s="501"/>
    </row>
    <row r="136" spans="1:8" s="2" customFormat="1" ht="30" customHeight="1">
      <c r="A136" s="495"/>
      <c r="B136" s="354">
        <v>6</v>
      </c>
      <c r="C136" s="15" t="s">
        <v>2438</v>
      </c>
      <c r="D136" s="533"/>
      <c r="E136" s="490"/>
      <c r="F136" s="937"/>
      <c r="G136" s="501"/>
      <c r="H136" s="501"/>
    </row>
    <row r="137" spans="1:8" s="2" customFormat="1" ht="30" customHeight="1">
      <c r="A137" s="495"/>
      <c r="B137" s="354">
        <v>7</v>
      </c>
      <c r="C137" s="15" t="s">
        <v>2439</v>
      </c>
      <c r="D137" s="533"/>
      <c r="E137" s="490"/>
      <c r="F137" s="937"/>
      <c r="G137" s="501"/>
      <c r="H137" s="501"/>
    </row>
    <row r="138" spans="1:8" s="2" customFormat="1" ht="30" customHeight="1">
      <c r="A138" s="495"/>
      <c r="B138" s="354">
        <v>8</v>
      </c>
      <c r="C138" s="15" t="s">
        <v>2440</v>
      </c>
      <c r="D138" s="533"/>
      <c r="E138" s="490"/>
      <c r="F138" s="937"/>
      <c r="G138" s="501"/>
      <c r="H138" s="501"/>
    </row>
    <row r="139" spans="1:8" s="2" customFormat="1" ht="30" customHeight="1">
      <c r="A139" s="495"/>
      <c r="B139" s="354">
        <v>9</v>
      </c>
      <c r="C139" s="15" t="s">
        <v>2492</v>
      </c>
      <c r="D139" s="533"/>
      <c r="E139" s="490"/>
      <c r="F139" s="937"/>
      <c r="G139" s="501"/>
      <c r="H139" s="501"/>
    </row>
    <row r="140" spans="1:8" s="2" customFormat="1" ht="30" customHeight="1">
      <c r="A140" s="495"/>
      <c r="B140" s="354">
        <v>10</v>
      </c>
      <c r="C140" s="15" t="s">
        <v>2442</v>
      </c>
      <c r="D140" s="533"/>
      <c r="E140" s="490"/>
      <c r="F140" s="938"/>
      <c r="G140" s="510"/>
      <c r="H140" s="510"/>
    </row>
    <row r="141" spans="1:8" s="2" customFormat="1">
      <c r="A141" s="494"/>
      <c r="B141" s="494"/>
      <c r="C141" s="494"/>
      <c r="D141" s="494"/>
      <c r="E141" s="494"/>
      <c r="F141" s="494"/>
      <c r="G141" s="494"/>
      <c r="H141" s="494"/>
    </row>
    <row r="142" spans="1:8" s="2" customFormat="1" ht="21.75" customHeight="1">
      <c r="A142" s="495" t="s">
        <v>2493</v>
      </c>
      <c r="B142" s="354">
        <v>1</v>
      </c>
      <c r="C142" s="15" t="s">
        <v>270</v>
      </c>
      <c r="D142" s="1084" t="s">
        <v>2494</v>
      </c>
      <c r="E142" s="489" t="s">
        <v>9</v>
      </c>
      <c r="F142" s="936" t="s">
        <v>2435</v>
      </c>
      <c r="G142" s="500" t="s">
        <v>213</v>
      </c>
      <c r="H142" s="500"/>
    </row>
    <row r="143" spans="1:8" s="2" customFormat="1" ht="21.75" customHeight="1">
      <c r="A143" s="495"/>
      <c r="B143" s="354">
        <v>2</v>
      </c>
      <c r="C143" s="15" t="s">
        <v>2495</v>
      </c>
      <c r="D143" s="533"/>
      <c r="E143" s="490"/>
      <c r="F143" s="937"/>
      <c r="G143" s="501"/>
      <c r="H143" s="501"/>
    </row>
    <row r="144" spans="1:8" s="2" customFormat="1" ht="21.75" customHeight="1">
      <c r="A144" s="495"/>
      <c r="B144" s="354">
        <v>3</v>
      </c>
      <c r="C144" s="15" t="s">
        <v>2437</v>
      </c>
      <c r="D144" s="533"/>
      <c r="E144" s="490"/>
      <c r="F144" s="937"/>
      <c r="G144" s="501"/>
      <c r="H144" s="501"/>
    </row>
    <row r="145" spans="1:8" s="2" customFormat="1" ht="21.75" customHeight="1">
      <c r="A145" s="495"/>
      <c r="B145" s="354">
        <v>4</v>
      </c>
      <c r="C145" s="15" t="s">
        <v>2496</v>
      </c>
      <c r="D145" s="533"/>
      <c r="E145" s="490"/>
      <c r="F145" s="937"/>
      <c r="G145" s="501"/>
      <c r="H145" s="501"/>
    </row>
    <row r="146" spans="1:8" s="2" customFormat="1" ht="21.75" customHeight="1">
      <c r="A146" s="495"/>
      <c r="B146" s="354">
        <v>5</v>
      </c>
      <c r="C146" s="15" t="s">
        <v>2438</v>
      </c>
      <c r="D146" s="533"/>
      <c r="E146" s="490"/>
      <c r="F146" s="937"/>
      <c r="G146" s="501"/>
      <c r="H146" s="501"/>
    </row>
    <row r="147" spans="1:8" s="2" customFormat="1" ht="21.75" customHeight="1">
      <c r="A147" s="495"/>
      <c r="B147" s="354">
        <v>6</v>
      </c>
      <c r="C147" s="15" t="s">
        <v>2439</v>
      </c>
      <c r="D147" s="533"/>
      <c r="E147" s="490"/>
      <c r="F147" s="937"/>
      <c r="G147" s="501"/>
      <c r="H147" s="501"/>
    </row>
    <row r="148" spans="1:8" s="2" customFormat="1" ht="21.75" customHeight="1">
      <c r="A148" s="495"/>
      <c r="B148" s="354">
        <v>7</v>
      </c>
      <c r="C148" s="15" t="s">
        <v>2440</v>
      </c>
      <c r="D148" s="533"/>
      <c r="E148" s="490"/>
      <c r="F148" s="937"/>
      <c r="G148" s="501"/>
      <c r="H148" s="501"/>
    </row>
    <row r="149" spans="1:8" s="2" customFormat="1" ht="21.75" customHeight="1">
      <c r="A149" s="495"/>
      <c r="B149" s="354">
        <v>8</v>
      </c>
      <c r="C149" s="15" t="s">
        <v>2497</v>
      </c>
      <c r="D149" s="533"/>
      <c r="E149" s="490"/>
      <c r="F149" s="937"/>
      <c r="G149" s="501"/>
      <c r="H149" s="501"/>
    </row>
    <row r="150" spans="1:8" s="2" customFormat="1" ht="21.75" customHeight="1">
      <c r="A150" s="495"/>
      <c r="B150" s="354">
        <v>9</v>
      </c>
      <c r="C150" s="15" t="s">
        <v>2442</v>
      </c>
      <c r="D150" s="533"/>
      <c r="E150" s="490"/>
      <c r="F150" s="937"/>
      <c r="G150" s="501"/>
      <c r="H150" s="501"/>
    </row>
    <row r="151" spans="1:8" s="2" customFormat="1" ht="21.75" customHeight="1">
      <c r="A151" s="495"/>
      <c r="B151" s="354">
        <v>10</v>
      </c>
      <c r="C151" s="15"/>
      <c r="D151" s="533"/>
      <c r="E151" s="490"/>
      <c r="F151" s="938"/>
      <c r="G151" s="510"/>
      <c r="H151" s="510"/>
    </row>
    <row r="152" spans="1:8" s="2" customFormat="1">
      <c r="A152" s="494"/>
      <c r="B152" s="494"/>
      <c r="C152" s="494"/>
      <c r="D152" s="494"/>
      <c r="E152" s="494"/>
      <c r="F152" s="494"/>
      <c r="G152" s="494"/>
      <c r="H152" s="494"/>
    </row>
    <row r="153" spans="1:8" s="2" customFormat="1" ht="23.25" customHeight="1">
      <c r="A153" s="495" t="s">
        <v>2498</v>
      </c>
      <c r="B153" s="354">
        <v>1</v>
      </c>
      <c r="C153" s="15" t="s">
        <v>270</v>
      </c>
      <c r="D153" s="539" t="s">
        <v>2499</v>
      </c>
      <c r="E153" s="489" t="s">
        <v>9</v>
      </c>
      <c r="F153" s="936" t="s">
        <v>2435</v>
      </c>
      <c r="G153" s="500" t="s">
        <v>213</v>
      </c>
      <c r="H153" s="500"/>
    </row>
    <row r="154" spans="1:8" s="2" customFormat="1" ht="23.25" customHeight="1">
      <c r="A154" s="495"/>
      <c r="B154" s="354">
        <v>2</v>
      </c>
      <c r="C154" s="15" t="s">
        <v>2500</v>
      </c>
      <c r="D154" s="540"/>
      <c r="E154" s="490"/>
      <c r="F154" s="937"/>
      <c r="G154" s="501"/>
      <c r="H154" s="501"/>
    </row>
    <row r="155" spans="1:8" s="2" customFormat="1" ht="23.25" customHeight="1">
      <c r="A155" s="495"/>
      <c r="B155" s="354">
        <v>3</v>
      </c>
      <c r="C155" s="15" t="s">
        <v>2484</v>
      </c>
      <c r="D155" s="540"/>
      <c r="E155" s="490"/>
      <c r="F155" s="937"/>
      <c r="G155" s="501"/>
      <c r="H155" s="501"/>
    </row>
    <row r="156" spans="1:8" s="2" customFormat="1" ht="23.25" customHeight="1">
      <c r="A156" s="495"/>
      <c r="B156" s="354">
        <v>4</v>
      </c>
      <c r="C156" s="15" t="s">
        <v>2474</v>
      </c>
      <c r="D156" s="540"/>
      <c r="E156" s="490"/>
      <c r="F156" s="937"/>
      <c r="G156" s="501"/>
      <c r="H156" s="501"/>
    </row>
    <row r="157" spans="1:8" s="2" customFormat="1" ht="23.25" customHeight="1">
      <c r="A157" s="495"/>
      <c r="B157" s="354">
        <v>5</v>
      </c>
      <c r="C157" s="15" t="s">
        <v>2501</v>
      </c>
      <c r="D157" s="540"/>
      <c r="E157" s="490"/>
      <c r="F157" s="937"/>
      <c r="G157" s="501"/>
      <c r="H157" s="501"/>
    </row>
    <row r="158" spans="1:8" s="2" customFormat="1" ht="23.25" customHeight="1">
      <c r="A158" s="495"/>
      <c r="B158" s="354">
        <v>6</v>
      </c>
      <c r="C158" s="15" t="s">
        <v>2438</v>
      </c>
      <c r="D158" s="540"/>
      <c r="E158" s="490"/>
      <c r="F158" s="937"/>
      <c r="G158" s="501"/>
      <c r="H158" s="501"/>
    </row>
    <row r="159" spans="1:8" s="2" customFormat="1" ht="23.25" customHeight="1">
      <c r="A159" s="495"/>
      <c r="B159" s="354">
        <v>7</v>
      </c>
      <c r="C159" s="15" t="s">
        <v>2439</v>
      </c>
      <c r="D159" s="540"/>
      <c r="E159" s="490"/>
      <c r="F159" s="937"/>
      <c r="G159" s="501"/>
      <c r="H159" s="501"/>
    </row>
    <row r="160" spans="1:8" s="2" customFormat="1" ht="23.25" customHeight="1">
      <c r="A160" s="495"/>
      <c r="B160" s="354">
        <v>8</v>
      </c>
      <c r="C160" s="15" t="s">
        <v>2440</v>
      </c>
      <c r="D160" s="540"/>
      <c r="E160" s="490"/>
      <c r="F160" s="937"/>
      <c r="G160" s="501"/>
      <c r="H160" s="501"/>
    </row>
    <row r="161" spans="1:8" s="2" customFormat="1" ht="31.5">
      <c r="A161" s="495"/>
      <c r="B161" s="354">
        <v>9</v>
      </c>
      <c r="C161" s="15" t="s">
        <v>2502</v>
      </c>
      <c r="D161" s="540"/>
      <c r="E161" s="490"/>
      <c r="F161" s="937"/>
      <c r="G161" s="501"/>
      <c r="H161" s="501"/>
    </row>
    <row r="162" spans="1:8" s="2" customFormat="1" ht="23.25" customHeight="1">
      <c r="A162" s="495"/>
      <c r="B162" s="354">
        <v>10</v>
      </c>
      <c r="C162" s="15" t="s">
        <v>2442</v>
      </c>
      <c r="D162" s="541"/>
      <c r="E162" s="490"/>
      <c r="F162" s="938"/>
      <c r="G162" s="510"/>
      <c r="H162" s="510"/>
    </row>
    <row r="163" spans="1:8" s="2" customFormat="1">
      <c r="A163" s="494"/>
      <c r="B163" s="494"/>
      <c r="C163" s="494"/>
      <c r="D163" s="494"/>
      <c r="E163" s="494"/>
      <c r="F163" s="494"/>
      <c r="G163" s="494"/>
      <c r="H163" s="494"/>
    </row>
    <row r="164" spans="1:8" s="2" customFormat="1" ht="22.5" customHeight="1">
      <c r="A164" s="495" t="s">
        <v>2503</v>
      </c>
      <c r="B164" s="354">
        <v>1</v>
      </c>
      <c r="C164" s="48" t="s">
        <v>270</v>
      </c>
      <c r="D164" s="533" t="s">
        <v>2471</v>
      </c>
      <c r="E164" s="489" t="s">
        <v>9</v>
      </c>
      <c r="F164" s="936" t="s">
        <v>2435</v>
      </c>
      <c r="G164" s="500" t="s">
        <v>213</v>
      </c>
      <c r="H164" s="500"/>
    </row>
    <row r="165" spans="1:8" s="2" customFormat="1" ht="22.5" customHeight="1">
      <c r="A165" s="495"/>
      <c r="B165" s="354">
        <v>2</v>
      </c>
      <c r="C165" s="48" t="s">
        <v>2504</v>
      </c>
      <c r="D165" s="533"/>
      <c r="E165" s="490"/>
      <c r="F165" s="937"/>
      <c r="G165" s="501"/>
      <c r="H165" s="501"/>
    </row>
    <row r="166" spans="1:8" s="2" customFormat="1" ht="22.5" customHeight="1">
      <c r="A166" s="495"/>
      <c r="B166" s="354">
        <v>3</v>
      </c>
      <c r="C166" s="48" t="s">
        <v>2437</v>
      </c>
      <c r="D166" s="533"/>
      <c r="E166" s="490"/>
      <c r="F166" s="937"/>
      <c r="G166" s="501"/>
      <c r="H166" s="501"/>
    </row>
    <row r="167" spans="1:8" s="2" customFormat="1" ht="22.5" customHeight="1">
      <c r="A167" s="495"/>
      <c r="B167" s="354">
        <v>4</v>
      </c>
      <c r="C167" s="48" t="s">
        <v>2473</v>
      </c>
      <c r="D167" s="533"/>
      <c r="E167" s="490"/>
      <c r="F167" s="937"/>
      <c r="G167" s="501"/>
      <c r="H167" s="501"/>
    </row>
    <row r="168" spans="1:8" s="2" customFormat="1" ht="22.5" customHeight="1">
      <c r="A168" s="495"/>
      <c r="B168" s="354">
        <v>5</v>
      </c>
      <c r="C168" s="48" t="s">
        <v>2474</v>
      </c>
      <c r="D168" s="533"/>
      <c r="E168" s="490"/>
      <c r="F168" s="937"/>
      <c r="G168" s="501"/>
      <c r="H168" s="501"/>
    </row>
    <row r="169" spans="1:8" s="2" customFormat="1" ht="22.5" customHeight="1">
      <c r="A169" s="495"/>
      <c r="B169" s="354">
        <v>6</v>
      </c>
      <c r="C169" s="48" t="s">
        <v>2438</v>
      </c>
      <c r="D169" s="533"/>
      <c r="E169" s="490"/>
      <c r="F169" s="937"/>
      <c r="G169" s="501"/>
      <c r="H169" s="501"/>
    </row>
    <row r="170" spans="1:8" s="2" customFormat="1" ht="22.5" customHeight="1">
      <c r="A170" s="495"/>
      <c r="B170" s="354">
        <v>7</v>
      </c>
      <c r="C170" s="48" t="s">
        <v>2439</v>
      </c>
      <c r="D170" s="533"/>
      <c r="E170" s="490"/>
      <c r="F170" s="937"/>
      <c r="G170" s="501"/>
      <c r="H170" s="501"/>
    </row>
    <row r="171" spans="1:8" s="2" customFormat="1" ht="22.5" customHeight="1">
      <c r="A171" s="495"/>
      <c r="B171" s="354">
        <v>8</v>
      </c>
      <c r="C171" s="48" t="s">
        <v>2440</v>
      </c>
      <c r="D171" s="533"/>
      <c r="E171" s="490"/>
      <c r="F171" s="937"/>
      <c r="G171" s="501"/>
      <c r="H171" s="501"/>
    </row>
    <row r="172" spans="1:8" s="2" customFormat="1" ht="22.5" customHeight="1">
      <c r="A172" s="495"/>
      <c r="B172" s="354">
        <v>9</v>
      </c>
      <c r="C172" s="48" t="s">
        <v>2475</v>
      </c>
      <c r="D172" s="533"/>
      <c r="E172" s="490"/>
      <c r="F172" s="937"/>
      <c r="G172" s="501"/>
      <c r="H172" s="501"/>
    </row>
    <row r="173" spans="1:8" s="2" customFormat="1" ht="22.5" customHeight="1">
      <c r="A173" s="495"/>
      <c r="B173" s="354">
        <v>10</v>
      </c>
      <c r="C173" s="48" t="s">
        <v>2442</v>
      </c>
      <c r="D173" s="533"/>
      <c r="E173" s="490"/>
      <c r="F173" s="938"/>
      <c r="G173" s="510"/>
      <c r="H173" s="510"/>
    </row>
    <row r="174" spans="1:8" s="2" customFormat="1">
      <c r="A174" s="494"/>
      <c r="B174" s="494"/>
      <c r="C174" s="494"/>
      <c r="D174" s="494"/>
      <c r="E174" s="494"/>
      <c r="F174" s="494"/>
      <c r="G174" s="494"/>
      <c r="H174" s="494"/>
    </row>
    <row r="175" spans="1:8" s="2" customFormat="1" ht="21.75" customHeight="1">
      <c r="A175" s="495" t="s">
        <v>2505</v>
      </c>
      <c r="B175" s="354">
        <v>1</v>
      </c>
      <c r="C175" s="48" t="s">
        <v>270</v>
      </c>
      <c r="D175" s="533" t="s">
        <v>2506</v>
      </c>
      <c r="E175" s="489" t="s">
        <v>9</v>
      </c>
      <c r="F175" s="936" t="s">
        <v>2435</v>
      </c>
      <c r="G175" s="500" t="s">
        <v>213</v>
      </c>
      <c r="H175" s="500"/>
    </row>
    <row r="176" spans="1:8" s="2" customFormat="1" ht="21.75" customHeight="1">
      <c r="A176" s="495"/>
      <c r="B176" s="354">
        <v>2</v>
      </c>
      <c r="C176" s="48" t="s">
        <v>2507</v>
      </c>
      <c r="D176" s="533"/>
      <c r="E176" s="490"/>
      <c r="F176" s="937"/>
      <c r="G176" s="501"/>
      <c r="H176" s="501"/>
    </row>
    <row r="177" spans="1:8" s="2" customFormat="1" ht="21.75" customHeight="1">
      <c r="A177" s="495"/>
      <c r="B177" s="354">
        <v>3</v>
      </c>
      <c r="C177" s="48" t="s">
        <v>2437</v>
      </c>
      <c r="D177" s="533"/>
      <c r="E177" s="490"/>
      <c r="F177" s="937"/>
      <c r="G177" s="501"/>
      <c r="H177" s="501"/>
    </row>
    <row r="178" spans="1:8" s="2" customFormat="1" ht="21.75" customHeight="1">
      <c r="A178" s="495"/>
      <c r="B178" s="354">
        <v>4</v>
      </c>
      <c r="C178" s="48" t="s">
        <v>2508</v>
      </c>
      <c r="D178" s="533"/>
      <c r="E178" s="490"/>
      <c r="F178" s="937"/>
      <c r="G178" s="501"/>
      <c r="H178" s="501"/>
    </row>
    <row r="179" spans="1:8" s="2" customFormat="1" ht="21.75" customHeight="1">
      <c r="A179" s="495"/>
      <c r="B179" s="354">
        <v>5</v>
      </c>
      <c r="C179" s="48" t="s">
        <v>2509</v>
      </c>
      <c r="D179" s="533"/>
      <c r="E179" s="490"/>
      <c r="F179" s="937"/>
      <c r="G179" s="501"/>
      <c r="H179" s="501"/>
    </row>
    <row r="180" spans="1:8" s="2" customFormat="1" ht="21.75" customHeight="1">
      <c r="A180" s="495"/>
      <c r="B180" s="354">
        <v>6</v>
      </c>
      <c r="C180" s="48" t="s">
        <v>2438</v>
      </c>
      <c r="D180" s="533"/>
      <c r="E180" s="490"/>
      <c r="F180" s="937"/>
      <c r="G180" s="501"/>
      <c r="H180" s="501"/>
    </row>
    <row r="181" spans="1:8" s="2" customFormat="1" ht="21.75" customHeight="1">
      <c r="A181" s="495"/>
      <c r="B181" s="354">
        <v>7</v>
      </c>
      <c r="C181" s="48" t="s">
        <v>2439</v>
      </c>
      <c r="D181" s="533"/>
      <c r="E181" s="490"/>
      <c r="F181" s="937"/>
      <c r="G181" s="501"/>
      <c r="H181" s="501"/>
    </row>
    <row r="182" spans="1:8" s="2" customFormat="1" ht="21.75" customHeight="1">
      <c r="A182" s="495"/>
      <c r="B182" s="354">
        <v>8</v>
      </c>
      <c r="C182" s="48" t="s">
        <v>2440</v>
      </c>
      <c r="D182" s="533"/>
      <c r="E182" s="490"/>
      <c r="F182" s="937"/>
      <c r="G182" s="501"/>
      <c r="H182" s="501"/>
    </row>
    <row r="183" spans="1:8" s="2" customFormat="1" ht="21.75" customHeight="1">
      <c r="A183" s="495"/>
      <c r="B183" s="354">
        <v>9</v>
      </c>
      <c r="C183" s="48" t="s">
        <v>2510</v>
      </c>
      <c r="D183" s="533"/>
      <c r="E183" s="490"/>
      <c r="F183" s="937"/>
      <c r="G183" s="501"/>
      <c r="H183" s="501"/>
    </row>
    <row r="184" spans="1:8" s="2" customFormat="1" ht="21.75" customHeight="1">
      <c r="A184" s="495"/>
      <c r="B184" s="354">
        <v>10</v>
      </c>
      <c r="C184" s="48" t="s">
        <v>2442</v>
      </c>
      <c r="D184" s="533"/>
      <c r="E184" s="490"/>
      <c r="F184" s="938"/>
      <c r="G184" s="510"/>
      <c r="H184" s="510"/>
    </row>
    <row r="185" spans="1:8" s="2" customFormat="1">
      <c r="A185" s="494"/>
      <c r="B185" s="494"/>
      <c r="C185" s="494"/>
      <c r="D185" s="494"/>
      <c r="E185" s="494"/>
      <c r="F185" s="494"/>
      <c r="G185" s="494"/>
      <c r="H185" s="494"/>
    </row>
    <row r="186" spans="1:8" s="2" customFormat="1">
      <c r="A186" s="495" t="s">
        <v>2511</v>
      </c>
      <c r="B186" s="354">
        <v>1</v>
      </c>
      <c r="C186" s="48" t="s">
        <v>270</v>
      </c>
      <c r="D186" s="533" t="s">
        <v>2512</v>
      </c>
      <c r="E186" s="975" t="s">
        <v>9</v>
      </c>
      <c r="F186" s="936" t="s">
        <v>2435</v>
      </c>
      <c r="G186" s="500" t="s">
        <v>213</v>
      </c>
      <c r="H186" s="291"/>
    </row>
    <row r="187" spans="1:8" s="2" customFormat="1">
      <c r="A187" s="495"/>
      <c r="B187" s="354">
        <v>2</v>
      </c>
      <c r="C187" s="48" t="s">
        <v>2513</v>
      </c>
      <c r="D187" s="533"/>
      <c r="E187" s="976"/>
      <c r="F187" s="937"/>
      <c r="G187" s="501"/>
      <c r="H187" s="292"/>
    </row>
    <row r="188" spans="1:8" s="2" customFormat="1">
      <c r="A188" s="495"/>
      <c r="B188" s="354">
        <v>3</v>
      </c>
      <c r="C188" s="48" t="s">
        <v>2437</v>
      </c>
      <c r="D188" s="533"/>
      <c r="E188" s="976"/>
      <c r="F188" s="937"/>
      <c r="G188" s="501"/>
      <c r="H188" s="292"/>
    </row>
    <row r="189" spans="1:8" s="2" customFormat="1">
      <c r="A189" s="495"/>
      <c r="B189" s="354">
        <v>4</v>
      </c>
      <c r="C189" s="48" t="s">
        <v>2473</v>
      </c>
      <c r="D189" s="533"/>
      <c r="E189" s="976"/>
      <c r="F189" s="937"/>
      <c r="G189" s="501"/>
      <c r="H189" s="292"/>
    </row>
    <row r="190" spans="1:8" s="2" customFormat="1">
      <c r="A190" s="495"/>
      <c r="B190" s="354">
        <v>5</v>
      </c>
      <c r="C190" s="48" t="s">
        <v>2474</v>
      </c>
      <c r="D190" s="533"/>
      <c r="E190" s="976"/>
      <c r="F190" s="937"/>
      <c r="G190" s="501"/>
      <c r="H190" s="292"/>
    </row>
    <row r="191" spans="1:8" s="2" customFormat="1">
      <c r="A191" s="495"/>
      <c r="B191" s="354">
        <v>6</v>
      </c>
      <c r="C191" s="48" t="s">
        <v>2508</v>
      </c>
      <c r="D191" s="533"/>
      <c r="E191" s="976"/>
      <c r="F191" s="937"/>
      <c r="G191" s="501"/>
      <c r="H191" s="292"/>
    </row>
    <row r="192" spans="1:8" s="2" customFormat="1">
      <c r="A192" s="495"/>
      <c r="B192" s="354">
        <v>7</v>
      </c>
      <c r="C192" s="48" t="s">
        <v>2509</v>
      </c>
      <c r="D192" s="533"/>
      <c r="E192" s="976"/>
      <c r="F192" s="937"/>
      <c r="G192" s="501"/>
      <c r="H192" s="292"/>
    </row>
    <row r="193" spans="1:8" s="2" customFormat="1">
      <c r="A193" s="495"/>
      <c r="B193" s="354">
        <v>8</v>
      </c>
      <c r="C193" s="48" t="s">
        <v>2438</v>
      </c>
      <c r="D193" s="533"/>
      <c r="E193" s="976"/>
      <c r="F193" s="937"/>
      <c r="G193" s="501"/>
      <c r="H193" s="292"/>
    </row>
    <row r="194" spans="1:8" s="2" customFormat="1">
      <c r="A194" s="495"/>
      <c r="B194" s="354">
        <v>9</v>
      </c>
      <c r="C194" s="48" t="s">
        <v>2439</v>
      </c>
      <c r="D194" s="533"/>
      <c r="E194" s="976"/>
      <c r="F194" s="937"/>
      <c r="G194" s="501"/>
      <c r="H194" s="292"/>
    </row>
    <row r="195" spans="1:8" s="2" customFormat="1">
      <c r="A195" s="495"/>
      <c r="B195" s="354">
        <v>10</v>
      </c>
      <c r="C195" s="48" t="s">
        <v>2440</v>
      </c>
      <c r="D195" s="533"/>
      <c r="E195" s="976"/>
      <c r="F195" s="937"/>
      <c r="G195" s="501"/>
      <c r="H195" s="292"/>
    </row>
    <row r="196" spans="1:8" s="2" customFormat="1">
      <c r="A196" s="495"/>
      <c r="B196" s="354">
        <v>11</v>
      </c>
      <c r="C196" s="48" t="s">
        <v>2514</v>
      </c>
      <c r="D196" s="533"/>
      <c r="E196" s="976"/>
      <c r="F196" s="937"/>
      <c r="G196" s="501"/>
      <c r="H196" s="292"/>
    </row>
    <row r="197" spans="1:8" s="2" customFormat="1">
      <c r="A197" s="495"/>
      <c r="B197" s="354">
        <v>12</v>
      </c>
      <c r="C197" s="48" t="s">
        <v>2442</v>
      </c>
      <c r="D197" s="533"/>
      <c r="E197" s="1083"/>
      <c r="F197" s="938"/>
      <c r="G197" s="292"/>
      <c r="H197" s="292"/>
    </row>
    <row r="198" spans="1:8" s="2" customFormat="1">
      <c r="A198" s="494"/>
      <c r="B198" s="494"/>
      <c r="C198" s="494"/>
      <c r="D198" s="494"/>
      <c r="E198" s="494"/>
      <c r="F198" s="494"/>
      <c r="G198" s="494"/>
      <c r="H198" s="494"/>
    </row>
    <row r="199" spans="1:8" s="2" customFormat="1">
      <c r="A199" s="495" t="s">
        <v>2515</v>
      </c>
      <c r="B199" s="354">
        <v>1</v>
      </c>
      <c r="C199" s="48" t="s">
        <v>270</v>
      </c>
      <c r="D199" s="533" t="s">
        <v>2512</v>
      </c>
      <c r="E199" s="489" t="s">
        <v>9</v>
      </c>
      <c r="F199" s="936" t="s">
        <v>2435</v>
      </c>
      <c r="G199" s="500" t="s">
        <v>213</v>
      </c>
      <c r="H199" s="291"/>
    </row>
    <row r="200" spans="1:8" s="2" customFormat="1">
      <c r="A200" s="495"/>
      <c r="B200" s="354">
        <v>2</v>
      </c>
      <c r="C200" s="48" t="s">
        <v>2516</v>
      </c>
      <c r="D200" s="533"/>
      <c r="E200" s="490"/>
      <c r="F200" s="937"/>
      <c r="G200" s="501"/>
      <c r="H200" s="292"/>
    </row>
    <row r="201" spans="1:8" s="2" customFormat="1">
      <c r="A201" s="495"/>
      <c r="B201" s="354">
        <v>3</v>
      </c>
      <c r="C201" s="48" t="s">
        <v>2437</v>
      </c>
      <c r="D201" s="533"/>
      <c r="E201" s="490"/>
      <c r="F201" s="937"/>
      <c r="G201" s="501"/>
      <c r="H201" s="292"/>
    </row>
    <row r="202" spans="1:8" s="2" customFormat="1">
      <c r="A202" s="495"/>
      <c r="B202" s="354">
        <v>4</v>
      </c>
      <c r="C202" s="48" t="s">
        <v>2473</v>
      </c>
      <c r="D202" s="533"/>
      <c r="E202" s="490"/>
      <c r="F202" s="937"/>
      <c r="G202" s="501"/>
      <c r="H202" s="292"/>
    </row>
    <row r="203" spans="1:8" s="2" customFormat="1">
      <c r="A203" s="495"/>
      <c r="B203" s="354">
        <v>5</v>
      </c>
      <c r="C203" s="48" t="s">
        <v>2474</v>
      </c>
      <c r="D203" s="533"/>
      <c r="E203" s="490"/>
      <c r="F203" s="937"/>
      <c r="G203" s="501"/>
      <c r="H203" s="292"/>
    </row>
    <row r="204" spans="1:8" s="2" customFormat="1">
      <c r="A204" s="495"/>
      <c r="B204" s="354">
        <v>6</v>
      </c>
      <c r="C204" s="48" t="s">
        <v>2508</v>
      </c>
      <c r="D204" s="533"/>
      <c r="E204" s="490"/>
      <c r="F204" s="937"/>
      <c r="G204" s="501"/>
      <c r="H204" s="292"/>
    </row>
    <row r="205" spans="1:8" s="2" customFormat="1">
      <c r="A205" s="495"/>
      <c r="B205" s="354">
        <v>7</v>
      </c>
      <c r="C205" s="48" t="s">
        <v>2509</v>
      </c>
      <c r="D205" s="533"/>
      <c r="E205" s="490"/>
      <c r="F205" s="937"/>
      <c r="G205" s="501"/>
      <c r="H205" s="292"/>
    </row>
    <row r="206" spans="1:8" s="2" customFormat="1">
      <c r="A206" s="495"/>
      <c r="B206" s="354">
        <v>8</v>
      </c>
      <c r="C206" s="48" t="s">
        <v>2438</v>
      </c>
      <c r="D206" s="533"/>
      <c r="E206" s="490"/>
      <c r="F206" s="937"/>
      <c r="G206" s="501"/>
      <c r="H206" s="292"/>
    </row>
    <row r="207" spans="1:8" s="2" customFormat="1">
      <c r="A207" s="495"/>
      <c r="B207" s="354">
        <v>9</v>
      </c>
      <c r="C207" s="48" t="s">
        <v>2439</v>
      </c>
      <c r="D207" s="533"/>
      <c r="E207" s="490"/>
      <c r="F207" s="937"/>
      <c r="G207" s="501"/>
      <c r="H207" s="292"/>
    </row>
    <row r="208" spans="1:8" s="2" customFormat="1">
      <c r="A208" s="495"/>
      <c r="B208" s="354">
        <v>10</v>
      </c>
      <c r="C208" s="48" t="s">
        <v>2440</v>
      </c>
      <c r="D208" s="533"/>
      <c r="E208" s="490"/>
      <c r="F208" s="937"/>
      <c r="G208" s="501"/>
      <c r="H208" s="292"/>
    </row>
    <row r="209" spans="1:8" s="2" customFormat="1">
      <c r="A209" s="495"/>
      <c r="B209" s="354">
        <v>11</v>
      </c>
      <c r="C209" s="48" t="s">
        <v>2514</v>
      </c>
      <c r="D209" s="533"/>
      <c r="E209" s="490"/>
      <c r="F209" s="937"/>
      <c r="G209" s="501"/>
      <c r="H209" s="292"/>
    </row>
    <row r="210" spans="1:8" s="2" customFormat="1">
      <c r="A210" s="495"/>
      <c r="B210" s="354">
        <v>12</v>
      </c>
      <c r="C210" s="48" t="s">
        <v>2442</v>
      </c>
      <c r="D210" s="533"/>
      <c r="E210" s="490"/>
      <c r="F210" s="938"/>
      <c r="G210" s="510"/>
      <c r="H210" s="106"/>
    </row>
    <row r="211" spans="1:8" s="2" customFormat="1">
      <c r="A211" s="494"/>
      <c r="B211" s="494"/>
      <c r="C211" s="494"/>
      <c r="D211" s="494"/>
      <c r="E211" s="494"/>
      <c r="F211" s="494"/>
      <c r="G211" s="494"/>
      <c r="H211" s="494"/>
    </row>
    <row r="212" spans="1:8" s="2" customFormat="1" ht="31.15" customHeight="1">
      <c r="A212" s="495" t="s">
        <v>2517</v>
      </c>
      <c r="B212" s="354">
        <v>1</v>
      </c>
      <c r="C212" s="48" t="s">
        <v>270</v>
      </c>
      <c r="D212" s="539" t="s">
        <v>2518</v>
      </c>
      <c r="E212" s="489" t="s">
        <v>9</v>
      </c>
      <c r="F212" s="936" t="s">
        <v>2435</v>
      </c>
      <c r="G212" s="500" t="s">
        <v>213</v>
      </c>
      <c r="H212" s="291"/>
    </row>
    <row r="213" spans="1:8" s="2" customFormat="1" ht="31.15" customHeight="1">
      <c r="A213" s="495"/>
      <c r="B213" s="354">
        <v>2</v>
      </c>
      <c r="C213" s="48" t="s">
        <v>2513</v>
      </c>
      <c r="D213" s="540"/>
      <c r="E213" s="490"/>
      <c r="F213" s="937"/>
      <c r="G213" s="501"/>
      <c r="H213" s="292"/>
    </row>
    <row r="214" spans="1:8" s="2" customFormat="1" ht="46.9" customHeight="1">
      <c r="A214" s="495"/>
      <c r="B214" s="354">
        <v>3</v>
      </c>
      <c r="C214" s="48" t="s">
        <v>2437</v>
      </c>
      <c r="D214" s="540"/>
      <c r="E214" s="490"/>
      <c r="F214" s="937"/>
      <c r="G214" s="501"/>
      <c r="H214" s="292"/>
    </row>
    <row r="215" spans="1:8" s="2" customFormat="1">
      <c r="A215" s="495"/>
      <c r="B215" s="354">
        <v>4</v>
      </c>
      <c r="C215" s="48" t="s">
        <v>2438</v>
      </c>
      <c r="D215" s="540"/>
      <c r="E215" s="490"/>
      <c r="F215" s="937"/>
      <c r="G215" s="501"/>
      <c r="H215" s="292"/>
    </row>
    <row r="216" spans="1:8" s="2" customFormat="1">
      <c r="A216" s="495"/>
      <c r="B216" s="354">
        <v>5</v>
      </c>
      <c r="C216" s="48" t="s">
        <v>2439</v>
      </c>
      <c r="D216" s="540"/>
      <c r="E216" s="490"/>
      <c r="F216" s="937"/>
      <c r="G216" s="501"/>
      <c r="H216" s="292"/>
    </row>
    <row r="217" spans="1:8" s="2" customFormat="1">
      <c r="A217" s="495"/>
      <c r="B217" s="354">
        <v>6</v>
      </c>
      <c r="C217" s="48" t="s">
        <v>2440</v>
      </c>
      <c r="D217" s="540"/>
      <c r="E217" s="490"/>
      <c r="F217" s="937"/>
      <c r="G217" s="501"/>
      <c r="H217" s="292"/>
    </row>
    <row r="218" spans="1:8" s="2" customFormat="1">
      <c r="A218" s="495"/>
      <c r="B218" s="354">
        <v>7</v>
      </c>
      <c r="C218" s="48" t="s">
        <v>2519</v>
      </c>
      <c r="D218" s="540"/>
      <c r="E218" s="490"/>
      <c r="F218" s="937"/>
      <c r="G218" s="501"/>
      <c r="H218" s="292"/>
    </row>
    <row r="219" spans="1:8" s="2" customFormat="1">
      <c r="A219" s="495"/>
      <c r="B219" s="354">
        <v>8</v>
      </c>
      <c r="C219" s="48" t="s">
        <v>2442</v>
      </c>
      <c r="D219" s="541"/>
      <c r="E219" s="490"/>
      <c r="F219" s="938"/>
      <c r="G219" s="510"/>
      <c r="H219" s="292"/>
    </row>
    <row r="220" spans="1:8" s="2" customFormat="1">
      <c r="A220" s="494"/>
      <c r="B220" s="494"/>
      <c r="C220" s="494"/>
      <c r="D220" s="494"/>
      <c r="E220" s="494"/>
      <c r="F220" s="494"/>
      <c r="G220" s="494"/>
      <c r="H220" s="494"/>
    </row>
    <row r="221" spans="1:8" s="2" customFormat="1" ht="47.25" customHeight="1">
      <c r="A221" s="495" t="s">
        <v>2520</v>
      </c>
      <c r="B221" s="354">
        <v>1</v>
      </c>
      <c r="C221" s="48" t="s">
        <v>270</v>
      </c>
      <c r="D221" s="533" t="s">
        <v>2521</v>
      </c>
      <c r="E221" s="489" t="s">
        <v>9</v>
      </c>
      <c r="F221" s="936" t="s">
        <v>2435</v>
      </c>
      <c r="G221" s="500" t="s">
        <v>213</v>
      </c>
      <c r="H221" s="291"/>
    </row>
    <row r="222" spans="1:8" s="2" customFormat="1">
      <c r="A222" s="495"/>
      <c r="B222" s="354">
        <v>2</v>
      </c>
      <c r="C222" s="48" t="s">
        <v>2513</v>
      </c>
      <c r="D222" s="533"/>
      <c r="E222" s="490"/>
      <c r="F222" s="937"/>
      <c r="G222" s="501"/>
      <c r="H222" s="292"/>
    </row>
    <row r="223" spans="1:8" s="2" customFormat="1">
      <c r="A223" s="495"/>
      <c r="B223" s="354">
        <v>3</v>
      </c>
      <c r="C223" s="48" t="s">
        <v>2437</v>
      </c>
      <c r="D223" s="533"/>
      <c r="E223" s="490"/>
      <c r="F223" s="937"/>
      <c r="G223" s="501"/>
      <c r="H223" s="292"/>
    </row>
    <row r="224" spans="1:8" s="2" customFormat="1">
      <c r="A224" s="495"/>
      <c r="B224" s="354">
        <v>4</v>
      </c>
      <c r="C224" s="48" t="s">
        <v>2438</v>
      </c>
      <c r="D224" s="533"/>
      <c r="E224" s="490"/>
      <c r="F224" s="937"/>
      <c r="G224" s="501"/>
      <c r="H224" s="292"/>
    </row>
    <row r="225" spans="1:8" s="2" customFormat="1">
      <c r="A225" s="495"/>
      <c r="B225" s="354">
        <v>5</v>
      </c>
      <c r="C225" s="48" t="s">
        <v>2439</v>
      </c>
      <c r="D225" s="533"/>
      <c r="E225" s="490"/>
      <c r="F225" s="937"/>
      <c r="G225" s="501"/>
      <c r="H225" s="292"/>
    </row>
    <row r="226" spans="1:8" s="2" customFormat="1">
      <c r="A226" s="495"/>
      <c r="B226" s="354">
        <v>6</v>
      </c>
      <c r="C226" s="48" t="s">
        <v>2440</v>
      </c>
      <c r="D226" s="533"/>
      <c r="E226" s="490"/>
      <c r="F226" s="937"/>
      <c r="G226" s="501"/>
      <c r="H226" s="292"/>
    </row>
    <row r="227" spans="1:8" s="2" customFormat="1">
      <c r="A227" s="495"/>
      <c r="B227" s="354">
        <v>7</v>
      </c>
      <c r="C227" s="48" t="s">
        <v>2519</v>
      </c>
      <c r="D227" s="533"/>
      <c r="E227" s="490"/>
      <c r="F227" s="937"/>
      <c r="G227" s="501"/>
      <c r="H227" s="292"/>
    </row>
    <row r="228" spans="1:8" s="2" customFormat="1">
      <c r="A228" s="495"/>
      <c r="B228" s="354">
        <v>8</v>
      </c>
      <c r="C228" s="48" t="s">
        <v>2442</v>
      </c>
      <c r="D228" s="533"/>
      <c r="E228" s="490"/>
      <c r="F228" s="938"/>
      <c r="G228" s="106"/>
      <c r="H228" s="106"/>
    </row>
    <row r="229" spans="1:8" s="2" customFormat="1">
      <c r="A229" s="494"/>
      <c r="B229" s="494"/>
      <c r="C229" s="494"/>
      <c r="D229" s="494"/>
      <c r="E229" s="494"/>
      <c r="F229" s="494"/>
      <c r="G229" s="494"/>
      <c r="H229" s="494"/>
    </row>
    <row r="230" spans="1:8" s="2" customFormat="1">
      <c r="A230" s="495" t="s">
        <v>2522</v>
      </c>
      <c r="B230" s="354">
        <v>1</v>
      </c>
      <c r="C230" s="48" t="s">
        <v>270</v>
      </c>
      <c r="D230" s="533" t="s">
        <v>2523</v>
      </c>
      <c r="E230" s="489" t="s">
        <v>9</v>
      </c>
      <c r="F230" s="936" t="s">
        <v>2435</v>
      </c>
      <c r="G230" s="500" t="s">
        <v>213</v>
      </c>
      <c r="H230" s="500"/>
    </row>
    <row r="231" spans="1:8" s="2" customFormat="1">
      <c r="A231" s="495"/>
      <c r="B231" s="354">
        <v>2</v>
      </c>
      <c r="C231" s="48" t="s">
        <v>2524</v>
      </c>
      <c r="D231" s="533"/>
      <c r="E231" s="490"/>
      <c r="F231" s="937"/>
      <c r="G231" s="501"/>
      <c r="H231" s="501"/>
    </row>
    <row r="232" spans="1:8" s="2" customFormat="1">
      <c r="A232" s="495"/>
      <c r="B232" s="354">
        <v>3</v>
      </c>
      <c r="C232" s="48" t="s">
        <v>2437</v>
      </c>
      <c r="D232" s="533"/>
      <c r="E232" s="490"/>
      <c r="F232" s="937"/>
      <c r="G232" s="501"/>
      <c r="H232" s="501"/>
    </row>
    <row r="233" spans="1:8" s="2" customFormat="1">
      <c r="A233" s="495"/>
      <c r="B233" s="354">
        <v>4</v>
      </c>
      <c r="C233" s="48" t="s">
        <v>2438</v>
      </c>
      <c r="D233" s="533"/>
      <c r="E233" s="490"/>
      <c r="F233" s="937"/>
      <c r="G233" s="501"/>
      <c r="H233" s="501"/>
    </row>
    <row r="234" spans="1:8" s="2" customFormat="1">
      <c r="A234" s="495"/>
      <c r="B234" s="354">
        <v>5</v>
      </c>
      <c r="C234" s="48" t="s">
        <v>2439</v>
      </c>
      <c r="D234" s="533"/>
      <c r="E234" s="490"/>
      <c r="F234" s="937"/>
      <c r="G234" s="501"/>
      <c r="H234" s="501"/>
    </row>
    <row r="235" spans="1:8" s="2" customFormat="1">
      <c r="A235" s="495"/>
      <c r="B235" s="354">
        <v>6</v>
      </c>
      <c r="C235" s="48" t="s">
        <v>2440</v>
      </c>
      <c r="D235" s="533"/>
      <c r="E235" s="490"/>
      <c r="F235" s="937"/>
      <c r="G235" s="501"/>
      <c r="H235" s="501"/>
    </row>
    <row r="236" spans="1:8" s="2" customFormat="1">
      <c r="A236" s="495"/>
      <c r="B236" s="354">
        <v>7</v>
      </c>
      <c r="C236" s="48" t="s">
        <v>2519</v>
      </c>
      <c r="D236" s="533"/>
      <c r="E236" s="490"/>
      <c r="F236" s="937"/>
      <c r="G236" s="501"/>
      <c r="H236" s="501"/>
    </row>
    <row r="237" spans="1:8" s="2" customFormat="1">
      <c r="A237" s="495"/>
      <c r="B237" s="354">
        <v>8</v>
      </c>
      <c r="C237" s="48" t="s">
        <v>2442</v>
      </c>
      <c r="D237" s="533"/>
      <c r="E237" s="490"/>
      <c r="F237" s="938"/>
      <c r="G237" s="510"/>
      <c r="H237" s="510"/>
    </row>
    <row r="238" spans="1:8" s="2" customFormat="1">
      <c r="A238" s="494"/>
      <c r="B238" s="494"/>
      <c r="C238" s="494"/>
      <c r="D238" s="494"/>
      <c r="E238" s="494"/>
      <c r="F238" s="494"/>
      <c r="G238" s="494"/>
      <c r="H238" s="494"/>
    </row>
    <row r="239" spans="1:8" s="2" customFormat="1" ht="15.6" customHeight="1">
      <c r="A239" s="495" t="s">
        <v>2525</v>
      </c>
      <c r="B239" s="354">
        <v>1</v>
      </c>
      <c r="C239" s="48" t="s">
        <v>270</v>
      </c>
      <c r="D239" s="539" t="s">
        <v>2526</v>
      </c>
      <c r="E239" s="489" t="s">
        <v>9</v>
      </c>
      <c r="F239" s="936" t="s">
        <v>2435</v>
      </c>
      <c r="G239" s="500" t="s">
        <v>213</v>
      </c>
      <c r="H239" s="500"/>
    </row>
    <row r="240" spans="1:8" s="2" customFormat="1">
      <c r="A240" s="495"/>
      <c r="B240" s="354">
        <v>2</v>
      </c>
      <c r="C240" s="48" t="s">
        <v>2527</v>
      </c>
      <c r="D240" s="540"/>
      <c r="E240" s="490"/>
      <c r="F240" s="937"/>
      <c r="G240" s="501"/>
      <c r="H240" s="501"/>
    </row>
    <row r="241" spans="1:8" s="2" customFormat="1">
      <c r="A241" s="495"/>
      <c r="B241" s="354">
        <v>3</v>
      </c>
      <c r="C241" s="48" t="s">
        <v>2437</v>
      </c>
      <c r="D241" s="540"/>
      <c r="E241" s="490"/>
      <c r="F241" s="937"/>
      <c r="G241" s="501"/>
      <c r="H241" s="501"/>
    </row>
    <row r="242" spans="1:8" s="2" customFormat="1">
      <c r="A242" s="495"/>
      <c r="B242" s="354">
        <v>4</v>
      </c>
      <c r="C242" s="48" t="s">
        <v>2473</v>
      </c>
      <c r="D242" s="540"/>
      <c r="E242" s="490"/>
      <c r="F242" s="937"/>
      <c r="G242" s="501"/>
      <c r="H242" s="501"/>
    </row>
    <row r="243" spans="1:8" s="2" customFormat="1">
      <c r="A243" s="495"/>
      <c r="B243" s="354">
        <v>5</v>
      </c>
      <c r="C243" s="48" t="s">
        <v>2474</v>
      </c>
      <c r="D243" s="540"/>
      <c r="E243" s="490"/>
      <c r="F243" s="937"/>
      <c r="G243" s="501"/>
      <c r="H243" s="501"/>
    </row>
    <row r="244" spans="1:8" s="2" customFormat="1">
      <c r="A244" s="495"/>
      <c r="B244" s="354">
        <v>6</v>
      </c>
      <c r="C244" s="48" t="s">
        <v>2528</v>
      </c>
      <c r="D244" s="540"/>
      <c r="E244" s="490"/>
      <c r="F244" s="937"/>
      <c r="G244" s="501"/>
      <c r="H244" s="501"/>
    </row>
    <row r="245" spans="1:8" s="2" customFormat="1">
      <c r="A245" s="495"/>
      <c r="B245" s="354">
        <v>7</v>
      </c>
      <c r="C245" s="48" t="s">
        <v>2509</v>
      </c>
      <c r="D245" s="540"/>
      <c r="E245" s="490"/>
      <c r="F245" s="937"/>
      <c r="G245" s="501"/>
      <c r="H245" s="501"/>
    </row>
    <row r="246" spans="1:8" s="2" customFormat="1">
      <c r="A246" s="495"/>
      <c r="B246" s="354">
        <v>8</v>
      </c>
      <c r="C246" s="48" t="s">
        <v>2438</v>
      </c>
      <c r="D246" s="540"/>
      <c r="E246" s="490"/>
      <c r="F246" s="937"/>
      <c r="G246" s="501"/>
      <c r="H246" s="501"/>
    </row>
    <row r="247" spans="1:8" s="2" customFormat="1">
      <c r="A247" s="495"/>
      <c r="B247" s="354">
        <v>9</v>
      </c>
      <c r="C247" s="48" t="s">
        <v>2439</v>
      </c>
      <c r="D247" s="540"/>
      <c r="E247" s="490"/>
      <c r="F247" s="937"/>
      <c r="G247" s="501"/>
      <c r="H247" s="501"/>
    </row>
    <row r="248" spans="1:8" s="2" customFormat="1">
      <c r="A248" s="495"/>
      <c r="B248" s="354">
        <v>10</v>
      </c>
      <c r="C248" s="48" t="s">
        <v>2440</v>
      </c>
      <c r="D248" s="540"/>
      <c r="E248" s="490"/>
      <c r="F248" s="937"/>
      <c r="G248" s="501"/>
      <c r="H248" s="501"/>
    </row>
    <row r="249" spans="1:8" s="2" customFormat="1">
      <c r="A249" s="495"/>
      <c r="B249" s="354">
        <v>11</v>
      </c>
      <c r="C249" s="48" t="s">
        <v>2529</v>
      </c>
      <c r="D249" s="540"/>
      <c r="E249" s="490"/>
      <c r="F249" s="937"/>
      <c r="G249" s="501"/>
      <c r="H249" s="501"/>
    </row>
    <row r="250" spans="1:8" s="2" customFormat="1">
      <c r="A250" s="495"/>
      <c r="B250" s="354">
        <v>12</v>
      </c>
      <c r="C250" s="48" t="s">
        <v>2442</v>
      </c>
      <c r="D250" s="541"/>
      <c r="E250" s="490"/>
      <c r="F250" s="938"/>
      <c r="G250" s="510"/>
      <c r="H250" s="510"/>
    </row>
    <row r="251" spans="1:8" s="2" customFormat="1">
      <c r="A251" s="494"/>
      <c r="B251" s="494"/>
      <c r="C251" s="494"/>
      <c r="D251" s="494"/>
      <c r="E251" s="494"/>
      <c r="F251" s="494"/>
      <c r="G251" s="494"/>
      <c r="H251" s="494"/>
    </row>
    <row r="252" spans="1:8" s="2" customFormat="1">
      <c r="A252" s="495" t="s">
        <v>2530</v>
      </c>
      <c r="B252" s="354">
        <v>1</v>
      </c>
      <c r="C252" s="48" t="s">
        <v>270</v>
      </c>
      <c r="D252" s="533" t="s">
        <v>2531</v>
      </c>
      <c r="E252" s="489" t="s">
        <v>9</v>
      </c>
      <c r="F252" s="936" t="s">
        <v>2435</v>
      </c>
      <c r="G252" s="500" t="s">
        <v>213</v>
      </c>
      <c r="H252" s="500"/>
    </row>
    <row r="253" spans="1:8" s="2" customFormat="1">
      <c r="A253" s="495"/>
      <c r="B253" s="354">
        <v>2</v>
      </c>
      <c r="C253" s="48" t="s">
        <v>2532</v>
      </c>
      <c r="D253" s="533"/>
      <c r="E253" s="490"/>
      <c r="F253" s="937"/>
      <c r="G253" s="501"/>
      <c r="H253" s="501"/>
    </row>
    <row r="254" spans="1:8" s="2" customFormat="1">
      <c r="A254" s="495"/>
      <c r="B254" s="354">
        <v>3</v>
      </c>
      <c r="C254" s="48" t="s">
        <v>2437</v>
      </c>
      <c r="D254" s="533"/>
      <c r="E254" s="490"/>
      <c r="F254" s="937"/>
      <c r="G254" s="501"/>
      <c r="H254" s="501"/>
    </row>
    <row r="255" spans="1:8" s="2" customFormat="1">
      <c r="A255" s="495"/>
      <c r="B255" s="354">
        <v>4</v>
      </c>
      <c r="C255" s="48" t="s">
        <v>2438</v>
      </c>
      <c r="D255" s="533"/>
      <c r="E255" s="490"/>
      <c r="F255" s="937"/>
      <c r="G255" s="501"/>
      <c r="H255" s="501"/>
    </row>
    <row r="256" spans="1:8" s="2" customFormat="1">
      <c r="A256" s="495"/>
      <c r="B256" s="354">
        <v>5</v>
      </c>
      <c r="C256" s="48" t="s">
        <v>2439</v>
      </c>
      <c r="D256" s="533"/>
      <c r="E256" s="490"/>
      <c r="F256" s="937"/>
      <c r="G256" s="501"/>
      <c r="H256" s="501"/>
    </row>
    <row r="257" spans="1:8" s="2" customFormat="1">
      <c r="A257" s="495"/>
      <c r="B257" s="354">
        <v>6</v>
      </c>
      <c r="C257" s="48" t="s">
        <v>2440</v>
      </c>
      <c r="D257" s="533"/>
      <c r="E257" s="490"/>
      <c r="F257" s="937"/>
      <c r="G257" s="501"/>
      <c r="H257" s="501"/>
    </row>
    <row r="258" spans="1:8" s="2" customFormat="1">
      <c r="A258" s="495"/>
      <c r="B258" s="354">
        <v>7</v>
      </c>
      <c r="C258" s="48" t="s">
        <v>2519</v>
      </c>
      <c r="D258" s="533"/>
      <c r="E258" s="490"/>
      <c r="F258" s="937"/>
      <c r="G258" s="501"/>
      <c r="H258" s="501"/>
    </row>
    <row r="259" spans="1:8" s="2" customFormat="1">
      <c r="A259" s="495"/>
      <c r="B259" s="354">
        <v>8</v>
      </c>
      <c r="C259" s="48" t="s">
        <v>2442</v>
      </c>
      <c r="D259" s="533"/>
      <c r="E259" s="490"/>
      <c r="F259" s="938"/>
      <c r="G259" s="510"/>
      <c r="H259" s="501"/>
    </row>
    <row r="260" spans="1:8" s="2" customFormat="1">
      <c r="A260" s="494"/>
      <c r="B260" s="494"/>
      <c r="C260" s="494"/>
      <c r="D260" s="494"/>
      <c r="E260" s="494"/>
      <c r="F260" s="494"/>
      <c r="G260" s="494"/>
      <c r="H260" s="494"/>
    </row>
    <row r="261" spans="1:8" s="2" customFormat="1">
      <c r="A261" s="495" t="s">
        <v>2533</v>
      </c>
      <c r="B261" s="354">
        <v>1</v>
      </c>
      <c r="C261" s="48" t="s">
        <v>270</v>
      </c>
      <c r="D261" s="547" t="s">
        <v>2534</v>
      </c>
      <c r="E261" s="489" t="s">
        <v>9</v>
      </c>
      <c r="F261" s="936" t="s">
        <v>2435</v>
      </c>
      <c r="G261" s="500" t="s">
        <v>213</v>
      </c>
      <c r="H261" s="500"/>
    </row>
    <row r="262" spans="1:8" s="2" customFormat="1">
      <c r="A262" s="495"/>
      <c r="B262" s="354">
        <v>2</v>
      </c>
      <c r="C262" s="48" t="s">
        <v>2535</v>
      </c>
      <c r="D262" s="1081"/>
      <c r="E262" s="490"/>
      <c r="F262" s="937"/>
      <c r="G262" s="501"/>
      <c r="H262" s="501"/>
    </row>
    <row r="263" spans="1:8" s="2" customFormat="1">
      <c r="A263" s="495"/>
      <c r="B263" s="354">
        <v>3</v>
      </c>
      <c r="C263" s="48" t="s">
        <v>2437</v>
      </c>
      <c r="D263" s="1081"/>
      <c r="E263" s="490"/>
      <c r="F263" s="937"/>
      <c r="G263" s="501"/>
      <c r="H263" s="501"/>
    </row>
    <row r="264" spans="1:8" s="2" customFormat="1">
      <c r="A264" s="495"/>
      <c r="B264" s="354">
        <v>4</v>
      </c>
      <c r="C264" s="48" t="s">
        <v>2438</v>
      </c>
      <c r="D264" s="1081"/>
      <c r="E264" s="490"/>
      <c r="F264" s="937"/>
      <c r="G264" s="501"/>
      <c r="H264" s="501"/>
    </row>
    <row r="265" spans="1:8" s="2" customFormat="1">
      <c r="A265" s="495"/>
      <c r="B265" s="354">
        <v>5</v>
      </c>
      <c r="C265" s="48" t="s">
        <v>2439</v>
      </c>
      <c r="D265" s="1081"/>
      <c r="E265" s="490"/>
      <c r="F265" s="937"/>
      <c r="G265" s="501"/>
      <c r="H265" s="501"/>
    </row>
    <row r="266" spans="1:8" s="2" customFormat="1">
      <c r="A266" s="495"/>
      <c r="B266" s="374">
        <v>6</v>
      </c>
      <c r="C266" s="48" t="s">
        <v>2440</v>
      </c>
      <c r="D266" s="1081"/>
      <c r="E266" s="490"/>
      <c r="F266" s="937"/>
      <c r="G266" s="501"/>
      <c r="H266" s="501"/>
    </row>
    <row r="267" spans="1:8" s="2" customFormat="1">
      <c r="A267" s="495"/>
      <c r="B267" s="374">
        <v>7</v>
      </c>
      <c r="C267" s="48" t="s">
        <v>2519</v>
      </c>
      <c r="D267" s="1081"/>
      <c r="E267" s="490"/>
      <c r="F267" s="937"/>
      <c r="G267" s="501"/>
      <c r="H267" s="501"/>
    </row>
    <row r="268" spans="1:8" s="2" customFormat="1">
      <c r="A268" s="495"/>
      <c r="B268" s="354">
        <v>8</v>
      </c>
      <c r="C268" s="48" t="s">
        <v>2442</v>
      </c>
      <c r="D268" s="1081"/>
      <c r="E268" s="490"/>
      <c r="F268" s="938"/>
      <c r="G268" s="510"/>
      <c r="H268" s="501"/>
    </row>
    <row r="269" spans="1:8" s="2" customFormat="1">
      <c r="A269" s="494"/>
      <c r="B269" s="494"/>
      <c r="C269" s="494"/>
      <c r="D269" s="494"/>
      <c r="E269" s="494"/>
      <c r="F269" s="494"/>
      <c r="G269" s="494"/>
      <c r="H269" s="494"/>
    </row>
    <row r="270" spans="1:8" s="2" customFormat="1" ht="22.5" customHeight="1">
      <c r="A270" s="495" t="s">
        <v>2536</v>
      </c>
      <c r="B270" s="354">
        <v>1</v>
      </c>
      <c r="C270" s="48" t="s">
        <v>270</v>
      </c>
      <c r="D270" s="547" t="s">
        <v>2537</v>
      </c>
      <c r="E270" s="489" t="s">
        <v>9</v>
      </c>
      <c r="F270" s="936" t="s">
        <v>2435</v>
      </c>
      <c r="G270" s="500" t="s">
        <v>213</v>
      </c>
      <c r="H270" s="500"/>
    </row>
    <row r="271" spans="1:8" s="2" customFormat="1" ht="22.5" customHeight="1">
      <c r="A271" s="495"/>
      <c r="B271" s="354">
        <v>2</v>
      </c>
      <c r="C271" s="48" t="s">
        <v>2538</v>
      </c>
      <c r="D271" s="1081"/>
      <c r="E271" s="490"/>
      <c r="F271" s="937"/>
      <c r="G271" s="501"/>
      <c r="H271" s="501"/>
    </row>
    <row r="272" spans="1:8" s="2" customFormat="1" ht="22.5" customHeight="1">
      <c r="A272" s="495"/>
      <c r="B272" s="354">
        <v>3</v>
      </c>
      <c r="C272" s="48" t="s">
        <v>2437</v>
      </c>
      <c r="D272" s="1081"/>
      <c r="E272" s="490"/>
      <c r="F272" s="937"/>
      <c r="G272" s="501"/>
      <c r="H272" s="501"/>
    </row>
    <row r="273" spans="1:8" s="2" customFormat="1" ht="22.5" customHeight="1">
      <c r="A273" s="495"/>
      <c r="B273" s="354">
        <v>4</v>
      </c>
      <c r="C273" s="48" t="s">
        <v>2473</v>
      </c>
      <c r="D273" s="1081"/>
      <c r="E273" s="490"/>
      <c r="F273" s="937"/>
      <c r="G273" s="501"/>
      <c r="H273" s="501"/>
    </row>
    <row r="274" spans="1:8" s="2" customFormat="1" ht="22.5" customHeight="1">
      <c r="A274" s="495"/>
      <c r="B274" s="354">
        <v>5</v>
      </c>
      <c r="C274" s="48" t="s">
        <v>2474</v>
      </c>
      <c r="D274" s="1081"/>
      <c r="E274" s="490"/>
      <c r="F274" s="937"/>
      <c r="G274" s="501"/>
      <c r="H274" s="501"/>
    </row>
    <row r="275" spans="1:8" s="2" customFormat="1" ht="22.5" customHeight="1">
      <c r="A275" s="495"/>
      <c r="B275" s="354">
        <v>6</v>
      </c>
      <c r="C275" s="48" t="s">
        <v>2508</v>
      </c>
      <c r="D275" s="1081"/>
      <c r="E275" s="490"/>
      <c r="F275" s="937"/>
      <c r="G275" s="501"/>
      <c r="H275" s="501"/>
    </row>
    <row r="276" spans="1:8" s="2" customFormat="1" ht="22.5" customHeight="1">
      <c r="A276" s="495"/>
      <c r="B276" s="354">
        <v>7</v>
      </c>
      <c r="C276" s="48" t="s">
        <v>2509</v>
      </c>
      <c r="D276" s="1081"/>
      <c r="E276" s="490"/>
      <c r="F276" s="937"/>
      <c r="G276" s="501"/>
      <c r="H276" s="501"/>
    </row>
    <row r="277" spans="1:8" s="2" customFormat="1" ht="22.5" customHeight="1">
      <c r="A277" s="495"/>
      <c r="B277" s="354">
        <v>8</v>
      </c>
      <c r="C277" s="48" t="s">
        <v>2438</v>
      </c>
      <c r="D277" s="1081"/>
      <c r="E277" s="490"/>
      <c r="F277" s="937"/>
      <c r="G277" s="501"/>
      <c r="H277" s="501"/>
    </row>
    <row r="278" spans="1:8" s="2" customFormat="1" ht="22.5" customHeight="1">
      <c r="A278" s="495"/>
      <c r="B278" s="354">
        <v>9</v>
      </c>
      <c r="C278" s="48" t="s">
        <v>2439</v>
      </c>
      <c r="D278" s="1081"/>
      <c r="E278" s="490"/>
      <c r="F278" s="937"/>
      <c r="G278" s="501"/>
      <c r="H278" s="501"/>
    </row>
    <row r="279" spans="1:8" s="2" customFormat="1" ht="22.5" customHeight="1">
      <c r="A279" s="495"/>
      <c r="B279" s="354">
        <v>10</v>
      </c>
      <c r="C279" s="48" t="s">
        <v>2440</v>
      </c>
      <c r="D279" s="1081"/>
      <c r="E279" s="490"/>
      <c r="F279" s="937"/>
      <c r="G279" s="501"/>
      <c r="H279" s="501"/>
    </row>
    <row r="280" spans="1:8" s="2" customFormat="1" ht="22.5" customHeight="1">
      <c r="A280" s="495"/>
      <c r="B280" s="354">
        <v>11</v>
      </c>
      <c r="C280" s="48" t="s">
        <v>2539</v>
      </c>
      <c r="D280" s="1081"/>
      <c r="E280" s="490"/>
      <c r="F280" s="937"/>
      <c r="G280" s="501"/>
      <c r="H280" s="501"/>
    </row>
    <row r="281" spans="1:8" s="2" customFormat="1" ht="22.5" customHeight="1">
      <c r="A281" s="495"/>
      <c r="B281" s="354">
        <v>12</v>
      </c>
      <c r="C281" s="48" t="s">
        <v>2442</v>
      </c>
      <c r="D281" s="1081"/>
      <c r="E281" s="490"/>
      <c r="F281" s="937"/>
      <c r="G281" s="501"/>
      <c r="H281" s="501"/>
    </row>
    <row r="282" spans="1:8" s="2" customFormat="1">
      <c r="A282" s="494"/>
      <c r="B282" s="494"/>
      <c r="C282" s="494"/>
      <c r="D282" s="494"/>
      <c r="E282" s="494"/>
      <c r="F282" s="494"/>
      <c r="G282" s="494"/>
      <c r="H282" s="494"/>
    </row>
    <row r="283" spans="1:8" s="2" customFormat="1">
      <c r="A283" s="495" t="s">
        <v>2540</v>
      </c>
      <c r="B283" s="354">
        <v>1</v>
      </c>
      <c r="C283" s="48" t="s">
        <v>270</v>
      </c>
      <c r="D283" s="547" t="s">
        <v>2541</v>
      </c>
      <c r="E283" s="489" t="s">
        <v>9</v>
      </c>
      <c r="F283" s="936" t="s">
        <v>2435</v>
      </c>
      <c r="G283" s="500" t="s">
        <v>213</v>
      </c>
      <c r="H283" s="500"/>
    </row>
    <row r="284" spans="1:8" s="2" customFormat="1">
      <c r="A284" s="495"/>
      <c r="B284" s="354">
        <v>2</v>
      </c>
      <c r="C284" s="48" t="s">
        <v>2542</v>
      </c>
      <c r="D284" s="1081"/>
      <c r="E284" s="490"/>
      <c r="F284" s="937"/>
      <c r="G284" s="501"/>
      <c r="H284" s="501"/>
    </row>
    <row r="285" spans="1:8" s="2" customFormat="1">
      <c r="A285" s="495"/>
      <c r="B285" s="354">
        <v>3</v>
      </c>
      <c r="C285" s="48" t="s">
        <v>2437</v>
      </c>
      <c r="D285" s="1081"/>
      <c r="E285" s="490"/>
      <c r="F285" s="937"/>
      <c r="G285" s="501"/>
      <c r="H285" s="501"/>
    </row>
    <row r="286" spans="1:8" s="2" customFormat="1">
      <c r="A286" s="495"/>
      <c r="B286" s="354">
        <v>4</v>
      </c>
      <c r="C286" s="48" t="s">
        <v>2438</v>
      </c>
      <c r="D286" s="1081"/>
      <c r="E286" s="490"/>
      <c r="F286" s="937"/>
      <c r="G286" s="501"/>
      <c r="H286" s="501"/>
    </row>
    <row r="287" spans="1:8" s="2" customFormat="1">
      <c r="A287" s="495"/>
      <c r="B287" s="354">
        <v>5</v>
      </c>
      <c r="C287" s="48" t="s">
        <v>2439</v>
      </c>
      <c r="D287" s="1081"/>
      <c r="E287" s="490"/>
      <c r="F287" s="937"/>
      <c r="G287" s="501"/>
      <c r="H287" s="501"/>
    </row>
    <row r="288" spans="1:8" s="2" customFormat="1">
      <c r="A288" s="495"/>
      <c r="B288" s="374">
        <v>6</v>
      </c>
      <c r="C288" s="48" t="s">
        <v>2440</v>
      </c>
      <c r="D288" s="1081"/>
      <c r="E288" s="490"/>
      <c r="F288" s="937"/>
      <c r="G288" s="501"/>
      <c r="H288" s="501"/>
    </row>
    <row r="289" spans="1:8" s="2" customFormat="1">
      <c r="A289" s="495"/>
      <c r="B289" s="354">
        <v>7</v>
      </c>
      <c r="C289" s="48" t="s">
        <v>2519</v>
      </c>
      <c r="D289" s="1081"/>
      <c r="E289" s="490"/>
      <c r="F289" s="937"/>
      <c r="G289" s="501"/>
      <c r="H289" s="501"/>
    </row>
    <row r="290" spans="1:8" s="2" customFormat="1">
      <c r="A290" s="495"/>
      <c r="B290" s="354">
        <v>8</v>
      </c>
      <c r="C290" s="48" t="s">
        <v>2442</v>
      </c>
      <c r="D290" s="1082"/>
      <c r="E290" s="490"/>
      <c r="F290" s="938"/>
      <c r="G290" s="510"/>
      <c r="H290" s="510"/>
    </row>
    <row r="291" spans="1:8" s="2" customFormat="1">
      <c r="A291" s="494"/>
      <c r="B291" s="494"/>
      <c r="C291" s="494"/>
      <c r="D291" s="494"/>
      <c r="E291" s="494"/>
      <c r="F291" s="494"/>
      <c r="G291" s="494"/>
      <c r="H291" s="494"/>
    </row>
    <row r="292" spans="1:8" s="2" customFormat="1">
      <c r="A292" s="495" t="s">
        <v>2543</v>
      </c>
      <c r="B292" s="354">
        <v>1</v>
      </c>
      <c r="C292" s="48" t="s">
        <v>270</v>
      </c>
      <c r="D292" s="547" t="s">
        <v>2541</v>
      </c>
      <c r="E292" s="489" t="s">
        <v>9</v>
      </c>
      <c r="F292" s="936" t="s">
        <v>2435</v>
      </c>
      <c r="G292" s="500" t="s">
        <v>213</v>
      </c>
      <c r="H292" s="500"/>
    </row>
    <row r="293" spans="1:8" s="2" customFormat="1">
      <c r="A293" s="495"/>
      <c r="B293" s="354">
        <v>2</v>
      </c>
      <c r="C293" s="48" t="s">
        <v>2544</v>
      </c>
      <c r="D293" s="1081"/>
      <c r="E293" s="490"/>
      <c r="F293" s="937"/>
      <c r="G293" s="501"/>
      <c r="H293" s="501"/>
    </row>
    <row r="294" spans="1:8" s="2" customFormat="1">
      <c r="A294" s="495"/>
      <c r="B294" s="354">
        <v>3</v>
      </c>
      <c r="C294" s="48" t="s">
        <v>2437</v>
      </c>
      <c r="D294" s="1081"/>
      <c r="E294" s="490"/>
      <c r="F294" s="937"/>
      <c r="G294" s="501"/>
      <c r="H294" s="501"/>
    </row>
    <row r="295" spans="1:8" s="2" customFormat="1">
      <c r="A295" s="495"/>
      <c r="B295" s="354">
        <v>4</v>
      </c>
      <c r="C295" s="48" t="s">
        <v>2438</v>
      </c>
      <c r="D295" s="1081"/>
      <c r="E295" s="490"/>
      <c r="F295" s="937"/>
      <c r="G295" s="501"/>
      <c r="H295" s="501"/>
    </row>
    <row r="296" spans="1:8" s="2" customFormat="1">
      <c r="A296" s="495"/>
      <c r="B296" s="354">
        <v>5</v>
      </c>
      <c r="C296" s="48" t="s">
        <v>2439</v>
      </c>
      <c r="D296" s="1081"/>
      <c r="E296" s="490"/>
      <c r="F296" s="937"/>
      <c r="G296" s="501"/>
      <c r="H296" s="501"/>
    </row>
    <row r="297" spans="1:8" s="2" customFormat="1">
      <c r="A297" s="495"/>
      <c r="B297" s="374">
        <v>6</v>
      </c>
      <c r="C297" s="48" t="s">
        <v>2440</v>
      </c>
      <c r="D297" s="1081"/>
      <c r="E297" s="490"/>
      <c r="F297" s="937"/>
      <c r="G297" s="501"/>
      <c r="H297" s="501"/>
    </row>
    <row r="298" spans="1:8" s="2" customFormat="1">
      <c r="A298" s="495"/>
      <c r="B298" s="354">
        <v>7</v>
      </c>
      <c r="C298" s="48" t="s">
        <v>2519</v>
      </c>
      <c r="D298" s="1081"/>
      <c r="E298" s="490"/>
      <c r="F298" s="937"/>
      <c r="G298" s="501"/>
      <c r="H298" s="501"/>
    </row>
    <row r="299" spans="1:8" s="2" customFormat="1">
      <c r="A299" s="495"/>
      <c r="B299" s="354">
        <v>8</v>
      </c>
      <c r="C299" s="48" t="s">
        <v>2442</v>
      </c>
      <c r="D299" s="1082"/>
      <c r="E299" s="490"/>
      <c r="F299" s="938"/>
      <c r="G299" s="510"/>
      <c r="H299" s="510"/>
    </row>
    <row r="300" spans="1:8" s="2" customFormat="1">
      <c r="A300" s="494"/>
      <c r="B300" s="494"/>
      <c r="C300" s="494"/>
      <c r="D300" s="494"/>
      <c r="E300" s="494"/>
      <c r="F300" s="494"/>
      <c r="G300" s="494"/>
      <c r="H300" s="494"/>
    </row>
    <row r="301" spans="1:8" s="2" customFormat="1">
      <c r="A301" s="495" t="s">
        <v>2545</v>
      </c>
      <c r="B301" s="354">
        <v>1</v>
      </c>
      <c r="C301" s="48" t="s">
        <v>270</v>
      </c>
      <c r="D301" s="547" t="s">
        <v>2546</v>
      </c>
      <c r="E301" s="489" t="s">
        <v>9</v>
      </c>
      <c r="F301" s="936" t="s">
        <v>2435</v>
      </c>
      <c r="G301" s="500" t="s">
        <v>213</v>
      </c>
      <c r="H301" s="500"/>
    </row>
    <row r="302" spans="1:8" s="2" customFormat="1">
      <c r="A302" s="495"/>
      <c r="B302" s="354">
        <v>2</v>
      </c>
      <c r="C302" s="48" t="s">
        <v>2516</v>
      </c>
      <c r="D302" s="1081"/>
      <c r="E302" s="490"/>
      <c r="F302" s="937"/>
      <c r="G302" s="501"/>
      <c r="H302" s="501"/>
    </row>
    <row r="303" spans="1:8" s="2" customFormat="1">
      <c r="A303" s="495"/>
      <c r="B303" s="354">
        <v>3</v>
      </c>
      <c r="C303" s="48" t="s">
        <v>2437</v>
      </c>
      <c r="D303" s="1081"/>
      <c r="E303" s="490"/>
      <c r="F303" s="937"/>
      <c r="G303" s="501"/>
      <c r="H303" s="501"/>
    </row>
    <row r="304" spans="1:8" s="2" customFormat="1">
      <c r="A304" s="495"/>
      <c r="B304" s="354">
        <v>4</v>
      </c>
      <c r="C304" s="48" t="s">
        <v>2473</v>
      </c>
      <c r="D304" s="1081"/>
      <c r="E304" s="490"/>
      <c r="F304" s="937"/>
      <c r="G304" s="501"/>
      <c r="H304" s="501"/>
    </row>
    <row r="305" spans="1:8" s="2" customFormat="1">
      <c r="A305" s="495"/>
      <c r="B305" s="354">
        <v>5</v>
      </c>
      <c r="C305" s="48" t="s">
        <v>2474</v>
      </c>
      <c r="D305" s="1081"/>
      <c r="E305" s="490"/>
      <c r="F305" s="937"/>
      <c r="G305" s="501"/>
      <c r="H305" s="501"/>
    </row>
    <row r="306" spans="1:8" s="2" customFormat="1">
      <c r="A306" s="495"/>
      <c r="B306" s="354">
        <v>6</v>
      </c>
      <c r="C306" s="48" t="s">
        <v>2438</v>
      </c>
      <c r="D306" s="1081"/>
      <c r="E306" s="490"/>
      <c r="F306" s="937"/>
      <c r="G306" s="501"/>
      <c r="H306" s="501"/>
    </row>
    <row r="307" spans="1:8" s="2" customFormat="1">
      <c r="A307" s="495"/>
      <c r="B307" s="354">
        <v>7</v>
      </c>
      <c r="C307" s="48" t="s">
        <v>2439</v>
      </c>
      <c r="D307" s="1081"/>
      <c r="E307" s="490"/>
      <c r="F307" s="937"/>
      <c r="G307" s="501"/>
      <c r="H307" s="501"/>
    </row>
    <row r="308" spans="1:8" s="2" customFormat="1">
      <c r="A308" s="495"/>
      <c r="B308" s="354">
        <v>8</v>
      </c>
      <c r="C308" s="48" t="s">
        <v>2440</v>
      </c>
      <c r="D308" s="1081"/>
      <c r="E308" s="490"/>
      <c r="F308" s="937"/>
      <c r="G308" s="501"/>
      <c r="H308" s="501"/>
    </row>
    <row r="309" spans="1:8" s="2" customFormat="1">
      <c r="A309" s="495"/>
      <c r="B309" s="354">
        <v>9</v>
      </c>
      <c r="C309" s="48" t="s">
        <v>2475</v>
      </c>
      <c r="D309" s="1081"/>
      <c r="E309" s="490"/>
      <c r="F309" s="937"/>
      <c r="G309" s="501"/>
      <c r="H309" s="501"/>
    </row>
    <row r="310" spans="1:8" s="2" customFormat="1">
      <c r="A310" s="495"/>
      <c r="B310" s="354">
        <v>10</v>
      </c>
      <c r="C310" s="48" t="s">
        <v>2442</v>
      </c>
      <c r="D310" s="1082"/>
      <c r="E310" s="490"/>
      <c r="F310" s="938"/>
      <c r="G310" s="510"/>
      <c r="H310" s="510"/>
    </row>
    <row r="311" spans="1:8" s="2" customFormat="1">
      <c r="A311" s="494"/>
      <c r="B311" s="494"/>
      <c r="C311" s="494"/>
      <c r="D311" s="494"/>
      <c r="E311" s="494"/>
      <c r="F311" s="494"/>
      <c r="G311" s="494"/>
      <c r="H311" s="494"/>
    </row>
    <row r="312" spans="1:8" s="2" customFormat="1">
      <c r="A312" s="495" t="s">
        <v>2547</v>
      </c>
      <c r="B312" s="354">
        <v>1</v>
      </c>
      <c r="C312" s="48" t="s">
        <v>270</v>
      </c>
      <c r="D312" s="547" t="s">
        <v>2548</v>
      </c>
      <c r="E312" s="489" t="s">
        <v>9</v>
      </c>
      <c r="F312" s="936" t="s">
        <v>2435</v>
      </c>
      <c r="G312" s="500" t="s">
        <v>213</v>
      </c>
      <c r="H312" s="500"/>
    </row>
    <row r="313" spans="1:8" s="2" customFormat="1">
      <c r="A313" s="495"/>
      <c r="B313" s="354">
        <v>2</v>
      </c>
      <c r="C313" s="48" t="s">
        <v>2549</v>
      </c>
      <c r="D313" s="548"/>
      <c r="E313" s="490"/>
      <c r="F313" s="937"/>
      <c r="G313" s="501"/>
      <c r="H313" s="501"/>
    </row>
    <row r="314" spans="1:8" s="2" customFormat="1">
      <c r="A314" s="495"/>
      <c r="B314" s="354">
        <v>3</v>
      </c>
      <c r="C314" s="48" t="s">
        <v>2437</v>
      </c>
      <c r="D314" s="548"/>
      <c r="E314" s="490"/>
      <c r="F314" s="937"/>
      <c r="G314" s="501"/>
      <c r="H314" s="501"/>
    </row>
    <row r="315" spans="1:8" s="2" customFormat="1">
      <c r="A315" s="495"/>
      <c r="B315" s="354">
        <v>4</v>
      </c>
      <c r="C315" s="48" t="s">
        <v>2550</v>
      </c>
      <c r="D315" s="548"/>
      <c r="E315" s="490"/>
      <c r="F315" s="937"/>
      <c r="G315" s="501"/>
      <c r="H315" s="501"/>
    </row>
    <row r="316" spans="1:8" s="2" customFormat="1">
      <c r="A316" s="495"/>
      <c r="B316" s="354">
        <v>5</v>
      </c>
      <c r="C316" s="48" t="s">
        <v>2438</v>
      </c>
      <c r="D316" s="548"/>
      <c r="E316" s="490"/>
      <c r="F316" s="937"/>
      <c r="G316" s="501"/>
      <c r="H316" s="501"/>
    </row>
    <row r="317" spans="1:8" s="2" customFormat="1">
      <c r="A317" s="495"/>
      <c r="B317" s="354">
        <v>6</v>
      </c>
      <c r="C317" s="48" t="s">
        <v>2439</v>
      </c>
      <c r="D317" s="548"/>
      <c r="E317" s="490"/>
      <c r="F317" s="937"/>
      <c r="G317" s="501"/>
      <c r="H317" s="501"/>
    </row>
    <row r="318" spans="1:8" s="2" customFormat="1">
      <c r="A318" s="495"/>
      <c r="B318" s="354">
        <v>7</v>
      </c>
      <c r="C318" s="48" t="s">
        <v>2440</v>
      </c>
      <c r="D318" s="548"/>
      <c r="E318" s="490"/>
      <c r="F318" s="937"/>
      <c r="G318" s="501"/>
      <c r="H318" s="501"/>
    </row>
    <row r="319" spans="1:8" s="2" customFormat="1">
      <c r="A319" s="495"/>
      <c r="B319" s="354">
        <v>8</v>
      </c>
      <c r="C319" s="48" t="s">
        <v>2551</v>
      </c>
      <c r="D319" s="548"/>
      <c r="E319" s="490"/>
      <c r="F319" s="937"/>
      <c r="G319" s="501"/>
      <c r="H319" s="501"/>
    </row>
    <row r="320" spans="1:8" s="2" customFormat="1">
      <c r="A320" s="495"/>
      <c r="B320" s="354">
        <v>9</v>
      </c>
      <c r="C320" s="48" t="s">
        <v>2442</v>
      </c>
      <c r="D320" s="548"/>
      <c r="E320" s="490"/>
      <c r="F320" s="937"/>
      <c r="G320" s="501"/>
      <c r="H320" s="501"/>
    </row>
    <row r="321" spans="1:8" s="2" customFormat="1">
      <c r="A321" s="494"/>
      <c r="B321" s="494"/>
      <c r="C321" s="494"/>
      <c r="D321" s="494"/>
      <c r="E321" s="494"/>
      <c r="F321" s="494"/>
      <c r="G321" s="494"/>
      <c r="H321" s="494"/>
    </row>
    <row r="322" spans="1:8" s="2" customFormat="1">
      <c r="A322" s="495" t="s">
        <v>2552</v>
      </c>
      <c r="B322" s="354">
        <v>1</v>
      </c>
      <c r="C322" s="48" t="s">
        <v>270</v>
      </c>
      <c r="D322" s="547" t="s">
        <v>2548</v>
      </c>
      <c r="E322" s="489" t="s">
        <v>9</v>
      </c>
      <c r="F322" s="936" t="s">
        <v>2435</v>
      </c>
      <c r="G322" s="500" t="s">
        <v>213</v>
      </c>
      <c r="H322" s="500"/>
    </row>
    <row r="323" spans="1:8" s="2" customFormat="1">
      <c r="A323" s="495"/>
      <c r="B323" s="354">
        <v>2</v>
      </c>
      <c r="C323" s="48" t="s">
        <v>2553</v>
      </c>
      <c r="D323" s="548"/>
      <c r="E323" s="490"/>
      <c r="F323" s="937"/>
      <c r="G323" s="501"/>
      <c r="H323" s="501"/>
    </row>
    <row r="324" spans="1:8" s="2" customFormat="1">
      <c r="A324" s="495"/>
      <c r="B324" s="354">
        <v>3</v>
      </c>
      <c r="C324" s="48" t="s">
        <v>2437</v>
      </c>
      <c r="D324" s="548"/>
      <c r="E324" s="490"/>
      <c r="F324" s="937"/>
      <c r="G324" s="501"/>
      <c r="H324" s="501"/>
    </row>
    <row r="325" spans="1:8" s="2" customFormat="1">
      <c r="A325" s="495"/>
      <c r="B325" s="354">
        <v>4</v>
      </c>
      <c r="C325" s="48" t="s">
        <v>2550</v>
      </c>
      <c r="D325" s="548"/>
      <c r="E325" s="490"/>
      <c r="F325" s="937"/>
      <c r="G325" s="501"/>
      <c r="H325" s="501"/>
    </row>
    <row r="326" spans="1:8" s="2" customFormat="1">
      <c r="A326" s="495"/>
      <c r="B326" s="354">
        <v>5</v>
      </c>
      <c r="C326" s="48" t="s">
        <v>2438</v>
      </c>
      <c r="D326" s="548"/>
      <c r="E326" s="490"/>
      <c r="F326" s="937"/>
      <c r="G326" s="501"/>
      <c r="H326" s="501"/>
    </row>
    <row r="327" spans="1:8" s="2" customFormat="1">
      <c r="A327" s="495"/>
      <c r="B327" s="354">
        <v>6</v>
      </c>
      <c r="C327" s="48" t="s">
        <v>2439</v>
      </c>
      <c r="D327" s="548"/>
      <c r="E327" s="490"/>
      <c r="F327" s="937"/>
      <c r="G327" s="501"/>
      <c r="H327" s="501"/>
    </row>
    <row r="328" spans="1:8" s="2" customFormat="1">
      <c r="A328" s="495"/>
      <c r="B328" s="354">
        <v>7</v>
      </c>
      <c r="C328" s="48" t="s">
        <v>2440</v>
      </c>
      <c r="D328" s="548"/>
      <c r="E328" s="490"/>
      <c r="F328" s="937"/>
      <c r="G328" s="501"/>
      <c r="H328" s="501"/>
    </row>
    <row r="329" spans="1:8" s="2" customFormat="1">
      <c r="A329" s="495"/>
      <c r="B329" s="354">
        <v>8</v>
      </c>
      <c r="C329" s="48" t="s">
        <v>2551</v>
      </c>
      <c r="D329" s="548"/>
      <c r="E329" s="490"/>
      <c r="F329" s="937"/>
      <c r="G329" s="501"/>
      <c r="H329" s="501"/>
    </row>
    <row r="330" spans="1:8" s="2" customFormat="1">
      <c r="A330" s="495"/>
      <c r="B330" s="354">
        <v>9</v>
      </c>
      <c r="C330" s="48" t="s">
        <v>2442</v>
      </c>
      <c r="D330" s="549"/>
      <c r="E330" s="490"/>
      <c r="F330" s="938"/>
      <c r="G330" s="510"/>
      <c r="H330" s="510"/>
    </row>
    <row r="331" spans="1:8" s="2" customFormat="1">
      <c r="A331" s="494"/>
      <c r="B331" s="494"/>
      <c r="C331" s="494"/>
      <c r="D331" s="494"/>
      <c r="E331" s="494"/>
      <c r="F331" s="494"/>
      <c r="G331" s="494"/>
      <c r="H331" s="494"/>
    </row>
    <row r="332" spans="1:8" s="2" customFormat="1">
      <c r="A332" s="495" t="s">
        <v>2554</v>
      </c>
      <c r="B332" s="354">
        <v>1</v>
      </c>
      <c r="C332" s="48" t="s">
        <v>270</v>
      </c>
      <c r="D332" s="547" t="s">
        <v>2555</v>
      </c>
      <c r="E332" s="489" t="s">
        <v>9</v>
      </c>
      <c r="F332" s="936" t="s">
        <v>2435</v>
      </c>
      <c r="G332" s="500" t="s">
        <v>213</v>
      </c>
      <c r="H332" s="500"/>
    </row>
    <row r="333" spans="1:8" s="2" customFormat="1">
      <c r="A333" s="495"/>
      <c r="B333" s="354">
        <v>2</v>
      </c>
      <c r="C333" s="48" t="s">
        <v>2553</v>
      </c>
      <c r="D333" s="548"/>
      <c r="E333" s="490"/>
      <c r="F333" s="937"/>
      <c r="G333" s="501"/>
      <c r="H333" s="501"/>
    </row>
    <row r="334" spans="1:8" s="2" customFormat="1">
      <c r="A334" s="495"/>
      <c r="B334" s="354">
        <v>3</v>
      </c>
      <c r="C334" s="48" t="s">
        <v>2437</v>
      </c>
      <c r="D334" s="548"/>
      <c r="E334" s="490"/>
      <c r="F334" s="937"/>
      <c r="G334" s="501"/>
      <c r="H334" s="501"/>
    </row>
    <row r="335" spans="1:8" s="2" customFormat="1">
      <c r="A335" s="495"/>
      <c r="B335" s="354">
        <v>4</v>
      </c>
      <c r="C335" s="48" t="s">
        <v>2556</v>
      </c>
      <c r="D335" s="548"/>
      <c r="E335" s="490"/>
      <c r="F335" s="937"/>
      <c r="G335" s="501"/>
      <c r="H335" s="501"/>
    </row>
    <row r="336" spans="1:8" s="2" customFormat="1">
      <c r="A336" s="495"/>
      <c r="B336" s="354">
        <v>5</v>
      </c>
      <c r="C336" s="48" t="s">
        <v>2438</v>
      </c>
      <c r="D336" s="548"/>
      <c r="E336" s="490"/>
      <c r="F336" s="937"/>
      <c r="G336" s="501"/>
      <c r="H336" s="501"/>
    </row>
    <row r="337" spans="1:8" s="2" customFormat="1">
      <c r="A337" s="495"/>
      <c r="B337" s="374">
        <v>6</v>
      </c>
      <c r="C337" s="48" t="s">
        <v>2439</v>
      </c>
      <c r="D337" s="548"/>
      <c r="E337" s="490"/>
      <c r="F337" s="937"/>
      <c r="G337" s="501"/>
      <c r="H337" s="501"/>
    </row>
    <row r="338" spans="1:8" s="2" customFormat="1">
      <c r="A338" s="495"/>
      <c r="B338" s="374">
        <v>7</v>
      </c>
      <c r="C338" s="48" t="s">
        <v>2440</v>
      </c>
      <c r="D338" s="548"/>
      <c r="E338" s="490"/>
      <c r="F338" s="937"/>
      <c r="G338" s="501"/>
      <c r="H338" s="501"/>
    </row>
    <row r="339" spans="1:8" s="2" customFormat="1">
      <c r="A339" s="495"/>
      <c r="B339" s="354">
        <v>8</v>
      </c>
      <c r="C339" s="48" t="s">
        <v>2551</v>
      </c>
      <c r="D339" s="548"/>
      <c r="E339" s="490"/>
      <c r="F339" s="937"/>
      <c r="G339" s="501"/>
      <c r="H339" s="501"/>
    </row>
    <row r="340" spans="1:8" s="2" customFormat="1">
      <c r="A340" s="495"/>
      <c r="B340" s="354">
        <v>9</v>
      </c>
      <c r="C340" s="48" t="s">
        <v>2442</v>
      </c>
      <c r="D340" s="549"/>
      <c r="E340" s="490"/>
      <c r="F340" s="938"/>
      <c r="G340" s="510"/>
      <c r="H340" s="510"/>
    </row>
    <row r="341" spans="1:8" s="2" customFormat="1">
      <c r="A341" s="494"/>
      <c r="B341" s="494"/>
      <c r="C341" s="494"/>
      <c r="D341" s="494"/>
      <c r="E341" s="494"/>
      <c r="F341" s="494"/>
      <c r="G341" s="494"/>
      <c r="H341" s="494"/>
    </row>
    <row r="342" spans="1:8" s="2" customFormat="1">
      <c r="A342" s="495" t="s">
        <v>2557</v>
      </c>
      <c r="B342" s="113">
        <v>1</v>
      </c>
      <c r="C342" s="17" t="s">
        <v>270</v>
      </c>
      <c r="D342" s="547" t="s">
        <v>2558</v>
      </c>
      <c r="E342" s="489" t="s">
        <v>9</v>
      </c>
      <c r="F342" s="936" t="s">
        <v>2435</v>
      </c>
      <c r="G342" s="500" t="s">
        <v>213</v>
      </c>
      <c r="H342" s="500"/>
    </row>
    <row r="343" spans="1:8" s="2" customFormat="1">
      <c r="A343" s="495"/>
      <c r="B343" s="113">
        <v>2</v>
      </c>
      <c r="C343" s="116" t="s">
        <v>2559</v>
      </c>
      <c r="D343" s="548"/>
      <c r="E343" s="490"/>
      <c r="F343" s="937"/>
      <c r="G343" s="501"/>
      <c r="H343" s="501"/>
    </row>
    <row r="344" spans="1:8" s="2" customFormat="1">
      <c r="A344" s="495"/>
      <c r="B344" s="113">
        <v>3</v>
      </c>
      <c r="C344" s="116" t="s">
        <v>2437</v>
      </c>
      <c r="D344" s="548"/>
      <c r="E344" s="490"/>
      <c r="F344" s="937"/>
      <c r="G344" s="501"/>
      <c r="H344" s="501"/>
    </row>
    <row r="345" spans="1:8" s="2" customFormat="1">
      <c r="A345" s="495"/>
      <c r="B345" s="113">
        <v>4</v>
      </c>
      <c r="C345" s="117" t="s">
        <v>2560</v>
      </c>
      <c r="D345" s="548"/>
      <c r="E345" s="490"/>
      <c r="F345" s="937"/>
      <c r="G345" s="501"/>
      <c r="H345" s="501"/>
    </row>
    <row r="346" spans="1:8" s="2" customFormat="1">
      <c r="A346" s="495"/>
      <c r="B346" s="113">
        <v>5</v>
      </c>
      <c r="C346" s="116" t="s">
        <v>2561</v>
      </c>
      <c r="D346" s="548"/>
      <c r="E346" s="490"/>
      <c r="F346" s="937"/>
      <c r="G346" s="501"/>
      <c r="H346" s="501"/>
    </row>
    <row r="347" spans="1:8" s="2" customFormat="1">
      <c r="A347" s="495"/>
      <c r="B347" s="114">
        <v>6</v>
      </c>
      <c r="C347" s="118" t="s">
        <v>2438</v>
      </c>
      <c r="D347" s="548"/>
      <c r="E347" s="490"/>
      <c r="F347" s="937"/>
      <c r="G347" s="501"/>
      <c r="H347" s="501"/>
    </row>
    <row r="348" spans="1:8" s="2" customFormat="1">
      <c r="A348" s="495"/>
      <c r="B348" s="113">
        <v>7</v>
      </c>
      <c r="C348" s="119" t="s">
        <v>2439</v>
      </c>
      <c r="D348" s="548"/>
      <c r="E348" s="490"/>
      <c r="F348" s="937"/>
      <c r="G348" s="501"/>
      <c r="H348" s="501"/>
    </row>
    <row r="349" spans="1:8" s="2" customFormat="1">
      <c r="A349" s="495"/>
      <c r="B349" s="113">
        <v>8</v>
      </c>
      <c r="C349" s="119" t="s">
        <v>2440</v>
      </c>
      <c r="D349" s="548"/>
      <c r="E349" s="490"/>
      <c r="F349" s="937"/>
      <c r="G349" s="501"/>
      <c r="H349" s="501"/>
    </row>
    <row r="350" spans="1:8" s="2" customFormat="1">
      <c r="A350" s="495"/>
      <c r="B350" s="113">
        <v>9</v>
      </c>
      <c r="C350" s="119" t="s">
        <v>2562</v>
      </c>
      <c r="D350" s="548"/>
      <c r="E350" s="490"/>
      <c r="F350" s="937"/>
      <c r="G350" s="501"/>
      <c r="H350" s="501"/>
    </row>
    <row r="351" spans="1:8" s="2" customFormat="1">
      <c r="A351" s="495"/>
      <c r="B351" s="113">
        <v>10</v>
      </c>
      <c r="C351" s="119" t="s">
        <v>2442</v>
      </c>
      <c r="D351" s="549"/>
      <c r="E351" s="490"/>
      <c r="F351" s="938"/>
      <c r="G351" s="510"/>
      <c r="H351" s="510"/>
    </row>
    <row r="352" spans="1:8" s="2" customFormat="1">
      <c r="A352" s="494"/>
      <c r="B352" s="494"/>
      <c r="C352" s="494"/>
      <c r="D352" s="494"/>
      <c r="E352" s="494"/>
      <c r="F352" s="494"/>
      <c r="G352" s="494"/>
      <c r="H352" s="494"/>
    </row>
    <row r="353" spans="1:8" s="2" customFormat="1">
      <c r="A353" s="495" t="s">
        <v>2563</v>
      </c>
      <c r="B353" s="113">
        <v>1</v>
      </c>
      <c r="C353" s="17" t="s">
        <v>270</v>
      </c>
      <c r="D353" s="547" t="s">
        <v>2548</v>
      </c>
      <c r="E353" s="489" t="s">
        <v>9</v>
      </c>
      <c r="F353" s="936" t="s">
        <v>2435</v>
      </c>
      <c r="G353" s="500" t="s">
        <v>213</v>
      </c>
      <c r="H353" s="500"/>
    </row>
    <row r="354" spans="1:8" s="2" customFormat="1">
      <c r="A354" s="495"/>
      <c r="B354" s="113">
        <v>2</v>
      </c>
      <c r="C354" s="116" t="s">
        <v>2564</v>
      </c>
      <c r="D354" s="548"/>
      <c r="E354" s="490"/>
      <c r="F354" s="937"/>
      <c r="G354" s="501"/>
      <c r="H354" s="501"/>
    </row>
    <row r="355" spans="1:8" s="2" customFormat="1">
      <c r="A355" s="495"/>
      <c r="B355" s="113">
        <v>3</v>
      </c>
      <c r="C355" s="116" t="s">
        <v>2437</v>
      </c>
      <c r="D355" s="548"/>
      <c r="E355" s="490"/>
      <c r="F355" s="937"/>
      <c r="G355" s="501"/>
      <c r="H355" s="501"/>
    </row>
    <row r="356" spans="1:8" s="2" customFormat="1">
      <c r="A356" s="495"/>
      <c r="B356" s="113">
        <v>4</v>
      </c>
      <c r="C356" s="116" t="s">
        <v>2550</v>
      </c>
      <c r="D356" s="548"/>
      <c r="E356" s="490"/>
      <c r="F356" s="937"/>
      <c r="G356" s="501"/>
      <c r="H356" s="501"/>
    </row>
    <row r="357" spans="1:8" s="2" customFormat="1">
      <c r="A357" s="495"/>
      <c r="B357" s="113">
        <v>5</v>
      </c>
      <c r="C357" s="118" t="s">
        <v>2438</v>
      </c>
      <c r="D357" s="548"/>
      <c r="E357" s="490"/>
      <c r="F357" s="937"/>
      <c r="G357" s="501"/>
      <c r="H357" s="501"/>
    </row>
    <row r="358" spans="1:8" s="2" customFormat="1">
      <c r="A358" s="495"/>
      <c r="B358" s="114">
        <v>6</v>
      </c>
      <c r="C358" s="119" t="s">
        <v>2439</v>
      </c>
      <c r="D358" s="548"/>
      <c r="E358" s="490"/>
      <c r="F358" s="937"/>
      <c r="G358" s="501"/>
      <c r="H358" s="501"/>
    </row>
    <row r="359" spans="1:8" s="2" customFormat="1">
      <c r="A359" s="495"/>
      <c r="B359" s="113">
        <v>7</v>
      </c>
      <c r="C359" s="119" t="s">
        <v>2440</v>
      </c>
      <c r="D359" s="548"/>
      <c r="E359" s="490"/>
      <c r="F359" s="937"/>
      <c r="G359" s="501"/>
      <c r="H359" s="501"/>
    </row>
    <row r="360" spans="1:8" s="2" customFormat="1">
      <c r="A360" s="495"/>
      <c r="B360" s="113">
        <v>8</v>
      </c>
      <c r="C360" s="119" t="s">
        <v>2551</v>
      </c>
      <c r="D360" s="548"/>
      <c r="E360" s="490"/>
      <c r="F360" s="937"/>
      <c r="G360" s="501"/>
      <c r="H360" s="501"/>
    </row>
    <row r="361" spans="1:8" s="2" customFormat="1">
      <c r="A361" s="495"/>
      <c r="B361" s="113">
        <v>9</v>
      </c>
      <c r="C361" s="119" t="s">
        <v>2442</v>
      </c>
      <c r="D361" s="549"/>
      <c r="E361" s="490"/>
      <c r="F361" s="938"/>
      <c r="G361" s="510"/>
      <c r="H361" s="510"/>
    </row>
    <row r="362" spans="1:8" s="2" customFormat="1">
      <c r="A362" s="494"/>
      <c r="B362" s="494"/>
      <c r="C362" s="494"/>
      <c r="D362" s="494"/>
      <c r="E362" s="494"/>
      <c r="F362" s="494"/>
      <c r="G362" s="494"/>
      <c r="H362" s="494"/>
    </row>
    <row r="363" spans="1:8" s="2" customFormat="1" ht="21" customHeight="1">
      <c r="A363" s="495" t="s">
        <v>2565</v>
      </c>
      <c r="B363" s="113">
        <v>1</v>
      </c>
      <c r="C363" s="17" t="s">
        <v>270</v>
      </c>
      <c r="D363" s="547" t="s">
        <v>2566</v>
      </c>
      <c r="E363" s="489" t="s">
        <v>9</v>
      </c>
      <c r="F363" s="936" t="s">
        <v>2435</v>
      </c>
      <c r="G363" s="500" t="s">
        <v>213</v>
      </c>
      <c r="H363" s="500"/>
    </row>
    <row r="364" spans="1:8" s="2" customFormat="1" ht="21" customHeight="1">
      <c r="A364" s="495"/>
      <c r="B364" s="113">
        <v>2</v>
      </c>
      <c r="C364" s="116" t="s">
        <v>2559</v>
      </c>
      <c r="D364" s="548"/>
      <c r="E364" s="490"/>
      <c r="F364" s="937"/>
      <c r="G364" s="501"/>
      <c r="H364" s="501"/>
    </row>
    <row r="365" spans="1:8" s="2" customFormat="1" ht="21" customHeight="1">
      <c r="A365" s="495"/>
      <c r="B365" s="113">
        <v>3</v>
      </c>
      <c r="C365" s="116" t="s">
        <v>2437</v>
      </c>
      <c r="D365" s="548"/>
      <c r="E365" s="490"/>
      <c r="F365" s="937"/>
      <c r="G365" s="501"/>
      <c r="H365" s="501"/>
    </row>
    <row r="366" spans="1:8" s="2" customFormat="1" ht="21" customHeight="1">
      <c r="A366" s="495"/>
      <c r="B366" s="113">
        <v>4</v>
      </c>
      <c r="C366" s="120" t="s">
        <v>2560</v>
      </c>
      <c r="D366" s="548"/>
      <c r="E366" s="490"/>
      <c r="F366" s="937"/>
      <c r="G366" s="501"/>
      <c r="H366" s="501"/>
    </row>
    <row r="367" spans="1:8" s="2" customFormat="1" ht="21" customHeight="1">
      <c r="A367" s="495"/>
      <c r="B367" s="113">
        <v>5</v>
      </c>
      <c r="C367" s="116" t="s">
        <v>2567</v>
      </c>
      <c r="D367" s="548"/>
      <c r="E367" s="490"/>
      <c r="F367" s="937"/>
      <c r="G367" s="501"/>
      <c r="H367" s="501"/>
    </row>
    <row r="368" spans="1:8" s="2" customFormat="1" ht="21" customHeight="1">
      <c r="A368" s="495"/>
      <c r="B368" s="113">
        <v>6</v>
      </c>
      <c r="C368" s="118" t="s">
        <v>2438</v>
      </c>
      <c r="D368" s="548"/>
      <c r="E368" s="490"/>
      <c r="F368" s="937"/>
      <c r="G368" s="501"/>
      <c r="H368" s="501"/>
    </row>
    <row r="369" spans="1:8" s="2" customFormat="1" ht="21" customHeight="1">
      <c r="A369" s="495"/>
      <c r="B369" s="113">
        <v>7</v>
      </c>
      <c r="C369" s="119" t="s">
        <v>2439</v>
      </c>
      <c r="D369" s="548"/>
      <c r="E369" s="490"/>
      <c r="F369" s="937"/>
      <c r="G369" s="501"/>
      <c r="H369" s="501"/>
    </row>
    <row r="370" spans="1:8" s="2" customFormat="1" ht="21" customHeight="1">
      <c r="A370" s="495"/>
      <c r="B370" s="113">
        <v>8</v>
      </c>
      <c r="C370" s="119" t="s">
        <v>2440</v>
      </c>
      <c r="D370" s="548"/>
      <c r="E370" s="490"/>
      <c r="F370" s="937"/>
      <c r="G370" s="501"/>
      <c r="H370" s="501"/>
    </row>
    <row r="371" spans="1:8" s="2" customFormat="1" ht="21" customHeight="1">
      <c r="A371" s="495"/>
      <c r="B371" s="113">
        <v>9</v>
      </c>
      <c r="C371" s="119" t="s">
        <v>2568</v>
      </c>
      <c r="D371" s="548"/>
      <c r="E371" s="490"/>
      <c r="F371" s="937"/>
      <c r="G371" s="501"/>
      <c r="H371" s="501"/>
    </row>
    <row r="372" spans="1:8" s="2" customFormat="1" ht="21" customHeight="1">
      <c r="A372" s="495"/>
      <c r="B372" s="113">
        <v>10</v>
      </c>
      <c r="C372" s="119" t="s">
        <v>2442</v>
      </c>
      <c r="D372" s="549"/>
      <c r="E372" s="490"/>
      <c r="F372" s="938"/>
      <c r="G372" s="510"/>
      <c r="H372" s="510"/>
    </row>
    <row r="373" spans="1:8" s="2" customFormat="1">
      <c r="A373" s="494"/>
      <c r="B373" s="494"/>
      <c r="C373" s="672"/>
      <c r="D373" s="494"/>
      <c r="E373" s="494"/>
      <c r="F373" s="494"/>
      <c r="G373" s="494"/>
      <c r="H373" s="494"/>
    </row>
    <row r="374" spans="1:8" s="2" customFormat="1" ht="15.6" customHeight="1">
      <c r="A374" s="495" t="s">
        <v>2569</v>
      </c>
      <c r="B374" s="194">
        <v>1</v>
      </c>
      <c r="C374" s="192" t="s">
        <v>270</v>
      </c>
      <c r="D374" s="542" t="s">
        <v>2570</v>
      </c>
      <c r="E374" s="489" t="s">
        <v>9</v>
      </c>
      <c r="F374" s="936" t="s">
        <v>2435</v>
      </c>
      <c r="G374" s="500" t="s">
        <v>213</v>
      </c>
      <c r="H374" s="500"/>
    </row>
    <row r="375" spans="1:8" s="2" customFormat="1">
      <c r="A375" s="495"/>
      <c r="B375" s="194">
        <v>2</v>
      </c>
      <c r="C375" s="193" t="s">
        <v>2571</v>
      </c>
      <c r="D375" s="543"/>
      <c r="E375" s="490"/>
      <c r="F375" s="937"/>
      <c r="G375" s="501"/>
      <c r="H375" s="501"/>
    </row>
    <row r="376" spans="1:8" s="2" customFormat="1">
      <c r="A376" s="495"/>
      <c r="B376" s="194">
        <v>3</v>
      </c>
      <c r="C376" s="193" t="s">
        <v>2437</v>
      </c>
      <c r="D376" s="543"/>
      <c r="E376" s="490"/>
      <c r="F376" s="937"/>
      <c r="G376" s="501"/>
      <c r="H376" s="501"/>
    </row>
    <row r="377" spans="1:8" s="2" customFormat="1">
      <c r="A377" s="495"/>
      <c r="B377" s="194">
        <v>4</v>
      </c>
      <c r="C377" s="193" t="s">
        <v>2572</v>
      </c>
      <c r="D377" s="543"/>
      <c r="E377" s="490"/>
      <c r="F377" s="937"/>
      <c r="G377" s="501"/>
      <c r="H377" s="501"/>
    </row>
    <row r="378" spans="1:8" s="2" customFormat="1">
      <c r="A378" s="495"/>
      <c r="B378" s="194">
        <v>5</v>
      </c>
      <c r="C378" s="193" t="s">
        <v>2438</v>
      </c>
      <c r="D378" s="543"/>
      <c r="E378" s="490"/>
      <c r="F378" s="937"/>
      <c r="G378" s="501"/>
      <c r="H378" s="501"/>
    </row>
    <row r="379" spans="1:8" s="2" customFormat="1">
      <c r="A379" s="495"/>
      <c r="B379" s="195">
        <v>6</v>
      </c>
      <c r="C379" s="193" t="s">
        <v>2439</v>
      </c>
      <c r="D379" s="543"/>
      <c r="E379" s="490"/>
      <c r="F379" s="937"/>
      <c r="G379" s="501"/>
      <c r="H379" s="501"/>
    </row>
    <row r="380" spans="1:8" s="2" customFormat="1" ht="15" customHeight="1">
      <c r="A380" s="495"/>
      <c r="B380" s="194">
        <v>7</v>
      </c>
      <c r="C380" s="193" t="s">
        <v>2440</v>
      </c>
      <c r="D380" s="543"/>
      <c r="E380" s="490"/>
      <c r="F380" s="937"/>
      <c r="G380" s="501"/>
      <c r="H380" s="501"/>
    </row>
    <row r="381" spans="1:8" s="2" customFormat="1">
      <c r="A381" s="495"/>
      <c r="B381" s="194">
        <v>8</v>
      </c>
      <c r="C381" s="193" t="s">
        <v>2573</v>
      </c>
      <c r="D381" s="543"/>
      <c r="E381" s="490"/>
      <c r="F381" s="937"/>
      <c r="G381" s="501"/>
      <c r="H381" s="501"/>
    </row>
    <row r="382" spans="1:8" s="2" customFormat="1">
      <c r="A382" s="495"/>
      <c r="B382" s="194">
        <v>9</v>
      </c>
      <c r="C382" s="193" t="s">
        <v>2442</v>
      </c>
      <c r="D382" s="544"/>
      <c r="E382" s="490"/>
      <c r="F382" s="938"/>
      <c r="G382" s="510"/>
      <c r="H382" s="510"/>
    </row>
    <row r="383" spans="1:8" s="2" customFormat="1">
      <c r="A383" s="494"/>
      <c r="B383" s="494"/>
      <c r="C383" s="718"/>
      <c r="D383" s="494"/>
      <c r="E383" s="494"/>
      <c r="F383" s="494"/>
      <c r="G383" s="494"/>
      <c r="H383" s="494"/>
    </row>
    <row r="384" spans="1:8" s="2" customFormat="1">
      <c r="A384" s="495" t="s">
        <v>2574</v>
      </c>
      <c r="B384" s="113">
        <v>1</v>
      </c>
      <c r="C384" s="17" t="s">
        <v>270</v>
      </c>
      <c r="D384" s="547" t="s">
        <v>2575</v>
      </c>
      <c r="E384" s="489" t="s">
        <v>9</v>
      </c>
      <c r="F384" s="936" t="s">
        <v>2435</v>
      </c>
      <c r="G384" s="500" t="s">
        <v>213</v>
      </c>
      <c r="H384" s="500"/>
    </row>
    <row r="385" spans="1:8" s="2" customFormat="1">
      <c r="A385" s="495"/>
      <c r="B385" s="113">
        <v>2</v>
      </c>
      <c r="C385" s="116" t="s">
        <v>2576</v>
      </c>
      <c r="D385" s="548"/>
      <c r="E385" s="490"/>
      <c r="F385" s="937"/>
      <c r="G385" s="501"/>
      <c r="H385" s="501"/>
    </row>
    <row r="386" spans="1:8" s="2" customFormat="1">
      <c r="A386" s="495"/>
      <c r="B386" s="113">
        <v>3</v>
      </c>
      <c r="C386" s="116" t="s">
        <v>2437</v>
      </c>
      <c r="D386" s="548"/>
      <c r="E386" s="490"/>
      <c r="F386" s="937"/>
      <c r="G386" s="501"/>
      <c r="H386" s="501"/>
    </row>
    <row r="387" spans="1:8" s="2" customFormat="1">
      <c r="A387" s="495"/>
      <c r="B387" s="113">
        <v>4</v>
      </c>
      <c r="C387" s="116" t="s">
        <v>2577</v>
      </c>
      <c r="D387" s="548"/>
      <c r="E387" s="490"/>
      <c r="F387" s="937"/>
      <c r="G387" s="501"/>
      <c r="H387" s="501"/>
    </row>
    <row r="388" spans="1:8" s="2" customFormat="1">
      <c r="A388" s="495"/>
      <c r="B388" s="113">
        <v>5</v>
      </c>
      <c r="C388" s="118" t="s">
        <v>2438</v>
      </c>
      <c r="D388" s="548"/>
      <c r="E388" s="490"/>
      <c r="F388" s="937"/>
      <c r="G388" s="501"/>
      <c r="H388" s="501"/>
    </row>
    <row r="389" spans="1:8" s="2" customFormat="1">
      <c r="A389" s="495"/>
      <c r="B389" s="114">
        <v>6</v>
      </c>
      <c r="C389" s="119" t="s">
        <v>2439</v>
      </c>
      <c r="D389" s="548"/>
      <c r="E389" s="490"/>
      <c r="F389" s="937"/>
      <c r="G389" s="501"/>
      <c r="H389" s="501"/>
    </row>
    <row r="390" spans="1:8" s="2" customFormat="1">
      <c r="A390" s="495"/>
      <c r="B390" s="113">
        <v>7</v>
      </c>
      <c r="C390" s="119" t="s">
        <v>2440</v>
      </c>
      <c r="D390" s="548"/>
      <c r="E390" s="490"/>
      <c r="F390" s="937"/>
      <c r="G390" s="501"/>
      <c r="H390" s="501"/>
    </row>
    <row r="391" spans="1:8" s="2" customFormat="1">
      <c r="A391" s="495"/>
      <c r="B391" s="113">
        <v>8</v>
      </c>
      <c r="C391" s="119" t="s">
        <v>2578</v>
      </c>
      <c r="D391" s="548"/>
      <c r="E391" s="490"/>
      <c r="F391" s="937"/>
      <c r="G391" s="501"/>
      <c r="H391" s="501"/>
    </row>
    <row r="392" spans="1:8" s="2" customFormat="1">
      <c r="A392" s="495"/>
      <c r="B392" s="113">
        <v>9</v>
      </c>
      <c r="C392" s="119" t="s">
        <v>2442</v>
      </c>
      <c r="D392" s="549"/>
      <c r="E392" s="490"/>
      <c r="F392" s="938"/>
      <c r="G392" s="510"/>
      <c r="H392" s="510"/>
    </row>
    <row r="393" spans="1:8" s="2" customFormat="1">
      <c r="A393" s="494"/>
      <c r="B393" s="494"/>
      <c r="C393" s="494"/>
      <c r="D393" s="494"/>
      <c r="E393" s="494"/>
      <c r="F393" s="494"/>
      <c r="G393" s="494"/>
      <c r="H393" s="494"/>
    </row>
    <row r="394" spans="1:8" s="2" customFormat="1" ht="18" customHeight="1">
      <c r="A394" s="495" t="s">
        <v>2579</v>
      </c>
      <c r="B394" s="354">
        <v>1</v>
      </c>
      <c r="C394" s="48"/>
      <c r="D394" s="1080"/>
      <c r="E394" s="489" t="s">
        <v>9</v>
      </c>
      <c r="F394" s="936" t="s">
        <v>2435</v>
      </c>
      <c r="G394" s="500" t="s">
        <v>213</v>
      </c>
      <c r="H394" s="500"/>
    </row>
    <row r="395" spans="1:8" s="2" customFormat="1" ht="18" customHeight="1">
      <c r="A395" s="495"/>
      <c r="B395" s="354">
        <v>2</v>
      </c>
      <c r="C395" s="48"/>
      <c r="D395" s="1081"/>
      <c r="E395" s="490"/>
      <c r="F395" s="937"/>
      <c r="G395" s="501"/>
      <c r="H395" s="501"/>
    </row>
    <row r="396" spans="1:8" s="2" customFormat="1" ht="18" customHeight="1">
      <c r="A396" s="495"/>
      <c r="B396" s="354">
        <v>3</v>
      </c>
      <c r="C396" s="48"/>
      <c r="D396" s="1081"/>
      <c r="E396" s="490"/>
      <c r="F396" s="937"/>
      <c r="G396" s="501"/>
      <c r="H396" s="501"/>
    </row>
    <row r="397" spans="1:8" s="2" customFormat="1" ht="18" customHeight="1">
      <c r="A397" s="495"/>
      <c r="B397" s="354">
        <v>4</v>
      </c>
      <c r="C397" s="48"/>
      <c r="D397" s="1081"/>
      <c r="E397" s="490"/>
      <c r="F397" s="937"/>
      <c r="G397" s="501"/>
      <c r="H397" s="501"/>
    </row>
    <row r="398" spans="1:8" s="2" customFormat="1" ht="18" customHeight="1">
      <c r="A398" s="495"/>
      <c r="B398" s="354">
        <v>5</v>
      </c>
      <c r="C398" s="48"/>
      <c r="D398" s="1081"/>
      <c r="E398" s="490"/>
      <c r="F398" s="937"/>
      <c r="G398" s="501"/>
      <c r="H398" s="501"/>
    </row>
    <row r="399" spans="1:8" s="2" customFormat="1" ht="18" customHeight="1">
      <c r="A399" s="495"/>
      <c r="B399" s="374">
        <v>6</v>
      </c>
      <c r="C399" s="48"/>
      <c r="D399" s="1081"/>
      <c r="E399" s="490"/>
      <c r="F399" s="937"/>
      <c r="G399" s="501"/>
      <c r="H399" s="501"/>
    </row>
    <row r="400" spans="1:8" s="2" customFormat="1" ht="18" customHeight="1">
      <c r="A400" s="495"/>
      <c r="B400" s="354">
        <v>7</v>
      </c>
      <c r="C400" s="48"/>
      <c r="D400" s="1081"/>
      <c r="E400" s="490"/>
      <c r="F400" s="937"/>
      <c r="G400" s="501"/>
      <c r="H400" s="501"/>
    </row>
    <row r="401" spans="1:8" s="2" customFormat="1" ht="18" customHeight="1">
      <c r="A401" s="495"/>
      <c r="B401" s="354">
        <v>8</v>
      </c>
      <c r="C401" s="48"/>
      <c r="D401" s="1082"/>
      <c r="E401" s="490"/>
      <c r="F401" s="938"/>
      <c r="G401" s="510"/>
      <c r="H401" s="510"/>
    </row>
    <row r="402" spans="1:8" s="2" customFormat="1">
      <c r="A402" s="494"/>
      <c r="B402" s="494"/>
      <c r="C402" s="494"/>
      <c r="D402" s="494"/>
      <c r="E402" s="494"/>
      <c r="F402" s="494"/>
      <c r="G402" s="494"/>
      <c r="H402" s="494"/>
    </row>
    <row r="403" spans="1:8" s="2" customFormat="1" ht="18.75" customHeight="1">
      <c r="A403" s="495" t="s">
        <v>2580</v>
      </c>
      <c r="B403" s="354">
        <v>1</v>
      </c>
      <c r="C403" s="48"/>
      <c r="D403" s="1080"/>
      <c r="E403" s="489" t="s">
        <v>9</v>
      </c>
      <c r="F403" s="936" t="s">
        <v>2435</v>
      </c>
      <c r="G403" s="500" t="s">
        <v>213</v>
      </c>
      <c r="H403" s="500"/>
    </row>
    <row r="404" spans="1:8" s="2" customFormat="1" ht="18.75" customHeight="1">
      <c r="A404" s="495"/>
      <c r="B404" s="354">
        <v>2</v>
      </c>
      <c r="C404" s="48"/>
      <c r="D404" s="1081"/>
      <c r="E404" s="490"/>
      <c r="F404" s="937"/>
      <c r="G404" s="501"/>
      <c r="H404" s="501"/>
    </row>
    <row r="405" spans="1:8" s="2" customFormat="1" ht="18.75" customHeight="1">
      <c r="A405" s="495"/>
      <c r="B405" s="354">
        <v>3</v>
      </c>
      <c r="C405" s="48"/>
      <c r="D405" s="1081"/>
      <c r="E405" s="490"/>
      <c r="F405" s="937"/>
      <c r="G405" s="501"/>
      <c r="H405" s="501"/>
    </row>
    <row r="406" spans="1:8" s="2" customFormat="1" ht="18.75" customHeight="1">
      <c r="A406" s="495"/>
      <c r="B406" s="354">
        <v>4</v>
      </c>
      <c r="C406" s="48"/>
      <c r="D406" s="1081"/>
      <c r="E406" s="490"/>
      <c r="F406" s="937"/>
      <c r="G406" s="501"/>
      <c r="H406" s="501"/>
    </row>
    <row r="407" spans="1:8" s="2" customFormat="1" ht="18.75" customHeight="1">
      <c r="A407" s="495"/>
      <c r="B407" s="354">
        <v>5</v>
      </c>
      <c r="C407" s="48"/>
      <c r="D407" s="1081"/>
      <c r="E407" s="490"/>
      <c r="F407" s="937"/>
      <c r="G407" s="501"/>
      <c r="H407" s="501"/>
    </row>
    <row r="408" spans="1:8" s="2" customFormat="1" ht="18.75" customHeight="1">
      <c r="A408" s="495"/>
      <c r="B408" s="374">
        <v>6</v>
      </c>
      <c r="C408" s="48"/>
      <c r="D408" s="1081"/>
      <c r="E408" s="490"/>
      <c r="F408" s="937"/>
      <c r="G408" s="501"/>
      <c r="H408" s="501"/>
    </row>
    <row r="409" spans="1:8" s="2" customFormat="1" ht="18.75" customHeight="1">
      <c r="A409" s="495"/>
      <c r="B409" s="354">
        <v>7</v>
      </c>
      <c r="C409" s="48"/>
      <c r="D409" s="1081"/>
      <c r="E409" s="490"/>
      <c r="F409" s="937"/>
      <c r="G409" s="501"/>
      <c r="H409" s="501"/>
    </row>
    <row r="410" spans="1:8" s="2" customFormat="1" ht="18.75" customHeight="1">
      <c r="A410" s="495"/>
      <c r="B410" s="354">
        <v>8</v>
      </c>
      <c r="C410" s="48"/>
      <c r="D410" s="1082"/>
      <c r="E410" s="490"/>
      <c r="F410" s="938"/>
      <c r="G410" s="510"/>
      <c r="H410" s="510"/>
    </row>
    <row r="411" spans="1:8" s="2" customFormat="1">
      <c r="A411" s="494"/>
      <c r="B411" s="494"/>
      <c r="C411" s="494"/>
      <c r="D411" s="494"/>
      <c r="E411" s="494"/>
      <c r="F411" s="494"/>
      <c r="G411" s="494"/>
      <c r="H411" s="494"/>
    </row>
    <row r="412" spans="1:8" s="2" customFormat="1">
      <c r="A412" s="495" t="s">
        <v>2581</v>
      </c>
      <c r="B412" s="354">
        <v>1</v>
      </c>
      <c r="C412" s="48"/>
      <c r="D412" s="1080"/>
      <c r="E412" s="489" t="s">
        <v>9</v>
      </c>
      <c r="F412" s="936" t="s">
        <v>2435</v>
      </c>
      <c r="G412" s="500" t="s">
        <v>213</v>
      </c>
      <c r="H412" s="500"/>
    </row>
    <row r="413" spans="1:8" s="2" customFormat="1">
      <c r="A413" s="495"/>
      <c r="B413" s="354">
        <v>2</v>
      </c>
      <c r="C413" s="48"/>
      <c r="D413" s="1081"/>
      <c r="E413" s="490"/>
      <c r="F413" s="937"/>
      <c r="G413" s="501"/>
      <c r="H413" s="501"/>
    </row>
    <row r="414" spans="1:8" s="2" customFormat="1">
      <c r="A414" s="495"/>
      <c r="B414" s="354">
        <v>3</v>
      </c>
      <c r="C414" s="48"/>
      <c r="D414" s="1081"/>
      <c r="E414" s="490"/>
      <c r="F414" s="937"/>
      <c r="G414" s="501"/>
      <c r="H414" s="501"/>
    </row>
    <row r="415" spans="1:8" s="2" customFormat="1">
      <c r="A415" s="495"/>
      <c r="B415" s="354">
        <v>4</v>
      </c>
      <c r="C415" s="48"/>
      <c r="D415" s="1081"/>
      <c r="E415" s="490"/>
      <c r="F415" s="937"/>
      <c r="G415" s="501"/>
      <c r="H415" s="501"/>
    </row>
    <row r="416" spans="1:8" s="2" customFormat="1">
      <c r="A416" s="495"/>
      <c r="B416" s="354">
        <v>5</v>
      </c>
      <c r="C416" s="48"/>
      <c r="D416" s="1081"/>
      <c r="E416" s="490"/>
      <c r="F416" s="937"/>
      <c r="G416" s="501"/>
      <c r="H416" s="501"/>
    </row>
    <row r="417" spans="1:8" s="2" customFormat="1">
      <c r="A417" s="495"/>
      <c r="B417" s="374">
        <v>6</v>
      </c>
      <c r="C417" s="48"/>
      <c r="D417" s="1081"/>
      <c r="E417" s="490"/>
      <c r="F417" s="937"/>
      <c r="G417" s="501"/>
      <c r="H417" s="501"/>
    </row>
    <row r="418" spans="1:8" s="2" customFormat="1">
      <c r="A418" s="495"/>
      <c r="B418" s="354">
        <v>7</v>
      </c>
      <c r="C418" s="48"/>
      <c r="D418" s="1081"/>
      <c r="E418" s="490"/>
      <c r="F418" s="937"/>
      <c r="G418" s="501"/>
      <c r="H418" s="501"/>
    </row>
    <row r="419" spans="1:8" s="2" customFormat="1">
      <c r="A419" s="495"/>
      <c r="B419" s="354">
        <v>8</v>
      </c>
      <c r="C419" s="48"/>
      <c r="D419" s="1082"/>
      <c r="E419" s="490"/>
      <c r="F419" s="938"/>
      <c r="G419" s="510"/>
      <c r="H419" s="510"/>
    </row>
    <row r="420" spans="1:8" s="2" customFormat="1">
      <c r="A420" s="494"/>
      <c r="B420" s="494"/>
      <c r="C420" s="494"/>
      <c r="D420" s="494"/>
      <c r="E420" s="494"/>
      <c r="F420" s="494"/>
      <c r="G420" s="494"/>
      <c r="H420" s="494"/>
    </row>
    <row r="421" spans="1:8" s="2" customFormat="1">
      <c r="A421" s="495" t="s">
        <v>2582</v>
      </c>
      <c r="B421" s="354">
        <v>1</v>
      </c>
      <c r="C421" s="48"/>
      <c r="D421" s="1080"/>
      <c r="E421" s="489" t="s">
        <v>9</v>
      </c>
      <c r="F421" s="936" t="s">
        <v>2435</v>
      </c>
      <c r="G421" s="500" t="s">
        <v>213</v>
      </c>
      <c r="H421" s="500"/>
    </row>
    <row r="422" spans="1:8" s="2" customFormat="1">
      <c r="A422" s="495"/>
      <c r="B422" s="354">
        <v>2</v>
      </c>
      <c r="C422" s="48"/>
      <c r="D422" s="1081"/>
      <c r="E422" s="490"/>
      <c r="F422" s="937"/>
      <c r="G422" s="501"/>
      <c r="H422" s="501"/>
    </row>
    <row r="423" spans="1:8" s="2" customFormat="1">
      <c r="A423" s="495"/>
      <c r="B423" s="354">
        <v>3</v>
      </c>
      <c r="C423" s="48"/>
      <c r="D423" s="1081"/>
      <c r="E423" s="490"/>
      <c r="F423" s="937"/>
      <c r="G423" s="501"/>
      <c r="H423" s="501"/>
    </row>
    <row r="424" spans="1:8" s="2" customFormat="1">
      <c r="A424" s="495"/>
      <c r="B424" s="354">
        <v>4</v>
      </c>
      <c r="C424" s="48"/>
      <c r="D424" s="1081"/>
      <c r="E424" s="490"/>
      <c r="F424" s="937"/>
      <c r="G424" s="501"/>
      <c r="H424" s="501"/>
    </row>
    <row r="425" spans="1:8" s="2" customFormat="1">
      <c r="A425" s="495"/>
      <c r="B425" s="354">
        <v>5</v>
      </c>
      <c r="C425" s="48"/>
      <c r="D425" s="1081"/>
      <c r="E425" s="490"/>
      <c r="F425" s="937"/>
      <c r="G425" s="501"/>
      <c r="H425" s="501"/>
    </row>
    <row r="426" spans="1:8" s="2" customFormat="1">
      <c r="A426" s="495"/>
      <c r="B426" s="374">
        <v>6</v>
      </c>
      <c r="C426" s="48"/>
      <c r="D426" s="1081"/>
      <c r="E426" s="490"/>
      <c r="F426" s="937"/>
      <c r="G426" s="501"/>
      <c r="H426" s="501"/>
    </row>
    <row r="427" spans="1:8" s="2" customFormat="1">
      <c r="A427" s="495"/>
      <c r="B427" s="354">
        <v>7</v>
      </c>
      <c r="C427" s="48"/>
      <c r="D427" s="1081"/>
      <c r="E427" s="490"/>
      <c r="F427" s="937"/>
      <c r="G427" s="501"/>
      <c r="H427" s="501"/>
    </row>
    <row r="428" spans="1:8" s="2" customFormat="1">
      <c r="A428" s="495"/>
      <c r="B428" s="354">
        <v>8</v>
      </c>
      <c r="C428" s="48"/>
      <c r="D428" s="1082"/>
      <c r="E428" s="490"/>
      <c r="F428" s="938"/>
      <c r="G428" s="510"/>
      <c r="H428" s="510"/>
    </row>
    <row r="429" spans="1:8" s="2" customFormat="1">
      <c r="A429" s="494"/>
      <c r="B429" s="494"/>
      <c r="C429" s="494"/>
      <c r="D429" s="494"/>
      <c r="E429" s="494"/>
      <c r="F429" s="494"/>
      <c r="G429" s="494"/>
      <c r="H429" s="494"/>
    </row>
    <row r="430" spans="1:8" s="2" customFormat="1">
      <c r="A430" s="495" t="s">
        <v>2583</v>
      </c>
      <c r="B430" s="354">
        <v>1</v>
      </c>
      <c r="C430" s="48"/>
      <c r="D430" s="1080"/>
      <c r="E430" s="489" t="s">
        <v>9</v>
      </c>
      <c r="F430" s="936" t="s">
        <v>2435</v>
      </c>
      <c r="G430" s="500" t="s">
        <v>213</v>
      </c>
      <c r="H430" s="500"/>
    </row>
    <row r="431" spans="1:8" s="2" customFormat="1">
      <c r="A431" s="495"/>
      <c r="B431" s="354">
        <v>2</v>
      </c>
      <c r="C431" s="48"/>
      <c r="D431" s="1081"/>
      <c r="E431" s="490"/>
      <c r="F431" s="937"/>
      <c r="G431" s="501"/>
      <c r="H431" s="501"/>
    </row>
    <row r="432" spans="1:8" s="2" customFormat="1">
      <c r="A432" s="495"/>
      <c r="B432" s="354">
        <v>3</v>
      </c>
      <c r="C432" s="48"/>
      <c r="D432" s="1081"/>
      <c r="E432" s="490"/>
      <c r="F432" s="937"/>
      <c r="G432" s="501"/>
      <c r="H432" s="501"/>
    </row>
    <row r="433" spans="1:8" s="2" customFormat="1">
      <c r="A433" s="495"/>
      <c r="B433" s="354">
        <v>4</v>
      </c>
      <c r="C433" s="48"/>
      <c r="D433" s="1081"/>
      <c r="E433" s="490"/>
      <c r="F433" s="937"/>
      <c r="G433" s="501"/>
      <c r="H433" s="501"/>
    </row>
    <row r="434" spans="1:8" s="2" customFormat="1">
      <c r="A434" s="495"/>
      <c r="B434" s="354">
        <v>5</v>
      </c>
      <c r="C434" s="48"/>
      <c r="D434" s="1081"/>
      <c r="E434" s="490"/>
      <c r="F434" s="937"/>
      <c r="G434" s="501"/>
      <c r="H434" s="501"/>
    </row>
    <row r="435" spans="1:8" s="2" customFormat="1">
      <c r="A435" s="495"/>
      <c r="B435" s="374">
        <v>6</v>
      </c>
      <c r="C435" s="48"/>
      <c r="D435" s="1081"/>
      <c r="E435" s="490"/>
      <c r="F435" s="937"/>
      <c r="G435" s="501"/>
      <c r="H435" s="501"/>
    </row>
    <row r="436" spans="1:8" s="2" customFormat="1">
      <c r="A436" s="495"/>
      <c r="B436" s="354">
        <v>7</v>
      </c>
      <c r="C436" s="48"/>
      <c r="D436" s="1081"/>
      <c r="E436" s="490"/>
      <c r="F436" s="937"/>
      <c r="G436" s="501"/>
      <c r="H436" s="501"/>
    </row>
    <row r="437" spans="1:8" s="2" customFormat="1">
      <c r="A437" s="495"/>
      <c r="B437" s="354">
        <v>8</v>
      </c>
      <c r="C437" s="48"/>
      <c r="D437" s="1082"/>
      <c r="E437" s="490"/>
      <c r="F437" s="938"/>
      <c r="G437" s="510"/>
      <c r="H437" s="510"/>
    </row>
    <row r="438" spans="1:8" s="2" customFormat="1">
      <c r="A438" s="494"/>
      <c r="B438" s="494"/>
      <c r="C438" s="494"/>
      <c r="D438" s="494"/>
      <c r="E438" s="494"/>
      <c r="F438" s="494"/>
      <c r="G438" s="494"/>
      <c r="H438" s="494"/>
    </row>
    <row r="439" spans="1:8" s="2" customFormat="1">
      <c r="A439" s="495" t="s">
        <v>2584</v>
      </c>
      <c r="B439" s="354">
        <v>1</v>
      </c>
      <c r="C439" s="48"/>
      <c r="D439" s="1080"/>
      <c r="E439" s="489" t="s">
        <v>9</v>
      </c>
      <c r="F439" s="936" t="s">
        <v>2435</v>
      </c>
      <c r="G439" s="500" t="s">
        <v>213</v>
      </c>
      <c r="H439" s="500"/>
    </row>
    <row r="440" spans="1:8" s="2" customFormat="1">
      <c r="A440" s="495"/>
      <c r="B440" s="354">
        <v>2</v>
      </c>
      <c r="C440" s="48"/>
      <c r="D440" s="1081"/>
      <c r="E440" s="490"/>
      <c r="F440" s="937"/>
      <c r="G440" s="501"/>
      <c r="H440" s="501"/>
    </row>
    <row r="441" spans="1:8" s="2" customFormat="1">
      <c r="A441" s="495"/>
      <c r="B441" s="354">
        <v>3</v>
      </c>
      <c r="C441" s="48"/>
      <c r="D441" s="1081"/>
      <c r="E441" s="490"/>
      <c r="F441" s="937"/>
      <c r="G441" s="501"/>
      <c r="H441" s="501"/>
    </row>
    <row r="442" spans="1:8" s="2" customFormat="1">
      <c r="A442" s="495"/>
      <c r="B442" s="354">
        <v>4</v>
      </c>
      <c r="C442" s="48"/>
      <c r="D442" s="1081"/>
      <c r="E442" s="490"/>
      <c r="F442" s="937"/>
      <c r="G442" s="501"/>
      <c r="H442" s="501"/>
    </row>
    <row r="443" spans="1:8" s="2" customFormat="1">
      <c r="A443" s="495"/>
      <c r="B443" s="354">
        <v>5</v>
      </c>
      <c r="C443" s="48"/>
      <c r="D443" s="1081"/>
      <c r="E443" s="490"/>
      <c r="F443" s="937"/>
      <c r="G443" s="501"/>
      <c r="H443" s="501"/>
    </row>
    <row r="444" spans="1:8" s="2" customFormat="1">
      <c r="A444" s="495"/>
      <c r="B444" s="374">
        <v>6</v>
      </c>
      <c r="C444" s="48"/>
      <c r="D444" s="1081"/>
      <c r="E444" s="490"/>
      <c r="F444" s="937"/>
      <c r="G444" s="501"/>
      <c r="H444" s="501"/>
    </row>
    <row r="445" spans="1:8" s="2" customFormat="1">
      <c r="A445" s="495"/>
      <c r="B445" s="354">
        <v>7</v>
      </c>
      <c r="C445" s="48"/>
      <c r="D445" s="1081"/>
      <c r="E445" s="490"/>
      <c r="F445" s="937"/>
      <c r="G445" s="501"/>
      <c r="H445" s="501"/>
    </row>
    <row r="446" spans="1:8" s="2" customFormat="1">
      <c r="A446" s="495"/>
      <c r="B446" s="354">
        <v>8</v>
      </c>
      <c r="C446" s="48"/>
      <c r="D446" s="1082"/>
      <c r="E446" s="490"/>
      <c r="F446" s="938"/>
      <c r="G446" s="510"/>
      <c r="H446" s="510"/>
    </row>
    <row r="447" spans="1:8" s="2" customFormat="1">
      <c r="A447" s="494"/>
      <c r="B447" s="494"/>
      <c r="C447" s="494"/>
      <c r="D447" s="494"/>
      <c r="E447" s="494"/>
      <c r="F447" s="494"/>
      <c r="G447" s="494"/>
      <c r="H447" s="494"/>
    </row>
    <row r="448" spans="1:8" s="2" customFormat="1">
      <c r="A448" s="495" t="s">
        <v>2585</v>
      </c>
      <c r="B448" s="354">
        <v>1</v>
      </c>
      <c r="C448" s="48"/>
      <c r="D448" s="1080"/>
      <c r="E448" s="489" t="s">
        <v>9</v>
      </c>
      <c r="F448" s="936" t="s">
        <v>2435</v>
      </c>
      <c r="G448" s="500" t="s">
        <v>213</v>
      </c>
      <c r="H448" s="500"/>
    </row>
    <row r="449" spans="1:8" s="2" customFormat="1">
      <c r="A449" s="495"/>
      <c r="B449" s="354">
        <v>2</v>
      </c>
      <c r="C449" s="48"/>
      <c r="D449" s="1081"/>
      <c r="E449" s="490"/>
      <c r="F449" s="937"/>
      <c r="G449" s="501"/>
      <c r="H449" s="501"/>
    </row>
    <row r="450" spans="1:8" s="2" customFormat="1">
      <c r="A450" s="495"/>
      <c r="B450" s="354">
        <v>3</v>
      </c>
      <c r="C450" s="48"/>
      <c r="D450" s="1081"/>
      <c r="E450" s="490"/>
      <c r="F450" s="937"/>
      <c r="G450" s="501"/>
      <c r="H450" s="501"/>
    </row>
    <row r="451" spans="1:8" s="2" customFormat="1">
      <c r="A451" s="495"/>
      <c r="B451" s="354">
        <v>4</v>
      </c>
      <c r="C451" s="48"/>
      <c r="D451" s="1081"/>
      <c r="E451" s="490"/>
      <c r="F451" s="937"/>
      <c r="G451" s="501"/>
      <c r="H451" s="501"/>
    </row>
    <row r="452" spans="1:8" s="2" customFormat="1">
      <c r="A452" s="495"/>
      <c r="B452" s="354">
        <v>5</v>
      </c>
      <c r="C452" s="48"/>
      <c r="D452" s="1081"/>
      <c r="E452" s="490"/>
      <c r="F452" s="937"/>
      <c r="G452" s="501"/>
      <c r="H452" s="501"/>
    </row>
    <row r="453" spans="1:8" s="2" customFormat="1">
      <c r="A453" s="495"/>
      <c r="B453" s="374">
        <v>6</v>
      </c>
      <c r="C453" s="48"/>
      <c r="D453" s="1081"/>
      <c r="E453" s="490"/>
      <c r="F453" s="937"/>
      <c r="G453" s="501"/>
      <c r="H453" s="501"/>
    </row>
    <row r="454" spans="1:8" s="2" customFormat="1">
      <c r="A454" s="495"/>
      <c r="B454" s="354">
        <v>7</v>
      </c>
      <c r="C454" s="48"/>
      <c r="D454" s="1081"/>
      <c r="E454" s="490"/>
      <c r="F454" s="937"/>
      <c r="G454" s="501"/>
      <c r="H454" s="501"/>
    </row>
    <row r="455" spans="1:8" s="2" customFormat="1">
      <c r="A455" s="495"/>
      <c r="B455" s="354">
        <v>8</v>
      </c>
      <c r="C455" s="48"/>
      <c r="D455" s="1082"/>
      <c r="E455" s="490"/>
      <c r="F455" s="938"/>
      <c r="G455" s="510"/>
      <c r="H455" s="510"/>
    </row>
    <row r="456" spans="1:8" s="2" customFormat="1">
      <c r="A456" s="494"/>
      <c r="B456" s="494"/>
      <c r="C456" s="494"/>
      <c r="D456" s="494"/>
      <c r="E456" s="494"/>
      <c r="F456" s="494"/>
      <c r="G456" s="494"/>
      <c r="H456" s="494"/>
    </row>
    <row r="457" spans="1:8" s="2" customFormat="1">
      <c r="A457" s="495" t="s">
        <v>2586</v>
      </c>
      <c r="B457" s="354">
        <v>1</v>
      </c>
      <c r="C457" s="48"/>
      <c r="D457" s="1080"/>
      <c r="E457" s="489" t="s">
        <v>9</v>
      </c>
      <c r="F457" s="936" t="s">
        <v>2435</v>
      </c>
      <c r="G457" s="500" t="s">
        <v>213</v>
      </c>
      <c r="H457" s="500"/>
    </row>
    <row r="458" spans="1:8" s="2" customFormat="1">
      <c r="A458" s="495"/>
      <c r="B458" s="354">
        <v>2</v>
      </c>
      <c r="C458" s="48"/>
      <c r="D458" s="1081"/>
      <c r="E458" s="490"/>
      <c r="F458" s="937"/>
      <c r="G458" s="501"/>
      <c r="H458" s="501"/>
    </row>
    <row r="459" spans="1:8" s="2" customFormat="1">
      <c r="A459" s="495"/>
      <c r="B459" s="354">
        <v>3</v>
      </c>
      <c r="C459" s="48"/>
      <c r="D459" s="1081"/>
      <c r="E459" s="490"/>
      <c r="F459" s="937"/>
      <c r="G459" s="501"/>
      <c r="H459" s="501"/>
    </row>
    <row r="460" spans="1:8" s="2" customFormat="1">
      <c r="A460" s="495"/>
      <c r="B460" s="354">
        <v>4</v>
      </c>
      <c r="C460" s="48"/>
      <c r="D460" s="1081"/>
      <c r="E460" s="490"/>
      <c r="F460" s="937"/>
      <c r="G460" s="501"/>
      <c r="H460" s="501"/>
    </row>
    <row r="461" spans="1:8" s="2" customFormat="1">
      <c r="A461" s="495"/>
      <c r="B461" s="354">
        <v>5</v>
      </c>
      <c r="C461" s="48"/>
      <c r="D461" s="1081"/>
      <c r="E461" s="490"/>
      <c r="F461" s="937"/>
      <c r="G461" s="501"/>
      <c r="H461" s="501"/>
    </row>
    <row r="462" spans="1:8" s="2" customFormat="1">
      <c r="A462" s="495"/>
      <c r="B462" s="374">
        <v>6</v>
      </c>
      <c r="C462" s="48"/>
      <c r="D462" s="1081"/>
      <c r="E462" s="490"/>
      <c r="F462" s="937"/>
      <c r="G462" s="501"/>
      <c r="H462" s="501"/>
    </row>
    <row r="463" spans="1:8" s="2" customFormat="1">
      <c r="A463" s="495"/>
      <c r="B463" s="354">
        <v>7</v>
      </c>
      <c r="C463" s="48"/>
      <c r="D463" s="1081"/>
      <c r="E463" s="490"/>
      <c r="F463" s="937"/>
      <c r="G463" s="501"/>
      <c r="H463" s="501"/>
    </row>
    <row r="464" spans="1:8" s="2" customFormat="1">
      <c r="A464" s="495"/>
      <c r="B464" s="354">
        <v>8</v>
      </c>
      <c r="C464" s="48"/>
      <c r="D464" s="1082"/>
      <c r="E464" s="490"/>
      <c r="F464" s="938"/>
      <c r="G464" s="510"/>
      <c r="H464" s="510"/>
    </row>
    <row r="465" spans="1:8" s="2" customFormat="1">
      <c r="A465" s="494"/>
      <c r="B465" s="494"/>
      <c r="C465" s="494"/>
      <c r="D465" s="494"/>
      <c r="E465" s="494"/>
      <c r="F465" s="494"/>
      <c r="G465" s="494"/>
      <c r="H465" s="494"/>
    </row>
    <row r="466" spans="1:8" s="2" customFormat="1" ht="15.75" customHeight="1">
      <c r="A466" s="495" t="s">
        <v>2587</v>
      </c>
      <c r="B466" s="354">
        <v>1</v>
      </c>
      <c r="C466" s="48"/>
      <c r="D466" s="1080"/>
      <c r="E466" s="489" t="s">
        <v>9</v>
      </c>
      <c r="F466" s="936" t="s">
        <v>2435</v>
      </c>
      <c r="G466" s="500" t="s">
        <v>213</v>
      </c>
      <c r="H466" s="500"/>
    </row>
    <row r="467" spans="1:8" s="2" customFormat="1">
      <c r="A467" s="495"/>
      <c r="B467" s="354">
        <v>2</v>
      </c>
      <c r="C467" s="48"/>
      <c r="D467" s="1081"/>
      <c r="E467" s="490"/>
      <c r="F467" s="937"/>
      <c r="G467" s="501"/>
      <c r="H467" s="501"/>
    </row>
    <row r="468" spans="1:8" s="2" customFormat="1">
      <c r="A468" s="495"/>
      <c r="B468" s="354">
        <v>3</v>
      </c>
      <c r="C468" s="48"/>
      <c r="D468" s="1081"/>
      <c r="E468" s="490"/>
      <c r="F468" s="937"/>
      <c r="G468" s="501"/>
      <c r="H468" s="501"/>
    </row>
    <row r="469" spans="1:8" s="2" customFormat="1">
      <c r="A469" s="495"/>
      <c r="B469" s="354">
        <v>4</v>
      </c>
      <c r="C469" s="48"/>
      <c r="D469" s="1081"/>
      <c r="E469" s="490"/>
      <c r="F469" s="937"/>
      <c r="G469" s="501"/>
      <c r="H469" s="501"/>
    </row>
    <row r="470" spans="1:8" s="2" customFormat="1">
      <c r="A470" s="495"/>
      <c r="B470" s="354">
        <v>5</v>
      </c>
      <c r="C470" s="48"/>
      <c r="D470" s="1081"/>
      <c r="E470" s="490"/>
      <c r="F470" s="937"/>
      <c r="G470" s="501"/>
      <c r="H470" s="501"/>
    </row>
    <row r="471" spans="1:8" s="2" customFormat="1">
      <c r="A471" s="495"/>
      <c r="B471" s="374">
        <v>6</v>
      </c>
      <c r="C471" s="48"/>
      <c r="D471" s="1081"/>
      <c r="E471" s="490"/>
      <c r="F471" s="937"/>
      <c r="G471" s="501"/>
      <c r="H471" s="501"/>
    </row>
    <row r="472" spans="1:8" s="2" customFormat="1">
      <c r="A472" s="495"/>
      <c r="B472" s="354">
        <v>7</v>
      </c>
      <c r="C472" s="48"/>
      <c r="D472" s="1081"/>
      <c r="E472" s="490"/>
      <c r="F472" s="937"/>
      <c r="G472" s="501"/>
      <c r="H472" s="501"/>
    </row>
    <row r="473" spans="1:8" s="2" customFormat="1">
      <c r="A473" s="495"/>
      <c r="B473" s="354">
        <v>8</v>
      </c>
      <c r="C473" s="48"/>
      <c r="D473" s="1082"/>
      <c r="E473" s="490"/>
      <c r="F473" s="938"/>
      <c r="G473" s="510"/>
      <c r="H473" s="510"/>
    </row>
    <row r="474" spans="1:8" s="2" customFormat="1">
      <c r="A474" s="494"/>
      <c r="B474" s="494"/>
      <c r="C474" s="494"/>
      <c r="D474" s="494"/>
      <c r="E474" s="494"/>
      <c r="F474" s="494"/>
      <c r="G474" s="494"/>
      <c r="H474" s="494"/>
    </row>
    <row r="475" spans="1:8" s="2" customFormat="1">
      <c r="A475" s="495" t="s">
        <v>2588</v>
      </c>
      <c r="B475" s="354">
        <v>1</v>
      </c>
      <c r="C475" s="48"/>
      <c r="D475" s="1080"/>
      <c r="E475" s="489" t="s">
        <v>9</v>
      </c>
      <c r="F475" s="936" t="s">
        <v>2435</v>
      </c>
      <c r="G475" s="500" t="s">
        <v>213</v>
      </c>
      <c r="H475" s="500"/>
    </row>
    <row r="476" spans="1:8" s="2" customFormat="1">
      <c r="A476" s="495"/>
      <c r="B476" s="354">
        <v>2</v>
      </c>
      <c r="C476" s="48"/>
      <c r="D476" s="1081"/>
      <c r="E476" s="490"/>
      <c r="F476" s="937"/>
      <c r="G476" s="501"/>
      <c r="H476" s="501"/>
    </row>
    <row r="477" spans="1:8" s="2" customFormat="1">
      <c r="A477" s="495"/>
      <c r="B477" s="354">
        <v>3</v>
      </c>
      <c r="C477" s="48"/>
      <c r="D477" s="1081"/>
      <c r="E477" s="490"/>
      <c r="F477" s="937"/>
      <c r="G477" s="501"/>
      <c r="H477" s="501"/>
    </row>
    <row r="478" spans="1:8" s="2" customFormat="1">
      <c r="A478" s="495"/>
      <c r="B478" s="354">
        <v>4</v>
      </c>
      <c r="C478" s="48"/>
      <c r="D478" s="1081"/>
      <c r="E478" s="490"/>
      <c r="F478" s="937"/>
      <c r="G478" s="501"/>
      <c r="H478" s="501"/>
    </row>
    <row r="479" spans="1:8" s="2" customFormat="1">
      <c r="A479" s="495"/>
      <c r="B479" s="354">
        <v>5</v>
      </c>
      <c r="C479" s="48"/>
      <c r="D479" s="1081"/>
      <c r="E479" s="490"/>
      <c r="F479" s="937"/>
      <c r="G479" s="501"/>
      <c r="H479" s="501"/>
    </row>
    <row r="480" spans="1:8" s="2" customFormat="1">
      <c r="A480" s="495"/>
      <c r="B480" s="374">
        <v>6</v>
      </c>
      <c r="C480" s="48"/>
      <c r="D480" s="1081"/>
      <c r="E480" s="490"/>
      <c r="F480" s="937"/>
      <c r="G480" s="501"/>
      <c r="H480" s="501"/>
    </row>
    <row r="481" spans="1:8" s="2" customFormat="1">
      <c r="A481" s="495"/>
      <c r="B481" s="354">
        <v>7</v>
      </c>
      <c r="C481" s="48"/>
      <c r="D481" s="1081"/>
      <c r="E481" s="490"/>
      <c r="F481" s="937"/>
      <c r="G481" s="501"/>
      <c r="H481" s="501"/>
    </row>
    <row r="482" spans="1:8" s="2" customFormat="1">
      <c r="A482" s="495"/>
      <c r="B482" s="354">
        <v>8</v>
      </c>
      <c r="C482" s="48"/>
      <c r="D482" s="1082"/>
      <c r="E482" s="490"/>
      <c r="F482" s="938"/>
      <c r="G482" s="510"/>
      <c r="H482" s="510"/>
    </row>
    <row r="483" spans="1:8" s="2" customFormat="1">
      <c r="A483" s="494"/>
      <c r="B483" s="494"/>
      <c r="C483" s="494"/>
      <c r="D483" s="494"/>
      <c r="E483" s="494"/>
      <c r="F483" s="494"/>
      <c r="G483" s="494"/>
      <c r="H483" s="494"/>
    </row>
    <row r="484" spans="1:8" s="2" customFormat="1" ht="15.6" customHeight="1">
      <c r="A484" s="1077" t="s">
        <v>2589</v>
      </c>
      <c r="B484" s="354">
        <v>1</v>
      </c>
      <c r="C484" s="48"/>
      <c r="D484" s="1080"/>
      <c r="E484" s="489" t="s">
        <v>9</v>
      </c>
      <c r="F484" s="936" t="s">
        <v>2435</v>
      </c>
      <c r="G484" s="500" t="s">
        <v>213</v>
      </c>
      <c r="H484" s="500"/>
    </row>
    <row r="485" spans="1:8" s="2" customFormat="1">
      <c r="A485" s="1078"/>
      <c r="B485" s="354">
        <v>2</v>
      </c>
      <c r="C485" s="48"/>
      <c r="D485" s="1081"/>
      <c r="E485" s="490"/>
      <c r="F485" s="937"/>
      <c r="G485" s="501"/>
      <c r="H485" s="501"/>
    </row>
    <row r="486" spans="1:8" s="2" customFormat="1">
      <c r="A486" s="1078"/>
      <c r="B486" s="354">
        <v>3</v>
      </c>
      <c r="C486" s="48"/>
      <c r="D486" s="1081"/>
      <c r="E486" s="490"/>
      <c r="F486" s="937"/>
      <c r="G486" s="501"/>
      <c r="H486" s="501"/>
    </row>
    <row r="487" spans="1:8" s="2" customFormat="1">
      <c r="A487" s="1078"/>
      <c r="B487" s="354">
        <v>4</v>
      </c>
      <c r="C487" s="48"/>
      <c r="D487" s="1081"/>
      <c r="E487" s="490"/>
      <c r="F487" s="937"/>
      <c r="G487" s="501"/>
      <c r="H487" s="501"/>
    </row>
    <row r="488" spans="1:8" s="2" customFormat="1">
      <c r="A488" s="1078"/>
      <c r="B488" s="354">
        <v>5</v>
      </c>
      <c r="C488" s="48"/>
      <c r="D488" s="1081"/>
      <c r="E488" s="490"/>
      <c r="F488" s="937"/>
      <c r="G488" s="501"/>
      <c r="H488" s="501"/>
    </row>
    <row r="489" spans="1:8" s="2" customFormat="1">
      <c r="A489" s="1078"/>
      <c r="B489" s="374">
        <v>6</v>
      </c>
      <c r="C489" s="48"/>
      <c r="D489" s="1081"/>
      <c r="E489" s="490"/>
      <c r="F489" s="937"/>
      <c r="G489" s="501"/>
      <c r="H489" s="501"/>
    </row>
    <row r="490" spans="1:8" s="2" customFormat="1">
      <c r="A490" s="1078"/>
      <c r="B490" s="354">
        <v>7</v>
      </c>
      <c r="C490" s="48"/>
      <c r="D490" s="1081"/>
      <c r="E490" s="490"/>
      <c r="F490" s="937"/>
      <c r="G490" s="501"/>
      <c r="H490" s="501"/>
    </row>
    <row r="491" spans="1:8" s="2" customFormat="1">
      <c r="A491" s="1079"/>
      <c r="B491" s="354">
        <v>8</v>
      </c>
      <c r="C491" s="48"/>
      <c r="D491" s="1082"/>
      <c r="E491" s="490"/>
      <c r="F491" s="938"/>
      <c r="G491" s="510"/>
      <c r="H491" s="510"/>
    </row>
    <row r="492" spans="1:8" s="2" customFormat="1">
      <c r="A492" s="494"/>
      <c r="B492" s="494"/>
      <c r="C492" s="494"/>
      <c r="D492" s="494"/>
      <c r="E492" s="494"/>
      <c r="F492" s="494"/>
      <c r="G492" s="494"/>
      <c r="H492" s="494"/>
    </row>
    <row r="493" spans="1:8" s="2" customFormat="1" ht="23.25" customHeight="1">
      <c r="A493" s="495" t="s">
        <v>2590</v>
      </c>
      <c r="B493" s="354">
        <v>1</v>
      </c>
      <c r="C493" s="48"/>
      <c r="D493" s="1080"/>
      <c r="E493" s="489" t="s">
        <v>9</v>
      </c>
      <c r="F493" s="936" t="s">
        <v>2435</v>
      </c>
      <c r="G493" s="500" t="s">
        <v>213</v>
      </c>
      <c r="H493" s="500"/>
    </row>
    <row r="494" spans="1:8" s="2" customFormat="1" ht="23.25" customHeight="1">
      <c r="A494" s="495"/>
      <c r="B494" s="354">
        <v>2</v>
      </c>
      <c r="C494" s="48"/>
      <c r="D494" s="1081"/>
      <c r="E494" s="490"/>
      <c r="F494" s="937"/>
      <c r="G494" s="501"/>
      <c r="H494" s="501"/>
    </row>
    <row r="495" spans="1:8" s="2" customFormat="1" ht="23.25" customHeight="1">
      <c r="A495" s="495"/>
      <c r="B495" s="354">
        <v>3</v>
      </c>
      <c r="C495" s="48"/>
      <c r="D495" s="1081"/>
      <c r="E495" s="490"/>
      <c r="F495" s="937"/>
      <c r="G495" s="501"/>
      <c r="H495" s="501"/>
    </row>
    <row r="496" spans="1:8" s="2" customFormat="1" ht="23.25" customHeight="1">
      <c r="A496" s="495"/>
      <c r="B496" s="354">
        <v>4</v>
      </c>
      <c r="C496" s="48"/>
      <c r="D496" s="1081"/>
      <c r="E496" s="490"/>
      <c r="F496" s="937"/>
      <c r="G496" s="501"/>
      <c r="H496" s="501"/>
    </row>
    <row r="497" spans="1:8" s="2" customFormat="1" ht="23.25" customHeight="1">
      <c r="A497" s="495"/>
      <c r="B497" s="354">
        <v>5</v>
      </c>
      <c r="C497" s="48"/>
      <c r="D497" s="1081"/>
      <c r="E497" s="490"/>
      <c r="F497" s="937"/>
      <c r="G497" s="501"/>
      <c r="H497" s="501"/>
    </row>
    <row r="498" spans="1:8" s="2" customFormat="1" ht="23.25" customHeight="1">
      <c r="A498" s="495"/>
      <c r="B498" s="374">
        <v>6</v>
      </c>
      <c r="C498" s="48"/>
      <c r="D498" s="1081"/>
      <c r="E498" s="490"/>
      <c r="F498" s="937"/>
      <c r="G498" s="501"/>
      <c r="H498" s="501"/>
    </row>
    <row r="499" spans="1:8" s="2" customFormat="1" ht="23.25" customHeight="1">
      <c r="A499" s="495"/>
      <c r="B499" s="354">
        <v>7</v>
      </c>
      <c r="C499" s="48"/>
      <c r="D499" s="1081"/>
      <c r="E499" s="490"/>
      <c r="F499" s="937"/>
      <c r="G499" s="501"/>
      <c r="H499" s="501"/>
    </row>
    <row r="500" spans="1:8" s="2" customFormat="1" ht="23.25" customHeight="1">
      <c r="A500" s="495"/>
      <c r="B500" s="354">
        <v>8</v>
      </c>
      <c r="C500" s="48"/>
      <c r="D500" s="1082"/>
      <c r="E500" s="490"/>
      <c r="F500" s="938"/>
      <c r="G500" s="510"/>
      <c r="H500" s="510"/>
    </row>
    <row r="501" spans="1:8" s="2" customFormat="1">
      <c r="A501" s="494"/>
      <c r="B501" s="494"/>
      <c r="C501" s="494"/>
      <c r="D501" s="494"/>
      <c r="E501" s="494"/>
      <c r="F501" s="494"/>
      <c r="G501" s="494"/>
      <c r="H501" s="494"/>
    </row>
    <row r="502" spans="1:8" s="2" customFormat="1">
      <c r="A502" s="495" t="s">
        <v>2591</v>
      </c>
      <c r="B502" s="354">
        <v>1</v>
      </c>
      <c r="C502" s="48"/>
      <c r="D502" s="1080"/>
      <c r="E502" s="489" t="s">
        <v>9</v>
      </c>
      <c r="F502" s="936" t="s">
        <v>2435</v>
      </c>
      <c r="G502" s="500" t="s">
        <v>213</v>
      </c>
      <c r="H502" s="500"/>
    </row>
    <row r="503" spans="1:8" s="2" customFormat="1">
      <c r="A503" s="495"/>
      <c r="B503" s="354">
        <v>2</v>
      </c>
      <c r="C503" s="48"/>
      <c r="D503" s="1081"/>
      <c r="E503" s="490"/>
      <c r="F503" s="937"/>
      <c r="G503" s="501"/>
      <c r="H503" s="501"/>
    </row>
    <row r="504" spans="1:8" s="2" customFormat="1">
      <c r="A504" s="495"/>
      <c r="B504" s="354">
        <v>3</v>
      </c>
      <c r="C504" s="48"/>
      <c r="D504" s="1081"/>
      <c r="E504" s="490"/>
      <c r="F504" s="937"/>
      <c r="G504" s="501"/>
      <c r="H504" s="501"/>
    </row>
    <row r="505" spans="1:8" s="2" customFormat="1">
      <c r="A505" s="495"/>
      <c r="B505" s="354">
        <v>4</v>
      </c>
      <c r="C505" s="48"/>
      <c r="D505" s="1081"/>
      <c r="E505" s="490"/>
      <c r="F505" s="937"/>
      <c r="G505" s="501"/>
      <c r="H505" s="501"/>
    </row>
    <row r="506" spans="1:8" s="2" customFormat="1">
      <c r="A506" s="495"/>
      <c r="B506" s="354">
        <v>5</v>
      </c>
      <c r="C506" s="48"/>
      <c r="D506" s="1081"/>
      <c r="E506" s="490"/>
      <c r="F506" s="937"/>
      <c r="G506" s="501"/>
      <c r="H506" s="501"/>
    </row>
    <row r="507" spans="1:8" s="2" customFormat="1">
      <c r="A507" s="495"/>
      <c r="B507" s="374">
        <v>6</v>
      </c>
      <c r="C507" s="48"/>
      <c r="D507" s="1081"/>
      <c r="E507" s="490"/>
      <c r="F507" s="937"/>
      <c r="G507" s="501"/>
      <c r="H507" s="501"/>
    </row>
    <row r="508" spans="1:8" s="2" customFormat="1">
      <c r="A508" s="495"/>
      <c r="B508" s="354">
        <v>7</v>
      </c>
      <c r="C508" s="48"/>
      <c r="D508" s="1081"/>
      <c r="E508" s="490"/>
      <c r="F508" s="937"/>
      <c r="G508" s="501"/>
      <c r="H508" s="501"/>
    </row>
    <row r="509" spans="1:8" s="2" customFormat="1">
      <c r="A509" s="495"/>
      <c r="B509" s="354">
        <v>8</v>
      </c>
      <c r="C509" s="48"/>
      <c r="D509" s="1082"/>
      <c r="E509" s="490"/>
      <c r="F509" s="938"/>
      <c r="G509" s="510"/>
      <c r="H509" s="510"/>
    </row>
    <row r="510" spans="1:8" s="2" customFormat="1">
      <c r="A510" s="494"/>
      <c r="B510" s="494"/>
      <c r="C510" s="494"/>
      <c r="D510" s="494"/>
      <c r="E510" s="494"/>
      <c r="F510" s="494"/>
      <c r="G510" s="494"/>
      <c r="H510" s="494"/>
    </row>
    <row r="511" spans="1:8" s="2" customFormat="1" ht="27.75" customHeight="1">
      <c r="A511" s="728" t="s">
        <v>2592</v>
      </c>
      <c r="B511" s="354">
        <v>1</v>
      </c>
      <c r="C511" s="48"/>
      <c r="D511" s="1080"/>
      <c r="E511" s="489" t="s">
        <v>9</v>
      </c>
      <c r="F511" s="936" t="s">
        <v>2435</v>
      </c>
      <c r="G511" s="500" t="s">
        <v>213</v>
      </c>
      <c r="H511" s="500"/>
    </row>
    <row r="512" spans="1:8" s="2" customFormat="1" ht="27.75" customHeight="1">
      <c r="A512" s="495"/>
      <c r="B512" s="354">
        <v>2</v>
      </c>
      <c r="C512" s="84"/>
      <c r="D512" s="1081"/>
      <c r="E512" s="490"/>
      <c r="F512" s="937"/>
      <c r="G512" s="501"/>
      <c r="H512" s="501"/>
    </row>
    <row r="513" spans="1:8" s="2" customFormat="1" ht="27.75" customHeight="1">
      <c r="A513" s="495"/>
      <c r="B513" s="354">
        <v>3</v>
      </c>
      <c r="C513" s="84"/>
      <c r="D513" s="1081"/>
      <c r="E513" s="490"/>
      <c r="F513" s="937"/>
      <c r="G513" s="501"/>
      <c r="H513" s="501"/>
    </row>
    <row r="514" spans="1:8" s="2" customFormat="1" ht="27.75" customHeight="1">
      <c r="A514" s="495"/>
      <c r="B514" s="354">
        <v>4</v>
      </c>
      <c r="C514" s="84"/>
      <c r="D514" s="1081"/>
      <c r="E514" s="490"/>
      <c r="F514" s="937"/>
      <c r="G514" s="501"/>
      <c r="H514" s="501"/>
    </row>
    <row r="515" spans="1:8" s="2" customFormat="1" ht="27.75" customHeight="1">
      <c r="A515" s="495"/>
      <c r="B515" s="354">
        <v>5</v>
      </c>
      <c r="C515" s="84"/>
      <c r="D515" s="1081"/>
      <c r="E515" s="490"/>
      <c r="F515" s="937"/>
      <c r="G515" s="501"/>
      <c r="H515" s="501"/>
    </row>
    <row r="516" spans="1:8" s="2" customFormat="1" ht="27.75" customHeight="1">
      <c r="A516" s="495"/>
      <c r="B516" s="374">
        <v>6</v>
      </c>
      <c r="C516" s="84"/>
      <c r="D516" s="1081"/>
      <c r="E516" s="490"/>
      <c r="F516" s="937"/>
      <c r="G516" s="501"/>
      <c r="H516" s="501"/>
    </row>
    <row r="517" spans="1:8" s="2" customFormat="1" ht="27.75" customHeight="1">
      <c r="A517" s="495"/>
      <c r="B517" s="354">
        <v>7</v>
      </c>
      <c r="C517" s="84"/>
      <c r="D517" s="1081"/>
      <c r="E517" s="490"/>
      <c r="F517" s="937"/>
      <c r="G517" s="501"/>
      <c r="H517" s="501"/>
    </row>
    <row r="518" spans="1:8" s="2" customFormat="1" ht="27.75" customHeight="1">
      <c r="A518" s="495"/>
      <c r="B518" s="354">
        <v>8</v>
      </c>
      <c r="C518" s="84"/>
      <c r="D518" s="1082"/>
      <c r="E518" s="490"/>
      <c r="F518" s="938"/>
      <c r="G518" s="510"/>
      <c r="H518" s="510"/>
    </row>
    <row r="519" spans="1:8" s="2" customFormat="1">
      <c r="A519" s="494"/>
      <c r="B519" s="494"/>
      <c r="C519" s="494"/>
      <c r="D519" s="494"/>
      <c r="E519" s="494"/>
      <c r="F519" s="494"/>
      <c r="G519" s="494"/>
      <c r="H519" s="494"/>
    </row>
    <row r="520" spans="1:8" s="2" customFormat="1">
      <c r="A520" s="728" t="s">
        <v>2593</v>
      </c>
      <c r="B520" s="354">
        <v>1</v>
      </c>
      <c r="C520" s="48"/>
      <c r="D520" s="1080"/>
      <c r="E520" s="975" t="s">
        <v>9</v>
      </c>
      <c r="F520" s="936" t="s">
        <v>2435</v>
      </c>
      <c r="G520" s="500" t="s">
        <v>213</v>
      </c>
      <c r="H520" s="500"/>
    </row>
    <row r="521" spans="1:8" s="2" customFormat="1">
      <c r="A521" s="495"/>
      <c r="B521" s="354">
        <v>2</v>
      </c>
      <c r="C521" s="84"/>
      <c r="D521" s="1081"/>
      <c r="E521" s="976"/>
      <c r="F521" s="937"/>
      <c r="G521" s="501"/>
      <c r="H521" s="501"/>
    </row>
    <row r="522" spans="1:8" s="2" customFormat="1">
      <c r="A522" s="495"/>
      <c r="B522" s="354">
        <v>3</v>
      </c>
      <c r="C522" s="84"/>
      <c r="D522" s="1081"/>
      <c r="E522" s="976"/>
      <c r="F522" s="937"/>
      <c r="G522" s="501"/>
      <c r="H522" s="501"/>
    </row>
    <row r="523" spans="1:8" s="2" customFormat="1">
      <c r="A523" s="495"/>
      <c r="B523" s="354">
        <v>4</v>
      </c>
      <c r="C523" s="84"/>
      <c r="D523" s="1081"/>
      <c r="E523" s="976"/>
      <c r="F523" s="937"/>
      <c r="G523" s="501"/>
      <c r="H523" s="501"/>
    </row>
    <row r="524" spans="1:8" s="2" customFormat="1">
      <c r="A524" s="495"/>
      <c r="B524" s="354">
        <v>5</v>
      </c>
      <c r="C524" s="84"/>
      <c r="D524" s="1081"/>
      <c r="E524" s="976"/>
      <c r="F524" s="937"/>
      <c r="G524" s="501"/>
      <c r="H524" s="501"/>
    </row>
    <row r="525" spans="1:8" s="2" customFormat="1">
      <c r="A525" s="495"/>
      <c r="B525" s="374">
        <v>6</v>
      </c>
      <c r="C525" s="84"/>
      <c r="D525" s="1081"/>
      <c r="E525" s="976"/>
      <c r="F525" s="937"/>
      <c r="G525" s="501"/>
      <c r="H525" s="501"/>
    </row>
    <row r="526" spans="1:8" s="2" customFormat="1">
      <c r="A526" s="495"/>
      <c r="B526" s="354">
        <v>7</v>
      </c>
      <c r="C526" s="84"/>
      <c r="D526" s="1081"/>
      <c r="E526" s="976"/>
      <c r="F526" s="937"/>
      <c r="G526" s="501"/>
      <c r="H526" s="501"/>
    </row>
    <row r="527" spans="1:8" s="2" customFormat="1">
      <c r="A527" s="495"/>
      <c r="B527" s="354">
        <v>8</v>
      </c>
      <c r="C527" s="84"/>
      <c r="D527" s="1082"/>
      <c r="E527" s="1083"/>
      <c r="F527" s="938"/>
      <c r="G527" s="510"/>
      <c r="H527" s="510"/>
    </row>
    <row r="528" spans="1:8" s="2" customFormat="1">
      <c r="A528" s="494"/>
      <c r="B528" s="494"/>
      <c r="C528" s="494"/>
      <c r="D528" s="494"/>
      <c r="E528" s="494"/>
      <c r="F528" s="494"/>
      <c r="G528" s="494"/>
      <c r="H528" s="494"/>
    </row>
    <row r="529" spans="1:8" s="2" customFormat="1">
      <c r="A529" s="728" t="s">
        <v>2594</v>
      </c>
      <c r="B529" s="354">
        <v>1</v>
      </c>
      <c r="C529" s="48"/>
      <c r="D529" s="1080"/>
      <c r="E529" s="975" t="s">
        <v>9</v>
      </c>
      <c r="F529" s="936" t="s">
        <v>2435</v>
      </c>
      <c r="G529" s="500" t="s">
        <v>213</v>
      </c>
      <c r="H529" s="500"/>
    </row>
    <row r="530" spans="1:8" s="2" customFormat="1">
      <c r="A530" s="495"/>
      <c r="B530" s="354">
        <v>2</v>
      </c>
      <c r="C530" s="84"/>
      <c r="D530" s="1081"/>
      <c r="E530" s="976"/>
      <c r="F530" s="937"/>
      <c r="G530" s="501"/>
      <c r="H530" s="501"/>
    </row>
    <row r="531" spans="1:8" s="2" customFormat="1">
      <c r="A531" s="495"/>
      <c r="B531" s="354">
        <v>3</v>
      </c>
      <c r="C531" s="84"/>
      <c r="D531" s="1081"/>
      <c r="E531" s="976"/>
      <c r="F531" s="937"/>
      <c r="G531" s="501"/>
      <c r="H531" s="501"/>
    </row>
    <row r="532" spans="1:8" s="2" customFormat="1">
      <c r="A532" s="495"/>
      <c r="B532" s="354">
        <v>4</v>
      </c>
      <c r="C532" s="84"/>
      <c r="D532" s="1081"/>
      <c r="E532" s="976"/>
      <c r="F532" s="937"/>
      <c r="G532" s="501"/>
      <c r="H532" s="501"/>
    </row>
    <row r="533" spans="1:8" s="2" customFormat="1">
      <c r="A533" s="495"/>
      <c r="B533" s="354">
        <v>5</v>
      </c>
      <c r="C533" s="84"/>
      <c r="D533" s="1081"/>
      <c r="E533" s="976"/>
      <c r="F533" s="937"/>
      <c r="G533" s="501"/>
      <c r="H533" s="501"/>
    </row>
    <row r="534" spans="1:8" s="2" customFormat="1">
      <c r="A534" s="495"/>
      <c r="B534" s="374">
        <v>6</v>
      </c>
      <c r="C534" s="84"/>
      <c r="D534" s="1081"/>
      <c r="E534" s="976"/>
      <c r="F534" s="937"/>
      <c r="G534" s="501"/>
      <c r="H534" s="501"/>
    </row>
    <row r="535" spans="1:8" s="2" customFormat="1">
      <c r="A535" s="495"/>
      <c r="B535" s="354">
        <v>7</v>
      </c>
      <c r="C535" s="84"/>
      <c r="D535" s="1081"/>
      <c r="E535" s="976"/>
      <c r="F535" s="937"/>
      <c r="G535" s="501"/>
      <c r="H535" s="501"/>
    </row>
    <row r="536" spans="1:8" s="2" customFormat="1">
      <c r="A536" s="495"/>
      <c r="B536" s="354">
        <v>8</v>
      </c>
      <c r="C536" s="84"/>
      <c r="D536" s="1082"/>
      <c r="E536" s="1083"/>
      <c r="F536" s="938"/>
      <c r="G536" s="510"/>
      <c r="H536" s="510"/>
    </row>
    <row r="537" spans="1:8" s="2" customFormat="1">
      <c r="A537" s="494"/>
      <c r="B537" s="494"/>
      <c r="C537" s="494"/>
      <c r="D537" s="494"/>
      <c r="E537" s="494"/>
      <c r="F537" s="494"/>
      <c r="G537" s="494"/>
      <c r="H537" s="494"/>
    </row>
    <row r="538" spans="1:8" s="2" customFormat="1">
      <c r="A538" s="728" t="s">
        <v>2595</v>
      </c>
      <c r="B538" s="354">
        <v>1</v>
      </c>
      <c r="C538" s="48"/>
      <c r="D538" s="1080"/>
      <c r="E538" s="975" t="s">
        <v>9</v>
      </c>
      <c r="F538" s="936" t="s">
        <v>2435</v>
      </c>
      <c r="G538" s="500" t="s">
        <v>213</v>
      </c>
      <c r="H538" s="500"/>
    </row>
    <row r="539" spans="1:8" s="2" customFormat="1">
      <c r="A539" s="495"/>
      <c r="B539" s="354">
        <v>2</v>
      </c>
      <c r="C539" s="84"/>
      <c r="D539" s="1081"/>
      <c r="E539" s="976"/>
      <c r="F539" s="937"/>
      <c r="G539" s="501"/>
      <c r="H539" s="501"/>
    </row>
    <row r="540" spans="1:8" s="2" customFormat="1">
      <c r="A540" s="495"/>
      <c r="B540" s="354">
        <v>3</v>
      </c>
      <c r="C540" s="84"/>
      <c r="D540" s="1081"/>
      <c r="E540" s="976"/>
      <c r="F540" s="937"/>
      <c r="G540" s="501"/>
      <c r="H540" s="501"/>
    </row>
    <row r="541" spans="1:8" s="2" customFormat="1">
      <c r="A541" s="495"/>
      <c r="B541" s="354">
        <v>4</v>
      </c>
      <c r="C541" s="84"/>
      <c r="D541" s="1081"/>
      <c r="E541" s="976"/>
      <c r="F541" s="937"/>
      <c r="G541" s="501"/>
      <c r="H541" s="501"/>
    </row>
    <row r="542" spans="1:8" s="2" customFormat="1">
      <c r="A542" s="495"/>
      <c r="B542" s="354">
        <v>5</v>
      </c>
      <c r="C542" s="84"/>
      <c r="D542" s="1081"/>
      <c r="E542" s="976"/>
      <c r="F542" s="937"/>
      <c r="G542" s="501"/>
      <c r="H542" s="501"/>
    </row>
    <row r="543" spans="1:8" s="2" customFormat="1">
      <c r="A543" s="495"/>
      <c r="B543" s="374">
        <v>6</v>
      </c>
      <c r="C543" s="84"/>
      <c r="D543" s="1081"/>
      <c r="E543" s="976"/>
      <c r="F543" s="937"/>
      <c r="G543" s="501"/>
      <c r="H543" s="501"/>
    </row>
    <row r="544" spans="1:8" s="2" customFormat="1">
      <c r="A544" s="495"/>
      <c r="B544" s="354">
        <v>7</v>
      </c>
      <c r="C544" s="84"/>
      <c r="D544" s="1081"/>
      <c r="E544" s="976"/>
      <c r="F544" s="937"/>
      <c r="G544" s="501"/>
      <c r="H544" s="501"/>
    </row>
    <row r="545" spans="1:8" s="2" customFormat="1">
      <c r="A545" s="495"/>
      <c r="B545" s="354">
        <v>8</v>
      </c>
      <c r="C545" s="84"/>
      <c r="D545" s="1082"/>
      <c r="E545" s="1083"/>
      <c r="F545" s="938"/>
      <c r="G545" s="510"/>
      <c r="H545" s="510"/>
    </row>
    <row r="546" spans="1:8" s="2" customFormat="1">
      <c r="A546" s="494"/>
      <c r="B546" s="494"/>
      <c r="C546" s="494"/>
      <c r="D546" s="494"/>
      <c r="E546" s="494"/>
      <c r="F546" s="494"/>
      <c r="G546" s="494"/>
      <c r="H546" s="494"/>
    </row>
    <row r="547" spans="1:8" s="2" customFormat="1">
      <c r="A547" s="728" t="s">
        <v>2596</v>
      </c>
      <c r="B547" s="354">
        <v>1</v>
      </c>
      <c r="C547" s="48"/>
      <c r="D547" s="1080"/>
      <c r="E547" s="975" t="s">
        <v>9</v>
      </c>
      <c r="F547" s="936" t="s">
        <v>2435</v>
      </c>
      <c r="G547" s="500" t="s">
        <v>213</v>
      </c>
      <c r="H547" s="500"/>
    </row>
    <row r="548" spans="1:8" s="2" customFormat="1">
      <c r="A548" s="495"/>
      <c r="B548" s="354">
        <v>2</v>
      </c>
      <c r="C548" s="84"/>
      <c r="D548" s="1081"/>
      <c r="E548" s="976"/>
      <c r="F548" s="937"/>
      <c r="G548" s="501"/>
      <c r="H548" s="501"/>
    </row>
    <row r="549" spans="1:8" s="2" customFormat="1">
      <c r="A549" s="495"/>
      <c r="B549" s="354">
        <v>3</v>
      </c>
      <c r="C549" s="84"/>
      <c r="D549" s="1081"/>
      <c r="E549" s="976"/>
      <c r="F549" s="937"/>
      <c r="G549" s="501"/>
      <c r="H549" s="501"/>
    </row>
    <row r="550" spans="1:8" s="2" customFormat="1">
      <c r="A550" s="495"/>
      <c r="B550" s="354">
        <v>4</v>
      </c>
      <c r="C550" s="84"/>
      <c r="D550" s="1081"/>
      <c r="E550" s="976"/>
      <c r="F550" s="937"/>
      <c r="G550" s="501"/>
      <c r="H550" s="501"/>
    </row>
    <row r="551" spans="1:8" s="2" customFormat="1">
      <c r="A551" s="495"/>
      <c r="B551" s="354">
        <v>5</v>
      </c>
      <c r="C551" s="84"/>
      <c r="D551" s="1081"/>
      <c r="E551" s="976"/>
      <c r="F551" s="937"/>
      <c r="G551" s="501"/>
      <c r="H551" s="501"/>
    </row>
    <row r="552" spans="1:8" s="2" customFormat="1">
      <c r="A552" s="495"/>
      <c r="B552" s="374">
        <v>6</v>
      </c>
      <c r="C552" s="84"/>
      <c r="D552" s="1081"/>
      <c r="E552" s="976"/>
      <c r="F552" s="937"/>
      <c r="G552" s="501"/>
      <c r="H552" s="501"/>
    </row>
    <row r="553" spans="1:8" s="2" customFormat="1">
      <c r="A553" s="495"/>
      <c r="B553" s="354">
        <v>7</v>
      </c>
      <c r="C553" s="84"/>
      <c r="D553" s="1081"/>
      <c r="E553" s="976"/>
      <c r="F553" s="937"/>
      <c r="G553" s="501"/>
      <c r="H553" s="501"/>
    </row>
    <row r="554" spans="1:8" s="2" customFormat="1">
      <c r="A554" s="495"/>
      <c r="B554" s="354">
        <v>8</v>
      </c>
      <c r="C554" s="84"/>
      <c r="D554" s="1082"/>
      <c r="E554" s="1083"/>
      <c r="F554" s="938"/>
      <c r="G554" s="510"/>
      <c r="H554" s="510"/>
    </row>
    <row r="555" spans="1:8" s="2" customFormat="1">
      <c r="A555" s="494"/>
      <c r="B555" s="494"/>
      <c r="C555" s="494"/>
      <c r="D555" s="494"/>
      <c r="E555" s="494"/>
      <c r="F555" s="494"/>
      <c r="G555" s="494"/>
      <c r="H555" s="494"/>
    </row>
    <row r="556" spans="1:8" s="2" customFormat="1">
      <c r="A556" s="728" t="s">
        <v>2597</v>
      </c>
      <c r="B556" s="354">
        <v>1</v>
      </c>
      <c r="C556" s="48"/>
      <c r="D556" s="1080"/>
      <c r="E556" s="975" t="s">
        <v>9</v>
      </c>
      <c r="F556" s="936" t="s">
        <v>2435</v>
      </c>
      <c r="G556" s="500" t="s">
        <v>213</v>
      </c>
      <c r="H556" s="500"/>
    </row>
    <row r="557" spans="1:8" s="2" customFormat="1">
      <c r="A557" s="495"/>
      <c r="B557" s="354">
        <v>2</v>
      </c>
      <c r="C557" s="84"/>
      <c r="D557" s="1081"/>
      <c r="E557" s="976"/>
      <c r="F557" s="937"/>
      <c r="G557" s="501"/>
      <c r="H557" s="501"/>
    </row>
    <row r="558" spans="1:8" s="2" customFormat="1">
      <c r="A558" s="495"/>
      <c r="B558" s="354">
        <v>3</v>
      </c>
      <c r="C558" s="84"/>
      <c r="D558" s="1081"/>
      <c r="E558" s="976"/>
      <c r="F558" s="937"/>
      <c r="G558" s="501"/>
      <c r="H558" s="501"/>
    </row>
    <row r="559" spans="1:8" s="2" customFormat="1">
      <c r="A559" s="495"/>
      <c r="B559" s="354">
        <v>4</v>
      </c>
      <c r="C559" s="84"/>
      <c r="D559" s="1081"/>
      <c r="E559" s="976"/>
      <c r="F559" s="937"/>
      <c r="G559" s="501"/>
      <c r="H559" s="501"/>
    </row>
    <row r="560" spans="1:8" s="2" customFormat="1">
      <c r="A560" s="495"/>
      <c r="B560" s="354">
        <v>5</v>
      </c>
      <c r="C560" s="84"/>
      <c r="D560" s="1081"/>
      <c r="E560" s="976"/>
      <c r="F560" s="937"/>
      <c r="G560" s="501"/>
      <c r="H560" s="501"/>
    </row>
    <row r="561" spans="1:8" s="2" customFormat="1">
      <c r="A561" s="495"/>
      <c r="B561" s="374">
        <v>6</v>
      </c>
      <c r="C561" s="84"/>
      <c r="D561" s="1081"/>
      <c r="E561" s="976"/>
      <c r="F561" s="937"/>
      <c r="G561" s="501"/>
      <c r="H561" s="501"/>
    </row>
    <row r="562" spans="1:8" s="2" customFormat="1">
      <c r="A562" s="495"/>
      <c r="B562" s="354">
        <v>7</v>
      </c>
      <c r="C562" s="84"/>
      <c r="D562" s="1081"/>
      <c r="E562" s="976"/>
      <c r="F562" s="937"/>
      <c r="G562" s="501"/>
      <c r="H562" s="501"/>
    </row>
    <row r="563" spans="1:8" s="2" customFormat="1">
      <c r="A563" s="495"/>
      <c r="B563" s="354">
        <v>8</v>
      </c>
      <c r="C563" s="84"/>
      <c r="D563" s="1082"/>
      <c r="E563" s="1083"/>
      <c r="F563" s="938"/>
      <c r="G563" s="510"/>
      <c r="H563" s="510"/>
    </row>
    <row r="564" spans="1:8" s="2" customFormat="1">
      <c r="A564" s="494"/>
      <c r="B564" s="494"/>
      <c r="C564" s="494"/>
      <c r="D564" s="494"/>
      <c r="E564" s="494"/>
      <c r="F564" s="494"/>
      <c r="G564" s="494"/>
      <c r="H564" s="494"/>
    </row>
    <row r="565" spans="1:8" s="2" customFormat="1">
      <c r="A565" s="728" t="s">
        <v>2598</v>
      </c>
      <c r="B565" s="354">
        <v>1</v>
      </c>
      <c r="C565" s="48"/>
      <c r="D565" s="1080"/>
      <c r="E565" s="975" t="s">
        <v>9</v>
      </c>
      <c r="F565" s="936" t="s">
        <v>2435</v>
      </c>
      <c r="G565" s="500" t="s">
        <v>213</v>
      </c>
      <c r="H565" s="500"/>
    </row>
    <row r="566" spans="1:8" s="2" customFormat="1">
      <c r="A566" s="495"/>
      <c r="B566" s="354">
        <v>2</v>
      </c>
      <c r="C566" s="84"/>
      <c r="D566" s="1081"/>
      <c r="E566" s="976"/>
      <c r="F566" s="937"/>
      <c r="G566" s="501"/>
      <c r="H566" s="501"/>
    </row>
    <row r="567" spans="1:8" s="2" customFormat="1">
      <c r="A567" s="495"/>
      <c r="B567" s="354">
        <v>3</v>
      </c>
      <c r="C567" s="84"/>
      <c r="D567" s="1081"/>
      <c r="E567" s="976"/>
      <c r="F567" s="937"/>
      <c r="G567" s="501"/>
      <c r="H567" s="501"/>
    </row>
    <row r="568" spans="1:8" s="2" customFormat="1">
      <c r="A568" s="495"/>
      <c r="B568" s="354">
        <v>4</v>
      </c>
      <c r="C568" s="84"/>
      <c r="D568" s="1081"/>
      <c r="E568" s="976"/>
      <c r="F568" s="937"/>
      <c r="G568" s="501"/>
      <c r="H568" s="501"/>
    </row>
    <row r="569" spans="1:8" s="2" customFormat="1">
      <c r="A569" s="495"/>
      <c r="B569" s="354">
        <v>5</v>
      </c>
      <c r="C569" s="84"/>
      <c r="D569" s="1081"/>
      <c r="E569" s="976"/>
      <c r="F569" s="937"/>
      <c r="G569" s="501"/>
      <c r="H569" s="501"/>
    </row>
    <row r="570" spans="1:8" s="2" customFormat="1">
      <c r="A570" s="495"/>
      <c r="B570" s="374">
        <v>6</v>
      </c>
      <c r="C570" s="84"/>
      <c r="D570" s="1081"/>
      <c r="E570" s="976"/>
      <c r="F570" s="937"/>
      <c r="G570" s="501"/>
      <c r="H570" s="501"/>
    </row>
    <row r="571" spans="1:8" s="2" customFormat="1">
      <c r="A571" s="495"/>
      <c r="B571" s="354">
        <v>7</v>
      </c>
      <c r="C571" s="84"/>
      <c r="D571" s="1081"/>
      <c r="E571" s="976"/>
      <c r="F571" s="937"/>
      <c r="G571" s="501"/>
      <c r="H571" s="501"/>
    </row>
    <row r="572" spans="1:8" s="2" customFormat="1">
      <c r="A572" s="495"/>
      <c r="B572" s="354">
        <v>8</v>
      </c>
      <c r="C572" s="84"/>
      <c r="D572" s="1082"/>
      <c r="E572" s="1083"/>
      <c r="F572" s="938"/>
      <c r="G572" s="510"/>
      <c r="H572" s="510"/>
    </row>
    <row r="573" spans="1:8" s="2" customFormat="1">
      <c r="A573" s="494"/>
      <c r="B573" s="494"/>
      <c r="C573" s="494"/>
      <c r="D573" s="494"/>
      <c r="E573" s="494"/>
      <c r="F573" s="494"/>
      <c r="G573" s="494"/>
      <c r="H573" s="494"/>
    </row>
    <row r="574" spans="1:8" s="2" customFormat="1">
      <c r="A574" s="728" t="s">
        <v>2599</v>
      </c>
      <c r="B574" s="354">
        <v>1</v>
      </c>
      <c r="C574" s="48"/>
      <c r="D574" s="1080"/>
      <c r="E574" s="975" t="s">
        <v>9</v>
      </c>
      <c r="F574" s="936" t="s">
        <v>2435</v>
      </c>
      <c r="G574" s="500" t="s">
        <v>213</v>
      </c>
      <c r="H574" s="500"/>
    </row>
    <row r="575" spans="1:8" s="2" customFormat="1">
      <c r="A575" s="495"/>
      <c r="B575" s="354">
        <v>2</v>
      </c>
      <c r="C575" s="84"/>
      <c r="D575" s="1081"/>
      <c r="E575" s="976"/>
      <c r="F575" s="937"/>
      <c r="G575" s="501"/>
      <c r="H575" s="501"/>
    </row>
    <row r="576" spans="1:8" s="2" customFormat="1">
      <c r="A576" s="495"/>
      <c r="B576" s="354">
        <v>3</v>
      </c>
      <c r="C576" s="84"/>
      <c r="D576" s="1081"/>
      <c r="E576" s="976"/>
      <c r="F576" s="937"/>
      <c r="G576" s="501"/>
      <c r="H576" s="501"/>
    </row>
    <row r="577" spans="1:8" s="2" customFormat="1">
      <c r="A577" s="495"/>
      <c r="B577" s="354">
        <v>4</v>
      </c>
      <c r="C577" s="84"/>
      <c r="D577" s="1081"/>
      <c r="E577" s="976"/>
      <c r="F577" s="937"/>
      <c r="G577" s="501"/>
      <c r="H577" s="501"/>
    </row>
    <row r="578" spans="1:8" s="2" customFormat="1">
      <c r="A578" s="495"/>
      <c r="B578" s="354">
        <v>5</v>
      </c>
      <c r="C578" s="84"/>
      <c r="D578" s="1081"/>
      <c r="E578" s="976"/>
      <c r="F578" s="937"/>
      <c r="G578" s="501"/>
      <c r="H578" s="501"/>
    </row>
    <row r="579" spans="1:8" s="2" customFormat="1">
      <c r="A579" s="495"/>
      <c r="B579" s="374">
        <v>6</v>
      </c>
      <c r="C579" s="84"/>
      <c r="D579" s="1081"/>
      <c r="E579" s="976"/>
      <c r="F579" s="937"/>
      <c r="G579" s="501"/>
      <c r="H579" s="501"/>
    </row>
    <row r="580" spans="1:8" s="2" customFormat="1">
      <c r="A580" s="495"/>
      <c r="B580" s="354">
        <v>7</v>
      </c>
      <c r="C580" s="84"/>
      <c r="D580" s="1081"/>
      <c r="E580" s="976"/>
      <c r="F580" s="937"/>
      <c r="G580" s="501"/>
      <c r="H580" s="501"/>
    </row>
    <row r="581" spans="1:8" s="2" customFormat="1">
      <c r="A581" s="495"/>
      <c r="B581" s="354">
        <v>8</v>
      </c>
      <c r="C581" s="84"/>
      <c r="D581" s="1082"/>
      <c r="E581" s="1083"/>
      <c r="F581" s="938"/>
      <c r="G581" s="510"/>
      <c r="H581" s="510"/>
    </row>
    <row r="582" spans="1:8" s="2" customFormat="1">
      <c r="A582" s="494"/>
      <c r="B582" s="494"/>
      <c r="C582" s="494"/>
      <c r="D582" s="494"/>
      <c r="E582" s="494"/>
      <c r="F582" s="494"/>
      <c r="G582" s="494"/>
      <c r="H582" s="494"/>
    </row>
    <row r="583" spans="1:8" s="2" customFormat="1">
      <c r="A583" s="728" t="s">
        <v>2600</v>
      </c>
      <c r="B583" s="354">
        <v>1</v>
      </c>
      <c r="C583" s="48"/>
      <c r="D583" s="1080"/>
      <c r="E583" s="975" t="s">
        <v>9</v>
      </c>
      <c r="F583" s="936" t="s">
        <v>2435</v>
      </c>
      <c r="G583" s="500" t="s">
        <v>213</v>
      </c>
      <c r="H583" s="500"/>
    </row>
    <row r="584" spans="1:8" s="2" customFormat="1">
      <c r="A584" s="495"/>
      <c r="B584" s="354">
        <v>2</v>
      </c>
      <c r="C584" s="84"/>
      <c r="D584" s="1081"/>
      <c r="E584" s="976"/>
      <c r="F584" s="937"/>
      <c r="G584" s="501"/>
      <c r="H584" s="501"/>
    </row>
    <row r="585" spans="1:8" s="2" customFormat="1">
      <c r="A585" s="495"/>
      <c r="B585" s="354">
        <v>3</v>
      </c>
      <c r="C585" s="84"/>
      <c r="D585" s="1081"/>
      <c r="E585" s="976"/>
      <c r="F585" s="937"/>
      <c r="G585" s="501"/>
      <c r="H585" s="501"/>
    </row>
    <row r="586" spans="1:8" s="2" customFormat="1">
      <c r="A586" s="495"/>
      <c r="B586" s="354">
        <v>4</v>
      </c>
      <c r="C586" s="84"/>
      <c r="D586" s="1081"/>
      <c r="E586" s="976"/>
      <c r="F586" s="937"/>
      <c r="G586" s="501"/>
      <c r="H586" s="501"/>
    </row>
    <row r="587" spans="1:8" s="2" customFormat="1">
      <c r="A587" s="495"/>
      <c r="B587" s="354">
        <v>5</v>
      </c>
      <c r="C587" s="84"/>
      <c r="D587" s="1081"/>
      <c r="E587" s="976"/>
      <c r="F587" s="937"/>
      <c r="G587" s="501"/>
      <c r="H587" s="501"/>
    </row>
    <row r="588" spans="1:8" s="2" customFormat="1">
      <c r="A588" s="495"/>
      <c r="B588" s="374">
        <v>6</v>
      </c>
      <c r="C588" s="84"/>
      <c r="D588" s="1081"/>
      <c r="E588" s="976"/>
      <c r="F588" s="937"/>
      <c r="G588" s="501"/>
      <c r="H588" s="501"/>
    </row>
    <row r="589" spans="1:8" s="2" customFormat="1">
      <c r="A589" s="495"/>
      <c r="B589" s="354">
        <v>7</v>
      </c>
      <c r="C589" s="84"/>
      <c r="D589" s="1081"/>
      <c r="E589" s="976"/>
      <c r="F589" s="937"/>
      <c r="G589" s="501"/>
      <c r="H589" s="501"/>
    </row>
    <row r="590" spans="1:8" s="2" customFormat="1">
      <c r="A590" s="495"/>
      <c r="B590" s="354">
        <v>8</v>
      </c>
      <c r="C590" s="84"/>
      <c r="D590" s="1082"/>
      <c r="E590" s="1083"/>
      <c r="F590" s="938"/>
      <c r="G590" s="510"/>
      <c r="H590" s="510"/>
    </row>
    <row r="591" spans="1:8" s="2" customFormat="1">
      <c r="A591" s="494"/>
      <c r="B591" s="494"/>
      <c r="C591" s="494"/>
      <c r="D591" s="494"/>
      <c r="E591" s="494"/>
      <c r="F591" s="494"/>
      <c r="G591" s="494"/>
      <c r="H591" s="494"/>
    </row>
    <row r="592" spans="1:8" s="2" customFormat="1">
      <c r="A592" s="728" t="s">
        <v>2601</v>
      </c>
      <c r="B592" s="354">
        <v>1</v>
      </c>
      <c r="C592" s="48"/>
      <c r="D592" s="1080"/>
      <c r="E592" s="975" t="s">
        <v>9</v>
      </c>
      <c r="F592" s="936" t="s">
        <v>2435</v>
      </c>
      <c r="G592" s="500" t="s">
        <v>213</v>
      </c>
      <c r="H592" s="500"/>
    </row>
    <row r="593" spans="1:8" s="2" customFormat="1">
      <c r="A593" s="495"/>
      <c r="B593" s="354">
        <v>2</v>
      </c>
      <c r="C593" s="84"/>
      <c r="D593" s="1081"/>
      <c r="E593" s="976"/>
      <c r="F593" s="937"/>
      <c r="G593" s="501"/>
      <c r="H593" s="501"/>
    </row>
    <row r="594" spans="1:8" s="2" customFormat="1">
      <c r="A594" s="495"/>
      <c r="B594" s="354">
        <v>3</v>
      </c>
      <c r="C594" s="84"/>
      <c r="D594" s="1081"/>
      <c r="E594" s="976"/>
      <c r="F594" s="937"/>
      <c r="G594" s="501"/>
      <c r="H594" s="501"/>
    </row>
    <row r="595" spans="1:8" s="2" customFormat="1">
      <c r="A595" s="495"/>
      <c r="B595" s="354">
        <v>4</v>
      </c>
      <c r="C595" s="84"/>
      <c r="D595" s="1081"/>
      <c r="E595" s="976"/>
      <c r="F595" s="937"/>
      <c r="G595" s="501"/>
      <c r="H595" s="501"/>
    </row>
    <row r="596" spans="1:8" s="2" customFormat="1">
      <c r="A596" s="495"/>
      <c r="B596" s="354">
        <v>5</v>
      </c>
      <c r="C596" s="84"/>
      <c r="D596" s="1081"/>
      <c r="E596" s="976"/>
      <c r="F596" s="937"/>
      <c r="G596" s="501"/>
      <c r="H596" s="501"/>
    </row>
    <row r="597" spans="1:8" s="2" customFormat="1">
      <c r="A597" s="495"/>
      <c r="B597" s="374">
        <v>6</v>
      </c>
      <c r="C597" s="84"/>
      <c r="D597" s="1081"/>
      <c r="E597" s="976"/>
      <c r="F597" s="937"/>
      <c r="G597" s="501"/>
      <c r="H597" s="501"/>
    </row>
    <row r="598" spans="1:8" s="2" customFormat="1">
      <c r="A598" s="495"/>
      <c r="B598" s="354">
        <v>7</v>
      </c>
      <c r="C598" s="84"/>
      <c r="D598" s="1081"/>
      <c r="E598" s="976"/>
      <c r="F598" s="937"/>
      <c r="G598" s="501"/>
      <c r="H598" s="501"/>
    </row>
    <row r="599" spans="1:8" s="2" customFormat="1">
      <c r="A599" s="495"/>
      <c r="B599" s="354">
        <v>8</v>
      </c>
      <c r="C599" s="84"/>
      <c r="D599" s="1082"/>
      <c r="E599" s="1083"/>
      <c r="F599" s="938"/>
      <c r="G599" s="510"/>
      <c r="H599" s="510"/>
    </row>
    <row r="600" spans="1:8" s="2" customFormat="1">
      <c r="A600" s="494"/>
      <c r="B600" s="494"/>
      <c r="C600" s="494"/>
      <c r="D600" s="494"/>
      <c r="E600" s="494"/>
      <c r="F600" s="494"/>
      <c r="G600" s="494"/>
      <c r="H600" s="494"/>
    </row>
    <row r="601" spans="1:8" s="2" customFormat="1">
      <c r="A601" s="728" t="s">
        <v>2602</v>
      </c>
      <c r="B601" s="354">
        <v>1</v>
      </c>
      <c r="C601" s="48"/>
      <c r="D601" s="1080"/>
      <c r="E601" s="975" t="s">
        <v>9</v>
      </c>
      <c r="F601" s="936" t="s">
        <v>2435</v>
      </c>
      <c r="G601" s="500" t="s">
        <v>213</v>
      </c>
      <c r="H601" s="500"/>
    </row>
    <row r="602" spans="1:8" s="2" customFormat="1">
      <c r="A602" s="495"/>
      <c r="B602" s="354">
        <v>2</v>
      </c>
      <c r="C602" s="84"/>
      <c r="D602" s="1081"/>
      <c r="E602" s="976"/>
      <c r="F602" s="937"/>
      <c r="G602" s="501"/>
      <c r="H602" s="501"/>
    </row>
    <row r="603" spans="1:8" s="2" customFormat="1">
      <c r="A603" s="495"/>
      <c r="B603" s="354">
        <v>3</v>
      </c>
      <c r="C603" s="84"/>
      <c r="D603" s="1081"/>
      <c r="E603" s="976"/>
      <c r="F603" s="937"/>
      <c r="G603" s="501"/>
      <c r="H603" s="501"/>
    </row>
    <row r="604" spans="1:8" s="2" customFormat="1">
      <c r="A604" s="495"/>
      <c r="B604" s="354">
        <v>4</v>
      </c>
      <c r="C604" s="84"/>
      <c r="D604" s="1081"/>
      <c r="E604" s="976"/>
      <c r="F604" s="937"/>
      <c r="G604" s="501"/>
      <c r="H604" s="501"/>
    </row>
    <row r="605" spans="1:8" s="2" customFormat="1">
      <c r="A605" s="495"/>
      <c r="B605" s="354">
        <v>5</v>
      </c>
      <c r="C605" s="84"/>
      <c r="D605" s="1081"/>
      <c r="E605" s="976"/>
      <c r="F605" s="937"/>
      <c r="G605" s="501"/>
      <c r="H605" s="501"/>
    </row>
    <row r="606" spans="1:8" s="2" customFormat="1">
      <c r="A606" s="495"/>
      <c r="B606" s="374">
        <v>6</v>
      </c>
      <c r="C606" s="84"/>
      <c r="D606" s="1081"/>
      <c r="E606" s="976"/>
      <c r="F606" s="937"/>
      <c r="G606" s="501"/>
      <c r="H606" s="501"/>
    </row>
    <row r="607" spans="1:8" s="2" customFormat="1">
      <c r="A607" s="495"/>
      <c r="B607" s="354">
        <v>7</v>
      </c>
      <c r="C607" s="84"/>
      <c r="D607" s="1081"/>
      <c r="E607" s="976"/>
      <c r="F607" s="937"/>
      <c r="G607" s="501"/>
      <c r="H607" s="501"/>
    </row>
    <row r="608" spans="1:8" s="2" customFormat="1">
      <c r="A608" s="495"/>
      <c r="B608" s="354">
        <v>8</v>
      </c>
      <c r="C608" s="84"/>
      <c r="D608" s="1082"/>
      <c r="E608" s="1083"/>
      <c r="F608" s="938"/>
      <c r="G608" s="510"/>
      <c r="H608" s="510"/>
    </row>
    <row r="609" spans="1:8" s="2" customFormat="1">
      <c r="A609" s="494"/>
      <c r="B609" s="494"/>
      <c r="C609" s="494"/>
      <c r="D609" s="494"/>
      <c r="E609" s="494"/>
      <c r="F609" s="494"/>
      <c r="G609" s="494"/>
      <c r="H609" s="494"/>
    </row>
    <row r="610" spans="1:8" s="2" customFormat="1">
      <c r="A610" s="728" t="s">
        <v>2603</v>
      </c>
      <c r="B610" s="354">
        <v>1</v>
      </c>
      <c r="C610" s="48"/>
      <c r="D610" s="1080"/>
      <c r="E610" s="975" t="s">
        <v>9</v>
      </c>
      <c r="F610" s="936" t="s">
        <v>2435</v>
      </c>
      <c r="G610" s="500" t="s">
        <v>213</v>
      </c>
      <c r="H610" s="500"/>
    </row>
    <row r="611" spans="1:8" s="2" customFormat="1">
      <c r="A611" s="495"/>
      <c r="B611" s="354">
        <v>2</v>
      </c>
      <c r="C611" s="84"/>
      <c r="D611" s="1081"/>
      <c r="E611" s="976"/>
      <c r="F611" s="937"/>
      <c r="G611" s="501"/>
      <c r="H611" s="501"/>
    </row>
    <row r="612" spans="1:8" s="2" customFormat="1">
      <c r="A612" s="495"/>
      <c r="B612" s="354">
        <v>3</v>
      </c>
      <c r="C612" s="84"/>
      <c r="D612" s="1081"/>
      <c r="E612" s="976"/>
      <c r="F612" s="937"/>
      <c r="G612" s="501"/>
      <c r="H612" s="501"/>
    </row>
    <row r="613" spans="1:8" s="2" customFormat="1">
      <c r="A613" s="495"/>
      <c r="B613" s="354">
        <v>4</v>
      </c>
      <c r="C613" s="84"/>
      <c r="D613" s="1081"/>
      <c r="E613" s="976"/>
      <c r="F613" s="937"/>
      <c r="G613" s="501"/>
      <c r="H613" s="501"/>
    </row>
    <row r="614" spans="1:8" s="2" customFormat="1">
      <c r="A614" s="495"/>
      <c r="B614" s="354">
        <v>5</v>
      </c>
      <c r="C614" s="84"/>
      <c r="D614" s="1081"/>
      <c r="E614" s="976"/>
      <c r="F614" s="937"/>
      <c r="G614" s="501"/>
      <c r="H614" s="501"/>
    </row>
    <row r="615" spans="1:8" s="2" customFormat="1">
      <c r="A615" s="495"/>
      <c r="B615" s="374">
        <v>6</v>
      </c>
      <c r="C615" s="84"/>
      <c r="D615" s="1081"/>
      <c r="E615" s="976"/>
      <c r="F615" s="937"/>
      <c r="G615" s="501"/>
      <c r="H615" s="501"/>
    </row>
    <row r="616" spans="1:8" s="2" customFormat="1">
      <c r="A616" s="495"/>
      <c r="B616" s="354">
        <v>7</v>
      </c>
      <c r="C616" s="84"/>
      <c r="D616" s="1081"/>
      <c r="E616" s="976"/>
      <c r="F616" s="937"/>
      <c r="G616" s="501"/>
      <c r="H616" s="501"/>
    </row>
    <row r="617" spans="1:8" s="2" customFormat="1">
      <c r="A617" s="495"/>
      <c r="B617" s="354">
        <v>8</v>
      </c>
      <c r="C617" s="84"/>
      <c r="D617" s="1082"/>
      <c r="E617" s="1083"/>
      <c r="F617" s="938"/>
      <c r="G617" s="510"/>
      <c r="H617" s="510"/>
    </row>
    <row r="618" spans="1:8" s="2" customFormat="1">
      <c r="A618" s="494"/>
      <c r="B618" s="494"/>
      <c r="C618" s="494"/>
      <c r="D618" s="494"/>
      <c r="E618" s="494"/>
      <c r="F618" s="494"/>
      <c r="G618" s="494"/>
      <c r="H618" s="494"/>
    </row>
    <row r="619" spans="1:8" s="2" customFormat="1">
      <c r="A619" s="728" t="s">
        <v>2604</v>
      </c>
      <c r="B619" s="354">
        <v>1</v>
      </c>
      <c r="C619" s="48"/>
      <c r="D619" s="1080"/>
      <c r="E619" s="975" t="s">
        <v>9</v>
      </c>
      <c r="F619" s="936" t="s">
        <v>2435</v>
      </c>
      <c r="G619" s="500" t="s">
        <v>213</v>
      </c>
      <c r="H619" s="500"/>
    </row>
    <row r="620" spans="1:8" s="2" customFormat="1">
      <c r="A620" s="495"/>
      <c r="B620" s="354">
        <v>2</v>
      </c>
      <c r="C620" s="84"/>
      <c r="D620" s="1081"/>
      <c r="E620" s="976"/>
      <c r="F620" s="937"/>
      <c r="G620" s="501"/>
      <c r="H620" s="501"/>
    </row>
    <row r="621" spans="1:8" s="2" customFormat="1">
      <c r="A621" s="495"/>
      <c r="B621" s="354">
        <v>3</v>
      </c>
      <c r="C621" s="84"/>
      <c r="D621" s="1081"/>
      <c r="E621" s="976"/>
      <c r="F621" s="937"/>
      <c r="G621" s="501"/>
      <c r="H621" s="501"/>
    </row>
    <row r="622" spans="1:8" s="2" customFormat="1">
      <c r="A622" s="495"/>
      <c r="B622" s="354">
        <v>4</v>
      </c>
      <c r="C622" s="84"/>
      <c r="D622" s="1081"/>
      <c r="E622" s="976"/>
      <c r="F622" s="937"/>
      <c r="G622" s="501"/>
      <c r="H622" s="501"/>
    </row>
    <row r="623" spans="1:8" s="2" customFormat="1">
      <c r="A623" s="495"/>
      <c r="B623" s="354">
        <v>5</v>
      </c>
      <c r="C623" s="84"/>
      <c r="D623" s="1081"/>
      <c r="E623" s="976"/>
      <c r="F623" s="937"/>
      <c r="G623" s="501"/>
      <c r="H623" s="501"/>
    </row>
    <row r="624" spans="1:8" s="2" customFormat="1">
      <c r="A624" s="495"/>
      <c r="B624" s="374">
        <v>6</v>
      </c>
      <c r="C624" s="84"/>
      <c r="D624" s="1081"/>
      <c r="E624" s="976"/>
      <c r="F624" s="937"/>
      <c r="G624" s="501"/>
      <c r="H624" s="501"/>
    </row>
    <row r="625" spans="1:8" s="2" customFormat="1">
      <c r="A625" s="495"/>
      <c r="B625" s="354">
        <v>7</v>
      </c>
      <c r="C625" s="84"/>
      <c r="D625" s="1081"/>
      <c r="E625" s="976"/>
      <c r="F625" s="937"/>
      <c r="G625" s="501"/>
      <c r="H625" s="501"/>
    </row>
    <row r="626" spans="1:8" s="2" customFormat="1">
      <c r="A626" s="495"/>
      <c r="B626" s="354">
        <v>8</v>
      </c>
      <c r="C626" s="84"/>
      <c r="D626" s="1082"/>
      <c r="E626" s="1083"/>
      <c r="F626" s="938"/>
      <c r="G626" s="510"/>
      <c r="H626" s="510"/>
    </row>
    <row r="627" spans="1:8" s="2" customFormat="1">
      <c r="A627" s="494"/>
      <c r="B627" s="494"/>
      <c r="C627" s="494"/>
      <c r="D627" s="494"/>
      <c r="E627" s="494"/>
      <c r="F627" s="494"/>
      <c r="G627" s="494"/>
      <c r="H627" s="494"/>
    </row>
    <row r="628" spans="1:8" s="2" customFormat="1" ht="21" customHeight="1">
      <c r="A628" s="728" t="s">
        <v>2605</v>
      </c>
      <c r="B628" s="354">
        <v>1</v>
      </c>
      <c r="C628" s="48"/>
      <c r="D628" s="1080"/>
      <c r="E628" s="975" t="s">
        <v>9</v>
      </c>
      <c r="F628" s="936" t="s">
        <v>2435</v>
      </c>
      <c r="G628" s="500" t="s">
        <v>213</v>
      </c>
      <c r="H628" s="500"/>
    </row>
    <row r="629" spans="1:8" s="2" customFormat="1" ht="21" customHeight="1">
      <c r="A629" s="495"/>
      <c r="B629" s="354">
        <v>2</v>
      </c>
      <c r="C629" s="84"/>
      <c r="D629" s="1081"/>
      <c r="E629" s="976"/>
      <c r="F629" s="937"/>
      <c r="G629" s="501"/>
      <c r="H629" s="501"/>
    </row>
    <row r="630" spans="1:8" s="2" customFormat="1" ht="21" customHeight="1">
      <c r="A630" s="495"/>
      <c r="B630" s="354">
        <v>3</v>
      </c>
      <c r="C630" s="84"/>
      <c r="D630" s="1081"/>
      <c r="E630" s="976"/>
      <c r="F630" s="937"/>
      <c r="G630" s="501"/>
      <c r="H630" s="501"/>
    </row>
    <row r="631" spans="1:8" s="2" customFormat="1" ht="21" customHeight="1">
      <c r="A631" s="495"/>
      <c r="B631" s="354">
        <v>4</v>
      </c>
      <c r="C631" s="84"/>
      <c r="D631" s="1081"/>
      <c r="E631" s="976"/>
      <c r="F631" s="937"/>
      <c r="G631" s="501"/>
      <c r="H631" s="501"/>
    </row>
    <row r="632" spans="1:8" s="2" customFormat="1" ht="21" customHeight="1">
      <c r="A632" s="495"/>
      <c r="B632" s="354">
        <v>5</v>
      </c>
      <c r="C632" s="84"/>
      <c r="D632" s="1081"/>
      <c r="E632" s="976"/>
      <c r="F632" s="937"/>
      <c r="G632" s="501"/>
      <c r="H632" s="501"/>
    </row>
    <row r="633" spans="1:8" s="2" customFormat="1" ht="21" customHeight="1">
      <c r="A633" s="495"/>
      <c r="B633" s="374">
        <v>6</v>
      </c>
      <c r="C633" s="84"/>
      <c r="D633" s="1081"/>
      <c r="E633" s="976"/>
      <c r="F633" s="937"/>
      <c r="G633" s="501"/>
      <c r="H633" s="501"/>
    </row>
    <row r="634" spans="1:8" s="2" customFormat="1" ht="21" customHeight="1">
      <c r="A634" s="495"/>
      <c r="B634" s="354">
        <v>7</v>
      </c>
      <c r="C634" s="84"/>
      <c r="D634" s="1081"/>
      <c r="E634" s="976"/>
      <c r="F634" s="937"/>
      <c r="G634" s="501"/>
      <c r="H634" s="501"/>
    </row>
    <row r="635" spans="1:8" s="2" customFormat="1" ht="21" customHeight="1">
      <c r="A635" s="495"/>
      <c r="B635" s="354">
        <v>8</v>
      </c>
      <c r="C635" s="84"/>
      <c r="D635" s="1082"/>
      <c r="E635" s="1083"/>
      <c r="F635" s="938"/>
      <c r="G635" s="510"/>
      <c r="H635" s="510"/>
    </row>
    <row r="636" spans="1:8" s="2" customFormat="1">
      <c r="A636" s="494"/>
      <c r="B636" s="494"/>
      <c r="C636" s="494"/>
      <c r="D636" s="494"/>
      <c r="E636" s="494"/>
      <c r="F636" s="494"/>
      <c r="G636" s="494"/>
      <c r="H636" s="494"/>
    </row>
    <row r="637" spans="1:8" s="2" customFormat="1">
      <c r="A637" s="728" t="s">
        <v>2606</v>
      </c>
      <c r="B637" s="354">
        <v>1</v>
      </c>
      <c r="C637" s="48"/>
      <c r="D637" s="1080"/>
      <c r="E637" s="975" t="s">
        <v>9</v>
      </c>
      <c r="F637" s="936" t="s">
        <v>2435</v>
      </c>
      <c r="G637" s="500" t="s">
        <v>213</v>
      </c>
      <c r="H637" s="500"/>
    </row>
    <row r="638" spans="1:8" s="2" customFormat="1">
      <c r="A638" s="495"/>
      <c r="B638" s="354">
        <v>2</v>
      </c>
      <c r="C638" s="84"/>
      <c r="D638" s="1081"/>
      <c r="E638" s="976"/>
      <c r="F638" s="937"/>
      <c r="G638" s="501"/>
      <c r="H638" s="501"/>
    </row>
    <row r="639" spans="1:8" s="2" customFormat="1">
      <c r="A639" s="495"/>
      <c r="B639" s="354">
        <v>3</v>
      </c>
      <c r="C639" s="84"/>
      <c r="D639" s="1081"/>
      <c r="E639" s="976"/>
      <c r="F639" s="937"/>
      <c r="G639" s="501"/>
      <c r="H639" s="501"/>
    </row>
    <row r="640" spans="1:8" s="2" customFormat="1">
      <c r="A640" s="495"/>
      <c r="B640" s="354">
        <v>4</v>
      </c>
      <c r="C640" s="84"/>
      <c r="D640" s="1081"/>
      <c r="E640" s="976"/>
      <c r="F640" s="937"/>
      <c r="G640" s="501"/>
      <c r="H640" s="501"/>
    </row>
    <row r="641" spans="1:8" s="2" customFormat="1">
      <c r="A641" s="495"/>
      <c r="B641" s="354">
        <v>5</v>
      </c>
      <c r="C641" s="84"/>
      <c r="D641" s="1081"/>
      <c r="E641" s="976"/>
      <c r="F641" s="937"/>
      <c r="G641" s="501"/>
      <c r="H641" s="501"/>
    </row>
    <row r="642" spans="1:8" s="2" customFormat="1">
      <c r="A642" s="495"/>
      <c r="B642" s="374">
        <v>6</v>
      </c>
      <c r="C642" s="84"/>
      <c r="D642" s="1081"/>
      <c r="E642" s="976"/>
      <c r="F642" s="937"/>
      <c r="G642" s="501"/>
      <c r="H642" s="501"/>
    </row>
    <row r="643" spans="1:8" s="2" customFormat="1">
      <c r="A643" s="495"/>
      <c r="B643" s="354">
        <v>7</v>
      </c>
      <c r="C643" s="84"/>
      <c r="D643" s="1081"/>
      <c r="E643" s="976"/>
      <c r="F643" s="937"/>
      <c r="G643" s="501"/>
      <c r="H643" s="501"/>
    </row>
    <row r="644" spans="1:8" s="2" customFormat="1">
      <c r="A644" s="495"/>
      <c r="B644" s="354">
        <v>8</v>
      </c>
      <c r="C644" s="84"/>
      <c r="D644" s="1082"/>
      <c r="E644" s="1083"/>
      <c r="F644" s="938"/>
      <c r="G644" s="510"/>
      <c r="H644" s="510"/>
    </row>
    <row r="645" spans="1:8" s="2" customFormat="1">
      <c r="A645" s="494"/>
      <c r="B645" s="494"/>
      <c r="C645" s="494"/>
      <c r="D645" s="494"/>
      <c r="E645" s="494"/>
      <c r="F645" s="494"/>
      <c r="G645" s="494"/>
      <c r="H645" s="494"/>
    </row>
    <row r="646" spans="1:8" s="2" customFormat="1">
      <c r="A646" s="728" t="s">
        <v>2607</v>
      </c>
      <c r="B646" s="354">
        <v>1</v>
      </c>
      <c r="C646" s="48"/>
      <c r="D646" s="1080"/>
      <c r="E646" s="975" t="s">
        <v>9</v>
      </c>
      <c r="F646" s="936" t="s">
        <v>2435</v>
      </c>
      <c r="G646" s="500" t="s">
        <v>213</v>
      </c>
      <c r="H646" s="500"/>
    </row>
    <row r="647" spans="1:8" s="2" customFormat="1">
      <c r="A647" s="495"/>
      <c r="B647" s="354">
        <v>2</v>
      </c>
      <c r="C647" s="84"/>
      <c r="D647" s="1081"/>
      <c r="E647" s="976"/>
      <c r="F647" s="937"/>
      <c r="G647" s="501"/>
      <c r="H647" s="501"/>
    </row>
    <row r="648" spans="1:8" s="2" customFormat="1">
      <c r="A648" s="495"/>
      <c r="B648" s="354">
        <v>3</v>
      </c>
      <c r="C648" s="84"/>
      <c r="D648" s="1081"/>
      <c r="E648" s="976"/>
      <c r="F648" s="937"/>
      <c r="G648" s="501"/>
      <c r="H648" s="501"/>
    </row>
    <row r="649" spans="1:8" s="2" customFormat="1">
      <c r="A649" s="495"/>
      <c r="B649" s="354">
        <v>4</v>
      </c>
      <c r="C649" s="84"/>
      <c r="D649" s="1081"/>
      <c r="E649" s="976"/>
      <c r="F649" s="937"/>
      <c r="G649" s="501"/>
      <c r="H649" s="501"/>
    </row>
    <row r="650" spans="1:8" s="2" customFormat="1">
      <c r="A650" s="495"/>
      <c r="B650" s="354">
        <v>5</v>
      </c>
      <c r="C650" s="84"/>
      <c r="D650" s="1081"/>
      <c r="E650" s="976"/>
      <c r="F650" s="937"/>
      <c r="G650" s="501"/>
      <c r="H650" s="501"/>
    </row>
    <row r="651" spans="1:8" s="2" customFormat="1">
      <c r="A651" s="495"/>
      <c r="B651" s="374">
        <v>6</v>
      </c>
      <c r="C651" s="84"/>
      <c r="D651" s="1081"/>
      <c r="E651" s="976"/>
      <c r="F651" s="937"/>
      <c r="G651" s="501"/>
      <c r="H651" s="501"/>
    </row>
    <row r="652" spans="1:8" s="2" customFormat="1">
      <c r="A652" s="495"/>
      <c r="B652" s="354">
        <v>7</v>
      </c>
      <c r="C652" s="84"/>
      <c r="D652" s="1081"/>
      <c r="E652" s="976"/>
      <c r="F652" s="937"/>
      <c r="G652" s="501"/>
      <c r="H652" s="501"/>
    </row>
    <row r="653" spans="1:8" s="2" customFormat="1">
      <c r="A653" s="495"/>
      <c r="B653" s="354">
        <v>8</v>
      </c>
      <c r="C653" s="84"/>
      <c r="D653" s="1082"/>
      <c r="E653" s="1083"/>
      <c r="F653" s="938"/>
      <c r="G653" s="510"/>
      <c r="H653" s="510"/>
    </row>
    <row r="654" spans="1:8" s="2" customFormat="1">
      <c r="A654" s="494"/>
      <c r="B654" s="494"/>
      <c r="C654" s="494"/>
      <c r="D654" s="494"/>
      <c r="E654" s="494"/>
      <c r="F654" s="494"/>
      <c r="G654" s="494"/>
      <c r="H654" s="494"/>
    </row>
    <row r="655" spans="1:8" s="2" customFormat="1">
      <c r="A655" s="728" t="s">
        <v>2608</v>
      </c>
      <c r="B655" s="354">
        <v>1</v>
      </c>
      <c r="C655" s="48"/>
      <c r="D655" s="1080"/>
      <c r="E655" s="975" t="s">
        <v>9</v>
      </c>
      <c r="F655" s="936" t="s">
        <v>2435</v>
      </c>
      <c r="G655" s="500" t="s">
        <v>213</v>
      </c>
      <c r="H655" s="500"/>
    </row>
    <row r="656" spans="1:8" s="2" customFormat="1">
      <c r="A656" s="495"/>
      <c r="B656" s="354">
        <v>2</v>
      </c>
      <c r="C656" s="84"/>
      <c r="D656" s="1081"/>
      <c r="E656" s="976"/>
      <c r="F656" s="937"/>
      <c r="G656" s="501"/>
      <c r="H656" s="501"/>
    </row>
    <row r="657" spans="1:8" s="2" customFormat="1">
      <c r="A657" s="495"/>
      <c r="B657" s="354">
        <v>3</v>
      </c>
      <c r="C657" s="84"/>
      <c r="D657" s="1081"/>
      <c r="E657" s="976"/>
      <c r="F657" s="937"/>
      <c r="G657" s="501"/>
      <c r="H657" s="501"/>
    </row>
    <row r="658" spans="1:8" s="2" customFormat="1">
      <c r="A658" s="495"/>
      <c r="B658" s="354">
        <v>4</v>
      </c>
      <c r="C658" s="84"/>
      <c r="D658" s="1081"/>
      <c r="E658" s="976"/>
      <c r="F658" s="937"/>
      <c r="G658" s="501"/>
      <c r="H658" s="501"/>
    </row>
    <row r="659" spans="1:8" s="2" customFormat="1">
      <c r="A659" s="495"/>
      <c r="B659" s="354">
        <v>5</v>
      </c>
      <c r="C659" s="84"/>
      <c r="D659" s="1081"/>
      <c r="E659" s="976"/>
      <c r="F659" s="937"/>
      <c r="G659" s="501"/>
      <c r="H659" s="501"/>
    </row>
    <row r="660" spans="1:8" s="2" customFormat="1">
      <c r="A660" s="495"/>
      <c r="B660" s="374">
        <v>6</v>
      </c>
      <c r="C660" s="84"/>
      <c r="D660" s="1081"/>
      <c r="E660" s="976"/>
      <c r="F660" s="937"/>
      <c r="G660" s="501"/>
      <c r="H660" s="501"/>
    </row>
    <row r="661" spans="1:8" s="2" customFormat="1">
      <c r="A661" s="495"/>
      <c r="B661" s="354">
        <v>7</v>
      </c>
      <c r="C661" s="84"/>
      <c r="D661" s="1081"/>
      <c r="E661" s="976"/>
      <c r="F661" s="937"/>
      <c r="G661" s="501"/>
      <c r="H661" s="501"/>
    </row>
    <row r="662" spans="1:8" s="2" customFormat="1">
      <c r="A662" s="495"/>
      <c r="B662" s="354">
        <v>8</v>
      </c>
      <c r="C662" s="84"/>
      <c r="D662" s="1082"/>
      <c r="E662" s="1083"/>
      <c r="F662" s="938"/>
      <c r="G662" s="510"/>
      <c r="H662" s="510"/>
    </row>
    <row r="663" spans="1:8" s="2" customFormat="1">
      <c r="A663" s="494"/>
      <c r="B663" s="494"/>
      <c r="C663" s="494"/>
      <c r="D663" s="494"/>
      <c r="E663" s="494"/>
      <c r="F663" s="494"/>
      <c r="G663" s="494"/>
      <c r="H663" s="494"/>
    </row>
    <row r="664" spans="1:8" s="2" customFormat="1">
      <c r="A664" s="728" t="s">
        <v>2609</v>
      </c>
      <c r="B664" s="354">
        <v>1</v>
      </c>
      <c r="C664" s="48"/>
      <c r="D664" s="1080"/>
      <c r="E664" s="975" t="s">
        <v>9</v>
      </c>
      <c r="F664" s="936" t="s">
        <v>2435</v>
      </c>
      <c r="G664" s="500" t="s">
        <v>213</v>
      </c>
      <c r="H664" s="500"/>
    </row>
    <row r="665" spans="1:8" s="2" customFormat="1">
      <c r="A665" s="495"/>
      <c r="B665" s="354">
        <v>2</v>
      </c>
      <c r="C665" s="84"/>
      <c r="D665" s="1081"/>
      <c r="E665" s="976"/>
      <c r="F665" s="937"/>
      <c r="G665" s="501"/>
      <c r="H665" s="501"/>
    </row>
    <row r="666" spans="1:8" s="2" customFormat="1">
      <c r="A666" s="495"/>
      <c r="B666" s="354">
        <v>3</v>
      </c>
      <c r="C666" s="84"/>
      <c r="D666" s="1081"/>
      <c r="E666" s="976"/>
      <c r="F666" s="937"/>
      <c r="G666" s="501"/>
      <c r="H666" s="501"/>
    </row>
    <row r="667" spans="1:8" s="2" customFormat="1">
      <c r="A667" s="495"/>
      <c r="B667" s="354">
        <v>4</v>
      </c>
      <c r="C667" s="84"/>
      <c r="D667" s="1081"/>
      <c r="E667" s="976"/>
      <c r="F667" s="937"/>
      <c r="G667" s="501"/>
      <c r="H667" s="501"/>
    </row>
    <row r="668" spans="1:8" s="2" customFormat="1">
      <c r="A668" s="495"/>
      <c r="B668" s="354">
        <v>5</v>
      </c>
      <c r="C668" s="84"/>
      <c r="D668" s="1081"/>
      <c r="E668" s="976"/>
      <c r="F668" s="937"/>
      <c r="G668" s="501"/>
      <c r="H668" s="501"/>
    </row>
    <row r="669" spans="1:8" s="2" customFormat="1">
      <c r="A669" s="495"/>
      <c r="B669" s="374">
        <v>6</v>
      </c>
      <c r="C669" s="84"/>
      <c r="D669" s="1081"/>
      <c r="E669" s="976"/>
      <c r="F669" s="937"/>
      <c r="G669" s="501"/>
      <c r="H669" s="501"/>
    </row>
    <row r="670" spans="1:8" s="2" customFormat="1">
      <c r="A670" s="495"/>
      <c r="B670" s="354">
        <v>7</v>
      </c>
      <c r="C670" s="84"/>
      <c r="D670" s="1081"/>
      <c r="E670" s="976"/>
      <c r="F670" s="937"/>
      <c r="G670" s="501"/>
      <c r="H670" s="501"/>
    </row>
    <row r="671" spans="1:8" s="2" customFormat="1">
      <c r="A671" s="495"/>
      <c r="B671" s="354">
        <v>8</v>
      </c>
      <c r="C671" s="84"/>
      <c r="D671" s="1082"/>
      <c r="E671" s="1083"/>
      <c r="F671" s="938"/>
      <c r="G671" s="510"/>
      <c r="H671" s="510"/>
    </row>
    <row r="672" spans="1:8" s="2" customFormat="1">
      <c r="A672" s="494"/>
      <c r="B672" s="494"/>
      <c r="C672" s="494"/>
      <c r="D672" s="494"/>
      <c r="E672" s="494"/>
      <c r="F672" s="494"/>
      <c r="G672" s="494"/>
      <c r="H672" s="494"/>
    </row>
    <row r="673" spans="1:8" s="2" customFormat="1">
      <c r="A673" s="728" t="s">
        <v>2610</v>
      </c>
      <c r="B673" s="354">
        <v>1</v>
      </c>
      <c r="C673" s="48"/>
      <c r="D673" s="1080"/>
      <c r="E673" s="975" t="s">
        <v>9</v>
      </c>
      <c r="F673" s="936" t="s">
        <v>2435</v>
      </c>
      <c r="G673" s="500" t="s">
        <v>213</v>
      </c>
      <c r="H673" s="500"/>
    </row>
    <row r="674" spans="1:8" s="2" customFormat="1">
      <c r="A674" s="495"/>
      <c r="B674" s="354">
        <v>2</v>
      </c>
      <c r="C674" s="84"/>
      <c r="D674" s="1081"/>
      <c r="E674" s="976"/>
      <c r="F674" s="937"/>
      <c r="G674" s="501"/>
      <c r="H674" s="501"/>
    </row>
    <row r="675" spans="1:8" s="2" customFormat="1">
      <c r="A675" s="495"/>
      <c r="B675" s="354">
        <v>3</v>
      </c>
      <c r="C675" s="84"/>
      <c r="D675" s="1081"/>
      <c r="E675" s="976"/>
      <c r="F675" s="937"/>
      <c r="G675" s="501"/>
      <c r="H675" s="501"/>
    </row>
    <row r="676" spans="1:8" s="2" customFormat="1">
      <c r="A676" s="495"/>
      <c r="B676" s="354">
        <v>4</v>
      </c>
      <c r="C676" s="84"/>
      <c r="D676" s="1081"/>
      <c r="E676" s="976"/>
      <c r="F676" s="937"/>
      <c r="G676" s="501"/>
      <c r="H676" s="501"/>
    </row>
    <row r="677" spans="1:8" s="2" customFormat="1">
      <c r="A677" s="495"/>
      <c r="B677" s="354">
        <v>5</v>
      </c>
      <c r="C677" s="84"/>
      <c r="D677" s="1081"/>
      <c r="E677" s="976"/>
      <c r="F677" s="937"/>
      <c r="G677" s="501"/>
      <c r="H677" s="501"/>
    </row>
    <row r="678" spans="1:8" s="2" customFormat="1">
      <c r="A678" s="495"/>
      <c r="B678" s="374">
        <v>6</v>
      </c>
      <c r="C678" s="84"/>
      <c r="D678" s="1081"/>
      <c r="E678" s="976"/>
      <c r="F678" s="937"/>
      <c r="G678" s="501"/>
      <c r="H678" s="501"/>
    </row>
    <row r="679" spans="1:8" s="2" customFormat="1">
      <c r="A679" s="495"/>
      <c r="B679" s="354">
        <v>7</v>
      </c>
      <c r="C679" s="84"/>
      <c r="D679" s="1081"/>
      <c r="E679" s="976"/>
      <c r="F679" s="937"/>
      <c r="G679" s="501"/>
      <c r="H679" s="501"/>
    </row>
    <row r="680" spans="1:8" s="2" customFormat="1">
      <c r="A680" s="495"/>
      <c r="B680" s="354">
        <v>8</v>
      </c>
      <c r="C680" s="84"/>
      <c r="D680" s="1082"/>
      <c r="E680" s="1083"/>
      <c r="F680" s="938"/>
      <c r="G680" s="510"/>
      <c r="H680" s="510"/>
    </row>
    <row r="681" spans="1:8" s="2" customFormat="1">
      <c r="A681" s="494"/>
      <c r="B681" s="494"/>
      <c r="C681" s="494"/>
      <c r="D681" s="494"/>
      <c r="E681" s="494"/>
      <c r="F681" s="494"/>
      <c r="G681" s="494"/>
      <c r="H681" s="494"/>
    </row>
    <row r="682" spans="1:8" s="2" customFormat="1" ht="18.75" customHeight="1">
      <c r="A682" s="728" t="s">
        <v>2611</v>
      </c>
      <c r="B682" s="354">
        <v>1</v>
      </c>
      <c r="C682" s="48"/>
      <c r="D682" s="1080"/>
      <c r="E682" s="975" t="s">
        <v>9</v>
      </c>
      <c r="F682" s="936" t="s">
        <v>2435</v>
      </c>
      <c r="G682" s="500" t="s">
        <v>213</v>
      </c>
      <c r="H682" s="500"/>
    </row>
    <row r="683" spans="1:8" s="2" customFormat="1" ht="18.75" customHeight="1">
      <c r="A683" s="495"/>
      <c r="B683" s="354">
        <v>2</v>
      </c>
      <c r="C683" s="84"/>
      <c r="D683" s="1081"/>
      <c r="E683" s="976"/>
      <c r="F683" s="937"/>
      <c r="G683" s="501"/>
      <c r="H683" s="501"/>
    </row>
    <row r="684" spans="1:8" s="2" customFormat="1" ht="18.75" customHeight="1">
      <c r="A684" s="495"/>
      <c r="B684" s="354">
        <v>3</v>
      </c>
      <c r="C684" s="84"/>
      <c r="D684" s="1081"/>
      <c r="E684" s="976"/>
      <c r="F684" s="937"/>
      <c r="G684" s="501"/>
      <c r="H684" s="501"/>
    </row>
    <row r="685" spans="1:8" s="2" customFormat="1" ht="18.75" customHeight="1">
      <c r="A685" s="495"/>
      <c r="B685" s="354">
        <v>4</v>
      </c>
      <c r="C685" s="84"/>
      <c r="D685" s="1081"/>
      <c r="E685" s="976"/>
      <c r="F685" s="937"/>
      <c r="G685" s="501"/>
      <c r="H685" s="501"/>
    </row>
    <row r="686" spans="1:8" s="2" customFormat="1" ht="18.75" customHeight="1">
      <c r="A686" s="495"/>
      <c r="B686" s="354">
        <v>5</v>
      </c>
      <c r="C686" s="84"/>
      <c r="D686" s="1081"/>
      <c r="E686" s="976"/>
      <c r="F686" s="937"/>
      <c r="G686" s="501"/>
      <c r="H686" s="501"/>
    </row>
    <row r="687" spans="1:8" s="2" customFormat="1" ht="18.75" customHeight="1">
      <c r="A687" s="495"/>
      <c r="B687" s="374">
        <v>6</v>
      </c>
      <c r="C687" s="84"/>
      <c r="D687" s="1081"/>
      <c r="E687" s="976"/>
      <c r="F687" s="937"/>
      <c r="G687" s="501"/>
      <c r="H687" s="501"/>
    </row>
    <row r="688" spans="1:8" s="2" customFormat="1" ht="18.75" customHeight="1">
      <c r="A688" s="495"/>
      <c r="B688" s="354">
        <v>7</v>
      </c>
      <c r="C688" s="84"/>
      <c r="D688" s="1081"/>
      <c r="E688" s="976"/>
      <c r="F688" s="937"/>
      <c r="G688" s="501"/>
      <c r="H688" s="501"/>
    </row>
    <row r="689" spans="1:8" s="2" customFormat="1" ht="18.75" customHeight="1">
      <c r="A689" s="495"/>
      <c r="B689" s="354">
        <v>8</v>
      </c>
      <c r="C689" s="84"/>
      <c r="D689" s="1082"/>
      <c r="E689" s="1083"/>
      <c r="F689" s="938"/>
      <c r="G689" s="510"/>
      <c r="H689" s="510"/>
    </row>
    <row r="690" spans="1:8" s="2" customFormat="1">
      <c r="A690" s="494"/>
      <c r="B690" s="494"/>
      <c r="C690" s="494"/>
      <c r="D690" s="494"/>
      <c r="E690" s="494"/>
      <c r="F690" s="494"/>
      <c r="G690" s="494"/>
      <c r="H690" s="494"/>
    </row>
    <row r="691" spans="1:8" s="2" customFormat="1">
      <c r="A691" s="728" t="s">
        <v>2612</v>
      </c>
      <c r="B691" s="354">
        <v>1</v>
      </c>
      <c r="C691" s="48"/>
      <c r="D691" s="1080"/>
      <c r="E691" s="975" t="s">
        <v>9</v>
      </c>
      <c r="F691" s="936" t="s">
        <v>2435</v>
      </c>
      <c r="G691" s="500" t="s">
        <v>213</v>
      </c>
      <c r="H691" s="500"/>
    </row>
    <row r="692" spans="1:8" s="2" customFormat="1">
      <c r="A692" s="495"/>
      <c r="B692" s="354">
        <v>2</v>
      </c>
      <c r="C692" s="84"/>
      <c r="D692" s="1081"/>
      <c r="E692" s="976"/>
      <c r="F692" s="937"/>
      <c r="G692" s="501"/>
      <c r="H692" s="501"/>
    </row>
    <row r="693" spans="1:8" s="2" customFormat="1">
      <c r="A693" s="495"/>
      <c r="B693" s="354">
        <v>3</v>
      </c>
      <c r="C693" s="84"/>
      <c r="D693" s="1081"/>
      <c r="E693" s="976"/>
      <c r="F693" s="937"/>
      <c r="G693" s="501"/>
      <c r="H693" s="501"/>
    </row>
    <row r="694" spans="1:8" s="2" customFormat="1">
      <c r="A694" s="495"/>
      <c r="B694" s="354">
        <v>4</v>
      </c>
      <c r="C694" s="84"/>
      <c r="D694" s="1081"/>
      <c r="E694" s="976"/>
      <c r="F694" s="937"/>
      <c r="G694" s="501"/>
      <c r="H694" s="501"/>
    </row>
    <row r="695" spans="1:8" s="2" customFormat="1">
      <c r="A695" s="495"/>
      <c r="B695" s="354">
        <v>5</v>
      </c>
      <c r="C695" s="84"/>
      <c r="D695" s="1081"/>
      <c r="E695" s="976"/>
      <c r="F695" s="937"/>
      <c r="G695" s="501"/>
      <c r="H695" s="501"/>
    </row>
    <row r="696" spans="1:8" s="2" customFormat="1">
      <c r="A696" s="495"/>
      <c r="B696" s="374">
        <v>6</v>
      </c>
      <c r="C696" s="84"/>
      <c r="D696" s="1081"/>
      <c r="E696" s="976"/>
      <c r="F696" s="937"/>
      <c r="G696" s="501"/>
      <c r="H696" s="501"/>
    </row>
    <row r="697" spans="1:8" s="2" customFormat="1">
      <c r="A697" s="495"/>
      <c r="B697" s="354">
        <v>7</v>
      </c>
      <c r="C697" s="84"/>
      <c r="D697" s="1081"/>
      <c r="E697" s="976"/>
      <c r="F697" s="937"/>
      <c r="G697" s="501"/>
      <c r="H697" s="501"/>
    </row>
    <row r="698" spans="1:8" s="2" customFormat="1">
      <c r="A698" s="495"/>
      <c r="B698" s="354">
        <v>8</v>
      </c>
      <c r="C698" s="84"/>
      <c r="D698" s="1082"/>
      <c r="E698" s="1083"/>
      <c r="F698" s="938"/>
      <c r="G698" s="510"/>
      <c r="H698" s="510"/>
    </row>
    <row r="699" spans="1:8" s="2" customFormat="1">
      <c r="A699" s="494"/>
      <c r="B699" s="494"/>
      <c r="C699" s="494"/>
      <c r="D699" s="494"/>
      <c r="E699" s="494"/>
      <c r="F699" s="494"/>
      <c r="G699" s="494"/>
      <c r="H699" s="494"/>
    </row>
    <row r="700" spans="1:8" s="2" customFormat="1">
      <c r="A700" s="728" t="s">
        <v>2613</v>
      </c>
      <c r="B700" s="354">
        <v>1</v>
      </c>
      <c r="C700" s="48"/>
      <c r="D700" s="1080"/>
      <c r="E700" s="975" t="s">
        <v>9</v>
      </c>
      <c r="F700" s="936" t="s">
        <v>2435</v>
      </c>
      <c r="G700" s="500" t="s">
        <v>213</v>
      </c>
      <c r="H700" s="500"/>
    </row>
    <row r="701" spans="1:8" s="2" customFormat="1">
      <c r="A701" s="495"/>
      <c r="B701" s="354">
        <v>2</v>
      </c>
      <c r="C701" s="84"/>
      <c r="D701" s="1081"/>
      <c r="E701" s="976"/>
      <c r="F701" s="937"/>
      <c r="G701" s="501"/>
      <c r="H701" s="501"/>
    </row>
    <row r="702" spans="1:8" s="2" customFormat="1">
      <c r="A702" s="495"/>
      <c r="B702" s="354">
        <v>3</v>
      </c>
      <c r="C702" s="84"/>
      <c r="D702" s="1081"/>
      <c r="E702" s="976"/>
      <c r="F702" s="937"/>
      <c r="G702" s="501"/>
      <c r="H702" s="501"/>
    </row>
    <row r="703" spans="1:8" s="2" customFormat="1">
      <c r="A703" s="495"/>
      <c r="B703" s="354">
        <v>4</v>
      </c>
      <c r="C703" s="84"/>
      <c r="D703" s="1081"/>
      <c r="E703" s="976"/>
      <c r="F703" s="937"/>
      <c r="G703" s="501"/>
      <c r="H703" s="501"/>
    </row>
    <row r="704" spans="1:8" s="2" customFormat="1">
      <c r="A704" s="495"/>
      <c r="B704" s="354">
        <v>5</v>
      </c>
      <c r="C704" s="84"/>
      <c r="D704" s="1081"/>
      <c r="E704" s="976"/>
      <c r="F704" s="937"/>
      <c r="G704" s="501"/>
      <c r="H704" s="501"/>
    </row>
    <row r="705" spans="1:8" s="2" customFormat="1">
      <c r="A705" s="495"/>
      <c r="B705" s="374">
        <v>6</v>
      </c>
      <c r="C705" s="84"/>
      <c r="D705" s="1081"/>
      <c r="E705" s="976"/>
      <c r="F705" s="937"/>
      <c r="G705" s="501"/>
      <c r="H705" s="501"/>
    </row>
    <row r="706" spans="1:8" s="2" customFormat="1">
      <c r="A706" s="495"/>
      <c r="B706" s="354">
        <v>7</v>
      </c>
      <c r="C706" s="84"/>
      <c r="D706" s="1081"/>
      <c r="E706" s="976"/>
      <c r="F706" s="937"/>
      <c r="G706" s="501"/>
      <c r="H706" s="501"/>
    </row>
    <row r="707" spans="1:8" s="2" customFormat="1">
      <c r="A707" s="495"/>
      <c r="B707" s="354">
        <v>8</v>
      </c>
      <c r="C707" s="84"/>
      <c r="D707" s="1082"/>
      <c r="E707" s="1083"/>
      <c r="F707" s="938"/>
      <c r="G707" s="510"/>
      <c r="H707" s="510"/>
    </row>
    <row r="708" spans="1:8" s="2" customFormat="1">
      <c r="A708" s="494"/>
      <c r="B708" s="494"/>
      <c r="C708" s="494"/>
      <c r="D708" s="494"/>
      <c r="E708" s="494"/>
      <c r="F708" s="494"/>
      <c r="G708" s="494"/>
      <c r="H708" s="494"/>
    </row>
    <row r="709" spans="1:8" s="2" customFormat="1">
      <c r="A709" s="728" t="s">
        <v>2614</v>
      </c>
      <c r="B709" s="354">
        <v>1</v>
      </c>
      <c r="C709" s="48"/>
      <c r="D709" s="1080"/>
      <c r="E709" s="975" t="s">
        <v>9</v>
      </c>
      <c r="F709" s="936" t="s">
        <v>2435</v>
      </c>
      <c r="G709" s="500" t="s">
        <v>213</v>
      </c>
      <c r="H709" s="500"/>
    </row>
    <row r="710" spans="1:8" s="2" customFormat="1">
      <c r="A710" s="495"/>
      <c r="B710" s="354">
        <v>2</v>
      </c>
      <c r="C710" s="84"/>
      <c r="D710" s="1081"/>
      <c r="E710" s="976"/>
      <c r="F710" s="937"/>
      <c r="G710" s="501"/>
      <c r="H710" s="501"/>
    </row>
    <row r="711" spans="1:8" s="2" customFormat="1">
      <c r="A711" s="495"/>
      <c r="B711" s="354">
        <v>3</v>
      </c>
      <c r="C711" s="84"/>
      <c r="D711" s="1081"/>
      <c r="E711" s="976"/>
      <c r="F711" s="937"/>
      <c r="G711" s="501"/>
      <c r="H711" s="501"/>
    </row>
    <row r="712" spans="1:8" s="2" customFormat="1">
      <c r="A712" s="495"/>
      <c r="B712" s="354">
        <v>4</v>
      </c>
      <c r="C712" s="84"/>
      <c r="D712" s="1081"/>
      <c r="E712" s="976"/>
      <c r="F712" s="937"/>
      <c r="G712" s="501"/>
      <c r="H712" s="501"/>
    </row>
    <row r="713" spans="1:8" s="2" customFormat="1">
      <c r="A713" s="495"/>
      <c r="B713" s="354">
        <v>5</v>
      </c>
      <c r="C713" s="84"/>
      <c r="D713" s="1081"/>
      <c r="E713" s="976"/>
      <c r="F713" s="937"/>
      <c r="G713" s="501"/>
      <c r="H713" s="501"/>
    </row>
    <row r="714" spans="1:8" s="2" customFormat="1">
      <c r="A714" s="495"/>
      <c r="B714" s="374">
        <v>6</v>
      </c>
      <c r="C714" s="84"/>
      <c r="D714" s="1081"/>
      <c r="E714" s="976"/>
      <c r="F714" s="937"/>
      <c r="G714" s="501"/>
      <c r="H714" s="501"/>
    </row>
    <row r="715" spans="1:8" s="2" customFormat="1">
      <c r="A715" s="495"/>
      <c r="B715" s="354">
        <v>7</v>
      </c>
      <c r="C715" s="84"/>
      <c r="D715" s="1081"/>
      <c r="E715" s="976"/>
      <c r="F715" s="937"/>
      <c r="G715" s="501"/>
      <c r="H715" s="501"/>
    </row>
    <row r="716" spans="1:8" s="2" customFormat="1">
      <c r="A716" s="495"/>
      <c r="B716" s="354">
        <v>8</v>
      </c>
      <c r="C716" s="84"/>
      <c r="D716" s="1082"/>
      <c r="E716" s="1083"/>
      <c r="F716" s="938"/>
      <c r="G716" s="510"/>
      <c r="H716" s="510"/>
    </row>
    <row r="717" spans="1:8" s="2" customFormat="1">
      <c r="A717" s="494"/>
      <c r="B717" s="494"/>
      <c r="C717" s="494"/>
      <c r="D717" s="494"/>
      <c r="E717" s="494"/>
      <c r="F717" s="494"/>
      <c r="G717" s="494"/>
      <c r="H717" s="494"/>
    </row>
    <row r="718" spans="1:8" s="2" customFormat="1" ht="20.25" customHeight="1">
      <c r="A718" s="1095" t="s">
        <v>2615</v>
      </c>
      <c r="B718" s="354">
        <v>1</v>
      </c>
      <c r="C718" s="48"/>
      <c r="D718" s="1097"/>
      <c r="E718" s="975" t="s">
        <v>9</v>
      </c>
      <c r="F718" s="936" t="s">
        <v>2435</v>
      </c>
      <c r="G718" s="500" t="s">
        <v>213</v>
      </c>
      <c r="H718" s="500"/>
    </row>
    <row r="719" spans="1:8" s="2" customFormat="1" ht="20.25" customHeight="1">
      <c r="A719" s="1096"/>
      <c r="B719" s="354">
        <v>2</v>
      </c>
      <c r="C719" s="84"/>
      <c r="D719" s="1081"/>
      <c r="E719" s="976"/>
      <c r="F719" s="937"/>
      <c r="G719" s="501"/>
      <c r="H719" s="501"/>
    </row>
    <row r="720" spans="1:8" s="2" customFormat="1" ht="20.25" customHeight="1">
      <c r="A720" s="1096"/>
      <c r="B720" s="354">
        <v>3</v>
      </c>
      <c r="C720" s="84"/>
      <c r="D720" s="1081"/>
      <c r="E720" s="976"/>
      <c r="F720" s="937"/>
      <c r="G720" s="501"/>
      <c r="H720" s="501"/>
    </row>
    <row r="721" spans="1:8" s="2" customFormat="1" ht="20.25" customHeight="1">
      <c r="A721" s="1096"/>
      <c r="B721" s="354">
        <v>4</v>
      </c>
      <c r="C721" s="84"/>
      <c r="D721" s="1081"/>
      <c r="E721" s="976"/>
      <c r="F721" s="937"/>
      <c r="G721" s="501"/>
      <c r="H721" s="501"/>
    </row>
    <row r="722" spans="1:8" s="2" customFormat="1" ht="20.25" customHeight="1">
      <c r="A722" s="1096"/>
      <c r="B722" s="354">
        <v>5</v>
      </c>
      <c r="C722" s="84"/>
      <c r="D722" s="1081"/>
      <c r="E722" s="976"/>
      <c r="F722" s="937"/>
      <c r="G722" s="501"/>
      <c r="H722" s="501"/>
    </row>
    <row r="723" spans="1:8" s="2" customFormat="1" ht="20.25" customHeight="1">
      <c r="A723" s="1096"/>
      <c r="B723" s="374">
        <v>6</v>
      </c>
      <c r="C723" s="84"/>
      <c r="D723" s="1081"/>
      <c r="E723" s="976"/>
      <c r="F723" s="937"/>
      <c r="G723" s="501"/>
      <c r="H723" s="501"/>
    </row>
    <row r="724" spans="1:8" s="2" customFormat="1" ht="20.25" customHeight="1">
      <c r="A724" s="1096"/>
      <c r="B724" s="354">
        <v>7</v>
      </c>
      <c r="C724" s="84"/>
      <c r="D724" s="1081"/>
      <c r="E724" s="976"/>
      <c r="F724" s="937"/>
      <c r="G724" s="501"/>
      <c r="H724" s="501"/>
    </row>
    <row r="725" spans="1:8" s="2" customFormat="1" ht="73.5" customHeight="1">
      <c r="A725" s="1096"/>
      <c r="B725" s="354">
        <v>8</v>
      </c>
      <c r="C725" s="84"/>
      <c r="D725" s="1082"/>
      <c r="E725" s="1083"/>
      <c r="F725" s="938"/>
      <c r="G725" s="510"/>
      <c r="H725" s="510"/>
    </row>
    <row r="726" spans="1:8" s="2" customFormat="1">
      <c r="A726" s="494"/>
      <c r="B726" s="494"/>
      <c r="C726" s="494"/>
      <c r="D726" s="494"/>
      <c r="E726" s="494"/>
      <c r="F726" s="494"/>
      <c r="G726" s="494"/>
      <c r="H726" s="494"/>
    </row>
    <row r="727" spans="1:8" s="2" customFormat="1">
      <c r="A727" s="728" t="s">
        <v>2616</v>
      </c>
      <c r="B727" s="354">
        <v>1</v>
      </c>
      <c r="C727" s="48"/>
      <c r="D727" s="1080"/>
      <c r="E727" s="975" t="s">
        <v>9</v>
      </c>
      <c r="F727" s="936" t="s">
        <v>2435</v>
      </c>
      <c r="G727" s="500" t="s">
        <v>213</v>
      </c>
      <c r="H727" s="500"/>
    </row>
    <row r="728" spans="1:8" s="2" customFormat="1">
      <c r="A728" s="495"/>
      <c r="B728" s="354">
        <v>2</v>
      </c>
      <c r="C728" s="84"/>
      <c r="D728" s="1081"/>
      <c r="E728" s="976"/>
      <c r="F728" s="937"/>
      <c r="G728" s="501"/>
      <c r="H728" s="501"/>
    </row>
    <row r="729" spans="1:8" s="2" customFormat="1">
      <c r="A729" s="495"/>
      <c r="B729" s="354">
        <v>3</v>
      </c>
      <c r="C729" s="84"/>
      <c r="D729" s="1081"/>
      <c r="E729" s="976"/>
      <c r="F729" s="937"/>
      <c r="G729" s="501"/>
      <c r="H729" s="501"/>
    </row>
    <row r="730" spans="1:8" s="2" customFormat="1">
      <c r="A730" s="495"/>
      <c r="B730" s="354">
        <v>4</v>
      </c>
      <c r="C730" s="84"/>
      <c r="D730" s="1081"/>
      <c r="E730" s="976"/>
      <c r="F730" s="937"/>
      <c r="G730" s="501"/>
      <c r="H730" s="501"/>
    </row>
    <row r="731" spans="1:8" s="2" customFormat="1">
      <c r="A731" s="495"/>
      <c r="B731" s="354">
        <v>5</v>
      </c>
      <c r="C731" s="84"/>
      <c r="D731" s="1081"/>
      <c r="E731" s="976"/>
      <c r="F731" s="937"/>
      <c r="G731" s="501"/>
      <c r="H731" s="501"/>
    </row>
    <row r="732" spans="1:8" s="2" customFormat="1">
      <c r="A732" s="495"/>
      <c r="B732" s="374">
        <v>6</v>
      </c>
      <c r="C732" s="84"/>
      <c r="D732" s="1081"/>
      <c r="E732" s="976"/>
      <c r="F732" s="937"/>
      <c r="G732" s="501"/>
      <c r="H732" s="501"/>
    </row>
    <row r="733" spans="1:8" s="2" customFormat="1">
      <c r="A733" s="495"/>
      <c r="B733" s="354">
        <v>7</v>
      </c>
      <c r="C733" s="84"/>
      <c r="D733" s="1081"/>
      <c r="E733" s="976"/>
      <c r="F733" s="937"/>
      <c r="G733" s="501"/>
      <c r="H733" s="501"/>
    </row>
    <row r="734" spans="1:8" s="2" customFormat="1">
      <c r="A734" s="495"/>
      <c r="B734" s="354">
        <v>8</v>
      </c>
      <c r="C734" s="84"/>
      <c r="D734" s="1082"/>
      <c r="E734" s="1083"/>
      <c r="F734" s="938"/>
      <c r="G734" s="510"/>
      <c r="H734" s="510"/>
    </row>
    <row r="735" spans="1:8" s="2" customFormat="1">
      <c r="A735" s="494"/>
      <c r="B735" s="494"/>
      <c r="C735" s="494"/>
      <c r="D735" s="494"/>
      <c r="E735" s="494"/>
      <c r="F735" s="494"/>
      <c r="G735" s="494"/>
      <c r="H735" s="494"/>
    </row>
    <row r="736" spans="1:8" s="2" customFormat="1">
      <c r="A736" s="728" t="s">
        <v>2617</v>
      </c>
      <c r="B736" s="354">
        <v>1</v>
      </c>
      <c r="C736" s="48"/>
      <c r="D736" s="1080"/>
      <c r="E736" s="975" t="s">
        <v>9</v>
      </c>
      <c r="F736" s="936" t="s">
        <v>2435</v>
      </c>
      <c r="G736" s="500" t="s">
        <v>213</v>
      </c>
      <c r="H736" s="500"/>
    </row>
    <row r="737" spans="1:8" s="2" customFormat="1" ht="15.75" customHeight="1">
      <c r="A737" s="728"/>
      <c r="B737" s="354">
        <v>2</v>
      </c>
      <c r="C737" s="84"/>
      <c r="D737" s="1081"/>
      <c r="E737" s="976"/>
      <c r="F737" s="937"/>
      <c r="G737" s="501"/>
      <c r="H737" s="501"/>
    </row>
    <row r="738" spans="1:8" s="2" customFormat="1" ht="15.75" customHeight="1">
      <c r="A738" s="728"/>
      <c r="B738" s="354">
        <v>3</v>
      </c>
      <c r="C738" s="84"/>
      <c r="D738" s="1081"/>
      <c r="E738" s="976"/>
      <c r="F738" s="937"/>
      <c r="G738" s="501"/>
      <c r="H738" s="501"/>
    </row>
    <row r="739" spans="1:8" s="2" customFormat="1" ht="15.75" customHeight="1">
      <c r="A739" s="728"/>
      <c r="B739" s="354">
        <v>4</v>
      </c>
      <c r="C739" s="84"/>
      <c r="D739" s="1081"/>
      <c r="E739" s="976"/>
      <c r="F739" s="937"/>
      <c r="G739" s="501"/>
      <c r="H739" s="501"/>
    </row>
    <row r="740" spans="1:8" s="2" customFormat="1" ht="15.75" customHeight="1">
      <c r="A740" s="728"/>
      <c r="B740" s="354">
        <v>5</v>
      </c>
      <c r="C740" s="84"/>
      <c r="D740" s="1081"/>
      <c r="E740" s="976"/>
      <c r="F740" s="937"/>
      <c r="G740" s="501"/>
      <c r="H740" s="501"/>
    </row>
    <row r="741" spans="1:8" s="2" customFormat="1" ht="15.75" customHeight="1">
      <c r="A741" s="728"/>
      <c r="B741" s="374">
        <v>6</v>
      </c>
      <c r="C741" s="84"/>
      <c r="D741" s="1081"/>
      <c r="E741" s="976"/>
      <c r="F741" s="937"/>
      <c r="G741" s="501"/>
      <c r="H741" s="501"/>
    </row>
    <row r="742" spans="1:8" s="2" customFormat="1" ht="15.75" customHeight="1">
      <c r="A742" s="728"/>
      <c r="B742" s="354">
        <v>7</v>
      </c>
      <c r="C742" s="84"/>
      <c r="D742" s="1081"/>
      <c r="E742" s="976"/>
      <c r="F742" s="937"/>
      <c r="G742" s="501"/>
      <c r="H742" s="501"/>
    </row>
    <row r="743" spans="1:8" s="2" customFormat="1" ht="15.75" customHeight="1">
      <c r="A743" s="728"/>
      <c r="B743" s="354">
        <v>8</v>
      </c>
      <c r="C743" s="84"/>
      <c r="D743" s="1082"/>
      <c r="E743" s="1083"/>
      <c r="F743" s="938"/>
      <c r="G743" s="510"/>
      <c r="H743" s="510"/>
    </row>
    <row r="744" spans="1:8" s="2" customFormat="1">
      <c r="A744" s="399"/>
      <c r="B744" s="399"/>
      <c r="C744" s="93"/>
      <c r="D744" s="93"/>
      <c r="E744" s="94"/>
      <c r="F744" s="133"/>
      <c r="G744" s="93"/>
      <c r="H744" s="93"/>
    </row>
    <row r="745" spans="1:8" s="2" customFormat="1">
      <c r="A745" s="399"/>
      <c r="B745" s="399"/>
      <c r="C745" s="93"/>
      <c r="D745" s="93"/>
      <c r="E745" s="94"/>
      <c r="F745" s="133"/>
      <c r="G745" s="93"/>
      <c r="H745" s="93"/>
    </row>
    <row r="746" spans="1:8" s="2" customFormat="1">
      <c r="A746" s="399"/>
      <c r="B746" s="399"/>
      <c r="C746" s="93"/>
      <c r="D746" s="93"/>
      <c r="E746" s="94"/>
      <c r="F746" s="133"/>
      <c r="G746" s="93"/>
      <c r="H746" s="93"/>
    </row>
    <row r="747" spans="1:8" s="2" customFormat="1">
      <c r="A747" s="399"/>
      <c r="B747" s="399"/>
      <c r="C747" s="93"/>
      <c r="D747" s="93"/>
      <c r="E747" s="94"/>
      <c r="F747" s="133"/>
      <c r="G747" s="93"/>
      <c r="H747" s="93"/>
    </row>
    <row r="748" spans="1:8" s="2" customFormat="1">
      <c r="A748" s="399"/>
      <c r="B748" s="399"/>
      <c r="C748" s="93"/>
      <c r="D748" s="93"/>
      <c r="E748" s="94"/>
      <c r="F748" s="133"/>
      <c r="G748" s="93"/>
      <c r="H748" s="93"/>
    </row>
    <row r="749" spans="1:8" s="2" customFormat="1">
      <c r="A749" s="399"/>
      <c r="B749" s="399"/>
      <c r="C749" s="93"/>
      <c r="D749" s="93"/>
      <c r="E749" s="94"/>
      <c r="F749" s="133"/>
      <c r="G749" s="93"/>
      <c r="H749" s="93"/>
    </row>
    <row r="750" spans="1:8" s="2" customFormat="1">
      <c r="A750" s="399"/>
      <c r="B750" s="399"/>
      <c r="C750" s="93"/>
      <c r="D750" s="93"/>
      <c r="E750" s="94"/>
      <c r="F750" s="133"/>
      <c r="G750" s="93"/>
      <c r="H750" s="93"/>
    </row>
    <row r="751" spans="1:8" s="2" customFormat="1">
      <c r="A751" s="399"/>
      <c r="B751" s="399"/>
      <c r="C751" s="93"/>
      <c r="D751" s="93"/>
      <c r="E751" s="94"/>
      <c r="F751" s="133"/>
      <c r="G751" s="93"/>
      <c r="H751" s="93"/>
    </row>
    <row r="752" spans="1:8" s="2" customFormat="1">
      <c r="A752" s="399"/>
      <c r="B752" s="399"/>
      <c r="C752" s="93"/>
      <c r="D752" s="93"/>
      <c r="E752" s="94"/>
      <c r="F752" s="133"/>
      <c r="G752" s="93"/>
      <c r="H752" s="93"/>
    </row>
    <row r="753" spans="1:8" s="2" customFormat="1">
      <c r="A753" s="399"/>
      <c r="B753" s="399"/>
      <c r="C753" s="93"/>
      <c r="D753" s="93"/>
      <c r="E753" s="94"/>
      <c r="F753" s="133"/>
      <c r="G753" s="93"/>
      <c r="H753" s="93"/>
    </row>
    <row r="754" spans="1:8" s="2" customFormat="1">
      <c r="A754" s="399"/>
      <c r="B754" s="399"/>
      <c r="C754" s="93"/>
      <c r="D754" s="93"/>
      <c r="E754" s="94"/>
      <c r="F754" s="133"/>
      <c r="G754" s="93"/>
      <c r="H754" s="93"/>
    </row>
    <row r="755" spans="1:8" s="2" customFormat="1">
      <c r="A755" s="399"/>
      <c r="B755" s="399"/>
      <c r="C755" s="93"/>
      <c r="D755" s="93"/>
      <c r="E755" s="94"/>
      <c r="F755" s="133"/>
      <c r="G755" s="93"/>
      <c r="H755" s="93"/>
    </row>
    <row r="756" spans="1:8" s="2" customFormat="1">
      <c r="A756" s="399"/>
      <c r="B756" s="399"/>
      <c r="C756" s="93"/>
      <c r="D756" s="93"/>
      <c r="E756" s="94"/>
      <c r="F756" s="133"/>
      <c r="G756" s="93"/>
      <c r="H756" s="93"/>
    </row>
    <row r="757" spans="1:8" s="2" customFormat="1">
      <c r="A757" s="399"/>
      <c r="B757" s="399"/>
      <c r="C757" s="93"/>
      <c r="D757" s="93"/>
      <c r="E757" s="94"/>
      <c r="F757" s="133"/>
      <c r="G757" s="93"/>
      <c r="H757" s="93"/>
    </row>
    <row r="758" spans="1:8" s="2" customFormat="1">
      <c r="A758" s="399"/>
      <c r="B758" s="399"/>
      <c r="C758" s="93"/>
      <c r="D758" s="93"/>
      <c r="E758" s="94"/>
      <c r="F758" s="133"/>
      <c r="G758" s="93"/>
      <c r="H758" s="93"/>
    </row>
    <row r="759" spans="1:8" s="2" customFormat="1">
      <c r="A759" s="399"/>
      <c r="B759" s="399"/>
      <c r="C759" s="93"/>
      <c r="D759" s="93"/>
      <c r="E759" s="94"/>
      <c r="F759" s="133"/>
      <c r="G759" s="93"/>
      <c r="H759" s="93"/>
    </row>
    <row r="760" spans="1:8" s="2" customFormat="1">
      <c r="A760" s="399"/>
      <c r="B760" s="399"/>
      <c r="C760" s="93"/>
      <c r="D760" s="93"/>
      <c r="E760" s="94"/>
      <c r="F760" s="133"/>
      <c r="G760" s="93"/>
      <c r="H760" s="93"/>
    </row>
    <row r="761" spans="1:8" s="2" customFormat="1">
      <c r="A761" s="399"/>
      <c r="B761" s="399"/>
      <c r="C761" s="93"/>
      <c r="D761" s="93"/>
      <c r="E761" s="94"/>
      <c r="F761" s="133"/>
      <c r="G761" s="93"/>
      <c r="H761" s="93"/>
    </row>
    <row r="762" spans="1:8" s="2" customFormat="1">
      <c r="A762" s="399"/>
      <c r="B762" s="399"/>
      <c r="C762" s="93"/>
      <c r="D762" s="93"/>
      <c r="E762" s="94"/>
      <c r="F762" s="133"/>
      <c r="G762" s="93"/>
      <c r="H762" s="93"/>
    </row>
    <row r="763" spans="1:8" s="2" customFormat="1">
      <c r="A763" s="399"/>
      <c r="B763" s="399"/>
      <c r="C763" s="93"/>
      <c r="D763" s="93"/>
      <c r="E763" s="94"/>
      <c r="F763" s="133"/>
      <c r="G763" s="93"/>
      <c r="H763" s="93"/>
    </row>
    <row r="764" spans="1:8" s="2" customFormat="1">
      <c r="A764" s="399"/>
      <c r="B764" s="399"/>
      <c r="C764" s="93"/>
      <c r="D764" s="93"/>
      <c r="E764" s="94"/>
      <c r="F764" s="133"/>
      <c r="G764" s="93"/>
      <c r="H764" s="93"/>
    </row>
    <row r="765" spans="1:8" s="2" customFormat="1">
      <c r="A765" s="399"/>
      <c r="B765" s="399"/>
      <c r="C765" s="93"/>
      <c r="D765" s="93"/>
      <c r="E765" s="94"/>
      <c r="F765" s="133"/>
      <c r="G765" s="93"/>
      <c r="H765" s="93"/>
    </row>
    <row r="766" spans="1:8" s="2" customFormat="1">
      <c r="A766" s="399"/>
      <c r="B766" s="399"/>
      <c r="C766" s="93"/>
      <c r="D766" s="93"/>
      <c r="E766" s="94"/>
      <c r="F766" s="133"/>
      <c r="G766" s="93"/>
      <c r="H766" s="93"/>
    </row>
    <row r="767" spans="1:8" s="2" customFormat="1">
      <c r="A767" s="399"/>
      <c r="B767" s="399"/>
      <c r="C767" s="93"/>
      <c r="D767" s="93"/>
      <c r="E767" s="94"/>
      <c r="F767" s="133"/>
      <c r="G767" s="93"/>
      <c r="H767" s="93"/>
    </row>
    <row r="768" spans="1:8" s="2" customFormat="1">
      <c r="A768" s="399"/>
      <c r="B768" s="399"/>
      <c r="C768" s="93"/>
      <c r="D768" s="93"/>
      <c r="E768" s="94"/>
      <c r="F768" s="133"/>
      <c r="G768" s="93"/>
      <c r="H768" s="93"/>
    </row>
    <row r="769" spans="1:8" s="2" customFormat="1">
      <c r="A769" s="399"/>
      <c r="B769" s="399"/>
      <c r="C769" s="93"/>
      <c r="D769" s="93"/>
      <c r="E769" s="94"/>
      <c r="F769" s="133"/>
      <c r="G769" s="93"/>
      <c r="H769" s="93"/>
    </row>
    <row r="770" spans="1:8" s="2" customFormat="1">
      <c r="A770" s="399"/>
      <c r="B770" s="399"/>
      <c r="C770" s="93"/>
      <c r="D770" s="93"/>
      <c r="E770" s="94"/>
      <c r="F770" s="133"/>
      <c r="G770" s="93"/>
      <c r="H770" s="93"/>
    </row>
    <row r="771" spans="1:8" s="2" customFormat="1">
      <c r="A771" s="399"/>
      <c r="B771" s="399"/>
      <c r="C771" s="93"/>
      <c r="D771" s="93"/>
      <c r="E771" s="94"/>
      <c r="F771" s="133"/>
      <c r="G771" s="93"/>
      <c r="H771" s="93"/>
    </row>
    <row r="772" spans="1:8" s="2" customFormat="1">
      <c r="A772" s="399"/>
      <c r="B772" s="399"/>
      <c r="C772" s="93"/>
      <c r="D772" s="93"/>
      <c r="E772" s="94"/>
      <c r="F772" s="133"/>
      <c r="G772" s="93"/>
      <c r="H772" s="93"/>
    </row>
    <row r="773" spans="1:8" s="2" customFormat="1">
      <c r="A773" s="399"/>
      <c r="B773" s="399"/>
      <c r="C773" s="93"/>
      <c r="D773" s="93"/>
      <c r="E773" s="94"/>
      <c r="F773" s="133"/>
      <c r="G773" s="93"/>
      <c r="H773" s="93"/>
    </row>
    <row r="774" spans="1:8" s="2" customFormat="1">
      <c r="A774" s="399"/>
      <c r="B774" s="399"/>
      <c r="C774" s="93"/>
      <c r="D774" s="93"/>
      <c r="E774" s="94"/>
      <c r="F774" s="133"/>
      <c r="G774" s="93"/>
      <c r="H774" s="93"/>
    </row>
    <row r="775" spans="1:8" s="2" customFormat="1">
      <c r="A775" s="399"/>
      <c r="B775" s="399"/>
      <c r="C775" s="93"/>
      <c r="D775" s="93"/>
      <c r="E775" s="94"/>
      <c r="F775" s="133"/>
      <c r="G775" s="93"/>
      <c r="H775" s="93"/>
    </row>
    <row r="776" spans="1:8" s="2" customFormat="1">
      <c r="A776" s="399"/>
      <c r="B776" s="399"/>
      <c r="C776" s="93"/>
      <c r="D776" s="93"/>
      <c r="E776" s="94"/>
      <c r="F776" s="133"/>
      <c r="G776" s="93"/>
      <c r="H776" s="93"/>
    </row>
    <row r="777" spans="1:8" s="2" customFormat="1">
      <c r="A777" s="399"/>
      <c r="B777" s="399"/>
      <c r="C777" s="93"/>
      <c r="D777" s="93"/>
      <c r="E777" s="94"/>
      <c r="F777" s="133"/>
      <c r="G777" s="93"/>
      <c r="H777" s="93"/>
    </row>
    <row r="778" spans="1:8" s="2" customFormat="1">
      <c r="A778" s="399"/>
      <c r="B778" s="399"/>
      <c r="C778" s="93"/>
      <c r="D778" s="93"/>
      <c r="E778" s="94"/>
      <c r="F778" s="133"/>
      <c r="G778" s="93"/>
      <c r="H778" s="93"/>
    </row>
    <row r="779" spans="1:8" s="2" customFormat="1">
      <c r="A779" s="399"/>
      <c r="B779" s="399"/>
      <c r="C779" s="93"/>
      <c r="D779" s="93"/>
      <c r="E779" s="94"/>
      <c r="F779" s="133"/>
      <c r="G779" s="93"/>
      <c r="H779" s="93"/>
    </row>
    <row r="780" spans="1:8" s="2" customFormat="1">
      <c r="A780" s="399"/>
      <c r="B780" s="399"/>
      <c r="C780" s="93"/>
      <c r="D780" s="93"/>
      <c r="E780" s="94"/>
      <c r="F780" s="133"/>
      <c r="G780" s="93"/>
      <c r="H780" s="93"/>
    </row>
    <row r="781" spans="1:8" s="2" customFormat="1">
      <c r="A781" s="399"/>
      <c r="B781" s="399"/>
      <c r="C781" s="93"/>
      <c r="D781" s="93"/>
      <c r="E781" s="94"/>
      <c r="F781" s="133"/>
      <c r="G781" s="93"/>
      <c r="H781" s="93"/>
    </row>
    <row r="782" spans="1:8" s="2" customFormat="1">
      <c r="A782" s="399"/>
      <c r="B782" s="399"/>
      <c r="C782" s="93"/>
      <c r="D782" s="93"/>
      <c r="E782" s="94"/>
      <c r="F782" s="133"/>
      <c r="G782" s="93"/>
      <c r="H782" s="93"/>
    </row>
    <row r="783" spans="1:8" s="2" customFormat="1">
      <c r="A783" s="399"/>
      <c r="B783" s="399"/>
      <c r="C783" s="93"/>
      <c r="D783" s="93"/>
      <c r="E783" s="94"/>
      <c r="F783" s="133"/>
      <c r="G783" s="93"/>
      <c r="H783" s="93"/>
    </row>
    <row r="784" spans="1:8" s="2" customFormat="1">
      <c r="A784" s="399"/>
      <c r="B784" s="399"/>
      <c r="C784" s="93"/>
      <c r="D784" s="93"/>
      <c r="E784" s="94"/>
      <c r="F784" s="133"/>
      <c r="G784" s="93"/>
      <c r="H784" s="93"/>
    </row>
    <row r="785" spans="1:8" s="2" customFormat="1">
      <c r="A785" s="399"/>
      <c r="B785" s="399"/>
      <c r="C785" s="93"/>
      <c r="D785" s="93"/>
      <c r="E785" s="94"/>
      <c r="F785" s="133"/>
      <c r="G785" s="93"/>
      <c r="H785" s="93"/>
    </row>
    <row r="786" spans="1:8" s="2" customFormat="1">
      <c r="A786" s="399"/>
      <c r="B786" s="399"/>
      <c r="C786" s="93"/>
      <c r="D786" s="93"/>
      <c r="E786" s="94"/>
      <c r="F786" s="133"/>
      <c r="G786" s="93"/>
      <c r="H786" s="93"/>
    </row>
    <row r="787" spans="1:8" s="2" customFormat="1">
      <c r="A787" s="399"/>
      <c r="B787" s="399"/>
      <c r="C787" s="93"/>
      <c r="D787" s="93"/>
      <c r="E787" s="94"/>
      <c r="F787" s="133"/>
      <c r="G787" s="93"/>
      <c r="H787" s="93"/>
    </row>
    <row r="788" spans="1:8" s="2" customFormat="1">
      <c r="A788" s="399"/>
      <c r="B788" s="399"/>
      <c r="C788" s="93"/>
      <c r="D788" s="93"/>
      <c r="E788" s="94"/>
      <c r="F788" s="133"/>
      <c r="G788" s="93"/>
      <c r="H788" s="93"/>
    </row>
    <row r="789" spans="1:8" s="2" customFormat="1">
      <c r="A789" s="399"/>
      <c r="B789" s="399"/>
      <c r="C789" s="93"/>
      <c r="D789" s="93"/>
      <c r="E789" s="94"/>
      <c r="F789" s="133"/>
      <c r="G789" s="93"/>
      <c r="H789" s="93"/>
    </row>
    <row r="790" spans="1:8" s="2" customFormat="1">
      <c r="A790" s="399"/>
      <c r="B790" s="399"/>
      <c r="C790" s="93"/>
      <c r="D790" s="93"/>
      <c r="E790" s="94"/>
      <c r="F790" s="133"/>
      <c r="G790" s="93"/>
      <c r="H790" s="93"/>
    </row>
    <row r="791" spans="1:8" s="2" customFormat="1">
      <c r="A791" s="399"/>
      <c r="B791" s="399"/>
      <c r="C791" s="93"/>
      <c r="D791" s="93"/>
      <c r="E791" s="94"/>
      <c r="F791" s="133"/>
      <c r="G791" s="93"/>
      <c r="H791" s="93"/>
    </row>
    <row r="792" spans="1:8" s="2" customFormat="1">
      <c r="A792" s="399"/>
      <c r="B792" s="399"/>
      <c r="C792" s="93"/>
      <c r="D792" s="93"/>
      <c r="E792" s="94"/>
      <c r="F792" s="133"/>
      <c r="G792" s="93"/>
      <c r="H792" s="93"/>
    </row>
    <row r="793" spans="1:8" s="2" customFormat="1">
      <c r="A793" s="399"/>
      <c r="B793" s="399"/>
      <c r="C793" s="93"/>
      <c r="D793" s="93"/>
      <c r="E793" s="94"/>
      <c r="F793" s="133"/>
      <c r="G793" s="93"/>
      <c r="H793" s="93"/>
    </row>
    <row r="794" spans="1:8" s="2" customFormat="1">
      <c r="A794" s="399"/>
      <c r="B794" s="399"/>
      <c r="C794" s="93"/>
      <c r="D794" s="93"/>
      <c r="E794" s="94"/>
      <c r="F794" s="133"/>
      <c r="G794" s="93"/>
      <c r="H794" s="93"/>
    </row>
    <row r="795" spans="1:8" s="2" customFormat="1">
      <c r="A795" s="399"/>
      <c r="B795" s="399"/>
      <c r="C795" s="93"/>
      <c r="D795" s="93"/>
      <c r="E795" s="94"/>
      <c r="F795" s="133"/>
      <c r="G795" s="93"/>
      <c r="H795" s="93"/>
    </row>
    <row r="796" spans="1:8" s="2" customFormat="1">
      <c r="A796" s="399"/>
      <c r="B796" s="399"/>
      <c r="C796" s="93"/>
      <c r="D796" s="93"/>
      <c r="E796" s="94"/>
      <c r="F796" s="133"/>
      <c r="G796" s="93"/>
      <c r="H796" s="93"/>
    </row>
    <row r="797" spans="1:8" s="2" customFormat="1">
      <c r="A797" s="399"/>
      <c r="B797" s="399"/>
      <c r="C797" s="93"/>
      <c r="D797" s="93"/>
      <c r="E797" s="94"/>
      <c r="F797" s="133"/>
      <c r="G797" s="93"/>
      <c r="H797" s="93"/>
    </row>
    <row r="798" spans="1:8" s="2" customFormat="1">
      <c r="A798" s="399"/>
      <c r="B798" s="399"/>
      <c r="C798" s="93"/>
      <c r="D798" s="93"/>
      <c r="E798" s="94"/>
      <c r="F798" s="133"/>
      <c r="G798" s="93"/>
      <c r="H798" s="93"/>
    </row>
    <row r="799" spans="1:8" s="2" customFormat="1">
      <c r="A799" s="399"/>
      <c r="B799" s="399"/>
      <c r="C799" s="93"/>
      <c r="D799" s="93"/>
      <c r="E799" s="94"/>
      <c r="F799" s="133"/>
      <c r="G799" s="93"/>
      <c r="H799" s="93"/>
    </row>
    <row r="800" spans="1:8" s="2" customFormat="1">
      <c r="A800" s="399"/>
      <c r="B800" s="399"/>
      <c r="C800" s="93"/>
      <c r="D800" s="93"/>
      <c r="E800" s="94"/>
      <c r="F800" s="133"/>
      <c r="G800" s="93"/>
      <c r="H800" s="93"/>
    </row>
    <row r="801" spans="1:8" s="2" customFormat="1">
      <c r="A801" s="399"/>
      <c r="B801" s="399"/>
      <c r="C801" s="93"/>
      <c r="D801" s="93"/>
      <c r="E801" s="94"/>
      <c r="F801" s="133"/>
      <c r="G801" s="93"/>
      <c r="H801" s="93"/>
    </row>
    <row r="802" spans="1:8" s="2" customFormat="1">
      <c r="A802" s="399"/>
      <c r="B802" s="399"/>
      <c r="C802" s="93"/>
      <c r="D802" s="93"/>
      <c r="E802" s="94"/>
      <c r="F802" s="133"/>
      <c r="G802" s="93"/>
      <c r="H802" s="93"/>
    </row>
    <row r="803" spans="1:8" s="2" customFormat="1">
      <c r="A803" s="399"/>
      <c r="B803" s="399"/>
      <c r="C803" s="93"/>
      <c r="D803" s="93"/>
      <c r="E803" s="94"/>
      <c r="F803" s="133"/>
      <c r="G803" s="93"/>
      <c r="H803" s="93"/>
    </row>
    <row r="804" spans="1:8" s="2" customFormat="1">
      <c r="A804" s="399"/>
      <c r="B804" s="399"/>
      <c r="C804" s="93"/>
      <c r="D804" s="93"/>
      <c r="E804" s="94"/>
      <c r="F804" s="133"/>
      <c r="G804" s="93"/>
      <c r="H804" s="93"/>
    </row>
    <row r="805" spans="1:8" s="2" customFormat="1">
      <c r="A805" s="399"/>
      <c r="B805" s="399"/>
      <c r="C805" s="93"/>
      <c r="D805" s="93"/>
      <c r="E805" s="94"/>
      <c r="F805" s="133"/>
      <c r="G805" s="93"/>
      <c r="H805" s="93"/>
    </row>
    <row r="806" spans="1:8" s="2" customFormat="1">
      <c r="A806" s="399"/>
      <c r="B806" s="399"/>
      <c r="C806" s="93"/>
      <c r="D806" s="93"/>
      <c r="E806" s="94"/>
      <c r="F806" s="133"/>
      <c r="G806" s="93"/>
      <c r="H806" s="93"/>
    </row>
    <row r="807" spans="1:8" s="2" customFormat="1">
      <c r="A807" s="399"/>
      <c r="B807" s="399"/>
      <c r="C807" s="93"/>
      <c r="D807" s="93"/>
      <c r="E807" s="94"/>
      <c r="F807" s="133"/>
      <c r="G807" s="93"/>
      <c r="H807" s="93"/>
    </row>
    <row r="808" spans="1:8" s="2" customFormat="1">
      <c r="A808" s="399"/>
      <c r="B808" s="399"/>
      <c r="C808" s="93"/>
      <c r="D808" s="93"/>
      <c r="E808" s="94"/>
      <c r="F808" s="133"/>
      <c r="G808" s="93"/>
      <c r="H808" s="93"/>
    </row>
    <row r="809" spans="1:8" s="2" customFormat="1">
      <c r="A809" s="399"/>
      <c r="B809" s="399"/>
      <c r="C809" s="93"/>
      <c r="D809" s="93"/>
      <c r="E809" s="94"/>
      <c r="F809" s="133"/>
      <c r="G809" s="93"/>
      <c r="H809" s="93"/>
    </row>
    <row r="810" spans="1:8" s="2" customFormat="1">
      <c r="A810" s="399"/>
      <c r="B810" s="399"/>
      <c r="C810" s="93"/>
      <c r="D810" s="93"/>
      <c r="E810" s="94"/>
      <c r="F810" s="133"/>
      <c r="G810" s="93"/>
      <c r="H810" s="93"/>
    </row>
    <row r="811" spans="1:8" s="2" customFormat="1">
      <c r="A811" s="399"/>
      <c r="B811" s="399"/>
      <c r="C811" s="93"/>
      <c r="D811" s="93"/>
      <c r="E811" s="94"/>
      <c r="F811" s="133"/>
      <c r="G811" s="93"/>
      <c r="H811" s="93"/>
    </row>
    <row r="812" spans="1:8" s="2" customFormat="1">
      <c r="A812" s="399"/>
      <c r="B812" s="399"/>
      <c r="C812" s="93"/>
      <c r="D812" s="93"/>
      <c r="E812" s="94"/>
      <c r="F812" s="133"/>
      <c r="G812" s="93"/>
      <c r="H812" s="93"/>
    </row>
    <row r="813" spans="1:8" s="2" customFormat="1">
      <c r="A813" s="399"/>
      <c r="B813" s="399"/>
      <c r="C813" s="93"/>
      <c r="D813" s="93"/>
      <c r="E813" s="94"/>
      <c r="F813" s="133"/>
      <c r="G813" s="93"/>
      <c r="H813" s="93"/>
    </row>
    <row r="814" spans="1:8" s="2" customFormat="1">
      <c r="A814" s="399"/>
      <c r="B814" s="399"/>
      <c r="C814" s="93"/>
      <c r="D814" s="93"/>
      <c r="E814" s="94"/>
      <c r="F814" s="133"/>
      <c r="G814" s="93"/>
      <c r="H814" s="93"/>
    </row>
    <row r="815" spans="1:8" s="2" customFormat="1">
      <c r="A815" s="399"/>
      <c r="B815" s="399"/>
      <c r="C815" s="93"/>
      <c r="D815" s="93"/>
      <c r="E815" s="94"/>
      <c r="F815" s="133"/>
      <c r="G815" s="93"/>
      <c r="H815" s="93"/>
    </row>
    <row r="816" spans="1:8" s="2" customFormat="1">
      <c r="A816" s="399"/>
      <c r="B816" s="399"/>
      <c r="C816" s="93"/>
      <c r="D816" s="93"/>
      <c r="E816" s="94"/>
      <c r="F816" s="133"/>
      <c r="G816" s="93"/>
      <c r="H816" s="93"/>
    </row>
    <row r="817" spans="1:8" s="2" customFormat="1">
      <c r="A817" s="399"/>
      <c r="B817" s="399"/>
      <c r="C817" s="93"/>
      <c r="D817" s="93"/>
      <c r="E817" s="94"/>
      <c r="F817" s="133"/>
      <c r="G817" s="93"/>
      <c r="H817" s="93"/>
    </row>
    <row r="818" spans="1:8" s="2" customFormat="1">
      <c r="A818" s="399"/>
      <c r="B818" s="399"/>
      <c r="C818" s="93"/>
      <c r="D818" s="93"/>
      <c r="E818" s="94"/>
      <c r="F818" s="133"/>
      <c r="G818" s="93"/>
      <c r="H818" s="93"/>
    </row>
    <row r="819" spans="1:8" s="2" customFormat="1">
      <c r="A819" s="399"/>
      <c r="B819" s="399"/>
      <c r="C819" s="93"/>
      <c r="D819" s="93"/>
      <c r="E819" s="94"/>
      <c r="F819" s="133"/>
      <c r="G819" s="93"/>
      <c r="H819" s="93"/>
    </row>
    <row r="820" spans="1:8" s="2" customFormat="1">
      <c r="A820" s="399"/>
      <c r="B820" s="399"/>
      <c r="C820" s="93"/>
      <c r="D820" s="93"/>
      <c r="E820" s="94"/>
      <c r="F820" s="133"/>
      <c r="G820" s="93"/>
      <c r="H820" s="93"/>
    </row>
    <row r="821" spans="1:8" s="2" customFormat="1">
      <c r="A821" s="399"/>
      <c r="B821" s="399"/>
      <c r="C821" s="93"/>
      <c r="D821" s="93"/>
      <c r="E821" s="94"/>
      <c r="F821" s="133"/>
      <c r="G821" s="93"/>
      <c r="H821" s="93"/>
    </row>
    <row r="822" spans="1:8" s="2" customFormat="1">
      <c r="A822" s="399"/>
      <c r="B822" s="399"/>
      <c r="C822" s="93"/>
      <c r="D822" s="93"/>
      <c r="E822" s="94"/>
      <c r="F822" s="133"/>
      <c r="G822" s="93"/>
      <c r="H822" s="93"/>
    </row>
    <row r="823" spans="1:8" s="2" customFormat="1">
      <c r="A823" s="399"/>
      <c r="B823" s="399"/>
      <c r="C823" s="93"/>
      <c r="D823" s="93"/>
      <c r="E823" s="94"/>
      <c r="F823" s="133"/>
      <c r="G823" s="93"/>
      <c r="H823" s="93"/>
    </row>
    <row r="824" spans="1:8" s="2" customFormat="1">
      <c r="A824" s="399"/>
      <c r="B824" s="399"/>
      <c r="C824" s="93"/>
      <c r="D824" s="93"/>
      <c r="E824" s="94"/>
      <c r="F824" s="133"/>
      <c r="G824" s="93"/>
      <c r="H824" s="93"/>
    </row>
    <row r="825" spans="1:8" s="2" customFormat="1">
      <c r="A825" s="399"/>
      <c r="B825" s="399"/>
      <c r="C825" s="93"/>
      <c r="D825" s="93"/>
      <c r="E825" s="94"/>
      <c r="F825" s="133"/>
      <c r="G825" s="93"/>
      <c r="H825" s="93"/>
    </row>
    <row r="826" spans="1:8" s="2" customFormat="1">
      <c r="A826" s="399"/>
      <c r="B826" s="399"/>
      <c r="C826" s="93"/>
      <c r="D826" s="93"/>
      <c r="E826" s="94"/>
      <c r="F826" s="133"/>
      <c r="G826" s="93"/>
      <c r="H826" s="93"/>
    </row>
    <row r="827" spans="1:8" s="2" customFormat="1">
      <c r="A827" s="399"/>
      <c r="B827" s="399"/>
      <c r="C827" s="93"/>
      <c r="D827" s="93"/>
      <c r="E827" s="94"/>
      <c r="F827" s="133"/>
      <c r="G827" s="93"/>
      <c r="H827" s="93"/>
    </row>
    <row r="828" spans="1:8" s="2" customFormat="1">
      <c r="A828" s="399"/>
      <c r="B828" s="399"/>
      <c r="C828" s="93"/>
      <c r="D828" s="93"/>
      <c r="E828" s="94"/>
      <c r="F828" s="133"/>
      <c r="G828" s="93"/>
      <c r="H828" s="93"/>
    </row>
    <row r="829" spans="1:8" s="2" customFormat="1">
      <c r="A829" s="399"/>
      <c r="B829" s="399"/>
      <c r="C829" s="93"/>
      <c r="D829" s="93"/>
      <c r="E829" s="94"/>
      <c r="F829" s="133"/>
      <c r="G829" s="93"/>
      <c r="H829" s="93"/>
    </row>
    <row r="830" spans="1:8" s="2" customFormat="1">
      <c r="A830" s="399"/>
      <c r="B830" s="399"/>
      <c r="C830" s="93"/>
      <c r="D830" s="93"/>
      <c r="E830" s="94"/>
      <c r="F830" s="133"/>
      <c r="G830" s="93"/>
      <c r="H830" s="93"/>
    </row>
    <row r="831" spans="1:8" s="2" customFormat="1">
      <c r="A831" s="399"/>
      <c r="B831" s="399"/>
      <c r="C831" s="93"/>
      <c r="D831" s="93"/>
      <c r="E831" s="94"/>
      <c r="F831" s="133"/>
      <c r="G831" s="93"/>
      <c r="H831" s="93"/>
    </row>
    <row r="832" spans="1:8" s="2" customFormat="1">
      <c r="A832" s="399"/>
      <c r="B832" s="399"/>
      <c r="C832" s="93"/>
      <c r="D832" s="93"/>
      <c r="E832" s="94"/>
      <c r="F832" s="133"/>
      <c r="G832" s="93"/>
      <c r="H832" s="93"/>
    </row>
    <row r="833" spans="1:8" s="2" customFormat="1">
      <c r="A833" s="399"/>
      <c r="B833" s="399"/>
      <c r="C833" s="93"/>
      <c r="D833" s="93"/>
      <c r="E833" s="94"/>
      <c r="F833" s="133"/>
      <c r="G833" s="93"/>
      <c r="H833" s="93"/>
    </row>
    <row r="834" spans="1:8" s="2" customFormat="1">
      <c r="A834" s="399"/>
      <c r="B834" s="399"/>
      <c r="C834" s="93"/>
      <c r="D834" s="93"/>
      <c r="E834" s="94"/>
      <c r="F834" s="133"/>
      <c r="G834" s="93"/>
      <c r="H834" s="93"/>
    </row>
    <row r="835" spans="1:8" s="2" customFormat="1">
      <c r="A835" s="399"/>
      <c r="B835" s="399"/>
      <c r="C835" s="93"/>
      <c r="D835" s="93"/>
      <c r="E835" s="94"/>
      <c r="F835" s="133"/>
      <c r="G835" s="93"/>
      <c r="H835" s="93"/>
    </row>
    <row r="836" spans="1:8" s="2" customFormat="1">
      <c r="A836" s="399"/>
      <c r="B836" s="399"/>
      <c r="C836" s="93"/>
      <c r="D836" s="93"/>
      <c r="E836" s="94"/>
      <c r="F836" s="133"/>
      <c r="G836" s="93"/>
      <c r="H836" s="93"/>
    </row>
    <row r="837" spans="1:8" s="2" customFormat="1">
      <c r="A837" s="399"/>
      <c r="B837" s="399"/>
      <c r="C837" s="93"/>
      <c r="D837" s="93"/>
      <c r="E837" s="94"/>
      <c r="F837" s="133"/>
      <c r="G837" s="93"/>
      <c r="H837" s="93"/>
    </row>
    <row r="838" spans="1:8" s="2" customFormat="1">
      <c r="A838" s="399"/>
      <c r="B838" s="399"/>
      <c r="C838" s="93"/>
      <c r="D838" s="93"/>
      <c r="E838" s="94"/>
      <c r="F838" s="133"/>
      <c r="G838" s="93"/>
      <c r="H838" s="93"/>
    </row>
    <row r="839" spans="1:8" s="2" customFormat="1">
      <c r="A839" s="399"/>
      <c r="B839" s="399"/>
      <c r="C839" s="93"/>
      <c r="D839" s="93"/>
      <c r="E839" s="94"/>
      <c r="F839" s="133"/>
      <c r="G839" s="93"/>
      <c r="H839" s="93"/>
    </row>
    <row r="840" spans="1:8" s="2" customFormat="1">
      <c r="A840" s="399"/>
      <c r="B840" s="399"/>
      <c r="C840" s="93"/>
      <c r="D840" s="93"/>
      <c r="E840" s="94"/>
      <c r="F840" s="133"/>
      <c r="G840" s="93"/>
      <c r="H840" s="93"/>
    </row>
    <row r="841" spans="1:8"/>
    <row r="842" spans="1:8"/>
    <row r="843" spans="1:8"/>
    <row r="844" spans="1:8"/>
    <row r="845" spans="1:8"/>
    <row r="846" spans="1:8"/>
    <row r="847" spans="1:8"/>
    <row r="848" spans="1:8"/>
    <row r="849"/>
    <row r="850"/>
    <row r="851"/>
    <row r="852"/>
    <row r="853"/>
    <row r="854"/>
    <row r="855"/>
    <row r="856"/>
    <row r="857"/>
    <row r="858"/>
    <row r="859"/>
    <row r="860"/>
    <row r="861"/>
    <row r="862"/>
  </sheetData>
  <mergeCells count="533">
    <mergeCell ref="A736:A743"/>
    <mergeCell ref="D736:D743"/>
    <mergeCell ref="E736:E743"/>
    <mergeCell ref="A717:H717"/>
    <mergeCell ref="A718:A725"/>
    <mergeCell ref="D718:D725"/>
    <mergeCell ref="E718:E725"/>
    <mergeCell ref="A726:H726"/>
    <mergeCell ref="A727:A734"/>
    <mergeCell ref="D727:D734"/>
    <mergeCell ref="E727:E734"/>
    <mergeCell ref="A735:H735"/>
    <mergeCell ref="G718:G725"/>
    <mergeCell ref="H718:H725"/>
    <mergeCell ref="G727:G734"/>
    <mergeCell ref="H727:H734"/>
    <mergeCell ref="G736:G743"/>
    <mergeCell ref="H736:H743"/>
    <mergeCell ref="F718:F725"/>
    <mergeCell ref="F727:F734"/>
    <mergeCell ref="F736:F743"/>
    <mergeCell ref="A691:A698"/>
    <mergeCell ref="D691:D698"/>
    <mergeCell ref="E691:E698"/>
    <mergeCell ref="A699:H699"/>
    <mergeCell ref="A700:A707"/>
    <mergeCell ref="D700:D707"/>
    <mergeCell ref="E700:E707"/>
    <mergeCell ref="A708:H708"/>
    <mergeCell ref="A709:A716"/>
    <mergeCell ref="D709:D716"/>
    <mergeCell ref="E709:E716"/>
    <mergeCell ref="G691:G698"/>
    <mergeCell ref="H691:H698"/>
    <mergeCell ref="G700:G707"/>
    <mergeCell ref="H700:H707"/>
    <mergeCell ref="G709:G716"/>
    <mergeCell ref="H709:H716"/>
    <mergeCell ref="F691:F698"/>
    <mergeCell ref="F700:F707"/>
    <mergeCell ref="F709:F716"/>
    <mergeCell ref="A672:H672"/>
    <mergeCell ref="A673:A680"/>
    <mergeCell ref="D673:D680"/>
    <mergeCell ref="E673:E680"/>
    <mergeCell ref="A681:H681"/>
    <mergeCell ref="A682:A689"/>
    <mergeCell ref="D682:D689"/>
    <mergeCell ref="E682:E689"/>
    <mergeCell ref="A690:H690"/>
    <mergeCell ref="G673:G680"/>
    <mergeCell ref="H673:H680"/>
    <mergeCell ref="G682:G689"/>
    <mergeCell ref="H682:H689"/>
    <mergeCell ref="F673:F680"/>
    <mergeCell ref="F682:F689"/>
    <mergeCell ref="A646:A653"/>
    <mergeCell ref="D646:D653"/>
    <mergeCell ref="E646:E653"/>
    <mergeCell ref="A654:H654"/>
    <mergeCell ref="A655:A662"/>
    <mergeCell ref="D655:D662"/>
    <mergeCell ref="E655:E662"/>
    <mergeCell ref="A663:H663"/>
    <mergeCell ref="A664:A671"/>
    <mergeCell ref="D664:D671"/>
    <mergeCell ref="E664:E671"/>
    <mergeCell ref="G646:G653"/>
    <mergeCell ref="H646:H653"/>
    <mergeCell ref="G655:G662"/>
    <mergeCell ref="H655:H662"/>
    <mergeCell ref="G664:G671"/>
    <mergeCell ref="H664:H671"/>
    <mergeCell ref="F646:F653"/>
    <mergeCell ref="F655:F662"/>
    <mergeCell ref="F664:F671"/>
    <mergeCell ref="A627:H627"/>
    <mergeCell ref="A628:A635"/>
    <mergeCell ref="D628:D635"/>
    <mergeCell ref="E628:E635"/>
    <mergeCell ref="A636:H636"/>
    <mergeCell ref="A637:A644"/>
    <mergeCell ref="D637:D644"/>
    <mergeCell ref="E637:E644"/>
    <mergeCell ref="A645:H645"/>
    <mergeCell ref="G628:G635"/>
    <mergeCell ref="H628:H635"/>
    <mergeCell ref="G637:G644"/>
    <mergeCell ref="H637:H644"/>
    <mergeCell ref="F628:F635"/>
    <mergeCell ref="F637:F644"/>
    <mergeCell ref="A601:A608"/>
    <mergeCell ref="D601:D608"/>
    <mergeCell ref="E601:E608"/>
    <mergeCell ref="A609:H609"/>
    <mergeCell ref="A610:A617"/>
    <mergeCell ref="D610:D617"/>
    <mergeCell ref="E610:E617"/>
    <mergeCell ref="A618:H618"/>
    <mergeCell ref="A619:A626"/>
    <mergeCell ref="D619:D626"/>
    <mergeCell ref="E619:E626"/>
    <mergeCell ref="G601:G608"/>
    <mergeCell ref="H601:H608"/>
    <mergeCell ref="G610:G617"/>
    <mergeCell ref="H610:H617"/>
    <mergeCell ref="G619:G626"/>
    <mergeCell ref="H619:H626"/>
    <mergeCell ref="F601:F608"/>
    <mergeCell ref="F610:F617"/>
    <mergeCell ref="F619:F626"/>
    <mergeCell ref="A582:H582"/>
    <mergeCell ref="A583:A590"/>
    <mergeCell ref="D583:D590"/>
    <mergeCell ref="E583:E590"/>
    <mergeCell ref="A591:H591"/>
    <mergeCell ref="A592:A599"/>
    <mergeCell ref="D592:D599"/>
    <mergeCell ref="E592:E599"/>
    <mergeCell ref="A600:H600"/>
    <mergeCell ref="G583:G590"/>
    <mergeCell ref="G592:G599"/>
    <mergeCell ref="H592:H599"/>
    <mergeCell ref="H583:H590"/>
    <mergeCell ref="F583:F590"/>
    <mergeCell ref="F592:F599"/>
    <mergeCell ref="A556:A563"/>
    <mergeCell ref="D556:D563"/>
    <mergeCell ref="E556:E563"/>
    <mergeCell ref="A564:H564"/>
    <mergeCell ref="A565:A572"/>
    <mergeCell ref="D565:D572"/>
    <mergeCell ref="E565:E572"/>
    <mergeCell ref="A573:H573"/>
    <mergeCell ref="A574:A581"/>
    <mergeCell ref="D574:D581"/>
    <mergeCell ref="E574:E581"/>
    <mergeCell ref="G556:G563"/>
    <mergeCell ref="H556:H563"/>
    <mergeCell ref="G565:G572"/>
    <mergeCell ref="H565:H572"/>
    <mergeCell ref="G574:G581"/>
    <mergeCell ref="H574:H581"/>
    <mergeCell ref="F556:F563"/>
    <mergeCell ref="F565:F572"/>
    <mergeCell ref="F574:F581"/>
    <mergeCell ref="A537:H537"/>
    <mergeCell ref="A538:A545"/>
    <mergeCell ref="D538:D545"/>
    <mergeCell ref="E538:E545"/>
    <mergeCell ref="A546:H546"/>
    <mergeCell ref="A547:A554"/>
    <mergeCell ref="D547:D554"/>
    <mergeCell ref="E547:E554"/>
    <mergeCell ref="A555:H555"/>
    <mergeCell ref="G538:G545"/>
    <mergeCell ref="H538:H545"/>
    <mergeCell ref="G547:G554"/>
    <mergeCell ref="H547:H554"/>
    <mergeCell ref="F538:F545"/>
    <mergeCell ref="F547:F554"/>
    <mergeCell ref="A528:H528"/>
    <mergeCell ref="A529:A536"/>
    <mergeCell ref="D529:D536"/>
    <mergeCell ref="E529:E536"/>
    <mergeCell ref="G511:G518"/>
    <mergeCell ref="H511:H518"/>
    <mergeCell ref="G520:G527"/>
    <mergeCell ref="H520:H527"/>
    <mergeCell ref="G529:G536"/>
    <mergeCell ref="H529:H536"/>
    <mergeCell ref="A511:A518"/>
    <mergeCell ref="D511:D518"/>
    <mergeCell ref="E511:E518"/>
    <mergeCell ref="A519:H519"/>
    <mergeCell ref="A520:A527"/>
    <mergeCell ref="D520:D527"/>
    <mergeCell ref="E520:E527"/>
    <mergeCell ref="F511:F518"/>
    <mergeCell ref="F520:F527"/>
    <mergeCell ref="F529:F536"/>
    <mergeCell ref="A10:A13"/>
    <mergeCell ref="C10:H10"/>
    <mergeCell ref="C11:H11"/>
    <mergeCell ref="C12:H12"/>
    <mergeCell ref="C13:H13"/>
    <mergeCell ref="A2:H2"/>
    <mergeCell ref="A3:H3"/>
    <mergeCell ref="C4:H4"/>
    <mergeCell ref="A6:A8"/>
    <mergeCell ref="C6:H6"/>
    <mergeCell ref="C7:H7"/>
    <mergeCell ref="C8:H8"/>
    <mergeCell ref="A23:H23"/>
    <mergeCell ref="H24:H30"/>
    <mergeCell ref="A24:A31"/>
    <mergeCell ref="D24:D31"/>
    <mergeCell ref="A15:A20"/>
    <mergeCell ref="E24:E31"/>
    <mergeCell ref="C15:H15"/>
    <mergeCell ref="C16:H16"/>
    <mergeCell ref="C17:H17"/>
    <mergeCell ref="C18:H18"/>
    <mergeCell ref="C19:H19"/>
    <mergeCell ref="C20:H20"/>
    <mergeCell ref="F24:F31"/>
    <mergeCell ref="G24:G31"/>
    <mergeCell ref="A43:H43"/>
    <mergeCell ref="A44:A53"/>
    <mergeCell ref="D44:D53"/>
    <mergeCell ref="E44:E53"/>
    <mergeCell ref="A54:H54"/>
    <mergeCell ref="A55:A63"/>
    <mergeCell ref="D55:D63"/>
    <mergeCell ref="E55:E63"/>
    <mergeCell ref="A32:H32"/>
    <mergeCell ref="A33:A42"/>
    <mergeCell ref="D33:D42"/>
    <mergeCell ref="E33:E42"/>
    <mergeCell ref="H33:H42"/>
    <mergeCell ref="G33:G42"/>
    <mergeCell ref="G44:G53"/>
    <mergeCell ref="H55:H63"/>
    <mergeCell ref="G55:G63"/>
    <mergeCell ref="H44:H53"/>
    <mergeCell ref="F33:F42"/>
    <mergeCell ref="F44:F53"/>
    <mergeCell ref="F55:F63"/>
    <mergeCell ref="A86:H86"/>
    <mergeCell ref="A87:A96"/>
    <mergeCell ref="D87:D96"/>
    <mergeCell ref="E87:E96"/>
    <mergeCell ref="A97:H97"/>
    <mergeCell ref="A64:H64"/>
    <mergeCell ref="A65:A74"/>
    <mergeCell ref="D65:D74"/>
    <mergeCell ref="E65:E74"/>
    <mergeCell ref="A75:H75"/>
    <mergeCell ref="A76:A85"/>
    <mergeCell ref="D76:D85"/>
    <mergeCell ref="E76:E85"/>
    <mergeCell ref="H65:H74"/>
    <mergeCell ref="G65:G74"/>
    <mergeCell ref="H87:H96"/>
    <mergeCell ref="G87:G96"/>
    <mergeCell ref="H76:H85"/>
    <mergeCell ref="G76:G85"/>
    <mergeCell ref="F65:F74"/>
    <mergeCell ref="F76:F85"/>
    <mergeCell ref="F87:F96"/>
    <mergeCell ref="A108:H108"/>
    <mergeCell ref="A109:A118"/>
    <mergeCell ref="D109:D118"/>
    <mergeCell ref="E109:E118"/>
    <mergeCell ref="A119:H119"/>
    <mergeCell ref="A120:A129"/>
    <mergeCell ref="D120:D129"/>
    <mergeCell ref="E120:E129"/>
    <mergeCell ref="A98:A107"/>
    <mergeCell ref="D98:D107"/>
    <mergeCell ref="E98:E107"/>
    <mergeCell ref="H120:H129"/>
    <mergeCell ref="G120:G129"/>
    <mergeCell ref="H109:H118"/>
    <mergeCell ref="G109:G118"/>
    <mergeCell ref="H98:H107"/>
    <mergeCell ref="G98:G107"/>
    <mergeCell ref="F98:F107"/>
    <mergeCell ref="F109:F118"/>
    <mergeCell ref="F120:F129"/>
    <mergeCell ref="A152:H152"/>
    <mergeCell ref="A153:A162"/>
    <mergeCell ref="D153:D162"/>
    <mergeCell ref="E153:E162"/>
    <mergeCell ref="A163:H163"/>
    <mergeCell ref="A164:A173"/>
    <mergeCell ref="D164:D173"/>
    <mergeCell ref="E164:E173"/>
    <mergeCell ref="A130:H130"/>
    <mergeCell ref="A131:A140"/>
    <mergeCell ref="D131:D140"/>
    <mergeCell ref="E131:E140"/>
    <mergeCell ref="A141:H141"/>
    <mergeCell ref="A142:A151"/>
    <mergeCell ref="D142:D151"/>
    <mergeCell ref="E142:E151"/>
    <mergeCell ref="H142:H151"/>
    <mergeCell ref="G142:G151"/>
    <mergeCell ref="H131:H140"/>
    <mergeCell ref="G131:G140"/>
    <mergeCell ref="H164:H173"/>
    <mergeCell ref="G164:G173"/>
    <mergeCell ref="H153:H162"/>
    <mergeCell ref="G153:G162"/>
    <mergeCell ref="A174:H174"/>
    <mergeCell ref="A175:A184"/>
    <mergeCell ref="D175:D184"/>
    <mergeCell ref="E175:E184"/>
    <mergeCell ref="A186:A197"/>
    <mergeCell ref="D186:D197"/>
    <mergeCell ref="E186:E197"/>
    <mergeCell ref="H175:H184"/>
    <mergeCell ref="G175:G184"/>
    <mergeCell ref="A185:H185"/>
    <mergeCell ref="F186:F197"/>
    <mergeCell ref="G186:G196"/>
    <mergeCell ref="A251:H251"/>
    <mergeCell ref="G230:G237"/>
    <mergeCell ref="H230:H237"/>
    <mergeCell ref="G239:G250"/>
    <mergeCell ref="H239:H250"/>
    <mergeCell ref="G252:G259"/>
    <mergeCell ref="H252:H259"/>
    <mergeCell ref="A198:H198"/>
    <mergeCell ref="A199:A210"/>
    <mergeCell ref="D199:D210"/>
    <mergeCell ref="E199:E210"/>
    <mergeCell ref="A211:H211"/>
    <mergeCell ref="A212:A219"/>
    <mergeCell ref="D212:D219"/>
    <mergeCell ref="E212:E219"/>
    <mergeCell ref="F199:F210"/>
    <mergeCell ref="F212:F219"/>
    <mergeCell ref="F221:F228"/>
    <mergeCell ref="G199:G210"/>
    <mergeCell ref="G212:G219"/>
    <mergeCell ref="G221:G227"/>
    <mergeCell ref="A282:H282"/>
    <mergeCell ref="A283:A290"/>
    <mergeCell ref="D283:D290"/>
    <mergeCell ref="E283:E290"/>
    <mergeCell ref="A291:H291"/>
    <mergeCell ref="A260:H260"/>
    <mergeCell ref="A261:A268"/>
    <mergeCell ref="D261:D268"/>
    <mergeCell ref="E261:E268"/>
    <mergeCell ref="A269:H269"/>
    <mergeCell ref="A270:A281"/>
    <mergeCell ref="D270:D281"/>
    <mergeCell ref="E270:E281"/>
    <mergeCell ref="H261:H268"/>
    <mergeCell ref="G261:G268"/>
    <mergeCell ref="G270:G281"/>
    <mergeCell ref="H270:H281"/>
    <mergeCell ref="G283:G290"/>
    <mergeCell ref="H283:H290"/>
    <mergeCell ref="F270:F281"/>
    <mergeCell ref="F283:F290"/>
    <mergeCell ref="A292:A299"/>
    <mergeCell ref="D292:D299"/>
    <mergeCell ref="E292:E299"/>
    <mergeCell ref="A300:H300"/>
    <mergeCell ref="A301:A310"/>
    <mergeCell ref="D301:D310"/>
    <mergeCell ref="E301:E310"/>
    <mergeCell ref="A311:H311"/>
    <mergeCell ref="A312:A320"/>
    <mergeCell ref="D312:D320"/>
    <mergeCell ref="E312:E320"/>
    <mergeCell ref="G292:G299"/>
    <mergeCell ref="H292:H299"/>
    <mergeCell ref="G301:G310"/>
    <mergeCell ref="H301:H310"/>
    <mergeCell ref="G312:G320"/>
    <mergeCell ref="H312:H320"/>
    <mergeCell ref="F292:F299"/>
    <mergeCell ref="F301:F310"/>
    <mergeCell ref="F312:F320"/>
    <mergeCell ref="A321:H321"/>
    <mergeCell ref="A322:A330"/>
    <mergeCell ref="D322:D330"/>
    <mergeCell ref="E322:E330"/>
    <mergeCell ref="A331:H331"/>
    <mergeCell ref="A332:A340"/>
    <mergeCell ref="D332:D340"/>
    <mergeCell ref="E332:E340"/>
    <mergeCell ref="A341:H341"/>
    <mergeCell ref="G322:G330"/>
    <mergeCell ref="H322:H330"/>
    <mergeCell ref="G332:G340"/>
    <mergeCell ref="H332:H340"/>
    <mergeCell ref="F322:F330"/>
    <mergeCell ref="F332:F340"/>
    <mergeCell ref="A342:A351"/>
    <mergeCell ref="D342:D351"/>
    <mergeCell ref="E342:E351"/>
    <mergeCell ref="A352:H352"/>
    <mergeCell ref="A353:A361"/>
    <mergeCell ref="D353:D361"/>
    <mergeCell ref="E353:E361"/>
    <mergeCell ref="A362:H362"/>
    <mergeCell ref="A363:A372"/>
    <mergeCell ref="D363:D372"/>
    <mergeCell ref="E363:E372"/>
    <mergeCell ref="G342:G351"/>
    <mergeCell ref="H342:H351"/>
    <mergeCell ref="G353:G361"/>
    <mergeCell ref="H353:H361"/>
    <mergeCell ref="G363:G372"/>
    <mergeCell ref="H363:H372"/>
    <mergeCell ref="F342:F351"/>
    <mergeCell ref="F353:F361"/>
    <mergeCell ref="F363:F372"/>
    <mergeCell ref="A373:H373"/>
    <mergeCell ref="A374:A382"/>
    <mergeCell ref="D374:D382"/>
    <mergeCell ref="E374:E382"/>
    <mergeCell ref="A383:H383"/>
    <mergeCell ref="A384:A392"/>
    <mergeCell ref="D384:D392"/>
    <mergeCell ref="E384:E392"/>
    <mergeCell ref="A393:H393"/>
    <mergeCell ref="G374:G382"/>
    <mergeCell ref="H374:H382"/>
    <mergeCell ref="G384:G392"/>
    <mergeCell ref="H384:H392"/>
    <mergeCell ref="F374:F382"/>
    <mergeCell ref="F384:F392"/>
    <mergeCell ref="A394:A401"/>
    <mergeCell ref="D394:D401"/>
    <mergeCell ref="E394:E401"/>
    <mergeCell ref="A402:H402"/>
    <mergeCell ref="A403:A410"/>
    <mergeCell ref="D403:D410"/>
    <mergeCell ref="E403:E410"/>
    <mergeCell ref="A411:H411"/>
    <mergeCell ref="A412:A419"/>
    <mergeCell ref="D412:D419"/>
    <mergeCell ref="E412:E419"/>
    <mergeCell ref="G394:G401"/>
    <mergeCell ref="H394:H401"/>
    <mergeCell ref="G403:G410"/>
    <mergeCell ref="H403:H410"/>
    <mergeCell ref="G412:G419"/>
    <mergeCell ref="H412:H419"/>
    <mergeCell ref="F394:F401"/>
    <mergeCell ref="F403:F410"/>
    <mergeCell ref="F412:F419"/>
    <mergeCell ref="A420:H420"/>
    <mergeCell ref="A421:A428"/>
    <mergeCell ref="D421:D428"/>
    <mergeCell ref="E421:E428"/>
    <mergeCell ref="A429:H429"/>
    <mergeCell ref="A430:A437"/>
    <mergeCell ref="D430:D437"/>
    <mergeCell ref="E430:E437"/>
    <mergeCell ref="A438:H438"/>
    <mergeCell ref="G421:G428"/>
    <mergeCell ref="G430:G437"/>
    <mergeCell ref="H421:H428"/>
    <mergeCell ref="H430:H437"/>
    <mergeCell ref="F421:F428"/>
    <mergeCell ref="F430:F437"/>
    <mergeCell ref="A439:A446"/>
    <mergeCell ref="D439:D446"/>
    <mergeCell ref="E439:E446"/>
    <mergeCell ref="A447:H447"/>
    <mergeCell ref="A448:A455"/>
    <mergeCell ref="D448:D455"/>
    <mergeCell ref="E448:E455"/>
    <mergeCell ref="A456:H456"/>
    <mergeCell ref="A457:A464"/>
    <mergeCell ref="D457:D464"/>
    <mergeCell ref="E457:E464"/>
    <mergeCell ref="G439:G446"/>
    <mergeCell ref="H439:H446"/>
    <mergeCell ref="H448:H455"/>
    <mergeCell ref="H457:H464"/>
    <mergeCell ref="G457:G464"/>
    <mergeCell ref="G448:G455"/>
    <mergeCell ref="F439:F446"/>
    <mergeCell ref="F448:F455"/>
    <mergeCell ref="F457:F464"/>
    <mergeCell ref="A465:H465"/>
    <mergeCell ref="A466:A473"/>
    <mergeCell ref="D466:D473"/>
    <mergeCell ref="E466:E473"/>
    <mergeCell ref="A474:H474"/>
    <mergeCell ref="A475:A482"/>
    <mergeCell ref="D475:D482"/>
    <mergeCell ref="E475:E482"/>
    <mergeCell ref="A483:H483"/>
    <mergeCell ref="H466:H473"/>
    <mergeCell ref="G466:G473"/>
    <mergeCell ref="G475:G482"/>
    <mergeCell ref="H475:H482"/>
    <mergeCell ref="F466:F473"/>
    <mergeCell ref="F475:F482"/>
    <mergeCell ref="A510:H510"/>
    <mergeCell ref="A484:A491"/>
    <mergeCell ref="D484:D491"/>
    <mergeCell ref="E484:E491"/>
    <mergeCell ref="A492:H492"/>
    <mergeCell ref="A493:A500"/>
    <mergeCell ref="D493:D500"/>
    <mergeCell ref="E493:E500"/>
    <mergeCell ref="A501:H501"/>
    <mergeCell ref="A502:A509"/>
    <mergeCell ref="D502:D509"/>
    <mergeCell ref="E502:E509"/>
    <mergeCell ref="G484:G491"/>
    <mergeCell ref="H484:H491"/>
    <mergeCell ref="G493:G500"/>
    <mergeCell ref="H493:H500"/>
    <mergeCell ref="G502:G509"/>
    <mergeCell ref="H502:H509"/>
    <mergeCell ref="F484:F491"/>
    <mergeCell ref="F493:F500"/>
    <mergeCell ref="F502:F509"/>
    <mergeCell ref="F131:F140"/>
    <mergeCell ref="F142:F151"/>
    <mergeCell ref="F153:F162"/>
    <mergeCell ref="F164:F173"/>
    <mergeCell ref="F175:F184"/>
    <mergeCell ref="F230:F237"/>
    <mergeCell ref="F239:F250"/>
    <mergeCell ref="F252:F259"/>
    <mergeCell ref="F261:F268"/>
    <mergeCell ref="A238:H238"/>
    <mergeCell ref="A239:A250"/>
    <mergeCell ref="D239:D250"/>
    <mergeCell ref="E239:E250"/>
    <mergeCell ref="A252:A259"/>
    <mergeCell ref="D252:D259"/>
    <mergeCell ref="E252:E259"/>
    <mergeCell ref="A220:H220"/>
    <mergeCell ref="A221:A228"/>
    <mergeCell ref="D221:D228"/>
    <mergeCell ref="E221:E228"/>
    <mergeCell ref="A229:H229"/>
    <mergeCell ref="A230:A237"/>
    <mergeCell ref="D230:D237"/>
    <mergeCell ref="E230:E237"/>
  </mergeCells>
  <conditionalFormatting sqref="E24">
    <cfRule type="containsText" dxfId="5466" priority="464" operator="containsText" text="P">
      <formula>NOT(ISERROR(SEARCH("P",E24)))</formula>
    </cfRule>
    <cfRule type="containsText" dxfId="5465" priority="468" operator="containsText" text="R">
      <formula>NOT(ISERROR(SEARCH("R",E24)))</formula>
    </cfRule>
    <cfRule type="containsText" dxfId="5464" priority="467" operator="containsText" text="N">
      <formula>NOT(ISERROR(SEARCH("N",E24)))</formula>
    </cfRule>
    <cfRule type="containsText" dxfId="5463" priority="466" operator="containsText" text="F">
      <formula>NOT(ISERROR(SEARCH("F",E24)))</formula>
    </cfRule>
    <cfRule type="containsText" dxfId="5462" priority="465" operator="containsText" text="B">
      <formula>NOT(ISERROR(SEARCH("B",E24)))</formula>
    </cfRule>
    <cfRule type="containsText" dxfId="5461" priority="463" operator="containsText" text="T">
      <formula>NOT(ISERROR(SEARCH("T",E24)))</formula>
    </cfRule>
  </conditionalFormatting>
  <conditionalFormatting sqref="E33">
    <cfRule type="containsText" dxfId="5460" priority="461" operator="containsText" text="N">
      <formula>NOT(ISERROR(SEARCH("N",E33)))</formula>
    </cfRule>
    <cfRule type="containsText" dxfId="5459" priority="460" operator="containsText" text="F">
      <formula>NOT(ISERROR(SEARCH("F",E33)))</formula>
    </cfRule>
    <cfRule type="containsText" dxfId="5458" priority="459" operator="containsText" text="B">
      <formula>NOT(ISERROR(SEARCH("B",E33)))</formula>
    </cfRule>
    <cfRule type="containsText" dxfId="5457" priority="462" operator="containsText" text="R">
      <formula>NOT(ISERROR(SEARCH("R",E33)))</formula>
    </cfRule>
    <cfRule type="containsText" dxfId="5456" priority="458" operator="containsText" text="P">
      <formula>NOT(ISERROR(SEARCH("P",E33)))</formula>
    </cfRule>
    <cfRule type="containsText" dxfId="5455" priority="457" operator="containsText" text="T">
      <formula>NOT(ISERROR(SEARCH("T",E33)))</formula>
    </cfRule>
  </conditionalFormatting>
  <conditionalFormatting sqref="E44">
    <cfRule type="containsText" dxfId="5454" priority="456" operator="containsText" text="R">
      <formula>NOT(ISERROR(SEARCH("R",E44)))</formula>
    </cfRule>
    <cfRule type="containsText" dxfId="5453" priority="455" operator="containsText" text="N">
      <formula>NOT(ISERROR(SEARCH("N",E44)))</formula>
    </cfRule>
    <cfRule type="containsText" dxfId="5452" priority="454" operator="containsText" text="F">
      <formula>NOT(ISERROR(SEARCH("F",E44)))</formula>
    </cfRule>
    <cfRule type="containsText" dxfId="5451" priority="453" operator="containsText" text="B">
      <formula>NOT(ISERROR(SEARCH("B",E44)))</formula>
    </cfRule>
    <cfRule type="containsText" dxfId="5450" priority="452" operator="containsText" text="P">
      <formula>NOT(ISERROR(SEARCH("P",E44)))</formula>
    </cfRule>
    <cfRule type="containsText" dxfId="5449" priority="451" operator="containsText" text="T">
      <formula>NOT(ISERROR(SEARCH("T",E44)))</formula>
    </cfRule>
  </conditionalFormatting>
  <conditionalFormatting sqref="E55">
    <cfRule type="containsText" dxfId="5448" priority="444" operator="containsText" text="R">
      <formula>NOT(ISERROR(SEARCH("R",E55)))</formula>
    </cfRule>
    <cfRule type="containsText" dxfId="5447" priority="443" operator="containsText" text="N">
      <formula>NOT(ISERROR(SEARCH("N",E55)))</formula>
    </cfRule>
    <cfRule type="containsText" dxfId="5446" priority="442" operator="containsText" text="F">
      <formula>NOT(ISERROR(SEARCH("F",E55)))</formula>
    </cfRule>
    <cfRule type="containsText" dxfId="5445" priority="441" operator="containsText" text="B">
      <formula>NOT(ISERROR(SEARCH("B",E55)))</formula>
    </cfRule>
    <cfRule type="containsText" dxfId="5444" priority="440" operator="containsText" text="P">
      <formula>NOT(ISERROR(SEARCH("P",E55)))</formula>
    </cfRule>
    <cfRule type="containsText" dxfId="5443" priority="439" operator="containsText" text="T">
      <formula>NOT(ISERROR(SEARCH("T",E55)))</formula>
    </cfRule>
  </conditionalFormatting>
  <conditionalFormatting sqref="E65">
    <cfRule type="containsText" dxfId="5442" priority="438" operator="containsText" text="R">
      <formula>NOT(ISERROR(SEARCH("R",E65)))</formula>
    </cfRule>
    <cfRule type="containsText" dxfId="5441" priority="437" operator="containsText" text="N">
      <formula>NOT(ISERROR(SEARCH("N",E65)))</formula>
    </cfRule>
    <cfRule type="containsText" dxfId="5440" priority="436" operator="containsText" text="F">
      <formula>NOT(ISERROR(SEARCH("F",E65)))</formula>
    </cfRule>
    <cfRule type="containsText" dxfId="5439" priority="435" operator="containsText" text="B">
      <formula>NOT(ISERROR(SEARCH("B",E65)))</formula>
    </cfRule>
    <cfRule type="containsText" dxfId="5438" priority="434" operator="containsText" text="P">
      <formula>NOT(ISERROR(SEARCH("P",E65)))</formula>
    </cfRule>
    <cfRule type="containsText" dxfId="5437" priority="433" operator="containsText" text="T">
      <formula>NOT(ISERROR(SEARCH("T",E65)))</formula>
    </cfRule>
  </conditionalFormatting>
  <conditionalFormatting sqref="E76">
    <cfRule type="containsText" dxfId="5436" priority="432" operator="containsText" text="R">
      <formula>NOT(ISERROR(SEARCH("R",E76)))</formula>
    </cfRule>
    <cfRule type="containsText" dxfId="5435" priority="431" operator="containsText" text="N">
      <formula>NOT(ISERROR(SEARCH("N",E76)))</formula>
    </cfRule>
    <cfRule type="containsText" dxfId="5434" priority="430" operator="containsText" text="F">
      <formula>NOT(ISERROR(SEARCH("F",E76)))</formula>
    </cfRule>
    <cfRule type="containsText" dxfId="5433" priority="429" operator="containsText" text="B">
      <formula>NOT(ISERROR(SEARCH("B",E76)))</formula>
    </cfRule>
    <cfRule type="containsText" dxfId="5432" priority="428" operator="containsText" text="P">
      <formula>NOT(ISERROR(SEARCH("P",E76)))</formula>
    </cfRule>
    <cfRule type="containsText" dxfId="5431" priority="427" operator="containsText" text="T">
      <formula>NOT(ISERROR(SEARCH("T",E76)))</formula>
    </cfRule>
  </conditionalFormatting>
  <conditionalFormatting sqref="E87">
    <cfRule type="containsText" dxfId="5430" priority="426" operator="containsText" text="R">
      <formula>NOT(ISERROR(SEARCH("R",E87)))</formula>
    </cfRule>
    <cfRule type="containsText" dxfId="5429" priority="425" operator="containsText" text="N">
      <formula>NOT(ISERROR(SEARCH("N",E87)))</formula>
    </cfRule>
    <cfRule type="containsText" dxfId="5428" priority="424" operator="containsText" text="F">
      <formula>NOT(ISERROR(SEARCH("F",E87)))</formula>
    </cfRule>
    <cfRule type="containsText" dxfId="5427" priority="423" operator="containsText" text="B">
      <formula>NOT(ISERROR(SEARCH("B",E87)))</formula>
    </cfRule>
    <cfRule type="containsText" dxfId="5426" priority="421" operator="containsText" text="T">
      <formula>NOT(ISERROR(SEARCH("T",E87)))</formula>
    </cfRule>
    <cfRule type="containsText" dxfId="5425" priority="422" operator="containsText" text="P">
      <formula>NOT(ISERROR(SEARCH("P",E87)))</formula>
    </cfRule>
  </conditionalFormatting>
  <conditionalFormatting sqref="E98">
    <cfRule type="containsText" dxfId="5424" priority="420" operator="containsText" text="R">
      <formula>NOT(ISERROR(SEARCH("R",E98)))</formula>
    </cfRule>
    <cfRule type="containsText" dxfId="5423" priority="419" operator="containsText" text="N">
      <formula>NOT(ISERROR(SEARCH("N",E98)))</formula>
    </cfRule>
    <cfRule type="containsText" dxfId="5422" priority="418" operator="containsText" text="F">
      <formula>NOT(ISERROR(SEARCH("F",E98)))</formula>
    </cfRule>
    <cfRule type="containsText" dxfId="5421" priority="417" operator="containsText" text="B">
      <formula>NOT(ISERROR(SEARCH("B",E98)))</formula>
    </cfRule>
    <cfRule type="containsText" dxfId="5420" priority="416" operator="containsText" text="P">
      <formula>NOT(ISERROR(SEARCH("P",E98)))</formula>
    </cfRule>
    <cfRule type="containsText" dxfId="5419" priority="415" operator="containsText" text="T">
      <formula>NOT(ISERROR(SEARCH("T",E98)))</formula>
    </cfRule>
  </conditionalFormatting>
  <conditionalFormatting sqref="E109">
    <cfRule type="containsText" dxfId="5418" priority="414" operator="containsText" text="R">
      <formula>NOT(ISERROR(SEARCH("R",E109)))</formula>
    </cfRule>
    <cfRule type="containsText" dxfId="5417" priority="409" operator="containsText" text="T">
      <formula>NOT(ISERROR(SEARCH("T",E109)))</formula>
    </cfRule>
    <cfRule type="containsText" dxfId="5416" priority="413" operator="containsText" text="N">
      <formula>NOT(ISERROR(SEARCH("N",E109)))</formula>
    </cfRule>
    <cfRule type="containsText" dxfId="5415" priority="412" operator="containsText" text="F">
      <formula>NOT(ISERROR(SEARCH("F",E109)))</formula>
    </cfRule>
    <cfRule type="containsText" dxfId="5414" priority="411" operator="containsText" text="B">
      <formula>NOT(ISERROR(SEARCH("B",E109)))</formula>
    </cfRule>
    <cfRule type="containsText" dxfId="5413" priority="410" operator="containsText" text="P">
      <formula>NOT(ISERROR(SEARCH("P",E109)))</formula>
    </cfRule>
  </conditionalFormatting>
  <conditionalFormatting sqref="E120">
    <cfRule type="containsText" dxfId="5412" priority="407" operator="containsText" text="N">
      <formula>NOT(ISERROR(SEARCH("N",E120)))</formula>
    </cfRule>
    <cfRule type="containsText" dxfId="5411" priority="408" operator="containsText" text="R">
      <formula>NOT(ISERROR(SEARCH("R",E120)))</formula>
    </cfRule>
    <cfRule type="containsText" dxfId="5410" priority="406" operator="containsText" text="F">
      <formula>NOT(ISERROR(SEARCH("F",E120)))</formula>
    </cfRule>
    <cfRule type="containsText" dxfId="5409" priority="405" operator="containsText" text="B">
      <formula>NOT(ISERROR(SEARCH("B",E120)))</formula>
    </cfRule>
    <cfRule type="containsText" dxfId="5408" priority="404" operator="containsText" text="P">
      <formula>NOT(ISERROR(SEARCH("P",E120)))</formula>
    </cfRule>
    <cfRule type="containsText" dxfId="5407" priority="403" operator="containsText" text="T">
      <formula>NOT(ISERROR(SEARCH("T",E120)))</formula>
    </cfRule>
  </conditionalFormatting>
  <conditionalFormatting sqref="E131">
    <cfRule type="containsText" dxfId="5406" priority="396" operator="containsText" text="R">
      <formula>NOT(ISERROR(SEARCH("R",E131)))</formula>
    </cfRule>
    <cfRule type="containsText" dxfId="5405" priority="395" operator="containsText" text="N">
      <formula>NOT(ISERROR(SEARCH("N",E131)))</formula>
    </cfRule>
    <cfRule type="containsText" dxfId="5404" priority="394" operator="containsText" text="F">
      <formula>NOT(ISERROR(SEARCH("F",E131)))</formula>
    </cfRule>
    <cfRule type="containsText" dxfId="5403" priority="393" operator="containsText" text="B">
      <formula>NOT(ISERROR(SEARCH("B",E131)))</formula>
    </cfRule>
    <cfRule type="containsText" dxfId="5402" priority="392" operator="containsText" text="P">
      <formula>NOT(ISERROR(SEARCH("P",E131)))</formula>
    </cfRule>
    <cfRule type="containsText" dxfId="5401" priority="391" operator="containsText" text="T">
      <formula>NOT(ISERROR(SEARCH("T",E131)))</formula>
    </cfRule>
  </conditionalFormatting>
  <conditionalFormatting sqref="E142">
    <cfRule type="containsText" dxfId="5400" priority="390" operator="containsText" text="R">
      <formula>NOT(ISERROR(SEARCH("R",E142)))</formula>
    </cfRule>
    <cfRule type="containsText" dxfId="5399" priority="389" operator="containsText" text="N">
      <formula>NOT(ISERROR(SEARCH("N",E142)))</formula>
    </cfRule>
    <cfRule type="containsText" dxfId="5398" priority="388" operator="containsText" text="F">
      <formula>NOT(ISERROR(SEARCH("F",E142)))</formula>
    </cfRule>
    <cfRule type="containsText" dxfId="5397" priority="387" operator="containsText" text="B">
      <formula>NOT(ISERROR(SEARCH("B",E142)))</formula>
    </cfRule>
    <cfRule type="containsText" dxfId="5396" priority="386" operator="containsText" text="P">
      <formula>NOT(ISERROR(SEARCH("P",E142)))</formula>
    </cfRule>
    <cfRule type="containsText" dxfId="5395" priority="385" operator="containsText" text="T">
      <formula>NOT(ISERROR(SEARCH("T",E142)))</formula>
    </cfRule>
  </conditionalFormatting>
  <conditionalFormatting sqref="E153">
    <cfRule type="containsText" dxfId="5394" priority="384" operator="containsText" text="R">
      <formula>NOT(ISERROR(SEARCH("R",E153)))</formula>
    </cfRule>
    <cfRule type="containsText" dxfId="5393" priority="383" operator="containsText" text="N">
      <formula>NOT(ISERROR(SEARCH("N",E153)))</formula>
    </cfRule>
    <cfRule type="containsText" dxfId="5392" priority="382" operator="containsText" text="F">
      <formula>NOT(ISERROR(SEARCH("F",E153)))</formula>
    </cfRule>
    <cfRule type="containsText" dxfId="5391" priority="381" operator="containsText" text="B">
      <formula>NOT(ISERROR(SEARCH("B",E153)))</formula>
    </cfRule>
    <cfRule type="containsText" dxfId="5390" priority="380" operator="containsText" text="P">
      <formula>NOT(ISERROR(SEARCH("P",E153)))</formula>
    </cfRule>
    <cfRule type="containsText" dxfId="5389" priority="379" operator="containsText" text="T">
      <formula>NOT(ISERROR(SEARCH("T",E153)))</formula>
    </cfRule>
  </conditionalFormatting>
  <conditionalFormatting sqref="E164">
    <cfRule type="containsText" dxfId="5388" priority="378" operator="containsText" text="R">
      <formula>NOT(ISERROR(SEARCH("R",E164)))</formula>
    </cfRule>
    <cfRule type="containsText" dxfId="5387" priority="377" operator="containsText" text="N">
      <formula>NOT(ISERROR(SEARCH("N",E164)))</formula>
    </cfRule>
    <cfRule type="containsText" dxfId="5386" priority="376" operator="containsText" text="F">
      <formula>NOT(ISERROR(SEARCH("F",E164)))</formula>
    </cfRule>
    <cfRule type="containsText" dxfId="5385" priority="375" operator="containsText" text="B">
      <formula>NOT(ISERROR(SEARCH("B",E164)))</formula>
    </cfRule>
    <cfRule type="containsText" dxfId="5384" priority="374" operator="containsText" text="P">
      <formula>NOT(ISERROR(SEARCH("P",E164)))</formula>
    </cfRule>
    <cfRule type="containsText" dxfId="5383" priority="373" operator="containsText" text="T">
      <formula>NOT(ISERROR(SEARCH("T",E164)))</formula>
    </cfRule>
  </conditionalFormatting>
  <conditionalFormatting sqref="E175">
    <cfRule type="containsText" dxfId="5382" priority="372" operator="containsText" text="R">
      <formula>NOT(ISERROR(SEARCH("R",E175)))</formula>
    </cfRule>
    <cfRule type="containsText" dxfId="5381" priority="371" operator="containsText" text="N">
      <formula>NOT(ISERROR(SEARCH("N",E175)))</formula>
    </cfRule>
    <cfRule type="containsText" dxfId="5380" priority="370" operator="containsText" text="F">
      <formula>NOT(ISERROR(SEARCH("F",E175)))</formula>
    </cfRule>
    <cfRule type="containsText" dxfId="5379" priority="369" operator="containsText" text="B">
      <formula>NOT(ISERROR(SEARCH("B",E175)))</formula>
    </cfRule>
    <cfRule type="containsText" dxfId="5378" priority="368" operator="containsText" text="P">
      <formula>NOT(ISERROR(SEARCH("P",E175)))</formula>
    </cfRule>
    <cfRule type="containsText" dxfId="5377" priority="367" operator="containsText" text="T">
      <formula>NOT(ISERROR(SEARCH("T",E175)))</formula>
    </cfRule>
  </conditionalFormatting>
  <conditionalFormatting sqref="E186">
    <cfRule type="containsText" dxfId="5376" priority="366" operator="containsText" text="R">
      <formula>NOT(ISERROR(SEARCH("R",E186)))</formula>
    </cfRule>
    <cfRule type="containsText" dxfId="5375" priority="365" operator="containsText" text="N">
      <formula>NOT(ISERROR(SEARCH("N",E186)))</formula>
    </cfRule>
    <cfRule type="containsText" dxfId="5374" priority="364" operator="containsText" text="F">
      <formula>NOT(ISERROR(SEARCH("F",E186)))</formula>
    </cfRule>
    <cfRule type="containsText" dxfId="5373" priority="363" operator="containsText" text="B">
      <formula>NOT(ISERROR(SEARCH("B",E186)))</formula>
    </cfRule>
    <cfRule type="containsText" dxfId="5372" priority="362" operator="containsText" text="P">
      <formula>NOT(ISERROR(SEARCH("P",E186)))</formula>
    </cfRule>
    <cfRule type="containsText" dxfId="5371" priority="361" operator="containsText" text="T">
      <formula>NOT(ISERROR(SEARCH("T",E186)))</formula>
    </cfRule>
  </conditionalFormatting>
  <conditionalFormatting sqref="E199">
    <cfRule type="containsText" dxfId="5370" priority="359" operator="containsText" text="N">
      <formula>NOT(ISERROR(SEARCH("N",E199)))</formula>
    </cfRule>
    <cfRule type="containsText" dxfId="5369" priority="358" operator="containsText" text="F">
      <formula>NOT(ISERROR(SEARCH("F",E199)))</formula>
    </cfRule>
    <cfRule type="containsText" dxfId="5368" priority="357" operator="containsText" text="B">
      <formula>NOT(ISERROR(SEARCH("B",E199)))</formula>
    </cfRule>
    <cfRule type="containsText" dxfId="5367" priority="356" operator="containsText" text="P">
      <formula>NOT(ISERROR(SEARCH("P",E199)))</formula>
    </cfRule>
    <cfRule type="containsText" dxfId="5366" priority="355" operator="containsText" text="T">
      <formula>NOT(ISERROR(SEARCH("T",E199)))</formula>
    </cfRule>
    <cfRule type="containsText" dxfId="5365" priority="360" operator="containsText" text="R">
      <formula>NOT(ISERROR(SEARCH("R",E199)))</formula>
    </cfRule>
  </conditionalFormatting>
  <conditionalFormatting sqref="E212">
    <cfRule type="containsText" dxfId="5364" priority="354" operator="containsText" text="R">
      <formula>NOT(ISERROR(SEARCH("R",E212)))</formula>
    </cfRule>
    <cfRule type="containsText" dxfId="5363" priority="353" operator="containsText" text="N">
      <formula>NOT(ISERROR(SEARCH("N",E212)))</formula>
    </cfRule>
    <cfRule type="containsText" dxfId="5362" priority="352" operator="containsText" text="F">
      <formula>NOT(ISERROR(SEARCH("F",E212)))</formula>
    </cfRule>
    <cfRule type="containsText" dxfId="5361" priority="351" operator="containsText" text="B">
      <formula>NOT(ISERROR(SEARCH("B",E212)))</formula>
    </cfRule>
    <cfRule type="containsText" dxfId="5360" priority="350" operator="containsText" text="P">
      <formula>NOT(ISERROR(SEARCH("P",E212)))</formula>
    </cfRule>
    <cfRule type="containsText" dxfId="5359" priority="349" operator="containsText" text="T">
      <formula>NOT(ISERROR(SEARCH("T",E212)))</formula>
    </cfRule>
  </conditionalFormatting>
  <conditionalFormatting sqref="E221">
    <cfRule type="containsText" dxfId="5358" priority="348" operator="containsText" text="R">
      <formula>NOT(ISERROR(SEARCH("R",E221)))</formula>
    </cfRule>
    <cfRule type="containsText" dxfId="5357" priority="346" operator="containsText" text="F">
      <formula>NOT(ISERROR(SEARCH("F",E221)))</formula>
    </cfRule>
    <cfRule type="containsText" dxfId="5356" priority="347" operator="containsText" text="N">
      <formula>NOT(ISERROR(SEARCH("N",E221)))</formula>
    </cfRule>
    <cfRule type="containsText" dxfId="5355" priority="345" operator="containsText" text="B">
      <formula>NOT(ISERROR(SEARCH("B",E221)))</formula>
    </cfRule>
    <cfRule type="containsText" dxfId="5354" priority="344" operator="containsText" text="P">
      <formula>NOT(ISERROR(SEARCH("P",E221)))</formula>
    </cfRule>
    <cfRule type="containsText" dxfId="5353" priority="343" operator="containsText" text="T">
      <formula>NOT(ISERROR(SEARCH("T",E221)))</formula>
    </cfRule>
  </conditionalFormatting>
  <conditionalFormatting sqref="E230">
    <cfRule type="containsText" dxfId="5352" priority="341" operator="containsText" text="N">
      <formula>NOT(ISERROR(SEARCH("N",E230)))</formula>
    </cfRule>
    <cfRule type="containsText" dxfId="5351" priority="342" operator="containsText" text="R">
      <formula>NOT(ISERROR(SEARCH("R",E230)))</formula>
    </cfRule>
    <cfRule type="containsText" dxfId="5350" priority="340" operator="containsText" text="F">
      <formula>NOT(ISERROR(SEARCH("F",E230)))</formula>
    </cfRule>
    <cfRule type="containsText" dxfId="5349" priority="339" operator="containsText" text="B">
      <formula>NOT(ISERROR(SEARCH("B",E230)))</formula>
    </cfRule>
    <cfRule type="containsText" dxfId="5348" priority="338" operator="containsText" text="P">
      <formula>NOT(ISERROR(SEARCH("P",E230)))</formula>
    </cfRule>
    <cfRule type="containsText" dxfId="5347" priority="337" operator="containsText" text="T">
      <formula>NOT(ISERROR(SEARCH("T",E230)))</formula>
    </cfRule>
  </conditionalFormatting>
  <conditionalFormatting sqref="E239">
    <cfRule type="containsText" dxfId="5346" priority="330" operator="containsText" text="R">
      <formula>NOT(ISERROR(SEARCH("R",E239)))</formula>
    </cfRule>
    <cfRule type="containsText" dxfId="5345" priority="325" operator="containsText" text="T">
      <formula>NOT(ISERROR(SEARCH("T",E239)))</formula>
    </cfRule>
    <cfRule type="containsText" dxfId="5344" priority="326" operator="containsText" text="P">
      <formula>NOT(ISERROR(SEARCH("P",E239)))</formula>
    </cfRule>
    <cfRule type="containsText" dxfId="5343" priority="327" operator="containsText" text="B">
      <formula>NOT(ISERROR(SEARCH("B",E239)))</formula>
    </cfRule>
    <cfRule type="containsText" dxfId="5342" priority="329" operator="containsText" text="N">
      <formula>NOT(ISERROR(SEARCH("N",E239)))</formula>
    </cfRule>
    <cfRule type="containsText" dxfId="5341" priority="328" operator="containsText" text="F">
      <formula>NOT(ISERROR(SEARCH("F",E239)))</formula>
    </cfRule>
  </conditionalFormatting>
  <conditionalFormatting sqref="E252">
    <cfRule type="containsText" dxfId="5340" priority="336" operator="containsText" text="R">
      <formula>NOT(ISERROR(SEARCH("R",E252)))</formula>
    </cfRule>
    <cfRule type="containsText" dxfId="5339" priority="335" operator="containsText" text="N">
      <formula>NOT(ISERROR(SEARCH("N",E252)))</formula>
    </cfRule>
    <cfRule type="containsText" dxfId="5338" priority="334" operator="containsText" text="F">
      <formula>NOT(ISERROR(SEARCH("F",E252)))</formula>
    </cfRule>
    <cfRule type="containsText" dxfId="5337" priority="333" operator="containsText" text="B">
      <formula>NOT(ISERROR(SEARCH("B",E252)))</formula>
    </cfRule>
    <cfRule type="containsText" dxfId="5336" priority="332" operator="containsText" text="P">
      <formula>NOT(ISERROR(SEARCH("P",E252)))</formula>
    </cfRule>
    <cfRule type="containsText" dxfId="5335" priority="331" operator="containsText" text="T">
      <formula>NOT(ISERROR(SEARCH("T",E252)))</formula>
    </cfRule>
  </conditionalFormatting>
  <conditionalFormatting sqref="E261">
    <cfRule type="containsText" dxfId="5334" priority="313" operator="containsText" text="T">
      <formula>NOT(ISERROR(SEARCH("T",E261)))</formula>
    </cfRule>
    <cfRule type="containsText" dxfId="5333" priority="318" operator="containsText" text="R">
      <formula>NOT(ISERROR(SEARCH("R",E261)))</formula>
    </cfRule>
    <cfRule type="containsText" dxfId="5332" priority="317" operator="containsText" text="N">
      <formula>NOT(ISERROR(SEARCH("N",E261)))</formula>
    </cfRule>
    <cfRule type="containsText" dxfId="5331" priority="316" operator="containsText" text="F">
      <formula>NOT(ISERROR(SEARCH("F",E261)))</formula>
    </cfRule>
    <cfRule type="containsText" dxfId="5330" priority="315" operator="containsText" text="B">
      <formula>NOT(ISERROR(SEARCH("B",E261)))</formula>
    </cfRule>
    <cfRule type="containsText" dxfId="5329" priority="314" operator="containsText" text="P">
      <formula>NOT(ISERROR(SEARCH("P",E261)))</formula>
    </cfRule>
  </conditionalFormatting>
  <conditionalFormatting sqref="E270">
    <cfRule type="containsText" dxfId="5328" priority="324" operator="containsText" text="R">
      <formula>NOT(ISERROR(SEARCH("R",E270)))</formula>
    </cfRule>
    <cfRule type="containsText" dxfId="5327" priority="323" operator="containsText" text="N">
      <formula>NOT(ISERROR(SEARCH("N",E270)))</formula>
    </cfRule>
    <cfRule type="containsText" dxfId="5326" priority="322" operator="containsText" text="F">
      <formula>NOT(ISERROR(SEARCH("F",E270)))</formula>
    </cfRule>
    <cfRule type="containsText" dxfId="5325" priority="321" operator="containsText" text="B">
      <formula>NOT(ISERROR(SEARCH("B",E270)))</formula>
    </cfRule>
    <cfRule type="containsText" dxfId="5324" priority="320" operator="containsText" text="P">
      <formula>NOT(ISERROR(SEARCH("P",E270)))</formula>
    </cfRule>
    <cfRule type="containsText" dxfId="5323" priority="319" operator="containsText" text="T">
      <formula>NOT(ISERROR(SEARCH("T",E270)))</formula>
    </cfRule>
  </conditionalFormatting>
  <conditionalFormatting sqref="E283">
    <cfRule type="containsText" dxfId="5322" priority="312" operator="containsText" text="R">
      <formula>NOT(ISERROR(SEARCH("R",E283)))</formula>
    </cfRule>
    <cfRule type="containsText" dxfId="5321" priority="311" operator="containsText" text="N">
      <formula>NOT(ISERROR(SEARCH("N",E283)))</formula>
    </cfRule>
    <cfRule type="containsText" dxfId="5320" priority="310" operator="containsText" text="F">
      <formula>NOT(ISERROR(SEARCH("F",E283)))</formula>
    </cfRule>
    <cfRule type="containsText" dxfId="5319" priority="309" operator="containsText" text="B">
      <formula>NOT(ISERROR(SEARCH("B",E283)))</formula>
    </cfRule>
    <cfRule type="containsText" dxfId="5318" priority="308" operator="containsText" text="P">
      <formula>NOT(ISERROR(SEARCH("P",E283)))</formula>
    </cfRule>
    <cfRule type="containsText" dxfId="5317" priority="307" operator="containsText" text="T">
      <formula>NOT(ISERROR(SEARCH("T",E283)))</formula>
    </cfRule>
  </conditionalFormatting>
  <conditionalFormatting sqref="E292">
    <cfRule type="containsText" dxfId="5316" priority="306" operator="containsText" text="R">
      <formula>NOT(ISERROR(SEARCH("R",E292)))</formula>
    </cfRule>
    <cfRule type="containsText" dxfId="5315" priority="302" operator="containsText" text="P">
      <formula>NOT(ISERROR(SEARCH("P",E292)))</formula>
    </cfRule>
    <cfRule type="containsText" dxfId="5314" priority="301" operator="containsText" text="T">
      <formula>NOT(ISERROR(SEARCH("T",E292)))</formula>
    </cfRule>
    <cfRule type="containsText" dxfId="5313" priority="303" operator="containsText" text="B">
      <formula>NOT(ISERROR(SEARCH("B",E292)))</formula>
    </cfRule>
    <cfRule type="containsText" dxfId="5312" priority="304" operator="containsText" text="F">
      <formula>NOT(ISERROR(SEARCH("F",E292)))</formula>
    </cfRule>
    <cfRule type="containsText" dxfId="5311" priority="305" operator="containsText" text="N">
      <formula>NOT(ISERROR(SEARCH("N",E292)))</formula>
    </cfRule>
  </conditionalFormatting>
  <conditionalFormatting sqref="E301">
    <cfRule type="containsText" dxfId="5310" priority="300" operator="containsText" text="R">
      <formula>NOT(ISERROR(SEARCH("R",E301)))</formula>
    </cfRule>
    <cfRule type="containsText" dxfId="5309" priority="299" operator="containsText" text="N">
      <formula>NOT(ISERROR(SEARCH("N",E301)))</formula>
    </cfRule>
    <cfRule type="containsText" dxfId="5308" priority="298" operator="containsText" text="F">
      <formula>NOT(ISERROR(SEARCH("F",E301)))</formula>
    </cfRule>
    <cfRule type="containsText" dxfId="5307" priority="297" operator="containsText" text="B">
      <formula>NOT(ISERROR(SEARCH("B",E301)))</formula>
    </cfRule>
    <cfRule type="containsText" dxfId="5306" priority="296" operator="containsText" text="P">
      <formula>NOT(ISERROR(SEARCH("P",E301)))</formula>
    </cfRule>
    <cfRule type="containsText" dxfId="5305" priority="295" operator="containsText" text="T">
      <formula>NOT(ISERROR(SEARCH("T",E301)))</formula>
    </cfRule>
  </conditionalFormatting>
  <conditionalFormatting sqref="E312">
    <cfRule type="containsText" dxfId="5304" priority="290" operator="containsText" text="P">
      <formula>NOT(ISERROR(SEARCH("P",E312)))</formula>
    </cfRule>
    <cfRule type="containsText" dxfId="5303" priority="294" operator="containsText" text="R">
      <formula>NOT(ISERROR(SEARCH("R",E312)))</formula>
    </cfRule>
    <cfRule type="containsText" dxfId="5302" priority="293" operator="containsText" text="N">
      <formula>NOT(ISERROR(SEARCH("N",E312)))</formula>
    </cfRule>
    <cfRule type="containsText" dxfId="5301" priority="292" operator="containsText" text="F">
      <formula>NOT(ISERROR(SEARCH("F",E312)))</formula>
    </cfRule>
    <cfRule type="containsText" dxfId="5300" priority="291" operator="containsText" text="B">
      <formula>NOT(ISERROR(SEARCH("B",E312)))</formula>
    </cfRule>
    <cfRule type="containsText" dxfId="5299" priority="289" operator="containsText" text="T">
      <formula>NOT(ISERROR(SEARCH("T",E312)))</formula>
    </cfRule>
  </conditionalFormatting>
  <conditionalFormatting sqref="E322">
    <cfRule type="containsText" dxfId="5298" priority="288" operator="containsText" text="R">
      <formula>NOT(ISERROR(SEARCH("R",E322)))</formula>
    </cfRule>
    <cfRule type="containsText" dxfId="5297" priority="287" operator="containsText" text="N">
      <formula>NOT(ISERROR(SEARCH("N",E322)))</formula>
    </cfRule>
    <cfRule type="containsText" dxfId="5296" priority="286" operator="containsText" text="F">
      <formula>NOT(ISERROR(SEARCH("F",E322)))</formula>
    </cfRule>
    <cfRule type="containsText" dxfId="5295" priority="285" operator="containsText" text="B">
      <formula>NOT(ISERROR(SEARCH("B",E322)))</formula>
    </cfRule>
    <cfRule type="containsText" dxfId="5294" priority="284" operator="containsText" text="P">
      <formula>NOT(ISERROR(SEARCH("P",E322)))</formula>
    </cfRule>
    <cfRule type="containsText" dxfId="5293" priority="283" operator="containsText" text="T">
      <formula>NOT(ISERROR(SEARCH("T",E322)))</formula>
    </cfRule>
  </conditionalFormatting>
  <conditionalFormatting sqref="E332">
    <cfRule type="containsText" dxfId="5292" priority="282" operator="containsText" text="R">
      <formula>NOT(ISERROR(SEARCH("R",E332)))</formula>
    </cfRule>
    <cfRule type="containsText" dxfId="5291" priority="281" operator="containsText" text="N">
      <formula>NOT(ISERROR(SEARCH("N",E332)))</formula>
    </cfRule>
    <cfRule type="containsText" dxfId="5290" priority="280" operator="containsText" text="F">
      <formula>NOT(ISERROR(SEARCH("F",E332)))</formula>
    </cfRule>
    <cfRule type="containsText" dxfId="5289" priority="279" operator="containsText" text="B">
      <formula>NOT(ISERROR(SEARCH("B",E332)))</formula>
    </cfRule>
    <cfRule type="containsText" dxfId="5288" priority="278" operator="containsText" text="P">
      <formula>NOT(ISERROR(SEARCH("P",E332)))</formula>
    </cfRule>
    <cfRule type="containsText" dxfId="5287" priority="277" operator="containsText" text="T">
      <formula>NOT(ISERROR(SEARCH("T",E332)))</formula>
    </cfRule>
  </conditionalFormatting>
  <conditionalFormatting sqref="E342">
    <cfRule type="containsText" dxfId="5286" priority="268" operator="containsText" text="F">
      <formula>NOT(ISERROR(SEARCH("F",E342)))</formula>
    </cfRule>
    <cfRule type="containsText" dxfId="5285" priority="266" operator="containsText" text="P">
      <formula>NOT(ISERROR(SEARCH("P",E342)))</formula>
    </cfRule>
    <cfRule type="containsText" dxfId="5284" priority="265" operator="containsText" text="T">
      <formula>NOT(ISERROR(SEARCH("T",E342)))</formula>
    </cfRule>
    <cfRule type="containsText" dxfId="5283" priority="267" operator="containsText" text="B">
      <formula>NOT(ISERROR(SEARCH("B",E342)))</formula>
    </cfRule>
    <cfRule type="containsText" dxfId="5282" priority="270" operator="containsText" text="R">
      <formula>NOT(ISERROR(SEARCH("R",E342)))</formula>
    </cfRule>
    <cfRule type="containsText" dxfId="5281" priority="269" operator="containsText" text="N">
      <formula>NOT(ISERROR(SEARCH("N",E342)))</formula>
    </cfRule>
  </conditionalFormatting>
  <conditionalFormatting sqref="E353">
    <cfRule type="containsText" dxfId="5280" priority="276" operator="containsText" text="R">
      <formula>NOT(ISERROR(SEARCH("R",E353)))</formula>
    </cfRule>
    <cfRule type="containsText" dxfId="5279" priority="275" operator="containsText" text="N">
      <formula>NOT(ISERROR(SEARCH("N",E353)))</formula>
    </cfRule>
    <cfRule type="containsText" dxfId="5278" priority="274" operator="containsText" text="F">
      <formula>NOT(ISERROR(SEARCH("F",E353)))</formula>
    </cfRule>
    <cfRule type="containsText" dxfId="5277" priority="273" operator="containsText" text="B">
      <formula>NOT(ISERROR(SEARCH("B",E353)))</formula>
    </cfRule>
    <cfRule type="containsText" dxfId="5276" priority="271" operator="containsText" text="T">
      <formula>NOT(ISERROR(SEARCH("T",E353)))</formula>
    </cfRule>
    <cfRule type="containsText" dxfId="5275" priority="272" operator="containsText" text="P">
      <formula>NOT(ISERROR(SEARCH("P",E353)))</formula>
    </cfRule>
  </conditionalFormatting>
  <conditionalFormatting sqref="E363">
    <cfRule type="containsText" dxfId="5274" priority="264" operator="containsText" text="R">
      <formula>NOT(ISERROR(SEARCH("R",E363)))</formula>
    </cfRule>
    <cfRule type="containsText" dxfId="5273" priority="263" operator="containsText" text="N">
      <formula>NOT(ISERROR(SEARCH("N",E363)))</formula>
    </cfRule>
    <cfRule type="containsText" dxfId="5272" priority="262" operator="containsText" text="F">
      <formula>NOT(ISERROR(SEARCH("F",E363)))</formula>
    </cfRule>
    <cfRule type="containsText" dxfId="5271" priority="261" operator="containsText" text="B">
      <formula>NOT(ISERROR(SEARCH("B",E363)))</formula>
    </cfRule>
    <cfRule type="containsText" dxfId="5270" priority="260" operator="containsText" text="P">
      <formula>NOT(ISERROR(SEARCH("P",E363)))</formula>
    </cfRule>
    <cfRule type="containsText" dxfId="5269" priority="259" operator="containsText" text="T">
      <formula>NOT(ISERROR(SEARCH("T",E363)))</formula>
    </cfRule>
  </conditionalFormatting>
  <conditionalFormatting sqref="E374">
    <cfRule type="containsText" dxfId="5268" priority="258" operator="containsText" text="R">
      <formula>NOT(ISERROR(SEARCH("R",E374)))</formula>
    </cfRule>
    <cfRule type="containsText" dxfId="5267" priority="257" operator="containsText" text="N">
      <formula>NOT(ISERROR(SEARCH("N",E374)))</formula>
    </cfRule>
    <cfRule type="containsText" dxfId="5266" priority="256" operator="containsText" text="F">
      <formula>NOT(ISERROR(SEARCH("F",E374)))</formula>
    </cfRule>
    <cfRule type="containsText" dxfId="5265" priority="255" operator="containsText" text="B">
      <formula>NOT(ISERROR(SEARCH("B",E374)))</formula>
    </cfRule>
    <cfRule type="containsText" dxfId="5264" priority="254" operator="containsText" text="P">
      <formula>NOT(ISERROR(SEARCH("P",E374)))</formula>
    </cfRule>
    <cfRule type="containsText" dxfId="5263" priority="253" operator="containsText" text="T">
      <formula>NOT(ISERROR(SEARCH("T",E374)))</formula>
    </cfRule>
  </conditionalFormatting>
  <conditionalFormatting sqref="E384">
    <cfRule type="containsText" dxfId="5262" priority="252" operator="containsText" text="R">
      <formula>NOT(ISERROR(SEARCH("R",E384)))</formula>
    </cfRule>
    <cfRule type="containsText" dxfId="5261" priority="251" operator="containsText" text="N">
      <formula>NOT(ISERROR(SEARCH("N",E384)))</formula>
    </cfRule>
    <cfRule type="containsText" dxfId="5260" priority="250" operator="containsText" text="F">
      <formula>NOT(ISERROR(SEARCH("F",E384)))</formula>
    </cfRule>
    <cfRule type="containsText" dxfId="5259" priority="249" operator="containsText" text="B">
      <formula>NOT(ISERROR(SEARCH("B",E384)))</formula>
    </cfRule>
    <cfRule type="containsText" dxfId="5258" priority="248" operator="containsText" text="P">
      <formula>NOT(ISERROR(SEARCH("P",E384)))</formula>
    </cfRule>
    <cfRule type="containsText" dxfId="5257" priority="247" operator="containsText" text="T">
      <formula>NOT(ISERROR(SEARCH("T",E384)))</formula>
    </cfRule>
  </conditionalFormatting>
  <conditionalFormatting sqref="E394">
    <cfRule type="containsText" dxfId="5256" priority="243" operator="containsText" text="B">
      <formula>NOT(ISERROR(SEARCH("B",E394)))</formula>
    </cfRule>
    <cfRule type="containsText" dxfId="5255" priority="242" operator="containsText" text="P">
      <formula>NOT(ISERROR(SEARCH("P",E394)))</formula>
    </cfRule>
    <cfRule type="containsText" dxfId="5254" priority="241" operator="containsText" text="T">
      <formula>NOT(ISERROR(SEARCH("T",E394)))</formula>
    </cfRule>
    <cfRule type="containsText" dxfId="5253" priority="246" operator="containsText" text="R">
      <formula>NOT(ISERROR(SEARCH("R",E394)))</formula>
    </cfRule>
    <cfRule type="containsText" dxfId="5252" priority="245" operator="containsText" text="N">
      <formula>NOT(ISERROR(SEARCH("N",E394)))</formula>
    </cfRule>
    <cfRule type="containsText" dxfId="5251" priority="244" operator="containsText" text="F">
      <formula>NOT(ISERROR(SEARCH("F",E394)))</formula>
    </cfRule>
  </conditionalFormatting>
  <conditionalFormatting sqref="E403">
    <cfRule type="containsText" dxfId="5250" priority="235" operator="containsText" text="T">
      <formula>NOT(ISERROR(SEARCH("T",E403)))</formula>
    </cfRule>
    <cfRule type="containsText" dxfId="5249" priority="236" operator="containsText" text="P">
      <formula>NOT(ISERROR(SEARCH("P",E403)))</formula>
    </cfRule>
    <cfRule type="containsText" dxfId="5248" priority="237" operator="containsText" text="B">
      <formula>NOT(ISERROR(SEARCH("B",E403)))</formula>
    </cfRule>
    <cfRule type="containsText" dxfId="5247" priority="238" operator="containsText" text="F">
      <formula>NOT(ISERROR(SEARCH("F",E403)))</formula>
    </cfRule>
    <cfRule type="containsText" dxfId="5246" priority="239" operator="containsText" text="N">
      <formula>NOT(ISERROR(SEARCH("N",E403)))</formula>
    </cfRule>
    <cfRule type="containsText" dxfId="5245" priority="240" operator="containsText" text="R">
      <formula>NOT(ISERROR(SEARCH("R",E403)))</formula>
    </cfRule>
  </conditionalFormatting>
  <conditionalFormatting sqref="E412">
    <cfRule type="containsText" dxfId="5244" priority="230" operator="containsText" text="P">
      <formula>NOT(ISERROR(SEARCH("P",E412)))</formula>
    </cfRule>
    <cfRule type="containsText" dxfId="5243" priority="234" operator="containsText" text="R">
      <formula>NOT(ISERROR(SEARCH("R",E412)))</formula>
    </cfRule>
    <cfRule type="containsText" dxfId="5242" priority="233" operator="containsText" text="N">
      <formula>NOT(ISERROR(SEARCH("N",E412)))</formula>
    </cfRule>
    <cfRule type="containsText" dxfId="5241" priority="232" operator="containsText" text="F">
      <formula>NOT(ISERROR(SEARCH("F",E412)))</formula>
    </cfRule>
    <cfRule type="containsText" dxfId="5240" priority="231" operator="containsText" text="B">
      <formula>NOT(ISERROR(SEARCH("B",E412)))</formula>
    </cfRule>
    <cfRule type="containsText" dxfId="5239" priority="229" operator="containsText" text="T">
      <formula>NOT(ISERROR(SEARCH("T",E412)))</formula>
    </cfRule>
  </conditionalFormatting>
  <conditionalFormatting sqref="E421">
    <cfRule type="containsText" dxfId="5238" priority="223" operator="containsText" text="T">
      <formula>NOT(ISERROR(SEARCH("T",E421)))</formula>
    </cfRule>
    <cfRule type="containsText" dxfId="5237" priority="227" operator="containsText" text="N">
      <formula>NOT(ISERROR(SEARCH("N",E421)))</formula>
    </cfRule>
    <cfRule type="containsText" dxfId="5236" priority="226" operator="containsText" text="F">
      <formula>NOT(ISERROR(SEARCH("F",E421)))</formula>
    </cfRule>
    <cfRule type="containsText" dxfId="5235" priority="225" operator="containsText" text="B">
      <formula>NOT(ISERROR(SEARCH("B",E421)))</formula>
    </cfRule>
    <cfRule type="containsText" dxfId="5234" priority="228" operator="containsText" text="R">
      <formula>NOT(ISERROR(SEARCH("R",E421)))</formula>
    </cfRule>
    <cfRule type="containsText" dxfId="5233" priority="224" operator="containsText" text="P">
      <formula>NOT(ISERROR(SEARCH("P",E421)))</formula>
    </cfRule>
  </conditionalFormatting>
  <conditionalFormatting sqref="E430">
    <cfRule type="containsText" dxfId="5232" priority="222" operator="containsText" text="R">
      <formula>NOT(ISERROR(SEARCH("R",E430)))</formula>
    </cfRule>
    <cfRule type="containsText" dxfId="5231" priority="221" operator="containsText" text="N">
      <formula>NOT(ISERROR(SEARCH("N",E430)))</formula>
    </cfRule>
    <cfRule type="containsText" dxfId="5230" priority="220" operator="containsText" text="F">
      <formula>NOT(ISERROR(SEARCH("F",E430)))</formula>
    </cfRule>
    <cfRule type="containsText" dxfId="5229" priority="219" operator="containsText" text="B">
      <formula>NOT(ISERROR(SEARCH("B",E430)))</formula>
    </cfRule>
    <cfRule type="containsText" dxfId="5228" priority="218" operator="containsText" text="P">
      <formula>NOT(ISERROR(SEARCH("P",E430)))</formula>
    </cfRule>
    <cfRule type="containsText" dxfId="5227" priority="217" operator="containsText" text="T">
      <formula>NOT(ISERROR(SEARCH("T",E430)))</formula>
    </cfRule>
  </conditionalFormatting>
  <conditionalFormatting sqref="E439">
    <cfRule type="containsText" dxfId="5226" priority="213" operator="containsText" text="B">
      <formula>NOT(ISERROR(SEARCH("B",E439)))</formula>
    </cfRule>
    <cfRule type="containsText" dxfId="5225" priority="216" operator="containsText" text="R">
      <formula>NOT(ISERROR(SEARCH("R",E439)))</formula>
    </cfRule>
    <cfRule type="containsText" dxfId="5224" priority="215" operator="containsText" text="N">
      <formula>NOT(ISERROR(SEARCH("N",E439)))</formula>
    </cfRule>
    <cfRule type="containsText" dxfId="5223" priority="214" operator="containsText" text="F">
      <formula>NOT(ISERROR(SEARCH("F",E439)))</formula>
    </cfRule>
    <cfRule type="containsText" dxfId="5222" priority="212" operator="containsText" text="P">
      <formula>NOT(ISERROR(SEARCH("P",E439)))</formula>
    </cfRule>
    <cfRule type="containsText" dxfId="5221" priority="211" operator="containsText" text="T">
      <formula>NOT(ISERROR(SEARCH("T",E439)))</formula>
    </cfRule>
  </conditionalFormatting>
  <conditionalFormatting sqref="E448">
    <cfRule type="containsText" dxfId="5220" priority="210" operator="containsText" text="R">
      <formula>NOT(ISERROR(SEARCH("R",E448)))</formula>
    </cfRule>
    <cfRule type="containsText" dxfId="5219" priority="209" operator="containsText" text="N">
      <formula>NOT(ISERROR(SEARCH("N",E448)))</formula>
    </cfRule>
    <cfRule type="containsText" dxfId="5218" priority="208" operator="containsText" text="F">
      <formula>NOT(ISERROR(SEARCH("F",E448)))</formula>
    </cfRule>
    <cfRule type="containsText" dxfId="5217" priority="207" operator="containsText" text="B">
      <formula>NOT(ISERROR(SEARCH("B",E448)))</formula>
    </cfRule>
    <cfRule type="containsText" dxfId="5216" priority="206" operator="containsText" text="P">
      <formula>NOT(ISERROR(SEARCH("P",E448)))</formula>
    </cfRule>
    <cfRule type="containsText" dxfId="5215" priority="205" operator="containsText" text="T">
      <formula>NOT(ISERROR(SEARCH("T",E448)))</formula>
    </cfRule>
  </conditionalFormatting>
  <conditionalFormatting sqref="E457">
    <cfRule type="containsText" dxfId="5214" priority="204" operator="containsText" text="R">
      <formula>NOT(ISERROR(SEARCH("R",E457)))</formula>
    </cfRule>
    <cfRule type="containsText" dxfId="5213" priority="203" operator="containsText" text="N">
      <formula>NOT(ISERROR(SEARCH("N",E457)))</formula>
    </cfRule>
    <cfRule type="containsText" dxfId="5212" priority="202" operator="containsText" text="F">
      <formula>NOT(ISERROR(SEARCH("F",E457)))</formula>
    </cfRule>
    <cfRule type="containsText" dxfId="5211" priority="201" operator="containsText" text="B">
      <formula>NOT(ISERROR(SEARCH("B",E457)))</formula>
    </cfRule>
    <cfRule type="containsText" dxfId="5210" priority="200" operator="containsText" text="P">
      <formula>NOT(ISERROR(SEARCH("P",E457)))</formula>
    </cfRule>
    <cfRule type="containsText" dxfId="5209" priority="199" operator="containsText" text="T">
      <formula>NOT(ISERROR(SEARCH("T",E457)))</formula>
    </cfRule>
  </conditionalFormatting>
  <conditionalFormatting sqref="E466">
    <cfRule type="containsText" dxfId="5208" priority="198" operator="containsText" text="R">
      <formula>NOT(ISERROR(SEARCH("R",E466)))</formula>
    </cfRule>
    <cfRule type="containsText" dxfId="5207" priority="197" operator="containsText" text="N">
      <formula>NOT(ISERROR(SEARCH("N",E466)))</formula>
    </cfRule>
    <cfRule type="containsText" dxfId="5206" priority="196" operator="containsText" text="F">
      <formula>NOT(ISERROR(SEARCH("F",E466)))</formula>
    </cfRule>
    <cfRule type="containsText" dxfId="5205" priority="195" operator="containsText" text="B">
      <formula>NOT(ISERROR(SEARCH("B",E466)))</formula>
    </cfRule>
    <cfRule type="containsText" dxfId="5204" priority="194" operator="containsText" text="P">
      <formula>NOT(ISERROR(SEARCH("P",E466)))</formula>
    </cfRule>
    <cfRule type="containsText" dxfId="5203" priority="193" operator="containsText" text="T">
      <formula>NOT(ISERROR(SEARCH("T",E466)))</formula>
    </cfRule>
  </conditionalFormatting>
  <conditionalFormatting sqref="E475">
    <cfRule type="containsText" dxfId="5202" priority="192" operator="containsText" text="R">
      <formula>NOT(ISERROR(SEARCH("R",E475)))</formula>
    </cfRule>
    <cfRule type="containsText" dxfId="5201" priority="191" operator="containsText" text="N">
      <formula>NOT(ISERROR(SEARCH("N",E475)))</formula>
    </cfRule>
    <cfRule type="containsText" dxfId="5200" priority="190" operator="containsText" text="F">
      <formula>NOT(ISERROR(SEARCH("F",E475)))</formula>
    </cfRule>
    <cfRule type="containsText" dxfId="5199" priority="189" operator="containsText" text="B">
      <formula>NOT(ISERROR(SEARCH("B",E475)))</formula>
    </cfRule>
    <cfRule type="containsText" dxfId="5198" priority="188" operator="containsText" text="P">
      <formula>NOT(ISERROR(SEARCH("P",E475)))</formula>
    </cfRule>
    <cfRule type="containsText" dxfId="5197" priority="187" operator="containsText" text="T">
      <formula>NOT(ISERROR(SEARCH("T",E475)))</formula>
    </cfRule>
  </conditionalFormatting>
  <conditionalFormatting sqref="E484">
    <cfRule type="containsText" dxfId="5196" priority="181" operator="containsText" text="T">
      <formula>NOT(ISERROR(SEARCH("T",E484)))</formula>
    </cfRule>
    <cfRule type="containsText" dxfId="5195" priority="186" operator="containsText" text="R">
      <formula>NOT(ISERROR(SEARCH("R",E484)))</formula>
    </cfRule>
    <cfRule type="containsText" dxfId="5194" priority="185" operator="containsText" text="N">
      <formula>NOT(ISERROR(SEARCH("N",E484)))</formula>
    </cfRule>
    <cfRule type="containsText" dxfId="5193" priority="184" operator="containsText" text="F">
      <formula>NOT(ISERROR(SEARCH("F",E484)))</formula>
    </cfRule>
    <cfRule type="containsText" dxfId="5192" priority="183" operator="containsText" text="B">
      <formula>NOT(ISERROR(SEARCH("B",E484)))</formula>
    </cfRule>
    <cfRule type="containsText" dxfId="5191" priority="182" operator="containsText" text="P">
      <formula>NOT(ISERROR(SEARCH("P",E484)))</formula>
    </cfRule>
  </conditionalFormatting>
  <conditionalFormatting sqref="E493">
    <cfRule type="containsText" dxfId="5190" priority="175" operator="containsText" text="T">
      <formula>NOT(ISERROR(SEARCH("T",E493)))</formula>
    </cfRule>
    <cfRule type="containsText" dxfId="5189" priority="179" operator="containsText" text="N">
      <formula>NOT(ISERROR(SEARCH("N",E493)))</formula>
    </cfRule>
    <cfRule type="containsText" dxfId="5188" priority="178" operator="containsText" text="F">
      <formula>NOT(ISERROR(SEARCH("F",E493)))</formula>
    </cfRule>
    <cfRule type="containsText" dxfId="5187" priority="177" operator="containsText" text="B">
      <formula>NOT(ISERROR(SEARCH("B",E493)))</formula>
    </cfRule>
    <cfRule type="containsText" dxfId="5186" priority="176" operator="containsText" text="P">
      <formula>NOT(ISERROR(SEARCH("P",E493)))</formula>
    </cfRule>
    <cfRule type="containsText" dxfId="5185" priority="180" operator="containsText" text="R">
      <formula>NOT(ISERROR(SEARCH("R",E493)))</formula>
    </cfRule>
  </conditionalFormatting>
  <conditionalFormatting sqref="E502">
    <cfRule type="containsText" dxfId="5184" priority="174" operator="containsText" text="R">
      <formula>NOT(ISERROR(SEARCH("R",E502)))</formula>
    </cfRule>
    <cfRule type="containsText" dxfId="5183" priority="173" operator="containsText" text="N">
      <formula>NOT(ISERROR(SEARCH("N",E502)))</formula>
    </cfRule>
    <cfRule type="containsText" dxfId="5182" priority="172" operator="containsText" text="F">
      <formula>NOT(ISERROR(SEARCH("F",E502)))</formula>
    </cfRule>
    <cfRule type="containsText" dxfId="5181" priority="171" operator="containsText" text="B">
      <formula>NOT(ISERROR(SEARCH("B",E502)))</formula>
    </cfRule>
    <cfRule type="containsText" dxfId="5180" priority="170" operator="containsText" text="P">
      <formula>NOT(ISERROR(SEARCH("P",E502)))</formula>
    </cfRule>
    <cfRule type="containsText" dxfId="5179" priority="169" operator="containsText" text="T">
      <formula>NOT(ISERROR(SEARCH("T",E502)))</formula>
    </cfRule>
  </conditionalFormatting>
  <conditionalFormatting sqref="E511">
    <cfRule type="containsText" dxfId="5178" priority="163" operator="containsText" text="T">
      <formula>NOT(ISERROR(SEARCH("T",E511)))</formula>
    </cfRule>
    <cfRule type="containsText" dxfId="5177" priority="165" operator="containsText" text="B">
      <formula>NOT(ISERROR(SEARCH("B",E511)))</formula>
    </cfRule>
    <cfRule type="containsText" dxfId="5176" priority="164" operator="containsText" text="P">
      <formula>NOT(ISERROR(SEARCH("P",E511)))</formula>
    </cfRule>
    <cfRule type="containsText" dxfId="5175" priority="168" operator="containsText" text="R">
      <formula>NOT(ISERROR(SEARCH("R",E511)))</formula>
    </cfRule>
    <cfRule type="containsText" dxfId="5174" priority="167" operator="containsText" text="N">
      <formula>NOT(ISERROR(SEARCH("N",E511)))</formula>
    </cfRule>
    <cfRule type="containsText" dxfId="5173" priority="166" operator="containsText" text="F">
      <formula>NOT(ISERROR(SEARCH("F",E511)))</formula>
    </cfRule>
  </conditionalFormatting>
  <conditionalFormatting sqref="E520">
    <cfRule type="containsText" dxfId="5172" priority="160" operator="containsText" text="F">
      <formula>NOT(ISERROR(SEARCH("F",E520)))</formula>
    </cfRule>
    <cfRule type="containsText" dxfId="5171" priority="161" operator="containsText" text="N">
      <formula>NOT(ISERROR(SEARCH("N",E520)))</formula>
    </cfRule>
    <cfRule type="containsText" dxfId="5170" priority="162" operator="containsText" text="R">
      <formula>NOT(ISERROR(SEARCH("R",E520)))</formula>
    </cfRule>
    <cfRule type="containsText" dxfId="5169" priority="159" operator="containsText" text="B">
      <formula>NOT(ISERROR(SEARCH("B",E520)))</formula>
    </cfRule>
    <cfRule type="containsText" dxfId="5168" priority="158" operator="containsText" text="P">
      <formula>NOT(ISERROR(SEARCH("P",E520)))</formula>
    </cfRule>
    <cfRule type="containsText" dxfId="5167" priority="157" operator="containsText" text="T">
      <formula>NOT(ISERROR(SEARCH("T",E520)))</formula>
    </cfRule>
  </conditionalFormatting>
  <conditionalFormatting sqref="E529">
    <cfRule type="containsText" dxfId="5166" priority="150" operator="containsText" text="R">
      <formula>NOT(ISERROR(SEARCH("R",E529)))</formula>
    </cfRule>
    <cfRule type="containsText" dxfId="5165" priority="149" operator="containsText" text="N">
      <formula>NOT(ISERROR(SEARCH("N",E529)))</formula>
    </cfRule>
    <cfRule type="containsText" dxfId="5164" priority="148" operator="containsText" text="F">
      <formula>NOT(ISERROR(SEARCH("F",E529)))</formula>
    </cfRule>
    <cfRule type="containsText" dxfId="5163" priority="147" operator="containsText" text="B">
      <formula>NOT(ISERROR(SEARCH("B",E529)))</formula>
    </cfRule>
    <cfRule type="containsText" dxfId="5162" priority="146" operator="containsText" text="P">
      <formula>NOT(ISERROR(SEARCH("P",E529)))</formula>
    </cfRule>
    <cfRule type="containsText" dxfId="5161" priority="145" operator="containsText" text="T">
      <formula>NOT(ISERROR(SEARCH("T",E529)))</formula>
    </cfRule>
  </conditionalFormatting>
  <conditionalFormatting sqref="E538">
    <cfRule type="containsText" dxfId="5160" priority="139" operator="containsText" text="T">
      <formula>NOT(ISERROR(SEARCH("T",E538)))</formula>
    </cfRule>
    <cfRule type="containsText" dxfId="5159" priority="144" operator="containsText" text="R">
      <formula>NOT(ISERROR(SEARCH("R",E538)))</formula>
    </cfRule>
    <cfRule type="containsText" dxfId="5158" priority="143" operator="containsText" text="N">
      <formula>NOT(ISERROR(SEARCH("N",E538)))</formula>
    </cfRule>
    <cfRule type="containsText" dxfId="5157" priority="142" operator="containsText" text="F">
      <formula>NOT(ISERROR(SEARCH("F",E538)))</formula>
    </cfRule>
    <cfRule type="containsText" dxfId="5156" priority="141" operator="containsText" text="B">
      <formula>NOT(ISERROR(SEARCH("B",E538)))</formula>
    </cfRule>
    <cfRule type="containsText" dxfId="5155" priority="140" operator="containsText" text="P">
      <formula>NOT(ISERROR(SEARCH("P",E538)))</formula>
    </cfRule>
  </conditionalFormatting>
  <conditionalFormatting sqref="E547">
    <cfRule type="containsText" dxfId="5154" priority="138" operator="containsText" text="R">
      <formula>NOT(ISERROR(SEARCH("R",E547)))</formula>
    </cfRule>
    <cfRule type="containsText" dxfId="5153" priority="137" operator="containsText" text="N">
      <formula>NOT(ISERROR(SEARCH("N",E547)))</formula>
    </cfRule>
    <cfRule type="containsText" dxfId="5152" priority="136" operator="containsText" text="F">
      <formula>NOT(ISERROR(SEARCH("F",E547)))</formula>
    </cfRule>
    <cfRule type="containsText" dxfId="5151" priority="135" operator="containsText" text="B">
      <formula>NOT(ISERROR(SEARCH("B",E547)))</formula>
    </cfRule>
    <cfRule type="containsText" dxfId="5150" priority="134" operator="containsText" text="P">
      <formula>NOT(ISERROR(SEARCH("P",E547)))</formula>
    </cfRule>
    <cfRule type="containsText" dxfId="5149" priority="133" operator="containsText" text="T">
      <formula>NOT(ISERROR(SEARCH("T",E547)))</formula>
    </cfRule>
  </conditionalFormatting>
  <conditionalFormatting sqref="E556">
    <cfRule type="containsText" dxfId="5148" priority="131" operator="containsText" text="N">
      <formula>NOT(ISERROR(SEARCH("N",E556)))</formula>
    </cfRule>
    <cfRule type="containsText" dxfId="5147" priority="127" operator="containsText" text="T">
      <formula>NOT(ISERROR(SEARCH("T",E556)))</formula>
    </cfRule>
    <cfRule type="containsText" dxfId="5146" priority="128" operator="containsText" text="P">
      <formula>NOT(ISERROR(SEARCH("P",E556)))</formula>
    </cfRule>
    <cfRule type="containsText" dxfId="5145" priority="129" operator="containsText" text="B">
      <formula>NOT(ISERROR(SEARCH("B",E556)))</formula>
    </cfRule>
    <cfRule type="containsText" dxfId="5144" priority="130" operator="containsText" text="F">
      <formula>NOT(ISERROR(SEARCH("F",E556)))</formula>
    </cfRule>
    <cfRule type="containsText" dxfId="5143" priority="132" operator="containsText" text="R">
      <formula>NOT(ISERROR(SEARCH("R",E556)))</formula>
    </cfRule>
  </conditionalFormatting>
  <conditionalFormatting sqref="E565">
    <cfRule type="containsText" dxfId="5142" priority="126" operator="containsText" text="R">
      <formula>NOT(ISERROR(SEARCH("R",E565)))</formula>
    </cfRule>
    <cfRule type="containsText" dxfId="5141" priority="125" operator="containsText" text="N">
      <formula>NOT(ISERROR(SEARCH("N",E565)))</formula>
    </cfRule>
    <cfRule type="containsText" dxfId="5140" priority="124" operator="containsText" text="F">
      <formula>NOT(ISERROR(SEARCH("F",E565)))</formula>
    </cfRule>
    <cfRule type="containsText" dxfId="5139" priority="123" operator="containsText" text="B">
      <formula>NOT(ISERROR(SEARCH("B",E565)))</formula>
    </cfRule>
    <cfRule type="containsText" dxfId="5138" priority="122" operator="containsText" text="P">
      <formula>NOT(ISERROR(SEARCH("P",E565)))</formula>
    </cfRule>
    <cfRule type="containsText" dxfId="5137" priority="121" operator="containsText" text="T">
      <formula>NOT(ISERROR(SEARCH("T",E565)))</formula>
    </cfRule>
  </conditionalFormatting>
  <conditionalFormatting sqref="E574">
    <cfRule type="containsText" dxfId="5136" priority="120" operator="containsText" text="R">
      <formula>NOT(ISERROR(SEARCH("R",E574)))</formula>
    </cfRule>
    <cfRule type="containsText" dxfId="5135" priority="117" operator="containsText" text="B">
      <formula>NOT(ISERROR(SEARCH("B",E574)))</formula>
    </cfRule>
    <cfRule type="containsText" dxfId="5134" priority="119" operator="containsText" text="N">
      <formula>NOT(ISERROR(SEARCH("N",E574)))</formula>
    </cfRule>
    <cfRule type="containsText" dxfId="5133" priority="118" operator="containsText" text="F">
      <formula>NOT(ISERROR(SEARCH("F",E574)))</formula>
    </cfRule>
    <cfRule type="containsText" dxfId="5132" priority="116" operator="containsText" text="P">
      <formula>NOT(ISERROR(SEARCH("P",E574)))</formula>
    </cfRule>
    <cfRule type="containsText" dxfId="5131" priority="115" operator="containsText" text="T">
      <formula>NOT(ISERROR(SEARCH("T",E574)))</formula>
    </cfRule>
  </conditionalFormatting>
  <conditionalFormatting sqref="E583">
    <cfRule type="containsText" dxfId="5130" priority="112" operator="containsText" text="F">
      <formula>NOT(ISERROR(SEARCH("F",E583)))</formula>
    </cfRule>
    <cfRule type="containsText" dxfId="5129" priority="114" operator="containsText" text="R">
      <formula>NOT(ISERROR(SEARCH("R",E583)))</formula>
    </cfRule>
    <cfRule type="containsText" dxfId="5128" priority="113" operator="containsText" text="N">
      <formula>NOT(ISERROR(SEARCH("N",E583)))</formula>
    </cfRule>
    <cfRule type="containsText" dxfId="5127" priority="111" operator="containsText" text="B">
      <formula>NOT(ISERROR(SEARCH("B",E583)))</formula>
    </cfRule>
    <cfRule type="containsText" dxfId="5126" priority="110" operator="containsText" text="P">
      <formula>NOT(ISERROR(SEARCH("P",E583)))</formula>
    </cfRule>
    <cfRule type="containsText" dxfId="5125" priority="109" operator="containsText" text="T">
      <formula>NOT(ISERROR(SEARCH("T",E583)))</formula>
    </cfRule>
  </conditionalFormatting>
  <conditionalFormatting sqref="E592">
    <cfRule type="containsText" dxfId="5124" priority="108" operator="containsText" text="R">
      <formula>NOT(ISERROR(SEARCH("R",E592)))</formula>
    </cfRule>
    <cfRule type="containsText" dxfId="5123" priority="107" operator="containsText" text="N">
      <formula>NOT(ISERROR(SEARCH("N",E592)))</formula>
    </cfRule>
    <cfRule type="containsText" dxfId="5122" priority="106" operator="containsText" text="F">
      <formula>NOT(ISERROR(SEARCH("F",E592)))</formula>
    </cfRule>
    <cfRule type="containsText" dxfId="5121" priority="105" operator="containsText" text="B">
      <formula>NOT(ISERROR(SEARCH("B",E592)))</formula>
    </cfRule>
    <cfRule type="containsText" dxfId="5120" priority="104" operator="containsText" text="P">
      <formula>NOT(ISERROR(SEARCH("P",E592)))</formula>
    </cfRule>
    <cfRule type="containsText" dxfId="5119" priority="103" operator="containsText" text="T">
      <formula>NOT(ISERROR(SEARCH("T",E592)))</formula>
    </cfRule>
  </conditionalFormatting>
  <conditionalFormatting sqref="E601">
    <cfRule type="containsText" dxfId="5118" priority="102" operator="containsText" text="R">
      <formula>NOT(ISERROR(SEARCH("R",E601)))</formula>
    </cfRule>
    <cfRule type="containsText" dxfId="5117" priority="101" operator="containsText" text="N">
      <formula>NOT(ISERROR(SEARCH("N",E601)))</formula>
    </cfRule>
    <cfRule type="containsText" dxfId="5116" priority="100" operator="containsText" text="F">
      <formula>NOT(ISERROR(SEARCH("F",E601)))</formula>
    </cfRule>
    <cfRule type="containsText" dxfId="5115" priority="99" operator="containsText" text="B">
      <formula>NOT(ISERROR(SEARCH("B",E601)))</formula>
    </cfRule>
    <cfRule type="containsText" dxfId="5114" priority="97" operator="containsText" text="T">
      <formula>NOT(ISERROR(SEARCH("T",E601)))</formula>
    </cfRule>
    <cfRule type="containsText" dxfId="5113" priority="98" operator="containsText" text="P">
      <formula>NOT(ISERROR(SEARCH("P",E601)))</formula>
    </cfRule>
  </conditionalFormatting>
  <conditionalFormatting sqref="E610">
    <cfRule type="containsText" dxfId="5112" priority="96" operator="containsText" text="R">
      <formula>NOT(ISERROR(SEARCH("R",E610)))</formula>
    </cfRule>
    <cfRule type="containsText" dxfId="5111" priority="95" operator="containsText" text="N">
      <formula>NOT(ISERROR(SEARCH("N",E610)))</formula>
    </cfRule>
    <cfRule type="containsText" dxfId="5110" priority="94" operator="containsText" text="F">
      <formula>NOT(ISERROR(SEARCH("F",E610)))</formula>
    </cfRule>
    <cfRule type="containsText" dxfId="5109" priority="93" operator="containsText" text="B">
      <formula>NOT(ISERROR(SEARCH("B",E610)))</formula>
    </cfRule>
    <cfRule type="containsText" dxfId="5108" priority="92" operator="containsText" text="P">
      <formula>NOT(ISERROR(SEARCH("P",E610)))</formula>
    </cfRule>
    <cfRule type="containsText" dxfId="5107" priority="91" operator="containsText" text="T">
      <formula>NOT(ISERROR(SEARCH("T",E610)))</formula>
    </cfRule>
  </conditionalFormatting>
  <conditionalFormatting sqref="E619">
    <cfRule type="containsText" dxfId="5106" priority="90" operator="containsText" text="R">
      <formula>NOT(ISERROR(SEARCH("R",E619)))</formula>
    </cfRule>
    <cfRule type="containsText" dxfId="5105" priority="89" operator="containsText" text="N">
      <formula>NOT(ISERROR(SEARCH("N",E619)))</formula>
    </cfRule>
    <cfRule type="containsText" dxfId="5104" priority="88" operator="containsText" text="F">
      <formula>NOT(ISERROR(SEARCH("F",E619)))</formula>
    </cfRule>
    <cfRule type="containsText" dxfId="5103" priority="87" operator="containsText" text="B">
      <formula>NOT(ISERROR(SEARCH("B",E619)))</formula>
    </cfRule>
    <cfRule type="containsText" dxfId="5102" priority="86" operator="containsText" text="P">
      <formula>NOT(ISERROR(SEARCH("P",E619)))</formula>
    </cfRule>
    <cfRule type="containsText" dxfId="5101" priority="85" operator="containsText" text="T">
      <formula>NOT(ISERROR(SEARCH("T",E619)))</formula>
    </cfRule>
  </conditionalFormatting>
  <conditionalFormatting sqref="E628">
    <cfRule type="containsText" dxfId="5100" priority="84" operator="containsText" text="R">
      <formula>NOT(ISERROR(SEARCH("R",E628)))</formula>
    </cfRule>
    <cfRule type="containsText" dxfId="5099" priority="83" operator="containsText" text="N">
      <formula>NOT(ISERROR(SEARCH("N",E628)))</formula>
    </cfRule>
    <cfRule type="containsText" dxfId="5098" priority="82" operator="containsText" text="F">
      <formula>NOT(ISERROR(SEARCH("F",E628)))</formula>
    </cfRule>
    <cfRule type="containsText" dxfId="5097" priority="81" operator="containsText" text="B">
      <formula>NOT(ISERROR(SEARCH("B",E628)))</formula>
    </cfRule>
    <cfRule type="containsText" dxfId="5096" priority="80" operator="containsText" text="P">
      <formula>NOT(ISERROR(SEARCH("P",E628)))</formula>
    </cfRule>
    <cfRule type="containsText" dxfId="5095" priority="79" operator="containsText" text="T">
      <formula>NOT(ISERROR(SEARCH("T",E628)))</formula>
    </cfRule>
  </conditionalFormatting>
  <conditionalFormatting sqref="E637">
    <cfRule type="containsText" dxfId="5094" priority="78" operator="containsText" text="R">
      <formula>NOT(ISERROR(SEARCH("R",E637)))</formula>
    </cfRule>
    <cfRule type="containsText" dxfId="5093" priority="77" operator="containsText" text="N">
      <formula>NOT(ISERROR(SEARCH("N",E637)))</formula>
    </cfRule>
    <cfRule type="containsText" dxfId="5092" priority="76" operator="containsText" text="F">
      <formula>NOT(ISERROR(SEARCH("F",E637)))</formula>
    </cfRule>
    <cfRule type="containsText" dxfId="5091" priority="75" operator="containsText" text="B">
      <formula>NOT(ISERROR(SEARCH("B",E637)))</formula>
    </cfRule>
    <cfRule type="containsText" dxfId="5090" priority="74" operator="containsText" text="P">
      <formula>NOT(ISERROR(SEARCH("P",E637)))</formula>
    </cfRule>
    <cfRule type="containsText" dxfId="5089" priority="73" operator="containsText" text="T">
      <formula>NOT(ISERROR(SEARCH("T",E637)))</formula>
    </cfRule>
  </conditionalFormatting>
  <conditionalFormatting sqref="E646">
    <cfRule type="containsText" dxfId="5088" priority="72" operator="containsText" text="R">
      <formula>NOT(ISERROR(SEARCH("R",E646)))</formula>
    </cfRule>
    <cfRule type="containsText" dxfId="5087" priority="71" operator="containsText" text="N">
      <formula>NOT(ISERROR(SEARCH("N",E646)))</formula>
    </cfRule>
    <cfRule type="containsText" dxfId="5086" priority="70" operator="containsText" text="F">
      <formula>NOT(ISERROR(SEARCH("F",E646)))</formula>
    </cfRule>
    <cfRule type="containsText" dxfId="5085" priority="69" operator="containsText" text="B">
      <formula>NOT(ISERROR(SEARCH("B",E646)))</formula>
    </cfRule>
    <cfRule type="containsText" dxfId="5084" priority="68" operator="containsText" text="P">
      <formula>NOT(ISERROR(SEARCH("P",E646)))</formula>
    </cfRule>
    <cfRule type="containsText" dxfId="5083" priority="67" operator="containsText" text="T">
      <formula>NOT(ISERROR(SEARCH("T",E646)))</formula>
    </cfRule>
  </conditionalFormatting>
  <conditionalFormatting sqref="E655">
    <cfRule type="containsText" dxfId="5082" priority="66" operator="containsText" text="R">
      <formula>NOT(ISERROR(SEARCH("R",E655)))</formula>
    </cfRule>
    <cfRule type="containsText" dxfId="5081" priority="62" operator="containsText" text="P">
      <formula>NOT(ISERROR(SEARCH("P",E655)))</formula>
    </cfRule>
    <cfRule type="containsText" dxfId="5080" priority="65" operator="containsText" text="N">
      <formula>NOT(ISERROR(SEARCH("N",E655)))</formula>
    </cfRule>
    <cfRule type="containsText" dxfId="5079" priority="64" operator="containsText" text="F">
      <formula>NOT(ISERROR(SEARCH("F",E655)))</formula>
    </cfRule>
    <cfRule type="containsText" dxfId="5078" priority="63" operator="containsText" text="B">
      <formula>NOT(ISERROR(SEARCH("B",E655)))</formula>
    </cfRule>
    <cfRule type="containsText" dxfId="5077" priority="61" operator="containsText" text="T">
      <formula>NOT(ISERROR(SEARCH("T",E655)))</formula>
    </cfRule>
  </conditionalFormatting>
  <conditionalFormatting sqref="E664">
    <cfRule type="containsText" dxfId="5076" priority="58" operator="containsText" text="F">
      <formula>NOT(ISERROR(SEARCH("F",E664)))</formula>
    </cfRule>
    <cfRule type="containsText" dxfId="5075" priority="60" operator="containsText" text="R">
      <formula>NOT(ISERROR(SEARCH("R",E664)))</formula>
    </cfRule>
    <cfRule type="containsText" dxfId="5074" priority="59" operator="containsText" text="N">
      <formula>NOT(ISERROR(SEARCH("N",E664)))</formula>
    </cfRule>
    <cfRule type="containsText" dxfId="5073" priority="57" operator="containsText" text="B">
      <formula>NOT(ISERROR(SEARCH("B",E664)))</formula>
    </cfRule>
    <cfRule type="containsText" dxfId="5072" priority="56" operator="containsText" text="P">
      <formula>NOT(ISERROR(SEARCH("P",E664)))</formula>
    </cfRule>
    <cfRule type="containsText" dxfId="5071" priority="55" operator="containsText" text="T">
      <formula>NOT(ISERROR(SEARCH("T",E664)))</formula>
    </cfRule>
  </conditionalFormatting>
  <conditionalFormatting sqref="E673">
    <cfRule type="containsText" dxfId="5070" priority="54" operator="containsText" text="R">
      <formula>NOT(ISERROR(SEARCH("R",E673)))</formula>
    </cfRule>
    <cfRule type="containsText" dxfId="5069" priority="53" operator="containsText" text="N">
      <formula>NOT(ISERROR(SEARCH("N",E673)))</formula>
    </cfRule>
    <cfRule type="containsText" dxfId="5068" priority="52" operator="containsText" text="F">
      <formula>NOT(ISERROR(SEARCH("F",E673)))</formula>
    </cfRule>
    <cfRule type="containsText" dxfId="5067" priority="51" operator="containsText" text="B">
      <formula>NOT(ISERROR(SEARCH("B",E673)))</formula>
    </cfRule>
    <cfRule type="containsText" dxfId="5066" priority="50" operator="containsText" text="P">
      <formula>NOT(ISERROR(SEARCH("P",E673)))</formula>
    </cfRule>
    <cfRule type="containsText" dxfId="5065" priority="49" operator="containsText" text="T">
      <formula>NOT(ISERROR(SEARCH("T",E673)))</formula>
    </cfRule>
  </conditionalFormatting>
  <conditionalFormatting sqref="E682">
    <cfRule type="containsText" dxfId="5064" priority="48" operator="containsText" text="R">
      <formula>NOT(ISERROR(SEARCH("R",E682)))</formula>
    </cfRule>
    <cfRule type="containsText" dxfId="5063" priority="47" operator="containsText" text="N">
      <formula>NOT(ISERROR(SEARCH("N",E682)))</formula>
    </cfRule>
    <cfRule type="containsText" dxfId="5062" priority="46" operator="containsText" text="F">
      <formula>NOT(ISERROR(SEARCH("F",E682)))</formula>
    </cfRule>
    <cfRule type="containsText" dxfId="5061" priority="45" operator="containsText" text="B">
      <formula>NOT(ISERROR(SEARCH("B",E682)))</formula>
    </cfRule>
    <cfRule type="containsText" dxfId="5060" priority="44" operator="containsText" text="P">
      <formula>NOT(ISERROR(SEARCH("P",E682)))</formula>
    </cfRule>
    <cfRule type="containsText" dxfId="5059" priority="43" operator="containsText" text="T">
      <formula>NOT(ISERROR(SEARCH("T",E682)))</formula>
    </cfRule>
  </conditionalFormatting>
  <conditionalFormatting sqref="E691">
    <cfRule type="containsText" dxfId="5058" priority="42" operator="containsText" text="R">
      <formula>NOT(ISERROR(SEARCH("R",E691)))</formula>
    </cfRule>
    <cfRule type="containsText" dxfId="5057" priority="41" operator="containsText" text="N">
      <formula>NOT(ISERROR(SEARCH("N",E691)))</formula>
    </cfRule>
    <cfRule type="containsText" dxfId="5056" priority="40" operator="containsText" text="F">
      <formula>NOT(ISERROR(SEARCH("F",E691)))</formula>
    </cfRule>
    <cfRule type="containsText" dxfId="5055" priority="39" operator="containsText" text="B">
      <formula>NOT(ISERROR(SEARCH("B",E691)))</formula>
    </cfRule>
    <cfRule type="containsText" dxfId="5054" priority="38" operator="containsText" text="P">
      <formula>NOT(ISERROR(SEARCH("P",E691)))</formula>
    </cfRule>
    <cfRule type="containsText" dxfId="5053" priority="37" operator="containsText" text="T">
      <formula>NOT(ISERROR(SEARCH("T",E691)))</formula>
    </cfRule>
  </conditionalFormatting>
  <conditionalFormatting sqref="E700">
    <cfRule type="containsText" dxfId="5052" priority="36" operator="containsText" text="R">
      <formula>NOT(ISERROR(SEARCH("R",E700)))</formula>
    </cfRule>
    <cfRule type="containsText" dxfId="5051" priority="35" operator="containsText" text="N">
      <formula>NOT(ISERROR(SEARCH("N",E700)))</formula>
    </cfRule>
    <cfRule type="containsText" dxfId="5050" priority="34" operator="containsText" text="F">
      <formula>NOT(ISERROR(SEARCH("F",E700)))</formula>
    </cfRule>
    <cfRule type="containsText" dxfId="5049" priority="33" operator="containsText" text="B">
      <formula>NOT(ISERROR(SEARCH("B",E700)))</formula>
    </cfRule>
    <cfRule type="containsText" dxfId="5048" priority="32" operator="containsText" text="P">
      <formula>NOT(ISERROR(SEARCH("P",E700)))</formula>
    </cfRule>
    <cfRule type="containsText" dxfId="5047" priority="31" operator="containsText" text="T">
      <formula>NOT(ISERROR(SEARCH("T",E700)))</formula>
    </cfRule>
  </conditionalFormatting>
  <conditionalFormatting sqref="E709">
    <cfRule type="containsText" dxfId="5046" priority="30" operator="containsText" text="R">
      <formula>NOT(ISERROR(SEARCH("R",E709)))</formula>
    </cfRule>
    <cfRule type="containsText" dxfId="5045" priority="29" operator="containsText" text="N">
      <formula>NOT(ISERROR(SEARCH("N",E709)))</formula>
    </cfRule>
    <cfRule type="containsText" dxfId="5044" priority="28" operator="containsText" text="F">
      <formula>NOT(ISERROR(SEARCH("F",E709)))</formula>
    </cfRule>
    <cfRule type="containsText" dxfId="5043" priority="27" operator="containsText" text="B">
      <formula>NOT(ISERROR(SEARCH("B",E709)))</formula>
    </cfRule>
    <cfRule type="containsText" dxfId="5042" priority="26" operator="containsText" text="P">
      <formula>NOT(ISERROR(SEARCH("P",E709)))</formula>
    </cfRule>
    <cfRule type="containsText" dxfId="5041" priority="25" operator="containsText" text="T">
      <formula>NOT(ISERROR(SEARCH("T",E709)))</formula>
    </cfRule>
  </conditionalFormatting>
  <conditionalFormatting sqref="E718">
    <cfRule type="containsText" dxfId="5040" priority="24" operator="containsText" text="R">
      <formula>NOT(ISERROR(SEARCH("R",E718)))</formula>
    </cfRule>
    <cfRule type="containsText" dxfId="5039" priority="23" operator="containsText" text="N">
      <formula>NOT(ISERROR(SEARCH("N",E718)))</formula>
    </cfRule>
    <cfRule type="containsText" dxfId="5038" priority="22" operator="containsText" text="F">
      <formula>NOT(ISERROR(SEARCH("F",E718)))</formula>
    </cfRule>
    <cfRule type="containsText" dxfId="5037" priority="21" operator="containsText" text="B">
      <formula>NOT(ISERROR(SEARCH("B",E718)))</formula>
    </cfRule>
    <cfRule type="containsText" dxfId="5036" priority="20" operator="containsText" text="P">
      <formula>NOT(ISERROR(SEARCH("P",E718)))</formula>
    </cfRule>
    <cfRule type="containsText" dxfId="5035" priority="19" operator="containsText" text="T">
      <formula>NOT(ISERROR(SEARCH("T",E718)))</formula>
    </cfRule>
  </conditionalFormatting>
  <conditionalFormatting sqref="E727">
    <cfRule type="containsText" dxfId="5034" priority="18" operator="containsText" text="R">
      <formula>NOT(ISERROR(SEARCH("R",E727)))</formula>
    </cfRule>
    <cfRule type="containsText" dxfId="5033" priority="17" operator="containsText" text="N">
      <formula>NOT(ISERROR(SEARCH("N",E727)))</formula>
    </cfRule>
    <cfRule type="containsText" dxfId="5032" priority="16" operator="containsText" text="F">
      <formula>NOT(ISERROR(SEARCH("F",E727)))</formula>
    </cfRule>
    <cfRule type="containsText" dxfId="5031" priority="15" operator="containsText" text="B">
      <formula>NOT(ISERROR(SEARCH("B",E727)))</formula>
    </cfRule>
    <cfRule type="containsText" dxfId="5030" priority="14" operator="containsText" text="P">
      <formula>NOT(ISERROR(SEARCH("P",E727)))</formula>
    </cfRule>
    <cfRule type="containsText" dxfId="5029" priority="13" operator="containsText" text="T">
      <formula>NOT(ISERROR(SEARCH("T",E727)))</formula>
    </cfRule>
  </conditionalFormatting>
  <conditionalFormatting sqref="E736">
    <cfRule type="containsText" dxfId="5028" priority="10" operator="containsText" text="F">
      <formula>NOT(ISERROR(SEARCH("F",E736)))</formula>
    </cfRule>
    <cfRule type="containsText" dxfId="5027" priority="11" operator="containsText" text="N">
      <formula>NOT(ISERROR(SEARCH("N",E736)))</formula>
    </cfRule>
    <cfRule type="containsText" dxfId="5026" priority="12" operator="containsText" text="R">
      <formula>NOT(ISERROR(SEARCH("R",E736)))</formula>
    </cfRule>
    <cfRule type="containsText" dxfId="5025" priority="7" operator="containsText" text="T">
      <formula>NOT(ISERROR(SEARCH("T",E736)))</formula>
    </cfRule>
    <cfRule type="containsText" dxfId="5024" priority="8" operator="containsText" text="P">
      <formula>NOT(ISERROR(SEARCH("P",E736)))</formula>
    </cfRule>
    <cfRule type="containsText" dxfId="5023" priority="9" operator="containsText" text="B">
      <formula>NOT(ISERROR(SEARCH("B",E736)))</formula>
    </cfRule>
  </conditionalFormatting>
  <dataValidations count="1">
    <dataValidation type="list" allowBlank="1" showInputMessage="1" showErrorMessage="1" sqref="E24 E33 E55 E44 E65 E76 E87 E98 E109 E120 E131 E142 E153 E164 E175 E186 E199 E212 E221 E252 E230 E270 E261 E239 E283 E292 E301 E312 E322 E332 E353 E342 E363 E374 E384 E394 E403 E412 E421 E430 E439 E448 E457 E466 E475 E484 E493 E502 E511 E520 E529 E538 E547 E556 E565 E574 E583 E592 E601 E610 E619 E628 E637 E646 E655 E664 E673 E682 E691 E700 E709 E718 E727 E736" xr:uid="{B1F99146-2067-4721-A77B-6FC040C890B4}">
      <formula1>"N, P, F, T, R, B"</formula1>
    </dataValidation>
  </dataValidations>
  <hyperlinks>
    <hyperlink ref="A1" location="'Regression_ Test_Summary'!A1" display="Back to Summary" xr:uid="{2EB09251-DEF0-4B04-BF0B-8A8B36050AB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06E3-4DBF-4901-B4FA-54B09F9B9343}">
  <sheetPr>
    <tabColor rgb="FF92D050"/>
  </sheetPr>
  <dimension ref="A1:I621"/>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9" width="14.42578125" style="2"/>
    <col min="10" max="16384" width="14.42578125" style="3"/>
  </cols>
  <sheetData>
    <row r="1" spans="1:9">
      <c r="A1" s="70" t="s">
        <v>257</v>
      </c>
    </row>
    <row r="2" spans="1:9" s="1" customFormat="1" ht="52.15" customHeight="1">
      <c r="A2" s="459" t="s">
        <v>118</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2618</v>
      </c>
      <c r="D4" s="461"/>
      <c r="E4" s="461"/>
      <c r="F4" s="868"/>
      <c r="G4" s="461"/>
      <c r="H4" s="461"/>
    </row>
    <row r="5" spans="1:9" s="2" customFormat="1" ht="15.75" customHeight="1">
      <c r="F5" s="238"/>
    </row>
    <row r="6" spans="1:9" s="2" customFormat="1" ht="76.150000000000006" customHeight="1">
      <c r="A6" s="462" t="s">
        <v>4</v>
      </c>
      <c r="B6" s="354">
        <v>1</v>
      </c>
      <c r="C6" s="463" t="s">
        <v>260</v>
      </c>
      <c r="D6" s="463"/>
      <c r="E6" s="463"/>
      <c r="F6" s="869"/>
      <c r="G6" s="463"/>
      <c r="H6" s="463"/>
    </row>
    <row r="7" spans="1:9" s="2" customFormat="1" ht="15.75" customHeight="1">
      <c r="A7" s="462"/>
      <c r="B7" s="354">
        <v>2</v>
      </c>
      <c r="C7" s="463"/>
      <c r="D7" s="464"/>
      <c r="E7" s="464"/>
      <c r="F7" s="870"/>
      <c r="G7" s="464"/>
      <c r="H7" s="464"/>
    </row>
    <row r="8" spans="1:9" s="2" customFormat="1" ht="15.75" customHeight="1">
      <c r="A8" s="462"/>
      <c r="B8" s="354">
        <v>3</v>
      </c>
      <c r="C8" s="463"/>
      <c r="D8" s="464"/>
      <c r="E8" s="464"/>
      <c r="F8" s="870"/>
      <c r="G8" s="464"/>
      <c r="H8" s="464"/>
    </row>
    <row r="9" spans="1:9" s="2" customFormat="1" ht="15.75" customHeight="1">
      <c r="F9" s="238"/>
    </row>
    <row r="10" spans="1:9" s="2" customFormat="1" ht="15.75" customHeight="1">
      <c r="A10" s="455" t="s">
        <v>261</v>
      </c>
      <c r="B10" s="354">
        <v>1</v>
      </c>
      <c r="C10" s="458" t="s">
        <v>262</v>
      </c>
      <c r="D10" s="458"/>
      <c r="E10" s="458"/>
      <c r="F10" s="871"/>
      <c r="G10" s="458"/>
      <c r="H10" s="458"/>
    </row>
    <row r="11" spans="1:9" s="2" customFormat="1" ht="15.75" customHeight="1">
      <c r="A11" s="456"/>
      <c r="B11" s="354">
        <v>2</v>
      </c>
      <c r="C11" s="458"/>
      <c r="D11" s="458"/>
      <c r="E11" s="458"/>
      <c r="F11" s="871"/>
      <c r="G11" s="458"/>
      <c r="H11" s="458"/>
    </row>
    <row r="12" spans="1:9" s="2" customFormat="1" ht="15.75" customHeight="1">
      <c r="A12" s="456"/>
      <c r="B12" s="354">
        <v>3</v>
      </c>
      <c r="C12" s="458"/>
      <c r="D12" s="458"/>
      <c r="E12" s="458"/>
      <c r="F12" s="871"/>
      <c r="G12" s="458"/>
      <c r="H12" s="458"/>
    </row>
    <row r="13" spans="1:9" s="2" customFormat="1" ht="15.75" customHeight="1">
      <c r="A13" s="457"/>
      <c r="B13" s="354">
        <v>4</v>
      </c>
      <c r="C13" s="458"/>
      <c r="D13" s="458"/>
      <c r="E13" s="458"/>
      <c r="F13" s="871"/>
      <c r="G13" s="458"/>
      <c r="H13" s="458"/>
    </row>
    <row r="14" spans="1:9" s="2" customFormat="1" ht="15.75" customHeight="1">
      <c r="F14" s="238"/>
    </row>
    <row r="15" spans="1:9" s="2" customFormat="1" ht="15.75" customHeight="1">
      <c r="A15" s="478" t="s">
        <v>8</v>
      </c>
      <c r="B15" s="181" t="s">
        <v>9</v>
      </c>
      <c r="C15" s="481" t="s">
        <v>10</v>
      </c>
      <c r="D15" s="482"/>
      <c r="E15" s="482"/>
      <c r="F15" s="872"/>
      <c r="G15" s="482"/>
      <c r="H15" s="482"/>
    </row>
    <row r="16" spans="1:9" s="2" customFormat="1" ht="15.75" customHeight="1">
      <c r="A16" s="478"/>
      <c r="B16" s="182" t="s">
        <v>11</v>
      </c>
      <c r="C16" s="481" t="s">
        <v>12</v>
      </c>
      <c r="D16" s="482"/>
      <c r="E16" s="482"/>
      <c r="F16" s="872"/>
      <c r="G16" s="482"/>
      <c r="H16" s="482"/>
    </row>
    <row r="17" spans="1:8" s="2" customFormat="1" ht="15.75" customHeight="1">
      <c r="A17" s="478"/>
      <c r="B17" s="166"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F21" s="238"/>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2619</v>
      </c>
      <c r="B24" s="354">
        <v>1</v>
      </c>
      <c r="C24" s="15" t="s">
        <v>270</v>
      </c>
      <c r="D24" s="468" t="s">
        <v>2620</v>
      </c>
      <c r="E24" s="470" t="s">
        <v>9</v>
      </c>
      <c r="F24" s="530" t="s">
        <v>9</v>
      </c>
      <c r="G24" s="472" t="s">
        <v>213</v>
      </c>
      <c r="H24" s="474"/>
    </row>
    <row r="25" spans="1:8" s="2" customFormat="1">
      <c r="A25" s="467"/>
      <c r="B25" s="354">
        <v>2</v>
      </c>
      <c r="C25" s="15" t="s">
        <v>2621</v>
      </c>
      <c r="D25" s="469"/>
      <c r="E25" s="471"/>
      <c r="F25" s="531"/>
      <c r="G25" s="473"/>
      <c r="H25" s="475"/>
    </row>
    <row r="26" spans="1:8" s="2" customFormat="1">
      <c r="A26" s="467"/>
      <c r="B26" s="354">
        <v>3</v>
      </c>
      <c r="C26" s="15" t="s">
        <v>2622</v>
      </c>
      <c r="D26" s="469"/>
      <c r="E26" s="471"/>
      <c r="F26" s="531"/>
      <c r="G26" s="473"/>
      <c r="H26" s="475"/>
    </row>
    <row r="27" spans="1:8" s="2" customFormat="1">
      <c r="A27" s="467"/>
      <c r="B27" s="354">
        <v>4</v>
      </c>
      <c r="C27" s="15" t="s">
        <v>2623</v>
      </c>
      <c r="D27" s="469"/>
      <c r="E27" s="471"/>
      <c r="F27" s="531"/>
      <c r="G27" s="473"/>
      <c r="H27" s="475"/>
    </row>
    <row r="28" spans="1:8" s="2" customFormat="1">
      <c r="A28" s="467"/>
      <c r="B28" s="354">
        <v>5</v>
      </c>
      <c r="C28" s="15" t="s">
        <v>2624</v>
      </c>
      <c r="D28" s="469"/>
      <c r="E28" s="471"/>
      <c r="F28" s="531"/>
      <c r="G28" s="473"/>
      <c r="H28" s="475"/>
    </row>
    <row r="29" spans="1:8" s="2" customFormat="1">
      <c r="A29" s="466"/>
      <c r="B29" s="466"/>
      <c r="C29" s="466"/>
      <c r="D29" s="466"/>
      <c r="E29" s="466"/>
      <c r="F29" s="466"/>
      <c r="G29" s="466"/>
      <c r="H29" s="466"/>
    </row>
    <row r="30" spans="1:8" s="2" customFormat="1">
      <c r="A30" s="467" t="s">
        <v>2625</v>
      </c>
      <c r="B30" s="354">
        <v>1</v>
      </c>
      <c r="C30" s="15" t="s">
        <v>270</v>
      </c>
      <c r="D30" s="468" t="s">
        <v>2626</v>
      </c>
      <c r="E30" s="470" t="s">
        <v>9</v>
      </c>
      <c r="F30" s="530" t="s">
        <v>9</v>
      </c>
      <c r="G30" s="472" t="s">
        <v>213</v>
      </c>
      <c r="H30" s="474"/>
    </row>
    <row r="31" spans="1:8" s="2" customFormat="1">
      <c r="A31" s="467"/>
      <c r="B31" s="354">
        <v>2</v>
      </c>
      <c r="C31" s="15" t="s">
        <v>2621</v>
      </c>
      <c r="D31" s="469"/>
      <c r="E31" s="471"/>
      <c r="F31" s="531"/>
      <c r="G31" s="473"/>
      <c r="H31" s="475"/>
    </row>
    <row r="32" spans="1:8" s="2" customFormat="1">
      <c r="A32" s="467"/>
      <c r="B32" s="354">
        <v>3</v>
      </c>
      <c r="C32" s="15" t="s">
        <v>2622</v>
      </c>
      <c r="D32" s="469"/>
      <c r="E32" s="471"/>
      <c r="F32" s="531"/>
      <c r="G32" s="473"/>
      <c r="H32" s="475"/>
    </row>
    <row r="33" spans="1:8" s="2" customFormat="1">
      <c r="A33" s="467"/>
      <c r="B33" s="354">
        <v>4</v>
      </c>
      <c r="C33" s="15" t="s">
        <v>2627</v>
      </c>
      <c r="D33" s="469"/>
      <c r="E33" s="471"/>
      <c r="F33" s="531"/>
      <c r="G33" s="473"/>
      <c r="H33" s="475"/>
    </row>
    <row r="34" spans="1:8" s="2" customFormat="1">
      <c r="A34" s="467"/>
      <c r="B34" s="354">
        <v>5</v>
      </c>
      <c r="C34" s="15" t="s">
        <v>2624</v>
      </c>
      <c r="D34" s="469"/>
      <c r="E34" s="471"/>
      <c r="F34" s="531"/>
      <c r="G34" s="473"/>
      <c r="H34" s="475"/>
    </row>
    <row r="35" spans="1:8" s="2" customFormat="1">
      <c r="A35" s="494"/>
      <c r="B35" s="494"/>
      <c r="C35" s="494"/>
      <c r="D35" s="494"/>
      <c r="E35" s="494"/>
      <c r="F35" s="494"/>
      <c r="G35" s="494"/>
      <c r="H35" s="494"/>
    </row>
    <row r="36" spans="1:8" s="2" customFormat="1" ht="15.6" customHeight="1">
      <c r="A36" s="495" t="s">
        <v>2628</v>
      </c>
      <c r="B36" s="354">
        <v>1</v>
      </c>
      <c r="C36" s="15" t="s">
        <v>2629</v>
      </c>
      <c r="D36" s="500" t="s">
        <v>2630</v>
      </c>
      <c r="E36" s="489" t="s">
        <v>9</v>
      </c>
      <c r="F36" s="950" t="s">
        <v>9</v>
      </c>
      <c r="G36" s="709" t="s">
        <v>213</v>
      </c>
      <c r="H36" s="709"/>
    </row>
    <row r="37" spans="1:8" s="2" customFormat="1" ht="15.6" customHeight="1">
      <c r="A37" s="495"/>
      <c r="B37" s="354">
        <v>2</v>
      </c>
      <c r="C37" s="51" t="s">
        <v>1994</v>
      </c>
      <c r="D37" s="501"/>
      <c r="E37" s="490"/>
      <c r="F37" s="951"/>
      <c r="G37" s="726"/>
      <c r="H37" s="726"/>
    </row>
    <row r="38" spans="1:8" s="2" customFormat="1" ht="15.6" customHeight="1">
      <c r="A38" s="495"/>
      <c r="B38" s="354">
        <v>3</v>
      </c>
      <c r="C38" s="51" t="s">
        <v>2631</v>
      </c>
      <c r="D38" s="501"/>
      <c r="E38" s="490"/>
      <c r="F38" s="951"/>
      <c r="G38" s="726"/>
      <c r="H38" s="726"/>
    </row>
    <row r="39" spans="1:8" s="2" customFormat="1" ht="15.6" customHeight="1">
      <c r="A39" s="495"/>
      <c r="B39" s="354">
        <v>4</v>
      </c>
      <c r="C39" s="51" t="s">
        <v>2632</v>
      </c>
      <c r="D39" s="501"/>
      <c r="E39" s="490"/>
      <c r="F39" s="951"/>
      <c r="G39" s="726"/>
      <c r="H39" s="726"/>
    </row>
    <row r="40" spans="1:8" s="2" customFormat="1" ht="15.6" customHeight="1">
      <c r="A40" s="495"/>
      <c r="B40" s="354">
        <v>5</v>
      </c>
      <c r="C40" s="52" t="s">
        <v>2633</v>
      </c>
      <c r="D40" s="501"/>
      <c r="E40" s="490"/>
      <c r="F40" s="951"/>
      <c r="G40" s="726"/>
      <c r="H40" s="726"/>
    </row>
    <row r="41" spans="1:8" s="2" customFormat="1" ht="15.6" customHeight="1">
      <c r="A41" s="495"/>
      <c r="B41" s="374">
        <v>6</v>
      </c>
      <c r="C41" s="51" t="s">
        <v>2634</v>
      </c>
      <c r="D41" s="501"/>
      <c r="E41" s="490"/>
      <c r="F41" s="951"/>
      <c r="G41" s="726"/>
      <c r="H41" s="726"/>
    </row>
    <row r="42" spans="1:8" s="2" customFormat="1" ht="15.6" customHeight="1">
      <c r="A42" s="495"/>
      <c r="B42" s="50">
        <v>7</v>
      </c>
      <c r="C42" s="51" t="s">
        <v>1994</v>
      </c>
      <c r="D42" s="501"/>
      <c r="E42" s="490"/>
      <c r="F42" s="951"/>
      <c r="G42" s="726"/>
      <c r="H42" s="726"/>
    </row>
    <row r="43" spans="1:8" s="2" customFormat="1" ht="15.6" customHeight="1">
      <c r="A43" s="495"/>
      <c r="B43" s="50">
        <v>8</v>
      </c>
      <c r="C43" s="51" t="s">
        <v>2631</v>
      </c>
      <c r="D43" s="501"/>
      <c r="E43" s="490"/>
      <c r="F43" s="951"/>
      <c r="G43" s="726"/>
      <c r="H43" s="726"/>
    </row>
    <row r="44" spans="1:8" s="2" customFormat="1" ht="15.6" customHeight="1">
      <c r="A44" s="495"/>
      <c r="B44" s="50">
        <v>9</v>
      </c>
      <c r="C44" s="53" t="s">
        <v>2635</v>
      </c>
      <c r="D44" s="501"/>
      <c r="E44" s="490"/>
      <c r="F44" s="951"/>
      <c r="G44" s="726"/>
      <c r="H44" s="726"/>
    </row>
    <row r="45" spans="1:8" s="2" customFormat="1" ht="15.6" customHeight="1">
      <c r="A45" s="495"/>
      <c r="B45" s="50">
        <v>10</v>
      </c>
      <c r="C45" s="53" t="s">
        <v>2636</v>
      </c>
      <c r="D45" s="501"/>
      <c r="E45" s="490"/>
      <c r="F45" s="960"/>
      <c r="G45" s="878"/>
      <c r="H45" s="878"/>
    </row>
    <row r="46" spans="1:8" s="2" customFormat="1">
      <c r="A46" s="494"/>
      <c r="B46" s="494"/>
      <c r="C46" s="494"/>
      <c r="D46" s="494"/>
      <c r="E46" s="494"/>
      <c r="F46" s="494"/>
      <c r="G46" s="494"/>
      <c r="H46" s="494"/>
    </row>
    <row r="47" spans="1:8" s="2" customFormat="1" ht="27" customHeight="1">
      <c r="A47" s="495" t="s">
        <v>2637</v>
      </c>
      <c r="B47" s="354">
        <v>1</v>
      </c>
      <c r="C47" s="48" t="s">
        <v>270</v>
      </c>
      <c r="D47" s="533" t="s">
        <v>2638</v>
      </c>
      <c r="E47" s="470" t="s">
        <v>9</v>
      </c>
      <c r="F47" s="945" t="s">
        <v>9</v>
      </c>
      <c r="G47" s="707" t="s">
        <v>213</v>
      </c>
      <c r="H47" s="709"/>
    </row>
    <row r="48" spans="1:8" s="2" customFormat="1" ht="27" customHeight="1">
      <c r="A48" s="495"/>
      <c r="B48" s="354">
        <v>2</v>
      </c>
      <c r="C48" s="48" t="s">
        <v>2639</v>
      </c>
      <c r="D48" s="533"/>
      <c r="E48" s="471"/>
      <c r="F48" s="946"/>
      <c r="G48" s="708"/>
      <c r="H48" s="726"/>
    </row>
    <row r="49" spans="1:8" s="2" customFormat="1" ht="23.25" customHeight="1">
      <c r="A49" s="495"/>
      <c r="B49" s="354">
        <v>3</v>
      </c>
      <c r="C49" s="82" t="s">
        <v>2640</v>
      </c>
      <c r="D49" s="533"/>
      <c r="E49" s="471"/>
      <c r="F49" s="946"/>
      <c r="G49" s="708"/>
      <c r="H49" s="726"/>
    </row>
    <row r="50" spans="1:8" s="2" customFormat="1" ht="29.25" customHeight="1">
      <c r="A50" s="495"/>
      <c r="B50" s="354">
        <v>4</v>
      </c>
      <c r="C50" s="48" t="s">
        <v>2641</v>
      </c>
      <c r="D50" s="533"/>
      <c r="E50" s="471"/>
      <c r="F50" s="946"/>
      <c r="G50" s="708"/>
      <c r="H50" s="726"/>
    </row>
    <row r="51" spans="1:8" s="2" customFormat="1" ht="20.25" customHeight="1">
      <c r="A51" s="495"/>
      <c r="B51" s="354">
        <v>5</v>
      </c>
      <c r="C51" s="48" t="s">
        <v>2008</v>
      </c>
      <c r="D51" s="533"/>
      <c r="E51" s="471"/>
      <c r="F51" s="946"/>
      <c r="G51" s="708"/>
      <c r="H51" s="726"/>
    </row>
    <row r="52" spans="1:8" s="2" customFormat="1" ht="19.5" customHeight="1">
      <c r="A52" s="495"/>
      <c r="B52" s="374">
        <v>6</v>
      </c>
      <c r="C52" s="48" t="s">
        <v>2642</v>
      </c>
      <c r="D52" s="533"/>
      <c r="E52" s="471"/>
      <c r="F52" s="947"/>
      <c r="G52" s="905"/>
      <c r="H52" s="878"/>
    </row>
    <row r="53" spans="1:8" s="2" customFormat="1" ht="18" customHeight="1">
      <c r="A53" s="494"/>
      <c r="B53" s="494"/>
      <c r="C53" s="494"/>
      <c r="D53" s="494"/>
      <c r="E53" s="494"/>
      <c r="F53" s="494"/>
      <c r="G53" s="494"/>
      <c r="H53" s="494"/>
    </row>
    <row r="54" spans="1:8" s="2" customFormat="1" ht="38.25" customHeight="1">
      <c r="A54" s="495" t="s">
        <v>2643</v>
      </c>
      <c r="B54" s="354">
        <v>1</v>
      </c>
      <c r="C54" s="48" t="s">
        <v>270</v>
      </c>
      <c r="D54" s="533" t="s">
        <v>2644</v>
      </c>
      <c r="E54" s="470" t="s">
        <v>9</v>
      </c>
      <c r="F54" s="945" t="s">
        <v>9</v>
      </c>
      <c r="G54" s="707" t="s">
        <v>213</v>
      </c>
      <c r="H54" s="709"/>
    </row>
    <row r="55" spans="1:8" s="2" customFormat="1" ht="38.25" customHeight="1">
      <c r="A55" s="495"/>
      <c r="B55" s="354">
        <v>2</v>
      </c>
      <c r="C55" s="48" t="s">
        <v>2639</v>
      </c>
      <c r="D55" s="533"/>
      <c r="E55" s="471"/>
      <c r="F55" s="946"/>
      <c r="G55" s="708"/>
      <c r="H55" s="726"/>
    </row>
    <row r="56" spans="1:8" s="2" customFormat="1" ht="38.25" customHeight="1">
      <c r="A56" s="495"/>
      <c r="B56" s="354">
        <v>3</v>
      </c>
      <c r="C56" s="83" t="s">
        <v>2640</v>
      </c>
      <c r="D56" s="533"/>
      <c r="E56" s="471"/>
      <c r="F56" s="946"/>
      <c r="G56" s="708"/>
      <c r="H56" s="726"/>
    </row>
    <row r="57" spans="1:8" s="2" customFormat="1" ht="38.25" customHeight="1">
      <c r="A57" s="495"/>
      <c r="B57" s="354">
        <v>4</v>
      </c>
      <c r="C57" s="48" t="s">
        <v>2645</v>
      </c>
      <c r="D57" s="533"/>
      <c r="E57" s="471"/>
      <c r="F57" s="946"/>
      <c r="G57" s="708"/>
      <c r="H57" s="726"/>
    </row>
    <row r="58" spans="1:8" s="2" customFormat="1" ht="38.25" customHeight="1">
      <c r="A58" s="495"/>
      <c r="B58" s="354">
        <v>5</v>
      </c>
      <c r="C58" s="48" t="s">
        <v>2008</v>
      </c>
      <c r="D58" s="533"/>
      <c r="E58" s="471"/>
      <c r="F58" s="946"/>
      <c r="G58" s="708"/>
      <c r="H58" s="726"/>
    </row>
    <row r="59" spans="1:8" s="2" customFormat="1" ht="28.5" customHeight="1">
      <c r="A59" s="495"/>
      <c r="B59" s="374">
        <v>6</v>
      </c>
      <c r="C59" s="48" t="s">
        <v>2646</v>
      </c>
      <c r="D59" s="533"/>
      <c r="E59" s="471"/>
      <c r="F59" s="947"/>
      <c r="G59" s="905"/>
      <c r="H59" s="878"/>
    </row>
    <row r="60" spans="1:8" s="2" customFormat="1" ht="16.5" customHeight="1">
      <c r="A60" s="494"/>
      <c r="B60" s="494"/>
      <c r="C60" s="494"/>
      <c r="D60" s="494"/>
      <c r="E60" s="494"/>
      <c r="F60" s="494"/>
      <c r="G60" s="494"/>
      <c r="H60" s="494"/>
    </row>
    <row r="61" spans="1:8" s="2" customFormat="1" ht="15.6" customHeight="1">
      <c r="A61" s="495" t="s">
        <v>2647</v>
      </c>
      <c r="B61" s="354">
        <v>1</v>
      </c>
      <c r="C61" s="48" t="s">
        <v>270</v>
      </c>
      <c r="D61" s="533" t="s">
        <v>2648</v>
      </c>
      <c r="E61" s="470" t="s">
        <v>9</v>
      </c>
      <c r="F61" s="950" t="s">
        <v>9</v>
      </c>
      <c r="G61" s="709" t="s">
        <v>213</v>
      </c>
      <c r="H61" s="709"/>
    </row>
    <row r="62" spans="1:8" s="2" customFormat="1" ht="15.6" customHeight="1">
      <c r="A62" s="495"/>
      <c r="B62" s="354">
        <v>2</v>
      </c>
      <c r="C62" s="48" t="s">
        <v>2639</v>
      </c>
      <c r="D62" s="533"/>
      <c r="E62" s="471"/>
      <c r="F62" s="951"/>
      <c r="G62" s="726"/>
      <c r="H62" s="726"/>
    </row>
    <row r="63" spans="1:8" s="2" customFormat="1" ht="15.6" customHeight="1">
      <c r="A63" s="495"/>
      <c r="B63" s="354">
        <v>3</v>
      </c>
      <c r="C63" s="82" t="s">
        <v>2640</v>
      </c>
      <c r="D63" s="533"/>
      <c r="E63" s="471"/>
      <c r="F63" s="951"/>
      <c r="G63" s="726"/>
      <c r="H63" s="726"/>
    </row>
    <row r="64" spans="1:8" s="2" customFormat="1" ht="15.6" customHeight="1">
      <c r="A64" s="495"/>
      <c r="B64" s="354">
        <v>4</v>
      </c>
      <c r="C64" s="48" t="s">
        <v>2641</v>
      </c>
      <c r="D64" s="533"/>
      <c r="E64" s="471"/>
      <c r="F64" s="951"/>
      <c r="G64" s="726"/>
      <c r="H64" s="726"/>
    </row>
    <row r="65" spans="1:8" s="2" customFormat="1" ht="15.6" customHeight="1">
      <c r="A65" s="495"/>
      <c r="B65" s="354">
        <v>5</v>
      </c>
      <c r="C65" s="48" t="s">
        <v>2008</v>
      </c>
      <c r="D65" s="533"/>
      <c r="E65" s="471"/>
      <c r="F65" s="951"/>
      <c r="G65" s="726"/>
      <c r="H65" s="726"/>
    </row>
    <row r="66" spans="1:8" s="2" customFormat="1" ht="15.6" customHeight="1">
      <c r="A66" s="495"/>
      <c r="B66" s="374">
        <v>6</v>
      </c>
      <c r="C66" s="48" t="s">
        <v>2649</v>
      </c>
      <c r="D66" s="533"/>
      <c r="E66" s="471"/>
      <c r="F66" s="951"/>
      <c r="G66" s="726"/>
      <c r="H66" s="726"/>
    </row>
    <row r="67" spans="1:8" s="2" customFormat="1" ht="24.75" customHeight="1">
      <c r="A67" s="495"/>
      <c r="B67" s="374">
        <v>7</v>
      </c>
      <c r="C67" s="48" t="s">
        <v>2650</v>
      </c>
      <c r="D67" s="533"/>
      <c r="E67" s="471"/>
      <c r="F67" s="960"/>
      <c r="G67" s="878"/>
      <c r="H67" s="878"/>
    </row>
    <row r="68" spans="1:8" s="2" customFormat="1">
      <c r="A68" s="494"/>
      <c r="B68" s="494"/>
      <c r="C68" s="494"/>
      <c r="D68" s="494"/>
      <c r="E68" s="494"/>
      <c r="F68" s="494"/>
      <c r="G68" s="494"/>
      <c r="H68" s="494"/>
    </row>
    <row r="69" spans="1:8" s="2" customFormat="1" ht="27" customHeight="1">
      <c r="A69" s="495" t="s">
        <v>2651</v>
      </c>
      <c r="B69" s="354">
        <v>1</v>
      </c>
      <c r="C69" s="48" t="s">
        <v>270</v>
      </c>
      <c r="D69" s="533" t="s">
        <v>2652</v>
      </c>
      <c r="E69" s="470" t="s">
        <v>9</v>
      </c>
      <c r="F69" s="950" t="s">
        <v>9</v>
      </c>
      <c r="G69" s="709" t="s">
        <v>213</v>
      </c>
      <c r="H69" s="709"/>
    </row>
    <row r="70" spans="1:8" s="2" customFormat="1" ht="21.75" customHeight="1">
      <c r="A70" s="495"/>
      <c r="B70" s="354">
        <v>2</v>
      </c>
      <c r="C70" s="48" t="s">
        <v>2639</v>
      </c>
      <c r="D70" s="533"/>
      <c r="E70" s="471"/>
      <c r="F70" s="951"/>
      <c r="G70" s="726"/>
      <c r="H70" s="726"/>
    </row>
    <row r="71" spans="1:8" s="2" customFormat="1" ht="23.25" customHeight="1">
      <c r="A71" s="495"/>
      <c r="B71" s="354">
        <v>3</v>
      </c>
      <c r="C71" s="83" t="s">
        <v>2640</v>
      </c>
      <c r="D71" s="533"/>
      <c r="E71" s="471"/>
      <c r="F71" s="951"/>
      <c r="G71" s="726"/>
      <c r="H71" s="726"/>
    </row>
    <row r="72" spans="1:8" s="2" customFormat="1" ht="18.75" customHeight="1">
      <c r="A72" s="495"/>
      <c r="B72" s="354">
        <v>4</v>
      </c>
      <c r="C72" s="48" t="s">
        <v>2645</v>
      </c>
      <c r="D72" s="533"/>
      <c r="E72" s="471"/>
      <c r="F72" s="951"/>
      <c r="G72" s="726"/>
      <c r="H72" s="726"/>
    </row>
    <row r="73" spans="1:8" s="2" customFormat="1" ht="22.5" customHeight="1">
      <c r="A73" s="495"/>
      <c r="B73" s="354">
        <v>5</v>
      </c>
      <c r="C73" s="48" t="s">
        <v>2008</v>
      </c>
      <c r="D73" s="533"/>
      <c r="E73" s="471"/>
      <c r="F73" s="951"/>
      <c r="G73" s="726"/>
      <c r="H73" s="726"/>
    </row>
    <row r="74" spans="1:8" s="2" customFormat="1" ht="22.5" customHeight="1">
      <c r="A74" s="495"/>
      <c r="B74" s="374">
        <v>6</v>
      </c>
      <c r="C74" s="48" t="s">
        <v>2653</v>
      </c>
      <c r="D74" s="533"/>
      <c r="E74" s="471"/>
      <c r="F74" s="951"/>
      <c r="G74" s="726"/>
      <c r="H74" s="726"/>
    </row>
    <row r="75" spans="1:8" s="2" customFormat="1" ht="19.899999999999999" customHeight="1">
      <c r="A75" s="495"/>
      <c r="B75" s="374">
        <v>7</v>
      </c>
      <c r="C75" s="82" t="s">
        <v>2654</v>
      </c>
      <c r="D75" s="533"/>
      <c r="E75" s="471"/>
      <c r="F75" s="960"/>
      <c r="G75" s="878"/>
      <c r="H75" s="878"/>
    </row>
    <row r="76" spans="1:8" s="2" customFormat="1">
      <c r="A76" s="494"/>
      <c r="B76" s="494"/>
      <c r="C76" s="494"/>
      <c r="D76" s="494"/>
      <c r="E76" s="494"/>
      <c r="F76" s="494"/>
      <c r="G76" s="494"/>
      <c r="H76" s="494"/>
    </row>
    <row r="77" spans="1:8" s="2" customFormat="1">
      <c r="A77" s="399"/>
      <c r="B77" s="93"/>
      <c r="C77" s="93"/>
      <c r="D77" s="93"/>
      <c r="E77" s="94"/>
      <c r="F77" s="240"/>
      <c r="G77" s="93"/>
      <c r="H77" s="93"/>
    </row>
    <row r="78" spans="1:8" s="2" customFormat="1">
      <c r="A78" s="399"/>
      <c r="B78" s="93"/>
      <c r="C78" s="93"/>
      <c r="D78" s="93"/>
      <c r="E78" s="94"/>
      <c r="F78" s="240"/>
      <c r="G78" s="93"/>
      <c r="H78" s="93"/>
    </row>
    <row r="79" spans="1:8" s="2" customFormat="1">
      <c r="A79" s="399"/>
      <c r="B79" s="93"/>
      <c r="C79" s="93"/>
      <c r="D79" s="93"/>
      <c r="E79" s="94"/>
      <c r="F79" s="240"/>
      <c r="G79" s="93"/>
      <c r="H79" s="93"/>
    </row>
    <row r="80" spans="1:8" s="2" customFormat="1">
      <c r="A80" s="399"/>
      <c r="B80" s="93"/>
      <c r="C80" s="93"/>
      <c r="D80" s="93"/>
      <c r="E80" s="94"/>
      <c r="F80" s="240"/>
      <c r="G80" s="93"/>
      <c r="H80" s="93"/>
    </row>
    <row r="81" spans="1:8" s="2" customFormat="1">
      <c r="A81" s="399"/>
      <c r="B81" s="93"/>
      <c r="C81" s="93"/>
      <c r="D81" s="93"/>
      <c r="E81" s="94"/>
      <c r="F81" s="240"/>
      <c r="G81" s="93"/>
      <c r="H81" s="93"/>
    </row>
    <row r="82" spans="1:8" s="2" customFormat="1">
      <c r="A82" s="399"/>
      <c r="B82" s="93"/>
      <c r="C82" s="93"/>
      <c r="D82" s="93"/>
      <c r="E82" s="94"/>
      <c r="F82" s="240"/>
      <c r="G82" s="93"/>
      <c r="H82" s="93"/>
    </row>
    <row r="83" spans="1:8" s="2" customFormat="1">
      <c r="A83" s="399"/>
      <c r="B83" s="93"/>
      <c r="C83" s="93"/>
      <c r="D83" s="93"/>
      <c r="E83" s="94"/>
      <c r="F83" s="240"/>
      <c r="G83" s="93"/>
      <c r="H83" s="93"/>
    </row>
    <row r="84" spans="1:8" s="2" customFormat="1">
      <c r="A84" s="399"/>
      <c r="B84" s="93"/>
      <c r="C84" s="93"/>
      <c r="D84" s="93"/>
      <c r="E84" s="94"/>
      <c r="F84" s="240"/>
      <c r="G84" s="93"/>
      <c r="H84" s="93"/>
    </row>
    <row r="85" spans="1:8" s="2" customFormat="1">
      <c r="A85" s="399"/>
      <c r="B85" s="93"/>
      <c r="C85" s="93"/>
      <c r="D85" s="93"/>
      <c r="E85" s="94"/>
      <c r="F85" s="240"/>
      <c r="G85" s="93"/>
      <c r="H85" s="93"/>
    </row>
    <row r="86" spans="1:8" s="2" customFormat="1">
      <c r="A86" s="399"/>
      <c r="B86" s="93"/>
      <c r="C86" s="93"/>
      <c r="D86" s="93"/>
      <c r="E86" s="94"/>
      <c r="F86" s="240"/>
      <c r="G86" s="93"/>
      <c r="H86" s="93"/>
    </row>
    <row r="87" spans="1:8" s="2" customFormat="1">
      <c r="A87" s="399"/>
      <c r="B87" s="93"/>
      <c r="C87" s="93"/>
      <c r="D87" s="93"/>
      <c r="E87" s="94"/>
      <c r="F87" s="240"/>
      <c r="G87" s="93"/>
      <c r="H87" s="93"/>
    </row>
    <row r="88" spans="1:8" s="2" customFormat="1">
      <c r="A88" s="399"/>
      <c r="B88" s="93"/>
      <c r="C88" s="93"/>
      <c r="D88" s="93"/>
      <c r="E88" s="94"/>
      <c r="F88" s="240"/>
      <c r="G88" s="93"/>
      <c r="H88" s="93"/>
    </row>
    <row r="89" spans="1:8" s="2" customFormat="1">
      <c r="A89" s="399"/>
      <c r="B89" s="93"/>
      <c r="C89" s="93"/>
      <c r="D89" s="93"/>
      <c r="E89" s="94"/>
      <c r="F89" s="240"/>
      <c r="G89" s="93"/>
      <c r="H89" s="93"/>
    </row>
    <row r="90" spans="1:8" s="2" customFormat="1">
      <c r="A90" s="399"/>
      <c r="B90" s="93"/>
      <c r="C90" s="93"/>
      <c r="D90" s="93"/>
      <c r="E90" s="94"/>
      <c r="F90" s="240"/>
      <c r="G90" s="93"/>
      <c r="H90" s="93"/>
    </row>
    <row r="91" spans="1:8" s="2" customFormat="1">
      <c r="A91" s="399"/>
      <c r="B91" s="93"/>
      <c r="C91" s="93"/>
      <c r="D91" s="93"/>
      <c r="E91" s="94"/>
      <c r="F91" s="240"/>
      <c r="G91" s="93"/>
      <c r="H91" s="93"/>
    </row>
    <row r="92" spans="1:8" s="2" customFormat="1">
      <c r="A92" s="399"/>
      <c r="B92" s="93"/>
      <c r="C92" s="93"/>
      <c r="D92" s="93"/>
      <c r="E92" s="94"/>
      <c r="F92" s="240"/>
      <c r="G92" s="93"/>
      <c r="H92" s="93"/>
    </row>
    <row r="93" spans="1:8" s="2" customFormat="1">
      <c r="A93" s="399"/>
      <c r="B93" s="93"/>
      <c r="C93" s="93"/>
      <c r="D93" s="93"/>
      <c r="E93" s="94"/>
      <c r="F93" s="240"/>
      <c r="G93" s="93"/>
      <c r="H93" s="93"/>
    </row>
    <row r="94" spans="1:8" s="2" customFormat="1">
      <c r="A94" s="399"/>
      <c r="B94" s="93"/>
      <c r="C94" s="93"/>
      <c r="D94" s="93"/>
      <c r="E94" s="94"/>
      <c r="F94" s="240"/>
      <c r="G94" s="93"/>
      <c r="H94" s="93"/>
    </row>
    <row r="95" spans="1:8" s="2" customFormat="1">
      <c r="A95" s="399"/>
      <c r="B95" s="93"/>
      <c r="C95" s="93"/>
      <c r="D95" s="93"/>
      <c r="E95" s="94"/>
      <c r="F95" s="240"/>
      <c r="G95" s="93"/>
      <c r="H95" s="93"/>
    </row>
    <row r="96" spans="1:8" s="2" customFormat="1">
      <c r="A96" s="399"/>
      <c r="B96" s="93"/>
      <c r="C96" s="93"/>
      <c r="D96" s="93"/>
      <c r="E96" s="94"/>
      <c r="F96" s="240"/>
      <c r="G96" s="93"/>
      <c r="H96" s="93"/>
    </row>
    <row r="97" spans="1:8" s="2" customFormat="1">
      <c r="A97" s="399"/>
      <c r="B97" s="93"/>
      <c r="C97" s="93"/>
      <c r="D97" s="93"/>
      <c r="E97" s="94"/>
      <c r="F97" s="240"/>
      <c r="G97" s="93"/>
      <c r="H97" s="93"/>
    </row>
    <row r="98" spans="1:8" s="2" customFormat="1">
      <c r="A98" s="399"/>
      <c r="B98" s="93"/>
      <c r="C98" s="93"/>
      <c r="D98" s="93"/>
      <c r="E98" s="94"/>
      <c r="F98" s="240"/>
      <c r="G98" s="93"/>
      <c r="H98" s="93"/>
    </row>
    <row r="99" spans="1:8" s="2" customFormat="1">
      <c r="A99" s="399"/>
      <c r="B99" s="93"/>
      <c r="C99" s="93"/>
      <c r="D99" s="93"/>
      <c r="E99" s="94"/>
      <c r="F99" s="240"/>
      <c r="G99" s="93"/>
      <c r="H99" s="93"/>
    </row>
    <row r="100" spans="1:8" s="2" customFormat="1">
      <c r="A100" s="399"/>
      <c r="B100" s="93"/>
      <c r="C100" s="93"/>
      <c r="D100" s="93"/>
      <c r="E100" s="94"/>
      <c r="F100" s="240"/>
      <c r="G100" s="93"/>
      <c r="H100" s="93"/>
    </row>
    <row r="101" spans="1:8" s="2" customFormat="1">
      <c r="A101" s="399"/>
      <c r="B101" s="93"/>
      <c r="C101" s="93"/>
      <c r="D101" s="93"/>
      <c r="E101" s="94"/>
      <c r="F101" s="240"/>
      <c r="G101" s="93"/>
      <c r="H101" s="93"/>
    </row>
    <row r="102" spans="1:8" s="2" customFormat="1">
      <c r="A102" s="399"/>
      <c r="B102" s="93"/>
      <c r="C102" s="93"/>
      <c r="D102" s="93"/>
      <c r="E102" s="94"/>
      <c r="F102" s="240"/>
      <c r="G102" s="93"/>
      <c r="H102" s="93"/>
    </row>
    <row r="103" spans="1:8" s="2" customFormat="1">
      <c r="A103" s="399"/>
      <c r="B103" s="93"/>
      <c r="C103" s="93"/>
      <c r="D103" s="93"/>
      <c r="E103" s="94"/>
      <c r="F103" s="240"/>
      <c r="G103" s="93"/>
      <c r="H103" s="93"/>
    </row>
    <row r="104" spans="1:8" s="2" customFormat="1">
      <c r="A104" s="399"/>
      <c r="B104" s="93"/>
      <c r="C104" s="93"/>
      <c r="D104" s="93"/>
      <c r="E104" s="94"/>
      <c r="F104" s="240"/>
      <c r="G104" s="93"/>
      <c r="H104" s="93"/>
    </row>
    <row r="105" spans="1:8" s="2" customFormat="1">
      <c r="A105" s="399"/>
      <c r="B105" s="93"/>
      <c r="C105" s="93"/>
      <c r="D105" s="93"/>
      <c r="E105" s="94"/>
      <c r="F105" s="240"/>
      <c r="G105" s="93"/>
      <c r="H105" s="93"/>
    </row>
    <row r="106" spans="1:8" s="2" customFormat="1">
      <c r="A106" s="399"/>
      <c r="B106" s="93"/>
      <c r="C106" s="93"/>
      <c r="D106" s="93"/>
      <c r="E106" s="94"/>
      <c r="F106" s="240"/>
      <c r="G106" s="93"/>
      <c r="H106" s="93"/>
    </row>
    <row r="107" spans="1:8" s="2" customFormat="1">
      <c r="A107" s="399"/>
      <c r="B107" s="93"/>
      <c r="C107" s="93"/>
      <c r="D107" s="93"/>
      <c r="E107" s="94"/>
      <c r="F107" s="240"/>
      <c r="G107" s="93"/>
      <c r="H107" s="93"/>
    </row>
    <row r="108" spans="1:8" s="2" customFormat="1">
      <c r="A108" s="399"/>
      <c r="B108" s="93"/>
      <c r="C108" s="93"/>
      <c r="D108" s="93"/>
      <c r="E108" s="94"/>
      <c r="F108" s="240"/>
      <c r="G108" s="93"/>
      <c r="H108" s="93"/>
    </row>
    <row r="109" spans="1:8" s="2" customFormat="1">
      <c r="A109" s="399"/>
      <c r="B109" s="93"/>
      <c r="C109" s="93"/>
      <c r="D109" s="93"/>
      <c r="E109" s="94"/>
      <c r="F109" s="240"/>
      <c r="G109" s="93"/>
      <c r="H109" s="93"/>
    </row>
    <row r="110" spans="1:8" s="2" customFormat="1">
      <c r="A110" s="399"/>
      <c r="B110" s="93"/>
      <c r="C110" s="93"/>
      <c r="D110" s="93"/>
      <c r="E110" s="94"/>
      <c r="F110" s="240"/>
      <c r="G110" s="93"/>
      <c r="H110" s="93"/>
    </row>
    <row r="111" spans="1:8" s="2" customFormat="1">
      <c r="A111" s="399"/>
      <c r="B111" s="93"/>
      <c r="C111" s="93"/>
      <c r="D111" s="93"/>
      <c r="E111" s="94"/>
      <c r="F111" s="240"/>
      <c r="G111" s="93"/>
      <c r="H111" s="93"/>
    </row>
    <row r="112" spans="1:8" s="2" customFormat="1">
      <c r="A112" s="399"/>
      <c r="B112" s="93"/>
      <c r="C112" s="93"/>
      <c r="D112" s="93"/>
      <c r="E112" s="94"/>
      <c r="F112" s="240"/>
      <c r="G112" s="93"/>
      <c r="H112" s="93"/>
    </row>
    <row r="113" spans="1:8" s="2" customFormat="1">
      <c r="A113" s="399"/>
      <c r="B113" s="93"/>
      <c r="C113" s="93"/>
      <c r="D113" s="93"/>
      <c r="E113" s="94"/>
      <c r="F113" s="240"/>
      <c r="G113" s="93"/>
      <c r="H113" s="93"/>
    </row>
    <row r="114" spans="1:8" s="2" customFormat="1">
      <c r="A114" s="399"/>
      <c r="B114" s="93"/>
      <c r="C114" s="93"/>
      <c r="D114" s="93"/>
      <c r="E114" s="94"/>
      <c r="F114" s="240"/>
      <c r="G114" s="93"/>
      <c r="H114" s="93"/>
    </row>
    <row r="115" spans="1:8" s="2" customFormat="1">
      <c r="A115" s="399"/>
      <c r="B115" s="93"/>
      <c r="C115" s="93"/>
      <c r="D115" s="93"/>
      <c r="E115" s="94"/>
      <c r="F115" s="240"/>
      <c r="G115" s="93"/>
      <c r="H115" s="93"/>
    </row>
    <row r="116" spans="1:8" s="2" customFormat="1">
      <c r="A116" s="399"/>
      <c r="B116" s="93"/>
      <c r="C116" s="93"/>
      <c r="D116" s="93"/>
      <c r="E116" s="94"/>
      <c r="F116" s="240"/>
      <c r="G116" s="93"/>
      <c r="H116" s="93"/>
    </row>
    <row r="117" spans="1:8" s="2" customFormat="1">
      <c r="A117" s="399"/>
      <c r="B117" s="93"/>
      <c r="C117" s="93"/>
      <c r="D117" s="93"/>
      <c r="E117" s="94"/>
      <c r="F117" s="240"/>
      <c r="G117" s="93"/>
      <c r="H117" s="93"/>
    </row>
    <row r="118" spans="1:8" s="2" customFormat="1">
      <c r="A118" s="399"/>
      <c r="B118" s="93"/>
      <c r="C118" s="93"/>
      <c r="D118" s="93"/>
      <c r="E118" s="94"/>
      <c r="F118" s="240"/>
      <c r="G118" s="93"/>
      <c r="H118" s="93"/>
    </row>
    <row r="119" spans="1:8" s="2" customFormat="1">
      <c r="A119" s="399"/>
      <c r="B119" s="93"/>
      <c r="C119" s="93"/>
      <c r="D119" s="93"/>
      <c r="E119" s="94"/>
      <c r="F119" s="240"/>
      <c r="G119" s="93"/>
      <c r="H119" s="93"/>
    </row>
    <row r="120" spans="1:8" s="2" customFormat="1">
      <c r="A120" s="399"/>
      <c r="B120" s="93"/>
      <c r="C120" s="93"/>
      <c r="D120" s="93"/>
      <c r="E120" s="94"/>
      <c r="F120" s="240"/>
      <c r="G120" s="93"/>
      <c r="H120" s="93"/>
    </row>
    <row r="121" spans="1:8" s="2" customFormat="1">
      <c r="A121" s="399"/>
      <c r="B121" s="93"/>
      <c r="C121" s="93"/>
      <c r="D121" s="93"/>
      <c r="E121" s="94"/>
      <c r="F121" s="240"/>
      <c r="G121" s="93"/>
      <c r="H121" s="93"/>
    </row>
    <row r="122" spans="1:8" s="2" customFormat="1">
      <c r="A122" s="399"/>
      <c r="B122" s="93"/>
      <c r="C122" s="93"/>
      <c r="D122" s="93"/>
      <c r="E122" s="94"/>
      <c r="F122" s="240"/>
      <c r="G122" s="93"/>
      <c r="H122" s="93"/>
    </row>
    <row r="123" spans="1:8" s="2" customFormat="1">
      <c r="A123" s="399"/>
      <c r="B123" s="93"/>
      <c r="C123" s="93"/>
      <c r="D123" s="93"/>
      <c r="E123" s="94"/>
      <c r="F123" s="240"/>
      <c r="G123" s="93"/>
      <c r="H123" s="93"/>
    </row>
    <row r="124" spans="1:8" s="2" customFormat="1">
      <c r="A124" s="399"/>
      <c r="B124" s="93"/>
      <c r="C124" s="93"/>
      <c r="D124" s="93"/>
      <c r="E124" s="94"/>
      <c r="F124" s="240"/>
      <c r="G124" s="93"/>
      <c r="H124" s="93"/>
    </row>
    <row r="125" spans="1:8" s="2" customFormat="1">
      <c r="A125" s="399"/>
      <c r="B125" s="93"/>
      <c r="C125" s="93"/>
      <c r="D125" s="93"/>
      <c r="E125" s="94"/>
      <c r="F125" s="240"/>
      <c r="G125" s="93"/>
      <c r="H125" s="93"/>
    </row>
    <row r="126" spans="1:8" s="2" customFormat="1">
      <c r="A126" s="399"/>
      <c r="B126" s="93"/>
      <c r="C126" s="93"/>
      <c r="D126" s="93"/>
      <c r="E126" s="94"/>
      <c r="F126" s="240"/>
      <c r="G126" s="93"/>
      <c r="H126" s="93"/>
    </row>
    <row r="127" spans="1:8" s="2" customFormat="1">
      <c r="A127" s="399"/>
      <c r="B127" s="93"/>
      <c r="C127" s="93"/>
      <c r="D127" s="93"/>
      <c r="E127" s="94"/>
      <c r="F127" s="240"/>
      <c r="G127" s="93"/>
      <c r="H127" s="93"/>
    </row>
    <row r="128" spans="1:8" s="2" customFormat="1">
      <c r="A128" s="399"/>
      <c r="B128" s="93"/>
      <c r="C128" s="93"/>
      <c r="D128" s="93"/>
      <c r="E128" s="94"/>
      <c r="F128" s="240"/>
      <c r="G128" s="93"/>
      <c r="H128" s="93"/>
    </row>
    <row r="129" spans="1:8" s="2" customFormat="1">
      <c r="A129" s="399"/>
      <c r="B129" s="93"/>
      <c r="C129" s="93"/>
      <c r="D129" s="93"/>
      <c r="E129" s="94"/>
      <c r="F129" s="240"/>
      <c r="G129" s="93"/>
      <c r="H129" s="93"/>
    </row>
    <row r="130" spans="1:8" s="2" customFormat="1">
      <c r="A130" s="399"/>
      <c r="B130" s="93"/>
      <c r="C130" s="93"/>
      <c r="D130" s="93"/>
      <c r="E130" s="94"/>
      <c r="F130" s="240"/>
      <c r="G130" s="93"/>
      <c r="H130" s="93"/>
    </row>
    <row r="131" spans="1:8" s="2" customFormat="1">
      <c r="A131" s="399"/>
      <c r="B131" s="93"/>
      <c r="C131" s="93"/>
      <c r="D131" s="93"/>
      <c r="E131" s="94"/>
      <c r="F131" s="240"/>
      <c r="G131" s="93"/>
      <c r="H131" s="93"/>
    </row>
    <row r="132" spans="1:8" s="2" customFormat="1">
      <c r="A132" s="399"/>
      <c r="B132" s="93"/>
      <c r="C132" s="93"/>
      <c r="D132" s="93"/>
      <c r="E132" s="94"/>
      <c r="F132" s="240"/>
      <c r="G132" s="93"/>
      <c r="H132" s="93"/>
    </row>
    <row r="133" spans="1:8" s="2" customFormat="1">
      <c r="A133" s="399"/>
      <c r="B133" s="93"/>
      <c r="C133" s="93"/>
      <c r="D133" s="93"/>
      <c r="E133" s="94"/>
      <c r="F133" s="240"/>
      <c r="G133" s="93"/>
      <c r="H133" s="93"/>
    </row>
    <row r="134" spans="1:8" s="2" customFormat="1">
      <c r="A134" s="399"/>
      <c r="B134" s="93"/>
      <c r="C134" s="93"/>
      <c r="D134" s="93"/>
      <c r="E134" s="94"/>
      <c r="F134" s="240"/>
      <c r="G134" s="93"/>
      <c r="H134" s="93"/>
    </row>
    <row r="135" spans="1:8" s="2" customFormat="1">
      <c r="A135" s="399"/>
      <c r="B135" s="93"/>
      <c r="C135" s="93"/>
      <c r="D135" s="93"/>
      <c r="E135" s="94"/>
      <c r="F135" s="240"/>
      <c r="G135" s="93"/>
      <c r="H135" s="93"/>
    </row>
    <row r="136" spans="1:8" s="2" customFormat="1">
      <c r="A136" s="399"/>
      <c r="B136" s="93"/>
      <c r="C136" s="93"/>
      <c r="D136" s="93"/>
      <c r="E136" s="94"/>
      <c r="F136" s="240"/>
      <c r="G136" s="93"/>
      <c r="H136" s="93"/>
    </row>
    <row r="137" spans="1:8" s="2" customFormat="1">
      <c r="A137" s="399"/>
      <c r="B137" s="93"/>
      <c r="C137" s="93"/>
      <c r="D137" s="93"/>
      <c r="E137" s="94"/>
      <c r="F137" s="240"/>
      <c r="G137" s="93"/>
      <c r="H137" s="93"/>
    </row>
    <row r="138" spans="1:8" s="2" customFormat="1">
      <c r="A138" s="399"/>
      <c r="B138" s="93"/>
      <c r="C138" s="93"/>
      <c r="D138" s="93"/>
      <c r="E138" s="94"/>
      <c r="F138" s="240"/>
      <c r="G138" s="93"/>
      <c r="H138" s="93"/>
    </row>
    <row r="139" spans="1:8" s="2" customFormat="1">
      <c r="A139" s="399"/>
      <c r="B139" s="93"/>
      <c r="C139" s="93"/>
      <c r="D139" s="93"/>
      <c r="E139" s="94"/>
      <c r="F139" s="240"/>
      <c r="G139" s="93"/>
      <c r="H139" s="93"/>
    </row>
    <row r="140" spans="1:8" s="2" customFormat="1">
      <c r="A140" s="399"/>
      <c r="B140" s="93"/>
      <c r="C140" s="93"/>
      <c r="D140" s="93"/>
      <c r="E140" s="94"/>
      <c r="F140" s="240"/>
      <c r="G140" s="93"/>
      <c r="H140" s="93"/>
    </row>
    <row r="141" spans="1:8" s="2" customFormat="1">
      <c r="A141" s="399"/>
      <c r="B141" s="93"/>
      <c r="C141" s="93"/>
      <c r="D141" s="93"/>
      <c r="E141" s="94"/>
      <c r="F141" s="240"/>
      <c r="G141" s="93"/>
      <c r="H141" s="93"/>
    </row>
    <row r="142" spans="1:8" s="2" customFormat="1">
      <c r="A142" s="399"/>
      <c r="B142" s="93"/>
      <c r="C142" s="93"/>
      <c r="D142" s="93"/>
      <c r="E142" s="94"/>
      <c r="F142" s="240"/>
      <c r="G142" s="93"/>
      <c r="H142" s="93"/>
    </row>
    <row r="143" spans="1:8" s="2" customFormat="1">
      <c r="A143" s="399"/>
      <c r="B143" s="93"/>
      <c r="C143" s="93"/>
      <c r="D143" s="93"/>
      <c r="E143" s="94"/>
      <c r="F143" s="240"/>
      <c r="G143" s="93"/>
      <c r="H143" s="93"/>
    </row>
    <row r="144" spans="1:8" s="2" customFormat="1">
      <c r="A144" s="399"/>
      <c r="B144" s="93"/>
      <c r="C144" s="93"/>
      <c r="D144" s="93"/>
      <c r="E144" s="94"/>
      <c r="F144" s="240"/>
      <c r="G144" s="93"/>
      <c r="H144" s="93"/>
    </row>
    <row r="145" spans="1:8" s="2" customFormat="1">
      <c r="A145" s="399"/>
      <c r="B145" s="93"/>
      <c r="C145" s="93"/>
      <c r="D145" s="93"/>
      <c r="E145" s="94"/>
      <c r="F145" s="240"/>
      <c r="G145" s="93"/>
      <c r="H145" s="93"/>
    </row>
    <row r="146" spans="1:8" s="2" customFormat="1">
      <c r="A146" s="399"/>
      <c r="B146" s="93"/>
      <c r="C146" s="93"/>
      <c r="D146" s="93"/>
      <c r="E146" s="94"/>
      <c r="F146" s="240"/>
      <c r="G146" s="93"/>
      <c r="H146" s="93"/>
    </row>
    <row r="147" spans="1:8" s="2" customFormat="1">
      <c r="A147" s="399"/>
      <c r="B147" s="93"/>
      <c r="C147" s="93"/>
      <c r="D147" s="93"/>
      <c r="E147" s="94"/>
      <c r="F147" s="240"/>
      <c r="G147" s="93"/>
      <c r="H147" s="93"/>
    </row>
    <row r="148" spans="1:8" s="2" customFormat="1">
      <c r="A148" s="399"/>
      <c r="B148" s="93"/>
      <c r="C148" s="93"/>
      <c r="D148" s="93"/>
      <c r="E148" s="94"/>
      <c r="F148" s="240"/>
      <c r="G148" s="93"/>
      <c r="H148" s="93"/>
    </row>
    <row r="149" spans="1:8" s="2" customFormat="1">
      <c r="A149" s="399"/>
      <c r="B149" s="93"/>
      <c r="C149" s="93"/>
      <c r="D149" s="93"/>
      <c r="E149" s="94"/>
      <c r="F149" s="240"/>
      <c r="G149" s="93"/>
      <c r="H149" s="93"/>
    </row>
    <row r="150" spans="1:8" s="2" customFormat="1">
      <c r="A150" s="399"/>
      <c r="B150" s="93"/>
      <c r="C150" s="93"/>
      <c r="D150" s="93"/>
      <c r="E150" s="94"/>
      <c r="F150" s="240"/>
      <c r="G150" s="93"/>
      <c r="H150" s="93"/>
    </row>
    <row r="151" spans="1:8" s="2" customFormat="1">
      <c r="A151" s="399"/>
      <c r="B151" s="93"/>
      <c r="C151" s="93"/>
      <c r="D151" s="93"/>
      <c r="E151" s="94"/>
      <c r="F151" s="240"/>
      <c r="G151" s="93"/>
      <c r="H151" s="93"/>
    </row>
    <row r="152" spans="1:8" s="2" customFormat="1">
      <c r="A152" s="399"/>
      <c r="B152" s="93"/>
      <c r="C152" s="93"/>
      <c r="D152" s="93"/>
      <c r="E152" s="94"/>
      <c r="F152" s="240"/>
      <c r="G152" s="93"/>
      <c r="H152" s="93"/>
    </row>
    <row r="153" spans="1:8" s="2" customFormat="1">
      <c r="A153" s="399"/>
      <c r="B153" s="93"/>
      <c r="C153" s="93"/>
      <c r="D153" s="93"/>
      <c r="E153" s="94"/>
      <c r="F153" s="240"/>
      <c r="G153" s="93"/>
      <c r="H153" s="93"/>
    </row>
    <row r="154" spans="1:8" s="2" customFormat="1">
      <c r="A154" s="399"/>
      <c r="B154" s="93"/>
      <c r="C154" s="93"/>
      <c r="D154" s="93"/>
      <c r="E154" s="94"/>
      <c r="F154" s="240"/>
      <c r="G154" s="93"/>
      <c r="H154" s="93"/>
    </row>
    <row r="155" spans="1:8" s="2" customFormat="1">
      <c r="A155" s="399"/>
      <c r="B155" s="93"/>
      <c r="C155" s="93"/>
      <c r="D155" s="93"/>
      <c r="E155" s="94"/>
      <c r="F155" s="240"/>
      <c r="G155" s="93"/>
      <c r="H155" s="93"/>
    </row>
    <row r="156" spans="1:8" s="2" customFormat="1">
      <c r="A156" s="399"/>
      <c r="B156" s="93"/>
      <c r="C156" s="93"/>
      <c r="D156" s="93"/>
      <c r="E156" s="94"/>
      <c r="F156" s="240"/>
      <c r="G156" s="93"/>
      <c r="H156" s="93"/>
    </row>
    <row r="157" spans="1:8" s="2" customFormat="1">
      <c r="A157" s="399"/>
      <c r="B157" s="93"/>
      <c r="C157" s="93"/>
      <c r="D157" s="93"/>
      <c r="E157" s="94"/>
      <c r="F157" s="240"/>
      <c r="G157" s="93"/>
      <c r="H157" s="93"/>
    </row>
    <row r="158" spans="1:8" s="2" customFormat="1">
      <c r="A158" s="399"/>
      <c r="B158" s="93"/>
      <c r="C158" s="93"/>
      <c r="D158" s="93"/>
      <c r="E158" s="94"/>
      <c r="F158" s="240"/>
      <c r="G158" s="93"/>
      <c r="H158" s="93"/>
    </row>
    <row r="159" spans="1:8" s="2" customFormat="1">
      <c r="A159" s="399"/>
      <c r="B159" s="93"/>
      <c r="C159" s="93"/>
      <c r="D159" s="93"/>
      <c r="E159" s="94"/>
      <c r="F159" s="240"/>
      <c r="G159" s="93"/>
      <c r="H159" s="93"/>
    </row>
    <row r="160" spans="1:8" s="2" customFormat="1">
      <c r="A160" s="399"/>
      <c r="B160" s="93"/>
      <c r="C160" s="93"/>
      <c r="D160" s="93"/>
      <c r="E160" s="94"/>
      <c r="F160" s="240"/>
      <c r="G160" s="93"/>
      <c r="H160" s="93"/>
    </row>
    <row r="161" spans="1:8" s="2" customFormat="1">
      <c r="A161" s="399"/>
      <c r="B161" s="93"/>
      <c r="C161" s="93"/>
      <c r="D161" s="93"/>
      <c r="E161" s="94"/>
      <c r="F161" s="240"/>
      <c r="G161" s="93"/>
      <c r="H161" s="93"/>
    </row>
    <row r="162" spans="1:8" s="2" customFormat="1">
      <c r="A162" s="399"/>
      <c r="B162" s="93"/>
      <c r="C162" s="93"/>
      <c r="D162" s="93"/>
      <c r="E162" s="94"/>
      <c r="F162" s="240"/>
      <c r="G162" s="93"/>
      <c r="H162" s="93"/>
    </row>
    <row r="163" spans="1:8" s="2" customFormat="1">
      <c r="A163" s="399"/>
      <c r="B163" s="93"/>
      <c r="C163" s="93"/>
      <c r="D163" s="93"/>
      <c r="E163" s="94"/>
      <c r="F163" s="240"/>
      <c r="G163" s="93"/>
      <c r="H163" s="93"/>
    </row>
    <row r="164" spans="1:8" s="2" customFormat="1">
      <c r="A164" s="399"/>
      <c r="B164" s="93"/>
      <c r="C164" s="93"/>
      <c r="D164" s="93"/>
      <c r="E164" s="94"/>
      <c r="F164" s="240"/>
      <c r="G164" s="93"/>
      <c r="H164" s="93"/>
    </row>
    <row r="165" spans="1:8" s="2" customFormat="1">
      <c r="A165" s="399"/>
      <c r="B165" s="93"/>
      <c r="C165" s="93"/>
      <c r="D165" s="93"/>
      <c r="E165" s="94"/>
      <c r="F165" s="240"/>
      <c r="G165" s="93"/>
      <c r="H165" s="93"/>
    </row>
    <row r="166" spans="1:8" s="2" customFormat="1">
      <c r="A166" s="399"/>
      <c r="B166" s="93"/>
      <c r="C166" s="93"/>
      <c r="D166" s="93"/>
      <c r="E166" s="94"/>
      <c r="F166" s="240"/>
      <c r="G166" s="93"/>
      <c r="H166" s="93"/>
    </row>
    <row r="167" spans="1:8" s="2" customFormat="1">
      <c r="A167" s="399"/>
      <c r="B167" s="93"/>
      <c r="C167" s="93"/>
      <c r="D167" s="93"/>
      <c r="E167" s="94"/>
      <c r="F167" s="240"/>
      <c r="G167" s="93"/>
      <c r="H167" s="93"/>
    </row>
    <row r="168" spans="1:8" s="2" customFormat="1">
      <c r="A168" s="399"/>
      <c r="B168" s="93"/>
      <c r="C168" s="93"/>
      <c r="D168" s="93"/>
      <c r="E168" s="94"/>
      <c r="F168" s="240"/>
      <c r="G168" s="93"/>
      <c r="H168" s="93"/>
    </row>
    <row r="169" spans="1:8" s="2" customFormat="1">
      <c r="A169" s="399"/>
      <c r="B169" s="93"/>
      <c r="C169" s="93"/>
      <c r="D169" s="93"/>
      <c r="E169" s="94"/>
      <c r="F169" s="240"/>
      <c r="G169" s="93"/>
      <c r="H169" s="93"/>
    </row>
    <row r="170" spans="1:8" s="2" customFormat="1">
      <c r="A170" s="399"/>
      <c r="B170" s="93"/>
      <c r="C170" s="93"/>
      <c r="D170" s="93"/>
      <c r="E170" s="94"/>
      <c r="F170" s="240"/>
      <c r="G170" s="93"/>
      <c r="H170" s="93"/>
    </row>
    <row r="171" spans="1:8" s="2" customFormat="1">
      <c r="A171" s="399"/>
      <c r="B171" s="93"/>
      <c r="C171" s="93"/>
      <c r="D171" s="93"/>
      <c r="E171" s="94"/>
      <c r="F171" s="240"/>
      <c r="G171" s="93"/>
      <c r="H171" s="93"/>
    </row>
    <row r="172" spans="1:8" s="2" customFormat="1">
      <c r="A172" s="399"/>
      <c r="B172" s="93"/>
      <c r="C172" s="93"/>
      <c r="D172" s="93"/>
      <c r="E172" s="94"/>
      <c r="F172" s="240"/>
      <c r="G172" s="93"/>
      <c r="H172" s="93"/>
    </row>
    <row r="173" spans="1:8" s="2" customFormat="1">
      <c r="A173" s="399"/>
      <c r="B173" s="93"/>
      <c r="C173" s="93"/>
      <c r="D173" s="93"/>
      <c r="E173" s="94"/>
      <c r="F173" s="240"/>
      <c r="G173" s="93"/>
      <c r="H173" s="93"/>
    </row>
    <row r="174" spans="1:8" s="2" customFormat="1">
      <c r="A174" s="399"/>
      <c r="B174" s="93"/>
      <c r="C174" s="93"/>
      <c r="D174" s="93"/>
      <c r="E174" s="94"/>
      <c r="F174" s="240"/>
      <c r="G174" s="93"/>
      <c r="H174" s="93"/>
    </row>
    <row r="175" spans="1:8" s="2" customFormat="1">
      <c r="A175" s="399"/>
      <c r="B175" s="93"/>
      <c r="C175" s="93"/>
      <c r="D175" s="93"/>
      <c r="E175" s="94"/>
      <c r="F175" s="240"/>
      <c r="G175" s="93"/>
      <c r="H175" s="93"/>
    </row>
    <row r="176" spans="1:8" s="2" customFormat="1">
      <c r="A176" s="399"/>
      <c r="B176" s="93"/>
      <c r="C176" s="93"/>
      <c r="D176" s="93"/>
      <c r="E176" s="94"/>
      <c r="F176" s="240"/>
      <c r="G176" s="93"/>
      <c r="H176" s="93"/>
    </row>
    <row r="177" spans="1:8" s="2" customFormat="1">
      <c r="A177" s="399"/>
      <c r="B177" s="93"/>
      <c r="C177" s="93"/>
      <c r="D177" s="93"/>
      <c r="E177" s="94"/>
      <c r="F177" s="240"/>
      <c r="G177" s="93"/>
      <c r="H177" s="93"/>
    </row>
    <row r="178" spans="1:8" s="2" customFormat="1">
      <c r="A178" s="399"/>
      <c r="B178" s="93"/>
      <c r="C178" s="93"/>
      <c r="D178" s="93"/>
      <c r="E178" s="94"/>
      <c r="F178" s="240"/>
      <c r="G178" s="93"/>
      <c r="H178" s="93"/>
    </row>
    <row r="179" spans="1:8" s="2" customFormat="1">
      <c r="A179" s="399"/>
      <c r="B179" s="93"/>
      <c r="C179" s="93"/>
      <c r="D179" s="93"/>
      <c r="E179" s="94"/>
      <c r="F179" s="240"/>
      <c r="G179" s="93"/>
      <c r="H179" s="93"/>
    </row>
    <row r="180" spans="1:8" s="2" customFormat="1">
      <c r="A180" s="399"/>
      <c r="B180" s="93"/>
      <c r="C180" s="93"/>
      <c r="D180" s="93"/>
      <c r="E180" s="94"/>
      <c r="F180" s="240"/>
      <c r="G180" s="93"/>
      <c r="H180" s="93"/>
    </row>
    <row r="181" spans="1:8" s="2" customFormat="1">
      <c r="A181" s="399"/>
      <c r="B181" s="93"/>
      <c r="C181" s="93"/>
      <c r="D181" s="93"/>
      <c r="E181" s="94"/>
      <c r="F181" s="240"/>
      <c r="G181" s="93"/>
      <c r="H181" s="93"/>
    </row>
    <row r="182" spans="1:8" s="2" customFormat="1">
      <c r="A182" s="399"/>
      <c r="B182" s="93"/>
      <c r="C182" s="93"/>
      <c r="D182" s="93"/>
      <c r="E182" s="94"/>
      <c r="F182" s="240"/>
      <c r="G182" s="93"/>
      <c r="H182" s="93"/>
    </row>
    <row r="183" spans="1:8" s="2" customFormat="1">
      <c r="A183" s="399"/>
      <c r="B183" s="93"/>
      <c r="C183" s="93"/>
      <c r="D183" s="93"/>
      <c r="E183" s="94"/>
      <c r="F183" s="240"/>
      <c r="G183" s="93"/>
      <c r="H183" s="93"/>
    </row>
    <row r="184" spans="1:8" s="2" customFormat="1">
      <c r="A184" s="399"/>
      <c r="B184" s="93"/>
      <c r="C184" s="93"/>
      <c r="D184" s="93"/>
      <c r="E184" s="94"/>
      <c r="F184" s="240"/>
      <c r="G184" s="93"/>
      <c r="H184" s="93"/>
    </row>
    <row r="185" spans="1:8" s="2" customFormat="1">
      <c r="A185" s="399"/>
      <c r="B185" s="93"/>
      <c r="C185" s="93"/>
      <c r="D185" s="93"/>
      <c r="E185" s="94"/>
      <c r="F185" s="240"/>
      <c r="G185" s="93"/>
      <c r="H185" s="93"/>
    </row>
    <row r="186" spans="1:8" s="2" customFormat="1">
      <c r="A186" s="399"/>
      <c r="B186" s="93"/>
      <c r="C186" s="93"/>
      <c r="D186" s="93"/>
      <c r="E186" s="94"/>
      <c r="F186" s="240"/>
      <c r="G186" s="93"/>
      <c r="H186" s="93"/>
    </row>
    <row r="187" spans="1:8" s="2" customFormat="1">
      <c r="A187" s="399"/>
      <c r="B187" s="93"/>
      <c r="C187" s="93"/>
      <c r="D187" s="93"/>
      <c r="E187" s="94"/>
      <c r="F187" s="240"/>
      <c r="G187" s="93"/>
      <c r="H187" s="93"/>
    </row>
    <row r="188" spans="1:8" s="2" customFormat="1">
      <c r="A188" s="399"/>
      <c r="B188" s="93"/>
      <c r="C188" s="93"/>
      <c r="D188" s="93"/>
      <c r="E188" s="94"/>
      <c r="F188" s="240"/>
      <c r="G188" s="93"/>
      <c r="H188" s="93"/>
    </row>
    <row r="189" spans="1:8" s="2" customFormat="1">
      <c r="A189" s="399"/>
      <c r="B189" s="93"/>
      <c r="C189" s="93"/>
      <c r="D189" s="93"/>
      <c r="E189" s="94"/>
      <c r="F189" s="240"/>
      <c r="G189" s="93"/>
      <c r="H189" s="93"/>
    </row>
    <row r="190" spans="1:8" s="2" customFormat="1">
      <c r="A190" s="399"/>
      <c r="B190" s="93"/>
      <c r="C190" s="93"/>
      <c r="D190" s="93"/>
      <c r="E190" s="94"/>
      <c r="F190" s="240"/>
      <c r="G190" s="93"/>
      <c r="H190" s="93"/>
    </row>
    <row r="191" spans="1:8" s="2" customFormat="1">
      <c r="A191" s="399"/>
      <c r="B191" s="93"/>
      <c r="C191" s="93"/>
      <c r="D191" s="93"/>
      <c r="E191" s="94"/>
      <c r="F191" s="240"/>
      <c r="G191" s="93"/>
      <c r="H191" s="93"/>
    </row>
    <row r="192" spans="1:8" s="2" customFormat="1">
      <c r="A192" s="399"/>
      <c r="B192" s="93"/>
      <c r="C192" s="93"/>
      <c r="D192" s="93"/>
      <c r="E192" s="94"/>
      <c r="F192" s="240"/>
      <c r="G192" s="93"/>
      <c r="H192" s="93"/>
    </row>
    <row r="193" spans="1:8" s="2" customFormat="1">
      <c r="A193" s="399"/>
      <c r="B193" s="93"/>
      <c r="C193" s="93"/>
      <c r="D193" s="93"/>
      <c r="E193" s="94"/>
      <c r="F193" s="240"/>
      <c r="G193" s="93"/>
      <c r="H193" s="93"/>
    </row>
    <row r="194" spans="1:8" s="2" customFormat="1">
      <c r="A194" s="399"/>
      <c r="B194" s="93"/>
      <c r="C194" s="93"/>
      <c r="D194" s="93"/>
      <c r="E194" s="94"/>
      <c r="F194" s="240"/>
      <c r="G194" s="93"/>
      <c r="H194" s="93"/>
    </row>
    <row r="195" spans="1:8" s="2" customFormat="1">
      <c r="A195" s="399"/>
      <c r="B195" s="93"/>
      <c r="C195" s="93"/>
      <c r="D195" s="93"/>
      <c r="E195" s="94"/>
      <c r="F195" s="240"/>
      <c r="G195" s="93"/>
      <c r="H195" s="93"/>
    </row>
    <row r="196" spans="1:8" s="2" customFormat="1">
      <c r="A196" s="399"/>
      <c r="B196" s="93"/>
      <c r="C196" s="93"/>
      <c r="D196" s="93"/>
      <c r="E196" s="94"/>
      <c r="F196" s="240"/>
      <c r="G196" s="93"/>
      <c r="H196" s="93"/>
    </row>
    <row r="197" spans="1:8" s="2" customFormat="1">
      <c r="A197" s="399"/>
      <c r="B197" s="93"/>
      <c r="C197" s="93"/>
      <c r="D197" s="93"/>
      <c r="E197" s="94"/>
      <c r="F197" s="240"/>
      <c r="G197" s="93"/>
      <c r="H197" s="93"/>
    </row>
    <row r="198" spans="1:8" s="2" customFormat="1">
      <c r="A198" s="399"/>
      <c r="B198" s="93"/>
      <c r="C198" s="93"/>
      <c r="D198" s="93"/>
      <c r="E198" s="94"/>
      <c r="F198" s="240"/>
      <c r="G198" s="93"/>
      <c r="H198" s="93"/>
    </row>
    <row r="199" spans="1:8" s="2" customFormat="1">
      <c r="A199" s="399"/>
      <c r="B199" s="93"/>
      <c r="C199" s="93"/>
      <c r="D199" s="93"/>
      <c r="E199" s="94"/>
      <c r="F199" s="240"/>
      <c r="G199" s="93"/>
      <c r="H199" s="93"/>
    </row>
    <row r="200" spans="1:8" s="2" customFormat="1">
      <c r="A200" s="399"/>
      <c r="B200" s="93"/>
      <c r="C200" s="93"/>
      <c r="D200" s="93"/>
      <c r="E200" s="94"/>
      <c r="F200" s="240"/>
      <c r="G200" s="93"/>
      <c r="H200" s="93"/>
    </row>
    <row r="201" spans="1:8" s="2" customFormat="1">
      <c r="A201" s="399"/>
      <c r="B201" s="93"/>
      <c r="C201" s="93"/>
      <c r="D201" s="93"/>
      <c r="E201" s="94"/>
      <c r="F201" s="240"/>
      <c r="G201" s="93"/>
      <c r="H201" s="93"/>
    </row>
    <row r="202" spans="1:8" s="2" customFormat="1">
      <c r="A202" s="399"/>
      <c r="B202" s="93"/>
      <c r="C202" s="93"/>
      <c r="D202" s="93"/>
      <c r="E202" s="94"/>
      <c r="F202" s="240"/>
      <c r="G202" s="93"/>
      <c r="H202" s="93"/>
    </row>
    <row r="203" spans="1:8" s="2" customFormat="1">
      <c r="A203" s="399"/>
      <c r="B203" s="93"/>
      <c r="C203" s="93"/>
      <c r="D203" s="93"/>
      <c r="E203" s="94"/>
      <c r="F203" s="240"/>
      <c r="G203" s="93"/>
      <c r="H203" s="93"/>
    </row>
    <row r="204" spans="1:8" s="2" customFormat="1">
      <c r="A204" s="399"/>
      <c r="B204" s="93"/>
      <c r="C204" s="93"/>
      <c r="D204" s="93"/>
      <c r="E204" s="94"/>
      <c r="F204" s="240"/>
      <c r="G204" s="93"/>
      <c r="H204" s="93"/>
    </row>
    <row r="205" spans="1:8" s="2" customFormat="1">
      <c r="A205" s="399"/>
      <c r="B205" s="93"/>
      <c r="C205" s="93"/>
      <c r="D205" s="93"/>
      <c r="E205" s="94"/>
      <c r="F205" s="240"/>
      <c r="G205" s="93"/>
      <c r="H205" s="93"/>
    </row>
    <row r="206" spans="1:8" s="2" customFormat="1">
      <c r="A206" s="399"/>
      <c r="B206" s="93"/>
      <c r="C206" s="93"/>
      <c r="D206" s="93"/>
      <c r="E206" s="94"/>
      <c r="F206" s="240"/>
      <c r="G206" s="93"/>
      <c r="H206" s="93"/>
    </row>
    <row r="207" spans="1:8" s="2" customFormat="1">
      <c r="A207" s="399"/>
      <c r="B207" s="93"/>
      <c r="C207" s="93"/>
      <c r="D207" s="93"/>
      <c r="E207" s="94"/>
      <c r="F207" s="240"/>
      <c r="G207" s="93"/>
      <c r="H207" s="93"/>
    </row>
    <row r="208" spans="1:8" s="2" customFormat="1">
      <c r="A208" s="399"/>
      <c r="B208" s="93"/>
      <c r="C208" s="93"/>
      <c r="D208" s="93"/>
      <c r="E208" s="94"/>
      <c r="F208" s="240"/>
      <c r="G208" s="93"/>
      <c r="H208" s="93"/>
    </row>
    <row r="209" spans="1:8" s="2" customFormat="1">
      <c r="A209" s="399"/>
      <c r="B209" s="93"/>
      <c r="C209" s="93"/>
      <c r="D209" s="93"/>
      <c r="E209" s="94"/>
      <c r="F209" s="240"/>
      <c r="G209" s="93"/>
      <c r="H209" s="93"/>
    </row>
    <row r="210" spans="1:8" s="2" customFormat="1">
      <c r="A210" s="399"/>
      <c r="B210" s="93"/>
      <c r="C210" s="93"/>
      <c r="D210" s="93"/>
      <c r="E210" s="94"/>
      <c r="F210" s="240"/>
      <c r="G210" s="93"/>
      <c r="H210" s="93"/>
    </row>
    <row r="211" spans="1:8" s="2" customFormat="1">
      <c r="A211" s="399"/>
      <c r="B211" s="93"/>
      <c r="C211" s="93"/>
      <c r="D211" s="93"/>
      <c r="E211" s="94"/>
      <c r="F211" s="240"/>
      <c r="G211" s="93"/>
      <c r="H211" s="93"/>
    </row>
    <row r="212" spans="1:8" s="2" customFormat="1">
      <c r="A212" s="399"/>
      <c r="B212" s="93"/>
      <c r="C212" s="93"/>
      <c r="D212" s="93"/>
      <c r="E212" s="94"/>
      <c r="F212" s="240"/>
      <c r="G212" s="93"/>
      <c r="H212" s="93"/>
    </row>
    <row r="213" spans="1:8" s="2" customFormat="1">
      <c r="A213" s="399"/>
      <c r="B213" s="93"/>
      <c r="C213" s="93"/>
      <c r="D213" s="93"/>
      <c r="E213" s="94"/>
      <c r="F213" s="240"/>
      <c r="G213" s="93"/>
      <c r="H213" s="93"/>
    </row>
    <row r="214" spans="1:8" s="2" customFormat="1">
      <c r="A214" s="399"/>
      <c r="B214" s="93"/>
      <c r="C214" s="93"/>
      <c r="D214" s="93"/>
      <c r="E214" s="94"/>
      <c r="F214" s="240"/>
      <c r="G214" s="93"/>
      <c r="H214" s="93"/>
    </row>
    <row r="215" spans="1:8" s="2" customFormat="1">
      <c r="A215" s="399"/>
      <c r="B215" s="93"/>
      <c r="C215" s="93"/>
      <c r="D215" s="93"/>
      <c r="E215" s="94"/>
      <c r="F215" s="240"/>
      <c r="G215" s="93"/>
      <c r="H215" s="93"/>
    </row>
    <row r="216" spans="1:8" s="2" customFormat="1">
      <c r="A216" s="399"/>
      <c r="B216" s="93"/>
      <c r="C216" s="93"/>
      <c r="D216" s="93"/>
      <c r="E216" s="94"/>
      <c r="F216" s="240"/>
      <c r="G216" s="93"/>
      <c r="H216" s="93"/>
    </row>
    <row r="217" spans="1:8" s="2" customFormat="1">
      <c r="A217" s="399"/>
      <c r="B217" s="93"/>
      <c r="C217" s="93"/>
      <c r="D217" s="93"/>
      <c r="E217" s="94"/>
      <c r="F217" s="240"/>
      <c r="G217" s="93"/>
      <c r="H217" s="93"/>
    </row>
    <row r="218" spans="1:8" s="2" customFormat="1">
      <c r="A218" s="399"/>
      <c r="B218" s="93"/>
      <c r="C218" s="93"/>
      <c r="D218" s="93"/>
      <c r="E218" s="94"/>
      <c r="F218" s="240"/>
      <c r="G218" s="93"/>
      <c r="H218" s="93"/>
    </row>
    <row r="219" spans="1:8" s="2" customFormat="1">
      <c r="A219" s="399"/>
      <c r="B219" s="93"/>
      <c r="C219" s="93"/>
      <c r="D219" s="93"/>
      <c r="E219" s="94"/>
      <c r="F219" s="240"/>
      <c r="G219" s="93"/>
      <c r="H219" s="93"/>
    </row>
    <row r="220" spans="1:8" s="2" customFormat="1">
      <c r="A220" s="399"/>
      <c r="B220" s="93"/>
      <c r="C220" s="93"/>
      <c r="D220" s="93"/>
      <c r="E220" s="94"/>
      <c r="F220" s="240"/>
      <c r="G220" s="93"/>
      <c r="H220" s="93"/>
    </row>
    <row r="221" spans="1:8" s="2" customFormat="1">
      <c r="A221" s="399"/>
      <c r="B221" s="93"/>
      <c r="C221" s="93"/>
      <c r="D221" s="93"/>
      <c r="E221" s="94"/>
      <c r="F221" s="240"/>
      <c r="G221" s="93"/>
      <c r="H221" s="93"/>
    </row>
    <row r="222" spans="1:8" s="2" customFormat="1">
      <c r="A222" s="399"/>
      <c r="B222" s="93"/>
      <c r="C222" s="93"/>
      <c r="D222" s="93"/>
      <c r="E222" s="94"/>
      <c r="F222" s="240"/>
      <c r="G222" s="93"/>
      <c r="H222" s="93"/>
    </row>
    <row r="223" spans="1:8" s="2" customFormat="1">
      <c r="A223" s="399"/>
      <c r="B223" s="93"/>
      <c r="C223" s="93"/>
      <c r="D223" s="93"/>
      <c r="E223" s="94"/>
      <c r="F223" s="240"/>
      <c r="G223" s="93"/>
      <c r="H223" s="93"/>
    </row>
    <row r="224" spans="1:8" s="2" customFormat="1">
      <c r="A224" s="399"/>
      <c r="B224" s="93"/>
      <c r="C224" s="93"/>
      <c r="D224" s="93"/>
      <c r="E224" s="94"/>
      <c r="F224" s="240"/>
      <c r="G224" s="93"/>
      <c r="H224" s="93"/>
    </row>
    <row r="225" spans="1:8" s="2" customFormat="1">
      <c r="A225" s="399"/>
      <c r="B225" s="93"/>
      <c r="C225" s="93"/>
      <c r="D225" s="93"/>
      <c r="E225" s="94"/>
      <c r="F225" s="240"/>
      <c r="G225" s="93"/>
      <c r="H225" s="93"/>
    </row>
    <row r="226" spans="1:8" s="2" customFormat="1">
      <c r="A226" s="399"/>
      <c r="B226" s="93"/>
      <c r="C226" s="93"/>
      <c r="D226" s="93"/>
      <c r="E226" s="94"/>
      <c r="F226" s="240"/>
      <c r="G226" s="93"/>
      <c r="H226" s="93"/>
    </row>
    <row r="227" spans="1:8" s="2" customFormat="1">
      <c r="A227" s="399"/>
      <c r="B227" s="93"/>
      <c r="C227" s="93"/>
      <c r="D227" s="93"/>
      <c r="E227" s="94"/>
      <c r="F227" s="240"/>
      <c r="G227" s="93"/>
      <c r="H227" s="93"/>
    </row>
    <row r="228" spans="1:8" s="2" customFormat="1">
      <c r="A228" s="399"/>
      <c r="B228" s="93"/>
      <c r="C228" s="93"/>
      <c r="D228" s="93"/>
      <c r="E228" s="94"/>
      <c r="F228" s="240"/>
      <c r="G228" s="93"/>
      <c r="H228" s="93"/>
    </row>
    <row r="229" spans="1:8" s="2" customFormat="1">
      <c r="A229" s="399"/>
      <c r="B229" s="93"/>
      <c r="C229" s="93"/>
      <c r="D229" s="93"/>
      <c r="E229" s="94"/>
      <c r="F229" s="240"/>
      <c r="G229" s="93"/>
      <c r="H229" s="93"/>
    </row>
    <row r="230" spans="1:8" s="2" customFormat="1">
      <c r="A230" s="399"/>
      <c r="B230" s="93"/>
      <c r="C230" s="93"/>
      <c r="D230" s="93"/>
      <c r="E230" s="94"/>
      <c r="F230" s="240"/>
      <c r="G230" s="93"/>
      <c r="H230" s="93"/>
    </row>
    <row r="231" spans="1:8" s="2" customFormat="1">
      <c r="A231" s="399"/>
      <c r="B231" s="93"/>
      <c r="C231" s="93"/>
      <c r="D231" s="93"/>
      <c r="E231" s="94"/>
      <c r="F231" s="240"/>
      <c r="G231" s="93"/>
      <c r="H231" s="93"/>
    </row>
    <row r="232" spans="1:8" s="2" customFormat="1">
      <c r="A232" s="399"/>
      <c r="B232" s="93"/>
      <c r="C232" s="93"/>
      <c r="D232" s="93"/>
      <c r="E232" s="94"/>
      <c r="F232" s="240"/>
      <c r="G232" s="93"/>
      <c r="H232" s="93"/>
    </row>
    <row r="233" spans="1:8" s="2" customFormat="1">
      <c r="A233" s="399"/>
      <c r="B233" s="93"/>
      <c r="C233" s="93"/>
      <c r="D233" s="93"/>
      <c r="E233" s="94"/>
      <c r="F233" s="240"/>
      <c r="G233" s="93"/>
      <c r="H233" s="93"/>
    </row>
    <row r="234" spans="1:8" s="2" customFormat="1">
      <c r="A234" s="399"/>
      <c r="B234" s="93"/>
      <c r="C234" s="93"/>
      <c r="D234" s="93"/>
      <c r="E234" s="94"/>
      <c r="F234" s="240"/>
      <c r="G234" s="93"/>
      <c r="H234" s="93"/>
    </row>
    <row r="235" spans="1:8" s="2" customFormat="1">
      <c r="A235" s="399"/>
      <c r="B235" s="93"/>
      <c r="C235" s="93"/>
      <c r="D235" s="93"/>
      <c r="E235" s="94"/>
      <c r="F235" s="240"/>
      <c r="G235" s="93"/>
      <c r="H235" s="93"/>
    </row>
    <row r="236" spans="1:8" s="2" customFormat="1">
      <c r="A236" s="399"/>
      <c r="B236" s="93"/>
      <c r="C236" s="93"/>
      <c r="D236" s="93"/>
      <c r="E236" s="94"/>
      <c r="F236" s="240"/>
      <c r="G236" s="93"/>
      <c r="H236" s="93"/>
    </row>
    <row r="237" spans="1:8" s="2" customFormat="1">
      <c r="A237" s="399"/>
      <c r="B237" s="93"/>
      <c r="C237" s="93"/>
      <c r="D237" s="93"/>
      <c r="E237" s="94"/>
      <c r="F237" s="240"/>
      <c r="G237" s="93"/>
      <c r="H237" s="93"/>
    </row>
    <row r="238" spans="1:8" s="2" customFormat="1">
      <c r="A238" s="399"/>
      <c r="B238" s="93"/>
      <c r="C238" s="93"/>
      <c r="D238" s="93"/>
      <c r="E238" s="94"/>
      <c r="F238" s="240"/>
      <c r="G238" s="93"/>
      <c r="H238" s="93"/>
    </row>
    <row r="239" spans="1:8" s="2" customFormat="1">
      <c r="A239" s="399"/>
      <c r="B239" s="93"/>
      <c r="C239" s="93"/>
      <c r="D239" s="93"/>
      <c r="E239" s="94"/>
      <c r="F239" s="240"/>
      <c r="G239" s="93"/>
      <c r="H239" s="93"/>
    </row>
    <row r="240" spans="1:8" s="2" customFormat="1">
      <c r="A240" s="399"/>
      <c r="B240" s="93"/>
      <c r="C240" s="93"/>
      <c r="D240" s="93"/>
      <c r="E240" s="94"/>
      <c r="F240" s="240"/>
      <c r="G240" s="93"/>
      <c r="H240" s="93"/>
    </row>
    <row r="241" spans="1:8" s="2" customFormat="1">
      <c r="A241" s="399"/>
      <c r="B241" s="93"/>
      <c r="C241" s="93"/>
      <c r="D241" s="93"/>
      <c r="E241" s="94"/>
      <c r="F241" s="240"/>
      <c r="G241" s="93"/>
      <c r="H241" s="93"/>
    </row>
    <row r="242" spans="1:8" s="2" customFormat="1">
      <c r="A242" s="399"/>
      <c r="B242" s="93"/>
      <c r="C242" s="93"/>
      <c r="D242" s="93"/>
      <c r="E242" s="94"/>
      <c r="F242" s="240"/>
      <c r="G242" s="93"/>
      <c r="H242" s="93"/>
    </row>
    <row r="243" spans="1:8" s="2" customFormat="1">
      <c r="A243" s="399"/>
      <c r="B243" s="93"/>
      <c r="C243" s="93"/>
      <c r="D243" s="93"/>
      <c r="E243" s="94"/>
      <c r="F243" s="240"/>
      <c r="G243" s="93"/>
      <c r="H243" s="93"/>
    </row>
    <row r="244" spans="1:8" s="2" customFormat="1">
      <c r="A244" s="399"/>
      <c r="B244" s="93"/>
      <c r="C244" s="93"/>
      <c r="D244" s="93"/>
      <c r="E244" s="94"/>
      <c r="F244" s="240"/>
      <c r="G244" s="93"/>
      <c r="H244" s="93"/>
    </row>
    <row r="245" spans="1:8" s="2" customFormat="1">
      <c r="A245" s="399"/>
      <c r="B245" s="93"/>
      <c r="C245" s="93"/>
      <c r="D245" s="93"/>
      <c r="E245" s="94"/>
      <c r="F245" s="240"/>
      <c r="G245" s="93"/>
      <c r="H245" s="93"/>
    </row>
    <row r="246" spans="1:8" s="2" customFormat="1">
      <c r="A246" s="399"/>
      <c r="B246" s="93"/>
      <c r="C246" s="93"/>
      <c r="D246" s="93"/>
      <c r="E246" s="94"/>
      <c r="F246" s="240"/>
      <c r="G246" s="93"/>
      <c r="H246" s="93"/>
    </row>
    <row r="247" spans="1:8" s="2" customFormat="1">
      <c r="A247" s="399"/>
      <c r="B247" s="93"/>
      <c r="C247" s="93"/>
      <c r="D247" s="93"/>
      <c r="E247" s="94"/>
      <c r="F247" s="240"/>
      <c r="G247" s="93"/>
      <c r="H247" s="93"/>
    </row>
    <row r="248" spans="1:8" s="2" customFormat="1">
      <c r="A248" s="399"/>
      <c r="B248" s="93"/>
      <c r="C248" s="93"/>
      <c r="D248" s="93"/>
      <c r="E248" s="94"/>
      <c r="F248" s="240"/>
      <c r="G248" s="93"/>
      <c r="H248" s="93"/>
    </row>
    <row r="249" spans="1:8" s="2" customFormat="1">
      <c r="A249" s="399"/>
      <c r="B249" s="93"/>
      <c r="C249" s="93"/>
      <c r="D249" s="93"/>
      <c r="E249" s="94"/>
      <c r="F249" s="240"/>
      <c r="G249" s="93"/>
      <c r="H249" s="93"/>
    </row>
    <row r="250" spans="1:8" s="2" customFormat="1">
      <c r="A250" s="399"/>
      <c r="B250" s="93"/>
      <c r="C250" s="93"/>
      <c r="D250" s="93"/>
      <c r="E250" s="94"/>
      <c r="F250" s="240"/>
      <c r="G250" s="93"/>
      <c r="H250" s="93"/>
    </row>
    <row r="251" spans="1:8" s="2" customFormat="1">
      <c r="A251" s="399"/>
      <c r="B251" s="93"/>
      <c r="C251" s="93"/>
      <c r="D251" s="93"/>
      <c r="E251" s="94"/>
      <c r="F251" s="240"/>
      <c r="G251" s="93"/>
      <c r="H251" s="93"/>
    </row>
    <row r="252" spans="1:8" s="2" customFormat="1">
      <c r="A252" s="399"/>
      <c r="B252" s="93"/>
      <c r="C252" s="93"/>
      <c r="D252" s="93"/>
      <c r="E252" s="94"/>
      <c r="F252" s="240"/>
      <c r="G252" s="93"/>
      <c r="H252" s="93"/>
    </row>
    <row r="253" spans="1:8" s="2" customFormat="1">
      <c r="A253" s="399"/>
      <c r="B253" s="93"/>
      <c r="C253" s="93"/>
      <c r="D253" s="93"/>
      <c r="E253" s="94"/>
      <c r="F253" s="240"/>
      <c r="G253" s="93"/>
      <c r="H253" s="93"/>
    </row>
    <row r="254" spans="1:8" s="2" customFormat="1">
      <c r="A254" s="399"/>
      <c r="B254" s="93"/>
      <c r="C254" s="93"/>
      <c r="D254" s="93"/>
      <c r="E254" s="94"/>
      <c r="F254" s="240"/>
      <c r="G254" s="93"/>
      <c r="H254" s="93"/>
    </row>
    <row r="255" spans="1:8" s="2" customFormat="1">
      <c r="A255" s="399"/>
      <c r="B255" s="93"/>
      <c r="C255" s="93"/>
      <c r="D255" s="93"/>
      <c r="E255" s="94"/>
      <c r="F255" s="240"/>
      <c r="G255" s="93"/>
      <c r="H255" s="93"/>
    </row>
    <row r="256" spans="1:8" s="2" customFormat="1">
      <c r="A256" s="399"/>
      <c r="B256" s="93"/>
      <c r="C256" s="93"/>
      <c r="D256" s="93"/>
      <c r="E256" s="94"/>
      <c r="F256" s="240"/>
      <c r="G256" s="93"/>
      <c r="H256" s="93"/>
    </row>
    <row r="257" spans="1:8" s="2" customFormat="1">
      <c r="A257" s="399"/>
      <c r="B257" s="93"/>
      <c r="C257" s="93"/>
      <c r="D257" s="93"/>
      <c r="E257" s="94"/>
      <c r="F257" s="240"/>
      <c r="G257" s="93"/>
      <c r="H257" s="93"/>
    </row>
    <row r="258" spans="1:8" s="2" customFormat="1">
      <c r="A258" s="399"/>
      <c r="B258" s="93"/>
      <c r="C258" s="93"/>
      <c r="D258" s="93"/>
      <c r="E258" s="94"/>
      <c r="F258" s="240"/>
      <c r="G258" s="93"/>
      <c r="H258" s="93"/>
    </row>
    <row r="259" spans="1:8" s="2" customFormat="1">
      <c r="A259" s="399"/>
      <c r="B259" s="93"/>
      <c r="C259" s="93"/>
      <c r="D259" s="93"/>
      <c r="E259" s="94"/>
      <c r="F259" s="240"/>
      <c r="G259" s="93"/>
      <c r="H259" s="93"/>
    </row>
    <row r="260" spans="1:8" s="2" customFormat="1">
      <c r="A260" s="399"/>
      <c r="B260" s="93"/>
      <c r="C260" s="93"/>
      <c r="D260" s="93"/>
      <c r="E260" s="94"/>
      <c r="F260" s="240"/>
      <c r="G260" s="93"/>
      <c r="H260" s="93"/>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row r="606" spans="1:8" s="2" customFormat="1">
      <c r="A606" s="399"/>
      <c r="B606" s="93"/>
      <c r="C606" s="93"/>
      <c r="D606" s="93"/>
      <c r="E606" s="94"/>
      <c r="F606" s="240"/>
      <c r="G606" s="93"/>
      <c r="H606" s="93"/>
    </row>
    <row r="607" spans="1:8" s="2" customFormat="1">
      <c r="A607" s="399"/>
      <c r="B607" s="93"/>
      <c r="C607" s="93"/>
      <c r="D607" s="93"/>
      <c r="E607" s="94"/>
      <c r="F607" s="240"/>
      <c r="G607" s="93"/>
      <c r="H607" s="93"/>
    </row>
    <row r="608" spans="1:8" s="2" customFormat="1">
      <c r="A608" s="399"/>
      <c r="B608" s="93"/>
      <c r="C608" s="93"/>
      <c r="D608" s="93"/>
      <c r="E608" s="94"/>
      <c r="F608" s="240"/>
      <c r="G608" s="93"/>
      <c r="H608" s="93"/>
    </row>
    <row r="609" spans="1:8" s="2" customFormat="1">
      <c r="A609" s="399"/>
      <c r="B609" s="93"/>
      <c r="C609" s="93"/>
      <c r="D609" s="93"/>
      <c r="E609" s="94"/>
      <c r="F609" s="240"/>
      <c r="G609" s="93"/>
      <c r="H609" s="93"/>
    </row>
    <row r="610" spans="1:8" s="2" customFormat="1">
      <c r="A610" s="399"/>
      <c r="B610" s="93"/>
      <c r="C610" s="93"/>
      <c r="D610" s="93"/>
      <c r="E610" s="94"/>
      <c r="F610" s="240"/>
      <c r="G610" s="93"/>
      <c r="H610" s="93"/>
    </row>
    <row r="611" spans="1:8" s="2" customFormat="1">
      <c r="A611" s="399"/>
      <c r="B611" s="93"/>
      <c r="C611" s="93"/>
      <c r="D611" s="93"/>
      <c r="E611" s="94"/>
      <c r="F611" s="240"/>
      <c r="G611" s="93"/>
      <c r="H611" s="93"/>
    </row>
    <row r="612" spans="1:8" s="2" customFormat="1">
      <c r="A612" s="399"/>
      <c r="B612" s="93"/>
      <c r="C612" s="93"/>
      <c r="D612" s="93"/>
      <c r="E612" s="94"/>
      <c r="F612" s="240"/>
      <c r="G612" s="93"/>
      <c r="H612" s="93"/>
    </row>
    <row r="613" spans="1:8" s="2" customFormat="1">
      <c r="A613" s="399"/>
      <c r="B613" s="93"/>
      <c r="C613" s="93"/>
      <c r="D613" s="93"/>
      <c r="E613" s="94"/>
      <c r="F613" s="240"/>
      <c r="G613" s="93"/>
      <c r="H613" s="93"/>
    </row>
    <row r="614" spans="1:8" s="2" customFormat="1">
      <c r="A614" s="399"/>
      <c r="B614" s="93"/>
      <c r="C614" s="93"/>
      <c r="D614" s="93"/>
      <c r="E614" s="94"/>
      <c r="F614" s="240"/>
      <c r="G614" s="93"/>
      <c r="H614" s="93"/>
    </row>
    <row r="615" spans="1:8" s="2" customFormat="1">
      <c r="A615" s="399"/>
      <c r="B615" s="93"/>
      <c r="C615" s="93"/>
      <c r="D615" s="93"/>
      <c r="E615" s="94"/>
      <c r="F615" s="240"/>
      <c r="G615" s="93"/>
      <c r="H615" s="93"/>
    </row>
    <row r="616" spans="1:8" s="2" customFormat="1">
      <c r="A616" s="399"/>
      <c r="B616" s="93"/>
      <c r="C616" s="93"/>
      <c r="D616" s="93"/>
      <c r="E616" s="94"/>
      <c r="F616" s="240"/>
      <c r="G616" s="93"/>
      <c r="H616" s="93"/>
    </row>
    <row r="617" spans="1:8" s="2" customFormat="1">
      <c r="A617" s="399"/>
      <c r="B617" s="93"/>
      <c r="C617" s="93"/>
      <c r="D617" s="93"/>
      <c r="E617" s="94"/>
      <c r="F617" s="240"/>
      <c r="G617" s="93"/>
      <c r="H617" s="93"/>
    </row>
    <row r="618" spans="1:8" s="2" customFormat="1">
      <c r="A618" s="399"/>
      <c r="B618" s="93"/>
      <c r="C618" s="93"/>
      <c r="D618" s="93"/>
      <c r="E618" s="94"/>
      <c r="F618" s="240"/>
      <c r="G618" s="93"/>
      <c r="H618" s="93"/>
    </row>
    <row r="619" spans="1:8" s="2" customFormat="1">
      <c r="A619" s="399"/>
      <c r="B619" s="93"/>
      <c r="C619" s="93"/>
      <c r="D619" s="93"/>
      <c r="E619" s="94"/>
      <c r="F619" s="240"/>
      <c r="G619" s="93"/>
      <c r="H619" s="93"/>
    </row>
    <row r="620" spans="1:8" s="2" customFormat="1">
      <c r="A620" s="399"/>
      <c r="B620" s="93"/>
      <c r="C620" s="93"/>
      <c r="D620" s="93"/>
      <c r="E620" s="94"/>
      <c r="F620" s="240"/>
      <c r="G620" s="93"/>
      <c r="H620" s="93"/>
    </row>
    <row r="621" spans="1:8" s="2" customFormat="1">
      <c r="A621" s="399"/>
      <c r="B621" s="93"/>
      <c r="C621" s="93"/>
      <c r="D621" s="93"/>
      <c r="E621" s="94"/>
      <c r="F621" s="240"/>
      <c r="G621" s="93"/>
      <c r="H621" s="93"/>
    </row>
  </sheetData>
  <mergeCells count="69">
    <mergeCell ref="A47:A52"/>
    <mergeCell ref="D47:D52"/>
    <mergeCell ref="E47:E52"/>
    <mergeCell ref="G47:G52"/>
    <mergeCell ref="H47:H52"/>
    <mergeCell ref="F47:F52"/>
    <mergeCell ref="G54:G59"/>
    <mergeCell ref="H54:H59"/>
    <mergeCell ref="G61:G67"/>
    <mergeCell ref="H61:H67"/>
    <mergeCell ref="A53:H53"/>
    <mergeCell ref="A54:A59"/>
    <mergeCell ref="D54:D59"/>
    <mergeCell ref="E54:E59"/>
    <mergeCell ref="A60:H60"/>
    <mergeCell ref="F54:F59"/>
    <mergeCell ref="A10:A13"/>
    <mergeCell ref="C10:H10"/>
    <mergeCell ref="C11:H11"/>
    <mergeCell ref="C12:H12"/>
    <mergeCell ref="C13:H13"/>
    <mergeCell ref="A2:H2"/>
    <mergeCell ref="A3:H3"/>
    <mergeCell ref="C4:H4"/>
    <mergeCell ref="A6:A8"/>
    <mergeCell ref="C6:H6"/>
    <mergeCell ref="C7:H7"/>
    <mergeCell ref="C8:H8"/>
    <mergeCell ref="A23:H23"/>
    <mergeCell ref="A24:A28"/>
    <mergeCell ref="D24:D28"/>
    <mergeCell ref="E24:E28"/>
    <mergeCell ref="G24:G28"/>
    <mergeCell ref="H24:H28"/>
    <mergeCell ref="F24:F28"/>
    <mergeCell ref="A15:A20"/>
    <mergeCell ref="C15:H15"/>
    <mergeCell ref="C16:H16"/>
    <mergeCell ref="C17:H17"/>
    <mergeCell ref="C18:H18"/>
    <mergeCell ref="C19:H19"/>
    <mergeCell ref="C20:H20"/>
    <mergeCell ref="A29:H29"/>
    <mergeCell ref="A30:A34"/>
    <mergeCell ref="D30:D34"/>
    <mergeCell ref="E30:E34"/>
    <mergeCell ref="G30:G34"/>
    <mergeCell ref="H30:H34"/>
    <mergeCell ref="F30:F34"/>
    <mergeCell ref="A35:H35"/>
    <mergeCell ref="A36:A45"/>
    <mergeCell ref="D36:D45"/>
    <mergeCell ref="E36:E45"/>
    <mergeCell ref="A46:H46"/>
    <mergeCell ref="G36:G45"/>
    <mergeCell ref="H36:H45"/>
    <mergeCell ref="F36:F45"/>
    <mergeCell ref="A76:H76"/>
    <mergeCell ref="A61:A67"/>
    <mergeCell ref="D61:D67"/>
    <mergeCell ref="E61:E67"/>
    <mergeCell ref="A68:H68"/>
    <mergeCell ref="A69:A75"/>
    <mergeCell ref="D69:D75"/>
    <mergeCell ref="E69:E75"/>
    <mergeCell ref="G69:G75"/>
    <mergeCell ref="H69:H75"/>
    <mergeCell ref="F61:F67"/>
    <mergeCell ref="F69:F75"/>
  </mergeCells>
  <conditionalFormatting sqref="E24">
    <cfRule type="containsText" dxfId="5022" priority="41" operator="containsText" text="N">
      <formula>NOT(ISERROR(SEARCH("N",E24)))</formula>
    </cfRule>
    <cfRule type="containsText" dxfId="5021" priority="40" operator="containsText" text="F">
      <formula>NOT(ISERROR(SEARCH("F",E24)))</formula>
    </cfRule>
    <cfRule type="containsText" dxfId="5020" priority="39" operator="containsText" text="B">
      <formula>NOT(ISERROR(SEARCH("B",E24)))</formula>
    </cfRule>
    <cfRule type="containsText" dxfId="5019" priority="38" operator="containsText" text="P">
      <formula>NOT(ISERROR(SEARCH("P",E24)))</formula>
    </cfRule>
    <cfRule type="containsText" dxfId="5018" priority="42" operator="containsText" text="R">
      <formula>NOT(ISERROR(SEARCH("R",E24)))</formula>
    </cfRule>
    <cfRule type="containsText" dxfId="5017" priority="37" operator="containsText" text="T">
      <formula>NOT(ISERROR(SEARCH("T",E24)))</formula>
    </cfRule>
  </conditionalFormatting>
  <conditionalFormatting sqref="E30">
    <cfRule type="containsText" dxfId="5016" priority="32" operator="containsText" text="P">
      <formula>NOT(ISERROR(SEARCH("P",E30)))</formula>
    </cfRule>
    <cfRule type="containsText" dxfId="5015" priority="36" operator="containsText" text="R">
      <formula>NOT(ISERROR(SEARCH("R",E30)))</formula>
    </cfRule>
    <cfRule type="containsText" dxfId="5014" priority="35" operator="containsText" text="N">
      <formula>NOT(ISERROR(SEARCH("N",E30)))</formula>
    </cfRule>
    <cfRule type="containsText" dxfId="5013" priority="34" operator="containsText" text="F">
      <formula>NOT(ISERROR(SEARCH("F",E30)))</formula>
    </cfRule>
    <cfRule type="containsText" dxfId="5012" priority="33" operator="containsText" text="B">
      <formula>NOT(ISERROR(SEARCH("B",E30)))</formula>
    </cfRule>
    <cfRule type="containsText" dxfId="5011" priority="31" operator="containsText" text="T">
      <formula>NOT(ISERROR(SEARCH("T",E30)))</formula>
    </cfRule>
  </conditionalFormatting>
  <conditionalFormatting sqref="E36">
    <cfRule type="containsText" dxfId="5010" priority="30" operator="containsText" text="R">
      <formula>NOT(ISERROR(SEARCH("R",E36)))</formula>
    </cfRule>
    <cfRule type="containsText" dxfId="5009" priority="29" operator="containsText" text="N">
      <formula>NOT(ISERROR(SEARCH("N",E36)))</formula>
    </cfRule>
    <cfRule type="containsText" dxfId="5008" priority="28" operator="containsText" text="F">
      <formula>NOT(ISERROR(SEARCH("F",E36)))</formula>
    </cfRule>
    <cfRule type="containsText" dxfId="5007" priority="26" operator="containsText" text="P">
      <formula>NOT(ISERROR(SEARCH("P",E36)))</formula>
    </cfRule>
    <cfRule type="containsText" dxfId="5006" priority="27" operator="containsText" text="B">
      <formula>NOT(ISERROR(SEARCH("B",E36)))</formula>
    </cfRule>
    <cfRule type="containsText" dxfId="5005" priority="25" operator="containsText" text="T">
      <formula>NOT(ISERROR(SEARCH("T",E36)))</formula>
    </cfRule>
  </conditionalFormatting>
  <conditionalFormatting sqref="E47">
    <cfRule type="containsText" dxfId="5004" priority="19" operator="containsText" text="T">
      <formula>NOT(ISERROR(SEARCH("T",E47)))</formula>
    </cfRule>
    <cfRule type="containsText" dxfId="5003" priority="20" operator="containsText" text="P">
      <formula>NOT(ISERROR(SEARCH("P",E47)))</formula>
    </cfRule>
    <cfRule type="containsText" dxfId="5002" priority="21" operator="containsText" text="B">
      <formula>NOT(ISERROR(SEARCH("B",E47)))</formula>
    </cfRule>
    <cfRule type="containsText" dxfId="5001" priority="22" operator="containsText" text="F">
      <formula>NOT(ISERROR(SEARCH("F",E47)))</formula>
    </cfRule>
    <cfRule type="containsText" dxfId="5000" priority="23" operator="containsText" text="N">
      <formula>NOT(ISERROR(SEARCH("N",E47)))</formula>
    </cfRule>
    <cfRule type="containsText" dxfId="4999" priority="24" operator="containsText" text="R">
      <formula>NOT(ISERROR(SEARCH("R",E47)))</formula>
    </cfRule>
  </conditionalFormatting>
  <conditionalFormatting sqref="E54">
    <cfRule type="containsText" dxfId="4998" priority="18" operator="containsText" text="R">
      <formula>NOT(ISERROR(SEARCH("R",E54)))</formula>
    </cfRule>
    <cfRule type="containsText" dxfId="4997" priority="16" operator="containsText" text="F">
      <formula>NOT(ISERROR(SEARCH("F",E54)))</formula>
    </cfRule>
    <cfRule type="containsText" dxfId="4996" priority="17" operator="containsText" text="N">
      <formula>NOT(ISERROR(SEARCH("N",E54)))</formula>
    </cfRule>
    <cfRule type="containsText" dxfId="4995" priority="15" operator="containsText" text="B">
      <formula>NOT(ISERROR(SEARCH("B",E54)))</formula>
    </cfRule>
    <cfRule type="containsText" dxfId="4994" priority="14" operator="containsText" text="P">
      <formula>NOT(ISERROR(SEARCH("P",E54)))</formula>
    </cfRule>
    <cfRule type="containsText" dxfId="4993" priority="13" operator="containsText" text="T">
      <formula>NOT(ISERROR(SEARCH("T",E54)))</formula>
    </cfRule>
  </conditionalFormatting>
  <conditionalFormatting sqref="E61">
    <cfRule type="containsText" dxfId="4992" priority="12" operator="containsText" text="R">
      <formula>NOT(ISERROR(SEARCH("R",E61)))</formula>
    </cfRule>
    <cfRule type="containsText" dxfId="4991" priority="10" operator="containsText" text="F">
      <formula>NOT(ISERROR(SEARCH("F",E61)))</formula>
    </cfRule>
    <cfRule type="containsText" dxfId="4990" priority="9" operator="containsText" text="B">
      <formula>NOT(ISERROR(SEARCH("B",E61)))</formula>
    </cfRule>
    <cfRule type="containsText" dxfId="4989" priority="8" operator="containsText" text="P">
      <formula>NOT(ISERROR(SEARCH("P",E61)))</formula>
    </cfRule>
    <cfRule type="containsText" dxfId="4988" priority="7" operator="containsText" text="T">
      <formula>NOT(ISERROR(SEARCH("T",E61)))</formula>
    </cfRule>
    <cfRule type="containsText" dxfId="4987" priority="11" operator="containsText" text="N">
      <formula>NOT(ISERROR(SEARCH("N",E61)))</formula>
    </cfRule>
  </conditionalFormatting>
  <conditionalFormatting sqref="E69">
    <cfRule type="containsText" dxfId="4986" priority="6" operator="containsText" text="R">
      <formula>NOT(ISERROR(SEARCH("R",E69)))</formula>
    </cfRule>
    <cfRule type="containsText" dxfId="4985" priority="1" operator="containsText" text="T">
      <formula>NOT(ISERROR(SEARCH("T",E69)))</formula>
    </cfRule>
    <cfRule type="containsText" dxfId="4984" priority="5" operator="containsText" text="N">
      <formula>NOT(ISERROR(SEARCH("N",E69)))</formula>
    </cfRule>
    <cfRule type="containsText" dxfId="4983" priority="4" operator="containsText" text="F">
      <formula>NOT(ISERROR(SEARCH("F",E69)))</formula>
    </cfRule>
    <cfRule type="containsText" dxfId="4982" priority="3" operator="containsText" text="B">
      <formula>NOT(ISERROR(SEARCH("B",E69)))</formula>
    </cfRule>
    <cfRule type="containsText" dxfId="4981" priority="2" operator="containsText" text="P">
      <formula>NOT(ISERROR(SEARCH("P",E69)))</formula>
    </cfRule>
  </conditionalFormatting>
  <dataValidations count="1">
    <dataValidation type="list" allowBlank="1" showInputMessage="1" showErrorMessage="1" sqref="E30:E34 E36 E47 E54 E61 E69 E24:E28" xr:uid="{125DBE4C-1B49-405A-80AC-4D1F02F5713B}">
      <formula1>"N, P, F, T, R, B"</formula1>
    </dataValidation>
  </dataValidations>
  <hyperlinks>
    <hyperlink ref="A1" location="'Regression_ Test_Summary'!A1" display="Back to Summary" xr:uid="{288AE951-318F-4BB8-8B67-9A232AFC2205}"/>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09D4C-A486-4CBE-AAD1-DB55B7375EFF}">
  <dimension ref="A1:I706"/>
  <sheetViews>
    <sheetView showGridLines="0" topLeftCell="A104" zoomScale="70" zoomScaleNormal="70" workbookViewId="0">
      <selection activeCell="A149" sqref="A149:H149"/>
    </sheetView>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14.42578125" style="2"/>
    <col min="10" max="16384" width="14.42578125" style="3"/>
  </cols>
  <sheetData>
    <row r="1" spans="1:9">
      <c r="A1" s="70" t="s">
        <v>257</v>
      </c>
    </row>
    <row r="2" spans="1:9" s="1" customFormat="1" ht="52.15" customHeight="1">
      <c r="A2" s="459" t="s">
        <v>114</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2655</v>
      </c>
      <c r="D4" s="461"/>
      <c r="E4" s="461"/>
      <c r="F4" s="461"/>
      <c r="G4" s="461"/>
      <c r="H4" s="461"/>
    </row>
    <row r="5" spans="1:9" s="2" customFormat="1" ht="15.75" customHeight="1"/>
    <row r="6" spans="1:9" s="2" customFormat="1" ht="76.150000000000006" customHeight="1">
      <c r="A6" s="462" t="s">
        <v>4</v>
      </c>
      <c r="B6" s="354">
        <v>1</v>
      </c>
      <c r="C6" s="463" t="s">
        <v>260</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s="2" customFormat="1" ht="15.75" customHeight="1"/>
    <row r="10" spans="1:9" s="2" customFormat="1" ht="15.75" customHeight="1">
      <c r="A10" s="455" t="s">
        <v>261</v>
      </c>
      <c r="B10" s="354">
        <v>1</v>
      </c>
      <c r="C10" s="458" t="s">
        <v>262</v>
      </c>
      <c r="D10" s="458"/>
      <c r="E10" s="458"/>
      <c r="F10" s="458"/>
      <c r="G10" s="458"/>
      <c r="H10" s="458"/>
    </row>
    <row r="11" spans="1:9" s="2" customFormat="1" ht="15.75" customHeight="1">
      <c r="A11" s="456"/>
      <c r="B11" s="354">
        <v>2</v>
      </c>
      <c r="C11" s="458"/>
      <c r="D11" s="458"/>
      <c r="E11" s="458"/>
      <c r="F11" s="458"/>
      <c r="G11" s="458"/>
      <c r="H11" s="458"/>
    </row>
    <row r="12" spans="1:9" s="2" customFormat="1" ht="15.75" customHeight="1">
      <c r="A12" s="456"/>
      <c r="B12" s="354">
        <v>3</v>
      </c>
      <c r="C12" s="458"/>
      <c r="D12" s="458"/>
      <c r="E12" s="458"/>
      <c r="F12" s="458"/>
      <c r="G12" s="458"/>
      <c r="H12" s="458"/>
    </row>
    <row r="13" spans="1:9" s="2" customFormat="1" ht="15.75" customHeight="1">
      <c r="A13" s="457"/>
      <c r="B13" s="354">
        <v>4</v>
      </c>
      <c r="C13" s="458"/>
      <c r="D13" s="458"/>
      <c r="E13" s="458"/>
      <c r="F13" s="458"/>
      <c r="G13" s="458"/>
      <c r="H13" s="458"/>
    </row>
    <row r="14" spans="1:9" s="2" customFormat="1" ht="15.75" customHeight="1"/>
    <row r="15" spans="1:9" s="2" customFormat="1" ht="15.75" customHeight="1">
      <c r="A15" s="478" t="s">
        <v>8</v>
      </c>
      <c r="B15" s="181" t="s">
        <v>9</v>
      </c>
      <c r="C15" s="481" t="s">
        <v>10</v>
      </c>
      <c r="D15" s="482"/>
      <c r="E15" s="482"/>
      <c r="F15" s="482"/>
      <c r="G15" s="482"/>
      <c r="H15" s="482"/>
    </row>
    <row r="16" spans="1:9"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34.5" customHeight="1">
      <c r="A24" s="485" t="s">
        <v>2656</v>
      </c>
      <c r="B24" s="354">
        <v>1</v>
      </c>
      <c r="C24" s="15" t="s">
        <v>2657</v>
      </c>
      <c r="D24" s="1100" t="s">
        <v>2658</v>
      </c>
      <c r="E24" s="489" t="s">
        <v>9</v>
      </c>
      <c r="F24" s="1098" t="s">
        <v>9</v>
      </c>
      <c r="G24" s="528" t="s">
        <v>213</v>
      </c>
      <c r="H24" s="778"/>
    </row>
    <row r="25" spans="1:8" s="2" customFormat="1">
      <c r="A25" s="486"/>
      <c r="B25" s="354">
        <v>2</v>
      </c>
      <c r="C25" s="15" t="s">
        <v>2659</v>
      </c>
      <c r="D25" s="1104"/>
      <c r="E25" s="490"/>
      <c r="F25" s="998"/>
      <c r="G25" s="473"/>
      <c r="H25" s="725"/>
    </row>
    <row r="26" spans="1:8" s="2" customFormat="1">
      <c r="A26" s="486"/>
      <c r="B26" s="354">
        <v>3</v>
      </c>
      <c r="C26" s="15" t="s">
        <v>2660</v>
      </c>
      <c r="D26" s="1104"/>
      <c r="E26" s="490"/>
      <c r="F26" s="998"/>
      <c r="G26" s="473"/>
      <c r="H26" s="725"/>
    </row>
    <row r="27" spans="1:8" s="2" customFormat="1">
      <c r="A27" s="486"/>
      <c r="B27" s="354">
        <v>4</v>
      </c>
      <c r="C27" s="15" t="s">
        <v>2661</v>
      </c>
      <c r="D27" s="1104"/>
      <c r="E27" s="490"/>
      <c r="F27" s="998"/>
      <c r="G27" s="473"/>
      <c r="H27" s="725"/>
    </row>
    <row r="28" spans="1:8" s="2" customFormat="1">
      <c r="A28" s="486"/>
      <c r="B28" s="354">
        <v>5</v>
      </c>
      <c r="C28" s="91" t="s">
        <v>2662</v>
      </c>
      <c r="D28" s="1104"/>
      <c r="E28" s="490"/>
      <c r="F28" s="998"/>
      <c r="G28" s="473"/>
      <c r="H28" s="725"/>
    </row>
    <row r="29" spans="1:8" s="2" customFormat="1">
      <c r="A29" s="1021"/>
      <c r="B29" s="354">
        <v>6</v>
      </c>
      <c r="C29" s="15" t="s">
        <v>2663</v>
      </c>
      <c r="D29" s="1104"/>
      <c r="E29" s="490"/>
      <c r="F29" s="998"/>
      <c r="G29" s="473"/>
      <c r="H29" s="725"/>
    </row>
    <row r="30" spans="1:8" s="2" customFormat="1">
      <c r="A30" s="1021"/>
      <c r="B30" s="354">
        <v>7</v>
      </c>
      <c r="C30" s="15" t="s">
        <v>2664</v>
      </c>
      <c r="D30" s="1104"/>
      <c r="E30" s="490"/>
      <c r="F30" s="998"/>
      <c r="G30" s="473"/>
      <c r="H30" s="725"/>
    </row>
    <row r="31" spans="1:8" s="2" customFormat="1">
      <c r="A31" s="1021"/>
      <c r="B31" s="354">
        <v>8</v>
      </c>
      <c r="C31" s="15" t="s">
        <v>2665</v>
      </c>
      <c r="D31" s="1104"/>
      <c r="E31" s="490"/>
      <c r="F31" s="998"/>
      <c r="G31" s="473"/>
      <c r="H31" s="725"/>
    </row>
    <row r="32" spans="1:8" s="2" customFormat="1">
      <c r="A32" s="1021"/>
      <c r="B32" s="354">
        <v>9</v>
      </c>
      <c r="C32" s="15" t="s">
        <v>2666</v>
      </c>
      <c r="D32" s="1104"/>
      <c r="E32" s="490"/>
      <c r="F32" s="998"/>
      <c r="G32" s="473"/>
      <c r="H32" s="725"/>
    </row>
    <row r="33" spans="1:8" s="2" customFormat="1">
      <c r="A33" s="1022"/>
      <c r="B33" s="354">
        <v>10</v>
      </c>
      <c r="C33" s="15" t="s">
        <v>2667</v>
      </c>
      <c r="D33" s="1105"/>
      <c r="E33" s="490"/>
      <c r="F33" s="998"/>
      <c r="G33" s="491"/>
      <c r="H33" s="779"/>
    </row>
    <row r="34" spans="1:8" s="2" customFormat="1">
      <c r="A34" s="466"/>
      <c r="B34" s="466"/>
      <c r="C34" s="466"/>
      <c r="D34" s="466"/>
      <c r="E34" s="466"/>
      <c r="F34" s="466"/>
      <c r="G34" s="466"/>
      <c r="H34" s="466"/>
    </row>
    <row r="35" spans="1:8" s="2" customFormat="1" ht="34.5" customHeight="1">
      <c r="A35" s="1101" t="s">
        <v>2668</v>
      </c>
      <c r="B35" s="354">
        <v>1</v>
      </c>
      <c r="C35" s="15" t="s">
        <v>2657</v>
      </c>
      <c r="D35" s="1100" t="s">
        <v>2658</v>
      </c>
      <c r="E35" s="470" t="s">
        <v>9</v>
      </c>
      <c r="F35" s="1098" t="s">
        <v>9</v>
      </c>
      <c r="G35" s="1100" t="s">
        <v>213</v>
      </c>
      <c r="H35" s="778"/>
    </row>
    <row r="36" spans="1:8" s="2" customFormat="1">
      <c r="A36" s="1102"/>
      <c r="B36" s="354">
        <v>2</v>
      </c>
      <c r="C36" s="15" t="s">
        <v>2659</v>
      </c>
      <c r="D36" s="1104"/>
      <c r="E36" s="471"/>
      <c r="F36" s="998"/>
      <c r="G36" s="725"/>
      <c r="H36" s="725"/>
    </row>
    <row r="37" spans="1:8" s="2" customFormat="1">
      <c r="A37" s="1102"/>
      <c r="B37" s="354">
        <v>3</v>
      </c>
      <c r="C37" s="15" t="s">
        <v>2669</v>
      </c>
      <c r="D37" s="1104"/>
      <c r="E37" s="471"/>
      <c r="F37" s="998"/>
      <c r="G37" s="725"/>
      <c r="H37" s="725"/>
    </row>
    <row r="38" spans="1:8" s="2" customFormat="1">
      <c r="A38" s="1102"/>
      <c r="B38" s="354">
        <v>4</v>
      </c>
      <c r="C38" s="15" t="s">
        <v>2661</v>
      </c>
      <c r="D38" s="1104"/>
      <c r="E38" s="471"/>
      <c r="F38" s="998"/>
      <c r="G38" s="725"/>
      <c r="H38" s="725"/>
    </row>
    <row r="39" spans="1:8" s="2" customFormat="1">
      <c r="A39" s="1102"/>
      <c r="B39" s="354">
        <v>5</v>
      </c>
      <c r="C39" s="91" t="s">
        <v>2662</v>
      </c>
      <c r="D39" s="1104"/>
      <c r="E39" s="471"/>
      <c r="F39" s="998"/>
      <c r="G39" s="725"/>
      <c r="H39" s="725"/>
    </row>
    <row r="40" spans="1:8" s="2" customFormat="1">
      <c r="A40" s="1102"/>
      <c r="B40" s="353">
        <v>6</v>
      </c>
      <c r="C40" s="146" t="s">
        <v>2663</v>
      </c>
      <c r="D40" s="1104"/>
      <c r="E40" s="471"/>
      <c r="F40" s="998"/>
      <c r="G40" s="725"/>
      <c r="H40" s="725"/>
    </row>
    <row r="41" spans="1:8" s="2" customFormat="1">
      <c r="A41" s="1102"/>
      <c r="B41" s="353">
        <v>7</v>
      </c>
      <c r="C41" s="133" t="s">
        <v>2664</v>
      </c>
      <c r="D41" s="1104"/>
      <c r="E41" s="471"/>
      <c r="F41" s="998"/>
      <c r="G41" s="725"/>
      <c r="H41" s="725"/>
    </row>
    <row r="42" spans="1:8" s="2" customFormat="1">
      <c r="A42" s="1102"/>
      <c r="B42" s="353">
        <v>8</v>
      </c>
      <c r="C42" s="91" t="s">
        <v>2665</v>
      </c>
      <c r="D42" s="1104"/>
      <c r="E42" s="471"/>
      <c r="F42" s="998"/>
      <c r="G42" s="725"/>
      <c r="H42" s="725"/>
    </row>
    <row r="43" spans="1:8" s="2" customFormat="1">
      <c r="A43" s="1102"/>
      <c r="B43" s="353">
        <v>9</v>
      </c>
      <c r="C43" s="91" t="s">
        <v>2666</v>
      </c>
      <c r="D43" s="1104"/>
      <c r="E43" s="471"/>
      <c r="F43" s="998"/>
      <c r="G43" s="725"/>
      <c r="H43" s="725"/>
    </row>
    <row r="44" spans="1:8" s="2" customFormat="1">
      <c r="A44" s="1103"/>
      <c r="B44" s="353">
        <v>10</v>
      </c>
      <c r="C44" s="91" t="s">
        <v>2670</v>
      </c>
      <c r="D44" s="1105"/>
      <c r="E44" s="799"/>
      <c r="F44" s="998"/>
      <c r="G44" s="779"/>
      <c r="H44" s="779"/>
    </row>
    <row r="45" spans="1:8" s="2" customFormat="1">
      <c r="A45" s="494"/>
      <c r="B45" s="494"/>
      <c r="C45" s="527"/>
      <c r="D45" s="494"/>
      <c r="E45" s="494"/>
      <c r="F45" s="494"/>
      <c r="G45" s="494"/>
      <c r="H45" s="494"/>
    </row>
    <row r="46" spans="1:8" s="2" customFormat="1" ht="15.6" customHeight="1">
      <c r="A46" s="495" t="s">
        <v>2671</v>
      </c>
      <c r="B46" s="354">
        <v>1</v>
      </c>
      <c r="C46" s="91" t="s">
        <v>2657</v>
      </c>
      <c r="D46" s="500" t="s">
        <v>2658</v>
      </c>
      <c r="E46" s="470" t="s">
        <v>9</v>
      </c>
      <c r="F46" s="1098" t="s">
        <v>9</v>
      </c>
      <c r="G46" s="1100" t="s">
        <v>213</v>
      </c>
      <c r="H46" s="709"/>
    </row>
    <row r="47" spans="1:8" s="2" customFormat="1" ht="15.6" customHeight="1">
      <c r="A47" s="495"/>
      <c r="B47" s="354">
        <v>2</v>
      </c>
      <c r="C47" s="91" t="s">
        <v>2659</v>
      </c>
      <c r="D47" s="501"/>
      <c r="E47" s="471"/>
      <c r="F47" s="998"/>
      <c r="G47" s="725"/>
      <c r="H47" s="726"/>
    </row>
    <row r="48" spans="1:8" s="2" customFormat="1" ht="15.6" customHeight="1">
      <c r="A48" s="495"/>
      <c r="B48" s="354">
        <v>3</v>
      </c>
      <c r="C48" s="91" t="s">
        <v>2672</v>
      </c>
      <c r="D48" s="501"/>
      <c r="E48" s="471"/>
      <c r="F48" s="998"/>
      <c r="G48" s="725"/>
      <c r="H48" s="726"/>
    </row>
    <row r="49" spans="1:8" s="2" customFormat="1" ht="15.6" customHeight="1">
      <c r="A49" s="495"/>
      <c r="B49" s="354">
        <v>4</v>
      </c>
      <c r="C49" s="91" t="s">
        <v>2661</v>
      </c>
      <c r="D49" s="501"/>
      <c r="E49" s="471"/>
      <c r="F49" s="998"/>
      <c r="G49" s="725"/>
      <c r="H49" s="726"/>
    </row>
    <row r="50" spans="1:8" s="2" customFormat="1" ht="15.6" customHeight="1">
      <c r="A50" s="495"/>
      <c r="B50" s="354">
        <v>5</v>
      </c>
      <c r="C50" s="91" t="s">
        <v>2662</v>
      </c>
      <c r="D50" s="501"/>
      <c r="E50" s="471"/>
      <c r="F50" s="998"/>
      <c r="G50" s="725"/>
      <c r="H50" s="726"/>
    </row>
    <row r="51" spans="1:8" s="2" customFormat="1" ht="15.6" customHeight="1">
      <c r="A51" s="495"/>
      <c r="B51" s="374">
        <v>6</v>
      </c>
      <c r="C51" s="51" t="s">
        <v>2663</v>
      </c>
      <c r="D51" s="501"/>
      <c r="E51" s="471"/>
      <c r="F51" s="998"/>
      <c r="G51" s="725"/>
      <c r="H51" s="726"/>
    </row>
    <row r="52" spans="1:8" s="2" customFormat="1" ht="15.6" customHeight="1">
      <c r="A52" s="495"/>
      <c r="B52" s="50">
        <v>7</v>
      </c>
      <c r="C52" s="133" t="s">
        <v>2664</v>
      </c>
      <c r="D52" s="501"/>
      <c r="E52" s="471"/>
      <c r="F52" s="998"/>
      <c r="G52" s="725"/>
      <c r="H52" s="726"/>
    </row>
    <row r="53" spans="1:8" s="2" customFormat="1" ht="15.6" customHeight="1">
      <c r="A53" s="495"/>
      <c r="B53" s="50">
        <v>8</v>
      </c>
      <c r="C53" s="91" t="s">
        <v>2665</v>
      </c>
      <c r="D53" s="501"/>
      <c r="E53" s="471"/>
      <c r="F53" s="998"/>
      <c r="G53" s="725"/>
      <c r="H53" s="726"/>
    </row>
    <row r="54" spans="1:8" s="2" customFormat="1" ht="15.6" customHeight="1">
      <c r="A54" s="495"/>
      <c r="B54" s="50">
        <v>9</v>
      </c>
      <c r="C54" s="91" t="s">
        <v>2666</v>
      </c>
      <c r="D54" s="501"/>
      <c r="E54" s="471"/>
      <c r="F54" s="998"/>
      <c r="G54" s="725"/>
      <c r="H54" s="726"/>
    </row>
    <row r="55" spans="1:8" s="2" customFormat="1" ht="15.6" customHeight="1">
      <c r="A55" s="495"/>
      <c r="B55" s="50">
        <v>10</v>
      </c>
      <c r="C55" s="91" t="s">
        <v>2673</v>
      </c>
      <c r="D55" s="501"/>
      <c r="E55" s="799"/>
      <c r="F55" s="998"/>
      <c r="G55" s="779"/>
      <c r="H55" s="726"/>
    </row>
    <row r="56" spans="1:8" s="2" customFormat="1" ht="19.899999999999999" customHeight="1">
      <c r="A56" s="494"/>
      <c r="B56" s="494"/>
      <c r="C56" s="494"/>
      <c r="D56" s="494"/>
      <c r="E56" s="494"/>
      <c r="F56" s="494"/>
      <c r="G56" s="494"/>
      <c r="H56" s="494"/>
    </row>
    <row r="57" spans="1:8" s="2" customFormat="1" ht="15.6" customHeight="1">
      <c r="A57" s="728" t="s">
        <v>2674</v>
      </c>
      <c r="B57" s="353">
        <v>1</v>
      </c>
      <c r="C57" s="91" t="s">
        <v>2657</v>
      </c>
      <c r="D57" s="709" t="s">
        <v>2658</v>
      </c>
      <c r="E57" s="470" t="s">
        <v>9</v>
      </c>
      <c r="F57" s="1098" t="s">
        <v>9</v>
      </c>
      <c r="G57" s="1100" t="s">
        <v>213</v>
      </c>
      <c r="H57" s="709"/>
    </row>
    <row r="58" spans="1:8" s="2" customFormat="1" ht="15.6" customHeight="1">
      <c r="A58" s="728"/>
      <c r="B58" s="353">
        <v>2</v>
      </c>
      <c r="C58" s="91" t="s">
        <v>2659</v>
      </c>
      <c r="D58" s="726"/>
      <c r="E58" s="471"/>
      <c r="F58" s="998"/>
      <c r="G58" s="725"/>
      <c r="H58" s="726"/>
    </row>
    <row r="59" spans="1:8" s="2" customFormat="1" ht="15.6" customHeight="1">
      <c r="A59" s="728"/>
      <c r="B59" s="353">
        <v>3</v>
      </c>
      <c r="C59" s="91" t="s">
        <v>2675</v>
      </c>
      <c r="D59" s="726"/>
      <c r="E59" s="471"/>
      <c r="F59" s="998"/>
      <c r="G59" s="725"/>
      <c r="H59" s="726"/>
    </row>
    <row r="60" spans="1:8" s="2" customFormat="1" ht="15.6" customHeight="1">
      <c r="A60" s="728"/>
      <c r="B60" s="353">
        <v>4</v>
      </c>
      <c r="C60" s="91" t="s">
        <v>2661</v>
      </c>
      <c r="D60" s="726"/>
      <c r="E60" s="471"/>
      <c r="F60" s="998"/>
      <c r="G60" s="725"/>
      <c r="H60" s="726"/>
    </row>
    <row r="61" spans="1:8" s="2" customFormat="1" ht="15.6" customHeight="1">
      <c r="A61" s="728"/>
      <c r="B61" s="353">
        <v>5</v>
      </c>
      <c r="C61" s="91" t="s">
        <v>2662</v>
      </c>
      <c r="D61" s="726"/>
      <c r="E61" s="471"/>
      <c r="F61" s="998"/>
      <c r="G61" s="725"/>
      <c r="H61" s="726"/>
    </row>
    <row r="62" spans="1:8" s="2" customFormat="1" ht="15.6" customHeight="1">
      <c r="A62" s="728"/>
      <c r="B62" s="377">
        <v>6</v>
      </c>
      <c r="C62" s="146" t="s">
        <v>2663</v>
      </c>
      <c r="D62" s="726"/>
      <c r="E62" s="471"/>
      <c r="F62" s="998"/>
      <c r="G62" s="725"/>
      <c r="H62" s="726"/>
    </row>
    <row r="63" spans="1:8" s="2" customFormat="1" ht="15.6" customHeight="1">
      <c r="A63" s="728"/>
      <c r="B63" s="147">
        <v>7</v>
      </c>
      <c r="C63" s="133" t="s">
        <v>2664</v>
      </c>
      <c r="D63" s="726"/>
      <c r="E63" s="471"/>
      <c r="F63" s="998"/>
      <c r="G63" s="725"/>
      <c r="H63" s="726"/>
    </row>
    <row r="64" spans="1:8" s="2" customFormat="1" ht="15.6" customHeight="1">
      <c r="A64" s="728"/>
      <c r="B64" s="147">
        <v>8</v>
      </c>
      <c r="C64" s="91" t="s">
        <v>2665</v>
      </c>
      <c r="D64" s="726"/>
      <c r="E64" s="471"/>
      <c r="F64" s="998"/>
      <c r="G64" s="725"/>
      <c r="H64" s="726"/>
    </row>
    <row r="65" spans="1:8" s="2" customFormat="1" ht="15.6" customHeight="1">
      <c r="A65" s="728"/>
      <c r="B65" s="147">
        <v>9</v>
      </c>
      <c r="C65" s="91" t="s">
        <v>2666</v>
      </c>
      <c r="D65" s="726"/>
      <c r="E65" s="471"/>
      <c r="F65" s="998"/>
      <c r="G65" s="725"/>
      <c r="H65" s="726"/>
    </row>
    <row r="66" spans="1:8" s="2" customFormat="1" ht="21.6" customHeight="1">
      <c r="A66" s="728"/>
      <c r="B66" s="147">
        <v>10</v>
      </c>
      <c r="C66" s="91" t="s">
        <v>2676</v>
      </c>
      <c r="D66" s="726"/>
      <c r="E66" s="799"/>
      <c r="F66" s="998"/>
      <c r="G66" s="779"/>
      <c r="H66" s="726"/>
    </row>
    <row r="67" spans="1:8" s="2" customFormat="1" ht="18.600000000000001" customHeight="1">
      <c r="A67" s="527"/>
      <c r="B67" s="527"/>
      <c r="C67" s="527"/>
      <c r="D67" s="527"/>
      <c r="E67" s="527"/>
      <c r="F67" s="527"/>
      <c r="G67" s="527"/>
      <c r="H67" s="527"/>
    </row>
    <row r="68" spans="1:8" s="2" customFormat="1" ht="15.6" customHeight="1">
      <c r="A68" s="728" t="s">
        <v>2677</v>
      </c>
      <c r="B68" s="353">
        <v>1</v>
      </c>
      <c r="C68" s="91" t="s">
        <v>2657</v>
      </c>
      <c r="D68" s="709" t="s">
        <v>2658</v>
      </c>
      <c r="E68" s="470" t="s">
        <v>9</v>
      </c>
      <c r="F68" s="1098" t="s">
        <v>9</v>
      </c>
      <c r="G68" s="547" t="s">
        <v>213</v>
      </c>
      <c r="H68" s="709"/>
    </row>
    <row r="69" spans="1:8" s="2" customFormat="1" ht="15.6" customHeight="1">
      <c r="A69" s="728"/>
      <c r="B69" s="353">
        <v>2</v>
      </c>
      <c r="C69" s="91" t="s">
        <v>2659</v>
      </c>
      <c r="D69" s="726"/>
      <c r="E69" s="471"/>
      <c r="F69" s="998"/>
      <c r="G69" s="501"/>
      <c r="H69" s="726"/>
    </row>
    <row r="70" spans="1:8" s="2" customFormat="1" ht="15.6" customHeight="1">
      <c r="A70" s="728"/>
      <c r="B70" s="353">
        <v>3</v>
      </c>
      <c r="C70" s="91" t="s">
        <v>2678</v>
      </c>
      <c r="D70" s="726"/>
      <c r="E70" s="471"/>
      <c r="F70" s="998"/>
      <c r="G70" s="501"/>
      <c r="H70" s="726"/>
    </row>
    <row r="71" spans="1:8" s="2" customFormat="1" ht="15.6" customHeight="1">
      <c r="A71" s="728"/>
      <c r="B71" s="353">
        <v>4</v>
      </c>
      <c r="C71" s="91" t="s">
        <v>2661</v>
      </c>
      <c r="D71" s="726"/>
      <c r="E71" s="471"/>
      <c r="F71" s="998"/>
      <c r="G71" s="501"/>
      <c r="H71" s="726"/>
    </row>
    <row r="72" spans="1:8" s="2" customFormat="1" ht="15.6" customHeight="1">
      <c r="A72" s="728"/>
      <c r="B72" s="353">
        <v>5</v>
      </c>
      <c r="C72" s="91" t="s">
        <v>2662</v>
      </c>
      <c r="D72" s="726"/>
      <c r="E72" s="471"/>
      <c r="F72" s="998"/>
      <c r="G72" s="501"/>
      <c r="H72" s="726"/>
    </row>
    <row r="73" spans="1:8" s="2" customFormat="1" ht="15.6" customHeight="1">
      <c r="A73" s="728"/>
      <c r="B73" s="353">
        <v>6</v>
      </c>
      <c r="C73" s="146" t="s">
        <v>2663</v>
      </c>
      <c r="D73" s="726"/>
      <c r="E73" s="471"/>
      <c r="F73" s="998"/>
      <c r="G73" s="501"/>
      <c r="H73" s="726"/>
    </row>
    <row r="74" spans="1:8" s="2" customFormat="1" ht="19.899999999999999" customHeight="1">
      <c r="A74" s="728"/>
      <c r="B74" s="353">
        <v>7</v>
      </c>
      <c r="C74" s="133" t="s">
        <v>2664</v>
      </c>
      <c r="D74" s="726"/>
      <c r="E74" s="471"/>
      <c r="F74" s="998"/>
      <c r="G74" s="501"/>
      <c r="H74" s="726"/>
    </row>
    <row r="75" spans="1:8" s="2" customFormat="1" ht="15.6" customHeight="1">
      <c r="A75" s="728"/>
      <c r="B75" s="353">
        <v>8</v>
      </c>
      <c r="C75" s="91" t="s">
        <v>2665</v>
      </c>
      <c r="D75" s="726"/>
      <c r="E75" s="471"/>
      <c r="F75" s="998"/>
      <c r="G75" s="501"/>
      <c r="H75" s="726"/>
    </row>
    <row r="76" spans="1:8" s="2" customFormat="1" ht="15.6" customHeight="1">
      <c r="A76" s="728"/>
      <c r="B76" s="353">
        <v>9</v>
      </c>
      <c r="C76" s="91" t="s">
        <v>2666</v>
      </c>
      <c r="D76" s="726"/>
      <c r="E76" s="471"/>
      <c r="F76" s="998"/>
      <c r="G76" s="501"/>
      <c r="H76" s="726"/>
    </row>
    <row r="77" spans="1:8" s="2" customFormat="1" ht="15.6" customHeight="1">
      <c r="A77" s="728"/>
      <c r="B77" s="353">
        <v>10</v>
      </c>
      <c r="C77" s="91" t="s">
        <v>2679</v>
      </c>
      <c r="D77" s="726"/>
      <c r="E77" s="799"/>
      <c r="F77" s="998"/>
      <c r="G77" s="501"/>
      <c r="H77" s="726"/>
    </row>
    <row r="78" spans="1:8" s="2" customFormat="1" ht="15.6" customHeight="1">
      <c r="A78" s="527"/>
      <c r="B78" s="527"/>
      <c r="C78" s="527"/>
      <c r="D78" s="527"/>
      <c r="E78" s="527"/>
      <c r="F78" s="527"/>
      <c r="G78" s="527"/>
      <c r="H78" s="527"/>
    </row>
    <row r="79" spans="1:8" s="2" customFormat="1" ht="19.899999999999999" customHeight="1">
      <c r="A79" s="728" t="s">
        <v>2680</v>
      </c>
      <c r="B79" s="353">
        <v>1</v>
      </c>
      <c r="C79" s="91" t="s">
        <v>2657</v>
      </c>
      <c r="D79" s="709" t="s">
        <v>2658</v>
      </c>
      <c r="E79" s="489" t="s">
        <v>9</v>
      </c>
      <c r="F79" s="1099" t="s">
        <v>9</v>
      </c>
      <c r="G79" s="547" t="s">
        <v>213</v>
      </c>
      <c r="H79" s="709"/>
    </row>
    <row r="80" spans="1:8" s="2" customFormat="1" ht="15.6" customHeight="1">
      <c r="A80" s="728"/>
      <c r="B80" s="353">
        <v>2</v>
      </c>
      <c r="C80" s="91" t="s">
        <v>2681</v>
      </c>
      <c r="D80" s="726"/>
      <c r="E80" s="490"/>
      <c r="F80" s="1045"/>
      <c r="G80" s="501"/>
      <c r="H80" s="726"/>
    </row>
    <row r="81" spans="1:8" s="2" customFormat="1" ht="15.6" customHeight="1">
      <c r="A81" s="728"/>
      <c r="B81" s="353">
        <v>3</v>
      </c>
      <c r="C81" s="91" t="s">
        <v>2682</v>
      </c>
      <c r="D81" s="726"/>
      <c r="E81" s="490"/>
      <c r="F81" s="1045"/>
      <c r="G81" s="501"/>
      <c r="H81" s="726"/>
    </row>
    <row r="82" spans="1:8" s="2" customFormat="1" ht="15.6" customHeight="1">
      <c r="A82" s="728"/>
      <c r="B82" s="353">
        <v>4</v>
      </c>
      <c r="C82" s="91" t="s">
        <v>2661</v>
      </c>
      <c r="D82" s="726"/>
      <c r="E82" s="490"/>
      <c r="F82" s="1045"/>
      <c r="G82" s="501"/>
      <c r="H82" s="726"/>
    </row>
    <row r="83" spans="1:8" s="2" customFormat="1" ht="15.6" customHeight="1">
      <c r="A83" s="728"/>
      <c r="B83" s="353">
        <v>5</v>
      </c>
      <c r="C83" s="91" t="s">
        <v>2662</v>
      </c>
      <c r="D83" s="726"/>
      <c r="E83" s="490"/>
      <c r="F83" s="1045"/>
      <c r="G83" s="501"/>
      <c r="H83" s="726"/>
    </row>
    <row r="84" spans="1:8" s="2" customFormat="1" ht="15.6" customHeight="1">
      <c r="A84" s="728"/>
      <c r="B84" s="353">
        <v>6</v>
      </c>
      <c r="C84" s="146" t="s">
        <v>2663</v>
      </c>
      <c r="D84" s="726"/>
      <c r="E84" s="490"/>
      <c r="F84" s="1045"/>
      <c r="G84" s="501"/>
      <c r="H84" s="726"/>
    </row>
    <row r="85" spans="1:8" s="2" customFormat="1" ht="15.6" customHeight="1">
      <c r="A85" s="728"/>
      <c r="B85" s="353">
        <v>7</v>
      </c>
      <c r="C85" s="133" t="s">
        <v>2664</v>
      </c>
      <c r="D85" s="726"/>
      <c r="E85" s="490"/>
      <c r="F85" s="1045"/>
      <c r="G85" s="501"/>
      <c r="H85" s="726"/>
    </row>
    <row r="86" spans="1:8" s="2" customFormat="1" ht="19.899999999999999" customHeight="1">
      <c r="A86" s="728"/>
      <c r="B86" s="353">
        <v>8</v>
      </c>
      <c r="C86" s="91" t="s">
        <v>2665</v>
      </c>
      <c r="D86" s="726"/>
      <c r="E86" s="490"/>
      <c r="F86" s="1045"/>
      <c r="G86" s="501"/>
      <c r="H86" s="726"/>
    </row>
    <row r="87" spans="1:8" s="2" customFormat="1" ht="15.6" customHeight="1">
      <c r="A87" s="728"/>
      <c r="B87" s="353">
        <v>9</v>
      </c>
      <c r="C87" s="91" t="s">
        <v>2666</v>
      </c>
      <c r="D87" s="726"/>
      <c r="E87" s="490"/>
      <c r="F87" s="1045"/>
      <c r="G87" s="501"/>
      <c r="H87" s="726"/>
    </row>
    <row r="88" spans="1:8" s="2" customFormat="1" ht="15.6" customHeight="1">
      <c r="A88" s="728"/>
      <c r="B88" s="353">
        <v>10</v>
      </c>
      <c r="C88" s="91" t="s">
        <v>2683</v>
      </c>
      <c r="D88" s="726"/>
      <c r="E88" s="490"/>
      <c r="F88" s="1045"/>
      <c r="G88" s="501"/>
      <c r="H88" s="726"/>
    </row>
    <row r="89" spans="1:8" s="2" customFormat="1" ht="15.6" customHeight="1">
      <c r="A89" s="527"/>
      <c r="B89" s="527"/>
      <c r="C89" s="527"/>
      <c r="D89" s="527"/>
      <c r="E89" s="527"/>
      <c r="F89" s="527"/>
      <c r="G89" s="527"/>
      <c r="H89" s="527"/>
    </row>
    <row r="90" spans="1:8" s="2" customFormat="1" ht="15.6" customHeight="1">
      <c r="A90" s="728" t="s">
        <v>2684</v>
      </c>
      <c r="B90" s="353">
        <v>1</v>
      </c>
      <c r="C90" s="15" t="s">
        <v>2685</v>
      </c>
      <c r="D90" s="709" t="s">
        <v>2658</v>
      </c>
      <c r="E90" s="489" t="s">
        <v>9</v>
      </c>
      <c r="F90" s="1098" t="s">
        <v>9</v>
      </c>
      <c r="G90" s="547" t="s">
        <v>213</v>
      </c>
      <c r="H90" s="709"/>
    </row>
    <row r="91" spans="1:8" s="2" customFormat="1" ht="19.899999999999999" customHeight="1">
      <c r="A91" s="728"/>
      <c r="B91" s="353">
        <v>2</v>
      </c>
      <c r="C91" s="2" t="s">
        <v>2664</v>
      </c>
      <c r="D91" s="726"/>
      <c r="E91" s="490"/>
      <c r="F91" s="998"/>
      <c r="G91" s="501"/>
      <c r="H91" s="726"/>
    </row>
    <row r="92" spans="1:8" s="2" customFormat="1" ht="15.6" customHeight="1">
      <c r="A92" s="728"/>
      <c r="B92" s="353">
        <v>3</v>
      </c>
      <c r="C92" s="15" t="s">
        <v>2686</v>
      </c>
      <c r="D92" s="726"/>
      <c r="E92" s="490"/>
      <c r="F92" s="998"/>
      <c r="G92" s="501"/>
      <c r="H92" s="726"/>
    </row>
    <row r="93" spans="1:8" s="2" customFormat="1" ht="15.6" customHeight="1">
      <c r="A93" s="728"/>
      <c r="B93" s="353">
        <v>4</v>
      </c>
      <c r="C93" s="2" t="s">
        <v>2687</v>
      </c>
      <c r="D93" s="726"/>
      <c r="E93" s="490"/>
      <c r="F93" s="998"/>
      <c r="G93" s="501"/>
      <c r="H93" s="726"/>
    </row>
    <row r="94" spans="1:8" s="2" customFormat="1" ht="15.6" customHeight="1">
      <c r="A94" s="728"/>
      <c r="B94" s="353">
        <v>5</v>
      </c>
      <c r="C94" s="15" t="s">
        <v>2688</v>
      </c>
      <c r="D94" s="726"/>
      <c r="E94" s="490"/>
      <c r="F94" s="998"/>
      <c r="G94" s="501"/>
      <c r="H94" s="726"/>
    </row>
    <row r="95" spans="1:8" s="2" customFormat="1" ht="15.6" customHeight="1">
      <c r="A95" s="728"/>
      <c r="B95" s="353">
        <v>6</v>
      </c>
      <c r="C95" s="15" t="s">
        <v>2689</v>
      </c>
      <c r="D95" s="726"/>
      <c r="E95" s="490"/>
      <c r="F95" s="998"/>
      <c r="G95" s="501"/>
      <c r="H95" s="726"/>
    </row>
    <row r="96" spans="1:8" s="2" customFormat="1" ht="15.6" customHeight="1">
      <c r="A96" s="728"/>
      <c r="B96" s="353">
        <v>7</v>
      </c>
      <c r="C96" s="15" t="s">
        <v>2690</v>
      </c>
      <c r="D96" s="726"/>
      <c r="E96" s="490"/>
      <c r="F96" s="998"/>
      <c r="G96" s="501"/>
      <c r="H96" s="726"/>
    </row>
    <row r="97" spans="1:8" s="2" customFormat="1" ht="15.6" customHeight="1">
      <c r="A97" s="728"/>
      <c r="B97" s="353">
        <v>8</v>
      </c>
      <c r="C97" s="91" t="s">
        <v>2666</v>
      </c>
      <c r="D97" s="726"/>
      <c r="E97" s="490"/>
      <c r="F97" s="998"/>
      <c r="G97" s="501"/>
      <c r="H97" s="726"/>
    </row>
    <row r="98" spans="1:8" s="2" customFormat="1" ht="19.899999999999999" customHeight="1">
      <c r="A98" s="728"/>
      <c r="B98" s="353">
        <v>9</v>
      </c>
      <c r="C98" s="91" t="s">
        <v>2691</v>
      </c>
      <c r="D98" s="726"/>
      <c r="E98" s="490"/>
      <c r="F98" s="998"/>
      <c r="G98" s="501"/>
      <c r="H98" s="726"/>
    </row>
    <row r="99" spans="1:8" s="2" customFormat="1" ht="15.6" customHeight="1">
      <c r="A99" s="527"/>
      <c r="B99" s="527"/>
      <c r="C99" s="527"/>
      <c r="D99" s="527"/>
      <c r="E99" s="527"/>
      <c r="F99" s="527"/>
      <c r="G99" s="527"/>
      <c r="H99" s="527"/>
    </row>
    <row r="100" spans="1:8" s="2" customFormat="1" ht="15.6" customHeight="1">
      <c r="A100" s="728" t="s">
        <v>2692</v>
      </c>
      <c r="B100" s="353">
        <v>1</v>
      </c>
      <c r="C100" s="15" t="s">
        <v>2685</v>
      </c>
      <c r="D100" s="709" t="s">
        <v>2658</v>
      </c>
      <c r="E100" s="489" t="s">
        <v>9</v>
      </c>
      <c r="F100" s="1098" t="s">
        <v>9</v>
      </c>
      <c r="G100" s="547" t="s">
        <v>213</v>
      </c>
      <c r="H100" s="709"/>
    </row>
    <row r="101" spans="1:8" s="2" customFormat="1" ht="15.6" customHeight="1">
      <c r="A101" s="728"/>
      <c r="B101" s="353">
        <v>2</v>
      </c>
      <c r="C101" s="2" t="s">
        <v>2664</v>
      </c>
      <c r="D101" s="726"/>
      <c r="E101" s="490"/>
      <c r="F101" s="998"/>
      <c r="G101" s="501"/>
      <c r="H101" s="726"/>
    </row>
    <row r="102" spans="1:8" s="2" customFormat="1" ht="19.899999999999999" customHeight="1">
      <c r="A102" s="728"/>
      <c r="B102" s="353">
        <v>3</v>
      </c>
      <c r="C102" s="15" t="s">
        <v>2686</v>
      </c>
      <c r="D102" s="726"/>
      <c r="E102" s="490"/>
      <c r="F102" s="998"/>
      <c r="G102" s="501"/>
      <c r="H102" s="726"/>
    </row>
    <row r="103" spans="1:8" s="2" customFormat="1" ht="15.6" customHeight="1">
      <c r="A103" s="728"/>
      <c r="B103" s="353">
        <v>4</v>
      </c>
      <c r="C103" s="2" t="s">
        <v>2687</v>
      </c>
      <c r="D103" s="726"/>
      <c r="E103" s="490"/>
      <c r="F103" s="998"/>
      <c r="G103" s="501"/>
      <c r="H103" s="726"/>
    </row>
    <row r="104" spans="1:8" s="2" customFormat="1" ht="15.6" customHeight="1">
      <c r="A104" s="728"/>
      <c r="B104" s="353">
        <v>5</v>
      </c>
      <c r="C104" s="15" t="s">
        <v>2688</v>
      </c>
      <c r="D104" s="726"/>
      <c r="E104" s="490"/>
      <c r="F104" s="998"/>
      <c r="G104" s="501"/>
      <c r="H104" s="726"/>
    </row>
    <row r="105" spans="1:8" s="2" customFormat="1" ht="15.6" customHeight="1">
      <c r="A105" s="728"/>
      <c r="B105" s="353">
        <v>6</v>
      </c>
      <c r="C105" s="15" t="s">
        <v>2693</v>
      </c>
      <c r="D105" s="726"/>
      <c r="E105" s="490"/>
      <c r="F105" s="998"/>
      <c r="G105" s="501"/>
      <c r="H105" s="726"/>
    </row>
    <row r="106" spans="1:8" s="2" customFormat="1" ht="15.6" customHeight="1">
      <c r="A106" s="728"/>
      <c r="B106" s="353">
        <v>7</v>
      </c>
      <c r="C106" s="15" t="s">
        <v>2690</v>
      </c>
      <c r="D106" s="726"/>
      <c r="E106" s="490"/>
      <c r="F106" s="998"/>
      <c r="G106" s="501"/>
      <c r="H106" s="726"/>
    </row>
    <row r="107" spans="1:8" s="2" customFormat="1" ht="15.6" customHeight="1">
      <c r="A107" s="728"/>
      <c r="B107" s="353">
        <v>8</v>
      </c>
      <c r="C107" s="91" t="s">
        <v>2666</v>
      </c>
      <c r="D107" s="726"/>
      <c r="E107" s="490"/>
      <c r="F107" s="998"/>
      <c r="G107" s="501"/>
      <c r="H107" s="726"/>
    </row>
    <row r="108" spans="1:8" s="2" customFormat="1" ht="15.6" customHeight="1">
      <c r="A108" s="728"/>
      <c r="B108" s="353">
        <v>9</v>
      </c>
      <c r="C108" s="91" t="s">
        <v>2670</v>
      </c>
      <c r="D108" s="726"/>
      <c r="E108" s="490"/>
      <c r="F108" s="998"/>
      <c r="G108" s="501"/>
      <c r="H108" s="726"/>
    </row>
    <row r="109" spans="1:8" s="2" customFormat="1" ht="15.6" customHeight="1">
      <c r="A109" s="527"/>
      <c r="B109" s="527"/>
      <c r="C109" s="527"/>
      <c r="D109" s="527"/>
      <c r="E109" s="527"/>
      <c r="F109" s="527"/>
      <c r="G109" s="527"/>
      <c r="H109" s="527"/>
    </row>
    <row r="110" spans="1:8" s="2" customFormat="1" ht="15.6" customHeight="1">
      <c r="A110" s="728" t="s">
        <v>2694</v>
      </c>
      <c r="B110" s="353">
        <v>1</v>
      </c>
      <c r="C110" s="15" t="s">
        <v>2685</v>
      </c>
      <c r="D110" s="709" t="s">
        <v>2658</v>
      </c>
      <c r="E110" s="489" t="s">
        <v>9</v>
      </c>
      <c r="F110" s="1098" t="s">
        <v>9</v>
      </c>
      <c r="G110" s="547" t="s">
        <v>213</v>
      </c>
      <c r="H110" s="709"/>
    </row>
    <row r="111" spans="1:8" s="2" customFormat="1" ht="15.6" customHeight="1">
      <c r="A111" s="728"/>
      <c r="B111" s="353">
        <v>2</v>
      </c>
      <c r="C111" s="2" t="s">
        <v>2664</v>
      </c>
      <c r="D111" s="726"/>
      <c r="E111" s="490"/>
      <c r="F111" s="998"/>
      <c r="G111" s="501"/>
      <c r="H111" s="726"/>
    </row>
    <row r="112" spans="1:8" s="2" customFormat="1" ht="15.6" customHeight="1">
      <c r="A112" s="728"/>
      <c r="B112" s="353">
        <v>3</v>
      </c>
      <c r="C112" s="15" t="s">
        <v>2686</v>
      </c>
      <c r="D112" s="726"/>
      <c r="E112" s="490"/>
      <c r="F112" s="998"/>
      <c r="G112" s="501"/>
      <c r="H112" s="726"/>
    </row>
    <row r="113" spans="1:8" s="2" customFormat="1" ht="15.6" customHeight="1">
      <c r="A113" s="728"/>
      <c r="B113" s="353">
        <v>4</v>
      </c>
      <c r="C113" s="2" t="s">
        <v>2687</v>
      </c>
      <c r="D113" s="726"/>
      <c r="E113" s="490"/>
      <c r="F113" s="998"/>
      <c r="G113" s="501"/>
      <c r="H113" s="726"/>
    </row>
    <row r="114" spans="1:8" s="2" customFormat="1" ht="15.6" customHeight="1">
      <c r="A114" s="728"/>
      <c r="B114" s="353">
        <v>5</v>
      </c>
      <c r="C114" s="15" t="s">
        <v>2688</v>
      </c>
      <c r="D114" s="726"/>
      <c r="E114" s="490"/>
      <c r="F114" s="998"/>
      <c r="G114" s="501"/>
      <c r="H114" s="726"/>
    </row>
    <row r="115" spans="1:8" s="2" customFormat="1" ht="15.6" customHeight="1">
      <c r="A115" s="728"/>
      <c r="B115" s="353">
        <v>6</v>
      </c>
      <c r="C115" s="15" t="s">
        <v>2695</v>
      </c>
      <c r="D115" s="726"/>
      <c r="E115" s="490"/>
      <c r="F115" s="998"/>
      <c r="G115" s="501"/>
      <c r="H115" s="726"/>
    </row>
    <row r="116" spans="1:8" s="2" customFormat="1" ht="15.6" customHeight="1">
      <c r="A116" s="728"/>
      <c r="B116" s="353">
        <v>7</v>
      </c>
      <c r="C116" s="15" t="s">
        <v>2690</v>
      </c>
      <c r="D116" s="726"/>
      <c r="E116" s="490"/>
      <c r="F116" s="998"/>
      <c r="G116" s="501"/>
      <c r="H116" s="726"/>
    </row>
    <row r="117" spans="1:8" s="2" customFormat="1" ht="15.6" customHeight="1">
      <c r="A117" s="728"/>
      <c r="B117" s="353">
        <v>8</v>
      </c>
      <c r="C117" s="91" t="s">
        <v>2666</v>
      </c>
      <c r="D117" s="726"/>
      <c r="E117" s="490"/>
      <c r="F117" s="998"/>
      <c r="G117" s="501"/>
      <c r="H117" s="726"/>
    </row>
    <row r="118" spans="1:8" s="2" customFormat="1" ht="15.6" customHeight="1">
      <c r="A118" s="728"/>
      <c r="B118" s="353">
        <v>9</v>
      </c>
      <c r="C118" s="91" t="s">
        <v>2673</v>
      </c>
      <c r="D118" s="726"/>
      <c r="E118" s="490"/>
      <c r="F118" s="998"/>
      <c r="G118" s="501"/>
      <c r="H118" s="726"/>
    </row>
    <row r="119" spans="1:8" s="2" customFormat="1" ht="15.6" customHeight="1">
      <c r="A119" s="527"/>
      <c r="B119" s="527"/>
      <c r="C119" s="527"/>
      <c r="D119" s="527"/>
      <c r="E119" s="527"/>
      <c r="F119" s="527"/>
      <c r="G119" s="527"/>
      <c r="H119" s="527"/>
    </row>
    <row r="120" spans="1:8" s="2" customFormat="1" ht="15.6" customHeight="1">
      <c r="A120" s="728" t="s">
        <v>2696</v>
      </c>
      <c r="B120" s="353">
        <v>1</v>
      </c>
      <c r="C120" s="15" t="s">
        <v>2685</v>
      </c>
      <c r="D120" s="709" t="s">
        <v>2658</v>
      </c>
      <c r="E120" s="489" t="s">
        <v>9</v>
      </c>
      <c r="F120" s="1098" t="s">
        <v>9</v>
      </c>
      <c r="G120" s="547" t="s">
        <v>213</v>
      </c>
      <c r="H120" s="709"/>
    </row>
    <row r="121" spans="1:8" s="2" customFormat="1" ht="15.6" customHeight="1">
      <c r="A121" s="728"/>
      <c r="B121" s="353">
        <v>2</v>
      </c>
      <c r="C121" s="2" t="s">
        <v>2664</v>
      </c>
      <c r="D121" s="726"/>
      <c r="E121" s="490"/>
      <c r="F121" s="998"/>
      <c r="G121" s="501"/>
      <c r="H121" s="726"/>
    </row>
    <row r="122" spans="1:8" s="2" customFormat="1" ht="15.6" customHeight="1">
      <c r="A122" s="728"/>
      <c r="B122" s="353">
        <v>3</v>
      </c>
      <c r="C122" s="15" t="s">
        <v>2686</v>
      </c>
      <c r="D122" s="726"/>
      <c r="E122" s="490"/>
      <c r="F122" s="998"/>
      <c r="G122" s="501"/>
      <c r="H122" s="726"/>
    </row>
    <row r="123" spans="1:8" s="2" customFormat="1" ht="15.6" customHeight="1">
      <c r="A123" s="728"/>
      <c r="B123" s="353">
        <v>4</v>
      </c>
      <c r="C123" s="2" t="s">
        <v>2687</v>
      </c>
      <c r="D123" s="726"/>
      <c r="E123" s="490"/>
      <c r="F123" s="998"/>
      <c r="G123" s="501"/>
      <c r="H123" s="726"/>
    </row>
    <row r="124" spans="1:8" s="2" customFormat="1" ht="15.6" customHeight="1">
      <c r="A124" s="728"/>
      <c r="B124" s="353">
        <v>5</v>
      </c>
      <c r="C124" s="15" t="s">
        <v>2688</v>
      </c>
      <c r="D124" s="726"/>
      <c r="E124" s="490"/>
      <c r="F124" s="998"/>
      <c r="G124" s="501"/>
      <c r="H124" s="726"/>
    </row>
    <row r="125" spans="1:8" s="2" customFormat="1" ht="15.6" customHeight="1">
      <c r="A125" s="728"/>
      <c r="B125" s="353">
        <v>6</v>
      </c>
      <c r="C125" s="15" t="s">
        <v>2697</v>
      </c>
      <c r="D125" s="726"/>
      <c r="E125" s="490"/>
      <c r="F125" s="998"/>
      <c r="G125" s="501"/>
      <c r="H125" s="726"/>
    </row>
    <row r="126" spans="1:8" s="2" customFormat="1" ht="15.6" customHeight="1">
      <c r="A126" s="728"/>
      <c r="B126" s="353">
        <v>7</v>
      </c>
      <c r="C126" s="15" t="s">
        <v>2690</v>
      </c>
      <c r="D126" s="726"/>
      <c r="E126" s="490"/>
      <c r="F126" s="998"/>
      <c r="G126" s="501"/>
      <c r="H126" s="726"/>
    </row>
    <row r="127" spans="1:8" s="2" customFormat="1" ht="15.6" customHeight="1">
      <c r="A127" s="728"/>
      <c r="B127" s="353">
        <v>8</v>
      </c>
      <c r="C127" s="91" t="s">
        <v>2666</v>
      </c>
      <c r="D127" s="726"/>
      <c r="E127" s="490"/>
      <c r="F127" s="998"/>
      <c r="G127" s="501"/>
      <c r="H127" s="726"/>
    </row>
    <row r="128" spans="1:8" s="2" customFormat="1" ht="15.6" customHeight="1">
      <c r="A128" s="728"/>
      <c r="B128" s="353">
        <v>9</v>
      </c>
      <c r="C128" s="91" t="s">
        <v>2676</v>
      </c>
      <c r="D128" s="726"/>
      <c r="E128" s="490"/>
      <c r="F128" s="998"/>
      <c r="G128" s="501"/>
      <c r="H128" s="726"/>
    </row>
    <row r="129" spans="1:8" s="2" customFormat="1" ht="15.6" customHeight="1">
      <c r="A129" s="527"/>
      <c r="B129" s="527"/>
      <c r="C129" s="527"/>
      <c r="D129" s="527"/>
      <c r="E129" s="527"/>
      <c r="F129" s="527"/>
      <c r="G129" s="527"/>
      <c r="H129" s="527"/>
    </row>
    <row r="130" spans="1:8" s="2" customFormat="1">
      <c r="A130" s="728" t="s">
        <v>2698</v>
      </c>
      <c r="B130" s="353">
        <v>1</v>
      </c>
      <c r="C130" s="15" t="s">
        <v>2685</v>
      </c>
      <c r="D130" s="709" t="s">
        <v>2658</v>
      </c>
      <c r="E130" s="489" t="s">
        <v>9</v>
      </c>
      <c r="F130" s="1098" t="s">
        <v>9</v>
      </c>
      <c r="G130" s="547" t="s">
        <v>213</v>
      </c>
      <c r="H130" s="709"/>
    </row>
    <row r="131" spans="1:8" s="2" customFormat="1" ht="16.5" customHeight="1">
      <c r="A131" s="728"/>
      <c r="B131" s="353">
        <v>2</v>
      </c>
      <c r="C131" s="2" t="s">
        <v>2664</v>
      </c>
      <c r="D131" s="726"/>
      <c r="E131" s="490"/>
      <c r="F131" s="998"/>
      <c r="G131" s="501"/>
      <c r="H131" s="726"/>
    </row>
    <row r="132" spans="1:8" s="2" customFormat="1">
      <c r="A132" s="728"/>
      <c r="B132" s="353">
        <v>3</v>
      </c>
      <c r="C132" s="15" t="s">
        <v>2686</v>
      </c>
      <c r="D132" s="726"/>
      <c r="E132" s="490"/>
      <c r="F132" s="998"/>
      <c r="G132" s="501"/>
      <c r="H132" s="726"/>
    </row>
    <row r="133" spans="1:8" s="2" customFormat="1">
      <c r="A133" s="728"/>
      <c r="B133" s="353">
        <v>4</v>
      </c>
      <c r="C133" s="2" t="s">
        <v>2687</v>
      </c>
      <c r="D133" s="726"/>
      <c r="E133" s="490"/>
      <c r="F133" s="998"/>
      <c r="G133" s="501"/>
      <c r="H133" s="726"/>
    </row>
    <row r="134" spans="1:8" s="2" customFormat="1">
      <c r="A134" s="728"/>
      <c r="B134" s="353">
        <v>5</v>
      </c>
      <c r="C134" s="15" t="s">
        <v>2688</v>
      </c>
      <c r="D134" s="726"/>
      <c r="E134" s="490"/>
      <c r="F134" s="998"/>
      <c r="G134" s="501"/>
      <c r="H134" s="726"/>
    </row>
    <row r="135" spans="1:8" s="2" customFormat="1">
      <c r="A135" s="728"/>
      <c r="B135" s="353">
        <v>6</v>
      </c>
      <c r="C135" s="15" t="s">
        <v>2699</v>
      </c>
      <c r="D135" s="726"/>
      <c r="E135" s="490"/>
      <c r="F135" s="998"/>
      <c r="G135" s="501"/>
      <c r="H135" s="726"/>
    </row>
    <row r="136" spans="1:8" s="2" customFormat="1">
      <c r="A136" s="728"/>
      <c r="B136" s="353">
        <v>7</v>
      </c>
      <c r="C136" s="15" t="s">
        <v>2690</v>
      </c>
      <c r="D136" s="726"/>
      <c r="E136" s="490"/>
      <c r="F136" s="998"/>
      <c r="G136" s="501"/>
      <c r="H136" s="726"/>
    </row>
    <row r="137" spans="1:8" s="2" customFormat="1">
      <c r="A137" s="728"/>
      <c r="B137" s="353">
        <v>8</v>
      </c>
      <c r="C137" s="91" t="s">
        <v>2666</v>
      </c>
      <c r="D137" s="726"/>
      <c r="E137" s="490"/>
      <c r="F137" s="998"/>
      <c r="G137" s="501"/>
      <c r="H137" s="726"/>
    </row>
    <row r="138" spans="1:8" s="2" customFormat="1">
      <c r="A138" s="728"/>
      <c r="B138" s="353">
        <v>9</v>
      </c>
      <c r="C138" s="91" t="s">
        <v>2679</v>
      </c>
      <c r="D138" s="726"/>
      <c r="E138" s="490"/>
      <c r="F138" s="998"/>
      <c r="G138" s="501"/>
      <c r="H138" s="726"/>
    </row>
    <row r="139" spans="1:8" s="2" customFormat="1">
      <c r="A139" s="527"/>
      <c r="B139" s="527"/>
      <c r="C139" s="527"/>
      <c r="D139" s="527"/>
      <c r="E139" s="527"/>
      <c r="F139" s="527"/>
      <c r="G139" s="527"/>
      <c r="H139" s="527"/>
    </row>
    <row r="140" spans="1:8" s="2" customFormat="1">
      <c r="A140" s="728" t="s">
        <v>5752</v>
      </c>
      <c r="B140" s="353">
        <v>1</v>
      </c>
      <c r="C140" s="15" t="s">
        <v>2685</v>
      </c>
      <c r="D140" s="709" t="s">
        <v>2658</v>
      </c>
      <c r="E140" s="489" t="s">
        <v>9</v>
      </c>
      <c r="F140" s="1098" t="s">
        <v>9</v>
      </c>
      <c r="G140" s="547" t="s">
        <v>213</v>
      </c>
      <c r="H140" s="709"/>
    </row>
    <row r="141" spans="1:8" s="2" customFormat="1">
      <c r="A141" s="728"/>
      <c r="B141" s="353">
        <v>2</v>
      </c>
      <c r="C141" s="2" t="s">
        <v>2664</v>
      </c>
      <c r="D141" s="726"/>
      <c r="E141" s="490"/>
      <c r="F141" s="998"/>
      <c r="G141" s="501"/>
      <c r="H141" s="726"/>
    </row>
    <row r="142" spans="1:8" s="2" customFormat="1">
      <c r="A142" s="728"/>
      <c r="B142" s="353">
        <v>3</v>
      </c>
      <c r="C142" s="15" t="s">
        <v>2686</v>
      </c>
      <c r="D142" s="726"/>
      <c r="E142" s="490"/>
      <c r="F142" s="998"/>
      <c r="G142" s="501"/>
      <c r="H142" s="726"/>
    </row>
    <row r="143" spans="1:8" s="2" customFormat="1">
      <c r="A143" s="728"/>
      <c r="B143" s="353">
        <v>4</v>
      </c>
      <c r="C143" s="2" t="s">
        <v>2687</v>
      </c>
      <c r="D143" s="726"/>
      <c r="E143" s="490"/>
      <c r="F143" s="998"/>
      <c r="G143" s="501"/>
      <c r="H143" s="726"/>
    </row>
    <row r="144" spans="1:8" s="2" customFormat="1">
      <c r="A144" s="728"/>
      <c r="B144" s="353">
        <v>5</v>
      </c>
      <c r="C144" s="15" t="s">
        <v>2688</v>
      </c>
      <c r="D144" s="726"/>
      <c r="E144" s="490"/>
      <c r="F144" s="998"/>
      <c r="G144" s="501"/>
      <c r="H144" s="726"/>
    </row>
    <row r="145" spans="1:8" s="2" customFormat="1">
      <c r="A145" s="728"/>
      <c r="B145" s="353">
        <v>6</v>
      </c>
      <c r="C145" s="15" t="s">
        <v>2700</v>
      </c>
      <c r="D145" s="726"/>
      <c r="E145" s="490"/>
      <c r="F145" s="998"/>
      <c r="G145" s="501"/>
      <c r="H145" s="726"/>
    </row>
    <row r="146" spans="1:8" s="2" customFormat="1">
      <c r="A146" s="728"/>
      <c r="B146" s="353">
        <v>7</v>
      </c>
      <c r="C146" s="15" t="s">
        <v>2690</v>
      </c>
      <c r="D146" s="726"/>
      <c r="E146" s="490"/>
      <c r="F146" s="998"/>
      <c r="G146" s="501"/>
      <c r="H146" s="726"/>
    </row>
    <row r="147" spans="1:8" s="2" customFormat="1">
      <c r="A147" s="728"/>
      <c r="B147" s="353">
        <v>8</v>
      </c>
      <c r="C147" s="91" t="s">
        <v>2666</v>
      </c>
      <c r="D147" s="726"/>
      <c r="E147" s="490"/>
      <c r="F147" s="998"/>
      <c r="G147" s="501"/>
      <c r="H147" s="726"/>
    </row>
    <row r="148" spans="1:8" s="2" customFormat="1" ht="31.5">
      <c r="A148" s="728"/>
      <c r="B148" s="353">
        <v>9</v>
      </c>
      <c r="C148" s="91" t="s">
        <v>2701</v>
      </c>
      <c r="D148" s="726"/>
      <c r="E148" s="490"/>
      <c r="F148" s="998"/>
      <c r="G148" s="501"/>
      <c r="H148" s="726"/>
    </row>
    <row r="149" spans="1:8" s="2" customFormat="1">
      <c r="A149" s="527"/>
      <c r="B149" s="527"/>
      <c r="C149" s="527"/>
      <c r="D149" s="527"/>
      <c r="E149" s="527"/>
      <c r="F149" s="527"/>
      <c r="G149" s="527"/>
      <c r="H149" s="527"/>
    </row>
    <row r="150" spans="1:8" s="2" customFormat="1" ht="16.5" customHeight="1">
      <c r="A150" s="728" t="s">
        <v>2702</v>
      </c>
      <c r="B150" s="353">
        <v>1</v>
      </c>
      <c r="C150" s="15" t="s">
        <v>2685</v>
      </c>
      <c r="D150" s="709" t="s">
        <v>2658</v>
      </c>
      <c r="E150" s="489" t="s">
        <v>9</v>
      </c>
      <c r="F150" s="1098" t="s">
        <v>9</v>
      </c>
      <c r="G150" s="547" t="s">
        <v>213</v>
      </c>
      <c r="H150" s="709"/>
    </row>
    <row r="151" spans="1:8" s="2" customFormat="1">
      <c r="A151" s="728"/>
      <c r="B151" s="353">
        <v>2</v>
      </c>
      <c r="C151" s="2" t="s">
        <v>2664</v>
      </c>
      <c r="D151" s="726"/>
      <c r="E151" s="490"/>
      <c r="F151" s="998"/>
      <c r="G151" s="501"/>
      <c r="H151" s="726"/>
    </row>
    <row r="152" spans="1:8" s="2" customFormat="1">
      <c r="A152" s="728"/>
      <c r="B152" s="353">
        <v>3</v>
      </c>
      <c r="C152" s="15" t="s">
        <v>2703</v>
      </c>
      <c r="D152" s="726"/>
      <c r="E152" s="490"/>
      <c r="F152" s="998"/>
      <c r="G152" s="501"/>
      <c r="H152" s="726"/>
    </row>
    <row r="153" spans="1:8" s="2" customFormat="1">
      <c r="A153" s="728"/>
      <c r="B153" s="353">
        <v>4</v>
      </c>
      <c r="C153" s="2" t="s">
        <v>2687</v>
      </c>
      <c r="D153" s="726"/>
      <c r="E153" s="490"/>
      <c r="F153" s="998"/>
      <c r="G153" s="501"/>
      <c r="H153" s="726"/>
    </row>
    <row r="154" spans="1:8" s="2" customFormat="1">
      <c r="A154" s="728"/>
      <c r="B154" s="353">
        <v>5</v>
      </c>
      <c r="C154" s="15" t="s">
        <v>2688</v>
      </c>
      <c r="D154" s="726"/>
      <c r="E154" s="490"/>
      <c r="F154" s="998"/>
      <c r="G154" s="501"/>
      <c r="H154" s="726"/>
    </row>
    <row r="155" spans="1:8" s="2" customFormat="1">
      <c r="A155" s="728"/>
      <c r="B155" s="353">
        <v>6</v>
      </c>
      <c r="C155" s="15" t="s">
        <v>2689</v>
      </c>
      <c r="D155" s="726"/>
      <c r="E155" s="490"/>
      <c r="F155" s="998"/>
      <c r="G155" s="501"/>
      <c r="H155" s="726"/>
    </row>
    <row r="156" spans="1:8" s="2" customFormat="1">
      <c r="A156" s="728"/>
      <c r="B156" s="353">
        <v>7</v>
      </c>
      <c r="C156" s="15" t="s">
        <v>2704</v>
      </c>
      <c r="D156" s="726"/>
      <c r="E156" s="490"/>
      <c r="F156" s="998"/>
      <c r="G156" s="501"/>
      <c r="H156" s="726"/>
    </row>
    <row r="157" spans="1:8" s="2" customFormat="1">
      <c r="A157" s="728"/>
      <c r="B157" s="353">
        <v>8</v>
      </c>
      <c r="C157" s="91" t="s">
        <v>2666</v>
      </c>
      <c r="D157" s="726"/>
      <c r="E157" s="490"/>
      <c r="F157" s="998"/>
      <c r="G157" s="501"/>
      <c r="H157" s="726"/>
    </row>
    <row r="158" spans="1:8" s="2" customFormat="1">
      <c r="A158" s="728"/>
      <c r="B158" s="353">
        <v>9</v>
      </c>
      <c r="C158" s="91" t="s">
        <v>2691</v>
      </c>
      <c r="D158" s="726"/>
      <c r="E158" s="490"/>
      <c r="F158" s="998"/>
      <c r="G158" s="501"/>
      <c r="H158" s="726"/>
    </row>
    <row r="159" spans="1:8" s="2" customFormat="1">
      <c r="A159" s="728"/>
      <c r="B159" s="353">
        <v>10</v>
      </c>
      <c r="C159" s="49"/>
      <c r="D159" s="726"/>
      <c r="E159" s="490"/>
      <c r="F159" s="998"/>
      <c r="G159" s="501"/>
      <c r="H159" s="726"/>
    </row>
    <row r="160" spans="1:8" s="2" customFormat="1">
      <c r="A160" s="728"/>
      <c r="B160" s="353">
        <v>11</v>
      </c>
      <c r="C160" s="145"/>
      <c r="D160" s="726"/>
      <c r="E160" s="490"/>
      <c r="F160" s="998"/>
      <c r="G160" s="501"/>
      <c r="H160" s="726"/>
    </row>
    <row r="161" spans="1:8" s="2" customFormat="1">
      <c r="A161" s="728"/>
      <c r="B161" s="353">
        <v>12</v>
      </c>
      <c r="C161" s="144"/>
      <c r="D161" s="878"/>
      <c r="E161" s="490"/>
      <c r="F161" s="999"/>
      <c r="G161" s="510"/>
      <c r="H161" s="878"/>
    </row>
    <row r="162" spans="1:8" s="2" customFormat="1">
      <c r="A162" s="527"/>
      <c r="B162" s="527"/>
      <c r="C162" s="527"/>
      <c r="D162" s="527"/>
      <c r="E162" s="527"/>
      <c r="F162" s="527"/>
      <c r="G162" s="527"/>
      <c r="H162" s="527"/>
    </row>
    <row r="163" spans="1:8" s="2" customFormat="1">
      <c r="A163" s="728" t="s">
        <v>2705</v>
      </c>
      <c r="B163" s="353">
        <v>1</v>
      </c>
      <c r="C163" s="15" t="s">
        <v>2685</v>
      </c>
      <c r="D163" s="709" t="s">
        <v>2658</v>
      </c>
      <c r="E163" s="489" t="s">
        <v>9</v>
      </c>
      <c r="F163" s="1098" t="s">
        <v>9</v>
      </c>
      <c r="G163" s="547" t="s">
        <v>213</v>
      </c>
      <c r="H163" s="709"/>
    </row>
    <row r="164" spans="1:8" s="2" customFormat="1">
      <c r="A164" s="728"/>
      <c r="B164" s="353">
        <v>2</v>
      </c>
      <c r="C164" s="2" t="s">
        <v>2664</v>
      </c>
      <c r="D164" s="726"/>
      <c r="E164" s="490"/>
      <c r="F164" s="998"/>
      <c r="G164" s="501"/>
      <c r="H164" s="726"/>
    </row>
    <row r="165" spans="1:8" s="2" customFormat="1">
      <c r="A165" s="728"/>
      <c r="B165" s="353">
        <v>3</v>
      </c>
      <c r="C165" s="15" t="s">
        <v>2703</v>
      </c>
      <c r="D165" s="726"/>
      <c r="E165" s="490"/>
      <c r="F165" s="998"/>
      <c r="G165" s="501"/>
      <c r="H165" s="726"/>
    </row>
    <row r="166" spans="1:8" s="2" customFormat="1">
      <c r="A166" s="728"/>
      <c r="B166" s="353">
        <v>4</v>
      </c>
      <c r="C166" s="2" t="s">
        <v>2687</v>
      </c>
      <c r="D166" s="726"/>
      <c r="E166" s="490"/>
      <c r="F166" s="998"/>
      <c r="G166" s="501"/>
      <c r="H166" s="726"/>
    </row>
    <row r="167" spans="1:8" s="2" customFormat="1">
      <c r="A167" s="728"/>
      <c r="B167" s="353">
        <v>5</v>
      </c>
      <c r="C167" s="15" t="s">
        <v>2688</v>
      </c>
      <c r="D167" s="726"/>
      <c r="E167" s="490"/>
      <c r="F167" s="998"/>
      <c r="G167" s="501"/>
      <c r="H167" s="726"/>
    </row>
    <row r="168" spans="1:8" s="2" customFormat="1">
      <c r="A168" s="728"/>
      <c r="B168" s="353">
        <v>6</v>
      </c>
      <c r="C168" s="15" t="s">
        <v>2693</v>
      </c>
      <c r="D168" s="726"/>
      <c r="E168" s="490"/>
      <c r="F168" s="998"/>
      <c r="G168" s="501"/>
      <c r="H168" s="726"/>
    </row>
    <row r="169" spans="1:8" s="2" customFormat="1">
      <c r="A169" s="728"/>
      <c r="B169" s="353">
        <v>7</v>
      </c>
      <c r="C169" s="15" t="s">
        <v>2704</v>
      </c>
      <c r="D169" s="726"/>
      <c r="E169" s="490"/>
      <c r="F169" s="998"/>
      <c r="G169" s="501"/>
      <c r="H169" s="726"/>
    </row>
    <row r="170" spans="1:8" s="2" customFormat="1">
      <c r="A170" s="728"/>
      <c r="B170" s="353">
        <v>8</v>
      </c>
      <c r="C170" s="91" t="s">
        <v>2666</v>
      </c>
      <c r="D170" s="726"/>
      <c r="E170" s="490"/>
      <c r="F170" s="998"/>
      <c r="G170" s="501"/>
      <c r="H170" s="726"/>
    </row>
    <row r="171" spans="1:8" s="2" customFormat="1">
      <c r="A171" s="728"/>
      <c r="B171" s="353">
        <v>9</v>
      </c>
      <c r="C171" s="91" t="s">
        <v>2670</v>
      </c>
      <c r="D171" s="726"/>
      <c r="E171" s="490"/>
      <c r="F171" s="998"/>
      <c r="G171" s="501"/>
      <c r="H171" s="726"/>
    </row>
    <row r="172" spans="1:8" s="2" customFormat="1">
      <c r="A172" s="527"/>
      <c r="B172" s="527"/>
      <c r="C172" s="527"/>
      <c r="D172" s="527"/>
      <c r="E172" s="527"/>
      <c r="F172" s="527"/>
      <c r="G172" s="527"/>
      <c r="H172" s="527"/>
    </row>
    <row r="173" spans="1:8" s="2" customFormat="1">
      <c r="A173" s="728" t="s">
        <v>2706</v>
      </c>
      <c r="B173" s="353">
        <v>1</v>
      </c>
      <c r="C173" s="15" t="s">
        <v>2685</v>
      </c>
      <c r="D173" s="709" t="s">
        <v>2658</v>
      </c>
      <c r="E173" s="489" t="s">
        <v>9</v>
      </c>
      <c r="F173" s="1098" t="s">
        <v>9</v>
      </c>
      <c r="G173" s="547" t="s">
        <v>213</v>
      </c>
      <c r="H173" s="709"/>
    </row>
    <row r="174" spans="1:8" s="2" customFormat="1">
      <c r="A174" s="728"/>
      <c r="B174" s="353">
        <v>2</v>
      </c>
      <c r="C174" s="2" t="s">
        <v>2664</v>
      </c>
      <c r="D174" s="726"/>
      <c r="E174" s="490"/>
      <c r="F174" s="998"/>
      <c r="G174" s="501"/>
      <c r="H174" s="726"/>
    </row>
    <row r="175" spans="1:8" s="2" customFormat="1">
      <c r="A175" s="728"/>
      <c r="B175" s="353">
        <v>3</v>
      </c>
      <c r="C175" s="15" t="s">
        <v>2703</v>
      </c>
      <c r="D175" s="726"/>
      <c r="E175" s="490"/>
      <c r="F175" s="998"/>
      <c r="G175" s="501"/>
      <c r="H175" s="726"/>
    </row>
    <row r="176" spans="1:8" s="2" customFormat="1">
      <c r="A176" s="728"/>
      <c r="B176" s="353">
        <v>4</v>
      </c>
      <c r="C176" s="2" t="s">
        <v>2687</v>
      </c>
      <c r="D176" s="726"/>
      <c r="E176" s="490"/>
      <c r="F176" s="998"/>
      <c r="G176" s="501"/>
      <c r="H176" s="726"/>
    </row>
    <row r="177" spans="1:8" s="2" customFormat="1">
      <c r="A177" s="728"/>
      <c r="B177" s="353">
        <v>5</v>
      </c>
      <c r="C177" s="15" t="s">
        <v>2688</v>
      </c>
      <c r="D177" s="726"/>
      <c r="E177" s="490"/>
      <c r="F177" s="998"/>
      <c r="G177" s="501"/>
      <c r="H177" s="726"/>
    </row>
    <row r="178" spans="1:8" s="2" customFormat="1">
      <c r="A178" s="728"/>
      <c r="B178" s="353">
        <v>6</v>
      </c>
      <c r="C178" s="15" t="s">
        <v>2695</v>
      </c>
      <c r="D178" s="726"/>
      <c r="E178" s="490"/>
      <c r="F178" s="998"/>
      <c r="G178" s="501"/>
      <c r="H178" s="726"/>
    </row>
    <row r="179" spans="1:8" s="2" customFormat="1">
      <c r="A179" s="728"/>
      <c r="B179" s="353">
        <v>7</v>
      </c>
      <c r="C179" s="15" t="s">
        <v>2704</v>
      </c>
      <c r="D179" s="726"/>
      <c r="E179" s="490"/>
      <c r="F179" s="998"/>
      <c r="G179" s="501"/>
      <c r="H179" s="726"/>
    </row>
    <row r="180" spans="1:8" s="2" customFormat="1">
      <c r="A180" s="728"/>
      <c r="B180" s="353">
        <v>8</v>
      </c>
      <c r="C180" s="91" t="s">
        <v>2666</v>
      </c>
      <c r="D180" s="726"/>
      <c r="E180" s="490"/>
      <c r="F180" s="998"/>
      <c r="G180" s="501"/>
      <c r="H180" s="726"/>
    </row>
    <row r="181" spans="1:8" s="2" customFormat="1">
      <c r="A181" s="728"/>
      <c r="B181" s="353">
        <v>9</v>
      </c>
      <c r="C181" s="91" t="s">
        <v>2673</v>
      </c>
      <c r="D181" s="726"/>
      <c r="E181" s="490"/>
      <c r="F181" s="998"/>
      <c r="G181" s="501"/>
      <c r="H181" s="726"/>
    </row>
    <row r="182" spans="1:8" s="2" customFormat="1">
      <c r="A182" s="527"/>
      <c r="B182" s="527"/>
      <c r="C182" s="527"/>
      <c r="D182" s="527"/>
      <c r="E182" s="527"/>
      <c r="F182" s="527"/>
      <c r="G182" s="527"/>
      <c r="H182" s="527"/>
    </row>
    <row r="183" spans="1:8" s="2" customFormat="1">
      <c r="A183" s="728" t="s">
        <v>2707</v>
      </c>
      <c r="B183" s="353">
        <v>1</v>
      </c>
      <c r="C183" s="15" t="s">
        <v>2685</v>
      </c>
      <c r="D183" s="709" t="s">
        <v>2658</v>
      </c>
      <c r="E183" s="489" t="s">
        <v>9</v>
      </c>
      <c r="F183" s="1098" t="s">
        <v>9</v>
      </c>
      <c r="G183" s="547" t="s">
        <v>213</v>
      </c>
      <c r="H183" s="709"/>
    </row>
    <row r="184" spans="1:8" s="2" customFormat="1">
      <c r="A184" s="728"/>
      <c r="B184" s="353">
        <v>2</v>
      </c>
      <c r="C184" s="2" t="s">
        <v>2664</v>
      </c>
      <c r="D184" s="726"/>
      <c r="E184" s="490"/>
      <c r="F184" s="998"/>
      <c r="G184" s="501"/>
      <c r="H184" s="726"/>
    </row>
    <row r="185" spans="1:8" s="2" customFormat="1">
      <c r="A185" s="728"/>
      <c r="B185" s="353">
        <v>3</v>
      </c>
      <c r="C185" s="15" t="s">
        <v>2703</v>
      </c>
      <c r="D185" s="726"/>
      <c r="E185" s="490"/>
      <c r="F185" s="998"/>
      <c r="G185" s="501"/>
      <c r="H185" s="726"/>
    </row>
    <row r="186" spans="1:8" s="2" customFormat="1">
      <c r="A186" s="728"/>
      <c r="B186" s="353">
        <v>4</v>
      </c>
      <c r="C186" s="2" t="s">
        <v>2687</v>
      </c>
      <c r="D186" s="726"/>
      <c r="E186" s="490"/>
      <c r="F186" s="998"/>
      <c r="G186" s="501"/>
      <c r="H186" s="726"/>
    </row>
    <row r="187" spans="1:8" s="2" customFormat="1">
      <c r="A187" s="728"/>
      <c r="B187" s="353">
        <v>5</v>
      </c>
      <c r="C187" s="15" t="s">
        <v>2688</v>
      </c>
      <c r="D187" s="726"/>
      <c r="E187" s="490"/>
      <c r="F187" s="998"/>
      <c r="G187" s="501"/>
      <c r="H187" s="726"/>
    </row>
    <row r="188" spans="1:8" s="2" customFormat="1">
      <c r="A188" s="728"/>
      <c r="B188" s="353">
        <v>6</v>
      </c>
      <c r="C188" s="15" t="s">
        <v>2697</v>
      </c>
      <c r="D188" s="726"/>
      <c r="E188" s="490"/>
      <c r="F188" s="998"/>
      <c r="G188" s="501"/>
      <c r="H188" s="726"/>
    </row>
    <row r="189" spans="1:8" s="2" customFormat="1">
      <c r="A189" s="728"/>
      <c r="B189" s="353">
        <v>7</v>
      </c>
      <c r="C189" s="15" t="s">
        <v>2704</v>
      </c>
      <c r="D189" s="726"/>
      <c r="E189" s="490"/>
      <c r="F189" s="998"/>
      <c r="G189" s="501"/>
      <c r="H189" s="726"/>
    </row>
    <row r="190" spans="1:8" s="2" customFormat="1">
      <c r="A190" s="728"/>
      <c r="B190" s="353">
        <v>8</v>
      </c>
      <c r="C190" s="91" t="s">
        <v>2666</v>
      </c>
      <c r="D190" s="726"/>
      <c r="E190" s="490"/>
      <c r="F190" s="998"/>
      <c r="G190" s="501"/>
      <c r="H190" s="726"/>
    </row>
    <row r="191" spans="1:8" s="2" customFormat="1">
      <c r="A191" s="728"/>
      <c r="B191" s="353">
        <v>9</v>
      </c>
      <c r="C191" s="91" t="s">
        <v>2676</v>
      </c>
      <c r="D191" s="726"/>
      <c r="E191" s="490"/>
      <c r="F191" s="998"/>
      <c r="G191" s="501"/>
      <c r="H191" s="726"/>
    </row>
    <row r="192" spans="1:8" s="2" customFormat="1">
      <c r="A192" s="527"/>
      <c r="B192" s="527"/>
      <c r="C192" s="527"/>
      <c r="D192" s="527"/>
      <c r="E192" s="527"/>
      <c r="F192" s="527"/>
      <c r="G192" s="527"/>
      <c r="H192" s="527"/>
    </row>
    <row r="193" spans="1:8" s="2" customFormat="1">
      <c r="A193" s="728" t="s">
        <v>2708</v>
      </c>
      <c r="B193" s="353">
        <v>1</v>
      </c>
      <c r="C193" s="15" t="s">
        <v>2685</v>
      </c>
      <c r="D193" s="709" t="s">
        <v>2658</v>
      </c>
      <c r="E193" s="489" t="s">
        <v>9</v>
      </c>
      <c r="F193" s="1098" t="s">
        <v>9</v>
      </c>
      <c r="G193" s="547" t="s">
        <v>213</v>
      </c>
      <c r="H193" s="709"/>
    </row>
    <row r="194" spans="1:8" s="2" customFormat="1">
      <c r="A194" s="728"/>
      <c r="B194" s="353">
        <v>2</v>
      </c>
      <c r="C194" s="2" t="s">
        <v>2664</v>
      </c>
      <c r="D194" s="726"/>
      <c r="E194" s="490"/>
      <c r="F194" s="998"/>
      <c r="G194" s="501"/>
      <c r="H194" s="726"/>
    </row>
    <row r="195" spans="1:8" s="2" customFormat="1">
      <c r="A195" s="728"/>
      <c r="B195" s="353">
        <v>3</v>
      </c>
      <c r="C195" s="15" t="s">
        <v>2703</v>
      </c>
      <c r="D195" s="726"/>
      <c r="E195" s="490"/>
      <c r="F195" s="998"/>
      <c r="G195" s="501"/>
      <c r="H195" s="726"/>
    </row>
    <row r="196" spans="1:8" s="2" customFormat="1">
      <c r="A196" s="728"/>
      <c r="B196" s="353">
        <v>4</v>
      </c>
      <c r="C196" s="2" t="s">
        <v>2687</v>
      </c>
      <c r="D196" s="726"/>
      <c r="E196" s="490"/>
      <c r="F196" s="998"/>
      <c r="G196" s="501"/>
      <c r="H196" s="726"/>
    </row>
    <row r="197" spans="1:8" s="2" customFormat="1">
      <c r="A197" s="728"/>
      <c r="B197" s="353">
        <v>5</v>
      </c>
      <c r="C197" s="15" t="s">
        <v>2688</v>
      </c>
      <c r="D197" s="726"/>
      <c r="E197" s="490"/>
      <c r="F197" s="998"/>
      <c r="G197" s="501"/>
      <c r="H197" s="726"/>
    </row>
    <row r="198" spans="1:8" s="2" customFormat="1">
      <c r="A198" s="728"/>
      <c r="B198" s="353">
        <v>6</v>
      </c>
      <c r="C198" s="15" t="s">
        <v>2699</v>
      </c>
      <c r="D198" s="726"/>
      <c r="E198" s="490"/>
      <c r="F198" s="998"/>
      <c r="G198" s="501"/>
      <c r="H198" s="726"/>
    </row>
    <row r="199" spans="1:8" s="2" customFormat="1">
      <c r="A199" s="728"/>
      <c r="B199" s="353">
        <v>7</v>
      </c>
      <c r="C199" s="15" t="s">
        <v>2704</v>
      </c>
      <c r="D199" s="726"/>
      <c r="E199" s="490"/>
      <c r="F199" s="998"/>
      <c r="G199" s="501"/>
      <c r="H199" s="726"/>
    </row>
    <row r="200" spans="1:8" s="2" customFormat="1">
      <c r="A200" s="728"/>
      <c r="B200" s="353">
        <v>8</v>
      </c>
      <c r="C200" s="91" t="s">
        <v>2666</v>
      </c>
      <c r="D200" s="726"/>
      <c r="E200" s="490"/>
      <c r="F200" s="998"/>
      <c r="G200" s="501"/>
      <c r="H200" s="726"/>
    </row>
    <row r="201" spans="1:8" s="2" customFormat="1">
      <c r="A201" s="728"/>
      <c r="B201" s="353">
        <v>9</v>
      </c>
      <c r="C201" s="91" t="s">
        <v>2679</v>
      </c>
      <c r="D201" s="726"/>
      <c r="E201" s="490"/>
      <c r="F201" s="998"/>
      <c r="G201" s="501"/>
      <c r="H201" s="726"/>
    </row>
    <row r="202" spans="1:8" s="2" customFormat="1">
      <c r="A202" s="527"/>
      <c r="B202" s="527"/>
      <c r="C202" s="527"/>
      <c r="D202" s="527"/>
      <c r="E202" s="527"/>
      <c r="F202" s="527"/>
      <c r="G202" s="527"/>
      <c r="H202" s="527"/>
    </row>
    <row r="203" spans="1:8" s="2" customFormat="1">
      <c r="A203" s="728" t="s">
        <v>2709</v>
      </c>
      <c r="B203" s="353">
        <v>1</v>
      </c>
      <c r="C203" s="15" t="s">
        <v>2685</v>
      </c>
      <c r="D203" s="709" t="s">
        <v>2658</v>
      </c>
      <c r="E203" s="489" t="s">
        <v>9</v>
      </c>
      <c r="F203" s="1098" t="s">
        <v>9</v>
      </c>
      <c r="G203" s="547" t="s">
        <v>213</v>
      </c>
      <c r="H203" s="709"/>
    </row>
    <row r="204" spans="1:8" s="2" customFormat="1">
      <c r="A204" s="728"/>
      <c r="B204" s="353">
        <v>2</v>
      </c>
      <c r="C204" s="2" t="s">
        <v>2664</v>
      </c>
      <c r="D204" s="726"/>
      <c r="E204" s="490"/>
      <c r="F204" s="998"/>
      <c r="G204" s="501"/>
      <c r="H204" s="726"/>
    </row>
    <row r="205" spans="1:8" s="2" customFormat="1">
      <c r="A205" s="728"/>
      <c r="B205" s="353">
        <v>3</v>
      </c>
      <c r="C205" s="15" t="s">
        <v>2703</v>
      </c>
      <c r="D205" s="726"/>
      <c r="E205" s="490"/>
      <c r="F205" s="998"/>
      <c r="G205" s="501"/>
      <c r="H205" s="726"/>
    </row>
    <row r="206" spans="1:8" s="2" customFormat="1">
      <c r="A206" s="728"/>
      <c r="B206" s="353">
        <v>4</v>
      </c>
      <c r="C206" s="2" t="s">
        <v>2687</v>
      </c>
      <c r="D206" s="726"/>
      <c r="E206" s="490"/>
      <c r="F206" s="998"/>
      <c r="G206" s="501"/>
      <c r="H206" s="726"/>
    </row>
    <row r="207" spans="1:8" s="2" customFormat="1">
      <c r="A207" s="728"/>
      <c r="B207" s="353">
        <v>5</v>
      </c>
      <c r="C207" s="15" t="s">
        <v>2688</v>
      </c>
      <c r="D207" s="726"/>
      <c r="E207" s="490"/>
      <c r="F207" s="998"/>
      <c r="G207" s="501"/>
      <c r="H207" s="726"/>
    </row>
    <row r="208" spans="1:8" s="2" customFormat="1">
      <c r="A208" s="728"/>
      <c r="B208" s="353">
        <v>6</v>
      </c>
      <c r="C208" s="15" t="s">
        <v>2700</v>
      </c>
      <c r="D208" s="726"/>
      <c r="E208" s="490"/>
      <c r="F208" s="998"/>
      <c r="G208" s="501"/>
      <c r="H208" s="726"/>
    </row>
    <row r="209" spans="1:8" s="2" customFormat="1">
      <c r="A209" s="728"/>
      <c r="B209" s="353">
        <v>7</v>
      </c>
      <c r="C209" s="15" t="s">
        <v>2704</v>
      </c>
      <c r="D209" s="726"/>
      <c r="E209" s="490"/>
      <c r="F209" s="998"/>
      <c r="G209" s="501"/>
      <c r="H209" s="726"/>
    </row>
    <row r="210" spans="1:8" s="2" customFormat="1">
      <c r="A210" s="728"/>
      <c r="B210" s="353">
        <v>8</v>
      </c>
      <c r="C210" s="91" t="s">
        <v>2666</v>
      </c>
      <c r="D210" s="726"/>
      <c r="E210" s="490"/>
      <c r="F210" s="998"/>
      <c r="G210" s="501"/>
      <c r="H210" s="726"/>
    </row>
    <row r="211" spans="1:8" s="2" customFormat="1" ht="31.5">
      <c r="A211" s="728"/>
      <c r="B211" s="353">
        <v>9</v>
      </c>
      <c r="C211" s="91" t="s">
        <v>2701</v>
      </c>
      <c r="D211" s="726"/>
      <c r="E211" s="490"/>
      <c r="F211" s="998"/>
      <c r="G211" s="501"/>
      <c r="H211" s="726"/>
    </row>
    <row r="212" spans="1:8" s="2" customFormat="1">
      <c r="A212" s="527"/>
      <c r="B212" s="527"/>
      <c r="C212" s="527"/>
      <c r="D212" s="527"/>
      <c r="E212" s="527"/>
      <c r="F212" s="527"/>
      <c r="G212" s="527"/>
      <c r="H212" s="527"/>
    </row>
    <row r="213" spans="1:8" s="2" customFormat="1">
      <c r="A213" s="728" t="s">
        <v>2710</v>
      </c>
      <c r="B213" s="353">
        <v>1</v>
      </c>
      <c r="C213" s="15" t="s">
        <v>270</v>
      </c>
      <c r="D213" s="709" t="s">
        <v>2658</v>
      </c>
      <c r="E213" s="489" t="s">
        <v>9</v>
      </c>
      <c r="F213" s="1098" t="s">
        <v>9</v>
      </c>
      <c r="G213" s="547" t="s">
        <v>213</v>
      </c>
      <c r="H213" s="709"/>
    </row>
    <row r="214" spans="1:8" s="2" customFormat="1">
      <c r="A214" s="728"/>
      <c r="B214" s="353">
        <v>2</v>
      </c>
      <c r="C214" s="15" t="s">
        <v>2711</v>
      </c>
      <c r="D214" s="726"/>
      <c r="E214" s="490"/>
      <c r="F214" s="998"/>
      <c r="G214" s="501"/>
      <c r="H214" s="726"/>
    </row>
    <row r="215" spans="1:8" s="2" customFormat="1">
      <c r="A215" s="728"/>
      <c r="B215" s="353">
        <v>3</v>
      </c>
      <c r="C215" s="2" t="s">
        <v>2712</v>
      </c>
      <c r="D215" s="726"/>
      <c r="E215" s="490"/>
      <c r="F215" s="998"/>
      <c r="G215" s="501"/>
      <c r="H215" s="726"/>
    </row>
    <row r="216" spans="1:8" s="2" customFormat="1">
      <c r="A216" s="728"/>
      <c r="B216" s="353">
        <v>4</v>
      </c>
      <c r="C216" s="15" t="s">
        <v>2713</v>
      </c>
      <c r="D216" s="726"/>
      <c r="E216" s="490"/>
      <c r="F216" s="998"/>
      <c r="G216" s="501"/>
      <c r="H216" s="726"/>
    </row>
    <row r="217" spans="1:8" s="2" customFormat="1">
      <c r="A217" s="728"/>
      <c r="B217" s="353">
        <v>5</v>
      </c>
      <c r="C217" s="15" t="s">
        <v>2714</v>
      </c>
      <c r="D217" s="726"/>
      <c r="E217" s="490"/>
      <c r="F217" s="998"/>
      <c r="G217" s="501"/>
      <c r="H217" s="726"/>
    </row>
    <row r="218" spans="1:8" s="2" customFormat="1">
      <c r="A218" s="728"/>
      <c r="B218" s="353">
        <v>6</v>
      </c>
      <c r="C218" s="15" t="s">
        <v>2687</v>
      </c>
      <c r="D218" s="726"/>
      <c r="E218" s="490"/>
      <c r="F218" s="998"/>
      <c r="G218" s="501"/>
      <c r="H218" s="726"/>
    </row>
    <row r="219" spans="1:8" s="2" customFormat="1">
      <c r="A219" s="728"/>
      <c r="B219" s="353">
        <v>7</v>
      </c>
      <c r="C219" s="15" t="s">
        <v>2662</v>
      </c>
      <c r="D219" s="726"/>
      <c r="E219" s="490"/>
      <c r="F219" s="998"/>
      <c r="G219" s="501"/>
      <c r="H219" s="726"/>
    </row>
    <row r="220" spans="1:8" s="2" customFormat="1">
      <c r="A220" s="728"/>
      <c r="B220" s="353">
        <v>8</v>
      </c>
      <c r="C220" s="15" t="s">
        <v>2715</v>
      </c>
      <c r="D220" s="726"/>
      <c r="E220" s="490"/>
      <c r="F220" s="998"/>
      <c r="G220" s="501"/>
      <c r="H220" s="726"/>
    </row>
    <row r="221" spans="1:8" s="2" customFormat="1">
      <c r="A221" s="728"/>
      <c r="B221" s="353">
        <v>9</v>
      </c>
      <c r="C221" s="15" t="s">
        <v>2685</v>
      </c>
      <c r="D221" s="726"/>
      <c r="E221" s="490"/>
      <c r="F221" s="998"/>
      <c r="G221" s="501"/>
      <c r="H221" s="726"/>
    </row>
    <row r="222" spans="1:8" s="2" customFormat="1">
      <c r="A222" s="728"/>
      <c r="B222" s="353">
        <v>10</v>
      </c>
      <c r="C222" s="2" t="s">
        <v>2664</v>
      </c>
      <c r="D222" s="726"/>
      <c r="E222" s="490"/>
      <c r="F222" s="998"/>
      <c r="G222" s="501"/>
      <c r="H222" s="726"/>
    </row>
    <row r="223" spans="1:8" s="2" customFormat="1">
      <c r="A223" s="728"/>
      <c r="B223" s="353">
        <v>11</v>
      </c>
      <c r="C223" s="15" t="s">
        <v>2665</v>
      </c>
      <c r="D223" s="726"/>
      <c r="E223" s="490"/>
      <c r="F223" s="998"/>
      <c r="G223" s="501"/>
      <c r="H223" s="726"/>
    </row>
    <row r="224" spans="1:8" s="2" customFormat="1">
      <c r="A224" s="728"/>
      <c r="B224" s="353">
        <v>12</v>
      </c>
      <c r="C224" s="15" t="s">
        <v>2666</v>
      </c>
      <c r="D224" s="726"/>
      <c r="E224" s="490"/>
      <c r="F224" s="998"/>
      <c r="G224" s="501"/>
      <c r="H224" s="726"/>
    </row>
    <row r="225" spans="1:8" s="2" customFormat="1">
      <c r="A225" s="728"/>
      <c r="B225" s="353">
        <v>13</v>
      </c>
      <c r="C225" s="91" t="s">
        <v>2716</v>
      </c>
      <c r="D225" s="878"/>
      <c r="E225" s="490"/>
      <c r="F225" s="999"/>
      <c r="G225" s="510"/>
      <c r="H225" s="878"/>
    </row>
    <row r="226" spans="1:8" s="2" customFormat="1">
      <c r="A226" s="527"/>
      <c r="B226" s="527"/>
      <c r="C226" s="527"/>
      <c r="D226" s="527"/>
      <c r="E226" s="527"/>
      <c r="F226" s="527"/>
      <c r="G226" s="527"/>
      <c r="H226" s="527"/>
    </row>
    <row r="227" spans="1:8" s="2" customFormat="1">
      <c r="A227" s="728" t="s">
        <v>2717</v>
      </c>
      <c r="B227" s="353">
        <v>1</v>
      </c>
      <c r="C227" s="15" t="s">
        <v>270</v>
      </c>
      <c r="D227" s="709" t="s">
        <v>2658</v>
      </c>
      <c r="E227" s="489" t="s">
        <v>9</v>
      </c>
      <c r="F227" s="1098" t="s">
        <v>9</v>
      </c>
      <c r="G227" s="547" t="s">
        <v>213</v>
      </c>
      <c r="H227" s="709"/>
    </row>
    <row r="228" spans="1:8" s="2" customFormat="1">
      <c r="A228" s="728"/>
      <c r="B228" s="353">
        <v>2</v>
      </c>
      <c r="C228" s="15" t="s">
        <v>2711</v>
      </c>
      <c r="D228" s="726"/>
      <c r="E228" s="490"/>
      <c r="F228" s="998"/>
      <c r="G228" s="501"/>
      <c r="H228" s="726"/>
    </row>
    <row r="229" spans="1:8" s="2" customFormat="1">
      <c r="A229" s="728"/>
      <c r="B229" s="353">
        <v>3</v>
      </c>
      <c r="C229" s="2" t="s">
        <v>2712</v>
      </c>
      <c r="D229" s="726"/>
      <c r="E229" s="490"/>
      <c r="F229" s="998"/>
      <c r="G229" s="501"/>
      <c r="H229" s="726"/>
    </row>
    <row r="230" spans="1:8" s="2" customFormat="1">
      <c r="A230" s="728"/>
      <c r="B230" s="353">
        <v>4</v>
      </c>
      <c r="C230" s="15" t="s">
        <v>2713</v>
      </c>
      <c r="D230" s="726"/>
      <c r="E230" s="490"/>
      <c r="F230" s="998"/>
      <c r="G230" s="501"/>
      <c r="H230" s="726"/>
    </row>
    <row r="231" spans="1:8" s="2" customFormat="1">
      <c r="A231" s="728"/>
      <c r="B231" s="353">
        <v>5</v>
      </c>
      <c r="C231" s="15" t="s">
        <v>2718</v>
      </c>
      <c r="D231" s="726"/>
      <c r="E231" s="490"/>
      <c r="F231" s="998"/>
      <c r="G231" s="501"/>
      <c r="H231" s="726"/>
    </row>
    <row r="232" spans="1:8" s="2" customFormat="1">
      <c r="A232" s="728"/>
      <c r="B232" s="353">
        <v>6</v>
      </c>
      <c r="C232" s="15" t="s">
        <v>2687</v>
      </c>
      <c r="D232" s="726"/>
      <c r="E232" s="490"/>
      <c r="F232" s="998"/>
      <c r="G232" s="501"/>
      <c r="H232" s="726"/>
    </row>
    <row r="233" spans="1:8" s="2" customFormat="1">
      <c r="A233" s="728"/>
      <c r="B233" s="353">
        <v>7</v>
      </c>
      <c r="C233" s="15" t="s">
        <v>2662</v>
      </c>
      <c r="D233" s="726"/>
      <c r="E233" s="490"/>
      <c r="F233" s="998"/>
      <c r="G233" s="501"/>
      <c r="H233" s="726"/>
    </row>
    <row r="234" spans="1:8" s="2" customFormat="1">
      <c r="A234" s="728"/>
      <c r="B234" s="353">
        <v>8</v>
      </c>
      <c r="C234" s="15" t="s">
        <v>2715</v>
      </c>
      <c r="D234" s="726"/>
      <c r="E234" s="490"/>
      <c r="F234" s="998"/>
      <c r="G234" s="501"/>
      <c r="H234" s="726"/>
    </row>
    <row r="235" spans="1:8" s="2" customFormat="1">
      <c r="A235" s="728"/>
      <c r="B235" s="353">
        <v>9</v>
      </c>
      <c r="C235" s="15" t="s">
        <v>2685</v>
      </c>
      <c r="D235" s="726"/>
      <c r="E235" s="490"/>
      <c r="F235" s="998"/>
      <c r="G235" s="501"/>
      <c r="H235" s="726"/>
    </row>
    <row r="236" spans="1:8" s="2" customFormat="1">
      <c r="A236" s="728"/>
      <c r="B236" s="353">
        <v>10</v>
      </c>
      <c r="C236" s="2" t="s">
        <v>2664</v>
      </c>
      <c r="D236" s="726"/>
      <c r="E236" s="490"/>
      <c r="F236" s="998"/>
      <c r="G236" s="501"/>
      <c r="H236" s="726"/>
    </row>
    <row r="237" spans="1:8" s="2" customFormat="1">
      <c r="A237" s="728"/>
      <c r="B237" s="353">
        <v>11</v>
      </c>
      <c r="C237" s="15" t="s">
        <v>2665</v>
      </c>
      <c r="D237" s="726"/>
      <c r="E237" s="490"/>
      <c r="F237" s="998"/>
      <c r="G237" s="501"/>
      <c r="H237" s="726"/>
    </row>
    <row r="238" spans="1:8" s="2" customFormat="1">
      <c r="A238" s="728"/>
      <c r="B238" s="353">
        <v>12</v>
      </c>
      <c r="C238" s="15" t="s">
        <v>2666</v>
      </c>
      <c r="D238" s="726"/>
      <c r="E238" s="490"/>
      <c r="F238" s="998"/>
      <c r="G238" s="501"/>
      <c r="H238" s="726"/>
    </row>
    <row r="239" spans="1:8" s="2" customFormat="1">
      <c r="A239" s="728"/>
      <c r="B239" s="353">
        <v>13</v>
      </c>
      <c r="C239" s="91" t="s">
        <v>2719</v>
      </c>
      <c r="D239" s="878"/>
      <c r="E239" s="490"/>
      <c r="F239" s="999"/>
      <c r="G239" s="510"/>
      <c r="H239" s="878"/>
    </row>
    <row r="240" spans="1:8" s="2" customFormat="1">
      <c r="A240" s="527"/>
      <c r="B240" s="527"/>
      <c r="C240" s="527"/>
      <c r="D240" s="527"/>
      <c r="E240" s="527"/>
      <c r="F240" s="527"/>
      <c r="G240" s="527"/>
      <c r="H240" s="527"/>
    </row>
    <row r="241" spans="1:8" s="2" customFormat="1">
      <c r="A241" s="728" t="s">
        <v>2720</v>
      </c>
      <c r="B241" s="353">
        <v>1</v>
      </c>
      <c r="C241" s="15" t="s">
        <v>270</v>
      </c>
      <c r="D241" s="709" t="s">
        <v>2658</v>
      </c>
      <c r="E241" s="489" t="s">
        <v>9</v>
      </c>
      <c r="F241" s="1098" t="s">
        <v>9</v>
      </c>
      <c r="G241" s="547" t="s">
        <v>213</v>
      </c>
      <c r="H241" s="709"/>
    </row>
    <row r="242" spans="1:8" s="2" customFormat="1">
      <c r="A242" s="728"/>
      <c r="B242" s="353">
        <v>2</v>
      </c>
      <c r="C242" s="15" t="s">
        <v>2711</v>
      </c>
      <c r="D242" s="726"/>
      <c r="E242" s="490"/>
      <c r="F242" s="998"/>
      <c r="G242" s="501"/>
      <c r="H242" s="726"/>
    </row>
    <row r="243" spans="1:8" s="2" customFormat="1">
      <c r="A243" s="728"/>
      <c r="B243" s="353">
        <v>3</v>
      </c>
      <c r="C243" s="2" t="s">
        <v>2712</v>
      </c>
      <c r="D243" s="726"/>
      <c r="E243" s="490"/>
      <c r="F243" s="998"/>
      <c r="G243" s="501"/>
      <c r="H243" s="726"/>
    </row>
    <row r="244" spans="1:8" s="2" customFormat="1">
      <c r="A244" s="728"/>
      <c r="B244" s="353">
        <v>4</v>
      </c>
      <c r="C244" s="15" t="s">
        <v>2713</v>
      </c>
      <c r="D244" s="726"/>
      <c r="E244" s="490"/>
      <c r="F244" s="998"/>
      <c r="G244" s="501"/>
      <c r="H244" s="726"/>
    </row>
    <row r="245" spans="1:8" s="2" customFormat="1">
      <c r="A245" s="728"/>
      <c r="B245" s="353">
        <v>5</v>
      </c>
      <c r="C245" s="15" t="s">
        <v>2721</v>
      </c>
      <c r="D245" s="726"/>
      <c r="E245" s="490"/>
      <c r="F245" s="998"/>
      <c r="G245" s="501"/>
      <c r="H245" s="726"/>
    </row>
    <row r="246" spans="1:8" s="2" customFormat="1">
      <c r="A246" s="728"/>
      <c r="B246" s="353">
        <v>6</v>
      </c>
      <c r="C246" s="15" t="s">
        <v>2687</v>
      </c>
      <c r="D246" s="726"/>
      <c r="E246" s="490"/>
      <c r="F246" s="998"/>
      <c r="G246" s="501"/>
      <c r="H246" s="726"/>
    </row>
    <row r="247" spans="1:8" s="2" customFormat="1">
      <c r="A247" s="728"/>
      <c r="B247" s="353">
        <v>7</v>
      </c>
      <c r="C247" s="15" t="s">
        <v>2662</v>
      </c>
      <c r="D247" s="726"/>
      <c r="E247" s="490"/>
      <c r="F247" s="998"/>
      <c r="G247" s="501"/>
      <c r="H247" s="726"/>
    </row>
    <row r="248" spans="1:8" s="2" customFormat="1">
      <c r="A248" s="728"/>
      <c r="B248" s="353">
        <v>8</v>
      </c>
      <c r="C248" s="15" t="s">
        <v>2715</v>
      </c>
      <c r="D248" s="726"/>
      <c r="E248" s="490"/>
      <c r="F248" s="998"/>
      <c r="G248" s="501"/>
      <c r="H248" s="726"/>
    </row>
    <row r="249" spans="1:8" s="2" customFormat="1">
      <c r="A249" s="728"/>
      <c r="B249" s="353">
        <v>9</v>
      </c>
      <c r="C249" s="15" t="s">
        <v>2685</v>
      </c>
      <c r="D249" s="726"/>
      <c r="E249" s="490"/>
      <c r="F249" s="998"/>
      <c r="G249" s="501"/>
      <c r="H249" s="726"/>
    </row>
    <row r="250" spans="1:8" s="2" customFormat="1">
      <c r="A250" s="728"/>
      <c r="B250" s="353">
        <v>10</v>
      </c>
      <c r="C250" s="2" t="s">
        <v>2664</v>
      </c>
      <c r="D250" s="726"/>
      <c r="E250" s="490"/>
      <c r="F250" s="998"/>
      <c r="G250" s="501"/>
      <c r="H250" s="726"/>
    </row>
    <row r="251" spans="1:8" s="2" customFormat="1">
      <c r="A251" s="728"/>
      <c r="B251" s="353">
        <v>11</v>
      </c>
      <c r="C251" s="15" t="s">
        <v>2665</v>
      </c>
      <c r="D251" s="726"/>
      <c r="E251" s="490"/>
      <c r="F251" s="998"/>
      <c r="G251" s="501"/>
      <c r="H251" s="726"/>
    </row>
    <row r="252" spans="1:8" s="2" customFormat="1">
      <c r="A252" s="728"/>
      <c r="B252" s="353">
        <v>12</v>
      </c>
      <c r="C252" s="15" t="s">
        <v>2666</v>
      </c>
      <c r="D252" s="726"/>
      <c r="E252" s="490"/>
      <c r="F252" s="998"/>
      <c r="G252" s="501"/>
      <c r="H252" s="726"/>
    </row>
    <row r="253" spans="1:8" s="2" customFormat="1">
      <c r="A253" s="728"/>
      <c r="B253" s="353">
        <v>13</v>
      </c>
      <c r="C253" s="91" t="s">
        <v>2722</v>
      </c>
      <c r="D253" s="878"/>
      <c r="E253" s="490"/>
      <c r="F253" s="999"/>
      <c r="G253" s="510"/>
      <c r="H253" s="878"/>
    </row>
    <row r="254" spans="1:8" s="2" customFormat="1">
      <c r="A254" s="527"/>
      <c r="B254" s="527"/>
      <c r="C254" s="527"/>
      <c r="D254" s="527"/>
      <c r="E254" s="527"/>
      <c r="F254" s="527"/>
      <c r="G254" s="527"/>
      <c r="H254" s="527"/>
    </row>
    <row r="255" spans="1:8" s="2" customFormat="1">
      <c r="A255" s="728" t="s">
        <v>2723</v>
      </c>
      <c r="B255" s="353">
        <v>1</v>
      </c>
      <c r="C255" s="15" t="s">
        <v>270</v>
      </c>
      <c r="D255" s="709" t="s">
        <v>2658</v>
      </c>
      <c r="E255" s="489" t="s">
        <v>9</v>
      </c>
      <c r="F255" s="1099" t="s">
        <v>9</v>
      </c>
      <c r="G255" s="547" t="s">
        <v>213</v>
      </c>
      <c r="H255" s="709"/>
    </row>
    <row r="256" spans="1:8" s="2" customFormat="1">
      <c r="A256" s="728"/>
      <c r="B256" s="353">
        <v>2</v>
      </c>
      <c r="C256" s="15" t="s">
        <v>2711</v>
      </c>
      <c r="D256" s="726"/>
      <c r="E256" s="490"/>
      <c r="F256" s="1045"/>
      <c r="G256" s="501"/>
      <c r="H256" s="726"/>
    </row>
    <row r="257" spans="1:8" s="2" customFormat="1">
      <c r="A257" s="728"/>
      <c r="B257" s="353">
        <v>3</v>
      </c>
      <c r="C257" s="2" t="s">
        <v>2712</v>
      </c>
      <c r="D257" s="726"/>
      <c r="E257" s="490"/>
      <c r="F257" s="1045"/>
      <c r="G257" s="501"/>
      <c r="H257" s="726"/>
    </row>
    <row r="258" spans="1:8" s="2" customFormat="1">
      <c r="A258" s="728"/>
      <c r="B258" s="353">
        <v>4</v>
      </c>
      <c r="C258" s="15" t="s">
        <v>2713</v>
      </c>
      <c r="D258" s="726"/>
      <c r="E258" s="490"/>
      <c r="F258" s="1045"/>
      <c r="G258" s="501"/>
      <c r="H258" s="726"/>
    </row>
    <row r="259" spans="1:8" s="2" customFormat="1">
      <c r="A259" s="728"/>
      <c r="B259" s="353">
        <v>5</v>
      </c>
      <c r="C259" s="15" t="s">
        <v>2724</v>
      </c>
      <c r="D259" s="726"/>
      <c r="E259" s="490"/>
      <c r="F259" s="1045"/>
      <c r="G259" s="501"/>
      <c r="H259" s="726"/>
    </row>
    <row r="260" spans="1:8" s="2" customFormat="1">
      <c r="A260" s="728"/>
      <c r="B260" s="353">
        <v>6</v>
      </c>
      <c r="C260" s="15" t="s">
        <v>2687</v>
      </c>
      <c r="D260" s="726"/>
      <c r="E260" s="490"/>
      <c r="F260" s="1045"/>
      <c r="G260" s="501"/>
      <c r="H260" s="726"/>
    </row>
    <row r="261" spans="1:8" s="2" customFormat="1">
      <c r="A261" s="728"/>
      <c r="B261" s="353">
        <v>7</v>
      </c>
      <c r="C261" s="15" t="s">
        <v>2662</v>
      </c>
      <c r="D261" s="726"/>
      <c r="E261" s="490"/>
      <c r="F261" s="1045"/>
      <c r="G261" s="501"/>
      <c r="H261" s="726"/>
    </row>
    <row r="262" spans="1:8" s="2" customFormat="1">
      <c r="A262" s="728"/>
      <c r="B262" s="353">
        <v>8</v>
      </c>
      <c r="C262" s="15" t="s">
        <v>2715</v>
      </c>
      <c r="D262" s="726"/>
      <c r="E262" s="490"/>
      <c r="F262" s="1045"/>
      <c r="G262" s="501"/>
      <c r="H262" s="726"/>
    </row>
    <row r="263" spans="1:8" s="2" customFormat="1">
      <c r="A263" s="728"/>
      <c r="B263" s="353">
        <v>9</v>
      </c>
      <c r="C263" s="15" t="s">
        <v>2685</v>
      </c>
      <c r="D263" s="726"/>
      <c r="E263" s="490"/>
      <c r="F263" s="1045"/>
      <c r="G263" s="501"/>
      <c r="H263" s="726"/>
    </row>
    <row r="264" spans="1:8" s="2" customFormat="1">
      <c r="A264" s="728"/>
      <c r="B264" s="353">
        <v>10</v>
      </c>
      <c r="C264" s="2" t="s">
        <v>2664</v>
      </c>
      <c r="D264" s="726"/>
      <c r="E264" s="490"/>
      <c r="F264" s="1045"/>
      <c r="G264" s="501"/>
      <c r="H264" s="726"/>
    </row>
    <row r="265" spans="1:8" s="2" customFormat="1">
      <c r="A265" s="728"/>
      <c r="B265" s="353">
        <v>11</v>
      </c>
      <c r="C265" s="15" t="s">
        <v>2665</v>
      </c>
      <c r="D265" s="726"/>
      <c r="E265" s="490"/>
      <c r="F265" s="1045"/>
      <c r="G265" s="501"/>
      <c r="H265" s="726"/>
    </row>
    <row r="266" spans="1:8" s="2" customFormat="1">
      <c r="A266" s="728"/>
      <c r="B266" s="353">
        <v>12</v>
      </c>
      <c r="C266" s="15" t="s">
        <v>2666</v>
      </c>
      <c r="D266" s="726"/>
      <c r="E266" s="490"/>
      <c r="F266" s="1045"/>
      <c r="G266" s="501"/>
      <c r="H266" s="726"/>
    </row>
    <row r="267" spans="1:8" s="2" customFormat="1">
      <c r="A267" s="728"/>
      <c r="B267" s="353">
        <v>13</v>
      </c>
      <c r="C267" s="91" t="s">
        <v>2716</v>
      </c>
      <c r="D267" s="878"/>
      <c r="E267" s="490"/>
      <c r="F267" s="1046"/>
      <c r="G267" s="510"/>
      <c r="H267" s="878"/>
    </row>
    <row r="268" spans="1:8" s="2" customFormat="1">
      <c r="A268" s="527"/>
      <c r="B268" s="527"/>
      <c r="C268" s="527"/>
      <c r="D268" s="527"/>
      <c r="E268" s="527"/>
      <c r="F268" s="527"/>
      <c r="G268" s="527"/>
      <c r="H268" s="527"/>
    </row>
    <row r="269" spans="1:8" s="2" customFormat="1">
      <c r="A269" s="728" t="s">
        <v>2725</v>
      </c>
      <c r="B269" s="353">
        <v>1</v>
      </c>
      <c r="C269" s="15" t="s">
        <v>270</v>
      </c>
      <c r="D269" s="709" t="s">
        <v>2658</v>
      </c>
      <c r="E269" s="489" t="s">
        <v>9</v>
      </c>
      <c r="F269" s="1099" t="s">
        <v>9</v>
      </c>
      <c r="G269" s="547" t="s">
        <v>213</v>
      </c>
      <c r="H269" s="709"/>
    </row>
    <row r="270" spans="1:8" s="2" customFormat="1">
      <c r="A270" s="728"/>
      <c r="B270" s="353">
        <v>2</v>
      </c>
      <c r="C270" s="15" t="s">
        <v>2711</v>
      </c>
      <c r="D270" s="726"/>
      <c r="E270" s="490"/>
      <c r="F270" s="1045"/>
      <c r="G270" s="501"/>
      <c r="H270" s="726"/>
    </row>
    <row r="271" spans="1:8" s="2" customFormat="1">
      <c r="A271" s="728"/>
      <c r="B271" s="353">
        <v>3</v>
      </c>
      <c r="C271" s="2" t="s">
        <v>2712</v>
      </c>
      <c r="D271" s="726"/>
      <c r="E271" s="490"/>
      <c r="F271" s="1045"/>
      <c r="G271" s="501"/>
      <c r="H271" s="726"/>
    </row>
    <row r="272" spans="1:8" s="2" customFormat="1">
      <c r="A272" s="728"/>
      <c r="B272" s="353">
        <v>4</v>
      </c>
      <c r="C272" s="15" t="s">
        <v>2713</v>
      </c>
      <c r="D272" s="726"/>
      <c r="E272" s="490"/>
      <c r="F272" s="1045"/>
      <c r="G272" s="501"/>
      <c r="H272" s="726"/>
    </row>
    <row r="273" spans="1:8" s="2" customFormat="1">
      <c r="A273" s="728"/>
      <c r="B273" s="353">
        <v>5</v>
      </c>
      <c r="C273" s="15" t="s">
        <v>2726</v>
      </c>
      <c r="D273" s="726"/>
      <c r="E273" s="490"/>
      <c r="F273" s="1045"/>
      <c r="G273" s="501"/>
      <c r="H273" s="726"/>
    </row>
    <row r="274" spans="1:8" s="2" customFormat="1">
      <c r="A274" s="728"/>
      <c r="B274" s="353">
        <v>6</v>
      </c>
      <c r="C274" s="15" t="s">
        <v>2687</v>
      </c>
      <c r="D274" s="726"/>
      <c r="E274" s="490"/>
      <c r="F274" s="1045"/>
      <c r="G274" s="501"/>
      <c r="H274" s="726"/>
    </row>
    <row r="275" spans="1:8" s="2" customFormat="1">
      <c r="A275" s="728"/>
      <c r="B275" s="353">
        <v>7</v>
      </c>
      <c r="C275" s="15" t="s">
        <v>2662</v>
      </c>
      <c r="D275" s="726"/>
      <c r="E275" s="490"/>
      <c r="F275" s="1045"/>
      <c r="G275" s="501"/>
      <c r="H275" s="726"/>
    </row>
    <row r="276" spans="1:8" s="2" customFormat="1">
      <c r="A276" s="728"/>
      <c r="B276" s="353">
        <v>8</v>
      </c>
      <c r="C276" s="15" t="s">
        <v>2715</v>
      </c>
      <c r="D276" s="726"/>
      <c r="E276" s="490"/>
      <c r="F276" s="1045"/>
      <c r="G276" s="501"/>
      <c r="H276" s="726"/>
    </row>
    <row r="277" spans="1:8" s="2" customFormat="1">
      <c r="A277" s="728"/>
      <c r="B277" s="353">
        <v>9</v>
      </c>
      <c r="C277" s="15" t="s">
        <v>2685</v>
      </c>
      <c r="D277" s="726"/>
      <c r="E277" s="490"/>
      <c r="F277" s="1045"/>
      <c r="G277" s="501"/>
      <c r="H277" s="726"/>
    </row>
    <row r="278" spans="1:8" s="2" customFormat="1">
      <c r="A278" s="728"/>
      <c r="B278" s="353">
        <v>10</v>
      </c>
      <c r="C278" s="2" t="s">
        <v>2664</v>
      </c>
      <c r="D278" s="726"/>
      <c r="E278" s="490"/>
      <c r="F278" s="1045"/>
      <c r="G278" s="501"/>
      <c r="H278" s="726"/>
    </row>
    <row r="279" spans="1:8" s="2" customFormat="1">
      <c r="A279" s="728"/>
      <c r="B279" s="353">
        <v>11</v>
      </c>
      <c r="C279" s="15" t="s">
        <v>2665</v>
      </c>
      <c r="D279" s="726"/>
      <c r="E279" s="490"/>
      <c r="F279" s="1045"/>
      <c r="G279" s="501"/>
      <c r="H279" s="726"/>
    </row>
    <row r="280" spans="1:8" s="2" customFormat="1">
      <c r="A280" s="728"/>
      <c r="B280" s="353">
        <v>12</v>
      </c>
      <c r="C280" s="15" t="s">
        <v>2666</v>
      </c>
      <c r="D280" s="726"/>
      <c r="E280" s="490"/>
      <c r="F280" s="1045"/>
      <c r="G280" s="501"/>
      <c r="H280" s="726"/>
    </row>
    <row r="281" spans="1:8" s="2" customFormat="1">
      <c r="A281" s="728"/>
      <c r="B281" s="353">
        <v>13</v>
      </c>
      <c r="C281" s="91" t="s">
        <v>2719</v>
      </c>
      <c r="D281" s="878"/>
      <c r="E281" s="490"/>
      <c r="F281" s="1046"/>
      <c r="G281" s="510"/>
      <c r="H281" s="878"/>
    </row>
    <row r="282" spans="1:8" s="2" customFormat="1">
      <c r="A282" s="527"/>
      <c r="B282" s="527"/>
      <c r="C282" s="527"/>
      <c r="D282" s="527"/>
      <c r="E282" s="527"/>
      <c r="F282" s="527"/>
      <c r="G282" s="527"/>
      <c r="H282" s="527"/>
    </row>
    <row r="283" spans="1:8" s="2" customFormat="1">
      <c r="A283" s="728" t="s">
        <v>2727</v>
      </c>
      <c r="B283" s="353">
        <v>1</v>
      </c>
      <c r="C283" s="15" t="s">
        <v>270</v>
      </c>
      <c r="D283" s="709" t="s">
        <v>2658</v>
      </c>
      <c r="E283" s="489" t="s">
        <v>9</v>
      </c>
      <c r="F283" s="1099" t="s">
        <v>9</v>
      </c>
      <c r="G283" s="547" t="s">
        <v>213</v>
      </c>
      <c r="H283" s="709"/>
    </row>
    <row r="284" spans="1:8" s="2" customFormat="1">
      <c r="A284" s="728"/>
      <c r="B284" s="353">
        <v>2</v>
      </c>
      <c r="C284" s="15" t="s">
        <v>2711</v>
      </c>
      <c r="D284" s="726"/>
      <c r="E284" s="490"/>
      <c r="F284" s="1045"/>
      <c r="G284" s="501"/>
      <c r="H284" s="726"/>
    </row>
    <row r="285" spans="1:8" s="2" customFormat="1">
      <c r="A285" s="728"/>
      <c r="B285" s="353">
        <v>3</v>
      </c>
      <c r="C285" s="2" t="s">
        <v>2712</v>
      </c>
      <c r="D285" s="726"/>
      <c r="E285" s="490"/>
      <c r="F285" s="1045"/>
      <c r="G285" s="501"/>
      <c r="H285" s="726"/>
    </row>
    <row r="286" spans="1:8" s="2" customFormat="1">
      <c r="A286" s="728"/>
      <c r="B286" s="353">
        <v>4</v>
      </c>
      <c r="C286" s="15" t="s">
        <v>2713</v>
      </c>
      <c r="D286" s="726"/>
      <c r="E286" s="490"/>
      <c r="F286" s="1045"/>
      <c r="G286" s="501"/>
      <c r="H286" s="726"/>
    </row>
    <row r="287" spans="1:8" s="2" customFormat="1">
      <c r="A287" s="728"/>
      <c r="B287" s="353">
        <v>5</v>
      </c>
      <c r="C287" s="15" t="s">
        <v>2728</v>
      </c>
      <c r="D287" s="726"/>
      <c r="E287" s="490"/>
      <c r="F287" s="1045"/>
      <c r="G287" s="501"/>
      <c r="H287" s="726"/>
    </row>
    <row r="288" spans="1:8" s="2" customFormat="1">
      <c r="A288" s="728"/>
      <c r="B288" s="353">
        <v>6</v>
      </c>
      <c r="C288" s="15" t="s">
        <v>2687</v>
      </c>
      <c r="D288" s="726"/>
      <c r="E288" s="490"/>
      <c r="F288" s="1045"/>
      <c r="G288" s="501"/>
      <c r="H288" s="726"/>
    </row>
    <row r="289" spans="1:8" s="2" customFormat="1">
      <c r="A289" s="728"/>
      <c r="B289" s="353">
        <v>7</v>
      </c>
      <c r="C289" s="15" t="s">
        <v>2662</v>
      </c>
      <c r="D289" s="726"/>
      <c r="E289" s="490"/>
      <c r="F289" s="1045"/>
      <c r="G289" s="501"/>
      <c r="H289" s="726"/>
    </row>
    <row r="290" spans="1:8" s="2" customFormat="1">
      <c r="A290" s="728"/>
      <c r="B290" s="353">
        <v>8</v>
      </c>
      <c r="C290" s="15" t="s">
        <v>2715</v>
      </c>
      <c r="D290" s="726"/>
      <c r="E290" s="490"/>
      <c r="F290" s="1045"/>
      <c r="G290" s="501"/>
      <c r="H290" s="726"/>
    </row>
    <row r="291" spans="1:8" s="2" customFormat="1">
      <c r="A291" s="728"/>
      <c r="B291" s="353">
        <v>9</v>
      </c>
      <c r="C291" s="15" t="s">
        <v>2685</v>
      </c>
      <c r="D291" s="726"/>
      <c r="E291" s="490"/>
      <c r="F291" s="1045"/>
      <c r="G291" s="501"/>
      <c r="H291" s="726"/>
    </row>
    <row r="292" spans="1:8" s="2" customFormat="1">
      <c r="A292" s="728"/>
      <c r="B292" s="353">
        <v>10</v>
      </c>
      <c r="C292" s="2" t="s">
        <v>2664</v>
      </c>
      <c r="D292" s="726"/>
      <c r="E292" s="490"/>
      <c r="F292" s="1045"/>
      <c r="G292" s="501"/>
      <c r="H292" s="726"/>
    </row>
    <row r="293" spans="1:8" s="2" customFormat="1">
      <c r="A293" s="728"/>
      <c r="B293" s="353">
        <v>11</v>
      </c>
      <c r="C293" s="15" t="s">
        <v>2665</v>
      </c>
      <c r="D293" s="726"/>
      <c r="E293" s="490"/>
      <c r="F293" s="1045"/>
      <c r="G293" s="501"/>
      <c r="H293" s="726"/>
    </row>
    <row r="294" spans="1:8" s="2" customFormat="1">
      <c r="A294" s="728"/>
      <c r="B294" s="353">
        <v>12</v>
      </c>
      <c r="C294" s="15" t="s">
        <v>2666</v>
      </c>
      <c r="D294" s="726"/>
      <c r="E294" s="490"/>
      <c r="F294" s="1045"/>
      <c r="G294" s="501"/>
      <c r="H294" s="726"/>
    </row>
    <row r="295" spans="1:8" s="2" customFormat="1">
      <c r="A295" s="728"/>
      <c r="B295" s="353">
        <v>13</v>
      </c>
      <c r="C295" s="91" t="s">
        <v>2722</v>
      </c>
      <c r="D295" s="878"/>
      <c r="E295" s="490"/>
      <c r="F295" s="1046"/>
      <c r="G295" s="510"/>
      <c r="H295" s="878"/>
    </row>
    <row r="296" spans="1:8" s="2" customFormat="1">
      <c r="A296" s="527"/>
      <c r="B296" s="527"/>
      <c r="C296" s="527"/>
      <c r="D296" s="527"/>
      <c r="E296" s="527"/>
      <c r="F296" s="527"/>
      <c r="G296" s="527"/>
      <c r="H296" s="527"/>
    </row>
    <row r="297" spans="1:8" s="2" customFormat="1" ht="16.5" customHeight="1">
      <c r="A297" s="728" t="s">
        <v>2729</v>
      </c>
      <c r="B297" s="353">
        <v>1</v>
      </c>
      <c r="C297" s="15" t="s">
        <v>2685</v>
      </c>
      <c r="D297" s="709" t="s">
        <v>2658</v>
      </c>
      <c r="E297" s="489" t="s">
        <v>9</v>
      </c>
      <c r="F297" s="1098" t="s">
        <v>9</v>
      </c>
      <c r="G297" s="1106" t="s">
        <v>213</v>
      </c>
      <c r="H297" s="709"/>
    </row>
    <row r="298" spans="1:8" s="2" customFormat="1" ht="16.5" customHeight="1">
      <c r="A298" s="728"/>
      <c r="B298" s="353">
        <v>2</v>
      </c>
      <c r="C298" s="2" t="s">
        <v>2664</v>
      </c>
      <c r="D298" s="726"/>
      <c r="E298" s="490"/>
      <c r="F298" s="998"/>
      <c r="G298" s="726"/>
      <c r="H298" s="726"/>
    </row>
    <row r="299" spans="1:8" s="2" customFormat="1">
      <c r="A299" s="728"/>
      <c r="B299" s="353">
        <v>3</v>
      </c>
      <c r="C299" s="15" t="s">
        <v>2686</v>
      </c>
      <c r="D299" s="726"/>
      <c r="E299" s="490"/>
      <c r="F299" s="998"/>
      <c r="G299" s="726"/>
      <c r="H299" s="726"/>
    </row>
    <row r="300" spans="1:8" s="2" customFormat="1">
      <c r="A300" s="728"/>
      <c r="B300" s="353">
        <v>4</v>
      </c>
      <c r="C300" s="15" t="s">
        <v>2730</v>
      </c>
      <c r="D300" s="726"/>
      <c r="E300" s="490"/>
      <c r="F300" s="998"/>
      <c r="G300" s="726"/>
      <c r="H300" s="726"/>
    </row>
    <row r="301" spans="1:8" s="2" customFormat="1">
      <c r="A301" s="728"/>
      <c r="B301" s="353">
        <v>5</v>
      </c>
      <c r="C301" s="15" t="s">
        <v>2714</v>
      </c>
      <c r="D301" s="726"/>
      <c r="E301" s="490"/>
      <c r="F301" s="998"/>
      <c r="G301" s="726"/>
      <c r="H301" s="726"/>
    </row>
    <row r="302" spans="1:8" s="2" customFormat="1">
      <c r="A302" s="728"/>
      <c r="B302" s="353">
        <v>6</v>
      </c>
      <c r="C302" s="15" t="s">
        <v>2687</v>
      </c>
      <c r="D302" s="726"/>
      <c r="E302" s="490"/>
      <c r="F302" s="998"/>
      <c r="G302" s="726"/>
      <c r="H302" s="726"/>
    </row>
    <row r="303" spans="1:8" s="2" customFormat="1">
      <c r="A303" s="728"/>
      <c r="B303" s="353">
        <v>7</v>
      </c>
      <c r="C303" s="15" t="s">
        <v>2731</v>
      </c>
      <c r="D303" s="726"/>
      <c r="E303" s="490"/>
      <c r="F303" s="998"/>
      <c r="G303" s="726"/>
      <c r="H303" s="726"/>
    </row>
    <row r="304" spans="1:8" s="2" customFormat="1">
      <c r="A304" s="728"/>
      <c r="B304" s="353">
        <v>8</v>
      </c>
      <c r="C304" s="2" t="s">
        <v>2664</v>
      </c>
      <c r="D304" s="726"/>
      <c r="E304" s="490"/>
      <c r="F304" s="998"/>
      <c r="G304" s="726"/>
      <c r="H304" s="726"/>
    </row>
    <row r="305" spans="1:8" s="2" customFormat="1">
      <c r="A305" s="728"/>
      <c r="B305" s="353">
        <v>9</v>
      </c>
      <c r="C305" s="145" t="s">
        <v>2732</v>
      </c>
      <c r="D305" s="726"/>
      <c r="E305" s="490"/>
      <c r="F305" s="998"/>
      <c r="G305" s="726"/>
      <c r="H305" s="726"/>
    </row>
    <row r="306" spans="1:8" s="2" customFormat="1">
      <c r="A306" s="728"/>
      <c r="B306" s="353">
        <v>10</v>
      </c>
      <c r="C306" s="15" t="s">
        <v>2666</v>
      </c>
      <c r="D306" s="726"/>
      <c r="E306" s="490"/>
      <c r="F306" s="998"/>
      <c r="G306" s="726"/>
      <c r="H306" s="726"/>
    </row>
    <row r="307" spans="1:8" s="2" customFormat="1">
      <c r="A307" s="728"/>
      <c r="B307" s="353">
        <v>11</v>
      </c>
      <c r="C307" s="91" t="s">
        <v>2716</v>
      </c>
      <c r="D307" s="726"/>
      <c r="E307" s="490"/>
      <c r="F307" s="998"/>
      <c r="G307" s="726"/>
      <c r="H307" s="726"/>
    </row>
    <row r="308" spans="1:8" s="2" customFormat="1">
      <c r="A308" s="527"/>
      <c r="B308" s="527"/>
      <c r="C308" s="527"/>
      <c r="D308" s="527"/>
      <c r="E308" s="527"/>
      <c r="F308" s="527"/>
      <c r="G308" s="527"/>
      <c r="H308" s="527"/>
    </row>
    <row r="309" spans="1:8" s="2" customFormat="1" ht="16.5" customHeight="1">
      <c r="A309" s="728" t="s">
        <v>2733</v>
      </c>
      <c r="B309" s="353">
        <v>1</v>
      </c>
      <c r="C309" s="15" t="s">
        <v>2685</v>
      </c>
      <c r="D309" s="709" t="s">
        <v>2658</v>
      </c>
      <c r="E309" s="489" t="s">
        <v>9</v>
      </c>
      <c r="F309" s="1098" t="s">
        <v>9</v>
      </c>
      <c r="G309" s="1106" t="s">
        <v>213</v>
      </c>
      <c r="H309" s="709"/>
    </row>
    <row r="310" spans="1:8" s="2" customFormat="1">
      <c r="A310" s="728"/>
      <c r="B310" s="353">
        <v>2</v>
      </c>
      <c r="C310" s="2" t="s">
        <v>2664</v>
      </c>
      <c r="D310" s="726"/>
      <c r="E310" s="490"/>
      <c r="F310" s="998"/>
      <c r="G310" s="726"/>
      <c r="H310" s="726"/>
    </row>
    <row r="311" spans="1:8" s="2" customFormat="1">
      <c r="A311" s="728"/>
      <c r="B311" s="353">
        <v>3</v>
      </c>
      <c r="C311" s="15" t="s">
        <v>2686</v>
      </c>
      <c r="D311" s="726"/>
      <c r="E311" s="490"/>
      <c r="F311" s="998"/>
      <c r="G311" s="726"/>
      <c r="H311" s="726"/>
    </row>
    <row r="312" spans="1:8" s="2" customFormat="1">
      <c r="A312" s="728"/>
      <c r="B312" s="353">
        <v>4</v>
      </c>
      <c r="C312" s="15" t="s">
        <v>2730</v>
      </c>
      <c r="D312" s="726"/>
      <c r="E312" s="490"/>
      <c r="F312" s="998"/>
      <c r="G312" s="726"/>
      <c r="H312" s="726"/>
    </row>
    <row r="313" spans="1:8" s="2" customFormat="1">
      <c r="A313" s="728"/>
      <c r="B313" s="353">
        <v>5</v>
      </c>
      <c r="C313" s="15" t="s">
        <v>2718</v>
      </c>
      <c r="D313" s="726"/>
      <c r="E313" s="490"/>
      <c r="F313" s="998"/>
      <c r="G313" s="726"/>
      <c r="H313" s="726"/>
    </row>
    <row r="314" spans="1:8" s="2" customFormat="1">
      <c r="A314" s="728"/>
      <c r="B314" s="353">
        <v>6</v>
      </c>
      <c r="C314" s="15" t="s">
        <v>2687</v>
      </c>
      <c r="D314" s="726"/>
      <c r="E314" s="490"/>
      <c r="F314" s="998"/>
      <c r="G314" s="726"/>
      <c r="H314" s="726"/>
    </row>
    <row r="315" spans="1:8" s="2" customFormat="1">
      <c r="A315" s="728"/>
      <c r="B315" s="353">
        <v>7</v>
      </c>
      <c r="C315" s="15" t="s">
        <v>2731</v>
      </c>
      <c r="D315" s="726"/>
      <c r="E315" s="490"/>
      <c r="F315" s="998"/>
      <c r="G315" s="726"/>
      <c r="H315" s="726"/>
    </row>
    <row r="316" spans="1:8" s="2" customFormat="1">
      <c r="A316" s="728"/>
      <c r="B316" s="353">
        <v>8</v>
      </c>
      <c r="C316" s="2" t="s">
        <v>2664</v>
      </c>
      <c r="D316" s="726"/>
      <c r="E316" s="490"/>
      <c r="F316" s="998"/>
      <c r="G316" s="726"/>
      <c r="H316" s="726"/>
    </row>
    <row r="317" spans="1:8" s="2" customFormat="1">
      <c r="A317" s="728"/>
      <c r="B317" s="353">
        <v>9</v>
      </c>
      <c r="C317" s="145" t="s">
        <v>2732</v>
      </c>
      <c r="D317" s="726"/>
      <c r="E317" s="490"/>
      <c r="F317" s="998"/>
      <c r="G317" s="726"/>
      <c r="H317" s="726"/>
    </row>
    <row r="318" spans="1:8" s="2" customFormat="1">
      <c r="A318" s="728"/>
      <c r="B318" s="353">
        <v>10</v>
      </c>
      <c r="C318" s="15" t="s">
        <v>2666</v>
      </c>
      <c r="D318" s="726"/>
      <c r="E318" s="490"/>
      <c r="F318" s="998"/>
      <c r="G318" s="726"/>
      <c r="H318" s="726"/>
    </row>
    <row r="319" spans="1:8" s="2" customFormat="1">
      <c r="A319" s="728"/>
      <c r="B319" s="353">
        <v>11</v>
      </c>
      <c r="C319" s="91" t="s">
        <v>2719</v>
      </c>
      <c r="D319" s="726"/>
      <c r="E319" s="490"/>
      <c r="F319" s="998"/>
      <c r="G319" s="726"/>
      <c r="H319" s="726"/>
    </row>
    <row r="320" spans="1:8" s="2" customFormat="1">
      <c r="A320" s="527"/>
      <c r="B320" s="527"/>
      <c r="C320" s="527"/>
      <c r="D320" s="527"/>
      <c r="E320" s="527"/>
      <c r="F320" s="527"/>
      <c r="G320" s="527"/>
      <c r="H320" s="527"/>
    </row>
    <row r="321" spans="1:8" s="2" customFormat="1">
      <c r="A321" s="728" t="s">
        <v>2734</v>
      </c>
      <c r="B321" s="353">
        <v>1</v>
      </c>
      <c r="C321" s="15" t="s">
        <v>2685</v>
      </c>
      <c r="D321" s="709" t="s">
        <v>2658</v>
      </c>
      <c r="E321" s="489" t="s">
        <v>9</v>
      </c>
      <c r="F321" s="1098" t="s">
        <v>9</v>
      </c>
      <c r="G321" s="1106" t="s">
        <v>213</v>
      </c>
      <c r="H321" s="709"/>
    </row>
    <row r="322" spans="1:8" s="2" customFormat="1">
      <c r="A322" s="728"/>
      <c r="B322" s="353">
        <v>2</v>
      </c>
      <c r="C322" s="2" t="s">
        <v>2664</v>
      </c>
      <c r="D322" s="726"/>
      <c r="E322" s="490"/>
      <c r="F322" s="998"/>
      <c r="G322" s="726"/>
      <c r="H322" s="726"/>
    </row>
    <row r="323" spans="1:8" s="2" customFormat="1">
      <c r="A323" s="728"/>
      <c r="B323" s="353">
        <v>3</v>
      </c>
      <c r="C323" s="15" t="s">
        <v>2686</v>
      </c>
      <c r="D323" s="726"/>
      <c r="E323" s="490"/>
      <c r="F323" s="998"/>
      <c r="G323" s="726"/>
      <c r="H323" s="726"/>
    </row>
    <row r="324" spans="1:8" s="2" customFormat="1">
      <c r="A324" s="728"/>
      <c r="B324" s="353">
        <v>4</v>
      </c>
      <c r="C324" s="15" t="s">
        <v>2730</v>
      </c>
      <c r="D324" s="726"/>
      <c r="E324" s="490"/>
      <c r="F324" s="998"/>
      <c r="G324" s="726"/>
      <c r="H324" s="726"/>
    </row>
    <row r="325" spans="1:8" s="2" customFormat="1">
      <c r="A325" s="728"/>
      <c r="B325" s="353">
        <v>5</v>
      </c>
      <c r="C325" s="15" t="s">
        <v>2721</v>
      </c>
      <c r="D325" s="726"/>
      <c r="E325" s="490"/>
      <c r="F325" s="998"/>
      <c r="G325" s="726"/>
      <c r="H325" s="726"/>
    </row>
    <row r="326" spans="1:8" s="2" customFormat="1">
      <c r="A326" s="728"/>
      <c r="B326" s="353">
        <v>6</v>
      </c>
      <c r="C326" s="15" t="s">
        <v>2687</v>
      </c>
      <c r="D326" s="726"/>
      <c r="E326" s="490"/>
      <c r="F326" s="998"/>
      <c r="G326" s="726"/>
      <c r="H326" s="726"/>
    </row>
    <row r="327" spans="1:8" s="2" customFormat="1">
      <c r="A327" s="728"/>
      <c r="B327" s="353">
        <v>7</v>
      </c>
      <c r="C327" s="15" t="s">
        <v>2731</v>
      </c>
      <c r="D327" s="726"/>
      <c r="E327" s="490"/>
      <c r="F327" s="998"/>
      <c r="G327" s="726"/>
      <c r="H327" s="726"/>
    </row>
    <row r="328" spans="1:8" s="2" customFormat="1">
      <c r="A328" s="728"/>
      <c r="B328" s="353">
        <v>8</v>
      </c>
      <c r="C328" s="2" t="s">
        <v>2664</v>
      </c>
      <c r="D328" s="726"/>
      <c r="E328" s="490"/>
      <c r="F328" s="998"/>
      <c r="G328" s="726"/>
      <c r="H328" s="726"/>
    </row>
    <row r="329" spans="1:8" s="2" customFormat="1">
      <c r="A329" s="728"/>
      <c r="B329" s="353">
        <v>9</v>
      </c>
      <c r="C329" s="145" t="s">
        <v>2732</v>
      </c>
      <c r="D329" s="726"/>
      <c r="E329" s="490"/>
      <c r="F329" s="998"/>
      <c r="G329" s="726"/>
      <c r="H329" s="726"/>
    </row>
    <row r="330" spans="1:8" s="2" customFormat="1">
      <c r="A330" s="728"/>
      <c r="B330" s="353">
        <v>10</v>
      </c>
      <c r="C330" s="15" t="s">
        <v>2666</v>
      </c>
      <c r="D330" s="726"/>
      <c r="E330" s="490"/>
      <c r="F330" s="998"/>
      <c r="G330" s="726"/>
      <c r="H330" s="726"/>
    </row>
    <row r="331" spans="1:8" s="2" customFormat="1">
      <c r="A331" s="728"/>
      <c r="B331" s="353">
        <v>11</v>
      </c>
      <c r="C331" s="91" t="s">
        <v>2722</v>
      </c>
      <c r="D331" s="726"/>
      <c r="E331" s="490"/>
      <c r="F331" s="998"/>
      <c r="G331" s="726"/>
      <c r="H331" s="726"/>
    </row>
    <row r="332" spans="1:8" s="2" customFormat="1">
      <c r="A332" s="527"/>
      <c r="B332" s="527"/>
      <c r="C332" s="527"/>
      <c r="D332" s="527"/>
      <c r="E332" s="527"/>
      <c r="F332" s="527"/>
      <c r="G332" s="527"/>
      <c r="H332" s="527"/>
    </row>
    <row r="333" spans="1:8" s="2" customFormat="1">
      <c r="A333" s="728" t="s">
        <v>2735</v>
      </c>
      <c r="B333" s="353">
        <v>1</v>
      </c>
      <c r="C333" s="15" t="s">
        <v>2685</v>
      </c>
      <c r="D333" s="709" t="s">
        <v>2658</v>
      </c>
      <c r="E333" s="489" t="s">
        <v>9</v>
      </c>
      <c r="F333" s="1098" t="s">
        <v>9</v>
      </c>
      <c r="G333" s="1106" t="s">
        <v>213</v>
      </c>
      <c r="H333" s="709"/>
    </row>
    <row r="334" spans="1:8" s="2" customFormat="1">
      <c r="A334" s="728"/>
      <c r="B334" s="353">
        <v>2</v>
      </c>
      <c r="C334" s="2" t="s">
        <v>2664</v>
      </c>
      <c r="D334" s="726"/>
      <c r="E334" s="490"/>
      <c r="F334" s="998"/>
      <c r="G334" s="726"/>
      <c r="H334" s="726"/>
    </row>
    <row r="335" spans="1:8" s="2" customFormat="1">
      <c r="A335" s="728"/>
      <c r="B335" s="353">
        <v>3</v>
      </c>
      <c r="C335" s="15" t="s">
        <v>2686</v>
      </c>
      <c r="D335" s="726"/>
      <c r="E335" s="490"/>
      <c r="F335" s="998"/>
      <c r="G335" s="726"/>
      <c r="H335" s="726"/>
    </row>
    <row r="336" spans="1:8" s="2" customFormat="1">
      <c r="A336" s="728"/>
      <c r="B336" s="353">
        <v>4</v>
      </c>
      <c r="C336" s="15" t="s">
        <v>2730</v>
      </c>
      <c r="D336" s="726"/>
      <c r="E336" s="490"/>
      <c r="F336" s="998"/>
      <c r="G336" s="726"/>
      <c r="H336" s="726"/>
    </row>
    <row r="337" spans="1:8" s="2" customFormat="1">
      <c r="A337" s="728"/>
      <c r="B337" s="353">
        <v>5</v>
      </c>
      <c r="C337" s="15" t="s">
        <v>2724</v>
      </c>
      <c r="D337" s="726"/>
      <c r="E337" s="490"/>
      <c r="F337" s="998"/>
      <c r="G337" s="726"/>
      <c r="H337" s="726"/>
    </row>
    <row r="338" spans="1:8" s="2" customFormat="1">
      <c r="A338" s="728"/>
      <c r="B338" s="353">
        <v>6</v>
      </c>
      <c r="C338" s="15" t="s">
        <v>2687</v>
      </c>
      <c r="D338" s="726"/>
      <c r="E338" s="490"/>
      <c r="F338" s="998"/>
      <c r="G338" s="726"/>
      <c r="H338" s="726"/>
    </row>
    <row r="339" spans="1:8" s="2" customFormat="1">
      <c r="A339" s="728"/>
      <c r="B339" s="353">
        <v>7</v>
      </c>
      <c r="C339" s="15" t="s">
        <v>2731</v>
      </c>
      <c r="D339" s="726"/>
      <c r="E339" s="490"/>
      <c r="F339" s="998"/>
      <c r="G339" s="726"/>
      <c r="H339" s="726"/>
    </row>
    <row r="340" spans="1:8" s="2" customFormat="1">
      <c r="A340" s="728"/>
      <c r="B340" s="353">
        <v>8</v>
      </c>
      <c r="C340" s="2" t="s">
        <v>2664</v>
      </c>
      <c r="D340" s="726"/>
      <c r="E340" s="490"/>
      <c r="F340" s="998"/>
      <c r="G340" s="726"/>
      <c r="H340" s="726"/>
    </row>
    <row r="341" spans="1:8" s="2" customFormat="1">
      <c r="A341" s="728"/>
      <c r="B341" s="353">
        <v>9</v>
      </c>
      <c r="C341" s="145" t="s">
        <v>2732</v>
      </c>
      <c r="D341" s="726"/>
      <c r="E341" s="490"/>
      <c r="F341" s="998"/>
      <c r="G341" s="726"/>
      <c r="H341" s="726"/>
    </row>
    <row r="342" spans="1:8" s="2" customFormat="1">
      <c r="A342" s="728"/>
      <c r="B342" s="353">
        <v>10</v>
      </c>
      <c r="C342" s="15" t="s">
        <v>2666</v>
      </c>
      <c r="D342" s="726"/>
      <c r="E342" s="490"/>
      <c r="F342" s="998"/>
      <c r="G342" s="726"/>
      <c r="H342" s="726"/>
    </row>
    <row r="343" spans="1:8" s="2" customFormat="1">
      <c r="A343" s="728"/>
      <c r="B343" s="353">
        <v>11</v>
      </c>
      <c r="C343" s="91" t="s">
        <v>2716</v>
      </c>
      <c r="D343" s="726"/>
      <c r="E343" s="490"/>
      <c r="F343" s="998"/>
      <c r="G343" s="726"/>
      <c r="H343" s="726"/>
    </row>
    <row r="344" spans="1:8" s="2" customFormat="1">
      <c r="A344" s="527"/>
      <c r="B344" s="527"/>
      <c r="C344" s="527"/>
      <c r="D344" s="527"/>
      <c r="E344" s="527"/>
      <c r="F344" s="527"/>
      <c r="G344" s="527"/>
      <c r="H344" s="527"/>
    </row>
    <row r="345" spans="1:8" s="2" customFormat="1">
      <c r="A345" s="728" t="s">
        <v>2736</v>
      </c>
      <c r="B345" s="353">
        <v>1</v>
      </c>
      <c r="C345" s="15" t="s">
        <v>2685</v>
      </c>
      <c r="D345" s="709" t="s">
        <v>2658</v>
      </c>
      <c r="E345" s="489" t="s">
        <v>9</v>
      </c>
      <c r="F345" s="1098" t="s">
        <v>9</v>
      </c>
      <c r="G345" s="1106" t="s">
        <v>213</v>
      </c>
      <c r="H345" s="709"/>
    </row>
    <row r="346" spans="1:8" s="2" customFormat="1">
      <c r="A346" s="728"/>
      <c r="B346" s="353">
        <v>2</v>
      </c>
      <c r="C346" s="2" t="s">
        <v>2664</v>
      </c>
      <c r="D346" s="726"/>
      <c r="E346" s="490"/>
      <c r="F346" s="998"/>
      <c r="G346" s="726"/>
      <c r="H346" s="726"/>
    </row>
    <row r="347" spans="1:8" s="2" customFormat="1">
      <c r="A347" s="728"/>
      <c r="B347" s="353">
        <v>3</v>
      </c>
      <c r="C347" s="15" t="s">
        <v>2686</v>
      </c>
      <c r="D347" s="726"/>
      <c r="E347" s="490"/>
      <c r="F347" s="998"/>
      <c r="G347" s="726"/>
      <c r="H347" s="726"/>
    </row>
    <row r="348" spans="1:8" s="2" customFormat="1">
      <c r="A348" s="728"/>
      <c r="B348" s="353">
        <v>4</v>
      </c>
      <c r="C348" s="15" t="s">
        <v>2730</v>
      </c>
      <c r="D348" s="726"/>
      <c r="E348" s="490"/>
      <c r="F348" s="998"/>
      <c r="G348" s="726"/>
      <c r="H348" s="726"/>
    </row>
    <row r="349" spans="1:8" s="2" customFormat="1">
      <c r="A349" s="728"/>
      <c r="B349" s="353">
        <v>5</v>
      </c>
      <c r="C349" s="15" t="s">
        <v>2726</v>
      </c>
      <c r="D349" s="726"/>
      <c r="E349" s="490"/>
      <c r="F349" s="998"/>
      <c r="G349" s="726"/>
      <c r="H349" s="726"/>
    </row>
    <row r="350" spans="1:8" s="2" customFormat="1">
      <c r="A350" s="728"/>
      <c r="B350" s="353">
        <v>6</v>
      </c>
      <c r="C350" s="15" t="s">
        <v>2687</v>
      </c>
      <c r="D350" s="726"/>
      <c r="E350" s="490"/>
      <c r="F350" s="998"/>
      <c r="G350" s="726"/>
      <c r="H350" s="726"/>
    </row>
    <row r="351" spans="1:8" s="2" customFormat="1">
      <c r="A351" s="728"/>
      <c r="B351" s="353">
        <v>7</v>
      </c>
      <c r="C351" s="15" t="s">
        <v>2731</v>
      </c>
      <c r="D351" s="726"/>
      <c r="E351" s="490"/>
      <c r="F351" s="998"/>
      <c r="G351" s="726"/>
      <c r="H351" s="726"/>
    </row>
    <row r="352" spans="1:8" s="2" customFormat="1">
      <c r="A352" s="728"/>
      <c r="B352" s="353">
        <v>8</v>
      </c>
      <c r="C352" s="2" t="s">
        <v>2664</v>
      </c>
      <c r="D352" s="726"/>
      <c r="E352" s="490"/>
      <c r="F352" s="998"/>
      <c r="G352" s="726"/>
      <c r="H352" s="726"/>
    </row>
    <row r="353" spans="1:8" s="2" customFormat="1">
      <c r="A353" s="728"/>
      <c r="B353" s="353">
        <v>9</v>
      </c>
      <c r="C353" s="145" t="s">
        <v>2732</v>
      </c>
      <c r="D353" s="726"/>
      <c r="E353" s="490"/>
      <c r="F353" s="998"/>
      <c r="G353" s="726"/>
      <c r="H353" s="726"/>
    </row>
    <row r="354" spans="1:8" s="2" customFormat="1">
      <c r="A354" s="728"/>
      <c r="B354" s="353">
        <v>10</v>
      </c>
      <c r="C354" s="15" t="s">
        <v>2666</v>
      </c>
      <c r="D354" s="726"/>
      <c r="E354" s="490"/>
      <c r="F354" s="998"/>
      <c r="G354" s="726"/>
      <c r="H354" s="726"/>
    </row>
    <row r="355" spans="1:8" s="2" customFormat="1">
      <c r="A355" s="728"/>
      <c r="B355" s="353">
        <v>11</v>
      </c>
      <c r="C355" s="91" t="s">
        <v>2719</v>
      </c>
      <c r="D355" s="726"/>
      <c r="E355" s="490"/>
      <c r="F355" s="998"/>
      <c r="G355" s="726"/>
      <c r="H355" s="726"/>
    </row>
    <row r="356" spans="1:8" s="2" customFormat="1">
      <c r="A356" s="527"/>
      <c r="B356" s="527"/>
      <c r="C356" s="527"/>
      <c r="D356" s="527"/>
      <c r="E356" s="527"/>
      <c r="F356" s="527"/>
      <c r="G356" s="527"/>
      <c r="H356" s="527"/>
    </row>
    <row r="357" spans="1:8" s="2" customFormat="1">
      <c r="A357" s="728" t="s">
        <v>2737</v>
      </c>
      <c r="B357" s="353">
        <v>1</v>
      </c>
      <c r="C357" s="15" t="s">
        <v>2685</v>
      </c>
      <c r="D357" s="709" t="s">
        <v>2658</v>
      </c>
      <c r="E357" s="489" t="s">
        <v>9</v>
      </c>
      <c r="F357" s="1098" t="s">
        <v>9</v>
      </c>
      <c r="G357" s="1106" t="s">
        <v>213</v>
      </c>
      <c r="H357" s="709"/>
    </row>
    <row r="358" spans="1:8" s="2" customFormat="1">
      <c r="A358" s="728"/>
      <c r="B358" s="353">
        <v>2</v>
      </c>
      <c r="C358" s="2" t="s">
        <v>2664</v>
      </c>
      <c r="D358" s="726"/>
      <c r="E358" s="490"/>
      <c r="F358" s="998"/>
      <c r="G358" s="726"/>
      <c r="H358" s="726"/>
    </row>
    <row r="359" spans="1:8" s="2" customFormat="1">
      <c r="A359" s="728"/>
      <c r="B359" s="353">
        <v>3</v>
      </c>
      <c r="C359" s="15" t="s">
        <v>2686</v>
      </c>
      <c r="D359" s="726"/>
      <c r="E359" s="490"/>
      <c r="F359" s="998"/>
      <c r="G359" s="726"/>
      <c r="H359" s="726"/>
    </row>
    <row r="360" spans="1:8" s="2" customFormat="1">
      <c r="A360" s="728"/>
      <c r="B360" s="353">
        <v>4</v>
      </c>
      <c r="C360" s="15" t="s">
        <v>2730</v>
      </c>
      <c r="D360" s="726"/>
      <c r="E360" s="490"/>
      <c r="F360" s="998"/>
      <c r="G360" s="726"/>
      <c r="H360" s="726"/>
    </row>
    <row r="361" spans="1:8" s="2" customFormat="1">
      <c r="A361" s="728"/>
      <c r="B361" s="353">
        <v>5</v>
      </c>
      <c r="C361" s="15" t="s">
        <v>2728</v>
      </c>
      <c r="D361" s="726"/>
      <c r="E361" s="490"/>
      <c r="F361" s="998"/>
      <c r="G361" s="726"/>
      <c r="H361" s="726"/>
    </row>
    <row r="362" spans="1:8" s="2" customFormat="1">
      <c r="A362" s="728"/>
      <c r="B362" s="353">
        <v>6</v>
      </c>
      <c r="C362" s="15" t="s">
        <v>2687</v>
      </c>
      <c r="D362" s="726"/>
      <c r="E362" s="490"/>
      <c r="F362" s="998"/>
      <c r="G362" s="726"/>
      <c r="H362" s="726"/>
    </row>
    <row r="363" spans="1:8" s="2" customFormat="1">
      <c r="A363" s="728"/>
      <c r="B363" s="353">
        <v>7</v>
      </c>
      <c r="C363" s="15" t="s">
        <v>2731</v>
      </c>
      <c r="D363" s="726"/>
      <c r="E363" s="490"/>
      <c r="F363" s="998"/>
      <c r="G363" s="726"/>
      <c r="H363" s="726"/>
    </row>
    <row r="364" spans="1:8" s="2" customFormat="1">
      <c r="A364" s="728"/>
      <c r="B364" s="353">
        <v>8</v>
      </c>
      <c r="C364" s="2" t="s">
        <v>2664</v>
      </c>
      <c r="D364" s="726"/>
      <c r="E364" s="490"/>
      <c r="F364" s="998"/>
      <c r="G364" s="726"/>
      <c r="H364" s="726"/>
    </row>
    <row r="365" spans="1:8" s="2" customFormat="1">
      <c r="A365" s="728"/>
      <c r="B365" s="353">
        <v>9</v>
      </c>
      <c r="C365" s="145" t="s">
        <v>2732</v>
      </c>
      <c r="D365" s="726"/>
      <c r="E365" s="490"/>
      <c r="F365" s="998"/>
      <c r="G365" s="726"/>
      <c r="H365" s="726"/>
    </row>
    <row r="366" spans="1:8" s="2" customFormat="1">
      <c r="A366" s="728"/>
      <c r="B366" s="353">
        <v>10</v>
      </c>
      <c r="C366" s="15" t="s">
        <v>2666</v>
      </c>
      <c r="D366" s="726"/>
      <c r="E366" s="490"/>
      <c r="F366" s="998"/>
      <c r="G366" s="726"/>
      <c r="H366" s="726"/>
    </row>
    <row r="367" spans="1:8" s="2" customFormat="1">
      <c r="A367" s="728"/>
      <c r="B367" s="353">
        <v>11</v>
      </c>
      <c r="C367" s="91" t="s">
        <v>2722</v>
      </c>
      <c r="D367" s="726"/>
      <c r="E367" s="490"/>
      <c r="F367" s="998"/>
      <c r="G367" s="726"/>
      <c r="H367" s="726"/>
    </row>
    <row r="368" spans="1:8" s="2" customFormat="1">
      <c r="A368" s="527"/>
      <c r="B368" s="527"/>
      <c r="C368" s="527"/>
      <c r="D368" s="527"/>
      <c r="E368" s="527"/>
      <c r="F368" s="527"/>
      <c r="G368" s="527"/>
      <c r="H368" s="527"/>
    </row>
    <row r="369" spans="1:8" s="2" customFormat="1">
      <c r="A369" s="728" t="s">
        <v>2738</v>
      </c>
      <c r="B369" s="353">
        <v>1</v>
      </c>
      <c r="C369" s="15" t="s">
        <v>2685</v>
      </c>
      <c r="D369" s="709" t="s">
        <v>2658</v>
      </c>
      <c r="E369" s="489" t="s">
        <v>9</v>
      </c>
      <c r="F369" s="1098" t="s">
        <v>9</v>
      </c>
      <c r="G369" s="1106" t="s">
        <v>213</v>
      </c>
      <c r="H369" s="709"/>
    </row>
    <row r="370" spans="1:8" s="2" customFormat="1">
      <c r="A370" s="728"/>
      <c r="B370" s="353">
        <v>2</v>
      </c>
      <c r="C370" s="2" t="s">
        <v>2664</v>
      </c>
      <c r="D370" s="726"/>
      <c r="E370" s="490"/>
      <c r="F370" s="998"/>
      <c r="G370" s="726"/>
      <c r="H370" s="726"/>
    </row>
    <row r="371" spans="1:8" s="2" customFormat="1">
      <c r="A371" s="728"/>
      <c r="B371" s="353">
        <v>3</v>
      </c>
      <c r="C371" s="15" t="s">
        <v>2703</v>
      </c>
      <c r="D371" s="726"/>
      <c r="E371" s="490"/>
      <c r="F371" s="998"/>
      <c r="G371" s="726"/>
      <c r="H371" s="726"/>
    </row>
    <row r="372" spans="1:8" s="2" customFormat="1">
      <c r="A372" s="728"/>
      <c r="B372" s="353">
        <v>4</v>
      </c>
      <c r="C372" s="15" t="s">
        <v>2730</v>
      </c>
      <c r="D372" s="726"/>
      <c r="E372" s="490"/>
      <c r="F372" s="998"/>
      <c r="G372" s="726"/>
      <c r="H372" s="726"/>
    </row>
    <row r="373" spans="1:8" s="2" customFormat="1">
      <c r="A373" s="728"/>
      <c r="B373" s="353">
        <v>5</v>
      </c>
      <c r="C373" s="15" t="s">
        <v>2714</v>
      </c>
      <c r="D373" s="726"/>
      <c r="E373" s="490"/>
      <c r="F373" s="998"/>
      <c r="G373" s="726"/>
      <c r="H373" s="726"/>
    </row>
    <row r="374" spans="1:8" s="2" customFormat="1">
      <c r="A374" s="728"/>
      <c r="B374" s="353">
        <v>6</v>
      </c>
      <c r="C374" s="15" t="s">
        <v>2687</v>
      </c>
      <c r="D374" s="726"/>
      <c r="E374" s="490"/>
      <c r="F374" s="998"/>
      <c r="G374" s="726"/>
      <c r="H374" s="726"/>
    </row>
    <row r="375" spans="1:8" s="2" customFormat="1">
      <c r="A375" s="728"/>
      <c r="B375" s="353">
        <v>7</v>
      </c>
      <c r="C375" s="15" t="s">
        <v>2739</v>
      </c>
      <c r="D375" s="726"/>
      <c r="E375" s="490"/>
      <c r="F375" s="998"/>
      <c r="G375" s="726"/>
      <c r="H375" s="726"/>
    </row>
    <row r="376" spans="1:8" s="2" customFormat="1">
      <c r="A376" s="728"/>
      <c r="B376" s="353">
        <v>8</v>
      </c>
      <c r="C376" s="2" t="s">
        <v>2664</v>
      </c>
      <c r="D376" s="726"/>
      <c r="E376" s="490"/>
      <c r="F376" s="998"/>
      <c r="G376" s="726"/>
      <c r="H376" s="726"/>
    </row>
    <row r="377" spans="1:8" s="2" customFormat="1">
      <c r="A377" s="728"/>
      <c r="B377" s="353">
        <v>9</v>
      </c>
      <c r="C377" s="145" t="s">
        <v>2740</v>
      </c>
      <c r="D377" s="726"/>
      <c r="E377" s="490"/>
      <c r="F377" s="998"/>
      <c r="G377" s="726"/>
      <c r="H377" s="726"/>
    </row>
    <row r="378" spans="1:8" s="2" customFormat="1">
      <c r="A378" s="728"/>
      <c r="B378" s="353">
        <v>10</v>
      </c>
      <c r="C378" s="15" t="s">
        <v>2666</v>
      </c>
      <c r="D378" s="726"/>
      <c r="E378" s="490"/>
      <c r="F378" s="998"/>
      <c r="G378" s="726"/>
      <c r="H378" s="726"/>
    </row>
    <row r="379" spans="1:8" s="2" customFormat="1">
      <c r="A379" s="728"/>
      <c r="B379" s="353">
        <v>11</v>
      </c>
      <c r="C379" s="91" t="s">
        <v>2716</v>
      </c>
      <c r="D379" s="726"/>
      <c r="E379" s="490"/>
      <c r="F379" s="998"/>
      <c r="G379" s="726"/>
      <c r="H379" s="726"/>
    </row>
    <row r="380" spans="1:8" s="2" customFormat="1">
      <c r="A380" s="527"/>
      <c r="B380" s="527"/>
      <c r="C380" s="527"/>
      <c r="D380" s="527"/>
      <c r="E380" s="527"/>
      <c r="F380" s="527"/>
      <c r="G380" s="527"/>
      <c r="H380" s="527"/>
    </row>
    <row r="381" spans="1:8" s="2" customFormat="1">
      <c r="A381" s="728" t="s">
        <v>2741</v>
      </c>
      <c r="B381" s="353">
        <v>1</v>
      </c>
      <c r="C381" s="15" t="s">
        <v>2685</v>
      </c>
      <c r="D381" s="709" t="s">
        <v>2658</v>
      </c>
      <c r="E381" s="489" t="s">
        <v>9</v>
      </c>
      <c r="F381" s="1098" t="s">
        <v>9</v>
      </c>
      <c r="G381" s="1106" t="s">
        <v>213</v>
      </c>
      <c r="H381" s="709"/>
    </row>
    <row r="382" spans="1:8" s="2" customFormat="1">
      <c r="A382" s="728"/>
      <c r="B382" s="353">
        <v>2</v>
      </c>
      <c r="C382" s="2" t="s">
        <v>2664</v>
      </c>
      <c r="D382" s="726"/>
      <c r="E382" s="490"/>
      <c r="F382" s="998"/>
      <c r="G382" s="726"/>
      <c r="H382" s="726"/>
    </row>
    <row r="383" spans="1:8" s="2" customFormat="1">
      <c r="A383" s="728"/>
      <c r="B383" s="353">
        <v>3</v>
      </c>
      <c r="C383" s="15" t="s">
        <v>2703</v>
      </c>
      <c r="D383" s="726"/>
      <c r="E383" s="490"/>
      <c r="F383" s="998"/>
      <c r="G383" s="726"/>
      <c r="H383" s="726"/>
    </row>
    <row r="384" spans="1:8" s="2" customFormat="1">
      <c r="A384" s="728"/>
      <c r="B384" s="353">
        <v>4</v>
      </c>
      <c r="C384" s="15" t="s">
        <v>2730</v>
      </c>
      <c r="D384" s="726"/>
      <c r="E384" s="490"/>
      <c r="F384" s="998"/>
      <c r="G384" s="726"/>
      <c r="H384" s="726"/>
    </row>
    <row r="385" spans="1:8" s="2" customFormat="1">
      <c r="A385" s="728"/>
      <c r="B385" s="353">
        <v>5</v>
      </c>
      <c r="C385" s="15" t="s">
        <v>2718</v>
      </c>
      <c r="D385" s="726"/>
      <c r="E385" s="490"/>
      <c r="F385" s="998"/>
      <c r="G385" s="726"/>
      <c r="H385" s="726"/>
    </row>
    <row r="386" spans="1:8" s="2" customFormat="1">
      <c r="A386" s="728"/>
      <c r="B386" s="353">
        <v>6</v>
      </c>
      <c r="C386" s="15" t="s">
        <v>2687</v>
      </c>
      <c r="D386" s="726"/>
      <c r="E386" s="490"/>
      <c r="F386" s="998"/>
      <c r="G386" s="726"/>
      <c r="H386" s="726"/>
    </row>
    <row r="387" spans="1:8" s="2" customFormat="1">
      <c r="A387" s="728"/>
      <c r="B387" s="353">
        <v>7</v>
      </c>
      <c r="C387" s="15" t="s">
        <v>2739</v>
      </c>
      <c r="D387" s="726"/>
      <c r="E387" s="490"/>
      <c r="F387" s="998"/>
      <c r="G387" s="726"/>
      <c r="H387" s="726"/>
    </row>
    <row r="388" spans="1:8" s="2" customFormat="1">
      <c r="A388" s="728"/>
      <c r="B388" s="353">
        <v>8</v>
      </c>
      <c r="C388" s="2" t="s">
        <v>2664</v>
      </c>
      <c r="D388" s="726"/>
      <c r="E388" s="490"/>
      <c r="F388" s="998"/>
      <c r="G388" s="726"/>
      <c r="H388" s="726"/>
    </row>
    <row r="389" spans="1:8" s="2" customFormat="1">
      <c r="A389" s="728"/>
      <c r="B389" s="353">
        <v>9</v>
      </c>
      <c r="C389" s="145" t="s">
        <v>2740</v>
      </c>
      <c r="D389" s="726"/>
      <c r="E389" s="490"/>
      <c r="F389" s="998"/>
      <c r="G389" s="726"/>
      <c r="H389" s="726"/>
    </row>
    <row r="390" spans="1:8" s="2" customFormat="1">
      <c r="A390" s="728"/>
      <c r="B390" s="353">
        <v>10</v>
      </c>
      <c r="C390" s="15" t="s">
        <v>2666</v>
      </c>
      <c r="D390" s="726"/>
      <c r="E390" s="490"/>
      <c r="F390" s="998"/>
      <c r="G390" s="726"/>
      <c r="H390" s="726"/>
    </row>
    <row r="391" spans="1:8" s="2" customFormat="1">
      <c r="A391" s="728"/>
      <c r="B391" s="353">
        <v>11</v>
      </c>
      <c r="C391" s="91" t="s">
        <v>2719</v>
      </c>
      <c r="D391" s="726"/>
      <c r="E391" s="490"/>
      <c r="F391" s="998"/>
      <c r="G391" s="726"/>
      <c r="H391" s="726"/>
    </row>
    <row r="392" spans="1:8" s="2" customFormat="1">
      <c r="A392" s="527"/>
      <c r="B392" s="527"/>
      <c r="C392" s="527"/>
      <c r="D392" s="527"/>
      <c r="E392" s="527"/>
      <c r="F392" s="527"/>
      <c r="G392" s="527"/>
      <c r="H392" s="527"/>
    </row>
    <row r="393" spans="1:8" s="2" customFormat="1">
      <c r="A393" s="728" t="s">
        <v>2742</v>
      </c>
      <c r="B393" s="353">
        <v>1</v>
      </c>
      <c r="C393" s="15" t="s">
        <v>2685</v>
      </c>
      <c r="D393" s="709" t="s">
        <v>2658</v>
      </c>
      <c r="E393" s="489" t="s">
        <v>9</v>
      </c>
      <c r="F393" s="1098" t="s">
        <v>9</v>
      </c>
      <c r="G393" s="1106" t="s">
        <v>213</v>
      </c>
      <c r="H393" s="709"/>
    </row>
    <row r="394" spans="1:8" s="2" customFormat="1">
      <c r="A394" s="728"/>
      <c r="B394" s="353">
        <v>2</v>
      </c>
      <c r="C394" s="2" t="s">
        <v>2664</v>
      </c>
      <c r="D394" s="726"/>
      <c r="E394" s="490"/>
      <c r="F394" s="998"/>
      <c r="G394" s="726"/>
      <c r="H394" s="726"/>
    </row>
    <row r="395" spans="1:8" s="2" customFormat="1">
      <c r="A395" s="728"/>
      <c r="B395" s="353">
        <v>3</v>
      </c>
      <c r="C395" s="15" t="s">
        <v>2703</v>
      </c>
      <c r="D395" s="726"/>
      <c r="E395" s="490"/>
      <c r="F395" s="998"/>
      <c r="G395" s="726"/>
      <c r="H395" s="726"/>
    </row>
    <row r="396" spans="1:8" s="2" customFormat="1">
      <c r="A396" s="728"/>
      <c r="B396" s="353">
        <v>4</v>
      </c>
      <c r="C396" s="15" t="s">
        <v>2730</v>
      </c>
      <c r="D396" s="726"/>
      <c r="E396" s="490"/>
      <c r="F396" s="998"/>
      <c r="G396" s="726"/>
      <c r="H396" s="726"/>
    </row>
    <row r="397" spans="1:8" s="2" customFormat="1">
      <c r="A397" s="728"/>
      <c r="B397" s="353">
        <v>5</v>
      </c>
      <c r="C397" s="15" t="s">
        <v>2721</v>
      </c>
      <c r="D397" s="726"/>
      <c r="E397" s="490"/>
      <c r="F397" s="998"/>
      <c r="G397" s="726"/>
      <c r="H397" s="726"/>
    </row>
    <row r="398" spans="1:8" s="2" customFormat="1">
      <c r="A398" s="728"/>
      <c r="B398" s="353">
        <v>6</v>
      </c>
      <c r="C398" s="15" t="s">
        <v>2687</v>
      </c>
      <c r="D398" s="726"/>
      <c r="E398" s="490"/>
      <c r="F398" s="998"/>
      <c r="G398" s="726"/>
      <c r="H398" s="726"/>
    </row>
    <row r="399" spans="1:8" s="2" customFormat="1">
      <c r="A399" s="728"/>
      <c r="B399" s="353">
        <v>7</v>
      </c>
      <c r="C399" s="15" t="s">
        <v>2739</v>
      </c>
      <c r="D399" s="726"/>
      <c r="E399" s="490"/>
      <c r="F399" s="998"/>
      <c r="G399" s="726"/>
      <c r="H399" s="726"/>
    </row>
    <row r="400" spans="1:8" s="2" customFormat="1">
      <c r="A400" s="728"/>
      <c r="B400" s="353">
        <v>8</v>
      </c>
      <c r="C400" s="2" t="s">
        <v>2664</v>
      </c>
      <c r="D400" s="726"/>
      <c r="E400" s="490"/>
      <c r="F400" s="998"/>
      <c r="G400" s="726"/>
      <c r="H400" s="726"/>
    </row>
    <row r="401" spans="1:8" s="2" customFormat="1">
      <c r="A401" s="728"/>
      <c r="B401" s="353">
        <v>9</v>
      </c>
      <c r="C401" s="145" t="s">
        <v>2740</v>
      </c>
      <c r="D401" s="726"/>
      <c r="E401" s="490"/>
      <c r="F401" s="998"/>
      <c r="G401" s="726"/>
      <c r="H401" s="726"/>
    </row>
    <row r="402" spans="1:8" s="2" customFormat="1">
      <c r="A402" s="728"/>
      <c r="B402" s="353">
        <v>10</v>
      </c>
      <c r="C402" s="15" t="s">
        <v>2666</v>
      </c>
      <c r="D402" s="726"/>
      <c r="E402" s="490"/>
      <c r="F402" s="998"/>
      <c r="G402" s="726"/>
      <c r="H402" s="726"/>
    </row>
    <row r="403" spans="1:8" s="2" customFormat="1">
      <c r="A403" s="728"/>
      <c r="B403" s="353">
        <v>11</v>
      </c>
      <c r="C403" s="91" t="s">
        <v>2722</v>
      </c>
      <c r="D403" s="726"/>
      <c r="E403" s="490"/>
      <c r="F403" s="998"/>
      <c r="G403" s="726"/>
      <c r="H403" s="726"/>
    </row>
    <row r="404" spans="1:8" s="2" customFormat="1">
      <c r="A404" s="527"/>
      <c r="B404" s="527"/>
      <c r="C404" s="527"/>
      <c r="D404" s="527"/>
      <c r="E404" s="527"/>
      <c r="F404" s="527"/>
      <c r="G404" s="527"/>
      <c r="H404" s="527"/>
    </row>
    <row r="405" spans="1:8" s="2" customFormat="1">
      <c r="A405" s="728" t="s">
        <v>2743</v>
      </c>
      <c r="B405" s="353">
        <v>1</v>
      </c>
      <c r="C405" s="15" t="s">
        <v>2685</v>
      </c>
      <c r="D405" s="709" t="s">
        <v>2658</v>
      </c>
      <c r="E405" s="489" t="s">
        <v>9</v>
      </c>
      <c r="F405" s="1098" t="s">
        <v>9</v>
      </c>
      <c r="G405" s="1106" t="s">
        <v>213</v>
      </c>
      <c r="H405" s="709"/>
    </row>
    <row r="406" spans="1:8" s="2" customFormat="1">
      <c r="A406" s="728"/>
      <c r="B406" s="353">
        <v>2</v>
      </c>
      <c r="C406" s="2" t="s">
        <v>2664</v>
      </c>
      <c r="D406" s="726"/>
      <c r="E406" s="490"/>
      <c r="F406" s="998"/>
      <c r="G406" s="726"/>
      <c r="H406" s="726"/>
    </row>
    <row r="407" spans="1:8" s="2" customFormat="1">
      <c r="A407" s="728"/>
      <c r="B407" s="353">
        <v>3</v>
      </c>
      <c r="C407" s="15" t="s">
        <v>2703</v>
      </c>
      <c r="D407" s="726"/>
      <c r="E407" s="490"/>
      <c r="F407" s="998"/>
      <c r="G407" s="726"/>
      <c r="H407" s="726"/>
    </row>
    <row r="408" spans="1:8" s="2" customFormat="1">
      <c r="A408" s="728"/>
      <c r="B408" s="353">
        <v>4</v>
      </c>
      <c r="C408" s="15" t="s">
        <v>2730</v>
      </c>
      <c r="D408" s="726"/>
      <c r="E408" s="490"/>
      <c r="F408" s="998"/>
      <c r="G408" s="726"/>
      <c r="H408" s="726"/>
    </row>
    <row r="409" spans="1:8" s="2" customFormat="1">
      <c r="A409" s="728"/>
      <c r="B409" s="353">
        <v>5</v>
      </c>
      <c r="C409" s="15" t="s">
        <v>2724</v>
      </c>
      <c r="D409" s="726"/>
      <c r="E409" s="490"/>
      <c r="F409" s="998"/>
      <c r="G409" s="726"/>
      <c r="H409" s="726"/>
    </row>
    <row r="410" spans="1:8" s="2" customFormat="1">
      <c r="A410" s="728"/>
      <c r="B410" s="353">
        <v>6</v>
      </c>
      <c r="C410" s="15" t="s">
        <v>2687</v>
      </c>
      <c r="D410" s="726"/>
      <c r="E410" s="490"/>
      <c r="F410" s="998"/>
      <c r="G410" s="726"/>
      <c r="H410" s="726"/>
    </row>
    <row r="411" spans="1:8" s="2" customFormat="1">
      <c r="A411" s="728"/>
      <c r="B411" s="353">
        <v>7</v>
      </c>
      <c r="C411" s="15" t="s">
        <v>2739</v>
      </c>
      <c r="D411" s="726"/>
      <c r="E411" s="490"/>
      <c r="F411" s="998"/>
      <c r="G411" s="726"/>
      <c r="H411" s="726"/>
    </row>
    <row r="412" spans="1:8" s="2" customFormat="1">
      <c r="A412" s="728"/>
      <c r="B412" s="353">
        <v>8</v>
      </c>
      <c r="C412" s="2" t="s">
        <v>2664</v>
      </c>
      <c r="D412" s="726"/>
      <c r="E412" s="490"/>
      <c r="F412" s="998"/>
      <c r="G412" s="726"/>
      <c r="H412" s="726"/>
    </row>
    <row r="413" spans="1:8" s="2" customFormat="1">
      <c r="A413" s="728"/>
      <c r="B413" s="353">
        <v>9</v>
      </c>
      <c r="C413" s="145" t="s">
        <v>2740</v>
      </c>
      <c r="D413" s="726"/>
      <c r="E413" s="490"/>
      <c r="F413" s="998"/>
      <c r="G413" s="726"/>
      <c r="H413" s="726"/>
    </row>
    <row r="414" spans="1:8" s="2" customFormat="1">
      <c r="A414" s="728"/>
      <c r="B414" s="353">
        <v>10</v>
      </c>
      <c r="C414" s="15" t="s">
        <v>2666</v>
      </c>
      <c r="D414" s="726"/>
      <c r="E414" s="490"/>
      <c r="F414" s="998"/>
      <c r="G414" s="726"/>
      <c r="H414" s="726"/>
    </row>
    <row r="415" spans="1:8" s="2" customFormat="1">
      <c r="A415" s="728"/>
      <c r="B415" s="353">
        <v>11</v>
      </c>
      <c r="C415" s="91" t="s">
        <v>2716</v>
      </c>
      <c r="D415" s="726"/>
      <c r="E415" s="490"/>
      <c r="F415" s="998"/>
      <c r="G415" s="726"/>
      <c r="H415" s="726"/>
    </row>
    <row r="416" spans="1:8" s="2" customFormat="1">
      <c r="A416" s="527"/>
      <c r="B416" s="527"/>
      <c r="C416" s="527"/>
      <c r="D416" s="527"/>
      <c r="E416" s="527"/>
      <c r="F416" s="527"/>
      <c r="G416" s="527"/>
      <c r="H416" s="527"/>
    </row>
    <row r="417" spans="1:8" s="2" customFormat="1">
      <c r="A417" s="728" t="s">
        <v>2744</v>
      </c>
      <c r="B417" s="353">
        <v>1</v>
      </c>
      <c r="C417" s="15" t="s">
        <v>2685</v>
      </c>
      <c r="D417" s="709" t="s">
        <v>2658</v>
      </c>
      <c r="E417" s="489" t="s">
        <v>9</v>
      </c>
      <c r="F417" s="1098" t="s">
        <v>9</v>
      </c>
      <c r="G417" s="1106" t="s">
        <v>213</v>
      </c>
      <c r="H417" s="709"/>
    </row>
    <row r="418" spans="1:8" s="2" customFormat="1">
      <c r="A418" s="728"/>
      <c r="B418" s="353">
        <v>2</v>
      </c>
      <c r="C418" s="2" t="s">
        <v>2664</v>
      </c>
      <c r="D418" s="726"/>
      <c r="E418" s="490"/>
      <c r="F418" s="998"/>
      <c r="G418" s="726"/>
      <c r="H418" s="726"/>
    </row>
    <row r="419" spans="1:8" s="2" customFormat="1">
      <c r="A419" s="728"/>
      <c r="B419" s="353">
        <v>3</v>
      </c>
      <c r="C419" s="15" t="s">
        <v>2703</v>
      </c>
      <c r="D419" s="726"/>
      <c r="E419" s="490"/>
      <c r="F419" s="998"/>
      <c r="G419" s="726"/>
      <c r="H419" s="726"/>
    </row>
    <row r="420" spans="1:8" s="2" customFormat="1">
      <c r="A420" s="728"/>
      <c r="B420" s="353">
        <v>4</v>
      </c>
      <c r="C420" s="15" t="s">
        <v>2730</v>
      </c>
      <c r="D420" s="726"/>
      <c r="E420" s="490"/>
      <c r="F420" s="998"/>
      <c r="G420" s="726"/>
      <c r="H420" s="726"/>
    </row>
    <row r="421" spans="1:8" s="2" customFormat="1">
      <c r="A421" s="728"/>
      <c r="B421" s="353">
        <v>5</v>
      </c>
      <c r="C421" s="15" t="s">
        <v>2726</v>
      </c>
      <c r="D421" s="726"/>
      <c r="E421" s="490"/>
      <c r="F421" s="998"/>
      <c r="G421" s="726"/>
      <c r="H421" s="726"/>
    </row>
    <row r="422" spans="1:8" s="2" customFormat="1">
      <c r="A422" s="728"/>
      <c r="B422" s="353">
        <v>6</v>
      </c>
      <c r="C422" s="15" t="s">
        <v>2687</v>
      </c>
      <c r="D422" s="726"/>
      <c r="E422" s="490"/>
      <c r="F422" s="998"/>
      <c r="G422" s="726"/>
      <c r="H422" s="726"/>
    </row>
    <row r="423" spans="1:8" s="2" customFormat="1">
      <c r="A423" s="728"/>
      <c r="B423" s="353">
        <v>7</v>
      </c>
      <c r="C423" s="15" t="s">
        <v>2739</v>
      </c>
      <c r="D423" s="726"/>
      <c r="E423" s="490"/>
      <c r="F423" s="998"/>
      <c r="G423" s="726"/>
      <c r="H423" s="726"/>
    </row>
    <row r="424" spans="1:8" s="2" customFormat="1">
      <c r="A424" s="728"/>
      <c r="B424" s="353">
        <v>8</v>
      </c>
      <c r="C424" s="2" t="s">
        <v>2664</v>
      </c>
      <c r="D424" s="726"/>
      <c r="E424" s="490"/>
      <c r="F424" s="998"/>
      <c r="G424" s="726"/>
      <c r="H424" s="726"/>
    </row>
    <row r="425" spans="1:8" s="2" customFormat="1">
      <c r="A425" s="728"/>
      <c r="B425" s="353">
        <v>9</v>
      </c>
      <c r="C425" s="145" t="s">
        <v>2740</v>
      </c>
      <c r="D425" s="726"/>
      <c r="E425" s="490"/>
      <c r="F425" s="998"/>
      <c r="G425" s="726"/>
      <c r="H425" s="726"/>
    </row>
    <row r="426" spans="1:8" s="2" customFormat="1">
      <c r="A426" s="728"/>
      <c r="B426" s="353">
        <v>10</v>
      </c>
      <c r="C426" s="15" t="s">
        <v>2666</v>
      </c>
      <c r="D426" s="726"/>
      <c r="E426" s="490"/>
      <c r="F426" s="998"/>
      <c r="G426" s="726"/>
      <c r="H426" s="726"/>
    </row>
    <row r="427" spans="1:8" s="2" customFormat="1">
      <c r="A427" s="728"/>
      <c r="B427" s="353">
        <v>11</v>
      </c>
      <c r="C427" s="91" t="s">
        <v>2719</v>
      </c>
      <c r="D427" s="726"/>
      <c r="E427" s="490"/>
      <c r="F427" s="998"/>
      <c r="G427" s="726"/>
      <c r="H427" s="726"/>
    </row>
    <row r="428" spans="1:8" s="2" customFormat="1">
      <c r="A428" s="527"/>
      <c r="B428" s="527"/>
      <c r="C428" s="527"/>
      <c r="D428" s="527"/>
      <c r="E428" s="527"/>
      <c r="F428" s="527"/>
      <c r="G428" s="527"/>
      <c r="H428" s="527"/>
    </row>
    <row r="429" spans="1:8" s="2" customFormat="1">
      <c r="A429" s="728" t="s">
        <v>2745</v>
      </c>
      <c r="B429" s="353">
        <v>1</v>
      </c>
      <c r="C429" s="15" t="s">
        <v>2685</v>
      </c>
      <c r="D429" s="709" t="s">
        <v>2658</v>
      </c>
      <c r="E429" s="489" t="s">
        <v>9</v>
      </c>
      <c r="F429" s="1098" t="s">
        <v>9</v>
      </c>
      <c r="G429" s="1106" t="s">
        <v>213</v>
      </c>
      <c r="H429" s="709"/>
    </row>
    <row r="430" spans="1:8" s="2" customFormat="1">
      <c r="A430" s="728"/>
      <c r="B430" s="353">
        <v>2</v>
      </c>
      <c r="C430" s="2" t="s">
        <v>2664</v>
      </c>
      <c r="D430" s="726"/>
      <c r="E430" s="490"/>
      <c r="F430" s="998"/>
      <c r="G430" s="726"/>
      <c r="H430" s="726"/>
    </row>
    <row r="431" spans="1:8" s="2" customFormat="1">
      <c r="A431" s="728"/>
      <c r="B431" s="353">
        <v>3</v>
      </c>
      <c r="C431" s="15" t="s">
        <v>2703</v>
      </c>
      <c r="D431" s="726"/>
      <c r="E431" s="490"/>
      <c r="F431" s="998"/>
      <c r="G431" s="726"/>
      <c r="H431" s="726"/>
    </row>
    <row r="432" spans="1:8" s="2" customFormat="1">
      <c r="A432" s="728"/>
      <c r="B432" s="353">
        <v>4</v>
      </c>
      <c r="C432" s="15" t="s">
        <v>2730</v>
      </c>
      <c r="D432" s="726"/>
      <c r="E432" s="490"/>
      <c r="F432" s="998"/>
      <c r="G432" s="726"/>
      <c r="H432" s="726"/>
    </row>
    <row r="433" spans="1:8" s="2" customFormat="1">
      <c r="A433" s="728"/>
      <c r="B433" s="353">
        <v>5</v>
      </c>
      <c r="C433" s="15" t="s">
        <v>2728</v>
      </c>
      <c r="D433" s="726"/>
      <c r="E433" s="490"/>
      <c r="F433" s="998"/>
      <c r="G433" s="726"/>
      <c r="H433" s="726"/>
    </row>
    <row r="434" spans="1:8" s="2" customFormat="1">
      <c r="A434" s="728"/>
      <c r="B434" s="353">
        <v>6</v>
      </c>
      <c r="C434" s="15" t="s">
        <v>2687</v>
      </c>
      <c r="D434" s="726"/>
      <c r="E434" s="490"/>
      <c r="F434" s="998"/>
      <c r="G434" s="726"/>
      <c r="H434" s="726"/>
    </row>
    <row r="435" spans="1:8" s="2" customFormat="1">
      <c r="A435" s="728"/>
      <c r="B435" s="353">
        <v>7</v>
      </c>
      <c r="C435" s="15" t="s">
        <v>2739</v>
      </c>
      <c r="D435" s="726"/>
      <c r="E435" s="490"/>
      <c r="F435" s="998"/>
      <c r="G435" s="726"/>
      <c r="H435" s="726"/>
    </row>
    <row r="436" spans="1:8" s="2" customFormat="1">
      <c r="A436" s="728"/>
      <c r="B436" s="353">
        <v>8</v>
      </c>
      <c r="C436" s="2" t="s">
        <v>2664</v>
      </c>
      <c r="D436" s="726"/>
      <c r="E436" s="490"/>
      <c r="F436" s="998"/>
      <c r="G436" s="726"/>
      <c r="H436" s="726"/>
    </row>
    <row r="437" spans="1:8" s="2" customFormat="1">
      <c r="A437" s="728"/>
      <c r="B437" s="353">
        <v>9</v>
      </c>
      <c r="C437" s="145" t="s">
        <v>2740</v>
      </c>
      <c r="D437" s="726"/>
      <c r="E437" s="490"/>
      <c r="F437" s="998"/>
      <c r="G437" s="726"/>
      <c r="H437" s="726"/>
    </row>
    <row r="438" spans="1:8" s="2" customFormat="1">
      <c r="A438" s="728"/>
      <c r="B438" s="353">
        <v>10</v>
      </c>
      <c r="C438" s="15" t="s">
        <v>2666</v>
      </c>
      <c r="D438" s="726"/>
      <c r="E438" s="490"/>
      <c r="F438" s="998"/>
      <c r="G438" s="726"/>
      <c r="H438" s="726"/>
    </row>
    <row r="439" spans="1:8" s="2" customFormat="1">
      <c r="A439" s="728"/>
      <c r="B439" s="353">
        <v>11</v>
      </c>
      <c r="C439" s="91" t="s">
        <v>2722</v>
      </c>
      <c r="D439" s="726"/>
      <c r="E439" s="490"/>
      <c r="F439" s="998"/>
      <c r="G439" s="726"/>
      <c r="H439" s="726"/>
    </row>
    <row r="440" spans="1:8" s="2" customFormat="1">
      <c r="A440" s="527"/>
      <c r="B440" s="527"/>
      <c r="C440" s="527"/>
      <c r="D440" s="527"/>
      <c r="E440" s="527"/>
      <c r="F440" s="527"/>
      <c r="G440" s="527"/>
      <c r="H440" s="527"/>
    </row>
    <row r="441" spans="1:8" s="2" customFormat="1">
      <c r="A441" s="728" t="s">
        <v>2746</v>
      </c>
      <c r="B441" s="353">
        <v>1</v>
      </c>
      <c r="C441" s="15" t="s">
        <v>270</v>
      </c>
      <c r="D441" s="709" t="s">
        <v>2658</v>
      </c>
      <c r="E441" s="489" t="s">
        <v>9</v>
      </c>
      <c r="F441" s="1098" t="s">
        <v>9</v>
      </c>
      <c r="G441" s="547" t="s">
        <v>213</v>
      </c>
      <c r="H441" s="709"/>
    </row>
    <row r="442" spans="1:8" s="2" customFormat="1">
      <c r="A442" s="728"/>
      <c r="B442" s="353">
        <v>2</v>
      </c>
      <c r="C442" s="15" t="s">
        <v>2747</v>
      </c>
      <c r="D442" s="726"/>
      <c r="E442" s="490"/>
      <c r="F442" s="1107"/>
      <c r="G442" s="501"/>
      <c r="H442" s="726"/>
    </row>
    <row r="443" spans="1:8" s="2" customFormat="1">
      <c r="A443" s="728"/>
      <c r="B443" s="353">
        <v>3</v>
      </c>
      <c r="C443" s="91" t="s">
        <v>2748</v>
      </c>
      <c r="D443" s="726"/>
      <c r="E443" s="490"/>
      <c r="F443" s="1107"/>
      <c r="G443" s="501"/>
      <c r="H443" s="726"/>
    </row>
    <row r="444" spans="1:8" s="2" customFormat="1">
      <c r="A444" s="728"/>
      <c r="B444" s="353">
        <v>4</v>
      </c>
      <c r="C444" s="15" t="s">
        <v>2749</v>
      </c>
      <c r="D444" s="726"/>
      <c r="E444" s="490"/>
      <c r="F444" s="1107"/>
      <c r="G444" s="501"/>
      <c r="H444" s="726"/>
    </row>
    <row r="445" spans="1:8" s="2" customFormat="1">
      <c r="A445" s="728"/>
      <c r="B445" s="353">
        <v>5</v>
      </c>
      <c r="C445" s="15" t="s">
        <v>2687</v>
      </c>
      <c r="D445" s="726"/>
      <c r="E445" s="490"/>
      <c r="F445" s="1107"/>
      <c r="G445" s="501"/>
      <c r="H445" s="726"/>
    </row>
    <row r="446" spans="1:8" s="2" customFormat="1">
      <c r="A446" s="728"/>
      <c r="B446" s="353">
        <v>6</v>
      </c>
      <c r="C446" s="15" t="s">
        <v>1109</v>
      </c>
      <c r="D446" s="726"/>
      <c r="E446" s="490"/>
      <c r="F446" s="1107"/>
      <c r="G446" s="501"/>
      <c r="H446" s="726"/>
    </row>
    <row r="447" spans="1:8" s="2" customFormat="1">
      <c r="A447" s="728"/>
      <c r="B447" s="353">
        <v>7</v>
      </c>
      <c r="C447" s="15" t="s">
        <v>2715</v>
      </c>
      <c r="D447" s="726"/>
      <c r="E447" s="490"/>
      <c r="F447" s="1107"/>
      <c r="G447" s="501"/>
      <c r="H447" s="726"/>
    </row>
    <row r="448" spans="1:8" s="2" customFormat="1">
      <c r="A448" s="728"/>
      <c r="B448" s="353">
        <v>8</v>
      </c>
      <c r="C448" s="15" t="s">
        <v>2685</v>
      </c>
      <c r="D448" s="726"/>
      <c r="E448" s="490"/>
      <c r="F448" s="1107"/>
      <c r="G448" s="501"/>
      <c r="H448" s="726"/>
    </row>
    <row r="449" spans="1:8" s="2" customFormat="1">
      <c r="A449" s="728"/>
      <c r="B449" s="353">
        <v>9</v>
      </c>
      <c r="C449" s="2" t="s">
        <v>2664</v>
      </c>
      <c r="D449" s="726"/>
      <c r="E449" s="490"/>
      <c r="F449" s="1107"/>
      <c r="G449" s="501"/>
      <c r="H449" s="726"/>
    </row>
    <row r="450" spans="1:8" s="2" customFormat="1">
      <c r="A450" s="728"/>
      <c r="B450" s="353">
        <v>10</v>
      </c>
      <c r="C450" s="145" t="s">
        <v>2750</v>
      </c>
      <c r="D450" s="726"/>
      <c r="E450" s="490"/>
      <c r="F450" s="1107"/>
      <c r="G450" s="501"/>
      <c r="H450" s="726"/>
    </row>
    <row r="451" spans="1:8" s="2" customFormat="1">
      <c r="A451" s="728"/>
      <c r="B451" s="353">
        <v>11</v>
      </c>
      <c r="C451" s="15" t="s">
        <v>2666</v>
      </c>
      <c r="D451" s="726"/>
      <c r="E451" s="490"/>
      <c r="F451" s="1107"/>
      <c r="G451" s="501"/>
      <c r="H451" s="726"/>
    </row>
    <row r="452" spans="1:8" s="2" customFormat="1">
      <c r="A452" s="728"/>
      <c r="B452" s="353">
        <v>12</v>
      </c>
      <c r="C452" s="91" t="s">
        <v>2751</v>
      </c>
      <c r="D452" s="726"/>
      <c r="E452" s="490"/>
      <c r="F452" s="1108"/>
      <c r="G452" s="501"/>
      <c r="H452" s="726"/>
    </row>
    <row r="453" spans="1:8" s="2" customFormat="1">
      <c r="A453" s="527"/>
      <c r="B453" s="527"/>
      <c r="C453" s="527"/>
      <c r="D453" s="527"/>
      <c r="E453" s="527"/>
      <c r="F453" s="527"/>
      <c r="G453" s="527"/>
      <c r="H453" s="527"/>
    </row>
    <row r="454" spans="1:8" s="2" customFormat="1">
      <c r="A454" s="728" t="s">
        <v>2752</v>
      </c>
      <c r="B454" s="353">
        <v>1</v>
      </c>
      <c r="C454" s="15" t="s">
        <v>270</v>
      </c>
      <c r="D454" s="709" t="s">
        <v>2658</v>
      </c>
      <c r="E454" s="489" t="s">
        <v>9</v>
      </c>
      <c r="F454" s="1099" t="s">
        <v>9</v>
      </c>
      <c r="G454" s="547" t="s">
        <v>213</v>
      </c>
      <c r="H454" s="709"/>
    </row>
    <row r="455" spans="1:8" s="2" customFormat="1">
      <c r="A455" s="728"/>
      <c r="B455" s="353">
        <v>2</v>
      </c>
      <c r="C455" s="15" t="s">
        <v>2747</v>
      </c>
      <c r="D455" s="726"/>
      <c r="E455" s="490"/>
      <c r="F455" s="1045"/>
      <c r="G455" s="501"/>
      <c r="H455" s="726"/>
    </row>
    <row r="456" spans="1:8" s="2" customFormat="1">
      <c r="A456" s="728"/>
      <c r="B456" s="353">
        <v>3</v>
      </c>
      <c r="C456" s="91" t="s">
        <v>2748</v>
      </c>
      <c r="D456" s="726"/>
      <c r="E456" s="490"/>
      <c r="F456" s="1045"/>
      <c r="G456" s="501"/>
      <c r="H456" s="726"/>
    </row>
    <row r="457" spans="1:8" s="2" customFormat="1">
      <c r="A457" s="728"/>
      <c r="B457" s="353">
        <v>4</v>
      </c>
      <c r="C457" s="15" t="s">
        <v>2753</v>
      </c>
      <c r="D457" s="726"/>
      <c r="E457" s="490"/>
      <c r="F457" s="1045"/>
      <c r="G457" s="501"/>
      <c r="H457" s="726"/>
    </row>
    <row r="458" spans="1:8" s="2" customFormat="1">
      <c r="A458" s="728"/>
      <c r="B458" s="353">
        <v>5</v>
      </c>
      <c r="C458" s="15" t="s">
        <v>2687</v>
      </c>
      <c r="D458" s="726"/>
      <c r="E458" s="490"/>
      <c r="F458" s="1045"/>
      <c r="G458" s="501"/>
      <c r="H458" s="726"/>
    </row>
    <row r="459" spans="1:8" s="2" customFormat="1">
      <c r="A459" s="728"/>
      <c r="B459" s="353">
        <v>6</v>
      </c>
      <c r="C459" s="15" t="s">
        <v>1109</v>
      </c>
      <c r="D459" s="726"/>
      <c r="E459" s="490"/>
      <c r="F459" s="1045"/>
      <c r="G459" s="501"/>
      <c r="H459" s="726"/>
    </row>
    <row r="460" spans="1:8" s="2" customFormat="1">
      <c r="A460" s="728"/>
      <c r="B460" s="353">
        <v>7</v>
      </c>
      <c r="C460" s="15" t="s">
        <v>2715</v>
      </c>
      <c r="D460" s="726"/>
      <c r="E460" s="490"/>
      <c r="F460" s="1045"/>
      <c r="G460" s="501"/>
      <c r="H460" s="726"/>
    </row>
    <row r="461" spans="1:8" s="2" customFormat="1">
      <c r="A461" s="728"/>
      <c r="B461" s="353">
        <v>8</v>
      </c>
      <c r="C461" s="15" t="s">
        <v>2685</v>
      </c>
      <c r="D461" s="726"/>
      <c r="E461" s="490"/>
      <c r="F461" s="1045"/>
      <c r="G461" s="501"/>
      <c r="H461" s="726"/>
    </row>
    <row r="462" spans="1:8" s="2" customFormat="1">
      <c r="A462" s="728"/>
      <c r="B462" s="353">
        <v>9</v>
      </c>
      <c r="C462" s="2" t="s">
        <v>2664</v>
      </c>
      <c r="D462" s="726"/>
      <c r="E462" s="490"/>
      <c r="F462" s="1045"/>
      <c r="G462" s="501"/>
      <c r="H462" s="726"/>
    </row>
    <row r="463" spans="1:8" s="2" customFormat="1">
      <c r="A463" s="728"/>
      <c r="B463" s="353">
        <v>10</v>
      </c>
      <c r="C463" s="145" t="s">
        <v>2750</v>
      </c>
      <c r="D463" s="726"/>
      <c r="E463" s="490"/>
      <c r="F463" s="1045"/>
      <c r="G463" s="501"/>
      <c r="H463" s="726"/>
    </row>
    <row r="464" spans="1:8" s="2" customFormat="1">
      <c r="A464" s="728"/>
      <c r="B464" s="353">
        <v>11</v>
      </c>
      <c r="C464" s="15" t="s">
        <v>2666</v>
      </c>
      <c r="D464" s="726"/>
      <c r="E464" s="490"/>
      <c r="F464" s="1045"/>
      <c r="G464" s="501"/>
      <c r="H464" s="726"/>
    </row>
    <row r="465" spans="1:8" s="2" customFormat="1">
      <c r="A465" s="728"/>
      <c r="B465" s="353">
        <v>12</v>
      </c>
      <c r="C465" s="91" t="s">
        <v>2754</v>
      </c>
      <c r="D465" s="726"/>
      <c r="E465" s="490"/>
      <c r="F465" s="1045"/>
      <c r="G465" s="501"/>
      <c r="H465" s="726"/>
    </row>
    <row r="466" spans="1:8" s="2" customFormat="1">
      <c r="A466" s="527"/>
      <c r="B466" s="527"/>
      <c r="C466" s="527"/>
      <c r="D466" s="527"/>
      <c r="E466" s="527"/>
      <c r="F466" s="527"/>
      <c r="G466" s="527"/>
      <c r="H466" s="527"/>
    </row>
    <row r="467" spans="1:8" s="2" customFormat="1">
      <c r="A467" s="728" t="s">
        <v>2755</v>
      </c>
      <c r="B467" s="353">
        <v>1</v>
      </c>
      <c r="C467" s="15" t="s">
        <v>2685</v>
      </c>
      <c r="D467" s="709" t="s">
        <v>2658</v>
      </c>
      <c r="E467" s="489" t="s">
        <v>9</v>
      </c>
      <c r="F467" s="1098" t="s">
        <v>9</v>
      </c>
      <c r="G467" s="547" t="s">
        <v>213</v>
      </c>
      <c r="H467" s="709"/>
    </row>
    <row r="468" spans="1:8" s="2" customFormat="1">
      <c r="A468" s="728"/>
      <c r="B468" s="353">
        <v>2</v>
      </c>
      <c r="C468" s="2" t="s">
        <v>2664</v>
      </c>
      <c r="D468" s="726"/>
      <c r="E468" s="490"/>
      <c r="F468" s="998"/>
      <c r="G468" s="501"/>
      <c r="H468" s="726"/>
    </row>
    <row r="469" spans="1:8" s="2" customFormat="1">
      <c r="A469" s="728"/>
      <c r="B469" s="353">
        <v>3</v>
      </c>
      <c r="C469" s="15" t="s">
        <v>2756</v>
      </c>
      <c r="D469" s="726"/>
      <c r="E469" s="490"/>
      <c r="F469" s="998"/>
      <c r="G469" s="501"/>
      <c r="H469" s="726"/>
    </row>
    <row r="470" spans="1:8" s="2" customFormat="1">
      <c r="A470" s="728"/>
      <c r="B470" s="353">
        <v>4</v>
      </c>
      <c r="C470" s="91" t="s">
        <v>2748</v>
      </c>
      <c r="D470" s="726"/>
      <c r="E470" s="490"/>
      <c r="F470" s="998"/>
      <c r="G470" s="501"/>
      <c r="H470" s="726"/>
    </row>
    <row r="471" spans="1:8" s="2" customFormat="1">
      <c r="A471" s="728"/>
      <c r="B471" s="353">
        <v>5</v>
      </c>
      <c r="C471" s="15" t="s">
        <v>2753</v>
      </c>
      <c r="D471" s="726"/>
      <c r="E471" s="490"/>
      <c r="F471" s="998"/>
      <c r="G471" s="501"/>
      <c r="H471" s="726"/>
    </row>
    <row r="472" spans="1:8" s="2" customFormat="1">
      <c r="A472" s="728"/>
      <c r="B472" s="353">
        <v>6</v>
      </c>
      <c r="C472" s="15" t="s">
        <v>2687</v>
      </c>
      <c r="D472" s="726"/>
      <c r="E472" s="490"/>
      <c r="F472" s="998"/>
      <c r="G472" s="501"/>
      <c r="H472" s="726"/>
    </row>
    <row r="473" spans="1:8" s="2" customFormat="1">
      <c r="A473" s="728"/>
      <c r="B473" s="353">
        <v>7</v>
      </c>
      <c r="C473" s="15" t="s">
        <v>2757</v>
      </c>
      <c r="D473" s="726"/>
      <c r="E473" s="490"/>
      <c r="F473" s="998"/>
      <c r="G473" s="501"/>
      <c r="H473" s="726"/>
    </row>
    <row r="474" spans="1:8" s="2" customFormat="1">
      <c r="A474" s="728"/>
      <c r="B474" s="353">
        <v>8</v>
      </c>
      <c r="C474" s="2" t="s">
        <v>2664</v>
      </c>
      <c r="D474" s="726"/>
      <c r="E474" s="490"/>
      <c r="F474" s="998"/>
      <c r="G474" s="501"/>
      <c r="H474" s="726"/>
    </row>
    <row r="475" spans="1:8" s="2" customFormat="1">
      <c r="A475" s="728"/>
      <c r="B475" s="353">
        <v>9</v>
      </c>
      <c r="C475" s="145" t="s">
        <v>2732</v>
      </c>
      <c r="D475" s="726"/>
      <c r="E475" s="490"/>
      <c r="F475" s="998"/>
      <c r="G475" s="501"/>
      <c r="H475" s="726"/>
    </row>
    <row r="476" spans="1:8" s="2" customFormat="1">
      <c r="A476" s="728"/>
      <c r="B476" s="353">
        <v>10</v>
      </c>
      <c r="C476" s="15" t="s">
        <v>2666</v>
      </c>
      <c r="D476" s="726"/>
      <c r="E476" s="490"/>
      <c r="F476" s="998"/>
      <c r="G476" s="501"/>
      <c r="H476" s="726"/>
    </row>
    <row r="477" spans="1:8" s="2" customFormat="1">
      <c r="A477" s="728"/>
      <c r="B477" s="353">
        <v>11</v>
      </c>
      <c r="C477" s="91" t="s">
        <v>2754</v>
      </c>
      <c r="D477" s="726"/>
      <c r="E477" s="490"/>
      <c r="F477" s="998"/>
      <c r="G477" s="501"/>
      <c r="H477" s="726"/>
    </row>
    <row r="478" spans="1:8" s="2" customFormat="1">
      <c r="A478" s="527"/>
      <c r="B478" s="527"/>
      <c r="C478" s="527"/>
      <c r="D478" s="527"/>
      <c r="E478" s="527"/>
      <c r="F478" s="527"/>
      <c r="G478" s="527"/>
      <c r="H478" s="527"/>
    </row>
    <row r="479" spans="1:8" s="2" customFormat="1">
      <c r="A479" s="728" t="s">
        <v>2758</v>
      </c>
      <c r="B479" s="353">
        <v>1</v>
      </c>
      <c r="C479" s="15" t="s">
        <v>2685</v>
      </c>
      <c r="D479" s="709" t="s">
        <v>2658</v>
      </c>
      <c r="E479" s="489" t="s">
        <v>9</v>
      </c>
      <c r="F479" s="1099" t="s">
        <v>9</v>
      </c>
      <c r="G479" s="1106" t="s">
        <v>213</v>
      </c>
      <c r="H479" s="709"/>
    </row>
    <row r="480" spans="1:8" s="2" customFormat="1">
      <c r="A480" s="728"/>
      <c r="B480" s="353">
        <v>2</v>
      </c>
      <c r="C480" s="2" t="s">
        <v>2664</v>
      </c>
      <c r="D480" s="726"/>
      <c r="E480" s="490"/>
      <c r="F480" s="1045"/>
      <c r="G480" s="726"/>
      <c r="H480" s="726"/>
    </row>
    <row r="481" spans="1:8" s="2" customFormat="1">
      <c r="A481" s="728"/>
      <c r="B481" s="353">
        <v>3</v>
      </c>
      <c r="C481" s="15" t="s">
        <v>2756</v>
      </c>
      <c r="D481" s="726"/>
      <c r="E481" s="490"/>
      <c r="F481" s="1045"/>
      <c r="G481" s="726"/>
      <c r="H481" s="726"/>
    </row>
    <row r="482" spans="1:8" s="2" customFormat="1">
      <c r="A482" s="728"/>
      <c r="B482" s="353">
        <v>4</v>
      </c>
      <c r="C482" s="91" t="s">
        <v>2748</v>
      </c>
      <c r="D482" s="726"/>
      <c r="E482" s="490"/>
      <c r="F482" s="1045"/>
      <c r="G482" s="726"/>
      <c r="H482" s="726"/>
    </row>
    <row r="483" spans="1:8" s="2" customFormat="1">
      <c r="A483" s="728"/>
      <c r="B483" s="353">
        <v>5</v>
      </c>
      <c r="C483" s="15" t="s">
        <v>2749</v>
      </c>
      <c r="D483" s="726"/>
      <c r="E483" s="490"/>
      <c r="F483" s="1045"/>
      <c r="G483" s="726"/>
      <c r="H483" s="726"/>
    </row>
    <row r="484" spans="1:8" s="2" customFormat="1">
      <c r="A484" s="728"/>
      <c r="B484" s="353">
        <v>6</v>
      </c>
      <c r="C484" s="15" t="s">
        <v>2687</v>
      </c>
      <c r="D484" s="726"/>
      <c r="E484" s="490"/>
      <c r="F484" s="1045"/>
      <c r="G484" s="726"/>
      <c r="H484" s="726"/>
    </row>
    <row r="485" spans="1:8" s="2" customFormat="1">
      <c r="A485" s="728"/>
      <c r="B485" s="353">
        <v>7</v>
      </c>
      <c r="C485" s="15" t="s">
        <v>2757</v>
      </c>
      <c r="D485" s="726"/>
      <c r="E485" s="490"/>
      <c r="F485" s="1045"/>
      <c r="G485" s="726"/>
      <c r="H485" s="726"/>
    </row>
    <row r="486" spans="1:8" s="2" customFormat="1">
      <c r="A486" s="728"/>
      <c r="B486" s="353">
        <v>8</v>
      </c>
      <c r="C486" s="2" t="s">
        <v>2664</v>
      </c>
      <c r="D486" s="726"/>
      <c r="E486" s="490"/>
      <c r="F486" s="1045"/>
      <c r="G486" s="726"/>
      <c r="H486" s="726"/>
    </row>
    <row r="487" spans="1:8" s="2" customFormat="1">
      <c r="A487" s="728"/>
      <c r="B487" s="353">
        <v>9</v>
      </c>
      <c r="C487" s="145" t="s">
        <v>2732</v>
      </c>
      <c r="D487" s="726"/>
      <c r="E487" s="490"/>
      <c r="F487" s="1045"/>
      <c r="G487" s="726"/>
      <c r="H487" s="726"/>
    </row>
    <row r="488" spans="1:8" s="2" customFormat="1">
      <c r="A488" s="728"/>
      <c r="B488" s="353">
        <v>10</v>
      </c>
      <c r="C488" s="15" t="s">
        <v>2666</v>
      </c>
      <c r="D488" s="726"/>
      <c r="E488" s="490"/>
      <c r="F488" s="1045"/>
      <c r="G488" s="726"/>
      <c r="H488" s="726"/>
    </row>
    <row r="489" spans="1:8" s="2" customFormat="1">
      <c r="A489" s="728"/>
      <c r="B489" s="353">
        <v>11</v>
      </c>
      <c r="C489" s="91" t="s">
        <v>2751</v>
      </c>
      <c r="D489" s="726"/>
      <c r="E489" s="490"/>
      <c r="F489" s="1045"/>
      <c r="G489" s="726"/>
      <c r="H489" s="726"/>
    </row>
    <row r="490" spans="1:8" s="2" customFormat="1">
      <c r="A490" s="527"/>
      <c r="B490" s="527"/>
      <c r="C490" s="527"/>
      <c r="D490" s="527"/>
      <c r="E490" s="527"/>
      <c r="F490" s="527"/>
      <c r="G490" s="527"/>
      <c r="H490" s="527"/>
    </row>
    <row r="491" spans="1:8" s="2" customFormat="1">
      <c r="A491" s="728" t="s">
        <v>2759</v>
      </c>
      <c r="B491" s="353">
        <v>1</v>
      </c>
      <c r="C491" s="15" t="s">
        <v>2685</v>
      </c>
      <c r="D491" s="709" t="s">
        <v>2658</v>
      </c>
      <c r="E491" s="489" t="s">
        <v>9</v>
      </c>
      <c r="F491" s="1099" t="s">
        <v>9</v>
      </c>
      <c r="G491" s="1106" t="s">
        <v>213</v>
      </c>
      <c r="H491" s="709"/>
    </row>
    <row r="492" spans="1:8" s="2" customFormat="1">
      <c r="A492" s="728"/>
      <c r="B492" s="353">
        <v>2</v>
      </c>
      <c r="C492" s="2" t="s">
        <v>2664</v>
      </c>
      <c r="D492" s="726"/>
      <c r="E492" s="490"/>
      <c r="F492" s="1045"/>
      <c r="G492" s="726"/>
      <c r="H492" s="726"/>
    </row>
    <row r="493" spans="1:8" s="2" customFormat="1">
      <c r="A493" s="728"/>
      <c r="B493" s="353">
        <v>3</v>
      </c>
      <c r="C493" s="15" t="s">
        <v>2703</v>
      </c>
      <c r="D493" s="726"/>
      <c r="E493" s="490"/>
      <c r="F493" s="1045"/>
      <c r="G493" s="726"/>
      <c r="H493" s="726"/>
    </row>
    <row r="494" spans="1:8" s="2" customFormat="1">
      <c r="A494" s="728"/>
      <c r="B494" s="353">
        <v>4</v>
      </c>
      <c r="C494" s="91" t="s">
        <v>2748</v>
      </c>
      <c r="D494" s="726"/>
      <c r="E494" s="490"/>
      <c r="F494" s="1045"/>
      <c r="G494" s="726"/>
      <c r="H494" s="726"/>
    </row>
    <row r="495" spans="1:8" s="2" customFormat="1">
      <c r="A495" s="728"/>
      <c r="B495" s="353">
        <v>5</v>
      </c>
      <c r="C495" s="15" t="s">
        <v>2753</v>
      </c>
      <c r="D495" s="726"/>
      <c r="E495" s="490"/>
      <c r="F495" s="1045"/>
      <c r="G495" s="726"/>
      <c r="H495" s="726"/>
    </row>
    <row r="496" spans="1:8" s="2" customFormat="1">
      <c r="A496" s="728"/>
      <c r="B496" s="353">
        <v>6</v>
      </c>
      <c r="C496" s="15" t="s">
        <v>2687</v>
      </c>
      <c r="D496" s="726"/>
      <c r="E496" s="490"/>
      <c r="F496" s="1045"/>
      <c r="G496" s="726"/>
      <c r="H496" s="726"/>
    </row>
    <row r="497" spans="1:8" s="2" customFormat="1">
      <c r="A497" s="728"/>
      <c r="B497" s="353">
        <v>7</v>
      </c>
      <c r="C497" s="15" t="s">
        <v>2739</v>
      </c>
      <c r="D497" s="726"/>
      <c r="E497" s="490"/>
      <c r="F497" s="1045"/>
      <c r="G497" s="726"/>
      <c r="H497" s="726"/>
    </row>
    <row r="498" spans="1:8" s="2" customFormat="1">
      <c r="A498" s="728"/>
      <c r="B498" s="353">
        <v>8</v>
      </c>
      <c r="C498" s="2" t="s">
        <v>2664</v>
      </c>
      <c r="D498" s="726"/>
      <c r="E498" s="490"/>
      <c r="F498" s="1045"/>
      <c r="G498" s="726"/>
      <c r="H498" s="726"/>
    </row>
    <row r="499" spans="1:8" s="2" customFormat="1">
      <c r="A499" s="728"/>
      <c r="B499" s="353">
        <v>9</v>
      </c>
      <c r="C499" s="145" t="s">
        <v>2760</v>
      </c>
      <c r="D499" s="726"/>
      <c r="E499" s="490"/>
      <c r="F499" s="1045"/>
      <c r="G499" s="726"/>
      <c r="H499" s="726"/>
    </row>
    <row r="500" spans="1:8" s="2" customFormat="1">
      <c r="A500" s="728"/>
      <c r="B500" s="353">
        <v>10</v>
      </c>
      <c r="C500" s="15" t="s">
        <v>2666</v>
      </c>
      <c r="D500" s="726"/>
      <c r="E500" s="490"/>
      <c r="F500" s="1045"/>
      <c r="G500" s="726"/>
      <c r="H500" s="726"/>
    </row>
    <row r="501" spans="1:8" s="2" customFormat="1">
      <c r="A501" s="728"/>
      <c r="B501" s="353">
        <v>11</v>
      </c>
      <c r="C501" s="91" t="s">
        <v>2754</v>
      </c>
      <c r="D501" s="726"/>
      <c r="E501" s="490"/>
      <c r="F501" s="1045"/>
      <c r="G501" s="726"/>
      <c r="H501" s="726"/>
    </row>
    <row r="502" spans="1:8" s="2" customFormat="1">
      <c r="A502" s="527"/>
      <c r="B502" s="527"/>
      <c r="C502" s="527"/>
      <c r="D502" s="527"/>
      <c r="E502" s="527"/>
      <c r="F502" s="527"/>
      <c r="G502" s="527"/>
      <c r="H502" s="527"/>
    </row>
    <row r="503" spans="1:8" s="2" customFormat="1">
      <c r="A503" s="728" t="s">
        <v>2761</v>
      </c>
      <c r="B503" s="353">
        <v>1</v>
      </c>
      <c r="C503" s="15" t="s">
        <v>2685</v>
      </c>
      <c r="D503" s="709" t="s">
        <v>2658</v>
      </c>
      <c r="E503" s="489" t="s">
        <v>9</v>
      </c>
      <c r="F503" s="1099" t="s">
        <v>9</v>
      </c>
      <c r="G503" s="1106" t="s">
        <v>213</v>
      </c>
      <c r="H503" s="709"/>
    </row>
    <row r="504" spans="1:8" s="2" customFormat="1">
      <c r="A504" s="728"/>
      <c r="B504" s="353">
        <v>2</v>
      </c>
      <c r="C504" s="2" t="s">
        <v>2664</v>
      </c>
      <c r="D504" s="726"/>
      <c r="E504" s="490"/>
      <c r="F504" s="1045"/>
      <c r="G504" s="726"/>
      <c r="H504" s="726"/>
    </row>
    <row r="505" spans="1:8" s="2" customFormat="1">
      <c r="A505" s="728"/>
      <c r="B505" s="353">
        <v>3</v>
      </c>
      <c r="C505" s="15" t="s">
        <v>2762</v>
      </c>
      <c r="D505" s="726"/>
      <c r="E505" s="490"/>
      <c r="F505" s="1045"/>
      <c r="G505" s="726"/>
      <c r="H505" s="726"/>
    </row>
    <row r="506" spans="1:8" s="2" customFormat="1">
      <c r="A506" s="728"/>
      <c r="B506" s="353">
        <v>4</v>
      </c>
      <c r="C506" s="91" t="s">
        <v>2748</v>
      </c>
      <c r="D506" s="726"/>
      <c r="E506" s="490"/>
      <c r="F506" s="1045"/>
      <c r="G506" s="726"/>
      <c r="H506" s="726"/>
    </row>
    <row r="507" spans="1:8" s="2" customFormat="1">
      <c r="A507" s="728"/>
      <c r="B507" s="353">
        <v>5</v>
      </c>
      <c r="C507" s="15" t="s">
        <v>2749</v>
      </c>
      <c r="D507" s="726"/>
      <c r="E507" s="490"/>
      <c r="F507" s="1045"/>
      <c r="G507" s="726"/>
      <c r="H507" s="726"/>
    </row>
    <row r="508" spans="1:8" s="2" customFormat="1">
      <c r="A508" s="728"/>
      <c r="B508" s="353">
        <v>6</v>
      </c>
      <c r="C508" s="15" t="s">
        <v>2687</v>
      </c>
      <c r="D508" s="726"/>
      <c r="E508" s="490"/>
      <c r="F508" s="1045"/>
      <c r="G508" s="726"/>
      <c r="H508" s="726"/>
    </row>
    <row r="509" spans="1:8" s="2" customFormat="1">
      <c r="A509" s="728"/>
      <c r="B509" s="353">
        <v>7</v>
      </c>
      <c r="C509" s="15" t="s">
        <v>2763</v>
      </c>
      <c r="D509" s="726"/>
      <c r="E509" s="490"/>
      <c r="F509" s="1045"/>
      <c r="G509" s="726"/>
      <c r="H509" s="726"/>
    </row>
    <row r="510" spans="1:8" s="2" customFormat="1">
      <c r="A510" s="728"/>
      <c r="B510" s="353">
        <v>8</v>
      </c>
      <c r="C510" s="2" t="s">
        <v>2664</v>
      </c>
      <c r="D510" s="726"/>
      <c r="E510" s="490"/>
      <c r="F510" s="1045"/>
      <c r="G510" s="726"/>
      <c r="H510" s="726"/>
    </row>
    <row r="511" spans="1:8" s="2" customFormat="1">
      <c r="A511" s="728"/>
      <c r="B511" s="353">
        <v>9</v>
      </c>
      <c r="C511" s="145" t="s">
        <v>2760</v>
      </c>
      <c r="D511" s="726"/>
      <c r="E511" s="490"/>
      <c r="F511" s="1045"/>
      <c r="G511" s="726"/>
      <c r="H511" s="726"/>
    </row>
    <row r="512" spans="1:8" s="2" customFormat="1">
      <c r="A512" s="728"/>
      <c r="B512" s="353">
        <v>10</v>
      </c>
      <c r="C512" s="15" t="s">
        <v>2666</v>
      </c>
      <c r="D512" s="726"/>
      <c r="E512" s="490"/>
      <c r="F512" s="1045"/>
      <c r="G512" s="726"/>
      <c r="H512" s="726"/>
    </row>
    <row r="513" spans="1:8" s="2" customFormat="1">
      <c r="A513" s="728"/>
      <c r="B513" s="353">
        <v>11</v>
      </c>
      <c r="C513" s="91" t="s">
        <v>2751</v>
      </c>
      <c r="D513" s="726"/>
      <c r="E513" s="490"/>
      <c r="F513" s="1045"/>
      <c r="G513" s="726"/>
      <c r="H513" s="726"/>
    </row>
    <row r="514" spans="1:8" s="2" customFormat="1">
      <c r="A514" s="527"/>
      <c r="B514" s="527"/>
      <c r="C514" s="527"/>
      <c r="D514" s="527"/>
      <c r="E514" s="527"/>
      <c r="F514" s="527"/>
      <c r="G514" s="527"/>
      <c r="H514" s="527"/>
    </row>
    <row r="515" spans="1:8" s="2" customFormat="1">
      <c r="A515" s="728" t="s">
        <v>2764</v>
      </c>
      <c r="B515" s="353">
        <v>1</v>
      </c>
      <c r="C515" s="15" t="s">
        <v>270</v>
      </c>
      <c r="D515" s="709" t="s">
        <v>2658</v>
      </c>
      <c r="E515" s="489" t="s">
        <v>9</v>
      </c>
      <c r="F515" s="1099" t="s">
        <v>9</v>
      </c>
      <c r="G515" s="547" t="s">
        <v>213</v>
      </c>
      <c r="H515" s="709"/>
    </row>
    <row r="516" spans="1:8" s="2" customFormat="1">
      <c r="A516" s="728"/>
      <c r="B516" s="353">
        <v>2</v>
      </c>
      <c r="C516" s="15" t="s">
        <v>2765</v>
      </c>
      <c r="D516" s="726"/>
      <c r="E516" s="490"/>
      <c r="F516" s="1109"/>
      <c r="G516" s="501"/>
      <c r="H516" s="726"/>
    </row>
    <row r="517" spans="1:8" s="2" customFormat="1">
      <c r="A517" s="728"/>
      <c r="B517" s="353">
        <v>3</v>
      </c>
      <c r="C517" s="2" t="s">
        <v>2687</v>
      </c>
      <c r="D517" s="726"/>
      <c r="E517" s="490"/>
      <c r="F517" s="1109"/>
      <c r="G517" s="501"/>
      <c r="H517" s="726"/>
    </row>
    <row r="518" spans="1:8" s="2" customFormat="1">
      <c r="A518" s="728"/>
      <c r="B518" s="353">
        <v>4</v>
      </c>
      <c r="C518" s="15" t="s">
        <v>2766</v>
      </c>
      <c r="D518" s="726"/>
      <c r="E518" s="490"/>
      <c r="F518" s="1109"/>
      <c r="G518" s="501"/>
      <c r="H518" s="726"/>
    </row>
    <row r="519" spans="1:8" s="2" customFormat="1">
      <c r="A519" s="728"/>
      <c r="B519" s="353">
        <v>5</v>
      </c>
      <c r="C519" s="15" t="s">
        <v>2749</v>
      </c>
      <c r="D519" s="726"/>
      <c r="E519" s="490"/>
      <c r="F519" s="1109"/>
      <c r="G519" s="501"/>
      <c r="H519" s="726"/>
    </row>
    <row r="520" spans="1:8" s="2" customFormat="1">
      <c r="A520" s="728"/>
      <c r="B520" s="353">
        <v>6</v>
      </c>
      <c r="C520" s="15" t="s">
        <v>2662</v>
      </c>
      <c r="D520" s="726"/>
      <c r="E520" s="490"/>
      <c r="F520" s="1109"/>
      <c r="G520" s="501"/>
      <c r="H520" s="726"/>
    </row>
    <row r="521" spans="1:8" s="2" customFormat="1">
      <c r="A521" s="728"/>
      <c r="B521" s="353">
        <v>7</v>
      </c>
      <c r="C521" s="15" t="s">
        <v>2663</v>
      </c>
      <c r="D521" s="726"/>
      <c r="E521" s="490"/>
      <c r="F521" s="1109"/>
      <c r="G521" s="501"/>
      <c r="H521" s="726"/>
    </row>
    <row r="522" spans="1:8" s="2" customFormat="1">
      <c r="A522" s="728"/>
      <c r="B522" s="353">
        <v>8</v>
      </c>
      <c r="C522" s="15" t="s">
        <v>2685</v>
      </c>
      <c r="D522" s="726"/>
      <c r="E522" s="490"/>
      <c r="F522" s="1109"/>
      <c r="G522" s="501"/>
      <c r="H522" s="726"/>
    </row>
    <row r="523" spans="1:8" s="2" customFormat="1">
      <c r="A523" s="728"/>
      <c r="B523" s="353">
        <v>9</v>
      </c>
      <c r="C523" s="2" t="s">
        <v>2664</v>
      </c>
      <c r="D523" s="726"/>
      <c r="E523" s="490"/>
      <c r="F523" s="1109"/>
      <c r="G523" s="501"/>
      <c r="H523" s="726"/>
    </row>
    <row r="524" spans="1:8" s="2" customFormat="1">
      <c r="A524" s="728"/>
      <c r="B524" s="353">
        <v>10</v>
      </c>
      <c r="C524" s="145" t="s">
        <v>2750</v>
      </c>
      <c r="D524" s="726"/>
      <c r="E524" s="490"/>
      <c r="F524" s="1109"/>
      <c r="G524" s="501"/>
      <c r="H524" s="726"/>
    </row>
    <row r="525" spans="1:8" s="2" customFormat="1">
      <c r="A525" s="728"/>
      <c r="B525" s="353">
        <v>11</v>
      </c>
      <c r="C525" s="15" t="s">
        <v>2666</v>
      </c>
      <c r="D525" s="726"/>
      <c r="E525" s="490"/>
      <c r="F525" s="1109"/>
      <c r="G525" s="501"/>
      <c r="H525" s="726"/>
    </row>
    <row r="526" spans="1:8" s="2" customFormat="1" ht="31.5">
      <c r="A526" s="728"/>
      <c r="B526" s="353">
        <v>12</v>
      </c>
      <c r="C526" s="91" t="s">
        <v>2767</v>
      </c>
      <c r="D526" s="726"/>
      <c r="E526" s="490"/>
      <c r="F526" s="1110"/>
      <c r="G526" s="501"/>
      <c r="H526" s="726"/>
    </row>
    <row r="527" spans="1:8" s="2" customFormat="1">
      <c r="A527" s="527"/>
      <c r="B527" s="527"/>
      <c r="C527" s="527"/>
      <c r="D527" s="527"/>
      <c r="E527" s="527"/>
      <c r="F527" s="527"/>
      <c r="G527" s="527"/>
      <c r="H527" s="527"/>
    </row>
    <row r="528" spans="1:8" s="2" customFormat="1">
      <c r="A528" s="728" t="s">
        <v>2768</v>
      </c>
      <c r="B528" s="353">
        <v>1</v>
      </c>
      <c r="C528" s="15" t="s">
        <v>270</v>
      </c>
      <c r="D528" s="709" t="s">
        <v>2658</v>
      </c>
      <c r="E528" s="489" t="s">
        <v>9</v>
      </c>
      <c r="F528" s="1099" t="s">
        <v>9</v>
      </c>
      <c r="G528" s="1106" t="s">
        <v>213</v>
      </c>
      <c r="H528" s="709"/>
    </row>
    <row r="529" spans="1:8" s="2" customFormat="1">
      <c r="A529" s="728"/>
      <c r="B529" s="353">
        <v>2</v>
      </c>
      <c r="C529" s="15" t="s">
        <v>2765</v>
      </c>
      <c r="D529" s="726"/>
      <c r="E529" s="490"/>
      <c r="F529" s="1109"/>
      <c r="G529" s="726"/>
      <c r="H529" s="726"/>
    </row>
    <row r="530" spans="1:8" s="2" customFormat="1">
      <c r="A530" s="728"/>
      <c r="B530" s="353">
        <v>3</v>
      </c>
      <c r="C530" s="2" t="s">
        <v>2687</v>
      </c>
      <c r="D530" s="726"/>
      <c r="E530" s="490"/>
      <c r="F530" s="1109"/>
      <c r="G530" s="726"/>
      <c r="H530" s="726"/>
    </row>
    <row r="531" spans="1:8" s="2" customFormat="1">
      <c r="A531" s="728"/>
      <c r="B531" s="353">
        <v>4</v>
      </c>
      <c r="C531" s="15" t="s">
        <v>2766</v>
      </c>
      <c r="D531" s="726"/>
      <c r="E531" s="490"/>
      <c r="F531" s="1109"/>
      <c r="G531" s="726"/>
      <c r="H531" s="726"/>
    </row>
    <row r="532" spans="1:8" s="2" customFormat="1">
      <c r="A532" s="728"/>
      <c r="B532" s="353">
        <v>5</v>
      </c>
      <c r="C532" s="15" t="s">
        <v>2769</v>
      </c>
      <c r="D532" s="726"/>
      <c r="E532" s="490"/>
      <c r="F532" s="1109"/>
      <c r="G532" s="726"/>
      <c r="H532" s="726"/>
    </row>
    <row r="533" spans="1:8" s="2" customFormat="1">
      <c r="A533" s="728"/>
      <c r="B533" s="353">
        <v>6</v>
      </c>
      <c r="C533" s="15" t="s">
        <v>2662</v>
      </c>
      <c r="D533" s="726"/>
      <c r="E533" s="490"/>
      <c r="F533" s="1109"/>
      <c r="G533" s="726"/>
      <c r="H533" s="726"/>
    </row>
    <row r="534" spans="1:8" s="2" customFormat="1">
      <c r="A534" s="728"/>
      <c r="B534" s="353">
        <v>7</v>
      </c>
      <c r="C534" s="15" t="s">
        <v>2663</v>
      </c>
      <c r="D534" s="726"/>
      <c r="E534" s="490"/>
      <c r="F534" s="1109"/>
      <c r="G534" s="726"/>
      <c r="H534" s="726"/>
    </row>
    <row r="535" spans="1:8" s="2" customFormat="1">
      <c r="A535" s="728"/>
      <c r="B535" s="353">
        <v>8</v>
      </c>
      <c r="C535" s="15" t="s">
        <v>2685</v>
      </c>
      <c r="D535" s="726"/>
      <c r="E535" s="490"/>
      <c r="F535" s="1109"/>
      <c r="G535" s="726"/>
      <c r="H535" s="726"/>
    </row>
    <row r="536" spans="1:8" s="2" customFormat="1">
      <c r="A536" s="728"/>
      <c r="B536" s="353">
        <v>9</v>
      </c>
      <c r="C536" s="2" t="s">
        <v>2664</v>
      </c>
      <c r="D536" s="726"/>
      <c r="E536" s="490"/>
      <c r="F536" s="1109"/>
      <c r="G536" s="726"/>
      <c r="H536" s="726"/>
    </row>
    <row r="537" spans="1:8" s="2" customFormat="1">
      <c r="A537" s="728"/>
      <c r="B537" s="353">
        <v>10</v>
      </c>
      <c r="C537" s="145" t="s">
        <v>2750</v>
      </c>
      <c r="D537" s="726"/>
      <c r="E537" s="490"/>
      <c r="F537" s="1109"/>
      <c r="G537" s="726"/>
      <c r="H537" s="726"/>
    </row>
    <row r="538" spans="1:8" s="2" customFormat="1">
      <c r="A538" s="728"/>
      <c r="B538" s="353">
        <v>11</v>
      </c>
      <c r="C538" s="15" t="s">
        <v>2666</v>
      </c>
      <c r="D538" s="726"/>
      <c r="E538" s="490"/>
      <c r="F538" s="1109"/>
      <c r="G538" s="726"/>
      <c r="H538" s="726"/>
    </row>
    <row r="539" spans="1:8" s="2" customFormat="1" ht="47.25">
      <c r="A539" s="728"/>
      <c r="B539" s="353">
        <v>12</v>
      </c>
      <c r="C539" s="91" t="s">
        <v>2770</v>
      </c>
      <c r="D539" s="726"/>
      <c r="E539" s="490"/>
      <c r="F539" s="1110"/>
      <c r="G539" s="726"/>
      <c r="H539" s="726"/>
    </row>
    <row r="540" spans="1:8" s="2" customFormat="1">
      <c r="A540" s="527"/>
      <c r="B540" s="527"/>
      <c r="C540" s="527"/>
      <c r="D540" s="527"/>
      <c r="E540" s="527"/>
      <c r="F540" s="527"/>
      <c r="G540" s="527"/>
      <c r="H540" s="527"/>
    </row>
    <row r="541" spans="1:8" s="2" customFormat="1">
      <c r="A541" s="728" t="s">
        <v>2771</v>
      </c>
      <c r="B541" s="353">
        <v>1</v>
      </c>
      <c r="C541" s="15" t="s">
        <v>2685</v>
      </c>
      <c r="D541" s="709" t="s">
        <v>2658</v>
      </c>
      <c r="E541" s="489" t="s">
        <v>9</v>
      </c>
      <c r="F541" s="1099" t="s">
        <v>9</v>
      </c>
      <c r="G541" s="1106" t="s">
        <v>213</v>
      </c>
      <c r="H541" s="709"/>
    </row>
    <row r="542" spans="1:8" s="2" customFormat="1">
      <c r="A542" s="728"/>
      <c r="B542" s="353">
        <v>2</v>
      </c>
      <c r="C542" s="131" t="s">
        <v>2664</v>
      </c>
      <c r="D542" s="726"/>
      <c r="E542" s="490"/>
      <c r="F542" s="1109"/>
      <c r="G542" s="726"/>
      <c r="H542" s="726"/>
    </row>
    <row r="543" spans="1:8" s="2" customFormat="1">
      <c r="A543" s="728"/>
      <c r="B543" s="353">
        <v>3</v>
      </c>
      <c r="C543" s="91" t="s">
        <v>2686</v>
      </c>
      <c r="D543" s="726"/>
      <c r="E543" s="490"/>
      <c r="F543" s="1109"/>
      <c r="G543" s="726"/>
      <c r="H543" s="726"/>
    </row>
    <row r="544" spans="1:8" s="2" customFormat="1">
      <c r="A544" s="728"/>
      <c r="B544" s="353">
        <v>4</v>
      </c>
      <c r="C544" s="15" t="s">
        <v>2749</v>
      </c>
      <c r="D544" s="726"/>
      <c r="E544" s="490"/>
      <c r="F544" s="1109"/>
      <c r="G544" s="726"/>
      <c r="H544" s="726"/>
    </row>
    <row r="545" spans="1:8" s="2" customFormat="1">
      <c r="A545" s="728"/>
      <c r="B545" s="353">
        <v>5</v>
      </c>
      <c r="C545" s="15" t="s">
        <v>2687</v>
      </c>
      <c r="D545" s="726"/>
      <c r="E545" s="490"/>
      <c r="F545" s="1109"/>
      <c r="G545" s="726"/>
      <c r="H545" s="726"/>
    </row>
    <row r="546" spans="1:8" s="2" customFormat="1">
      <c r="A546" s="728"/>
      <c r="B546" s="353">
        <v>6</v>
      </c>
      <c r="C546" s="15" t="s">
        <v>2772</v>
      </c>
      <c r="D546" s="726"/>
      <c r="E546" s="490"/>
      <c r="F546" s="1109"/>
      <c r="G546" s="726"/>
      <c r="H546" s="726"/>
    </row>
    <row r="547" spans="1:8" s="2" customFormat="1">
      <c r="A547" s="728"/>
      <c r="B547" s="353">
        <v>7</v>
      </c>
      <c r="C547" s="15" t="s">
        <v>2773</v>
      </c>
      <c r="D547" s="726"/>
      <c r="E547" s="490"/>
      <c r="F547" s="1109"/>
      <c r="G547" s="726"/>
      <c r="H547" s="726"/>
    </row>
    <row r="548" spans="1:8" s="2" customFormat="1">
      <c r="A548" s="728"/>
      <c r="B548" s="353">
        <v>8</v>
      </c>
      <c r="C548" s="2" t="s">
        <v>2664</v>
      </c>
      <c r="D548" s="726"/>
      <c r="E548" s="490"/>
      <c r="F548" s="1109"/>
      <c r="G548" s="726"/>
      <c r="H548" s="726"/>
    </row>
    <row r="549" spans="1:8" s="2" customFormat="1">
      <c r="A549" s="728"/>
      <c r="B549" s="353">
        <v>9</v>
      </c>
      <c r="C549" s="145" t="s">
        <v>2732</v>
      </c>
      <c r="D549" s="726"/>
      <c r="E549" s="490"/>
      <c r="F549" s="1109"/>
      <c r="G549" s="726"/>
      <c r="H549" s="726"/>
    </row>
    <row r="550" spans="1:8" s="2" customFormat="1">
      <c r="A550" s="728"/>
      <c r="B550" s="353">
        <v>10</v>
      </c>
      <c r="C550" s="15" t="s">
        <v>2666</v>
      </c>
      <c r="D550" s="726"/>
      <c r="E550" s="490"/>
      <c r="F550" s="1109"/>
      <c r="G550" s="726"/>
      <c r="H550" s="726"/>
    </row>
    <row r="551" spans="1:8" s="2" customFormat="1" ht="31.5">
      <c r="A551" s="728"/>
      <c r="B551" s="353">
        <v>11</v>
      </c>
      <c r="C551" s="91" t="s">
        <v>2767</v>
      </c>
      <c r="D551" s="726"/>
      <c r="E551" s="490"/>
      <c r="F551" s="1110"/>
      <c r="G551" s="726"/>
      <c r="H551" s="726"/>
    </row>
    <row r="552" spans="1:8" s="2" customFormat="1">
      <c r="A552" s="527"/>
      <c r="B552" s="527"/>
      <c r="C552" s="527"/>
      <c r="D552" s="527"/>
      <c r="E552" s="527"/>
      <c r="F552" s="527"/>
      <c r="G552" s="527"/>
      <c r="H552" s="527"/>
    </row>
    <row r="553" spans="1:8" s="2" customFormat="1">
      <c r="A553" s="728" t="s">
        <v>2774</v>
      </c>
      <c r="B553" s="353">
        <v>1</v>
      </c>
      <c r="C553" s="15" t="s">
        <v>2685</v>
      </c>
      <c r="D553" s="709" t="s">
        <v>2658</v>
      </c>
      <c r="E553" s="489" t="s">
        <v>9</v>
      </c>
      <c r="F553" s="1099" t="s">
        <v>9</v>
      </c>
      <c r="G553" s="1106" t="s">
        <v>213</v>
      </c>
      <c r="H553" s="709"/>
    </row>
    <row r="554" spans="1:8" s="2" customFormat="1">
      <c r="A554" s="728"/>
      <c r="B554" s="353">
        <v>2</v>
      </c>
      <c r="C554" s="226" t="s">
        <v>2664</v>
      </c>
      <c r="D554" s="1111"/>
      <c r="E554" s="490"/>
      <c r="F554" s="1109"/>
      <c r="G554" s="726"/>
      <c r="H554" s="726"/>
    </row>
    <row r="555" spans="1:8" s="2" customFormat="1">
      <c r="A555" s="728"/>
      <c r="B555" s="353">
        <v>3</v>
      </c>
      <c r="C555" s="91" t="s">
        <v>2686</v>
      </c>
      <c r="D555" s="1111"/>
      <c r="E555" s="490"/>
      <c r="F555" s="1109"/>
      <c r="G555" s="726"/>
      <c r="H555" s="726"/>
    </row>
    <row r="556" spans="1:8" s="2" customFormat="1">
      <c r="A556" s="728"/>
      <c r="B556" s="353">
        <v>4</v>
      </c>
      <c r="C556" s="15" t="s">
        <v>2769</v>
      </c>
      <c r="D556" s="1111"/>
      <c r="E556" s="490"/>
      <c r="F556" s="1109"/>
      <c r="G556" s="726"/>
      <c r="H556" s="726"/>
    </row>
    <row r="557" spans="1:8" s="2" customFormat="1">
      <c r="A557" s="728"/>
      <c r="B557" s="353">
        <v>5</v>
      </c>
      <c r="C557" s="15" t="s">
        <v>2687</v>
      </c>
      <c r="D557" s="1111"/>
      <c r="E557" s="490"/>
      <c r="F557" s="1109"/>
      <c r="G557" s="726"/>
      <c r="H557" s="726"/>
    </row>
    <row r="558" spans="1:8" s="2" customFormat="1">
      <c r="A558" s="728"/>
      <c r="B558" s="353">
        <v>6</v>
      </c>
      <c r="C558" s="15" t="s">
        <v>2772</v>
      </c>
      <c r="D558" s="1111"/>
      <c r="E558" s="490"/>
      <c r="F558" s="1109"/>
      <c r="G558" s="726"/>
      <c r="H558" s="726"/>
    </row>
    <row r="559" spans="1:8" s="2" customFormat="1">
      <c r="A559" s="728"/>
      <c r="B559" s="353">
        <v>7</v>
      </c>
      <c r="C559" s="15" t="s">
        <v>2773</v>
      </c>
      <c r="D559" s="1111"/>
      <c r="E559" s="490"/>
      <c r="F559" s="1109"/>
      <c r="G559" s="726"/>
      <c r="H559" s="726"/>
    </row>
    <row r="560" spans="1:8" s="2" customFormat="1">
      <c r="A560" s="728"/>
      <c r="B560" s="353">
        <v>8</v>
      </c>
      <c r="C560" s="223" t="s">
        <v>2664</v>
      </c>
      <c r="D560" s="1111"/>
      <c r="E560" s="490"/>
      <c r="F560" s="1109"/>
      <c r="G560" s="726"/>
      <c r="H560" s="726"/>
    </row>
    <row r="561" spans="1:8" s="2" customFormat="1">
      <c r="A561" s="728"/>
      <c r="B561" s="353">
        <v>9</v>
      </c>
      <c r="C561" s="227" t="s">
        <v>2732</v>
      </c>
      <c r="D561" s="1111"/>
      <c r="E561" s="490"/>
      <c r="F561" s="1109"/>
      <c r="G561" s="726"/>
      <c r="H561" s="726"/>
    </row>
    <row r="562" spans="1:8" s="2" customFormat="1">
      <c r="A562" s="728"/>
      <c r="B562" s="353">
        <v>10</v>
      </c>
      <c r="C562" s="15" t="s">
        <v>2666</v>
      </c>
      <c r="D562" s="1111"/>
      <c r="E562" s="490"/>
      <c r="F562" s="1109"/>
      <c r="G562" s="726"/>
      <c r="H562" s="726"/>
    </row>
    <row r="563" spans="1:8" s="2" customFormat="1" ht="47.25">
      <c r="A563" s="728"/>
      <c r="B563" s="353">
        <v>11</v>
      </c>
      <c r="C563" s="91" t="s">
        <v>2770</v>
      </c>
      <c r="D563" s="1111"/>
      <c r="E563" s="490"/>
      <c r="F563" s="1110"/>
      <c r="G563" s="726"/>
      <c r="H563" s="726"/>
    </row>
    <row r="564" spans="1:8" s="2" customFormat="1">
      <c r="A564" s="527"/>
      <c r="B564" s="527"/>
      <c r="C564" s="1113"/>
      <c r="D564" s="527"/>
      <c r="E564" s="527"/>
      <c r="F564" s="527"/>
      <c r="G564" s="527"/>
      <c r="H564" s="527"/>
    </row>
    <row r="565" spans="1:8" s="2" customFormat="1">
      <c r="A565" s="728" t="s">
        <v>2775</v>
      </c>
      <c r="B565" s="353">
        <v>1</v>
      </c>
      <c r="C565" s="15" t="s">
        <v>2685</v>
      </c>
      <c r="D565" s="1112" t="s">
        <v>2658</v>
      </c>
      <c r="E565" s="489" t="s">
        <v>9</v>
      </c>
      <c r="F565" s="1099" t="s">
        <v>9</v>
      </c>
      <c r="G565" s="1106" t="s">
        <v>213</v>
      </c>
      <c r="H565" s="709"/>
    </row>
    <row r="566" spans="1:8" s="2" customFormat="1">
      <c r="A566" s="728"/>
      <c r="B566" s="353">
        <v>2</v>
      </c>
      <c r="C566" s="226" t="s">
        <v>2664</v>
      </c>
      <c r="D566" s="1111"/>
      <c r="E566" s="490"/>
      <c r="F566" s="1109"/>
      <c r="G566" s="726"/>
      <c r="H566" s="726"/>
    </row>
    <row r="567" spans="1:8" s="2" customFormat="1">
      <c r="A567" s="728"/>
      <c r="B567" s="353">
        <v>3</v>
      </c>
      <c r="C567" s="91" t="s">
        <v>2703</v>
      </c>
      <c r="D567" s="1111"/>
      <c r="E567" s="490"/>
      <c r="F567" s="1109"/>
      <c r="G567" s="726"/>
      <c r="H567" s="726"/>
    </row>
    <row r="568" spans="1:8" s="2" customFormat="1">
      <c r="A568" s="728"/>
      <c r="B568" s="353">
        <v>4</v>
      </c>
      <c r="C568" s="15" t="s">
        <v>2749</v>
      </c>
      <c r="D568" s="1111"/>
      <c r="E568" s="490"/>
      <c r="F568" s="1109"/>
      <c r="G568" s="726"/>
      <c r="H568" s="726"/>
    </row>
    <row r="569" spans="1:8" s="2" customFormat="1">
      <c r="A569" s="728"/>
      <c r="B569" s="353">
        <v>5</v>
      </c>
      <c r="C569" s="15" t="s">
        <v>2687</v>
      </c>
      <c r="D569" s="1111"/>
      <c r="E569" s="490"/>
      <c r="F569" s="1109"/>
      <c r="G569" s="726"/>
      <c r="H569" s="726"/>
    </row>
    <row r="570" spans="1:8" s="2" customFormat="1">
      <c r="A570" s="728"/>
      <c r="B570" s="353">
        <v>6</v>
      </c>
      <c r="C570" s="15" t="s">
        <v>2772</v>
      </c>
      <c r="D570" s="1111"/>
      <c r="E570" s="490"/>
      <c r="F570" s="1109"/>
      <c r="G570" s="726"/>
      <c r="H570" s="726"/>
    </row>
    <row r="571" spans="1:8" s="2" customFormat="1">
      <c r="A571" s="728"/>
      <c r="B571" s="353">
        <v>7</v>
      </c>
      <c r="C571" s="15" t="s">
        <v>2776</v>
      </c>
      <c r="D571" s="1111"/>
      <c r="E571" s="490"/>
      <c r="F571" s="1109"/>
      <c r="G571" s="726"/>
      <c r="H571" s="726"/>
    </row>
    <row r="572" spans="1:8" s="2" customFormat="1">
      <c r="A572" s="728"/>
      <c r="B572" s="353">
        <v>8</v>
      </c>
      <c r="C572" s="223" t="s">
        <v>2664</v>
      </c>
      <c r="D572" s="1111"/>
      <c r="E572" s="490"/>
      <c r="F572" s="1109"/>
      <c r="G572" s="726"/>
      <c r="H572" s="726"/>
    </row>
    <row r="573" spans="1:8" s="2" customFormat="1">
      <c r="A573" s="728"/>
      <c r="B573" s="353">
        <v>9</v>
      </c>
      <c r="C573" s="227" t="s">
        <v>2740</v>
      </c>
      <c r="D573" s="1111"/>
      <c r="E573" s="490"/>
      <c r="F573" s="1109"/>
      <c r="G573" s="726"/>
      <c r="H573" s="726"/>
    </row>
    <row r="574" spans="1:8" s="2" customFormat="1">
      <c r="A574" s="728"/>
      <c r="B574" s="353">
        <v>10</v>
      </c>
      <c r="C574" s="15" t="s">
        <v>2666</v>
      </c>
      <c r="D574" s="1111"/>
      <c r="E574" s="490"/>
      <c r="F574" s="1109"/>
      <c r="G574" s="726"/>
      <c r="H574" s="726"/>
    </row>
    <row r="575" spans="1:8" s="2" customFormat="1" ht="31.5">
      <c r="A575" s="728"/>
      <c r="B575" s="353">
        <v>11</v>
      </c>
      <c r="C575" s="91" t="s">
        <v>2767</v>
      </c>
      <c r="D575" s="1111"/>
      <c r="E575" s="490"/>
      <c r="F575" s="1110"/>
      <c r="G575" s="726"/>
      <c r="H575" s="726"/>
    </row>
    <row r="576" spans="1:8" s="2" customFormat="1">
      <c r="A576" s="527"/>
      <c r="B576" s="527"/>
      <c r="C576" s="527"/>
      <c r="D576" s="527"/>
      <c r="E576" s="527"/>
      <c r="F576" s="527"/>
      <c r="G576" s="527"/>
      <c r="H576" s="527"/>
    </row>
    <row r="577" spans="1:8" s="2" customFormat="1">
      <c r="A577" s="728" t="s">
        <v>2777</v>
      </c>
      <c r="B577" s="353">
        <v>1</v>
      </c>
      <c r="C577" s="15" t="s">
        <v>2685</v>
      </c>
      <c r="D577" s="1112" t="s">
        <v>2658</v>
      </c>
      <c r="E577" s="489" t="s">
        <v>9</v>
      </c>
      <c r="F577" s="1098" t="s">
        <v>9</v>
      </c>
      <c r="G577" s="547" t="s">
        <v>213</v>
      </c>
      <c r="H577" s="709"/>
    </row>
    <row r="578" spans="1:8" s="2" customFormat="1">
      <c r="A578" s="728"/>
      <c r="B578" s="353">
        <v>2</v>
      </c>
      <c r="C578" s="226" t="s">
        <v>2664</v>
      </c>
      <c r="D578" s="1111"/>
      <c r="E578" s="490"/>
      <c r="F578" s="998"/>
      <c r="G578" s="501"/>
      <c r="H578" s="726"/>
    </row>
    <row r="579" spans="1:8" s="2" customFormat="1">
      <c r="A579" s="728"/>
      <c r="B579" s="353">
        <v>3</v>
      </c>
      <c r="C579" s="91" t="s">
        <v>2703</v>
      </c>
      <c r="D579" s="1111"/>
      <c r="E579" s="490"/>
      <c r="F579" s="998"/>
      <c r="G579" s="501"/>
      <c r="H579" s="726"/>
    </row>
    <row r="580" spans="1:8" s="2" customFormat="1">
      <c r="A580" s="728"/>
      <c r="B580" s="353">
        <v>4</v>
      </c>
      <c r="C580" s="15" t="s">
        <v>2769</v>
      </c>
      <c r="D580" s="1111"/>
      <c r="E580" s="490"/>
      <c r="F580" s="998"/>
      <c r="G580" s="501"/>
      <c r="H580" s="726"/>
    </row>
    <row r="581" spans="1:8" s="2" customFormat="1">
      <c r="A581" s="728"/>
      <c r="B581" s="353">
        <v>5</v>
      </c>
      <c r="C581" s="15" t="s">
        <v>2687</v>
      </c>
      <c r="D581" s="1111"/>
      <c r="E581" s="490"/>
      <c r="F581" s="998"/>
      <c r="G581" s="501"/>
      <c r="H581" s="726"/>
    </row>
    <row r="582" spans="1:8" s="2" customFormat="1">
      <c r="A582" s="728"/>
      <c r="B582" s="353">
        <v>6</v>
      </c>
      <c r="C582" s="15" t="s">
        <v>2772</v>
      </c>
      <c r="D582" s="1111"/>
      <c r="E582" s="490"/>
      <c r="F582" s="998"/>
      <c r="G582" s="501"/>
      <c r="H582" s="726"/>
    </row>
    <row r="583" spans="1:8" s="2" customFormat="1">
      <c r="A583" s="728"/>
      <c r="B583" s="353">
        <v>7</v>
      </c>
      <c r="C583" s="15" t="s">
        <v>2776</v>
      </c>
      <c r="D583" s="1111"/>
      <c r="E583" s="490"/>
      <c r="F583" s="998"/>
      <c r="G583" s="501"/>
      <c r="H583" s="726"/>
    </row>
    <row r="584" spans="1:8" s="2" customFormat="1">
      <c r="A584" s="728"/>
      <c r="B584" s="353">
        <v>8</v>
      </c>
      <c r="C584" s="223" t="s">
        <v>2664</v>
      </c>
      <c r="D584" s="1111"/>
      <c r="E584" s="490"/>
      <c r="F584" s="998"/>
      <c r="G584" s="501"/>
      <c r="H584" s="726"/>
    </row>
    <row r="585" spans="1:8" s="2" customFormat="1">
      <c r="A585" s="728"/>
      <c r="B585" s="353">
        <v>9</v>
      </c>
      <c r="C585" s="227" t="s">
        <v>2740</v>
      </c>
      <c r="D585" s="1111"/>
      <c r="E585" s="490"/>
      <c r="F585" s="998"/>
      <c r="G585" s="501"/>
      <c r="H585" s="726"/>
    </row>
    <row r="586" spans="1:8" s="2" customFormat="1">
      <c r="A586" s="728"/>
      <c r="B586" s="353">
        <v>10</v>
      </c>
      <c r="C586" s="15" t="s">
        <v>2666</v>
      </c>
      <c r="D586" s="1111"/>
      <c r="E586" s="490"/>
      <c r="F586" s="998"/>
      <c r="G586" s="501"/>
      <c r="H586" s="726"/>
    </row>
    <row r="587" spans="1:8" s="2" customFormat="1" ht="47.25">
      <c r="A587" s="728"/>
      <c r="B587" s="353">
        <v>11</v>
      </c>
      <c r="C587" s="91" t="s">
        <v>2778</v>
      </c>
      <c r="D587" s="1111"/>
      <c r="E587" s="490"/>
      <c r="F587" s="998"/>
      <c r="G587" s="501"/>
      <c r="H587" s="726"/>
    </row>
    <row r="588" spans="1:8" s="2" customFormat="1">
      <c r="A588" s="527"/>
      <c r="B588" s="527"/>
      <c r="C588" s="527"/>
      <c r="D588" s="527"/>
      <c r="E588" s="527"/>
      <c r="F588" s="527"/>
      <c r="G588" s="527"/>
      <c r="H588" s="527"/>
    </row>
    <row r="589" spans="1:8" s="2" customFormat="1"/>
    <row r="590" spans="1:8" s="2" customFormat="1"/>
    <row r="591" spans="1:8" s="2" customFormat="1"/>
    <row r="592" spans="1:8"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row r="702"/>
    <row r="703"/>
    <row r="704"/>
    <row r="705"/>
    <row r="706"/>
  </sheetData>
  <mergeCells count="356">
    <mergeCell ref="A588:H588"/>
    <mergeCell ref="A576:H576"/>
    <mergeCell ref="A577:A587"/>
    <mergeCell ref="D577:D587"/>
    <mergeCell ref="E577:E587"/>
    <mergeCell ref="G577:G587"/>
    <mergeCell ref="H577:H587"/>
    <mergeCell ref="A564:H564"/>
    <mergeCell ref="A565:A575"/>
    <mergeCell ref="D565:D575"/>
    <mergeCell ref="E565:E575"/>
    <mergeCell ref="G565:G575"/>
    <mergeCell ref="H565:H575"/>
    <mergeCell ref="F565:F575"/>
    <mergeCell ref="F577:F587"/>
    <mergeCell ref="A552:H552"/>
    <mergeCell ref="A553:A563"/>
    <mergeCell ref="D553:D563"/>
    <mergeCell ref="E553:E563"/>
    <mergeCell ref="G553:G563"/>
    <mergeCell ref="H553:H563"/>
    <mergeCell ref="A540:H540"/>
    <mergeCell ref="A541:A551"/>
    <mergeCell ref="D541:D551"/>
    <mergeCell ref="E541:E551"/>
    <mergeCell ref="G541:G551"/>
    <mergeCell ref="H541:H551"/>
    <mergeCell ref="F541:F551"/>
    <mergeCell ref="F553:F563"/>
    <mergeCell ref="A527:H527"/>
    <mergeCell ref="A528:A539"/>
    <mergeCell ref="D528:D539"/>
    <mergeCell ref="E528:E539"/>
    <mergeCell ref="G528:G539"/>
    <mergeCell ref="H528:H539"/>
    <mergeCell ref="A514:H514"/>
    <mergeCell ref="A515:A526"/>
    <mergeCell ref="D515:D526"/>
    <mergeCell ref="E515:E526"/>
    <mergeCell ref="G515:G526"/>
    <mergeCell ref="H515:H526"/>
    <mergeCell ref="F515:F526"/>
    <mergeCell ref="F528:F539"/>
    <mergeCell ref="A502:H502"/>
    <mergeCell ref="A503:A513"/>
    <mergeCell ref="D503:D513"/>
    <mergeCell ref="E503:E513"/>
    <mergeCell ref="G503:G513"/>
    <mergeCell ref="H503:H513"/>
    <mergeCell ref="A490:H490"/>
    <mergeCell ref="A491:A501"/>
    <mergeCell ref="D491:D501"/>
    <mergeCell ref="E491:E501"/>
    <mergeCell ref="G491:G501"/>
    <mergeCell ref="H491:H501"/>
    <mergeCell ref="F491:F501"/>
    <mergeCell ref="F503:F513"/>
    <mergeCell ref="A478:H478"/>
    <mergeCell ref="A479:A489"/>
    <mergeCell ref="D479:D489"/>
    <mergeCell ref="E479:E489"/>
    <mergeCell ref="G479:G489"/>
    <mergeCell ref="H479:H489"/>
    <mergeCell ref="A466:H466"/>
    <mergeCell ref="A467:A477"/>
    <mergeCell ref="D467:D477"/>
    <mergeCell ref="E467:E477"/>
    <mergeCell ref="G467:G477"/>
    <mergeCell ref="H467:H477"/>
    <mergeCell ref="F467:F477"/>
    <mergeCell ref="F479:F489"/>
    <mergeCell ref="A453:H453"/>
    <mergeCell ref="A454:A465"/>
    <mergeCell ref="D454:D465"/>
    <mergeCell ref="E454:E465"/>
    <mergeCell ref="G454:G465"/>
    <mergeCell ref="H454:H465"/>
    <mergeCell ref="A440:H440"/>
    <mergeCell ref="A441:A452"/>
    <mergeCell ref="D441:D452"/>
    <mergeCell ref="E441:E452"/>
    <mergeCell ref="G441:G452"/>
    <mergeCell ref="H441:H452"/>
    <mergeCell ref="F441:F452"/>
    <mergeCell ref="F454:F465"/>
    <mergeCell ref="A428:H428"/>
    <mergeCell ref="A429:A439"/>
    <mergeCell ref="D429:D439"/>
    <mergeCell ref="E429:E439"/>
    <mergeCell ref="G429:G439"/>
    <mergeCell ref="H429:H439"/>
    <mergeCell ref="A416:H416"/>
    <mergeCell ref="A417:A427"/>
    <mergeCell ref="D417:D427"/>
    <mergeCell ref="E417:E427"/>
    <mergeCell ref="G417:G427"/>
    <mergeCell ref="H417:H427"/>
    <mergeCell ref="F417:F427"/>
    <mergeCell ref="F429:F439"/>
    <mergeCell ref="A404:H404"/>
    <mergeCell ref="A405:A415"/>
    <mergeCell ref="D405:D415"/>
    <mergeCell ref="E405:E415"/>
    <mergeCell ref="G405:G415"/>
    <mergeCell ref="H405:H415"/>
    <mergeCell ref="A392:H392"/>
    <mergeCell ref="A393:A403"/>
    <mergeCell ref="D393:D403"/>
    <mergeCell ref="E393:E403"/>
    <mergeCell ref="G393:G403"/>
    <mergeCell ref="H393:H403"/>
    <mergeCell ref="F393:F403"/>
    <mergeCell ref="F405:F415"/>
    <mergeCell ref="A380:H380"/>
    <mergeCell ref="A381:A391"/>
    <mergeCell ref="D381:D391"/>
    <mergeCell ref="E381:E391"/>
    <mergeCell ref="G381:G391"/>
    <mergeCell ref="H381:H391"/>
    <mergeCell ref="A368:H368"/>
    <mergeCell ref="A369:A379"/>
    <mergeCell ref="D369:D379"/>
    <mergeCell ref="E369:E379"/>
    <mergeCell ref="G369:G379"/>
    <mergeCell ref="H369:H379"/>
    <mergeCell ref="F369:F379"/>
    <mergeCell ref="F381:F391"/>
    <mergeCell ref="A356:H356"/>
    <mergeCell ref="A357:A367"/>
    <mergeCell ref="D357:D367"/>
    <mergeCell ref="E357:E367"/>
    <mergeCell ref="G357:G367"/>
    <mergeCell ref="H357:H367"/>
    <mergeCell ref="A344:H344"/>
    <mergeCell ref="A345:A355"/>
    <mergeCell ref="D345:D355"/>
    <mergeCell ref="E345:E355"/>
    <mergeCell ref="G345:G355"/>
    <mergeCell ref="H345:H355"/>
    <mergeCell ref="F345:F355"/>
    <mergeCell ref="F357:F367"/>
    <mergeCell ref="A332:H332"/>
    <mergeCell ref="A333:A343"/>
    <mergeCell ref="D333:D343"/>
    <mergeCell ref="E333:E343"/>
    <mergeCell ref="G333:G343"/>
    <mergeCell ref="H333:H343"/>
    <mergeCell ref="A320:H320"/>
    <mergeCell ref="A321:A331"/>
    <mergeCell ref="D321:D331"/>
    <mergeCell ref="E321:E331"/>
    <mergeCell ref="G321:G331"/>
    <mergeCell ref="H321:H331"/>
    <mergeCell ref="F321:F331"/>
    <mergeCell ref="F333:F343"/>
    <mergeCell ref="A309:A319"/>
    <mergeCell ref="D309:D319"/>
    <mergeCell ref="E309:E319"/>
    <mergeCell ref="G309:G319"/>
    <mergeCell ref="H309:H319"/>
    <mergeCell ref="A308:H308"/>
    <mergeCell ref="A297:A307"/>
    <mergeCell ref="D297:D307"/>
    <mergeCell ref="E297:E307"/>
    <mergeCell ref="G297:G307"/>
    <mergeCell ref="H297:H307"/>
    <mergeCell ref="F297:F307"/>
    <mergeCell ref="F309:F319"/>
    <mergeCell ref="A296:H296"/>
    <mergeCell ref="A282:H282"/>
    <mergeCell ref="A283:A295"/>
    <mergeCell ref="D283:D295"/>
    <mergeCell ref="E283:E295"/>
    <mergeCell ref="G283:G295"/>
    <mergeCell ref="H283:H295"/>
    <mergeCell ref="A268:H268"/>
    <mergeCell ref="A269:A281"/>
    <mergeCell ref="D269:D281"/>
    <mergeCell ref="E269:E281"/>
    <mergeCell ref="G269:G281"/>
    <mergeCell ref="H269:H281"/>
    <mergeCell ref="F269:F281"/>
    <mergeCell ref="F283:F295"/>
    <mergeCell ref="A254:H254"/>
    <mergeCell ref="A255:A267"/>
    <mergeCell ref="D255:D267"/>
    <mergeCell ref="E255:E267"/>
    <mergeCell ref="G255:G267"/>
    <mergeCell ref="H255:H267"/>
    <mergeCell ref="A240:H240"/>
    <mergeCell ref="A241:A253"/>
    <mergeCell ref="D241:D253"/>
    <mergeCell ref="E241:E253"/>
    <mergeCell ref="G241:G253"/>
    <mergeCell ref="H241:H253"/>
    <mergeCell ref="F241:F253"/>
    <mergeCell ref="F255:F267"/>
    <mergeCell ref="A226:H226"/>
    <mergeCell ref="A227:A239"/>
    <mergeCell ref="D227:D239"/>
    <mergeCell ref="E227:E239"/>
    <mergeCell ref="G227:G239"/>
    <mergeCell ref="H227:H239"/>
    <mergeCell ref="A212:H212"/>
    <mergeCell ref="A213:A225"/>
    <mergeCell ref="D213:D225"/>
    <mergeCell ref="E213:E225"/>
    <mergeCell ref="G213:G225"/>
    <mergeCell ref="H213:H225"/>
    <mergeCell ref="F213:F225"/>
    <mergeCell ref="F227:F239"/>
    <mergeCell ref="A202:H202"/>
    <mergeCell ref="A203:A211"/>
    <mergeCell ref="D203:D211"/>
    <mergeCell ref="E203:E211"/>
    <mergeCell ref="G203:G211"/>
    <mergeCell ref="H203:H211"/>
    <mergeCell ref="A192:H192"/>
    <mergeCell ref="A193:A201"/>
    <mergeCell ref="D193:D201"/>
    <mergeCell ref="E193:E201"/>
    <mergeCell ref="G193:G201"/>
    <mergeCell ref="H193:H201"/>
    <mergeCell ref="F193:F201"/>
    <mergeCell ref="F203:F211"/>
    <mergeCell ref="A182:H182"/>
    <mergeCell ref="A183:A191"/>
    <mergeCell ref="D183:D191"/>
    <mergeCell ref="E183:E191"/>
    <mergeCell ref="G183:G191"/>
    <mergeCell ref="H183:H191"/>
    <mergeCell ref="A172:H172"/>
    <mergeCell ref="A173:A181"/>
    <mergeCell ref="D173:D181"/>
    <mergeCell ref="E173:E181"/>
    <mergeCell ref="G173:G181"/>
    <mergeCell ref="H173:H181"/>
    <mergeCell ref="F173:F181"/>
    <mergeCell ref="F183:F191"/>
    <mergeCell ref="A162:H162"/>
    <mergeCell ref="A163:A171"/>
    <mergeCell ref="D163:D171"/>
    <mergeCell ref="E163:E171"/>
    <mergeCell ref="G163:G171"/>
    <mergeCell ref="H163:H171"/>
    <mergeCell ref="A149:H149"/>
    <mergeCell ref="A150:A161"/>
    <mergeCell ref="D150:D161"/>
    <mergeCell ref="E150:E161"/>
    <mergeCell ref="G150:G161"/>
    <mergeCell ref="H150:H161"/>
    <mergeCell ref="F150:F161"/>
    <mergeCell ref="F163:F171"/>
    <mergeCell ref="A140:A148"/>
    <mergeCell ref="D140:D148"/>
    <mergeCell ref="E140:E148"/>
    <mergeCell ref="G140:G148"/>
    <mergeCell ref="H140:H148"/>
    <mergeCell ref="A130:A138"/>
    <mergeCell ref="D130:D138"/>
    <mergeCell ref="E130:E138"/>
    <mergeCell ref="G130:G138"/>
    <mergeCell ref="H130:H138"/>
    <mergeCell ref="A139:H139"/>
    <mergeCell ref="F130:F138"/>
    <mergeCell ref="F140:F148"/>
    <mergeCell ref="A2:H2"/>
    <mergeCell ref="A3:H3"/>
    <mergeCell ref="C4:H4"/>
    <mergeCell ref="A6:A8"/>
    <mergeCell ref="C6:H6"/>
    <mergeCell ref="C7:H7"/>
    <mergeCell ref="C8:H8"/>
    <mergeCell ref="A10:A13"/>
    <mergeCell ref="C10:H10"/>
    <mergeCell ref="C11:H11"/>
    <mergeCell ref="C12:H12"/>
    <mergeCell ref="C13:H13"/>
    <mergeCell ref="C15:H15"/>
    <mergeCell ref="C16:H16"/>
    <mergeCell ref="C17:H17"/>
    <mergeCell ref="A15:A20"/>
    <mergeCell ref="A23:H23"/>
    <mergeCell ref="A24:A33"/>
    <mergeCell ref="E24:E33"/>
    <mergeCell ref="G24:G33"/>
    <mergeCell ref="H24:H33"/>
    <mergeCell ref="D24:D33"/>
    <mergeCell ref="C18:H18"/>
    <mergeCell ref="C19:H19"/>
    <mergeCell ref="C20:H20"/>
    <mergeCell ref="F24:F33"/>
    <mergeCell ref="A34:H34"/>
    <mergeCell ref="A35:A44"/>
    <mergeCell ref="D35:D44"/>
    <mergeCell ref="E35:E44"/>
    <mergeCell ref="G35:G44"/>
    <mergeCell ref="H35:H44"/>
    <mergeCell ref="A45:H45"/>
    <mergeCell ref="A46:A55"/>
    <mergeCell ref="D46:D55"/>
    <mergeCell ref="E46:E55"/>
    <mergeCell ref="F35:F44"/>
    <mergeCell ref="A56:H56"/>
    <mergeCell ref="G46:G55"/>
    <mergeCell ref="H46:H55"/>
    <mergeCell ref="A57:A66"/>
    <mergeCell ref="D57:D66"/>
    <mergeCell ref="E57:E66"/>
    <mergeCell ref="G57:G66"/>
    <mergeCell ref="H57:H66"/>
    <mergeCell ref="A67:H67"/>
    <mergeCell ref="F46:F55"/>
    <mergeCell ref="F57:F66"/>
    <mergeCell ref="A68:A77"/>
    <mergeCell ref="D68:D77"/>
    <mergeCell ref="E68:E77"/>
    <mergeCell ref="G68:G77"/>
    <mergeCell ref="H68:H77"/>
    <mergeCell ref="A78:H78"/>
    <mergeCell ref="A79:A88"/>
    <mergeCell ref="D79:D88"/>
    <mergeCell ref="E79:E88"/>
    <mergeCell ref="G79:G88"/>
    <mergeCell ref="H79:H88"/>
    <mergeCell ref="F68:F77"/>
    <mergeCell ref="F79:F88"/>
    <mergeCell ref="A89:H89"/>
    <mergeCell ref="A90:A98"/>
    <mergeCell ref="D90:D98"/>
    <mergeCell ref="E90:E98"/>
    <mergeCell ref="G90:G98"/>
    <mergeCell ref="H90:H98"/>
    <mergeCell ref="A99:H99"/>
    <mergeCell ref="A100:A108"/>
    <mergeCell ref="D100:D108"/>
    <mergeCell ref="E100:E108"/>
    <mergeCell ref="G100:G108"/>
    <mergeCell ref="H100:H108"/>
    <mergeCell ref="F90:F98"/>
    <mergeCell ref="F100:F108"/>
    <mergeCell ref="A109:H109"/>
    <mergeCell ref="A110:A118"/>
    <mergeCell ref="D110:D118"/>
    <mergeCell ref="E110:E118"/>
    <mergeCell ref="G110:G118"/>
    <mergeCell ref="H110:H118"/>
    <mergeCell ref="A129:H129"/>
    <mergeCell ref="A119:H119"/>
    <mergeCell ref="A120:A128"/>
    <mergeCell ref="D120:D128"/>
    <mergeCell ref="E120:E128"/>
    <mergeCell ref="G120:G128"/>
    <mergeCell ref="H120:H128"/>
    <mergeCell ref="F110:F118"/>
    <mergeCell ref="F120:F128"/>
  </mergeCells>
  <conditionalFormatting sqref="E24">
    <cfRule type="containsText" dxfId="4980" priority="287" operator="containsText" text="N">
      <formula>NOT(ISERROR(SEARCH("N",E24)))</formula>
    </cfRule>
    <cfRule type="containsText" dxfId="4979" priority="288" operator="containsText" text="R">
      <formula>NOT(ISERROR(SEARCH("R",E24)))</formula>
    </cfRule>
    <cfRule type="containsText" dxfId="4978" priority="286" operator="containsText" text="F">
      <formula>NOT(ISERROR(SEARCH("F",E24)))</formula>
    </cfRule>
    <cfRule type="containsText" dxfId="4977" priority="285" operator="containsText" text="B">
      <formula>NOT(ISERROR(SEARCH("B",E24)))</formula>
    </cfRule>
    <cfRule type="containsText" dxfId="4976" priority="284" operator="containsText" text="P">
      <formula>NOT(ISERROR(SEARCH("P",E24)))</formula>
    </cfRule>
    <cfRule type="containsText" dxfId="4975" priority="283" operator="containsText" text="T">
      <formula>NOT(ISERROR(SEARCH("T",E24)))</formula>
    </cfRule>
  </conditionalFormatting>
  <conditionalFormatting sqref="E35">
    <cfRule type="containsText" dxfId="4974" priority="277" operator="containsText" text="T">
      <formula>NOT(ISERROR(SEARCH("T",E35)))</formula>
    </cfRule>
    <cfRule type="containsText" dxfId="4973" priority="282" operator="containsText" text="R">
      <formula>NOT(ISERROR(SEARCH("R",E35)))</formula>
    </cfRule>
    <cfRule type="containsText" dxfId="4972" priority="281" operator="containsText" text="N">
      <formula>NOT(ISERROR(SEARCH("N",E35)))</formula>
    </cfRule>
    <cfRule type="containsText" dxfId="4971" priority="280" operator="containsText" text="F">
      <formula>NOT(ISERROR(SEARCH("F",E35)))</formula>
    </cfRule>
    <cfRule type="containsText" dxfId="4970" priority="279" operator="containsText" text="B">
      <formula>NOT(ISERROR(SEARCH("B",E35)))</formula>
    </cfRule>
    <cfRule type="containsText" dxfId="4969" priority="278" operator="containsText" text="P">
      <formula>NOT(ISERROR(SEARCH("P",E35)))</formula>
    </cfRule>
  </conditionalFormatting>
  <conditionalFormatting sqref="E46">
    <cfRule type="containsText" dxfId="4968" priority="276" operator="containsText" text="R">
      <formula>NOT(ISERROR(SEARCH("R",E46)))</formula>
    </cfRule>
    <cfRule type="containsText" dxfId="4967" priority="275" operator="containsText" text="N">
      <formula>NOT(ISERROR(SEARCH("N",E46)))</formula>
    </cfRule>
    <cfRule type="containsText" dxfId="4966" priority="274" operator="containsText" text="F">
      <formula>NOT(ISERROR(SEARCH("F",E46)))</formula>
    </cfRule>
    <cfRule type="containsText" dxfId="4965" priority="273" operator="containsText" text="B">
      <formula>NOT(ISERROR(SEARCH("B",E46)))</formula>
    </cfRule>
    <cfRule type="containsText" dxfId="4964" priority="272" operator="containsText" text="P">
      <formula>NOT(ISERROR(SEARCH("P",E46)))</formula>
    </cfRule>
    <cfRule type="containsText" dxfId="4963" priority="271" operator="containsText" text="T">
      <formula>NOT(ISERROR(SEARCH("T",E46)))</formula>
    </cfRule>
  </conditionalFormatting>
  <conditionalFormatting sqref="E57">
    <cfRule type="containsText" dxfId="4962" priority="270" operator="containsText" text="R">
      <formula>NOT(ISERROR(SEARCH("R",E57)))</formula>
    </cfRule>
    <cfRule type="containsText" dxfId="4961" priority="269" operator="containsText" text="N">
      <formula>NOT(ISERROR(SEARCH("N",E57)))</formula>
    </cfRule>
    <cfRule type="containsText" dxfId="4960" priority="268" operator="containsText" text="F">
      <formula>NOT(ISERROR(SEARCH("F",E57)))</formula>
    </cfRule>
    <cfRule type="containsText" dxfId="4959" priority="267" operator="containsText" text="B">
      <formula>NOT(ISERROR(SEARCH("B",E57)))</formula>
    </cfRule>
    <cfRule type="containsText" dxfId="4958" priority="266" operator="containsText" text="P">
      <formula>NOT(ISERROR(SEARCH("P",E57)))</formula>
    </cfRule>
    <cfRule type="containsText" dxfId="4957" priority="265" operator="containsText" text="T">
      <formula>NOT(ISERROR(SEARCH("T",E57)))</formula>
    </cfRule>
  </conditionalFormatting>
  <conditionalFormatting sqref="E68">
    <cfRule type="containsText" dxfId="4956" priority="264" operator="containsText" text="R">
      <formula>NOT(ISERROR(SEARCH("R",E68)))</formula>
    </cfRule>
    <cfRule type="containsText" dxfId="4955" priority="263" operator="containsText" text="N">
      <formula>NOT(ISERROR(SEARCH("N",E68)))</formula>
    </cfRule>
    <cfRule type="containsText" dxfId="4954" priority="262" operator="containsText" text="F">
      <formula>NOT(ISERROR(SEARCH("F",E68)))</formula>
    </cfRule>
    <cfRule type="containsText" dxfId="4953" priority="261" operator="containsText" text="B">
      <formula>NOT(ISERROR(SEARCH("B",E68)))</formula>
    </cfRule>
    <cfRule type="containsText" dxfId="4952" priority="259" operator="containsText" text="T">
      <formula>NOT(ISERROR(SEARCH("T",E68)))</formula>
    </cfRule>
    <cfRule type="containsText" dxfId="4951" priority="260" operator="containsText" text="P">
      <formula>NOT(ISERROR(SEARCH("P",E68)))</formula>
    </cfRule>
  </conditionalFormatting>
  <conditionalFormatting sqref="E79">
    <cfRule type="containsText" dxfId="4950" priority="258" operator="containsText" text="R">
      <formula>NOT(ISERROR(SEARCH("R",E79)))</formula>
    </cfRule>
    <cfRule type="containsText" dxfId="4949" priority="257" operator="containsText" text="N">
      <formula>NOT(ISERROR(SEARCH("N",E79)))</formula>
    </cfRule>
    <cfRule type="containsText" dxfId="4948" priority="256" operator="containsText" text="F">
      <formula>NOT(ISERROR(SEARCH("F",E79)))</formula>
    </cfRule>
    <cfRule type="containsText" dxfId="4947" priority="255" operator="containsText" text="B">
      <formula>NOT(ISERROR(SEARCH("B",E79)))</formula>
    </cfRule>
    <cfRule type="containsText" dxfId="4946" priority="254" operator="containsText" text="P">
      <formula>NOT(ISERROR(SEARCH("P",E79)))</formula>
    </cfRule>
    <cfRule type="containsText" dxfId="4945" priority="253" operator="containsText" text="T">
      <formula>NOT(ISERROR(SEARCH("T",E79)))</formula>
    </cfRule>
  </conditionalFormatting>
  <conditionalFormatting sqref="E90">
    <cfRule type="containsText" dxfId="4944" priority="252" operator="containsText" text="R">
      <formula>NOT(ISERROR(SEARCH("R",E90)))</formula>
    </cfRule>
    <cfRule type="containsText" dxfId="4943" priority="251" operator="containsText" text="N">
      <formula>NOT(ISERROR(SEARCH("N",E90)))</formula>
    </cfRule>
    <cfRule type="containsText" dxfId="4942" priority="250" operator="containsText" text="F">
      <formula>NOT(ISERROR(SEARCH("F",E90)))</formula>
    </cfRule>
    <cfRule type="containsText" dxfId="4941" priority="249" operator="containsText" text="B">
      <formula>NOT(ISERROR(SEARCH("B",E90)))</formula>
    </cfRule>
    <cfRule type="containsText" dxfId="4940" priority="248" operator="containsText" text="P">
      <formula>NOT(ISERROR(SEARCH("P",E90)))</formula>
    </cfRule>
    <cfRule type="containsText" dxfId="4939" priority="247" operator="containsText" text="T">
      <formula>NOT(ISERROR(SEARCH("T",E90)))</formula>
    </cfRule>
  </conditionalFormatting>
  <conditionalFormatting sqref="E100">
    <cfRule type="containsText" dxfId="4938" priority="246" operator="containsText" text="R">
      <formula>NOT(ISERROR(SEARCH("R",E100)))</formula>
    </cfRule>
    <cfRule type="containsText" dxfId="4937" priority="245" operator="containsText" text="N">
      <formula>NOT(ISERROR(SEARCH("N",E100)))</formula>
    </cfRule>
    <cfRule type="containsText" dxfId="4936" priority="244" operator="containsText" text="F">
      <formula>NOT(ISERROR(SEARCH("F",E100)))</formula>
    </cfRule>
    <cfRule type="containsText" dxfId="4935" priority="243" operator="containsText" text="B">
      <formula>NOT(ISERROR(SEARCH("B",E100)))</formula>
    </cfRule>
    <cfRule type="containsText" dxfId="4934" priority="242" operator="containsText" text="P">
      <formula>NOT(ISERROR(SEARCH("P",E100)))</formula>
    </cfRule>
    <cfRule type="containsText" dxfId="4933" priority="241" operator="containsText" text="T">
      <formula>NOT(ISERROR(SEARCH("T",E100)))</formula>
    </cfRule>
  </conditionalFormatting>
  <conditionalFormatting sqref="E110">
    <cfRule type="containsText" dxfId="4932" priority="240" operator="containsText" text="R">
      <formula>NOT(ISERROR(SEARCH("R",E110)))</formula>
    </cfRule>
    <cfRule type="containsText" dxfId="4931" priority="239" operator="containsText" text="N">
      <formula>NOT(ISERROR(SEARCH("N",E110)))</formula>
    </cfRule>
    <cfRule type="containsText" dxfId="4930" priority="238" operator="containsText" text="F">
      <formula>NOT(ISERROR(SEARCH("F",E110)))</formula>
    </cfRule>
    <cfRule type="containsText" dxfId="4929" priority="237" operator="containsText" text="B">
      <formula>NOT(ISERROR(SEARCH("B",E110)))</formula>
    </cfRule>
    <cfRule type="containsText" dxfId="4928" priority="236" operator="containsText" text="P">
      <formula>NOT(ISERROR(SEARCH("P",E110)))</formula>
    </cfRule>
    <cfRule type="containsText" dxfId="4927" priority="235" operator="containsText" text="T">
      <formula>NOT(ISERROR(SEARCH("T",E110)))</formula>
    </cfRule>
  </conditionalFormatting>
  <conditionalFormatting sqref="E120">
    <cfRule type="containsText" dxfId="4926" priority="234" operator="containsText" text="R">
      <formula>NOT(ISERROR(SEARCH("R",E120)))</formula>
    </cfRule>
    <cfRule type="containsText" dxfId="4925" priority="233" operator="containsText" text="N">
      <formula>NOT(ISERROR(SEARCH("N",E120)))</formula>
    </cfRule>
    <cfRule type="containsText" dxfId="4924" priority="232" operator="containsText" text="F">
      <formula>NOT(ISERROR(SEARCH("F",E120)))</formula>
    </cfRule>
    <cfRule type="containsText" dxfId="4923" priority="231" operator="containsText" text="B">
      <formula>NOT(ISERROR(SEARCH("B",E120)))</formula>
    </cfRule>
    <cfRule type="containsText" dxfId="4922" priority="230" operator="containsText" text="P">
      <formula>NOT(ISERROR(SEARCH("P",E120)))</formula>
    </cfRule>
    <cfRule type="containsText" dxfId="4921" priority="229" operator="containsText" text="T">
      <formula>NOT(ISERROR(SEARCH("T",E120)))</formula>
    </cfRule>
  </conditionalFormatting>
  <conditionalFormatting sqref="E130">
    <cfRule type="containsText" dxfId="4920" priority="228" operator="containsText" text="R">
      <formula>NOT(ISERROR(SEARCH("R",E130)))</formula>
    </cfRule>
    <cfRule type="containsText" dxfId="4919" priority="227" operator="containsText" text="N">
      <formula>NOT(ISERROR(SEARCH("N",E130)))</formula>
    </cfRule>
    <cfRule type="containsText" dxfId="4918" priority="226" operator="containsText" text="F">
      <formula>NOT(ISERROR(SEARCH("F",E130)))</formula>
    </cfRule>
    <cfRule type="containsText" dxfId="4917" priority="225" operator="containsText" text="B">
      <formula>NOT(ISERROR(SEARCH("B",E130)))</formula>
    </cfRule>
    <cfRule type="containsText" dxfId="4916" priority="224" operator="containsText" text="P">
      <formula>NOT(ISERROR(SEARCH("P",E130)))</formula>
    </cfRule>
    <cfRule type="containsText" dxfId="4915" priority="223" operator="containsText" text="T">
      <formula>NOT(ISERROR(SEARCH("T",E130)))</formula>
    </cfRule>
  </conditionalFormatting>
  <conditionalFormatting sqref="E140">
    <cfRule type="containsText" dxfId="4914" priority="219" operator="containsText" text="B">
      <formula>NOT(ISERROR(SEARCH("B",E140)))</formula>
    </cfRule>
    <cfRule type="containsText" dxfId="4913" priority="222" operator="containsText" text="R">
      <formula>NOT(ISERROR(SEARCH("R",E140)))</formula>
    </cfRule>
    <cfRule type="containsText" dxfId="4912" priority="221" operator="containsText" text="N">
      <formula>NOT(ISERROR(SEARCH("N",E140)))</formula>
    </cfRule>
    <cfRule type="containsText" dxfId="4911" priority="220" operator="containsText" text="F">
      <formula>NOT(ISERROR(SEARCH("F",E140)))</formula>
    </cfRule>
    <cfRule type="containsText" dxfId="4910" priority="218" operator="containsText" text="P">
      <formula>NOT(ISERROR(SEARCH("P",E140)))</formula>
    </cfRule>
    <cfRule type="containsText" dxfId="4909" priority="217" operator="containsText" text="T">
      <formula>NOT(ISERROR(SEARCH("T",E140)))</formula>
    </cfRule>
  </conditionalFormatting>
  <conditionalFormatting sqref="E150">
    <cfRule type="containsText" dxfId="4908" priority="216" operator="containsText" text="R">
      <formula>NOT(ISERROR(SEARCH("R",E150)))</formula>
    </cfRule>
    <cfRule type="containsText" dxfId="4907" priority="215" operator="containsText" text="N">
      <formula>NOT(ISERROR(SEARCH("N",E150)))</formula>
    </cfRule>
    <cfRule type="containsText" dxfId="4906" priority="214" operator="containsText" text="F">
      <formula>NOT(ISERROR(SEARCH("F",E150)))</formula>
    </cfRule>
    <cfRule type="containsText" dxfId="4905" priority="213" operator="containsText" text="B">
      <formula>NOT(ISERROR(SEARCH("B",E150)))</formula>
    </cfRule>
    <cfRule type="containsText" dxfId="4904" priority="212" operator="containsText" text="P">
      <formula>NOT(ISERROR(SEARCH("P",E150)))</formula>
    </cfRule>
    <cfRule type="containsText" dxfId="4903" priority="211" operator="containsText" text="T">
      <formula>NOT(ISERROR(SEARCH("T",E150)))</formula>
    </cfRule>
  </conditionalFormatting>
  <conditionalFormatting sqref="E163">
    <cfRule type="containsText" dxfId="4902" priority="210" operator="containsText" text="R">
      <formula>NOT(ISERROR(SEARCH("R",E163)))</formula>
    </cfRule>
    <cfRule type="containsText" dxfId="4901" priority="209" operator="containsText" text="N">
      <formula>NOT(ISERROR(SEARCH("N",E163)))</formula>
    </cfRule>
    <cfRule type="containsText" dxfId="4900" priority="208" operator="containsText" text="F">
      <formula>NOT(ISERROR(SEARCH("F",E163)))</formula>
    </cfRule>
    <cfRule type="containsText" dxfId="4899" priority="207" operator="containsText" text="B">
      <formula>NOT(ISERROR(SEARCH("B",E163)))</formula>
    </cfRule>
    <cfRule type="containsText" dxfId="4898" priority="206" operator="containsText" text="P">
      <formula>NOT(ISERROR(SEARCH("P",E163)))</formula>
    </cfRule>
    <cfRule type="containsText" dxfId="4897" priority="205" operator="containsText" text="T">
      <formula>NOT(ISERROR(SEARCH("T",E163)))</formula>
    </cfRule>
  </conditionalFormatting>
  <conditionalFormatting sqref="E173">
    <cfRule type="containsText" dxfId="4896" priority="204" operator="containsText" text="R">
      <formula>NOT(ISERROR(SEARCH("R",E173)))</formula>
    </cfRule>
    <cfRule type="containsText" dxfId="4895" priority="203" operator="containsText" text="N">
      <formula>NOT(ISERROR(SEARCH("N",E173)))</formula>
    </cfRule>
    <cfRule type="containsText" dxfId="4894" priority="202" operator="containsText" text="F">
      <formula>NOT(ISERROR(SEARCH("F",E173)))</formula>
    </cfRule>
    <cfRule type="containsText" dxfId="4893" priority="201" operator="containsText" text="B">
      <formula>NOT(ISERROR(SEARCH("B",E173)))</formula>
    </cfRule>
    <cfRule type="containsText" dxfId="4892" priority="200" operator="containsText" text="P">
      <formula>NOT(ISERROR(SEARCH("P",E173)))</formula>
    </cfRule>
    <cfRule type="containsText" dxfId="4891" priority="199" operator="containsText" text="T">
      <formula>NOT(ISERROR(SEARCH("T",E173)))</formula>
    </cfRule>
  </conditionalFormatting>
  <conditionalFormatting sqref="E183">
    <cfRule type="containsText" dxfId="4890" priority="198" operator="containsText" text="R">
      <formula>NOT(ISERROR(SEARCH("R",E183)))</formula>
    </cfRule>
    <cfRule type="containsText" dxfId="4889" priority="197" operator="containsText" text="N">
      <formula>NOT(ISERROR(SEARCH("N",E183)))</formula>
    </cfRule>
    <cfRule type="containsText" dxfId="4888" priority="196" operator="containsText" text="F">
      <formula>NOT(ISERROR(SEARCH("F",E183)))</formula>
    </cfRule>
    <cfRule type="containsText" dxfId="4887" priority="195" operator="containsText" text="B">
      <formula>NOT(ISERROR(SEARCH("B",E183)))</formula>
    </cfRule>
    <cfRule type="containsText" dxfId="4886" priority="194" operator="containsText" text="P">
      <formula>NOT(ISERROR(SEARCH("P",E183)))</formula>
    </cfRule>
    <cfRule type="containsText" dxfId="4885" priority="193" operator="containsText" text="T">
      <formula>NOT(ISERROR(SEARCH("T",E183)))</formula>
    </cfRule>
  </conditionalFormatting>
  <conditionalFormatting sqref="E193">
    <cfRule type="containsText" dxfId="4884" priority="192" operator="containsText" text="R">
      <formula>NOT(ISERROR(SEARCH("R",E193)))</formula>
    </cfRule>
    <cfRule type="containsText" dxfId="4883" priority="191" operator="containsText" text="N">
      <formula>NOT(ISERROR(SEARCH("N",E193)))</formula>
    </cfRule>
    <cfRule type="containsText" dxfId="4882" priority="190" operator="containsText" text="F">
      <formula>NOT(ISERROR(SEARCH("F",E193)))</formula>
    </cfRule>
    <cfRule type="containsText" dxfId="4881" priority="189" operator="containsText" text="B">
      <formula>NOT(ISERROR(SEARCH("B",E193)))</formula>
    </cfRule>
    <cfRule type="containsText" dxfId="4880" priority="188" operator="containsText" text="P">
      <formula>NOT(ISERROR(SEARCH("P",E193)))</formula>
    </cfRule>
    <cfRule type="containsText" dxfId="4879" priority="187" operator="containsText" text="T">
      <formula>NOT(ISERROR(SEARCH("T",E193)))</formula>
    </cfRule>
  </conditionalFormatting>
  <conditionalFormatting sqref="E203">
    <cfRule type="containsText" dxfId="4878" priority="181" operator="containsText" text="T">
      <formula>NOT(ISERROR(SEARCH("T",E203)))</formula>
    </cfRule>
    <cfRule type="containsText" dxfId="4877" priority="186" operator="containsText" text="R">
      <formula>NOT(ISERROR(SEARCH("R",E203)))</formula>
    </cfRule>
    <cfRule type="containsText" dxfId="4876" priority="185" operator="containsText" text="N">
      <formula>NOT(ISERROR(SEARCH("N",E203)))</formula>
    </cfRule>
    <cfRule type="containsText" dxfId="4875" priority="184" operator="containsText" text="F">
      <formula>NOT(ISERROR(SEARCH("F",E203)))</formula>
    </cfRule>
    <cfRule type="containsText" dxfId="4874" priority="183" operator="containsText" text="B">
      <formula>NOT(ISERROR(SEARCH("B",E203)))</formula>
    </cfRule>
    <cfRule type="containsText" dxfId="4873" priority="182" operator="containsText" text="P">
      <formula>NOT(ISERROR(SEARCH("P",E203)))</formula>
    </cfRule>
  </conditionalFormatting>
  <conditionalFormatting sqref="E213">
    <cfRule type="containsText" dxfId="4872" priority="180" operator="containsText" text="R">
      <formula>NOT(ISERROR(SEARCH("R",E213)))</formula>
    </cfRule>
    <cfRule type="containsText" dxfId="4871" priority="179" operator="containsText" text="N">
      <formula>NOT(ISERROR(SEARCH("N",E213)))</formula>
    </cfRule>
    <cfRule type="containsText" dxfId="4870" priority="178" operator="containsText" text="F">
      <formula>NOT(ISERROR(SEARCH("F",E213)))</formula>
    </cfRule>
    <cfRule type="containsText" dxfId="4869" priority="177" operator="containsText" text="B">
      <formula>NOT(ISERROR(SEARCH("B",E213)))</formula>
    </cfRule>
    <cfRule type="containsText" dxfId="4868" priority="176" operator="containsText" text="P">
      <formula>NOT(ISERROR(SEARCH("P",E213)))</formula>
    </cfRule>
    <cfRule type="containsText" dxfId="4867" priority="175" operator="containsText" text="T">
      <formula>NOT(ISERROR(SEARCH("T",E213)))</formula>
    </cfRule>
  </conditionalFormatting>
  <conditionalFormatting sqref="E227">
    <cfRule type="containsText" dxfId="4866" priority="174" operator="containsText" text="R">
      <formula>NOT(ISERROR(SEARCH("R",E227)))</formula>
    </cfRule>
    <cfRule type="containsText" dxfId="4865" priority="169" operator="containsText" text="T">
      <formula>NOT(ISERROR(SEARCH("T",E227)))</formula>
    </cfRule>
    <cfRule type="containsText" dxfId="4864" priority="170" operator="containsText" text="P">
      <formula>NOT(ISERROR(SEARCH("P",E227)))</formula>
    </cfRule>
    <cfRule type="containsText" dxfId="4863" priority="171" operator="containsText" text="B">
      <formula>NOT(ISERROR(SEARCH("B",E227)))</formula>
    </cfRule>
    <cfRule type="containsText" dxfId="4862" priority="172" operator="containsText" text="F">
      <formula>NOT(ISERROR(SEARCH("F",E227)))</formula>
    </cfRule>
    <cfRule type="containsText" dxfId="4861" priority="173" operator="containsText" text="N">
      <formula>NOT(ISERROR(SEARCH("N",E227)))</formula>
    </cfRule>
  </conditionalFormatting>
  <conditionalFormatting sqref="E241">
    <cfRule type="containsText" dxfId="4860" priority="168" operator="containsText" text="R">
      <formula>NOT(ISERROR(SEARCH("R",E241)))</formula>
    </cfRule>
    <cfRule type="containsText" dxfId="4859" priority="167" operator="containsText" text="N">
      <formula>NOT(ISERROR(SEARCH("N",E241)))</formula>
    </cfRule>
    <cfRule type="containsText" dxfId="4858" priority="166" operator="containsText" text="F">
      <formula>NOT(ISERROR(SEARCH("F",E241)))</formula>
    </cfRule>
    <cfRule type="containsText" dxfId="4857" priority="165" operator="containsText" text="B">
      <formula>NOT(ISERROR(SEARCH("B",E241)))</formula>
    </cfRule>
    <cfRule type="containsText" dxfId="4856" priority="164" operator="containsText" text="P">
      <formula>NOT(ISERROR(SEARCH("P",E241)))</formula>
    </cfRule>
    <cfRule type="containsText" dxfId="4855" priority="163" operator="containsText" text="T">
      <formula>NOT(ISERROR(SEARCH("T",E241)))</formula>
    </cfRule>
  </conditionalFormatting>
  <conditionalFormatting sqref="E255">
    <cfRule type="containsText" dxfId="4854" priority="157" operator="containsText" text="T">
      <formula>NOT(ISERROR(SEARCH("T",E255)))</formula>
    </cfRule>
    <cfRule type="containsText" dxfId="4853" priority="162" operator="containsText" text="R">
      <formula>NOT(ISERROR(SEARCH("R",E255)))</formula>
    </cfRule>
    <cfRule type="containsText" dxfId="4852" priority="161" operator="containsText" text="N">
      <formula>NOT(ISERROR(SEARCH("N",E255)))</formula>
    </cfRule>
    <cfRule type="containsText" dxfId="4851" priority="160" operator="containsText" text="F">
      <formula>NOT(ISERROR(SEARCH("F",E255)))</formula>
    </cfRule>
    <cfRule type="containsText" dxfId="4850" priority="159" operator="containsText" text="B">
      <formula>NOT(ISERROR(SEARCH("B",E255)))</formula>
    </cfRule>
    <cfRule type="containsText" dxfId="4849" priority="158" operator="containsText" text="P">
      <formula>NOT(ISERROR(SEARCH("P",E255)))</formula>
    </cfRule>
  </conditionalFormatting>
  <conditionalFormatting sqref="E269">
    <cfRule type="containsText" dxfId="4848" priority="156" operator="containsText" text="R">
      <formula>NOT(ISERROR(SEARCH("R",E269)))</formula>
    </cfRule>
    <cfRule type="containsText" dxfId="4847" priority="151" operator="containsText" text="T">
      <formula>NOT(ISERROR(SEARCH("T",E269)))</formula>
    </cfRule>
    <cfRule type="containsText" dxfId="4846" priority="152" operator="containsText" text="P">
      <formula>NOT(ISERROR(SEARCH("P",E269)))</formula>
    </cfRule>
    <cfRule type="containsText" dxfId="4845" priority="153" operator="containsText" text="B">
      <formula>NOT(ISERROR(SEARCH("B",E269)))</formula>
    </cfRule>
    <cfRule type="containsText" dxfId="4844" priority="155" operator="containsText" text="N">
      <formula>NOT(ISERROR(SEARCH("N",E269)))</formula>
    </cfRule>
    <cfRule type="containsText" dxfId="4843" priority="154" operator="containsText" text="F">
      <formula>NOT(ISERROR(SEARCH("F",E269)))</formula>
    </cfRule>
  </conditionalFormatting>
  <conditionalFormatting sqref="E283">
    <cfRule type="containsText" dxfId="4842" priority="145" operator="containsText" text="T">
      <formula>NOT(ISERROR(SEARCH("T",E283)))</formula>
    </cfRule>
    <cfRule type="containsText" dxfId="4841" priority="146" operator="containsText" text="P">
      <formula>NOT(ISERROR(SEARCH("P",E283)))</formula>
    </cfRule>
    <cfRule type="containsText" dxfId="4840" priority="147" operator="containsText" text="B">
      <formula>NOT(ISERROR(SEARCH("B",E283)))</formula>
    </cfRule>
    <cfRule type="containsText" dxfId="4839" priority="148" operator="containsText" text="F">
      <formula>NOT(ISERROR(SEARCH("F",E283)))</formula>
    </cfRule>
    <cfRule type="containsText" dxfId="4838" priority="149" operator="containsText" text="N">
      <formula>NOT(ISERROR(SEARCH("N",E283)))</formula>
    </cfRule>
    <cfRule type="containsText" dxfId="4837" priority="150" operator="containsText" text="R">
      <formula>NOT(ISERROR(SEARCH("R",E283)))</formula>
    </cfRule>
  </conditionalFormatting>
  <conditionalFormatting sqref="E297">
    <cfRule type="containsText" dxfId="4836" priority="142" operator="containsText" text="F">
      <formula>NOT(ISERROR(SEARCH("F",E297)))</formula>
    </cfRule>
    <cfRule type="containsText" dxfId="4835" priority="144" operator="containsText" text="R">
      <formula>NOT(ISERROR(SEARCH("R",E297)))</formula>
    </cfRule>
    <cfRule type="containsText" dxfId="4834" priority="143" operator="containsText" text="N">
      <formula>NOT(ISERROR(SEARCH("N",E297)))</formula>
    </cfRule>
    <cfRule type="containsText" dxfId="4833" priority="141" operator="containsText" text="B">
      <formula>NOT(ISERROR(SEARCH("B",E297)))</formula>
    </cfRule>
    <cfRule type="containsText" dxfId="4832" priority="140" operator="containsText" text="P">
      <formula>NOT(ISERROR(SEARCH("P",E297)))</formula>
    </cfRule>
    <cfRule type="containsText" dxfId="4831" priority="139" operator="containsText" text="T">
      <formula>NOT(ISERROR(SEARCH("T",E297)))</formula>
    </cfRule>
  </conditionalFormatting>
  <conditionalFormatting sqref="E309">
    <cfRule type="containsText" dxfId="4830" priority="134" operator="containsText" text="P">
      <formula>NOT(ISERROR(SEARCH("P",E309)))</formula>
    </cfRule>
    <cfRule type="containsText" dxfId="4829" priority="138" operator="containsText" text="R">
      <formula>NOT(ISERROR(SEARCH("R",E309)))</formula>
    </cfRule>
    <cfRule type="containsText" dxfId="4828" priority="137" operator="containsText" text="N">
      <formula>NOT(ISERROR(SEARCH("N",E309)))</formula>
    </cfRule>
    <cfRule type="containsText" dxfId="4827" priority="136" operator="containsText" text="F">
      <formula>NOT(ISERROR(SEARCH("F",E309)))</formula>
    </cfRule>
    <cfRule type="containsText" dxfId="4826" priority="135" operator="containsText" text="B">
      <formula>NOT(ISERROR(SEARCH("B",E309)))</formula>
    </cfRule>
    <cfRule type="containsText" dxfId="4825" priority="133" operator="containsText" text="T">
      <formula>NOT(ISERROR(SEARCH("T",E309)))</formula>
    </cfRule>
  </conditionalFormatting>
  <conditionalFormatting sqref="E321">
    <cfRule type="containsText" dxfId="4824" priority="132" operator="containsText" text="R">
      <formula>NOT(ISERROR(SEARCH("R",E321)))</formula>
    </cfRule>
    <cfRule type="containsText" dxfId="4823" priority="131" operator="containsText" text="N">
      <formula>NOT(ISERROR(SEARCH("N",E321)))</formula>
    </cfRule>
    <cfRule type="containsText" dxfId="4822" priority="130" operator="containsText" text="F">
      <formula>NOT(ISERROR(SEARCH("F",E321)))</formula>
    </cfRule>
    <cfRule type="containsText" dxfId="4821" priority="129" operator="containsText" text="B">
      <formula>NOT(ISERROR(SEARCH("B",E321)))</formula>
    </cfRule>
    <cfRule type="containsText" dxfId="4820" priority="128" operator="containsText" text="P">
      <formula>NOT(ISERROR(SEARCH("P",E321)))</formula>
    </cfRule>
    <cfRule type="containsText" dxfId="4819" priority="127" operator="containsText" text="T">
      <formula>NOT(ISERROR(SEARCH("T",E321)))</formula>
    </cfRule>
  </conditionalFormatting>
  <conditionalFormatting sqref="E333">
    <cfRule type="containsText" dxfId="4818" priority="126" operator="containsText" text="R">
      <formula>NOT(ISERROR(SEARCH("R",E333)))</formula>
    </cfRule>
    <cfRule type="containsText" dxfId="4817" priority="125" operator="containsText" text="N">
      <formula>NOT(ISERROR(SEARCH("N",E333)))</formula>
    </cfRule>
    <cfRule type="containsText" dxfId="4816" priority="124" operator="containsText" text="F">
      <formula>NOT(ISERROR(SEARCH("F",E333)))</formula>
    </cfRule>
    <cfRule type="containsText" dxfId="4815" priority="123" operator="containsText" text="B">
      <formula>NOT(ISERROR(SEARCH("B",E333)))</formula>
    </cfRule>
    <cfRule type="containsText" dxfId="4814" priority="122" operator="containsText" text="P">
      <formula>NOT(ISERROR(SEARCH("P",E333)))</formula>
    </cfRule>
    <cfRule type="containsText" dxfId="4813" priority="121" operator="containsText" text="T">
      <formula>NOT(ISERROR(SEARCH("T",E333)))</formula>
    </cfRule>
  </conditionalFormatting>
  <conditionalFormatting sqref="E345">
    <cfRule type="containsText" dxfId="4812" priority="120" operator="containsText" text="R">
      <formula>NOT(ISERROR(SEARCH("R",E345)))</formula>
    </cfRule>
    <cfRule type="containsText" dxfId="4811" priority="119" operator="containsText" text="N">
      <formula>NOT(ISERROR(SEARCH("N",E345)))</formula>
    </cfRule>
    <cfRule type="containsText" dxfId="4810" priority="118" operator="containsText" text="F">
      <formula>NOT(ISERROR(SEARCH("F",E345)))</formula>
    </cfRule>
    <cfRule type="containsText" dxfId="4809" priority="117" operator="containsText" text="B">
      <formula>NOT(ISERROR(SEARCH("B",E345)))</formula>
    </cfRule>
    <cfRule type="containsText" dxfId="4808" priority="116" operator="containsText" text="P">
      <formula>NOT(ISERROR(SEARCH("P",E345)))</formula>
    </cfRule>
    <cfRule type="containsText" dxfId="4807" priority="115" operator="containsText" text="T">
      <formula>NOT(ISERROR(SEARCH("T",E345)))</formula>
    </cfRule>
  </conditionalFormatting>
  <conditionalFormatting sqref="E357">
    <cfRule type="containsText" dxfId="4806" priority="109" operator="containsText" text="T">
      <formula>NOT(ISERROR(SEARCH("T",E357)))</formula>
    </cfRule>
    <cfRule type="containsText" dxfId="4805" priority="114" operator="containsText" text="R">
      <formula>NOT(ISERROR(SEARCH("R",E357)))</formula>
    </cfRule>
    <cfRule type="containsText" dxfId="4804" priority="113" operator="containsText" text="N">
      <formula>NOT(ISERROR(SEARCH("N",E357)))</formula>
    </cfRule>
    <cfRule type="containsText" dxfId="4803" priority="112" operator="containsText" text="F">
      <formula>NOT(ISERROR(SEARCH("F",E357)))</formula>
    </cfRule>
    <cfRule type="containsText" dxfId="4802" priority="111" operator="containsText" text="B">
      <formula>NOT(ISERROR(SEARCH("B",E357)))</formula>
    </cfRule>
    <cfRule type="containsText" dxfId="4801" priority="110" operator="containsText" text="P">
      <formula>NOT(ISERROR(SEARCH("P",E357)))</formula>
    </cfRule>
  </conditionalFormatting>
  <conditionalFormatting sqref="E369">
    <cfRule type="containsText" dxfId="4800" priority="108" operator="containsText" text="R">
      <formula>NOT(ISERROR(SEARCH("R",E369)))</formula>
    </cfRule>
    <cfRule type="containsText" dxfId="4799" priority="107" operator="containsText" text="N">
      <formula>NOT(ISERROR(SEARCH("N",E369)))</formula>
    </cfRule>
    <cfRule type="containsText" dxfId="4798" priority="106" operator="containsText" text="F">
      <formula>NOT(ISERROR(SEARCH("F",E369)))</formula>
    </cfRule>
    <cfRule type="containsText" dxfId="4797" priority="105" operator="containsText" text="B">
      <formula>NOT(ISERROR(SEARCH("B",E369)))</formula>
    </cfRule>
    <cfRule type="containsText" dxfId="4796" priority="104" operator="containsText" text="P">
      <formula>NOT(ISERROR(SEARCH("P",E369)))</formula>
    </cfRule>
    <cfRule type="containsText" dxfId="4795" priority="103" operator="containsText" text="T">
      <formula>NOT(ISERROR(SEARCH("T",E369)))</formula>
    </cfRule>
  </conditionalFormatting>
  <conditionalFormatting sqref="E381">
    <cfRule type="containsText" dxfId="4794" priority="102" operator="containsText" text="R">
      <formula>NOT(ISERROR(SEARCH("R",E381)))</formula>
    </cfRule>
    <cfRule type="containsText" dxfId="4793" priority="97" operator="containsText" text="T">
      <formula>NOT(ISERROR(SEARCH("T",E381)))</formula>
    </cfRule>
    <cfRule type="containsText" dxfId="4792" priority="98" operator="containsText" text="P">
      <formula>NOT(ISERROR(SEARCH("P",E381)))</formula>
    </cfRule>
    <cfRule type="containsText" dxfId="4791" priority="99" operator="containsText" text="B">
      <formula>NOT(ISERROR(SEARCH("B",E381)))</formula>
    </cfRule>
    <cfRule type="containsText" dxfId="4790" priority="100" operator="containsText" text="F">
      <formula>NOT(ISERROR(SEARCH("F",E381)))</formula>
    </cfRule>
    <cfRule type="containsText" dxfId="4789" priority="101" operator="containsText" text="N">
      <formula>NOT(ISERROR(SEARCH("N",E381)))</formula>
    </cfRule>
  </conditionalFormatting>
  <conditionalFormatting sqref="E393">
    <cfRule type="containsText" dxfId="4788" priority="96" operator="containsText" text="R">
      <formula>NOT(ISERROR(SEARCH("R",E393)))</formula>
    </cfRule>
    <cfRule type="containsText" dxfId="4787" priority="95" operator="containsText" text="N">
      <formula>NOT(ISERROR(SEARCH("N",E393)))</formula>
    </cfRule>
    <cfRule type="containsText" dxfId="4786" priority="94" operator="containsText" text="F">
      <formula>NOT(ISERROR(SEARCH("F",E393)))</formula>
    </cfRule>
    <cfRule type="containsText" dxfId="4785" priority="93" operator="containsText" text="B">
      <formula>NOT(ISERROR(SEARCH("B",E393)))</formula>
    </cfRule>
    <cfRule type="containsText" dxfId="4784" priority="92" operator="containsText" text="P">
      <formula>NOT(ISERROR(SEARCH("P",E393)))</formula>
    </cfRule>
    <cfRule type="containsText" dxfId="4783" priority="91" operator="containsText" text="T">
      <formula>NOT(ISERROR(SEARCH("T",E393)))</formula>
    </cfRule>
  </conditionalFormatting>
  <conditionalFormatting sqref="E405">
    <cfRule type="containsText" dxfId="4782" priority="85" operator="containsText" text="T">
      <formula>NOT(ISERROR(SEARCH("T",E405)))</formula>
    </cfRule>
    <cfRule type="containsText" dxfId="4781" priority="90" operator="containsText" text="R">
      <formula>NOT(ISERROR(SEARCH("R",E405)))</formula>
    </cfRule>
    <cfRule type="containsText" dxfId="4780" priority="89" operator="containsText" text="N">
      <formula>NOT(ISERROR(SEARCH("N",E405)))</formula>
    </cfRule>
    <cfRule type="containsText" dxfId="4779" priority="88" operator="containsText" text="F">
      <formula>NOT(ISERROR(SEARCH("F",E405)))</formula>
    </cfRule>
    <cfRule type="containsText" dxfId="4778" priority="87" operator="containsText" text="B">
      <formula>NOT(ISERROR(SEARCH("B",E405)))</formula>
    </cfRule>
    <cfRule type="containsText" dxfId="4777" priority="86" operator="containsText" text="P">
      <formula>NOT(ISERROR(SEARCH("P",E405)))</formula>
    </cfRule>
  </conditionalFormatting>
  <conditionalFormatting sqref="E417">
    <cfRule type="containsText" dxfId="4776" priority="80" operator="containsText" text="P">
      <formula>NOT(ISERROR(SEARCH("P",E417)))</formula>
    </cfRule>
    <cfRule type="containsText" dxfId="4775" priority="81" operator="containsText" text="B">
      <formula>NOT(ISERROR(SEARCH("B",E417)))</formula>
    </cfRule>
    <cfRule type="containsText" dxfId="4774" priority="82" operator="containsText" text="F">
      <formula>NOT(ISERROR(SEARCH("F",E417)))</formula>
    </cfRule>
    <cfRule type="containsText" dxfId="4773" priority="83" operator="containsText" text="N">
      <formula>NOT(ISERROR(SEARCH("N",E417)))</formula>
    </cfRule>
    <cfRule type="containsText" dxfId="4772" priority="79" operator="containsText" text="T">
      <formula>NOT(ISERROR(SEARCH("T",E417)))</formula>
    </cfRule>
    <cfRule type="containsText" dxfId="4771" priority="84" operator="containsText" text="R">
      <formula>NOT(ISERROR(SEARCH("R",E417)))</formula>
    </cfRule>
  </conditionalFormatting>
  <conditionalFormatting sqref="E429">
    <cfRule type="containsText" dxfId="4770" priority="78" operator="containsText" text="R">
      <formula>NOT(ISERROR(SEARCH("R",E429)))</formula>
    </cfRule>
    <cfRule type="containsText" dxfId="4769" priority="77" operator="containsText" text="N">
      <formula>NOT(ISERROR(SEARCH("N",E429)))</formula>
    </cfRule>
    <cfRule type="containsText" dxfId="4768" priority="76" operator="containsText" text="F">
      <formula>NOT(ISERROR(SEARCH("F",E429)))</formula>
    </cfRule>
    <cfRule type="containsText" dxfId="4767" priority="75" operator="containsText" text="B">
      <formula>NOT(ISERROR(SEARCH("B",E429)))</formula>
    </cfRule>
    <cfRule type="containsText" dxfId="4766" priority="74" operator="containsText" text="P">
      <formula>NOT(ISERROR(SEARCH("P",E429)))</formula>
    </cfRule>
    <cfRule type="containsText" dxfId="4765" priority="73" operator="containsText" text="T">
      <formula>NOT(ISERROR(SEARCH("T",E429)))</formula>
    </cfRule>
  </conditionalFormatting>
  <conditionalFormatting sqref="E441">
    <cfRule type="containsText" dxfId="4764" priority="69" operator="containsText" text="B">
      <formula>NOT(ISERROR(SEARCH("B",E441)))</formula>
    </cfRule>
    <cfRule type="containsText" dxfId="4763" priority="72" operator="containsText" text="R">
      <formula>NOT(ISERROR(SEARCH("R",E441)))</formula>
    </cfRule>
    <cfRule type="containsText" dxfId="4762" priority="71" operator="containsText" text="N">
      <formula>NOT(ISERROR(SEARCH("N",E441)))</formula>
    </cfRule>
    <cfRule type="containsText" dxfId="4761" priority="70" operator="containsText" text="F">
      <formula>NOT(ISERROR(SEARCH("F",E441)))</formula>
    </cfRule>
    <cfRule type="containsText" dxfId="4760" priority="68" operator="containsText" text="P">
      <formula>NOT(ISERROR(SEARCH("P",E441)))</formula>
    </cfRule>
    <cfRule type="containsText" dxfId="4759" priority="67" operator="containsText" text="T">
      <formula>NOT(ISERROR(SEARCH("T",E441)))</formula>
    </cfRule>
  </conditionalFormatting>
  <conditionalFormatting sqref="E454">
    <cfRule type="containsText" dxfId="4758" priority="66" operator="containsText" text="R">
      <formula>NOT(ISERROR(SEARCH("R",E454)))</formula>
    </cfRule>
    <cfRule type="containsText" dxfId="4757" priority="65" operator="containsText" text="N">
      <formula>NOT(ISERROR(SEARCH("N",E454)))</formula>
    </cfRule>
    <cfRule type="containsText" dxfId="4756" priority="64" operator="containsText" text="F">
      <formula>NOT(ISERROR(SEARCH("F",E454)))</formula>
    </cfRule>
    <cfRule type="containsText" dxfId="4755" priority="63" operator="containsText" text="B">
      <formula>NOT(ISERROR(SEARCH("B",E454)))</formula>
    </cfRule>
    <cfRule type="containsText" dxfId="4754" priority="62" operator="containsText" text="P">
      <formula>NOT(ISERROR(SEARCH("P",E454)))</formula>
    </cfRule>
    <cfRule type="containsText" dxfId="4753" priority="61" operator="containsText" text="T">
      <formula>NOT(ISERROR(SEARCH("T",E454)))</formula>
    </cfRule>
  </conditionalFormatting>
  <conditionalFormatting sqref="E467">
    <cfRule type="containsText" dxfId="4752" priority="60" operator="containsText" text="R">
      <formula>NOT(ISERROR(SEARCH("R",E467)))</formula>
    </cfRule>
    <cfRule type="containsText" dxfId="4751" priority="59" operator="containsText" text="N">
      <formula>NOT(ISERROR(SEARCH("N",E467)))</formula>
    </cfRule>
    <cfRule type="containsText" dxfId="4750" priority="58" operator="containsText" text="F">
      <formula>NOT(ISERROR(SEARCH("F",E467)))</formula>
    </cfRule>
    <cfRule type="containsText" dxfId="4749" priority="57" operator="containsText" text="B">
      <formula>NOT(ISERROR(SEARCH("B",E467)))</formula>
    </cfRule>
    <cfRule type="containsText" dxfId="4748" priority="56" operator="containsText" text="P">
      <formula>NOT(ISERROR(SEARCH("P",E467)))</formula>
    </cfRule>
    <cfRule type="containsText" dxfId="4747" priority="55" operator="containsText" text="T">
      <formula>NOT(ISERROR(SEARCH("T",E467)))</formula>
    </cfRule>
  </conditionalFormatting>
  <conditionalFormatting sqref="E479">
    <cfRule type="containsText" dxfId="4746" priority="54" operator="containsText" text="R">
      <formula>NOT(ISERROR(SEARCH("R",E479)))</formula>
    </cfRule>
    <cfRule type="containsText" dxfId="4745" priority="53" operator="containsText" text="N">
      <formula>NOT(ISERROR(SEARCH("N",E479)))</formula>
    </cfRule>
    <cfRule type="containsText" dxfId="4744" priority="52" operator="containsText" text="F">
      <formula>NOT(ISERROR(SEARCH("F",E479)))</formula>
    </cfRule>
    <cfRule type="containsText" dxfId="4743" priority="51" operator="containsText" text="B">
      <formula>NOT(ISERROR(SEARCH("B",E479)))</formula>
    </cfRule>
    <cfRule type="containsText" dxfId="4742" priority="50" operator="containsText" text="P">
      <formula>NOT(ISERROR(SEARCH("P",E479)))</formula>
    </cfRule>
    <cfRule type="containsText" dxfId="4741" priority="49" operator="containsText" text="T">
      <formula>NOT(ISERROR(SEARCH("T",E479)))</formula>
    </cfRule>
  </conditionalFormatting>
  <conditionalFormatting sqref="E491">
    <cfRule type="containsText" dxfId="4740" priority="37" operator="containsText" text="T">
      <formula>NOT(ISERROR(SEARCH("T",E491)))</formula>
    </cfRule>
    <cfRule type="containsText" dxfId="4739" priority="38" operator="containsText" text="P">
      <formula>NOT(ISERROR(SEARCH("P",E491)))</formula>
    </cfRule>
    <cfRule type="containsText" dxfId="4738" priority="39" operator="containsText" text="B">
      <formula>NOT(ISERROR(SEARCH("B",E491)))</formula>
    </cfRule>
    <cfRule type="containsText" dxfId="4737" priority="40" operator="containsText" text="F">
      <formula>NOT(ISERROR(SEARCH("F",E491)))</formula>
    </cfRule>
    <cfRule type="containsText" dxfId="4736" priority="41" operator="containsText" text="N">
      <formula>NOT(ISERROR(SEARCH("N",E491)))</formula>
    </cfRule>
    <cfRule type="containsText" dxfId="4735" priority="42" operator="containsText" text="R">
      <formula>NOT(ISERROR(SEARCH("R",E491)))</formula>
    </cfRule>
  </conditionalFormatting>
  <conditionalFormatting sqref="E503">
    <cfRule type="containsText" dxfId="4734" priority="43" operator="containsText" text="T">
      <formula>NOT(ISERROR(SEARCH("T",E503)))</formula>
    </cfRule>
    <cfRule type="containsText" dxfId="4733" priority="48" operator="containsText" text="R">
      <formula>NOT(ISERROR(SEARCH("R",E503)))</formula>
    </cfRule>
    <cfRule type="containsText" dxfId="4732" priority="47" operator="containsText" text="N">
      <formula>NOT(ISERROR(SEARCH("N",E503)))</formula>
    </cfRule>
    <cfRule type="containsText" dxfId="4731" priority="46" operator="containsText" text="F">
      <formula>NOT(ISERROR(SEARCH("F",E503)))</formula>
    </cfRule>
    <cfRule type="containsText" dxfId="4730" priority="45" operator="containsText" text="B">
      <formula>NOT(ISERROR(SEARCH("B",E503)))</formula>
    </cfRule>
    <cfRule type="containsText" dxfId="4729" priority="44" operator="containsText" text="P">
      <formula>NOT(ISERROR(SEARCH("P",E503)))</formula>
    </cfRule>
  </conditionalFormatting>
  <conditionalFormatting sqref="E515">
    <cfRule type="containsText" dxfId="4728" priority="36" operator="containsText" text="R">
      <formula>NOT(ISERROR(SEARCH("R",E515)))</formula>
    </cfRule>
    <cfRule type="containsText" dxfId="4727" priority="35" operator="containsText" text="N">
      <formula>NOT(ISERROR(SEARCH("N",E515)))</formula>
    </cfRule>
    <cfRule type="containsText" dxfId="4726" priority="34" operator="containsText" text="F">
      <formula>NOT(ISERROR(SEARCH("F",E515)))</formula>
    </cfRule>
    <cfRule type="containsText" dxfId="4725" priority="33" operator="containsText" text="B">
      <formula>NOT(ISERROR(SEARCH("B",E515)))</formula>
    </cfRule>
    <cfRule type="containsText" dxfId="4724" priority="32" operator="containsText" text="P">
      <formula>NOT(ISERROR(SEARCH("P",E515)))</formula>
    </cfRule>
    <cfRule type="containsText" dxfId="4723" priority="31" operator="containsText" text="T">
      <formula>NOT(ISERROR(SEARCH("T",E515)))</formula>
    </cfRule>
  </conditionalFormatting>
  <conditionalFormatting sqref="E528">
    <cfRule type="containsText" dxfId="4722" priority="30" operator="containsText" text="R">
      <formula>NOT(ISERROR(SEARCH("R",E528)))</formula>
    </cfRule>
    <cfRule type="containsText" dxfId="4721" priority="29" operator="containsText" text="N">
      <formula>NOT(ISERROR(SEARCH("N",E528)))</formula>
    </cfRule>
    <cfRule type="containsText" dxfId="4720" priority="28" operator="containsText" text="F">
      <formula>NOT(ISERROR(SEARCH("F",E528)))</formula>
    </cfRule>
    <cfRule type="containsText" dxfId="4719" priority="27" operator="containsText" text="B">
      <formula>NOT(ISERROR(SEARCH("B",E528)))</formula>
    </cfRule>
    <cfRule type="containsText" dxfId="4718" priority="26" operator="containsText" text="P">
      <formula>NOT(ISERROR(SEARCH("P",E528)))</formula>
    </cfRule>
    <cfRule type="containsText" dxfId="4717" priority="25" operator="containsText" text="T">
      <formula>NOT(ISERROR(SEARCH("T",E528)))</formula>
    </cfRule>
  </conditionalFormatting>
  <conditionalFormatting sqref="E541">
    <cfRule type="containsText" dxfId="4716" priority="24" operator="containsText" text="R">
      <formula>NOT(ISERROR(SEARCH("R",E541)))</formula>
    </cfRule>
    <cfRule type="containsText" dxfId="4715" priority="19" operator="containsText" text="T">
      <formula>NOT(ISERROR(SEARCH("T",E541)))</formula>
    </cfRule>
    <cfRule type="containsText" dxfId="4714" priority="20" operator="containsText" text="P">
      <formula>NOT(ISERROR(SEARCH("P",E541)))</formula>
    </cfRule>
    <cfRule type="containsText" dxfId="4713" priority="21" operator="containsText" text="B">
      <formula>NOT(ISERROR(SEARCH("B",E541)))</formula>
    </cfRule>
    <cfRule type="containsText" dxfId="4712" priority="22" operator="containsText" text="F">
      <formula>NOT(ISERROR(SEARCH("F",E541)))</formula>
    </cfRule>
    <cfRule type="containsText" dxfId="4711" priority="23" operator="containsText" text="N">
      <formula>NOT(ISERROR(SEARCH("N",E541)))</formula>
    </cfRule>
  </conditionalFormatting>
  <conditionalFormatting sqref="E553">
    <cfRule type="containsText" dxfId="4710" priority="18" operator="containsText" text="R">
      <formula>NOT(ISERROR(SEARCH("R",E553)))</formula>
    </cfRule>
    <cfRule type="containsText" dxfId="4709" priority="17" operator="containsText" text="N">
      <formula>NOT(ISERROR(SEARCH("N",E553)))</formula>
    </cfRule>
    <cfRule type="containsText" dxfId="4708" priority="16" operator="containsText" text="F">
      <formula>NOT(ISERROR(SEARCH("F",E553)))</formula>
    </cfRule>
    <cfRule type="containsText" dxfId="4707" priority="15" operator="containsText" text="B">
      <formula>NOT(ISERROR(SEARCH("B",E553)))</formula>
    </cfRule>
    <cfRule type="containsText" dxfId="4706" priority="14" operator="containsText" text="P">
      <formula>NOT(ISERROR(SEARCH("P",E553)))</formula>
    </cfRule>
    <cfRule type="containsText" dxfId="4705" priority="13" operator="containsText" text="T">
      <formula>NOT(ISERROR(SEARCH("T",E553)))</formula>
    </cfRule>
  </conditionalFormatting>
  <conditionalFormatting sqref="E565">
    <cfRule type="containsText" dxfId="4704" priority="7" operator="containsText" text="T">
      <formula>NOT(ISERROR(SEARCH("T",E565)))</formula>
    </cfRule>
    <cfRule type="containsText" dxfId="4703" priority="12" operator="containsText" text="R">
      <formula>NOT(ISERROR(SEARCH("R",E565)))</formula>
    </cfRule>
    <cfRule type="containsText" dxfId="4702" priority="11" operator="containsText" text="N">
      <formula>NOT(ISERROR(SEARCH("N",E565)))</formula>
    </cfRule>
    <cfRule type="containsText" dxfId="4701" priority="10" operator="containsText" text="F">
      <formula>NOT(ISERROR(SEARCH("F",E565)))</formula>
    </cfRule>
    <cfRule type="containsText" dxfId="4700" priority="9" operator="containsText" text="B">
      <formula>NOT(ISERROR(SEARCH("B",E565)))</formula>
    </cfRule>
    <cfRule type="containsText" dxfId="4699" priority="8" operator="containsText" text="P">
      <formula>NOT(ISERROR(SEARCH("P",E565)))</formula>
    </cfRule>
  </conditionalFormatting>
  <conditionalFormatting sqref="E577">
    <cfRule type="containsText" dxfId="4698" priority="5" operator="containsText" text="N">
      <formula>NOT(ISERROR(SEARCH("N",E577)))</formula>
    </cfRule>
    <cfRule type="containsText" dxfId="4697" priority="6" operator="containsText" text="R">
      <formula>NOT(ISERROR(SEARCH("R",E577)))</formula>
    </cfRule>
    <cfRule type="containsText" dxfId="4696" priority="1" operator="containsText" text="T">
      <formula>NOT(ISERROR(SEARCH("T",E577)))</formula>
    </cfRule>
    <cfRule type="containsText" dxfId="4695" priority="2" operator="containsText" text="P">
      <formula>NOT(ISERROR(SEARCH("P",E577)))</formula>
    </cfRule>
    <cfRule type="containsText" dxfId="4694" priority="4" operator="containsText" text="F">
      <formula>NOT(ISERROR(SEARCH("F",E577)))</formula>
    </cfRule>
    <cfRule type="containsText" dxfId="4693" priority="3" operator="containsText" text="B">
      <formula>NOT(ISERROR(SEARCH("B",E577)))</formula>
    </cfRule>
  </conditionalFormatting>
  <dataValidations count="1">
    <dataValidation type="list" allowBlank="1" showInputMessage="1" showErrorMessage="1" sqref="E35 E46 E57 E68 E79 E90 E100 E110 E120 E130 E140 E150 E163 E173 E183 E193 E203 E213 E227 E241 E255 E269 E283 E297 E309 E321 E333 E345 E357 E369 E381 E393 E405 E417 E429 E441 E454 E467 E479 E503 E491 E515 E528 E541 E553 E565 E577 E24" xr:uid="{90554C1C-9AAE-4953-9C50-2BCB3DD9AFB2}">
      <formula1>"N, P, F, T, R, B"</formula1>
    </dataValidation>
  </dataValidations>
  <hyperlinks>
    <hyperlink ref="A1" location="'Regression_ Test_Summary'!A1" display="Back to Summary" xr:uid="{24854124-0E9C-47BB-9C4E-9212110C31ED}"/>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AC9C-5096-4232-AD55-6D7335F4BBC5}">
  <sheetPr>
    <tabColor rgb="FF92D050"/>
  </sheetPr>
  <dimension ref="A1:S721"/>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115</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2779</v>
      </c>
      <c r="D4" s="461"/>
      <c r="E4" s="461"/>
      <c r="F4" s="461"/>
      <c r="G4" s="461"/>
      <c r="H4" s="461"/>
    </row>
    <row r="5" spans="1:8" s="2" customFormat="1" ht="15.75" customHeight="1"/>
    <row r="6" spans="1:8" s="2" customFormat="1" ht="76.150000000000006" customHeight="1">
      <c r="A6" s="462" t="s">
        <v>4</v>
      </c>
      <c r="B6" s="354">
        <v>1</v>
      </c>
      <c r="C6" s="463" t="s">
        <v>2780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2781</v>
      </c>
      <c r="B24" s="354">
        <v>1</v>
      </c>
      <c r="C24" s="15" t="s">
        <v>270</v>
      </c>
      <c r="D24" s="54"/>
      <c r="E24" s="470" t="s">
        <v>9</v>
      </c>
      <c r="F24" s="664" t="s">
        <v>56</v>
      </c>
      <c r="G24" s="472" t="s">
        <v>209</v>
      </c>
      <c r="H24" s="474"/>
    </row>
    <row r="25" spans="1:8" s="2" customFormat="1">
      <c r="A25" s="467"/>
      <c r="B25" s="354">
        <v>2</v>
      </c>
      <c r="C25" s="15" t="s">
        <v>2782</v>
      </c>
      <c r="D25" s="47"/>
      <c r="E25" s="471"/>
      <c r="F25" s="665"/>
      <c r="G25" s="473"/>
      <c r="H25" s="475"/>
    </row>
    <row r="26" spans="1:8" s="2" customFormat="1">
      <c r="A26" s="467"/>
      <c r="B26" s="354">
        <v>3</v>
      </c>
      <c r="C26" s="15" t="s">
        <v>834</v>
      </c>
      <c r="D26" s="47"/>
      <c r="E26" s="471"/>
      <c r="F26" s="665"/>
      <c r="G26" s="473"/>
      <c r="H26" s="475"/>
    </row>
    <row r="27" spans="1:8" s="2" customFormat="1">
      <c r="A27" s="467"/>
      <c r="B27" s="354">
        <v>4</v>
      </c>
      <c r="C27" s="15" t="s">
        <v>2783</v>
      </c>
      <c r="D27" s="15" t="s">
        <v>2784</v>
      </c>
      <c r="E27" s="471"/>
      <c r="F27" s="665"/>
      <c r="G27" s="473"/>
      <c r="H27" s="475"/>
    </row>
    <row r="28" spans="1:8" s="2" customFormat="1">
      <c r="A28" s="467"/>
      <c r="B28" s="354">
        <v>5</v>
      </c>
      <c r="C28" s="15" t="s">
        <v>2785</v>
      </c>
      <c r="D28" s="47"/>
      <c r="E28" s="471"/>
      <c r="F28" s="665"/>
      <c r="G28" s="473"/>
      <c r="H28" s="475"/>
    </row>
    <row r="29" spans="1:8" s="2" customFormat="1">
      <c r="A29" s="691"/>
      <c r="B29" s="692"/>
      <c r="C29" s="692"/>
      <c r="D29" s="692"/>
      <c r="E29" s="692"/>
      <c r="F29" s="692"/>
      <c r="G29" s="692"/>
      <c r="H29" s="693"/>
    </row>
    <row r="30" spans="1:8" s="2" customFormat="1">
      <c r="A30" s="467" t="s">
        <v>2786</v>
      </c>
      <c r="B30" s="354">
        <v>1</v>
      </c>
      <c r="C30" s="15" t="s">
        <v>270</v>
      </c>
      <c r="D30" s="54"/>
      <c r="E30" s="470" t="s">
        <v>9</v>
      </c>
      <c r="F30" s="664" t="s">
        <v>56</v>
      </c>
      <c r="G30" s="472" t="s">
        <v>209</v>
      </c>
      <c r="H30" s="1007"/>
    </row>
    <row r="31" spans="1:8" s="2" customFormat="1">
      <c r="A31" s="467"/>
      <c r="B31" s="354">
        <v>2</v>
      </c>
      <c r="C31" s="15" t="s">
        <v>2782</v>
      </c>
      <c r="D31" s="47"/>
      <c r="E31" s="471"/>
      <c r="F31" s="665"/>
      <c r="G31" s="473"/>
      <c r="H31" s="1008"/>
    </row>
    <row r="32" spans="1:8" s="2" customFormat="1">
      <c r="A32" s="467"/>
      <c r="B32" s="354">
        <v>3</v>
      </c>
      <c r="C32" s="15" t="s">
        <v>834</v>
      </c>
      <c r="D32" s="47"/>
      <c r="E32" s="471"/>
      <c r="F32" s="665"/>
      <c r="G32" s="473"/>
      <c r="H32" s="1008"/>
    </row>
    <row r="33" spans="1:19" s="2" customFormat="1">
      <c r="A33" s="467"/>
      <c r="B33" s="354">
        <v>4</v>
      </c>
      <c r="C33" s="15" t="s">
        <v>2783</v>
      </c>
      <c r="D33" s="15" t="s">
        <v>2784</v>
      </c>
      <c r="E33" s="471"/>
      <c r="F33" s="665"/>
      <c r="G33" s="473"/>
      <c r="H33" s="1008"/>
    </row>
    <row r="34" spans="1:19" s="2" customFormat="1">
      <c r="A34" s="467"/>
      <c r="B34" s="354">
        <v>5</v>
      </c>
      <c r="C34" s="15" t="s">
        <v>2785</v>
      </c>
      <c r="D34" s="47"/>
      <c r="E34" s="471"/>
      <c r="F34" s="665"/>
      <c r="G34" s="473"/>
      <c r="H34" s="1008"/>
    </row>
    <row r="35" spans="1:19" s="2" customFormat="1">
      <c r="A35" s="467"/>
      <c r="B35" s="354">
        <v>6</v>
      </c>
      <c r="C35" s="15" t="s">
        <v>361</v>
      </c>
      <c r="D35" s="47"/>
      <c r="E35" s="471"/>
      <c r="F35" s="665"/>
      <c r="G35" s="473"/>
      <c r="H35" s="1008"/>
    </row>
    <row r="36" spans="1:19" s="2" customFormat="1">
      <c r="A36" s="467"/>
      <c r="B36" s="354">
        <v>7</v>
      </c>
      <c r="C36" s="15" t="s">
        <v>2787</v>
      </c>
      <c r="D36" s="47"/>
      <c r="E36" s="471"/>
      <c r="F36" s="665"/>
      <c r="G36" s="473"/>
      <c r="H36" s="1008"/>
    </row>
    <row r="37" spans="1:19" s="2" customFormat="1">
      <c r="A37" s="467"/>
      <c r="B37" s="354">
        <v>8</v>
      </c>
      <c r="C37" s="15" t="s">
        <v>2788</v>
      </c>
      <c r="D37" s="47"/>
      <c r="E37" s="471"/>
      <c r="F37" s="665"/>
      <c r="G37" s="473"/>
      <c r="H37" s="1008"/>
    </row>
    <row r="38" spans="1:19" s="2" customFormat="1" ht="31.5">
      <c r="A38" s="467"/>
      <c r="B38" s="354">
        <v>9</v>
      </c>
      <c r="C38" s="15" t="s">
        <v>2789</v>
      </c>
      <c r="D38" s="15" t="s">
        <v>2790</v>
      </c>
      <c r="E38" s="471"/>
      <c r="F38" s="665"/>
      <c r="G38" s="473"/>
      <c r="H38" s="1008"/>
    </row>
    <row r="39" spans="1:19" s="2" customFormat="1">
      <c r="A39" s="467"/>
      <c r="B39" s="354">
        <v>10</v>
      </c>
      <c r="C39" s="15" t="s">
        <v>2791</v>
      </c>
      <c r="D39" s="47"/>
      <c r="E39" s="471"/>
      <c r="F39" s="665"/>
      <c r="G39" s="473"/>
      <c r="H39" s="1114"/>
    </row>
    <row r="40" spans="1:19" s="49" customFormat="1" ht="15.75" customHeight="1">
      <c r="A40" s="494"/>
      <c r="B40" s="494"/>
      <c r="C40" s="494"/>
      <c r="D40" s="494"/>
      <c r="E40" s="494"/>
      <c r="F40" s="494"/>
      <c r="G40" s="494"/>
      <c r="H40" s="494"/>
      <c r="I40" s="2"/>
      <c r="J40" s="2"/>
      <c r="K40" s="2"/>
      <c r="L40" s="2"/>
      <c r="M40" s="2"/>
      <c r="N40" s="2"/>
      <c r="O40" s="2"/>
      <c r="P40" s="2"/>
      <c r="Q40" s="2"/>
      <c r="R40" s="2"/>
      <c r="S40" s="136"/>
    </row>
    <row r="41" spans="1:19" s="49" customFormat="1" ht="15.75" customHeight="1">
      <c r="A41" s="1004" t="s">
        <v>2792</v>
      </c>
      <c r="B41" s="354">
        <v>1</v>
      </c>
      <c r="C41" s="15" t="s">
        <v>270</v>
      </c>
      <c r="D41" s="54"/>
      <c r="E41" s="470" t="s">
        <v>9</v>
      </c>
      <c r="F41" s="711" t="s">
        <v>56</v>
      </c>
      <c r="G41" s="707" t="s">
        <v>209</v>
      </c>
      <c r="H41" s="709"/>
      <c r="I41" s="2"/>
      <c r="J41" s="2"/>
      <c r="K41" s="2"/>
      <c r="L41" s="2"/>
      <c r="M41" s="2"/>
      <c r="N41" s="2"/>
      <c r="O41" s="2"/>
      <c r="P41" s="2"/>
      <c r="Q41" s="2"/>
      <c r="R41" s="2"/>
      <c r="S41" s="136"/>
    </row>
    <row r="42" spans="1:19" s="49" customFormat="1" ht="18.75" customHeight="1">
      <c r="A42" s="467"/>
      <c r="B42" s="354">
        <v>2</v>
      </c>
      <c r="C42" s="15" t="s">
        <v>2782</v>
      </c>
      <c r="D42" s="47"/>
      <c r="E42" s="471"/>
      <c r="F42" s="677"/>
      <c r="G42" s="708"/>
      <c r="H42" s="726"/>
      <c r="I42" s="2"/>
      <c r="J42" s="2"/>
      <c r="K42" s="2"/>
      <c r="L42" s="2"/>
      <c r="M42" s="2"/>
      <c r="N42" s="2"/>
      <c r="O42" s="2"/>
      <c r="P42" s="2"/>
      <c r="Q42" s="2"/>
      <c r="R42" s="2"/>
      <c r="S42" s="136"/>
    </row>
    <row r="43" spans="1:19" s="49" customFormat="1" ht="18.75" customHeight="1">
      <c r="A43" s="467"/>
      <c r="B43" s="354">
        <v>3</v>
      </c>
      <c r="C43" s="15" t="s">
        <v>834</v>
      </c>
      <c r="D43" s="47"/>
      <c r="E43" s="471"/>
      <c r="F43" s="677"/>
      <c r="G43" s="708"/>
      <c r="H43" s="726"/>
      <c r="I43" s="2"/>
      <c r="J43" s="2"/>
      <c r="K43" s="2"/>
      <c r="L43" s="2"/>
      <c r="M43" s="2"/>
      <c r="N43" s="2"/>
      <c r="O43" s="2"/>
      <c r="P43" s="2"/>
      <c r="Q43" s="2"/>
      <c r="R43" s="2"/>
      <c r="S43" s="136"/>
    </row>
    <row r="44" spans="1:19" s="49" customFormat="1" ht="18.75" customHeight="1">
      <c r="A44" s="467"/>
      <c r="B44" s="354">
        <v>4</v>
      </c>
      <c r="C44" s="15" t="s">
        <v>2783</v>
      </c>
      <c r="D44" s="15" t="s">
        <v>2784</v>
      </c>
      <c r="E44" s="471"/>
      <c r="F44" s="677"/>
      <c r="G44" s="708"/>
      <c r="H44" s="726"/>
      <c r="I44" s="2"/>
      <c r="J44" s="2"/>
      <c r="K44" s="2"/>
      <c r="L44" s="2"/>
      <c r="M44" s="2"/>
      <c r="N44" s="2"/>
      <c r="O44" s="2"/>
      <c r="P44" s="2"/>
      <c r="Q44" s="2"/>
      <c r="R44" s="2"/>
      <c r="S44" s="136"/>
    </row>
    <row r="45" spans="1:19" s="49" customFormat="1" ht="18.75" customHeight="1">
      <c r="A45" s="467"/>
      <c r="B45" s="354">
        <v>5</v>
      </c>
      <c r="C45" s="15" t="s">
        <v>2787</v>
      </c>
      <c r="D45" s="47"/>
      <c r="E45" s="471"/>
      <c r="F45" s="677"/>
      <c r="G45" s="708"/>
      <c r="H45" s="726"/>
      <c r="I45" s="2"/>
      <c r="J45" s="2"/>
      <c r="K45" s="2"/>
      <c r="L45" s="2"/>
      <c r="M45" s="2"/>
      <c r="N45" s="2"/>
      <c r="O45" s="2"/>
      <c r="P45" s="2"/>
      <c r="Q45" s="2"/>
      <c r="R45" s="2"/>
      <c r="S45" s="136"/>
    </row>
    <row r="46" spans="1:19" s="49" customFormat="1" ht="18.75" customHeight="1">
      <c r="A46" s="467"/>
      <c r="B46" s="354">
        <v>6</v>
      </c>
      <c r="C46" s="15" t="s">
        <v>2788</v>
      </c>
      <c r="D46" s="47"/>
      <c r="E46" s="471"/>
      <c r="F46" s="677"/>
      <c r="G46" s="708"/>
      <c r="H46" s="726"/>
      <c r="I46" s="2"/>
      <c r="J46" s="2"/>
      <c r="K46" s="2"/>
      <c r="L46" s="2"/>
      <c r="M46" s="2"/>
      <c r="N46" s="2"/>
      <c r="O46" s="2"/>
      <c r="P46" s="2"/>
      <c r="Q46" s="2"/>
      <c r="R46" s="2"/>
      <c r="S46" s="136"/>
    </row>
    <row r="47" spans="1:19" s="49" customFormat="1" ht="18.75" customHeight="1">
      <c r="A47" s="467"/>
      <c r="B47" s="354">
        <v>7</v>
      </c>
      <c r="C47" s="15" t="s">
        <v>2789</v>
      </c>
      <c r="D47" s="15" t="s">
        <v>2790</v>
      </c>
      <c r="E47" s="471"/>
      <c r="F47" s="677"/>
      <c r="G47" s="708"/>
      <c r="H47" s="726"/>
      <c r="I47" s="2"/>
      <c r="J47" s="2"/>
      <c r="K47" s="2"/>
      <c r="L47" s="2"/>
      <c r="M47" s="2"/>
      <c r="N47" s="2"/>
      <c r="O47" s="2"/>
      <c r="P47" s="2"/>
      <c r="Q47" s="2"/>
      <c r="R47" s="2"/>
      <c r="S47" s="136"/>
    </row>
    <row r="48" spans="1:19" s="49" customFormat="1" ht="18.75" customHeight="1">
      <c r="A48" s="467"/>
      <c r="B48" s="354">
        <v>8</v>
      </c>
      <c r="C48" s="15" t="s">
        <v>2785</v>
      </c>
      <c r="D48" s="47"/>
      <c r="E48" s="471"/>
      <c r="F48" s="677"/>
      <c r="G48" s="708"/>
      <c r="H48" s="726"/>
      <c r="I48" s="2"/>
      <c r="J48" s="2"/>
      <c r="K48" s="2"/>
      <c r="L48" s="2"/>
      <c r="M48" s="2"/>
      <c r="N48" s="2"/>
      <c r="O48" s="2"/>
      <c r="P48" s="2"/>
      <c r="Q48" s="2"/>
      <c r="R48" s="2"/>
      <c r="S48" s="136"/>
    </row>
    <row r="49" spans="1:19" s="49" customFormat="1" ht="18.75" customHeight="1">
      <c r="A49" s="467"/>
      <c r="B49" s="354">
        <v>9</v>
      </c>
      <c r="C49" s="15" t="s">
        <v>2793</v>
      </c>
      <c r="D49" s="360"/>
      <c r="E49" s="471"/>
      <c r="F49" s="677"/>
      <c r="G49" s="708"/>
      <c r="H49" s="726"/>
      <c r="I49" s="2"/>
      <c r="J49" s="2"/>
      <c r="K49" s="2"/>
      <c r="L49" s="2"/>
      <c r="M49" s="2"/>
      <c r="N49" s="2"/>
      <c r="O49" s="2"/>
      <c r="P49" s="2"/>
      <c r="Q49" s="2"/>
      <c r="R49" s="2"/>
      <c r="S49" s="136"/>
    </row>
    <row r="50" spans="1:19" s="49" customFormat="1" ht="18.75" customHeight="1">
      <c r="A50" s="467"/>
      <c r="B50" s="354">
        <v>10</v>
      </c>
      <c r="C50" s="15" t="s">
        <v>2794</v>
      </c>
      <c r="D50" s="15" t="s">
        <v>2795</v>
      </c>
      <c r="E50" s="471"/>
      <c r="F50" s="677"/>
      <c r="G50" s="708"/>
      <c r="H50" s="726"/>
      <c r="I50" s="2"/>
      <c r="J50" s="2"/>
      <c r="K50" s="2"/>
      <c r="L50" s="2"/>
      <c r="M50" s="2"/>
      <c r="N50" s="2"/>
      <c r="O50" s="2"/>
      <c r="P50" s="2"/>
      <c r="Q50" s="2"/>
      <c r="R50" s="2"/>
      <c r="S50" s="136"/>
    </row>
    <row r="51" spans="1:19" s="49" customFormat="1">
      <c r="A51" s="494"/>
      <c r="B51" s="494"/>
      <c r="C51" s="494"/>
      <c r="D51" s="494"/>
      <c r="E51" s="494"/>
      <c r="F51" s="494"/>
      <c r="G51" s="527"/>
      <c r="H51" s="494"/>
      <c r="I51" s="2"/>
      <c r="J51" s="2"/>
      <c r="K51" s="2"/>
      <c r="L51" s="2"/>
      <c r="M51" s="2"/>
      <c r="N51" s="2"/>
      <c r="O51" s="2"/>
      <c r="P51" s="2"/>
      <c r="Q51" s="2"/>
      <c r="R51" s="2"/>
      <c r="S51" s="136"/>
    </row>
    <row r="52" spans="1:19" s="49" customFormat="1">
      <c r="A52" s="495" t="s">
        <v>2796</v>
      </c>
      <c r="B52" s="354">
        <v>1</v>
      </c>
      <c r="C52" s="15" t="s">
        <v>270</v>
      </c>
      <c r="D52" s="54"/>
      <c r="E52" s="470" t="s">
        <v>9</v>
      </c>
      <c r="F52" s="711" t="s">
        <v>56</v>
      </c>
      <c r="G52" s="707" t="s">
        <v>209</v>
      </c>
      <c r="H52" s="709"/>
      <c r="I52" s="2"/>
      <c r="J52" s="2"/>
      <c r="K52" s="2"/>
      <c r="L52" s="2"/>
      <c r="M52" s="2"/>
      <c r="N52" s="2"/>
      <c r="O52" s="2"/>
      <c r="P52" s="2"/>
      <c r="Q52" s="2"/>
      <c r="R52" s="2"/>
      <c r="S52" s="136"/>
    </row>
    <row r="53" spans="1:19" s="49" customFormat="1">
      <c r="A53" s="495"/>
      <c r="B53" s="354">
        <v>2</v>
      </c>
      <c r="C53" s="15" t="s">
        <v>2797</v>
      </c>
      <c r="D53" s="47"/>
      <c r="E53" s="471"/>
      <c r="F53" s="677"/>
      <c r="G53" s="708"/>
      <c r="H53" s="726"/>
      <c r="I53" s="2"/>
      <c r="J53" s="2"/>
      <c r="K53" s="2"/>
      <c r="L53" s="2"/>
      <c r="M53" s="2"/>
      <c r="N53" s="2"/>
      <c r="O53" s="2"/>
      <c r="P53" s="2"/>
      <c r="Q53" s="2"/>
      <c r="R53" s="2"/>
      <c r="S53" s="136"/>
    </row>
    <row r="54" spans="1:19" s="49" customFormat="1">
      <c r="A54" s="495"/>
      <c r="B54" s="354">
        <v>3</v>
      </c>
      <c r="C54" s="15" t="s">
        <v>2798</v>
      </c>
      <c r="D54" s="47"/>
      <c r="E54" s="471"/>
      <c r="F54" s="677"/>
      <c r="G54" s="708"/>
      <c r="H54" s="726"/>
      <c r="I54" s="2"/>
      <c r="J54" s="2"/>
      <c r="K54" s="2"/>
      <c r="L54" s="2"/>
      <c r="M54" s="2"/>
      <c r="N54" s="2"/>
      <c r="O54" s="2"/>
      <c r="P54" s="2"/>
      <c r="Q54" s="2"/>
      <c r="R54" s="2"/>
      <c r="S54" s="136"/>
    </row>
    <row r="55" spans="1:19" s="49" customFormat="1">
      <c r="A55" s="495"/>
      <c r="B55" s="354">
        <v>4</v>
      </c>
      <c r="C55" s="15" t="s">
        <v>2783</v>
      </c>
      <c r="D55" s="15" t="s">
        <v>2784</v>
      </c>
      <c r="E55" s="471"/>
      <c r="F55" s="677"/>
      <c r="G55" s="708"/>
      <c r="H55" s="726"/>
      <c r="I55" s="2"/>
      <c r="J55" s="2"/>
      <c r="K55" s="2"/>
      <c r="L55" s="2"/>
      <c r="M55" s="2"/>
      <c r="N55" s="2"/>
      <c r="O55" s="2"/>
      <c r="P55" s="2"/>
      <c r="Q55" s="2"/>
      <c r="R55" s="2"/>
      <c r="S55" s="136"/>
    </row>
    <row r="56" spans="1:19" s="49" customFormat="1">
      <c r="A56" s="495"/>
      <c r="B56" s="354">
        <v>5</v>
      </c>
      <c r="C56" s="15" t="s">
        <v>2785</v>
      </c>
      <c r="D56" s="47"/>
      <c r="E56" s="471"/>
      <c r="F56" s="678"/>
      <c r="G56" s="905"/>
      <c r="H56" s="878"/>
      <c r="I56" s="2"/>
      <c r="J56" s="2"/>
      <c r="K56" s="2"/>
      <c r="L56" s="2"/>
      <c r="M56" s="2"/>
      <c r="N56" s="2"/>
      <c r="O56" s="2"/>
      <c r="P56" s="2"/>
      <c r="Q56" s="2"/>
      <c r="R56" s="2"/>
      <c r="S56" s="136"/>
    </row>
    <row r="57" spans="1:19" s="49" customFormat="1">
      <c r="A57" s="494"/>
      <c r="B57" s="494"/>
      <c r="C57" s="494"/>
      <c r="D57" s="494"/>
      <c r="E57" s="494"/>
      <c r="F57" s="494"/>
      <c r="G57" s="494"/>
      <c r="H57" s="494"/>
      <c r="I57" s="2"/>
      <c r="J57" s="2"/>
      <c r="K57" s="2"/>
      <c r="L57" s="2"/>
      <c r="M57" s="2"/>
      <c r="N57" s="2"/>
      <c r="O57" s="2"/>
      <c r="P57" s="2"/>
      <c r="Q57" s="2"/>
      <c r="R57" s="2"/>
      <c r="S57" s="136"/>
    </row>
    <row r="58" spans="1:19" s="49" customFormat="1">
      <c r="A58" s="728" t="s">
        <v>2799</v>
      </c>
      <c r="B58" s="354">
        <v>1</v>
      </c>
      <c r="C58" s="15" t="s">
        <v>270</v>
      </c>
      <c r="D58" s="54"/>
      <c r="E58" s="470" t="s">
        <v>9</v>
      </c>
      <c r="F58" s="711" t="s">
        <v>56</v>
      </c>
      <c r="G58" s="707" t="s">
        <v>209</v>
      </c>
      <c r="H58" s="709"/>
      <c r="I58" s="2"/>
      <c r="J58" s="2"/>
      <c r="K58" s="2"/>
      <c r="L58" s="2"/>
      <c r="M58" s="2"/>
      <c r="N58" s="2"/>
      <c r="O58" s="2"/>
      <c r="P58" s="2"/>
      <c r="Q58" s="2"/>
      <c r="R58" s="2"/>
      <c r="S58" s="136"/>
    </row>
    <row r="59" spans="1:19" s="49" customFormat="1">
      <c r="A59" s="728"/>
      <c r="B59" s="354">
        <v>2</v>
      </c>
      <c r="C59" s="15" t="s">
        <v>2797</v>
      </c>
      <c r="D59" s="47"/>
      <c r="E59" s="471"/>
      <c r="F59" s="677"/>
      <c r="G59" s="708"/>
      <c r="H59" s="726"/>
      <c r="I59" s="2"/>
      <c r="J59" s="2"/>
      <c r="K59" s="2"/>
      <c r="L59" s="2"/>
      <c r="M59" s="2"/>
      <c r="N59" s="2"/>
      <c r="O59" s="2"/>
      <c r="P59" s="2"/>
      <c r="Q59" s="2"/>
      <c r="R59" s="2"/>
      <c r="S59" s="136"/>
    </row>
    <row r="60" spans="1:19" s="49" customFormat="1">
      <c r="A60" s="728"/>
      <c r="B60" s="354">
        <v>3</v>
      </c>
      <c r="C60" s="15" t="s">
        <v>2798</v>
      </c>
      <c r="D60" s="47"/>
      <c r="E60" s="471"/>
      <c r="F60" s="677"/>
      <c r="G60" s="708"/>
      <c r="H60" s="726"/>
      <c r="I60" s="2"/>
      <c r="J60" s="2"/>
      <c r="K60" s="2"/>
      <c r="L60" s="2"/>
      <c r="M60" s="2"/>
      <c r="N60" s="2"/>
      <c r="O60" s="2"/>
      <c r="P60" s="2"/>
      <c r="Q60" s="2"/>
      <c r="R60" s="2"/>
      <c r="S60" s="136"/>
    </row>
    <row r="61" spans="1:19" s="49" customFormat="1">
      <c r="A61" s="728"/>
      <c r="B61" s="354">
        <v>4</v>
      </c>
      <c r="C61" s="15" t="s">
        <v>2783</v>
      </c>
      <c r="D61" s="15" t="s">
        <v>2784</v>
      </c>
      <c r="E61" s="471"/>
      <c r="F61" s="677"/>
      <c r="G61" s="708"/>
      <c r="H61" s="726"/>
      <c r="I61" s="2"/>
      <c r="J61" s="2"/>
      <c r="K61" s="2"/>
      <c r="L61" s="2"/>
      <c r="M61" s="2"/>
      <c r="N61" s="2"/>
      <c r="O61" s="2"/>
      <c r="P61" s="2"/>
      <c r="Q61" s="2"/>
      <c r="R61" s="2"/>
      <c r="S61" s="136"/>
    </row>
    <row r="62" spans="1:19" s="49" customFormat="1">
      <c r="A62" s="495"/>
      <c r="B62" s="354">
        <v>5</v>
      </c>
      <c r="C62" s="15" t="s">
        <v>2785</v>
      </c>
      <c r="D62" s="47"/>
      <c r="E62" s="471"/>
      <c r="F62" s="677"/>
      <c r="G62" s="708"/>
      <c r="H62" s="726"/>
      <c r="I62" s="2"/>
      <c r="J62" s="2"/>
      <c r="K62" s="2"/>
      <c r="L62" s="2"/>
      <c r="M62" s="2"/>
      <c r="N62" s="2"/>
      <c r="O62" s="2"/>
      <c r="P62" s="2"/>
      <c r="Q62" s="2"/>
      <c r="R62" s="2"/>
      <c r="S62" s="136"/>
    </row>
    <row r="63" spans="1:19" s="49" customFormat="1">
      <c r="A63" s="495"/>
      <c r="B63" s="354">
        <v>6</v>
      </c>
      <c r="C63" s="15" t="s">
        <v>361</v>
      </c>
      <c r="D63" s="4"/>
      <c r="E63" s="471"/>
      <c r="F63" s="677"/>
      <c r="G63" s="708"/>
      <c r="H63" s="726"/>
      <c r="I63" s="2"/>
      <c r="J63" s="2"/>
      <c r="K63" s="2"/>
      <c r="L63" s="2"/>
      <c r="M63" s="2"/>
      <c r="N63" s="2"/>
      <c r="O63" s="2"/>
      <c r="P63" s="2"/>
      <c r="Q63" s="2"/>
      <c r="R63" s="2"/>
      <c r="S63" s="136"/>
    </row>
    <row r="64" spans="1:19" s="49" customFormat="1">
      <c r="A64" s="495"/>
      <c r="B64" s="354">
        <v>7</v>
      </c>
      <c r="C64" s="15" t="s">
        <v>2798</v>
      </c>
      <c r="D64" s="47"/>
      <c r="E64" s="471"/>
      <c r="F64" s="677"/>
      <c r="G64" s="708"/>
      <c r="H64" s="726"/>
      <c r="I64" s="2"/>
      <c r="J64" s="2"/>
      <c r="K64" s="2"/>
      <c r="L64" s="2"/>
      <c r="M64" s="2"/>
      <c r="N64" s="2"/>
      <c r="O64" s="2"/>
      <c r="P64" s="2"/>
      <c r="Q64" s="2"/>
      <c r="R64" s="2"/>
      <c r="S64" s="136"/>
    </row>
    <row r="65" spans="1:19" s="49" customFormat="1">
      <c r="A65" s="495"/>
      <c r="B65" s="354">
        <v>8</v>
      </c>
      <c r="C65" s="15" t="s">
        <v>2783</v>
      </c>
      <c r="D65" s="15" t="s">
        <v>2784</v>
      </c>
      <c r="E65" s="471"/>
      <c r="F65" s="677"/>
      <c r="G65" s="708"/>
      <c r="H65" s="726"/>
      <c r="I65" s="2"/>
      <c r="J65" s="2"/>
      <c r="K65" s="2"/>
      <c r="L65" s="2"/>
      <c r="M65" s="2"/>
      <c r="N65" s="2"/>
      <c r="O65" s="2"/>
      <c r="P65" s="2"/>
      <c r="Q65" s="2"/>
      <c r="R65" s="2"/>
      <c r="S65" s="136"/>
    </row>
    <row r="66" spans="1:19" s="49" customFormat="1">
      <c r="A66" s="495"/>
      <c r="B66" s="354">
        <v>9</v>
      </c>
      <c r="C66" s="15" t="s">
        <v>2791</v>
      </c>
      <c r="D66" s="378"/>
      <c r="E66" s="471"/>
      <c r="F66" s="678"/>
      <c r="G66" s="905"/>
      <c r="H66" s="878"/>
      <c r="I66" s="2"/>
      <c r="J66" s="2"/>
      <c r="K66" s="2"/>
      <c r="L66" s="2"/>
      <c r="M66" s="2"/>
      <c r="N66" s="2"/>
      <c r="O66" s="2"/>
      <c r="P66" s="2"/>
      <c r="Q66" s="2"/>
      <c r="R66" s="2"/>
      <c r="S66" s="136"/>
    </row>
    <row r="67" spans="1:19" s="49" customFormat="1">
      <c r="A67" s="494"/>
      <c r="B67" s="494"/>
      <c r="C67" s="494"/>
      <c r="D67" s="494"/>
      <c r="E67" s="494"/>
      <c r="F67" s="494"/>
      <c r="G67" s="494"/>
      <c r="H67" s="494"/>
      <c r="I67" s="2"/>
      <c r="J67" s="2"/>
      <c r="K67" s="2"/>
      <c r="L67" s="2"/>
      <c r="M67" s="2"/>
      <c r="N67" s="2"/>
      <c r="O67" s="2"/>
      <c r="P67" s="2"/>
      <c r="Q67" s="2"/>
      <c r="R67" s="2"/>
      <c r="S67" s="136"/>
    </row>
    <row r="68" spans="1:19" s="49" customFormat="1">
      <c r="A68" s="728" t="s">
        <v>2800</v>
      </c>
      <c r="B68" s="354">
        <v>1</v>
      </c>
      <c r="C68" s="15" t="s">
        <v>270</v>
      </c>
      <c r="D68" s="54"/>
      <c r="E68" s="470" t="s">
        <v>9</v>
      </c>
      <c r="F68" s="711" t="s">
        <v>56</v>
      </c>
      <c r="G68" s="707" t="s">
        <v>209</v>
      </c>
      <c r="H68" s="709"/>
      <c r="I68" s="2"/>
      <c r="J68" s="2"/>
      <c r="K68" s="2"/>
      <c r="L68" s="2"/>
      <c r="M68" s="2"/>
      <c r="N68" s="2"/>
      <c r="O68" s="2"/>
      <c r="P68" s="2"/>
      <c r="Q68" s="2"/>
      <c r="R68" s="2"/>
      <c r="S68" s="136"/>
    </row>
    <row r="69" spans="1:19" s="49" customFormat="1">
      <c r="A69" s="728"/>
      <c r="B69" s="354">
        <v>2</v>
      </c>
      <c r="C69" s="15" t="s">
        <v>2797</v>
      </c>
      <c r="D69" s="47"/>
      <c r="E69" s="471"/>
      <c r="F69" s="677"/>
      <c r="G69" s="708"/>
      <c r="H69" s="726"/>
      <c r="I69" s="2"/>
      <c r="J69" s="2"/>
      <c r="K69" s="2"/>
      <c r="L69" s="2"/>
      <c r="M69" s="2"/>
      <c r="N69" s="2"/>
      <c r="O69" s="2"/>
      <c r="P69" s="2"/>
      <c r="Q69" s="2"/>
      <c r="R69" s="2"/>
      <c r="S69" s="136"/>
    </row>
    <row r="70" spans="1:19" s="49" customFormat="1">
      <c r="A70" s="728"/>
      <c r="B70" s="354">
        <v>3</v>
      </c>
      <c r="C70" s="15" t="s">
        <v>2798</v>
      </c>
      <c r="D70" s="47"/>
      <c r="E70" s="471"/>
      <c r="F70" s="677"/>
      <c r="G70" s="708"/>
      <c r="H70" s="726"/>
      <c r="I70" s="2"/>
      <c r="J70" s="2"/>
      <c r="K70" s="2"/>
      <c r="L70" s="2"/>
      <c r="M70" s="2"/>
      <c r="N70" s="2"/>
      <c r="O70" s="2"/>
      <c r="P70" s="2"/>
      <c r="Q70" s="2"/>
      <c r="R70" s="2"/>
      <c r="S70" s="136"/>
    </row>
    <row r="71" spans="1:19" s="49" customFormat="1">
      <c r="A71" s="728"/>
      <c r="B71" s="354">
        <v>4</v>
      </c>
      <c r="C71" s="15" t="s">
        <v>2783</v>
      </c>
      <c r="D71" s="15" t="s">
        <v>2784</v>
      </c>
      <c r="E71" s="471"/>
      <c r="F71" s="677"/>
      <c r="G71" s="708"/>
      <c r="H71" s="726"/>
      <c r="I71" s="2"/>
      <c r="J71" s="2"/>
      <c r="K71" s="2"/>
      <c r="L71" s="2"/>
      <c r="M71" s="2"/>
      <c r="N71" s="2"/>
      <c r="O71" s="2"/>
      <c r="P71" s="2"/>
      <c r="Q71" s="2"/>
      <c r="R71" s="2"/>
      <c r="S71" s="136"/>
    </row>
    <row r="72" spans="1:19" s="49" customFormat="1">
      <c r="A72" s="728"/>
      <c r="B72" s="354">
        <v>5</v>
      </c>
      <c r="C72" s="15" t="s">
        <v>2785</v>
      </c>
      <c r="D72" s="47"/>
      <c r="E72" s="471"/>
      <c r="F72" s="677"/>
      <c r="G72" s="708"/>
      <c r="H72" s="726"/>
      <c r="I72" s="2"/>
      <c r="J72" s="2"/>
      <c r="K72" s="2"/>
      <c r="L72" s="2"/>
      <c r="M72" s="2"/>
      <c r="N72" s="2"/>
      <c r="O72" s="2"/>
      <c r="P72" s="2"/>
      <c r="Q72" s="2"/>
      <c r="R72" s="2"/>
      <c r="S72" s="136"/>
    </row>
    <row r="73" spans="1:19" s="49" customFormat="1">
      <c r="A73" s="728"/>
      <c r="B73" s="354">
        <v>6</v>
      </c>
      <c r="C73" s="15" t="s">
        <v>924</v>
      </c>
      <c r="D73" s="4"/>
      <c r="E73" s="471"/>
      <c r="F73" s="677"/>
      <c r="G73" s="708"/>
      <c r="H73" s="726"/>
      <c r="I73" s="2"/>
      <c r="J73" s="2"/>
      <c r="K73" s="2"/>
      <c r="L73" s="2"/>
      <c r="M73" s="2"/>
      <c r="N73" s="2"/>
      <c r="O73" s="2"/>
      <c r="P73" s="2"/>
      <c r="Q73" s="2"/>
      <c r="R73" s="2"/>
      <c r="S73" s="136"/>
    </row>
    <row r="74" spans="1:19" s="49" customFormat="1">
      <c r="A74" s="728"/>
      <c r="B74" s="354">
        <v>7</v>
      </c>
      <c r="C74" s="15" t="s">
        <v>2798</v>
      </c>
      <c r="D74" s="47"/>
      <c r="E74" s="471"/>
      <c r="F74" s="677"/>
      <c r="G74" s="708"/>
      <c r="H74" s="726"/>
      <c r="I74" s="2"/>
      <c r="J74" s="2"/>
      <c r="K74" s="2"/>
      <c r="L74" s="2"/>
      <c r="M74" s="2"/>
      <c r="N74" s="2"/>
      <c r="O74" s="2"/>
      <c r="P74" s="2"/>
      <c r="Q74" s="2"/>
      <c r="R74" s="2"/>
      <c r="S74" s="136"/>
    </row>
    <row r="75" spans="1:19" s="49" customFormat="1">
      <c r="A75" s="495"/>
      <c r="B75" s="354">
        <v>8</v>
      </c>
      <c r="C75" s="15" t="s">
        <v>2783</v>
      </c>
      <c r="D75" s="15" t="s">
        <v>2784</v>
      </c>
      <c r="E75" s="471"/>
      <c r="F75" s="677"/>
      <c r="G75" s="708"/>
      <c r="H75" s="726"/>
      <c r="I75" s="2"/>
      <c r="J75" s="2"/>
      <c r="K75" s="2"/>
      <c r="L75" s="2"/>
      <c r="M75" s="2"/>
      <c r="N75" s="2"/>
      <c r="O75" s="2"/>
      <c r="P75" s="2"/>
      <c r="Q75" s="2"/>
      <c r="R75" s="2"/>
      <c r="S75" s="136"/>
    </row>
    <row r="76" spans="1:19" s="49" customFormat="1">
      <c r="A76" s="495"/>
      <c r="B76" s="354">
        <v>9</v>
      </c>
      <c r="C76" s="15" t="s">
        <v>2801</v>
      </c>
      <c r="D76" s="378"/>
      <c r="E76" s="471"/>
      <c r="F76" s="677"/>
      <c r="G76" s="708"/>
      <c r="H76" s="726"/>
      <c r="I76" s="2"/>
      <c r="J76" s="2"/>
      <c r="K76" s="2"/>
      <c r="L76" s="2"/>
      <c r="M76" s="2"/>
      <c r="N76" s="2"/>
      <c r="O76" s="2"/>
      <c r="P76" s="2"/>
      <c r="Q76" s="2"/>
      <c r="R76" s="2"/>
      <c r="S76" s="136"/>
    </row>
    <row r="77" spans="1:19" s="134" customFormat="1">
      <c r="A77" s="672"/>
      <c r="B77" s="672"/>
      <c r="C77" s="672"/>
      <c r="D77" s="672"/>
      <c r="E77" s="672"/>
      <c r="F77" s="672"/>
      <c r="G77" s="672"/>
      <c r="H77" s="672"/>
      <c r="I77" s="2"/>
      <c r="J77" s="2"/>
      <c r="K77" s="2"/>
      <c r="L77" s="2"/>
      <c r="M77" s="2"/>
      <c r="N77" s="2"/>
      <c r="O77" s="2"/>
      <c r="P77" s="2"/>
      <c r="Q77" s="2"/>
      <c r="R77" s="2"/>
      <c r="S77" s="137"/>
    </row>
    <row r="78" spans="1:19" s="49" customFormat="1">
      <c r="A78" s="495" t="s">
        <v>2802</v>
      </c>
      <c r="B78" s="354">
        <v>1</v>
      </c>
      <c r="C78" s="15" t="s">
        <v>270</v>
      </c>
      <c r="D78" s="54"/>
      <c r="E78" s="470" t="s">
        <v>9</v>
      </c>
      <c r="F78" s="711" t="s">
        <v>56</v>
      </c>
      <c r="G78" s="707" t="s">
        <v>209</v>
      </c>
      <c r="H78" s="709"/>
      <c r="I78" s="2"/>
      <c r="J78" s="2"/>
      <c r="K78" s="2"/>
      <c r="L78" s="2"/>
      <c r="M78" s="2"/>
      <c r="N78" s="2"/>
      <c r="O78" s="2"/>
      <c r="P78" s="2"/>
      <c r="Q78" s="2"/>
      <c r="R78" s="2"/>
      <c r="S78" s="136"/>
    </row>
    <row r="79" spans="1:19" s="49" customFormat="1">
      <c r="A79" s="495"/>
      <c r="B79" s="354">
        <v>2</v>
      </c>
      <c r="C79" s="15" t="s">
        <v>2803</v>
      </c>
      <c r="D79" s="47"/>
      <c r="E79" s="471"/>
      <c r="F79" s="677"/>
      <c r="G79" s="708"/>
      <c r="H79" s="726"/>
      <c r="I79" s="2"/>
      <c r="J79" s="2"/>
      <c r="K79" s="2"/>
      <c r="L79" s="2"/>
      <c r="M79" s="2"/>
      <c r="N79" s="2"/>
      <c r="O79" s="2"/>
      <c r="P79" s="2"/>
      <c r="Q79" s="2"/>
      <c r="R79" s="2"/>
      <c r="S79" s="136"/>
    </row>
    <row r="80" spans="1:19" s="49" customFormat="1">
      <c r="A80" s="495"/>
      <c r="B80" s="354">
        <v>3</v>
      </c>
      <c r="C80" s="15" t="s">
        <v>2804</v>
      </c>
      <c r="D80" s="47"/>
      <c r="E80" s="471"/>
      <c r="F80" s="677"/>
      <c r="G80" s="708"/>
      <c r="H80" s="726"/>
      <c r="I80" s="2"/>
      <c r="J80" s="2"/>
      <c r="K80" s="2"/>
      <c r="L80" s="2"/>
      <c r="M80" s="2"/>
      <c r="N80" s="2"/>
      <c r="O80" s="2"/>
      <c r="P80" s="2"/>
      <c r="Q80" s="2"/>
      <c r="R80" s="2"/>
      <c r="S80" s="136"/>
    </row>
    <row r="81" spans="1:19" s="49" customFormat="1">
      <c r="A81" s="495"/>
      <c r="B81" s="354">
        <v>4</v>
      </c>
      <c r="C81" s="15" t="s">
        <v>2783</v>
      </c>
      <c r="D81" s="15" t="s">
        <v>2784</v>
      </c>
      <c r="E81" s="471"/>
      <c r="F81" s="677"/>
      <c r="G81" s="708"/>
      <c r="H81" s="726"/>
      <c r="I81" s="2"/>
      <c r="J81" s="2"/>
      <c r="K81" s="2"/>
      <c r="L81" s="2"/>
      <c r="M81" s="2"/>
      <c r="N81" s="2"/>
      <c r="O81" s="2"/>
      <c r="P81" s="2"/>
      <c r="Q81" s="2"/>
      <c r="R81" s="2"/>
      <c r="S81" s="136"/>
    </row>
    <row r="82" spans="1:19" s="49" customFormat="1">
      <c r="A82" s="495"/>
      <c r="B82" s="354">
        <v>5</v>
      </c>
      <c r="C82" s="15" t="s">
        <v>2785</v>
      </c>
      <c r="D82" s="47"/>
      <c r="E82" s="471"/>
      <c r="F82" s="678"/>
      <c r="G82" s="905"/>
      <c r="H82" s="878"/>
      <c r="I82" s="2"/>
      <c r="J82" s="2"/>
      <c r="K82" s="2"/>
      <c r="L82" s="2"/>
      <c r="M82" s="2"/>
      <c r="N82" s="2"/>
      <c r="O82" s="2"/>
      <c r="P82" s="2"/>
      <c r="Q82" s="2"/>
      <c r="R82" s="2"/>
      <c r="S82" s="136"/>
    </row>
    <row r="83" spans="1:19" s="49" customFormat="1">
      <c r="A83" s="494"/>
      <c r="B83" s="494"/>
      <c r="C83" s="494"/>
      <c r="D83" s="494"/>
      <c r="E83" s="494"/>
      <c r="F83" s="494"/>
      <c r="G83" s="494"/>
      <c r="H83" s="494"/>
      <c r="I83" s="2"/>
      <c r="J83" s="2"/>
      <c r="K83" s="2"/>
      <c r="L83" s="2"/>
      <c r="M83" s="2"/>
      <c r="N83" s="2"/>
      <c r="O83" s="2"/>
      <c r="P83" s="2"/>
      <c r="Q83" s="2"/>
      <c r="R83" s="2"/>
      <c r="S83" s="136"/>
    </row>
    <row r="84" spans="1:19" s="49" customFormat="1">
      <c r="A84" s="728" t="s">
        <v>2805</v>
      </c>
      <c r="B84" s="354">
        <v>1</v>
      </c>
      <c r="C84" s="15" t="s">
        <v>270</v>
      </c>
      <c r="D84" s="54"/>
      <c r="E84" s="470" t="s">
        <v>9</v>
      </c>
      <c r="F84" s="711" t="s">
        <v>56</v>
      </c>
      <c r="G84" s="707" t="s">
        <v>209</v>
      </c>
      <c r="H84" s="709"/>
      <c r="I84" s="2"/>
      <c r="J84" s="2"/>
      <c r="K84" s="2"/>
      <c r="L84" s="2"/>
      <c r="M84" s="2"/>
      <c r="N84" s="2"/>
      <c r="O84" s="2"/>
      <c r="P84" s="2"/>
      <c r="Q84" s="2"/>
      <c r="R84" s="2"/>
      <c r="S84" s="136"/>
    </row>
    <row r="85" spans="1:19" s="49" customFormat="1">
      <c r="A85" s="728"/>
      <c r="B85" s="354">
        <v>2</v>
      </c>
      <c r="C85" s="15" t="s">
        <v>2803</v>
      </c>
      <c r="D85" s="47"/>
      <c r="E85" s="471"/>
      <c r="F85" s="677"/>
      <c r="G85" s="708"/>
      <c r="H85" s="726"/>
      <c r="I85" s="2"/>
      <c r="J85" s="2"/>
      <c r="K85" s="2"/>
      <c r="L85" s="2"/>
      <c r="M85" s="2"/>
      <c r="N85" s="2"/>
      <c r="O85" s="2"/>
      <c r="P85" s="2"/>
      <c r="Q85" s="2"/>
      <c r="R85" s="2"/>
      <c r="S85" s="136"/>
    </row>
    <row r="86" spans="1:19" s="49" customFormat="1">
      <c r="A86" s="728"/>
      <c r="B86" s="354">
        <v>3</v>
      </c>
      <c r="C86" s="15" t="s">
        <v>2804</v>
      </c>
      <c r="D86" s="47"/>
      <c r="E86" s="471"/>
      <c r="F86" s="677"/>
      <c r="G86" s="708"/>
      <c r="H86" s="726"/>
      <c r="I86" s="2"/>
      <c r="J86" s="2"/>
      <c r="K86" s="2"/>
      <c r="L86" s="2"/>
      <c r="M86" s="2"/>
      <c r="N86" s="2"/>
      <c r="O86" s="2"/>
      <c r="P86" s="2"/>
      <c r="Q86" s="2"/>
      <c r="R86" s="2"/>
      <c r="S86" s="136"/>
    </row>
    <row r="87" spans="1:19" s="49" customFormat="1">
      <c r="A87" s="728"/>
      <c r="B87" s="354">
        <v>4</v>
      </c>
      <c r="C87" s="15" t="s">
        <v>2783</v>
      </c>
      <c r="D87" s="15" t="s">
        <v>2784</v>
      </c>
      <c r="E87" s="471"/>
      <c r="F87" s="677"/>
      <c r="G87" s="708"/>
      <c r="H87" s="726"/>
      <c r="I87" s="2"/>
      <c r="J87" s="2"/>
      <c r="K87" s="2"/>
      <c r="L87" s="2"/>
      <c r="M87" s="2"/>
      <c r="N87" s="2"/>
      <c r="O87" s="2"/>
      <c r="P87" s="2"/>
      <c r="Q87" s="2"/>
      <c r="R87" s="2"/>
      <c r="S87" s="136"/>
    </row>
    <row r="88" spans="1:19" s="49" customFormat="1">
      <c r="A88" s="495"/>
      <c r="B88" s="354">
        <v>5</v>
      </c>
      <c r="C88" s="15" t="s">
        <v>2785</v>
      </c>
      <c r="D88" s="47"/>
      <c r="E88" s="471"/>
      <c r="F88" s="677"/>
      <c r="G88" s="708"/>
      <c r="H88" s="726"/>
      <c r="I88" s="2"/>
      <c r="J88" s="2"/>
      <c r="K88" s="2"/>
      <c r="L88" s="2"/>
      <c r="M88" s="2"/>
      <c r="N88" s="2"/>
      <c r="O88" s="2"/>
      <c r="P88" s="2"/>
      <c r="Q88" s="2"/>
      <c r="R88" s="2"/>
      <c r="S88" s="136"/>
    </row>
    <row r="89" spans="1:19" s="49" customFormat="1">
      <c r="A89" s="495"/>
      <c r="B89" s="354">
        <v>6</v>
      </c>
      <c r="C89" s="15" t="s">
        <v>361</v>
      </c>
      <c r="D89" s="4"/>
      <c r="E89" s="471"/>
      <c r="F89" s="677"/>
      <c r="G89" s="708"/>
      <c r="H89" s="726"/>
      <c r="I89" s="2"/>
      <c r="J89" s="2"/>
      <c r="K89" s="2"/>
      <c r="L89" s="2"/>
      <c r="M89" s="2"/>
      <c r="N89" s="2"/>
      <c r="O89" s="2"/>
      <c r="P89" s="2"/>
      <c r="Q89" s="2"/>
      <c r="R89" s="2"/>
      <c r="S89" s="136"/>
    </row>
    <row r="90" spans="1:19" s="49" customFormat="1">
      <c r="A90" s="495"/>
      <c r="B90" s="354">
        <v>7</v>
      </c>
      <c r="C90" s="15" t="s">
        <v>2804</v>
      </c>
      <c r="D90" s="47"/>
      <c r="E90" s="471"/>
      <c r="F90" s="677"/>
      <c r="G90" s="708"/>
      <c r="H90" s="726"/>
      <c r="I90" s="2"/>
      <c r="J90" s="2"/>
      <c r="K90" s="2"/>
      <c r="L90" s="2"/>
      <c r="M90" s="2"/>
      <c r="N90" s="2"/>
      <c r="O90" s="2"/>
      <c r="P90" s="2"/>
      <c r="Q90" s="2"/>
      <c r="R90" s="2"/>
      <c r="S90" s="136"/>
    </row>
    <row r="91" spans="1:19" s="49" customFormat="1">
      <c r="A91" s="495"/>
      <c r="B91" s="354">
        <v>8</v>
      </c>
      <c r="C91" s="15" t="s">
        <v>2783</v>
      </c>
      <c r="D91" s="15" t="s">
        <v>2784</v>
      </c>
      <c r="E91" s="471"/>
      <c r="F91" s="677"/>
      <c r="G91" s="708"/>
      <c r="H91" s="726"/>
      <c r="I91" s="2"/>
      <c r="J91" s="2"/>
      <c r="K91" s="2"/>
      <c r="L91" s="2"/>
      <c r="M91" s="2"/>
      <c r="N91" s="2"/>
      <c r="O91" s="2"/>
      <c r="P91" s="2"/>
      <c r="Q91" s="2"/>
      <c r="R91" s="2"/>
      <c r="S91" s="136"/>
    </row>
    <row r="92" spans="1:19" s="49" customFormat="1">
      <c r="A92" s="495"/>
      <c r="B92" s="354">
        <v>9</v>
      </c>
      <c r="C92" s="15" t="s">
        <v>2791</v>
      </c>
      <c r="D92" s="378"/>
      <c r="E92" s="471"/>
      <c r="F92" s="678"/>
      <c r="G92" s="905"/>
      <c r="H92" s="878"/>
      <c r="I92" s="2"/>
      <c r="J92" s="2"/>
      <c r="K92" s="2"/>
      <c r="L92" s="2"/>
      <c r="M92" s="2"/>
      <c r="N92" s="2"/>
      <c r="O92" s="2"/>
      <c r="P92" s="2"/>
      <c r="Q92" s="2"/>
      <c r="R92" s="2"/>
      <c r="S92" s="136"/>
    </row>
    <row r="93" spans="1:19" s="49" customFormat="1">
      <c r="A93" s="494"/>
      <c r="B93" s="494"/>
      <c r="C93" s="494"/>
      <c r="D93" s="494"/>
      <c r="E93" s="494"/>
      <c r="F93" s="494"/>
      <c r="G93" s="494"/>
      <c r="H93" s="494"/>
      <c r="I93" s="2"/>
      <c r="J93" s="2"/>
      <c r="K93" s="2"/>
      <c r="L93" s="2"/>
      <c r="M93" s="2"/>
      <c r="N93" s="2"/>
      <c r="O93" s="2"/>
      <c r="P93" s="2"/>
      <c r="Q93" s="2"/>
      <c r="R93" s="2"/>
      <c r="S93" s="136"/>
    </row>
    <row r="94" spans="1:19" s="49" customFormat="1">
      <c r="A94" s="728" t="s">
        <v>2806</v>
      </c>
      <c r="B94" s="354">
        <v>1</v>
      </c>
      <c r="C94" s="15" t="s">
        <v>270</v>
      </c>
      <c r="D94" s="54"/>
      <c r="E94" s="470" t="s">
        <v>9</v>
      </c>
      <c r="F94" s="711" t="s">
        <v>56</v>
      </c>
      <c r="G94" s="707" t="s">
        <v>209</v>
      </c>
      <c r="H94" s="709"/>
      <c r="I94" s="2"/>
      <c r="J94" s="2"/>
      <c r="K94" s="2"/>
      <c r="L94" s="2"/>
      <c r="M94" s="2"/>
      <c r="N94" s="2"/>
      <c r="O94" s="2"/>
      <c r="P94" s="2"/>
      <c r="Q94" s="2"/>
      <c r="R94" s="2"/>
      <c r="S94" s="136"/>
    </row>
    <row r="95" spans="1:19" s="49" customFormat="1">
      <c r="A95" s="728"/>
      <c r="B95" s="354">
        <v>2</v>
      </c>
      <c r="C95" s="15" t="s">
        <v>2803</v>
      </c>
      <c r="D95" s="47"/>
      <c r="E95" s="471"/>
      <c r="F95" s="677"/>
      <c r="G95" s="708"/>
      <c r="H95" s="726"/>
      <c r="I95" s="2"/>
      <c r="J95" s="2"/>
      <c r="K95" s="2"/>
      <c r="L95" s="2"/>
      <c r="M95" s="2"/>
      <c r="N95" s="2"/>
      <c r="O95" s="2"/>
      <c r="P95" s="2"/>
      <c r="Q95" s="2"/>
      <c r="R95" s="2"/>
      <c r="S95" s="136"/>
    </row>
    <row r="96" spans="1:19" s="49" customFormat="1">
      <c r="A96" s="728"/>
      <c r="B96" s="354">
        <v>3</v>
      </c>
      <c r="C96" s="15" t="s">
        <v>2804</v>
      </c>
      <c r="D96" s="47"/>
      <c r="E96" s="471"/>
      <c r="F96" s="677"/>
      <c r="G96" s="708"/>
      <c r="H96" s="726"/>
      <c r="I96" s="2"/>
      <c r="J96" s="2"/>
      <c r="K96" s="2"/>
      <c r="L96" s="2"/>
      <c r="M96" s="2"/>
      <c r="N96" s="2"/>
      <c r="O96" s="2"/>
      <c r="P96" s="2"/>
      <c r="Q96" s="2"/>
      <c r="R96" s="2"/>
      <c r="S96" s="136"/>
    </row>
    <row r="97" spans="1:19" s="49" customFormat="1">
      <c r="A97" s="728"/>
      <c r="B97" s="354">
        <v>4</v>
      </c>
      <c r="C97" s="15" t="s">
        <v>2783</v>
      </c>
      <c r="D97" s="15" t="s">
        <v>2784</v>
      </c>
      <c r="E97" s="471"/>
      <c r="F97" s="677"/>
      <c r="G97" s="708"/>
      <c r="H97" s="726"/>
      <c r="I97" s="2"/>
      <c r="J97" s="2"/>
      <c r="K97" s="2"/>
      <c r="L97" s="2"/>
      <c r="M97" s="2"/>
      <c r="N97" s="2"/>
      <c r="O97" s="2"/>
      <c r="P97" s="2"/>
      <c r="Q97" s="2"/>
      <c r="R97" s="2"/>
      <c r="S97" s="136"/>
    </row>
    <row r="98" spans="1:19" s="49" customFormat="1">
      <c r="A98" s="728"/>
      <c r="B98" s="354">
        <v>5</v>
      </c>
      <c r="C98" s="15" t="s">
        <v>2785</v>
      </c>
      <c r="D98" s="47"/>
      <c r="E98" s="471"/>
      <c r="F98" s="677"/>
      <c r="G98" s="708"/>
      <c r="H98" s="726"/>
      <c r="I98" s="2"/>
      <c r="J98" s="2"/>
      <c r="K98" s="2"/>
      <c r="L98" s="2"/>
      <c r="M98" s="2"/>
      <c r="N98" s="2"/>
      <c r="O98" s="2"/>
      <c r="P98" s="2"/>
      <c r="Q98" s="2"/>
      <c r="R98" s="2"/>
      <c r="S98" s="136"/>
    </row>
    <row r="99" spans="1:19" s="49" customFormat="1">
      <c r="A99" s="728"/>
      <c r="B99" s="354">
        <v>6</v>
      </c>
      <c r="C99" s="15" t="s">
        <v>924</v>
      </c>
      <c r="D99" s="4"/>
      <c r="E99" s="471"/>
      <c r="F99" s="677"/>
      <c r="G99" s="708"/>
      <c r="H99" s="726"/>
      <c r="I99" s="2"/>
      <c r="J99" s="2"/>
      <c r="K99" s="2"/>
      <c r="L99" s="2"/>
      <c r="M99" s="2"/>
      <c r="N99" s="2"/>
      <c r="O99" s="2"/>
      <c r="P99" s="2"/>
      <c r="Q99" s="2"/>
      <c r="R99" s="2"/>
      <c r="S99" s="136"/>
    </row>
    <row r="100" spans="1:19" s="49" customFormat="1">
      <c r="A100" s="728"/>
      <c r="B100" s="354">
        <v>7</v>
      </c>
      <c r="C100" s="15" t="s">
        <v>2804</v>
      </c>
      <c r="D100" s="47"/>
      <c r="E100" s="471"/>
      <c r="F100" s="677"/>
      <c r="G100" s="708"/>
      <c r="H100" s="726"/>
      <c r="I100" s="2"/>
      <c r="J100" s="2"/>
      <c r="K100" s="2"/>
      <c r="L100" s="2"/>
      <c r="M100" s="2"/>
      <c r="N100" s="2"/>
      <c r="O100" s="2"/>
      <c r="P100" s="2"/>
      <c r="Q100" s="2"/>
      <c r="R100" s="2"/>
      <c r="S100" s="136"/>
    </row>
    <row r="101" spans="1:19" s="49" customFormat="1">
      <c r="A101" s="495"/>
      <c r="B101" s="354">
        <v>8</v>
      </c>
      <c r="C101" s="15" t="s">
        <v>2783</v>
      </c>
      <c r="D101" s="15" t="s">
        <v>2784</v>
      </c>
      <c r="E101" s="471"/>
      <c r="F101" s="677"/>
      <c r="G101" s="708"/>
      <c r="H101" s="726"/>
      <c r="I101" s="2"/>
      <c r="J101" s="2"/>
      <c r="K101" s="2"/>
      <c r="L101" s="2"/>
      <c r="M101" s="2"/>
      <c r="N101" s="2"/>
      <c r="O101" s="2"/>
      <c r="P101" s="2"/>
      <c r="Q101" s="2"/>
      <c r="R101" s="2"/>
      <c r="S101" s="136"/>
    </row>
    <row r="102" spans="1:19" s="49" customFormat="1">
      <c r="A102" s="495"/>
      <c r="B102" s="354">
        <v>9</v>
      </c>
      <c r="C102" s="15" t="s">
        <v>2801</v>
      </c>
      <c r="D102" s="378"/>
      <c r="E102" s="471"/>
      <c r="F102" s="677"/>
      <c r="G102" s="708"/>
      <c r="H102" s="726"/>
      <c r="I102" s="2"/>
      <c r="J102" s="2"/>
      <c r="K102" s="2"/>
      <c r="L102" s="2"/>
      <c r="M102" s="2"/>
      <c r="N102" s="2"/>
      <c r="O102" s="2"/>
      <c r="P102" s="2"/>
      <c r="Q102" s="2"/>
      <c r="R102" s="2"/>
      <c r="S102" s="136"/>
    </row>
    <row r="103" spans="1:19" s="134" customFormat="1">
      <c r="A103" s="672"/>
      <c r="B103" s="672"/>
      <c r="C103" s="672"/>
      <c r="D103" s="672"/>
      <c r="E103" s="672"/>
      <c r="F103" s="672"/>
      <c r="G103" s="672"/>
      <c r="H103" s="672"/>
      <c r="I103" s="2"/>
      <c r="J103" s="2"/>
      <c r="K103" s="2"/>
      <c r="L103" s="2"/>
      <c r="M103" s="2"/>
      <c r="N103" s="2"/>
      <c r="O103" s="2"/>
      <c r="P103" s="2"/>
      <c r="Q103" s="2"/>
      <c r="R103" s="2"/>
      <c r="S103" s="137"/>
    </row>
    <row r="104" spans="1:19" s="49" customFormat="1">
      <c r="A104" s="495" t="s">
        <v>2807</v>
      </c>
      <c r="B104" s="354">
        <v>1</v>
      </c>
      <c r="C104" s="15" t="s">
        <v>270</v>
      </c>
      <c r="D104" s="54"/>
      <c r="E104" s="470" t="s">
        <v>9</v>
      </c>
      <c r="F104" s="711" t="s">
        <v>56</v>
      </c>
      <c r="G104" s="707" t="s">
        <v>209</v>
      </c>
      <c r="H104" s="709"/>
      <c r="I104" s="2"/>
      <c r="J104" s="2"/>
      <c r="K104" s="2"/>
      <c r="L104" s="2"/>
      <c r="M104" s="2"/>
      <c r="N104" s="2"/>
      <c r="O104" s="2"/>
      <c r="P104" s="2"/>
      <c r="Q104" s="2"/>
      <c r="R104" s="2"/>
      <c r="S104" s="136"/>
    </row>
    <row r="105" spans="1:19" s="49" customFormat="1">
      <c r="A105" s="495"/>
      <c r="B105" s="354">
        <v>2</v>
      </c>
      <c r="C105" s="15" t="s">
        <v>2808</v>
      </c>
      <c r="D105" s="47"/>
      <c r="E105" s="471"/>
      <c r="F105" s="677"/>
      <c r="G105" s="708"/>
      <c r="H105" s="726"/>
      <c r="I105" s="2"/>
      <c r="J105" s="2"/>
      <c r="K105" s="2"/>
      <c r="L105" s="2"/>
      <c r="M105" s="2"/>
      <c r="N105" s="2"/>
      <c r="O105" s="2"/>
      <c r="P105" s="2"/>
      <c r="Q105" s="2"/>
      <c r="R105" s="2"/>
      <c r="S105" s="136"/>
    </row>
    <row r="106" spans="1:19" s="49" customFormat="1">
      <c r="A106" s="495"/>
      <c r="B106" s="354">
        <v>3</v>
      </c>
      <c r="C106" s="15" t="s">
        <v>2809</v>
      </c>
      <c r="D106" s="47"/>
      <c r="E106" s="471"/>
      <c r="F106" s="677"/>
      <c r="G106" s="708"/>
      <c r="H106" s="726"/>
      <c r="I106" s="2"/>
      <c r="J106" s="2"/>
      <c r="K106" s="2"/>
      <c r="L106" s="2"/>
      <c r="M106" s="2"/>
      <c r="N106" s="2"/>
      <c r="O106" s="2"/>
      <c r="P106" s="2"/>
      <c r="Q106" s="2"/>
      <c r="R106" s="2"/>
      <c r="S106" s="136"/>
    </row>
    <row r="107" spans="1:19" s="49" customFormat="1">
      <c r="A107" s="495"/>
      <c r="B107" s="354">
        <v>4</v>
      </c>
      <c r="C107" s="15" t="s">
        <v>2783</v>
      </c>
      <c r="D107" s="15" t="s">
        <v>2784</v>
      </c>
      <c r="E107" s="471"/>
      <c r="F107" s="677"/>
      <c r="G107" s="708"/>
      <c r="H107" s="726"/>
      <c r="I107" s="2"/>
      <c r="J107" s="2"/>
      <c r="K107" s="2"/>
      <c r="L107" s="2"/>
      <c r="M107" s="2"/>
      <c r="N107" s="2"/>
      <c r="O107" s="2"/>
      <c r="P107" s="2"/>
      <c r="Q107" s="2"/>
      <c r="R107" s="2"/>
      <c r="S107" s="136"/>
    </row>
    <row r="108" spans="1:19" s="49" customFormat="1">
      <c r="A108" s="495"/>
      <c r="B108" s="354">
        <v>5</v>
      </c>
      <c r="C108" s="15" t="s">
        <v>2785</v>
      </c>
      <c r="D108" s="47"/>
      <c r="E108" s="471"/>
      <c r="F108" s="678"/>
      <c r="G108" s="905"/>
      <c r="H108" s="878"/>
      <c r="I108" s="2"/>
      <c r="J108" s="2"/>
      <c r="K108" s="2"/>
      <c r="L108" s="2"/>
      <c r="M108" s="2"/>
      <c r="N108" s="2"/>
      <c r="O108" s="2"/>
      <c r="P108" s="2"/>
      <c r="Q108" s="2"/>
      <c r="R108" s="2"/>
      <c r="S108" s="136"/>
    </row>
    <row r="109" spans="1:19" s="49" customFormat="1">
      <c r="A109" s="494"/>
      <c r="B109" s="494"/>
      <c r="C109" s="494"/>
      <c r="D109" s="494"/>
      <c r="E109" s="494"/>
      <c r="F109" s="494"/>
      <c r="G109" s="494"/>
      <c r="H109" s="494"/>
      <c r="I109" s="2"/>
      <c r="J109" s="2"/>
      <c r="K109" s="2"/>
      <c r="L109" s="2"/>
      <c r="M109" s="2"/>
      <c r="N109" s="2"/>
      <c r="O109" s="2"/>
      <c r="P109" s="2"/>
      <c r="Q109" s="2"/>
      <c r="R109" s="2"/>
      <c r="S109" s="136"/>
    </row>
    <row r="110" spans="1:19" s="49" customFormat="1">
      <c r="A110" s="728" t="s">
        <v>2810</v>
      </c>
      <c r="B110" s="354">
        <v>1</v>
      </c>
      <c r="C110" s="15" t="s">
        <v>270</v>
      </c>
      <c r="D110" s="54"/>
      <c r="E110" s="470" t="s">
        <v>9</v>
      </c>
      <c r="F110" s="711" t="s">
        <v>56</v>
      </c>
      <c r="G110" s="707" t="s">
        <v>209</v>
      </c>
      <c r="H110" s="709"/>
      <c r="I110" s="2"/>
      <c r="J110" s="2"/>
      <c r="K110" s="2"/>
      <c r="L110" s="2"/>
      <c r="M110" s="2"/>
      <c r="N110" s="2"/>
      <c r="O110" s="2"/>
      <c r="P110" s="2"/>
      <c r="Q110" s="2"/>
      <c r="R110" s="2"/>
      <c r="S110" s="136"/>
    </row>
    <row r="111" spans="1:19" s="49" customFormat="1">
      <c r="A111" s="728"/>
      <c r="B111" s="354">
        <v>2</v>
      </c>
      <c r="C111" s="15" t="s">
        <v>2808</v>
      </c>
      <c r="D111" s="47"/>
      <c r="E111" s="471"/>
      <c r="F111" s="677"/>
      <c r="G111" s="708"/>
      <c r="H111" s="726"/>
      <c r="I111" s="2"/>
      <c r="J111" s="2"/>
      <c r="K111" s="2"/>
      <c r="L111" s="2"/>
      <c r="M111" s="2"/>
      <c r="N111" s="2"/>
      <c r="O111" s="2"/>
      <c r="P111" s="2"/>
      <c r="Q111" s="2"/>
      <c r="R111" s="2"/>
      <c r="S111" s="136"/>
    </row>
    <row r="112" spans="1:19" s="49" customFormat="1">
      <c r="A112" s="728"/>
      <c r="B112" s="354">
        <v>3</v>
      </c>
      <c r="C112" s="15" t="s">
        <v>2809</v>
      </c>
      <c r="D112" s="47"/>
      <c r="E112" s="471"/>
      <c r="F112" s="677"/>
      <c r="G112" s="708"/>
      <c r="H112" s="726"/>
      <c r="I112" s="2"/>
      <c r="J112" s="2"/>
      <c r="K112" s="2"/>
      <c r="L112" s="2"/>
      <c r="M112" s="2"/>
      <c r="N112" s="2"/>
      <c r="O112" s="2"/>
      <c r="P112" s="2"/>
      <c r="Q112" s="2"/>
      <c r="R112" s="2"/>
      <c r="S112" s="136"/>
    </row>
    <row r="113" spans="1:19" s="49" customFormat="1">
      <c r="A113" s="728"/>
      <c r="B113" s="354">
        <v>4</v>
      </c>
      <c r="C113" s="15" t="s">
        <v>2783</v>
      </c>
      <c r="D113" s="15" t="s">
        <v>2784</v>
      </c>
      <c r="E113" s="471"/>
      <c r="F113" s="677"/>
      <c r="G113" s="708"/>
      <c r="H113" s="726"/>
      <c r="I113" s="2"/>
      <c r="J113" s="2"/>
      <c r="K113" s="2"/>
      <c r="L113" s="2"/>
      <c r="M113" s="2"/>
      <c r="N113" s="2"/>
      <c r="O113" s="2"/>
      <c r="P113" s="2"/>
      <c r="Q113" s="2"/>
      <c r="R113" s="2"/>
      <c r="S113" s="136"/>
    </row>
    <row r="114" spans="1:19" s="49" customFormat="1">
      <c r="A114" s="495"/>
      <c r="B114" s="354">
        <v>5</v>
      </c>
      <c r="C114" s="15" t="s">
        <v>2785</v>
      </c>
      <c r="D114" s="47"/>
      <c r="E114" s="471"/>
      <c r="F114" s="677"/>
      <c r="G114" s="708"/>
      <c r="H114" s="726"/>
      <c r="I114" s="2"/>
      <c r="J114" s="2"/>
      <c r="K114" s="2"/>
      <c r="L114" s="2"/>
      <c r="M114" s="2"/>
      <c r="N114" s="2"/>
      <c r="O114" s="2"/>
      <c r="P114" s="2"/>
      <c r="Q114" s="2"/>
      <c r="R114" s="2"/>
      <c r="S114" s="136"/>
    </row>
    <row r="115" spans="1:19" s="49" customFormat="1">
      <c r="A115" s="495"/>
      <c r="B115" s="354">
        <v>6</v>
      </c>
      <c r="C115" s="15" t="s">
        <v>361</v>
      </c>
      <c r="D115" s="4"/>
      <c r="E115" s="471"/>
      <c r="F115" s="677"/>
      <c r="G115" s="708"/>
      <c r="H115" s="726"/>
      <c r="I115" s="2"/>
      <c r="J115" s="2"/>
      <c r="K115" s="2"/>
      <c r="L115" s="2"/>
      <c r="M115" s="2"/>
      <c r="N115" s="2"/>
      <c r="O115" s="2"/>
      <c r="P115" s="2"/>
      <c r="Q115" s="2"/>
      <c r="R115" s="2"/>
      <c r="S115" s="136"/>
    </row>
    <row r="116" spans="1:19" s="49" customFormat="1">
      <c r="A116" s="495"/>
      <c r="B116" s="354">
        <v>7</v>
      </c>
      <c r="C116" s="15" t="s">
        <v>2809</v>
      </c>
      <c r="D116" s="47"/>
      <c r="E116" s="471"/>
      <c r="F116" s="677"/>
      <c r="G116" s="708"/>
      <c r="H116" s="726"/>
      <c r="I116" s="2"/>
      <c r="J116" s="2"/>
      <c r="K116" s="2"/>
      <c r="L116" s="2"/>
      <c r="M116" s="2"/>
      <c r="N116" s="2"/>
      <c r="O116" s="2"/>
      <c r="P116" s="2"/>
      <c r="Q116" s="2"/>
      <c r="R116" s="2"/>
      <c r="S116" s="136"/>
    </row>
    <row r="117" spans="1:19" s="49" customFormat="1">
      <c r="A117" s="495"/>
      <c r="B117" s="354">
        <v>8</v>
      </c>
      <c r="C117" s="15" t="s">
        <v>2783</v>
      </c>
      <c r="D117" s="15" t="s">
        <v>2784</v>
      </c>
      <c r="E117" s="471"/>
      <c r="F117" s="677"/>
      <c r="G117" s="708"/>
      <c r="H117" s="726"/>
      <c r="I117" s="2"/>
      <c r="J117" s="2"/>
      <c r="K117" s="2"/>
      <c r="L117" s="2"/>
      <c r="M117" s="2"/>
      <c r="N117" s="2"/>
      <c r="O117" s="2"/>
      <c r="P117" s="2"/>
      <c r="Q117" s="2"/>
      <c r="R117" s="2"/>
      <c r="S117" s="136"/>
    </row>
    <row r="118" spans="1:19" s="49" customFormat="1">
      <c r="A118" s="495"/>
      <c r="B118" s="354">
        <v>9</v>
      </c>
      <c r="C118" s="15" t="s">
        <v>2791</v>
      </c>
      <c r="D118" s="378"/>
      <c r="E118" s="471"/>
      <c r="F118" s="678"/>
      <c r="G118" s="905"/>
      <c r="H118" s="878"/>
      <c r="I118" s="2"/>
      <c r="J118" s="2"/>
      <c r="K118" s="2"/>
      <c r="L118" s="2"/>
      <c r="M118" s="2"/>
      <c r="N118" s="2"/>
      <c r="O118" s="2"/>
      <c r="P118" s="2"/>
      <c r="Q118" s="2"/>
      <c r="R118" s="2"/>
      <c r="S118" s="136"/>
    </row>
    <row r="119" spans="1:19" s="49" customFormat="1">
      <c r="A119" s="494"/>
      <c r="B119" s="494"/>
      <c r="C119" s="494"/>
      <c r="D119" s="494"/>
      <c r="E119" s="494"/>
      <c r="F119" s="494"/>
      <c r="G119" s="494"/>
      <c r="H119" s="494"/>
      <c r="I119" s="2"/>
      <c r="J119" s="2"/>
      <c r="K119" s="2"/>
      <c r="L119" s="2"/>
      <c r="M119" s="2"/>
      <c r="N119" s="2"/>
      <c r="O119" s="2"/>
      <c r="P119" s="2"/>
      <c r="Q119" s="2"/>
      <c r="R119" s="2"/>
      <c r="S119" s="136"/>
    </row>
    <row r="120" spans="1:19" s="49" customFormat="1">
      <c r="A120" s="728" t="s">
        <v>2811</v>
      </c>
      <c r="B120" s="354">
        <v>1</v>
      </c>
      <c r="C120" s="15" t="s">
        <v>270</v>
      </c>
      <c r="D120" s="54"/>
      <c r="E120" s="470" t="s">
        <v>9</v>
      </c>
      <c r="F120" s="711" t="s">
        <v>56</v>
      </c>
      <c r="G120" s="707" t="s">
        <v>209</v>
      </c>
      <c r="H120" s="709"/>
      <c r="I120" s="2"/>
      <c r="J120" s="2"/>
      <c r="K120" s="2"/>
      <c r="L120" s="2"/>
      <c r="M120" s="2"/>
      <c r="N120" s="2"/>
      <c r="O120" s="2"/>
      <c r="P120" s="2"/>
      <c r="Q120" s="2"/>
      <c r="R120" s="2"/>
      <c r="S120" s="136"/>
    </row>
    <row r="121" spans="1:19" s="49" customFormat="1">
      <c r="A121" s="728"/>
      <c r="B121" s="354">
        <v>2</v>
      </c>
      <c r="C121" s="15" t="s">
        <v>2808</v>
      </c>
      <c r="D121" s="47"/>
      <c r="E121" s="471"/>
      <c r="F121" s="677"/>
      <c r="G121" s="708"/>
      <c r="H121" s="726"/>
      <c r="I121" s="2"/>
      <c r="J121" s="2"/>
      <c r="K121" s="2"/>
      <c r="L121" s="2"/>
      <c r="M121" s="2"/>
      <c r="N121" s="2"/>
      <c r="O121" s="2"/>
      <c r="P121" s="2"/>
      <c r="Q121" s="2"/>
      <c r="R121" s="2"/>
      <c r="S121" s="136"/>
    </row>
    <row r="122" spans="1:19" s="49" customFormat="1">
      <c r="A122" s="728"/>
      <c r="B122" s="354">
        <v>3</v>
      </c>
      <c r="C122" s="15" t="s">
        <v>2809</v>
      </c>
      <c r="D122" s="47"/>
      <c r="E122" s="471"/>
      <c r="F122" s="677"/>
      <c r="G122" s="708"/>
      <c r="H122" s="726"/>
      <c r="I122" s="2"/>
      <c r="J122" s="2"/>
      <c r="K122" s="2"/>
      <c r="L122" s="2"/>
      <c r="M122" s="2"/>
      <c r="N122" s="2"/>
      <c r="O122" s="2"/>
      <c r="P122" s="2"/>
      <c r="Q122" s="2"/>
      <c r="R122" s="2"/>
      <c r="S122" s="136"/>
    </row>
    <row r="123" spans="1:19" s="49" customFormat="1">
      <c r="A123" s="728"/>
      <c r="B123" s="354">
        <v>4</v>
      </c>
      <c r="C123" s="15" t="s">
        <v>2783</v>
      </c>
      <c r="D123" s="15" t="s">
        <v>2784</v>
      </c>
      <c r="E123" s="471"/>
      <c r="F123" s="677"/>
      <c r="G123" s="708"/>
      <c r="H123" s="726"/>
      <c r="I123" s="2"/>
      <c r="J123" s="2"/>
      <c r="K123" s="2"/>
      <c r="L123" s="2"/>
      <c r="M123" s="2"/>
      <c r="N123" s="2"/>
      <c r="O123" s="2"/>
      <c r="P123" s="2"/>
      <c r="Q123" s="2"/>
      <c r="R123" s="2"/>
      <c r="S123" s="136"/>
    </row>
    <row r="124" spans="1:19" s="49" customFormat="1">
      <c r="A124" s="728"/>
      <c r="B124" s="354">
        <v>5</v>
      </c>
      <c r="C124" s="15" t="s">
        <v>2785</v>
      </c>
      <c r="D124" s="47"/>
      <c r="E124" s="471"/>
      <c r="F124" s="677"/>
      <c r="G124" s="708"/>
      <c r="H124" s="726"/>
      <c r="I124" s="2"/>
      <c r="J124" s="2"/>
      <c r="K124" s="2"/>
      <c r="L124" s="2"/>
      <c r="M124" s="2"/>
      <c r="N124" s="2"/>
      <c r="O124" s="2"/>
      <c r="P124" s="2"/>
      <c r="Q124" s="2"/>
      <c r="R124" s="2"/>
      <c r="S124" s="136"/>
    </row>
    <row r="125" spans="1:19" s="49" customFormat="1">
      <c r="A125" s="728"/>
      <c r="B125" s="354">
        <v>6</v>
      </c>
      <c r="C125" s="15" t="s">
        <v>924</v>
      </c>
      <c r="D125" s="4"/>
      <c r="E125" s="471"/>
      <c r="F125" s="677"/>
      <c r="G125" s="708"/>
      <c r="H125" s="726"/>
      <c r="I125" s="2"/>
      <c r="J125" s="2"/>
      <c r="K125" s="2"/>
      <c r="L125" s="2"/>
      <c r="M125" s="2"/>
      <c r="N125" s="2"/>
      <c r="O125" s="2"/>
      <c r="P125" s="2"/>
      <c r="Q125" s="2"/>
      <c r="R125" s="2"/>
      <c r="S125" s="136"/>
    </row>
    <row r="126" spans="1:19" s="49" customFormat="1">
      <c r="A126" s="728"/>
      <c r="B126" s="354">
        <v>7</v>
      </c>
      <c r="C126" s="15" t="s">
        <v>2809</v>
      </c>
      <c r="D126" s="47"/>
      <c r="E126" s="471"/>
      <c r="F126" s="677"/>
      <c r="G126" s="708"/>
      <c r="H126" s="726"/>
      <c r="I126" s="2"/>
      <c r="J126" s="2"/>
      <c r="K126" s="2"/>
      <c r="L126" s="2"/>
      <c r="M126" s="2"/>
      <c r="N126" s="2"/>
      <c r="O126" s="2"/>
      <c r="P126" s="2"/>
      <c r="Q126" s="2"/>
      <c r="R126" s="2"/>
      <c r="S126" s="136"/>
    </row>
    <row r="127" spans="1:19" s="49" customFormat="1">
      <c r="A127" s="495"/>
      <c r="B127" s="354">
        <v>8</v>
      </c>
      <c r="C127" s="15" t="s">
        <v>2783</v>
      </c>
      <c r="D127" s="15" t="s">
        <v>2784</v>
      </c>
      <c r="E127" s="471"/>
      <c r="F127" s="677"/>
      <c r="G127" s="708"/>
      <c r="H127" s="726"/>
      <c r="I127" s="2"/>
      <c r="J127" s="2"/>
      <c r="K127" s="2"/>
      <c r="L127" s="2"/>
      <c r="M127" s="2"/>
      <c r="N127" s="2"/>
      <c r="O127" s="2"/>
      <c r="P127" s="2"/>
      <c r="Q127" s="2"/>
      <c r="R127" s="2"/>
      <c r="S127" s="136"/>
    </row>
    <row r="128" spans="1:19" s="49" customFormat="1">
      <c r="A128" s="495"/>
      <c r="B128" s="354">
        <v>9</v>
      </c>
      <c r="C128" s="15" t="s">
        <v>2801</v>
      </c>
      <c r="D128" s="378"/>
      <c r="E128" s="471"/>
      <c r="F128" s="677"/>
      <c r="G128" s="708"/>
      <c r="H128" s="726"/>
      <c r="I128" s="2"/>
      <c r="J128" s="2"/>
      <c r="K128" s="2"/>
      <c r="L128" s="2"/>
      <c r="M128" s="2"/>
      <c r="N128" s="2"/>
      <c r="O128" s="2"/>
      <c r="P128" s="2"/>
      <c r="Q128" s="2"/>
      <c r="R128" s="2"/>
      <c r="S128" s="136"/>
    </row>
    <row r="129" spans="1:19" s="134" customFormat="1">
      <c r="A129" s="672"/>
      <c r="B129" s="672"/>
      <c r="C129" s="672"/>
      <c r="D129" s="672"/>
      <c r="E129" s="672"/>
      <c r="F129" s="672"/>
      <c r="G129" s="672"/>
      <c r="H129" s="672"/>
      <c r="I129" s="2"/>
      <c r="J129" s="2"/>
      <c r="K129" s="2"/>
      <c r="L129" s="2"/>
      <c r="M129" s="2"/>
      <c r="N129" s="2"/>
      <c r="O129" s="2"/>
      <c r="P129" s="2"/>
      <c r="Q129" s="2"/>
      <c r="R129" s="2"/>
      <c r="S129" s="137"/>
    </row>
    <row r="130" spans="1:19" s="2" customFormat="1">
      <c r="A130" s="467" t="s">
        <v>2812</v>
      </c>
      <c r="B130" s="354">
        <v>1</v>
      </c>
      <c r="C130" s="15" t="s">
        <v>270</v>
      </c>
      <c r="D130" s="54"/>
      <c r="E130" s="470" t="s">
        <v>9</v>
      </c>
      <c r="F130" s="664" t="s">
        <v>56</v>
      </c>
      <c r="G130" s="472" t="s">
        <v>209</v>
      </c>
      <c r="H130" s="474"/>
    </row>
    <row r="131" spans="1:19" s="2" customFormat="1">
      <c r="A131" s="467"/>
      <c r="B131" s="354">
        <v>2</v>
      </c>
      <c r="C131" s="15" t="s">
        <v>2813</v>
      </c>
      <c r="D131" s="47"/>
      <c r="E131" s="471"/>
      <c r="F131" s="665"/>
      <c r="G131" s="473"/>
      <c r="H131" s="475"/>
    </row>
    <row r="132" spans="1:19" s="2" customFormat="1">
      <c r="A132" s="467"/>
      <c r="B132" s="354">
        <v>3</v>
      </c>
      <c r="C132" s="15" t="s">
        <v>834</v>
      </c>
      <c r="D132" s="47"/>
      <c r="E132" s="471"/>
      <c r="F132" s="665"/>
      <c r="G132" s="473"/>
      <c r="H132" s="475"/>
    </row>
    <row r="133" spans="1:19" s="2" customFormat="1">
      <c r="A133" s="467"/>
      <c r="B133" s="354">
        <v>4</v>
      </c>
      <c r="C133" s="15" t="s">
        <v>2783</v>
      </c>
      <c r="D133" s="15" t="s">
        <v>2784</v>
      </c>
      <c r="E133" s="471"/>
      <c r="F133" s="665"/>
      <c r="G133" s="473"/>
      <c r="H133" s="475"/>
    </row>
    <row r="134" spans="1:19" s="2" customFormat="1">
      <c r="A134" s="467"/>
      <c r="B134" s="354">
        <v>5</v>
      </c>
      <c r="C134" s="15" t="s">
        <v>2785</v>
      </c>
      <c r="D134" s="47"/>
      <c r="E134" s="471"/>
      <c r="F134" s="665"/>
      <c r="G134" s="473"/>
      <c r="H134" s="475"/>
    </row>
    <row r="135" spans="1:19" s="2" customFormat="1">
      <c r="A135" s="691"/>
      <c r="B135" s="692"/>
      <c r="C135" s="692"/>
      <c r="D135" s="692"/>
      <c r="E135" s="692"/>
      <c r="F135" s="692"/>
      <c r="G135" s="692"/>
      <c r="H135" s="693"/>
    </row>
    <row r="136" spans="1:19" s="2" customFormat="1">
      <c r="A136" s="467" t="s">
        <v>2814</v>
      </c>
      <c r="B136" s="354">
        <v>1</v>
      </c>
      <c r="C136" s="15" t="s">
        <v>270</v>
      </c>
      <c r="D136" s="54"/>
      <c r="E136" s="470" t="s">
        <v>9</v>
      </c>
      <c r="F136" s="664" t="s">
        <v>56</v>
      </c>
      <c r="G136" s="472" t="s">
        <v>209</v>
      </c>
      <c r="H136" s="1007"/>
    </row>
    <row r="137" spans="1:19" s="2" customFormat="1">
      <c r="A137" s="467"/>
      <c r="B137" s="354">
        <v>2</v>
      </c>
      <c r="C137" s="15" t="s">
        <v>2813</v>
      </c>
      <c r="D137" s="47"/>
      <c r="E137" s="471"/>
      <c r="F137" s="665"/>
      <c r="G137" s="473"/>
      <c r="H137" s="1008"/>
    </row>
    <row r="138" spans="1:19" s="2" customFormat="1">
      <c r="A138" s="467"/>
      <c r="B138" s="354">
        <v>3</v>
      </c>
      <c r="C138" s="15" t="s">
        <v>834</v>
      </c>
      <c r="D138" s="47"/>
      <c r="E138" s="471"/>
      <c r="F138" s="665"/>
      <c r="G138" s="473"/>
      <c r="H138" s="1008"/>
    </row>
    <row r="139" spans="1:19" s="2" customFormat="1">
      <c r="A139" s="467"/>
      <c r="B139" s="354">
        <v>4</v>
      </c>
      <c r="C139" s="15" t="s">
        <v>2783</v>
      </c>
      <c r="D139" s="15" t="s">
        <v>2784</v>
      </c>
      <c r="E139" s="471"/>
      <c r="F139" s="665"/>
      <c r="G139" s="473"/>
      <c r="H139" s="1008"/>
    </row>
    <row r="140" spans="1:19" s="2" customFormat="1">
      <c r="A140" s="467"/>
      <c r="B140" s="354">
        <v>5</v>
      </c>
      <c r="C140" s="15" t="s">
        <v>2785</v>
      </c>
      <c r="D140" s="47"/>
      <c r="E140" s="471"/>
      <c r="F140" s="665"/>
      <c r="G140" s="473"/>
      <c r="H140" s="1008"/>
    </row>
    <row r="141" spans="1:19" s="2" customFormat="1">
      <c r="A141" s="467"/>
      <c r="B141" s="354">
        <v>6</v>
      </c>
      <c r="C141" s="15" t="s">
        <v>361</v>
      </c>
      <c r="D141" s="4"/>
      <c r="E141" s="471"/>
      <c r="F141" s="665"/>
      <c r="G141" s="473"/>
      <c r="H141" s="1008"/>
    </row>
    <row r="142" spans="1:19" s="2" customFormat="1">
      <c r="A142" s="467"/>
      <c r="B142" s="354">
        <v>7</v>
      </c>
      <c r="C142" s="15" t="s">
        <v>834</v>
      </c>
      <c r="D142" s="47"/>
      <c r="E142" s="471"/>
      <c r="F142" s="665"/>
      <c r="G142" s="473"/>
      <c r="H142" s="1008"/>
    </row>
    <row r="143" spans="1:19" s="2" customFormat="1">
      <c r="A143" s="467"/>
      <c r="B143" s="354">
        <v>8</v>
      </c>
      <c r="C143" s="15" t="s">
        <v>2783</v>
      </c>
      <c r="D143" s="15" t="s">
        <v>2784</v>
      </c>
      <c r="E143" s="471"/>
      <c r="F143" s="665"/>
      <c r="G143" s="473"/>
      <c r="H143" s="1008"/>
    </row>
    <row r="144" spans="1:19" s="2" customFormat="1">
      <c r="A144" s="467"/>
      <c r="B144" s="354">
        <v>9</v>
      </c>
      <c r="C144" s="15" t="s">
        <v>2791</v>
      </c>
      <c r="D144" s="378"/>
      <c r="E144" s="471"/>
      <c r="F144" s="665"/>
      <c r="G144" s="473"/>
      <c r="H144" s="1008"/>
    </row>
    <row r="145" spans="1:19" s="49" customFormat="1" ht="15.75" customHeight="1">
      <c r="A145" s="494"/>
      <c r="B145" s="494"/>
      <c r="C145" s="494"/>
      <c r="D145" s="494"/>
      <c r="E145" s="494"/>
      <c r="F145" s="494"/>
      <c r="G145" s="494"/>
      <c r="H145" s="494"/>
      <c r="I145" s="2"/>
      <c r="J145" s="2"/>
      <c r="K145" s="2"/>
      <c r="L145" s="2"/>
      <c r="M145" s="2"/>
      <c r="N145" s="2"/>
      <c r="O145" s="2"/>
      <c r="P145" s="2"/>
      <c r="Q145" s="2"/>
      <c r="R145" s="2"/>
      <c r="S145" s="136"/>
    </row>
    <row r="146" spans="1:19" s="49" customFormat="1" ht="15.75" customHeight="1">
      <c r="A146" s="1004" t="s">
        <v>2815</v>
      </c>
      <c r="B146" s="354">
        <v>1</v>
      </c>
      <c r="C146" s="15" t="s">
        <v>270</v>
      </c>
      <c r="D146" s="54"/>
      <c r="E146" s="470" t="s">
        <v>9</v>
      </c>
      <c r="F146" s="711" t="s">
        <v>56</v>
      </c>
      <c r="G146" s="707" t="s">
        <v>209</v>
      </c>
      <c r="H146" s="709"/>
      <c r="I146" s="2"/>
      <c r="J146" s="2"/>
      <c r="K146" s="2"/>
      <c r="L146" s="2"/>
      <c r="M146" s="2"/>
      <c r="N146" s="2"/>
      <c r="O146" s="2"/>
      <c r="P146" s="2"/>
      <c r="Q146" s="2"/>
      <c r="R146" s="2"/>
      <c r="S146" s="136"/>
    </row>
    <row r="147" spans="1:19" s="49" customFormat="1" ht="18.75" customHeight="1">
      <c r="A147" s="467"/>
      <c r="B147" s="354">
        <v>2</v>
      </c>
      <c r="C147" s="15" t="s">
        <v>2813</v>
      </c>
      <c r="D147" s="47"/>
      <c r="E147" s="471"/>
      <c r="F147" s="677"/>
      <c r="G147" s="708"/>
      <c r="H147" s="726"/>
      <c r="I147" s="2"/>
      <c r="J147" s="2"/>
      <c r="K147" s="2"/>
      <c r="L147" s="2"/>
      <c r="M147" s="2"/>
      <c r="N147" s="2"/>
      <c r="O147" s="2"/>
      <c r="P147" s="2"/>
      <c r="Q147" s="2"/>
      <c r="R147" s="2"/>
      <c r="S147" s="136"/>
    </row>
    <row r="148" spans="1:19" s="49" customFormat="1" ht="18.75" customHeight="1">
      <c r="A148" s="467"/>
      <c r="B148" s="354">
        <v>3</v>
      </c>
      <c r="C148" s="15" t="s">
        <v>834</v>
      </c>
      <c r="D148" s="47"/>
      <c r="E148" s="471"/>
      <c r="F148" s="677"/>
      <c r="G148" s="708"/>
      <c r="H148" s="726"/>
      <c r="I148" s="2"/>
      <c r="J148" s="2"/>
      <c r="K148" s="2"/>
      <c r="L148" s="2"/>
      <c r="M148" s="2"/>
      <c r="N148" s="2"/>
      <c r="O148" s="2"/>
      <c r="P148" s="2"/>
      <c r="Q148" s="2"/>
      <c r="R148" s="2"/>
      <c r="S148" s="136"/>
    </row>
    <row r="149" spans="1:19" s="49" customFormat="1" ht="18.75" customHeight="1">
      <c r="A149" s="467"/>
      <c r="B149" s="354">
        <v>4</v>
      </c>
      <c r="C149" s="15" t="s">
        <v>2783</v>
      </c>
      <c r="D149" s="15" t="s">
        <v>2784</v>
      </c>
      <c r="E149" s="471"/>
      <c r="F149" s="677"/>
      <c r="G149" s="708"/>
      <c r="H149" s="726"/>
      <c r="I149" s="2"/>
      <c r="J149" s="2"/>
      <c r="K149" s="2"/>
      <c r="L149" s="2"/>
      <c r="M149" s="2"/>
      <c r="N149" s="2"/>
      <c r="O149" s="2"/>
      <c r="P149" s="2"/>
      <c r="Q149" s="2"/>
      <c r="R149" s="2"/>
      <c r="S149" s="136"/>
    </row>
    <row r="150" spans="1:19" s="49" customFormat="1" ht="18.75" customHeight="1">
      <c r="A150" s="467"/>
      <c r="B150" s="354">
        <v>5</v>
      </c>
      <c r="C150" s="15" t="s">
        <v>2785</v>
      </c>
      <c r="D150" s="47"/>
      <c r="E150" s="471"/>
      <c r="F150" s="677"/>
      <c r="G150" s="708"/>
      <c r="H150" s="726"/>
      <c r="I150" s="2"/>
      <c r="J150" s="2"/>
      <c r="K150" s="2"/>
      <c r="L150" s="2"/>
      <c r="M150" s="2"/>
      <c r="N150" s="2"/>
      <c r="O150" s="2"/>
      <c r="P150" s="2"/>
      <c r="Q150" s="2"/>
      <c r="R150" s="2"/>
      <c r="S150" s="136"/>
    </row>
    <row r="151" spans="1:19" s="49" customFormat="1" ht="18.75" customHeight="1">
      <c r="A151" s="467"/>
      <c r="B151" s="354">
        <v>6</v>
      </c>
      <c r="C151" s="15" t="s">
        <v>924</v>
      </c>
      <c r="D151" s="4"/>
      <c r="E151" s="471"/>
      <c r="F151" s="677"/>
      <c r="G151" s="708"/>
      <c r="H151" s="726"/>
      <c r="I151" s="2"/>
      <c r="J151" s="2"/>
      <c r="K151" s="2"/>
      <c r="L151" s="2"/>
      <c r="M151" s="2"/>
      <c r="N151" s="2"/>
      <c r="O151" s="2"/>
      <c r="P151" s="2"/>
      <c r="Q151" s="2"/>
      <c r="R151" s="2"/>
      <c r="S151" s="136"/>
    </row>
    <row r="152" spans="1:19" s="49" customFormat="1" ht="18.75" customHeight="1">
      <c r="A152" s="467"/>
      <c r="B152" s="354">
        <v>7</v>
      </c>
      <c r="C152" s="15" t="s">
        <v>834</v>
      </c>
      <c r="D152" s="47"/>
      <c r="E152" s="471"/>
      <c r="F152" s="677"/>
      <c r="G152" s="708"/>
      <c r="H152" s="726"/>
      <c r="I152" s="2"/>
      <c r="J152" s="2"/>
      <c r="K152" s="2"/>
      <c r="L152" s="2"/>
      <c r="M152" s="2"/>
      <c r="N152" s="2"/>
      <c r="O152" s="2"/>
      <c r="P152" s="2"/>
      <c r="Q152" s="2"/>
      <c r="R152" s="2"/>
      <c r="S152" s="136"/>
    </row>
    <row r="153" spans="1:19" s="49" customFormat="1" ht="18.75" customHeight="1">
      <c r="A153" s="467"/>
      <c r="B153" s="354">
        <v>8</v>
      </c>
      <c r="C153" s="15" t="s">
        <v>2783</v>
      </c>
      <c r="D153" s="15" t="s">
        <v>2784</v>
      </c>
      <c r="E153" s="471"/>
      <c r="F153" s="677"/>
      <c r="G153" s="708"/>
      <c r="H153" s="726"/>
      <c r="I153" s="2"/>
      <c r="J153" s="2"/>
      <c r="K153" s="2"/>
      <c r="L153" s="2"/>
      <c r="M153" s="2"/>
      <c r="N153" s="2"/>
      <c r="O153" s="2"/>
      <c r="P153" s="2"/>
      <c r="Q153" s="2"/>
      <c r="R153" s="2"/>
      <c r="S153" s="136"/>
    </row>
    <row r="154" spans="1:19" s="49" customFormat="1" ht="18.75" customHeight="1">
      <c r="A154" s="467"/>
      <c r="B154" s="354">
        <v>9</v>
      </c>
      <c r="C154" s="15" t="s">
        <v>2801</v>
      </c>
      <c r="D154" s="378"/>
      <c r="E154" s="471"/>
      <c r="F154" s="677"/>
      <c r="G154" s="708"/>
      <c r="H154" s="726"/>
      <c r="I154" s="2"/>
      <c r="J154" s="2"/>
      <c r="K154" s="2"/>
      <c r="L154" s="2"/>
      <c r="M154" s="2"/>
      <c r="N154" s="2"/>
      <c r="O154" s="2"/>
      <c r="P154" s="2"/>
      <c r="Q154" s="2"/>
      <c r="R154" s="2"/>
      <c r="S154" s="136"/>
    </row>
    <row r="155" spans="1:19" s="49" customFormat="1">
      <c r="A155" s="494"/>
      <c r="B155" s="494"/>
      <c r="C155" s="494"/>
      <c r="D155" s="494"/>
      <c r="E155" s="494"/>
      <c r="F155" s="494"/>
      <c r="G155" s="527"/>
      <c r="H155" s="494"/>
      <c r="I155" s="2"/>
      <c r="J155" s="2"/>
      <c r="K155" s="2"/>
      <c r="L155" s="2"/>
      <c r="M155" s="2"/>
      <c r="N155" s="2"/>
      <c r="O155" s="2"/>
      <c r="P155" s="2"/>
      <c r="Q155" s="2"/>
      <c r="R155" s="2"/>
      <c r="S155" s="136"/>
    </row>
    <row r="156" spans="1:19" s="2" customFormat="1"/>
    <row r="157" spans="1:19" s="2" customFormat="1"/>
    <row r="158" spans="1:19" s="2" customFormat="1"/>
    <row r="159" spans="1:19" s="2" customFormat="1"/>
    <row r="160" spans="1:19"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sheetData>
  <mergeCells count="110">
    <mergeCell ref="A52:A56"/>
    <mergeCell ref="A77:H77"/>
    <mergeCell ref="A57:H57"/>
    <mergeCell ref="A58:A66"/>
    <mergeCell ref="E58:E66"/>
    <mergeCell ref="A67:H67"/>
    <mergeCell ref="A68:A76"/>
    <mergeCell ref="E68:E76"/>
    <mergeCell ref="G58:G66"/>
    <mergeCell ref="H58:H66"/>
    <mergeCell ref="G68:G76"/>
    <mergeCell ref="H68:H76"/>
    <mergeCell ref="F58:F66"/>
    <mergeCell ref="F68:F76"/>
    <mergeCell ref="C13:H13"/>
    <mergeCell ref="E52:E56"/>
    <mergeCell ref="G41:G50"/>
    <mergeCell ref="H41:H50"/>
    <mergeCell ref="G52:G56"/>
    <mergeCell ref="H52:H56"/>
    <mergeCell ref="F41:F50"/>
    <mergeCell ref="F52:F56"/>
    <mergeCell ref="A23:H23"/>
    <mergeCell ref="A24:A28"/>
    <mergeCell ref="E24:E28"/>
    <mergeCell ref="G24:G28"/>
    <mergeCell ref="H24:H28"/>
    <mergeCell ref="F24:F28"/>
    <mergeCell ref="A29:H29"/>
    <mergeCell ref="A30:A39"/>
    <mergeCell ref="E30:E39"/>
    <mergeCell ref="G30:G39"/>
    <mergeCell ref="H30:H39"/>
    <mergeCell ref="F30:F39"/>
    <mergeCell ref="A40:H40"/>
    <mergeCell ref="A41:A50"/>
    <mergeCell ref="E41:E50"/>
    <mergeCell ref="A51:H51"/>
    <mergeCell ref="A2:H2"/>
    <mergeCell ref="A3:H3"/>
    <mergeCell ref="C4:H4"/>
    <mergeCell ref="A6:A8"/>
    <mergeCell ref="C6:H6"/>
    <mergeCell ref="C7:H7"/>
    <mergeCell ref="C8:H8"/>
    <mergeCell ref="A93:H93"/>
    <mergeCell ref="A94:A102"/>
    <mergeCell ref="E94:E102"/>
    <mergeCell ref="F94:F102"/>
    <mergeCell ref="G94:G102"/>
    <mergeCell ref="H94:H102"/>
    <mergeCell ref="A15:A20"/>
    <mergeCell ref="C15:H15"/>
    <mergeCell ref="C16:H16"/>
    <mergeCell ref="C17:H17"/>
    <mergeCell ref="C18:H18"/>
    <mergeCell ref="C19:H19"/>
    <mergeCell ref="C20:H20"/>
    <mergeCell ref="A10:A13"/>
    <mergeCell ref="C10:H10"/>
    <mergeCell ref="C11:H11"/>
    <mergeCell ref="C12:H12"/>
    <mergeCell ref="A103:H103"/>
    <mergeCell ref="A104:A108"/>
    <mergeCell ref="E104:E108"/>
    <mergeCell ref="F104:F108"/>
    <mergeCell ref="G104:G108"/>
    <mergeCell ref="H104:H108"/>
    <mergeCell ref="A78:A82"/>
    <mergeCell ref="E78:E82"/>
    <mergeCell ref="F78:F82"/>
    <mergeCell ref="G78:G82"/>
    <mergeCell ref="H78:H82"/>
    <mergeCell ref="A83:H83"/>
    <mergeCell ref="A84:A92"/>
    <mergeCell ref="E84:E92"/>
    <mergeCell ref="F84:F92"/>
    <mergeCell ref="G84:G92"/>
    <mergeCell ref="H84:H92"/>
    <mergeCell ref="A129:H129"/>
    <mergeCell ref="A119:H119"/>
    <mergeCell ref="A120:A128"/>
    <mergeCell ref="E120:E128"/>
    <mergeCell ref="F120:F128"/>
    <mergeCell ref="G120:G128"/>
    <mergeCell ref="H120:H128"/>
    <mergeCell ref="A109:H109"/>
    <mergeCell ref="A110:A118"/>
    <mergeCell ref="E110:E118"/>
    <mergeCell ref="F110:F118"/>
    <mergeCell ref="G110:G118"/>
    <mergeCell ref="H110:H118"/>
    <mergeCell ref="A155:H155"/>
    <mergeCell ref="A130:A134"/>
    <mergeCell ref="E130:E134"/>
    <mergeCell ref="F130:F134"/>
    <mergeCell ref="G130:G134"/>
    <mergeCell ref="H130:H134"/>
    <mergeCell ref="A136:A144"/>
    <mergeCell ref="E136:E144"/>
    <mergeCell ref="F136:F144"/>
    <mergeCell ref="G136:G144"/>
    <mergeCell ref="H136:H144"/>
    <mergeCell ref="A145:H145"/>
    <mergeCell ref="A146:A154"/>
    <mergeCell ref="E146:E154"/>
    <mergeCell ref="F146:F154"/>
    <mergeCell ref="G146:G154"/>
    <mergeCell ref="H146:H154"/>
    <mergeCell ref="A135:H135"/>
  </mergeCells>
  <conditionalFormatting sqref="E24">
    <cfRule type="containsText" dxfId="4692" priority="139" operator="containsText" text="T">
      <formula>NOT(ISERROR(SEARCH("T",E24)))</formula>
    </cfRule>
    <cfRule type="containsText" dxfId="4691" priority="143" operator="containsText" text="N">
      <formula>NOT(ISERROR(SEARCH("N",E24)))</formula>
    </cfRule>
    <cfRule type="containsText" dxfId="4690" priority="142" operator="containsText" text="F">
      <formula>NOT(ISERROR(SEARCH("F",E24)))</formula>
    </cfRule>
    <cfRule type="containsText" dxfId="4689" priority="141" operator="containsText" text="B">
      <formula>NOT(ISERROR(SEARCH("B",E24)))</formula>
    </cfRule>
    <cfRule type="containsText" dxfId="4688" priority="140" operator="containsText" text="P">
      <formula>NOT(ISERROR(SEARCH("P",E24)))</formula>
    </cfRule>
    <cfRule type="containsText" dxfId="4687" priority="144" operator="containsText" text="R">
      <formula>NOT(ISERROR(SEARCH("R",E24)))</formula>
    </cfRule>
  </conditionalFormatting>
  <conditionalFormatting sqref="E30:E35">
    <cfRule type="containsText" dxfId="4686" priority="114" operator="containsText" text="R">
      <formula>NOT(ISERROR(SEARCH("R",E30)))</formula>
    </cfRule>
    <cfRule type="containsText" dxfId="4685" priority="113" operator="containsText" text="N">
      <formula>NOT(ISERROR(SEARCH("N",E30)))</formula>
    </cfRule>
    <cfRule type="containsText" dxfId="4684" priority="112" operator="containsText" text="F">
      <formula>NOT(ISERROR(SEARCH("F",E30)))</formula>
    </cfRule>
    <cfRule type="containsText" dxfId="4683" priority="110" operator="containsText" text="P">
      <formula>NOT(ISERROR(SEARCH("P",E30)))</formula>
    </cfRule>
    <cfRule type="containsText" dxfId="4682" priority="111" operator="containsText" text="B">
      <formula>NOT(ISERROR(SEARCH("B",E30)))</formula>
    </cfRule>
    <cfRule type="containsText" dxfId="4681" priority="109" operator="containsText" text="T">
      <formula>NOT(ISERROR(SEARCH("T",E30)))</formula>
    </cfRule>
  </conditionalFormatting>
  <conditionalFormatting sqref="E41">
    <cfRule type="containsText" dxfId="4680" priority="134" operator="containsText" text="P">
      <formula>NOT(ISERROR(SEARCH("P",E41)))</formula>
    </cfRule>
    <cfRule type="containsText" dxfId="4679" priority="138" operator="containsText" text="R">
      <formula>NOT(ISERROR(SEARCH("R",E41)))</formula>
    </cfRule>
    <cfRule type="containsText" dxfId="4678" priority="137" operator="containsText" text="N">
      <formula>NOT(ISERROR(SEARCH("N",E41)))</formula>
    </cfRule>
    <cfRule type="containsText" dxfId="4677" priority="136" operator="containsText" text="F">
      <formula>NOT(ISERROR(SEARCH("F",E41)))</formula>
    </cfRule>
    <cfRule type="containsText" dxfId="4676" priority="135" operator="containsText" text="B">
      <formula>NOT(ISERROR(SEARCH("B",E41)))</formula>
    </cfRule>
    <cfRule type="containsText" dxfId="4675" priority="133" operator="containsText" text="T">
      <formula>NOT(ISERROR(SEARCH("T",E41)))</formula>
    </cfRule>
  </conditionalFormatting>
  <conditionalFormatting sqref="E52">
    <cfRule type="containsText" dxfId="4674" priority="127" operator="containsText" text="T">
      <formula>NOT(ISERROR(SEARCH("T",E52)))</formula>
    </cfRule>
    <cfRule type="containsText" dxfId="4673" priority="132" operator="containsText" text="R">
      <formula>NOT(ISERROR(SEARCH("R",E52)))</formula>
    </cfRule>
    <cfRule type="containsText" dxfId="4672" priority="131" operator="containsText" text="N">
      <formula>NOT(ISERROR(SEARCH("N",E52)))</formula>
    </cfRule>
    <cfRule type="containsText" dxfId="4671" priority="130" operator="containsText" text="F">
      <formula>NOT(ISERROR(SEARCH("F",E52)))</formula>
    </cfRule>
    <cfRule type="containsText" dxfId="4670" priority="129" operator="containsText" text="B">
      <formula>NOT(ISERROR(SEARCH("B",E52)))</formula>
    </cfRule>
    <cfRule type="containsText" dxfId="4669" priority="128" operator="containsText" text="P">
      <formula>NOT(ISERROR(SEARCH("P",E52)))</formula>
    </cfRule>
  </conditionalFormatting>
  <conditionalFormatting sqref="E58:E61">
    <cfRule type="containsText" dxfId="4668" priority="126" operator="containsText" text="R">
      <formula>NOT(ISERROR(SEARCH("R",E58)))</formula>
    </cfRule>
    <cfRule type="containsText" dxfId="4667" priority="125" operator="containsText" text="N">
      <formula>NOT(ISERROR(SEARCH("N",E58)))</formula>
    </cfRule>
    <cfRule type="containsText" dxfId="4666" priority="124" operator="containsText" text="F">
      <formula>NOT(ISERROR(SEARCH("F",E58)))</formula>
    </cfRule>
    <cfRule type="containsText" dxfId="4665" priority="123" operator="containsText" text="B">
      <formula>NOT(ISERROR(SEARCH("B",E58)))</formula>
    </cfRule>
    <cfRule type="containsText" dxfId="4664" priority="122" operator="containsText" text="P">
      <formula>NOT(ISERROR(SEARCH("P",E58)))</formula>
    </cfRule>
    <cfRule type="containsText" dxfId="4663" priority="121" operator="containsText" text="T">
      <formula>NOT(ISERROR(SEARCH("T",E58)))</formula>
    </cfRule>
  </conditionalFormatting>
  <conditionalFormatting sqref="E68:E74">
    <cfRule type="containsText" dxfId="4662" priority="120" operator="containsText" text="R">
      <formula>NOT(ISERROR(SEARCH("R",E68)))</formula>
    </cfRule>
    <cfRule type="containsText" dxfId="4661" priority="119" operator="containsText" text="N">
      <formula>NOT(ISERROR(SEARCH("N",E68)))</formula>
    </cfRule>
    <cfRule type="containsText" dxfId="4660" priority="118" operator="containsText" text="F">
      <formula>NOT(ISERROR(SEARCH("F",E68)))</formula>
    </cfRule>
    <cfRule type="containsText" dxfId="4659" priority="117" operator="containsText" text="B">
      <formula>NOT(ISERROR(SEARCH("B",E68)))</formula>
    </cfRule>
    <cfRule type="containsText" dxfId="4658" priority="116" operator="containsText" text="P">
      <formula>NOT(ISERROR(SEARCH("P",E68)))</formula>
    </cfRule>
    <cfRule type="containsText" dxfId="4657" priority="115" operator="containsText" text="T">
      <formula>NOT(ISERROR(SEARCH("T",E68)))</formula>
    </cfRule>
  </conditionalFormatting>
  <conditionalFormatting sqref="E78">
    <cfRule type="containsText" dxfId="4656" priority="72" operator="containsText" text="R">
      <formula>NOT(ISERROR(SEARCH("R",E78)))</formula>
    </cfRule>
    <cfRule type="containsText" dxfId="4655" priority="71" operator="containsText" text="N">
      <formula>NOT(ISERROR(SEARCH("N",E78)))</formula>
    </cfRule>
    <cfRule type="containsText" dxfId="4654" priority="70" operator="containsText" text="F">
      <formula>NOT(ISERROR(SEARCH("F",E78)))</formula>
    </cfRule>
    <cfRule type="containsText" dxfId="4653" priority="69" operator="containsText" text="B">
      <formula>NOT(ISERROR(SEARCH("B",E78)))</formula>
    </cfRule>
    <cfRule type="containsText" dxfId="4652" priority="68" operator="containsText" text="P">
      <formula>NOT(ISERROR(SEARCH("P",E78)))</formula>
    </cfRule>
    <cfRule type="containsText" dxfId="4651" priority="67" operator="containsText" text="T">
      <formula>NOT(ISERROR(SEARCH("T",E78)))</formula>
    </cfRule>
  </conditionalFormatting>
  <conditionalFormatting sqref="E84:E87">
    <cfRule type="containsText" dxfId="4650" priority="61" operator="containsText" text="T">
      <formula>NOT(ISERROR(SEARCH("T",E84)))</formula>
    </cfRule>
    <cfRule type="containsText" dxfId="4649" priority="62" operator="containsText" text="P">
      <formula>NOT(ISERROR(SEARCH("P",E84)))</formula>
    </cfRule>
    <cfRule type="containsText" dxfId="4648" priority="63" operator="containsText" text="B">
      <formula>NOT(ISERROR(SEARCH("B",E84)))</formula>
    </cfRule>
    <cfRule type="containsText" dxfId="4647" priority="64" operator="containsText" text="F">
      <formula>NOT(ISERROR(SEARCH("F",E84)))</formula>
    </cfRule>
    <cfRule type="containsText" dxfId="4646" priority="65" operator="containsText" text="N">
      <formula>NOT(ISERROR(SEARCH("N",E84)))</formula>
    </cfRule>
    <cfRule type="containsText" dxfId="4645" priority="66" operator="containsText" text="R">
      <formula>NOT(ISERROR(SEARCH("R",E84)))</formula>
    </cfRule>
  </conditionalFormatting>
  <conditionalFormatting sqref="E94:E100">
    <cfRule type="containsText" dxfId="4644" priority="60" operator="containsText" text="R">
      <formula>NOT(ISERROR(SEARCH("R",E94)))</formula>
    </cfRule>
    <cfRule type="containsText" dxfId="4643" priority="59" operator="containsText" text="N">
      <formula>NOT(ISERROR(SEARCH("N",E94)))</formula>
    </cfRule>
    <cfRule type="containsText" dxfId="4642" priority="58" operator="containsText" text="F">
      <formula>NOT(ISERROR(SEARCH("F",E94)))</formula>
    </cfRule>
    <cfRule type="containsText" dxfId="4641" priority="57" operator="containsText" text="B">
      <formula>NOT(ISERROR(SEARCH("B",E94)))</formula>
    </cfRule>
    <cfRule type="containsText" dxfId="4640" priority="56" operator="containsText" text="P">
      <formula>NOT(ISERROR(SEARCH("P",E94)))</formula>
    </cfRule>
    <cfRule type="containsText" dxfId="4639" priority="55" operator="containsText" text="T">
      <formula>NOT(ISERROR(SEARCH("T",E94)))</formula>
    </cfRule>
  </conditionalFormatting>
  <conditionalFormatting sqref="E104">
    <cfRule type="containsText" dxfId="4638" priority="54" operator="containsText" text="R">
      <formula>NOT(ISERROR(SEARCH("R",E104)))</formula>
    </cfRule>
    <cfRule type="containsText" dxfId="4637" priority="52" operator="containsText" text="F">
      <formula>NOT(ISERROR(SEARCH("F",E104)))</formula>
    </cfRule>
    <cfRule type="containsText" dxfId="4636" priority="53" operator="containsText" text="N">
      <formula>NOT(ISERROR(SEARCH("N",E104)))</formula>
    </cfRule>
    <cfRule type="containsText" dxfId="4635" priority="51" operator="containsText" text="B">
      <formula>NOT(ISERROR(SEARCH("B",E104)))</formula>
    </cfRule>
    <cfRule type="containsText" dxfId="4634" priority="50" operator="containsText" text="P">
      <formula>NOT(ISERROR(SEARCH("P",E104)))</formula>
    </cfRule>
    <cfRule type="containsText" dxfId="4633" priority="49" operator="containsText" text="T">
      <formula>NOT(ISERROR(SEARCH("T",E104)))</formula>
    </cfRule>
  </conditionalFormatting>
  <conditionalFormatting sqref="E110:E113">
    <cfRule type="containsText" dxfId="4632" priority="48" operator="containsText" text="R">
      <formula>NOT(ISERROR(SEARCH("R",E110)))</formula>
    </cfRule>
    <cfRule type="containsText" dxfId="4631" priority="47" operator="containsText" text="N">
      <formula>NOT(ISERROR(SEARCH("N",E110)))</formula>
    </cfRule>
    <cfRule type="containsText" dxfId="4630" priority="46" operator="containsText" text="F">
      <formula>NOT(ISERROR(SEARCH("F",E110)))</formula>
    </cfRule>
    <cfRule type="containsText" dxfId="4629" priority="45" operator="containsText" text="B">
      <formula>NOT(ISERROR(SEARCH("B",E110)))</formula>
    </cfRule>
    <cfRule type="containsText" dxfId="4628" priority="44" operator="containsText" text="P">
      <formula>NOT(ISERROR(SEARCH("P",E110)))</formula>
    </cfRule>
    <cfRule type="containsText" dxfId="4627" priority="43" operator="containsText" text="T">
      <formula>NOT(ISERROR(SEARCH("T",E110)))</formula>
    </cfRule>
  </conditionalFormatting>
  <conditionalFormatting sqref="E120:E126">
    <cfRule type="containsText" dxfId="4626" priority="42" operator="containsText" text="R">
      <formula>NOT(ISERROR(SEARCH("R",E120)))</formula>
    </cfRule>
    <cfRule type="containsText" dxfId="4625" priority="41" operator="containsText" text="N">
      <formula>NOT(ISERROR(SEARCH("N",E120)))</formula>
    </cfRule>
    <cfRule type="containsText" dxfId="4624" priority="40" operator="containsText" text="F">
      <formula>NOT(ISERROR(SEARCH("F",E120)))</formula>
    </cfRule>
    <cfRule type="containsText" dxfId="4623" priority="39" operator="containsText" text="B">
      <formula>NOT(ISERROR(SEARCH("B",E120)))</formula>
    </cfRule>
    <cfRule type="containsText" dxfId="4622" priority="38" operator="containsText" text="P">
      <formula>NOT(ISERROR(SEARCH("P",E120)))</formula>
    </cfRule>
    <cfRule type="containsText" dxfId="4621" priority="37" operator="containsText" text="T">
      <formula>NOT(ISERROR(SEARCH("T",E120)))</formula>
    </cfRule>
  </conditionalFormatting>
  <conditionalFormatting sqref="E130">
    <cfRule type="containsText" dxfId="4620" priority="17" operator="containsText" text="N">
      <formula>NOT(ISERROR(SEARCH("N",E130)))</formula>
    </cfRule>
    <cfRule type="containsText" dxfId="4619" priority="16" operator="containsText" text="F">
      <formula>NOT(ISERROR(SEARCH("F",E130)))</formula>
    </cfRule>
    <cfRule type="containsText" dxfId="4618" priority="15" operator="containsText" text="B">
      <formula>NOT(ISERROR(SEARCH("B",E130)))</formula>
    </cfRule>
    <cfRule type="containsText" dxfId="4617" priority="14" operator="containsText" text="P">
      <formula>NOT(ISERROR(SEARCH("P",E130)))</formula>
    </cfRule>
    <cfRule type="containsText" dxfId="4616" priority="13" operator="containsText" text="T">
      <formula>NOT(ISERROR(SEARCH("T",E130)))</formula>
    </cfRule>
    <cfRule type="containsText" dxfId="4615" priority="18" operator="containsText" text="R">
      <formula>NOT(ISERROR(SEARCH("R",E130)))</formula>
    </cfRule>
  </conditionalFormatting>
  <conditionalFormatting sqref="E136:E141">
    <cfRule type="containsText" dxfId="4614" priority="1" operator="containsText" text="T">
      <formula>NOT(ISERROR(SEARCH("T",E136)))</formula>
    </cfRule>
    <cfRule type="containsText" dxfId="4613" priority="6" operator="containsText" text="R">
      <formula>NOT(ISERROR(SEARCH("R",E136)))</formula>
    </cfRule>
    <cfRule type="containsText" dxfId="4612" priority="5" operator="containsText" text="N">
      <formula>NOT(ISERROR(SEARCH("N",E136)))</formula>
    </cfRule>
    <cfRule type="containsText" dxfId="4611" priority="4" operator="containsText" text="F">
      <formula>NOT(ISERROR(SEARCH("F",E136)))</formula>
    </cfRule>
    <cfRule type="containsText" dxfId="4610" priority="3" operator="containsText" text="B">
      <formula>NOT(ISERROR(SEARCH("B",E136)))</formula>
    </cfRule>
    <cfRule type="containsText" dxfId="4609" priority="2" operator="containsText" text="P">
      <formula>NOT(ISERROR(SEARCH("P",E136)))</formula>
    </cfRule>
  </conditionalFormatting>
  <conditionalFormatting sqref="E146">
    <cfRule type="containsText" dxfId="4608" priority="12" operator="containsText" text="R">
      <formula>NOT(ISERROR(SEARCH("R",E146)))</formula>
    </cfRule>
    <cfRule type="containsText" dxfId="4607" priority="10" operator="containsText" text="F">
      <formula>NOT(ISERROR(SEARCH("F",E146)))</formula>
    </cfRule>
    <cfRule type="containsText" dxfId="4606" priority="9" operator="containsText" text="B">
      <formula>NOT(ISERROR(SEARCH("B",E146)))</formula>
    </cfRule>
    <cfRule type="containsText" dxfId="4605" priority="8" operator="containsText" text="P">
      <formula>NOT(ISERROR(SEARCH("P",E146)))</formula>
    </cfRule>
    <cfRule type="containsText" dxfId="4604" priority="7" operator="containsText" text="T">
      <formula>NOT(ISERROR(SEARCH("T",E146)))</formula>
    </cfRule>
    <cfRule type="containsText" dxfId="4603" priority="11" operator="containsText" text="N">
      <formula>NOT(ISERROR(SEARCH("N",E146)))</formula>
    </cfRule>
  </conditionalFormatting>
  <dataValidations count="1">
    <dataValidation type="list" allowBlank="1" showInputMessage="1" showErrorMessage="1" sqref="E41 E52 E58:E61 E68:E74 E30:E39 E24 E78 E84:E87 E94:E100 E104 E110:E113 E120:E126 E146 E136:E144 E130" xr:uid="{0D390BB7-3C32-4374-9F80-A0CE70FB1273}">
      <formula1>"N, P, F, T, R, B"</formula1>
    </dataValidation>
  </dataValidations>
  <hyperlinks>
    <hyperlink ref="A1" location="'Regression_ Test_Summary'!A1" display="Back to Summary" xr:uid="{CA72E4BD-7413-4DB9-A7BA-3B8F36A948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E4438-9085-4A9D-BC43-BBAEB81B07EF}">
  <sheetPr>
    <tabColor rgb="FF92D050"/>
  </sheetPr>
  <dimension ref="A1:H605"/>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16384" width="14.42578125" style="3"/>
  </cols>
  <sheetData>
    <row r="1" spans="1:8">
      <c r="A1" s="70" t="s">
        <v>257</v>
      </c>
    </row>
    <row r="2" spans="1:8" s="1" customFormat="1" ht="52.15" customHeight="1">
      <c r="A2" s="459" t="s">
        <v>116</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2816</v>
      </c>
      <c r="D4" s="461"/>
      <c r="E4" s="461"/>
      <c r="F4" s="461"/>
      <c r="G4" s="461"/>
      <c r="H4" s="461"/>
    </row>
    <row r="5" spans="1:8" s="2" customFormat="1" ht="15.75" customHeight="1">
      <c r="A5" s="131"/>
      <c r="B5" s="131"/>
      <c r="C5" s="131"/>
      <c r="D5" s="131"/>
      <c r="E5" s="131"/>
      <c r="F5" s="238"/>
      <c r="G5" s="131"/>
      <c r="H5" s="131"/>
    </row>
    <row r="6" spans="1:8" s="2" customFormat="1" ht="76.150000000000006" customHeight="1">
      <c r="A6" s="462" t="s">
        <v>4</v>
      </c>
      <c r="B6" s="354">
        <v>1</v>
      </c>
      <c r="C6" s="463" t="s">
        <v>1643</v>
      </c>
      <c r="D6" s="463"/>
      <c r="E6" s="463"/>
      <c r="F6" s="463"/>
      <c r="G6" s="463"/>
      <c r="H6" s="463"/>
    </row>
    <row r="7" spans="1:8" s="2" customFormat="1" ht="15.75" customHeight="1">
      <c r="A7" s="462"/>
      <c r="B7" s="354">
        <v>2</v>
      </c>
      <c r="C7" s="463"/>
      <c r="D7" s="464"/>
      <c r="E7" s="464"/>
      <c r="F7" s="464"/>
      <c r="G7" s="464"/>
      <c r="H7" s="464"/>
    </row>
    <row r="8" spans="1:8" s="2" customFormat="1" ht="17.25" customHeight="1">
      <c r="A8" s="462"/>
      <c r="B8" s="354">
        <v>3</v>
      </c>
      <c r="C8" s="463"/>
      <c r="D8" s="464"/>
      <c r="E8" s="464"/>
      <c r="F8" s="464"/>
      <c r="G8" s="464"/>
      <c r="H8" s="464"/>
    </row>
    <row r="9" spans="1:8" s="2" customFormat="1" ht="15.75" customHeight="1">
      <c r="A9" s="131"/>
      <c r="B9" s="131"/>
      <c r="C9" s="131"/>
      <c r="D9" s="131"/>
      <c r="E9" s="131"/>
      <c r="F9" s="238"/>
      <c r="G9" s="131"/>
      <c r="H9" s="131"/>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131"/>
      <c r="B14" s="131"/>
      <c r="C14" s="131"/>
      <c r="D14" s="131"/>
      <c r="E14" s="131"/>
      <c r="F14" s="238"/>
      <c r="G14" s="131"/>
      <c r="H14" s="131"/>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131"/>
      <c r="B21" s="131"/>
      <c r="C21" s="131"/>
      <c r="D21" s="131"/>
      <c r="E21" s="131"/>
      <c r="F21" s="238"/>
      <c r="G21" s="131"/>
      <c r="H21" s="131"/>
    </row>
    <row r="22" spans="1:8">
      <c r="A22" s="11" t="s">
        <v>263</v>
      </c>
      <c r="B22" s="11" t="s">
        <v>264</v>
      </c>
      <c r="C22" s="11" t="s">
        <v>265</v>
      </c>
      <c r="D22" s="11" t="s">
        <v>266</v>
      </c>
      <c r="E22" s="12" t="s">
        <v>45</v>
      </c>
      <c r="F22" s="13" t="s">
        <v>267</v>
      </c>
      <c r="G22" s="13" t="s">
        <v>46</v>
      </c>
      <c r="H22" s="13" t="s">
        <v>268</v>
      </c>
    </row>
    <row r="23" spans="1:8" s="2" customFormat="1">
      <c r="A23" s="466"/>
      <c r="B23" s="466"/>
      <c r="C23" s="466"/>
      <c r="D23" s="466"/>
      <c r="E23" s="466"/>
      <c r="F23" s="466"/>
      <c r="G23" s="466"/>
      <c r="H23" s="466"/>
    </row>
    <row r="24" spans="1:8" s="2" customFormat="1">
      <c r="A24" s="467" t="s">
        <v>2817</v>
      </c>
      <c r="B24" s="354">
        <v>1</v>
      </c>
      <c r="C24" s="15" t="s">
        <v>270</v>
      </c>
      <c r="D24" s="54"/>
      <c r="E24" s="470" t="s">
        <v>9</v>
      </c>
      <c r="F24" s="664" t="s">
        <v>56</v>
      </c>
      <c r="G24" s="472" t="s">
        <v>209</v>
      </c>
      <c r="H24" s="474"/>
    </row>
    <row r="25" spans="1:8" s="2" customFormat="1">
      <c r="A25" s="467"/>
      <c r="B25" s="354">
        <v>2</v>
      </c>
      <c r="C25" s="15" t="s">
        <v>2818</v>
      </c>
      <c r="D25" s="47"/>
      <c r="E25" s="471"/>
      <c r="F25" s="665"/>
      <c r="G25" s="473"/>
      <c r="H25" s="475"/>
    </row>
    <row r="26" spans="1:8" s="2" customFormat="1">
      <c r="A26" s="467"/>
      <c r="B26" s="354">
        <v>3</v>
      </c>
      <c r="C26" s="15" t="s">
        <v>2819</v>
      </c>
      <c r="D26" s="15" t="s">
        <v>2820</v>
      </c>
      <c r="E26" s="471"/>
      <c r="F26" s="665"/>
      <c r="G26" s="473"/>
      <c r="H26" s="475"/>
    </row>
    <row r="27" spans="1:8" s="2" customFormat="1">
      <c r="A27" s="467"/>
      <c r="B27" s="354">
        <v>4</v>
      </c>
      <c r="C27" s="15" t="s">
        <v>2821</v>
      </c>
      <c r="D27" s="15" t="s">
        <v>2822</v>
      </c>
      <c r="E27" s="471"/>
      <c r="F27" s="665"/>
      <c r="G27" s="473"/>
      <c r="H27" s="475"/>
    </row>
    <row r="28" spans="1:8" s="2" customFormat="1">
      <c r="A28" s="467"/>
      <c r="B28" s="354">
        <v>5</v>
      </c>
      <c r="C28" s="15" t="s">
        <v>2785</v>
      </c>
      <c r="D28" s="47"/>
      <c r="E28" s="471"/>
      <c r="F28" s="665"/>
      <c r="G28" s="473"/>
      <c r="H28" s="475"/>
    </row>
    <row r="29" spans="1:8" s="49" customFormat="1">
      <c r="A29" s="494"/>
      <c r="B29" s="494"/>
      <c r="C29" s="494"/>
      <c r="D29" s="494"/>
      <c r="E29" s="494"/>
      <c r="F29" s="718"/>
      <c r="G29" s="718"/>
      <c r="H29" s="718"/>
    </row>
    <row r="30" spans="1:8" s="49" customFormat="1">
      <c r="A30" s="467" t="s">
        <v>2823</v>
      </c>
      <c r="B30" s="354">
        <v>1</v>
      </c>
      <c r="C30" s="15" t="s">
        <v>270</v>
      </c>
      <c r="D30" s="54"/>
      <c r="E30" s="470" t="s">
        <v>9</v>
      </c>
      <c r="F30" s="711" t="s">
        <v>56</v>
      </c>
      <c r="G30" s="498" t="s">
        <v>209</v>
      </c>
      <c r="H30" s="500"/>
    </row>
    <row r="31" spans="1:8" s="49" customFormat="1">
      <c r="A31" s="467"/>
      <c r="B31" s="354">
        <v>2</v>
      </c>
      <c r="C31" s="15" t="s">
        <v>2818</v>
      </c>
      <c r="D31" s="47"/>
      <c r="E31" s="471"/>
      <c r="F31" s="677"/>
      <c r="G31" s="499"/>
      <c r="H31" s="501"/>
    </row>
    <row r="32" spans="1:8" s="49" customFormat="1">
      <c r="A32" s="467"/>
      <c r="B32" s="354">
        <v>3</v>
      </c>
      <c r="C32" s="15" t="s">
        <v>2819</v>
      </c>
      <c r="D32" s="15" t="s">
        <v>2820</v>
      </c>
      <c r="E32" s="471"/>
      <c r="F32" s="677"/>
      <c r="G32" s="499"/>
      <c r="H32" s="501"/>
    </row>
    <row r="33" spans="1:8" s="49" customFormat="1">
      <c r="A33" s="467"/>
      <c r="B33" s="354">
        <v>4</v>
      </c>
      <c r="C33" s="15" t="s">
        <v>2821</v>
      </c>
      <c r="D33" s="15" t="s">
        <v>2822</v>
      </c>
      <c r="E33" s="471"/>
      <c r="F33" s="677"/>
      <c r="G33" s="499"/>
      <c r="H33" s="501"/>
    </row>
    <row r="34" spans="1:8" s="49" customFormat="1">
      <c r="A34" s="467"/>
      <c r="B34" s="354">
        <v>5</v>
      </c>
      <c r="C34" s="15" t="s">
        <v>2785</v>
      </c>
      <c r="D34" s="417"/>
      <c r="E34" s="471"/>
      <c r="F34" s="677"/>
      <c r="G34" s="499"/>
      <c r="H34" s="501"/>
    </row>
    <row r="35" spans="1:8" s="49" customFormat="1">
      <c r="A35" s="467"/>
      <c r="B35" s="354">
        <v>6</v>
      </c>
      <c r="C35" s="15" t="s">
        <v>861</v>
      </c>
      <c r="D35" s="47"/>
      <c r="E35" s="471"/>
      <c r="F35" s="677"/>
      <c r="G35" s="499"/>
      <c r="H35" s="501"/>
    </row>
    <row r="36" spans="1:8" s="49" customFormat="1">
      <c r="A36" s="467"/>
      <c r="B36" s="354">
        <v>7</v>
      </c>
      <c r="C36" s="15" t="s">
        <v>2819</v>
      </c>
      <c r="D36" s="15" t="s">
        <v>2820</v>
      </c>
      <c r="E36" s="471"/>
      <c r="F36" s="677"/>
      <c r="G36" s="499"/>
      <c r="H36" s="501"/>
    </row>
    <row r="37" spans="1:8" s="49" customFormat="1">
      <c r="A37" s="467"/>
      <c r="B37" s="354">
        <v>8</v>
      </c>
      <c r="C37" s="15" t="s">
        <v>2821</v>
      </c>
      <c r="D37" s="15" t="s">
        <v>2822</v>
      </c>
      <c r="E37" s="471"/>
      <c r="F37" s="677"/>
      <c r="G37" s="499"/>
      <c r="H37" s="501"/>
    </row>
    <row r="38" spans="1:8" s="49" customFormat="1">
      <c r="A38" s="467"/>
      <c r="B38" s="354">
        <v>9</v>
      </c>
      <c r="C38" s="15" t="s">
        <v>2824</v>
      </c>
      <c r="D38" s="47"/>
      <c r="E38" s="471"/>
      <c r="F38" s="677"/>
      <c r="G38" s="499"/>
      <c r="H38" s="501"/>
    </row>
    <row r="39" spans="1:8" s="49" customFormat="1">
      <c r="A39" s="494"/>
      <c r="B39" s="494"/>
      <c r="C39" s="494"/>
      <c r="D39" s="494"/>
      <c r="E39" s="494"/>
      <c r="F39" s="718"/>
      <c r="G39" s="718"/>
      <c r="H39" s="718"/>
    </row>
    <row r="40" spans="1:8" s="2" customFormat="1">
      <c r="A40" s="467" t="s">
        <v>2825</v>
      </c>
      <c r="B40" s="354">
        <v>1</v>
      </c>
      <c r="C40" s="15" t="s">
        <v>270</v>
      </c>
      <c r="D40" s="54"/>
      <c r="E40" s="470" t="s">
        <v>9</v>
      </c>
      <c r="F40" s="1117" t="s">
        <v>56</v>
      </c>
      <c r="G40" s="1115" t="s">
        <v>209</v>
      </c>
      <c r="H40" s="1007"/>
    </row>
    <row r="41" spans="1:8" s="2" customFormat="1">
      <c r="A41" s="467"/>
      <c r="B41" s="354">
        <v>2</v>
      </c>
      <c r="C41" s="15" t="s">
        <v>2818</v>
      </c>
      <c r="D41" s="47"/>
      <c r="E41" s="471"/>
      <c r="F41" s="1117"/>
      <c r="G41" s="1115"/>
      <c r="H41" s="1008"/>
    </row>
    <row r="42" spans="1:8" s="2" customFormat="1">
      <c r="A42" s="467"/>
      <c r="B42" s="354">
        <v>3</v>
      </c>
      <c r="C42" s="15" t="s">
        <v>2819</v>
      </c>
      <c r="D42" s="15" t="s">
        <v>2820</v>
      </c>
      <c r="E42" s="471"/>
      <c r="F42" s="1117"/>
      <c r="G42" s="1115"/>
      <c r="H42" s="1008"/>
    </row>
    <row r="43" spans="1:8" s="2" customFormat="1">
      <c r="A43" s="467"/>
      <c r="B43" s="354">
        <v>4</v>
      </c>
      <c r="C43" s="15" t="s">
        <v>2821</v>
      </c>
      <c r="D43" s="15" t="s">
        <v>2822</v>
      </c>
      <c r="E43" s="471"/>
      <c r="F43" s="1117"/>
      <c r="G43" s="1115"/>
      <c r="H43" s="1008"/>
    </row>
    <row r="44" spans="1:8" s="2" customFormat="1">
      <c r="A44" s="467"/>
      <c r="B44" s="354">
        <v>5</v>
      </c>
      <c r="C44" s="15" t="s">
        <v>2785</v>
      </c>
      <c r="D44" s="417"/>
      <c r="E44" s="471"/>
      <c r="F44" s="1117"/>
      <c r="G44" s="1115"/>
      <c r="H44" s="1008"/>
    </row>
    <row r="45" spans="1:8" s="47" customFormat="1">
      <c r="A45" s="467"/>
      <c r="B45" s="354">
        <v>6</v>
      </c>
      <c r="C45" s="15" t="s">
        <v>924</v>
      </c>
      <c r="E45" s="471"/>
      <c r="F45" s="1117"/>
      <c r="G45" s="1115"/>
      <c r="H45" s="1008"/>
    </row>
    <row r="46" spans="1:8" s="4" customFormat="1">
      <c r="A46" s="467"/>
      <c r="B46" s="354">
        <v>7</v>
      </c>
      <c r="C46" s="15" t="s">
        <v>925</v>
      </c>
      <c r="D46" s="47"/>
      <c r="E46" s="471"/>
      <c r="F46" s="1117"/>
      <c r="G46" s="1115"/>
      <c r="H46" s="1008"/>
    </row>
    <row r="47" spans="1:8" s="2" customFormat="1">
      <c r="A47" s="467"/>
      <c r="B47" s="354">
        <v>8</v>
      </c>
      <c r="C47" s="15" t="s">
        <v>869</v>
      </c>
      <c r="D47" s="47"/>
      <c r="E47" s="471"/>
      <c r="F47" s="1117"/>
      <c r="G47" s="1115"/>
      <c r="H47" s="1008"/>
    </row>
    <row r="48" spans="1:8" s="2" customFormat="1">
      <c r="A48" s="467"/>
      <c r="B48" s="354">
        <v>9</v>
      </c>
      <c r="C48" s="15" t="s">
        <v>2819</v>
      </c>
      <c r="D48" s="15" t="s">
        <v>2820</v>
      </c>
      <c r="E48" s="471"/>
      <c r="F48" s="1117"/>
      <c r="G48" s="1115"/>
      <c r="H48" s="1008"/>
    </row>
    <row r="49" spans="1:8" s="2" customFormat="1">
      <c r="A49" s="467"/>
      <c r="B49" s="354">
        <v>10</v>
      </c>
      <c r="C49" s="15" t="s">
        <v>2821</v>
      </c>
      <c r="D49" s="15" t="s">
        <v>2822</v>
      </c>
      <c r="E49" s="471"/>
      <c r="F49" s="1117"/>
      <c r="G49" s="1115"/>
      <c r="H49" s="1008"/>
    </row>
    <row r="50" spans="1:8" s="2" customFormat="1">
      <c r="A50" s="467"/>
      <c r="B50" s="354">
        <v>11</v>
      </c>
      <c r="C50" s="15" t="s">
        <v>2824</v>
      </c>
      <c r="D50" s="47"/>
      <c r="E50" s="471"/>
      <c r="F50" s="1117"/>
      <c r="G50" s="1115"/>
      <c r="H50" s="1008"/>
    </row>
    <row r="51" spans="1:8" s="2" customFormat="1">
      <c r="A51" s="467"/>
      <c r="B51" s="354">
        <v>12</v>
      </c>
      <c r="C51" s="15" t="s">
        <v>2826</v>
      </c>
      <c r="D51" s="47"/>
      <c r="E51" s="471"/>
      <c r="F51" s="1117"/>
      <c r="G51" s="1115"/>
      <c r="H51" s="1008"/>
    </row>
    <row r="52" spans="1:8" s="2" customFormat="1">
      <c r="A52" s="467"/>
      <c r="B52" s="354">
        <v>13</v>
      </c>
      <c r="C52" s="15" t="s">
        <v>2819</v>
      </c>
      <c r="D52" s="15" t="s">
        <v>2820</v>
      </c>
      <c r="E52" s="471"/>
      <c r="F52" s="1117"/>
      <c r="G52" s="1115"/>
      <c r="H52" s="1008"/>
    </row>
    <row r="53" spans="1:8" s="2" customFormat="1">
      <c r="A53" s="467"/>
      <c r="B53" s="354">
        <v>14</v>
      </c>
      <c r="C53" s="15" t="s">
        <v>2821</v>
      </c>
      <c r="D53" s="15" t="s">
        <v>2822</v>
      </c>
      <c r="E53" s="471"/>
      <c r="F53" s="1117"/>
      <c r="G53" s="1115"/>
      <c r="H53" s="1008"/>
    </row>
    <row r="54" spans="1:8" s="49" customFormat="1">
      <c r="A54" s="494"/>
      <c r="B54" s="494"/>
      <c r="C54" s="494"/>
      <c r="D54" s="494"/>
      <c r="E54" s="494"/>
      <c r="F54" s="718"/>
      <c r="G54" s="718"/>
      <c r="H54" s="718"/>
    </row>
    <row r="55" spans="1:8" s="49" customFormat="1" ht="16.5" customHeight="1">
      <c r="A55" s="837" t="s">
        <v>2827</v>
      </c>
      <c r="B55" s="354">
        <v>1</v>
      </c>
      <c r="C55" s="15" t="s">
        <v>270</v>
      </c>
      <c r="D55" s="54"/>
      <c r="E55" s="470" t="s">
        <v>9</v>
      </c>
      <c r="F55" s="711" t="s">
        <v>56</v>
      </c>
      <c r="G55" s="498" t="s">
        <v>209</v>
      </c>
      <c r="H55" s="500"/>
    </row>
    <row r="56" spans="1:8" s="49" customFormat="1">
      <c r="A56" s="838"/>
      <c r="B56" s="354">
        <v>2</v>
      </c>
      <c r="C56" s="15" t="s">
        <v>2818</v>
      </c>
      <c r="D56" s="47"/>
      <c r="E56" s="471"/>
      <c r="F56" s="677"/>
      <c r="G56" s="499"/>
      <c r="H56" s="501"/>
    </row>
    <row r="57" spans="1:8" s="49" customFormat="1">
      <c r="A57" s="838"/>
      <c r="B57" s="354">
        <v>3</v>
      </c>
      <c r="C57" s="15" t="s">
        <v>2819</v>
      </c>
      <c r="D57" s="15" t="s">
        <v>2820</v>
      </c>
      <c r="E57" s="471"/>
      <c r="F57" s="677"/>
      <c r="G57" s="499"/>
      <c r="H57" s="501"/>
    </row>
    <row r="58" spans="1:8" s="49" customFormat="1">
      <c r="A58" s="838"/>
      <c r="B58" s="354">
        <v>4</v>
      </c>
      <c r="C58" s="15" t="s">
        <v>2821</v>
      </c>
      <c r="D58" s="15" t="s">
        <v>2822</v>
      </c>
      <c r="E58" s="471"/>
      <c r="F58" s="677"/>
      <c r="G58" s="499"/>
      <c r="H58" s="501"/>
    </row>
    <row r="59" spans="1:8" s="49" customFormat="1">
      <c r="A59" s="838"/>
      <c r="B59" s="354">
        <v>5</v>
      </c>
      <c r="C59" s="15" t="s">
        <v>2785</v>
      </c>
      <c r="D59" s="417"/>
      <c r="E59" s="471"/>
      <c r="F59" s="677"/>
      <c r="G59" s="499"/>
      <c r="H59" s="501"/>
    </row>
    <row r="60" spans="1:8" s="49" customFormat="1">
      <c r="A60" s="838"/>
      <c r="B60" s="354">
        <v>6</v>
      </c>
      <c r="C60" s="15" t="s">
        <v>2828</v>
      </c>
      <c r="D60" s="47"/>
      <c r="E60" s="471"/>
      <c r="F60" s="677"/>
      <c r="G60" s="499"/>
      <c r="H60" s="501"/>
    </row>
    <row r="61" spans="1:8" s="49" customFormat="1">
      <c r="A61" s="838"/>
      <c r="B61" s="354">
        <v>7</v>
      </c>
      <c r="C61" s="15" t="s">
        <v>2819</v>
      </c>
      <c r="D61" s="15" t="s">
        <v>2820</v>
      </c>
      <c r="E61" s="471"/>
      <c r="F61" s="677"/>
      <c r="G61" s="499"/>
      <c r="H61" s="501"/>
    </row>
    <row r="62" spans="1:8" s="49" customFormat="1">
      <c r="A62" s="838"/>
      <c r="B62" s="354">
        <v>8</v>
      </c>
      <c r="C62" s="15" t="s">
        <v>2821</v>
      </c>
      <c r="D62" s="15" t="s">
        <v>2822</v>
      </c>
      <c r="E62" s="471"/>
      <c r="F62" s="677"/>
      <c r="G62" s="499"/>
      <c r="H62" s="501"/>
    </row>
    <row r="63" spans="1:8" s="49" customFormat="1">
      <c r="A63" s="1116"/>
      <c r="B63" s="354">
        <v>9</v>
      </c>
      <c r="C63" s="15" t="s">
        <v>925</v>
      </c>
      <c r="D63" s="371"/>
      <c r="E63" s="471"/>
      <c r="F63" s="677"/>
      <c r="G63" s="499"/>
      <c r="H63" s="501"/>
    </row>
    <row r="64" spans="1:8" s="49" customFormat="1">
      <c r="A64" s="494"/>
      <c r="B64" s="494"/>
      <c r="C64" s="494"/>
      <c r="D64" s="494"/>
      <c r="E64" s="494"/>
      <c r="F64" s="494"/>
      <c r="G64" s="494"/>
      <c r="H64" s="494"/>
    </row>
    <row r="65" spans="1:8" s="49" customFormat="1">
      <c r="A65" s="495" t="s">
        <v>2829</v>
      </c>
      <c r="B65" s="354">
        <v>1</v>
      </c>
      <c r="C65" s="15" t="s">
        <v>270</v>
      </c>
      <c r="D65" s="370"/>
      <c r="E65" s="470" t="s">
        <v>9</v>
      </c>
      <c r="F65" s="711" t="s">
        <v>56</v>
      </c>
      <c r="G65" s="498" t="s">
        <v>209</v>
      </c>
      <c r="H65" s="500"/>
    </row>
    <row r="66" spans="1:8" s="49" customFormat="1">
      <c r="A66" s="495"/>
      <c r="B66" s="354">
        <v>2</v>
      </c>
      <c r="C66" s="15" t="s">
        <v>2818</v>
      </c>
      <c r="D66" s="371"/>
      <c r="E66" s="471"/>
      <c r="F66" s="677"/>
      <c r="G66" s="499"/>
      <c r="H66" s="501"/>
    </row>
    <row r="67" spans="1:8" s="49" customFormat="1">
      <c r="A67" s="495"/>
      <c r="B67" s="354">
        <v>3</v>
      </c>
      <c r="C67" s="52" t="s">
        <v>2830</v>
      </c>
      <c r="D67" s="371"/>
      <c r="E67" s="471"/>
      <c r="F67" s="677"/>
      <c r="G67" s="499"/>
      <c r="H67" s="501"/>
    </row>
    <row r="68" spans="1:8" s="49" customFormat="1">
      <c r="A68" s="495"/>
      <c r="B68" s="354">
        <v>4</v>
      </c>
      <c r="C68" s="51" t="s">
        <v>2831</v>
      </c>
      <c r="D68" s="371"/>
      <c r="E68" s="471"/>
      <c r="F68" s="677"/>
      <c r="G68" s="499"/>
      <c r="H68" s="501"/>
    </row>
    <row r="69" spans="1:8" s="49" customFormat="1">
      <c r="A69" s="495"/>
      <c r="B69" s="354">
        <v>5</v>
      </c>
      <c r="C69" s="15" t="s">
        <v>2832</v>
      </c>
      <c r="D69" s="15" t="s">
        <v>2833</v>
      </c>
      <c r="E69" s="471"/>
      <c r="F69" s="677"/>
      <c r="G69" s="499"/>
      <c r="H69" s="501"/>
    </row>
    <row r="70" spans="1:8" s="49" customFormat="1">
      <c r="A70" s="495"/>
      <c r="B70" s="354">
        <v>6</v>
      </c>
      <c r="C70" s="52" t="s">
        <v>912</v>
      </c>
      <c r="D70" s="371"/>
      <c r="E70" s="471"/>
      <c r="F70" s="677"/>
      <c r="G70" s="499"/>
      <c r="H70" s="501"/>
    </row>
    <row r="71" spans="1:8" s="49" customFormat="1">
      <c r="A71" s="495"/>
      <c r="B71" s="354">
        <v>7</v>
      </c>
      <c r="C71" s="15" t="s">
        <v>913</v>
      </c>
      <c r="D71" s="371"/>
      <c r="E71" s="471"/>
      <c r="F71" s="678"/>
      <c r="G71" s="509"/>
      <c r="H71" s="510"/>
    </row>
    <row r="72" spans="1:8" s="49" customFormat="1">
      <c r="A72" s="494"/>
      <c r="B72" s="494"/>
      <c r="C72" s="494"/>
      <c r="D72" s="494"/>
      <c r="E72" s="494"/>
      <c r="F72" s="718"/>
      <c r="G72" s="718"/>
      <c r="H72" s="718"/>
    </row>
    <row r="73" spans="1:8" s="49" customFormat="1">
      <c r="A73" s="495" t="s">
        <v>2834</v>
      </c>
      <c r="B73" s="354">
        <v>1</v>
      </c>
      <c r="C73" s="15" t="s">
        <v>2214</v>
      </c>
      <c r="D73" s="371"/>
      <c r="E73" s="470" t="s">
        <v>9</v>
      </c>
      <c r="F73" s="711" t="s">
        <v>56</v>
      </c>
      <c r="G73" s="498" t="s">
        <v>209</v>
      </c>
      <c r="H73" s="500"/>
    </row>
    <row r="74" spans="1:8" s="49" customFormat="1">
      <c r="A74" s="495"/>
      <c r="B74" s="354">
        <v>2</v>
      </c>
      <c r="C74" s="15" t="s">
        <v>2818</v>
      </c>
      <c r="D74" s="371"/>
      <c r="E74" s="471"/>
      <c r="F74" s="677"/>
      <c r="G74" s="499"/>
      <c r="H74" s="501"/>
    </row>
    <row r="75" spans="1:8" s="49" customFormat="1">
      <c r="A75" s="495"/>
      <c r="B75" s="354">
        <v>3</v>
      </c>
      <c r="C75" s="15" t="s">
        <v>2819</v>
      </c>
      <c r="D75" s="15" t="s">
        <v>2820</v>
      </c>
      <c r="E75" s="471"/>
      <c r="F75" s="677"/>
      <c r="G75" s="499"/>
      <c r="H75" s="501"/>
    </row>
    <row r="76" spans="1:8" s="49" customFormat="1">
      <c r="A76" s="495"/>
      <c r="B76" s="354">
        <v>4</v>
      </c>
      <c r="C76" s="15" t="s">
        <v>2821</v>
      </c>
      <c r="D76" s="15" t="s">
        <v>2822</v>
      </c>
      <c r="E76" s="471"/>
      <c r="F76" s="677"/>
      <c r="G76" s="499"/>
      <c r="H76" s="501"/>
    </row>
    <row r="77" spans="1:8" s="49" customFormat="1" ht="31.5">
      <c r="A77" s="495"/>
      <c r="B77" s="354">
        <v>5</v>
      </c>
      <c r="C77" s="15" t="s">
        <v>2835</v>
      </c>
      <c r="D77" s="378" t="s">
        <v>2836</v>
      </c>
      <c r="E77" s="471"/>
      <c r="F77" s="677"/>
      <c r="G77" s="509"/>
      <c r="H77" s="510"/>
    </row>
    <row r="78" spans="1:8" s="49" customFormat="1">
      <c r="A78" s="494"/>
      <c r="B78" s="494"/>
      <c r="C78" s="494"/>
      <c r="D78" s="494"/>
      <c r="E78" s="494"/>
      <c r="F78" s="494"/>
      <c r="G78" s="494"/>
      <c r="H78" s="494"/>
    </row>
    <row r="79" spans="1:8" s="2" customFormat="1">
      <c r="A79" s="399"/>
      <c r="B79" s="93"/>
      <c r="C79" s="93"/>
      <c r="D79" s="93"/>
      <c r="E79" s="94"/>
      <c r="F79" s="240"/>
      <c r="G79" s="93"/>
      <c r="H79" s="93"/>
    </row>
    <row r="80" spans="1:8" s="2" customFormat="1">
      <c r="A80" s="399"/>
      <c r="B80" s="93"/>
      <c r="C80" s="93"/>
      <c r="D80" s="93"/>
      <c r="E80" s="94"/>
      <c r="F80" s="240"/>
      <c r="G80" s="93"/>
      <c r="H80" s="93"/>
    </row>
    <row r="81" spans="1:8" s="2" customFormat="1">
      <c r="A81" s="399"/>
      <c r="B81" s="93"/>
      <c r="C81" s="93"/>
      <c r="D81" s="93"/>
      <c r="E81" s="94"/>
      <c r="F81" s="240"/>
      <c r="G81" s="93"/>
      <c r="H81" s="93"/>
    </row>
    <row r="82" spans="1:8" s="2" customFormat="1">
      <c r="A82" s="399"/>
      <c r="B82" s="93"/>
      <c r="C82" s="93"/>
      <c r="D82" s="93"/>
      <c r="E82" s="94"/>
      <c r="F82" s="240"/>
      <c r="G82" s="93"/>
      <c r="H82" s="93"/>
    </row>
    <row r="83" spans="1:8" s="2" customFormat="1">
      <c r="A83" s="399"/>
      <c r="B83" s="93"/>
      <c r="C83" s="93"/>
      <c r="D83" s="93"/>
      <c r="E83" s="94"/>
      <c r="F83" s="240"/>
      <c r="G83" s="93"/>
      <c r="H83" s="93"/>
    </row>
    <row r="84" spans="1:8" s="2" customFormat="1">
      <c r="A84" s="399"/>
      <c r="B84" s="93"/>
      <c r="C84" s="93"/>
      <c r="D84" s="93"/>
      <c r="E84" s="94"/>
      <c r="F84" s="240"/>
      <c r="G84" s="93"/>
      <c r="H84" s="93"/>
    </row>
    <row r="85" spans="1:8" s="2" customFormat="1">
      <c r="A85" s="399"/>
      <c r="B85" s="93"/>
      <c r="C85" s="93"/>
      <c r="D85" s="93"/>
      <c r="E85" s="94"/>
      <c r="F85" s="240"/>
      <c r="G85" s="93"/>
      <c r="H85" s="93"/>
    </row>
    <row r="86" spans="1:8" s="2" customFormat="1">
      <c r="A86" s="399"/>
      <c r="B86" s="93"/>
      <c r="C86" s="93"/>
      <c r="D86" s="93"/>
      <c r="E86" s="94"/>
      <c r="F86" s="240"/>
      <c r="G86" s="93"/>
      <c r="H86" s="93"/>
    </row>
    <row r="87" spans="1:8" s="2" customFormat="1">
      <c r="A87" s="399"/>
      <c r="B87" s="93"/>
      <c r="C87" s="93"/>
      <c r="D87" s="93"/>
      <c r="E87" s="94"/>
      <c r="F87" s="240"/>
      <c r="G87" s="93"/>
      <c r="H87" s="93"/>
    </row>
    <row r="88" spans="1:8" s="2" customFormat="1">
      <c r="A88" s="399"/>
      <c r="B88" s="93"/>
      <c r="C88" s="93"/>
      <c r="D88" s="93"/>
      <c r="E88" s="94"/>
      <c r="F88" s="240"/>
      <c r="G88" s="93"/>
      <c r="H88" s="93"/>
    </row>
    <row r="89" spans="1:8" s="2" customFormat="1">
      <c r="A89" s="399"/>
      <c r="B89" s="93"/>
      <c r="C89" s="93"/>
      <c r="D89" s="93"/>
      <c r="E89" s="94"/>
      <c r="F89" s="240"/>
      <c r="G89" s="93"/>
      <c r="H89" s="93"/>
    </row>
    <row r="90" spans="1:8" s="2" customFormat="1">
      <c r="A90" s="399"/>
      <c r="B90" s="93"/>
      <c r="C90" s="93"/>
      <c r="D90" s="93"/>
      <c r="E90" s="94"/>
      <c r="F90" s="240"/>
      <c r="G90" s="93"/>
      <c r="H90" s="93"/>
    </row>
    <row r="91" spans="1:8" s="2" customFormat="1">
      <c r="A91" s="399"/>
      <c r="B91" s="93"/>
      <c r="C91" s="93"/>
      <c r="D91" s="93"/>
      <c r="E91" s="94"/>
      <c r="F91" s="240"/>
      <c r="G91" s="93"/>
      <c r="H91" s="93"/>
    </row>
    <row r="92" spans="1:8" s="2" customFormat="1">
      <c r="A92" s="399"/>
      <c r="B92" s="93"/>
      <c r="C92" s="93"/>
      <c r="D92" s="93"/>
      <c r="E92" s="94"/>
      <c r="F92" s="240"/>
      <c r="G92" s="93"/>
      <c r="H92" s="93"/>
    </row>
    <row r="93" spans="1:8" s="2" customFormat="1">
      <c r="A93" s="399"/>
      <c r="B93" s="93"/>
      <c r="C93" s="93"/>
      <c r="D93" s="93"/>
      <c r="E93" s="94"/>
      <c r="F93" s="240"/>
      <c r="G93" s="93"/>
      <c r="H93" s="93"/>
    </row>
    <row r="94" spans="1:8" s="2" customFormat="1">
      <c r="A94" s="399"/>
      <c r="B94" s="93"/>
      <c r="C94" s="93"/>
      <c r="D94" s="93"/>
      <c r="E94" s="94"/>
      <c r="F94" s="240"/>
      <c r="G94" s="93"/>
      <c r="H94" s="93"/>
    </row>
    <row r="95" spans="1:8" s="2" customFormat="1">
      <c r="A95" s="399"/>
      <c r="B95" s="93"/>
      <c r="C95" s="93"/>
      <c r="D95" s="93"/>
      <c r="E95" s="94"/>
      <c r="F95" s="240"/>
      <c r="G95" s="93"/>
      <c r="H95" s="93"/>
    </row>
    <row r="96" spans="1:8" s="2" customFormat="1">
      <c r="A96" s="399"/>
      <c r="B96" s="93"/>
      <c r="C96" s="93"/>
      <c r="D96" s="93"/>
      <c r="E96" s="94"/>
      <c r="F96" s="240"/>
      <c r="G96" s="93"/>
      <c r="H96" s="93"/>
    </row>
    <row r="97" spans="1:8" s="2" customFormat="1">
      <c r="A97" s="399"/>
      <c r="B97" s="93"/>
      <c r="C97" s="93"/>
      <c r="D97" s="93"/>
      <c r="E97" s="94"/>
      <c r="F97" s="240"/>
      <c r="G97" s="93"/>
      <c r="H97" s="93"/>
    </row>
    <row r="98" spans="1:8" s="2" customFormat="1">
      <c r="A98" s="399"/>
      <c r="B98" s="93"/>
      <c r="C98" s="93"/>
      <c r="D98" s="93"/>
      <c r="E98" s="94"/>
      <c r="F98" s="240"/>
      <c r="G98" s="93"/>
      <c r="H98" s="93"/>
    </row>
    <row r="99" spans="1:8" s="2" customFormat="1">
      <c r="A99" s="399"/>
      <c r="B99" s="93"/>
      <c r="C99" s="93"/>
      <c r="D99" s="93"/>
      <c r="E99" s="94"/>
      <c r="F99" s="240"/>
      <c r="G99" s="93"/>
      <c r="H99" s="93"/>
    </row>
    <row r="100" spans="1:8" s="2" customFormat="1">
      <c r="A100" s="399"/>
      <c r="B100" s="93"/>
      <c r="C100" s="93"/>
      <c r="D100" s="93"/>
      <c r="E100" s="94"/>
      <c r="F100" s="240"/>
      <c r="G100" s="93"/>
      <c r="H100" s="93"/>
    </row>
    <row r="101" spans="1:8" s="2" customFormat="1">
      <c r="A101" s="399"/>
      <c r="B101" s="93"/>
      <c r="C101" s="93"/>
      <c r="D101" s="93"/>
      <c r="E101" s="94"/>
      <c r="F101" s="240"/>
      <c r="G101" s="93"/>
      <c r="H101" s="93"/>
    </row>
    <row r="102" spans="1:8" s="2" customFormat="1">
      <c r="A102" s="399"/>
      <c r="B102" s="93"/>
      <c r="C102" s="93"/>
      <c r="D102" s="93"/>
      <c r="E102" s="94"/>
      <c r="F102" s="240"/>
      <c r="G102" s="93"/>
      <c r="H102" s="93"/>
    </row>
    <row r="103" spans="1:8" s="2" customFormat="1">
      <c r="A103" s="399"/>
      <c r="B103" s="93"/>
      <c r="C103" s="93"/>
      <c r="D103" s="93"/>
      <c r="E103" s="94"/>
      <c r="F103" s="240"/>
      <c r="G103" s="93"/>
      <c r="H103" s="93"/>
    </row>
    <row r="104" spans="1:8" s="2" customFormat="1">
      <c r="A104" s="399"/>
      <c r="B104" s="93"/>
      <c r="C104" s="93"/>
      <c r="D104" s="93"/>
      <c r="E104" s="94"/>
      <c r="F104" s="240"/>
      <c r="G104" s="93"/>
      <c r="H104" s="93"/>
    </row>
    <row r="105" spans="1:8" s="2" customFormat="1">
      <c r="A105" s="399"/>
      <c r="B105" s="93"/>
      <c r="C105" s="93"/>
      <c r="D105" s="93"/>
      <c r="E105" s="94"/>
      <c r="F105" s="240"/>
      <c r="G105" s="93"/>
      <c r="H105" s="93"/>
    </row>
    <row r="106" spans="1:8" s="2" customFormat="1">
      <c r="A106" s="399"/>
      <c r="B106" s="93"/>
      <c r="C106" s="93"/>
      <c r="D106" s="93"/>
      <c r="E106" s="94"/>
      <c r="F106" s="240"/>
      <c r="G106" s="93"/>
      <c r="H106" s="93"/>
    </row>
    <row r="107" spans="1:8" s="2" customFormat="1">
      <c r="A107" s="399"/>
      <c r="B107" s="93"/>
      <c r="C107" s="93"/>
      <c r="D107" s="93"/>
      <c r="E107" s="94"/>
      <c r="F107" s="240"/>
      <c r="G107" s="93"/>
      <c r="H107" s="93"/>
    </row>
    <row r="108" spans="1:8" s="2" customFormat="1">
      <c r="A108" s="399"/>
      <c r="B108" s="93"/>
      <c r="C108" s="93"/>
      <c r="D108" s="93"/>
      <c r="E108" s="94"/>
      <c r="F108" s="240"/>
      <c r="G108" s="93"/>
      <c r="H108" s="93"/>
    </row>
    <row r="109" spans="1:8" s="2" customFormat="1">
      <c r="A109" s="399"/>
      <c r="B109" s="93"/>
      <c r="C109" s="93"/>
      <c r="D109" s="93"/>
      <c r="E109" s="94"/>
      <c r="F109" s="240"/>
      <c r="G109" s="93"/>
      <c r="H109" s="93"/>
    </row>
    <row r="110" spans="1:8" s="2" customFormat="1">
      <c r="A110" s="399"/>
      <c r="B110" s="93"/>
      <c r="C110" s="93"/>
      <c r="D110" s="93"/>
      <c r="E110" s="94"/>
      <c r="F110" s="240"/>
      <c r="G110" s="93"/>
      <c r="H110" s="93"/>
    </row>
    <row r="111" spans="1:8" s="2" customFormat="1">
      <c r="A111" s="399"/>
      <c r="B111" s="93"/>
      <c r="C111" s="93"/>
      <c r="D111" s="93"/>
      <c r="E111" s="94"/>
      <c r="F111" s="240"/>
      <c r="G111" s="93"/>
      <c r="H111" s="93"/>
    </row>
    <row r="112" spans="1:8" s="2" customFormat="1">
      <c r="A112" s="399"/>
      <c r="B112" s="93"/>
      <c r="C112" s="93"/>
      <c r="D112" s="93"/>
      <c r="E112" s="94"/>
      <c r="F112" s="240"/>
      <c r="G112" s="93"/>
      <c r="H112" s="93"/>
    </row>
    <row r="113" spans="1:8" s="2" customFormat="1">
      <c r="A113" s="399"/>
      <c r="B113" s="93"/>
      <c r="C113" s="93"/>
      <c r="D113" s="93"/>
      <c r="E113" s="94"/>
      <c r="F113" s="240"/>
      <c r="G113" s="93"/>
      <c r="H113" s="93"/>
    </row>
    <row r="114" spans="1:8" s="2" customFormat="1">
      <c r="A114" s="399"/>
      <c r="B114" s="93"/>
      <c r="C114" s="93"/>
      <c r="D114" s="93"/>
      <c r="E114" s="94"/>
      <c r="F114" s="240"/>
      <c r="G114" s="93"/>
      <c r="H114" s="93"/>
    </row>
    <row r="115" spans="1:8" s="2" customFormat="1">
      <c r="A115" s="399"/>
      <c r="B115" s="93"/>
      <c r="C115" s="93"/>
      <c r="D115" s="93"/>
      <c r="E115" s="94"/>
      <c r="F115" s="240"/>
      <c r="G115" s="93"/>
      <c r="H115" s="93"/>
    </row>
    <row r="116" spans="1:8" s="2" customFormat="1">
      <c r="A116" s="399"/>
      <c r="B116" s="93"/>
      <c r="C116" s="93"/>
      <c r="D116" s="93"/>
      <c r="E116" s="94"/>
      <c r="F116" s="240"/>
      <c r="G116" s="93"/>
      <c r="H116" s="93"/>
    </row>
    <row r="117" spans="1:8" s="2" customFormat="1">
      <c r="A117" s="399"/>
      <c r="B117" s="93"/>
      <c r="C117" s="93"/>
      <c r="D117" s="93"/>
      <c r="E117" s="94"/>
      <c r="F117" s="240"/>
      <c r="G117" s="93"/>
      <c r="H117" s="93"/>
    </row>
    <row r="118" spans="1:8" s="2" customFormat="1">
      <c r="A118" s="399"/>
      <c r="B118" s="93"/>
      <c r="C118" s="93"/>
      <c r="D118" s="93"/>
      <c r="E118" s="94"/>
      <c r="F118" s="240"/>
      <c r="G118" s="93"/>
      <c r="H118" s="93"/>
    </row>
    <row r="119" spans="1:8" s="2" customFormat="1">
      <c r="A119" s="399"/>
      <c r="B119" s="93"/>
      <c r="C119" s="93"/>
      <c r="D119" s="93"/>
      <c r="E119" s="94"/>
      <c r="F119" s="240"/>
      <c r="G119" s="93"/>
      <c r="H119" s="93"/>
    </row>
    <row r="120" spans="1:8" s="2" customFormat="1">
      <c r="A120" s="399"/>
      <c r="B120" s="93"/>
      <c r="C120" s="93"/>
      <c r="D120" s="93"/>
      <c r="E120" s="94"/>
      <c r="F120" s="240"/>
      <c r="G120" s="93"/>
      <c r="H120" s="93"/>
    </row>
    <row r="121" spans="1:8" s="2" customFormat="1">
      <c r="A121" s="399"/>
      <c r="B121" s="93"/>
      <c r="C121" s="93"/>
      <c r="D121" s="93"/>
      <c r="E121" s="94"/>
      <c r="F121" s="240"/>
      <c r="G121" s="93"/>
      <c r="H121" s="93"/>
    </row>
    <row r="122" spans="1:8" s="2" customFormat="1">
      <c r="A122" s="399"/>
      <c r="B122" s="93"/>
      <c r="C122" s="93"/>
      <c r="D122" s="93"/>
      <c r="E122" s="94"/>
      <c r="F122" s="240"/>
      <c r="G122" s="93"/>
      <c r="H122" s="93"/>
    </row>
    <row r="123" spans="1:8" s="2" customFormat="1">
      <c r="A123" s="399"/>
      <c r="B123" s="93"/>
      <c r="C123" s="93"/>
      <c r="D123" s="93"/>
      <c r="E123" s="94"/>
      <c r="F123" s="240"/>
      <c r="G123" s="93"/>
      <c r="H123" s="93"/>
    </row>
    <row r="124" spans="1:8" s="2" customFormat="1">
      <c r="A124" s="399"/>
      <c r="B124" s="93"/>
      <c r="C124" s="93"/>
      <c r="D124" s="93"/>
      <c r="E124" s="94"/>
      <c r="F124" s="240"/>
      <c r="G124" s="93"/>
      <c r="H124" s="93"/>
    </row>
    <row r="125" spans="1:8" s="2" customFormat="1">
      <c r="A125" s="399"/>
      <c r="B125" s="93"/>
      <c r="C125" s="93"/>
      <c r="D125" s="93"/>
      <c r="E125" s="94"/>
      <c r="F125" s="240"/>
      <c r="G125" s="93"/>
      <c r="H125" s="93"/>
    </row>
    <row r="126" spans="1:8" s="2" customFormat="1">
      <c r="A126" s="399"/>
      <c r="B126" s="93"/>
      <c r="C126" s="93"/>
      <c r="D126" s="93"/>
      <c r="E126" s="94"/>
      <c r="F126" s="240"/>
      <c r="G126" s="93"/>
      <c r="H126" s="93"/>
    </row>
    <row r="127" spans="1:8" s="2" customFormat="1">
      <c r="A127" s="399"/>
      <c r="B127" s="93"/>
      <c r="C127" s="93"/>
      <c r="D127" s="93"/>
      <c r="E127" s="94"/>
      <c r="F127" s="240"/>
      <c r="G127" s="93"/>
      <c r="H127" s="93"/>
    </row>
    <row r="128" spans="1:8" s="2" customFormat="1">
      <c r="A128" s="399"/>
      <c r="B128" s="93"/>
      <c r="C128" s="93"/>
      <c r="D128" s="93"/>
      <c r="E128" s="94"/>
      <c r="F128" s="240"/>
      <c r="G128" s="93"/>
      <c r="H128" s="93"/>
    </row>
    <row r="129" spans="1:8" s="2" customFormat="1">
      <c r="A129" s="399"/>
      <c r="B129" s="93"/>
      <c r="C129" s="93"/>
      <c r="D129" s="93"/>
      <c r="E129" s="94"/>
      <c r="F129" s="240"/>
      <c r="G129" s="93"/>
      <c r="H129" s="93"/>
    </row>
    <row r="130" spans="1:8" s="2" customFormat="1">
      <c r="A130" s="399"/>
      <c r="B130" s="93"/>
      <c r="C130" s="93"/>
      <c r="D130" s="93"/>
      <c r="E130" s="94"/>
      <c r="F130" s="240"/>
      <c r="G130" s="93"/>
      <c r="H130" s="93"/>
    </row>
    <row r="131" spans="1:8" s="2" customFormat="1">
      <c r="A131" s="399"/>
      <c r="B131" s="93"/>
      <c r="C131" s="93"/>
      <c r="D131" s="93"/>
      <c r="E131" s="94"/>
      <c r="F131" s="240"/>
      <c r="G131" s="93"/>
      <c r="H131" s="93"/>
    </row>
    <row r="132" spans="1:8" s="2" customFormat="1">
      <c r="A132" s="399"/>
      <c r="B132" s="93"/>
      <c r="C132" s="93"/>
      <c r="D132" s="93"/>
      <c r="E132" s="94"/>
      <c r="F132" s="240"/>
      <c r="G132" s="93"/>
      <c r="H132" s="93"/>
    </row>
    <row r="133" spans="1:8" s="2" customFormat="1">
      <c r="A133" s="399"/>
      <c r="B133" s="93"/>
      <c r="C133" s="93"/>
      <c r="D133" s="93"/>
      <c r="E133" s="94"/>
      <c r="F133" s="240"/>
      <c r="G133" s="93"/>
      <c r="H133" s="93"/>
    </row>
    <row r="134" spans="1:8" s="2" customFormat="1">
      <c r="A134" s="399"/>
      <c r="B134" s="93"/>
      <c r="C134" s="93"/>
      <c r="D134" s="93"/>
      <c r="E134" s="94"/>
      <c r="F134" s="240"/>
      <c r="G134" s="93"/>
      <c r="H134" s="93"/>
    </row>
    <row r="135" spans="1:8" s="2" customFormat="1">
      <c r="A135" s="399"/>
      <c r="B135" s="93"/>
      <c r="C135" s="93"/>
      <c r="D135" s="93"/>
      <c r="E135" s="94"/>
      <c r="F135" s="240"/>
      <c r="G135" s="93"/>
      <c r="H135" s="93"/>
    </row>
    <row r="136" spans="1:8" s="2" customFormat="1">
      <c r="A136" s="399"/>
      <c r="B136" s="93"/>
      <c r="C136" s="93"/>
      <c r="D136" s="93"/>
      <c r="E136" s="94"/>
      <c r="F136" s="240"/>
      <c r="G136" s="93"/>
      <c r="H136" s="93"/>
    </row>
    <row r="137" spans="1:8" s="2" customFormat="1">
      <c r="A137" s="399"/>
      <c r="B137" s="93"/>
      <c r="C137" s="93"/>
      <c r="D137" s="93"/>
      <c r="E137" s="94"/>
      <c r="F137" s="240"/>
      <c r="G137" s="93"/>
      <c r="H137" s="93"/>
    </row>
    <row r="138" spans="1:8" s="2" customFormat="1">
      <c r="A138" s="399"/>
      <c r="B138" s="93"/>
      <c r="C138" s="93"/>
      <c r="D138" s="93"/>
      <c r="E138" s="94"/>
      <c r="F138" s="240"/>
      <c r="G138" s="93"/>
      <c r="H138" s="93"/>
    </row>
    <row r="139" spans="1:8" s="2" customFormat="1">
      <c r="A139" s="399"/>
      <c r="B139" s="93"/>
      <c r="C139" s="93"/>
      <c r="D139" s="93"/>
      <c r="E139" s="94"/>
      <c r="F139" s="240"/>
      <c r="G139" s="93"/>
      <c r="H139" s="93"/>
    </row>
    <row r="140" spans="1:8" s="2" customFormat="1">
      <c r="A140" s="399"/>
      <c r="B140" s="93"/>
      <c r="C140" s="93"/>
      <c r="D140" s="93"/>
      <c r="E140" s="94"/>
      <c r="F140" s="240"/>
      <c r="G140" s="93"/>
      <c r="H140" s="93"/>
    </row>
    <row r="141" spans="1:8" s="2" customFormat="1">
      <c r="A141" s="399"/>
      <c r="B141" s="93"/>
      <c r="C141" s="93"/>
      <c r="D141" s="93"/>
      <c r="E141" s="94"/>
      <c r="F141" s="240"/>
      <c r="G141" s="93"/>
      <c r="H141" s="93"/>
    </row>
    <row r="142" spans="1:8" s="2" customFormat="1">
      <c r="A142" s="399"/>
      <c r="B142" s="93"/>
      <c r="C142" s="93"/>
      <c r="D142" s="93"/>
      <c r="E142" s="94"/>
      <c r="F142" s="240"/>
      <c r="G142" s="93"/>
      <c r="H142" s="93"/>
    </row>
    <row r="143" spans="1:8" s="2" customFormat="1">
      <c r="A143" s="399"/>
      <c r="B143" s="93"/>
      <c r="C143" s="93"/>
      <c r="D143" s="93"/>
      <c r="E143" s="94"/>
      <c r="F143" s="240"/>
      <c r="G143" s="93"/>
      <c r="H143" s="93"/>
    </row>
    <row r="144" spans="1:8" s="2" customFormat="1">
      <c r="A144" s="399"/>
      <c r="B144" s="93"/>
      <c r="C144" s="93"/>
      <c r="D144" s="93"/>
      <c r="E144" s="94"/>
      <c r="F144" s="240"/>
      <c r="G144" s="93"/>
      <c r="H144" s="93"/>
    </row>
    <row r="145" spans="1:8" s="2" customFormat="1">
      <c r="A145" s="399"/>
      <c r="B145" s="93"/>
      <c r="C145" s="93"/>
      <c r="D145" s="93"/>
      <c r="E145" s="94"/>
      <c r="F145" s="240"/>
      <c r="G145" s="93"/>
      <c r="H145" s="93"/>
    </row>
    <row r="146" spans="1:8" s="2" customFormat="1">
      <c r="A146" s="399"/>
      <c r="B146" s="93"/>
      <c r="C146" s="93"/>
      <c r="D146" s="93"/>
      <c r="E146" s="94"/>
      <c r="F146" s="240"/>
      <c r="G146" s="93"/>
      <c r="H146" s="93"/>
    </row>
    <row r="147" spans="1:8" s="2" customFormat="1">
      <c r="A147" s="399"/>
      <c r="B147" s="93"/>
      <c r="C147" s="93"/>
      <c r="D147" s="93"/>
      <c r="E147" s="94"/>
      <c r="F147" s="240"/>
      <c r="G147" s="93"/>
      <c r="H147" s="93"/>
    </row>
    <row r="148" spans="1:8" s="2" customFormat="1">
      <c r="A148" s="399"/>
      <c r="B148" s="93"/>
      <c r="C148" s="93"/>
      <c r="D148" s="93"/>
      <c r="E148" s="94"/>
      <c r="F148" s="240"/>
      <c r="G148" s="93"/>
      <c r="H148" s="93"/>
    </row>
    <row r="149" spans="1:8" s="2" customFormat="1">
      <c r="A149" s="399"/>
      <c r="B149" s="93"/>
      <c r="C149" s="93"/>
      <c r="D149" s="93"/>
      <c r="E149" s="94"/>
      <c r="F149" s="240"/>
      <c r="G149" s="93"/>
      <c r="H149" s="93"/>
    </row>
    <row r="150" spans="1:8" s="2" customFormat="1">
      <c r="A150" s="399"/>
      <c r="B150" s="93"/>
      <c r="C150" s="93"/>
      <c r="D150" s="93"/>
      <c r="E150" s="94"/>
      <c r="F150" s="240"/>
      <c r="G150" s="93"/>
      <c r="H150" s="93"/>
    </row>
    <row r="151" spans="1:8" s="2" customFormat="1">
      <c r="A151" s="399"/>
      <c r="B151" s="93"/>
      <c r="C151" s="93"/>
      <c r="D151" s="93"/>
      <c r="E151" s="94"/>
      <c r="F151" s="240"/>
      <c r="G151" s="93"/>
      <c r="H151" s="93"/>
    </row>
    <row r="152" spans="1:8" s="2" customFormat="1">
      <c r="A152" s="399"/>
      <c r="B152" s="93"/>
      <c r="C152" s="93"/>
      <c r="D152" s="93"/>
      <c r="E152" s="94"/>
      <c r="F152" s="240"/>
      <c r="G152" s="93"/>
      <c r="H152" s="93"/>
    </row>
    <row r="153" spans="1:8" s="2" customFormat="1">
      <c r="A153" s="399"/>
      <c r="B153" s="93"/>
      <c r="C153" s="93"/>
      <c r="D153" s="93"/>
      <c r="E153" s="94"/>
      <c r="F153" s="240"/>
      <c r="G153" s="93"/>
      <c r="H153" s="93"/>
    </row>
    <row r="154" spans="1:8" s="2" customFormat="1">
      <c r="A154" s="399"/>
      <c r="B154" s="93"/>
      <c r="C154" s="93"/>
      <c r="D154" s="93"/>
      <c r="E154" s="94"/>
      <c r="F154" s="240"/>
      <c r="G154" s="93"/>
      <c r="H154" s="93"/>
    </row>
    <row r="155" spans="1:8" s="2" customFormat="1">
      <c r="A155" s="399"/>
      <c r="B155" s="93"/>
      <c r="C155" s="93"/>
      <c r="D155" s="93"/>
      <c r="E155" s="94"/>
      <c r="F155" s="240"/>
      <c r="G155" s="93"/>
      <c r="H155" s="93"/>
    </row>
    <row r="156" spans="1:8" s="2" customFormat="1">
      <c r="A156" s="399"/>
      <c r="B156" s="93"/>
      <c r="C156" s="93"/>
      <c r="D156" s="93"/>
      <c r="E156" s="94"/>
      <c r="F156" s="240"/>
      <c r="G156" s="93"/>
      <c r="H156" s="93"/>
    </row>
    <row r="157" spans="1:8" s="2" customFormat="1">
      <c r="A157" s="399"/>
      <c r="B157" s="93"/>
      <c r="C157" s="93"/>
      <c r="D157" s="93"/>
      <c r="E157" s="94"/>
      <c r="F157" s="240"/>
      <c r="G157" s="93"/>
      <c r="H157" s="93"/>
    </row>
    <row r="158" spans="1:8" s="2" customFormat="1">
      <c r="A158" s="399"/>
      <c r="B158" s="93"/>
      <c r="C158" s="93"/>
      <c r="D158" s="93"/>
      <c r="E158" s="94"/>
      <c r="F158" s="240"/>
      <c r="G158" s="93"/>
      <c r="H158" s="93"/>
    </row>
    <row r="159" spans="1:8" s="2" customFormat="1">
      <c r="A159" s="399"/>
      <c r="B159" s="93"/>
      <c r="C159" s="93"/>
      <c r="D159" s="93"/>
      <c r="E159" s="94"/>
      <c r="F159" s="240"/>
      <c r="G159" s="93"/>
      <c r="H159" s="93"/>
    </row>
    <row r="160" spans="1:8" s="2" customFormat="1">
      <c r="A160" s="399"/>
      <c r="B160" s="93"/>
      <c r="C160" s="93"/>
      <c r="D160" s="93"/>
      <c r="E160" s="94"/>
      <c r="F160" s="240"/>
      <c r="G160" s="93"/>
      <c r="H160" s="93"/>
    </row>
    <row r="161" spans="1:8" s="2" customFormat="1">
      <c r="A161" s="399"/>
      <c r="B161" s="93"/>
      <c r="C161" s="93"/>
      <c r="D161" s="93"/>
      <c r="E161" s="94"/>
      <c r="F161" s="240"/>
      <c r="G161" s="93"/>
      <c r="H161" s="93"/>
    </row>
    <row r="162" spans="1:8" s="2" customFormat="1">
      <c r="A162" s="399"/>
      <c r="B162" s="93"/>
      <c r="C162" s="93"/>
      <c r="D162" s="93"/>
      <c r="E162" s="94"/>
      <c r="F162" s="240"/>
      <c r="G162" s="93"/>
      <c r="H162" s="93"/>
    </row>
    <row r="163" spans="1:8" s="2" customFormat="1">
      <c r="A163" s="399"/>
      <c r="B163" s="93"/>
      <c r="C163" s="93"/>
      <c r="D163" s="93"/>
      <c r="E163" s="94"/>
      <c r="F163" s="240"/>
      <c r="G163" s="93"/>
      <c r="H163" s="93"/>
    </row>
    <row r="164" spans="1:8" s="2" customFormat="1">
      <c r="A164" s="399"/>
      <c r="B164" s="93"/>
      <c r="C164" s="93"/>
      <c r="D164" s="93"/>
      <c r="E164" s="94"/>
      <c r="F164" s="240"/>
      <c r="G164" s="93"/>
      <c r="H164" s="93"/>
    </row>
    <row r="165" spans="1:8" s="2" customFormat="1">
      <c r="A165" s="399"/>
      <c r="B165" s="93"/>
      <c r="C165" s="93"/>
      <c r="D165" s="93"/>
      <c r="E165" s="94"/>
      <c r="F165" s="240"/>
      <c r="G165" s="93"/>
      <c r="H165" s="93"/>
    </row>
    <row r="166" spans="1:8" s="2" customFormat="1">
      <c r="A166" s="399"/>
      <c r="B166" s="93"/>
      <c r="C166" s="93"/>
      <c r="D166" s="93"/>
      <c r="E166" s="94"/>
      <c r="F166" s="240"/>
      <c r="G166" s="93"/>
      <c r="H166" s="93"/>
    </row>
    <row r="167" spans="1:8" s="2" customFormat="1">
      <c r="A167" s="399"/>
      <c r="B167" s="93"/>
      <c r="C167" s="93"/>
      <c r="D167" s="93"/>
      <c r="E167" s="94"/>
      <c r="F167" s="240"/>
      <c r="G167" s="93"/>
      <c r="H167" s="93"/>
    </row>
    <row r="168" spans="1:8" s="2" customFormat="1">
      <c r="A168" s="399"/>
      <c r="B168" s="93"/>
      <c r="C168" s="93"/>
      <c r="D168" s="93"/>
      <c r="E168" s="94"/>
      <c r="F168" s="240"/>
      <c r="G168" s="93"/>
      <c r="H168" s="93"/>
    </row>
    <row r="169" spans="1:8" s="2" customFormat="1">
      <c r="A169" s="399"/>
      <c r="B169" s="93"/>
      <c r="C169" s="93"/>
      <c r="D169" s="93"/>
      <c r="E169" s="94"/>
      <c r="F169" s="240"/>
      <c r="G169" s="93"/>
      <c r="H169" s="93"/>
    </row>
    <row r="170" spans="1:8" s="2" customFormat="1">
      <c r="A170" s="399"/>
      <c r="B170" s="93"/>
      <c r="C170" s="93"/>
      <c r="D170" s="93"/>
      <c r="E170" s="94"/>
      <c r="F170" s="240"/>
      <c r="G170" s="93"/>
      <c r="H170" s="93"/>
    </row>
    <row r="171" spans="1:8" s="2" customFormat="1">
      <c r="A171" s="399"/>
      <c r="B171" s="93"/>
      <c r="C171" s="93"/>
      <c r="D171" s="93"/>
      <c r="E171" s="94"/>
      <c r="F171" s="240"/>
      <c r="G171" s="93"/>
      <c r="H171" s="93"/>
    </row>
    <row r="172" spans="1:8" s="2" customFormat="1">
      <c r="A172" s="399"/>
      <c r="B172" s="93"/>
      <c r="C172" s="93"/>
      <c r="D172" s="93"/>
      <c r="E172" s="94"/>
      <c r="F172" s="240"/>
      <c r="G172" s="93"/>
      <c r="H172" s="93"/>
    </row>
    <row r="173" spans="1:8" s="2" customFormat="1">
      <c r="A173" s="399"/>
      <c r="B173" s="93"/>
      <c r="C173" s="93"/>
      <c r="D173" s="93"/>
      <c r="E173" s="94"/>
      <c r="F173" s="240"/>
      <c r="G173" s="93"/>
      <c r="H173" s="93"/>
    </row>
    <row r="174" spans="1:8" s="2" customFormat="1">
      <c r="A174" s="399"/>
      <c r="B174" s="93"/>
      <c r="C174" s="93"/>
      <c r="D174" s="93"/>
      <c r="E174" s="94"/>
      <c r="F174" s="240"/>
      <c r="G174" s="93"/>
      <c r="H174" s="93"/>
    </row>
    <row r="175" spans="1:8" s="2" customFormat="1">
      <c r="A175" s="399"/>
      <c r="B175" s="93"/>
      <c r="C175" s="93"/>
      <c r="D175" s="93"/>
      <c r="E175" s="94"/>
      <c r="F175" s="240"/>
      <c r="G175" s="93"/>
      <c r="H175" s="93"/>
    </row>
    <row r="176" spans="1:8" s="2" customFormat="1">
      <c r="A176" s="399"/>
      <c r="B176" s="93"/>
      <c r="C176" s="93"/>
      <c r="D176" s="93"/>
      <c r="E176" s="94"/>
      <c r="F176" s="240"/>
      <c r="G176" s="93"/>
      <c r="H176" s="93"/>
    </row>
    <row r="177" spans="1:8" s="2" customFormat="1">
      <c r="A177" s="399"/>
      <c r="B177" s="93"/>
      <c r="C177" s="93"/>
      <c r="D177" s="93"/>
      <c r="E177" s="94"/>
      <c r="F177" s="240"/>
      <c r="G177" s="93"/>
      <c r="H177" s="93"/>
    </row>
    <row r="178" spans="1:8" s="2" customFormat="1">
      <c r="A178" s="399"/>
      <c r="B178" s="93"/>
      <c r="C178" s="93"/>
      <c r="D178" s="93"/>
      <c r="E178" s="94"/>
      <c r="F178" s="240"/>
      <c r="G178" s="93"/>
      <c r="H178" s="93"/>
    </row>
    <row r="179" spans="1:8" s="2" customFormat="1">
      <c r="A179" s="399"/>
      <c r="B179" s="93"/>
      <c r="C179" s="93"/>
      <c r="D179" s="93"/>
      <c r="E179" s="94"/>
      <c r="F179" s="240"/>
      <c r="G179" s="93"/>
      <c r="H179" s="93"/>
    </row>
    <row r="180" spans="1:8" s="2" customFormat="1">
      <c r="A180" s="399"/>
      <c r="B180" s="93"/>
      <c r="C180" s="93"/>
      <c r="D180" s="93"/>
      <c r="E180" s="94"/>
      <c r="F180" s="240"/>
      <c r="G180" s="93"/>
      <c r="H180" s="93"/>
    </row>
    <row r="181" spans="1:8" s="2" customFormat="1">
      <c r="A181" s="399"/>
      <c r="B181" s="93"/>
      <c r="C181" s="93"/>
      <c r="D181" s="93"/>
      <c r="E181" s="94"/>
      <c r="F181" s="240"/>
      <c r="G181" s="93"/>
      <c r="H181" s="93"/>
    </row>
    <row r="182" spans="1:8" s="2" customFormat="1">
      <c r="A182" s="399"/>
      <c r="B182" s="93"/>
      <c r="C182" s="93"/>
      <c r="D182" s="93"/>
      <c r="E182" s="94"/>
      <c r="F182" s="240"/>
      <c r="G182" s="93"/>
      <c r="H182" s="93"/>
    </row>
    <row r="183" spans="1:8" s="2" customFormat="1">
      <c r="A183" s="399"/>
      <c r="B183" s="93"/>
      <c r="C183" s="93"/>
      <c r="D183" s="93"/>
      <c r="E183" s="94"/>
      <c r="F183" s="240"/>
      <c r="G183" s="93"/>
      <c r="H183" s="93"/>
    </row>
    <row r="184" spans="1:8" s="2" customFormat="1">
      <c r="A184" s="399"/>
      <c r="B184" s="93"/>
      <c r="C184" s="93"/>
      <c r="D184" s="93"/>
      <c r="E184" s="94"/>
      <c r="F184" s="240"/>
      <c r="G184" s="93"/>
      <c r="H184" s="93"/>
    </row>
    <row r="185" spans="1:8" s="2" customFormat="1">
      <c r="A185" s="399"/>
      <c r="B185" s="93"/>
      <c r="C185" s="93"/>
      <c r="D185" s="93"/>
      <c r="E185" s="94"/>
      <c r="F185" s="240"/>
      <c r="G185" s="93"/>
      <c r="H185" s="93"/>
    </row>
    <row r="186" spans="1:8" s="2" customFormat="1">
      <c r="A186" s="399"/>
      <c r="B186" s="93"/>
      <c r="C186" s="93"/>
      <c r="D186" s="93"/>
      <c r="E186" s="94"/>
      <c r="F186" s="240"/>
      <c r="G186" s="93"/>
      <c r="H186" s="93"/>
    </row>
    <row r="187" spans="1:8" s="2" customFormat="1">
      <c r="A187" s="399"/>
      <c r="B187" s="93"/>
      <c r="C187" s="93"/>
      <c r="D187" s="93"/>
      <c r="E187" s="94"/>
      <c r="F187" s="240"/>
      <c r="G187" s="93"/>
      <c r="H187" s="93"/>
    </row>
    <row r="188" spans="1:8" s="2" customFormat="1">
      <c r="A188" s="399"/>
      <c r="B188" s="93"/>
      <c r="C188" s="93"/>
      <c r="D188" s="93"/>
      <c r="E188" s="94"/>
      <c r="F188" s="240"/>
      <c r="G188" s="93"/>
      <c r="H188" s="93"/>
    </row>
    <row r="189" spans="1:8" s="2" customFormat="1">
      <c r="A189" s="399"/>
      <c r="B189" s="93"/>
      <c r="C189" s="93"/>
      <c r="D189" s="93"/>
      <c r="E189" s="94"/>
      <c r="F189" s="240"/>
      <c r="G189" s="93"/>
      <c r="H189" s="93"/>
    </row>
    <row r="190" spans="1:8" s="2" customFormat="1">
      <c r="A190" s="399"/>
      <c r="B190" s="93"/>
      <c r="C190" s="93"/>
      <c r="D190" s="93"/>
      <c r="E190" s="94"/>
      <c r="F190" s="240"/>
      <c r="G190" s="93"/>
      <c r="H190" s="93"/>
    </row>
    <row r="191" spans="1:8" s="2" customFormat="1">
      <c r="A191" s="399"/>
      <c r="B191" s="93"/>
      <c r="C191" s="93"/>
      <c r="D191" s="93"/>
      <c r="E191" s="94"/>
      <c r="F191" s="240"/>
      <c r="G191" s="93"/>
      <c r="H191" s="93"/>
    </row>
    <row r="192" spans="1:8" s="2" customFormat="1">
      <c r="A192" s="399"/>
      <c r="B192" s="93"/>
      <c r="C192" s="93"/>
      <c r="D192" s="93"/>
      <c r="E192" s="94"/>
      <c r="F192" s="240"/>
      <c r="G192" s="93"/>
      <c r="H192" s="93"/>
    </row>
    <row r="193" spans="1:8" s="2" customFormat="1">
      <c r="A193" s="399"/>
      <c r="B193" s="93"/>
      <c r="C193" s="93"/>
      <c r="D193" s="93"/>
      <c r="E193" s="94"/>
      <c r="F193" s="240"/>
      <c r="G193" s="93"/>
      <c r="H193" s="93"/>
    </row>
    <row r="194" spans="1:8" s="2" customFormat="1">
      <c r="A194" s="399"/>
      <c r="B194" s="93"/>
      <c r="C194" s="93"/>
      <c r="D194" s="93"/>
      <c r="E194" s="94"/>
      <c r="F194" s="240"/>
      <c r="G194" s="93"/>
      <c r="H194" s="93"/>
    </row>
    <row r="195" spans="1:8" s="2" customFormat="1">
      <c r="A195" s="399"/>
      <c r="B195" s="93"/>
      <c r="C195" s="93"/>
      <c r="D195" s="93"/>
      <c r="E195" s="94"/>
      <c r="F195" s="240"/>
      <c r="G195" s="93"/>
      <c r="H195" s="93"/>
    </row>
    <row r="196" spans="1:8" s="2" customFormat="1">
      <c r="A196" s="399"/>
      <c r="B196" s="93"/>
      <c r="C196" s="93"/>
      <c r="D196" s="93"/>
      <c r="E196" s="94"/>
      <c r="F196" s="240"/>
      <c r="G196" s="93"/>
      <c r="H196" s="93"/>
    </row>
    <row r="197" spans="1:8" s="2" customFormat="1">
      <c r="A197" s="399"/>
      <c r="B197" s="93"/>
      <c r="C197" s="93"/>
      <c r="D197" s="93"/>
      <c r="E197" s="94"/>
      <c r="F197" s="240"/>
      <c r="G197" s="93"/>
      <c r="H197" s="93"/>
    </row>
    <row r="198" spans="1:8" s="2" customFormat="1">
      <c r="A198" s="399"/>
      <c r="B198" s="93"/>
      <c r="C198" s="93"/>
      <c r="D198" s="93"/>
      <c r="E198" s="94"/>
      <c r="F198" s="240"/>
      <c r="G198" s="93"/>
      <c r="H198" s="93"/>
    </row>
    <row r="199" spans="1:8" s="2" customFormat="1">
      <c r="A199" s="399"/>
      <c r="B199" s="93"/>
      <c r="C199" s="93"/>
      <c r="D199" s="93"/>
      <c r="E199" s="94"/>
      <c r="F199" s="240"/>
      <c r="G199" s="93"/>
      <c r="H199" s="93"/>
    </row>
    <row r="200" spans="1:8" s="2" customFormat="1">
      <c r="A200" s="399"/>
      <c r="B200" s="93"/>
      <c r="C200" s="93"/>
      <c r="D200" s="93"/>
      <c r="E200" s="94"/>
      <c r="F200" s="240"/>
      <c r="G200" s="93"/>
      <c r="H200" s="93"/>
    </row>
    <row r="201" spans="1:8" s="2" customFormat="1">
      <c r="A201" s="399"/>
      <c r="B201" s="93"/>
      <c r="C201" s="93"/>
      <c r="D201" s="93"/>
      <c r="E201" s="94"/>
      <c r="F201" s="240"/>
      <c r="G201" s="93"/>
      <c r="H201" s="93"/>
    </row>
    <row r="202" spans="1:8" s="2" customFormat="1">
      <c r="A202" s="399"/>
      <c r="B202" s="93"/>
      <c r="C202" s="93"/>
      <c r="D202" s="93"/>
      <c r="E202" s="94"/>
      <c r="F202" s="240"/>
      <c r="G202" s="93"/>
      <c r="H202" s="93"/>
    </row>
    <row r="203" spans="1:8" s="2" customFormat="1">
      <c r="A203" s="399"/>
      <c r="B203" s="93"/>
      <c r="C203" s="93"/>
      <c r="D203" s="93"/>
      <c r="E203" s="94"/>
      <c r="F203" s="240"/>
      <c r="G203" s="93"/>
      <c r="H203" s="93"/>
    </row>
    <row r="204" spans="1:8" s="2" customFormat="1">
      <c r="A204" s="399"/>
      <c r="B204" s="93"/>
      <c r="C204" s="93"/>
      <c r="D204" s="93"/>
      <c r="E204" s="94"/>
      <c r="F204" s="240"/>
      <c r="G204" s="93"/>
      <c r="H204" s="93"/>
    </row>
    <row r="205" spans="1:8" s="2" customFormat="1">
      <c r="A205" s="399"/>
      <c r="B205" s="93"/>
      <c r="C205" s="93"/>
      <c r="D205" s="93"/>
      <c r="E205" s="94"/>
      <c r="F205" s="240"/>
      <c r="G205" s="93"/>
      <c r="H205" s="93"/>
    </row>
    <row r="206" spans="1:8" s="2" customFormat="1">
      <c r="A206" s="399"/>
      <c r="B206" s="93"/>
      <c r="C206" s="93"/>
      <c r="D206" s="93"/>
      <c r="E206" s="94"/>
      <c r="F206" s="240"/>
      <c r="G206" s="93"/>
      <c r="H206" s="93"/>
    </row>
    <row r="207" spans="1:8" s="2" customFormat="1">
      <c r="A207" s="399"/>
      <c r="B207" s="93"/>
      <c r="C207" s="93"/>
      <c r="D207" s="93"/>
      <c r="E207" s="94"/>
      <c r="F207" s="240"/>
      <c r="G207" s="93"/>
      <c r="H207" s="93"/>
    </row>
    <row r="208" spans="1:8" s="2" customFormat="1">
      <c r="A208" s="399"/>
      <c r="B208" s="93"/>
      <c r="C208" s="93"/>
      <c r="D208" s="93"/>
      <c r="E208" s="94"/>
      <c r="F208" s="240"/>
      <c r="G208" s="93"/>
      <c r="H208" s="93"/>
    </row>
    <row r="209" spans="1:8" s="2" customFormat="1">
      <c r="A209" s="399"/>
      <c r="B209" s="93"/>
      <c r="C209" s="93"/>
      <c r="D209" s="93"/>
      <c r="E209" s="94"/>
      <c r="F209" s="240"/>
      <c r="G209" s="93"/>
      <c r="H209" s="93"/>
    </row>
    <row r="210" spans="1:8" s="2" customFormat="1">
      <c r="A210" s="399"/>
      <c r="B210" s="93"/>
      <c r="C210" s="93"/>
      <c r="D210" s="93"/>
      <c r="E210" s="94"/>
      <c r="F210" s="240"/>
      <c r="G210" s="93"/>
      <c r="H210" s="93"/>
    </row>
    <row r="211" spans="1:8" s="2" customFormat="1">
      <c r="A211" s="399"/>
      <c r="B211" s="93"/>
      <c r="C211" s="93"/>
      <c r="D211" s="93"/>
      <c r="E211" s="94"/>
      <c r="F211" s="240"/>
      <c r="G211" s="93"/>
      <c r="H211" s="93"/>
    </row>
    <row r="212" spans="1:8" s="2" customFormat="1">
      <c r="A212" s="399"/>
      <c r="B212" s="93"/>
      <c r="C212" s="93"/>
      <c r="D212" s="93"/>
      <c r="E212" s="94"/>
      <c r="F212" s="240"/>
      <c r="G212" s="93"/>
      <c r="H212" s="93"/>
    </row>
    <row r="213" spans="1:8" s="2" customFormat="1">
      <c r="A213" s="399"/>
      <c r="B213" s="93"/>
      <c r="C213" s="93"/>
      <c r="D213" s="93"/>
      <c r="E213" s="94"/>
      <c r="F213" s="240"/>
      <c r="G213" s="93"/>
      <c r="H213" s="93"/>
    </row>
    <row r="214" spans="1:8" s="2" customFormat="1">
      <c r="A214" s="399"/>
      <c r="B214" s="93"/>
      <c r="C214" s="93"/>
      <c r="D214" s="93"/>
      <c r="E214" s="94"/>
      <c r="F214" s="240"/>
      <c r="G214" s="93"/>
      <c r="H214" s="93"/>
    </row>
    <row r="215" spans="1:8" s="2" customFormat="1">
      <c r="A215" s="399"/>
      <c r="B215" s="93"/>
      <c r="C215" s="93"/>
      <c r="D215" s="93"/>
      <c r="E215" s="94"/>
      <c r="F215" s="240"/>
      <c r="G215" s="93"/>
      <c r="H215" s="93"/>
    </row>
    <row r="216" spans="1:8" s="2" customFormat="1">
      <c r="A216" s="399"/>
      <c r="B216" s="93"/>
      <c r="C216" s="93"/>
      <c r="D216" s="93"/>
      <c r="E216" s="94"/>
      <c r="F216" s="240"/>
      <c r="G216" s="93"/>
      <c r="H216" s="93"/>
    </row>
    <row r="217" spans="1:8" s="2" customFormat="1">
      <c r="A217" s="399"/>
      <c r="B217" s="93"/>
      <c r="C217" s="93"/>
      <c r="D217" s="93"/>
      <c r="E217" s="94"/>
      <c r="F217" s="240"/>
      <c r="G217" s="93"/>
      <c r="H217" s="93"/>
    </row>
    <row r="218" spans="1:8" s="2" customFormat="1">
      <c r="A218" s="399"/>
      <c r="B218" s="93"/>
      <c r="C218" s="93"/>
      <c r="D218" s="93"/>
      <c r="E218" s="94"/>
      <c r="F218" s="240"/>
      <c r="G218" s="93"/>
      <c r="H218" s="93"/>
    </row>
    <row r="219" spans="1:8" s="2" customFormat="1">
      <c r="A219" s="399"/>
      <c r="B219" s="93"/>
      <c r="C219" s="93"/>
      <c r="D219" s="93"/>
      <c r="E219" s="94"/>
      <c r="F219" s="240"/>
      <c r="G219" s="93"/>
      <c r="H219" s="93"/>
    </row>
    <row r="220" spans="1:8" s="2" customFormat="1">
      <c r="A220" s="399"/>
      <c r="B220" s="93"/>
      <c r="C220" s="93"/>
      <c r="D220" s="93"/>
      <c r="E220" s="94"/>
      <c r="F220" s="240"/>
      <c r="G220" s="93"/>
      <c r="H220" s="93"/>
    </row>
    <row r="221" spans="1:8" s="2" customFormat="1">
      <c r="A221" s="399"/>
      <c r="B221" s="93"/>
      <c r="C221" s="93"/>
      <c r="D221" s="93"/>
      <c r="E221" s="94"/>
      <c r="F221" s="240"/>
      <c r="G221" s="93"/>
      <c r="H221" s="93"/>
    </row>
    <row r="222" spans="1:8" s="2" customFormat="1">
      <c r="A222" s="399"/>
      <c r="B222" s="93"/>
      <c r="C222" s="93"/>
      <c r="D222" s="93"/>
      <c r="E222" s="94"/>
      <c r="F222" s="240"/>
      <c r="G222" s="93"/>
      <c r="H222" s="93"/>
    </row>
    <row r="223" spans="1:8" s="2" customFormat="1">
      <c r="A223" s="399"/>
      <c r="B223" s="93"/>
      <c r="C223" s="93"/>
      <c r="D223" s="93"/>
      <c r="E223" s="94"/>
      <c r="F223" s="240"/>
      <c r="G223" s="93"/>
      <c r="H223" s="93"/>
    </row>
    <row r="224" spans="1:8" s="2" customFormat="1">
      <c r="A224" s="399"/>
      <c r="B224" s="93"/>
      <c r="C224" s="93"/>
      <c r="D224" s="93"/>
      <c r="E224" s="94"/>
      <c r="F224" s="240"/>
      <c r="G224" s="93"/>
      <c r="H224" s="93"/>
    </row>
    <row r="225" spans="1:8" s="2" customFormat="1">
      <c r="A225" s="399"/>
      <c r="B225" s="93"/>
      <c r="C225" s="93"/>
      <c r="D225" s="93"/>
      <c r="E225" s="94"/>
      <c r="F225" s="240"/>
      <c r="G225" s="93"/>
      <c r="H225" s="93"/>
    </row>
    <row r="226" spans="1:8" s="2" customFormat="1">
      <c r="A226" s="399"/>
      <c r="B226" s="93"/>
      <c r="C226" s="93"/>
      <c r="D226" s="93"/>
      <c r="E226" s="94"/>
      <c r="F226" s="240"/>
      <c r="G226" s="93"/>
      <c r="H226" s="93"/>
    </row>
    <row r="227" spans="1:8" s="2" customFormat="1">
      <c r="A227" s="399"/>
      <c r="B227" s="93"/>
      <c r="C227" s="93"/>
      <c r="D227" s="93"/>
      <c r="E227" s="94"/>
      <c r="F227" s="240"/>
      <c r="G227" s="93"/>
      <c r="H227" s="93"/>
    </row>
    <row r="228" spans="1:8" s="2" customFormat="1">
      <c r="A228" s="399"/>
      <c r="B228" s="93"/>
      <c r="C228" s="93"/>
      <c r="D228" s="93"/>
      <c r="E228" s="94"/>
      <c r="F228" s="240"/>
      <c r="G228" s="93"/>
      <c r="H228" s="93"/>
    </row>
    <row r="229" spans="1:8" s="2" customFormat="1">
      <c r="A229" s="399"/>
      <c r="B229" s="93"/>
      <c r="C229" s="93"/>
      <c r="D229" s="93"/>
      <c r="E229" s="94"/>
      <c r="F229" s="240"/>
      <c r="G229" s="93"/>
      <c r="H229" s="93"/>
    </row>
    <row r="230" spans="1:8" s="2" customFormat="1">
      <c r="A230" s="399"/>
      <c r="B230" s="93"/>
      <c r="C230" s="93"/>
      <c r="D230" s="93"/>
      <c r="E230" s="94"/>
      <c r="F230" s="240"/>
      <c r="G230" s="93"/>
      <c r="H230" s="93"/>
    </row>
    <row r="231" spans="1:8" s="2" customFormat="1">
      <c r="A231" s="399"/>
      <c r="B231" s="93"/>
      <c r="C231" s="93"/>
      <c r="D231" s="93"/>
      <c r="E231" s="94"/>
      <c r="F231" s="240"/>
      <c r="G231" s="93"/>
      <c r="H231" s="93"/>
    </row>
    <row r="232" spans="1:8" s="2" customFormat="1">
      <c r="A232" s="399"/>
      <c r="B232" s="93"/>
      <c r="C232" s="93"/>
      <c r="D232" s="93"/>
      <c r="E232" s="94"/>
      <c r="F232" s="240"/>
      <c r="G232" s="93"/>
      <c r="H232" s="93"/>
    </row>
    <row r="233" spans="1:8" s="2" customFormat="1">
      <c r="A233" s="399"/>
      <c r="B233" s="93"/>
      <c r="C233" s="93"/>
      <c r="D233" s="93"/>
      <c r="E233" s="94"/>
      <c r="F233" s="240"/>
      <c r="G233" s="93"/>
      <c r="H233" s="93"/>
    </row>
    <row r="234" spans="1:8" s="2" customFormat="1">
      <c r="A234" s="399"/>
      <c r="B234" s="93"/>
      <c r="C234" s="93"/>
      <c r="D234" s="93"/>
      <c r="E234" s="94"/>
      <c r="F234" s="240"/>
      <c r="G234" s="93"/>
      <c r="H234" s="93"/>
    </row>
    <row r="235" spans="1:8" s="2" customFormat="1">
      <c r="A235" s="399"/>
      <c r="B235" s="93"/>
      <c r="C235" s="93"/>
      <c r="D235" s="93"/>
      <c r="E235" s="94"/>
      <c r="F235" s="240"/>
      <c r="G235" s="93"/>
      <c r="H235" s="93"/>
    </row>
    <row r="236" spans="1:8" s="2" customFormat="1">
      <c r="A236" s="399"/>
      <c r="B236" s="93"/>
      <c r="C236" s="93"/>
      <c r="D236" s="93"/>
      <c r="E236" s="94"/>
      <c r="F236" s="240"/>
      <c r="G236" s="93"/>
      <c r="H236" s="93"/>
    </row>
    <row r="237" spans="1:8" s="2" customFormat="1">
      <c r="A237" s="399"/>
      <c r="B237" s="93"/>
      <c r="C237" s="93"/>
      <c r="D237" s="93"/>
      <c r="E237" s="94"/>
      <c r="F237" s="240"/>
      <c r="G237" s="93"/>
      <c r="H237" s="93"/>
    </row>
    <row r="238" spans="1:8" s="2" customFormat="1">
      <c r="A238" s="399"/>
      <c r="B238" s="93"/>
      <c r="C238" s="93"/>
      <c r="D238" s="93"/>
      <c r="E238" s="94"/>
      <c r="F238" s="240"/>
      <c r="G238" s="93"/>
      <c r="H238" s="93"/>
    </row>
    <row r="239" spans="1:8" s="2" customFormat="1">
      <c r="A239" s="399"/>
      <c r="B239" s="93"/>
      <c r="C239" s="93"/>
      <c r="D239" s="93"/>
      <c r="E239" s="94"/>
      <c r="F239" s="240"/>
      <c r="G239" s="93"/>
      <c r="H239" s="93"/>
    </row>
    <row r="240" spans="1:8" s="2" customFormat="1">
      <c r="A240" s="399"/>
      <c r="B240" s="93"/>
      <c r="C240" s="93"/>
      <c r="D240" s="93"/>
      <c r="E240" s="94"/>
      <c r="F240" s="240"/>
      <c r="G240" s="93"/>
      <c r="H240" s="93"/>
    </row>
    <row r="241" spans="1:8" s="2" customFormat="1">
      <c r="A241" s="399"/>
      <c r="B241" s="93"/>
      <c r="C241" s="93"/>
      <c r="D241" s="93"/>
      <c r="E241" s="94"/>
      <c r="F241" s="240"/>
      <c r="G241" s="93"/>
      <c r="H241" s="93"/>
    </row>
    <row r="242" spans="1:8" s="2" customFormat="1">
      <c r="A242" s="399"/>
      <c r="B242" s="93"/>
      <c r="C242" s="93"/>
      <c r="D242" s="93"/>
      <c r="E242" s="94"/>
      <c r="F242" s="240"/>
      <c r="G242" s="93"/>
      <c r="H242" s="93"/>
    </row>
    <row r="243" spans="1:8" s="2" customFormat="1">
      <c r="A243" s="399"/>
      <c r="B243" s="93"/>
      <c r="C243" s="93"/>
      <c r="D243" s="93"/>
      <c r="E243" s="94"/>
      <c r="F243" s="240"/>
      <c r="G243" s="93"/>
      <c r="H243" s="93"/>
    </row>
    <row r="244" spans="1:8" s="2" customFormat="1">
      <c r="A244" s="399"/>
      <c r="B244" s="93"/>
      <c r="C244" s="93"/>
      <c r="D244" s="93"/>
      <c r="E244" s="94"/>
      <c r="F244" s="240"/>
      <c r="G244" s="93"/>
      <c r="H244" s="93"/>
    </row>
    <row r="245" spans="1:8" s="2" customFormat="1">
      <c r="A245" s="399"/>
      <c r="B245" s="93"/>
      <c r="C245" s="93"/>
      <c r="D245" s="93"/>
      <c r="E245" s="94"/>
      <c r="F245" s="240"/>
      <c r="G245" s="93"/>
      <c r="H245" s="93"/>
    </row>
    <row r="246" spans="1:8" s="2" customFormat="1">
      <c r="A246" s="399"/>
      <c r="B246" s="93"/>
      <c r="C246" s="93"/>
      <c r="D246" s="93"/>
      <c r="E246" s="94"/>
      <c r="F246" s="240"/>
      <c r="G246" s="93"/>
      <c r="H246" s="93"/>
    </row>
    <row r="247" spans="1:8" s="2" customFormat="1">
      <c r="A247" s="399"/>
      <c r="B247" s="93"/>
      <c r="C247" s="93"/>
      <c r="D247" s="93"/>
      <c r="E247" s="94"/>
      <c r="F247" s="240"/>
      <c r="G247" s="93"/>
      <c r="H247" s="93"/>
    </row>
    <row r="248" spans="1:8" s="2" customFormat="1">
      <c r="A248" s="399"/>
      <c r="B248" s="93"/>
      <c r="C248" s="93"/>
      <c r="D248" s="93"/>
      <c r="E248" s="94"/>
      <c r="F248" s="240"/>
      <c r="G248" s="93"/>
      <c r="H248" s="93"/>
    </row>
    <row r="249" spans="1:8" s="2" customFormat="1">
      <c r="A249" s="399"/>
      <c r="B249" s="93"/>
      <c r="C249" s="93"/>
      <c r="D249" s="93"/>
      <c r="E249" s="94"/>
      <c r="F249" s="240"/>
      <c r="G249" s="93"/>
      <c r="H249" s="93"/>
    </row>
    <row r="250" spans="1:8" s="2" customFormat="1">
      <c r="A250" s="399"/>
      <c r="B250" s="93"/>
      <c r="C250" s="93"/>
      <c r="D250" s="93"/>
      <c r="E250" s="94"/>
      <c r="F250" s="240"/>
      <c r="G250" s="93"/>
      <c r="H250" s="93"/>
    </row>
    <row r="251" spans="1:8" s="2" customFormat="1">
      <c r="A251" s="399"/>
      <c r="B251" s="93"/>
      <c r="C251" s="93"/>
      <c r="D251" s="93"/>
      <c r="E251" s="94"/>
      <c r="F251" s="240"/>
      <c r="G251" s="93"/>
      <c r="H251" s="93"/>
    </row>
    <row r="252" spans="1:8" s="2" customFormat="1">
      <c r="A252" s="399"/>
      <c r="B252" s="93"/>
      <c r="C252" s="93"/>
      <c r="D252" s="93"/>
      <c r="E252" s="94"/>
      <c r="F252" s="240"/>
      <c r="G252" s="93"/>
      <c r="H252" s="93"/>
    </row>
    <row r="253" spans="1:8" s="2" customFormat="1">
      <c r="A253" s="399"/>
      <c r="B253" s="93"/>
      <c r="C253" s="93"/>
      <c r="D253" s="93"/>
      <c r="E253" s="94"/>
      <c r="F253" s="240"/>
      <c r="G253" s="93"/>
      <c r="H253" s="93"/>
    </row>
    <row r="254" spans="1:8" s="2" customFormat="1">
      <c r="A254" s="399"/>
      <c r="B254" s="93"/>
      <c r="C254" s="93"/>
      <c r="D254" s="93"/>
      <c r="E254" s="94"/>
      <c r="F254" s="240"/>
      <c r="G254" s="93"/>
      <c r="H254" s="93"/>
    </row>
    <row r="255" spans="1:8" s="2" customFormat="1">
      <c r="A255" s="399"/>
      <c r="B255" s="93"/>
      <c r="C255" s="93"/>
      <c r="D255" s="93"/>
      <c r="E255" s="94"/>
      <c r="F255" s="240"/>
      <c r="G255" s="93"/>
      <c r="H255" s="93"/>
    </row>
    <row r="256" spans="1:8" s="2" customFormat="1">
      <c r="A256" s="399"/>
      <c r="B256" s="93"/>
      <c r="C256" s="93"/>
      <c r="D256" s="93"/>
      <c r="E256" s="94"/>
      <c r="F256" s="240"/>
      <c r="G256" s="93"/>
      <c r="H256" s="93"/>
    </row>
    <row r="257" spans="1:8" s="2" customFormat="1">
      <c r="A257" s="399"/>
      <c r="B257" s="93"/>
      <c r="C257" s="93"/>
      <c r="D257" s="93"/>
      <c r="E257" s="94"/>
      <c r="F257" s="240"/>
      <c r="G257" s="93"/>
      <c r="H257" s="93"/>
    </row>
    <row r="258" spans="1:8" s="2" customFormat="1">
      <c r="A258" s="399"/>
      <c r="B258" s="93"/>
      <c r="C258" s="93"/>
      <c r="D258" s="93"/>
      <c r="E258" s="94"/>
      <c r="F258" s="240"/>
      <c r="G258" s="93"/>
      <c r="H258" s="93"/>
    </row>
    <row r="259" spans="1:8" s="2" customFormat="1">
      <c r="A259" s="399"/>
      <c r="B259" s="93"/>
      <c r="C259" s="93"/>
      <c r="D259" s="93"/>
      <c r="E259" s="94"/>
      <c r="F259" s="240"/>
      <c r="G259" s="93"/>
      <c r="H259" s="93"/>
    </row>
    <row r="260" spans="1:8" s="2" customFormat="1">
      <c r="A260" s="399"/>
      <c r="B260" s="93"/>
      <c r="C260" s="93"/>
      <c r="D260" s="93"/>
      <c r="E260" s="94"/>
      <c r="F260" s="240"/>
      <c r="G260" s="93"/>
      <c r="H260" s="93"/>
    </row>
    <row r="261" spans="1:8" s="2" customFormat="1">
      <c r="A261" s="399"/>
      <c r="B261" s="93"/>
      <c r="C261" s="93"/>
      <c r="D261" s="93"/>
      <c r="E261" s="94"/>
      <c r="F261" s="240"/>
      <c r="G261" s="93"/>
      <c r="H261" s="93"/>
    </row>
    <row r="262" spans="1:8" s="2" customFormat="1">
      <c r="A262" s="399"/>
      <c r="B262" s="93"/>
      <c r="C262" s="93"/>
      <c r="D262" s="93"/>
      <c r="E262" s="94"/>
      <c r="F262" s="240"/>
      <c r="G262" s="93"/>
      <c r="H262" s="93"/>
    </row>
    <row r="263" spans="1:8" s="2" customFormat="1">
      <c r="A263" s="399"/>
      <c r="B263" s="93"/>
      <c r="C263" s="93"/>
      <c r="D263" s="93"/>
      <c r="E263" s="94"/>
      <c r="F263" s="240"/>
      <c r="G263" s="93"/>
      <c r="H263" s="93"/>
    </row>
    <row r="264" spans="1:8" s="2" customFormat="1">
      <c r="A264" s="399"/>
      <c r="B264" s="93"/>
      <c r="C264" s="93"/>
      <c r="D264" s="93"/>
      <c r="E264" s="94"/>
      <c r="F264" s="240"/>
      <c r="G264" s="93"/>
      <c r="H264" s="93"/>
    </row>
    <row r="265" spans="1:8" s="2" customFormat="1">
      <c r="A265" s="399"/>
      <c r="B265" s="93"/>
      <c r="C265" s="93"/>
      <c r="D265" s="93"/>
      <c r="E265" s="94"/>
      <c r="F265" s="240"/>
      <c r="G265" s="93"/>
      <c r="H265" s="93"/>
    </row>
    <row r="266" spans="1:8" s="2" customFormat="1">
      <c r="A266" s="399"/>
      <c r="B266" s="93"/>
      <c r="C266" s="93"/>
      <c r="D266" s="93"/>
      <c r="E266" s="94"/>
      <c r="F266" s="240"/>
      <c r="G266" s="93"/>
      <c r="H266" s="93"/>
    </row>
    <row r="267" spans="1:8" s="2" customFormat="1">
      <c r="A267" s="399"/>
      <c r="B267" s="93"/>
      <c r="C267" s="93"/>
      <c r="D267" s="93"/>
      <c r="E267" s="94"/>
      <c r="F267" s="240"/>
      <c r="G267" s="93"/>
      <c r="H267" s="93"/>
    </row>
    <row r="268" spans="1:8" s="2" customFormat="1">
      <c r="A268" s="399"/>
      <c r="B268" s="93"/>
      <c r="C268" s="93"/>
      <c r="D268" s="93"/>
      <c r="E268" s="94"/>
      <c r="F268" s="240"/>
      <c r="G268" s="93"/>
      <c r="H268" s="93"/>
    </row>
    <row r="269" spans="1:8" s="2" customFormat="1">
      <c r="A269" s="399"/>
      <c r="B269" s="93"/>
      <c r="C269" s="93"/>
      <c r="D269" s="93"/>
      <c r="E269" s="94"/>
      <c r="F269" s="240"/>
      <c r="G269" s="93"/>
      <c r="H269" s="93"/>
    </row>
    <row r="270" spans="1:8" s="2" customFormat="1">
      <c r="A270" s="399"/>
      <c r="B270" s="93"/>
      <c r="C270" s="93"/>
      <c r="D270" s="93"/>
      <c r="E270" s="94"/>
      <c r="F270" s="240"/>
      <c r="G270" s="93"/>
      <c r="H270" s="93"/>
    </row>
    <row r="271" spans="1:8" s="2" customFormat="1">
      <c r="A271" s="399"/>
      <c r="B271" s="93"/>
      <c r="C271" s="93"/>
      <c r="D271" s="93"/>
      <c r="E271" s="94"/>
      <c r="F271" s="240"/>
      <c r="G271" s="93"/>
      <c r="H271" s="93"/>
    </row>
    <row r="272" spans="1:8" s="2" customFormat="1">
      <c r="A272" s="399"/>
      <c r="B272" s="93"/>
      <c r="C272" s="93"/>
      <c r="D272" s="93"/>
      <c r="E272" s="94"/>
      <c r="F272" s="240"/>
      <c r="G272" s="93"/>
      <c r="H272" s="93"/>
    </row>
    <row r="273" spans="1:8" s="2" customFormat="1">
      <c r="A273" s="399"/>
      <c r="B273" s="93"/>
      <c r="C273" s="93"/>
      <c r="D273" s="93"/>
      <c r="E273" s="94"/>
      <c r="F273" s="240"/>
      <c r="G273" s="93"/>
      <c r="H273" s="93"/>
    </row>
    <row r="274" spans="1:8" s="2" customFormat="1">
      <c r="A274" s="399"/>
      <c r="B274" s="93"/>
      <c r="C274" s="93"/>
      <c r="D274" s="93"/>
      <c r="E274" s="94"/>
      <c r="F274" s="240"/>
      <c r="G274" s="93"/>
      <c r="H274" s="93"/>
    </row>
    <row r="275" spans="1:8" s="2" customFormat="1">
      <c r="A275" s="399"/>
      <c r="B275" s="93"/>
      <c r="C275" s="93"/>
      <c r="D275" s="93"/>
      <c r="E275" s="94"/>
      <c r="F275" s="240"/>
      <c r="G275" s="93"/>
      <c r="H275" s="93"/>
    </row>
    <row r="276" spans="1:8" s="2" customFormat="1">
      <c r="A276" s="399"/>
      <c r="B276" s="93"/>
      <c r="C276" s="93"/>
      <c r="D276" s="93"/>
      <c r="E276" s="94"/>
      <c r="F276" s="240"/>
      <c r="G276" s="93"/>
      <c r="H276" s="93"/>
    </row>
    <row r="277" spans="1:8" s="2" customFormat="1">
      <c r="A277" s="399"/>
      <c r="B277" s="93"/>
      <c r="C277" s="93"/>
      <c r="D277" s="93"/>
      <c r="E277" s="94"/>
      <c r="F277" s="240"/>
      <c r="G277" s="93"/>
      <c r="H277" s="93"/>
    </row>
    <row r="278" spans="1:8" s="2" customFormat="1">
      <c r="A278" s="399"/>
      <c r="B278" s="93"/>
      <c r="C278" s="93"/>
      <c r="D278" s="93"/>
      <c r="E278" s="94"/>
      <c r="F278" s="240"/>
      <c r="G278" s="93"/>
      <c r="H278" s="93"/>
    </row>
    <row r="279" spans="1:8" s="2" customFormat="1">
      <c r="A279" s="399"/>
      <c r="B279" s="93"/>
      <c r="C279" s="93"/>
      <c r="D279" s="93"/>
      <c r="E279" s="94"/>
      <c r="F279" s="240"/>
      <c r="G279" s="93"/>
      <c r="H279" s="93"/>
    </row>
    <row r="280" spans="1:8" s="2" customFormat="1">
      <c r="A280" s="399"/>
      <c r="B280" s="93"/>
      <c r="C280" s="93"/>
      <c r="D280" s="93"/>
      <c r="E280" s="94"/>
      <c r="F280" s="240"/>
      <c r="G280" s="93"/>
      <c r="H280" s="93"/>
    </row>
    <row r="281" spans="1:8" s="2" customFormat="1">
      <c r="A281" s="399"/>
      <c r="B281" s="93"/>
      <c r="C281" s="93"/>
      <c r="D281" s="93"/>
      <c r="E281" s="94"/>
      <c r="F281" s="240"/>
      <c r="G281" s="93"/>
      <c r="H281" s="93"/>
    </row>
    <row r="282" spans="1:8" s="2" customFormat="1">
      <c r="A282" s="399"/>
      <c r="B282" s="93"/>
      <c r="C282" s="93"/>
      <c r="D282" s="93"/>
      <c r="E282" s="94"/>
      <c r="F282" s="240"/>
      <c r="G282" s="93"/>
      <c r="H282" s="93"/>
    </row>
    <row r="283" spans="1:8" s="2" customFormat="1">
      <c r="A283" s="399"/>
      <c r="B283" s="93"/>
      <c r="C283" s="93"/>
      <c r="D283" s="93"/>
      <c r="E283" s="94"/>
      <c r="F283" s="240"/>
      <c r="G283" s="93"/>
      <c r="H283" s="93"/>
    </row>
    <row r="284" spans="1:8" s="2" customFormat="1">
      <c r="A284" s="399"/>
      <c r="B284" s="93"/>
      <c r="C284" s="93"/>
      <c r="D284" s="93"/>
      <c r="E284" s="94"/>
      <c r="F284" s="240"/>
      <c r="G284" s="93"/>
      <c r="H284" s="93"/>
    </row>
    <row r="285" spans="1:8" s="2" customFormat="1">
      <c r="A285" s="399"/>
      <c r="B285" s="93"/>
      <c r="C285" s="93"/>
      <c r="D285" s="93"/>
      <c r="E285" s="94"/>
      <c r="F285" s="240"/>
      <c r="G285" s="93"/>
      <c r="H285" s="93"/>
    </row>
    <row r="286" spans="1:8" s="2" customFormat="1">
      <c r="A286" s="399"/>
      <c r="B286" s="93"/>
      <c r="C286" s="93"/>
      <c r="D286" s="93"/>
      <c r="E286" s="94"/>
      <c r="F286" s="240"/>
      <c r="G286" s="93"/>
      <c r="H286" s="93"/>
    </row>
    <row r="287" spans="1:8" s="2" customFormat="1">
      <c r="A287" s="399"/>
      <c r="B287" s="93"/>
      <c r="C287" s="93"/>
      <c r="D287" s="93"/>
      <c r="E287" s="94"/>
      <c r="F287" s="240"/>
      <c r="G287" s="93"/>
      <c r="H287" s="93"/>
    </row>
    <row r="288" spans="1:8" s="2" customFormat="1">
      <c r="A288" s="399"/>
      <c r="B288" s="93"/>
      <c r="C288" s="93"/>
      <c r="D288" s="93"/>
      <c r="E288" s="94"/>
      <c r="F288" s="240"/>
      <c r="G288" s="93"/>
      <c r="H288" s="93"/>
    </row>
    <row r="289" spans="1:8" s="2" customFormat="1">
      <c r="A289" s="399"/>
      <c r="B289" s="93"/>
      <c r="C289" s="93"/>
      <c r="D289" s="93"/>
      <c r="E289" s="94"/>
      <c r="F289" s="240"/>
      <c r="G289" s="93"/>
      <c r="H289" s="93"/>
    </row>
    <row r="290" spans="1:8" s="2" customFormat="1">
      <c r="A290" s="399"/>
      <c r="B290" s="93"/>
      <c r="C290" s="93"/>
      <c r="D290" s="93"/>
      <c r="E290" s="94"/>
      <c r="F290" s="240"/>
      <c r="G290" s="93"/>
      <c r="H290" s="93"/>
    </row>
    <row r="291" spans="1:8" s="2" customFormat="1">
      <c r="A291" s="399"/>
      <c r="B291" s="93"/>
      <c r="C291" s="93"/>
      <c r="D291" s="93"/>
      <c r="E291" s="94"/>
      <c r="F291" s="240"/>
      <c r="G291" s="93"/>
      <c r="H291" s="93"/>
    </row>
    <row r="292" spans="1:8" s="2" customFormat="1">
      <c r="A292" s="399"/>
      <c r="B292" s="93"/>
      <c r="C292" s="93"/>
      <c r="D292" s="93"/>
      <c r="E292" s="94"/>
      <c r="F292" s="240"/>
      <c r="G292" s="93"/>
      <c r="H292" s="93"/>
    </row>
    <row r="293" spans="1:8" s="2" customFormat="1">
      <c r="A293" s="399"/>
      <c r="B293" s="93"/>
      <c r="C293" s="93"/>
      <c r="D293" s="93"/>
      <c r="E293" s="94"/>
      <c r="F293" s="240"/>
      <c r="G293" s="93"/>
      <c r="H293" s="93"/>
    </row>
    <row r="294" spans="1:8" s="2" customFormat="1">
      <c r="A294" s="399"/>
      <c r="B294" s="93"/>
      <c r="C294" s="93"/>
      <c r="D294" s="93"/>
      <c r="E294" s="94"/>
      <c r="F294" s="240"/>
      <c r="G294" s="93"/>
      <c r="H294" s="93"/>
    </row>
    <row r="295" spans="1:8" s="2" customFormat="1">
      <c r="A295" s="399"/>
      <c r="B295" s="93"/>
      <c r="C295" s="93"/>
      <c r="D295" s="93"/>
      <c r="E295" s="94"/>
      <c r="F295" s="240"/>
      <c r="G295" s="93"/>
      <c r="H295" s="93"/>
    </row>
    <row r="296" spans="1:8" s="2" customFormat="1">
      <c r="A296" s="399"/>
      <c r="B296" s="93"/>
      <c r="C296" s="93"/>
      <c r="D296" s="93"/>
      <c r="E296" s="94"/>
      <c r="F296" s="240"/>
      <c r="G296" s="93"/>
      <c r="H296" s="93"/>
    </row>
    <row r="297" spans="1:8" s="2" customFormat="1">
      <c r="A297" s="399"/>
      <c r="B297" s="93"/>
      <c r="C297" s="93"/>
      <c r="D297" s="93"/>
      <c r="E297" s="94"/>
      <c r="F297" s="240"/>
      <c r="G297" s="93"/>
      <c r="H297" s="93"/>
    </row>
    <row r="298" spans="1:8" s="2" customFormat="1">
      <c r="A298" s="399"/>
      <c r="B298" s="93"/>
      <c r="C298" s="93"/>
      <c r="D298" s="93"/>
      <c r="E298" s="94"/>
      <c r="F298" s="240"/>
      <c r="G298" s="93"/>
      <c r="H298" s="93"/>
    </row>
    <row r="299" spans="1:8" s="2" customFormat="1">
      <c r="A299" s="399"/>
      <c r="B299" s="93"/>
      <c r="C299" s="93"/>
      <c r="D299" s="93"/>
      <c r="E299" s="94"/>
      <c r="F299" s="240"/>
      <c r="G299" s="93"/>
      <c r="H299" s="93"/>
    </row>
    <row r="300" spans="1:8" s="2" customFormat="1">
      <c r="A300" s="399"/>
      <c r="B300" s="93"/>
      <c r="C300" s="93"/>
      <c r="D300" s="93"/>
      <c r="E300" s="94"/>
      <c r="F300" s="240"/>
      <c r="G300" s="93"/>
      <c r="H300" s="93"/>
    </row>
    <row r="301" spans="1:8" s="2" customFormat="1">
      <c r="A301" s="399"/>
      <c r="B301" s="93"/>
      <c r="C301" s="93"/>
      <c r="D301" s="93"/>
      <c r="E301" s="94"/>
      <c r="F301" s="240"/>
      <c r="G301" s="93"/>
      <c r="H301" s="93"/>
    </row>
    <row r="302" spans="1:8" s="2" customFormat="1">
      <c r="A302" s="399"/>
      <c r="B302" s="93"/>
      <c r="C302" s="93"/>
      <c r="D302" s="93"/>
      <c r="E302" s="94"/>
      <c r="F302" s="240"/>
      <c r="G302" s="93"/>
      <c r="H302" s="93"/>
    </row>
    <row r="303" spans="1:8" s="2" customFormat="1">
      <c r="A303" s="399"/>
      <c r="B303" s="93"/>
      <c r="C303" s="93"/>
      <c r="D303" s="93"/>
      <c r="E303" s="94"/>
      <c r="F303" s="240"/>
      <c r="G303" s="93"/>
      <c r="H303" s="93"/>
    </row>
    <row r="304" spans="1:8" s="2" customFormat="1">
      <c r="A304" s="399"/>
      <c r="B304" s="93"/>
      <c r="C304" s="93"/>
      <c r="D304" s="93"/>
      <c r="E304" s="94"/>
      <c r="F304" s="240"/>
      <c r="G304" s="93"/>
      <c r="H304" s="93"/>
    </row>
    <row r="305" spans="1:8" s="2" customFormat="1">
      <c r="A305" s="399"/>
      <c r="B305" s="93"/>
      <c r="C305" s="93"/>
      <c r="D305" s="93"/>
      <c r="E305" s="94"/>
      <c r="F305" s="240"/>
      <c r="G305" s="93"/>
      <c r="H305" s="93"/>
    </row>
    <row r="306" spans="1:8" s="2" customFormat="1">
      <c r="A306" s="399"/>
      <c r="B306" s="93"/>
      <c r="C306" s="93"/>
      <c r="D306" s="93"/>
      <c r="E306" s="94"/>
      <c r="F306" s="240"/>
      <c r="G306" s="93"/>
      <c r="H306" s="93"/>
    </row>
    <row r="307" spans="1:8" s="2" customFormat="1">
      <c r="A307" s="399"/>
      <c r="B307" s="93"/>
      <c r="C307" s="93"/>
      <c r="D307" s="93"/>
      <c r="E307" s="94"/>
      <c r="F307" s="240"/>
      <c r="G307" s="93"/>
      <c r="H307" s="93"/>
    </row>
    <row r="308" spans="1:8" s="2" customFormat="1">
      <c r="A308" s="399"/>
      <c r="B308" s="93"/>
      <c r="C308" s="93"/>
      <c r="D308" s="93"/>
      <c r="E308" s="94"/>
      <c r="F308" s="240"/>
      <c r="G308" s="93"/>
      <c r="H308" s="93"/>
    </row>
    <row r="309" spans="1:8" s="2" customFormat="1">
      <c r="A309" s="399"/>
      <c r="B309" s="93"/>
      <c r="C309" s="93"/>
      <c r="D309" s="93"/>
      <c r="E309" s="94"/>
      <c r="F309" s="240"/>
      <c r="G309" s="93"/>
      <c r="H309" s="93"/>
    </row>
    <row r="310" spans="1:8" s="2" customFormat="1">
      <c r="A310" s="399"/>
      <c r="B310" s="93"/>
      <c r="C310" s="93"/>
      <c r="D310" s="93"/>
      <c r="E310" s="94"/>
      <c r="F310" s="240"/>
      <c r="G310" s="93"/>
      <c r="H310" s="93"/>
    </row>
    <row r="311" spans="1:8" s="2" customFormat="1">
      <c r="A311" s="399"/>
      <c r="B311" s="93"/>
      <c r="C311" s="93"/>
      <c r="D311" s="93"/>
      <c r="E311" s="94"/>
      <c r="F311" s="240"/>
      <c r="G311" s="93"/>
      <c r="H311" s="93"/>
    </row>
    <row r="312" spans="1:8" s="2" customFormat="1">
      <c r="A312" s="399"/>
      <c r="B312" s="93"/>
      <c r="C312" s="93"/>
      <c r="D312" s="93"/>
      <c r="E312" s="94"/>
      <c r="F312" s="240"/>
      <c r="G312" s="93"/>
      <c r="H312" s="93"/>
    </row>
    <row r="313" spans="1:8" s="2" customFormat="1">
      <c r="A313" s="399"/>
      <c r="B313" s="93"/>
      <c r="C313" s="93"/>
      <c r="D313" s="93"/>
      <c r="E313" s="94"/>
      <c r="F313" s="240"/>
      <c r="G313" s="93"/>
      <c r="H313" s="93"/>
    </row>
    <row r="314" spans="1:8" s="2" customFormat="1">
      <c r="A314" s="399"/>
      <c r="B314" s="93"/>
      <c r="C314" s="93"/>
      <c r="D314" s="93"/>
      <c r="E314" s="94"/>
      <c r="F314" s="240"/>
      <c r="G314" s="93"/>
      <c r="H314" s="93"/>
    </row>
    <row r="315" spans="1:8" s="2" customFormat="1">
      <c r="A315" s="399"/>
      <c r="B315" s="93"/>
      <c r="C315" s="93"/>
      <c r="D315" s="93"/>
      <c r="E315" s="94"/>
      <c r="F315" s="240"/>
      <c r="G315" s="93"/>
      <c r="H315" s="93"/>
    </row>
    <row r="316" spans="1:8" s="2" customFormat="1">
      <c r="A316" s="399"/>
      <c r="B316" s="93"/>
      <c r="C316" s="93"/>
      <c r="D316" s="93"/>
      <c r="E316" s="94"/>
      <c r="F316" s="240"/>
      <c r="G316" s="93"/>
      <c r="H316" s="93"/>
    </row>
    <row r="317" spans="1:8" s="2" customFormat="1">
      <c r="A317" s="399"/>
      <c r="B317" s="93"/>
      <c r="C317" s="93"/>
      <c r="D317" s="93"/>
      <c r="E317" s="94"/>
      <c r="F317" s="240"/>
      <c r="G317" s="93"/>
      <c r="H317" s="93"/>
    </row>
    <row r="318" spans="1:8" s="2" customFormat="1">
      <c r="A318" s="399"/>
      <c r="B318" s="93"/>
      <c r="C318" s="93"/>
      <c r="D318" s="93"/>
      <c r="E318" s="94"/>
      <c r="F318" s="240"/>
      <c r="G318" s="93"/>
      <c r="H318" s="93"/>
    </row>
    <row r="319" spans="1:8" s="2" customFormat="1">
      <c r="A319" s="399"/>
      <c r="B319" s="93"/>
      <c r="C319" s="93"/>
      <c r="D319" s="93"/>
      <c r="E319" s="94"/>
      <c r="F319" s="240"/>
      <c r="G319" s="93"/>
      <c r="H319" s="93"/>
    </row>
    <row r="320" spans="1:8" s="2" customFormat="1">
      <c r="A320" s="399"/>
      <c r="B320" s="93"/>
      <c r="C320" s="93"/>
      <c r="D320" s="93"/>
      <c r="E320" s="94"/>
      <c r="F320" s="240"/>
      <c r="G320" s="93"/>
      <c r="H320" s="93"/>
    </row>
    <row r="321" spans="1:8" s="2" customFormat="1">
      <c r="A321" s="399"/>
      <c r="B321" s="93"/>
      <c r="C321" s="93"/>
      <c r="D321" s="93"/>
      <c r="E321" s="94"/>
      <c r="F321" s="240"/>
      <c r="G321" s="93"/>
      <c r="H321" s="93"/>
    </row>
    <row r="322" spans="1:8" s="2" customFormat="1">
      <c r="A322" s="399"/>
      <c r="B322" s="93"/>
      <c r="C322" s="93"/>
      <c r="D322" s="93"/>
      <c r="E322" s="94"/>
      <c r="F322" s="240"/>
      <c r="G322" s="93"/>
      <c r="H322" s="93"/>
    </row>
    <row r="323" spans="1:8" s="2" customFormat="1">
      <c r="A323" s="399"/>
      <c r="B323" s="93"/>
      <c r="C323" s="93"/>
      <c r="D323" s="93"/>
      <c r="E323" s="94"/>
      <c r="F323" s="240"/>
      <c r="G323" s="93"/>
      <c r="H323" s="93"/>
    </row>
    <row r="324" spans="1:8" s="2" customFormat="1">
      <c r="A324" s="399"/>
      <c r="B324" s="93"/>
      <c r="C324" s="93"/>
      <c r="D324" s="93"/>
      <c r="E324" s="94"/>
      <c r="F324" s="240"/>
      <c r="G324" s="93"/>
      <c r="H324" s="93"/>
    </row>
    <row r="325" spans="1:8" s="2" customFormat="1">
      <c r="A325" s="399"/>
      <c r="B325" s="93"/>
      <c r="C325" s="93"/>
      <c r="D325" s="93"/>
      <c r="E325" s="94"/>
      <c r="F325" s="240"/>
      <c r="G325" s="93"/>
      <c r="H325" s="93"/>
    </row>
    <row r="326" spans="1:8" s="2" customFormat="1">
      <c r="A326" s="399"/>
      <c r="B326" s="93"/>
      <c r="C326" s="93"/>
      <c r="D326" s="93"/>
      <c r="E326" s="94"/>
      <c r="F326" s="240"/>
      <c r="G326" s="93"/>
      <c r="H326" s="93"/>
    </row>
    <row r="327" spans="1:8" s="2" customFormat="1">
      <c r="A327" s="399"/>
      <c r="B327" s="93"/>
      <c r="C327" s="93"/>
      <c r="D327" s="93"/>
      <c r="E327" s="94"/>
      <c r="F327" s="240"/>
      <c r="G327" s="93"/>
      <c r="H327" s="93"/>
    </row>
    <row r="328" spans="1:8" s="2" customFormat="1">
      <c r="A328" s="399"/>
      <c r="B328" s="93"/>
      <c r="C328" s="93"/>
      <c r="D328" s="93"/>
      <c r="E328" s="94"/>
      <c r="F328" s="240"/>
      <c r="G328" s="93"/>
      <c r="H328" s="93"/>
    </row>
    <row r="329" spans="1:8" s="2" customFormat="1">
      <c r="A329" s="399"/>
      <c r="B329" s="93"/>
      <c r="C329" s="93"/>
      <c r="D329" s="93"/>
      <c r="E329" s="94"/>
      <c r="F329" s="240"/>
      <c r="G329" s="93"/>
      <c r="H329" s="93"/>
    </row>
    <row r="330" spans="1:8" s="2" customFormat="1">
      <c r="A330" s="399"/>
      <c r="B330" s="93"/>
      <c r="C330" s="93"/>
      <c r="D330" s="93"/>
      <c r="E330" s="94"/>
      <c r="F330" s="240"/>
      <c r="G330" s="93"/>
      <c r="H330" s="93"/>
    </row>
    <row r="331" spans="1:8" s="2" customFormat="1">
      <c r="A331" s="399"/>
      <c r="B331" s="93"/>
      <c r="C331" s="93"/>
      <c r="D331" s="93"/>
      <c r="E331" s="94"/>
      <c r="F331" s="240"/>
      <c r="G331" s="93"/>
      <c r="H331" s="93"/>
    </row>
    <row r="332" spans="1:8" s="2" customFormat="1">
      <c r="A332" s="399"/>
      <c r="B332" s="93"/>
      <c r="C332" s="93"/>
      <c r="D332" s="93"/>
      <c r="E332" s="94"/>
      <c r="F332" s="240"/>
      <c r="G332" s="93"/>
      <c r="H332" s="93"/>
    </row>
    <row r="333" spans="1:8" s="2" customFormat="1">
      <c r="A333" s="399"/>
      <c r="B333" s="93"/>
      <c r="C333" s="93"/>
      <c r="D333" s="93"/>
      <c r="E333" s="94"/>
      <c r="F333" s="240"/>
      <c r="G333" s="93"/>
      <c r="H333" s="93"/>
    </row>
    <row r="334" spans="1:8" s="2" customFormat="1">
      <c r="A334" s="399"/>
      <c r="B334" s="93"/>
      <c r="C334" s="93"/>
      <c r="D334" s="93"/>
      <c r="E334" s="94"/>
      <c r="F334" s="240"/>
      <c r="G334" s="93"/>
      <c r="H334" s="93"/>
    </row>
    <row r="335" spans="1:8" s="2" customFormat="1">
      <c r="A335" s="399"/>
      <c r="B335" s="93"/>
      <c r="C335" s="93"/>
      <c r="D335" s="93"/>
      <c r="E335" s="94"/>
      <c r="F335" s="240"/>
      <c r="G335" s="93"/>
      <c r="H335" s="93"/>
    </row>
    <row r="336" spans="1:8" s="2" customFormat="1">
      <c r="A336" s="399"/>
      <c r="B336" s="93"/>
      <c r="C336" s="93"/>
      <c r="D336" s="93"/>
      <c r="E336" s="94"/>
      <c r="F336" s="240"/>
      <c r="G336" s="93"/>
      <c r="H336" s="93"/>
    </row>
    <row r="337" spans="1:8" s="2" customFormat="1">
      <c r="A337" s="399"/>
      <c r="B337" s="93"/>
      <c r="C337" s="93"/>
      <c r="D337" s="93"/>
      <c r="E337" s="94"/>
      <c r="F337" s="240"/>
      <c r="G337" s="93"/>
      <c r="H337" s="93"/>
    </row>
    <row r="338" spans="1:8" s="2" customFormat="1">
      <c r="A338" s="399"/>
      <c r="B338" s="93"/>
      <c r="C338" s="93"/>
      <c r="D338" s="93"/>
      <c r="E338" s="94"/>
      <c r="F338" s="240"/>
      <c r="G338" s="93"/>
      <c r="H338" s="93"/>
    </row>
    <row r="339" spans="1:8" s="2" customFormat="1">
      <c r="A339" s="399"/>
      <c r="B339" s="93"/>
      <c r="C339" s="93"/>
      <c r="D339" s="93"/>
      <c r="E339" s="94"/>
      <c r="F339" s="240"/>
      <c r="G339" s="93"/>
      <c r="H339" s="93"/>
    </row>
    <row r="340" spans="1:8" s="2" customFormat="1">
      <c r="A340" s="399"/>
      <c r="B340" s="93"/>
      <c r="C340" s="93"/>
      <c r="D340" s="93"/>
      <c r="E340" s="94"/>
      <c r="F340" s="240"/>
      <c r="G340" s="93"/>
      <c r="H340" s="93"/>
    </row>
    <row r="341" spans="1:8" s="2" customFormat="1">
      <c r="A341" s="399"/>
      <c r="B341" s="93"/>
      <c r="C341" s="93"/>
      <c r="D341" s="93"/>
      <c r="E341" s="94"/>
      <c r="F341" s="240"/>
      <c r="G341" s="93"/>
      <c r="H341" s="93"/>
    </row>
    <row r="342" spans="1:8" s="2" customFormat="1">
      <c r="A342" s="399"/>
      <c r="B342" s="93"/>
      <c r="C342" s="93"/>
      <c r="D342" s="93"/>
      <c r="E342" s="94"/>
      <c r="F342" s="240"/>
      <c r="G342" s="93"/>
      <c r="H342" s="93"/>
    </row>
    <row r="343" spans="1:8" s="2" customFormat="1">
      <c r="A343" s="399"/>
      <c r="B343" s="93"/>
      <c r="C343" s="93"/>
      <c r="D343" s="93"/>
      <c r="E343" s="94"/>
      <c r="F343" s="240"/>
      <c r="G343" s="93"/>
      <c r="H343" s="93"/>
    </row>
    <row r="344" spans="1:8" s="2" customFormat="1">
      <c r="A344" s="399"/>
      <c r="B344" s="93"/>
      <c r="C344" s="93"/>
      <c r="D344" s="93"/>
      <c r="E344" s="94"/>
      <c r="F344" s="240"/>
      <c r="G344" s="93"/>
      <c r="H344" s="93"/>
    </row>
    <row r="345" spans="1:8" s="2" customFormat="1">
      <c r="A345" s="399"/>
      <c r="B345" s="93"/>
      <c r="C345" s="93"/>
      <c r="D345" s="93"/>
      <c r="E345" s="94"/>
      <c r="F345" s="240"/>
      <c r="G345" s="93"/>
      <c r="H345" s="93"/>
    </row>
    <row r="346" spans="1:8" s="2" customFormat="1">
      <c r="A346" s="399"/>
      <c r="B346" s="93"/>
      <c r="C346" s="93"/>
      <c r="D346" s="93"/>
      <c r="E346" s="94"/>
      <c r="F346" s="240"/>
      <c r="G346" s="93"/>
      <c r="H346" s="93"/>
    </row>
    <row r="347" spans="1:8" s="2" customFormat="1">
      <c r="A347" s="399"/>
      <c r="B347" s="93"/>
      <c r="C347" s="93"/>
      <c r="D347" s="93"/>
      <c r="E347" s="94"/>
      <c r="F347" s="240"/>
      <c r="G347" s="93"/>
      <c r="H347" s="93"/>
    </row>
    <row r="348" spans="1:8" s="2" customFormat="1">
      <c r="A348" s="399"/>
      <c r="B348" s="93"/>
      <c r="C348" s="93"/>
      <c r="D348" s="93"/>
      <c r="E348" s="94"/>
      <c r="F348" s="240"/>
      <c r="G348" s="93"/>
      <c r="H348" s="93"/>
    </row>
    <row r="349" spans="1:8" s="2" customFormat="1">
      <c r="A349" s="399"/>
      <c r="B349" s="93"/>
      <c r="C349" s="93"/>
      <c r="D349" s="93"/>
      <c r="E349" s="94"/>
      <c r="F349" s="240"/>
      <c r="G349" s="93"/>
      <c r="H349" s="93"/>
    </row>
    <row r="350" spans="1:8" s="2" customFormat="1">
      <c r="A350" s="399"/>
      <c r="B350" s="93"/>
      <c r="C350" s="93"/>
      <c r="D350" s="93"/>
      <c r="E350" s="94"/>
      <c r="F350" s="240"/>
      <c r="G350" s="93"/>
      <c r="H350" s="93"/>
    </row>
    <row r="351" spans="1:8" s="2" customFormat="1">
      <c r="A351" s="399"/>
      <c r="B351" s="93"/>
      <c r="C351" s="93"/>
      <c r="D351" s="93"/>
      <c r="E351" s="94"/>
      <c r="F351" s="240"/>
      <c r="G351" s="93"/>
      <c r="H351" s="93"/>
    </row>
    <row r="352" spans="1:8" s="2" customFormat="1">
      <c r="A352" s="399"/>
      <c r="B352" s="93"/>
      <c r="C352" s="93"/>
      <c r="D352" s="93"/>
      <c r="E352" s="94"/>
      <c r="F352" s="240"/>
      <c r="G352" s="93"/>
      <c r="H352" s="93"/>
    </row>
    <row r="353" spans="1:8" s="2" customFormat="1">
      <c r="A353" s="399"/>
      <c r="B353" s="93"/>
      <c r="C353" s="93"/>
      <c r="D353" s="93"/>
      <c r="E353" s="94"/>
      <c r="F353" s="240"/>
      <c r="G353" s="93"/>
      <c r="H353" s="93"/>
    </row>
    <row r="354" spans="1:8" s="2" customFormat="1">
      <c r="A354" s="399"/>
      <c r="B354" s="93"/>
      <c r="C354" s="93"/>
      <c r="D354" s="93"/>
      <c r="E354" s="94"/>
      <c r="F354" s="240"/>
      <c r="G354" s="93"/>
      <c r="H354" s="93"/>
    </row>
    <row r="355" spans="1:8" s="2" customFormat="1">
      <c r="A355" s="399"/>
      <c r="B355" s="93"/>
      <c r="C355" s="93"/>
      <c r="D355" s="93"/>
      <c r="E355" s="94"/>
      <c r="F355" s="240"/>
      <c r="G355" s="93"/>
      <c r="H355" s="93"/>
    </row>
    <row r="356" spans="1:8" s="2" customFormat="1">
      <c r="A356" s="399"/>
      <c r="B356" s="93"/>
      <c r="C356" s="93"/>
      <c r="D356" s="93"/>
      <c r="E356" s="94"/>
      <c r="F356" s="240"/>
      <c r="G356" s="93"/>
      <c r="H356" s="93"/>
    </row>
    <row r="357" spans="1:8" s="2" customFormat="1">
      <c r="A357" s="399"/>
      <c r="B357" s="93"/>
      <c r="C357" s="93"/>
      <c r="D357" s="93"/>
      <c r="E357" s="94"/>
      <c r="F357" s="240"/>
      <c r="G357" s="93"/>
      <c r="H357" s="93"/>
    </row>
    <row r="358" spans="1:8" s="2" customFormat="1">
      <c r="A358" s="399"/>
      <c r="B358" s="93"/>
      <c r="C358" s="93"/>
      <c r="D358" s="93"/>
      <c r="E358" s="94"/>
      <c r="F358" s="240"/>
      <c r="G358" s="93"/>
      <c r="H358" s="93"/>
    </row>
    <row r="359" spans="1:8" s="2" customFormat="1">
      <c r="A359" s="399"/>
      <c r="B359" s="93"/>
      <c r="C359" s="93"/>
      <c r="D359" s="93"/>
      <c r="E359" s="94"/>
      <c r="F359" s="240"/>
      <c r="G359" s="93"/>
      <c r="H359" s="93"/>
    </row>
    <row r="360" spans="1:8" s="2" customFormat="1">
      <c r="A360" s="399"/>
      <c r="B360" s="93"/>
      <c r="C360" s="93"/>
      <c r="D360" s="93"/>
      <c r="E360" s="94"/>
      <c r="F360" s="240"/>
      <c r="G360" s="93"/>
      <c r="H360" s="93"/>
    </row>
    <row r="361" spans="1:8" s="2" customFormat="1">
      <c r="A361" s="399"/>
      <c r="B361" s="93"/>
      <c r="C361" s="93"/>
      <c r="D361" s="93"/>
      <c r="E361" s="94"/>
      <c r="F361" s="240"/>
      <c r="G361" s="93"/>
      <c r="H361" s="93"/>
    </row>
    <row r="362" spans="1:8" s="2" customFormat="1">
      <c r="A362" s="399"/>
      <c r="B362" s="93"/>
      <c r="C362" s="93"/>
      <c r="D362" s="93"/>
      <c r="E362" s="94"/>
      <c r="F362" s="240"/>
      <c r="G362" s="93"/>
      <c r="H362" s="93"/>
    </row>
    <row r="363" spans="1:8" s="2" customFormat="1">
      <c r="A363" s="399"/>
      <c r="B363" s="93"/>
      <c r="C363" s="93"/>
      <c r="D363" s="93"/>
      <c r="E363" s="94"/>
      <c r="F363" s="240"/>
      <c r="G363" s="93"/>
      <c r="H363" s="93"/>
    </row>
    <row r="364" spans="1:8" s="2" customFormat="1">
      <c r="A364" s="399"/>
      <c r="B364" s="93"/>
      <c r="C364" s="93"/>
      <c r="D364" s="93"/>
      <c r="E364" s="94"/>
      <c r="F364" s="240"/>
      <c r="G364" s="93"/>
      <c r="H364" s="93"/>
    </row>
    <row r="365" spans="1:8" s="2" customFormat="1">
      <c r="A365" s="399"/>
      <c r="B365" s="93"/>
      <c r="C365" s="93"/>
      <c r="D365" s="93"/>
      <c r="E365" s="94"/>
      <c r="F365" s="240"/>
      <c r="G365" s="93"/>
      <c r="H365" s="93"/>
    </row>
    <row r="366" spans="1:8" s="2" customFormat="1">
      <c r="A366" s="399"/>
      <c r="B366" s="93"/>
      <c r="C366" s="93"/>
      <c r="D366" s="93"/>
      <c r="E366" s="94"/>
      <c r="F366" s="240"/>
      <c r="G366" s="93"/>
      <c r="H366" s="93"/>
    </row>
    <row r="367" spans="1:8" s="2" customFormat="1">
      <c r="A367" s="399"/>
      <c r="B367" s="93"/>
      <c r="C367" s="93"/>
      <c r="D367" s="93"/>
      <c r="E367" s="94"/>
      <c r="F367" s="240"/>
      <c r="G367" s="93"/>
      <c r="H367" s="93"/>
    </row>
    <row r="368" spans="1:8" s="2" customFormat="1">
      <c r="A368" s="399"/>
      <c r="B368" s="93"/>
      <c r="C368" s="93"/>
      <c r="D368" s="93"/>
      <c r="E368" s="94"/>
      <c r="F368" s="240"/>
      <c r="G368" s="93"/>
      <c r="H368" s="93"/>
    </row>
    <row r="369" spans="1:8" s="2" customFormat="1">
      <c r="A369" s="399"/>
      <c r="B369" s="93"/>
      <c r="C369" s="93"/>
      <c r="D369" s="93"/>
      <c r="E369" s="94"/>
      <c r="F369" s="240"/>
      <c r="G369" s="93"/>
      <c r="H369" s="93"/>
    </row>
    <row r="370" spans="1:8" s="2" customFormat="1">
      <c r="A370" s="399"/>
      <c r="B370" s="93"/>
      <c r="C370" s="93"/>
      <c r="D370" s="93"/>
      <c r="E370" s="94"/>
      <c r="F370" s="240"/>
      <c r="G370" s="93"/>
      <c r="H370" s="93"/>
    </row>
    <row r="371" spans="1:8" s="2" customFormat="1">
      <c r="A371" s="399"/>
      <c r="B371" s="93"/>
      <c r="C371" s="93"/>
      <c r="D371" s="93"/>
      <c r="E371" s="94"/>
      <c r="F371" s="240"/>
      <c r="G371" s="93"/>
      <c r="H371" s="93"/>
    </row>
    <row r="372" spans="1:8" s="2" customFormat="1">
      <c r="A372" s="399"/>
      <c r="B372" s="93"/>
      <c r="C372" s="93"/>
      <c r="D372" s="93"/>
      <c r="E372" s="94"/>
      <c r="F372" s="240"/>
      <c r="G372" s="93"/>
      <c r="H372" s="93"/>
    </row>
    <row r="373" spans="1:8" s="2" customFormat="1">
      <c r="A373" s="399"/>
      <c r="B373" s="93"/>
      <c r="C373" s="93"/>
      <c r="D373" s="93"/>
      <c r="E373" s="94"/>
      <c r="F373" s="240"/>
      <c r="G373" s="93"/>
      <c r="H373" s="93"/>
    </row>
    <row r="374" spans="1:8" s="2" customFormat="1">
      <c r="A374" s="399"/>
      <c r="B374" s="93"/>
      <c r="C374" s="93"/>
      <c r="D374" s="93"/>
      <c r="E374" s="94"/>
      <c r="F374" s="240"/>
      <c r="G374" s="93"/>
      <c r="H374" s="93"/>
    </row>
    <row r="375" spans="1:8" s="2" customFormat="1">
      <c r="A375" s="399"/>
      <c r="B375" s="93"/>
      <c r="C375" s="93"/>
      <c r="D375" s="93"/>
      <c r="E375" s="94"/>
      <c r="F375" s="240"/>
      <c r="G375" s="93"/>
      <c r="H375" s="93"/>
    </row>
    <row r="376" spans="1:8" s="2" customFormat="1">
      <c r="A376" s="399"/>
      <c r="B376" s="93"/>
      <c r="C376" s="93"/>
      <c r="D376" s="93"/>
      <c r="E376" s="94"/>
      <c r="F376" s="240"/>
      <c r="G376" s="93"/>
      <c r="H376" s="93"/>
    </row>
    <row r="377" spans="1:8" s="2" customFormat="1">
      <c r="A377" s="399"/>
      <c r="B377" s="93"/>
      <c r="C377" s="93"/>
      <c r="D377" s="93"/>
      <c r="E377" s="94"/>
      <c r="F377" s="240"/>
      <c r="G377" s="93"/>
      <c r="H377" s="93"/>
    </row>
    <row r="378" spans="1:8" s="2" customFormat="1">
      <c r="A378" s="399"/>
      <c r="B378" s="93"/>
      <c r="C378" s="93"/>
      <c r="D378" s="93"/>
      <c r="E378" s="94"/>
      <c r="F378" s="240"/>
      <c r="G378" s="93"/>
      <c r="H378" s="93"/>
    </row>
    <row r="379" spans="1:8" s="2" customFormat="1">
      <c r="A379" s="399"/>
      <c r="B379" s="93"/>
      <c r="C379" s="93"/>
      <c r="D379" s="93"/>
      <c r="E379" s="94"/>
      <c r="F379" s="240"/>
      <c r="G379" s="93"/>
      <c r="H379" s="93"/>
    </row>
    <row r="380" spans="1:8" s="2" customFormat="1">
      <c r="A380" s="399"/>
      <c r="B380" s="93"/>
      <c r="C380" s="93"/>
      <c r="D380" s="93"/>
      <c r="E380" s="94"/>
      <c r="F380" s="240"/>
      <c r="G380" s="93"/>
      <c r="H380" s="93"/>
    </row>
    <row r="381" spans="1:8" s="2" customFormat="1">
      <c r="A381" s="399"/>
      <c r="B381" s="93"/>
      <c r="C381" s="93"/>
      <c r="D381" s="93"/>
      <c r="E381" s="94"/>
      <c r="F381" s="240"/>
      <c r="G381" s="93"/>
      <c r="H381" s="93"/>
    </row>
    <row r="382" spans="1:8" s="2" customFormat="1">
      <c r="A382" s="399"/>
      <c r="B382" s="93"/>
      <c r="C382" s="93"/>
      <c r="D382" s="93"/>
      <c r="E382" s="94"/>
      <c r="F382" s="240"/>
      <c r="G382" s="93"/>
      <c r="H382" s="93"/>
    </row>
    <row r="383" spans="1:8" s="2" customFormat="1">
      <c r="A383" s="399"/>
      <c r="B383" s="93"/>
      <c r="C383" s="93"/>
      <c r="D383" s="93"/>
      <c r="E383" s="94"/>
      <c r="F383" s="240"/>
      <c r="G383" s="93"/>
      <c r="H383" s="93"/>
    </row>
    <row r="384" spans="1:8" s="2" customFormat="1">
      <c r="A384" s="399"/>
      <c r="B384" s="93"/>
      <c r="C384" s="93"/>
      <c r="D384" s="93"/>
      <c r="E384" s="94"/>
      <c r="F384" s="240"/>
      <c r="G384" s="93"/>
      <c r="H384" s="93"/>
    </row>
    <row r="385" spans="1:8" s="2" customFormat="1">
      <c r="A385" s="399"/>
      <c r="B385" s="93"/>
      <c r="C385" s="93"/>
      <c r="D385" s="93"/>
      <c r="E385" s="94"/>
      <c r="F385" s="240"/>
      <c r="G385" s="93"/>
      <c r="H385" s="93"/>
    </row>
    <row r="386" spans="1:8" s="2" customFormat="1">
      <c r="A386" s="399"/>
      <c r="B386" s="93"/>
      <c r="C386" s="93"/>
      <c r="D386" s="93"/>
      <c r="E386" s="94"/>
      <c r="F386" s="240"/>
      <c r="G386" s="93"/>
      <c r="H386" s="93"/>
    </row>
    <row r="387" spans="1:8" s="2" customFormat="1">
      <c r="A387" s="399"/>
      <c r="B387" s="93"/>
      <c r="C387" s="93"/>
      <c r="D387" s="93"/>
      <c r="E387" s="94"/>
      <c r="F387" s="240"/>
      <c r="G387" s="93"/>
      <c r="H387" s="93"/>
    </row>
    <row r="388" spans="1:8" s="2" customFormat="1">
      <c r="A388" s="399"/>
      <c r="B388" s="93"/>
      <c r="C388" s="93"/>
      <c r="D388" s="93"/>
      <c r="E388" s="94"/>
      <c r="F388" s="240"/>
      <c r="G388" s="93"/>
      <c r="H388" s="93"/>
    </row>
    <row r="389" spans="1:8" s="2" customFormat="1">
      <c r="A389" s="399"/>
      <c r="B389" s="93"/>
      <c r="C389" s="93"/>
      <c r="D389" s="93"/>
      <c r="E389" s="94"/>
      <c r="F389" s="240"/>
      <c r="G389" s="93"/>
      <c r="H389" s="93"/>
    </row>
    <row r="390" spans="1:8" s="2" customFormat="1">
      <c r="A390" s="399"/>
      <c r="B390" s="93"/>
      <c r="C390" s="93"/>
      <c r="D390" s="93"/>
      <c r="E390" s="94"/>
      <c r="F390" s="240"/>
      <c r="G390" s="93"/>
      <c r="H390" s="93"/>
    </row>
    <row r="391" spans="1:8" s="2" customFormat="1">
      <c r="A391" s="399"/>
      <c r="B391" s="93"/>
      <c r="C391" s="93"/>
      <c r="D391" s="93"/>
      <c r="E391" s="94"/>
      <c r="F391" s="240"/>
      <c r="G391" s="93"/>
      <c r="H391" s="93"/>
    </row>
    <row r="392" spans="1:8" s="2" customFormat="1">
      <c r="A392" s="399"/>
      <c r="B392" s="93"/>
      <c r="C392" s="93"/>
      <c r="D392" s="93"/>
      <c r="E392" s="94"/>
      <c r="F392" s="240"/>
      <c r="G392" s="93"/>
      <c r="H392" s="93"/>
    </row>
    <row r="393" spans="1:8" s="2" customFormat="1">
      <c r="A393" s="399"/>
      <c r="B393" s="93"/>
      <c r="C393" s="93"/>
      <c r="D393" s="93"/>
      <c r="E393" s="94"/>
      <c r="F393" s="240"/>
      <c r="G393" s="93"/>
      <c r="H393" s="93"/>
    </row>
    <row r="394" spans="1:8" s="2" customFormat="1">
      <c r="A394" s="399"/>
      <c r="B394" s="93"/>
      <c r="C394" s="93"/>
      <c r="D394" s="93"/>
      <c r="E394" s="94"/>
      <c r="F394" s="240"/>
      <c r="G394" s="93"/>
      <c r="H394" s="93"/>
    </row>
    <row r="395" spans="1:8" s="2" customFormat="1">
      <c r="A395" s="399"/>
      <c r="B395" s="93"/>
      <c r="C395" s="93"/>
      <c r="D395" s="93"/>
      <c r="E395" s="94"/>
      <c r="F395" s="240"/>
      <c r="G395" s="93"/>
      <c r="H395" s="93"/>
    </row>
    <row r="396" spans="1:8" s="2" customFormat="1">
      <c r="A396" s="399"/>
      <c r="B396" s="93"/>
      <c r="C396" s="93"/>
      <c r="D396" s="93"/>
      <c r="E396" s="94"/>
      <c r="F396" s="240"/>
      <c r="G396" s="93"/>
      <c r="H396" s="93"/>
    </row>
    <row r="397" spans="1:8" s="2" customFormat="1">
      <c r="A397" s="399"/>
      <c r="B397" s="93"/>
      <c r="C397" s="93"/>
      <c r="D397" s="93"/>
      <c r="E397" s="94"/>
      <c r="F397" s="240"/>
      <c r="G397" s="93"/>
      <c r="H397" s="93"/>
    </row>
    <row r="398" spans="1:8" s="2" customFormat="1">
      <c r="A398" s="399"/>
      <c r="B398" s="93"/>
      <c r="C398" s="93"/>
      <c r="D398" s="93"/>
      <c r="E398" s="94"/>
      <c r="F398" s="240"/>
      <c r="G398" s="93"/>
      <c r="H398" s="93"/>
    </row>
    <row r="399" spans="1:8" s="2" customFormat="1">
      <c r="A399" s="399"/>
      <c r="B399" s="93"/>
      <c r="C399" s="93"/>
      <c r="D399" s="93"/>
      <c r="E399" s="94"/>
      <c r="F399" s="240"/>
      <c r="G399" s="93"/>
      <c r="H399" s="93"/>
    </row>
    <row r="400" spans="1:8" s="2" customFormat="1">
      <c r="A400" s="399"/>
      <c r="B400" s="93"/>
      <c r="C400" s="93"/>
      <c r="D400" s="93"/>
      <c r="E400" s="94"/>
      <c r="F400" s="240"/>
      <c r="G400" s="93"/>
      <c r="H400" s="93"/>
    </row>
    <row r="401" spans="1:8" s="2" customFormat="1">
      <c r="A401" s="399"/>
      <c r="B401" s="93"/>
      <c r="C401" s="93"/>
      <c r="D401" s="93"/>
      <c r="E401" s="94"/>
      <c r="F401" s="240"/>
      <c r="G401" s="93"/>
      <c r="H401" s="93"/>
    </row>
    <row r="402" spans="1:8" s="2" customFormat="1">
      <c r="A402" s="399"/>
      <c r="B402" s="93"/>
      <c r="C402" s="93"/>
      <c r="D402" s="93"/>
      <c r="E402" s="94"/>
      <c r="F402" s="240"/>
      <c r="G402" s="93"/>
      <c r="H402" s="93"/>
    </row>
    <row r="403" spans="1:8" s="2" customFormat="1">
      <c r="A403" s="399"/>
      <c r="B403" s="93"/>
      <c r="C403" s="93"/>
      <c r="D403" s="93"/>
      <c r="E403" s="94"/>
      <c r="F403" s="240"/>
      <c r="G403" s="93"/>
      <c r="H403" s="93"/>
    </row>
    <row r="404" spans="1:8" s="2" customFormat="1">
      <c r="A404" s="399"/>
      <c r="B404" s="93"/>
      <c r="C404" s="93"/>
      <c r="D404" s="93"/>
      <c r="E404" s="94"/>
      <c r="F404" s="240"/>
      <c r="G404" s="93"/>
      <c r="H404" s="93"/>
    </row>
    <row r="405" spans="1:8" s="2" customFormat="1">
      <c r="A405" s="399"/>
      <c r="B405" s="93"/>
      <c r="C405" s="93"/>
      <c r="D405" s="93"/>
      <c r="E405" s="94"/>
      <c r="F405" s="240"/>
      <c r="G405" s="93"/>
      <c r="H405" s="93"/>
    </row>
    <row r="406" spans="1:8" s="2" customFormat="1">
      <c r="A406" s="399"/>
      <c r="B406" s="93"/>
      <c r="C406" s="93"/>
      <c r="D406" s="93"/>
      <c r="E406" s="94"/>
      <c r="F406" s="240"/>
      <c r="G406" s="93"/>
      <c r="H406" s="93"/>
    </row>
    <row r="407" spans="1:8" s="2" customFormat="1">
      <c r="A407" s="399"/>
      <c r="B407" s="93"/>
      <c r="C407" s="93"/>
      <c r="D407" s="93"/>
      <c r="E407" s="94"/>
      <c r="F407" s="240"/>
      <c r="G407" s="93"/>
      <c r="H407" s="93"/>
    </row>
    <row r="408" spans="1:8" s="2" customFormat="1">
      <c r="A408" s="399"/>
      <c r="B408" s="93"/>
      <c r="C408" s="93"/>
      <c r="D408" s="93"/>
      <c r="E408" s="94"/>
      <c r="F408" s="240"/>
      <c r="G408" s="93"/>
      <c r="H408" s="93"/>
    </row>
    <row r="409" spans="1:8" s="2" customFormat="1">
      <c r="A409" s="399"/>
      <c r="B409" s="93"/>
      <c r="C409" s="93"/>
      <c r="D409" s="93"/>
      <c r="E409" s="94"/>
      <c r="F409" s="240"/>
      <c r="G409" s="93"/>
      <c r="H409" s="93"/>
    </row>
    <row r="410" spans="1:8" s="2" customFormat="1">
      <c r="A410" s="399"/>
      <c r="B410" s="93"/>
      <c r="C410" s="93"/>
      <c r="D410" s="93"/>
      <c r="E410" s="94"/>
      <c r="F410" s="240"/>
      <c r="G410" s="93"/>
      <c r="H410" s="93"/>
    </row>
    <row r="411" spans="1:8" s="2" customFormat="1">
      <c r="A411" s="399"/>
      <c r="B411" s="93"/>
      <c r="C411" s="93"/>
      <c r="D411" s="93"/>
      <c r="E411" s="94"/>
      <c r="F411" s="240"/>
      <c r="G411" s="93"/>
      <c r="H411" s="93"/>
    </row>
    <row r="412" spans="1:8" s="2" customFormat="1">
      <c r="A412" s="399"/>
      <c r="B412" s="93"/>
      <c r="C412" s="93"/>
      <c r="D412" s="93"/>
      <c r="E412" s="94"/>
      <c r="F412" s="240"/>
      <c r="G412" s="93"/>
      <c r="H412" s="93"/>
    </row>
    <row r="413" spans="1:8" s="2" customFormat="1">
      <c r="A413" s="399"/>
      <c r="B413" s="93"/>
      <c r="C413" s="93"/>
      <c r="D413" s="93"/>
      <c r="E413" s="94"/>
      <c r="F413" s="240"/>
      <c r="G413" s="93"/>
      <c r="H413" s="93"/>
    </row>
    <row r="414" spans="1:8" s="2" customFormat="1">
      <c r="A414" s="399"/>
      <c r="B414" s="93"/>
      <c r="C414" s="93"/>
      <c r="D414" s="93"/>
      <c r="E414" s="94"/>
      <c r="F414" s="240"/>
      <c r="G414" s="93"/>
      <c r="H414" s="93"/>
    </row>
    <row r="415" spans="1:8" s="2" customFormat="1">
      <c r="A415" s="399"/>
      <c r="B415" s="93"/>
      <c r="C415" s="93"/>
      <c r="D415" s="93"/>
      <c r="E415" s="94"/>
      <c r="F415" s="240"/>
      <c r="G415" s="93"/>
      <c r="H415" s="93"/>
    </row>
    <row r="416" spans="1:8" s="2" customFormat="1">
      <c r="A416" s="399"/>
      <c r="B416" s="93"/>
      <c r="C416" s="93"/>
      <c r="D416" s="93"/>
      <c r="E416" s="94"/>
      <c r="F416" s="240"/>
      <c r="G416" s="93"/>
      <c r="H416" s="93"/>
    </row>
    <row r="417" spans="1:8" s="2" customFormat="1">
      <c r="A417" s="399"/>
      <c r="B417" s="93"/>
      <c r="C417" s="93"/>
      <c r="D417" s="93"/>
      <c r="E417" s="94"/>
      <c r="F417" s="240"/>
      <c r="G417" s="93"/>
      <c r="H417" s="93"/>
    </row>
    <row r="418" spans="1:8" s="2" customFormat="1">
      <c r="A418" s="399"/>
      <c r="B418" s="93"/>
      <c r="C418" s="93"/>
      <c r="D418" s="93"/>
      <c r="E418" s="94"/>
      <c r="F418" s="240"/>
      <c r="G418" s="93"/>
      <c r="H418" s="93"/>
    </row>
    <row r="419" spans="1:8" s="2" customFormat="1">
      <c r="A419" s="399"/>
      <c r="B419" s="93"/>
      <c r="C419" s="93"/>
      <c r="D419" s="93"/>
      <c r="E419" s="94"/>
      <c r="F419" s="240"/>
      <c r="G419" s="93"/>
      <c r="H419" s="93"/>
    </row>
    <row r="420" spans="1:8" s="2" customFormat="1">
      <c r="A420" s="399"/>
      <c r="B420" s="93"/>
      <c r="C420" s="93"/>
      <c r="D420" s="93"/>
      <c r="E420" s="94"/>
      <c r="F420" s="240"/>
      <c r="G420" s="93"/>
      <c r="H420" s="93"/>
    </row>
    <row r="421" spans="1:8" s="2" customFormat="1">
      <c r="A421" s="399"/>
      <c r="B421" s="93"/>
      <c r="C421" s="93"/>
      <c r="D421" s="93"/>
      <c r="E421" s="94"/>
      <c r="F421" s="240"/>
      <c r="G421" s="93"/>
      <c r="H421" s="93"/>
    </row>
    <row r="422" spans="1:8" s="2" customFormat="1">
      <c r="A422" s="399"/>
      <c r="B422" s="93"/>
      <c r="C422" s="93"/>
      <c r="D422" s="93"/>
      <c r="E422" s="94"/>
      <c r="F422" s="240"/>
      <c r="G422" s="93"/>
      <c r="H422" s="93"/>
    </row>
    <row r="423" spans="1:8" s="2" customFormat="1">
      <c r="A423" s="399"/>
      <c r="B423" s="93"/>
      <c r="C423" s="93"/>
      <c r="D423" s="93"/>
      <c r="E423" s="94"/>
      <c r="F423" s="240"/>
      <c r="G423" s="93"/>
      <c r="H423" s="93"/>
    </row>
    <row r="424" spans="1:8" s="2" customFormat="1">
      <c r="A424" s="399"/>
      <c r="B424" s="93"/>
      <c r="C424" s="93"/>
      <c r="D424" s="93"/>
      <c r="E424" s="94"/>
      <c r="F424" s="240"/>
      <c r="G424" s="93"/>
      <c r="H424" s="93"/>
    </row>
    <row r="425" spans="1:8" s="2" customFormat="1">
      <c r="A425" s="399"/>
      <c r="B425" s="93"/>
      <c r="C425" s="93"/>
      <c r="D425" s="93"/>
      <c r="E425" s="94"/>
      <c r="F425" s="240"/>
      <c r="G425" s="93"/>
      <c r="H425" s="93"/>
    </row>
    <row r="426" spans="1:8" s="2" customFormat="1">
      <c r="A426" s="399"/>
      <c r="B426" s="93"/>
      <c r="C426" s="93"/>
      <c r="D426" s="93"/>
      <c r="E426" s="94"/>
      <c r="F426" s="240"/>
      <c r="G426" s="93"/>
      <c r="H426" s="93"/>
    </row>
    <row r="427" spans="1:8" s="2" customFormat="1">
      <c r="A427" s="399"/>
      <c r="B427" s="93"/>
      <c r="C427" s="93"/>
      <c r="D427" s="93"/>
      <c r="E427" s="94"/>
      <c r="F427" s="240"/>
      <c r="G427" s="93"/>
      <c r="H427" s="93"/>
    </row>
    <row r="428" spans="1:8" s="2" customFormat="1">
      <c r="A428" s="399"/>
      <c r="B428" s="93"/>
      <c r="C428" s="93"/>
      <c r="D428" s="93"/>
      <c r="E428" s="94"/>
      <c r="F428" s="240"/>
      <c r="G428" s="93"/>
      <c r="H428" s="93"/>
    </row>
    <row r="429" spans="1:8" s="2" customFormat="1">
      <c r="A429" s="399"/>
      <c r="B429" s="93"/>
      <c r="C429" s="93"/>
      <c r="D429" s="93"/>
      <c r="E429" s="94"/>
      <c r="F429" s="240"/>
      <c r="G429" s="93"/>
      <c r="H429" s="93"/>
    </row>
    <row r="430" spans="1:8" s="2" customFormat="1">
      <c r="A430" s="399"/>
      <c r="B430" s="93"/>
      <c r="C430" s="93"/>
      <c r="D430" s="93"/>
      <c r="E430" s="94"/>
      <c r="F430" s="240"/>
      <c r="G430" s="93"/>
      <c r="H430" s="93"/>
    </row>
    <row r="431" spans="1:8" s="2" customFormat="1">
      <c r="A431" s="399"/>
      <c r="B431" s="93"/>
      <c r="C431" s="93"/>
      <c r="D431" s="93"/>
      <c r="E431" s="94"/>
      <c r="F431" s="240"/>
      <c r="G431" s="93"/>
      <c r="H431" s="93"/>
    </row>
    <row r="432" spans="1:8" s="2" customFormat="1">
      <c r="A432" s="399"/>
      <c r="B432" s="93"/>
      <c r="C432" s="93"/>
      <c r="D432" s="93"/>
      <c r="E432" s="94"/>
      <c r="F432" s="240"/>
      <c r="G432" s="93"/>
      <c r="H432" s="93"/>
    </row>
    <row r="433" spans="1:8" s="2" customFormat="1">
      <c r="A433" s="399"/>
      <c r="B433" s="93"/>
      <c r="C433" s="93"/>
      <c r="D433" s="93"/>
      <c r="E433" s="94"/>
      <c r="F433" s="240"/>
      <c r="G433" s="93"/>
      <c r="H433" s="93"/>
    </row>
    <row r="434" spans="1:8" s="2" customFormat="1">
      <c r="A434" s="399"/>
      <c r="B434" s="93"/>
      <c r="C434" s="93"/>
      <c r="D434" s="93"/>
      <c r="E434" s="94"/>
      <c r="F434" s="240"/>
      <c r="G434" s="93"/>
      <c r="H434" s="93"/>
    </row>
    <row r="435" spans="1:8" s="2" customFormat="1">
      <c r="A435" s="399"/>
      <c r="B435" s="93"/>
      <c r="C435" s="93"/>
      <c r="D435" s="93"/>
      <c r="E435" s="94"/>
      <c r="F435" s="240"/>
      <c r="G435" s="93"/>
      <c r="H435" s="93"/>
    </row>
    <row r="436" spans="1:8" s="2" customFormat="1">
      <c r="A436" s="399"/>
      <c r="B436" s="93"/>
      <c r="C436" s="93"/>
      <c r="D436" s="93"/>
      <c r="E436" s="94"/>
      <c r="F436" s="240"/>
      <c r="G436" s="93"/>
      <c r="H436" s="93"/>
    </row>
    <row r="437" spans="1:8" s="2" customFormat="1">
      <c r="A437" s="399"/>
      <c r="B437" s="93"/>
      <c r="C437" s="93"/>
      <c r="D437" s="93"/>
      <c r="E437" s="94"/>
      <c r="F437" s="240"/>
      <c r="G437" s="93"/>
      <c r="H437" s="93"/>
    </row>
    <row r="438" spans="1:8" s="2" customFormat="1">
      <c r="A438" s="399"/>
      <c r="B438" s="93"/>
      <c r="C438" s="93"/>
      <c r="D438" s="93"/>
      <c r="E438" s="94"/>
      <c r="F438" s="240"/>
      <c r="G438" s="93"/>
      <c r="H438" s="93"/>
    </row>
    <row r="439" spans="1:8" s="2" customFormat="1">
      <c r="A439" s="399"/>
      <c r="B439" s="93"/>
      <c r="C439" s="93"/>
      <c r="D439" s="93"/>
      <c r="E439" s="94"/>
      <c r="F439" s="240"/>
      <c r="G439" s="93"/>
      <c r="H439" s="93"/>
    </row>
    <row r="440" spans="1:8" s="2" customFormat="1">
      <c r="A440" s="399"/>
      <c r="B440" s="93"/>
      <c r="C440" s="93"/>
      <c r="D440" s="93"/>
      <c r="E440" s="94"/>
      <c r="F440" s="240"/>
      <c r="G440" s="93"/>
      <c r="H440" s="93"/>
    </row>
    <row r="441" spans="1:8" s="2" customFormat="1">
      <c r="A441" s="399"/>
      <c r="B441" s="93"/>
      <c r="C441" s="93"/>
      <c r="D441" s="93"/>
      <c r="E441" s="94"/>
      <c r="F441" s="240"/>
      <c r="G441" s="93"/>
      <c r="H441" s="93"/>
    </row>
    <row r="442" spans="1:8" s="2" customFormat="1">
      <c r="A442" s="399"/>
      <c r="B442" s="93"/>
      <c r="C442" s="93"/>
      <c r="D442" s="93"/>
      <c r="E442" s="94"/>
      <c r="F442" s="240"/>
      <c r="G442" s="93"/>
      <c r="H442" s="93"/>
    </row>
    <row r="443" spans="1:8" s="2" customFormat="1">
      <c r="A443" s="399"/>
      <c r="B443" s="93"/>
      <c r="C443" s="93"/>
      <c r="D443" s="93"/>
      <c r="E443" s="94"/>
      <c r="F443" s="240"/>
      <c r="G443" s="93"/>
      <c r="H443" s="93"/>
    </row>
    <row r="444" spans="1:8" s="2" customFormat="1">
      <c r="A444" s="399"/>
      <c r="B444" s="93"/>
      <c r="C444" s="93"/>
      <c r="D444" s="93"/>
      <c r="E444" s="94"/>
      <c r="F444" s="240"/>
      <c r="G444" s="93"/>
      <c r="H444" s="93"/>
    </row>
    <row r="445" spans="1:8" s="2" customFormat="1">
      <c r="A445" s="399"/>
      <c r="B445" s="93"/>
      <c r="C445" s="93"/>
      <c r="D445" s="93"/>
      <c r="E445" s="94"/>
      <c r="F445" s="240"/>
      <c r="G445" s="93"/>
      <c r="H445" s="93"/>
    </row>
    <row r="446" spans="1:8" s="2" customFormat="1">
      <c r="A446" s="399"/>
      <c r="B446" s="93"/>
      <c r="C446" s="93"/>
      <c r="D446" s="93"/>
      <c r="E446" s="94"/>
      <c r="F446" s="240"/>
      <c r="G446" s="93"/>
      <c r="H446" s="93"/>
    </row>
    <row r="447" spans="1:8" s="2" customFormat="1">
      <c r="A447" s="399"/>
      <c r="B447" s="93"/>
      <c r="C447" s="93"/>
      <c r="D447" s="93"/>
      <c r="E447" s="94"/>
      <c r="F447" s="240"/>
      <c r="G447" s="93"/>
      <c r="H447" s="93"/>
    </row>
    <row r="448" spans="1:8" s="2" customFormat="1">
      <c r="A448" s="399"/>
      <c r="B448" s="93"/>
      <c r="C448" s="93"/>
      <c r="D448" s="93"/>
      <c r="E448" s="94"/>
      <c r="F448" s="240"/>
      <c r="G448" s="93"/>
      <c r="H448" s="93"/>
    </row>
    <row r="449" spans="1:8" s="2" customFormat="1">
      <c r="A449" s="399"/>
      <c r="B449" s="93"/>
      <c r="C449" s="93"/>
      <c r="D449" s="93"/>
      <c r="E449" s="94"/>
      <c r="F449" s="240"/>
      <c r="G449" s="93"/>
      <c r="H449" s="93"/>
    </row>
    <row r="450" spans="1:8" s="2" customFormat="1">
      <c r="A450" s="399"/>
      <c r="B450" s="93"/>
      <c r="C450" s="93"/>
      <c r="D450" s="93"/>
      <c r="E450" s="94"/>
      <c r="F450" s="240"/>
      <c r="G450" s="93"/>
      <c r="H450" s="93"/>
    </row>
    <row r="451" spans="1:8" s="2" customFormat="1">
      <c r="A451" s="399"/>
      <c r="B451" s="93"/>
      <c r="C451" s="93"/>
      <c r="D451" s="93"/>
      <c r="E451" s="94"/>
      <c r="F451" s="240"/>
      <c r="G451" s="93"/>
      <c r="H451" s="93"/>
    </row>
    <row r="452" spans="1:8" s="2" customFormat="1">
      <c r="A452" s="399"/>
      <c r="B452" s="93"/>
      <c r="C452" s="93"/>
      <c r="D452" s="93"/>
      <c r="E452" s="94"/>
      <c r="F452" s="240"/>
      <c r="G452" s="93"/>
      <c r="H452" s="93"/>
    </row>
    <row r="453" spans="1:8" s="2" customFormat="1">
      <c r="A453" s="399"/>
      <c r="B453" s="93"/>
      <c r="C453" s="93"/>
      <c r="D453" s="93"/>
      <c r="E453" s="94"/>
      <c r="F453" s="240"/>
      <c r="G453" s="93"/>
      <c r="H453" s="93"/>
    </row>
    <row r="454" spans="1:8" s="2" customFormat="1">
      <c r="A454" s="399"/>
      <c r="B454" s="93"/>
      <c r="C454" s="93"/>
      <c r="D454" s="93"/>
      <c r="E454" s="94"/>
      <c r="F454" s="240"/>
      <c r="G454" s="93"/>
      <c r="H454" s="93"/>
    </row>
    <row r="455" spans="1:8" s="2" customFormat="1">
      <c r="A455" s="399"/>
      <c r="B455" s="93"/>
      <c r="C455" s="93"/>
      <c r="D455" s="93"/>
      <c r="E455" s="94"/>
      <c r="F455" s="240"/>
      <c r="G455" s="93"/>
      <c r="H455" s="93"/>
    </row>
    <row r="456" spans="1:8" s="2" customFormat="1">
      <c r="A456" s="399"/>
      <c r="B456" s="93"/>
      <c r="C456" s="93"/>
      <c r="D456" s="93"/>
      <c r="E456" s="94"/>
      <c r="F456" s="240"/>
      <c r="G456" s="93"/>
      <c r="H456" s="93"/>
    </row>
    <row r="457" spans="1:8" s="2" customFormat="1">
      <c r="A457" s="399"/>
      <c r="B457" s="93"/>
      <c r="C457" s="93"/>
      <c r="D457" s="93"/>
      <c r="E457" s="94"/>
      <c r="F457" s="240"/>
      <c r="G457" s="93"/>
      <c r="H457" s="93"/>
    </row>
    <row r="458" spans="1:8" s="2" customFormat="1">
      <c r="A458" s="399"/>
      <c r="B458" s="93"/>
      <c r="C458" s="93"/>
      <c r="D458" s="93"/>
      <c r="E458" s="94"/>
      <c r="F458" s="240"/>
      <c r="G458" s="93"/>
      <c r="H458" s="93"/>
    </row>
    <row r="459" spans="1:8" s="2" customFormat="1">
      <c r="A459" s="399"/>
      <c r="B459" s="93"/>
      <c r="C459" s="93"/>
      <c r="D459" s="93"/>
      <c r="E459" s="94"/>
      <c r="F459" s="240"/>
      <c r="G459" s="93"/>
      <c r="H459" s="93"/>
    </row>
    <row r="460" spans="1:8" s="2" customFormat="1">
      <c r="A460" s="399"/>
      <c r="B460" s="93"/>
      <c r="C460" s="93"/>
      <c r="D460" s="93"/>
      <c r="E460" s="94"/>
      <c r="F460" s="240"/>
      <c r="G460" s="93"/>
      <c r="H460" s="93"/>
    </row>
    <row r="461" spans="1:8" s="2" customFormat="1">
      <c r="A461" s="399"/>
      <c r="B461" s="93"/>
      <c r="C461" s="93"/>
      <c r="D461" s="93"/>
      <c r="E461" s="94"/>
      <c r="F461" s="240"/>
      <c r="G461" s="93"/>
      <c r="H461" s="93"/>
    </row>
    <row r="462" spans="1:8" s="2" customFormat="1">
      <c r="A462" s="399"/>
      <c r="B462" s="93"/>
      <c r="C462" s="93"/>
      <c r="D462" s="93"/>
      <c r="E462" s="94"/>
      <c r="F462" s="240"/>
      <c r="G462" s="93"/>
      <c r="H462" s="93"/>
    </row>
    <row r="463" spans="1:8" s="2" customFormat="1">
      <c r="A463" s="399"/>
      <c r="B463" s="93"/>
      <c r="C463" s="93"/>
      <c r="D463" s="93"/>
      <c r="E463" s="94"/>
      <c r="F463" s="240"/>
      <c r="G463" s="93"/>
      <c r="H463" s="93"/>
    </row>
    <row r="464" spans="1:8" s="2" customFormat="1">
      <c r="A464" s="399"/>
      <c r="B464" s="93"/>
      <c r="C464" s="93"/>
      <c r="D464" s="93"/>
      <c r="E464" s="94"/>
      <c r="F464" s="240"/>
      <c r="G464" s="93"/>
      <c r="H464" s="93"/>
    </row>
    <row r="465" spans="1:8" s="2" customFormat="1">
      <c r="A465" s="399"/>
      <c r="B465" s="93"/>
      <c r="C465" s="93"/>
      <c r="D465" s="93"/>
      <c r="E465" s="94"/>
      <c r="F465" s="240"/>
      <c r="G465" s="93"/>
      <c r="H465" s="93"/>
    </row>
    <row r="466" spans="1:8" s="2" customFormat="1">
      <c r="A466" s="399"/>
      <c r="B466" s="93"/>
      <c r="C466" s="93"/>
      <c r="D466" s="93"/>
      <c r="E466" s="94"/>
      <c r="F466" s="240"/>
      <c r="G466" s="93"/>
      <c r="H466" s="93"/>
    </row>
    <row r="467" spans="1:8" s="2" customFormat="1">
      <c r="A467" s="399"/>
      <c r="B467" s="93"/>
      <c r="C467" s="93"/>
      <c r="D467" s="93"/>
      <c r="E467" s="94"/>
      <c r="F467" s="240"/>
      <c r="G467" s="93"/>
      <c r="H467" s="93"/>
    </row>
    <row r="468" spans="1:8" s="2" customFormat="1">
      <c r="A468" s="399"/>
      <c r="B468" s="93"/>
      <c r="C468" s="93"/>
      <c r="D468" s="93"/>
      <c r="E468" s="94"/>
      <c r="F468" s="240"/>
      <c r="G468" s="93"/>
      <c r="H468" s="93"/>
    </row>
    <row r="469" spans="1:8" s="2" customFormat="1">
      <c r="A469" s="399"/>
      <c r="B469" s="93"/>
      <c r="C469" s="93"/>
      <c r="D469" s="93"/>
      <c r="E469" s="94"/>
      <c r="F469" s="240"/>
      <c r="G469" s="93"/>
      <c r="H469" s="93"/>
    </row>
    <row r="470" spans="1:8" s="2" customFormat="1">
      <c r="A470" s="399"/>
      <c r="B470" s="93"/>
      <c r="C470" s="93"/>
      <c r="D470" s="93"/>
      <c r="E470" s="94"/>
      <c r="F470" s="240"/>
      <c r="G470" s="93"/>
      <c r="H470" s="93"/>
    </row>
    <row r="471" spans="1:8" s="2" customFormat="1">
      <c r="A471" s="399"/>
      <c r="B471" s="93"/>
      <c r="C471" s="93"/>
      <c r="D471" s="93"/>
      <c r="E471" s="94"/>
      <c r="F471" s="240"/>
      <c r="G471" s="93"/>
      <c r="H471" s="93"/>
    </row>
    <row r="472" spans="1:8" s="2" customFormat="1">
      <c r="A472" s="399"/>
      <c r="B472" s="93"/>
      <c r="C472" s="93"/>
      <c r="D472" s="93"/>
      <c r="E472" s="94"/>
      <c r="F472" s="240"/>
      <c r="G472" s="93"/>
      <c r="H472" s="93"/>
    </row>
    <row r="473" spans="1:8" s="2" customFormat="1">
      <c r="A473" s="399"/>
      <c r="B473" s="93"/>
      <c r="C473" s="93"/>
      <c r="D473" s="93"/>
      <c r="E473" s="94"/>
      <c r="F473" s="240"/>
      <c r="G473" s="93"/>
      <c r="H473" s="93"/>
    </row>
    <row r="474" spans="1:8" s="2" customFormat="1">
      <c r="A474" s="399"/>
      <c r="B474" s="93"/>
      <c r="C474" s="93"/>
      <c r="D474" s="93"/>
      <c r="E474" s="94"/>
      <c r="F474" s="240"/>
      <c r="G474" s="93"/>
      <c r="H474" s="93"/>
    </row>
    <row r="475" spans="1:8" s="2" customFormat="1">
      <c r="A475" s="399"/>
      <c r="B475" s="93"/>
      <c r="C475" s="93"/>
      <c r="D475" s="93"/>
      <c r="E475" s="94"/>
      <c r="F475" s="240"/>
      <c r="G475" s="93"/>
      <c r="H475" s="93"/>
    </row>
    <row r="476" spans="1:8" s="2" customFormat="1">
      <c r="A476" s="399"/>
      <c r="B476" s="93"/>
      <c r="C476" s="93"/>
      <c r="D476" s="93"/>
      <c r="E476" s="94"/>
      <c r="F476" s="240"/>
      <c r="G476" s="93"/>
      <c r="H476" s="93"/>
    </row>
    <row r="477" spans="1:8" s="2" customFormat="1">
      <c r="A477" s="399"/>
      <c r="B477" s="93"/>
      <c r="C477" s="93"/>
      <c r="D477" s="93"/>
      <c r="E477" s="94"/>
      <c r="F477" s="240"/>
      <c r="G477" s="93"/>
      <c r="H477" s="93"/>
    </row>
    <row r="478" spans="1:8" s="2" customFormat="1">
      <c r="A478" s="399"/>
      <c r="B478" s="93"/>
      <c r="C478" s="93"/>
      <c r="D478" s="93"/>
      <c r="E478" s="94"/>
      <c r="F478" s="240"/>
      <c r="G478" s="93"/>
      <c r="H478" s="93"/>
    </row>
    <row r="479" spans="1:8" s="2" customFormat="1">
      <c r="A479" s="399"/>
      <c r="B479" s="93"/>
      <c r="C479" s="93"/>
      <c r="D479" s="93"/>
      <c r="E479" s="94"/>
      <c r="F479" s="240"/>
      <c r="G479" s="93"/>
      <c r="H479" s="93"/>
    </row>
    <row r="480" spans="1:8" s="2" customFormat="1">
      <c r="A480" s="399"/>
      <c r="B480" s="93"/>
      <c r="C480" s="93"/>
      <c r="D480" s="93"/>
      <c r="E480" s="94"/>
      <c r="F480" s="240"/>
      <c r="G480" s="93"/>
      <c r="H480" s="93"/>
    </row>
    <row r="481" spans="1:8" s="2" customFormat="1">
      <c r="A481" s="399"/>
      <c r="B481" s="93"/>
      <c r="C481" s="93"/>
      <c r="D481" s="93"/>
      <c r="E481" s="94"/>
      <c r="F481" s="240"/>
      <c r="G481" s="93"/>
      <c r="H481" s="93"/>
    </row>
    <row r="482" spans="1:8" s="2" customFormat="1">
      <c r="A482" s="399"/>
      <c r="B482" s="93"/>
      <c r="C482" s="93"/>
      <c r="D482" s="93"/>
      <c r="E482" s="94"/>
      <c r="F482" s="240"/>
      <c r="G482" s="93"/>
      <c r="H482" s="93"/>
    </row>
    <row r="483" spans="1:8" s="2" customFormat="1">
      <c r="A483" s="399"/>
      <c r="B483" s="93"/>
      <c r="C483" s="93"/>
      <c r="D483" s="93"/>
      <c r="E483" s="94"/>
      <c r="F483" s="240"/>
      <c r="G483" s="93"/>
      <c r="H483" s="93"/>
    </row>
    <row r="484" spans="1:8" s="2" customFormat="1">
      <c r="A484" s="399"/>
      <c r="B484" s="93"/>
      <c r="C484" s="93"/>
      <c r="D484" s="93"/>
      <c r="E484" s="94"/>
      <c r="F484" s="240"/>
      <c r="G484" s="93"/>
      <c r="H484" s="93"/>
    </row>
    <row r="485" spans="1:8" s="2" customFormat="1">
      <c r="A485" s="399"/>
      <c r="B485" s="93"/>
      <c r="C485" s="93"/>
      <c r="D485" s="93"/>
      <c r="E485" s="94"/>
      <c r="F485" s="240"/>
      <c r="G485" s="93"/>
      <c r="H485" s="93"/>
    </row>
    <row r="486" spans="1:8" s="2" customFormat="1">
      <c r="A486" s="399"/>
      <c r="B486" s="93"/>
      <c r="C486" s="93"/>
      <c r="D486" s="93"/>
      <c r="E486" s="94"/>
      <c r="F486" s="240"/>
      <c r="G486" s="93"/>
      <c r="H486" s="93"/>
    </row>
    <row r="487" spans="1:8" s="2" customFormat="1">
      <c r="A487" s="399"/>
      <c r="B487" s="93"/>
      <c r="C487" s="93"/>
      <c r="D487" s="93"/>
      <c r="E487" s="94"/>
      <c r="F487" s="240"/>
      <c r="G487" s="93"/>
      <c r="H487" s="93"/>
    </row>
    <row r="488" spans="1:8" s="2" customFormat="1">
      <c r="A488" s="399"/>
      <c r="B488" s="93"/>
      <c r="C488" s="93"/>
      <c r="D488" s="93"/>
      <c r="E488" s="94"/>
      <c r="F488" s="240"/>
      <c r="G488" s="93"/>
      <c r="H488" s="93"/>
    </row>
    <row r="489" spans="1:8" s="2" customFormat="1">
      <c r="A489" s="399"/>
      <c r="B489" s="93"/>
      <c r="C489" s="93"/>
      <c r="D489" s="93"/>
      <c r="E489" s="94"/>
      <c r="F489" s="240"/>
      <c r="G489" s="93"/>
      <c r="H489" s="93"/>
    </row>
    <row r="490" spans="1:8" s="2" customFormat="1">
      <c r="A490" s="399"/>
      <c r="B490" s="93"/>
      <c r="C490" s="93"/>
      <c r="D490" s="93"/>
      <c r="E490" s="94"/>
      <c r="F490" s="240"/>
      <c r="G490" s="93"/>
      <c r="H490" s="93"/>
    </row>
    <row r="491" spans="1:8" s="2" customFormat="1">
      <c r="A491" s="399"/>
      <c r="B491" s="93"/>
      <c r="C491" s="93"/>
      <c r="D491" s="93"/>
      <c r="E491" s="94"/>
      <c r="F491" s="240"/>
      <c r="G491" s="93"/>
      <c r="H491" s="93"/>
    </row>
    <row r="492" spans="1:8" s="2" customFormat="1">
      <c r="A492" s="399"/>
      <c r="B492" s="93"/>
      <c r="C492" s="93"/>
      <c r="D492" s="93"/>
      <c r="E492" s="94"/>
      <c r="F492" s="240"/>
      <c r="G492" s="93"/>
      <c r="H492" s="93"/>
    </row>
    <row r="493" spans="1:8" s="2" customFormat="1">
      <c r="A493" s="399"/>
      <c r="B493" s="93"/>
      <c r="C493" s="93"/>
      <c r="D493" s="93"/>
      <c r="E493" s="94"/>
      <c r="F493" s="240"/>
      <c r="G493" s="93"/>
      <c r="H493" s="93"/>
    </row>
    <row r="494" spans="1:8" s="2" customFormat="1">
      <c r="A494" s="399"/>
      <c r="B494" s="93"/>
      <c r="C494" s="93"/>
      <c r="D494" s="93"/>
      <c r="E494" s="94"/>
      <c r="F494" s="240"/>
      <c r="G494" s="93"/>
      <c r="H494" s="93"/>
    </row>
    <row r="495" spans="1:8" s="2" customFormat="1">
      <c r="A495" s="399"/>
      <c r="B495" s="93"/>
      <c r="C495" s="93"/>
      <c r="D495" s="93"/>
      <c r="E495" s="94"/>
      <c r="F495" s="240"/>
      <c r="G495" s="93"/>
      <c r="H495" s="93"/>
    </row>
    <row r="496" spans="1:8" s="2" customFormat="1">
      <c r="A496" s="399"/>
      <c r="B496" s="93"/>
      <c r="C496" s="93"/>
      <c r="D496" s="93"/>
      <c r="E496" s="94"/>
      <c r="F496" s="240"/>
      <c r="G496" s="93"/>
      <c r="H496" s="93"/>
    </row>
    <row r="497" spans="1:8" s="2" customFormat="1">
      <c r="A497" s="399"/>
      <c r="B497" s="93"/>
      <c r="C497" s="93"/>
      <c r="D497" s="93"/>
      <c r="E497" s="94"/>
      <c r="F497" s="240"/>
      <c r="G497" s="93"/>
      <c r="H497" s="93"/>
    </row>
    <row r="498" spans="1:8" s="2" customFormat="1">
      <c r="A498" s="399"/>
      <c r="B498" s="93"/>
      <c r="C498" s="93"/>
      <c r="D498" s="93"/>
      <c r="E498" s="94"/>
      <c r="F498" s="240"/>
      <c r="G498" s="93"/>
      <c r="H498" s="93"/>
    </row>
    <row r="499" spans="1:8" s="2" customFormat="1">
      <c r="A499" s="399"/>
      <c r="B499" s="93"/>
      <c r="C499" s="93"/>
      <c r="D499" s="93"/>
      <c r="E499" s="94"/>
      <c r="F499" s="240"/>
      <c r="G499" s="93"/>
      <c r="H499" s="93"/>
    </row>
    <row r="500" spans="1:8" s="2" customFormat="1">
      <c r="A500" s="399"/>
      <c r="B500" s="93"/>
      <c r="C500" s="93"/>
      <c r="D500" s="93"/>
      <c r="E500" s="94"/>
      <c r="F500" s="240"/>
      <c r="G500" s="93"/>
      <c r="H500" s="93"/>
    </row>
    <row r="501" spans="1:8" s="2" customFormat="1">
      <c r="A501" s="399"/>
      <c r="B501" s="93"/>
      <c r="C501" s="93"/>
      <c r="D501" s="93"/>
      <c r="E501" s="94"/>
      <c r="F501" s="240"/>
      <c r="G501" s="93"/>
      <c r="H501" s="93"/>
    </row>
    <row r="502" spans="1:8" s="2" customFormat="1">
      <c r="A502" s="399"/>
      <c r="B502" s="93"/>
      <c r="C502" s="93"/>
      <c r="D502" s="93"/>
      <c r="E502" s="94"/>
      <c r="F502" s="240"/>
      <c r="G502" s="93"/>
      <c r="H502" s="93"/>
    </row>
    <row r="503" spans="1:8" s="2" customFormat="1">
      <c r="A503" s="399"/>
      <c r="B503" s="93"/>
      <c r="C503" s="93"/>
      <c r="D503" s="93"/>
      <c r="E503" s="94"/>
      <c r="F503" s="240"/>
      <c r="G503" s="93"/>
      <c r="H503" s="93"/>
    </row>
    <row r="504" spans="1:8" s="2" customFormat="1">
      <c r="A504" s="399"/>
      <c r="B504" s="93"/>
      <c r="C504" s="93"/>
      <c r="D504" s="93"/>
      <c r="E504" s="94"/>
      <c r="F504" s="240"/>
      <c r="G504" s="93"/>
      <c r="H504" s="93"/>
    </row>
    <row r="505" spans="1:8" s="2" customFormat="1">
      <c r="A505" s="399"/>
      <c r="B505" s="93"/>
      <c r="C505" s="93"/>
      <c r="D505" s="93"/>
      <c r="E505" s="94"/>
      <c r="F505" s="240"/>
      <c r="G505" s="93"/>
      <c r="H505" s="93"/>
    </row>
    <row r="506" spans="1:8" s="2" customFormat="1">
      <c r="A506" s="399"/>
      <c r="B506" s="93"/>
      <c r="C506" s="93"/>
      <c r="D506" s="93"/>
      <c r="E506" s="94"/>
      <c r="F506" s="240"/>
      <c r="G506" s="93"/>
      <c r="H506" s="93"/>
    </row>
    <row r="507" spans="1:8" s="2" customFormat="1">
      <c r="A507" s="399"/>
      <c r="B507" s="93"/>
      <c r="C507" s="93"/>
      <c r="D507" s="93"/>
      <c r="E507" s="94"/>
      <c r="F507" s="240"/>
      <c r="G507" s="93"/>
      <c r="H507" s="93"/>
    </row>
    <row r="508" spans="1:8" s="2" customFormat="1">
      <c r="A508" s="399"/>
      <c r="B508" s="93"/>
      <c r="C508" s="93"/>
      <c r="D508" s="93"/>
      <c r="E508" s="94"/>
      <c r="F508" s="240"/>
      <c r="G508" s="93"/>
      <c r="H508" s="93"/>
    </row>
    <row r="509" spans="1:8" s="2" customFormat="1">
      <c r="A509" s="399"/>
      <c r="B509" s="93"/>
      <c r="C509" s="93"/>
      <c r="D509" s="93"/>
      <c r="E509" s="94"/>
      <c r="F509" s="240"/>
      <c r="G509" s="93"/>
      <c r="H509" s="93"/>
    </row>
    <row r="510" spans="1:8" s="2" customFormat="1">
      <c r="A510" s="399"/>
      <c r="B510" s="93"/>
      <c r="C510" s="93"/>
      <c r="D510" s="93"/>
      <c r="E510" s="94"/>
      <c r="F510" s="240"/>
      <c r="G510" s="93"/>
      <c r="H510" s="93"/>
    </row>
    <row r="511" spans="1:8" s="2" customFormat="1">
      <c r="A511" s="399"/>
      <c r="B511" s="93"/>
      <c r="C511" s="93"/>
      <c r="D511" s="93"/>
      <c r="E511" s="94"/>
      <c r="F511" s="240"/>
      <c r="G511" s="93"/>
      <c r="H511" s="93"/>
    </row>
    <row r="512" spans="1:8" s="2" customFormat="1">
      <c r="A512" s="399"/>
      <c r="B512" s="93"/>
      <c r="C512" s="93"/>
      <c r="D512" s="93"/>
      <c r="E512" s="94"/>
      <c r="F512" s="240"/>
      <c r="G512" s="93"/>
      <c r="H512" s="93"/>
    </row>
    <row r="513" spans="1:8" s="2" customFormat="1">
      <c r="A513" s="399"/>
      <c r="B513" s="93"/>
      <c r="C513" s="93"/>
      <c r="D513" s="93"/>
      <c r="E513" s="94"/>
      <c r="F513" s="240"/>
      <c r="G513" s="93"/>
      <c r="H513" s="93"/>
    </row>
    <row r="514" spans="1:8" s="2" customFormat="1">
      <c r="A514" s="399"/>
      <c r="B514" s="93"/>
      <c r="C514" s="93"/>
      <c r="D514" s="93"/>
      <c r="E514" s="94"/>
      <c r="F514" s="240"/>
      <c r="G514" s="93"/>
      <c r="H514" s="93"/>
    </row>
    <row r="515" spans="1:8" s="2" customFormat="1">
      <c r="A515" s="399"/>
      <c r="B515" s="93"/>
      <c r="C515" s="93"/>
      <c r="D515" s="93"/>
      <c r="E515" s="94"/>
      <c r="F515" s="240"/>
      <c r="G515" s="93"/>
      <c r="H515" s="93"/>
    </row>
    <row r="516" spans="1:8" s="2" customFormat="1">
      <c r="A516" s="399"/>
      <c r="B516" s="93"/>
      <c r="C516" s="93"/>
      <c r="D516" s="93"/>
      <c r="E516" s="94"/>
      <c r="F516" s="240"/>
      <c r="G516" s="93"/>
      <c r="H516" s="93"/>
    </row>
    <row r="517" spans="1:8" s="2" customFormat="1">
      <c r="A517" s="399"/>
      <c r="B517" s="93"/>
      <c r="C517" s="93"/>
      <c r="D517" s="93"/>
      <c r="E517" s="94"/>
      <c r="F517" s="240"/>
      <c r="G517" s="93"/>
      <c r="H517" s="93"/>
    </row>
    <row r="518" spans="1:8" s="2" customFormat="1">
      <c r="A518" s="399"/>
      <c r="B518" s="93"/>
      <c r="C518" s="93"/>
      <c r="D518" s="93"/>
      <c r="E518" s="94"/>
      <c r="F518" s="240"/>
      <c r="G518" s="93"/>
      <c r="H518" s="93"/>
    </row>
    <row r="519" spans="1:8" s="2" customFormat="1">
      <c r="A519" s="399"/>
      <c r="B519" s="93"/>
      <c r="C519" s="93"/>
      <c r="D519" s="93"/>
      <c r="E519" s="94"/>
      <c r="F519" s="240"/>
      <c r="G519" s="93"/>
      <c r="H519" s="93"/>
    </row>
    <row r="520" spans="1:8" s="2" customFormat="1">
      <c r="A520" s="399"/>
      <c r="B520" s="93"/>
      <c r="C520" s="93"/>
      <c r="D520" s="93"/>
      <c r="E520" s="94"/>
      <c r="F520" s="240"/>
      <c r="G520" s="93"/>
      <c r="H520" s="93"/>
    </row>
    <row r="521" spans="1:8" s="2" customFormat="1">
      <c r="A521" s="399"/>
      <c r="B521" s="93"/>
      <c r="C521" s="93"/>
      <c r="D521" s="93"/>
      <c r="E521" s="94"/>
      <c r="F521" s="240"/>
      <c r="G521" s="93"/>
      <c r="H521" s="93"/>
    </row>
    <row r="522" spans="1:8" s="2" customFormat="1">
      <c r="A522" s="399"/>
      <c r="B522" s="93"/>
      <c r="C522" s="93"/>
      <c r="D522" s="93"/>
      <c r="E522" s="94"/>
      <c r="F522" s="240"/>
      <c r="G522" s="93"/>
      <c r="H522" s="93"/>
    </row>
    <row r="523" spans="1:8" s="2" customFormat="1">
      <c r="A523" s="399"/>
      <c r="B523" s="93"/>
      <c r="C523" s="93"/>
      <c r="D523" s="93"/>
      <c r="E523" s="94"/>
      <c r="F523" s="240"/>
      <c r="G523" s="93"/>
      <c r="H523" s="93"/>
    </row>
    <row r="524" spans="1:8" s="2" customFormat="1">
      <c r="A524" s="399"/>
      <c r="B524" s="93"/>
      <c r="C524" s="93"/>
      <c r="D524" s="93"/>
      <c r="E524" s="94"/>
      <c r="F524" s="240"/>
      <c r="G524" s="93"/>
      <c r="H524" s="93"/>
    </row>
    <row r="525" spans="1:8" s="2" customFormat="1">
      <c r="A525" s="399"/>
      <c r="B525" s="93"/>
      <c r="C525" s="93"/>
      <c r="D525" s="93"/>
      <c r="E525" s="94"/>
      <c r="F525" s="240"/>
      <c r="G525" s="93"/>
      <c r="H525" s="93"/>
    </row>
    <row r="526" spans="1:8" s="2" customFormat="1">
      <c r="A526" s="399"/>
      <c r="B526" s="93"/>
      <c r="C526" s="93"/>
      <c r="D526" s="93"/>
      <c r="E526" s="94"/>
      <c r="F526" s="240"/>
      <c r="G526" s="93"/>
      <c r="H526" s="93"/>
    </row>
    <row r="527" spans="1:8" s="2" customFormat="1">
      <c r="A527" s="399"/>
      <c r="B527" s="93"/>
      <c r="C527" s="93"/>
      <c r="D527" s="93"/>
      <c r="E527" s="94"/>
      <c r="F527" s="240"/>
      <c r="G527" s="93"/>
      <c r="H527" s="93"/>
    </row>
    <row r="528" spans="1:8" s="2" customFormat="1">
      <c r="A528" s="399"/>
      <c r="B528" s="93"/>
      <c r="C528" s="93"/>
      <c r="D528" s="93"/>
      <c r="E528" s="94"/>
      <c r="F528" s="240"/>
      <c r="G528" s="93"/>
      <c r="H528" s="93"/>
    </row>
    <row r="529" spans="1:8" s="2" customFormat="1">
      <c r="A529" s="399"/>
      <c r="B529" s="93"/>
      <c r="C529" s="93"/>
      <c r="D529" s="93"/>
      <c r="E529" s="94"/>
      <c r="F529" s="240"/>
      <c r="G529" s="93"/>
      <c r="H529" s="93"/>
    </row>
    <row r="530" spans="1:8" s="2" customFormat="1">
      <c r="A530" s="399"/>
      <c r="B530" s="93"/>
      <c r="C530" s="93"/>
      <c r="D530" s="93"/>
      <c r="E530" s="94"/>
      <c r="F530" s="240"/>
      <c r="G530" s="93"/>
      <c r="H530" s="93"/>
    </row>
    <row r="531" spans="1:8" s="2" customFormat="1">
      <c r="A531" s="399"/>
      <c r="B531" s="93"/>
      <c r="C531" s="93"/>
      <c r="D531" s="93"/>
      <c r="E531" s="94"/>
      <c r="F531" s="240"/>
      <c r="G531" s="93"/>
      <c r="H531" s="93"/>
    </row>
    <row r="532" spans="1:8" s="2" customFormat="1">
      <c r="A532" s="399"/>
      <c r="B532" s="93"/>
      <c r="C532" s="93"/>
      <c r="D532" s="93"/>
      <c r="E532" s="94"/>
      <c r="F532" s="240"/>
      <c r="G532" s="93"/>
      <c r="H532" s="93"/>
    </row>
    <row r="533" spans="1:8" s="2" customFormat="1">
      <c r="A533" s="399"/>
      <c r="B533" s="93"/>
      <c r="C533" s="93"/>
      <c r="D533" s="93"/>
      <c r="E533" s="94"/>
      <c r="F533" s="240"/>
      <c r="G533" s="93"/>
      <c r="H533" s="93"/>
    </row>
    <row r="534" spans="1:8" s="2" customFormat="1">
      <c r="A534" s="399"/>
      <c r="B534" s="93"/>
      <c r="C534" s="93"/>
      <c r="D534" s="93"/>
      <c r="E534" s="94"/>
      <c r="F534" s="240"/>
      <c r="G534" s="93"/>
      <c r="H534" s="93"/>
    </row>
    <row r="535" spans="1:8" s="2" customFormat="1">
      <c r="A535" s="399"/>
      <c r="B535" s="93"/>
      <c r="C535" s="93"/>
      <c r="D535" s="93"/>
      <c r="E535" s="94"/>
      <c r="F535" s="240"/>
      <c r="G535" s="93"/>
      <c r="H535" s="93"/>
    </row>
    <row r="536" spans="1:8" s="2" customFormat="1">
      <c r="A536" s="399"/>
      <c r="B536" s="93"/>
      <c r="C536" s="93"/>
      <c r="D536" s="93"/>
      <c r="E536" s="94"/>
      <c r="F536" s="240"/>
      <c r="G536" s="93"/>
      <c r="H536" s="93"/>
    </row>
    <row r="537" spans="1:8" s="2" customFormat="1">
      <c r="A537" s="399"/>
      <c r="B537" s="93"/>
      <c r="C537" s="93"/>
      <c r="D537" s="93"/>
      <c r="E537" s="94"/>
      <c r="F537" s="240"/>
      <c r="G537" s="93"/>
      <c r="H537" s="93"/>
    </row>
    <row r="538" spans="1:8" s="2" customFormat="1">
      <c r="A538" s="399"/>
      <c r="B538" s="93"/>
      <c r="C538" s="93"/>
      <c r="D538" s="93"/>
      <c r="E538" s="94"/>
      <c r="F538" s="240"/>
      <c r="G538" s="93"/>
      <c r="H538" s="93"/>
    </row>
    <row r="539" spans="1:8" s="2" customFormat="1">
      <c r="A539" s="399"/>
      <c r="B539" s="93"/>
      <c r="C539" s="93"/>
      <c r="D539" s="93"/>
      <c r="E539" s="94"/>
      <c r="F539" s="240"/>
      <c r="G539" s="93"/>
      <c r="H539" s="93"/>
    </row>
    <row r="540" spans="1:8" s="2" customFormat="1">
      <c r="A540" s="399"/>
      <c r="B540" s="93"/>
      <c r="C540" s="93"/>
      <c r="D540" s="93"/>
      <c r="E540" s="94"/>
      <c r="F540" s="240"/>
      <c r="G540" s="93"/>
      <c r="H540" s="93"/>
    </row>
    <row r="541" spans="1:8" s="2" customFormat="1">
      <c r="A541" s="399"/>
      <c r="B541" s="93"/>
      <c r="C541" s="93"/>
      <c r="D541" s="93"/>
      <c r="E541" s="94"/>
      <c r="F541" s="240"/>
      <c r="G541" s="93"/>
      <c r="H541" s="93"/>
    </row>
    <row r="542" spans="1:8" s="2" customFormat="1">
      <c r="A542" s="399"/>
      <c r="B542" s="93"/>
      <c r="C542" s="93"/>
      <c r="D542" s="93"/>
      <c r="E542" s="94"/>
      <c r="F542" s="240"/>
      <c r="G542" s="93"/>
      <c r="H542" s="93"/>
    </row>
    <row r="543" spans="1:8" s="2" customFormat="1">
      <c r="A543" s="399"/>
      <c r="B543" s="93"/>
      <c r="C543" s="93"/>
      <c r="D543" s="93"/>
      <c r="E543" s="94"/>
      <c r="F543" s="240"/>
      <c r="G543" s="93"/>
      <c r="H543" s="93"/>
    </row>
    <row r="544" spans="1:8" s="2" customFormat="1">
      <c r="A544" s="399"/>
      <c r="B544" s="93"/>
      <c r="C544" s="93"/>
      <c r="D544" s="93"/>
      <c r="E544" s="94"/>
      <c r="F544" s="240"/>
      <c r="G544" s="93"/>
      <c r="H544" s="93"/>
    </row>
    <row r="545" spans="1:8" s="2" customFormat="1">
      <c r="A545" s="399"/>
      <c r="B545" s="93"/>
      <c r="C545" s="93"/>
      <c r="D545" s="93"/>
      <c r="E545" s="94"/>
      <c r="F545" s="240"/>
      <c r="G545" s="93"/>
      <c r="H545" s="93"/>
    </row>
    <row r="546" spans="1:8" s="2" customFormat="1">
      <c r="A546" s="399"/>
      <c r="B546" s="93"/>
      <c r="C546" s="93"/>
      <c r="D546" s="93"/>
      <c r="E546" s="94"/>
      <c r="F546" s="240"/>
      <c r="G546" s="93"/>
      <c r="H546" s="93"/>
    </row>
    <row r="547" spans="1:8" s="2" customFormat="1">
      <c r="A547" s="399"/>
      <c r="B547" s="93"/>
      <c r="C547" s="93"/>
      <c r="D547" s="93"/>
      <c r="E547" s="94"/>
      <c r="F547" s="240"/>
      <c r="G547" s="93"/>
      <c r="H547" s="93"/>
    </row>
    <row r="548" spans="1:8" s="2" customFormat="1">
      <c r="A548" s="399"/>
      <c r="B548" s="93"/>
      <c r="C548" s="93"/>
      <c r="D548" s="93"/>
      <c r="E548" s="94"/>
      <c r="F548" s="240"/>
      <c r="G548" s="93"/>
      <c r="H548" s="93"/>
    </row>
    <row r="549" spans="1:8" s="2" customFormat="1">
      <c r="A549" s="399"/>
      <c r="B549" s="93"/>
      <c r="C549" s="93"/>
      <c r="D549" s="93"/>
      <c r="E549" s="94"/>
      <c r="F549" s="240"/>
      <c r="G549" s="93"/>
      <c r="H549" s="93"/>
    </row>
    <row r="550" spans="1:8" s="2" customFormat="1">
      <c r="A550" s="399"/>
      <c r="B550" s="93"/>
      <c r="C550" s="93"/>
      <c r="D550" s="93"/>
      <c r="E550" s="94"/>
      <c r="F550" s="240"/>
      <c r="G550" s="93"/>
      <c r="H550" s="93"/>
    </row>
    <row r="551" spans="1:8" s="2" customFormat="1">
      <c r="A551" s="399"/>
      <c r="B551" s="93"/>
      <c r="C551" s="93"/>
      <c r="D551" s="93"/>
      <c r="E551" s="94"/>
      <c r="F551" s="240"/>
      <c r="G551" s="93"/>
      <c r="H551" s="93"/>
    </row>
    <row r="552" spans="1:8" s="2" customFormat="1">
      <c r="A552" s="399"/>
      <c r="B552" s="93"/>
      <c r="C552" s="93"/>
      <c r="D552" s="93"/>
      <c r="E552" s="94"/>
      <c r="F552" s="240"/>
      <c r="G552" s="93"/>
      <c r="H552" s="93"/>
    </row>
    <row r="553" spans="1:8" s="2" customFormat="1">
      <c r="A553" s="399"/>
      <c r="B553" s="93"/>
      <c r="C553" s="93"/>
      <c r="D553" s="93"/>
      <c r="E553" s="94"/>
      <c r="F553" s="240"/>
      <c r="G553" s="93"/>
      <c r="H553" s="93"/>
    </row>
    <row r="554" spans="1:8" s="2" customFormat="1">
      <c r="A554" s="399"/>
      <c r="B554" s="93"/>
      <c r="C554" s="93"/>
      <c r="D554" s="93"/>
      <c r="E554" s="94"/>
      <c r="F554" s="240"/>
      <c r="G554" s="93"/>
      <c r="H554" s="93"/>
    </row>
    <row r="555" spans="1:8" s="2" customFormat="1">
      <c r="A555" s="399"/>
      <c r="B555" s="93"/>
      <c r="C555" s="93"/>
      <c r="D555" s="93"/>
      <c r="E555" s="94"/>
      <c r="F555" s="240"/>
      <c r="G555" s="93"/>
      <c r="H555" s="93"/>
    </row>
    <row r="556" spans="1:8" s="2" customFormat="1">
      <c r="A556" s="399"/>
      <c r="B556" s="93"/>
      <c r="C556" s="93"/>
      <c r="D556" s="93"/>
      <c r="E556" s="94"/>
      <c r="F556" s="240"/>
      <c r="G556" s="93"/>
      <c r="H556" s="93"/>
    </row>
    <row r="557" spans="1:8" s="2" customFormat="1">
      <c r="A557" s="399"/>
      <c r="B557" s="93"/>
      <c r="C557" s="93"/>
      <c r="D557" s="93"/>
      <c r="E557" s="94"/>
      <c r="F557" s="240"/>
      <c r="G557" s="93"/>
      <c r="H557" s="93"/>
    </row>
    <row r="558" spans="1:8" s="2" customFormat="1">
      <c r="A558" s="399"/>
      <c r="B558" s="93"/>
      <c r="C558" s="93"/>
      <c r="D558" s="93"/>
      <c r="E558" s="94"/>
      <c r="F558" s="240"/>
      <c r="G558" s="93"/>
      <c r="H558" s="93"/>
    </row>
    <row r="559" spans="1:8" s="2" customFormat="1">
      <c r="A559" s="399"/>
      <c r="B559" s="93"/>
      <c r="C559" s="93"/>
      <c r="D559" s="93"/>
      <c r="E559" s="94"/>
      <c r="F559" s="240"/>
      <c r="G559" s="93"/>
      <c r="H559" s="93"/>
    </row>
    <row r="560" spans="1:8" s="2" customFormat="1">
      <c r="A560" s="399"/>
      <c r="B560" s="93"/>
      <c r="C560" s="93"/>
      <c r="D560" s="93"/>
      <c r="E560" s="94"/>
      <c r="F560" s="240"/>
      <c r="G560" s="93"/>
      <c r="H560" s="93"/>
    </row>
    <row r="561" spans="1:8" s="2" customFormat="1">
      <c r="A561" s="399"/>
      <c r="B561" s="93"/>
      <c r="C561" s="93"/>
      <c r="D561" s="93"/>
      <c r="E561" s="94"/>
      <c r="F561" s="240"/>
      <c r="G561" s="93"/>
      <c r="H561" s="93"/>
    </row>
    <row r="562" spans="1:8" s="2" customFormat="1">
      <c r="A562" s="399"/>
      <c r="B562" s="93"/>
      <c r="C562" s="93"/>
      <c r="D562" s="93"/>
      <c r="E562" s="94"/>
      <c r="F562" s="240"/>
      <c r="G562" s="93"/>
      <c r="H562" s="93"/>
    </row>
    <row r="563" spans="1:8" s="2" customFormat="1">
      <c r="A563" s="399"/>
      <c r="B563" s="93"/>
      <c r="C563" s="93"/>
      <c r="D563" s="93"/>
      <c r="E563" s="94"/>
      <c r="F563" s="240"/>
      <c r="G563" s="93"/>
      <c r="H563" s="93"/>
    </row>
    <row r="564" spans="1:8" s="2" customFormat="1">
      <c r="A564" s="399"/>
      <c r="B564" s="93"/>
      <c r="C564" s="93"/>
      <c r="D564" s="93"/>
      <c r="E564" s="94"/>
      <c r="F564" s="240"/>
      <c r="G564" s="93"/>
      <c r="H564" s="93"/>
    </row>
    <row r="565" spans="1:8" s="2" customFormat="1">
      <c r="A565" s="399"/>
      <c r="B565" s="93"/>
      <c r="C565" s="93"/>
      <c r="D565" s="93"/>
      <c r="E565" s="94"/>
      <c r="F565" s="240"/>
      <c r="G565" s="93"/>
      <c r="H565" s="93"/>
    </row>
    <row r="566" spans="1:8" s="2" customFormat="1">
      <c r="A566" s="399"/>
      <c r="B566" s="93"/>
      <c r="C566" s="93"/>
      <c r="D566" s="93"/>
      <c r="E566" s="94"/>
      <c r="F566" s="240"/>
      <c r="G566" s="93"/>
      <c r="H566" s="93"/>
    </row>
    <row r="567" spans="1:8" s="2" customFormat="1">
      <c r="A567" s="399"/>
      <c r="B567" s="93"/>
      <c r="C567" s="93"/>
      <c r="D567" s="93"/>
      <c r="E567" s="94"/>
      <c r="F567" s="240"/>
      <c r="G567" s="93"/>
      <c r="H567" s="93"/>
    </row>
    <row r="568" spans="1:8" s="2" customFormat="1">
      <c r="A568" s="399"/>
      <c r="B568" s="93"/>
      <c r="C568" s="93"/>
      <c r="D568" s="93"/>
      <c r="E568" s="94"/>
      <c r="F568" s="240"/>
      <c r="G568" s="93"/>
      <c r="H568" s="93"/>
    </row>
    <row r="569" spans="1:8" s="2" customFormat="1">
      <c r="A569" s="399"/>
      <c r="B569" s="93"/>
      <c r="C569" s="93"/>
      <c r="D569" s="93"/>
      <c r="E569" s="94"/>
      <c r="F569" s="240"/>
      <c r="G569" s="93"/>
      <c r="H569" s="93"/>
    </row>
    <row r="570" spans="1:8" s="2" customFormat="1">
      <c r="A570" s="399"/>
      <c r="B570" s="93"/>
      <c r="C570" s="93"/>
      <c r="D570" s="93"/>
      <c r="E570" s="94"/>
      <c r="F570" s="240"/>
      <c r="G570" s="93"/>
      <c r="H570" s="93"/>
    </row>
    <row r="571" spans="1:8" s="2" customFormat="1">
      <c r="A571" s="399"/>
      <c r="B571" s="93"/>
      <c r="C571" s="93"/>
      <c r="D571" s="93"/>
      <c r="E571" s="94"/>
      <c r="F571" s="240"/>
      <c r="G571" s="93"/>
      <c r="H571" s="93"/>
    </row>
    <row r="572" spans="1:8" s="2" customFormat="1">
      <c r="A572" s="399"/>
      <c r="B572" s="93"/>
      <c r="C572" s="93"/>
      <c r="D572" s="93"/>
      <c r="E572" s="94"/>
      <c r="F572" s="240"/>
      <c r="G572" s="93"/>
      <c r="H572" s="93"/>
    </row>
    <row r="573" spans="1:8" s="2" customFormat="1">
      <c r="A573" s="399"/>
      <c r="B573" s="93"/>
      <c r="C573" s="93"/>
      <c r="D573" s="93"/>
      <c r="E573" s="94"/>
      <c r="F573" s="240"/>
      <c r="G573" s="93"/>
      <c r="H573" s="93"/>
    </row>
    <row r="574" spans="1:8" s="2" customFormat="1">
      <c r="A574" s="399"/>
      <c r="B574" s="93"/>
      <c r="C574" s="93"/>
      <c r="D574" s="93"/>
      <c r="E574" s="94"/>
      <c r="F574" s="240"/>
      <c r="G574" s="93"/>
      <c r="H574" s="93"/>
    </row>
    <row r="575" spans="1:8" s="2" customFormat="1">
      <c r="A575" s="399"/>
      <c r="B575" s="93"/>
      <c r="C575" s="93"/>
      <c r="D575" s="93"/>
      <c r="E575" s="94"/>
      <c r="F575" s="240"/>
      <c r="G575" s="93"/>
      <c r="H575" s="93"/>
    </row>
    <row r="576" spans="1:8" s="2" customFormat="1">
      <c r="A576" s="399"/>
      <c r="B576" s="93"/>
      <c r="C576" s="93"/>
      <c r="D576" s="93"/>
      <c r="E576" s="94"/>
      <c r="F576" s="240"/>
      <c r="G576" s="93"/>
      <c r="H576" s="93"/>
    </row>
    <row r="577" spans="1:8" s="2" customFormat="1">
      <c r="A577" s="399"/>
      <c r="B577" s="93"/>
      <c r="C577" s="93"/>
      <c r="D577" s="93"/>
      <c r="E577" s="94"/>
      <c r="F577" s="240"/>
      <c r="G577" s="93"/>
      <c r="H577" s="93"/>
    </row>
    <row r="578" spans="1:8" s="2" customFormat="1">
      <c r="A578" s="399"/>
      <c r="B578" s="93"/>
      <c r="C578" s="93"/>
      <c r="D578" s="93"/>
      <c r="E578" s="94"/>
      <c r="F578" s="240"/>
      <c r="G578" s="93"/>
      <c r="H578" s="93"/>
    </row>
    <row r="579" spans="1:8" s="2" customFormat="1">
      <c r="A579" s="399"/>
      <c r="B579" s="93"/>
      <c r="C579" s="93"/>
      <c r="D579" s="93"/>
      <c r="E579" s="94"/>
      <c r="F579" s="240"/>
      <c r="G579" s="93"/>
      <c r="H579" s="93"/>
    </row>
    <row r="580" spans="1:8" s="2" customFormat="1">
      <c r="A580" s="399"/>
      <c r="B580" s="93"/>
      <c r="C580" s="93"/>
      <c r="D580" s="93"/>
      <c r="E580" s="94"/>
      <c r="F580" s="240"/>
      <c r="G580" s="93"/>
      <c r="H580" s="93"/>
    </row>
    <row r="581" spans="1:8" s="2" customFormat="1">
      <c r="A581" s="399"/>
      <c r="B581" s="93"/>
      <c r="C581" s="93"/>
      <c r="D581" s="93"/>
      <c r="E581" s="94"/>
      <c r="F581" s="240"/>
      <c r="G581" s="93"/>
      <c r="H581" s="93"/>
    </row>
    <row r="582" spans="1:8" s="2" customFormat="1">
      <c r="A582" s="399"/>
      <c r="B582" s="93"/>
      <c r="C582" s="93"/>
      <c r="D582" s="93"/>
      <c r="E582" s="94"/>
      <c r="F582" s="240"/>
      <c r="G582" s="93"/>
      <c r="H582" s="93"/>
    </row>
    <row r="583" spans="1:8" s="2" customFormat="1">
      <c r="A583" s="399"/>
      <c r="B583" s="93"/>
      <c r="C583" s="93"/>
      <c r="D583" s="93"/>
      <c r="E583" s="94"/>
      <c r="F583" s="240"/>
      <c r="G583" s="93"/>
      <c r="H583" s="93"/>
    </row>
    <row r="584" spans="1:8" s="2" customFormat="1">
      <c r="A584" s="399"/>
      <c r="B584" s="93"/>
      <c r="C584" s="93"/>
      <c r="D584" s="93"/>
      <c r="E584" s="94"/>
      <c r="F584" s="240"/>
      <c r="G584" s="93"/>
      <c r="H584" s="93"/>
    </row>
    <row r="585" spans="1:8" s="2" customFormat="1">
      <c r="A585" s="399"/>
      <c r="B585" s="93"/>
      <c r="C585" s="93"/>
      <c r="D585" s="93"/>
      <c r="E585" s="94"/>
      <c r="F585" s="240"/>
      <c r="G585" s="93"/>
      <c r="H585" s="93"/>
    </row>
    <row r="586" spans="1:8" s="2" customFormat="1">
      <c r="A586" s="399"/>
      <c r="B586" s="93"/>
      <c r="C586" s="93"/>
      <c r="D586" s="93"/>
      <c r="E586" s="94"/>
      <c r="F586" s="240"/>
      <c r="G586" s="93"/>
      <c r="H586" s="93"/>
    </row>
    <row r="587" spans="1:8" s="2" customFormat="1">
      <c r="A587" s="399"/>
      <c r="B587" s="93"/>
      <c r="C587" s="93"/>
      <c r="D587" s="93"/>
      <c r="E587" s="94"/>
      <c r="F587" s="240"/>
      <c r="G587" s="93"/>
      <c r="H587" s="93"/>
    </row>
    <row r="588" spans="1:8" s="2" customFormat="1">
      <c r="A588" s="399"/>
      <c r="B588" s="93"/>
      <c r="C588" s="93"/>
      <c r="D588" s="93"/>
      <c r="E588" s="94"/>
      <c r="F588" s="240"/>
      <c r="G588" s="93"/>
      <c r="H588" s="93"/>
    </row>
    <row r="589" spans="1:8" s="2" customFormat="1">
      <c r="A589" s="399"/>
      <c r="B589" s="93"/>
      <c r="C589" s="93"/>
      <c r="D589" s="93"/>
      <c r="E589" s="94"/>
      <c r="F589" s="240"/>
      <c r="G589" s="93"/>
      <c r="H589" s="93"/>
    </row>
    <row r="590" spans="1:8" s="2" customFormat="1">
      <c r="A590" s="399"/>
      <c r="B590" s="93"/>
      <c r="C590" s="93"/>
      <c r="D590" s="93"/>
      <c r="E590" s="94"/>
      <c r="F590" s="240"/>
      <c r="G590" s="93"/>
      <c r="H590" s="93"/>
    </row>
    <row r="591" spans="1:8" s="2" customFormat="1">
      <c r="A591" s="399"/>
      <c r="B591" s="93"/>
      <c r="C591" s="93"/>
      <c r="D591" s="93"/>
      <c r="E591" s="94"/>
      <c r="F591" s="240"/>
      <c r="G591" s="93"/>
      <c r="H591" s="93"/>
    </row>
    <row r="592" spans="1:8" s="2" customFormat="1">
      <c r="A592" s="399"/>
      <c r="B592" s="93"/>
      <c r="C592" s="93"/>
      <c r="D592" s="93"/>
      <c r="E592" s="94"/>
      <c r="F592" s="240"/>
      <c r="G592" s="93"/>
      <c r="H592" s="93"/>
    </row>
    <row r="593" spans="1:8" s="2" customFormat="1">
      <c r="A593" s="399"/>
      <c r="B593" s="93"/>
      <c r="C593" s="93"/>
      <c r="D593" s="93"/>
      <c r="E593" s="94"/>
      <c r="F593" s="240"/>
      <c r="G593" s="93"/>
      <c r="H593" s="93"/>
    </row>
    <row r="594" spans="1:8" s="2" customFormat="1">
      <c r="A594" s="399"/>
      <c r="B594" s="93"/>
      <c r="C594" s="93"/>
      <c r="D594" s="93"/>
      <c r="E594" s="94"/>
      <c r="F594" s="240"/>
      <c r="G594" s="93"/>
      <c r="H594" s="93"/>
    </row>
    <row r="595" spans="1:8" s="2" customFormat="1">
      <c r="A595" s="399"/>
      <c r="B595" s="93"/>
      <c r="C595" s="93"/>
      <c r="D595" s="93"/>
      <c r="E595" s="94"/>
      <c r="F595" s="240"/>
      <c r="G595" s="93"/>
      <c r="H595" s="93"/>
    </row>
    <row r="596" spans="1:8" s="2" customFormat="1">
      <c r="A596" s="399"/>
      <c r="B596" s="93"/>
      <c r="C596" s="93"/>
      <c r="D596" s="93"/>
      <c r="E596" s="94"/>
      <c r="F596" s="240"/>
      <c r="G596" s="93"/>
      <c r="H596" s="93"/>
    </row>
    <row r="597" spans="1:8" s="2" customFormat="1">
      <c r="A597" s="399"/>
      <c r="B597" s="93"/>
      <c r="C597" s="93"/>
      <c r="D597" s="93"/>
      <c r="E597" s="94"/>
      <c r="F597" s="240"/>
      <c r="G597" s="93"/>
      <c r="H597" s="93"/>
    </row>
    <row r="598" spans="1:8" s="2" customFormat="1">
      <c r="A598" s="399"/>
      <c r="B598" s="93"/>
      <c r="C598" s="93"/>
      <c r="D598" s="93"/>
      <c r="E598" s="94"/>
      <c r="F598" s="240"/>
      <c r="G598" s="93"/>
      <c r="H598" s="93"/>
    </row>
    <row r="599" spans="1:8" s="2" customFormat="1">
      <c r="A599" s="399"/>
      <c r="B599" s="93"/>
      <c r="C599" s="93"/>
      <c r="D599" s="93"/>
      <c r="E599" s="94"/>
      <c r="F599" s="240"/>
      <c r="G599" s="93"/>
      <c r="H599" s="93"/>
    </row>
    <row r="600" spans="1:8" s="2" customFormat="1">
      <c r="A600" s="399"/>
      <c r="B600" s="93"/>
      <c r="C600" s="93"/>
      <c r="D600" s="93"/>
      <c r="E600" s="94"/>
      <c r="F600" s="240"/>
      <c r="G600" s="93"/>
      <c r="H600" s="93"/>
    </row>
    <row r="601" spans="1:8" s="2" customFormat="1">
      <c r="A601" s="399"/>
      <c r="B601" s="93"/>
      <c r="C601" s="93"/>
      <c r="D601" s="93"/>
      <c r="E601" s="94"/>
      <c r="F601" s="240"/>
      <c r="G601" s="93"/>
      <c r="H601" s="93"/>
    </row>
    <row r="602" spans="1:8" s="2" customFormat="1">
      <c r="A602" s="399"/>
      <c r="B602" s="93"/>
      <c r="C602" s="93"/>
      <c r="D602" s="93"/>
      <c r="E602" s="94"/>
      <c r="F602" s="240"/>
      <c r="G602" s="93"/>
      <c r="H602" s="93"/>
    </row>
    <row r="603" spans="1:8" s="2" customFormat="1">
      <c r="A603" s="399"/>
      <c r="B603" s="93"/>
      <c r="C603" s="93"/>
      <c r="D603" s="93"/>
      <c r="E603" s="94"/>
      <c r="F603" s="240"/>
      <c r="G603" s="93"/>
      <c r="H603" s="93"/>
    </row>
    <row r="604" spans="1:8" s="2" customFormat="1">
      <c r="A604" s="399"/>
      <c r="B604" s="93"/>
      <c r="C604" s="93"/>
      <c r="D604" s="93"/>
      <c r="E604" s="94"/>
      <c r="F604" s="240"/>
      <c r="G604" s="93"/>
      <c r="H604" s="93"/>
    </row>
    <row r="605" spans="1:8" s="2" customFormat="1">
      <c r="A605" s="399"/>
      <c r="B605" s="93"/>
      <c r="C605" s="93"/>
      <c r="D605" s="93"/>
      <c r="E605" s="94"/>
      <c r="F605" s="240"/>
      <c r="G605" s="93"/>
      <c r="H605" s="93"/>
    </row>
  </sheetData>
  <mergeCells count="56">
    <mergeCell ref="G24:G28"/>
    <mergeCell ref="H24:H28"/>
    <mergeCell ref="F24:F28"/>
    <mergeCell ref="A15:A20"/>
    <mergeCell ref="C15:H15"/>
    <mergeCell ref="C16:H16"/>
    <mergeCell ref="C17:H17"/>
    <mergeCell ref="C18:H18"/>
    <mergeCell ref="C19:H19"/>
    <mergeCell ref="C20:H20"/>
    <mergeCell ref="A23:H23"/>
    <mergeCell ref="A24:A28"/>
    <mergeCell ref="E24:E28"/>
    <mergeCell ref="A10:A13"/>
    <mergeCell ref="C10:H10"/>
    <mergeCell ref="C11:H11"/>
    <mergeCell ref="C12:H12"/>
    <mergeCell ref="C13:H13"/>
    <mergeCell ref="A2:H2"/>
    <mergeCell ref="C4:H4"/>
    <mergeCell ref="A6:A8"/>
    <mergeCell ref="C6:H6"/>
    <mergeCell ref="C7:H7"/>
    <mergeCell ref="C8:H8"/>
    <mergeCell ref="A3:H3"/>
    <mergeCell ref="E55:E63"/>
    <mergeCell ref="A64:H64"/>
    <mergeCell ref="G55:G63"/>
    <mergeCell ref="H55:H63"/>
    <mergeCell ref="A29:H29"/>
    <mergeCell ref="E40:E53"/>
    <mergeCell ref="G40:G53"/>
    <mergeCell ref="H40:H53"/>
    <mergeCell ref="A54:H54"/>
    <mergeCell ref="A55:A63"/>
    <mergeCell ref="E30:E38"/>
    <mergeCell ref="F30:F38"/>
    <mergeCell ref="G30:G38"/>
    <mergeCell ref="F40:F53"/>
    <mergeCell ref="F55:F63"/>
    <mergeCell ref="A78:H78"/>
    <mergeCell ref="A72:H72"/>
    <mergeCell ref="A30:A38"/>
    <mergeCell ref="A40:A53"/>
    <mergeCell ref="A73:A77"/>
    <mergeCell ref="E73:E77"/>
    <mergeCell ref="F73:F77"/>
    <mergeCell ref="G73:G77"/>
    <mergeCell ref="H73:H77"/>
    <mergeCell ref="H30:H38"/>
    <mergeCell ref="A39:H39"/>
    <mergeCell ref="A65:A71"/>
    <mergeCell ref="E65:E71"/>
    <mergeCell ref="F65:F71"/>
    <mergeCell ref="G65:G71"/>
    <mergeCell ref="H65:H71"/>
  </mergeCells>
  <conditionalFormatting sqref="E24">
    <cfRule type="containsText" dxfId="4602" priority="54" operator="containsText" text="R">
      <formula>NOT(ISERROR(SEARCH("R",E24)))</formula>
    </cfRule>
    <cfRule type="containsText" dxfId="4601" priority="53" operator="containsText" text="N">
      <formula>NOT(ISERROR(SEARCH("N",E24)))</formula>
    </cfRule>
    <cfRule type="containsText" dxfId="4600" priority="52" operator="containsText" text="F">
      <formula>NOT(ISERROR(SEARCH("F",E24)))</formula>
    </cfRule>
    <cfRule type="containsText" dxfId="4599" priority="51" operator="containsText" text="B">
      <formula>NOT(ISERROR(SEARCH("B",E24)))</formula>
    </cfRule>
    <cfRule type="containsText" dxfId="4598" priority="50" operator="containsText" text="P">
      <formula>NOT(ISERROR(SEARCH("P",E24)))</formula>
    </cfRule>
    <cfRule type="containsText" dxfId="4597" priority="49" operator="containsText" text="T">
      <formula>NOT(ISERROR(SEARCH("T",E24)))</formula>
    </cfRule>
  </conditionalFormatting>
  <conditionalFormatting sqref="E30">
    <cfRule type="containsText" dxfId="4596" priority="13" operator="containsText" text="T">
      <formula>NOT(ISERROR(SEARCH("T",E30)))</formula>
    </cfRule>
    <cfRule type="containsText" dxfId="4595" priority="14" operator="containsText" text="P">
      <formula>NOT(ISERROR(SEARCH("P",E30)))</formula>
    </cfRule>
    <cfRule type="containsText" dxfId="4594" priority="15" operator="containsText" text="B">
      <formula>NOT(ISERROR(SEARCH("B",E30)))</formula>
    </cfRule>
    <cfRule type="containsText" dxfId="4593" priority="16" operator="containsText" text="F">
      <formula>NOT(ISERROR(SEARCH("F",E30)))</formula>
    </cfRule>
    <cfRule type="containsText" dxfId="4592" priority="17" operator="containsText" text="N">
      <formula>NOT(ISERROR(SEARCH("N",E30)))</formula>
    </cfRule>
    <cfRule type="containsText" dxfId="4591" priority="18" operator="containsText" text="R">
      <formula>NOT(ISERROR(SEARCH("R",E30)))</formula>
    </cfRule>
  </conditionalFormatting>
  <conditionalFormatting sqref="E40">
    <cfRule type="containsText" dxfId="4590" priority="48" operator="containsText" text="R">
      <formula>NOT(ISERROR(SEARCH("R",E40)))</formula>
    </cfRule>
    <cfRule type="containsText" dxfId="4589" priority="47" operator="containsText" text="N">
      <formula>NOT(ISERROR(SEARCH("N",E40)))</formula>
    </cfRule>
    <cfRule type="containsText" dxfId="4588" priority="46" operator="containsText" text="F">
      <formula>NOT(ISERROR(SEARCH("F",E40)))</formula>
    </cfRule>
    <cfRule type="containsText" dxfId="4587" priority="45" operator="containsText" text="B">
      <formula>NOT(ISERROR(SEARCH("B",E40)))</formula>
    </cfRule>
    <cfRule type="containsText" dxfId="4586" priority="44" operator="containsText" text="P">
      <formula>NOT(ISERROR(SEARCH("P",E40)))</formula>
    </cfRule>
    <cfRule type="containsText" dxfId="4585" priority="43" operator="containsText" text="T">
      <formula>NOT(ISERROR(SEARCH("T",E40)))</formula>
    </cfRule>
  </conditionalFormatting>
  <conditionalFormatting sqref="E55">
    <cfRule type="containsText" dxfId="4584" priority="37" operator="containsText" text="T">
      <formula>NOT(ISERROR(SEARCH("T",E55)))</formula>
    </cfRule>
    <cfRule type="containsText" dxfId="4583" priority="38" operator="containsText" text="P">
      <formula>NOT(ISERROR(SEARCH("P",E55)))</formula>
    </cfRule>
    <cfRule type="containsText" dxfId="4582" priority="39" operator="containsText" text="B">
      <formula>NOT(ISERROR(SEARCH("B",E55)))</formula>
    </cfRule>
    <cfRule type="containsText" dxfId="4581" priority="40" operator="containsText" text="F">
      <formula>NOT(ISERROR(SEARCH("F",E55)))</formula>
    </cfRule>
    <cfRule type="containsText" dxfId="4580" priority="41" operator="containsText" text="N">
      <formula>NOT(ISERROR(SEARCH("N",E55)))</formula>
    </cfRule>
    <cfRule type="containsText" dxfId="4579" priority="42" operator="containsText" text="R">
      <formula>NOT(ISERROR(SEARCH("R",E55)))</formula>
    </cfRule>
  </conditionalFormatting>
  <conditionalFormatting sqref="E65">
    <cfRule type="containsText" dxfId="4578" priority="12" operator="containsText" text="R">
      <formula>NOT(ISERROR(SEARCH("R",E65)))</formula>
    </cfRule>
    <cfRule type="containsText" dxfId="4577" priority="11" operator="containsText" text="N">
      <formula>NOT(ISERROR(SEARCH("N",E65)))</formula>
    </cfRule>
    <cfRule type="containsText" dxfId="4576" priority="10" operator="containsText" text="F">
      <formula>NOT(ISERROR(SEARCH("F",E65)))</formula>
    </cfRule>
    <cfRule type="containsText" dxfId="4575" priority="9" operator="containsText" text="B">
      <formula>NOT(ISERROR(SEARCH("B",E65)))</formula>
    </cfRule>
    <cfRule type="containsText" dxfId="4574" priority="8" operator="containsText" text="P">
      <formula>NOT(ISERROR(SEARCH("P",E65)))</formula>
    </cfRule>
    <cfRule type="containsText" dxfId="4573" priority="7" operator="containsText" text="T">
      <formula>NOT(ISERROR(SEARCH("T",E65)))</formula>
    </cfRule>
  </conditionalFormatting>
  <conditionalFormatting sqref="E73">
    <cfRule type="containsText" dxfId="4572" priority="6" operator="containsText" text="R">
      <formula>NOT(ISERROR(SEARCH("R",E73)))</formula>
    </cfRule>
    <cfRule type="containsText" dxfId="4571" priority="5" operator="containsText" text="N">
      <formula>NOT(ISERROR(SEARCH("N",E73)))</formula>
    </cfRule>
    <cfRule type="containsText" dxfId="4570" priority="4" operator="containsText" text="F">
      <formula>NOT(ISERROR(SEARCH("F",E73)))</formula>
    </cfRule>
    <cfRule type="containsText" dxfId="4569" priority="3" operator="containsText" text="B">
      <formula>NOT(ISERROR(SEARCH("B",E73)))</formula>
    </cfRule>
    <cfRule type="containsText" dxfId="4568" priority="2" operator="containsText" text="P">
      <formula>NOT(ISERROR(SEARCH("P",E73)))</formula>
    </cfRule>
    <cfRule type="containsText" dxfId="4567" priority="1" operator="containsText" text="T">
      <formula>NOT(ISERROR(SEARCH("T",E73)))</formula>
    </cfRule>
  </conditionalFormatting>
  <dataValidations count="1">
    <dataValidation type="list" allowBlank="1" showInputMessage="1" showErrorMessage="1" sqref="E40 E55 E24 E30 E65 E73" xr:uid="{18059FC8-A1AF-40C9-B734-8D49EDE0F923}">
      <formula1>"N, P, F, T, R, B"</formula1>
    </dataValidation>
  </dataValidations>
  <hyperlinks>
    <hyperlink ref="A1" location="'Regression_ Test_Summary'!A1" display="Back to Summary" xr:uid="{EF2C2E78-8D47-40ED-A6B5-ABD727F5F9DE}"/>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B8AD-ACEC-42F2-9685-4AD6B8A9FFC5}">
  <sheetPr>
    <tabColor rgb="FF92D050"/>
  </sheetPr>
  <dimension ref="A1:AS591"/>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5" width="14.42578125" style="2"/>
    <col min="46" max="16384" width="14.42578125" style="3"/>
  </cols>
  <sheetData>
    <row r="1" spans="1:45">
      <c r="A1" s="70" t="s">
        <v>257</v>
      </c>
    </row>
    <row r="2" spans="1:45" s="1" customFormat="1" ht="52.15" customHeight="1">
      <c r="A2" s="459" t="s">
        <v>120</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s="2" customFormat="1" ht="15.75" customHeight="1">
      <c r="A3" s="454" t="s">
        <v>258</v>
      </c>
      <c r="B3" s="454"/>
      <c r="C3" s="454"/>
      <c r="D3" s="454"/>
      <c r="E3" s="454"/>
      <c r="F3" s="454"/>
      <c r="G3" s="454"/>
      <c r="H3" s="454"/>
    </row>
    <row r="4" spans="1:45" s="2" customFormat="1" ht="47.25" customHeight="1">
      <c r="A4" s="356" t="s">
        <v>1</v>
      </c>
      <c r="B4" s="354">
        <v>1</v>
      </c>
      <c r="C4" s="460" t="s">
        <v>2837</v>
      </c>
      <c r="D4" s="461"/>
      <c r="E4" s="461"/>
      <c r="F4" s="461"/>
      <c r="G4" s="461"/>
      <c r="H4" s="461"/>
    </row>
    <row r="5" spans="1:45" s="2" customFormat="1" ht="15.75" customHeight="1"/>
    <row r="6" spans="1:45" s="2" customFormat="1" ht="76.150000000000006" customHeight="1">
      <c r="A6" s="462" t="s">
        <v>4</v>
      </c>
      <c r="B6" s="354">
        <v>1</v>
      </c>
      <c r="C6" s="463" t="s">
        <v>260</v>
      </c>
      <c r="D6" s="463"/>
      <c r="E6" s="463"/>
      <c r="F6" s="463"/>
      <c r="G6" s="463"/>
      <c r="H6" s="463"/>
    </row>
    <row r="7" spans="1:45" s="2" customFormat="1" ht="15.75" customHeight="1">
      <c r="A7" s="462"/>
      <c r="B7" s="354">
        <v>2</v>
      </c>
      <c r="C7" s="463"/>
      <c r="D7" s="464"/>
      <c r="E7" s="464"/>
      <c r="F7" s="464"/>
      <c r="G7" s="464"/>
      <c r="H7" s="464"/>
    </row>
    <row r="8" spans="1:45" s="2" customFormat="1" ht="15.75" customHeight="1">
      <c r="A8" s="462"/>
      <c r="B8" s="354">
        <v>3</v>
      </c>
      <c r="C8" s="463"/>
      <c r="D8" s="464"/>
      <c r="E8" s="464"/>
      <c r="F8" s="464"/>
      <c r="G8" s="464"/>
      <c r="H8" s="464"/>
    </row>
    <row r="9" spans="1:45" s="2" customFormat="1" ht="15.75" customHeight="1"/>
    <row r="10" spans="1:45" s="2" customFormat="1" ht="15.75" customHeight="1">
      <c r="A10" s="455" t="s">
        <v>261</v>
      </c>
      <c r="B10" s="354">
        <v>1</v>
      </c>
      <c r="C10" s="458" t="s">
        <v>262</v>
      </c>
      <c r="D10" s="458"/>
      <c r="E10" s="458"/>
      <c r="F10" s="458"/>
      <c r="G10" s="458"/>
      <c r="H10" s="458"/>
    </row>
    <row r="11" spans="1:45" s="2" customFormat="1" ht="15.75" customHeight="1">
      <c r="A11" s="456"/>
      <c r="B11" s="354">
        <v>2</v>
      </c>
      <c r="C11" s="458"/>
      <c r="D11" s="458"/>
      <c r="E11" s="458"/>
      <c r="F11" s="458"/>
      <c r="G11" s="458"/>
      <c r="H11" s="458"/>
    </row>
    <row r="12" spans="1:45" s="2" customFormat="1" ht="15.75" customHeight="1">
      <c r="A12" s="456"/>
      <c r="B12" s="354">
        <v>3</v>
      </c>
      <c r="C12" s="458"/>
      <c r="D12" s="458"/>
      <c r="E12" s="458"/>
      <c r="F12" s="458"/>
      <c r="G12" s="458"/>
      <c r="H12" s="458"/>
    </row>
    <row r="13" spans="1:45" s="2" customFormat="1" ht="15.75" customHeight="1">
      <c r="A13" s="457"/>
      <c r="B13" s="354">
        <v>4</v>
      </c>
      <c r="C13" s="458"/>
      <c r="D13" s="458"/>
      <c r="E13" s="458"/>
      <c r="F13" s="458"/>
      <c r="G13" s="458"/>
      <c r="H13" s="458"/>
    </row>
    <row r="14" spans="1:45" s="2" customFormat="1" ht="15.75" customHeight="1"/>
    <row r="15" spans="1:45" s="2" customFormat="1" ht="15.75" customHeight="1">
      <c r="A15" s="478" t="s">
        <v>8</v>
      </c>
      <c r="B15" s="181" t="s">
        <v>9</v>
      </c>
      <c r="C15" s="481" t="s">
        <v>10</v>
      </c>
      <c r="D15" s="482"/>
      <c r="E15" s="482"/>
      <c r="F15" s="482"/>
      <c r="G15" s="482"/>
      <c r="H15" s="482"/>
    </row>
    <row r="16" spans="1:45"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710"/>
      <c r="C23" s="710"/>
      <c r="D23" s="466"/>
      <c r="E23" s="466"/>
      <c r="F23" s="466"/>
      <c r="G23" s="466"/>
      <c r="H23" s="466"/>
    </row>
    <row r="24" spans="1:8" s="2" customFormat="1">
      <c r="A24" s="815" t="s">
        <v>2838</v>
      </c>
      <c r="B24" s="186">
        <v>1</v>
      </c>
      <c r="C24" s="188" t="s">
        <v>270</v>
      </c>
      <c r="D24" s="808" t="s">
        <v>2839</v>
      </c>
      <c r="E24" s="470" t="s">
        <v>9</v>
      </c>
      <c r="F24" s="1000" t="s">
        <v>56</v>
      </c>
      <c r="G24" s="472" t="s">
        <v>211</v>
      </c>
      <c r="H24" s="474"/>
    </row>
    <row r="25" spans="1:8" s="2" customFormat="1">
      <c r="A25" s="815"/>
      <c r="B25" s="186">
        <v>2</v>
      </c>
      <c r="C25" s="188" t="s">
        <v>2840</v>
      </c>
      <c r="D25" s="761"/>
      <c r="E25" s="471"/>
      <c r="F25" s="1001"/>
      <c r="G25" s="473"/>
      <c r="H25" s="475"/>
    </row>
    <row r="26" spans="1:8" s="2" customFormat="1">
      <c r="A26" s="815"/>
      <c r="B26" s="186">
        <v>3</v>
      </c>
      <c r="C26" s="188" t="s">
        <v>2841</v>
      </c>
      <c r="D26" s="761"/>
      <c r="E26" s="471"/>
      <c r="F26" s="1001"/>
      <c r="G26" s="473"/>
      <c r="H26" s="475"/>
    </row>
    <row r="27" spans="1:8" s="2" customFormat="1">
      <c r="A27" s="815"/>
      <c r="B27" s="186">
        <v>4</v>
      </c>
      <c r="C27" s="188" t="s">
        <v>2842</v>
      </c>
      <c r="D27" s="761"/>
      <c r="E27" s="471"/>
      <c r="F27" s="1001"/>
      <c r="G27" s="473"/>
      <c r="H27" s="475"/>
    </row>
    <row r="28" spans="1:8" s="2" customFormat="1">
      <c r="A28" s="815"/>
      <c r="B28" s="186">
        <v>5</v>
      </c>
      <c r="C28" s="188" t="s">
        <v>2843</v>
      </c>
      <c r="D28" s="761"/>
      <c r="E28" s="471"/>
      <c r="F28" s="1001"/>
      <c r="G28" s="473"/>
      <c r="H28" s="475"/>
    </row>
    <row r="29" spans="1:8" s="2" customFormat="1">
      <c r="A29" s="466"/>
      <c r="B29" s="810"/>
      <c r="C29" s="810"/>
      <c r="D29" s="466"/>
      <c r="E29" s="466"/>
      <c r="F29" s="466"/>
      <c r="G29" s="466"/>
      <c r="H29" s="466"/>
    </row>
    <row r="30" spans="1:8" s="2" customFormat="1">
      <c r="A30" s="815" t="s">
        <v>2844</v>
      </c>
      <c r="B30" s="186">
        <v>1</v>
      </c>
      <c r="C30" s="188" t="s">
        <v>270</v>
      </c>
      <c r="D30" s="808" t="s">
        <v>2845</v>
      </c>
      <c r="E30" s="470" t="s">
        <v>9</v>
      </c>
      <c r="F30" s="1000" t="s">
        <v>56</v>
      </c>
      <c r="G30" s="472" t="s">
        <v>211</v>
      </c>
      <c r="H30" s="474"/>
    </row>
    <row r="31" spans="1:8" s="2" customFormat="1">
      <c r="A31" s="815"/>
      <c r="B31" s="186">
        <v>2</v>
      </c>
      <c r="C31" s="188" t="s">
        <v>2840</v>
      </c>
      <c r="D31" s="761"/>
      <c r="E31" s="471"/>
      <c r="F31" s="1001"/>
      <c r="G31" s="473"/>
      <c r="H31" s="475"/>
    </row>
    <row r="32" spans="1:8" s="2" customFormat="1">
      <c r="A32" s="815"/>
      <c r="B32" s="186">
        <v>3</v>
      </c>
      <c r="C32" s="188" t="s">
        <v>2846</v>
      </c>
      <c r="D32" s="761"/>
      <c r="E32" s="471"/>
      <c r="F32" s="1001"/>
      <c r="G32" s="473"/>
      <c r="H32" s="475"/>
    </row>
    <row r="33" spans="1:45" s="2" customFormat="1">
      <c r="A33" s="815"/>
      <c r="B33" s="186">
        <v>4</v>
      </c>
      <c r="C33" s="188" t="s">
        <v>2847</v>
      </c>
      <c r="D33" s="761"/>
      <c r="E33" s="471"/>
      <c r="F33" s="1001"/>
      <c r="G33" s="473"/>
      <c r="H33" s="475"/>
    </row>
    <row r="34" spans="1:45" s="2" customFormat="1">
      <c r="A34" s="815"/>
      <c r="B34" s="186">
        <v>5</v>
      </c>
      <c r="C34" s="188" t="s">
        <v>2848</v>
      </c>
      <c r="D34" s="761"/>
      <c r="E34" s="471"/>
      <c r="F34" s="1001"/>
      <c r="G34" s="473"/>
      <c r="H34" s="475"/>
    </row>
    <row r="35" spans="1:45" s="2" customFormat="1">
      <c r="A35" s="815"/>
      <c r="B35" s="186">
        <v>6</v>
      </c>
      <c r="C35" s="188" t="s">
        <v>2849</v>
      </c>
      <c r="D35" s="809"/>
      <c r="E35" s="471"/>
      <c r="F35" s="1002"/>
      <c r="G35" s="491"/>
      <c r="H35" s="492"/>
    </row>
    <row r="36" spans="1:45" s="49" customFormat="1">
      <c r="A36" s="494"/>
      <c r="B36" s="874"/>
      <c r="C36" s="87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s="49" customFormat="1">
      <c r="A37" s="1118" t="s">
        <v>2850</v>
      </c>
      <c r="B37" s="186">
        <v>1</v>
      </c>
      <c r="C37" s="188" t="s">
        <v>270</v>
      </c>
      <c r="D37" s="1119" t="s">
        <v>2851</v>
      </c>
      <c r="E37" s="489" t="s">
        <v>9</v>
      </c>
      <c r="F37" s="1074" t="s">
        <v>56</v>
      </c>
      <c r="G37" s="500" t="s">
        <v>211</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s="49" customFormat="1">
      <c r="A38" s="1118"/>
      <c r="B38" s="186">
        <v>2</v>
      </c>
      <c r="C38" s="188" t="s">
        <v>2840</v>
      </c>
      <c r="D38" s="1120"/>
      <c r="E38" s="490"/>
      <c r="F38" s="1075"/>
      <c r="G38" s="501"/>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s="49" customFormat="1">
      <c r="A39" s="1118"/>
      <c r="B39" s="186">
        <v>3</v>
      </c>
      <c r="C39" s="188" t="s">
        <v>2852</v>
      </c>
      <c r="D39" s="1120"/>
      <c r="E39" s="490"/>
      <c r="F39" s="1075"/>
      <c r="G39" s="501"/>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s="49" customFormat="1">
      <c r="A40" s="1118"/>
      <c r="B40" s="186">
        <v>4</v>
      </c>
      <c r="C40" s="188" t="s">
        <v>2842</v>
      </c>
      <c r="D40" s="1120"/>
      <c r="E40" s="490"/>
      <c r="F40" s="1075"/>
      <c r="G40" s="501"/>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s="49" customFormat="1">
      <c r="A41" s="1118"/>
      <c r="B41" s="186">
        <v>5</v>
      </c>
      <c r="C41" s="192" t="s">
        <v>2853</v>
      </c>
      <c r="D41" s="1120"/>
      <c r="E41" s="490"/>
      <c r="F41" s="1075"/>
      <c r="G41" s="501"/>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s="49" customFormat="1">
      <c r="A42" s="1118"/>
      <c r="B42" s="186">
        <v>6</v>
      </c>
      <c r="C42" s="196" t="s">
        <v>2854</v>
      </c>
      <c r="D42" s="1120"/>
      <c r="E42" s="490"/>
      <c r="F42" s="1075"/>
      <c r="G42" s="501"/>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s="49" customFormat="1">
      <c r="A43" s="1118"/>
      <c r="B43" s="191">
        <v>7</v>
      </c>
      <c r="C43" s="192" t="s">
        <v>2855</v>
      </c>
      <c r="D43" s="1120"/>
      <c r="E43" s="490"/>
      <c r="F43" s="1075"/>
      <c r="G43" s="501"/>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s="49" customFormat="1">
      <c r="A44" s="1118"/>
      <c r="B44" s="191">
        <v>8</v>
      </c>
      <c r="C44" s="188" t="s">
        <v>2856</v>
      </c>
      <c r="D44" s="1120"/>
      <c r="E44" s="490"/>
      <c r="F44" s="1076"/>
      <c r="G44" s="510"/>
      <c r="H44" s="510"/>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s="49" customFormat="1">
      <c r="A45" s="494"/>
      <c r="B45" s="718"/>
      <c r="C45" s="718"/>
      <c r="D45" s="494"/>
      <c r="E45" s="494"/>
      <c r="F45" s="494"/>
      <c r="G45" s="494"/>
      <c r="H45" s="494"/>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s="2" customFormat="1">
      <c r="A46" s="399"/>
      <c r="B46" s="93"/>
      <c r="C46" s="93"/>
      <c r="D46" s="93"/>
      <c r="E46" s="94"/>
      <c r="F46" s="93"/>
      <c r="G46" s="93"/>
      <c r="H46" s="93"/>
    </row>
    <row r="47" spans="1:45" s="2" customFormat="1">
      <c r="A47" s="399"/>
      <c r="B47" s="93"/>
      <c r="C47" s="93"/>
      <c r="D47" s="93"/>
      <c r="E47" s="94"/>
      <c r="F47" s="93"/>
      <c r="G47" s="93"/>
      <c r="H47" s="93"/>
    </row>
    <row r="48" spans="1:45" s="2" customFormat="1">
      <c r="A48" s="399"/>
      <c r="B48" s="93"/>
      <c r="C48" s="93"/>
      <c r="D48" s="93"/>
      <c r="E48" s="94"/>
      <c r="F48" s="93"/>
      <c r="G48" s="93"/>
      <c r="H48" s="93"/>
    </row>
    <row r="49" spans="1:8" s="2" customFormat="1">
      <c r="A49" s="399"/>
      <c r="B49" s="93"/>
      <c r="C49" s="93"/>
      <c r="D49" s="93"/>
      <c r="E49" s="94"/>
      <c r="F49" s="93"/>
      <c r="G49" s="93"/>
      <c r="H49" s="93"/>
    </row>
    <row r="50" spans="1:8" s="2" customFormat="1">
      <c r="A50" s="399"/>
      <c r="B50" s="93"/>
      <c r="C50" s="93"/>
      <c r="D50" s="93"/>
      <c r="E50" s="94"/>
      <c r="F50" s="93"/>
      <c r="G50" s="93"/>
      <c r="H50" s="93"/>
    </row>
    <row r="51" spans="1:8" s="2" customFormat="1">
      <c r="A51" s="399"/>
      <c r="B51" s="93"/>
      <c r="C51" s="93"/>
      <c r="D51" s="93"/>
      <c r="E51" s="94"/>
      <c r="F51" s="93"/>
      <c r="G51" s="93"/>
      <c r="H51" s="93"/>
    </row>
    <row r="52" spans="1:8" s="2" customFormat="1">
      <c r="A52" s="399"/>
      <c r="B52" s="93"/>
      <c r="C52" s="93"/>
      <c r="D52" s="93"/>
      <c r="E52" s="94"/>
      <c r="F52" s="93"/>
      <c r="G52" s="93"/>
      <c r="H52" s="93"/>
    </row>
    <row r="53" spans="1:8" s="2" customFormat="1">
      <c r="A53" s="399"/>
      <c r="B53" s="93"/>
      <c r="C53" s="93"/>
      <c r="D53" s="93"/>
      <c r="E53" s="94"/>
      <c r="F53" s="93"/>
      <c r="G53" s="93"/>
      <c r="H53" s="93"/>
    </row>
    <row r="54" spans="1:8" s="2" customFormat="1">
      <c r="A54" s="399"/>
      <c r="B54" s="93"/>
      <c r="C54" s="93"/>
      <c r="D54" s="93"/>
      <c r="E54" s="94"/>
      <c r="F54" s="93"/>
      <c r="G54" s="93"/>
      <c r="H54" s="93"/>
    </row>
    <row r="55" spans="1:8" s="2" customFormat="1">
      <c r="A55" s="399"/>
      <c r="B55" s="93"/>
      <c r="C55" s="93"/>
      <c r="D55" s="93"/>
      <c r="E55" s="94"/>
      <c r="F55" s="93"/>
      <c r="G55" s="93"/>
      <c r="H55" s="93"/>
    </row>
    <row r="56" spans="1:8" s="2" customFormat="1">
      <c r="A56" s="399"/>
      <c r="B56" s="93"/>
      <c r="C56" s="93"/>
      <c r="D56" s="93"/>
      <c r="E56" s="94"/>
      <c r="F56" s="93"/>
      <c r="G56" s="93"/>
      <c r="H56" s="93"/>
    </row>
    <row r="57" spans="1:8" s="2" customFormat="1">
      <c r="A57" s="399"/>
      <c r="B57" s="93"/>
      <c r="C57" s="93"/>
      <c r="D57" s="93"/>
      <c r="E57" s="94"/>
      <c r="F57" s="93"/>
      <c r="G57" s="93"/>
      <c r="H57" s="93"/>
    </row>
    <row r="58" spans="1:8" s="2" customFormat="1">
      <c r="A58" s="399"/>
      <c r="B58" s="93"/>
      <c r="C58" s="93"/>
      <c r="D58" s="93"/>
      <c r="E58" s="94"/>
      <c r="F58" s="93"/>
      <c r="G58" s="93"/>
      <c r="H58" s="93"/>
    </row>
    <row r="59" spans="1:8" s="2" customFormat="1">
      <c r="A59" s="399"/>
      <c r="B59" s="93"/>
      <c r="C59" s="93"/>
      <c r="D59" s="93"/>
      <c r="E59" s="94"/>
      <c r="F59" s="93"/>
      <c r="G59" s="93"/>
      <c r="H59" s="93"/>
    </row>
    <row r="60" spans="1:8" s="2" customFormat="1">
      <c r="A60" s="399"/>
      <c r="B60" s="93"/>
      <c r="C60" s="93"/>
      <c r="D60" s="93"/>
      <c r="E60" s="94"/>
      <c r="F60" s="93"/>
      <c r="G60" s="93"/>
      <c r="H60" s="93"/>
    </row>
    <row r="61" spans="1:8" s="2" customFormat="1">
      <c r="A61" s="399"/>
      <c r="B61" s="93"/>
      <c r="C61" s="93"/>
      <c r="D61" s="93"/>
      <c r="E61" s="94"/>
      <c r="F61" s="93"/>
      <c r="G61" s="93"/>
      <c r="H61" s="93"/>
    </row>
    <row r="62" spans="1:8" s="2" customFormat="1">
      <c r="A62" s="399"/>
      <c r="B62" s="93"/>
      <c r="C62" s="93"/>
      <c r="D62" s="93"/>
      <c r="E62" s="94"/>
      <c r="F62" s="93"/>
      <c r="G62" s="93"/>
      <c r="H62" s="93"/>
    </row>
    <row r="63" spans="1:8" s="2" customFormat="1">
      <c r="A63" s="399"/>
      <c r="B63" s="93"/>
      <c r="C63" s="93"/>
      <c r="D63" s="93"/>
      <c r="E63" s="94"/>
      <c r="F63" s="93"/>
      <c r="G63" s="93"/>
      <c r="H63" s="93"/>
    </row>
    <row r="64" spans="1:8" s="2" customFormat="1">
      <c r="A64" s="399"/>
      <c r="B64" s="93"/>
      <c r="C64" s="93"/>
      <c r="D64" s="93"/>
      <c r="E64" s="94"/>
      <c r="F64" s="93"/>
      <c r="G64" s="93"/>
      <c r="H64" s="93"/>
    </row>
    <row r="65" spans="1:8" s="2" customFormat="1">
      <c r="A65" s="399"/>
      <c r="B65" s="93"/>
      <c r="C65" s="93"/>
      <c r="D65" s="93"/>
      <c r="E65" s="94"/>
      <c r="F65" s="93"/>
      <c r="G65" s="93"/>
      <c r="H65" s="93"/>
    </row>
    <row r="66" spans="1:8" s="2" customFormat="1">
      <c r="A66" s="399"/>
      <c r="B66" s="93"/>
      <c r="C66" s="93"/>
      <c r="D66" s="93"/>
      <c r="E66" s="94"/>
      <c r="F66" s="93"/>
      <c r="G66" s="93"/>
      <c r="H66" s="93"/>
    </row>
    <row r="67" spans="1:8" s="2" customFormat="1">
      <c r="A67" s="399"/>
      <c r="B67" s="93"/>
      <c r="C67" s="93"/>
      <c r="D67" s="93"/>
      <c r="E67" s="94"/>
      <c r="F67" s="93"/>
      <c r="G67" s="93"/>
      <c r="H67" s="93"/>
    </row>
    <row r="68" spans="1:8" s="2" customFormat="1">
      <c r="A68" s="399"/>
      <c r="B68" s="93"/>
      <c r="C68" s="93"/>
      <c r="D68" s="93"/>
      <c r="E68" s="94"/>
      <c r="F68" s="93"/>
      <c r="G68" s="93"/>
      <c r="H68" s="93"/>
    </row>
    <row r="69" spans="1:8" s="2" customFormat="1">
      <c r="A69" s="399"/>
      <c r="B69" s="93"/>
      <c r="C69" s="93"/>
      <c r="D69" s="93"/>
      <c r="E69" s="94"/>
      <c r="F69" s="93"/>
      <c r="G69" s="93"/>
      <c r="H69" s="93"/>
    </row>
    <row r="70" spans="1:8" s="2" customFormat="1">
      <c r="A70" s="399"/>
      <c r="B70" s="93"/>
      <c r="C70" s="93"/>
      <c r="D70" s="93"/>
      <c r="E70" s="94"/>
      <c r="F70" s="93"/>
      <c r="G70" s="93"/>
      <c r="H70" s="93"/>
    </row>
    <row r="71" spans="1:8" s="2" customFormat="1">
      <c r="A71" s="399"/>
      <c r="B71" s="93"/>
      <c r="C71" s="93"/>
      <c r="D71" s="93"/>
      <c r="E71" s="94"/>
      <c r="F71" s="93"/>
      <c r="G71" s="93"/>
      <c r="H71" s="93"/>
    </row>
    <row r="72" spans="1:8" s="2" customFormat="1">
      <c r="A72" s="399"/>
      <c r="B72" s="93"/>
      <c r="C72" s="93"/>
      <c r="D72" s="93"/>
      <c r="E72" s="94"/>
      <c r="F72" s="93"/>
      <c r="G72" s="93"/>
      <c r="H72" s="93"/>
    </row>
    <row r="73" spans="1:8" s="2" customFormat="1">
      <c r="A73" s="399"/>
      <c r="B73" s="93"/>
      <c r="C73" s="93"/>
      <c r="D73" s="93"/>
      <c r="E73" s="94"/>
      <c r="F73" s="93"/>
      <c r="G73" s="93"/>
      <c r="H73" s="93"/>
    </row>
    <row r="74" spans="1:8" s="2" customFormat="1">
      <c r="A74" s="399"/>
      <c r="B74" s="93"/>
      <c r="C74" s="93"/>
      <c r="D74" s="93"/>
      <c r="E74" s="94"/>
      <c r="F74" s="93"/>
      <c r="G74" s="93"/>
      <c r="H74" s="93"/>
    </row>
    <row r="75" spans="1:8" s="2" customFormat="1">
      <c r="A75" s="399"/>
      <c r="B75" s="93"/>
      <c r="C75" s="93"/>
      <c r="D75" s="93"/>
      <c r="E75" s="94"/>
      <c r="F75" s="93"/>
      <c r="G75" s="93"/>
      <c r="H75" s="93"/>
    </row>
    <row r="76" spans="1:8" s="2" customFormat="1">
      <c r="A76" s="399"/>
      <c r="B76" s="93"/>
      <c r="C76" s="93"/>
      <c r="D76" s="93"/>
      <c r="E76" s="94"/>
      <c r="F76" s="93"/>
      <c r="G76" s="93"/>
      <c r="H76" s="93"/>
    </row>
    <row r="77" spans="1:8" s="2" customFormat="1">
      <c r="A77" s="399"/>
      <c r="B77" s="93"/>
      <c r="C77" s="93"/>
      <c r="D77" s="93"/>
      <c r="E77" s="94"/>
      <c r="F77" s="93"/>
      <c r="G77" s="93"/>
      <c r="H77" s="93"/>
    </row>
    <row r="78" spans="1:8" s="2" customFormat="1">
      <c r="A78" s="399"/>
      <c r="B78" s="93"/>
      <c r="C78" s="93"/>
      <c r="D78" s="93"/>
      <c r="E78" s="94"/>
      <c r="F78" s="93"/>
      <c r="G78" s="93"/>
      <c r="H78" s="93"/>
    </row>
    <row r="79" spans="1:8" s="2" customFormat="1">
      <c r="A79" s="399"/>
      <c r="B79" s="93"/>
      <c r="C79" s="93"/>
      <c r="D79" s="93"/>
      <c r="E79" s="94"/>
      <c r="F79" s="93"/>
      <c r="G79" s="93"/>
      <c r="H79" s="93"/>
    </row>
    <row r="80" spans="1:8" s="2" customFormat="1">
      <c r="A80" s="399"/>
      <c r="B80" s="93"/>
      <c r="C80" s="93"/>
      <c r="D80" s="93"/>
      <c r="E80" s="94"/>
      <c r="F80" s="93"/>
      <c r="G80" s="93"/>
      <c r="H80" s="93"/>
    </row>
    <row r="81" spans="1:8" s="2" customFormat="1">
      <c r="A81" s="399"/>
      <c r="B81" s="93"/>
      <c r="C81" s="93"/>
      <c r="D81" s="93"/>
      <c r="E81" s="94"/>
      <c r="F81" s="93"/>
      <c r="G81" s="93"/>
      <c r="H81" s="93"/>
    </row>
    <row r="82" spans="1:8" s="2" customFormat="1">
      <c r="A82" s="399"/>
      <c r="B82" s="93"/>
      <c r="C82" s="93"/>
      <c r="D82" s="93"/>
      <c r="E82" s="94"/>
      <c r="F82" s="93"/>
      <c r="G82" s="93"/>
      <c r="H82" s="93"/>
    </row>
    <row r="83" spans="1:8" s="2" customFormat="1">
      <c r="A83" s="399"/>
      <c r="B83" s="93"/>
      <c r="C83" s="93"/>
      <c r="D83" s="93"/>
      <c r="E83" s="94"/>
      <c r="F83" s="93"/>
      <c r="G83" s="93"/>
      <c r="H83" s="93"/>
    </row>
    <row r="84" spans="1:8" s="2" customFormat="1">
      <c r="A84" s="399"/>
      <c r="B84" s="93"/>
      <c r="C84" s="93"/>
      <c r="D84" s="93"/>
      <c r="E84" s="94"/>
      <c r="F84" s="93"/>
      <c r="G84" s="93"/>
      <c r="H84" s="93"/>
    </row>
    <row r="85" spans="1:8" s="2" customFormat="1">
      <c r="A85" s="399"/>
      <c r="B85" s="93"/>
      <c r="C85" s="93"/>
      <c r="D85" s="93"/>
      <c r="E85" s="94"/>
      <c r="F85" s="93"/>
      <c r="G85" s="93"/>
      <c r="H85" s="93"/>
    </row>
    <row r="86" spans="1:8" s="2" customFormat="1">
      <c r="A86" s="399"/>
      <c r="B86" s="93"/>
      <c r="C86" s="93"/>
      <c r="D86" s="93"/>
      <c r="E86" s="94"/>
      <c r="F86" s="93"/>
      <c r="G86" s="93"/>
      <c r="H86" s="93"/>
    </row>
    <row r="87" spans="1:8" s="2" customFormat="1">
      <c r="A87" s="399"/>
      <c r="B87" s="93"/>
      <c r="C87" s="93"/>
      <c r="D87" s="93"/>
      <c r="E87" s="94"/>
      <c r="F87" s="93"/>
      <c r="G87" s="93"/>
      <c r="H87" s="93"/>
    </row>
    <row r="88" spans="1:8" s="2" customFormat="1">
      <c r="A88" s="399"/>
      <c r="B88" s="93"/>
      <c r="C88" s="93"/>
      <c r="D88" s="93"/>
      <c r="E88" s="94"/>
      <c r="F88" s="93"/>
      <c r="G88" s="93"/>
      <c r="H88" s="93"/>
    </row>
    <row r="89" spans="1:8" s="2" customFormat="1">
      <c r="A89" s="399"/>
      <c r="B89" s="93"/>
      <c r="C89" s="93"/>
      <c r="D89" s="93"/>
      <c r="E89" s="94"/>
      <c r="F89" s="93"/>
      <c r="G89" s="93"/>
      <c r="H89" s="93"/>
    </row>
    <row r="90" spans="1:8" s="2" customFormat="1">
      <c r="A90" s="399"/>
      <c r="B90" s="93"/>
      <c r="C90" s="93"/>
      <c r="D90" s="93"/>
      <c r="E90" s="94"/>
      <c r="F90" s="93"/>
      <c r="G90" s="93"/>
      <c r="H90" s="93"/>
    </row>
    <row r="91" spans="1:8" s="2" customFormat="1">
      <c r="A91" s="399"/>
      <c r="B91" s="93"/>
      <c r="C91" s="93"/>
      <c r="D91" s="93"/>
      <c r="E91" s="94"/>
      <c r="F91" s="93"/>
      <c r="G91" s="93"/>
      <c r="H91" s="93"/>
    </row>
    <row r="92" spans="1:8" s="2" customFormat="1">
      <c r="A92" s="399"/>
      <c r="B92" s="93"/>
      <c r="C92" s="93"/>
      <c r="D92" s="93"/>
      <c r="E92" s="94"/>
      <c r="F92" s="93"/>
      <c r="G92" s="93"/>
      <c r="H92" s="93"/>
    </row>
    <row r="93" spans="1:8" s="2" customFormat="1">
      <c r="A93" s="399"/>
      <c r="B93" s="93"/>
      <c r="C93" s="93"/>
      <c r="D93" s="93"/>
      <c r="E93" s="94"/>
      <c r="F93" s="93"/>
      <c r="G93" s="93"/>
      <c r="H93" s="93"/>
    </row>
    <row r="94" spans="1:8" s="2" customFormat="1">
      <c r="A94" s="399"/>
      <c r="B94" s="93"/>
      <c r="C94" s="93"/>
      <c r="D94" s="93"/>
      <c r="E94" s="94"/>
      <c r="F94" s="93"/>
      <c r="G94" s="93"/>
      <c r="H94" s="93"/>
    </row>
    <row r="95" spans="1:8" s="2" customFormat="1">
      <c r="A95" s="399"/>
      <c r="B95" s="93"/>
      <c r="C95" s="93"/>
      <c r="D95" s="93"/>
      <c r="E95" s="94"/>
      <c r="F95" s="93"/>
      <c r="G95" s="93"/>
      <c r="H95" s="93"/>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sheetData>
  <mergeCells count="41">
    <mergeCell ref="A10:A13"/>
    <mergeCell ref="C10:H10"/>
    <mergeCell ref="C11:H11"/>
    <mergeCell ref="C12:H12"/>
    <mergeCell ref="C13:H13"/>
    <mergeCell ref="A2:H2"/>
    <mergeCell ref="A3:H3"/>
    <mergeCell ref="C4:H4"/>
    <mergeCell ref="A6:A8"/>
    <mergeCell ref="C6:H6"/>
    <mergeCell ref="C7:H7"/>
    <mergeCell ref="C8:H8"/>
    <mergeCell ref="A23:H23"/>
    <mergeCell ref="A24:A28"/>
    <mergeCell ref="D24:D28"/>
    <mergeCell ref="E24:E28"/>
    <mergeCell ref="G24:G28"/>
    <mergeCell ref="H24:H28"/>
    <mergeCell ref="F24:F28"/>
    <mergeCell ref="A15:A20"/>
    <mergeCell ref="C15:H15"/>
    <mergeCell ref="C16:H16"/>
    <mergeCell ref="C17:H17"/>
    <mergeCell ref="C18:H18"/>
    <mergeCell ref="C19:H19"/>
    <mergeCell ref="C20:H20"/>
    <mergeCell ref="A36:H36"/>
    <mergeCell ref="A37:A44"/>
    <mergeCell ref="D37:D44"/>
    <mergeCell ref="E37:E44"/>
    <mergeCell ref="A45:H45"/>
    <mergeCell ref="G37:G44"/>
    <mergeCell ref="H37:H44"/>
    <mergeCell ref="F37:F44"/>
    <mergeCell ref="A29:H29"/>
    <mergeCell ref="A30:A35"/>
    <mergeCell ref="D30:D35"/>
    <mergeCell ref="E30:E35"/>
    <mergeCell ref="G30:G35"/>
    <mergeCell ref="H30:H35"/>
    <mergeCell ref="F30:F35"/>
  </mergeCells>
  <conditionalFormatting sqref="E24">
    <cfRule type="containsText" dxfId="4566" priority="13" operator="containsText" text="T">
      <formula>NOT(ISERROR(SEARCH("T",E24)))</formula>
    </cfRule>
    <cfRule type="containsText" dxfId="4565" priority="14" operator="containsText" text="P">
      <formula>NOT(ISERROR(SEARCH("P",E24)))</formula>
    </cfRule>
    <cfRule type="containsText" dxfId="4564" priority="15" operator="containsText" text="B">
      <formula>NOT(ISERROR(SEARCH("B",E24)))</formula>
    </cfRule>
    <cfRule type="containsText" dxfId="4563" priority="16" operator="containsText" text="F">
      <formula>NOT(ISERROR(SEARCH("F",E24)))</formula>
    </cfRule>
    <cfRule type="containsText" dxfId="4562" priority="17" operator="containsText" text="N">
      <formula>NOT(ISERROR(SEARCH("N",E24)))</formula>
    </cfRule>
    <cfRule type="containsText" dxfId="4561" priority="18" operator="containsText" text="R">
      <formula>NOT(ISERROR(SEARCH("R",E24)))</formula>
    </cfRule>
  </conditionalFormatting>
  <conditionalFormatting sqref="E30">
    <cfRule type="containsText" dxfId="4560" priority="7" operator="containsText" text="T">
      <formula>NOT(ISERROR(SEARCH("T",E30)))</formula>
    </cfRule>
    <cfRule type="containsText" dxfId="4559" priority="8" operator="containsText" text="P">
      <formula>NOT(ISERROR(SEARCH("P",E30)))</formula>
    </cfRule>
    <cfRule type="containsText" dxfId="4558" priority="9" operator="containsText" text="B">
      <formula>NOT(ISERROR(SEARCH("B",E30)))</formula>
    </cfRule>
    <cfRule type="containsText" dxfId="4557" priority="10" operator="containsText" text="F">
      <formula>NOT(ISERROR(SEARCH("F",E30)))</formula>
    </cfRule>
    <cfRule type="containsText" dxfId="4556" priority="11" operator="containsText" text="N">
      <formula>NOT(ISERROR(SEARCH("N",E30)))</formula>
    </cfRule>
    <cfRule type="containsText" dxfId="4555" priority="12" operator="containsText" text="R">
      <formula>NOT(ISERROR(SEARCH("R",E30)))</formula>
    </cfRule>
  </conditionalFormatting>
  <conditionalFormatting sqref="E37">
    <cfRule type="containsText" dxfId="4554" priority="1" operator="containsText" text="T">
      <formula>NOT(ISERROR(SEARCH("T",E37)))</formula>
    </cfRule>
    <cfRule type="containsText" dxfId="4553" priority="2" operator="containsText" text="P">
      <formula>NOT(ISERROR(SEARCH("P",E37)))</formula>
    </cfRule>
    <cfRule type="containsText" dxfId="4552" priority="3" operator="containsText" text="B">
      <formula>NOT(ISERROR(SEARCH("B",E37)))</formula>
    </cfRule>
    <cfRule type="containsText" dxfId="4551" priority="4" operator="containsText" text="F">
      <formula>NOT(ISERROR(SEARCH("F",E37)))</formula>
    </cfRule>
    <cfRule type="containsText" dxfId="4550" priority="5" operator="containsText" text="N">
      <formula>NOT(ISERROR(SEARCH("N",E37)))</formula>
    </cfRule>
    <cfRule type="containsText" dxfId="4549" priority="6" operator="containsText" text="R">
      <formula>NOT(ISERROR(SEARCH("R",E37)))</formula>
    </cfRule>
  </conditionalFormatting>
  <dataValidations count="1">
    <dataValidation type="list" allowBlank="1" showInputMessage="1" showErrorMessage="1" sqref="E30 E37 E24:E28" xr:uid="{2017345D-0B75-4104-AE55-95A0149F1DC2}">
      <formula1>"N, P, F, T, R, B"</formula1>
    </dataValidation>
  </dataValidations>
  <hyperlinks>
    <hyperlink ref="A1" location="'Regression_ Test_Summary'!A1" display="Back to Summary" xr:uid="{D8D998EF-3F1B-4B36-9338-1E22BB51266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D3A5-3338-4D65-B1AE-72524F06F5F7}">
  <dimension ref="A1:BO910"/>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67" width="14.42578125" style="2"/>
    <col min="68" max="16384" width="14.42578125" style="3"/>
  </cols>
  <sheetData>
    <row r="1" spans="1:67">
      <c r="A1" s="70" t="s">
        <v>257</v>
      </c>
    </row>
    <row r="2" spans="1:67" s="1" customFormat="1" ht="52.15" customHeight="1">
      <c r="A2" s="459" t="s">
        <v>121</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row>
    <row r="3" spans="1:67" s="2" customFormat="1" ht="15.75" customHeight="1">
      <c r="A3" s="454" t="s">
        <v>258</v>
      </c>
      <c r="B3" s="454"/>
      <c r="C3" s="454"/>
      <c r="D3" s="454"/>
      <c r="E3" s="454"/>
      <c r="F3" s="454"/>
      <c r="G3" s="454"/>
      <c r="H3" s="454"/>
    </row>
    <row r="4" spans="1:67" s="2" customFormat="1" ht="47.25" customHeight="1">
      <c r="A4" s="356" t="s">
        <v>1</v>
      </c>
      <c r="B4" s="354">
        <v>1</v>
      </c>
      <c r="C4" s="460" t="s">
        <v>2857</v>
      </c>
      <c r="D4" s="461"/>
      <c r="E4" s="461"/>
      <c r="F4" s="461"/>
      <c r="G4" s="461"/>
      <c r="H4" s="461"/>
    </row>
    <row r="5" spans="1:67" s="2" customFormat="1" ht="15.75" customHeight="1"/>
    <row r="6" spans="1:67" s="2" customFormat="1" ht="76.150000000000006" customHeight="1">
      <c r="A6" s="462" t="s">
        <v>4</v>
      </c>
      <c r="B6" s="354">
        <v>1</v>
      </c>
      <c r="C6" s="463" t="s">
        <v>260</v>
      </c>
      <c r="D6" s="463"/>
      <c r="E6" s="463"/>
      <c r="F6" s="463"/>
      <c r="G6" s="463"/>
      <c r="H6" s="463"/>
    </row>
    <row r="7" spans="1:67" s="2" customFormat="1" ht="15.75" customHeight="1">
      <c r="A7" s="462"/>
      <c r="B7" s="354">
        <v>2</v>
      </c>
      <c r="C7" s="463"/>
      <c r="D7" s="464"/>
      <c r="E7" s="464"/>
      <c r="F7" s="464"/>
      <c r="G7" s="464"/>
      <c r="H7" s="464"/>
    </row>
    <row r="8" spans="1:67" s="2" customFormat="1" ht="15.75" customHeight="1">
      <c r="A8" s="462"/>
      <c r="B8" s="354">
        <v>3</v>
      </c>
      <c r="C8" s="463"/>
      <c r="D8" s="464"/>
      <c r="E8" s="464"/>
      <c r="F8" s="464"/>
      <c r="G8" s="464"/>
      <c r="H8" s="464"/>
    </row>
    <row r="9" spans="1:67" s="2" customFormat="1" ht="15.75" customHeight="1"/>
    <row r="10" spans="1:67" s="2" customFormat="1" ht="15.75" customHeight="1">
      <c r="A10" s="455" t="s">
        <v>261</v>
      </c>
      <c r="B10" s="354">
        <v>1</v>
      </c>
      <c r="C10" s="458" t="s">
        <v>262</v>
      </c>
      <c r="D10" s="458"/>
      <c r="E10" s="458"/>
      <c r="F10" s="458"/>
      <c r="G10" s="458"/>
      <c r="H10" s="458"/>
    </row>
    <row r="11" spans="1:67" s="2" customFormat="1" ht="15.75" customHeight="1">
      <c r="A11" s="456"/>
      <c r="B11" s="354">
        <v>2</v>
      </c>
      <c r="C11" s="458"/>
      <c r="D11" s="458"/>
      <c r="E11" s="458"/>
      <c r="F11" s="458"/>
      <c r="G11" s="458"/>
      <c r="H11" s="458"/>
    </row>
    <row r="12" spans="1:67" s="2" customFormat="1" ht="15.75" customHeight="1">
      <c r="A12" s="456"/>
      <c r="B12" s="354">
        <v>3</v>
      </c>
      <c r="C12" s="458"/>
      <c r="D12" s="458"/>
      <c r="E12" s="458"/>
      <c r="F12" s="458"/>
      <c r="G12" s="458"/>
      <c r="H12" s="458"/>
    </row>
    <row r="13" spans="1:67" s="2" customFormat="1" ht="15.75" customHeight="1">
      <c r="A13" s="457"/>
      <c r="B13" s="354">
        <v>4</v>
      </c>
      <c r="C13" s="458"/>
      <c r="D13" s="458"/>
      <c r="E13" s="458"/>
      <c r="F13" s="458"/>
      <c r="G13" s="458"/>
      <c r="H13" s="458"/>
    </row>
    <row r="14" spans="1:67" s="2" customFormat="1" ht="15.75" customHeight="1"/>
    <row r="15" spans="1:67" s="2" customFormat="1" ht="15.75" customHeight="1">
      <c r="A15" s="478" t="s">
        <v>8</v>
      </c>
      <c r="B15" s="181" t="s">
        <v>9</v>
      </c>
      <c r="C15" s="481" t="s">
        <v>10</v>
      </c>
      <c r="D15" s="482"/>
      <c r="E15" s="482"/>
      <c r="F15" s="482"/>
      <c r="G15" s="482"/>
      <c r="H15" s="482"/>
    </row>
    <row r="16" spans="1:67"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21" customHeight="1">
      <c r="A24" s="467" t="s">
        <v>2858</v>
      </c>
      <c r="B24" s="354">
        <v>1</v>
      </c>
      <c r="C24" s="15" t="s">
        <v>2396</v>
      </c>
      <c r="D24" s="54"/>
      <c r="E24" s="470" t="s">
        <v>9</v>
      </c>
      <c r="F24" s="1000" t="s">
        <v>11</v>
      </c>
      <c r="G24" s="472" t="s">
        <v>211</v>
      </c>
      <c r="H24" s="474"/>
    </row>
    <row r="25" spans="1:8" s="2" customFormat="1" ht="24.75" customHeight="1">
      <c r="A25" s="467"/>
      <c r="B25" s="354">
        <v>2</v>
      </c>
      <c r="C25" s="15" t="s">
        <v>2859</v>
      </c>
      <c r="D25" s="47"/>
      <c r="E25" s="471"/>
      <c r="F25" s="1001"/>
      <c r="G25" s="473"/>
      <c r="H25" s="475"/>
    </row>
    <row r="26" spans="1:8" s="2" customFormat="1" ht="31.5" customHeight="1">
      <c r="A26" s="467"/>
      <c r="B26" s="354">
        <v>3</v>
      </c>
      <c r="C26" s="15" t="s">
        <v>2860</v>
      </c>
      <c r="D26" s="47"/>
      <c r="E26" s="471"/>
      <c r="F26" s="1001"/>
      <c r="G26" s="473"/>
      <c r="H26" s="475"/>
    </row>
    <row r="27" spans="1:8" s="2" customFormat="1" ht="24.75" customHeight="1">
      <c r="A27" s="467"/>
      <c r="B27" s="354">
        <v>4</v>
      </c>
      <c r="C27" s="15" t="s">
        <v>2861</v>
      </c>
      <c r="D27" s="54" t="s">
        <v>2862</v>
      </c>
      <c r="E27" s="471"/>
      <c r="F27" s="1001"/>
      <c r="G27" s="473"/>
      <c r="H27" s="475"/>
    </row>
    <row r="28" spans="1:8" s="2" customFormat="1">
      <c r="A28" s="466"/>
      <c r="B28" s="466"/>
      <c r="C28" s="466"/>
      <c r="D28" s="466"/>
      <c r="E28" s="466"/>
      <c r="F28" s="466"/>
      <c r="G28" s="466"/>
      <c r="H28" s="466"/>
    </row>
    <row r="29" spans="1:8" s="2" customFormat="1">
      <c r="A29" s="467" t="s">
        <v>2863</v>
      </c>
      <c r="B29" s="354">
        <v>1</v>
      </c>
      <c r="C29" s="15" t="s">
        <v>2396</v>
      </c>
      <c r="D29" s="317"/>
      <c r="E29" s="470" t="s">
        <v>9</v>
      </c>
      <c r="F29" s="1000" t="s">
        <v>11</v>
      </c>
      <c r="G29" s="957" t="s">
        <v>211</v>
      </c>
      <c r="H29" s="474" t="s">
        <v>2864</v>
      </c>
    </row>
    <row r="30" spans="1:8" s="2" customFormat="1">
      <c r="A30" s="467"/>
      <c r="B30" s="354">
        <v>2</v>
      </c>
      <c r="C30" s="15" t="s">
        <v>2865</v>
      </c>
      <c r="D30" s="318"/>
      <c r="E30" s="471"/>
      <c r="F30" s="1001"/>
      <c r="G30" s="958"/>
      <c r="H30" s="475"/>
    </row>
    <row r="31" spans="1:8" s="2" customFormat="1">
      <c r="A31" s="467"/>
      <c r="B31" s="354">
        <v>3</v>
      </c>
      <c r="C31" s="15" t="s">
        <v>2866</v>
      </c>
      <c r="D31" s="318"/>
      <c r="E31" s="471"/>
      <c r="F31" s="1001"/>
      <c r="G31" s="958"/>
      <c r="H31" s="475"/>
    </row>
    <row r="32" spans="1:8" s="2" customFormat="1">
      <c r="A32" s="467"/>
      <c r="B32" s="354">
        <v>4</v>
      </c>
      <c r="C32" s="15" t="s">
        <v>2867</v>
      </c>
      <c r="D32" s="318"/>
      <c r="E32" s="471"/>
      <c r="F32" s="1001"/>
      <c r="G32" s="958"/>
      <c r="H32" s="475"/>
    </row>
    <row r="33" spans="1:67" s="2" customFormat="1">
      <c r="A33" s="467"/>
      <c r="B33" s="354">
        <v>5</v>
      </c>
      <c r="C33" s="15" t="s">
        <v>2868</v>
      </c>
      <c r="D33" s="318"/>
      <c r="E33" s="471"/>
      <c r="F33" s="1001"/>
      <c r="G33" s="958"/>
      <c r="H33" s="475"/>
    </row>
    <row r="34" spans="1:67" s="2" customFormat="1">
      <c r="A34" s="467"/>
      <c r="B34" s="354">
        <v>6</v>
      </c>
      <c r="C34" s="15" t="s">
        <v>2869</v>
      </c>
      <c r="D34" s="317" t="s">
        <v>2870</v>
      </c>
      <c r="E34" s="471"/>
      <c r="F34" s="1001"/>
      <c r="G34" s="958"/>
      <c r="H34" s="475"/>
    </row>
    <row r="35" spans="1:67" s="49" customFormat="1">
      <c r="A35" s="494"/>
      <c r="B35" s="494"/>
      <c r="C35" s="494"/>
      <c r="D35" s="494"/>
      <c r="E35" s="494"/>
      <c r="F35" s="494"/>
      <c r="G35" s="494"/>
      <c r="H35" s="494"/>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row>
    <row r="36" spans="1:67" s="49" customFormat="1">
      <c r="A36" s="495" t="s">
        <v>2871</v>
      </c>
      <c r="B36" s="354">
        <v>1</v>
      </c>
      <c r="C36" s="15" t="s">
        <v>2396</v>
      </c>
      <c r="D36" s="55"/>
      <c r="E36" s="489" t="s">
        <v>9</v>
      </c>
      <c r="F36" s="1000" t="s">
        <v>11</v>
      </c>
      <c r="G36" s="472" t="s">
        <v>211</v>
      </c>
      <c r="H36" s="498"/>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row>
    <row r="37" spans="1:67" s="49" customFormat="1">
      <c r="A37" s="495"/>
      <c r="B37" s="354">
        <v>2</v>
      </c>
      <c r="C37" s="15" t="s">
        <v>2865</v>
      </c>
      <c r="D37" s="388"/>
      <c r="E37" s="490"/>
      <c r="F37" s="1001"/>
      <c r="G37" s="473"/>
      <c r="H37" s="499"/>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row>
    <row r="38" spans="1:67" s="49" customFormat="1">
      <c r="A38" s="495"/>
      <c r="B38" s="354">
        <v>3</v>
      </c>
      <c r="C38" s="51" t="s">
        <v>2866</v>
      </c>
      <c r="D38" s="388"/>
      <c r="E38" s="490"/>
      <c r="F38" s="1001"/>
      <c r="G38" s="473"/>
      <c r="H38" s="499"/>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row>
    <row r="39" spans="1:67" s="49" customFormat="1">
      <c r="A39" s="495"/>
      <c r="B39" s="354">
        <v>4</v>
      </c>
      <c r="C39" s="51" t="s">
        <v>2872</v>
      </c>
      <c r="D39" s="388"/>
      <c r="E39" s="490"/>
      <c r="F39" s="1001"/>
      <c r="G39" s="473"/>
      <c r="H39" s="499"/>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row>
    <row r="40" spans="1:67" s="49" customFormat="1">
      <c r="A40" s="495"/>
      <c r="B40" s="354">
        <v>5</v>
      </c>
      <c r="C40" s="51" t="s">
        <v>2873</v>
      </c>
      <c r="D40" s="388"/>
      <c r="E40" s="490"/>
      <c r="F40" s="1001"/>
      <c r="G40" s="473"/>
      <c r="H40" s="499"/>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row>
    <row r="41" spans="1:67" s="49" customFormat="1">
      <c r="A41" s="495"/>
      <c r="B41" s="354">
        <v>6</v>
      </c>
      <c r="C41" s="52" t="s">
        <v>2874</v>
      </c>
      <c r="D41" s="388"/>
      <c r="E41" s="490"/>
      <c r="F41" s="1001"/>
      <c r="G41" s="473"/>
      <c r="H41" s="499"/>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row>
    <row r="42" spans="1:67" s="49" customFormat="1">
      <c r="A42" s="495"/>
      <c r="B42" s="354">
        <v>7</v>
      </c>
      <c r="C42" s="51" t="s">
        <v>2875</v>
      </c>
      <c r="D42" s="388"/>
      <c r="E42" s="490"/>
      <c r="F42" s="1001"/>
      <c r="G42" s="473"/>
      <c r="H42" s="499"/>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row>
    <row r="43" spans="1:67" s="49" customFormat="1">
      <c r="A43" s="495"/>
      <c r="B43" s="354">
        <v>8</v>
      </c>
      <c r="C43" s="15" t="s">
        <v>2869</v>
      </c>
      <c r="D43" s="15" t="s">
        <v>2876</v>
      </c>
      <c r="E43" s="490"/>
      <c r="F43" s="1001"/>
      <c r="G43" s="473"/>
      <c r="H43" s="499"/>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row>
    <row r="44" spans="1:67" s="49" customFormat="1">
      <c r="A44" s="494"/>
      <c r="B44" s="494"/>
      <c r="C44" s="494"/>
      <c r="D44" s="494"/>
      <c r="E44" s="494"/>
      <c r="F44" s="494"/>
      <c r="G44" s="494"/>
      <c r="H44" s="49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row>
    <row r="45" spans="1:67" s="49" customFormat="1">
      <c r="A45" s="495" t="s">
        <v>2877</v>
      </c>
      <c r="B45" s="354">
        <v>1</v>
      </c>
      <c r="C45" s="15" t="s">
        <v>2396</v>
      </c>
      <c r="D45" s="55"/>
      <c r="E45" s="489" t="s">
        <v>9</v>
      </c>
      <c r="F45" s="1000" t="s">
        <v>11</v>
      </c>
      <c r="G45" s="472" t="s">
        <v>211</v>
      </c>
      <c r="H45" s="498"/>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row>
    <row r="46" spans="1:67" s="49" customFormat="1">
      <c r="A46" s="495"/>
      <c r="B46" s="354">
        <v>2</v>
      </c>
      <c r="C46" s="15" t="s">
        <v>2865</v>
      </c>
      <c r="D46" s="388"/>
      <c r="E46" s="490"/>
      <c r="F46" s="1001"/>
      <c r="G46" s="473"/>
      <c r="H46" s="499"/>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row>
    <row r="47" spans="1:67" s="49" customFormat="1">
      <c r="A47" s="495"/>
      <c r="B47" s="354">
        <v>3</v>
      </c>
      <c r="C47" s="51" t="s">
        <v>2866</v>
      </c>
      <c r="D47" s="388"/>
      <c r="E47" s="490"/>
      <c r="F47" s="1001"/>
      <c r="G47" s="473"/>
      <c r="H47" s="499"/>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row>
    <row r="48" spans="1:67" s="49" customFormat="1">
      <c r="A48" s="495"/>
      <c r="B48" s="354">
        <v>4</v>
      </c>
      <c r="C48" s="51" t="s">
        <v>2872</v>
      </c>
      <c r="D48" s="388"/>
      <c r="E48" s="490"/>
      <c r="F48" s="1001"/>
      <c r="G48" s="473"/>
      <c r="H48" s="499"/>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row>
    <row r="49" spans="1:67" s="49" customFormat="1">
      <c r="A49" s="495"/>
      <c r="B49" s="354">
        <v>5</v>
      </c>
      <c r="C49" s="51" t="s">
        <v>2878</v>
      </c>
      <c r="D49" s="388"/>
      <c r="E49" s="490"/>
      <c r="F49" s="1001"/>
      <c r="G49" s="473"/>
      <c r="H49" s="499"/>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row>
    <row r="50" spans="1:67" s="49" customFormat="1">
      <c r="A50" s="495"/>
      <c r="B50" s="354">
        <v>6</v>
      </c>
      <c r="C50" s="52" t="s">
        <v>2874</v>
      </c>
      <c r="D50" s="388"/>
      <c r="E50" s="490"/>
      <c r="F50" s="1001"/>
      <c r="G50" s="473"/>
      <c r="H50" s="499"/>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row>
    <row r="51" spans="1:67" s="49" customFormat="1">
      <c r="A51" s="495"/>
      <c r="B51" s="354">
        <v>7</v>
      </c>
      <c r="C51" s="51" t="s">
        <v>2875</v>
      </c>
      <c r="D51" s="388"/>
      <c r="E51" s="490"/>
      <c r="F51" s="1001"/>
      <c r="G51" s="473"/>
      <c r="H51" s="499"/>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row>
    <row r="52" spans="1:67" s="49" customFormat="1">
      <c r="A52" s="495"/>
      <c r="B52" s="354">
        <v>8</v>
      </c>
      <c r="C52" s="15" t="s">
        <v>2869</v>
      </c>
      <c r="D52" s="15" t="s">
        <v>2876</v>
      </c>
      <c r="E52" s="490"/>
      <c r="F52" s="1001"/>
      <c r="G52" s="473"/>
      <c r="H52" s="499"/>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row>
    <row r="53" spans="1:67" s="49" customFormat="1">
      <c r="A53" s="368"/>
      <c r="B53" s="392"/>
      <c r="C53" s="368"/>
      <c r="D53" s="368"/>
      <c r="E53" s="392"/>
      <c r="F53" s="394"/>
      <c r="G53" s="394"/>
      <c r="H53" s="389"/>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row>
    <row r="54" spans="1:67" s="49" customFormat="1">
      <c r="A54" s="495" t="s">
        <v>2879</v>
      </c>
      <c r="B54" s="354">
        <v>1</v>
      </c>
      <c r="C54" s="15" t="s">
        <v>2880</v>
      </c>
      <c r="D54" s="55"/>
      <c r="E54" s="470" t="s">
        <v>9</v>
      </c>
      <c r="F54" s="1130" t="s">
        <v>9</v>
      </c>
      <c r="G54" s="498" t="s">
        <v>213</v>
      </c>
      <c r="H54" s="500"/>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row>
    <row r="55" spans="1:67" s="49" customFormat="1">
      <c r="A55" s="495"/>
      <c r="B55" s="354">
        <v>2</v>
      </c>
      <c r="C55" s="15" t="s">
        <v>2865</v>
      </c>
      <c r="D55" s="388"/>
      <c r="E55" s="471"/>
      <c r="F55" s="1131"/>
      <c r="G55" s="499"/>
      <c r="H55" s="50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row>
    <row r="56" spans="1:67" s="49" customFormat="1">
      <c r="A56" s="495"/>
      <c r="B56" s="354">
        <v>3</v>
      </c>
      <c r="C56" s="51" t="s">
        <v>2866</v>
      </c>
      <c r="D56" s="388"/>
      <c r="E56" s="471"/>
      <c r="F56" s="1131"/>
      <c r="G56" s="499"/>
      <c r="H56" s="50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row>
    <row r="57" spans="1:67" s="49" customFormat="1">
      <c r="A57" s="495"/>
      <c r="B57" s="354">
        <v>4</v>
      </c>
      <c r="C57" s="51" t="s">
        <v>2872</v>
      </c>
      <c r="D57" s="388"/>
      <c r="E57" s="471"/>
      <c r="F57" s="1131"/>
      <c r="G57" s="499"/>
      <c r="H57" s="501"/>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row>
    <row r="58" spans="1:67" s="49" customFormat="1">
      <c r="A58" s="495"/>
      <c r="B58" s="354">
        <v>5</v>
      </c>
      <c r="C58" s="51" t="s">
        <v>2878</v>
      </c>
      <c r="D58" s="388"/>
      <c r="E58" s="471"/>
      <c r="F58" s="1131"/>
      <c r="G58" s="499"/>
      <c r="H58" s="50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row>
    <row r="59" spans="1:67" s="49" customFormat="1">
      <c r="A59" s="495"/>
      <c r="B59" s="354">
        <v>6</v>
      </c>
      <c r="C59" s="52" t="s">
        <v>2874</v>
      </c>
      <c r="D59" s="388"/>
      <c r="E59" s="471"/>
      <c r="F59" s="1131"/>
      <c r="G59" s="499"/>
      <c r="H59" s="501"/>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row>
    <row r="60" spans="1:67" s="49" customFormat="1">
      <c r="A60" s="495"/>
      <c r="B60" s="354">
        <v>7</v>
      </c>
      <c r="C60" s="51" t="s">
        <v>2875</v>
      </c>
      <c r="D60" s="388"/>
      <c r="E60" s="471"/>
      <c r="F60" s="1131"/>
      <c r="G60" s="499"/>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row>
    <row r="61" spans="1:67" s="49" customFormat="1">
      <c r="A61" s="495"/>
      <c r="B61" s="354">
        <v>8</v>
      </c>
      <c r="C61" s="15" t="s">
        <v>2869</v>
      </c>
      <c r="D61" s="15" t="s">
        <v>2876</v>
      </c>
      <c r="E61" s="471"/>
      <c r="F61" s="1131"/>
      <c r="G61" s="499"/>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row>
    <row r="62" spans="1:67" s="49" customFormat="1">
      <c r="A62" s="494"/>
      <c r="B62" s="494"/>
      <c r="C62" s="494"/>
      <c r="D62" s="494"/>
      <c r="E62" s="494"/>
      <c r="F62" s="494"/>
      <c r="G62" s="494"/>
      <c r="H62" s="494"/>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row>
    <row r="63" spans="1:67" s="49" customFormat="1" ht="15.6" customHeight="1">
      <c r="A63" s="495" t="s">
        <v>2881</v>
      </c>
      <c r="B63" s="354">
        <v>1</v>
      </c>
      <c r="C63" s="15" t="s">
        <v>2880</v>
      </c>
      <c r="D63" s="55"/>
      <c r="E63" s="470" t="s">
        <v>9</v>
      </c>
      <c r="F63" s="1047" t="s">
        <v>9</v>
      </c>
      <c r="G63" s="707" t="s">
        <v>213</v>
      </c>
      <c r="H63" s="500"/>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row>
    <row r="64" spans="1:67" s="49" customFormat="1" ht="24.75" customHeight="1">
      <c r="A64" s="495"/>
      <c r="B64" s="354">
        <v>2</v>
      </c>
      <c r="C64" s="15" t="s">
        <v>2865</v>
      </c>
      <c r="D64" s="388"/>
      <c r="E64" s="471"/>
      <c r="F64" s="1048"/>
      <c r="G64" s="708"/>
      <c r="H64" s="501"/>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row>
    <row r="65" spans="1:67" s="49" customFormat="1" ht="21.6" customHeight="1">
      <c r="A65" s="495"/>
      <c r="B65" s="354">
        <v>3</v>
      </c>
      <c r="C65" s="15" t="s">
        <v>2866</v>
      </c>
      <c r="D65" s="388"/>
      <c r="E65" s="471"/>
      <c r="F65" s="1048"/>
      <c r="G65" s="708"/>
      <c r="H65" s="50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row>
    <row r="66" spans="1:67" s="49" customFormat="1" ht="21.6" customHeight="1">
      <c r="A66" s="495"/>
      <c r="B66" s="354">
        <v>4</v>
      </c>
      <c r="C66" s="51" t="s">
        <v>2872</v>
      </c>
      <c r="D66" s="342"/>
      <c r="E66" s="471"/>
      <c r="F66" s="1048"/>
      <c r="G66" s="708"/>
      <c r="H66" s="501"/>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row>
    <row r="67" spans="1:67" s="49" customFormat="1" ht="22.15" customHeight="1">
      <c r="A67" s="495"/>
      <c r="B67" s="354">
        <v>5</v>
      </c>
      <c r="C67" s="15" t="s">
        <v>2882</v>
      </c>
      <c r="D67" s="15" t="s">
        <v>2883</v>
      </c>
      <c r="E67" s="471"/>
      <c r="F67" s="1048"/>
      <c r="G67" s="708"/>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row>
    <row r="68" spans="1:67" s="49" customFormat="1">
      <c r="A68" s="494"/>
      <c r="B68" s="494"/>
      <c r="C68" s="494"/>
      <c r="D68" s="494"/>
      <c r="E68" s="494"/>
      <c r="F68" s="494"/>
      <c r="G68" s="494"/>
      <c r="H68" s="494"/>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row>
    <row r="69" spans="1:67" s="49" customFormat="1">
      <c r="A69" s="560" t="s">
        <v>2884</v>
      </c>
      <c r="B69" s="354">
        <v>1</v>
      </c>
      <c r="C69" s="15" t="s">
        <v>2396</v>
      </c>
      <c r="D69" s="55"/>
      <c r="E69" s="470" t="s">
        <v>9</v>
      </c>
      <c r="F69" s="1124" t="s">
        <v>11</v>
      </c>
      <c r="G69" s="957" t="s">
        <v>211</v>
      </c>
      <c r="H69" s="500"/>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row>
    <row r="70" spans="1:67" s="49" customFormat="1">
      <c r="A70" s="561"/>
      <c r="B70" s="354">
        <v>2</v>
      </c>
      <c r="C70" s="15" t="s">
        <v>2865</v>
      </c>
      <c r="D70" s="388"/>
      <c r="E70" s="471"/>
      <c r="F70" s="1006"/>
      <c r="G70" s="958"/>
      <c r="H70" s="50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row>
    <row r="71" spans="1:67" s="49" customFormat="1">
      <c r="A71" s="561"/>
      <c r="B71" s="354">
        <v>3</v>
      </c>
      <c r="C71" s="51" t="s">
        <v>2866</v>
      </c>
      <c r="D71" s="388"/>
      <c r="E71" s="471"/>
      <c r="F71" s="1006"/>
      <c r="G71" s="958"/>
      <c r="H71" s="501"/>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row>
    <row r="72" spans="1:67" s="49" customFormat="1">
      <c r="A72" s="561"/>
      <c r="B72" s="354">
        <v>4</v>
      </c>
      <c r="C72" s="51" t="s">
        <v>2872</v>
      </c>
      <c r="D72" s="388"/>
      <c r="E72" s="471"/>
      <c r="F72" s="1006"/>
      <c r="G72" s="958"/>
      <c r="H72" s="501"/>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row>
    <row r="73" spans="1:67" s="49" customFormat="1">
      <c r="A73" s="561"/>
      <c r="B73" s="354">
        <v>5</v>
      </c>
      <c r="C73" s="52" t="s">
        <v>2874</v>
      </c>
      <c r="D73" s="388"/>
      <c r="E73" s="471"/>
      <c r="F73" s="1006"/>
      <c r="G73" s="958"/>
      <c r="H73" s="501"/>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row>
    <row r="74" spans="1:67" s="49" customFormat="1">
      <c r="A74" s="561"/>
      <c r="B74" s="354">
        <v>6</v>
      </c>
      <c r="C74" s="52" t="s">
        <v>2885</v>
      </c>
      <c r="D74" s="388"/>
      <c r="E74" s="471"/>
      <c r="F74" s="1006"/>
      <c r="G74" s="958"/>
      <c r="H74" s="501"/>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row>
    <row r="75" spans="1:67" s="49" customFormat="1">
      <c r="A75" s="561"/>
      <c r="B75" s="354">
        <v>7</v>
      </c>
      <c r="C75" s="51" t="s">
        <v>2875</v>
      </c>
      <c r="D75" s="388"/>
      <c r="E75" s="471"/>
      <c r="F75" s="1006"/>
      <c r="G75" s="958"/>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row>
    <row r="76" spans="1:67" s="49" customFormat="1">
      <c r="A76" s="561"/>
      <c r="B76" s="354">
        <v>8</v>
      </c>
      <c r="C76" s="15" t="s">
        <v>2869</v>
      </c>
      <c r="D76" s="15" t="s">
        <v>2876</v>
      </c>
      <c r="E76" s="471"/>
      <c r="F76" s="1006"/>
      <c r="G76" s="958"/>
      <c r="H76" s="50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row>
    <row r="77" spans="1:67" s="49" customFormat="1">
      <c r="A77" s="721"/>
      <c r="B77" s="722"/>
      <c r="C77" s="722"/>
      <c r="D77" s="722"/>
      <c r="E77" s="722"/>
      <c r="F77" s="722"/>
      <c r="G77" s="722"/>
      <c r="H77" s="723"/>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row>
    <row r="78" spans="1:67" s="49" customFormat="1">
      <c r="A78" s="495" t="s">
        <v>2886</v>
      </c>
      <c r="B78" s="354">
        <v>1</v>
      </c>
      <c r="C78" s="15" t="s">
        <v>2396</v>
      </c>
      <c r="D78" s="55"/>
      <c r="E78" s="470" t="s">
        <v>9</v>
      </c>
      <c r="F78" s="1124" t="s">
        <v>11</v>
      </c>
      <c r="G78" s="957" t="s">
        <v>213</v>
      </c>
      <c r="H78" s="50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row>
    <row r="79" spans="1:67" s="49" customFormat="1">
      <c r="A79" s="495"/>
      <c r="B79" s="354">
        <v>2</v>
      </c>
      <c r="C79" s="15" t="s">
        <v>2865</v>
      </c>
      <c r="D79" s="388"/>
      <c r="E79" s="471"/>
      <c r="F79" s="1006"/>
      <c r="G79" s="958"/>
      <c r="H79" s="501"/>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row>
    <row r="80" spans="1:67" s="49" customFormat="1">
      <c r="A80" s="495"/>
      <c r="B80" s="354">
        <v>3</v>
      </c>
      <c r="C80" s="51" t="s">
        <v>2866</v>
      </c>
      <c r="D80" s="388"/>
      <c r="E80" s="471"/>
      <c r="F80" s="1006"/>
      <c r="G80" s="958"/>
      <c r="H80" s="501"/>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row>
    <row r="81" spans="1:67" s="49" customFormat="1">
      <c r="A81" s="495"/>
      <c r="B81" s="354">
        <v>4</v>
      </c>
      <c r="C81" s="51" t="s">
        <v>2872</v>
      </c>
      <c r="D81" s="388"/>
      <c r="E81" s="471"/>
      <c r="F81" s="1006"/>
      <c r="G81" s="958"/>
      <c r="H81" s="501"/>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row>
    <row r="82" spans="1:67" s="49" customFormat="1">
      <c r="A82" s="495"/>
      <c r="B82" s="354">
        <v>5</v>
      </c>
      <c r="C82" s="52" t="s">
        <v>2874</v>
      </c>
      <c r="D82" s="388"/>
      <c r="E82" s="471"/>
      <c r="F82" s="1006"/>
      <c r="G82" s="958"/>
      <c r="H82" s="501"/>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row>
    <row r="83" spans="1:67" s="49" customFormat="1">
      <c r="A83" s="495"/>
      <c r="B83" s="354">
        <v>6</v>
      </c>
      <c r="C83" s="52" t="s">
        <v>2887</v>
      </c>
      <c r="D83" s="388"/>
      <c r="E83" s="471"/>
      <c r="F83" s="1006"/>
      <c r="G83" s="958"/>
      <c r="H83" s="501"/>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row>
    <row r="84" spans="1:67" s="49" customFormat="1">
      <c r="A84" s="495"/>
      <c r="B84" s="354">
        <v>7</v>
      </c>
      <c r="C84" s="51" t="s">
        <v>2875</v>
      </c>
      <c r="D84" s="388"/>
      <c r="E84" s="471"/>
      <c r="F84" s="1006"/>
      <c r="G84" s="958"/>
      <c r="H84" s="501"/>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row>
    <row r="85" spans="1:67" s="49" customFormat="1">
      <c r="A85" s="495"/>
      <c r="B85" s="354">
        <v>8</v>
      </c>
      <c r="C85" s="15" t="s">
        <v>2869</v>
      </c>
      <c r="D85" s="15" t="s">
        <v>2876</v>
      </c>
      <c r="E85" s="471"/>
      <c r="F85" s="1135"/>
      <c r="G85" s="959"/>
      <c r="H85" s="510"/>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row>
    <row r="86" spans="1:67" s="49" customFormat="1">
      <c r="A86" s="368"/>
      <c r="B86" s="392"/>
      <c r="C86" s="368"/>
      <c r="D86" s="368"/>
      <c r="E86" s="392"/>
      <c r="F86" s="393"/>
      <c r="G86" s="394"/>
      <c r="H86" s="389"/>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row>
    <row r="87" spans="1:67" s="49" customFormat="1">
      <c r="A87" s="495" t="s">
        <v>2888</v>
      </c>
      <c r="B87" s="354">
        <v>1</v>
      </c>
      <c r="C87" s="15" t="s">
        <v>2396</v>
      </c>
      <c r="D87" s="55"/>
      <c r="E87" s="470" t="s">
        <v>9</v>
      </c>
      <c r="F87" s="1124" t="s">
        <v>11</v>
      </c>
      <c r="G87" s="957" t="s">
        <v>213</v>
      </c>
      <c r="H87" s="500"/>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row>
    <row r="88" spans="1:67" s="49" customFormat="1">
      <c r="A88" s="495"/>
      <c r="B88" s="354">
        <v>2</v>
      </c>
      <c r="C88" s="15" t="s">
        <v>2865</v>
      </c>
      <c r="D88" s="388"/>
      <c r="E88" s="471"/>
      <c r="F88" s="1006"/>
      <c r="G88" s="958"/>
      <c r="H88" s="501"/>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row>
    <row r="89" spans="1:67" s="49" customFormat="1">
      <c r="A89" s="495"/>
      <c r="B89" s="354">
        <v>3</v>
      </c>
      <c r="C89" s="51" t="s">
        <v>2866</v>
      </c>
      <c r="D89" s="388"/>
      <c r="E89" s="471"/>
      <c r="F89" s="1006"/>
      <c r="G89" s="958"/>
      <c r="H89" s="501"/>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row>
    <row r="90" spans="1:67" s="49" customFormat="1">
      <c r="A90" s="495"/>
      <c r="B90" s="354">
        <v>4</v>
      </c>
      <c r="C90" s="51" t="s">
        <v>2872</v>
      </c>
      <c r="D90" s="388"/>
      <c r="E90" s="471"/>
      <c r="F90" s="1006"/>
      <c r="G90" s="958"/>
      <c r="H90" s="50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row>
    <row r="91" spans="1:67" s="49" customFormat="1">
      <c r="A91" s="495"/>
      <c r="B91" s="354">
        <v>5</v>
      </c>
      <c r="C91" s="52" t="s">
        <v>2874</v>
      </c>
      <c r="D91" s="388"/>
      <c r="E91" s="471"/>
      <c r="F91" s="1006"/>
      <c r="G91" s="958"/>
      <c r="H91" s="501"/>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row>
    <row r="92" spans="1:67" s="49" customFormat="1" ht="31.5">
      <c r="A92" s="495"/>
      <c r="B92" s="354">
        <v>6</v>
      </c>
      <c r="C92" s="52" t="s">
        <v>2889</v>
      </c>
      <c r="D92" s="343" t="s">
        <v>2889</v>
      </c>
      <c r="E92" s="471"/>
      <c r="F92" s="1006"/>
      <c r="G92" s="958"/>
      <c r="H92" s="501"/>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row>
    <row r="93" spans="1:67" s="49" customFormat="1">
      <c r="A93" s="494"/>
      <c r="B93" s="494"/>
      <c r="C93" s="494"/>
      <c r="D93" s="494"/>
      <c r="E93" s="494"/>
      <c r="F93" s="494"/>
      <c r="G93" s="494"/>
      <c r="H93" s="494"/>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row>
    <row r="94" spans="1:67" s="49" customFormat="1" ht="22.5" customHeight="1">
      <c r="A94" s="495" t="s">
        <v>2890</v>
      </c>
      <c r="B94" s="354">
        <v>1</v>
      </c>
      <c r="C94" s="15" t="s">
        <v>2396</v>
      </c>
      <c r="D94" s="388"/>
      <c r="E94" s="470" t="s">
        <v>9</v>
      </c>
      <c r="F94" s="1124" t="s">
        <v>11</v>
      </c>
      <c r="G94" s="957" t="s">
        <v>213</v>
      </c>
      <c r="H94" s="500"/>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row>
    <row r="95" spans="1:67" s="49" customFormat="1" ht="22.5" customHeight="1">
      <c r="A95" s="495"/>
      <c r="B95" s="354">
        <v>2</v>
      </c>
      <c r="C95" s="15" t="s">
        <v>2865</v>
      </c>
      <c r="D95" s="388"/>
      <c r="E95" s="471"/>
      <c r="F95" s="1006"/>
      <c r="G95" s="958"/>
      <c r="H95" s="501"/>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row>
    <row r="96" spans="1:67" s="49" customFormat="1" ht="23.25" customHeight="1">
      <c r="A96" s="495"/>
      <c r="B96" s="354">
        <v>3</v>
      </c>
      <c r="C96" s="51" t="s">
        <v>2866</v>
      </c>
      <c r="D96" s="388"/>
      <c r="E96" s="471"/>
      <c r="F96" s="1006"/>
      <c r="G96" s="958"/>
      <c r="H96" s="501"/>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row>
    <row r="97" spans="1:67" s="49" customFormat="1" ht="25.5" customHeight="1">
      <c r="A97" s="495"/>
      <c r="B97" s="354">
        <v>4</v>
      </c>
      <c r="C97" s="51" t="s">
        <v>2891</v>
      </c>
      <c r="D97" s="388"/>
      <c r="E97" s="471"/>
      <c r="F97" s="1006"/>
      <c r="G97" s="958"/>
      <c r="H97" s="501"/>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row>
    <row r="98" spans="1:67" s="49" customFormat="1" ht="31.5">
      <c r="A98" s="495"/>
      <c r="B98" s="354">
        <v>5</v>
      </c>
      <c r="C98" s="48" t="s">
        <v>2892</v>
      </c>
      <c r="D98" s="48" t="s">
        <v>2892</v>
      </c>
      <c r="E98" s="471"/>
      <c r="F98" s="1006"/>
      <c r="G98" s="958"/>
      <c r="H98" s="501"/>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row>
    <row r="99" spans="1:67" s="49" customFormat="1">
      <c r="A99" s="494"/>
      <c r="B99" s="494"/>
      <c r="C99" s="494"/>
      <c r="D99" s="494"/>
      <c r="E99" s="494"/>
      <c r="F99" s="494"/>
      <c r="G99" s="494"/>
      <c r="H99" s="494"/>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row>
    <row r="100" spans="1:67" s="49" customFormat="1" ht="24" customHeight="1">
      <c r="A100" s="495" t="s">
        <v>2893</v>
      </c>
      <c r="B100" s="354">
        <v>1</v>
      </c>
      <c r="C100" s="15" t="s">
        <v>2396</v>
      </c>
      <c r="D100" s="55"/>
      <c r="E100" s="470" t="s">
        <v>9</v>
      </c>
      <c r="F100" s="1124" t="s">
        <v>11</v>
      </c>
      <c r="G100" s="957" t="s">
        <v>213</v>
      </c>
      <c r="H100" s="500"/>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row>
    <row r="101" spans="1:67" s="49" customFormat="1" ht="24" customHeight="1">
      <c r="A101" s="495"/>
      <c r="B101" s="354">
        <v>2</v>
      </c>
      <c r="C101" s="15" t="s">
        <v>2865</v>
      </c>
      <c r="D101" s="388"/>
      <c r="E101" s="471"/>
      <c r="F101" s="1006"/>
      <c r="G101" s="958"/>
      <c r="H101" s="501"/>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row>
    <row r="102" spans="1:67" s="49" customFormat="1" ht="24" customHeight="1">
      <c r="A102" s="495"/>
      <c r="B102" s="354">
        <v>3</v>
      </c>
      <c r="C102" s="15" t="s">
        <v>2866</v>
      </c>
      <c r="D102" s="388"/>
      <c r="E102" s="471"/>
      <c r="F102" s="1006"/>
      <c r="G102" s="958"/>
      <c r="H102" s="501"/>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row>
    <row r="103" spans="1:67" s="49" customFormat="1" ht="24" customHeight="1">
      <c r="A103" s="495"/>
      <c r="B103" s="354">
        <v>4</v>
      </c>
      <c r="C103" s="15" t="s">
        <v>2894</v>
      </c>
      <c r="D103" s="388"/>
      <c r="E103" s="471"/>
      <c r="F103" s="1006"/>
      <c r="G103" s="958"/>
      <c r="H103" s="501"/>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row>
    <row r="104" spans="1:67" s="49" customFormat="1" ht="24" customHeight="1">
      <c r="A104" s="495"/>
      <c r="B104" s="354">
        <v>5</v>
      </c>
      <c r="C104" s="15" t="s">
        <v>2874</v>
      </c>
      <c r="D104" s="388"/>
      <c r="E104" s="471"/>
      <c r="F104" s="1006"/>
      <c r="G104" s="958"/>
      <c r="H104" s="501"/>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row>
    <row r="105" spans="1:67" s="49" customFormat="1" ht="24" customHeight="1">
      <c r="A105" s="495"/>
      <c r="B105" s="354">
        <v>6</v>
      </c>
      <c r="C105" s="15" t="s">
        <v>2895</v>
      </c>
      <c r="D105" s="388"/>
      <c r="E105" s="471"/>
      <c r="F105" s="1006"/>
      <c r="G105" s="958"/>
      <c r="H105" s="501"/>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row>
    <row r="106" spans="1:67" s="49" customFormat="1" ht="24" customHeight="1">
      <c r="A106" s="495"/>
      <c r="B106" s="354">
        <v>7</v>
      </c>
      <c r="C106" s="15" t="s">
        <v>2896</v>
      </c>
      <c r="D106" s="388"/>
      <c r="E106" s="471"/>
      <c r="F106" s="1006"/>
      <c r="G106" s="958"/>
      <c r="H106" s="501"/>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row>
    <row r="107" spans="1:67" s="49" customFormat="1" ht="24" customHeight="1">
      <c r="A107" s="495"/>
      <c r="B107" s="354">
        <v>8</v>
      </c>
      <c r="C107" s="15" t="s">
        <v>2897</v>
      </c>
      <c r="D107" s="342"/>
      <c r="E107" s="471"/>
      <c r="F107" s="1006"/>
      <c r="G107" s="958"/>
      <c r="H107" s="501"/>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row>
    <row r="108" spans="1:67" s="49" customFormat="1" ht="47.25">
      <c r="A108" s="495"/>
      <c r="B108" s="354">
        <v>9</v>
      </c>
      <c r="C108" s="15" t="s">
        <v>2898</v>
      </c>
      <c r="D108" s="48" t="s">
        <v>2899</v>
      </c>
      <c r="E108" s="471"/>
      <c r="F108" s="1006"/>
      <c r="G108" s="958"/>
      <c r="H108" s="501"/>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row>
    <row r="109" spans="1:67" s="49" customFormat="1">
      <c r="A109" s="494"/>
      <c r="B109" s="494"/>
      <c r="C109" s="494"/>
      <c r="D109" s="494"/>
      <c r="E109" s="494"/>
      <c r="F109" s="494"/>
      <c r="G109" s="494"/>
      <c r="H109" s="494"/>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row>
    <row r="110" spans="1:67" s="49" customFormat="1" ht="28.5" customHeight="1">
      <c r="A110" s="495" t="s">
        <v>2900</v>
      </c>
      <c r="B110" s="354">
        <v>1</v>
      </c>
      <c r="C110" s="15" t="s">
        <v>2396</v>
      </c>
      <c r="D110" s="55"/>
      <c r="E110" s="470" t="s">
        <v>9</v>
      </c>
      <c r="F110" s="1124" t="s">
        <v>11</v>
      </c>
      <c r="G110" s="957" t="s">
        <v>213</v>
      </c>
      <c r="H110" s="500"/>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row>
    <row r="111" spans="1:67" s="49" customFormat="1" ht="27.75" customHeight="1">
      <c r="A111" s="495"/>
      <c r="B111" s="354">
        <v>2</v>
      </c>
      <c r="C111" s="15" t="s">
        <v>2865</v>
      </c>
      <c r="D111" s="388"/>
      <c r="E111" s="471"/>
      <c r="F111" s="1006"/>
      <c r="G111" s="958"/>
      <c r="H111" s="501"/>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row>
    <row r="112" spans="1:67" s="49" customFormat="1" ht="26.25" customHeight="1">
      <c r="A112" s="495"/>
      <c r="B112" s="354">
        <v>3</v>
      </c>
      <c r="C112" s="51" t="s">
        <v>2866</v>
      </c>
      <c r="D112" s="388"/>
      <c r="E112" s="471"/>
      <c r="F112" s="1006"/>
      <c r="G112" s="958"/>
      <c r="H112" s="501"/>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row>
    <row r="113" spans="1:67" s="49" customFormat="1" ht="29.25" customHeight="1">
      <c r="A113" s="495"/>
      <c r="B113" s="354">
        <v>4</v>
      </c>
      <c r="C113" s="51" t="s">
        <v>2872</v>
      </c>
      <c r="D113" s="388"/>
      <c r="E113" s="471"/>
      <c r="F113" s="1006"/>
      <c r="G113" s="958"/>
      <c r="H113" s="501"/>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row>
    <row r="114" spans="1:67" s="49" customFormat="1" ht="22.5" customHeight="1">
      <c r="A114" s="495"/>
      <c r="B114" s="354">
        <v>5</v>
      </c>
      <c r="C114" s="52" t="s">
        <v>2874</v>
      </c>
      <c r="D114" s="388"/>
      <c r="E114" s="471"/>
      <c r="F114" s="1006"/>
      <c r="G114" s="958"/>
      <c r="H114" s="501"/>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row>
    <row r="115" spans="1:67" s="49" customFormat="1" ht="31.5">
      <c r="A115" s="495"/>
      <c r="B115" s="354">
        <v>6</v>
      </c>
      <c r="C115" s="343" t="s">
        <v>2901</v>
      </c>
      <c r="D115" s="388"/>
      <c r="E115" s="471"/>
      <c r="F115" s="1006"/>
      <c r="G115" s="958"/>
      <c r="H115" s="501"/>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row>
    <row r="116" spans="1:67" s="49" customFormat="1" ht="22.5" customHeight="1">
      <c r="A116" s="495"/>
      <c r="B116" s="354">
        <v>7</v>
      </c>
      <c r="C116" s="15" t="s">
        <v>2869</v>
      </c>
      <c r="D116" s="15" t="s">
        <v>2876</v>
      </c>
      <c r="E116" s="471"/>
      <c r="F116" s="1006"/>
      <c r="G116" s="958"/>
      <c r="H116" s="501"/>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row>
    <row r="117" spans="1:67" s="49" customFormat="1">
      <c r="A117" s="494"/>
      <c r="B117" s="494"/>
      <c r="C117" s="494"/>
      <c r="D117" s="494"/>
      <c r="E117" s="494"/>
      <c r="F117" s="494"/>
      <c r="G117" s="494"/>
      <c r="H117" s="49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row>
    <row r="118" spans="1:67" s="49" customFormat="1">
      <c r="A118" s="495" t="s">
        <v>2902</v>
      </c>
      <c r="B118" s="354">
        <v>1</v>
      </c>
      <c r="C118" s="15" t="s">
        <v>2396</v>
      </c>
      <c r="D118" s="55"/>
      <c r="E118" s="470" t="s">
        <v>9</v>
      </c>
      <c r="F118" s="1124" t="s">
        <v>11</v>
      </c>
      <c r="G118" s="957" t="s">
        <v>213</v>
      </c>
      <c r="H118" s="500"/>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row>
    <row r="119" spans="1:67" s="49" customFormat="1">
      <c r="A119" s="495"/>
      <c r="B119" s="354">
        <v>2</v>
      </c>
      <c r="C119" s="15" t="s">
        <v>2865</v>
      </c>
      <c r="D119" s="388"/>
      <c r="E119" s="471"/>
      <c r="F119" s="1006"/>
      <c r="G119" s="958"/>
      <c r="H119" s="501"/>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row>
    <row r="120" spans="1:67" s="49" customFormat="1">
      <c r="A120" s="495"/>
      <c r="B120" s="354">
        <v>3</v>
      </c>
      <c r="C120" s="51" t="s">
        <v>2866</v>
      </c>
      <c r="D120" s="388"/>
      <c r="E120" s="471"/>
      <c r="F120" s="1006"/>
      <c r="G120" s="958"/>
      <c r="H120" s="501"/>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row>
    <row r="121" spans="1:67" s="49" customFormat="1" ht="25.5" customHeight="1">
      <c r="A121" s="495"/>
      <c r="B121" s="354">
        <v>4</v>
      </c>
      <c r="C121" s="51" t="s">
        <v>2872</v>
      </c>
      <c r="D121" s="388"/>
      <c r="E121" s="471"/>
      <c r="F121" s="1006"/>
      <c r="G121" s="958"/>
      <c r="H121" s="501"/>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row>
    <row r="122" spans="1:67" s="49" customFormat="1">
      <c r="A122" s="495"/>
      <c r="B122" s="354">
        <v>5</v>
      </c>
      <c r="C122" s="52" t="s">
        <v>2874</v>
      </c>
      <c r="D122" s="388"/>
      <c r="E122" s="471"/>
      <c r="F122" s="1006"/>
      <c r="G122" s="958"/>
      <c r="H122" s="501"/>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row>
    <row r="123" spans="1:67" s="49" customFormat="1" ht="31.5">
      <c r="A123" s="495"/>
      <c r="B123" s="354">
        <v>6</v>
      </c>
      <c r="C123" s="343" t="s">
        <v>2903</v>
      </c>
      <c r="D123" s="388"/>
      <c r="E123" s="471"/>
      <c r="F123" s="1006"/>
      <c r="G123" s="958"/>
      <c r="H123" s="501"/>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row>
    <row r="124" spans="1:67" s="49" customFormat="1">
      <c r="A124" s="495"/>
      <c r="B124" s="354">
        <v>7</v>
      </c>
      <c r="C124" s="15" t="s">
        <v>2869</v>
      </c>
      <c r="D124" s="15" t="s">
        <v>2876</v>
      </c>
      <c r="E124" s="471"/>
      <c r="F124" s="1006"/>
      <c r="G124" s="958"/>
      <c r="H124" s="501"/>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row>
    <row r="125" spans="1:67" s="49" customFormat="1">
      <c r="A125" s="494"/>
      <c r="B125" s="494"/>
      <c r="C125" s="494"/>
      <c r="D125" s="494"/>
      <c r="E125" s="494"/>
      <c r="F125" s="494"/>
      <c r="G125" s="494"/>
      <c r="H125" s="494"/>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row>
    <row r="126" spans="1:67" s="49" customFormat="1">
      <c r="A126" s="495" t="s">
        <v>2904</v>
      </c>
      <c r="B126" s="354">
        <v>1</v>
      </c>
      <c r="C126" s="15" t="s">
        <v>2396</v>
      </c>
      <c r="D126" s="55"/>
      <c r="E126" s="470" t="s">
        <v>9</v>
      </c>
      <c r="F126" s="1124" t="s">
        <v>11</v>
      </c>
      <c r="G126" s="957" t="s">
        <v>213</v>
      </c>
      <c r="H126" s="500"/>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row>
    <row r="127" spans="1:67" s="49" customFormat="1">
      <c r="A127" s="495"/>
      <c r="B127" s="354">
        <v>2</v>
      </c>
      <c r="C127" s="15" t="s">
        <v>2865</v>
      </c>
      <c r="D127" s="388"/>
      <c r="E127" s="471"/>
      <c r="F127" s="1006"/>
      <c r="G127" s="958"/>
      <c r="H127" s="501"/>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row>
    <row r="128" spans="1:67" s="49" customFormat="1">
      <c r="A128" s="495"/>
      <c r="B128" s="354">
        <v>3</v>
      </c>
      <c r="C128" s="51" t="s">
        <v>2866</v>
      </c>
      <c r="D128" s="388"/>
      <c r="E128" s="471"/>
      <c r="F128" s="1006"/>
      <c r="G128" s="958"/>
      <c r="H128" s="501"/>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row>
    <row r="129" spans="1:67" s="49" customFormat="1">
      <c r="A129" s="495"/>
      <c r="B129" s="354">
        <v>4</v>
      </c>
      <c r="C129" s="51" t="s">
        <v>2872</v>
      </c>
      <c r="D129" s="388"/>
      <c r="E129" s="471"/>
      <c r="F129" s="1006"/>
      <c r="G129" s="958"/>
      <c r="H129" s="50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row>
    <row r="130" spans="1:67" s="49" customFormat="1">
      <c r="A130" s="495"/>
      <c r="B130" s="354">
        <v>5</v>
      </c>
      <c r="C130" s="52" t="s">
        <v>2874</v>
      </c>
      <c r="D130" s="388"/>
      <c r="E130" s="471"/>
      <c r="F130" s="1006"/>
      <c r="G130" s="958"/>
      <c r="H130" s="50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row>
    <row r="131" spans="1:67" s="49" customFormat="1" ht="31.5">
      <c r="A131" s="495"/>
      <c r="B131" s="354">
        <v>6</v>
      </c>
      <c r="C131" s="343" t="s">
        <v>2905</v>
      </c>
      <c r="D131" s="388"/>
      <c r="E131" s="471"/>
      <c r="F131" s="1006"/>
      <c r="G131" s="958"/>
      <c r="H131" s="50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row>
    <row r="132" spans="1:67" s="49" customFormat="1">
      <c r="A132" s="495"/>
      <c r="B132" s="354">
        <v>7</v>
      </c>
      <c r="C132" s="15" t="s">
        <v>2869</v>
      </c>
      <c r="D132" s="15" t="s">
        <v>2876</v>
      </c>
      <c r="E132" s="471"/>
      <c r="F132" s="1006"/>
      <c r="G132" s="958"/>
      <c r="H132" s="501"/>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row>
    <row r="133" spans="1:67" s="49" customFormat="1">
      <c r="A133" s="494"/>
      <c r="B133" s="494"/>
      <c r="C133" s="494"/>
      <c r="D133" s="494"/>
      <c r="E133" s="494"/>
      <c r="F133" s="494"/>
      <c r="G133" s="494"/>
      <c r="H133" s="49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row>
    <row r="134" spans="1:67" s="49" customFormat="1">
      <c r="A134" s="495" t="s">
        <v>2906</v>
      </c>
      <c r="B134" s="354">
        <v>1</v>
      </c>
      <c r="C134" s="15" t="s">
        <v>2396</v>
      </c>
      <c r="D134" s="55"/>
      <c r="E134" s="470" t="s">
        <v>9</v>
      </c>
      <c r="F134" s="1124" t="s">
        <v>11</v>
      </c>
      <c r="G134" s="957" t="s">
        <v>213</v>
      </c>
      <c r="H134" s="500"/>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row>
    <row r="135" spans="1:67" s="49" customFormat="1">
      <c r="A135" s="495"/>
      <c r="B135" s="354">
        <v>2</v>
      </c>
      <c r="C135" s="15" t="s">
        <v>2865</v>
      </c>
      <c r="D135" s="388"/>
      <c r="E135" s="471"/>
      <c r="F135" s="1006"/>
      <c r="G135" s="958"/>
      <c r="H135" s="501"/>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row>
    <row r="136" spans="1:67" s="49" customFormat="1">
      <c r="A136" s="495"/>
      <c r="B136" s="354">
        <v>3</v>
      </c>
      <c r="C136" s="51" t="s">
        <v>2866</v>
      </c>
      <c r="D136" s="388"/>
      <c r="E136" s="471"/>
      <c r="F136" s="1006"/>
      <c r="G136" s="958"/>
      <c r="H136" s="501"/>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row>
    <row r="137" spans="1:67" s="49" customFormat="1">
      <c r="A137" s="495"/>
      <c r="B137" s="354">
        <v>4</v>
      </c>
      <c r="C137" s="51" t="s">
        <v>2872</v>
      </c>
      <c r="D137" s="388"/>
      <c r="E137" s="471"/>
      <c r="F137" s="1006"/>
      <c r="G137" s="958"/>
      <c r="H137" s="501"/>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row>
    <row r="138" spans="1:67" s="49" customFormat="1">
      <c r="A138" s="495"/>
      <c r="B138" s="354">
        <v>5</v>
      </c>
      <c r="C138" s="52" t="s">
        <v>2874</v>
      </c>
      <c r="D138" s="388"/>
      <c r="E138" s="471"/>
      <c r="F138" s="1006"/>
      <c r="G138" s="958"/>
      <c r="H138" s="501"/>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row>
    <row r="139" spans="1:67" s="49" customFormat="1" ht="31.5">
      <c r="A139" s="495"/>
      <c r="B139" s="354"/>
      <c r="C139" s="343" t="s">
        <v>2907</v>
      </c>
      <c r="D139" s="388"/>
      <c r="E139" s="471"/>
      <c r="F139" s="1006"/>
      <c r="G139" s="958"/>
      <c r="H139" s="501"/>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row>
    <row r="140" spans="1:67" s="49" customFormat="1">
      <c r="A140" s="495"/>
      <c r="B140" s="354">
        <v>6</v>
      </c>
      <c r="C140" s="15" t="s">
        <v>2869</v>
      </c>
      <c r="D140" s="15" t="s">
        <v>2876</v>
      </c>
      <c r="E140" s="471"/>
      <c r="F140" s="1006"/>
      <c r="G140" s="958"/>
      <c r="H140" s="501"/>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row>
    <row r="141" spans="1:67" s="49" customFormat="1">
      <c r="A141" s="494"/>
      <c r="B141" s="494"/>
      <c r="C141" s="494"/>
      <c r="D141" s="494"/>
      <c r="E141" s="494"/>
      <c r="F141" s="494"/>
      <c r="G141" s="494"/>
      <c r="H141" s="494"/>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row>
    <row r="142" spans="1:67" s="49" customFormat="1" ht="20.25" customHeight="1">
      <c r="A142" s="495" t="s">
        <v>2908</v>
      </c>
      <c r="B142" s="354">
        <v>1</v>
      </c>
      <c r="C142" s="15" t="s">
        <v>2396</v>
      </c>
      <c r="D142" s="533" t="s">
        <v>2909</v>
      </c>
      <c r="E142" s="470" t="s">
        <v>9</v>
      </c>
      <c r="F142" s="1124" t="s">
        <v>11</v>
      </c>
      <c r="G142" s="957" t="s">
        <v>213</v>
      </c>
      <c r="H142" s="500"/>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row>
    <row r="143" spans="1:67" s="49" customFormat="1" ht="20.25" customHeight="1">
      <c r="A143" s="495"/>
      <c r="B143" s="354">
        <v>2</v>
      </c>
      <c r="C143" s="15" t="s">
        <v>2865</v>
      </c>
      <c r="D143" s="533"/>
      <c r="E143" s="471"/>
      <c r="F143" s="1006"/>
      <c r="G143" s="958"/>
      <c r="H143" s="501"/>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row>
    <row r="144" spans="1:67" s="49" customFormat="1" ht="20.25" customHeight="1">
      <c r="A144" s="495"/>
      <c r="B144" s="354">
        <v>3</v>
      </c>
      <c r="C144" s="15" t="s">
        <v>2866</v>
      </c>
      <c r="D144" s="533"/>
      <c r="E144" s="471"/>
      <c r="F144" s="1006"/>
      <c r="G144" s="958"/>
      <c r="H144" s="501"/>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row>
    <row r="145" spans="1:67" s="49" customFormat="1" ht="20.25" customHeight="1">
      <c r="A145" s="495"/>
      <c r="B145" s="354">
        <v>4</v>
      </c>
      <c r="C145" s="15" t="s">
        <v>2872</v>
      </c>
      <c r="D145" s="533"/>
      <c r="E145" s="471"/>
      <c r="F145" s="1006"/>
      <c r="G145" s="958"/>
      <c r="H145" s="501"/>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row>
    <row r="146" spans="1:67" s="49" customFormat="1" ht="20.25" customHeight="1">
      <c r="A146" s="495"/>
      <c r="B146" s="354">
        <v>5</v>
      </c>
      <c r="C146" s="15" t="s">
        <v>2874</v>
      </c>
      <c r="D146" s="533"/>
      <c r="E146" s="471"/>
      <c r="F146" s="1006"/>
      <c r="G146" s="958"/>
      <c r="H146" s="501"/>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row>
    <row r="147" spans="1:67" s="49" customFormat="1" ht="20.25" customHeight="1">
      <c r="A147" s="495"/>
      <c r="B147" s="354">
        <v>6</v>
      </c>
      <c r="C147" s="15" t="s">
        <v>2910</v>
      </c>
      <c r="D147" s="533"/>
      <c r="E147" s="471"/>
      <c r="F147" s="1006"/>
      <c r="G147" s="958"/>
      <c r="H147" s="501"/>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row>
    <row r="148" spans="1:67" s="49" customFormat="1" ht="20.25" customHeight="1">
      <c r="A148" s="495"/>
      <c r="B148" s="354">
        <v>7</v>
      </c>
      <c r="C148" s="15" t="s">
        <v>2321</v>
      </c>
      <c r="D148" s="533"/>
      <c r="E148" s="471"/>
      <c r="F148" s="1006"/>
      <c r="G148" s="958"/>
      <c r="H148" s="501"/>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row>
    <row r="149" spans="1:67" s="49" customFormat="1" ht="20.25" customHeight="1">
      <c r="A149" s="495"/>
      <c r="B149" s="354">
        <v>8</v>
      </c>
      <c r="C149" s="15" t="s">
        <v>2911</v>
      </c>
      <c r="D149" s="533"/>
      <c r="E149" s="471"/>
      <c r="F149" s="1006"/>
      <c r="G149" s="958"/>
      <c r="H149" s="501"/>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row>
    <row r="150" spans="1:67" s="49" customFormat="1" ht="47.25">
      <c r="A150" s="495"/>
      <c r="B150" s="354">
        <v>9</v>
      </c>
      <c r="C150" s="15" t="s">
        <v>2912</v>
      </c>
      <c r="D150" s="533"/>
      <c r="E150" s="471"/>
      <c r="F150" s="1006"/>
      <c r="G150" s="958"/>
      <c r="H150" s="501"/>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row>
    <row r="151" spans="1:67" s="49" customFormat="1">
      <c r="A151" s="494"/>
      <c r="B151" s="494"/>
      <c r="C151" s="494"/>
      <c r="D151" s="494"/>
      <c r="E151" s="494"/>
      <c r="F151" s="494"/>
      <c r="G151" s="494"/>
      <c r="H151" s="49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row>
    <row r="152" spans="1:67" s="49" customFormat="1">
      <c r="A152" s="495" t="s">
        <v>2913</v>
      </c>
      <c r="B152" s="354">
        <v>1</v>
      </c>
      <c r="C152" s="15" t="s">
        <v>2396</v>
      </c>
      <c r="D152" s="55"/>
      <c r="E152" s="470" t="s">
        <v>9</v>
      </c>
      <c r="F152" s="1124" t="s">
        <v>11</v>
      </c>
      <c r="G152" s="957" t="s">
        <v>213</v>
      </c>
      <c r="H152" s="500"/>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row>
    <row r="153" spans="1:67" s="49" customFormat="1">
      <c r="A153" s="495"/>
      <c r="B153" s="354">
        <v>2</v>
      </c>
      <c r="C153" s="15" t="s">
        <v>2865</v>
      </c>
      <c r="D153" s="388"/>
      <c r="E153" s="471"/>
      <c r="F153" s="1006"/>
      <c r="G153" s="958"/>
      <c r="H153" s="501"/>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row>
    <row r="154" spans="1:67" s="49" customFormat="1">
      <c r="A154" s="495"/>
      <c r="B154" s="354">
        <v>3</v>
      </c>
      <c r="C154" s="51" t="s">
        <v>2866</v>
      </c>
      <c r="D154" s="388"/>
      <c r="E154" s="471"/>
      <c r="F154" s="1006"/>
      <c r="G154" s="958"/>
      <c r="H154" s="501"/>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row>
    <row r="155" spans="1:67" s="49" customFormat="1">
      <c r="A155" s="495"/>
      <c r="B155" s="354">
        <v>4</v>
      </c>
      <c r="C155" s="51" t="s">
        <v>2872</v>
      </c>
      <c r="D155" s="388"/>
      <c r="E155" s="471"/>
      <c r="F155" s="1006"/>
      <c r="G155" s="958"/>
      <c r="H155" s="501"/>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row>
    <row r="156" spans="1:67" s="49" customFormat="1">
      <c r="A156" s="495"/>
      <c r="B156" s="354">
        <v>5</v>
      </c>
      <c r="C156" s="51" t="s">
        <v>2878</v>
      </c>
      <c r="D156" s="388"/>
      <c r="E156" s="471"/>
      <c r="F156" s="1006"/>
      <c r="G156" s="958"/>
      <c r="H156" s="501"/>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row>
    <row r="157" spans="1:67" s="49" customFormat="1">
      <c r="A157" s="495"/>
      <c r="B157" s="354">
        <v>6</v>
      </c>
      <c r="C157" s="51" t="s">
        <v>2914</v>
      </c>
      <c r="D157" s="388"/>
      <c r="E157" s="471"/>
      <c r="F157" s="1006"/>
      <c r="G157" s="958"/>
      <c r="H157" s="50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row>
    <row r="158" spans="1:67" s="49" customFormat="1">
      <c r="A158" s="495"/>
      <c r="B158" s="354">
        <v>7</v>
      </c>
      <c r="C158" s="51" t="s">
        <v>2915</v>
      </c>
      <c r="D158" s="51" t="s">
        <v>2916</v>
      </c>
      <c r="E158" s="471"/>
      <c r="F158" s="1006"/>
      <c r="G158" s="958"/>
      <c r="H158" s="50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row>
    <row r="159" spans="1:67" s="49" customFormat="1">
      <c r="A159" s="495"/>
      <c r="B159" s="354">
        <v>8</v>
      </c>
      <c r="C159" s="51" t="s">
        <v>2917</v>
      </c>
      <c r="D159" s="388"/>
      <c r="E159" s="471"/>
      <c r="F159" s="1006"/>
      <c r="G159" s="958"/>
      <c r="H159" s="501"/>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row>
    <row r="160" spans="1:67" s="49" customFormat="1">
      <c r="A160" s="495"/>
      <c r="B160" s="354">
        <v>9</v>
      </c>
      <c r="C160" s="52" t="s">
        <v>2874</v>
      </c>
      <c r="D160" s="388"/>
      <c r="E160" s="471"/>
      <c r="F160" s="1006"/>
      <c r="G160" s="958"/>
      <c r="H160" s="501"/>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row>
    <row r="161" spans="1:67" s="49" customFormat="1">
      <c r="A161" s="495"/>
      <c r="B161" s="354">
        <v>10</v>
      </c>
      <c r="C161" s="51" t="s">
        <v>2875</v>
      </c>
      <c r="D161" s="388"/>
      <c r="E161" s="471"/>
      <c r="F161" s="1006"/>
      <c r="G161" s="958"/>
      <c r="H161" s="50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row>
    <row r="162" spans="1:67" s="49" customFormat="1">
      <c r="A162" s="495"/>
      <c r="B162" s="354">
        <v>11</v>
      </c>
      <c r="C162" s="15" t="s">
        <v>2869</v>
      </c>
      <c r="D162" s="15" t="s">
        <v>2876</v>
      </c>
      <c r="E162" s="471"/>
      <c r="F162" s="1135"/>
      <c r="G162" s="959"/>
      <c r="H162" s="51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row>
    <row r="163" spans="1:67" s="49" customFormat="1">
      <c r="A163" s="494"/>
      <c r="B163" s="494"/>
      <c r="C163" s="494"/>
      <c r="D163" s="494"/>
      <c r="E163" s="494"/>
      <c r="F163" s="494"/>
      <c r="G163" s="494"/>
      <c r="H163" s="49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row>
    <row r="164" spans="1:67" s="49" customFormat="1">
      <c r="A164" s="495" t="s">
        <v>2918</v>
      </c>
      <c r="B164" s="354">
        <v>1</v>
      </c>
      <c r="C164" s="15" t="s">
        <v>2396</v>
      </c>
      <c r="D164" s="55"/>
      <c r="E164" s="470" t="s">
        <v>9</v>
      </c>
      <c r="F164" s="1124" t="s">
        <v>11</v>
      </c>
      <c r="G164" s="957" t="s">
        <v>213</v>
      </c>
      <c r="H164" s="500"/>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row>
    <row r="165" spans="1:67" s="49" customFormat="1">
      <c r="A165" s="495"/>
      <c r="B165" s="354">
        <v>2</v>
      </c>
      <c r="C165" s="15" t="s">
        <v>2865</v>
      </c>
      <c r="D165" s="388"/>
      <c r="E165" s="471"/>
      <c r="F165" s="1006"/>
      <c r="G165" s="958"/>
      <c r="H165" s="50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row>
    <row r="166" spans="1:67" s="49" customFormat="1">
      <c r="A166" s="495"/>
      <c r="B166" s="354">
        <v>3</v>
      </c>
      <c r="C166" s="51" t="s">
        <v>2866</v>
      </c>
      <c r="D166" s="388"/>
      <c r="E166" s="471"/>
      <c r="F166" s="1006"/>
      <c r="G166" s="958"/>
      <c r="H166" s="501"/>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row>
    <row r="167" spans="1:67" s="49" customFormat="1">
      <c r="A167" s="495"/>
      <c r="B167" s="354">
        <v>4</v>
      </c>
      <c r="C167" s="51" t="s">
        <v>2872</v>
      </c>
      <c r="D167" s="388"/>
      <c r="E167" s="471"/>
      <c r="F167" s="1006"/>
      <c r="G167" s="958"/>
      <c r="H167" s="501"/>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row>
    <row r="168" spans="1:67" s="49" customFormat="1">
      <c r="A168" s="495"/>
      <c r="B168" s="354">
        <v>5</v>
      </c>
      <c r="C168" s="51" t="s">
        <v>2878</v>
      </c>
      <c r="D168" s="388"/>
      <c r="E168" s="471"/>
      <c r="F168" s="1006"/>
      <c r="G168" s="958"/>
      <c r="H168" s="501"/>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row>
    <row r="169" spans="1:67" s="49" customFormat="1">
      <c r="A169" s="495"/>
      <c r="B169" s="354">
        <v>6</v>
      </c>
      <c r="C169" s="51" t="s">
        <v>2914</v>
      </c>
      <c r="D169" s="388"/>
      <c r="E169" s="471"/>
      <c r="F169" s="1006"/>
      <c r="G169" s="958"/>
      <c r="H169" s="501"/>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row>
    <row r="170" spans="1:67" s="49" customFormat="1">
      <c r="A170" s="495"/>
      <c r="B170" s="354">
        <v>7</v>
      </c>
      <c r="C170" s="51" t="s">
        <v>2915</v>
      </c>
      <c r="D170" s="51" t="s">
        <v>2916</v>
      </c>
      <c r="E170" s="471"/>
      <c r="F170" s="1006"/>
      <c r="G170" s="958"/>
      <c r="H170" s="501"/>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row>
    <row r="171" spans="1:67" s="49" customFormat="1">
      <c r="A171" s="495"/>
      <c r="B171" s="354">
        <v>8</v>
      </c>
      <c r="C171" s="51" t="s">
        <v>2917</v>
      </c>
      <c r="D171" s="388"/>
      <c r="E171" s="471"/>
      <c r="F171" s="1006"/>
      <c r="G171" s="958"/>
      <c r="H171" s="501"/>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row>
    <row r="172" spans="1:67" s="49" customFormat="1">
      <c r="A172" s="495"/>
      <c r="B172" s="354">
        <v>9</v>
      </c>
      <c r="C172" s="52" t="s">
        <v>2874</v>
      </c>
      <c r="D172" s="388"/>
      <c r="E172" s="471"/>
      <c r="F172" s="1006"/>
      <c r="G172" s="958"/>
      <c r="H172" s="501"/>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row>
    <row r="173" spans="1:67" s="49" customFormat="1">
      <c r="A173" s="495"/>
      <c r="B173" s="354">
        <v>10</v>
      </c>
      <c r="C173" s="51" t="s">
        <v>2875</v>
      </c>
      <c r="D173" s="388"/>
      <c r="E173" s="471"/>
      <c r="F173" s="1006"/>
      <c r="G173" s="958"/>
      <c r="H173" s="50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row>
    <row r="174" spans="1:67" s="49" customFormat="1">
      <c r="A174" s="495"/>
      <c r="B174" s="354">
        <v>11</v>
      </c>
      <c r="C174" s="15" t="s">
        <v>2869</v>
      </c>
      <c r="D174" s="15" t="s">
        <v>2876</v>
      </c>
      <c r="E174" s="471"/>
      <c r="F174" s="1135"/>
      <c r="G174" s="959"/>
      <c r="H174" s="510"/>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row>
    <row r="175" spans="1:67" s="49" customFormat="1">
      <c r="A175" s="368"/>
      <c r="B175" s="392"/>
      <c r="C175" s="392"/>
      <c r="D175" s="389"/>
      <c r="E175" s="392"/>
      <c r="F175" s="394"/>
      <c r="G175" s="394"/>
      <c r="H175" s="389"/>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row>
    <row r="176" spans="1:67" s="49" customFormat="1">
      <c r="A176" s="495" t="s">
        <v>2919</v>
      </c>
      <c r="B176" s="354">
        <v>1</v>
      </c>
      <c r="C176" s="15" t="s">
        <v>2396</v>
      </c>
      <c r="D176" s="55"/>
      <c r="E176" s="470" t="s">
        <v>9</v>
      </c>
      <c r="F176" s="1047" t="s">
        <v>9</v>
      </c>
      <c r="G176" s="707" t="s">
        <v>213</v>
      </c>
      <c r="H176" s="50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row>
    <row r="177" spans="1:67" s="49" customFormat="1">
      <c r="A177" s="495"/>
      <c r="B177" s="354">
        <v>2</v>
      </c>
      <c r="C177" s="15" t="s">
        <v>2865</v>
      </c>
      <c r="D177" s="388"/>
      <c r="E177" s="471"/>
      <c r="F177" s="1048"/>
      <c r="G177" s="708"/>
      <c r="H177" s="501"/>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row>
    <row r="178" spans="1:67" s="49" customFormat="1">
      <c r="A178" s="495"/>
      <c r="B178" s="354">
        <v>3</v>
      </c>
      <c r="C178" s="15" t="s">
        <v>2866</v>
      </c>
      <c r="D178" s="388"/>
      <c r="E178" s="471"/>
      <c r="F178" s="1048"/>
      <c r="G178" s="708"/>
      <c r="H178" s="501"/>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row>
    <row r="179" spans="1:67" s="49" customFormat="1">
      <c r="A179" s="495"/>
      <c r="B179" s="354">
        <v>4</v>
      </c>
      <c r="C179" s="15" t="s">
        <v>2894</v>
      </c>
      <c r="D179" s="388"/>
      <c r="E179" s="471"/>
      <c r="F179" s="1048"/>
      <c r="G179" s="708"/>
      <c r="H179" s="501"/>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row>
    <row r="180" spans="1:67" s="49" customFormat="1">
      <c r="A180" s="495"/>
      <c r="B180" s="354">
        <v>5</v>
      </c>
      <c r="C180" s="15" t="s">
        <v>2874</v>
      </c>
      <c r="D180" s="388"/>
      <c r="E180" s="471"/>
      <c r="F180" s="1048"/>
      <c r="G180" s="708"/>
      <c r="H180" s="501"/>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row>
    <row r="181" spans="1:67" s="49" customFormat="1">
      <c r="A181" s="495"/>
      <c r="B181" s="354">
        <v>6</v>
      </c>
      <c r="C181" s="52" t="s">
        <v>2887</v>
      </c>
      <c r="D181" s="388"/>
      <c r="E181" s="471"/>
      <c r="F181" s="1048"/>
      <c r="G181" s="708"/>
      <c r="H181" s="501"/>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row>
    <row r="182" spans="1:67" s="49" customFormat="1">
      <c r="A182" s="495"/>
      <c r="B182" s="354">
        <v>7</v>
      </c>
      <c r="C182" s="15" t="s">
        <v>2920</v>
      </c>
      <c r="D182" s="388"/>
      <c r="E182" s="471"/>
      <c r="F182" s="1048"/>
      <c r="G182" s="708"/>
      <c r="H182" s="50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row>
    <row r="183" spans="1:67" s="49" customFormat="1">
      <c r="A183" s="495"/>
      <c r="B183" s="354">
        <v>8</v>
      </c>
      <c r="C183" s="15" t="s">
        <v>2921</v>
      </c>
      <c r="D183" s="388"/>
      <c r="E183" s="471"/>
      <c r="F183" s="1048"/>
      <c r="G183" s="708"/>
      <c r="H183" s="501"/>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row>
    <row r="184" spans="1:67" s="49" customFormat="1">
      <c r="A184" s="495"/>
      <c r="B184" s="354">
        <v>9</v>
      </c>
      <c r="C184" s="15" t="s">
        <v>2922</v>
      </c>
      <c r="D184" s="388"/>
      <c r="E184" s="471"/>
      <c r="F184" s="1048"/>
      <c r="G184" s="708"/>
      <c r="H184" s="501"/>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row>
    <row r="185" spans="1:67" s="49" customFormat="1">
      <c r="A185" s="495"/>
      <c r="B185" s="354">
        <v>10</v>
      </c>
      <c r="C185" s="15" t="s">
        <v>2923</v>
      </c>
      <c r="D185" s="388"/>
      <c r="E185" s="471"/>
      <c r="F185" s="1048"/>
      <c r="G185" s="708"/>
      <c r="H185" s="501"/>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row>
    <row r="186" spans="1:67" s="49" customFormat="1">
      <c r="A186" s="495"/>
      <c r="B186" s="354">
        <v>11</v>
      </c>
      <c r="C186" s="52" t="s">
        <v>2885</v>
      </c>
      <c r="D186" s="388"/>
      <c r="E186" s="471"/>
      <c r="F186" s="1048"/>
      <c r="G186" s="708"/>
      <c r="H186" s="501"/>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row>
    <row r="187" spans="1:67" s="49" customFormat="1">
      <c r="A187" s="495"/>
      <c r="B187" s="354">
        <v>12</v>
      </c>
      <c r="C187" s="15" t="s">
        <v>2869</v>
      </c>
      <c r="D187" s="15" t="s">
        <v>2876</v>
      </c>
      <c r="E187" s="471"/>
      <c r="F187" s="1048"/>
      <c r="G187" s="708"/>
      <c r="H187" s="501"/>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row>
    <row r="188" spans="1:67" s="49" customFormat="1">
      <c r="A188" s="494"/>
      <c r="B188" s="494"/>
      <c r="C188" s="494"/>
      <c r="D188" s="494"/>
      <c r="E188" s="494"/>
      <c r="F188" s="494"/>
      <c r="G188" s="494"/>
      <c r="H188" s="49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row>
    <row r="189" spans="1:67" s="49" customFormat="1">
      <c r="A189" s="495" t="s">
        <v>2924</v>
      </c>
      <c r="B189" s="354">
        <v>1</v>
      </c>
      <c r="C189" s="15" t="s">
        <v>2396</v>
      </c>
      <c r="D189" s="55"/>
      <c r="E189" s="470" t="s">
        <v>9</v>
      </c>
      <c r="F189" s="1121" t="s">
        <v>11</v>
      </c>
      <c r="G189" s="957" t="s">
        <v>211</v>
      </c>
      <c r="H189" s="500"/>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row>
    <row r="190" spans="1:67" s="49" customFormat="1">
      <c r="A190" s="495"/>
      <c r="B190" s="354">
        <v>2</v>
      </c>
      <c r="C190" s="15" t="s">
        <v>2865</v>
      </c>
      <c r="D190" s="388"/>
      <c r="E190" s="471"/>
      <c r="F190" s="1123"/>
      <c r="G190" s="708"/>
      <c r="H190" s="501"/>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row>
    <row r="191" spans="1:67" s="49" customFormat="1">
      <c r="A191" s="495"/>
      <c r="B191" s="354">
        <v>3</v>
      </c>
      <c r="C191" s="51" t="s">
        <v>2866</v>
      </c>
      <c r="D191" s="388"/>
      <c r="E191" s="471"/>
      <c r="F191" s="1123"/>
      <c r="G191" s="708"/>
      <c r="H191" s="501"/>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row>
    <row r="192" spans="1:67" s="49" customFormat="1">
      <c r="A192" s="495"/>
      <c r="B192" s="354">
        <v>4</v>
      </c>
      <c r="C192" s="51" t="s">
        <v>2872</v>
      </c>
      <c r="D192" s="388"/>
      <c r="E192" s="471"/>
      <c r="F192" s="1123"/>
      <c r="G192" s="708"/>
      <c r="H192" s="501"/>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row>
    <row r="193" spans="1:67" s="49" customFormat="1">
      <c r="A193" s="495"/>
      <c r="B193" s="354">
        <v>5</v>
      </c>
      <c r="C193" s="52" t="s">
        <v>2874</v>
      </c>
      <c r="D193" s="388"/>
      <c r="E193" s="471"/>
      <c r="F193" s="1123"/>
      <c r="G193" s="708"/>
      <c r="H193" s="501"/>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row>
    <row r="194" spans="1:67" s="49" customFormat="1">
      <c r="A194" s="495"/>
      <c r="B194" s="354">
        <v>6</v>
      </c>
      <c r="C194" s="15" t="s">
        <v>2869</v>
      </c>
      <c r="D194" s="15" t="s">
        <v>2876</v>
      </c>
      <c r="E194" s="471"/>
      <c r="F194" s="1123"/>
      <c r="G194" s="708"/>
      <c r="H194" s="501"/>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row>
    <row r="195" spans="1:67" s="49" customFormat="1">
      <c r="A195" s="495"/>
      <c r="B195" s="354">
        <v>7</v>
      </c>
      <c r="C195" s="51" t="s">
        <v>2925</v>
      </c>
      <c r="D195" s="388"/>
      <c r="E195" s="471"/>
      <c r="F195" s="1123"/>
      <c r="G195" s="708"/>
      <c r="H195" s="501"/>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row>
    <row r="196" spans="1:67" s="49" customFormat="1">
      <c r="A196" s="495"/>
      <c r="B196" s="354">
        <v>8</v>
      </c>
      <c r="C196" s="15" t="s">
        <v>2926</v>
      </c>
      <c r="D196" s="388"/>
      <c r="E196" s="471"/>
      <c r="F196" s="1123"/>
      <c r="G196" s="708"/>
      <c r="H196" s="501"/>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row>
    <row r="197" spans="1:67" s="49" customFormat="1" ht="31.5">
      <c r="A197" s="495"/>
      <c r="B197" s="354">
        <v>9</v>
      </c>
      <c r="C197" s="48" t="s">
        <v>2927</v>
      </c>
      <c r="D197" s="48" t="s">
        <v>2928</v>
      </c>
      <c r="E197" s="471"/>
      <c r="F197" s="1123"/>
      <c r="G197" s="708"/>
      <c r="H197" s="501"/>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row>
    <row r="198" spans="1:67" s="49" customFormat="1">
      <c r="A198" s="494"/>
      <c r="B198" s="494"/>
      <c r="C198" s="494"/>
      <c r="D198" s="494"/>
      <c r="E198" s="494"/>
      <c r="F198" s="494"/>
      <c r="G198" s="494"/>
      <c r="H198" s="49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row>
    <row r="199" spans="1:67" s="132" customFormat="1" ht="21.75" customHeight="1">
      <c r="A199" s="728" t="s">
        <v>2929</v>
      </c>
      <c r="B199" s="353">
        <v>1</v>
      </c>
      <c r="C199" s="84"/>
      <c r="D199" s="897" t="s">
        <v>2930</v>
      </c>
      <c r="E199" s="470" t="s">
        <v>9</v>
      </c>
      <c r="F199" s="1125" t="s">
        <v>69</v>
      </c>
      <c r="G199" s="707" t="s">
        <v>207</v>
      </c>
      <c r="H199" s="709"/>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row>
    <row r="200" spans="1:67" s="132" customFormat="1" ht="21.75" customHeight="1">
      <c r="A200" s="728"/>
      <c r="B200" s="353">
        <v>2</v>
      </c>
      <c r="C200" s="84"/>
      <c r="D200" s="897"/>
      <c r="E200" s="471"/>
      <c r="F200" s="1126"/>
      <c r="G200" s="708"/>
      <c r="H200" s="726"/>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row>
    <row r="201" spans="1:67" s="132" customFormat="1" ht="21.75" customHeight="1">
      <c r="A201" s="728"/>
      <c r="B201" s="353">
        <v>3</v>
      </c>
      <c r="C201" s="84"/>
      <c r="D201" s="897"/>
      <c r="E201" s="471"/>
      <c r="F201" s="1126"/>
      <c r="G201" s="708"/>
      <c r="H201" s="726"/>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row>
    <row r="202" spans="1:67" s="132" customFormat="1" ht="21.75" customHeight="1">
      <c r="A202" s="728"/>
      <c r="B202" s="353">
        <v>4</v>
      </c>
      <c r="C202" s="84"/>
      <c r="D202" s="897"/>
      <c r="E202" s="471"/>
      <c r="F202" s="1126"/>
      <c r="G202" s="708"/>
      <c r="H202" s="726"/>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row>
    <row r="203" spans="1:67" s="132" customFormat="1" ht="21.75" customHeight="1">
      <c r="A203" s="728"/>
      <c r="B203" s="353">
        <v>5</v>
      </c>
      <c r="C203" s="84"/>
      <c r="D203" s="897"/>
      <c r="E203" s="471"/>
      <c r="F203" s="1126"/>
      <c r="G203" s="708"/>
      <c r="H203" s="726"/>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row>
    <row r="204" spans="1:67" s="132" customFormat="1" ht="21.75" customHeight="1">
      <c r="A204" s="728"/>
      <c r="B204" s="377">
        <v>6</v>
      </c>
      <c r="C204" s="84"/>
      <c r="D204" s="897"/>
      <c r="E204" s="471"/>
      <c r="F204" s="1127"/>
      <c r="G204" s="905"/>
      <c r="H204" s="878"/>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row>
    <row r="205" spans="1:67" s="49" customFormat="1">
      <c r="A205" s="494"/>
      <c r="B205" s="494"/>
      <c r="C205" s="494"/>
      <c r="D205" s="494"/>
      <c r="E205" s="494"/>
      <c r="F205" s="494"/>
      <c r="G205" s="494"/>
      <c r="H205" s="494"/>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row>
    <row r="206" spans="1:67" s="49" customFormat="1">
      <c r="A206" s="495" t="s">
        <v>2931</v>
      </c>
      <c r="B206" s="354">
        <v>1</v>
      </c>
      <c r="C206" s="15" t="s">
        <v>2396</v>
      </c>
      <c r="D206" s="55"/>
      <c r="E206" s="470" t="s">
        <v>9</v>
      </c>
      <c r="F206" s="1128" t="s">
        <v>11</v>
      </c>
      <c r="G206" s="707" t="s">
        <v>211</v>
      </c>
      <c r="H206" s="500"/>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row>
    <row r="207" spans="1:67" s="49" customFormat="1">
      <c r="A207" s="495"/>
      <c r="B207" s="354">
        <v>2</v>
      </c>
      <c r="C207" s="15" t="s">
        <v>2865</v>
      </c>
      <c r="D207" s="388"/>
      <c r="E207" s="471"/>
      <c r="F207" s="1129"/>
      <c r="G207" s="708"/>
      <c r="H207" s="501"/>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row>
    <row r="208" spans="1:67" s="49" customFormat="1">
      <c r="A208" s="495"/>
      <c r="B208" s="354">
        <v>3</v>
      </c>
      <c r="C208" s="51" t="s">
        <v>2866</v>
      </c>
      <c r="D208" s="388"/>
      <c r="E208" s="471"/>
      <c r="F208" s="1129"/>
      <c r="G208" s="708"/>
      <c r="H208" s="501"/>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row>
    <row r="209" spans="1:67" s="49" customFormat="1">
      <c r="A209" s="495"/>
      <c r="B209" s="354">
        <v>4</v>
      </c>
      <c r="C209" s="51" t="s">
        <v>2872</v>
      </c>
      <c r="D209" s="388"/>
      <c r="E209" s="471"/>
      <c r="F209" s="1129"/>
      <c r="G209" s="708"/>
      <c r="H209" s="501"/>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row>
    <row r="210" spans="1:67" s="49" customFormat="1">
      <c r="A210" s="495"/>
      <c r="B210" s="354">
        <v>5</v>
      </c>
      <c r="C210" s="52" t="s">
        <v>2874</v>
      </c>
      <c r="D210" s="388"/>
      <c r="E210" s="471"/>
      <c r="F210" s="1129"/>
      <c r="G210" s="708"/>
      <c r="H210" s="501"/>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row>
    <row r="211" spans="1:67" s="49" customFormat="1">
      <c r="A211" s="495"/>
      <c r="B211" s="354">
        <v>6</v>
      </c>
      <c r="C211" s="15" t="s">
        <v>2869</v>
      </c>
      <c r="D211" s="15" t="s">
        <v>2876</v>
      </c>
      <c r="E211" s="471"/>
      <c r="F211" s="1129"/>
      <c r="G211" s="708"/>
      <c r="H211" s="501"/>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row>
    <row r="212" spans="1:67" s="49" customFormat="1">
      <c r="A212" s="495"/>
      <c r="B212" s="354">
        <v>7</v>
      </c>
      <c r="C212" s="15" t="s">
        <v>2932</v>
      </c>
      <c r="D212" s="344"/>
      <c r="E212" s="471"/>
      <c r="F212" s="1129"/>
      <c r="G212" s="708"/>
      <c r="H212" s="501"/>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row>
    <row r="213" spans="1:67" s="49" customFormat="1">
      <c r="A213" s="495"/>
      <c r="B213" s="354">
        <v>8</v>
      </c>
      <c r="C213" s="48" t="s">
        <v>2933</v>
      </c>
      <c r="D213" s="344"/>
      <c r="E213" s="471"/>
      <c r="F213" s="1129"/>
      <c r="G213" s="708"/>
      <c r="H213" s="501"/>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row>
    <row r="214" spans="1:67" s="49" customFormat="1">
      <c r="A214" s="495"/>
      <c r="B214" s="354">
        <v>9</v>
      </c>
      <c r="C214" s="48" t="s">
        <v>2934</v>
      </c>
      <c r="D214" s="344"/>
      <c r="E214" s="471"/>
      <c r="F214" s="1129"/>
      <c r="G214" s="708"/>
      <c r="H214" s="501"/>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row>
    <row r="215" spans="1:67" s="49" customFormat="1">
      <c r="A215" s="495"/>
      <c r="B215" s="354">
        <v>10</v>
      </c>
      <c r="C215" s="48" t="s">
        <v>2935</v>
      </c>
      <c r="D215" s="344"/>
      <c r="E215" s="471"/>
      <c r="F215" s="1129"/>
      <c r="G215" s="708"/>
      <c r="H215" s="501"/>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row>
    <row r="216" spans="1:67" s="49" customFormat="1">
      <c r="A216" s="495"/>
      <c r="B216" s="354">
        <v>11</v>
      </c>
      <c r="C216" s="48" t="s">
        <v>2936</v>
      </c>
      <c r="D216" s="48" t="s">
        <v>2937</v>
      </c>
      <c r="E216" s="471"/>
      <c r="F216" s="1129"/>
      <c r="G216" s="708"/>
      <c r="H216" s="501"/>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row>
    <row r="217" spans="1:67" s="49" customFormat="1" ht="31.5">
      <c r="A217" s="495"/>
      <c r="B217" s="354">
        <v>12</v>
      </c>
      <c r="C217" s="48" t="s">
        <v>2938</v>
      </c>
      <c r="D217" s="15" t="s">
        <v>2939</v>
      </c>
      <c r="E217" s="471"/>
      <c r="F217" s="1129"/>
      <c r="G217" s="708"/>
      <c r="H217" s="501"/>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row>
    <row r="218" spans="1:67" s="49" customFormat="1">
      <c r="A218" s="494"/>
      <c r="B218" s="494"/>
      <c r="C218" s="494"/>
      <c r="D218" s="494"/>
      <c r="E218" s="494"/>
      <c r="F218" s="494"/>
      <c r="G218" s="494"/>
      <c r="H218" s="494"/>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row>
    <row r="219" spans="1:67" s="49" customFormat="1">
      <c r="A219" s="495" t="s">
        <v>2940</v>
      </c>
      <c r="B219" s="354">
        <v>1</v>
      </c>
      <c r="C219" s="15" t="s">
        <v>2396</v>
      </c>
      <c r="D219" s="55"/>
      <c r="E219" s="470" t="s">
        <v>9</v>
      </c>
      <c r="F219" s="1128" t="s">
        <v>11</v>
      </c>
      <c r="G219" s="707" t="s">
        <v>213</v>
      </c>
      <c r="H219" s="500"/>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row>
    <row r="220" spans="1:67" s="49" customFormat="1">
      <c r="A220" s="495"/>
      <c r="B220" s="354">
        <v>2</v>
      </c>
      <c r="C220" s="15" t="s">
        <v>2865</v>
      </c>
      <c r="D220" s="388"/>
      <c r="E220" s="471"/>
      <c r="F220" s="1129"/>
      <c r="G220" s="708"/>
      <c r="H220" s="501"/>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row>
    <row r="221" spans="1:67" s="49" customFormat="1">
      <c r="A221" s="495"/>
      <c r="B221" s="354">
        <v>3</v>
      </c>
      <c r="C221" s="51" t="s">
        <v>2866</v>
      </c>
      <c r="D221" s="388"/>
      <c r="E221" s="471"/>
      <c r="F221" s="1129"/>
      <c r="G221" s="708"/>
      <c r="H221" s="501"/>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row>
    <row r="222" spans="1:67" s="49" customFormat="1">
      <c r="A222" s="495"/>
      <c r="B222" s="354">
        <v>4</v>
      </c>
      <c r="C222" s="15" t="s">
        <v>2872</v>
      </c>
      <c r="D222" s="388"/>
      <c r="E222" s="471"/>
      <c r="F222" s="1129"/>
      <c r="G222" s="708"/>
      <c r="H222" s="501"/>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row>
    <row r="223" spans="1:67" s="49" customFormat="1">
      <c r="A223" s="495"/>
      <c r="B223" s="354">
        <v>5</v>
      </c>
      <c r="C223" s="15" t="s">
        <v>2874</v>
      </c>
      <c r="D223" s="388"/>
      <c r="E223" s="471"/>
      <c r="F223" s="1129"/>
      <c r="G223" s="708"/>
      <c r="H223" s="501"/>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row>
    <row r="224" spans="1:67" s="49" customFormat="1">
      <c r="A224" s="495"/>
      <c r="B224" s="354">
        <v>6</v>
      </c>
      <c r="C224" s="15" t="s">
        <v>2869</v>
      </c>
      <c r="D224" s="15" t="s">
        <v>2876</v>
      </c>
      <c r="E224" s="471"/>
      <c r="F224" s="1129"/>
      <c r="G224" s="708"/>
      <c r="H224" s="501"/>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row>
    <row r="225" spans="1:67" s="49" customFormat="1">
      <c r="A225" s="495"/>
      <c r="B225" s="354">
        <v>7</v>
      </c>
      <c r="C225" s="15" t="s">
        <v>2932</v>
      </c>
      <c r="D225" s="344"/>
      <c r="E225" s="471"/>
      <c r="F225" s="1129"/>
      <c r="G225" s="708"/>
      <c r="H225" s="501"/>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row>
    <row r="226" spans="1:67" s="49" customFormat="1">
      <c r="A226" s="495"/>
      <c r="B226" s="354">
        <v>8</v>
      </c>
      <c r="C226" s="15" t="s">
        <v>2933</v>
      </c>
      <c r="D226" s="344"/>
      <c r="E226" s="471"/>
      <c r="F226" s="1129"/>
      <c r="G226" s="708"/>
      <c r="H226" s="501"/>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row>
    <row r="227" spans="1:67" s="49" customFormat="1">
      <c r="A227" s="495"/>
      <c r="B227" s="354">
        <v>9</v>
      </c>
      <c r="C227" s="15" t="s">
        <v>2941</v>
      </c>
      <c r="D227" s="344"/>
      <c r="E227" s="471"/>
      <c r="F227" s="1129"/>
      <c r="G227" s="708"/>
      <c r="H227" s="501"/>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row>
    <row r="228" spans="1:67" s="49" customFormat="1">
      <c r="A228" s="495"/>
      <c r="B228" s="354">
        <v>10</v>
      </c>
      <c r="C228" s="15" t="s">
        <v>2935</v>
      </c>
      <c r="D228" s="344"/>
      <c r="E228" s="471"/>
      <c r="F228" s="1129"/>
      <c r="G228" s="708"/>
      <c r="H228" s="501"/>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row>
    <row r="229" spans="1:67" s="49" customFormat="1">
      <c r="A229" s="495"/>
      <c r="B229" s="354">
        <v>11</v>
      </c>
      <c r="C229" s="15" t="s">
        <v>2942</v>
      </c>
      <c r="D229" s="344"/>
      <c r="E229" s="471"/>
      <c r="F229" s="1129"/>
      <c r="G229" s="708"/>
      <c r="H229" s="501"/>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row>
    <row r="230" spans="1:67" s="49" customFormat="1">
      <c r="A230" s="495"/>
      <c r="B230" s="354">
        <v>12</v>
      </c>
      <c r="C230" s="15" t="s">
        <v>2943</v>
      </c>
      <c r="D230" s="344"/>
      <c r="E230" s="471"/>
      <c r="F230" s="1129"/>
      <c r="G230" s="708"/>
      <c r="H230" s="501"/>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row>
    <row r="231" spans="1:67" s="49" customFormat="1">
      <c r="A231" s="495"/>
      <c r="B231" s="354">
        <v>13</v>
      </c>
      <c r="C231" s="15" t="s">
        <v>2936</v>
      </c>
      <c r="D231" s="48" t="s">
        <v>2937</v>
      </c>
      <c r="E231" s="471"/>
      <c r="F231" s="1129"/>
      <c r="G231" s="708"/>
      <c r="H231" s="501"/>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row>
    <row r="232" spans="1:67" s="49" customFormat="1" ht="31.5">
      <c r="A232" s="495"/>
      <c r="B232" s="354">
        <v>14</v>
      </c>
      <c r="C232" s="15" t="s">
        <v>2944</v>
      </c>
      <c r="D232" s="15" t="s">
        <v>2939</v>
      </c>
      <c r="E232" s="471"/>
      <c r="F232" s="1129"/>
      <c r="G232" s="708"/>
      <c r="H232" s="501"/>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row>
    <row r="233" spans="1:67" s="49" customFormat="1">
      <c r="A233" s="494"/>
      <c r="B233" s="494"/>
      <c r="C233" s="494"/>
      <c r="D233" s="494"/>
      <c r="E233" s="494"/>
      <c r="F233" s="494"/>
      <c r="G233" s="494"/>
      <c r="H233" s="494"/>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row>
    <row r="234" spans="1:67" s="49" customFormat="1">
      <c r="A234" s="495" t="s">
        <v>2945</v>
      </c>
      <c r="B234" s="354">
        <v>1</v>
      </c>
      <c r="C234" s="15" t="s">
        <v>2396</v>
      </c>
      <c r="D234" s="55"/>
      <c r="E234" s="470" t="s">
        <v>9</v>
      </c>
      <c r="F234" s="1121" t="s">
        <v>11</v>
      </c>
      <c r="G234" s="707" t="s">
        <v>213</v>
      </c>
      <c r="H234" s="500"/>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row>
    <row r="235" spans="1:67" s="49" customFormat="1">
      <c r="A235" s="495"/>
      <c r="B235" s="354">
        <v>2</v>
      </c>
      <c r="C235" s="15" t="s">
        <v>2865</v>
      </c>
      <c r="D235" s="388"/>
      <c r="E235" s="471"/>
      <c r="F235" s="1122"/>
      <c r="G235" s="708"/>
      <c r="H235" s="501"/>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row>
    <row r="236" spans="1:67" s="49" customFormat="1">
      <c r="A236" s="495"/>
      <c r="B236" s="354">
        <v>3</v>
      </c>
      <c r="C236" s="51" t="s">
        <v>2866</v>
      </c>
      <c r="D236" s="388"/>
      <c r="E236" s="471"/>
      <c r="F236" s="1122"/>
      <c r="G236" s="708"/>
      <c r="H236" s="501"/>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row>
    <row r="237" spans="1:67" s="49" customFormat="1">
      <c r="A237" s="495"/>
      <c r="B237" s="354">
        <v>4</v>
      </c>
      <c r="C237" s="15" t="s">
        <v>2872</v>
      </c>
      <c r="D237" s="388"/>
      <c r="E237" s="471"/>
      <c r="F237" s="1122"/>
      <c r="G237" s="708"/>
      <c r="H237" s="501"/>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row>
    <row r="238" spans="1:67" s="49" customFormat="1">
      <c r="A238" s="495"/>
      <c r="B238" s="354">
        <v>5</v>
      </c>
      <c r="C238" s="15" t="s">
        <v>2874</v>
      </c>
      <c r="D238" s="388"/>
      <c r="E238" s="471"/>
      <c r="F238" s="1122"/>
      <c r="G238" s="708"/>
      <c r="H238" s="501"/>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row>
    <row r="239" spans="1:67" s="49" customFormat="1">
      <c r="A239" s="495"/>
      <c r="B239" s="354">
        <v>6</v>
      </c>
      <c r="C239" s="15" t="s">
        <v>2869</v>
      </c>
      <c r="D239" s="15" t="s">
        <v>2876</v>
      </c>
      <c r="E239" s="471"/>
      <c r="F239" s="1122"/>
      <c r="G239" s="708"/>
      <c r="H239" s="501"/>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row>
    <row r="240" spans="1:67" s="49" customFormat="1">
      <c r="A240" s="495"/>
      <c r="B240" s="354">
        <v>7</v>
      </c>
      <c r="C240" s="15" t="s">
        <v>2932</v>
      </c>
      <c r="D240" s="344"/>
      <c r="E240" s="471"/>
      <c r="F240" s="1122"/>
      <c r="G240" s="708"/>
      <c r="H240" s="501"/>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row>
    <row r="241" spans="1:67" s="49" customFormat="1">
      <c r="A241" s="495"/>
      <c r="B241" s="354">
        <v>8</v>
      </c>
      <c r="C241" s="15" t="s">
        <v>2933</v>
      </c>
      <c r="D241" s="344"/>
      <c r="E241" s="471"/>
      <c r="F241" s="1122"/>
      <c r="G241" s="708"/>
      <c r="H241" s="501"/>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row>
    <row r="242" spans="1:67" s="49" customFormat="1">
      <c r="A242" s="495"/>
      <c r="B242" s="354">
        <v>9</v>
      </c>
      <c r="C242" s="15" t="s">
        <v>2941</v>
      </c>
      <c r="D242" s="344"/>
      <c r="E242" s="471"/>
      <c r="F242" s="1122"/>
      <c r="G242" s="708"/>
      <c r="H242" s="501"/>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row>
    <row r="243" spans="1:67" s="49" customFormat="1">
      <c r="A243" s="495"/>
      <c r="B243" s="354">
        <v>10</v>
      </c>
      <c r="C243" s="15" t="s">
        <v>2935</v>
      </c>
      <c r="D243" s="344"/>
      <c r="E243" s="471"/>
      <c r="F243" s="1122"/>
      <c r="G243" s="708"/>
      <c r="H243" s="501"/>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row>
    <row r="244" spans="1:67" s="49" customFormat="1">
      <c r="A244" s="495"/>
      <c r="B244" s="354">
        <v>11</v>
      </c>
      <c r="C244" s="15" t="s">
        <v>2946</v>
      </c>
      <c r="D244" s="344"/>
      <c r="E244" s="471"/>
      <c r="F244" s="1122"/>
      <c r="G244" s="708"/>
      <c r="H244" s="501"/>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row>
    <row r="245" spans="1:67" s="49" customFormat="1">
      <c r="A245" s="495"/>
      <c r="B245" s="354">
        <v>12</v>
      </c>
      <c r="C245" s="15" t="s">
        <v>2947</v>
      </c>
      <c r="D245" s="344"/>
      <c r="E245" s="471"/>
      <c r="F245" s="1123"/>
      <c r="G245" s="708"/>
      <c r="H245" s="501"/>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row>
    <row r="246" spans="1:67" s="49" customFormat="1">
      <c r="A246" s="495"/>
      <c r="B246" s="354">
        <v>13</v>
      </c>
      <c r="C246" s="15" t="s">
        <v>2948</v>
      </c>
      <c r="D246" s="48" t="s">
        <v>2949</v>
      </c>
      <c r="E246" s="471"/>
      <c r="F246" s="1123"/>
      <c r="G246" s="708"/>
      <c r="H246" s="501"/>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row>
    <row r="247" spans="1:67" s="49" customFormat="1">
      <c r="A247" s="494"/>
      <c r="B247" s="494"/>
      <c r="C247" s="494"/>
      <c r="D247" s="494"/>
      <c r="E247" s="494"/>
      <c r="F247" s="494"/>
      <c r="G247" s="494"/>
      <c r="H247" s="494"/>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row>
    <row r="248" spans="1:67" s="49" customFormat="1">
      <c r="A248" s="495" t="s">
        <v>2950</v>
      </c>
      <c r="B248" s="354">
        <v>1</v>
      </c>
      <c r="C248" s="15" t="s">
        <v>2396</v>
      </c>
      <c r="D248" s="55"/>
      <c r="E248" s="470" t="s">
        <v>9</v>
      </c>
      <c r="F248" s="1121" t="s">
        <v>11</v>
      </c>
      <c r="G248" s="707" t="s">
        <v>213</v>
      </c>
      <c r="H248" s="500"/>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row>
    <row r="249" spans="1:67" s="49" customFormat="1">
      <c r="A249" s="495"/>
      <c r="B249" s="354">
        <v>2</v>
      </c>
      <c r="C249" s="15" t="s">
        <v>2865</v>
      </c>
      <c r="D249" s="388"/>
      <c r="E249" s="471"/>
      <c r="F249" s="1122"/>
      <c r="G249" s="708"/>
      <c r="H249" s="501"/>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row>
    <row r="250" spans="1:67" s="49" customFormat="1">
      <c r="A250" s="495"/>
      <c r="B250" s="354">
        <v>3</v>
      </c>
      <c r="C250" s="51" t="s">
        <v>2866</v>
      </c>
      <c r="D250" s="388"/>
      <c r="E250" s="471"/>
      <c r="F250" s="1122"/>
      <c r="G250" s="708"/>
      <c r="H250" s="501"/>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row>
    <row r="251" spans="1:67" s="49" customFormat="1">
      <c r="A251" s="495"/>
      <c r="B251" s="354">
        <v>4</v>
      </c>
      <c r="C251" s="15" t="s">
        <v>2872</v>
      </c>
      <c r="D251" s="388"/>
      <c r="E251" s="471"/>
      <c r="F251" s="1122"/>
      <c r="G251" s="708"/>
      <c r="H251" s="501"/>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row>
    <row r="252" spans="1:67" s="49" customFormat="1">
      <c r="A252" s="495"/>
      <c r="B252" s="354">
        <v>5</v>
      </c>
      <c r="C252" s="15" t="s">
        <v>2874</v>
      </c>
      <c r="D252" s="388"/>
      <c r="E252" s="471"/>
      <c r="F252" s="1122"/>
      <c r="G252" s="708"/>
      <c r="H252" s="501"/>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row>
    <row r="253" spans="1:67" s="49" customFormat="1">
      <c r="A253" s="495"/>
      <c r="B253" s="354">
        <v>6</v>
      </c>
      <c r="C253" s="15" t="s">
        <v>2869</v>
      </c>
      <c r="D253" s="15" t="s">
        <v>2876</v>
      </c>
      <c r="E253" s="471"/>
      <c r="F253" s="1122"/>
      <c r="G253" s="708"/>
      <c r="H253" s="501"/>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row>
    <row r="254" spans="1:67" s="49" customFormat="1">
      <c r="A254" s="495"/>
      <c r="B254" s="354">
        <v>7</v>
      </c>
      <c r="C254" s="15" t="s">
        <v>2932</v>
      </c>
      <c r="D254" s="344"/>
      <c r="E254" s="471"/>
      <c r="F254" s="1122"/>
      <c r="G254" s="708"/>
      <c r="H254" s="501"/>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row>
    <row r="255" spans="1:67" s="49" customFormat="1">
      <c r="A255" s="495"/>
      <c r="B255" s="354">
        <v>8</v>
      </c>
      <c r="C255" s="15" t="s">
        <v>2933</v>
      </c>
      <c r="D255" s="344"/>
      <c r="E255" s="471"/>
      <c r="F255" s="1122"/>
      <c r="G255" s="708"/>
      <c r="H255" s="501"/>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row>
    <row r="256" spans="1:67" s="49" customFormat="1">
      <c r="A256" s="495"/>
      <c r="B256" s="354">
        <v>9</v>
      </c>
      <c r="C256" s="15" t="s">
        <v>2941</v>
      </c>
      <c r="D256" s="344"/>
      <c r="E256" s="471"/>
      <c r="F256" s="1122"/>
      <c r="G256" s="708"/>
      <c r="H256" s="501"/>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row>
    <row r="257" spans="1:67" s="49" customFormat="1">
      <c r="A257" s="495"/>
      <c r="B257" s="354">
        <v>10</v>
      </c>
      <c r="C257" s="15" t="s">
        <v>2935</v>
      </c>
      <c r="D257" s="344"/>
      <c r="E257" s="471"/>
      <c r="F257" s="1122"/>
      <c r="G257" s="708"/>
      <c r="H257" s="501"/>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row>
    <row r="258" spans="1:67" s="49" customFormat="1">
      <c r="A258" s="495"/>
      <c r="B258" s="354">
        <v>11</v>
      </c>
      <c r="C258" s="15" t="s">
        <v>2946</v>
      </c>
      <c r="D258" s="344"/>
      <c r="E258" s="471"/>
      <c r="F258" s="1122"/>
      <c r="G258" s="708"/>
      <c r="H258" s="501"/>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row>
    <row r="259" spans="1:67" s="49" customFormat="1">
      <c r="A259" s="495"/>
      <c r="B259" s="354">
        <v>12</v>
      </c>
      <c r="C259" s="15" t="s">
        <v>2951</v>
      </c>
      <c r="D259" s="344"/>
      <c r="E259" s="471"/>
      <c r="F259" s="1123"/>
      <c r="G259" s="708"/>
      <c r="H259" s="501"/>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row>
    <row r="260" spans="1:67" s="49" customFormat="1">
      <c r="A260" s="495"/>
      <c r="B260" s="354">
        <v>13</v>
      </c>
      <c r="C260" s="15" t="s">
        <v>2948</v>
      </c>
      <c r="D260" s="48" t="s">
        <v>2949</v>
      </c>
      <c r="E260" s="471"/>
      <c r="F260" s="1123"/>
      <c r="G260" s="708"/>
      <c r="H260" s="501"/>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row>
    <row r="261" spans="1:67" s="49" customFormat="1">
      <c r="A261" s="494"/>
      <c r="B261" s="494"/>
      <c r="C261" s="494"/>
      <c r="D261" s="494"/>
      <c r="E261" s="494"/>
      <c r="F261" s="494"/>
      <c r="G261" s="494"/>
      <c r="H261" s="494"/>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row>
    <row r="262" spans="1:67" s="49" customFormat="1">
      <c r="A262" s="495" t="s">
        <v>2952</v>
      </c>
      <c r="B262" s="354">
        <v>1</v>
      </c>
      <c r="C262" s="15" t="s">
        <v>2396</v>
      </c>
      <c r="D262" s="55"/>
      <c r="E262" s="470" t="s">
        <v>9</v>
      </c>
      <c r="F262" s="1121" t="s">
        <v>11</v>
      </c>
      <c r="G262" s="707" t="s">
        <v>213</v>
      </c>
      <c r="H262" s="500"/>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row>
    <row r="263" spans="1:67" s="49" customFormat="1">
      <c r="A263" s="495"/>
      <c r="B263" s="354">
        <v>2</v>
      </c>
      <c r="C263" s="15" t="s">
        <v>2865</v>
      </c>
      <c r="D263" s="388"/>
      <c r="E263" s="471"/>
      <c r="F263" s="1122"/>
      <c r="G263" s="708"/>
      <c r="H263" s="501"/>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row>
    <row r="264" spans="1:67" s="49" customFormat="1">
      <c r="A264" s="495"/>
      <c r="B264" s="354">
        <v>3</v>
      </c>
      <c r="C264" s="51" t="s">
        <v>2866</v>
      </c>
      <c r="D264" s="388"/>
      <c r="E264" s="471"/>
      <c r="F264" s="1122"/>
      <c r="G264" s="708"/>
      <c r="H264" s="501"/>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row>
    <row r="265" spans="1:67" s="49" customFormat="1">
      <c r="A265" s="495"/>
      <c r="B265" s="354">
        <v>4</v>
      </c>
      <c r="C265" s="15" t="s">
        <v>2872</v>
      </c>
      <c r="D265" s="388"/>
      <c r="E265" s="471"/>
      <c r="F265" s="1122"/>
      <c r="G265" s="708"/>
      <c r="H265" s="501"/>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row>
    <row r="266" spans="1:67" s="49" customFormat="1">
      <c r="A266" s="495"/>
      <c r="B266" s="354">
        <v>5</v>
      </c>
      <c r="C266" s="15" t="s">
        <v>2874</v>
      </c>
      <c r="D266" s="388"/>
      <c r="E266" s="471"/>
      <c r="F266" s="1122"/>
      <c r="G266" s="708"/>
      <c r="H266" s="501"/>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row>
    <row r="267" spans="1:67" s="49" customFormat="1">
      <c r="A267" s="495"/>
      <c r="B267" s="354">
        <v>6</v>
      </c>
      <c r="C267" s="15" t="s">
        <v>2869</v>
      </c>
      <c r="D267" s="15" t="s">
        <v>2876</v>
      </c>
      <c r="E267" s="471"/>
      <c r="F267" s="1122"/>
      <c r="G267" s="708"/>
      <c r="H267" s="501"/>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row>
    <row r="268" spans="1:67" s="49" customFormat="1">
      <c r="A268" s="495"/>
      <c r="B268" s="354">
        <v>7</v>
      </c>
      <c r="C268" s="15" t="s">
        <v>2932</v>
      </c>
      <c r="D268" s="344"/>
      <c r="E268" s="471"/>
      <c r="F268" s="1122"/>
      <c r="G268" s="708"/>
      <c r="H268" s="501"/>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row>
    <row r="269" spans="1:67" s="49" customFormat="1">
      <c r="A269" s="495"/>
      <c r="B269" s="354">
        <v>8</v>
      </c>
      <c r="C269" s="15" t="s">
        <v>2933</v>
      </c>
      <c r="D269" s="344"/>
      <c r="E269" s="471"/>
      <c r="F269" s="1122"/>
      <c r="G269" s="708"/>
      <c r="H269" s="501"/>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row>
    <row r="270" spans="1:67" s="49" customFormat="1">
      <c r="A270" s="495"/>
      <c r="B270" s="354">
        <v>9</v>
      </c>
      <c r="C270" s="15" t="s">
        <v>2941</v>
      </c>
      <c r="D270" s="344"/>
      <c r="E270" s="471"/>
      <c r="F270" s="1122"/>
      <c r="G270" s="708"/>
      <c r="H270" s="501"/>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row>
    <row r="271" spans="1:67" s="49" customFormat="1">
      <c r="A271" s="495"/>
      <c r="B271" s="354">
        <v>10</v>
      </c>
      <c r="C271" s="15" t="s">
        <v>2935</v>
      </c>
      <c r="D271" s="344"/>
      <c r="E271" s="471"/>
      <c r="F271" s="1122"/>
      <c r="G271" s="708"/>
      <c r="H271" s="501"/>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row>
    <row r="272" spans="1:67" s="49" customFormat="1">
      <c r="A272" s="495"/>
      <c r="B272" s="354">
        <v>11</v>
      </c>
      <c r="C272" s="15" t="s">
        <v>2946</v>
      </c>
      <c r="D272" s="344"/>
      <c r="E272" s="471"/>
      <c r="F272" s="1122"/>
      <c r="G272" s="708"/>
      <c r="H272" s="501"/>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row>
    <row r="273" spans="1:67" s="49" customFormat="1">
      <c r="A273" s="495"/>
      <c r="B273" s="354">
        <v>12</v>
      </c>
      <c r="C273" s="15" t="s">
        <v>2953</v>
      </c>
      <c r="D273" s="344"/>
      <c r="E273" s="471"/>
      <c r="F273" s="1123"/>
      <c r="G273" s="708"/>
      <c r="H273" s="501"/>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row>
    <row r="274" spans="1:67" s="49" customFormat="1">
      <c r="A274" s="495"/>
      <c r="B274" s="354">
        <v>13</v>
      </c>
      <c r="C274" s="15" t="s">
        <v>2948</v>
      </c>
      <c r="D274" s="48" t="s">
        <v>2949</v>
      </c>
      <c r="E274" s="471"/>
      <c r="F274" s="1123"/>
      <c r="G274" s="905"/>
      <c r="H274" s="501"/>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row>
    <row r="275" spans="1:67" s="49" customFormat="1">
      <c r="A275" s="494"/>
      <c r="B275" s="494"/>
      <c r="C275" s="494"/>
      <c r="D275" s="494"/>
      <c r="E275" s="494"/>
      <c r="F275" s="494"/>
      <c r="G275" s="494"/>
      <c r="H275" s="494"/>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row>
    <row r="276" spans="1:67" s="49" customFormat="1">
      <c r="A276" s="495" t="s">
        <v>2954</v>
      </c>
      <c r="B276" s="354">
        <v>1</v>
      </c>
      <c r="C276" s="15" t="s">
        <v>2396</v>
      </c>
      <c r="D276" s="55"/>
      <c r="E276" s="470" t="s">
        <v>9</v>
      </c>
      <c r="F276" s="1121" t="s">
        <v>11</v>
      </c>
      <c r="G276" s="707" t="s">
        <v>213</v>
      </c>
      <c r="H276" s="500"/>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row>
    <row r="277" spans="1:67" s="49" customFormat="1">
      <c r="A277" s="495"/>
      <c r="B277" s="354">
        <v>2</v>
      </c>
      <c r="C277" s="15" t="s">
        <v>2865</v>
      </c>
      <c r="D277" s="388"/>
      <c r="E277" s="471"/>
      <c r="F277" s="1122"/>
      <c r="G277" s="708"/>
      <c r="H277" s="501"/>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row>
    <row r="278" spans="1:67" s="49" customFormat="1">
      <c r="A278" s="495"/>
      <c r="B278" s="354">
        <v>3</v>
      </c>
      <c r="C278" s="51" t="s">
        <v>2866</v>
      </c>
      <c r="D278" s="388"/>
      <c r="E278" s="471"/>
      <c r="F278" s="1122"/>
      <c r="G278" s="708"/>
      <c r="H278" s="501"/>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row>
    <row r="279" spans="1:67" s="49" customFormat="1">
      <c r="A279" s="495"/>
      <c r="B279" s="354">
        <v>4</v>
      </c>
      <c r="C279" s="51" t="s">
        <v>2872</v>
      </c>
      <c r="D279" s="388"/>
      <c r="E279" s="471"/>
      <c r="F279" s="1122"/>
      <c r="G279" s="708"/>
      <c r="H279" s="501"/>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row>
    <row r="280" spans="1:67" s="49" customFormat="1">
      <c r="A280" s="495"/>
      <c r="B280" s="354">
        <v>5</v>
      </c>
      <c r="C280" s="52" t="s">
        <v>2874</v>
      </c>
      <c r="D280" s="388"/>
      <c r="E280" s="471"/>
      <c r="F280" s="1122"/>
      <c r="G280" s="708"/>
      <c r="H280" s="501"/>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row>
    <row r="281" spans="1:67" s="49" customFormat="1">
      <c r="A281" s="495"/>
      <c r="B281" s="354">
        <v>6</v>
      </c>
      <c r="C281" s="52" t="s">
        <v>2869</v>
      </c>
      <c r="D281" s="15" t="s">
        <v>2876</v>
      </c>
      <c r="E281" s="471"/>
      <c r="F281" s="1122"/>
      <c r="G281" s="708"/>
      <c r="H281" s="501"/>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row>
    <row r="282" spans="1:67" s="49" customFormat="1">
      <c r="A282" s="495"/>
      <c r="B282" s="354">
        <v>7</v>
      </c>
      <c r="C282" s="52" t="s">
        <v>2932</v>
      </c>
      <c r="D282" s="93"/>
      <c r="E282" s="471"/>
      <c r="F282" s="1122"/>
      <c r="G282" s="708"/>
      <c r="H282" s="501"/>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row>
    <row r="283" spans="1:67" s="49" customFormat="1">
      <c r="A283" s="495"/>
      <c r="B283" s="354">
        <v>8</v>
      </c>
      <c r="C283" s="52" t="s">
        <v>2933</v>
      </c>
      <c r="D283" s="93"/>
      <c r="E283" s="471"/>
      <c r="F283" s="1122"/>
      <c r="G283" s="708"/>
      <c r="H283" s="501"/>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row>
    <row r="284" spans="1:67" s="49" customFormat="1">
      <c r="A284" s="495"/>
      <c r="B284" s="354">
        <v>9</v>
      </c>
      <c r="C284" s="52" t="s">
        <v>2874</v>
      </c>
      <c r="D284" s="93"/>
      <c r="E284" s="471"/>
      <c r="F284" s="1122"/>
      <c r="G284" s="708"/>
      <c r="H284" s="501"/>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row>
    <row r="285" spans="1:67" s="49" customFormat="1">
      <c r="A285" s="495"/>
      <c r="B285" s="354">
        <v>10</v>
      </c>
      <c r="C285" s="52" t="s">
        <v>2948</v>
      </c>
      <c r="D285" s="48" t="s">
        <v>2949</v>
      </c>
      <c r="E285" s="471"/>
      <c r="F285" s="1122"/>
      <c r="G285" s="708"/>
      <c r="H285" s="501"/>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row>
    <row r="286" spans="1:67" s="49" customFormat="1">
      <c r="A286" s="495"/>
      <c r="B286" s="354">
        <v>11</v>
      </c>
      <c r="C286" s="51" t="s">
        <v>2955</v>
      </c>
      <c r="D286" s="388"/>
      <c r="E286" s="471"/>
      <c r="F286" s="1122"/>
      <c r="G286" s="708"/>
      <c r="H286" s="501"/>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row>
    <row r="287" spans="1:67" s="49" customFormat="1">
      <c r="A287" s="495"/>
      <c r="B287" s="354">
        <v>12</v>
      </c>
      <c r="C287" s="15" t="s">
        <v>2926</v>
      </c>
      <c r="D287" s="388"/>
      <c r="E287" s="471"/>
      <c r="F287" s="1123"/>
      <c r="G287" s="708"/>
      <c r="H287" s="501"/>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row>
    <row r="288" spans="1:67" s="49" customFormat="1">
      <c r="A288" s="495"/>
      <c r="B288" s="354">
        <v>13</v>
      </c>
      <c r="C288" s="48" t="s">
        <v>2956</v>
      </c>
      <c r="D288" s="48" t="s">
        <v>2957</v>
      </c>
      <c r="E288" s="471"/>
      <c r="F288" s="1123"/>
      <c r="G288" s="905"/>
      <c r="H288" s="501"/>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row>
    <row r="289" spans="1:67" s="49" customFormat="1">
      <c r="A289" s="494"/>
      <c r="B289" s="494"/>
      <c r="C289" s="494"/>
      <c r="D289" s="494"/>
      <c r="E289" s="494"/>
      <c r="F289" s="494"/>
      <c r="G289" s="494"/>
      <c r="H289" s="494"/>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row>
    <row r="290" spans="1:67" s="132" customFormat="1">
      <c r="A290" s="728" t="s">
        <v>2958</v>
      </c>
      <c r="B290" s="353">
        <v>1</v>
      </c>
      <c r="C290" s="84"/>
      <c r="D290" s="897"/>
      <c r="E290" s="470" t="s">
        <v>9</v>
      </c>
      <c r="F290" s="1130" t="s">
        <v>9</v>
      </c>
      <c r="G290" s="498" t="s">
        <v>213</v>
      </c>
      <c r="H290" s="709"/>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row>
    <row r="291" spans="1:67" s="132" customFormat="1">
      <c r="A291" s="728"/>
      <c r="B291" s="353">
        <v>2</v>
      </c>
      <c r="C291" s="84"/>
      <c r="D291" s="897"/>
      <c r="E291" s="471"/>
      <c r="F291" s="1131"/>
      <c r="G291" s="499"/>
      <c r="H291" s="726"/>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row>
    <row r="292" spans="1:67" s="132" customFormat="1">
      <c r="A292" s="728"/>
      <c r="B292" s="353">
        <v>3</v>
      </c>
      <c r="C292" s="84"/>
      <c r="D292" s="897"/>
      <c r="E292" s="471"/>
      <c r="F292" s="1131"/>
      <c r="G292" s="499"/>
      <c r="H292" s="726"/>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row>
    <row r="293" spans="1:67" s="132" customFormat="1">
      <c r="A293" s="728"/>
      <c r="B293" s="353">
        <v>4</v>
      </c>
      <c r="C293" s="84"/>
      <c r="D293" s="897"/>
      <c r="E293" s="471"/>
      <c r="F293" s="1131"/>
      <c r="G293" s="499"/>
      <c r="H293" s="726"/>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row>
    <row r="294" spans="1:67" s="132" customFormat="1">
      <c r="A294" s="728"/>
      <c r="B294" s="353">
        <v>5</v>
      </c>
      <c r="C294" s="84"/>
      <c r="D294" s="897"/>
      <c r="E294" s="471"/>
      <c r="F294" s="1131"/>
      <c r="G294" s="499"/>
      <c r="H294" s="726"/>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row>
    <row r="295" spans="1:67" s="132" customFormat="1">
      <c r="A295" s="728"/>
      <c r="B295" s="377">
        <v>6</v>
      </c>
      <c r="C295" s="84"/>
      <c r="D295" s="897"/>
      <c r="E295" s="471"/>
      <c r="F295" s="1132"/>
      <c r="G295" s="509"/>
      <c r="H295" s="878"/>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row>
    <row r="296" spans="1:67" s="49" customFormat="1">
      <c r="A296" s="494"/>
      <c r="B296" s="494"/>
      <c r="C296" s="494"/>
      <c r="D296" s="494"/>
      <c r="E296" s="494"/>
      <c r="F296" s="494"/>
      <c r="G296" s="494"/>
      <c r="H296" s="494"/>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row>
    <row r="297" spans="1:67" s="132" customFormat="1" ht="24" customHeight="1">
      <c r="A297" s="728" t="s">
        <v>2959</v>
      </c>
      <c r="B297" s="353">
        <v>1</v>
      </c>
      <c r="C297" s="84"/>
      <c r="D297" s="897"/>
      <c r="E297" s="470" t="s">
        <v>9</v>
      </c>
      <c r="F297" s="1121" t="s">
        <v>11</v>
      </c>
      <c r="G297" s="707" t="s">
        <v>211</v>
      </c>
      <c r="H297" s="709"/>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row>
    <row r="298" spans="1:67" s="132" customFormat="1" ht="24" customHeight="1">
      <c r="A298" s="728"/>
      <c r="B298" s="353">
        <v>2</v>
      </c>
      <c r="C298" s="84"/>
      <c r="D298" s="897"/>
      <c r="E298" s="471"/>
      <c r="F298" s="1133"/>
      <c r="G298" s="708"/>
      <c r="H298" s="726"/>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row>
    <row r="299" spans="1:67" s="132" customFormat="1" ht="24" customHeight="1">
      <c r="A299" s="728"/>
      <c r="B299" s="353">
        <v>3</v>
      </c>
      <c r="C299" s="84"/>
      <c r="D299" s="897"/>
      <c r="E299" s="471"/>
      <c r="F299" s="1133"/>
      <c r="G299" s="708"/>
      <c r="H299" s="726"/>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row>
    <row r="300" spans="1:67" s="132" customFormat="1" ht="24" customHeight="1">
      <c r="A300" s="728"/>
      <c r="B300" s="353">
        <v>4</v>
      </c>
      <c r="C300" s="84"/>
      <c r="D300" s="897"/>
      <c r="E300" s="471"/>
      <c r="F300" s="1133"/>
      <c r="G300" s="708"/>
      <c r="H300" s="726"/>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row>
    <row r="301" spans="1:67" s="132" customFormat="1" ht="24" customHeight="1">
      <c r="A301" s="728"/>
      <c r="B301" s="353">
        <v>5</v>
      </c>
      <c r="C301" s="84"/>
      <c r="D301" s="897"/>
      <c r="E301" s="471"/>
      <c r="F301" s="1133"/>
      <c r="G301" s="708"/>
      <c r="H301" s="726"/>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row>
    <row r="302" spans="1:67" s="132" customFormat="1" ht="24" customHeight="1">
      <c r="A302" s="728"/>
      <c r="B302" s="377">
        <v>6</v>
      </c>
      <c r="C302" s="84"/>
      <c r="D302" s="897"/>
      <c r="E302" s="471"/>
      <c r="F302" s="1134"/>
      <c r="G302" s="905"/>
      <c r="H302" s="878"/>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row>
    <row r="303" spans="1:67" s="49" customFormat="1">
      <c r="A303" s="494"/>
      <c r="B303" s="494"/>
      <c r="C303" s="494"/>
      <c r="D303" s="494"/>
      <c r="E303" s="494"/>
      <c r="F303" s="494"/>
      <c r="G303" s="494"/>
      <c r="H303" s="494"/>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row>
    <row r="304" spans="1:67"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sheetData>
  <mergeCells count="195">
    <mergeCell ref="H78:H85"/>
    <mergeCell ref="A2:H2"/>
    <mergeCell ref="A3:H3"/>
    <mergeCell ref="C4:H4"/>
    <mergeCell ref="A6:A8"/>
    <mergeCell ref="C6:H6"/>
    <mergeCell ref="C7:H7"/>
    <mergeCell ref="C8:H8"/>
    <mergeCell ref="A15:A20"/>
    <mergeCell ref="A10:A13"/>
    <mergeCell ref="C10:H10"/>
    <mergeCell ref="C11:H11"/>
    <mergeCell ref="C12:H12"/>
    <mergeCell ref="C13:H13"/>
    <mergeCell ref="C15:H15"/>
    <mergeCell ref="C16:H16"/>
    <mergeCell ref="C17:H17"/>
    <mergeCell ref="C18:H18"/>
    <mergeCell ref="C19:H19"/>
    <mergeCell ref="C20:H20"/>
    <mergeCell ref="A28:H28"/>
    <mergeCell ref="A29:A34"/>
    <mergeCell ref="E29:E34"/>
    <mergeCell ref="G29:G34"/>
    <mergeCell ref="H29:H34"/>
    <mergeCell ref="A23:H23"/>
    <mergeCell ref="A24:A27"/>
    <mergeCell ref="E24:E27"/>
    <mergeCell ref="G24:G27"/>
    <mergeCell ref="H24:H27"/>
    <mergeCell ref="F24:F27"/>
    <mergeCell ref="F29:F34"/>
    <mergeCell ref="A62:H62"/>
    <mergeCell ref="G45:G52"/>
    <mergeCell ref="H45:H52"/>
    <mergeCell ref="A63:A67"/>
    <mergeCell ref="E63:E67"/>
    <mergeCell ref="A68:H68"/>
    <mergeCell ref="A69:A76"/>
    <mergeCell ref="E69:E76"/>
    <mergeCell ref="A35:H35"/>
    <mergeCell ref="A36:A43"/>
    <mergeCell ref="E36:E43"/>
    <mergeCell ref="A44:H44"/>
    <mergeCell ref="A54:A61"/>
    <mergeCell ref="E54:E61"/>
    <mergeCell ref="G36:G43"/>
    <mergeCell ref="G54:G61"/>
    <mergeCell ref="G63:G67"/>
    <mergeCell ref="G69:G76"/>
    <mergeCell ref="H69:H76"/>
    <mergeCell ref="H63:H67"/>
    <mergeCell ref="F36:F43"/>
    <mergeCell ref="F54:F61"/>
    <mergeCell ref="H54:H61"/>
    <mergeCell ref="H36:H43"/>
    <mergeCell ref="A45:A52"/>
    <mergeCell ref="E45:E52"/>
    <mergeCell ref="F45:F52"/>
    <mergeCell ref="A99:H99"/>
    <mergeCell ref="A100:A108"/>
    <mergeCell ref="E100:E108"/>
    <mergeCell ref="A109:H109"/>
    <mergeCell ref="A110:A116"/>
    <mergeCell ref="E110:E116"/>
    <mergeCell ref="A77:H77"/>
    <mergeCell ref="A87:A92"/>
    <mergeCell ref="E87:E92"/>
    <mergeCell ref="A93:H93"/>
    <mergeCell ref="A94:A98"/>
    <mergeCell ref="E94:E98"/>
    <mergeCell ref="G87:G92"/>
    <mergeCell ref="G94:G98"/>
    <mergeCell ref="G100:G108"/>
    <mergeCell ref="G110:G116"/>
    <mergeCell ref="H110:H116"/>
    <mergeCell ref="H100:H108"/>
    <mergeCell ref="H94:H98"/>
    <mergeCell ref="H87:H92"/>
    <mergeCell ref="A78:A85"/>
    <mergeCell ref="E78:E85"/>
    <mergeCell ref="F78:F85"/>
    <mergeCell ref="G78:G85"/>
    <mergeCell ref="A142:A150"/>
    <mergeCell ref="D142:D150"/>
    <mergeCell ref="E142:E150"/>
    <mergeCell ref="A151:H151"/>
    <mergeCell ref="A152:A162"/>
    <mergeCell ref="E152:E162"/>
    <mergeCell ref="G142:G150"/>
    <mergeCell ref="G152:G162"/>
    <mergeCell ref="H152:H162"/>
    <mergeCell ref="H142:H150"/>
    <mergeCell ref="E199:E204"/>
    <mergeCell ref="A205:H205"/>
    <mergeCell ref="A206:A217"/>
    <mergeCell ref="A218:H218"/>
    <mergeCell ref="A219:A232"/>
    <mergeCell ref="E219:E232"/>
    <mergeCell ref="A163:H163"/>
    <mergeCell ref="A176:A187"/>
    <mergeCell ref="E176:E187"/>
    <mergeCell ref="A188:H188"/>
    <mergeCell ref="A189:A197"/>
    <mergeCell ref="E189:E197"/>
    <mergeCell ref="G176:G187"/>
    <mergeCell ref="G189:G197"/>
    <mergeCell ref="H189:H197"/>
    <mergeCell ref="H176:H187"/>
    <mergeCell ref="F189:F197"/>
    <mergeCell ref="H164:H174"/>
    <mergeCell ref="A303:H303"/>
    <mergeCell ref="A247:H247"/>
    <mergeCell ref="A290:A295"/>
    <mergeCell ref="D290:D295"/>
    <mergeCell ref="E290:E295"/>
    <mergeCell ref="A296:H296"/>
    <mergeCell ref="A297:A302"/>
    <mergeCell ref="D297:D302"/>
    <mergeCell ref="E297:E302"/>
    <mergeCell ref="G290:G295"/>
    <mergeCell ref="G297:G302"/>
    <mergeCell ref="H297:H302"/>
    <mergeCell ref="H290:H295"/>
    <mergeCell ref="A248:A260"/>
    <mergeCell ref="E248:E260"/>
    <mergeCell ref="F248:F260"/>
    <mergeCell ref="G248:G260"/>
    <mergeCell ref="H248:H260"/>
    <mergeCell ref="A262:A274"/>
    <mergeCell ref="E262:E274"/>
    <mergeCell ref="F262:F274"/>
    <mergeCell ref="G262:G274"/>
    <mergeCell ref="H262:H274"/>
    <mergeCell ref="A276:A288"/>
    <mergeCell ref="F290:F295"/>
    <mergeCell ref="F297:F302"/>
    <mergeCell ref="F63:F67"/>
    <mergeCell ref="F69:F76"/>
    <mergeCell ref="F87:F92"/>
    <mergeCell ref="F94:F98"/>
    <mergeCell ref="F100:F108"/>
    <mergeCell ref="F110:F116"/>
    <mergeCell ref="F142:F150"/>
    <mergeCell ref="F152:F162"/>
    <mergeCell ref="F176:F187"/>
    <mergeCell ref="A198:H198"/>
    <mergeCell ref="E206:E217"/>
    <mergeCell ref="G199:G204"/>
    <mergeCell ref="G206:G217"/>
    <mergeCell ref="H219:H232"/>
    <mergeCell ref="H206:H217"/>
    <mergeCell ref="H199:H204"/>
    <mergeCell ref="A199:A204"/>
    <mergeCell ref="A234:A246"/>
    <mergeCell ref="A164:A174"/>
    <mergeCell ref="E164:E174"/>
    <mergeCell ref="F164:F174"/>
    <mergeCell ref="G164:G174"/>
    <mergeCell ref="A117:H117"/>
    <mergeCell ref="A118:A124"/>
    <mergeCell ref="E118:E124"/>
    <mergeCell ref="F118:F124"/>
    <mergeCell ref="G118:G124"/>
    <mergeCell ref="H118:H124"/>
    <mergeCell ref="A125:H125"/>
    <mergeCell ref="A126:A132"/>
    <mergeCell ref="E126:E132"/>
    <mergeCell ref="F126:F132"/>
    <mergeCell ref="G126:G132"/>
    <mergeCell ref="H126:H132"/>
    <mergeCell ref="A141:H141"/>
    <mergeCell ref="G276:G288"/>
    <mergeCell ref="H276:H288"/>
    <mergeCell ref="F276:F288"/>
    <mergeCell ref="E276:E288"/>
    <mergeCell ref="A261:H261"/>
    <mergeCell ref="A275:H275"/>
    <mergeCell ref="A289:H289"/>
    <mergeCell ref="A133:H133"/>
    <mergeCell ref="A134:A140"/>
    <mergeCell ref="E134:E140"/>
    <mergeCell ref="F134:F140"/>
    <mergeCell ref="G134:G140"/>
    <mergeCell ref="H134:H140"/>
    <mergeCell ref="G219:G232"/>
    <mergeCell ref="G234:G246"/>
    <mergeCell ref="H234:H246"/>
    <mergeCell ref="E234:E246"/>
    <mergeCell ref="A233:H233"/>
    <mergeCell ref="F199:F204"/>
    <mergeCell ref="F206:F217"/>
    <mergeCell ref="F219:F232"/>
    <mergeCell ref="F234:F246"/>
    <mergeCell ref="D199:D204"/>
  </mergeCells>
  <conditionalFormatting sqref="E24">
    <cfRule type="containsText" dxfId="4548" priority="186" operator="containsText" text="R">
      <formula>NOT(ISERROR(SEARCH("R",E24)))</formula>
    </cfRule>
    <cfRule type="containsText" dxfId="4547" priority="185" operator="containsText" text="N">
      <formula>NOT(ISERROR(SEARCH("N",E24)))</formula>
    </cfRule>
    <cfRule type="containsText" dxfId="4546" priority="184" operator="containsText" text="F">
      <formula>NOT(ISERROR(SEARCH("F",E24)))</formula>
    </cfRule>
    <cfRule type="containsText" dxfId="4545" priority="183" operator="containsText" text="B">
      <formula>NOT(ISERROR(SEARCH("B",E24)))</formula>
    </cfRule>
    <cfRule type="containsText" dxfId="4544" priority="182" operator="containsText" text="P">
      <formula>NOT(ISERROR(SEARCH("P",E24)))</formula>
    </cfRule>
    <cfRule type="containsText" dxfId="4543" priority="181" operator="containsText" text="T">
      <formula>NOT(ISERROR(SEARCH("T",E24)))</formula>
    </cfRule>
  </conditionalFormatting>
  <conditionalFormatting sqref="E29">
    <cfRule type="containsText" dxfId="4542" priority="176" operator="containsText" text="P">
      <formula>NOT(ISERROR(SEARCH("P",E29)))</formula>
    </cfRule>
    <cfRule type="containsText" dxfId="4541" priority="177" operator="containsText" text="B">
      <formula>NOT(ISERROR(SEARCH("B",E29)))</formula>
    </cfRule>
    <cfRule type="containsText" dxfId="4540" priority="178" operator="containsText" text="F">
      <formula>NOT(ISERROR(SEARCH("F",E29)))</formula>
    </cfRule>
    <cfRule type="containsText" dxfId="4539" priority="180" operator="containsText" text="R">
      <formula>NOT(ISERROR(SEARCH("R",E29)))</formula>
    </cfRule>
    <cfRule type="containsText" dxfId="4538" priority="179" operator="containsText" text="N">
      <formula>NOT(ISERROR(SEARCH("N",E29)))</formula>
    </cfRule>
    <cfRule type="containsText" dxfId="4537" priority="175" operator="containsText" text="T">
      <formula>NOT(ISERROR(SEARCH("T",E29)))</formula>
    </cfRule>
  </conditionalFormatting>
  <conditionalFormatting sqref="E36">
    <cfRule type="containsText" dxfId="4536" priority="168" operator="containsText" text="R">
      <formula>NOT(ISERROR(SEARCH("R",E36)))</formula>
    </cfRule>
    <cfRule type="containsText" dxfId="4535" priority="167" operator="containsText" text="N">
      <formula>NOT(ISERROR(SEARCH("N",E36)))</formula>
    </cfRule>
    <cfRule type="containsText" dxfId="4534" priority="166" operator="containsText" text="F">
      <formula>NOT(ISERROR(SEARCH("F",E36)))</formula>
    </cfRule>
    <cfRule type="containsText" dxfId="4533" priority="165" operator="containsText" text="B">
      <formula>NOT(ISERROR(SEARCH("B",E36)))</formula>
    </cfRule>
    <cfRule type="containsText" dxfId="4532" priority="164" operator="containsText" text="P">
      <formula>NOT(ISERROR(SEARCH("P",E36)))</formula>
    </cfRule>
    <cfRule type="containsText" dxfId="4531" priority="163" operator="containsText" text="T">
      <formula>NOT(ISERROR(SEARCH("T",E36)))</formula>
    </cfRule>
  </conditionalFormatting>
  <conditionalFormatting sqref="E45">
    <cfRule type="containsText" dxfId="4530" priority="60" operator="containsText" text="R">
      <formula>NOT(ISERROR(SEARCH("R",E45)))</formula>
    </cfRule>
    <cfRule type="containsText" dxfId="4529" priority="59" operator="containsText" text="N">
      <formula>NOT(ISERROR(SEARCH("N",E45)))</formula>
    </cfRule>
    <cfRule type="containsText" dxfId="4528" priority="58" operator="containsText" text="F">
      <formula>NOT(ISERROR(SEARCH("F",E45)))</formula>
    </cfRule>
    <cfRule type="containsText" dxfId="4527" priority="57" operator="containsText" text="B">
      <formula>NOT(ISERROR(SEARCH("B",E45)))</formula>
    </cfRule>
    <cfRule type="containsText" dxfId="4526" priority="56" operator="containsText" text="P">
      <formula>NOT(ISERROR(SEARCH("P",E45)))</formula>
    </cfRule>
    <cfRule type="containsText" dxfId="4525" priority="55" operator="containsText" text="T">
      <formula>NOT(ISERROR(SEARCH("T",E45)))</formula>
    </cfRule>
  </conditionalFormatting>
  <conditionalFormatting sqref="E54">
    <cfRule type="containsText" dxfId="4524" priority="162" operator="containsText" text="R">
      <formula>NOT(ISERROR(SEARCH("R",E54)))</formula>
    </cfRule>
    <cfRule type="containsText" dxfId="4523" priority="157" operator="containsText" text="T">
      <formula>NOT(ISERROR(SEARCH("T",E54)))</formula>
    </cfRule>
    <cfRule type="containsText" dxfId="4522" priority="159" operator="containsText" text="B">
      <formula>NOT(ISERROR(SEARCH("B",E54)))</formula>
    </cfRule>
    <cfRule type="containsText" dxfId="4521" priority="158" operator="containsText" text="P">
      <formula>NOT(ISERROR(SEARCH("P",E54)))</formula>
    </cfRule>
    <cfRule type="containsText" dxfId="4520" priority="160" operator="containsText" text="F">
      <formula>NOT(ISERROR(SEARCH("F",E54)))</formula>
    </cfRule>
    <cfRule type="containsText" dxfId="4519" priority="161" operator="containsText" text="N">
      <formula>NOT(ISERROR(SEARCH("N",E54)))</formula>
    </cfRule>
  </conditionalFormatting>
  <conditionalFormatting sqref="E63">
    <cfRule type="containsText" dxfId="4518" priority="153" operator="containsText" text="B">
      <formula>NOT(ISERROR(SEARCH("B",E63)))</formula>
    </cfRule>
    <cfRule type="containsText" dxfId="4517" priority="152" operator="containsText" text="P">
      <formula>NOT(ISERROR(SEARCH("P",E63)))</formula>
    </cfRule>
    <cfRule type="containsText" dxfId="4516" priority="151" operator="containsText" text="T">
      <formula>NOT(ISERROR(SEARCH("T",E63)))</formula>
    </cfRule>
    <cfRule type="containsText" dxfId="4515" priority="156" operator="containsText" text="R">
      <formula>NOT(ISERROR(SEARCH("R",E63)))</formula>
    </cfRule>
    <cfRule type="containsText" dxfId="4514" priority="154" operator="containsText" text="F">
      <formula>NOT(ISERROR(SEARCH("F",E63)))</formula>
    </cfRule>
    <cfRule type="containsText" dxfId="4513" priority="155" operator="containsText" text="N">
      <formula>NOT(ISERROR(SEARCH("N",E63)))</formula>
    </cfRule>
  </conditionalFormatting>
  <conditionalFormatting sqref="E69">
    <cfRule type="containsText" dxfId="4512" priority="145" operator="containsText" text="T">
      <formula>NOT(ISERROR(SEARCH("T",E69)))</formula>
    </cfRule>
    <cfRule type="containsText" dxfId="4511" priority="150" operator="containsText" text="R">
      <formula>NOT(ISERROR(SEARCH("R",E69)))</formula>
    </cfRule>
    <cfRule type="containsText" dxfId="4510" priority="149" operator="containsText" text="N">
      <formula>NOT(ISERROR(SEARCH("N",E69)))</formula>
    </cfRule>
    <cfRule type="containsText" dxfId="4509" priority="148" operator="containsText" text="F">
      <formula>NOT(ISERROR(SEARCH("F",E69)))</formula>
    </cfRule>
    <cfRule type="containsText" dxfId="4508" priority="147" operator="containsText" text="B">
      <formula>NOT(ISERROR(SEARCH("B",E69)))</formula>
    </cfRule>
    <cfRule type="containsText" dxfId="4507" priority="146" operator="containsText" text="P">
      <formula>NOT(ISERROR(SEARCH("P",E69)))</formula>
    </cfRule>
  </conditionalFormatting>
  <conditionalFormatting sqref="E78">
    <cfRule type="containsText" dxfId="4506" priority="50" operator="containsText" text="P">
      <formula>NOT(ISERROR(SEARCH("P",E78)))</formula>
    </cfRule>
    <cfRule type="containsText" dxfId="4505" priority="51" operator="containsText" text="B">
      <formula>NOT(ISERROR(SEARCH("B",E78)))</formula>
    </cfRule>
    <cfRule type="containsText" dxfId="4504" priority="52" operator="containsText" text="F">
      <formula>NOT(ISERROR(SEARCH("F",E78)))</formula>
    </cfRule>
    <cfRule type="containsText" dxfId="4503" priority="53" operator="containsText" text="N">
      <formula>NOT(ISERROR(SEARCH("N",E78)))</formula>
    </cfRule>
    <cfRule type="containsText" dxfId="4502" priority="54" operator="containsText" text="R">
      <formula>NOT(ISERROR(SEARCH("R",E78)))</formula>
    </cfRule>
    <cfRule type="containsText" dxfId="4501" priority="49" operator="containsText" text="T">
      <formula>NOT(ISERROR(SEARCH("T",E78)))</formula>
    </cfRule>
  </conditionalFormatting>
  <conditionalFormatting sqref="E87">
    <cfRule type="containsText" dxfId="4500" priority="144" operator="containsText" text="R">
      <formula>NOT(ISERROR(SEARCH("R",E87)))</formula>
    </cfRule>
    <cfRule type="containsText" dxfId="4499" priority="143" operator="containsText" text="N">
      <formula>NOT(ISERROR(SEARCH("N",E87)))</formula>
    </cfRule>
    <cfRule type="containsText" dxfId="4498" priority="142" operator="containsText" text="F">
      <formula>NOT(ISERROR(SEARCH("F",E87)))</formula>
    </cfRule>
    <cfRule type="containsText" dxfId="4497" priority="141" operator="containsText" text="B">
      <formula>NOT(ISERROR(SEARCH("B",E87)))</formula>
    </cfRule>
    <cfRule type="containsText" dxfId="4496" priority="140" operator="containsText" text="P">
      <formula>NOT(ISERROR(SEARCH("P",E87)))</formula>
    </cfRule>
    <cfRule type="containsText" dxfId="4495" priority="139" operator="containsText" text="T">
      <formula>NOT(ISERROR(SEARCH("T",E87)))</formula>
    </cfRule>
  </conditionalFormatting>
  <conditionalFormatting sqref="E94">
    <cfRule type="containsText" dxfId="4494" priority="138" operator="containsText" text="R">
      <formula>NOT(ISERROR(SEARCH("R",E94)))</formula>
    </cfRule>
    <cfRule type="containsText" dxfId="4493" priority="133" operator="containsText" text="T">
      <formula>NOT(ISERROR(SEARCH("T",E94)))</formula>
    </cfRule>
    <cfRule type="containsText" dxfId="4492" priority="134" operator="containsText" text="P">
      <formula>NOT(ISERROR(SEARCH("P",E94)))</formula>
    </cfRule>
    <cfRule type="containsText" dxfId="4491" priority="135" operator="containsText" text="B">
      <formula>NOT(ISERROR(SEARCH("B",E94)))</formula>
    </cfRule>
    <cfRule type="containsText" dxfId="4490" priority="137" operator="containsText" text="N">
      <formula>NOT(ISERROR(SEARCH("N",E94)))</formula>
    </cfRule>
    <cfRule type="containsText" dxfId="4489" priority="136" operator="containsText" text="F">
      <formula>NOT(ISERROR(SEARCH("F",E94)))</formula>
    </cfRule>
  </conditionalFormatting>
  <conditionalFormatting sqref="E100">
    <cfRule type="containsText" dxfId="4488" priority="128" operator="containsText" text="P">
      <formula>NOT(ISERROR(SEARCH("P",E100)))</formula>
    </cfRule>
    <cfRule type="containsText" dxfId="4487" priority="129" operator="containsText" text="B">
      <formula>NOT(ISERROR(SEARCH("B",E100)))</formula>
    </cfRule>
    <cfRule type="containsText" dxfId="4486" priority="130" operator="containsText" text="F">
      <formula>NOT(ISERROR(SEARCH("F",E100)))</formula>
    </cfRule>
    <cfRule type="containsText" dxfId="4485" priority="131" operator="containsText" text="N">
      <formula>NOT(ISERROR(SEARCH("N",E100)))</formula>
    </cfRule>
    <cfRule type="containsText" dxfId="4484" priority="132" operator="containsText" text="R">
      <formula>NOT(ISERROR(SEARCH("R",E100)))</formula>
    </cfRule>
    <cfRule type="containsText" dxfId="4483" priority="127" operator="containsText" text="T">
      <formula>NOT(ISERROR(SEARCH("T",E100)))</formula>
    </cfRule>
  </conditionalFormatting>
  <conditionalFormatting sqref="E110">
    <cfRule type="containsText" dxfId="4482" priority="126" operator="containsText" text="R">
      <formula>NOT(ISERROR(SEARCH("R",E110)))</formula>
    </cfRule>
    <cfRule type="containsText" dxfId="4481" priority="121" operator="containsText" text="T">
      <formula>NOT(ISERROR(SEARCH("T",E110)))</formula>
    </cfRule>
    <cfRule type="containsText" dxfId="4480" priority="122" operator="containsText" text="P">
      <formula>NOT(ISERROR(SEARCH("P",E110)))</formula>
    </cfRule>
    <cfRule type="containsText" dxfId="4479" priority="123" operator="containsText" text="B">
      <formula>NOT(ISERROR(SEARCH("B",E110)))</formula>
    </cfRule>
    <cfRule type="containsText" dxfId="4478" priority="124" operator="containsText" text="F">
      <formula>NOT(ISERROR(SEARCH("F",E110)))</formula>
    </cfRule>
    <cfRule type="containsText" dxfId="4477" priority="125" operator="containsText" text="N">
      <formula>NOT(ISERROR(SEARCH("N",E110)))</formula>
    </cfRule>
  </conditionalFormatting>
  <conditionalFormatting sqref="E118">
    <cfRule type="containsText" dxfId="4476" priority="27" operator="containsText" text="B">
      <formula>NOT(ISERROR(SEARCH("B",E118)))</formula>
    </cfRule>
    <cfRule type="containsText" dxfId="4475" priority="29" operator="containsText" text="N">
      <formula>NOT(ISERROR(SEARCH("N",E118)))</formula>
    </cfRule>
    <cfRule type="containsText" dxfId="4474" priority="30" operator="containsText" text="R">
      <formula>NOT(ISERROR(SEARCH("R",E118)))</formula>
    </cfRule>
    <cfRule type="containsText" dxfId="4473" priority="28" operator="containsText" text="F">
      <formula>NOT(ISERROR(SEARCH("F",E118)))</formula>
    </cfRule>
    <cfRule type="containsText" dxfId="4472" priority="25" operator="containsText" text="T">
      <formula>NOT(ISERROR(SEARCH("T",E118)))</formula>
    </cfRule>
    <cfRule type="containsText" dxfId="4471" priority="26" operator="containsText" text="P">
      <formula>NOT(ISERROR(SEARCH("P",E118)))</formula>
    </cfRule>
  </conditionalFormatting>
  <conditionalFormatting sqref="E126">
    <cfRule type="containsText" dxfId="4470" priority="20" operator="containsText" text="P">
      <formula>NOT(ISERROR(SEARCH("P",E126)))</formula>
    </cfRule>
    <cfRule type="containsText" dxfId="4469" priority="21" operator="containsText" text="B">
      <formula>NOT(ISERROR(SEARCH("B",E126)))</formula>
    </cfRule>
    <cfRule type="containsText" dxfId="4468" priority="22" operator="containsText" text="F">
      <formula>NOT(ISERROR(SEARCH("F",E126)))</formula>
    </cfRule>
    <cfRule type="containsText" dxfId="4467" priority="23" operator="containsText" text="N">
      <formula>NOT(ISERROR(SEARCH("N",E126)))</formula>
    </cfRule>
    <cfRule type="containsText" dxfId="4466" priority="24" operator="containsText" text="R">
      <formula>NOT(ISERROR(SEARCH("R",E126)))</formula>
    </cfRule>
    <cfRule type="containsText" dxfId="4465" priority="19" operator="containsText" text="T">
      <formula>NOT(ISERROR(SEARCH("T",E126)))</formula>
    </cfRule>
  </conditionalFormatting>
  <conditionalFormatting sqref="E134">
    <cfRule type="containsText" dxfId="4464" priority="7" operator="containsText" text="T">
      <formula>NOT(ISERROR(SEARCH("T",E134)))</formula>
    </cfRule>
    <cfRule type="containsText" dxfId="4463" priority="8" operator="containsText" text="P">
      <formula>NOT(ISERROR(SEARCH("P",E134)))</formula>
    </cfRule>
    <cfRule type="containsText" dxfId="4462" priority="9" operator="containsText" text="B">
      <formula>NOT(ISERROR(SEARCH("B",E134)))</formula>
    </cfRule>
    <cfRule type="containsText" dxfId="4461" priority="10" operator="containsText" text="F">
      <formula>NOT(ISERROR(SEARCH("F",E134)))</formula>
    </cfRule>
    <cfRule type="containsText" dxfId="4460" priority="11" operator="containsText" text="N">
      <formula>NOT(ISERROR(SEARCH("N",E134)))</formula>
    </cfRule>
    <cfRule type="containsText" dxfId="4459" priority="12" operator="containsText" text="R">
      <formula>NOT(ISERROR(SEARCH("R",E134)))</formula>
    </cfRule>
  </conditionalFormatting>
  <conditionalFormatting sqref="E142">
    <cfRule type="containsText" dxfId="4458" priority="120" operator="containsText" text="R">
      <formula>NOT(ISERROR(SEARCH("R",E142)))</formula>
    </cfRule>
    <cfRule type="containsText" dxfId="4457" priority="119" operator="containsText" text="N">
      <formula>NOT(ISERROR(SEARCH("N",E142)))</formula>
    </cfRule>
    <cfRule type="containsText" dxfId="4456" priority="118" operator="containsText" text="F">
      <formula>NOT(ISERROR(SEARCH("F",E142)))</formula>
    </cfRule>
    <cfRule type="containsText" dxfId="4455" priority="117" operator="containsText" text="B">
      <formula>NOT(ISERROR(SEARCH("B",E142)))</formula>
    </cfRule>
    <cfRule type="containsText" dxfId="4454" priority="116" operator="containsText" text="P">
      <formula>NOT(ISERROR(SEARCH("P",E142)))</formula>
    </cfRule>
    <cfRule type="containsText" dxfId="4453" priority="115" operator="containsText" text="T">
      <formula>NOT(ISERROR(SEARCH("T",E142)))</formula>
    </cfRule>
  </conditionalFormatting>
  <conditionalFormatting sqref="E152">
    <cfRule type="containsText" dxfId="4452" priority="109" operator="containsText" text="T">
      <formula>NOT(ISERROR(SEARCH("T",E152)))</formula>
    </cfRule>
    <cfRule type="containsText" dxfId="4451" priority="110" operator="containsText" text="P">
      <formula>NOT(ISERROR(SEARCH("P",E152)))</formula>
    </cfRule>
    <cfRule type="containsText" dxfId="4450" priority="111" operator="containsText" text="B">
      <formula>NOT(ISERROR(SEARCH("B",E152)))</formula>
    </cfRule>
    <cfRule type="containsText" dxfId="4449" priority="112" operator="containsText" text="F">
      <formula>NOT(ISERROR(SEARCH("F",E152)))</formula>
    </cfRule>
    <cfRule type="containsText" dxfId="4448" priority="113" operator="containsText" text="N">
      <formula>NOT(ISERROR(SEARCH("N",E152)))</formula>
    </cfRule>
    <cfRule type="containsText" dxfId="4447" priority="114" operator="containsText" text="R">
      <formula>NOT(ISERROR(SEARCH("R",E152)))</formula>
    </cfRule>
  </conditionalFormatting>
  <conditionalFormatting sqref="E164">
    <cfRule type="containsText" dxfId="4446" priority="35" operator="containsText" text="N">
      <formula>NOT(ISERROR(SEARCH("N",E164)))</formula>
    </cfRule>
    <cfRule type="containsText" dxfId="4445" priority="34" operator="containsText" text="F">
      <formula>NOT(ISERROR(SEARCH("F",E164)))</formula>
    </cfRule>
    <cfRule type="containsText" dxfId="4444" priority="33" operator="containsText" text="B">
      <formula>NOT(ISERROR(SEARCH("B",E164)))</formula>
    </cfRule>
    <cfRule type="containsText" dxfId="4443" priority="32" operator="containsText" text="P">
      <formula>NOT(ISERROR(SEARCH("P",E164)))</formula>
    </cfRule>
    <cfRule type="containsText" dxfId="4442" priority="36" operator="containsText" text="R">
      <formula>NOT(ISERROR(SEARCH("R",E164)))</formula>
    </cfRule>
    <cfRule type="containsText" dxfId="4441" priority="31" operator="containsText" text="T">
      <formula>NOT(ISERROR(SEARCH("T",E164)))</formula>
    </cfRule>
  </conditionalFormatting>
  <conditionalFormatting sqref="E176">
    <cfRule type="containsText" dxfId="4440" priority="104" operator="containsText" text="P">
      <formula>NOT(ISERROR(SEARCH("P",E176)))</formula>
    </cfRule>
    <cfRule type="containsText" dxfId="4439" priority="105" operator="containsText" text="B">
      <formula>NOT(ISERROR(SEARCH("B",E176)))</formula>
    </cfRule>
    <cfRule type="containsText" dxfId="4438" priority="106" operator="containsText" text="F">
      <formula>NOT(ISERROR(SEARCH("F",E176)))</formula>
    </cfRule>
    <cfRule type="containsText" dxfId="4437" priority="107" operator="containsText" text="N">
      <formula>NOT(ISERROR(SEARCH("N",E176)))</formula>
    </cfRule>
    <cfRule type="containsText" dxfId="4436" priority="108" operator="containsText" text="R">
      <formula>NOT(ISERROR(SEARCH("R",E176)))</formula>
    </cfRule>
    <cfRule type="containsText" dxfId="4435" priority="103" operator="containsText" text="T">
      <formula>NOT(ISERROR(SEARCH("T",E176)))</formula>
    </cfRule>
  </conditionalFormatting>
  <conditionalFormatting sqref="E189">
    <cfRule type="containsText" dxfId="4434" priority="98" operator="containsText" text="P">
      <formula>NOT(ISERROR(SEARCH("P",E189)))</formula>
    </cfRule>
    <cfRule type="containsText" dxfId="4433" priority="99" operator="containsText" text="B">
      <formula>NOT(ISERROR(SEARCH("B",E189)))</formula>
    </cfRule>
    <cfRule type="containsText" dxfId="4432" priority="100" operator="containsText" text="F">
      <formula>NOT(ISERROR(SEARCH("F",E189)))</formula>
    </cfRule>
    <cfRule type="containsText" dxfId="4431" priority="101" operator="containsText" text="N">
      <formula>NOT(ISERROR(SEARCH("N",E189)))</formula>
    </cfRule>
    <cfRule type="containsText" dxfId="4430" priority="102" operator="containsText" text="R">
      <formula>NOT(ISERROR(SEARCH("R",E189)))</formula>
    </cfRule>
    <cfRule type="containsText" dxfId="4429" priority="97" operator="containsText" text="T">
      <formula>NOT(ISERROR(SEARCH("T",E189)))</formula>
    </cfRule>
  </conditionalFormatting>
  <conditionalFormatting sqref="E199">
    <cfRule type="containsText" dxfId="4428" priority="95" operator="containsText" text="N">
      <formula>NOT(ISERROR(SEARCH("N",E199)))</formula>
    </cfRule>
    <cfRule type="containsText" dxfId="4427" priority="96" operator="containsText" text="R">
      <formula>NOT(ISERROR(SEARCH("R",E199)))</formula>
    </cfRule>
    <cfRule type="containsText" dxfId="4426" priority="94" operator="containsText" text="F">
      <formula>NOT(ISERROR(SEARCH("F",E199)))</formula>
    </cfRule>
    <cfRule type="containsText" dxfId="4425" priority="91" operator="containsText" text="T">
      <formula>NOT(ISERROR(SEARCH("T",E199)))</formula>
    </cfRule>
    <cfRule type="containsText" dxfId="4424" priority="92" operator="containsText" text="P">
      <formula>NOT(ISERROR(SEARCH("P",E199)))</formula>
    </cfRule>
    <cfRule type="containsText" dxfId="4423" priority="93" operator="containsText" text="B">
      <formula>NOT(ISERROR(SEARCH("B",E199)))</formula>
    </cfRule>
  </conditionalFormatting>
  <conditionalFormatting sqref="E206">
    <cfRule type="containsText" dxfId="4422" priority="89" operator="containsText" text="N">
      <formula>NOT(ISERROR(SEARCH("N",E206)))</formula>
    </cfRule>
    <cfRule type="containsText" dxfId="4421" priority="85" operator="containsText" text="T">
      <formula>NOT(ISERROR(SEARCH("T",E206)))</formula>
    </cfRule>
    <cfRule type="containsText" dxfId="4420" priority="86" operator="containsText" text="P">
      <formula>NOT(ISERROR(SEARCH("P",E206)))</formula>
    </cfRule>
    <cfRule type="containsText" dxfId="4419" priority="87" operator="containsText" text="B">
      <formula>NOT(ISERROR(SEARCH("B",E206)))</formula>
    </cfRule>
    <cfRule type="containsText" dxfId="4418" priority="88" operator="containsText" text="F">
      <formula>NOT(ISERROR(SEARCH("F",E206)))</formula>
    </cfRule>
    <cfRule type="containsText" dxfId="4417" priority="90" operator="containsText" text="R">
      <formula>NOT(ISERROR(SEARCH("R",E206)))</formula>
    </cfRule>
  </conditionalFormatting>
  <conditionalFormatting sqref="E219">
    <cfRule type="containsText" dxfId="4416" priority="84" operator="containsText" text="R">
      <formula>NOT(ISERROR(SEARCH("R",E219)))</formula>
    </cfRule>
    <cfRule type="containsText" dxfId="4415" priority="83" operator="containsText" text="N">
      <formula>NOT(ISERROR(SEARCH("N",E219)))</formula>
    </cfRule>
    <cfRule type="containsText" dxfId="4414" priority="81" operator="containsText" text="B">
      <formula>NOT(ISERROR(SEARCH("B",E219)))</formula>
    </cfRule>
    <cfRule type="containsText" dxfId="4413" priority="80" operator="containsText" text="P">
      <formula>NOT(ISERROR(SEARCH("P",E219)))</formula>
    </cfRule>
    <cfRule type="containsText" dxfId="4412" priority="79" operator="containsText" text="T">
      <formula>NOT(ISERROR(SEARCH("T",E219)))</formula>
    </cfRule>
    <cfRule type="containsText" dxfId="4411" priority="82" operator="containsText" text="F">
      <formula>NOT(ISERROR(SEARCH("F",E219)))</formula>
    </cfRule>
  </conditionalFormatting>
  <conditionalFormatting sqref="E234:E244">
    <cfRule type="containsText" dxfId="4410" priority="75" operator="containsText" text="B">
      <formula>NOT(ISERROR(SEARCH("B",E234)))</formula>
    </cfRule>
    <cfRule type="containsText" dxfId="4409" priority="78" operator="containsText" text="R">
      <formula>NOT(ISERROR(SEARCH("R",E234)))</formula>
    </cfRule>
    <cfRule type="containsText" dxfId="4408" priority="77" operator="containsText" text="N">
      <formula>NOT(ISERROR(SEARCH("N",E234)))</formula>
    </cfRule>
    <cfRule type="containsText" dxfId="4407" priority="76" operator="containsText" text="F">
      <formula>NOT(ISERROR(SEARCH("F",E234)))</formula>
    </cfRule>
    <cfRule type="containsText" dxfId="4406" priority="74" operator="containsText" text="P">
      <formula>NOT(ISERROR(SEARCH("P",E234)))</formula>
    </cfRule>
    <cfRule type="containsText" dxfId="4405" priority="73" operator="containsText" text="T">
      <formula>NOT(ISERROR(SEARCH("T",E234)))</formula>
    </cfRule>
  </conditionalFormatting>
  <conditionalFormatting sqref="E248:E258">
    <cfRule type="containsText" dxfId="4404" priority="47" operator="containsText" text="N">
      <formula>NOT(ISERROR(SEARCH("N",E248)))</formula>
    </cfRule>
    <cfRule type="containsText" dxfId="4403" priority="43" operator="containsText" text="T">
      <formula>NOT(ISERROR(SEARCH("T",E248)))</formula>
    </cfRule>
    <cfRule type="containsText" dxfId="4402" priority="44" operator="containsText" text="P">
      <formula>NOT(ISERROR(SEARCH("P",E248)))</formula>
    </cfRule>
    <cfRule type="containsText" dxfId="4401" priority="45" operator="containsText" text="B">
      <formula>NOT(ISERROR(SEARCH("B",E248)))</formula>
    </cfRule>
    <cfRule type="containsText" dxfId="4400" priority="46" operator="containsText" text="F">
      <formula>NOT(ISERROR(SEARCH("F",E248)))</formula>
    </cfRule>
    <cfRule type="containsText" dxfId="4399" priority="48" operator="containsText" text="R">
      <formula>NOT(ISERROR(SEARCH("R",E248)))</formula>
    </cfRule>
  </conditionalFormatting>
  <conditionalFormatting sqref="E262:E272">
    <cfRule type="containsText" dxfId="4398" priority="38" operator="containsText" text="P">
      <formula>NOT(ISERROR(SEARCH("P",E262)))</formula>
    </cfRule>
    <cfRule type="containsText" dxfId="4397" priority="42" operator="containsText" text="R">
      <formula>NOT(ISERROR(SEARCH("R",E262)))</formula>
    </cfRule>
    <cfRule type="containsText" dxfId="4396" priority="40" operator="containsText" text="F">
      <formula>NOT(ISERROR(SEARCH("F",E262)))</formula>
    </cfRule>
    <cfRule type="containsText" dxfId="4395" priority="37" operator="containsText" text="T">
      <formula>NOT(ISERROR(SEARCH("T",E262)))</formula>
    </cfRule>
    <cfRule type="containsText" dxfId="4394" priority="39" operator="containsText" text="B">
      <formula>NOT(ISERROR(SEARCH("B",E262)))</formula>
    </cfRule>
    <cfRule type="containsText" dxfId="4393" priority="41" operator="containsText" text="N">
      <formula>NOT(ISERROR(SEARCH("N",E262)))</formula>
    </cfRule>
  </conditionalFormatting>
  <conditionalFormatting sqref="E276:E286">
    <cfRule type="containsText" dxfId="4392" priority="6" operator="containsText" text="R">
      <formula>NOT(ISERROR(SEARCH("R",E276)))</formula>
    </cfRule>
    <cfRule type="containsText" dxfId="4391" priority="2" operator="containsText" text="P">
      <formula>NOT(ISERROR(SEARCH("P",E276)))</formula>
    </cfRule>
    <cfRule type="containsText" dxfId="4390" priority="3" operator="containsText" text="B">
      <formula>NOT(ISERROR(SEARCH("B",E276)))</formula>
    </cfRule>
    <cfRule type="containsText" dxfId="4389" priority="4" operator="containsText" text="F">
      <formula>NOT(ISERROR(SEARCH("F",E276)))</formula>
    </cfRule>
    <cfRule type="containsText" dxfId="4388" priority="5" operator="containsText" text="N">
      <formula>NOT(ISERROR(SEARCH("N",E276)))</formula>
    </cfRule>
    <cfRule type="containsText" dxfId="4387" priority="1" operator="containsText" text="T">
      <formula>NOT(ISERROR(SEARCH("T",E276)))</formula>
    </cfRule>
  </conditionalFormatting>
  <conditionalFormatting sqref="E290">
    <cfRule type="containsText" dxfId="4386" priority="67" operator="containsText" text="T">
      <formula>NOT(ISERROR(SEARCH("T",E290)))</formula>
    </cfRule>
    <cfRule type="containsText" dxfId="4385" priority="68" operator="containsText" text="P">
      <formula>NOT(ISERROR(SEARCH("P",E290)))</formula>
    </cfRule>
    <cfRule type="containsText" dxfId="4384" priority="69" operator="containsText" text="B">
      <formula>NOT(ISERROR(SEARCH("B",E290)))</formula>
    </cfRule>
    <cfRule type="containsText" dxfId="4383" priority="70" operator="containsText" text="F">
      <formula>NOT(ISERROR(SEARCH("F",E290)))</formula>
    </cfRule>
    <cfRule type="containsText" dxfId="4382" priority="71" operator="containsText" text="N">
      <formula>NOT(ISERROR(SEARCH("N",E290)))</formula>
    </cfRule>
    <cfRule type="containsText" dxfId="4381" priority="72" operator="containsText" text="R">
      <formula>NOT(ISERROR(SEARCH("R",E290)))</formula>
    </cfRule>
  </conditionalFormatting>
  <conditionalFormatting sqref="E297">
    <cfRule type="containsText" dxfId="4380" priority="63" operator="containsText" text="B">
      <formula>NOT(ISERROR(SEARCH("B",E297)))</formula>
    </cfRule>
    <cfRule type="containsText" dxfId="4379" priority="64" operator="containsText" text="F">
      <formula>NOT(ISERROR(SEARCH("F",E297)))</formula>
    </cfRule>
    <cfRule type="containsText" dxfId="4378" priority="65" operator="containsText" text="N">
      <formula>NOT(ISERROR(SEARCH("N",E297)))</formula>
    </cfRule>
    <cfRule type="containsText" dxfId="4377" priority="66" operator="containsText" text="R">
      <formula>NOT(ISERROR(SEARCH("R",E297)))</formula>
    </cfRule>
    <cfRule type="containsText" dxfId="4376" priority="61" operator="containsText" text="T">
      <formula>NOT(ISERROR(SEARCH("T",E297)))</formula>
    </cfRule>
    <cfRule type="containsText" dxfId="4375" priority="62" operator="containsText" text="P">
      <formula>NOT(ISERROR(SEARCH("P",E297)))</formula>
    </cfRule>
  </conditionalFormatting>
  <dataValidations count="1">
    <dataValidation type="list" allowBlank="1" showInputMessage="1" showErrorMessage="1" sqref="E29 E36 E54 E63 E69 E87 E94 E100 E110 E142 E152 E176 E189 E199 E206 E219 E234:E244 E290 E297 E24:E27 E45 E78 E248:E258 E262:E272 E164 E118 E126 E134 E276:E286" xr:uid="{6D2CA108-FCA1-4130-8103-8833E19F06E0}">
      <formula1>"N, P, F, T, R, B"</formula1>
    </dataValidation>
  </dataValidations>
  <hyperlinks>
    <hyperlink ref="A1" location="'Regression_ Test_Summary'!A1" display="Back to Summary" xr:uid="{EF49661C-3C02-4DD7-AC7A-DFF883C92712}"/>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1E9B5-7565-4EBD-A201-11D6E21054FD}">
  <sheetPr>
    <tabColor rgb="FF92D050"/>
  </sheetPr>
  <dimension ref="A1:H566"/>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0.140625" style="131"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122</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2960</v>
      </c>
      <c r="D4" s="461"/>
      <c r="E4" s="461"/>
      <c r="F4" s="461"/>
      <c r="G4" s="461"/>
      <c r="H4" s="461"/>
    </row>
    <row r="5" spans="1:8" s="2" customFormat="1" ht="15.75" customHeight="1">
      <c r="F5" s="131"/>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F9" s="131"/>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F14" s="131"/>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131"/>
    </row>
    <row r="22" spans="1:8">
      <c r="A22" s="11" t="s">
        <v>263</v>
      </c>
      <c r="B22" s="11" t="s">
        <v>264</v>
      </c>
      <c r="C22" s="11" t="s">
        <v>265</v>
      </c>
      <c r="D22" s="11" t="s">
        <v>266</v>
      </c>
      <c r="E22" s="12" t="s">
        <v>45</v>
      </c>
      <c r="F22" s="156" t="s">
        <v>267</v>
      </c>
      <c r="G22" s="13" t="s">
        <v>46</v>
      </c>
      <c r="H22" s="13" t="s">
        <v>268</v>
      </c>
    </row>
    <row r="23" spans="1:8" s="2" customFormat="1">
      <c r="A23" s="466"/>
      <c r="B23" s="466"/>
      <c r="C23" s="466"/>
      <c r="D23" s="466"/>
      <c r="E23" s="466"/>
      <c r="F23" s="466"/>
      <c r="G23" s="466"/>
      <c r="H23" s="466"/>
    </row>
    <row r="24" spans="1:8" s="2" customFormat="1">
      <c r="A24" s="467" t="s">
        <v>2961</v>
      </c>
      <c r="B24" s="354">
        <v>1</v>
      </c>
      <c r="C24" s="15" t="s">
        <v>270</v>
      </c>
      <c r="D24" s="54"/>
      <c r="E24" s="470" t="s">
        <v>9</v>
      </c>
      <c r="F24" s="863" t="s">
        <v>56</v>
      </c>
      <c r="G24" s="472" t="s">
        <v>209</v>
      </c>
      <c r="H24" s="472" t="s">
        <v>2962</v>
      </c>
    </row>
    <row r="25" spans="1:8" s="2" customFormat="1">
      <c r="A25" s="467"/>
      <c r="B25" s="354">
        <v>2</v>
      </c>
      <c r="C25" s="15" t="s">
        <v>2963</v>
      </c>
      <c r="D25" s="47"/>
      <c r="E25" s="471"/>
      <c r="F25" s="686"/>
      <c r="G25" s="473"/>
      <c r="H25" s="475"/>
    </row>
    <row r="26" spans="1:8" s="2" customFormat="1">
      <c r="A26" s="467"/>
      <c r="B26" s="354">
        <v>3</v>
      </c>
      <c r="C26" s="15" t="s">
        <v>2964</v>
      </c>
      <c r="D26" s="47"/>
      <c r="E26" s="471"/>
      <c r="F26" s="686"/>
      <c r="G26" s="473"/>
      <c r="H26" s="475"/>
    </row>
    <row r="27" spans="1:8" s="2" customFormat="1">
      <c r="A27" s="467"/>
      <c r="B27" s="354">
        <v>4</v>
      </c>
      <c r="C27" s="15" t="s">
        <v>2965</v>
      </c>
      <c r="D27" s="47"/>
      <c r="E27" s="471"/>
      <c r="F27" s="686"/>
      <c r="G27" s="473"/>
      <c r="H27" s="475"/>
    </row>
    <row r="28" spans="1:8" s="2" customFormat="1">
      <c r="A28" s="467"/>
      <c r="B28" s="354">
        <v>5</v>
      </c>
      <c r="C28" s="15" t="s">
        <v>2966</v>
      </c>
      <c r="D28" s="15" t="s">
        <v>2967</v>
      </c>
      <c r="E28" s="471"/>
      <c r="F28" s="686"/>
      <c r="G28" s="473"/>
      <c r="H28" s="475"/>
    </row>
    <row r="29" spans="1:8" s="2" customFormat="1">
      <c r="A29" s="467"/>
      <c r="B29" s="354">
        <v>6</v>
      </c>
      <c r="C29" s="15" t="s">
        <v>2968</v>
      </c>
      <c r="D29" s="15" t="s">
        <v>2969</v>
      </c>
      <c r="E29" s="471"/>
      <c r="F29" s="686"/>
      <c r="G29" s="473"/>
      <c r="H29" s="475"/>
    </row>
    <row r="30" spans="1:8" s="2" customFormat="1">
      <c r="A30" s="467"/>
      <c r="B30" s="354">
        <v>7</v>
      </c>
      <c r="C30" s="15" t="s">
        <v>912</v>
      </c>
      <c r="D30" s="47"/>
      <c r="E30" s="471"/>
      <c r="F30" s="686"/>
      <c r="G30" s="473"/>
      <c r="H30" s="475"/>
    </row>
    <row r="31" spans="1:8" s="2" customFormat="1">
      <c r="A31" s="467"/>
      <c r="B31" s="354">
        <v>8</v>
      </c>
      <c r="C31" s="15" t="s">
        <v>913</v>
      </c>
      <c r="D31" s="47"/>
      <c r="E31" s="471"/>
      <c r="F31" s="686"/>
      <c r="G31" s="473"/>
      <c r="H31" s="475"/>
    </row>
    <row r="32" spans="1:8" s="2" customFormat="1">
      <c r="A32" s="466"/>
      <c r="B32" s="466"/>
      <c r="C32" s="466"/>
      <c r="D32" s="466"/>
      <c r="E32" s="466"/>
      <c r="F32" s="466"/>
      <c r="G32" s="466"/>
      <c r="H32" s="466"/>
    </row>
    <row r="33" spans="1:8" s="2" customFormat="1">
      <c r="A33" s="1136" t="s">
        <v>2970</v>
      </c>
      <c r="B33" s="354">
        <v>1</v>
      </c>
      <c r="C33" s="15" t="s">
        <v>270</v>
      </c>
      <c r="D33" s="54"/>
      <c r="E33" s="470" t="s">
        <v>9</v>
      </c>
      <c r="F33" s="919" t="s">
        <v>56</v>
      </c>
      <c r="G33" s="591" t="s">
        <v>209</v>
      </c>
      <c r="H33" s="1138"/>
    </row>
    <row r="34" spans="1:8" s="2" customFormat="1">
      <c r="A34" s="583"/>
      <c r="B34" s="354">
        <v>2</v>
      </c>
      <c r="C34" s="15" t="s">
        <v>2963</v>
      </c>
      <c r="D34" s="47"/>
      <c r="E34" s="471"/>
      <c r="F34" s="920"/>
      <c r="G34" s="592"/>
      <c r="H34" s="597"/>
    </row>
    <row r="35" spans="1:8" s="2" customFormat="1">
      <c r="A35" s="583"/>
      <c r="B35" s="354">
        <v>3</v>
      </c>
      <c r="C35" s="15" t="s">
        <v>2964</v>
      </c>
      <c r="D35" s="47"/>
      <c r="E35" s="471"/>
      <c r="F35" s="920"/>
      <c r="G35" s="592"/>
      <c r="H35" s="597"/>
    </row>
    <row r="36" spans="1:8" s="2" customFormat="1">
      <c r="A36" s="583"/>
      <c r="B36" s="354">
        <v>4</v>
      </c>
      <c r="C36" s="15" t="s">
        <v>2965</v>
      </c>
      <c r="D36" s="47"/>
      <c r="E36" s="471"/>
      <c r="F36" s="920"/>
      <c r="G36" s="592"/>
      <c r="H36" s="597"/>
    </row>
    <row r="37" spans="1:8" s="2" customFormat="1">
      <c r="A37" s="583"/>
      <c r="B37" s="354">
        <v>5</v>
      </c>
      <c r="C37" s="15" t="s">
        <v>2966</v>
      </c>
      <c r="D37" s="15" t="s">
        <v>2967</v>
      </c>
      <c r="E37" s="471"/>
      <c r="F37" s="920"/>
      <c r="G37" s="592"/>
      <c r="H37" s="597"/>
    </row>
    <row r="38" spans="1:8" s="2" customFormat="1">
      <c r="A38" s="583"/>
      <c r="B38" s="354">
        <v>6</v>
      </c>
      <c r="C38" s="15" t="s">
        <v>2968</v>
      </c>
      <c r="D38" s="15" t="s">
        <v>2969</v>
      </c>
      <c r="E38" s="471"/>
      <c r="F38" s="920"/>
      <c r="G38" s="592"/>
      <c r="H38" s="597"/>
    </row>
    <row r="39" spans="1:8" s="2" customFormat="1">
      <c r="A39" s="583"/>
      <c r="B39" s="354">
        <v>7</v>
      </c>
      <c r="C39" s="15" t="s">
        <v>912</v>
      </c>
      <c r="D39" s="47"/>
      <c r="E39" s="471"/>
      <c r="F39" s="920"/>
      <c r="G39" s="592"/>
      <c r="H39" s="597"/>
    </row>
    <row r="40" spans="1:8" s="2" customFormat="1">
      <c r="A40" s="583"/>
      <c r="B40" s="354">
        <v>8</v>
      </c>
      <c r="C40" s="15" t="s">
        <v>1828</v>
      </c>
      <c r="D40" s="47"/>
      <c r="E40" s="471"/>
      <c r="F40" s="920"/>
      <c r="G40" s="592"/>
      <c r="H40" s="597"/>
    </row>
    <row r="41" spans="1:8" s="2" customFormat="1">
      <c r="A41" s="583"/>
      <c r="B41" s="354">
        <v>9</v>
      </c>
      <c r="C41" s="30" t="s">
        <v>2971</v>
      </c>
      <c r="D41" s="415"/>
      <c r="E41" s="471"/>
      <c r="F41" s="920"/>
      <c r="G41" s="592"/>
      <c r="H41" s="597"/>
    </row>
    <row r="42" spans="1:8" s="2" customFormat="1">
      <c r="A42" s="583"/>
      <c r="B42" s="354">
        <v>10</v>
      </c>
      <c r="C42" s="15" t="s">
        <v>2972</v>
      </c>
      <c r="D42" s="47"/>
      <c r="E42" s="471"/>
      <c r="F42" s="920"/>
      <c r="G42" s="592"/>
      <c r="H42" s="597"/>
    </row>
    <row r="43" spans="1:8" s="2" customFormat="1">
      <c r="A43" s="583"/>
      <c r="B43" s="354">
        <v>11</v>
      </c>
      <c r="C43" s="15" t="s">
        <v>2966</v>
      </c>
      <c r="D43" s="15" t="s">
        <v>2967</v>
      </c>
      <c r="E43" s="471"/>
      <c r="F43" s="920"/>
      <c r="G43" s="592"/>
      <c r="H43" s="597"/>
    </row>
    <row r="44" spans="1:8" s="2" customFormat="1">
      <c r="A44" s="583"/>
      <c r="B44" s="354">
        <v>12</v>
      </c>
      <c r="C44" s="15" t="s">
        <v>2968</v>
      </c>
      <c r="D44" s="15" t="s">
        <v>2969</v>
      </c>
      <c r="E44" s="471"/>
      <c r="F44" s="920"/>
      <c r="G44" s="592"/>
      <c r="H44" s="597"/>
    </row>
    <row r="45" spans="1:8" s="2" customFormat="1">
      <c r="A45" s="583"/>
      <c r="B45" s="354">
        <v>13</v>
      </c>
      <c r="C45" s="15" t="s">
        <v>912</v>
      </c>
      <c r="D45" s="93"/>
      <c r="E45" s="471"/>
      <c r="F45" s="920"/>
      <c r="G45" s="592"/>
      <c r="H45" s="597"/>
    </row>
    <row r="46" spans="1:8" s="2" customFormat="1">
      <c r="A46" s="1137"/>
      <c r="B46" s="354">
        <v>14</v>
      </c>
      <c r="C46" s="15" t="s">
        <v>913</v>
      </c>
      <c r="D46" s="415"/>
      <c r="E46" s="471"/>
      <c r="F46" s="920"/>
      <c r="G46" s="592"/>
      <c r="H46" s="597"/>
    </row>
    <row r="47" spans="1:8" s="2" customFormat="1">
      <c r="A47" s="466"/>
      <c r="B47" s="466"/>
      <c r="C47" s="466"/>
      <c r="D47" s="466"/>
      <c r="E47" s="466"/>
      <c r="F47" s="466"/>
      <c r="G47" s="466"/>
      <c r="H47" s="466"/>
    </row>
    <row r="48" spans="1:8" s="2" customFormat="1">
      <c r="A48" s="1136" t="s">
        <v>2973</v>
      </c>
      <c r="B48" s="354">
        <v>1</v>
      </c>
      <c r="C48" s="15" t="s">
        <v>270</v>
      </c>
      <c r="D48" s="54"/>
      <c r="E48" s="470" t="s">
        <v>9</v>
      </c>
      <c r="F48" s="919" t="s">
        <v>56</v>
      </c>
      <c r="G48" s="591" t="s">
        <v>209</v>
      </c>
      <c r="H48" s="1138"/>
    </row>
    <row r="49" spans="1:8" s="2" customFormat="1">
      <c r="A49" s="583"/>
      <c r="B49" s="354">
        <v>2</v>
      </c>
      <c r="C49" s="15" t="s">
        <v>2963</v>
      </c>
      <c r="D49" s="47"/>
      <c r="E49" s="471"/>
      <c r="F49" s="920"/>
      <c r="G49" s="592"/>
      <c r="H49" s="597"/>
    </row>
    <row r="50" spans="1:8" s="2" customFormat="1">
      <c r="A50" s="583"/>
      <c r="B50" s="354">
        <v>3</v>
      </c>
      <c r="C50" s="15" t="s">
        <v>2964</v>
      </c>
      <c r="D50" s="47"/>
      <c r="E50" s="471"/>
      <c r="F50" s="920"/>
      <c r="G50" s="592"/>
      <c r="H50" s="597"/>
    </row>
    <row r="51" spans="1:8" s="2" customFormat="1">
      <c r="A51" s="583"/>
      <c r="B51" s="354">
        <v>4</v>
      </c>
      <c r="C51" s="15" t="s">
        <v>2965</v>
      </c>
      <c r="D51" s="47"/>
      <c r="E51" s="471"/>
      <c r="F51" s="920"/>
      <c r="G51" s="592"/>
      <c r="H51" s="597"/>
    </row>
    <row r="52" spans="1:8" s="2" customFormat="1">
      <c r="A52" s="583"/>
      <c r="B52" s="354">
        <v>5</v>
      </c>
      <c r="C52" s="15" t="s">
        <v>2966</v>
      </c>
      <c r="D52" s="15" t="s">
        <v>2967</v>
      </c>
      <c r="E52" s="471"/>
      <c r="F52" s="920"/>
      <c r="G52" s="592"/>
      <c r="H52" s="597"/>
    </row>
    <row r="53" spans="1:8" s="2" customFormat="1">
      <c r="A53" s="583"/>
      <c r="B53" s="354">
        <v>6</v>
      </c>
      <c r="C53" s="15" t="s">
        <v>2968</v>
      </c>
      <c r="D53" s="15" t="s">
        <v>2969</v>
      </c>
      <c r="E53" s="471"/>
      <c r="F53" s="920"/>
      <c r="G53" s="592"/>
      <c r="H53" s="597"/>
    </row>
    <row r="54" spans="1:8" s="2" customFormat="1">
      <c r="A54" s="583"/>
      <c r="B54" s="354">
        <v>7</v>
      </c>
      <c r="C54" s="15" t="s">
        <v>912</v>
      </c>
      <c r="D54" s="47"/>
      <c r="E54" s="471"/>
      <c r="F54" s="920"/>
      <c r="G54" s="592"/>
      <c r="H54" s="597"/>
    </row>
    <row r="55" spans="1:8" s="2" customFormat="1">
      <c r="A55" s="583"/>
      <c r="B55" s="354">
        <v>8</v>
      </c>
      <c r="C55" s="15" t="s">
        <v>913</v>
      </c>
      <c r="D55" s="47"/>
      <c r="E55" s="471"/>
      <c r="F55" s="920"/>
      <c r="G55" s="592"/>
      <c r="H55" s="597"/>
    </row>
    <row r="56" spans="1:8" s="2" customFormat="1">
      <c r="A56" s="583"/>
      <c r="B56" s="354">
        <v>9</v>
      </c>
      <c r="C56" s="15" t="s">
        <v>361</v>
      </c>
      <c r="D56" s="47"/>
      <c r="E56" s="471"/>
      <c r="F56" s="920"/>
      <c r="G56" s="592"/>
      <c r="H56" s="597"/>
    </row>
    <row r="57" spans="1:8" s="2" customFormat="1">
      <c r="A57" s="583"/>
      <c r="B57" s="354">
        <v>10</v>
      </c>
      <c r="C57" s="15" t="s">
        <v>1834</v>
      </c>
      <c r="D57" s="47"/>
      <c r="E57" s="471"/>
      <c r="F57" s="920"/>
      <c r="G57" s="592"/>
      <c r="H57" s="597"/>
    </row>
    <row r="58" spans="1:8" s="2" customFormat="1">
      <c r="A58" s="583"/>
      <c r="B58" s="354">
        <v>11</v>
      </c>
      <c r="C58" s="30" t="s">
        <v>2971</v>
      </c>
      <c r="D58" s="415"/>
      <c r="E58" s="471"/>
      <c r="F58" s="920"/>
      <c r="G58" s="592"/>
      <c r="H58" s="597"/>
    </row>
    <row r="59" spans="1:8" s="2" customFormat="1">
      <c r="A59" s="583"/>
      <c r="B59" s="354">
        <v>12</v>
      </c>
      <c r="C59" s="15" t="s">
        <v>2972</v>
      </c>
      <c r="D59" s="47"/>
      <c r="E59" s="471"/>
      <c r="F59" s="920"/>
      <c r="G59" s="592"/>
      <c r="H59" s="597"/>
    </row>
    <row r="60" spans="1:8" s="2" customFormat="1">
      <c r="A60" s="583"/>
      <c r="B60" s="354">
        <v>13</v>
      </c>
      <c r="C60" s="15" t="s">
        <v>2966</v>
      </c>
      <c r="D60" s="15" t="s">
        <v>2967</v>
      </c>
      <c r="E60" s="471"/>
      <c r="F60" s="920"/>
      <c r="G60" s="592"/>
      <c r="H60" s="597"/>
    </row>
    <row r="61" spans="1:8" s="2" customFormat="1">
      <c r="A61" s="583"/>
      <c r="B61" s="354">
        <v>14</v>
      </c>
      <c r="C61" s="15" t="s">
        <v>2968</v>
      </c>
      <c r="D61" s="15" t="s">
        <v>2969</v>
      </c>
      <c r="E61" s="471"/>
      <c r="F61" s="920"/>
      <c r="G61" s="592"/>
      <c r="H61" s="597"/>
    </row>
    <row r="62" spans="1:8" s="2" customFormat="1">
      <c r="A62" s="583"/>
      <c r="B62" s="354">
        <v>15</v>
      </c>
      <c r="C62" s="15" t="s">
        <v>912</v>
      </c>
      <c r="D62" s="93"/>
      <c r="E62" s="471"/>
      <c r="F62" s="920"/>
      <c r="G62" s="592"/>
      <c r="H62" s="597"/>
    </row>
    <row r="63" spans="1:8" s="2" customFormat="1">
      <c r="A63" s="583"/>
      <c r="B63" s="354">
        <v>16</v>
      </c>
      <c r="C63" s="15" t="s">
        <v>864</v>
      </c>
      <c r="D63" s="415"/>
      <c r="E63" s="471"/>
      <c r="F63" s="920"/>
      <c r="G63" s="592"/>
      <c r="H63" s="597"/>
    </row>
    <row r="64" spans="1:8" s="2" customFormat="1">
      <c r="A64" s="466"/>
      <c r="B64" s="466"/>
      <c r="C64" s="466"/>
      <c r="D64" s="466"/>
      <c r="E64" s="466"/>
      <c r="F64" s="466"/>
      <c r="G64" s="466"/>
      <c r="H64" s="466"/>
    </row>
    <row r="65" spans="1:8" s="2" customFormat="1">
      <c r="A65" s="1136" t="s">
        <v>2974</v>
      </c>
      <c r="B65" s="354">
        <v>1</v>
      </c>
      <c r="C65" s="15" t="s">
        <v>270</v>
      </c>
      <c r="D65" s="54"/>
      <c r="E65" s="470" t="s">
        <v>9</v>
      </c>
      <c r="F65" s="919" t="s">
        <v>56</v>
      </c>
      <c r="G65" s="591" t="s">
        <v>209</v>
      </c>
      <c r="H65" s="1138"/>
    </row>
    <row r="66" spans="1:8" s="2" customFormat="1">
      <c r="A66" s="583"/>
      <c r="B66" s="354">
        <v>2</v>
      </c>
      <c r="C66" s="15" t="s">
        <v>2963</v>
      </c>
      <c r="D66" s="47"/>
      <c r="E66" s="471"/>
      <c r="F66" s="920"/>
      <c r="G66" s="592"/>
      <c r="H66" s="597"/>
    </row>
    <row r="67" spans="1:8" s="2" customFormat="1">
      <c r="A67" s="583"/>
      <c r="B67" s="354">
        <v>3</v>
      </c>
      <c r="C67" s="15" t="s">
        <v>2964</v>
      </c>
      <c r="D67" s="47"/>
      <c r="E67" s="471"/>
      <c r="F67" s="920"/>
      <c r="G67" s="592"/>
      <c r="H67" s="597"/>
    </row>
    <row r="68" spans="1:8" s="2" customFormat="1">
      <c r="A68" s="583"/>
      <c r="B68" s="354">
        <v>4</v>
      </c>
      <c r="C68" s="15" t="s">
        <v>2965</v>
      </c>
      <c r="D68" s="47"/>
      <c r="E68" s="471"/>
      <c r="F68" s="920"/>
      <c r="G68" s="592"/>
      <c r="H68" s="597"/>
    </row>
    <row r="69" spans="1:8" s="2" customFormat="1">
      <c r="A69" s="583"/>
      <c r="B69" s="354">
        <v>5</v>
      </c>
      <c r="C69" s="15" t="s">
        <v>2966</v>
      </c>
      <c r="D69" s="15" t="s">
        <v>2967</v>
      </c>
      <c r="E69" s="471"/>
      <c r="F69" s="920"/>
      <c r="G69" s="592"/>
      <c r="H69" s="597"/>
    </row>
    <row r="70" spans="1:8" s="2" customFormat="1">
      <c r="A70" s="583"/>
      <c r="B70" s="354">
        <v>6</v>
      </c>
      <c r="C70" s="15" t="s">
        <v>2968</v>
      </c>
      <c r="D70" s="15" t="s">
        <v>2969</v>
      </c>
      <c r="E70" s="471"/>
      <c r="F70" s="920"/>
      <c r="G70" s="592"/>
      <c r="H70" s="597"/>
    </row>
    <row r="71" spans="1:8" s="2" customFormat="1">
      <c r="A71" s="583"/>
      <c r="B71" s="354">
        <v>7</v>
      </c>
      <c r="C71" s="15" t="s">
        <v>912</v>
      </c>
      <c r="D71" s="47"/>
      <c r="E71" s="471"/>
      <c r="F71" s="920"/>
      <c r="G71" s="592"/>
      <c r="H71" s="597"/>
    </row>
    <row r="72" spans="1:8" s="2" customFormat="1">
      <c r="A72" s="583"/>
      <c r="B72" s="354">
        <v>8</v>
      </c>
      <c r="C72" s="15" t="s">
        <v>913</v>
      </c>
      <c r="D72" s="47"/>
      <c r="E72" s="471"/>
      <c r="F72" s="920"/>
      <c r="G72" s="592"/>
      <c r="H72" s="597"/>
    </row>
    <row r="73" spans="1:8" s="2" customFormat="1">
      <c r="A73" s="583"/>
      <c r="B73" s="354">
        <v>9</v>
      </c>
      <c r="C73" s="15" t="s">
        <v>1837</v>
      </c>
      <c r="D73" s="47"/>
      <c r="E73" s="471"/>
      <c r="F73" s="920"/>
      <c r="G73" s="592"/>
      <c r="H73" s="597"/>
    </row>
    <row r="74" spans="1:8" s="2" customFormat="1">
      <c r="A74" s="583"/>
      <c r="B74" s="354">
        <v>10</v>
      </c>
      <c r="C74" s="15" t="s">
        <v>366</v>
      </c>
      <c r="D74" s="47"/>
      <c r="E74" s="471"/>
      <c r="F74" s="920"/>
      <c r="G74" s="592"/>
      <c r="H74" s="597"/>
    </row>
    <row r="75" spans="1:8" s="2" customFormat="1">
      <c r="A75" s="583"/>
      <c r="B75" s="354">
        <v>11</v>
      </c>
      <c r="C75" s="15" t="s">
        <v>1834</v>
      </c>
      <c r="D75" s="47"/>
      <c r="E75" s="471"/>
      <c r="F75" s="920"/>
      <c r="G75" s="592"/>
      <c r="H75" s="597"/>
    </row>
    <row r="76" spans="1:8" s="2" customFormat="1">
      <c r="A76" s="583"/>
      <c r="B76" s="354">
        <v>12</v>
      </c>
      <c r="C76" s="30" t="s">
        <v>2971</v>
      </c>
      <c r="D76" s="415"/>
      <c r="E76" s="471"/>
      <c r="F76" s="920"/>
      <c r="G76" s="592"/>
      <c r="H76" s="597"/>
    </row>
    <row r="77" spans="1:8" s="2" customFormat="1">
      <c r="A77" s="583"/>
      <c r="B77" s="354">
        <v>13</v>
      </c>
      <c r="C77" s="15" t="s">
        <v>2972</v>
      </c>
      <c r="D77" s="47"/>
      <c r="E77" s="471"/>
      <c r="F77" s="920"/>
      <c r="G77" s="592"/>
      <c r="H77" s="597"/>
    </row>
    <row r="78" spans="1:8" s="2" customFormat="1">
      <c r="A78" s="583"/>
      <c r="B78" s="354">
        <v>14</v>
      </c>
      <c r="C78" s="15" t="s">
        <v>2966</v>
      </c>
      <c r="D78" s="15" t="s">
        <v>2967</v>
      </c>
      <c r="E78" s="471"/>
      <c r="F78" s="920"/>
      <c r="G78" s="592"/>
      <c r="H78" s="597"/>
    </row>
    <row r="79" spans="1:8" s="2" customFormat="1">
      <c r="A79" s="583"/>
      <c r="B79" s="354">
        <v>15</v>
      </c>
      <c r="C79" s="15" t="s">
        <v>2968</v>
      </c>
      <c r="D79" s="15" t="s">
        <v>2969</v>
      </c>
      <c r="E79" s="471"/>
      <c r="F79" s="920"/>
      <c r="G79" s="592"/>
      <c r="H79" s="597"/>
    </row>
    <row r="80" spans="1:8" s="2" customFormat="1">
      <c r="A80" s="583"/>
      <c r="B80" s="354">
        <v>16</v>
      </c>
      <c r="C80" s="15" t="s">
        <v>912</v>
      </c>
      <c r="D80" s="93"/>
      <c r="E80" s="471"/>
      <c r="F80" s="920"/>
      <c r="G80" s="592"/>
      <c r="H80" s="597"/>
    </row>
    <row r="81" spans="1:8" s="2" customFormat="1">
      <c r="A81" s="583"/>
      <c r="B81" s="354">
        <v>17</v>
      </c>
      <c r="C81" s="15" t="s">
        <v>921</v>
      </c>
      <c r="D81" s="415"/>
      <c r="E81" s="471"/>
      <c r="F81" s="920"/>
      <c r="G81" s="592"/>
      <c r="H81" s="597"/>
    </row>
    <row r="82" spans="1:8" s="2" customFormat="1">
      <c r="A82" s="583"/>
      <c r="B82" s="354">
        <v>18</v>
      </c>
      <c r="C82" s="15" t="s">
        <v>2975</v>
      </c>
      <c r="D82" s="47"/>
      <c r="E82" s="471"/>
      <c r="F82" s="920"/>
      <c r="G82" s="592"/>
      <c r="H82" s="597"/>
    </row>
    <row r="83" spans="1:8" s="2" customFormat="1">
      <c r="A83" s="583"/>
      <c r="B83" s="354">
        <v>19</v>
      </c>
      <c r="C83" s="15" t="s">
        <v>2968</v>
      </c>
      <c r="D83" s="15" t="s">
        <v>2969</v>
      </c>
      <c r="E83" s="471"/>
      <c r="F83" s="920"/>
      <c r="G83" s="592"/>
      <c r="H83" s="597"/>
    </row>
    <row r="84" spans="1:8" s="2" customFormat="1">
      <c r="A84" s="466"/>
      <c r="B84" s="466"/>
      <c r="C84" s="466"/>
      <c r="D84" s="466"/>
      <c r="E84" s="466"/>
      <c r="F84" s="466"/>
      <c r="G84" s="466"/>
      <c r="H84" s="466"/>
    </row>
    <row r="85" spans="1:8" s="2" customFormat="1">
      <c r="A85" s="1139" t="s">
        <v>2976</v>
      </c>
      <c r="B85" s="354">
        <v>1</v>
      </c>
      <c r="C85" s="15" t="s">
        <v>270</v>
      </c>
      <c r="D85" s="54"/>
      <c r="E85" s="769" t="s">
        <v>9</v>
      </c>
      <c r="F85" s="1141" t="s">
        <v>56</v>
      </c>
      <c r="G85" s="591" t="s">
        <v>209</v>
      </c>
      <c r="H85" s="1143"/>
    </row>
    <row r="86" spans="1:8" s="2" customFormat="1">
      <c r="A86" s="1140"/>
      <c r="B86" s="354">
        <v>2</v>
      </c>
      <c r="C86" s="15" t="s">
        <v>2963</v>
      </c>
      <c r="D86" s="47"/>
      <c r="E86" s="770"/>
      <c r="F86" s="1142"/>
      <c r="G86" s="592"/>
      <c r="H86" s="597"/>
    </row>
    <row r="87" spans="1:8" s="2" customFormat="1">
      <c r="A87" s="1140"/>
      <c r="B87" s="354">
        <v>3</v>
      </c>
      <c r="C87" s="15" t="s">
        <v>2964</v>
      </c>
      <c r="D87" s="47"/>
      <c r="E87" s="770"/>
      <c r="F87" s="1142"/>
      <c r="G87" s="592"/>
      <c r="H87" s="597"/>
    </row>
    <row r="88" spans="1:8" s="2" customFormat="1">
      <c r="A88" s="1140"/>
      <c r="B88" s="354">
        <v>4</v>
      </c>
      <c r="C88" s="15" t="s">
        <v>2965</v>
      </c>
      <c r="D88" s="47"/>
      <c r="E88" s="770"/>
      <c r="F88" s="1142"/>
      <c r="G88" s="592"/>
      <c r="H88" s="597"/>
    </row>
    <row r="89" spans="1:8" s="2" customFormat="1">
      <c r="A89" s="1140"/>
      <c r="B89" s="354">
        <v>5</v>
      </c>
      <c r="C89" s="15" t="s">
        <v>2966</v>
      </c>
      <c r="D89" s="15" t="s">
        <v>2967</v>
      </c>
      <c r="E89" s="770"/>
      <c r="F89" s="1142"/>
      <c r="G89" s="592"/>
      <c r="H89" s="597"/>
    </row>
    <row r="90" spans="1:8" s="2" customFormat="1">
      <c r="A90" s="1140"/>
      <c r="B90" s="354">
        <v>6</v>
      </c>
      <c r="C90" s="15" t="s">
        <v>2968</v>
      </c>
      <c r="D90" s="15" t="s">
        <v>2969</v>
      </c>
      <c r="E90" s="770"/>
      <c r="F90" s="1142"/>
      <c r="G90" s="592"/>
      <c r="H90" s="597"/>
    </row>
    <row r="91" spans="1:8" s="2" customFormat="1">
      <c r="A91" s="1140"/>
      <c r="B91" s="354">
        <v>7</v>
      </c>
      <c r="C91" s="15" t="s">
        <v>912</v>
      </c>
      <c r="D91" s="47"/>
      <c r="E91" s="770"/>
      <c r="F91" s="1142"/>
      <c r="G91" s="592"/>
      <c r="H91" s="597"/>
    </row>
    <row r="92" spans="1:8" s="2" customFormat="1">
      <c r="A92" s="1140"/>
      <c r="B92" s="354">
        <v>8</v>
      </c>
      <c r="C92" s="15" t="s">
        <v>913</v>
      </c>
      <c r="D92" s="47"/>
      <c r="E92" s="770"/>
      <c r="F92" s="1142"/>
      <c r="G92" s="592"/>
      <c r="H92" s="597"/>
    </row>
    <row r="93" spans="1:8" s="2" customFormat="1">
      <c r="A93" s="1140"/>
      <c r="B93" s="354">
        <v>9</v>
      </c>
      <c r="C93" s="15" t="s">
        <v>1837</v>
      </c>
      <c r="D93" s="47"/>
      <c r="E93" s="770"/>
      <c r="F93" s="1142"/>
      <c r="G93" s="592"/>
      <c r="H93" s="597"/>
    </row>
    <row r="94" spans="1:8" s="2" customFormat="1">
      <c r="A94" s="1140"/>
      <c r="B94" s="354">
        <v>10</v>
      </c>
      <c r="C94" s="15" t="s">
        <v>1834</v>
      </c>
      <c r="D94" s="47"/>
      <c r="E94" s="770"/>
      <c r="F94" s="1142"/>
      <c r="G94" s="592"/>
      <c r="H94" s="597"/>
    </row>
    <row r="95" spans="1:8" s="2" customFormat="1">
      <c r="A95" s="1140"/>
      <c r="B95" s="354">
        <v>11</v>
      </c>
      <c r="C95" s="30" t="s">
        <v>2971</v>
      </c>
      <c r="D95" s="415"/>
      <c r="E95" s="770"/>
      <c r="F95" s="1142"/>
      <c r="G95" s="592"/>
      <c r="H95" s="597"/>
    </row>
    <row r="96" spans="1:8" s="2" customFormat="1">
      <c r="A96" s="1140"/>
      <c r="B96" s="354">
        <v>12</v>
      </c>
      <c r="C96" s="15" t="s">
        <v>2972</v>
      </c>
      <c r="D96" s="47"/>
      <c r="E96" s="770"/>
      <c r="F96" s="1142"/>
      <c r="G96" s="592"/>
      <c r="H96" s="597"/>
    </row>
    <row r="97" spans="1:8" s="2" customFormat="1">
      <c r="A97" s="1140"/>
      <c r="B97" s="354">
        <v>13</v>
      </c>
      <c r="C97" s="15" t="s">
        <v>2966</v>
      </c>
      <c r="D97" s="15" t="s">
        <v>2967</v>
      </c>
      <c r="E97" s="770"/>
      <c r="F97" s="1142"/>
      <c r="G97" s="592"/>
      <c r="H97" s="597"/>
    </row>
    <row r="98" spans="1:8" s="2" customFormat="1">
      <c r="A98" s="1140"/>
      <c r="B98" s="354">
        <v>14</v>
      </c>
      <c r="C98" s="15" t="s">
        <v>2968</v>
      </c>
      <c r="D98" s="15" t="s">
        <v>2969</v>
      </c>
      <c r="E98" s="770"/>
      <c r="F98" s="1142"/>
      <c r="G98" s="592"/>
      <c r="H98" s="597"/>
    </row>
    <row r="99" spans="1:8" s="2" customFormat="1">
      <c r="A99" s="1140"/>
      <c r="B99" s="354">
        <v>15</v>
      </c>
      <c r="C99" s="15" t="s">
        <v>912</v>
      </c>
      <c r="D99" s="93"/>
      <c r="E99" s="770"/>
      <c r="F99" s="1142"/>
      <c r="G99" s="592"/>
      <c r="H99" s="597"/>
    </row>
    <row r="100" spans="1:8" s="2" customFormat="1">
      <c r="A100" s="1140"/>
      <c r="B100" s="354">
        <v>16</v>
      </c>
      <c r="C100" s="15" t="s">
        <v>866</v>
      </c>
      <c r="D100" s="415"/>
      <c r="E100" s="770"/>
      <c r="F100" s="1142"/>
      <c r="G100" s="592"/>
      <c r="H100" s="597"/>
    </row>
    <row r="101" spans="1:8" s="2" customFormat="1">
      <c r="A101" s="1144"/>
      <c r="B101" s="797"/>
      <c r="C101" s="797"/>
      <c r="D101" s="797"/>
      <c r="E101" s="797"/>
      <c r="F101" s="797"/>
      <c r="G101" s="797"/>
      <c r="H101" s="1145"/>
    </row>
    <row r="102" spans="1:8" s="2" customFormat="1">
      <c r="A102" s="467" t="s">
        <v>2977</v>
      </c>
      <c r="B102" s="354">
        <v>1</v>
      </c>
      <c r="C102" s="15" t="s">
        <v>270</v>
      </c>
      <c r="D102" s="54"/>
      <c r="E102" s="470" t="s">
        <v>9</v>
      </c>
      <c r="F102" s="863" t="s">
        <v>56</v>
      </c>
      <c r="G102" s="472" t="s">
        <v>209</v>
      </c>
      <c r="H102" s="474" t="s">
        <v>2978</v>
      </c>
    </row>
    <row r="103" spans="1:8" s="2" customFormat="1">
      <c r="A103" s="467"/>
      <c r="B103" s="354">
        <v>2</v>
      </c>
      <c r="C103" s="15" t="s">
        <v>2979</v>
      </c>
      <c r="D103" s="47"/>
      <c r="E103" s="471"/>
      <c r="F103" s="686"/>
      <c r="G103" s="473"/>
      <c r="H103" s="475"/>
    </row>
    <row r="104" spans="1:8" s="2" customFormat="1">
      <c r="A104" s="467"/>
      <c r="B104" s="354">
        <v>3</v>
      </c>
      <c r="C104" s="15" t="s">
        <v>2964</v>
      </c>
      <c r="D104" s="47"/>
      <c r="E104" s="471"/>
      <c r="F104" s="686"/>
      <c r="G104" s="473"/>
      <c r="H104" s="475"/>
    </row>
    <row r="105" spans="1:8" s="2" customFormat="1">
      <c r="A105" s="467"/>
      <c r="B105" s="354">
        <v>4</v>
      </c>
      <c r="C105" s="15" t="s">
        <v>2965</v>
      </c>
      <c r="D105" s="47"/>
      <c r="E105" s="471"/>
      <c r="F105" s="686"/>
      <c r="G105" s="473"/>
      <c r="H105" s="475"/>
    </row>
    <row r="106" spans="1:8" s="2" customFormat="1">
      <c r="A106" s="467"/>
      <c r="B106" s="354">
        <v>5</v>
      </c>
      <c r="C106" s="15" t="s">
        <v>2966</v>
      </c>
      <c r="D106" s="15" t="s">
        <v>2967</v>
      </c>
      <c r="E106" s="471"/>
      <c r="F106" s="686"/>
      <c r="G106" s="473"/>
      <c r="H106" s="475"/>
    </row>
    <row r="107" spans="1:8" s="2" customFormat="1">
      <c r="A107" s="467"/>
      <c r="B107" s="354">
        <v>6</v>
      </c>
      <c r="C107" s="15" t="s">
        <v>2968</v>
      </c>
      <c r="D107" s="15" t="s">
        <v>2969</v>
      </c>
      <c r="E107" s="471"/>
      <c r="F107" s="686"/>
      <c r="G107" s="473"/>
      <c r="H107" s="475"/>
    </row>
    <row r="108" spans="1:8" s="2" customFormat="1">
      <c r="A108" s="467"/>
      <c r="B108" s="354">
        <v>7</v>
      </c>
      <c r="C108" s="15" t="s">
        <v>912</v>
      </c>
      <c r="D108" s="47"/>
      <c r="E108" s="471"/>
      <c r="F108" s="686"/>
      <c r="G108" s="473"/>
      <c r="H108" s="475"/>
    </row>
    <row r="109" spans="1:8" s="2" customFormat="1">
      <c r="A109" s="467"/>
      <c r="B109" s="354">
        <v>8</v>
      </c>
      <c r="C109" s="15" t="s">
        <v>913</v>
      </c>
      <c r="D109" s="47"/>
      <c r="E109" s="471"/>
      <c r="F109" s="686"/>
      <c r="G109" s="473"/>
      <c r="H109" s="475"/>
    </row>
    <row r="110" spans="1:8" s="2" customFormat="1">
      <c r="A110" s="466"/>
      <c r="B110" s="466"/>
      <c r="C110" s="466"/>
      <c r="D110" s="466"/>
      <c r="E110" s="466"/>
      <c r="F110" s="466"/>
      <c r="G110" s="466"/>
      <c r="H110" s="466"/>
    </row>
    <row r="111" spans="1:8" s="2" customFormat="1">
      <c r="A111" s="1136" t="s">
        <v>2980</v>
      </c>
      <c r="B111" s="354">
        <v>1</v>
      </c>
      <c r="C111" s="15" t="s">
        <v>270</v>
      </c>
      <c r="D111" s="54"/>
      <c r="E111" s="470" t="s">
        <v>9</v>
      </c>
      <c r="F111" s="919" t="s">
        <v>56</v>
      </c>
      <c r="G111" s="591" t="s">
        <v>209</v>
      </c>
      <c r="H111" s="1138"/>
    </row>
    <row r="112" spans="1:8" s="2" customFormat="1">
      <c r="A112" s="583"/>
      <c r="B112" s="354">
        <v>2</v>
      </c>
      <c r="C112" s="15" t="s">
        <v>2979</v>
      </c>
      <c r="D112" s="47"/>
      <c r="E112" s="471"/>
      <c r="F112" s="920"/>
      <c r="G112" s="592"/>
      <c r="H112" s="597"/>
    </row>
    <row r="113" spans="1:8" s="2" customFormat="1">
      <c r="A113" s="583"/>
      <c r="B113" s="354">
        <v>3</v>
      </c>
      <c r="C113" s="15" t="s">
        <v>2964</v>
      </c>
      <c r="D113" s="47"/>
      <c r="E113" s="471"/>
      <c r="F113" s="920"/>
      <c r="G113" s="592"/>
      <c r="H113" s="597"/>
    </row>
    <row r="114" spans="1:8" s="2" customFormat="1">
      <c r="A114" s="583"/>
      <c r="B114" s="354">
        <v>4</v>
      </c>
      <c r="C114" s="15" t="s">
        <v>2965</v>
      </c>
      <c r="D114" s="47"/>
      <c r="E114" s="471"/>
      <c r="F114" s="920"/>
      <c r="G114" s="592"/>
      <c r="H114" s="597"/>
    </row>
    <row r="115" spans="1:8" s="2" customFormat="1">
      <c r="A115" s="583"/>
      <c r="B115" s="354">
        <v>5</v>
      </c>
      <c r="C115" s="15" t="s">
        <v>2966</v>
      </c>
      <c r="D115" s="15" t="s">
        <v>2967</v>
      </c>
      <c r="E115" s="471"/>
      <c r="F115" s="920"/>
      <c r="G115" s="592"/>
      <c r="H115" s="597"/>
    </row>
    <row r="116" spans="1:8" s="2" customFormat="1">
      <c r="A116" s="583"/>
      <c r="B116" s="354">
        <v>6</v>
      </c>
      <c r="C116" s="15" t="s">
        <v>2968</v>
      </c>
      <c r="D116" s="15" t="s">
        <v>2969</v>
      </c>
      <c r="E116" s="471"/>
      <c r="F116" s="920"/>
      <c r="G116" s="592"/>
      <c r="H116" s="597"/>
    </row>
    <row r="117" spans="1:8" s="2" customFormat="1">
      <c r="A117" s="583"/>
      <c r="B117" s="354">
        <v>7</v>
      </c>
      <c r="C117" s="15" t="s">
        <v>912</v>
      </c>
      <c r="D117" s="47"/>
      <c r="E117" s="471"/>
      <c r="F117" s="920"/>
      <c r="G117" s="592"/>
      <c r="H117" s="597"/>
    </row>
    <row r="118" spans="1:8" s="2" customFormat="1">
      <c r="A118" s="583"/>
      <c r="B118" s="354">
        <v>8</v>
      </c>
      <c r="C118" s="15" t="s">
        <v>913</v>
      </c>
      <c r="D118" s="47"/>
      <c r="E118" s="471"/>
      <c r="F118" s="920"/>
      <c r="G118" s="592"/>
      <c r="H118" s="597"/>
    </row>
    <row r="119" spans="1:8" s="2" customFormat="1">
      <c r="A119" s="583"/>
      <c r="B119" s="354">
        <v>9</v>
      </c>
      <c r="C119" s="15" t="s">
        <v>361</v>
      </c>
      <c r="D119" s="4"/>
      <c r="E119" s="471"/>
      <c r="F119" s="920"/>
      <c r="G119" s="592"/>
      <c r="H119" s="597"/>
    </row>
    <row r="120" spans="1:8" s="2" customFormat="1">
      <c r="A120" s="583"/>
      <c r="B120" s="354">
        <v>10</v>
      </c>
      <c r="C120" s="15" t="s">
        <v>2965</v>
      </c>
      <c r="D120" s="47"/>
      <c r="E120" s="471"/>
      <c r="F120" s="920"/>
      <c r="G120" s="592"/>
      <c r="H120" s="597"/>
    </row>
    <row r="121" spans="1:8" s="2" customFormat="1">
      <c r="A121" s="583"/>
      <c r="B121" s="354">
        <v>11</v>
      </c>
      <c r="C121" s="15" t="s">
        <v>2966</v>
      </c>
      <c r="D121" s="15" t="s">
        <v>2967</v>
      </c>
      <c r="E121" s="471"/>
      <c r="F121" s="920"/>
      <c r="G121" s="592"/>
      <c r="H121" s="597"/>
    </row>
    <row r="122" spans="1:8" s="2" customFormat="1">
      <c r="A122" s="583"/>
      <c r="B122" s="354">
        <v>12</v>
      </c>
      <c r="C122" s="15" t="s">
        <v>2968</v>
      </c>
      <c r="D122" s="15" t="s">
        <v>2969</v>
      </c>
      <c r="E122" s="471"/>
      <c r="F122" s="920"/>
      <c r="G122" s="592"/>
      <c r="H122" s="597"/>
    </row>
    <row r="123" spans="1:8" s="2" customFormat="1">
      <c r="A123" s="583"/>
      <c r="B123" s="354">
        <v>13</v>
      </c>
      <c r="C123" s="30" t="s">
        <v>864</v>
      </c>
      <c r="D123" s="415"/>
      <c r="E123" s="471"/>
      <c r="F123" s="920"/>
      <c r="G123" s="592"/>
      <c r="H123" s="597"/>
    </row>
    <row r="124" spans="1:8" s="2" customFormat="1">
      <c r="A124" s="466"/>
      <c r="B124" s="466"/>
      <c r="C124" s="466"/>
      <c r="D124" s="466"/>
      <c r="E124" s="466"/>
      <c r="F124" s="466"/>
      <c r="G124" s="466"/>
      <c r="H124" s="466"/>
    </row>
    <row r="125" spans="1:8" s="2" customFormat="1">
      <c r="A125" s="1136" t="s">
        <v>2981</v>
      </c>
      <c r="B125" s="354">
        <v>1</v>
      </c>
      <c r="C125" s="15" t="s">
        <v>270</v>
      </c>
      <c r="D125" s="54"/>
      <c r="E125" s="470" t="s">
        <v>9</v>
      </c>
      <c r="F125" s="919" t="s">
        <v>56</v>
      </c>
      <c r="G125" s="591" t="s">
        <v>209</v>
      </c>
      <c r="H125" s="1138"/>
    </row>
    <row r="126" spans="1:8" s="2" customFormat="1">
      <c r="A126" s="583"/>
      <c r="B126" s="354">
        <v>2</v>
      </c>
      <c r="C126" s="15" t="s">
        <v>2979</v>
      </c>
      <c r="D126" s="47"/>
      <c r="E126" s="471"/>
      <c r="F126" s="920"/>
      <c r="G126" s="592"/>
      <c r="H126" s="597"/>
    </row>
    <row r="127" spans="1:8" s="2" customFormat="1">
      <c r="A127" s="583"/>
      <c r="B127" s="354">
        <v>3</v>
      </c>
      <c r="C127" s="15" t="s">
        <v>2964</v>
      </c>
      <c r="D127" s="47"/>
      <c r="E127" s="471"/>
      <c r="F127" s="920"/>
      <c r="G127" s="592"/>
      <c r="H127" s="597"/>
    </row>
    <row r="128" spans="1:8" s="2" customFormat="1">
      <c r="A128" s="583"/>
      <c r="B128" s="354">
        <v>4</v>
      </c>
      <c r="C128" s="15" t="s">
        <v>2965</v>
      </c>
      <c r="D128" s="47"/>
      <c r="E128" s="471"/>
      <c r="F128" s="920"/>
      <c r="G128" s="592"/>
      <c r="H128" s="597"/>
    </row>
    <row r="129" spans="1:8" s="2" customFormat="1">
      <c r="A129" s="583"/>
      <c r="B129" s="354">
        <v>5</v>
      </c>
      <c r="C129" s="15" t="s">
        <v>2966</v>
      </c>
      <c r="D129" s="15" t="s">
        <v>2967</v>
      </c>
      <c r="E129" s="471"/>
      <c r="F129" s="920"/>
      <c r="G129" s="592"/>
      <c r="H129" s="597"/>
    </row>
    <row r="130" spans="1:8" s="2" customFormat="1">
      <c r="A130" s="583"/>
      <c r="B130" s="354">
        <v>6</v>
      </c>
      <c r="C130" s="15" t="s">
        <v>2968</v>
      </c>
      <c r="D130" s="15" t="s">
        <v>2969</v>
      </c>
      <c r="E130" s="471"/>
      <c r="F130" s="920"/>
      <c r="G130" s="592"/>
      <c r="H130" s="597"/>
    </row>
    <row r="131" spans="1:8" s="2" customFormat="1">
      <c r="A131" s="583"/>
      <c r="B131" s="354">
        <v>7</v>
      </c>
      <c r="C131" s="15" t="s">
        <v>912</v>
      </c>
      <c r="D131" s="47"/>
      <c r="E131" s="471"/>
      <c r="F131" s="920"/>
      <c r="G131" s="592"/>
      <c r="H131" s="597"/>
    </row>
    <row r="132" spans="1:8" s="2" customFormat="1">
      <c r="A132" s="583"/>
      <c r="B132" s="354">
        <v>8</v>
      </c>
      <c r="C132" s="15" t="s">
        <v>913</v>
      </c>
      <c r="D132" s="47"/>
      <c r="E132" s="471"/>
      <c r="F132" s="920"/>
      <c r="G132" s="592"/>
      <c r="H132" s="597"/>
    </row>
    <row r="133" spans="1:8" s="2" customFormat="1">
      <c r="A133" s="583"/>
      <c r="B133" s="354">
        <v>9</v>
      </c>
      <c r="C133" s="15" t="s">
        <v>1837</v>
      </c>
      <c r="D133" s="4"/>
      <c r="E133" s="471"/>
      <c r="F133" s="920"/>
      <c r="G133" s="592"/>
      <c r="H133" s="597"/>
    </row>
    <row r="134" spans="1:8" s="2" customFormat="1">
      <c r="A134" s="583"/>
      <c r="B134" s="354">
        <v>10</v>
      </c>
      <c r="C134" s="15" t="s">
        <v>366</v>
      </c>
      <c r="D134" s="4"/>
      <c r="E134" s="471"/>
      <c r="F134" s="920"/>
      <c r="G134" s="592"/>
      <c r="H134" s="597"/>
    </row>
    <row r="135" spans="1:8" s="2" customFormat="1">
      <c r="A135" s="583"/>
      <c r="B135" s="354">
        <v>11</v>
      </c>
      <c r="C135" s="15" t="s">
        <v>2965</v>
      </c>
      <c r="D135" s="47"/>
      <c r="E135" s="471"/>
      <c r="F135" s="920"/>
      <c r="G135" s="592"/>
      <c r="H135" s="597"/>
    </row>
    <row r="136" spans="1:8" s="2" customFormat="1">
      <c r="A136" s="583"/>
      <c r="B136" s="354">
        <v>12</v>
      </c>
      <c r="C136" s="15" t="s">
        <v>2966</v>
      </c>
      <c r="D136" s="15" t="s">
        <v>2967</v>
      </c>
      <c r="E136" s="471"/>
      <c r="F136" s="920"/>
      <c r="G136" s="592"/>
      <c r="H136" s="597"/>
    </row>
    <row r="137" spans="1:8" s="2" customFormat="1">
      <c r="A137" s="583"/>
      <c r="B137" s="354">
        <v>13</v>
      </c>
      <c r="C137" s="15" t="s">
        <v>2968</v>
      </c>
      <c r="D137" s="15" t="s">
        <v>2969</v>
      </c>
      <c r="E137" s="471"/>
      <c r="F137" s="920"/>
      <c r="G137" s="592"/>
      <c r="H137" s="597"/>
    </row>
    <row r="138" spans="1:8" s="2" customFormat="1">
      <c r="A138" s="583"/>
      <c r="B138" s="354">
        <v>14</v>
      </c>
      <c r="C138" s="30" t="s">
        <v>912</v>
      </c>
      <c r="D138" s="415"/>
      <c r="E138" s="471"/>
      <c r="F138" s="920"/>
      <c r="G138" s="592"/>
      <c r="H138" s="597"/>
    </row>
    <row r="139" spans="1:8" s="2" customFormat="1">
      <c r="A139" s="583"/>
      <c r="B139" s="354">
        <v>15</v>
      </c>
      <c r="C139" s="15" t="s">
        <v>921</v>
      </c>
      <c r="D139" s="47"/>
      <c r="E139" s="471"/>
      <c r="F139" s="920"/>
      <c r="G139" s="592"/>
      <c r="H139" s="597"/>
    </row>
    <row r="140" spans="1:8" s="2" customFormat="1">
      <c r="A140" s="583"/>
      <c r="B140" s="354">
        <v>16</v>
      </c>
      <c r="C140" s="15" t="s">
        <v>2975</v>
      </c>
      <c r="D140" s="47"/>
      <c r="E140" s="471"/>
      <c r="F140" s="920"/>
      <c r="G140" s="592"/>
      <c r="H140" s="597"/>
    </row>
    <row r="141" spans="1:8" s="2" customFormat="1">
      <c r="A141" s="583"/>
      <c r="B141" s="354">
        <v>17</v>
      </c>
      <c r="C141" s="15" t="s">
        <v>2968</v>
      </c>
      <c r="D141" s="91" t="s">
        <v>2969</v>
      </c>
      <c r="E141" s="471"/>
      <c r="F141" s="920"/>
      <c r="G141" s="592"/>
      <c r="H141" s="597"/>
    </row>
    <row r="142" spans="1:8" s="2" customFormat="1">
      <c r="A142" s="466"/>
      <c r="B142" s="466"/>
      <c r="C142" s="466"/>
      <c r="D142" s="466"/>
      <c r="E142" s="466"/>
      <c r="F142" s="466"/>
      <c r="G142" s="466"/>
      <c r="H142" s="466"/>
    </row>
    <row r="143" spans="1:8" s="2" customFormat="1">
      <c r="A143" s="1136" t="s">
        <v>2982</v>
      </c>
      <c r="B143" s="354">
        <v>1</v>
      </c>
      <c r="C143" s="15" t="s">
        <v>270</v>
      </c>
      <c r="D143" s="54"/>
      <c r="E143" s="470" t="s">
        <v>9</v>
      </c>
      <c r="F143" s="919" t="s">
        <v>56</v>
      </c>
      <c r="G143" s="591" t="s">
        <v>209</v>
      </c>
      <c r="H143" s="1138"/>
    </row>
    <row r="144" spans="1:8" s="2" customFormat="1">
      <c r="A144" s="583"/>
      <c r="B144" s="354">
        <v>2</v>
      </c>
      <c r="C144" s="15" t="s">
        <v>2979</v>
      </c>
      <c r="D144" s="47"/>
      <c r="E144" s="471"/>
      <c r="F144" s="920"/>
      <c r="G144" s="592"/>
      <c r="H144" s="597"/>
    </row>
    <row r="145" spans="1:8" s="2" customFormat="1">
      <c r="A145" s="583"/>
      <c r="B145" s="354">
        <v>3</v>
      </c>
      <c r="C145" s="15" t="s">
        <v>2964</v>
      </c>
      <c r="D145" s="47"/>
      <c r="E145" s="471"/>
      <c r="F145" s="920"/>
      <c r="G145" s="592"/>
      <c r="H145" s="597"/>
    </row>
    <row r="146" spans="1:8" s="2" customFormat="1">
      <c r="A146" s="583"/>
      <c r="B146" s="354">
        <v>4</v>
      </c>
      <c r="C146" s="15" t="s">
        <v>2965</v>
      </c>
      <c r="D146" s="47"/>
      <c r="E146" s="471"/>
      <c r="F146" s="920"/>
      <c r="G146" s="592"/>
      <c r="H146" s="597"/>
    </row>
    <row r="147" spans="1:8" s="2" customFormat="1">
      <c r="A147" s="583"/>
      <c r="B147" s="354">
        <v>5</v>
      </c>
      <c r="C147" s="15" t="s">
        <v>2966</v>
      </c>
      <c r="D147" s="15" t="s">
        <v>2967</v>
      </c>
      <c r="E147" s="471"/>
      <c r="F147" s="920"/>
      <c r="G147" s="592"/>
      <c r="H147" s="597"/>
    </row>
    <row r="148" spans="1:8" s="2" customFormat="1">
      <c r="A148" s="583"/>
      <c r="B148" s="354">
        <v>6</v>
      </c>
      <c r="C148" s="15" t="s">
        <v>2968</v>
      </c>
      <c r="D148" s="15" t="s">
        <v>2969</v>
      </c>
      <c r="E148" s="471"/>
      <c r="F148" s="920"/>
      <c r="G148" s="592"/>
      <c r="H148" s="597"/>
    </row>
    <row r="149" spans="1:8" s="2" customFormat="1">
      <c r="A149" s="583"/>
      <c r="B149" s="354">
        <v>7</v>
      </c>
      <c r="C149" s="15" t="s">
        <v>912</v>
      </c>
      <c r="D149" s="47"/>
      <c r="E149" s="471"/>
      <c r="F149" s="920"/>
      <c r="G149" s="592"/>
      <c r="H149" s="597"/>
    </row>
    <row r="150" spans="1:8" s="2" customFormat="1">
      <c r="A150" s="583"/>
      <c r="B150" s="354">
        <v>8</v>
      </c>
      <c r="C150" s="15" t="s">
        <v>913</v>
      </c>
      <c r="D150" s="47"/>
      <c r="E150" s="471"/>
      <c r="F150" s="920"/>
      <c r="G150" s="592"/>
      <c r="H150" s="597"/>
    </row>
    <row r="151" spans="1:8" s="2" customFormat="1">
      <c r="A151" s="583"/>
      <c r="B151" s="354">
        <v>9</v>
      </c>
      <c r="C151" s="15" t="s">
        <v>924</v>
      </c>
      <c r="D151" s="4"/>
      <c r="E151" s="471"/>
      <c r="F151" s="920"/>
      <c r="G151" s="592"/>
      <c r="H151" s="597"/>
    </row>
    <row r="152" spans="1:8" s="2" customFormat="1">
      <c r="A152" s="583"/>
      <c r="B152" s="354">
        <v>10</v>
      </c>
      <c r="C152" s="15" t="s">
        <v>2965</v>
      </c>
      <c r="D152" s="47"/>
      <c r="E152" s="471"/>
      <c r="F152" s="920"/>
      <c r="G152" s="592"/>
      <c r="H152" s="597"/>
    </row>
    <row r="153" spans="1:8" s="2" customFormat="1">
      <c r="A153" s="583"/>
      <c r="B153" s="354">
        <v>11</v>
      </c>
      <c r="C153" s="15" t="s">
        <v>2966</v>
      </c>
      <c r="D153" s="15" t="s">
        <v>2967</v>
      </c>
      <c r="E153" s="471"/>
      <c r="F153" s="920"/>
      <c r="G153" s="592"/>
      <c r="H153" s="597"/>
    </row>
    <row r="154" spans="1:8" s="2" customFormat="1">
      <c r="A154" s="583"/>
      <c r="B154" s="354">
        <v>12</v>
      </c>
      <c r="C154" s="15" t="s">
        <v>2968</v>
      </c>
      <c r="D154" s="15" t="s">
        <v>2969</v>
      </c>
      <c r="E154" s="471"/>
      <c r="F154" s="920"/>
      <c r="G154" s="592"/>
      <c r="H154" s="597"/>
    </row>
    <row r="155" spans="1:8" s="2" customFormat="1">
      <c r="A155" s="583"/>
      <c r="B155" s="354">
        <v>13</v>
      </c>
      <c r="C155" s="30" t="s">
        <v>864</v>
      </c>
      <c r="D155" s="415"/>
      <c r="E155" s="471"/>
      <c r="F155" s="920"/>
      <c r="G155" s="592"/>
      <c r="H155" s="597"/>
    </row>
    <row r="156" spans="1:8" s="2" customFormat="1">
      <c r="A156" s="466"/>
      <c r="B156" s="466"/>
      <c r="C156" s="466"/>
      <c r="D156" s="466"/>
      <c r="E156" s="466"/>
      <c r="F156" s="466"/>
      <c r="G156" s="466"/>
      <c r="H156" s="466"/>
    </row>
    <row r="157" spans="1:8" s="2" customFormat="1">
      <c r="A157" s="467" t="s">
        <v>2983</v>
      </c>
      <c r="B157" s="354">
        <v>1</v>
      </c>
      <c r="C157" s="15" t="s">
        <v>270</v>
      </c>
      <c r="D157" s="54"/>
      <c r="E157" s="470" t="s">
        <v>9</v>
      </c>
      <c r="F157" s="863" t="s">
        <v>56</v>
      </c>
      <c r="G157" s="472" t="s">
        <v>209</v>
      </c>
      <c r="H157" s="474" t="s">
        <v>2978</v>
      </c>
    </row>
    <row r="158" spans="1:8" s="2" customFormat="1">
      <c r="A158" s="467"/>
      <c r="B158" s="354">
        <v>2</v>
      </c>
      <c r="C158" s="15" t="s">
        <v>2984</v>
      </c>
      <c r="D158" s="47"/>
      <c r="E158" s="471"/>
      <c r="F158" s="686"/>
      <c r="G158" s="473"/>
      <c r="H158" s="475"/>
    </row>
    <row r="159" spans="1:8" s="2" customFormat="1">
      <c r="A159" s="467"/>
      <c r="B159" s="354">
        <v>3</v>
      </c>
      <c r="C159" s="15" t="s">
        <v>2964</v>
      </c>
      <c r="D159" s="47"/>
      <c r="E159" s="471"/>
      <c r="F159" s="686"/>
      <c r="G159" s="473"/>
      <c r="H159" s="475"/>
    </row>
    <row r="160" spans="1:8" s="2" customFormat="1">
      <c r="A160" s="467"/>
      <c r="B160" s="354">
        <v>4</v>
      </c>
      <c r="C160" s="15" t="s">
        <v>2965</v>
      </c>
      <c r="D160" s="47"/>
      <c r="E160" s="471"/>
      <c r="F160" s="686"/>
      <c r="G160" s="473"/>
      <c r="H160" s="475"/>
    </row>
    <row r="161" spans="1:8" s="2" customFormat="1">
      <c r="A161" s="467"/>
      <c r="B161" s="354">
        <v>5</v>
      </c>
      <c r="C161" s="15" t="s">
        <v>2966</v>
      </c>
      <c r="D161" s="15" t="s">
        <v>2967</v>
      </c>
      <c r="E161" s="471"/>
      <c r="F161" s="686"/>
      <c r="G161" s="473"/>
      <c r="H161" s="475"/>
    </row>
    <row r="162" spans="1:8" s="2" customFormat="1">
      <c r="A162" s="467"/>
      <c r="B162" s="354">
        <v>6</v>
      </c>
      <c r="C162" s="15" t="s">
        <v>2968</v>
      </c>
      <c r="D162" s="15" t="s">
        <v>2969</v>
      </c>
      <c r="E162" s="471"/>
      <c r="F162" s="686"/>
      <c r="G162" s="473"/>
      <c r="H162" s="475"/>
    </row>
    <row r="163" spans="1:8" s="2" customFormat="1">
      <c r="A163" s="467"/>
      <c r="B163" s="354">
        <v>7</v>
      </c>
      <c r="C163" s="15" t="s">
        <v>912</v>
      </c>
      <c r="D163" s="47"/>
      <c r="E163" s="471"/>
      <c r="F163" s="686"/>
      <c r="G163" s="473"/>
      <c r="H163" s="475"/>
    </row>
    <row r="164" spans="1:8" s="2" customFormat="1">
      <c r="A164" s="467"/>
      <c r="B164" s="354">
        <v>8</v>
      </c>
      <c r="C164" s="15" t="s">
        <v>913</v>
      </c>
      <c r="D164" s="47"/>
      <c r="E164" s="471"/>
      <c r="F164" s="686"/>
      <c r="G164" s="473"/>
      <c r="H164" s="475"/>
    </row>
    <row r="165" spans="1:8" s="2" customFormat="1">
      <c r="A165" s="466"/>
      <c r="B165" s="466"/>
      <c r="C165" s="466"/>
      <c r="D165" s="466"/>
      <c r="E165" s="466"/>
      <c r="F165" s="466"/>
      <c r="G165" s="466"/>
      <c r="H165" s="466"/>
    </row>
    <row r="166" spans="1:8" s="2" customFormat="1">
      <c r="A166" s="1136" t="s">
        <v>2985</v>
      </c>
      <c r="B166" s="354">
        <v>1</v>
      </c>
      <c r="C166" s="15" t="s">
        <v>270</v>
      </c>
      <c r="D166" s="54"/>
      <c r="E166" s="470" t="s">
        <v>9</v>
      </c>
      <c r="F166" s="919" t="s">
        <v>56</v>
      </c>
      <c r="G166" s="591" t="s">
        <v>209</v>
      </c>
      <c r="H166" s="1138"/>
    </row>
    <row r="167" spans="1:8" s="2" customFormat="1">
      <c r="A167" s="583"/>
      <c r="B167" s="354">
        <v>2</v>
      </c>
      <c r="C167" s="15" t="s">
        <v>2984</v>
      </c>
      <c r="D167" s="47"/>
      <c r="E167" s="471"/>
      <c r="F167" s="920"/>
      <c r="G167" s="592"/>
      <c r="H167" s="597"/>
    </row>
    <row r="168" spans="1:8" s="2" customFormat="1">
      <c r="A168" s="583"/>
      <c r="B168" s="354">
        <v>3</v>
      </c>
      <c r="C168" s="15" t="s">
        <v>2964</v>
      </c>
      <c r="D168" s="47"/>
      <c r="E168" s="471"/>
      <c r="F168" s="920"/>
      <c r="G168" s="592"/>
      <c r="H168" s="597"/>
    </row>
    <row r="169" spans="1:8" s="2" customFormat="1">
      <c r="A169" s="583"/>
      <c r="B169" s="354">
        <v>4</v>
      </c>
      <c r="C169" s="15" t="s">
        <v>2965</v>
      </c>
      <c r="D169" s="47"/>
      <c r="E169" s="471"/>
      <c r="F169" s="920"/>
      <c r="G169" s="592"/>
      <c r="H169" s="597"/>
    </row>
    <row r="170" spans="1:8" s="2" customFormat="1">
      <c r="A170" s="583"/>
      <c r="B170" s="354">
        <v>5</v>
      </c>
      <c r="C170" s="15" t="s">
        <v>2966</v>
      </c>
      <c r="D170" s="15" t="s">
        <v>2967</v>
      </c>
      <c r="E170" s="471"/>
      <c r="F170" s="920"/>
      <c r="G170" s="592"/>
      <c r="H170" s="597"/>
    </row>
    <row r="171" spans="1:8" s="2" customFormat="1">
      <c r="A171" s="583"/>
      <c r="B171" s="354">
        <v>6</v>
      </c>
      <c r="C171" s="15" t="s">
        <v>2968</v>
      </c>
      <c r="D171" s="15" t="s">
        <v>2969</v>
      </c>
      <c r="E171" s="471"/>
      <c r="F171" s="920"/>
      <c r="G171" s="592"/>
      <c r="H171" s="597"/>
    </row>
    <row r="172" spans="1:8" s="2" customFormat="1">
      <c r="A172" s="583"/>
      <c r="B172" s="354">
        <v>7</v>
      </c>
      <c r="C172" s="15" t="s">
        <v>912</v>
      </c>
      <c r="D172" s="47"/>
      <c r="E172" s="471"/>
      <c r="F172" s="920"/>
      <c r="G172" s="592"/>
      <c r="H172" s="597"/>
    </row>
    <row r="173" spans="1:8" s="2" customFormat="1">
      <c r="A173" s="583"/>
      <c r="B173" s="354">
        <v>8</v>
      </c>
      <c r="C173" s="15" t="s">
        <v>913</v>
      </c>
      <c r="D173" s="47"/>
      <c r="E173" s="471"/>
      <c r="F173" s="920"/>
      <c r="G173" s="592"/>
      <c r="H173" s="597"/>
    </row>
    <row r="174" spans="1:8" s="2" customFormat="1">
      <c r="A174" s="583"/>
      <c r="B174" s="354">
        <v>9</v>
      </c>
      <c r="C174" s="15" t="s">
        <v>361</v>
      </c>
      <c r="D174" s="47"/>
      <c r="E174" s="471"/>
      <c r="F174" s="920"/>
      <c r="G174" s="592"/>
      <c r="H174" s="597"/>
    </row>
    <row r="175" spans="1:8" s="2" customFormat="1">
      <c r="A175" s="583"/>
      <c r="B175" s="354">
        <v>10</v>
      </c>
      <c r="C175" s="15" t="s">
        <v>2965</v>
      </c>
      <c r="D175" s="47"/>
      <c r="E175" s="471"/>
      <c r="F175" s="920"/>
      <c r="G175" s="592"/>
      <c r="H175" s="597"/>
    </row>
    <row r="176" spans="1:8" s="2" customFormat="1">
      <c r="A176" s="583"/>
      <c r="B176" s="354">
        <v>11</v>
      </c>
      <c r="C176" s="15" t="s">
        <v>2966</v>
      </c>
      <c r="D176" s="15" t="s">
        <v>2967</v>
      </c>
      <c r="E176" s="471"/>
      <c r="F176" s="920"/>
      <c r="G176" s="592"/>
      <c r="H176" s="597"/>
    </row>
    <row r="177" spans="1:8" s="2" customFormat="1">
      <c r="A177" s="583"/>
      <c r="B177" s="354">
        <v>12</v>
      </c>
      <c r="C177" s="15" t="s">
        <v>2968</v>
      </c>
      <c r="D177" s="15" t="s">
        <v>2969</v>
      </c>
      <c r="E177" s="471"/>
      <c r="F177" s="920"/>
      <c r="G177" s="592"/>
      <c r="H177" s="597"/>
    </row>
    <row r="178" spans="1:8" s="2" customFormat="1">
      <c r="A178" s="583"/>
      <c r="B178" s="354">
        <v>13</v>
      </c>
      <c r="C178" s="15" t="s">
        <v>864</v>
      </c>
      <c r="D178" s="47"/>
      <c r="E178" s="471"/>
      <c r="F178" s="920"/>
      <c r="G178" s="592"/>
      <c r="H178" s="597"/>
    </row>
    <row r="179" spans="1:8" s="2" customFormat="1">
      <c r="A179" s="466"/>
      <c r="B179" s="466"/>
      <c r="C179" s="466"/>
      <c r="D179" s="466"/>
      <c r="E179" s="466"/>
      <c r="F179" s="466"/>
      <c r="G179" s="466"/>
      <c r="H179" s="466"/>
    </row>
    <row r="180" spans="1:8" s="2" customFormat="1" ht="16.5" customHeight="1">
      <c r="A180" s="1146" t="s">
        <v>2986</v>
      </c>
      <c r="B180" s="354">
        <v>1</v>
      </c>
      <c r="C180" s="15" t="s">
        <v>270</v>
      </c>
      <c r="D180" s="54"/>
      <c r="E180" s="470" t="s">
        <v>9</v>
      </c>
      <c r="F180" s="1141" t="s">
        <v>56</v>
      </c>
      <c r="G180" s="1150" t="s">
        <v>209</v>
      </c>
      <c r="H180" s="1143"/>
    </row>
    <row r="181" spans="1:8" s="2" customFormat="1">
      <c r="A181" s="1147"/>
      <c r="B181" s="354">
        <v>2</v>
      </c>
      <c r="C181" s="15" t="s">
        <v>2984</v>
      </c>
      <c r="D181" s="47"/>
      <c r="E181" s="471"/>
      <c r="F181" s="1142"/>
      <c r="G181" s="592"/>
      <c r="H181" s="597"/>
    </row>
    <row r="182" spans="1:8" s="2" customFormat="1">
      <c r="A182" s="1147"/>
      <c r="B182" s="354">
        <v>3</v>
      </c>
      <c r="C182" s="15" t="s">
        <v>2964</v>
      </c>
      <c r="D182" s="47"/>
      <c r="E182" s="471"/>
      <c r="F182" s="1142"/>
      <c r="G182" s="592"/>
      <c r="H182" s="597"/>
    </row>
    <row r="183" spans="1:8" s="2" customFormat="1">
      <c r="A183" s="1147"/>
      <c r="B183" s="354">
        <v>4</v>
      </c>
      <c r="C183" s="15" t="s">
        <v>2965</v>
      </c>
      <c r="D183" s="47"/>
      <c r="E183" s="471"/>
      <c r="F183" s="1142"/>
      <c r="G183" s="592"/>
      <c r="H183" s="597"/>
    </row>
    <row r="184" spans="1:8" s="2" customFormat="1">
      <c r="A184" s="1147"/>
      <c r="B184" s="354">
        <v>5</v>
      </c>
      <c r="C184" s="15" t="s">
        <v>2966</v>
      </c>
      <c r="D184" s="15" t="s">
        <v>2967</v>
      </c>
      <c r="E184" s="471"/>
      <c r="F184" s="1142"/>
      <c r="G184" s="592"/>
      <c r="H184" s="597"/>
    </row>
    <row r="185" spans="1:8" s="2" customFormat="1">
      <c r="A185" s="1147"/>
      <c r="B185" s="354">
        <v>6</v>
      </c>
      <c r="C185" s="15" t="s">
        <v>2968</v>
      </c>
      <c r="D185" s="15" t="s">
        <v>2969</v>
      </c>
      <c r="E185" s="471"/>
      <c r="F185" s="1142"/>
      <c r="G185" s="592"/>
      <c r="H185" s="597"/>
    </row>
    <row r="186" spans="1:8" s="2" customFormat="1">
      <c r="A186" s="1147"/>
      <c r="B186" s="354">
        <v>7</v>
      </c>
      <c r="C186" s="15" t="s">
        <v>912</v>
      </c>
      <c r="D186" s="47"/>
      <c r="E186" s="471"/>
      <c r="F186" s="1142"/>
      <c r="G186" s="592"/>
      <c r="H186" s="597"/>
    </row>
    <row r="187" spans="1:8" s="2" customFormat="1">
      <c r="A187" s="1147"/>
      <c r="B187" s="354">
        <v>8</v>
      </c>
      <c r="C187" s="15" t="s">
        <v>913</v>
      </c>
      <c r="D187" s="47"/>
      <c r="E187" s="471"/>
      <c r="F187" s="1142"/>
      <c r="G187" s="592"/>
      <c r="H187" s="597"/>
    </row>
    <row r="188" spans="1:8" s="2" customFormat="1">
      <c r="A188" s="1147"/>
      <c r="B188" s="354">
        <v>9</v>
      </c>
      <c r="C188" s="15" t="s">
        <v>1837</v>
      </c>
      <c r="D188" s="47"/>
      <c r="E188" s="471"/>
      <c r="F188" s="1142"/>
      <c r="G188" s="592"/>
      <c r="H188" s="597"/>
    </row>
    <row r="189" spans="1:8" s="2" customFormat="1">
      <c r="A189" s="1147"/>
      <c r="B189" s="354">
        <v>10</v>
      </c>
      <c r="C189" s="15" t="s">
        <v>366</v>
      </c>
      <c r="D189" s="47"/>
      <c r="E189" s="471"/>
      <c r="F189" s="1142"/>
      <c r="G189" s="592"/>
      <c r="H189" s="597"/>
    </row>
    <row r="190" spans="1:8" s="2" customFormat="1">
      <c r="A190" s="1147"/>
      <c r="B190" s="354">
        <v>11</v>
      </c>
      <c r="C190" s="15" t="s">
        <v>2965</v>
      </c>
      <c r="D190" s="47"/>
      <c r="E190" s="471"/>
      <c r="F190" s="1142"/>
      <c r="G190" s="592"/>
      <c r="H190" s="597"/>
    </row>
    <row r="191" spans="1:8" s="2" customFormat="1">
      <c r="A191" s="1147"/>
      <c r="B191" s="354">
        <v>12</v>
      </c>
      <c r="C191" s="15" t="s">
        <v>2966</v>
      </c>
      <c r="D191" s="15" t="s">
        <v>2967</v>
      </c>
      <c r="E191" s="471"/>
      <c r="F191" s="1142"/>
      <c r="G191" s="592"/>
      <c r="H191" s="597"/>
    </row>
    <row r="192" spans="1:8" s="2" customFormat="1">
      <c r="A192" s="1147"/>
      <c r="B192" s="354">
        <v>13</v>
      </c>
      <c r="C192" s="15" t="s">
        <v>2968</v>
      </c>
      <c r="D192" s="15" t="s">
        <v>2969</v>
      </c>
      <c r="E192" s="471"/>
      <c r="F192" s="1142"/>
      <c r="G192" s="592"/>
      <c r="H192" s="597"/>
    </row>
    <row r="193" spans="1:8" s="2" customFormat="1">
      <c r="A193" s="1147"/>
      <c r="B193" s="354">
        <v>14</v>
      </c>
      <c r="C193" s="15" t="s">
        <v>912</v>
      </c>
      <c r="D193" s="47"/>
      <c r="E193" s="471"/>
      <c r="F193" s="1142"/>
      <c r="G193" s="592"/>
      <c r="H193" s="597"/>
    </row>
    <row r="194" spans="1:8" s="2" customFormat="1">
      <c r="A194" s="1147"/>
      <c r="B194" s="354">
        <v>15</v>
      </c>
      <c r="C194" s="15" t="s">
        <v>921</v>
      </c>
      <c r="D194" s="47"/>
      <c r="E194" s="471"/>
      <c r="F194" s="1142"/>
      <c r="G194" s="592"/>
      <c r="H194" s="597"/>
    </row>
    <row r="195" spans="1:8" s="2" customFormat="1">
      <c r="A195" s="1147"/>
      <c r="B195" s="354">
        <v>16</v>
      </c>
      <c r="C195" s="15" t="s">
        <v>2975</v>
      </c>
      <c r="D195" s="47"/>
      <c r="E195" s="471"/>
      <c r="F195" s="1142"/>
      <c r="G195" s="592"/>
      <c r="H195" s="597"/>
    </row>
    <row r="196" spans="1:8" s="2" customFormat="1">
      <c r="A196" s="1148"/>
      <c r="B196" s="354">
        <v>17</v>
      </c>
      <c r="C196" s="15" t="s">
        <v>2968</v>
      </c>
      <c r="D196" s="15" t="s">
        <v>2969</v>
      </c>
      <c r="E196" s="749"/>
      <c r="F196" s="1149"/>
      <c r="G196" s="1151"/>
      <c r="H196" s="1152"/>
    </row>
    <row r="197" spans="1:8" s="2" customFormat="1">
      <c r="A197" s="845"/>
      <c r="B197" s="846"/>
      <c r="C197" s="846"/>
      <c r="D197" s="846"/>
      <c r="E197" s="846"/>
      <c r="F197" s="846"/>
      <c r="G197" s="846"/>
      <c r="H197" s="847"/>
    </row>
    <row r="198" spans="1:8" s="2" customFormat="1">
      <c r="A198" s="1136" t="s">
        <v>2987</v>
      </c>
      <c r="B198" s="354">
        <v>1</v>
      </c>
      <c r="C198" s="15" t="s">
        <v>270</v>
      </c>
      <c r="D198" s="54"/>
      <c r="E198" s="470" t="s">
        <v>9</v>
      </c>
      <c r="F198" s="919" t="s">
        <v>56</v>
      </c>
      <c r="G198" s="591" t="s">
        <v>209</v>
      </c>
      <c r="H198" s="1138"/>
    </row>
    <row r="199" spans="1:8" s="2" customFormat="1">
      <c r="A199" s="583"/>
      <c r="B199" s="354">
        <v>2</v>
      </c>
      <c r="C199" s="15" t="s">
        <v>2984</v>
      </c>
      <c r="D199" s="47"/>
      <c r="E199" s="471"/>
      <c r="F199" s="920"/>
      <c r="G199" s="592"/>
      <c r="H199" s="597"/>
    </row>
    <row r="200" spans="1:8" s="2" customFormat="1">
      <c r="A200" s="583"/>
      <c r="B200" s="354">
        <v>3</v>
      </c>
      <c r="C200" s="15" t="s">
        <v>2964</v>
      </c>
      <c r="D200" s="47"/>
      <c r="E200" s="471"/>
      <c r="F200" s="920"/>
      <c r="G200" s="592"/>
      <c r="H200" s="597"/>
    </row>
    <row r="201" spans="1:8" s="2" customFormat="1">
      <c r="A201" s="583"/>
      <c r="B201" s="354">
        <v>4</v>
      </c>
      <c r="C201" s="15" t="s">
        <v>2965</v>
      </c>
      <c r="D201" s="47"/>
      <c r="E201" s="471"/>
      <c r="F201" s="920"/>
      <c r="G201" s="592"/>
      <c r="H201" s="597"/>
    </row>
    <row r="202" spans="1:8" s="2" customFormat="1">
      <c r="A202" s="583"/>
      <c r="B202" s="354">
        <v>5</v>
      </c>
      <c r="C202" s="15" t="s">
        <v>2966</v>
      </c>
      <c r="D202" s="15" t="s">
        <v>2967</v>
      </c>
      <c r="E202" s="471"/>
      <c r="F202" s="920"/>
      <c r="G202" s="592"/>
      <c r="H202" s="597"/>
    </row>
    <row r="203" spans="1:8" s="2" customFormat="1">
      <c r="A203" s="583"/>
      <c r="B203" s="354">
        <v>6</v>
      </c>
      <c r="C203" s="15" t="s">
        <v>2968</v>
      </c>
      <c r="D203" s="15" t="s">
        <v>2969</v>
      </c>
      <c r="E203" s="471"/>
      <c r="F203" s="920"/>
      <c r="G203" s="592"/>
      <c r="H203" s="597"/>
    </row>
    <row r="204" spans="1:8" s="2" customFormat="1">
      <c r="A204" s="583"/>
      <c r="B204" s="354">
        <v>7</v>
      </c>
      <c r="C204" s="15" t="s">
        <v>912</v>
      </c>
      <c r="D204" s="47"/>
      <c r="E204" s="471"/>
      <c r="F204" s="920"/>
      <c r="G204" s="592"/>
      <c r="H204" s="597"/>
    </row>
    <row r="205" spans="1:8" s="2" customFormat="1">
      <c r="A205" s="583"/>
      <c r="B205" s="354">
        <v>8</v>
      </c>
      <c r="C205" s="15" t="s">
        <v>913</v>
      </c>
      <c r="D205" s="47"/>
      <c r="E205" s="471"/>
      <c r="F205" s="920"/>
      <c r="G205" s="592"/>
      <c r="H205" s="597"/>
    </row>
    <row r="206" spans="1:8" s="2" customFormat="1">
      <c r="A206" s="583"/>
      <c r="B206" s="354">
        <v>9</v>
      </c>
      <c r="C206" s="15" t="s">
        <v>924</v>
      </c>
      <c r="D206" s="47"/>
      <c r="E206" s="471"/>
      <c r="F206" s="920"/>
      <c r="G206" s="592"/>
      <c r="H206" s="597"/>
    </row>
    <row r="207" spans="1:8" s="2" customFormat="1">
      <c r="A207" s="583"/>
      <c r="B207" s="354">
        <v>10</v>
      </c>
      <c r="C207" s="15" t="s">
        <v>2965</v>
      </c>
      <c r="D207" s="47"/>
      <c r="E207" s="471"/>
      <c r="F207" s="920"/>
      <c r="G207" s="592"/>
      <c r="H207" s="597"/>
    </row>
    <row r="208" spans="1:8" s="2" customFormat="1">
      <c r="A208" s="583"/>
      <c r="B208" s="354">
        <v>11</v>
      </c>
      <c r="C208" s="15" t="s">
        <v>2966</v>
      </c>
      <c r="D208" s="15" t="s">
        <v>2967</v>
      </c>
      <c r="E208" s="471"/>
      <c r="F208" s="920"/>
      <c r="G208" s="592"/>
      <c r="H208" s="597"/>
    </row>
    <row r="209" spans="1:8" s="2" customFormat="1">
      <c r="A209" s="583"/>
      <c r="B209" s="354">
        <v>12</v>
      </c>
      <c r="C209" s="15" t="s">
        <v>2968</v>
      </c>
      <c r="D209" s="15" t="s">
        <v>2969</v>
      </c>
      <c r="E209" s="471"/>
      <c r="F209" s="920"/>
      <c r="G209" s="592"/>
      <c r="H209" s="597"/>
    </row>
    <row r="210" spans="1:8" s="2" customFormat="1">
      <c r="A210" s="583"/>
      <c r="B210" s="354">
        <v>13</v>
      </c>
      <c r="C210" s="15" t="s">
        <v>864</v>
      </c>
      <c r="D210" s="47"/>
      <c r="E210" s="471"/>
      <c r="F210" s="920"/>
      <c r="G210" s="592"/>
      <c r="H210" s="597"/>
    </row>
    <row r="211" spans="1:8" s="2" customFormat="1">
      <c r="A211" s="466"/>
      <c r="B211" s="466"/>
      <c r="C211" s="466"/>
      <c r="D211" s="466"/>
      <c r="E211" s="466"/>
      <c r="F211" s="466"/>
      <c r="G211" s="466"/>
      <c r="H211" s="466"/>
    </row>
    <row r="212" spans="1:8" s="2" customFormat="1">
      <c r="A212" s="399"/>
      <c r="B212" s="93"/>
      <c r="C212" s="93"/>
      <c r="D212" s="93"/>
      <c r="E212" s="94"/>
      <c r="F212" s="254"/>
      <c r="G212" s="93"/>
      <c r="H212" s="93"/>
    </row>
    <row r="213" spans="1:8" s="2" customFormat="1">
      <c r="A213" s="399"/>
      <c r="B213" s="93"/>
      <c r="C213" s="93"/>
      <c r="D213" s="93"/>
      <c r="E213" s="94"/>
      <c r="F213" s="254"/>
      <c r="G213" s="93"/>
      <c r="H213" s="93"/>
    </row>
    <row r="214" spans="1:8" s="2" customFormat="1">
      <c r="A214" s="399"/>
      <c r="B214" s="93"/>
      <c r="C214" s="93"/>
      <c r="D214" s="93"/>
      <c r="E214" s="94"/>
      <c r="F214" s="133"/>
      <c r="G214" s="93"/>
      <c r="H214" s="93"/>
    </row>
    <row r="215" spans="1:8" s="2" customFormat="1">
      <c r="A215" s="399"/>
      <c r="B215" s="93"/>
      <c r="C215" s="93"/>
      <c r="D215" s="93"/>
      <c r="E215" s="94"/>
      <c r="F215" s="133"/>
      <c r="G215" s="93"/>
      <c r="H215" s="93"/>
    </row>
    <row r="216" spans="1:8" s="2" customFormat="1">
      <c r="A216" s="399"/>
      <c r="B216" s="93"/>
      <c r="C216" s="93"/>
      <c r="D216" s="93"/>
      <c r="E216" s="94"/>
      <c r="F216" s="133"/>
      <c r="G216" s="93"/>
      <c r="H216" s="93"/>
    </row>
    <row r="217" spans="1:8" s="2" customFormat="1">
      <c r="A217" s="399"/>
      <c r="B217" s="93"/>
      <c r="C217" s="93"/>
      <c r="D217" s="93"/>
      <c r="E217" s="94"/>
      <c r="F217" s="133"/>
      <c r="G217" s="93"/>
      <c r="H217" s="93"/>
    </row>
    <row r="218" spans="1:8" s="2" customFormat="1">
      <c r="A218" s="399"/>
      <c r="B218" s="93"/>
      <c r="C218" s="93"/>
      <c r="D218" s="93"/>
      <c r="E218" s="94"/>
      <c r="F218" s="133"/>
      <c r="G218" s="93"/>
      <c r="H218" s="93"/>
    </row>
    <row r="219" spans="1:8" s="2" customFormat="1">
      <c r="A219" s="399"/>
      <c r="B219" s="93"/>
      <c r="C219" s="93"/>
      <c r="D219" s="93"/>
      <c r="E219" s="94"/>
      <c r="F219" s="133"/>
      <c r="G219" s="93"/>
      <c r="H219" s="93"/>
    </row>
    <row r="220" spans="1:8" s="2" customFormat="1">
      <c r="A220" s="399"/>
      <c r="B220" s="93"/>
      <c r="C220" s="93"/>
      <c r="D220" s="93"/>
      <c r="E220" s="94"/>
      <c r="F220" s="133"/>
      <c r="G220" s="93"/>
      <c r="H220" s="93"/>
    </row>
    <row r="221" spans="1:8" s="2" customFormat="1">
      <c r="A221" s="399"/>
      <c r="B221" s="93"/>
      <c r="C221" s="93"/>
      <c r="D221" s="93"/>
      <c r="E221" s="94"/>
      <c r="F221" s="133"/>
      <c r="G221" s="93"/>
      <c r="H221" s="93"/>
    </row>
    <row r="222" spans="1:8" s="2" customFormat="1">
      <c r="A222" s="399"/>
      <c r="B222" s="93"/>
      <c r="C222" s="93"/>
      <c r="D222" s="93"/>
      <c r="E222" s="94"/>
      <c r="F222" s="133"/>
      <c r="G222" s="93"/>
      <c r="H222" s="93"/>
    </row>
    <row r="223" spans="1:8" s="2" customFormat="1">
      <c r="A223" s="399"/>
      <c r="B223" s="93"/>
      <c r="C223" s="93"/>
      <c r="D223" s="93"/>
      <c r="E223" s="94"/>
      <c r="F223" s="133"/>
      <c r="G223" s="93"/>
      <c r="H223" s="93"/>
    </row>
    <row r="224" spans="1:8" s="2" customFormat="1">
      <c r="A224" s="399"/>
      <c r="B224" s="93"/>
      <c r="C224" s="93"/>
      <c r="D224" s="93"/>
      <c r="E224" s="94"/>
      <c r="F224" s="133"/>
      <c r="G224" s="93"/>
      <c r="H224" s="93"/>
    </row>
    <row r="225" spans="1:8" s="2" customFormat="1">
      <c r="A225" s="399"/>
      <c r="B225" s="93"/>
      <c r="C225" s="93"/>
      <c r="D225" s="93"/>
      <c r="E225" s="94"/>
      <c r="F225" s="133"/>
      <c r="G225" s="93"/>
      <c r="H225" s="93"/>
    </row>
    <row r="226" spans="1:8" s="2" customFormat="1">
      <c r="A226" s="399"/>
      <c r="B226" s="93"/>
      <c r="C226" s="93"/>
      <c r="D226" s="93"/>
      <c r="E226" s="94"/>
      <c r="F226" s="133"/>
      <c r="G226" s="93"/>
      <c r="H226" s="93"/>
    </row>
    <row r="227" spans="1:8" s="2" customFormat="1">
      <c r="A227" s="399"/>
      <c r="B227" s="93"/>
      <c r="C227" s="93"/>
      <c r="D227" s="93"/>
      <c r="E227" s="94"/>
      <c r="F227" s="133"/>
      <c r="G227" s="93"/>
      <c r="H227" s="93"/>
    </row>
    <row r="228" spans="1:8" s="2" customFormat="1">
      <c r="A228" s="399"/>
      <c r="B228" s="93"/>
      <c r="C228" s="93"/>
      <c r="D228" s="93"/>
      <c r="E228" s="94"/>
      <c r="F228" s="133"/>
      <c r="G228" s="93"/>
      <c r="H228" s="93"/>
    </row>
    <row r="229" spans="1:8" s="2" customFormat="1">
      <c r="A229" s="399"/>
      <c r="B229" s="93"/>
      <c r="C229" s="93"/>
      <c r="D229" s="93"/>
      <c r="E229" s="94"/>
      <c r="F229" s="133"/>
      <c r="G229" s="93"/>
      <c r="H229" s="93"/>
    </row>
    <row r="230" spans="1:8" s="2" customFormat="1">
      <c r="A230" s="399"/>
      <c r="B230" s="93"/>
      <c r="C230" s="93"/>
      <c r="D230" s="93"/>
      <c r="E230" s="94"/>
      <c r="F230" s="133"/>
      <c r="G230" s="93"/>
      <c r="H230" s="93"/>
    </row>
    <row r="231" spans="1:8" s="2" customFormat="1">
      <c r="A231" s="399"/>
      <c r="B231" s="93"/>
      <c r="C231" s="93"/>
      <c r="D231" s="93"/>
      <c r="E231" s="94"/>
      <c r="F231" s="133"/>
      <c r="G231" s="93"/>
      <c r="H231" s="93"/>
    </row>
    <row r="232" spans="1:8" s="2" customFormat="1">
      <c r="A232" s="399"/>
      <c r="B232" s="93"/>
      <c r="C232" s="93"/>
      <c r="D232" s="93"/>
      <c r="E232" s="94"/>
      <c r="F232" s="133"/>
      <c r="G232" s="93"/>
      <c r="H232" s="93"/>
    </row>
    <row r="233" spans="1:8" s="2" customFormat="1">
      <c r="A233" s="399"/>
      <c r="B233" s="93"/>
      <c r="C233" s="93"/>
      <c r="D233" s="93"/>
      <c r="E233" s="94"/>
      <c r="F233" s="133"/>
      <c r="G233" s="93"/>
      <c r="H233" s="93"/>
    </row>
    <row r="234" spans="1:8" s="2" customFormat="1">
      <c r="A234" s="399"/>
      <c r="B234" s="93"/>
      <c r="C234" s="93"/>
      <c r="D234" s="93"/>
      <c r="E234" s="94"/>
      <c r="F234" s="133"/>
      <c r="G234" s="93"/>
      <c r="H234" s="93"/>
    </row>
    <row r="235" spans="1:8" s="2" customFormat="1">
      <c r="A235" s="399"/>
      <c r="B235" s="93"/>
      <c r="C235" s="93"/>
      <c r="D235" s="93"/>
      <c r="E235" s="94"/>
      <c r="F235" s="133"/>
      <c r="G235" s="93"/>
      <c r="H235" s="93"/>
    </row>
    <row r="236" spans="1:8" s="2" customFormat="1">
      <c r="A236" s="399"/>
      <c r="B236" s="93"/>
      <c r="C236" s="93"/>
      <c r="D236" s="93"/>
      <c r="E236" s="94"/>
      <c r="F236" s="133"/>
      <c r="G236" s="93"/>
      <c r="H236" s="93"/>
    </row>
    <row r="237" spans="1:8" s="2" customFormat="1">
      <c r="A237" s="399"/>
      <c r="B237" s="93"/>
      <c r="C237" s="93"/>
      <c r="D237" s="93"/>
      <c r="E237" s="94"/>
      <c r="F237" s="133"/>
      <c r="G237" s="93"/>
      <c r="H237" s="93"/>
    </row>
    <row r="238" spans="1:8" s="2" customFormat="1">
      <c r="A238" s="399"/>
      <c r="B238" s="93"/>
      <c r="C238" s="93"/>
      <c r="D238" s="93"/>
      <c r="E238" s="94"/>
      <c r="F238" s="133"/>
      <c r="G238" s="93"/>
      <c r="H238" s="93"/>
    </row>
    <row r="239" spans="1:8" s="2" customFormat="1">
      <c r="A239" s="399"/>
      <c r="B239" s="93"/>
      <c r="C239" s="93"/>
      <c r="D239" s="93"/>
      <c r="E239" s="94"/>
      <c r="F239" s="133"/>
      <c r="G239" s="93"/>
      <c r="H239" s="93"/>
    </row>
    <row r="240" spans="1:8" s="2" customFormat="1">
      <c r="A240" s="399"/>
      <c r="B240" s="93"/>
      <c r="C240" s="93"/>
      <c r="D240" s="93"/>
      <c r="E240" s="94"/>
      <c r="F240" s="133"/>
      <c r="G240" s="93"/>
      <c r="H240" s="93"/>
    </row>
    <row r="241" spans="1:8" s="2" customFormat="1">
      <c r="A241" s="399"/>
      <c r="B241" s="93"/>
      <c r="C241" s="93"/>
      <c r="D241" s="93"/>
      <c r="E241" s="94"/>
      <c r="F241" s="133"/>
      <c r="G241" s="93"/>
      <c r="H241" s="93"/>
    </row>
    <row r="242" spans="1:8" s="2" customFormat="1">
      <c r="A242" s="399"/>
      <c r="B242" s="93"/>
      <c r="C242" s="93"/>
      <c r="D242" s="93"/>
      <c r="E242" s="94"/>
      <c r="F242" s="133"/>
      <c r="G242" s="93"/>
      <c r="H242" s="93"/>
    </row>
    <row r="243" spans="1:8" s="2" customFormat="1">
      <c r="A243" s="399"/>
      <c r="B243" s="93"/>
      <c r="C243" s="93"/>
      <c r="D243" s="93"/>
      <c r="E243" s="94"/>
      <c r="F243" s="133"/>
      <c r="G243" s="93"/>
      <c r="H243" s="93"/>
    </row>
    <row r="244" spans="1:8" s="2" customFormat="1">
      <c r="A244" s="399"/>
      <c r="B244" s="93"/>
      <c r="C244" s="93"/>
      <c r="D244" s="93"/>
      <c r="E244" s="94"/>
      <c r="F244" s="133"/>
      <c r="G244" s="93"/>
      <c r="H244" s="93"/>
    </row>
    <row r="245" spans="1:8" s="2" customFormat="1">
      <c r="A245" s="399"/>
      <c r="B245" s="93"/>
      <c r="C245" s="93"/>
      <c r="D245" s="93"/>
      <c r="E245" s="94"/>
      <c r="F245" s="133"/>
      <c r="G245" s="93"/>
      <c r="H245" s="93"/>
    </row>
    <row r="246" spans="1:8" s="2" customFormat="1">
      <c r="A246" s="399"/>
      <c r="B246" s="93"/>
      <c r="C246" s="93"/>
      <c r="D246" s="93"/>
      <c r="E246" s="94"/>
      <c r="F246" s="133"/>
      <c r="G246" s="93"/>
      <c r="H246" s="93"/>
    </row>
    <row r="247" spans="1:8" s="2" customFormat="1">
      <c r="A247" s="399"/>
      <c r="B247" s="93"/>
      <c r="C247" s="93"/>
      <c r="D247" s="93"/>
      <c r="E247" s="94"/>
      <c r="F247" s="133"/>
      <c r="G247" s="93"/>
      <c r="H247" s="93"/>
    </row>
    <row r="248" spans="1:8" s="2" customFormat="1">
      <c r="A248" s="399"/>
      <c r="B248" s="93"/>
      <c r="C248" s="93"/>
      <c r="D248" s="93"/>
      <c r="E248" s="94"/>
      <c r="F248" s="133"/>
      <c r="G248" s="93"/>
      <c r="H248" s="93"/>
    </row>
    <row r="249" spans="1:8" s="2" customFormat="1">
      <c r="A249" s="399"/>
      <c r="B249" s="93"/>
      <c r="C249" s="93"/>
      <c r="D249" s="93"/>
      <c r="E249" s="94"/>
      <c r="F249" s="133"/>
      <c r="G249" s="93"/>
      <c r="H249" s="93"/>
    </row>
    <row r="250" spans="1:8" s="2" customFormat="1">
      <c r="A250" s="399"/>
      <c r="B250" s="93"/>
      <c r="C250" s="93"/>
      <c r="D250" s="93"/>
      <c r="E250" s="94"/>
      <c r="F250" s="133"/>
      <c r="G250" s="93"/>
      <c r="H250" s="93"/>
    </row>
    <row r="251" spans="1:8" s="2" customFormat="1">
      <c r="A251" s="399"/>
      <c r="B251" s="93"/>
      <c r="C251" s="93"/>
      <c r="D251" s="93"/>
      <c r="E251" s="94"/>
      <c r="F251" s="133"/>
      <c r="G251" s="93"/>
      <c r="H251" s="93"/>
    </row>
    <row r="252" spans="1:8" s="2" customFormat="1">
      <c r="A252" s="399"/>
      <c r="B252" s="93"/>
      <c r="C252" s="93"/>
      <c r="D252" s="93"/>
      <c r="E252" s="94"/>
      <c r="F252" s="133"/>
      <c r="G252" s="93"/>
      <c r="H252" s="93"/>
    </row>
    <row r="253" spans="1:8" s="2" customFormat="1">
      <c r="A253" s="399"/>
      <c r="B253" s="93"/>
      <c r="C253" s="93"/>
      <c r="D253" s="93"/>
      <c r="E253" s="94"/>
      <c r="F253" s="133"/>
      <c r="G253" s="93"/>
      <c r="H253" s="93"/>
    </row>
    <row r="254" spans="1:8" s="2" customFormat="1">
      <c r="A254" s="399"/>
      <c r="B254" s="93"/>
      <c r="C254" s="93"/>
      <c r="D254" s="93"/>
      <c r="E254" s="94"/>
      <c r="F254" s="133"/>
      <c r="G254" s="93"/>
      <c r="H254" s="93"/>
    </row>
    <row r="255" spans="1:8" s="2" customFormat="1">
      <c r="A255" s="399"/>
      <c r="B255" s="93"/>
      <c r="C255" s="93"/>
      <c r="D255" s="93"/>
      <c r="E255" s="94"/>
      <c r="F255" s="133"/>
      <c r="G255" s="93"/>
      <c r="H255" s="93"/>
    </row>
    <row r="256" spans="1:8" s="2" customFormat="1">
      <c r="A256" s="399"/>
      <c r="B256" s="93"/>
      <c r="C256" s="93"/>
      <c r="D256" s="93"/>
      <c r="E256" s="94"/>
      <c r="F256" s="133"/>
      <c r="G256" s="93"/>
      <c r="H256" s="93"/>
    </row>
    <row r="257" spans="1:8" s="2" customFormat="1">
      <c r="A257" s="399"/>
      <c r="B257" s="93"/>
      <c r="C257" s="93"/>
      <c r="D257" s="93"/>
      <c r="E257" s="94"/>
      <c r="F257" s="133"/>
      <c r="G257" s="93"/>
      <c r="H257" s="93"/>
    </row>
    <row r="258" spans="1:8" s="2" customFormat="1">
      <c r="A258" s="399"/>
      <c r="B258" s="93"/>
      <c r="C258" s="93"/>
      <c r="D258" s="93"/>
      <c r="E258" s="94"/>
      <c r="F258" s="133"/>
      <c r="G258" s="93"/>
      <c r="H258" s="93"/>
    </row>
    <row r="259" spans="1:8" s="2" customFormat="1">
      <c r="A259" s="399"/>
      <c r="B259" s="93"/>
      <c r="C259" s="93"/>
      <c r="D259" s="93"/>
      <c r="E259" s="94"/>
      <c r="F259" s="133"/>
      <c r="G259" s="93"/>
      <c r="H259" s="93"/>
    </row>
    <row r="260" spans="1:8" s="2" customFormat="1">
      <c r="A260" s="399"/>
      <c r="B260" s="93"/>
      <c r="C260" s="93"/>
      <c r="D260" s="93"/>
      <c r="E260" s="94"/>
      <c r="F260" s="133"/>
      <c r="G260" s="93"/>
      <c r="H260" s="93"/>
    </row>
    <row r="261" spans="1:8" s="2" customFormat="1">
      <c r="A261" s="399"/>
      <c r="B261" s="93"/>
      <c r="C261" s="93"/>
      <c r="D261" s="93"/>
      <c r="E261" s="94"/>
      <c r="F261" s="133"/>
      <c r="G261" s="93"/>
      <c r="H261" s="93"/>
    </row>
    <row r="262" spans="1:8" s="2" customFormat="1">
      <c r="A262" s="399"/>
      <c r="B262" s="93"/>
      <c r="C262" s="93"/>
      <c r="D262" s="93"/>
      <c r="E262" s="94"/>
      <c r="F262" s="133"/>
      <c r="G262" s="93"/>
      <c r="H262" s="93"/>
    </row>
    <row r="263" spans="1:8" s="2" customFormat="1">
      <c r="A263" s="399"/>
      <c r="B263" s="93"/>
      <c r="C263" s="93"/>
      <c r="D263" s="93"/>
      <c r="E263" s="94"/>
      <c r="F263" s="133"/>
      <c r="G263" s="93"/>
      <c r="H263" s="93"/>
    </row>
    <row r="264" spans="1:8" s="2" customFormat="1">
      <c r="A264" s="399"/>
      <c r="B264" s="93"/>
      <c r="C264" s="93"/>
      <c r="D264" s="93"/>
      <c r="E264" s="94"/>
      <c r="F264" s="133"/>
      <c r="G264" s="93"/>
      <c r="H264" s="93"/>
    </row>
    <row r="265" spans="1:8" s="2" customFormat="1">
      <c r="A265" s="399"/>
      <c r="B265" s="93"/>
      <c r="C265" s="93"/>
      <c r="D265" s="93"/>
      <c r="E265" s="94"/>
      <c r="F265" s="133"/>
      <c r="G265" s="93"/>
      <c r="H265" s="93"/>
    </row>
    <row r="266" spans="1:8" s="2" customFormat="1">
      <c r="A266" s="399"/>
      <c r="B266" s="93"/>
      <c r="C266" s="93"/>
      <c r="D266" s="93"/>
      <c r="E266" s="94"/>
      <c r="F266" s="133"/>
      <c r="G266" s="93"/>
      <c r="H266" s="93"/>
    </row>
    <row r="267" spans="1:8" s="2" customFormat="1">
      <c r="A267" s="399"/>
      <c r="B267" s="93"/>
      <c r="C267" s="93"/>
      <c r="D267" s="93"/>
      <c r="E267" s="94"/>
      <c r="F267" s="133"/>
      <c r="G267" s="93"/>
      <c r="H267" s="93"/>
    </row>
    <row r="268" spans="1:8" s="2" customFormat="1">
      <c r="A268" s="399"/>
      <c r="B268" s="93"/>
      <c r="C268" s="93"/>
      <c r="D268" s="93"/>
      <c r="E268" s="94"/>
      <c r="F268" s="133"/>
      <c r="G268" s="93"/>
      <c r="H268" s="93"/>
    </row>
    <row r="269" spans="1:8" s="2" customFormat="1">
      <c r="A269" s="399"/>
      <c r="B269" s="93"/>
      <c r="C269" s="93"/>
      <c r="D269" s="93"/>
      <c r="E269" s="94"/>
      <c r="F269" s="133"/>
      <c r="G269" s="93"/>
      <c r="H269" s="93"/>
    </row>
    <row r="270" spans="1:8" s="2" customFormat="1">
      <c r="A270" s="399"/>
      <c r="B270" s="93"/>
      <c r="C270" s="93"/>
      <c r="D270" s="93"/>
      <c r="E270" s="94"/>
      <c r="F270" s="133"/>
      <c r="G270" s="93"/>
      <c r="H270" s="93"/>
    </row>
    <row r="271" spans="1:8" s="2" customFormat="1">
      <c r="A271" s="399"/>
      <c r="B271" s="93"/>
      <c r="C271" s="93"/>
      <c r="D271" s="93"/>
      <c r="E271" s="94"/>
      <c r="F271" s="133"/>
      <c r="G271" s="93"/>
      <c r="H271" s="93"/>
    </row>
    <row r="272" spans="1:8" s="2" customFormat="1">
      <c r="A272" s="399"/>
      <c r="B272" s="93"/>
      <c r="C272" s="93"/>
      <c r="D272" s="93"/>
      <c r="E272" s="94"/>
      <c r="F272" s="133"/>
      <c r="G272" s="93"/>
      <c r="H272" s="93"/>
    </row>
    <row r="273" spans="1:8" s="2" customFormat="1">
      <c r="A273" s="399"/>
      <c r="B273" s="93"/>
      <c r="C273" s="93"/>
      <c r="D273" s="93"/>
      <c r="E273" s="94"/>
      <c r="F273" s="133"/>
      <c r="G273" s="93"/>
      <c r="H273" s="93"/>
    </row>
    <row r="274" spans="1:8" s="2" customFormat="1">
      <c r="A274" s="399"/>
      <c r="B274" s="93"/>
      <c r="C274" s="93"/>
      <c r="D274" s="93"/>
      <c r="E274" s="94"/>
      <c r="F274" s="133"/>
      <c r="G274" s="93"/>
      <c r="H274" s="93"/>
    </row>
    <row r="275" spans="1:8" s="2" customFormat="1">
      <c r="A275" s="399"/>
      <c r="B275" s="93"/>
      <c r="C275" s="93"/>
      <c r="D275" s="93"/>
      <c r="E275" s="94"/>
      <c r="F275" s="133"/>
      <c r="G275" s="93"/>
      <c r="H275" s="93"/>
    </row>
    <row r="276" spans="1:8" s="2" customFormat="1">
      <c r="A276" s="399"/>
      <c r="B276" s="93"/>
      <c r="C276" s="93"/>
      <c r="D276" s="93"/>
      <c r="E276" s="94"/>
      <c r="F276" s="133"/>
      <c r="G276" s="93"/>
      <c r="H276" s="93"/>
    </row>
    <row r="277" spans="1:8" s="2" customFormat="1">
      <c r="A277" s="399"/>
      <c r="B277" s="93"/>
      <c r="C277" s="93"/>
      <c r="D277" s="93"/>
      <c r="E277" s="94"/>
      <c r="F277" s="133"/>
      <c r="G277" s="93"/>
      <c r="H277" s="93"/>
    </row>
    <row r="278" spans="1:8" s="2" customFormat="1">
      <c r="A278" s="399"/>
      <c r="B278" s="93"/>
      <c r="C278" s="93"/>
      <c r="D278" s="93"/>
      <c r="E278" s="94"/>
      <c r="F278" s="133"/>
      <c r="G278" s="93"/>
      <c r="H278" s="93"/>
    </row>
    <row r="279" spans="1:8" s="2" customFormat="1">
      <c r="A279" s="399"/>
      <c r="B279" s="93"/>
      <c r="C279" s="93"/>
      <c r="D279" s="93"/>
      <c r="E279" s="94"/>
      <c r="F279" s="133"/>
      <c r="G279" s="93"/>
      <c r="H279" s="93"/>
    </row>
    <row r="280" spans="1:8" s="2" customFormat="1">
      <c r="A280" s="399"/>
      <c r="B280" s="93"/>
      <c r="C280" s="93"/>
      <c r="D280" s="93"/>
      <c r="E280" s="94"/>
      <c r="F280" s="133"/>
      <c r="G280" s="93"/>
      <c r="H280" s="93"/>
    </row>
    <row r="281" spans="1:8" s="2" customFormat="1">
      <c r="A281" s="399"/>
      <c r="B281" s="93"/>
      <c r="C281" s="93"/>
      <c r="D281" s="93"/>
      <c r="E281" s="94"/>
      <c r="F281" s="133"/>
      <c r="G281" s="93"/>
      <c r="H281" s="93"/>
    </row>
    <row r="282" spans="1:8" s="2" customFormat="1">
      <c r="A282" s="399"/>
      <c r="B282" s="93"/>
      <c r="C282" s="93"/>
      <c r="D282" s="93"/>
      <c r="E282" s="94"/>
      <c r="F282" s="133"/>
      <c r="G282" s="93"/>
      <c r="H282" s="93"/>
    </row>
    <row r="283" spans="1:8" s="2" customFormat="1">
      <c r="A283" s="399"/>
      <c r="B283" s="93"/>
      <c r="C283" s="93"/>
      <c r="D283" s="93"/>
      <c r="E283" s="94"/>
      <c r="F283" s="133"/>
      <c r="G283" s="93"/>
      <c r="H283" s="93"/>
    </row>
    <row r="284" spans="1:8" s="2" customFormat="1">
      <c r="A284" s="399"/>
      <c r="B284" s="93"/>
      <c r="C284" s="93"/>
      <c r="D284" s="93"/>
      <c r="E284" s="94"/>
      <c r="F284" s="133"/>
      <c r="G284" s="93"/>
      <c r="H284" s="93"/>
    </row>
    <row r="285" spans="1:8" s="2" customFormat="1">
      <c r="A285" s="399"/>
      <c r="B285" s="93"/>
      <c r="C285" s="93"/>
      <c r="D285" s="93"/>
      <c r="E285" s="94"/>
      <c r="F285" s="133"/>
      <c r="G285" s="93"/>
      <c r="H285" s="93"/>
    </row>
    <row r="286" spans="1:8" s="2" customFormat="1">
      <c r="A286" s="399"/>
      <c r="B286" s="93"/>
      <c r="C286" s="93"/>
      <c r="D286" s="93"/>
      <c r="E286" s="94"/>
      <c r="F286" s="133"/>
      <c r="G286" s="93"/>
      <c r="H286" s="93"/>
    </row>
    <row r="287" spans="1:8" s="2" customFormat="1">
      <c r="A287" s="399"/>
      <c r="B287" s="93"/>
      <c r="C287" s="93"/>
      <c r="D287" s="93"/>
      <c r="E287" s="94"/>
      <c r="F287" s="133"/>
      <c r="G287" s="93"/>
      <c r="H287" s="93"/>
    </row>
    <row r="288" spans="1:8" s="2" customFormat="1">
      <c r="A288" s="399"/>
      <c r="B288" s="93"/>
      <c r="C288" s="93"/>
      <c r="D288" s="93"/>
      <c r="E288" s="94"/>
      <c r="F288" s="133"/>
      <c r="G288" s="93"/>
      <c r="H288" s="93"/>
    </row>
    <row r="289" spans="1:8" s="2" customFormat="1">
      <c r="A289" s="399"/>
      <c r="B289" s="93"/>
      <c r="C289" s="93"/>
      <c r="D289" s="93"/>
      <c r="E289" s="94"/>
      <c r="F289" s="133"/>
      <c r="G289" s="93"/>
      <c r="H289" s="93"/>
    </row>
    <row r="290" spans="1:8" s="2" customFormat="1">
      <c r="A290" s="399"/>
      <c r="B290" s="93"/>
      <c r="C290" s="93"/>
      <c r="D290" s="93"/>
      <c r="E290" s="94"/>
      <c r="F290" s="133"/>
      <c r="G290" s="93"/>
      <c r="H290" s="93"/>
    </row>
    <row r="291" spans="1:8" s="2" customFormat="1">
      <c r="A291" s="399"/>
      <c r="B291" s="93"/>
      <c r="C291" s="93"/>
      <c r="D291" s="93"/>
      <c r="E291" s="94"/>
      <c r="F291" s="133"/>
      <c r="G291" s="93"/>
      <c r="H291" s="93"/>
    </row>
    <row r="292" spans="1:8" s="2" customFormat="1">
      <c r="A292" s="399"/>
      <c r="B292" s="93"/>
      <c r="C292" s="93"/>
      <c r="D292" s="93"/>
      <c r="E292" s="94"/>
      <c r="F292" s="133"/>
      <c r="G292" s="93"/>
      <c r="H292" s="93"/>
    </row>
    <row r="293" spans="1:8" s="2" customFormat="1">
      <c r="A293" s="399"/>
      <c r="B293" s="93"/>
      <c r="C293" s="93"/>
      <c r="D293" s="93"/>
      <c r="E293" s="94"/>
      <c r="F293" s="133"/>
      <c r="G293" s="93"/>
      <c r="H293" s="93"/>
    </row>
    <row r="294" spans="1:8" s="2" customFormat="1">
      <c r="A294" s="399"/>
      <c r="B294" s="93"/>
      <c r="C294" s="93"/>
      <c r="D294" s="93"/>
      <c r="E294" s="94"/>
      <c r="F294" s="133"/>
      <c r="G294" s="93"/>
      <c r="H294" s="93"/>
    </row>
    <row r="295" spans="1:8" s="2" customFormat="1">
      <c r="A295" s="399"/>
      <c r="B295" s="93"/>
      <c r="C295" s="93"/>
      <c r="D295" s="93"/>
      <c r="E295" s="94"/>
      <c r="F295" s="133"/>
      <c r="G295" s="93"/>
      <c r="H295" s="93"/>
    </row>
    <row r="296" spans="1:8" s="2" customFormat="1">
      <c r="A296" s="399"/>
      <c r="B296" s="93"/>
      <c r="C296" s="93"/>
      <c r="D296" s="93"/>
      <c r="E296" s="94"/>
      <c r="F296" s="133"/>
      <c r="G296" s="93"/>
      <c r="H296" s="93"/>
    </row>
    <row r="297" spans="1:8" s="2" customFormat="1">
      <c r="A297" s="399"/>
      <c r="B297" s="93"/>
      <c r="C297" s="93"/>
      <c r="D297" s="93"/>
      <c r="E297" s="94"/>
      <c r="F297" s="133"/>
      <c r="G297" s="93"/>
      <c r="H297" s="93"/>
    </row>
    <row r="298" spans="1:8" s="2" customFormat="1">
      <c r="A298" s="399"/>
      <c r="B298" s="93"/>
      <c r="C298" s="93"/>
      <c r="D298" s="93"/>
      <c r="E298" s="94"/>
      <c r="F298" s="133"/>
      <c r="G298" s="93"/>
      <c r="H298" s="93"/>
    </row>
    <row r="299" spans="1:8" s="2" customFormat="1">
      <c r="A299" s="399"/>
      <c r="B299" s="93"/>
      <c r="C299" s="93"/>
      <c r="D299" s="93"/>
      <c r="E299" s="94"/>
      <c r="F299" s="133"/>
      <c r="G299" s="93"/>
      <c r="H299" s="93"/>
    </row>
    <row r="300" spans="1:8" s="2" customFormat="1">
      <c r="A300" s="399"/>
      <c r="B300" s="93"/>
      <c r="C300" s="93"/>
      <c r="D300" s="93"/>
      <c r="E300" s="94"/>
      <c r="F300" s="133"/>
      <c r="G300" s="93"/>
      <c r="H300" s="93"/>
    </row>
    <row r="301" spans="1:8" s="2" customFormat="1">
      <c r="A301" s="399"/>
      <c r="B301" s="93"/>
      <c r="C301" s="93"/>
      <c r="D301" s="93"/>
      <c r="E301" s="94"/>
      <c r="F301" s="133"/>
      <c r="G301" s="93"/>
      <c r="H301" s="93"/>
    </row>
    <row r="302" spans="1:8" s="2" customFormat="1">
      <c r="A302" s="399"/>
      <c r="B302" s="93"/>
      <c r="C302" s="93"/>
      <c r="D302" s="93"/>
      <c r="E302" s="94"/>
      <c r="F302" s="133"/>
      <c r="G302" s="93"/>
      <c r="H302" s="93"/>
    </row>
    <row r="303" spans="1:8" s="2" customFormat="1">
      <c r="A303" s="399"/>
      <c r="B303" s="93"/>
      <c r="C303" s="93"/>
      <c r="D303" s="93"/>
      <c r="E303" s="94"/>
      <c r="F303" s="133"/>
      <c r="G303" s="93"/>
      <c r="H303" s="93"/>
    </row>
    <row r="304" spans="1:8" s="2" customFormat="1">
      <c r="A304" s="399"/>
      <c r="B304" s="93"/>
      <c r="C304" s="93"/>
      <c r="D304" s="93"/>
      <c r="E304" s="94"/>
      <c r="F304" s="133"/>
      <c r="G304" s="93"/>
      <c r="H304" s="93"/>
    </row>
    <row r="305" spans="1:8" s="2" customFormat="1">
      <c r="A305" s="399"/>
      <c r="B305" s="93"/>
      <c r="C305" s="93"/>
      <c r="D305" s="93"/>
      <c r="E305" s="94"/>
      <c r="F305" s="133"/>
      <c r="G305" s="93"/>
      <c r="H305" s="93"/>
    </row>
    <row r="306" spans="1:8" s="2" customFormat="1">
      <c r="A306" s="399"/>
      <c r="B306" s="93"/>
      <c r="C306" s="93"/>
      <c r="D306" s="93"/>
      <c r="E306" s="94"/>
      <c r="F306" s="133"/>
      <c r="G306" s="93"/>
      <c r="H306" s="93"/>
    </row>
    <row r="307" spans="1:8" s="2" customFormat="1">
      <c r="A307" s="399"/>
      <c r="B307" s="93"/>
      <c r="C307" s="93"/>
      <c r="D307" s="93"/>
      <c r="E307" s="94"/>
      <c r="F307" s="133"/>
      <c r="G307" s="93"/>
      <c r="H307" s="93"/>
    </row>
    <row r="308" spans="1:8" s="2" customFormat="1">
      <c r="A308" s="399"/>
      <c r="B308" s="93"/>
      <c r="C308" s="93"/>
      <c r="D308" s="93"/>
      <c r="E308" s="94"/>
      <c r="F308" s="133"/>
      <c r="G308" s="93"/>
      <c r="H308" s="93"/>
    </row>
    <row r="309" spans="1:8" s="2" customFormat="1">
      <c r="A309" s="399"/>
      <c r="B309" s="93"/>
      <c r="C309" s="93"/>
      <c r="D309" s="93"/>
      <c r="E309" s="94"/>
      <c r="F309" s="133"/>
      <c r="G309" s="93"/>
      <c r="H309" s="93"/>
    </row>
    <row r="310" spans="1:8" s="2" customFormat="1">
      <c r="A310" s="399"/>
      <c r="B310" s="93"/>
      <c r="C310" s="93"/>
      <c r="D310" s="93"/>
      <c r="E310" s="94"/>
      <c r="F310" s="133"/>
      <c r="G310" s="93"/>
      <c r="H310" s="93"/>
    </row>
    <row r="311" spans="1:8" s="2" customFormat="1">
      <c r="A311" s="399"/>
      <c r="B311" s="93"/>
      <c r="C311" s="93"/>
      <c r="D311" s="93"/>
      <c r="E311" s="94"/>
      <c r="F311" s="133"/>
      <c r="G311" s="93"/>
      <c r="H311" s="93"/>
    </row>
    <row r="312" spans="1:8" s="2" customFormat="1">
      <c r="A312" s="399"/>
      <c r="B312" s="93"/>
      <c r="C312" s="93"/>
      <c r="D312" s="93"/>
      <c r="E312" s="94"/>
      <c r="F312" s="133"/>
      <c r="G312" s="93"/>
      <c r="H312" s="93"/>
    </row>
    <row r="313" spans="1:8" s="2" customFormat="1">
      <c r="A313" s="399"/>
      <c r="B313" s="93"/>
      <c r="C313" s="93"/>
      <c r="D313" s="93"/>
      <c r="E313" s="94"/>
      <c r="F313" s="133"/>
      <c r="G313" s="93"/>
      <c r="H313" s="93"/>
    </row>
    <row r="314" spans="1:8" s="2" customFormat="1">
      <c r="A314" s="399"/>
      <c r="B314" s="93"/>
      <c r="C314" s="93"/>
      <c r="D314" s="93"/>
      <c r="E314" s="94"/>
      <c r="F314" s="133"/>
      <c r="G314" s="93"/>
      <c r="H314" s="93"/>
    </row>
    <row r="315" spans="1:8" s="2" customFormat="1">
      <c r="A315" s="399"/>
      <c r="B315" s="93"/>
      <c r="C315" s="93"/>
      <c r="D315" s="93"/>
      <c r="E315" s="94"/>
      <c r="F315" s="133"/>
      <c r="G315" s="93"/>
      <c r="H315" s="93"/>
    </row>
    <row r="316" spans="1:8" s="2" customFormat="1">
      <c r="A316" s="399"/>
      <c r="B316" s="93"/>
      <c r="C316" s="93"/>
      <c r="D316" s="93"/>
      <c r="E316" s="94"/>
      <c r="F316" s="133"/>
      <c r="G316" s="93"/>
      <c r="H316" s="93"/>
    </row>
    <row r="317" spans="1:8" s="2" customFormat="1">
      <c r="A317" s="399"/>
      <c r="B317" s="93"/>
      <c r="C317" s="93"/>
      <c r="D317" s="93"/>
      <c r="E317" s="94"/>
      <c r="F317" s="133"/>
      <c r="G317" s="93"/>
      <c r="H317" s="93"/>
    </row>
    <row r="318" spans="1:8" s="2" customFormat="1">
      <c r="A318" s="399"/>
      <c r="B318" s="93"/>
      <c r="C318" s="93"/>
      <c r="D318" s="93"/>
      <c r="E318" s="94"/>
      <c r="F318" s="133"/>
      <c r="G318" s="93"/>
      <c r="H318" s="93"/>
    </row>
    <row r="319" spans="1:8" s="2" customFormat="1">
      <c r="A319" s="399"/>
      <c r="B319" s="93"/>
      <c r="C319" s="93"/>
      <c r="D319" s="93"/>
      <c r="E319" s="94"/>
      <c r="F319" s="133"/>
      <c r="G319" s="93"/>
      <c r="H319" s="93"/>
    </row>
    <row r="320" spans="1:8" s="2" customFormat="1">
      <c r="A320" s="399"/>
      <c r="B320" s="93"/>
      <c r="C320" s="93"/>
      <c r="D320" s="93"/>
      <c r="E320" s="94"/>
      <c r="F320" s="133"/>
      <c r="G320" s="93"/>
      <c r="H320" s="93"/>
    </row>
    <row r="321" spans="1:8" s="2" customFormat="1">
      <c r="A321" s="399"/>
      <c r="B321" s="93"/>
      <c r="C321" s="93"/>
      <c r="D321" s="93"/>
      <c r="E321" s="94"/>
      <c r="F321" s="133"/>
      <c r="G321" s="93"/>
      <c r="H321" s="93"/>
    </row>
    <row r="322" spans="1:8" s="2" customFormat="1">
      <c r="A322" s="399"/>
      <c r="B322" s="93"/>
      <c r="C322" s="93"/>
      <c r="D322" s="93"/>
      <c r="E322" s="94"/>
      <c r="F322" s="133"/>
      <c r="G322" s="93"/>
      <c r="H322" s="93"/>
    </row>
    <row r="323" spans="1:8" s="2" customFormat="1">
      <c r="A323" s="399"/>
      <c r="B323" s="93"/>
      <c r="C323" s="93"/>
      <c r="D323" s="93"/>
      <c r="E323" s="94"/>
      <c r="F323" s="133"/>
      <c r="G323" s="93"/>
      <c r="H323" s="93"/>
    </row>
    <row r="324" spans="1:8" s="2" customFormat="1">
      <c r="A324" s="399"/>
      <c r="B324" s="93"/>
      <c r="C324" s="93"/>
      <c r="D324" s="93"/>
      <c r="E324" s="94"/>
      <c r="F324" s="133"/>
      <c r="G324" s="93"/>
      <c r="H324" s="93"/>
    </row>
    <row r="325" spans="1:8" s="2" customFormat="1">
      <c r="A325" s="399"/>
      <c r="B325" s="93"/>
      <c r="C325" s="93"/>
      <c r="D325" s="93"/>
      <c r="E325" s="94"/>
      <c r="F325" s="133"/>
      <c r="G325" s="93"/>
      <c r="H325" s="93"/>
    </row>
    <row r="326" spans="1:8" s="2" customFormat="1">
      <c r="A326" s="399"/>
      <c r="B326" s="93"/>
      <c r="C326" s="93"/>
      <c r="D326" s="93"/>
      <c r="E326" s="94"/>
      <c r="F326" s="133"/>
      <c r="G326" s="93"/>
      <c r="H326" s="93"/>
    </row>
    <row r="327" spans="1:8" s="2" customFormat="1">
      <c r="A327" s="399"/>
      <c r="B327" s="93"/>
      <c r="C327" s="93"/>
      <c r="D327" s="93"/>
      <c r="E327" s="94"/>
      <c r="F327" s="133"/>
      <c r="G327" s="93"/>
      <c r="H327" s="93"/>
    </row>
    <row r="328" spans="1:8" s="2" customFormat="1">
      <c r="A328" s="399"/>
      <c r="B328" s="93"/>
      <c r="C328" s="93"/>
      <c r="D328" s="93"/>
      <c r="E328" s="94"/>
      <c r="F328" s="133"/>
      <c r="G328" s="93"/>
      <c r="H328" s="93"/>
    </row>
    <row r="329" spans="1:8" s="2" customFormat="1">
      <c r="A329" s="399"/>
      <c r="B329" s="93"/>
      <c r="C329" s="93"/>
      <c r="D329" s="93"/>
      <c r="E329" s="94"/>
      <c r="F329" s="133"/>
      <c r="G329" s="93"/>
      <c r="H329" s="93"/>
    </row>
    <row r="330" spans="1:8" s="2" customFormat="1">
      <c r="A330" s="399"/>
      <c r="B330" s="93"/>
      <c r="C330" s="93"/>
      <c r="D330" s="93"/>
      <c r="E330" s="94"/>
      <c r="F330" s="133"/>
      <c r="G330" s="93"/>
      <c r="H330" s="93"/>
    </row>
    <row r="331" spans="1:8" s="2" customFormat="1">
      <c r="A331" s="399"/>
      <c r="B331" s="93"/>
      <c r="C331" s="93"/>
      <c r="D331" s="93"/>
      <c r="E331" s="94"/>
      <c r="F331" s="133"/>
      <c r="G331" s="93"/>
      <c r="H331" s="93"/>
    </row>
    <row r="332" spans="1:8" s="2" customFormat="1">
      <c r="A332" s="399"/>
      <c r="B332" s="93"/>
      <c r="C332" s="93"/>
      <c r="D332" s="93"/>
      <c r="E332" s="94"/>
      <c r="F332" s="133"/>
      <c r="G332" s="93"/>
      <c r="H332" s="93"/>
    </row>
    <row r="333" spans="1:8" s="2" customFormat="1">
      <c r="A333" s="399"/>
      <c r="B333" s="93"/>
      <c r="C333" s="93"/>
      <c r="D333" s="93"/>
      <c r="E333" s="94"/>
      <c r="F333" s="133"/>
      <c r="G333" s="93"/>
      <c r="H333" s="93"/>
    </row>
    <row r="334" spans="1:8" s="2" customFormat="1">
      <c r="A334" s="399"/>
      <c r="B334" s="93"/>
      <c r="C334" s="93"/>
      <c r="D334" s="93"/>
      <c r="E334" s="94"/>
      <c r="F334" s="133"/>
      <c r="G334" s="93"/>
      <c r="H334" s="93"/>
    </row>
    <row r="335" spans="1:8" s="2" customFormat="1">
      <c r="A335" s="399"/>
      <c r="B335" s="93"/>
      <c r="C335" s="93"/>
      <c r="D335" s="93"/>
      <c r="E335" s="94"/>
      <c r="F335" s="133"/>
      <c r="G335" s="93"/>
      <c r="H335" s="93"/>
    </row>
    <row r="336" spans="1:8" s="2" customFormat="1">
      <c r="A336" s="399"/>
      <c r="B336" s="93"/>
      <c r="C336" s="93"/>
      <c r="D336" s="93"/>
      <c r="E336" s="94"/>
      <c r="F336" s="133"/>
      <c r="G336" s="93"/>
      <c r="H336" s="93"/>
    </row>
    <row r="337" spans="1:8" s="2" customFormat="1">
      <c r="A337" s="399"/>
      <c r="B337" s="93"/>
      <c r="C337" s="93"/>
      <c r="D337" s="93"/>
      <c r="E337" s="94"/>
      <c r="F337" s="133"/>
      <c r="G337" s="93"/>
      <c r="H337" s="93"/>
    </row>
    <row r="338" spans="1:8" s="2" customFormat="1">
      <c r="A338" s="399"/>
      <c r="B338" s="93"/>
      <c r="C338" s="93"/>
      <c r="D338" s="93"/>
      <c r="E338" s="94"/>
      <c r="F338" s="133"/>
      <c r="G338" s="93"/>
      <c r="H338" s="93"/>
    </row>
    <row r="339" spans="1:8" s="2" customFormat="1">
      <c r="A339" s="399"/>
      <c r="B339" s="93"/>
      <c r="C339" s="93"/>
      <c r="D339" s="93"/>
      <c r="E339" s="94"/>
      <c r="F339" s="133"/>
      <c r="G339" s="93"/>
      <c r="H339" s="93"/>
    </row>
    <row r="340" spans="1:8" s="2" customFormat="1">
      <c r="A340" s="399"/>
      <c r="B340" s="93"/>
      <c r="C340" s="93"/>
      <c r="D340" s="93"/>
      <c r="E340" s="94"/>
      <c r="F340" s="133"/>
      <c r="G340" s="93"/>
      <c r="H340" s="93"/>
    </row>
    <row r="341" spans="1:8" s="2" customFormat="1">
      <c r="A341" s="399"/>
      <c r="B341" s="93"/>
      <c r="C341" s="93"/>
      <c r="D341" s="93"/>
      <c r="E341" s="94"/>
      <c r="F341" s="133"/>
      <c r="G341" s="93"/>
      <c r="H341" s="93"/>
    </row>
    <row r="342" spans="1:8" s="2" customFormat="1">
      <c r="A342" s="399"/>
      <c r="B342" s="93"/>
      <c r="C342" s="93"/>
      <c r="D342" s="93"/>
      <c r="E342" s="94"/>
      <c r="F342" s="133"/>
      <c r="G342" s="93"/>
      <c r="H342" s="93"/>
    </row>
    <row r="343" spans="1:8" s="2" customFormat="1">
      <c r="A343" s="399"/>
      <c r="B343" s="93"/>
      <c r="C343" s="93"/>
      <c r="D343" s="93"/>
      <c r="E343" s="94"/>
      <c r="F343" s="133"/>
      <c r="G343" s="93"/>
      <c r="H343" s="93"/>
    </row>
    <row r="344" spans="1:8" s="2" customFormat="1">
      <c r="A344" s="399"/>
      <c r="B344" s="93"/>
      <c r="C344" s="93"/>
      <c r="D344" s="93"/>
      <c r="E344" s="94"/>
      <c r="F344" s="133"/>
      <c r="G344" s="93"/>
      <c r="H344" s="93"/>
    </row>
    <row r="345" spans="1:8" s="2" customFormat="1">
      <c r="A345" s="399"/>
      <c r="B345" s="93"/>
      <c r="C345" s="93"/>
      <c r="D345" s="93"/>
      <c r="E345" s="94"/>
      <c r="F345" s="133"/>
      <c r="G345" s="93"/>
      <c r="H345" s="93"/>
    </row>
    <row r="346" spans="1:8" s="2" customFormat="1">
      <c r="A346" s="399"/>
      <c r="B346" s="93"/>
      <c r="C346" s="93"/>
      <c r="D346" s="93"/>
      <c r="E346" s="94"/>
      <c r="F346" s="133"/>
      <c r="G346" s="93"/>
      <c r="H346" s="93"/>
    </row>
    <row r="347" spans="1:8" s="2" customFormat="1">
      <c r="A347" s="399"/>
      <c r="B347" s="93"/>
      <c r="C347" s="93"/>
      <c r="D347" s="93"/>
      <c r="E347" s="94"/>
      <c r="F347" s="133"/>
      <c r="G347" s="93"/>
      <c r="H347" s="93"/>
    </row>
    <row r="348" spans="1:8" s="2" customFormat="1">
      <c r="A348" s="399"/>
      <c r="B348" s="93"/>
      <c r="C348" s="93"/>
      <c r="D348" s="93"/>
      <c r="E348" s="94"/>
      <c r="F348" s="133"/>
      <c r="G348" s="93"/>
      <c r="H348" s="93"/>
    </row>
    <row r="349" spans="1:8" s="2" customFormat="1">
      <c r="A349" s="399"/>
      <c r="B349" s="93"/>
      <c r="C349" s="93"/>
      <c r="D349" s="93"/>
      <c r="E349" s="94"/>
      <c r="F349" s="133"/>
      <c r="G349" s="93"/>
      <c r="H349" s="93"/>
    </row>
    <row r="350" spans="1:8" s="2" customFormat="1">
      <c r="A350" s="399"/>
      <c r="B350" s="93"/>
      <c r="C350" s="93"/>
      <c r="D350" s="93"/>
      <c r="E350" s="94"/>
      <c r="F350" s="133"/>
      <c r="G350" s="93"/>
      <c r="H350" s="93"/>
    </row>
    <row r="351" spans="1:8" s="2" customFormat="1">
      <c r="A351" s="399"/>
      <c r="B351" s="93"/>
      <c r="C351" s="93"/>
      <c r="D351" s="93"/>
      <c r="E351" s="94"/>
      <c r="F351" s="133"/>
      <c r="G351" s="93"/>
      <c r="H351" s="93"/>
    </row>
    <row r="352" spans="1:8" s="2" customFormat="1">
      <c r="A352" s="399"/>
      <c r="B352" s="93"/>
      <c r="C352" s="93"/>
      <c r="D352" s="93"/>
      <c r="E352" s="94"/>
      <c r="F352" s="133"/>
      <c r="G352" s="93"/>
      <c r="H352" s="93"/>
    </row>
    <row r="353" spans="1:8" s="2" customFormat="1">
      <c r="A353" s="399"/>
      <c r="B353" s="93"/>
      <c r="C353" s="93"/>
      <c r="D353" s="93"/>
      <c r="E353" s="94"/>
      <c r="F353" s="133"/>
      <c r="G353" s="93"/>
      <c r="H353" s="93"/>
    </row>
    <row r="354" spans="1:8" s="2" customFormat="1">
      <c r="A354" s="399"/>
      <c r="B354" s="93"/>
      <c r="C354" s="93"/>
      <c r="D354" s="93"/>
      <c r="E354" s="94"/>
      <c r="F354" s="133"/>
      <c r="G354" s="93"/>
      <c r="H354" s="93"/>
    </row>
    <row r="355" spans="1:8" s="2" customFormat="1">
      <c r="A355" s="399"/>
      <c r="B355" s="93"/>
      <c r="C355" s="93"/>
      <c r="D355" s="93"/>
      <c r="E355" s="94"/>
      <c r="F355" s="133"/>
      <c r="G355" s="93"/>
      <c r="H355" s="93"/>
    </row>
    <row r="356" spans="1:8" s="2" customFormat="1">
      <c r="A356" s="399"/>
      <c r="B356" s="93"/>
      <c r="C356" s="93"/>
      <c r="D356" s="93"/>
      <c r="E356" s="94"/>
      <c r="F356" s="133"/>
      <c r="G356" s="93"/>
      <c r="H356" s="93"/>
    </row>
    <row r="357" spans="1:8" s="2" customFormat="1">
      <c r="A357" s="399"/>
      <c r="B357" s="93"/>
      <c r="C357" s="93"/>
      <c r="D357" s="93"/>
      <c r="E357" s="94"/>
      <c r="F357" s="133"/>
      <c r="G357" s="93"/>
      <c r="H357" s="93"/>
    </row>
    <row r="358" spans="1:8" s="2" customFormat="1">
      <c r="A358" s="399"/>
      <c r="B358" s="93"/>
      <c r="C358" s="93"/>
      <c r="D358" s="93"/>
      <c r="E358" s="94"/>
      <c r="F358" s="133"/>
      <c r="G358" s="93"/>
      <c r="H358" s="93"/>
    </row>
    <row r="359" spans="1:8" s="2" customFormat="1">
      <c r="A359" s="399"/>
      <c r="B359" s="93"/>
      <c r="C359" s="93"/>
      <c r="D359" s="93"/>
      <c r="E359" s="94"/>
      <c r="F359" s="133"/>
      <c r="G359" s="93"/>
      <c r="H359" s="93"/>
    </row>
    <row r="360" spans="1:8" s="2" customFormat="1">
      <c r="A360" s="399"/>
      <c r="B360" s="93"/>
      <c r="C360" s="93"/>
      <c r="D360" s="93"/>
      <c r="E360" s="94"/>
      <c r="F360" s="133"/>
      <c r="G360" s="93"/>
      <c r="H360" s="93"/>
    </row>
    <row r="361" spans="1:8" s="2" customFormat="1">
      <c r="A361" s="399"/>
      <c r="B361" s="93"/>
      <c r="C361" s="93"/>
      <c r="D361" s="93"/>
      <c r="E361" s="94"/>
      <c r="F361" s="133"/>
      <c r="G361" s="93"/>
      <c r="H361" s="93"/>
    </row>
    <row r="362" spans="1:8" s="2" customFormat="1">
      <c r="A362" s="399"/>
      <c r="B362" s="93"/>
      <c r="C362" s="93"/>
      <c r="D362" s="93"/>
      <c r="E362" s="94"/>
      <c r="F362" s="133"/>
      <c r="G362" s="93"/>
      <c r="H362" s="93"/>
    </row>
    <row r="363" spans="1:8" s="2" customFormat="1">
      <c r="A363" s="399"/>
      <c r="B363" s="93"/>
      <c r="C363" s="93"/>
      <c r="D363" s="93"/>
      <c r="E363" s="94"/>
      <c r="F363" s="133"/>
      <c r="G363" s="93"/>
      <c r="H363" s="93"/>
    </row>
    <row r="364" spans="1:8" s="2" customFormat="1">
      <c r="A364" s="399"/>
      <c r="B364" s="93"/>
      <c r="C364" s="93"/>
      <c r="D364" s="93"/>
      <c r="E364" s="94"/>
      <c r="F364" s="133"/>
      <c r="G364" s="93"/>
      <c r="H364" s="93"/>
    </row>
    <row r="365" spans="1:8" s="2" customFormat="1">
      <c r="A365" s="399"/>
      <c r="B365" s="93"/>
      <c r="C365" s="93"/>
      <c r="D365" s="93"/>
      <c r="E365" s="94"/>
      <c r="F365" s="133"/>
      <c r="G365" s="93"/>
      <c r="H365" s="93"/>
    </row>
    <row r="366" spans="1:8" s="2" customFormat="1">
      <c r="A366" s="399"/>
      <c r="B366" s="93"/>
      <c r="C366" s="93"/>
      <c r="D366" s="93"/>
      <c r="E366" s="94"/>
      <c r="F366" s="133"/>
      <c r="G366" s="93"/>
      <c r="H366" s="93"/>
    </row>
    <row r="367" spans="1:8" s="2" customFormat="1">
      <c r="A367" s="399"/>
      <c r="B367" s="93"/>
      <c r="C367" s="93"/>
      <c r="D367" s="93"/>
      <c r="E367" s="94"/>
      <c r="F367" s="133"/>
      <c r="G367" s="93"/>
      <c r="H367" s="93"/>
    </row>
    <row r="368" spans="1:8" s="2" customFormat="1">
      <c r="A368" s="399"/>
      <c r="B368" s="93"/>
      <c r="C368" s="93"/>
      <c r="D368" s="93"/>
      <c r="E368" s="94"/>
      <c r="F368" s="133"/>
      <c r="G368" s="93"/>
      <c r="H368" s="93"/>
    </row>
    <row r="369" spans="1:8" s="2" customFormat="1">
      <c r="A369" s="399"/>
      <c r="B369" s="93"/>
      <c r="C369" s="93"/>
      <c r="D369" s="93"/>
      <c r="E369" s="94"/>
      <c r="F369" s="133"/>
      <c r="G369" s="93"/>
      <c r="H369" s="93"/>
    </row>
    <row r="370" spans="1:8" s="2" customFormat="1">
      <c r="A370" s="399"/>
      <c r="B370" s="93"/>
      <c r="C370" s="93"/>
      <c r="D370" s="93"/>
      <c r="E370" s="94"/>
      <c r="F370" s="133"/>
      <c r="G370" s="93"/>
      <c r="H370" s="93"/>
    </row>
    <row r="371" spans="1:8" s="2" customFormat="1">
      <c r="A371" s="399"/>
      <c r="B371" s="93"/>
      <c r="C371" s="93"/>
      <c r="D371" s="93"/>
      <c r="E371" s="94"/>
      <c r="F371" s="133"/>
      <c r="G371" s="93"/>
      <c r="H371" s="93"/>
    </row>
    <row r="372" spans="1:8" s="2" customFormat="1">
      <c r="A372" s="399"/>
      <c r="B372" s="93"/>
      <c r="C372" s="93"/>
      <c r="D372" s="93"/>
      <c r="E372" s="94"/>
      <c r="F372" s="133"/>
      <c r="G372" s="93"/>
      <c r="H372" s="93"/>
    </row>
    <row r="373" spans="1:8" s="2" customFormat="1">
      <c r="A373" s="399"/>
      <c r="B373" s="93"/>
      <c r="C373" s="93"/>
      <c r="D373" s="93"/>
      <c r="E373" s="94"/>
      <c r="F373" s="133"/>
      <c r="G373" s="93"/>
      <c r="H373" s="93"/>
    </row>
    <row r="374" spans="1:8" s="2" customFormat="1">
      <c r="A374" s="399"/>
      <c r="B374" s="93"/>
      <c r="C374" s="93"/>
      <c r="D374" s="93"/>
      <c r="E374" s="94"/>
      <c r="F374" s="133"/>
      <c r="G374" s="93"/>
      <c r="H374" s="93"/>
    </row>
    <row r="375" spans="1:8" s="2" customFormat="1">
      <c r="A375" s="399"/>
      <c r="B375" s="93"/>
      <c r="C375" s="93"/>
      <c r="D375" s="93"/>
      <c r="E375" s="94"/>
      <c r="F375" s="133"/>
      <c r="G375" s="93"/>
      <c r="H375" s="93"/>
    </row>
    <row r="376" spans="1:8" s="2" customFormat="1">
      <c r="A376" s="399"/>
      <c r="B376" s="93"/>
      <c r="C376" s="93"/>
      <c r="D376" s="93"/>
      <c r="E376" s="94"/>
      <c r="F376" s="133"/>
      <c r="G376" s="93"/>
      <c r="H376" s="93"/>
    </row>
    <row r="377" spans="1:8" s="2" customFormat="1">
      <c r="A377" s="399"/>
      <c r="B377" s="93"/>
      <c r="C377" s="93"/>
      <c r="D377" s="93"/>
      <c r="E377" s="94"/>
      <c r="F377" s="133"/>
      <c r="G377" s="93"/>
      <c r="H377" s="93"/>
    </row>
    <row r="378" spans="1:8" s="2" customFormat="1">
      <c r="A378" s="399"/>
      <c r="B378" s="93"/>
      <c r="C378" s="93"/>
      <c r="D378" s="93"/>
      <c r="E378" s="94"/>
      <c r="F378" s="133"/>
      <c r="G378" s="93"/>
      <c r="H378" s="93"/>
    </row>
    <row r="379" spans="1:8" s="2" customFormat="1">
      <c r="A379" s="399"/>
      <c r="B379" s="93"/>
      <c r="C379" s="93"/>
      <c r="D379" s="93"/>
      <c r="E379" s="94"/>
      <c r="F379" s="133"/>
      <c r="G379" s="93"/>
      <c r="H379" s="93"/>
    </row>
    <row r="380" spans="1:8" s="2" customFormat="1">
      <c r="A380" s="399"/>
      <c r="B380" s="93"/>
      <c r="C380" s="93"/>
      <c r="D380" s="93"/>
      <c r="E380" s="94"/>
      <c r="F380" s="133"/>
      <c r="G380" s="93"/>
      <c r="H380" s="93"/>
    </row>
    <row r="381" spans="1:8" s="2" customFormat="1">
      <c r="A381" s="399"/>
      <c r="B381" s="93"/>
      <c r="C381" s="93"/>
      <c r="D381" s="93"/>
      <c r="E381" s="94"/>
      <c r="F381" s="133"/>
      <c r="G381" s="93"/>
      <c r="H381" s="93"/>
    </row>
    <row r="382" spans="1:8" s="2" customFormat="1">
      <c r="A382" s="399"/>
      <c r="B382" s="93"/>
      <c r="C382" s="93"/>
      <c r="D382" s="93"/>
      <c r="E382" s="94"/>
      <c r="F382" s="133"/>
      <c r="G382" s="93"/>
      <c r="H382" s="93"/>
    </row>
    <row r="383" spans="1:8" s="2" customFormat="1">
      <c r="A383" s="399"/>
      <c r="B383" s="93"/>
      <c r="C383" s="93"/>
      <c r="D383" s="93"/>
      <c r="E383" s="94"/>
      <c r="F383" s="133"/>
      <c r="G383" s="93"/>
      <c r="H383" s="93"/>
    </row>
    <row r="384" spans="1:8" s="2" customFormat="1">
      <c r="A384" s="399"/>
      <c r="B384" s="93"/>
      <c r="C384" s="93"/>
      <c r="D384" s="93"/>
      <c r="E384" s="94"/>
      <c r="F384" s="133"/>
      <c r="G384" s="93"/>
      <c r="H384" s="93"/>
    </row>
    <row r="385" spans="1:8" s="2" customFormat="1">
      <c r="A385" s="399"/>
      <c r="B385" s="93"/>
      <c r="C385" s="93"/>
      <c r="D385" s="93"/>
      <c r="E385" s="94"/>
      <c r="F385" s="133"/>
      <c r="G385" s="93"/>
      <c r="H385" s="93"/>
    </row>
    <row r="386" spans="1:8" s="2" customFormat="1">
      <c r="A386" s="399"/>
      <c r="B386" s="93"/>
      <c r="C386" s="93"/>
      <c r="D386" s="93"/>
      <c r="E386" s="94"/>
      <c r="F386" s="133"/>
      <c r="G386" s="93"/>
      <c r="H386" s="93"/>
    </row>
    <row r="387" spans="1:8" s="2" customFormat="1">
      <c r="A387" s="399"/>
      <c r="B387" s="93"/>
      <c r="C387" s="93"/>
      <c r="D387" s="93"/>
      <c r="E387" s="94"/>
      <c r="F387" s="133"/>
      <c r="G387" s="93"/>
      <c r="H387" s="93"/>
    </row>
    <row r="388" spans="1:8" s="2" customFormat="1">
      <c r="A388" s="399"/>
      <c r="B388" s="93"/>
      <c r="C388" s="93"/>
      <c r="D388" s="93"/>
      <c r="E388" s="94"/>
      <c r="F388" s="133"/>
      <c r="G388" s="93"/>
      <c r="H388" s="93"/>
    </row>
    <row r="389" spans="1:8" s="2" customFormat="1">
      <c r="A389" s="399"/>
      <c r="B389" s="93"/>
      <c r="C389" s="93"/>
      <c r="D389" s="93"/>
      <c r="E389" s="94"/>
      <c r="F389" s="133"/>
      <c r="G389" s="93"/>
      <c r="H389" s="93"/>
    </row>
    <row r="390" spans="1:8" s="2" customFormat="1">
      <c r="A390" s="399"/>
      <c r="B390" s="93"/>
      <c r="C390" s="93"/>
      <c r="D390" s="93"/>
      <c r="E390" s="94"/>
      <c r="F390" s="133"/>
      <c r="G390" s="93"/>
      <c r="H390" s="93"/>
    </row>
    <row r="391" spans="1:8" s="2" customFormat="1">
      <c r="A391" s="399"/>
      <c r="B391" s="93"/>
      <c r="C391" s="93"/>
      <c r="D391" s="93"/>
      <c r="E391" s="94"/>
      <c r="F391" s="133"/>
      <c r="G391" s="93"/>
      <c r="H391" s="93"/>
    </row>
    <row r="392" spans="1:8" s="2" customFormat="1">
      <c r="A392" s="399"/>
      <c r="B392" s="93"/>
      <c r="C392" s="93"/>
      <c r="D392" s="93"/>
      <c r="E392" s="94"/>
      <c r="F392" s="133"/>
      <c r="G392" s="93"/>
      <c r="H392" s="93"/>
    </row>
    <row r="393" spans="1:8" s="2" customFormat="1">
      <c r="A393" s="399"/>
      <c r="B393" s="93"/>
      <c r="C393" s="93"/>
      <c r="D393" s="93"/>
      <c r="E393" s="94"/>
      <c r="F393" s="133"/>
      <c r="G393" s="93"/>
      <c r="H393" s="93"/>
    </row>
    <row r="394" spans="1:8" s="2" customFormat="1">
      <c r="A394" s="399"/>
      <c r="B394" s="93"/>
      <c r="C394" s="93"/>
      <c r="D394" s="93"/>
      <c r="E394" s="94"/>
      <c r="F394" s="133"/>
      <c r="G394" s="93"/>
      <c r="H394" s="93"/>
    </row>
    <row r="395" spans="1:8" s="2" customFormat="1">
      <c r="A395" s="399"/>
      <c r="B395" s="93"/>
      <c r="C395" s="93"/>
      <c r="D395" s="93"/>
      <c r="E395" s="94"/>
      <c r="F395" s="133"/>
      <c r="G395" s="93"/>
      <c r="H395" s="93"/>
    </row>
    <row r="396" spans="1:8" s="2" customFormat="1">
      <c r="A396" s="399"/>
      <c r="B396" s="93"/>
      <c r="C396" s="93"/>
      <c r="D396" s="93"/>
      <c r="E396" s="94"/>
      <c r="F396" s="133"/>
      <c r="G396" s="93"/>
      <c r="H396" s="93"/>
    </row>
    <row r="397" spans="1:8" s="2" customFormat="1">
      <c r="A397" s="399"/>
      <c r="B397" s="93"/>
      <c r="C397" s="93"/>
      <c r="D397" s="93"/>
      <c r="E397" s="94"/>
      <c r="F397" s="133"/>
      <c r="G397" s="93"/>
      <c r="H397" s="93"/>
    </row>
    <row r="398" spans="1:8" s="2" customFormat="1">
      <c r="A398" s="399"/>
      <c r="B398" s="93"/>
      <c r="C398" s="93"/>
      <c r="D398" s="93"/>
      <c r="E398" s="94"/>
      <c r="F398" s="133"/>
      <c r="G398" s="93"/>
      <c r="H398" s="93"/>
    </row>
    <row r="399" spans="1:8" s="2" customFormat="1">
      <c r="A399" s="399"/>
      <c r="B399" s="93"/>
      <c r="C399" s="93"/>
      <c r="D399" s="93"/>
      <c r="E399" s="94"/>
      <c r="F399" s="133"/>
      <c r="G399" s="93"/>
      <c r="H399" s="93"/>
    </row>
    <row r="400" spans="1:8" s="2" customFormat="1">
      <c r="A400" s="399"/>
      <c r="B400" s="93"/>
      <c r="C400" s="93"/>
      <c r="D400" s="93"/>
      <c r="E400" s="94"/>
      <c r="F400" s="133"/>
      <c r="G400" s="93"/>
      <c r="H400" s="93"/>
    </row>
    <row r="401" spans="1:8" s="2" customFormat="1">
      <c r="A401" s="399"/>
      <c r="B401" s="93"/>
      <c r="C401" s="93"/>
      <c r="D401" s="93"/>
      <c r="E401" s="94"/>
      <c r="F401" s="133"/>
      <c r="G401" s="93"/>
      <c r="H401" s="93"/>
    </row>
    <row r="402" spans="1:8" s="2" customFormat="1">
      <c r="A402" s="399"/>
      <c r="B402" s="93"/>
      <c r="C402" s="93"/>
      <c r="D402" s="93"/>
      <c r="E402" s="94"/>
      <c r="F402" s="133"/>
      <c r="G402" s="93"/>
      <c r="H402" s="93"/>
    </row>
    <row r="403" spans="1:8" s="2" customFormat="1">
      <c r="A403" s="399"/>
      <c r="B403" s="93"/>
      <c r="C403" s="93"/>
      <c r="D403" s="93"/>
      <c r="E403" s="94"/>
      <c r="F403" s="133"/>
      <c r="G403" s="93"/>
      <c r="H403" s="93"/>
    </row>
    <row r="404" spans="1:8" s="2" customFormat="1">
      <c r="A404" s="399"/>
      <c r="B404" s="93"/>
      <c r="C404" s="93"/>
      <c r="D404" s="93"/>
      <c r="E404" s="94"/>
      <c r="F404" s="133"/>
      <c r="G404" s="93"/>
      <c r="H404" s="93"/>
    </row>
    <row r="405" spans="1:8" s="2" customFormat="1">
      <c r="A405" s="399"/>
      <c r="B405" s="93"/>
      <c r="C405" s="93"/>
      <c r="D405" s="93"/>
      <c r="E405" s="94"/>
      <c r="F405" s="133"/>
      <c r="G405" s="93"/>
      <c r="H405" s="93"/>
    </row>
    <row r="406" spans="1:8" s="2" customFormat="1">
      <c r="A406" s="399"/>
      <c r="B406" s="93"/>
      <c r="C406" s="93"/>
      <c r="D406" s="93"/>
      <c r="E406" s="94"/>
      <c r="F406" s="133"/>
      <c r="G406" s="93"/>
      <c r="H406" s="93"/>
    </row>
    <row r="407" spans="1:8" s="2" customFormat="1">
      <c r="A407" s="399"/>
      <c r="B407" s="93"/>
      <c r="C407" s="93"/>
      <c r="D407" s="93"/>
      <c r="E407" s="94"/>
      <c r="F407" s="133"/>
      <c r="G407" s="93"/>
      <c r="H407" s="93"/>
    </row>
    <row r="408" spans="1:8" s="2" customFormat="1">
      <c r="A408" s="399"/>
      <c r="B408" s="93"/>
      <c r="C408" s="93"/>
      <c r="D408" s="93"/>
      <c r="E408" s="94"/>
      <c r="F408" s="133"/>
      <c r="G408" s="93"/>
      <c r="H408" s="93"/>
    </row>
    <row r="409" spans="1:8" s="2" customFormat="1">
      <c r="A409" s="399"/>
      <c r="B409" s="93"/>
      <c r="C409" s="93"/>
      <c r="D409" s="93"/>
      <c r="E409" s="94"/>
      <c r="F409" s="133"/>
      <c r="G409" s="93"/>
      <c r="H409" s="93"/>
    </row>
    <row r="410" spans="1:8" s="2" customFormat="1">
      <c r="A410" s="399"/>
      <c r="B410" s="93"/>
      <c r="C410" s="93"/>
      <c r="D410" s="93"/>
      <c r="E410" s="94"/>
      <c r="F410" s="133"/>
      <c r="G410" s="93"/>
      <c r="H410" s="93"/>
    </row>
    <row r="411" spans="1:8" s="2" customFormat="1">
      <c r="A411" s="399"/>
      <c r="B411" s="93"/>
      <c r="C411" s="93"/>
      <c r="D411" s="93"/>
      <c r="E411" s="94"/>
      <c r="F411" s="133"/>
      <c r="G411" s="93"/>
      <c r="H411" s="93"/>
    </row>
    <row r="412" spans="1:8" s="2" customFormat="1">
      <c r="A412" s="399"/>
      <c r="B412" s="93"/>
      <c r="C412" s="93"/>
      <c r="D412" s="93"/>
      <c r="E412" s="94"/>
      <c r="F412" s="133"/>
      <c r="G412" s="93"/>
      <c r="H412" s="93"/>
    </row>
    <row r="413" spans="1:8" s="2" customFormat="1">
      <c r="A413" s="399"/>
      <c r="B413" s="93"/>
      <c r="C413" s="93"/>
      <c r="D413" s="93"/>
      <c r="E413" s="94"/>
      <c r="F413" s="133"/>
      <c r="G413" s="93"/>
      <c r="H413" s="93"/>
    </row>
    <row r="414" spans="1:8" s="2" customFormat="1">
      <c r="A414" s="399"/>
      <c r="B414" s="93"/>
      <c r="C414" s="93"/>
      <c r="D414" s="93"/>
      <c r="E414" s="94"/>
      <c r="F414" s="133"/>
      <c r="G414" s="93"/>
      <c r="H414" s="93"/>
    </row>
    <row r="415" spans="1:8" s="2" customFormat="1">
      <c r="A415" s="399"/>
      <c r="B415" s="93"/>
      <c r="C415" s="93"/>
      <c r="D415" s="93"/>
      <c r="E415" s="94"/>
      <c r="F415" s="133"/>
      <c r="G415" s="93"/>
      <c r="H415" s="93"/>
    </row>
    <row r="416" spans="1:8" s="2" customFormat="1">
      <c r="A416" s="399"/>
      <c r="B416" s="93"/>
      <c r="C416" s="93"/>
      <c r="D416" s="93"/>
      <c r="E416" s="94"/>
      <c r="F416" s="133"/>
      <c r="G416" s="93"/>
      <c r="H416" s="93"/>
    </row>
    <row r="417" spans="1:8" s="2" customFormat="1">
      <c r="A417" s="399"/>
      <c r="B417" s="93"/>
      <c r="C417" s="93"/>
      <c r="D417" s="93"/>
      <c r="E417" s="94"/>
      <c r="F417" s="133"/>
      <c r="G417" s="93"/>
      <c r="H417" s="93"/>
    </row>
    <row r="418" spans="1:8" s="2" customFormat="1">
      <c r="A418" s="399"/>
      <c r="B418" s="93"/>
      <c r="C418" s="93"/>
      <c r="D418" s="93"/>
      <c r="E418" s="94"/>
      <c r="F418" s="133"/>
      <c r="G418" s="93"/>
      <c r="H418" s="93"/>
    </row>
    <row r="419" spans="1:8" s="2" customFormat="1">
      <c r="A419" s="399"/>
      <c r="B419" s="93"/>
      <c r="C419" s="93"/>
      <c r="D419" s="93"/>
      <c r="E419" s="94"/>
      <c r="F419" s="133"/>
      <c r="G419" s="93"/>
      <c r="H419" s="93"/>
    </row>
    <row r="420" spans="1:8" s="2" customFormat="1">
      <c r="A420" s="399"/>
      <c r="B420" s="93"/>
      <c r="C420" s="93"/>
      <c r="D420" s="93"/>
      <c r="E420" s="94"/>
      <c r="F420" s="133"/>
      <c r="G420" s="93"/>
      <c r="H420" s="93"/>
    </row>
    <row r="421" spans="1:8" s="2" customFormat="1">
      <c r="A421" s="399"/>
      <c r="B421" s="93"/>
      <c r="C421" s="93"/>
      <c r="D421" s="93"/>
      <c r="E421" s="94"/>
      <c r="F421" s="133"/>
      <c r="G421" s="93"/>
      <c r="H421" s="93"/>
    </row>
    <row r="422" spans="1:8" s="2" customFormat="1">
      <c r="A422" s="399"/>
      <c r="B422" s="93"/>
      <c r="C422" s="93"/>
      <c r="D422" s="93"/>
      <c r="E422" s="94"/>
      <c r="F422" s="133"/>
      <c r="G422" s="93"/>
      <c r="H422" s="93"/>
    </row>
    <row r="423" spans="1:8" s="2" customFormat="1">
      <c r="A423" s="399"/>
      <c r="B423" s="93"/>
      <c r="C423" s="93"/>
      <c r="D423" s="93"/>
      <c r="E423" s="94"/>
      <c r="F423" s="133"/>
      <c r="G423" s="93"/>
      <c r="H423" s="93"/>
    </row>
    <row r="424" spans="1:8" s="2" customFormat="1">
      <c r="A424" s="399"/>
      <c r="B424" s="93"/>
      <c r="C424" s="93"/>
      <c r="D424" s="93"/>
      <c r="E424" s="94"/>
      <c r="F424" s="133"/>
      <c r="G424" s="93"/>
      <c r="H424" s="93"/>
    </row>
    <row r="425" spans="1:8" s="2" customFormat="1">
      <c r="A425" s="399"/>
      <c r="B425" s="93"/>
      <c r="C425" s="93"/>
      <c r="D425" s="93"/>
      <c r="E425" s="94"/>
      <c r="F425" s="133"/>
      <c r="G425" s="93"/>
      <c r="H425" s="93"/>
    </row>
    <row r="426" spans="1:8" s="2" customFormat="1">
      <c r="A426" s="399"/>
      <c r="B426" s="93"/>
      <c r="C426" s="93"/>
      <c r="D426" s="93"/>
      <c r="E426" s="94"/>
      <c r="F426" s="133"/>
      <c r="G426" s="93"/>
      <c r="H426" s="93"/>
    </row>
    <row r="427" spans="1:8" s="2" customFormat="1">
      <c r="A427" s="399"/>
      <c r="B427" s="93"/>
      <c r="C427" s="93"/>
      <c r="D427" s="93"/>
      <c r="E427" s="94"/>
      <c r="F427" s="133"/>
      <c r="G427" s="93"/>
      <c r="H427" s="93"/>
    </row>
    <row r="428" spans="1:8" s="2" customFormat="1">
      <c r="A428" s="399"/>
      <c r="B428" s="93"/>
      <c r="C428" s="93"/>
      <c r="D428" s="93"/>
      <c r="E428" s="94"/>
      <c r="F428" s="133"/>
      <c r="G428" s="93"/>
      <c r="H428" s="93"/>
    </row>
    <row r="429" spans="1:8" s="2" customFormat="1">
      <c r="A429" s="399"/>
      <c r="B429" s="93"/>
      <c r="C429" s="93"/>
      <c r="D429" s="93"/>
      <c r="E429" s="94"/>
      <c r="F429" s="133"/>
      <c r="G429" s="93"/>
      <c r="H429" s="93"/>
    </row>
    <row r="430" spans="1:8" s="2" customFormat="1">
      <c r="A430" s="399"/>
      <c r="B430" s="93"/>
      <c r="C430" s="93"/>
      <c r="D430" s="93"/>
      <c r="E430" s="94"/>
      <c r="F430" s="133"/>
      <c r="G430" s="93"/>
      <c r="H430" s="93"/>
    </row>
    <row r="431" spans="1:8" s="2" customFormat="1">
      <c r="A431" s="399"/>
      <c r="B431" s="93"/>
      <c r="C431" s="93"/>
      <c r="D431" s="93"/>
      <c r="E431" s="94"/>
      <c r="F431" s="133"/>
      <c r="G431" s="93"/>
      <c r="H431" s="93"/>
    </row>
    <row r="432" spans="1:8" s="2" customFormat="1">
      <c r="A432" s="399"/>
      <c r="B432" s="93"/>
      <c r="C432" s="93"/>
      <c r="D432" s="93"/>
      <c r="E432" s="94"/>
      <c r="F432" s="133"/>
      <c r="G432" s="93"/>
      <c r="H432" s="93"/>
    </row>
    <row r="433" spans="1:8" s="2" customFormat="1">
      <c r="A433" s="399"/>
      <c r="B433" s="93"/>
      <c r="C433" s="93"/>
      <c r="D433" s="93"/>
      <c r="E433" s="94"/>
      <c r="F433" s="133"/>
      <c r="G433" s="93"/>
      <c r="H433" s="93"/>
    </row>
    <row r="434" spans="1:8" s="2" customFormat="1">
      <c r="A434" s="399"/>
      <c r="B434" s="93"/>
      <c r="C434" s="93"/>
      <c r="D434" s="93"/>
      <c r="E434" s="94"/>
      <c r="F434" s="133"/>
      <c r="G434" s="93"/>
      <c r="H434" s="93"/>
    </row>
    <row r="435" spans="1:8" s="2" customFormat="1">
      <c r="A435" s="399"/>
      <c r="B435" s="93"/>
      <c r="C435" s="93"/>
      <c r="D435" s="93"/>
      <c r="E435" s="94"/>
      <c r="F435" s="133"/>
      <c r="G435" s="93"/>
      <c r="H435" s="93"/>
    </row>
    <row r="436" spans="1:8" s="2" customFormat="1">
      <c r="A436" s="399"/>
      <c r="B436" s="93"/>
      <c r="C436" s="93"/>
      <c r="D436" s="93"/>
      <c r="E436" s="94"/>
      <c r="F436" s="133"/>
      <c r="G436" s="93"/>
      <c r="H436" s="93"/>
    </row>
    <row r="437" spans="1:8" s="2" customFormat="1">
      <c r="A437" s="399"/>
      <c r="B437" s="93"/>
      <c r="C437" s="93"/>
      <c r="D437" s="93"/>
      <c r="E437" s="94"/>
      <c r="F437" s="133"/>
      <c r="G437" s="93"/>
      <c r="H437" s="93"/>
    </row>
    <row r="438" spans="1:8" s="2" customFormat="1">
      <c r="A438" s="399"/>
      <c r="B438" s="93"/>
      <c r="C438" s="93"/>
      <c r="D438" s="93"/>
      <c r="E438" s="94"/>
      <c r="F438" s="133"/>
      <c r="G438" s="93"/>
      <c r="H438" s="93"/>
    </row>
    <row r="439" spans="1:8" s="2" customFormat="1">
      <c r="A439" s="399"/>
      <c r="B439" s="93"/>
      <c r="C439" s="93"/>
      <c r="D439" s="93"/>
      <c r="E439" s="94"/>
      <c r="F439" s="133"/>
      <c r="G439" s="93"/>
      <c r="H439" s="93"/>
    </row>
    <row r="440" spans="1:8" s="2" customFormat="1">
      <c r="A440" s="399"/>
      <c r="B440" s="93"/>
      <c r="C440" s="93"/>
      <c r="D440" s="93"/>
      <c r="E440" s="94"/>
      <c r="F440" s="133"/>
      <c r="G440" s="93"/>
      <c r="H440" s="93"/>
    </row>
    <row r="441" spans="1:8" s="2" customFormat="1">
      <c r="A441" s="399"/>
      <c r="B441" s="93"/>
      <c r="C441" s="93"/>
      <c r="D441" s="93"/>
      <c r="E441" s="94"/>
      <c r="F441" s="133"/>
      <c r="G441" s="93"/>
      <c r="H441" s="93"/>
    </row>
    <row r="442" spans="1:8" s="2" customFormat="1">
      <c r="A442" s="399"/>
      <c r="B442" s="93"/>
      <c r="C442" s="93"/>
      <c r="D442" s="93"/>
      <c r="E442" s="94"/>
      <c r="F442" s="133"/>
      <c r="G442" s="93"/>
      <c r="H442" s="93"/>
    </row>
    <row r="443" spans="1:8" s="2" customFormat="1">
      <c r="A443" s="399"/>
      <c r="B443" s="93"/>
      <c r="C443" s="93"/>
      <c r="D443" s="93"/>
      <c r="E443" s="94"/>
      <c r="F443" s="133"/>
      <c r="G443" s="93"/>
      <c r="H443" s="93"/>
    </row>
    <row r="444" spans="1:8" s="2" customFormat="1">
      <c r="A444" s="399"/>
      <c r="B444" s="93"/>
      <c r="C444" s="93"/>
      <c r="D444" s="93"/>
      <c r="E444" s="94"/>
      <c r="F444" s="133"/>
      <c r="G444" s="93"/>
      <c r="H444" s="93"/>
    </row>
    <row r="445" spans="1:8" s="2" customFormat="1">
      <c r="A445" s="399"/>
      <c r="B445" s="93"/>
      <c r="C445" s="93"/>
      <c r="D445" s="93"/>
      <c r="E445" s="94"/>
      <c r="F445" s="133"/>
      <c r="G445" s="93"/>
      <c r="H445" s="93"/>
    </row>
    <row r="446" spans="1:8" s="2" customFormat="1">
      <c r="A446" s="399"/>
      <c r="B446" s="93"/>
      <c r="C446" s="93"/>
      <c r="D446" s="93"/>
      <c r="E446" s="94"/>
      <c r="F446" s="133"/>
      <c r="G446" s="93"/>
      <c r="H446" s="93"/>
    </row>
    <row r="447" spans="1:8" s="2" customFormat="1">
      <c r="A447" s="399"/>
      <c r="B447" s="93"/>
      <c r="C447" s="93"/>
      <c r="D447" s="93"/>
      <c r="E447" s="94"/>
      <c r="F447" s="133"/>
      <c r="G447" s="93"/>
      <c r="H447" s="93"/>
    </row>
    <row r="448" spans="1:8" s="2" customFormat="1">
      <c r="A448" s="399"/>
      <c r="B448" s="93"/>
      <c r="C448" s="93"/>
      <c r="D448" s="93"/>
      <c r="E448" s="94"/>
      <c r="F448" s="133"/>
      <c r="G448" s="93"/>
      <c r="H448" s="93"/>
    </row>
    <row r="449" spans="1:8" s="2" customFormat="1">
      <c r="A449" s="399"/>
      <c r="B449" s="93"/>
      <c r="C449" s="93"/>
      <c r="D449" s="93"/>
      <c r="E449" s="94"/>
      <c r="F449" s="133"/>
      <c r="G449" s="93"/>
      <c r="H449" s="93"/>
    </row>
    <row r="450" spans="1:8" s="2" customFormat="1">
      <c r="A450" s="399"/>
      <c r="B450" s="93"/>
      <c r="C450" s="93"/>
      <c r="D450" s="93"/>
      <c r="E450" s="94"/>
      <c r="F450" s="133"/>
      <c r="G450" s="93"/>
      <c r="H450" s="93"/>
    </row>
    <row r="451" spans="1:8" s="2" customFormat="1">
      <c r="A451" s="399"/>
      <c r="B451" s="93"/>
      <c r="C451" s="93"/>
      <c r="D451" s="93"/>
      <c r="E451" s="94"/>
      <c r="F451" s="133"/>
      <c r="G451" s="93"/>
      <c r="H451" s="93"/>
    </row>
    <row r="452" spans="1:8" s="2" customFormat="1">
      <c r="A452" s="399"/>
      <c r="B452" s="93"/>
      <c r="C452" s="93"/>
      <c r="D452" s="93"/>
      <c r="E452" s="94"/>
      <c r="F452" s="133"/>
      <c r="G452" s="93"/>
      <c r="H452" s="93"/>
    </row>
    <row r="453" spans="1:8" s="2" customFormat="1">
      <c r="A453" s="399"/>
      <c r="B453" s="93"/>
      <c r="C453" s="93"/>
      <c r="D453" s="93"/>
      <c r="E453" s="94"/>
      <c r="F453" s="133"/>
      <c r="G453" s="93"/>
      <c r="H453" s="93"/>
    </row>
    <row r="454" spans="1:8" s="2" customFormat="1">
      <c r="A454" s="399"/>
      <c r="B454" s="93"/>
      <c r="C454" s="93"/>
      <c r="D454" s="93"/>
      <c r="E454" s="94"/>
      <c r="F454" s="133"/>
      <c r="G454" s="93"/>
      <c r="H454" s="93"/>
    </row>
    <row r="455" spans="1:8" s="2" customFormat="1">
      <c r="A455" s="399"/>
      <c r="B455" s="93"/>
      <c r="C455" s="93"/>
      <c r="D455" s="93"/>
      <c r="E455" s="94"/>
      <c r="F455" s="133"/>
      <c r="G455" s="93"/>
      <c r="H455" s="93"/>
    </row>
    <row r="456" spans="1:8" s="2" customFormat="1">
      <c r="A456" s="399"/>
      <c r="B456" s="93"/>
      <c r="C456" s="93"/>
      <c r="D456" s="93"/>
      <c r="E456" s="94"/>
      <c r="F456" s="133"/>
      <c r="G456" s="93"/>
      <c r="H456" s="93"/>
    </row>
    <row r="457" spans="1:8" s="2" customFormat="1">
      <c r="A457" s="399"/>
      <c r="B457" s="93"/>
      <c r="C457" s="93"/>
      <c r="D457" s="93"/>
      <c r="E457" s="94"/>
      <c r="F457" s="133"/>
      <c r="G457" s="93"/>
      <c r="H457" s="93"/>
    </row>
    <row r="458" spans="1:8" s="2" customFormat="1">
      <c r="A458" s="399"/>
      <c r="B458" s="93"/>
      <c r="C458" s="93"/>
      <c r="D458" s="93"/>
      <c r="E458" s="94"/>
      <c r="F458" s="133"/>
      <c r="G458" s="93"/>
      <c r="H458" s="93"/>
    </row>
    <row r="459" spans="1:8" s="2" customFormat="1">
      <c r="A459" s="399"/>
      <c r="B459" s="93"/>
      <c r="C459" s="93"/>
      <c r="D459" s="93"/>
      <c r="E459" s="94"/>
      <c r="F459" s="133"/>
      <c r="G459" s="93"/>
      <c r="H459" s="93"/>
    </row>
    <row r="460" spans="1:8" s="2" customFormat="1">
      <c r="A460" s="399"/>
      <c r="B460" s="93"/>
      <c r="C460" s="93"/>
      <c r="D460" s="93"/>
      <c r="E460" s="94"/>
      <c r="F460" s="133"/>
      <c r="G460" s="93"/>
      <c r="H460" s="93"/>
    </row>
    <row r="461" spans="1:8" s="2" customFormat="1">
      <c r="A461" s="399"/>
      <c r="B461" s="93"/>
      <c r="C461" s="93"/>
      <c r="D461" s="93"/>
      <c r="E461" s="94"/>
      <c r="F461" s="133"/>
      <c r="G461" s="93"/>
      <c r="H461" s="93"/>
    </row>
    <row r="462" spans="1:8" s="2" customFormat="1">
      <c r="A462" s="399"/>
      <c r="B462" s="93"/>
      <c r="C462" s="93"/>
      <c r="D462" s="93"/>
      <c r="E462" s="94"/>
      <c r="F462" s="133"/>
      <c r="G462" s="93"/>
      <c r="H462" s="93"/>
    </row>
    <row r="463" spans="1:8" s="2" customFormat="1">
      <c r="A463" s="399"/>
      <c r="B463" s="93"/>
      <c r="C463" s="93"/>
      <c r="D463" s="93"/>
      <c r="E463" s="94"/>
      <c r="F463" s="133"/>
      <c r="G463" s="93"/>
      <c r="H463" s="93"/>
    </row>
    <row r="464" spans="1:8" s="2" customFormat="1">
      <c r="A464" s="399"/>
      <c r="B464" s="93"/>
      <c r="C464" s="93"/>
      <c r="D464" s="93"/>
      <c r="E464" s="94"/>
      <c r="F464" s="133"/>
      <c r="G464" s="93"/>
      <c r="H464" s="93"/>
    </row>
    <row r="465" spans="1:8" s="2" customFormat="1">
      <c r="A465" s="399"/>
      <c r="B465" s="93"/>
      <c r="C465" s="93"/>
      <c r="D465" s="93"/>
      <c r="E465" s="94"/>
      <c r="F465" s="133"/>
      <c r="G465" s="93"/>
      <c r="H465" s="93"/>
    </row>
    <row r="466" spans="1:8" s="2" customFormat="1">
      <c r="A466" s="399"/>
      <c r="B466" s="93"/>
      <c r="C466" s="93"/>
      <c r="D466" s="93"/>
      <c r="E466" s="94"/>
      <c r="F466" s="133"/>
      <c r="G466" s="93"/>
      <c r="H466" s="93"/>
    </row>
    <row r="467" spans="1:8" s="2" customFormat="1">
      <c r="A467" s="399"/>
      <c r="B467" s="93"/>
      <c r="C467" s="93"/>
      <c r="D467" s="93"/>
      <c r="E467" s="94"/>
      <c r="F467" s="133"/>
      <c r="G467" s="93"/>
      <c r="H467" s="93"/>
    </row>
    <row r="468" spans="1:8" s="2" customFormat="1">
      <c r="A468" s="399"/>
      <c r="B468" s="93"/>
      <c r="C468" s="93"/>
      <c r="D468" s="93"/>
      <c r="E468" s="94"/>
      <c r="F468" s="133"/>
      <c r="G468" s="93"/>
      <c r="H468" s="93"/>
    </row>
    <row r="469" spans="1:8" s="2" customFormat="1">
      <c r="A469" s="399"/>
      <c r="B469" s="93"/>
      <c r="C469" s="93"/>
      <c r="D469" s="93"/>
      <c r="E469" s="94"/>
      <c r="F469" s="133"/>
      <c r="G469" s="93"/>
      <c r="H469" s="93"/>
    </row>
    <row r="470" spans="1:8" s="2" customFormat="1">
      <c r="A470" s="399"/>
      <c r="B470" s="93"/>
      <c r="C470" s="93"/>
      <c r="D470" s="93"/>
      <c r="E470" s="94"/>
      <c r="F470" s="133"/>
      <c r="G470" s="93"/>
      <c r="H470" s="93"/>
    </row>
    <row r="471" spans="1:8" s="2" customFormat="1">
      <c r="A471" s="399"/>
      <c r="B471" s="93"/>
      <c r="C471" s="93"/>
      <c r="D471" s="93"/>
      <c r="E471" s="94"/>
      <c r="F471" s="133"/>
      <c r="G471" s="93"/>
      <c r="H471" s="93"/>
    </row>
    <row r="472" spans="1:8" s="2" customFormat="1">
      <c r="A472" s="399"/>
      <c r="B472" s="93"/>
      <c r="C472" s="93"/>
      <c r="D472" s="93"/>
      <c r="E472" s="94"/>
      <c r="F472" s="133"/>
      <c r="G472" s="93"/>
      <c r="H472" s="93"/>
    </row>
    <row r="473" spans="1:8" s="2" customFormat="1">
      <c r="A473" s="399"/>
      <c r="B473" s="93"/>
      <c r="C473" s="93"/>
      <c r="D473" s="93"/>
      <c r="E473" s="94"/>
      <c r="F473" s="133"/>
      <c r="G473" s="93"/>
      <c r="H473" s="93"/>
    </row>
    <row r="474" spans="1:8" s="2" customFormat="1">
      <c r="A474" s="399"/>
      <c r="B474" s="93"/>
      <c r="C474" s="93"/>
      <c r="D474" s="93"/>
      <c r="E474" s="94"/>
      <c r="F474" s="133"/>
      <c r="G474" s="93"/>
      <c r="H474" s="93"/>
    </row>
    <row r="475" spans="1:8" s="2" customFormat="1">
      <c r="A475" s="399"/>
      <c r="B475" s="93"/>
      <c r="C475" s="93"/>
      <c r="D475" s="93"/>
      <c r="E475" s="94"/>
      <c r="F475" s="133"/>
      <c r="G475" s="93"/>
      <c r="H475" s="93"/>
    </row>
    <row r="476" spans="1:8" s="2" customFormat="1">
      <c r="A476" s="399"/>
      <c r="B476" s="93"/>
      <c r="C476" s="93"/>
      <c r="D476" s="93"/>
      <c r="E476" s="94"/>
      <c r="F476" s="133"/>
      <c r="G476" s="93"/>
      <c r="H476" s="93"/>
    </row>
    <row r="477" spans="1:8" s="2" customFormat="1">
      <c r="A477" s="399"/>
      <c r="B477" s="93"/>
      <c r="C477" s="93"/>
      <c r="D477" s="93"/>
      <c r="E477" s="94"/>
      <c r="F477" s="133"/>
      <c r="G477" s="93"/>
      <c r="H477" s="93"/>
    </row>
    <row r="478" spans="1:8" s="2" customFormat="1">
      <c r="A478" s="399"/>
      <c r="B478" s="93"/>
      <c r="C478" s="93"/>
      <c r="D478" s="93"/>
      <c r="E478" s="94"/>
      <c r="F478" s="133"/>
      <c r="G478" s="93"/>
      <c r="H478" s="93"/>
    </row>
    <row r="479" spans="1:8" s="2" customFormat="1">
      <c r="A479" s="399"/>
      <c r="B479" s="93"/>
      <c r="C479" s="93"/>
      <c r="D479" s="93"/>
      <c r="E479" s="94"/>
      <c r="F479" s="133"/>
      <c r="G479" s="93"/>
      <c r="H479" s="93"/>
    </row>
    <row r="480" spans="1:8" s="2" customFormat="1">
      <c r="A480" s="399"/>
      <c r="B480" s="93"/>
      <c r="C480" s="93"/>
      <c r="D480" s="93"/>
      <c r="E480" s="94"/>
      <c r="F480" s="133"/>
      <c r="G480" s="93"/>
      <c r="H480" s="93"/>
    </row>
    <row r="481" spans="1:8" s="2" customFormat="1">
      <c r="A481" s="399"/>
      <c r="B481" s="93"/>
      <c r="C481" s="93"/>
      <c r="D481" s="93"/>
      <c r="E481" s="94"/>
      <c r="F481" s="133"/>
      <c r="G481" s="93"/>
      <c r="H481" s="93"/>
    </row>
    <row r="482" spans="1:8" s="2" customFormat="1">
      <c r="A482" s="399"/>
      <c r="B482" s="93"/>
      <c r="C482" s="93"/>
      <c r="D482" s="93"/>
      <c r="E482" s="94"/>
      <c r="F482" s="133"/>
      <c r="G482" s="93"/>
      <c r="H482" s="93"/>
    </row>
    <row r="483" spans="1:8" s="2" customFormat="1">
      <c r="A483" s="399"/>
      <c r="B483" s="93"/>
      <c r="C483" s="93"/>
      <c r="D483" s="93"/>
      <c r="E483" s="94"/>
      <c r="F483" s="133"/>
      <c r="G483" s="93"/>
      <c r="H483" s="93"/>
    </row>
    <row r="484" spans="1:8" s="2" customFormat="1">
      <c r="A484" s="399"/>
      <c r="B484" s="93"/>
      <c r="C484" s="93"/>
      <c r="D484" s="93"/>
      <c r="E484" s="94"/>
      <c r="F484" s="133"/>
      <c r="G484" s="93"/>
      <c r="H484" s="93"/>
    </row>
    <row r="485" spans="1:8" s="2" customFormat="1">
      <c r="A485" s="399"/>
      <c r="B485" s="93"/>
      <c r="C485" s="93"/>
      <c r="D485" s="93"/>
      <c r="E485" s="94"/>
      <c r="F485" s="133"/>
      <c r="G485" s="93"/>
      <c r="H485" s="93"/>
    </row>
    <row r="486" spans="1:8" s="2" customFormat="1">
      <c r="A486" s="399"/>
      <c r="B486" s="93"/>
      <c r="C486" s="93"/>
      <c r="D486" s="93"/>
      <c r="E486" s="94"/>
      <c r="F486" s="133"/>
      <c r="G486" s="93"/>
      <c r="H486" s="93"/>
    </row>
    <row r="487" spans="1:8" s="2" customFormat="1">
      <c r="A487" s="399"/>
      <c r="B487" s="93"/>
      <c r="C487" s="93"/>
      <c r="D487" s="93"/>
      <c r="E487" s="94"/>
      <c r="F487" s="133"/>
      <c r="G487" s="93"/>
      <c r="H487" s="93"/>
    </row>
    <row r="488" spans="1:8" s="2" customFormat="1">
      <c r="A488" s="399"/>
      <c r="B488" s="93"/>
      <c r="C488" s="93"/>
      <c r="D488" s="93"/>
      <c r="E488" s="94"/>
      <c r="F488" s="133"/>
      <c r="G488" s="93"/>
      <c r="H488" s="93"/>
    </row>
    <row r="489" spans="1:8" s="2" customFormat="1">
      <c r="A489" s="399"/>
      <c r="B489" s="93"/>
      <c r="C489" s="93"/>
      <c r="D489" s="93"/>
      <c r="E489" s="94"/>
      <c r="F489" s="133"/>
      <c r="G489" s="93"/>
      <c r="H489" s="93"/>
    </row>
    <row r="490" spans="1:8" s="2" customFormat="1">
      <c r="A490" s="399"/>
      <c r="B490" s="93"/>
      <c r="C490" s="93"/>
      <c r="D490" s="93"/>
      <c r="E490" s="94"/>
      <c r="F490" s="133"/>
      <c r="G490" s="93"/>
      <c r="H490" s="93"/>
    </row>
    <row r="491" spans="1:8" s="2" customFormat="1">
      <c r="A491" s="399"/>
      <c r="B491" s="93"/>
      <c r="C491" s="93"/>
      <c r="D491" s="93"/>
      <c r="E491" s="94"/>
      <c r="F491" s="133"/>
      <c r="G491" s="93"/>
      <c r="H491" s="93"/>
    </row>
    <row r="492" spans="1:8" s="2" customFormat="1">
      <c r="A492" s="399"/>
      <c r="B492" s="93"/>
      <c r="C492" s="93"/>
      <c r="D492" s="93"/>
      <c r="E492" s="94"/>
      <c r="F492" s="133"/>
      <c r="G492" s="93"/>
      <c r="H492" s="93"/>
    </row>
    <row r="493" spans="1:8" s="2" customFormat="1">
      <c r="A493" s="399"/>
      <c r="B493" s="93"/>
      <c r="C493" s="93"/>
      <c r="D493" s="93"/>
      <c r="E493" s="94"/>
      <c r="F493" s="133"/>
      <c r="G493" s="93"/>
      <c r="H493" s="93"/>
    </row>
    <row r="494" spans="1:8" s="2" customFormat="1">
      <c r="A494" s="399"/>
      <c r="B494" s="93"/>
      <c r="C494" s="93"/>
      <c r="D494" s="93"/>
      <c r="E494" s="94"/>
      <c r="F494" s="133"/>
      <c r="G494" s="93"/>
      <c r="H494" s="93"/>
    </row>
    <row r="495" spans="1:8" s="2" customFormat="1">
      <c r="A495" s="399"/>
      <c r="B495" s="93"/>
      <c r="C495" s="93"/>
      <c r="D495" s="93"/>
      <c r="E495" s="94"/>
      <c r="F495" s="133"/>
      <c r="G495" s="93"/>
      <c r="H495" s="93"/>
    </row>
    <row r="496" spans="1:8" s="2" customFormat="1">
      <c r="A496" s="399"/>
      <c r="B496" s="93"/>
      <c r="C496" s="93"/>
      <c r="D496" s="93"/>
      <c r="E496" s="94"/>
      <c r="F496" s="133"/>
      <c r="G496" s="93"/>
      <c r="H496" s="93"/>
    </row>
    <row r="497" spans="1:8" s="2" customFormat="1">
      <c r="A497" s="399"/>
      <c r="B497" s="93"/>
      <c r="C497" s="93"/>
      <c r="D497" s="93"/>
      <c r="E497" s="94"/>
      <c r="F497" s="133"/>
      <c r="G497" s="93"/>
      <c r="H497" s="93"/>
    </row>
    <row r="498" spans="1:8" s="2" customFormat="1">
      <c r="A498" s="399"/>
      <c r="B498" s="93"/>
      <c r="C498" s="93"/>
      <c r="D498" s="93"/>
      <c r="E498" s="94"/>
      <c r="F498" s="133"/>
      <c r="G498" s="93"/>
      <c r="H498" s="93"/>
    </row>
    <row r="499" spans="1:8" s="2" customFormat="1">
      <c r="A499" s="399"/>
      <c r="B499" s="93"/>
      <c r="C499" s="93"/>
      <c r="D499" s="93"/>
      <c r="E499" s="94"/>
      <c r="F499" s="133"/>
      <c r="G499" s="93"/>
      <c r="H499" s="93"/>
    </row>
    <row r="500" spans="1:8" s="2" customFormat="1">
      <c r="A500" s="399"/>
      <c r="B500" s="93"/>
      <c r="C500" s="93"/>
      <c r="D500" s="93"/>
      <c r="E500" s="94"/>
      <c r="F500" s="133"/>
      <c r="G500" s="93"/>
      <c r="H500" s="93"/>
    </row>
    <row r="501" spans="1:8" s="2" customFormat="1">
      <c r="A501" s="399"/>
      <c r="B501" s="93"/>
      <c r="C501" s="93"/>
      <c r="D501" s="93"/>
      <c r="E501" s="94"/>
      <c r="F501" s="133"/>
      <c r="G501" s="93"/>
      <c r="H501" s="93"/>
    </row>
    <row r="502" spans="1:8" s="2" customFormat="1">
      <c r="A502" s="399"/>
      <c r="B502" s="93"/>
      <c r="C502" s="93"/>
      <c r="D502" s="93"/>
      <c r="E502" s="94"/>
      <c r="F502" s="133"/>
      <c r="G502" s="93"/>
      <c r="H502" s="93"/>
    </row>
    <row r="503" spans="1:8" s="2" customFormat="1">
      <c r="A503" s="399"/>
      <c r="B503" s="93"/>
      <c r="C503" s="93"/>
      <c r="D503" s="93"/>
      <c r="E503" s="94"/>
      <c r="F503" s="133"/>
      <c r="G503" s="93"/>
      <c r="H503" s="93"/>
    </row>
    <row r="504" spans="1:8" s="2" customFormat="1">
      <c r="A504" s="399"/>
      <c r="B504" s="93"/>
      <c r="C504" s="93"/>
      <c r="D504" s="93"/>
      <c r="E504" s="94"/>
      <c r="F504" s="133"/>
      <c r="G504" s="93"/>
      <c r="H504" s="93"/>
    </row>
    <row r="505" spans="1:8" s="2" customFormat="1">
      <c r="A505" s="399"/>
      <c r="B505" s="93"/>
      <c r="C505" s="93"/>
      <c r="D505" s="93"/>
      <c r="E505" s="94"/>
      <c r="F505" s="133"/>
      <c r="G505" s="93"/>
      <c r="H505" s="93"/>
    </row>
    <row r="506" spans="1:8" s="2" customFormat="1">
      <c r="A506" s="399"/>
      <c r="B506" s="93"/>
      <c r="C506" s="93"/>
      <c r="D506" s="93"/>
      <c r="E506" s="94"/>
      <c r="F506" s="133"/>
      <c r="G506" s="93"/>
      <c r="H506" s="93"/>
    </row>
    <row r="507" spans="1:8" s="2" customFormat="1">
      <c r="A507" s="399"/>
      <c r="B507" s="93"/>
      <c r="C507" s="93"/>
      <c r="D507" s="93"/>
      <c r="E507" s="94"/>
      <c r="F507" s="133"/>
      <c r="G507" s="93"/>
      <c r="H507" s="93"/>
    </row>
    <row r="508" spans="1:8" s="2" customFormat="1">
      <c r="A508" s="399"/>
      <c r="B508" s="93"/>
      <c r="C508" s="93"/>
      <c r="D508" s="93"/>
      <c r="E508" s="94"/>
      <c r="F508" s="133"/>
      <c r="G508" s="93"/>
      <c r="H508" s="93"/>
    </row>
    <row r="509" spans="1:8" s="2" customFormat="1">
      <c r="A509" s="399"/>
      <c r="B509" s="93"/>
      <c r="C509" s="93"/>
      <c r="D509" s="93"/>
      <c r="E509" s="94"/>
      <c r="F509" s="133"/>
      <c r="G509" s="93"/>
      <c r="H509" s="93"/>
    </row>
    <row r="510" spans="1:8" s="2" customFormat="1">
      <c r="A510" s="399"/>
      <c r="B510" s="93"/>
      <c r="C510" s="93"/>
      <c r="D510" s="93"/>
      <c r="E510" s="94"/>
      <c r="F510" s="133"/>
      <c r="G510" s="93"/>
      <c r="H510" s="93"/>
    </row>
    <row r="511" spans="1:8" s="2" customFormat="1">
      <c r="A511" s="399"/>
      <c r="B511" s="93"/>
      <c r="C511" s="93"/>
      <c r="D511" s="93"/>
      <c r="E511" s="94"/>
      <c r="F511" s="133"/>
      <c r="G511" s="93"/>
      <c r="H511" s="93"/>
    </row>
    <row r="512" spans="1:8" s="2" customFormat="1">
      <c r="A512" s="399"/>
      <c r="B512" s="93"/>
      <c r="C512" s="93"/>
      <c r="D512" s="93"/>
      <c r="E512" s="94"/>
      <c r="F512" s="133"/>
      <c r="G512" s="93"/>
      <c r="H512" s="93"/>
    </row>
    <row r="513" spans="1:8" s="2" customFormat="1">
      <c r="A513" s="399"/>
      <c r="B513" s="93"/>
      <c r="C513" s="93"/>
      <c r="D513" s="93"/>
      <c r="E513" s="94"/>
      <c r="F513" s="133"/>
      <c r="G513" s="93"/>
      <c r="H513" s="93"/>
    </row>
    <row r="514" spans="1:8" s="2" customFormat="1">
      <c r="A514" s="399"/>
      <c r="B514" s="93"/>
      <c r="C514" s="93"/>
      <c r="D514" s="93"/>
      <c r="E514" s="94"/>
      <c r="F514" s="133"/>
      <c r="G514" s="93"/>
      <c r="H514" s="93"/>
    </row>
    <row r="515" spans="1:8" s="2" customFormat="1">
      <c r="A515" s="399"/>
      <c r="B515" s="93"/>
      <c r="C515" s="93"/>
      <c r="D515" s="93"/>
      <c r="E515" s="94"/>
      <c r="F515" s="133"/>
      <c r="G515" s="93"/>
      <c r="H515" s="93"/>
    </row>
    <row r="516" spans="1:8" s="2" customFormat="1">
      <c r="A516" s="399"/>
      <c r="B516" s="93"/>
      <c r="C516" s="93"/>
      <c r="D516" s="93"/>
      <c r="E516" s="94"/>
      <c r="F516" s="133"/>
      <c r="G516" s="93"/>
      <c r="H516" s="93"/>
    </row>
    <row r="517" spans="1:8" s="2" customFormat="1">
      <c r="A517" s="399"/>
      <c r="B517" s="93"/>
      <c r="C517" s="93"/>
      <c r="D517" s="93"/>
      <c r="E517" s="94"/>
      <c r="F517" s="133"/>
      <c r="G517" s="93"/>
      <c r="H517" s="93"/>
    </row>
    <row r="518" spans="1:8" s="2" customFormat="1">
      <c r="A518" s="399"/>
      <c r="B518" s="93"/>
      <c r="C518" s="93"/>
      <c r="D518" s="93"/>
      <c r="E518" s="94"/>
      <c r="F518" s="133"/>
      <c r="G518" s="93"/>
      <c r="H518" s="93"/>
    </row>
    <row r="519" spans="1:8" s="2" customFormat="1">
      <c r="A519" s="399"/>
      <c r="B519" s="93"/>
      <c r="C519" s="93"/>
      <c r="D519" s="93"/>
      <c r="E519" s="94"/>
      <c r="F519" s="133"/>
      <c r="G519" s="93"/>
      <c r="H519" s="93"/>
    </row>
    <row r="520" spans="1:8" s="2" customFormat="1">
      <c r="A520" s="399"/>
      <c r="B520" s="93"/>
      <c r="C520" s="93"/>
      <c r="D520" s="93"/>
      <c r="E520" s="94"/>
      <c r="F520" s="133"/>
      <c r="G520" s="93"/>
      <c r="H520" s="93"/>
    </row>
    <row r="521" spans="1:8" s="2" customFormat="1">
      <c r="A521" s="399"/>
      <c r="B521" s="93"/>
      <c r="C521" s="93"/>
      <c r="D521" s="93"/>
      <c r="E521" s="94"/>
      <c r="F521" s="133"/>
      <c r="G521" s="93"/>
      <c r="H521" s="93"/>
    </row>
    <row r="522" spans="1:8" s="2" customFormat="1">
      <c r="A522" s="399"/>
      <c r="B522" s="93"/>
      <c r="C522" s="93"/>
      <c r="D522" s="93"/>
      <c r="E522" s="94"/>
      <c r="F522" s="133"/>
      <c r="G522" s="93"/>
      <c r="H522" s="93"/>
    </row>
    <row r="523" spans="1:8" s="2" customFormat="1">
      <c r="A523" s="399"/>
      <c r="B523" s="93"/>
      <c r="C523" s="93"/>
      <c r="D523" s="93"/>
      <c r="E523" s="94"/>
      <c r="F523" s="133"/>
      <c r="G523" s="93"/>
      <c r="H523" s="93"/>
    </row>
    <row r="524" spans="1:8" s="2" customFormat="1">
      <c r="A524" s="399"/>
      <c r="B524" s="93"/>
      <c r="C524" s="93"/>
      <c r="D524" s="93"/>
      <c r="E524" s="94"/>
      <c r="F524" s="133"/>
      <c r="G524" s="93"/>
      <c r="H524" s="93"/>
    </row>
    <row r="525" spans="1:8" s="2" customFormat="1">
      <c r="A525" s="399"/>
      <c r="B525" s="93"/>
      <c r="C525" s="93"/>
      <c r="D525" s="93"/>
      <c r="E525" s="94"/>
      <c r="F525" s="133"/>
      <c r="G525" s="93"/>
      <c r="H525" s="93"/>
    </row>
    <row r="526" spans="1:8" s="2" customFormat="1">
      <c r="A526" s="399"/>
      <c r="B526" s="93"/>
      <c r="C526" s="93"/>
      <c r="D526" s="93"/>
      <c r="E526" s="94"/>
      <c r="F526" s="133"/>
      <c r="G526" s="93"/>
      <c r="H526" s="93"/>
    </row>
    <row r="527" spans="1:8" s="2" customFormat="1">
      <c r="A527" s="399"/>
      <c r="B527" s="93"/>
      <c r="C527" s="93"/>
      <c r="D527" s="93"/>
      <c r="E527" s="94"/>
      <c r="F527" s="133"/>
      <c r="G527" s="93"/>
      <c r="H527" s="93"/>
    </row>
    <row r="528" spans="1:8" s="2" customFormat="1">
      <c r="A528" s="399"/>
      <c r="B528" s="93"/>
      <c r="C528" s="93"/>
      <c r="D528" s="93"/>
      <c r="E528" s="94"/>
      <c r="F528" s="133"/>
      <c r="G528" s="93"/>
      <c r="H528" s="93"/>
    </row>
    <row r="529" spans="1:8" s="2" customFormat="1">
      <c r="A529" s="399"/>
      <c r="B529" s="93"/>
      <c r="C529" s="93"/>
      <c r="D529" s="93"/>
      <c r="E529" s="94"/>
      <c r="F529" s="133"/>
      <c r="G529" s="93"/>
      <c r="H529" s="93"/>
    </row>
    <row r="530" spans="1:8" s="2" customFormat="1">
      <c r="A530" s="399"/>
      <c r="B530" s="93"/>
      <c r="C530" s="93"/>
      <c r="D530" s="93"/>
      <c r="E530" s="94"/>
      <c r="F530" s="133"/>
      <c r="G530" s="93"/>
      <c r="H530" s="93"/>
    </row>
    <row r="531" spans="1:8" s="2" customFormat="1">
      <c r="A531" s="399"/>
      <c r="B531" s="93"/>
      <c r="C531" s="93"/>
      <c r="D531" s="93"/>
      <c r="E531" s="94"/>
      <c r="F531" s="133"/>
      <c r="G531" s="93"/>
      <c r="H531" s="93"/>
    </row>
    <row r="532" spans="1:8" s="2" customFormat="1">
      <c r="A532" s="399"/>
      <c r="B532" s="93"/>
      <c r="C532" s="93"/>
      <c r="D532" s="93"/>
      <c r="E532" s="94"/>
      <c r="F532" s="133"/>
      <c r="G532" s="93"/>
      <c r="H532" s="93"/>
    </row>
    <row r="533" spans="1:8" s="2" customFormat="1">
      <c r="A533" s="399"/>
      <c r="B533" s="93"/>
      <c r="C533" s="93"/>
      <c r="D533" s="93"/>
      <c r="E533" s="94"/>
      <c r="F533" s="133"/>
      <c r="G533" s="93"/>
      <c r="H533" s="93"/>
    </row>
    <row r="534" spans="1:8" s="2" customFormat="1">
      <c r="A534" s="399"/>
      <c r="B534" s="93"/>
      <c r="C534" s="93"/>
      <c r="D534" s="93"/>
      <c r="E534" s="94"/>
      <c r="F534" s="133"/>
      <c r="G534" s="93"/>
      <c r="H534" s="93"/>
    </row>
    <row r="535" spans="1:8" s="2" customFormat="1">
      <c r="A535" s="399"/>
      <c r="B535" s="93"/>
      <c r="C535" s="93"/>
      <c r="D535" s="93"/>
      <c r="E535" s="94"/>
      <c r="F535" s="133"/>
      <c r="G535" s="93"/>
      <c r="H535" s="93"/>
    </row>
    <row r="536" spans="1:8" s="2" customFormat="1">
      <c r="A536" s="399"/>
      <c r="B536" s="93"/>
      <c r="C536" s="93"/>
      <c r="D536" s="93"/>
      <c r="E536" s="94"/>
      <c r="F536" s="133"/>
      <c r="G536" s="93"/>
      <c r="H536" s="93"/>
    </row>
    <row r="537" spans="1:8" s="2" customFormat="1">
      <c r="A537" s="399"/>
      <c r="B537" s="93"/>
      <c r="C537" s="93"/>
      <c r="D537" s="93"/>
      <c r="E537" s="94"/>
      <c r="F537" s="133"/>
      <c r="G537" s="93"/>
      <c r="H537" s="93"/>
    </row>
    <row r="538" spans="1:8" s="2" customFormat="1">
      <c r="A538" s="399"/>
      <c r="B538" s="93"/>
      <c r="C538" s="93"/>
      <c r="D538" s="93"/>
      <c r="E538" s="94"/>
      <c r="F538" s="133"/>
      <c r="G538" s="93"/>
      <c r="H538" s="93"/>
    </row>
    <row r="539" spans="1:8" s="2" customFormat="1">
      <c r="A539" s="399"/>
      <c r="B539" s="93"/>
      <c r="C539" s="93"/>
      <c r="D539" s="93"/>
      <c r="E539" s="94"/>
      <c r="F539" s="133"/>
      <c r="G539" s="93"/>
      <c r="H539" s="93"/>
    </row>
    <row r="540" spans="1:8" s="2" customFormat="1">
      <c r="A540" s="399"/>
      <c r="B540" s="93"/>
      <c r="C540" s="93"/>
      <c r="D540" s="93"/>
      <c r="E540" s="94"/>
      <c r="F540" s="133"/>
      <c r="G540" s="93"/>
      <c r="H540" s="93"/>
    </row>
    <row r="541" spans="1:8" s="2" customFormat="1">
      <c r="A541" s="399"/>
      <c r="B541" s="93"/>
      <c r="C541" s="93"/>
      <c r="D541" s="93"/>
      <c r="E541" s="94"/>
      <c r="F541" s="133"/>
      <c r="G541" s="93"/>
      <c r="H541" s="93"/>
    </row>
    <row r="542" spans="1:8" s="2" customFormat="1">
      <c r="A542" s="399"/>
      <c r="B542" s="93"/>
      <c r="C542" s="93"/>
      <c r="D542" s="93"/>
      <c r="E542" s="94"/>
      <c r="F542" s="133"/>
      <c r="G542" s="93"/>
      <c r="H542" s="93"/>
    </row>
    <row r="543" spans="1:8" s="2" customFormat="1">
      <c r="A543" s="399"/>
      <c r="B543" s="93"/>
      <c r="C543" s="93"/>
      <c r="D543" s="93"/>
      <c r="E543" s="94"/>
      <c r="F543" s="133"/>
      <c r="G543" s="93"/>
      <c r="H543" s="93"/>
    </row>
    <row r="544" spans="1:8" s="2" customFormat="1">
      <c r="A544" s="399"/>
      <c r="B544" s="93"/>
      <c r="C544" s="93"/>
      <c r="D544" s="93"/>
      <c r="E544" s="94"/>
      <c r="F544" s="133"/>
      <c r="G544" s="93"/>
      <c r="H544" s="93"/>
    </row>
    <row r="545" spans="1:8" s="2" customFormat="1">
      <c r="A545" s="399"/>
      <c r="B545" s="93"/>
      <c r="C545" s="93"/>
      <c r="D545" s="93"/>
      <c r="E545" s="94"/>
      <c r="F545" s="133"/>
      <c r="G545" s="93"/>
      <c r="H545" s="93"/>
    </row>
    <row r="546" spans="1:8" s="2" customFormat="1">
      <c r="A546" s="399"/>
      <c r="B546" s="93"/>
      <c r="C546" s="93"/>
      <c r="D546" s="93"/>
      <c r="E546" s="94"/>
      <c r="F546" s="133"/>
      <c r="G546" s="93"/>
      <c r="H546" s="93"/>
    </row>
    <row r="547" spans="1:8" s="2" customFormat="1">
      <c r="A547" s="399"/>
      <c r="B547" s="93"/>
      <c r="C547" s="93"/>
      <c r="D547" s="93"/>
      <c r="E547" s="94"/>
      <c r="F547" s="133"/>
      <c r="G547" s="93"/>
      <c r="H547" s="93"/>
    </row>
    <row r="548" spans="1:8" s="2" customFormat="1">
      <c r="A548" s="399"/>
      <c r="B548" s="93"/>
      <c r="C548" s="93"/>
      <c r="D548" s="93"/>
      <c r="E548" s="94"/>
      <c r="F548" s="133"/>
      <c r="G548" s="93"/>
      <c r="H548" s="93"/>
    </row>
    <row r="549" spans="1:8" s="2" customFormat="1">
      <c r="A549" s="399"/>
      <c r="B549" s="93"/>
      <c r="C549" s="93"/>
      <c r="D549" s="93"/>
      <c r="E549" s="94"/>
      <c r="F549" s="133"/>
      <c r="G549" s="93"/>
      <c r="H549" s="93"/>
    </row>
    <row r="550" spans="1:8" s="2" customFormat="1">
      <c r="A550" s="399"/>
      <c r="B550" s="93"/>
      <c r="C550" s="93"/>
      <c r="D550" s="93"/>
      <c r="E550" s="94"/>
      <c r="F550" s="133"/>
      <c r="G550" s="93"/>
      <c r="H550" s="93"/>
    </row>
    <row r="551" spans="1:8" s="2" customFormat="1">
      <c r="A551" s="399"/>
      <c r="B551" s="93"/>
      <c r="C551" s="93"/>
      <c r="D551" s="93"/>
      <c r="E551" s="94"/>
      <c r="F551" s="133"/>
      <c r="G551" s="93"/>
      <c r="H551" s="93"/>
    </row>
    <row r="552" spans="1:8" s="2" customFormat="1">
      <c r="A552" s="399"/>
      <c r="B552" s="93"/>
      <c r="C552" s="93"/>
      <c r="D552" s="93"/>
      <c r="E552" s="94"/>
      <c r="F552" s="133"/>
      <c r="G552" s="93"/>
      <c r="H552" s="93"/>
    </row>
    <row r="553" spans="1:8" s="2" customFormat="1">
      <c r="A553" s="399"/>
      <c r="B553" s="93"/>
      <c r="C553" s="93"/>
      <c r="D553" s="93"/>
      <c r="E553" s="94"/>
      <c r="F553" s="133"/>
      <c r="G553" s="93"/>
      <c r="H553" s="93"/>
    </row>
    <row r="554" spans="1:8" s="2" customFormat="1">
      <c r="A554" s="399"/>
      <c r="B554" s="93"/>
      <c r="C554" s="93"/>
      <c r="D554" s="93"/>
      <c r="E554" s="94"/>
      <c r="F554" s="133"/>
      <c r="G554" s="93"/>
      <c r="H554" s="93"/>
    </row>
    <row r="555" spans="1:8" s="2" customFormat="1">
      <c r="A555" s="399"/>
      <c r="B555" s="93"/>
      <c r="C555" s="93"/>
      <c r="D555" s="93"/>
      <c r="E555" s="94"/>
      <c r="F555" s="133"/>
      <c r="G555" s="93"/>
      <c r="H555" s="93"/>
    </row>
    <row r="556" spans="1:8" s="2" customFormat="1">
      <c r="A556" s="399"/>
      <c r="B556" s="93"/>
      <c r="C556" s="93"/>
      <c r="D556" s="93"/>
      <c r="E556" s="94"/>
      <c r="F556" s="133"/>
      <c r="G556" s="93"/>
      <c r="H556" s="93"/>
    </row>
    <row r="557" spans="1:8" s="2" customFormat="1">
      <c r="A557" s="399"/>
      <c r="B557" s="93"/>
      <c r="C557" s="93"/>
      <c r="D557" s="93"/>
      <c r="E557" s="94"/>
      <c r="F557" s="133"/>
      <c r="G557" s="93"/>
      <c r="H557" s="93"/>
    </row>
    <row r="558" spans="1:8" s="2" customFormat="1">
      <c r="A558" s="399"/>
      <c r="B558" s="93"/>
      <c r="C558" s="93"/>
      <c r="D558" s="93"/>
      <c r="E558" s="94"/>
      <c r="F558" s="133"/>
      <c r="G558" s="93"/>
      <c r="H558" s="93"/>
    </row>
    <row r="559" spans="1:8" s="2" customFormat="1">
      <c r="A559" s="399"/>
      <c r="B559" s="93"/>
      <c r="C559" s="93"/>
      <c r="D559" s="93"/>
      <c r="E559" s="94"/>
      <c r="F559" s="133"/>
      <c r="G559" s="93"/>
      <c r="H559" s="93"/>
    </row>
    <row r="560" spans="1:8" s="2" customFormat="1">
      <c r="A560" s="399"/>
      <c r="B560" s="93"/>
      <c r="C560" s="93"/>
      <c r="D560" s="93"/>
      <c r="E560" s="94"/>
      <c r="F560" s="133"/>
      <c r="G560" s="93"/>
      <c r="H560" s="93"/>
    </row>
    <row r="561" spans="1:8" s="2" customFormat="1">
      <c r="A561" s="399"/>
      <c r="B561" s="93"/>
      <c r="C561" s="93"/>
      <c r="D561" s="93"/>
      <c r="E561" s="94"/>
      <c r="F561" s="133"/>
      <c r="G561" s="93"/>
      <c r="H561" s="93"/>
    </row>
    <row r="562" spans="1:8" s="2" customFormat="1">
      <c r="A562" s="399"/>
      <c r="B562" s="93"/>
      <c r="C562" s="93"/>
      <c r="D562" s="93"/>
      <c r="E562" s="94"/>
      <c r="F562" s="133"/>
      <c r="G562" s="93"/>
      <c r="H562" s="93"/>
    </row>
    <row r="563" spans="1:8" s="2" customFormat="1">
      <c r="A563" s="399"/>
      <c r="B563" s="93"/>
      <c r="C563" s="93"/>
      <c r="D563" s="93"/>
      <c r="E563" s="94"/>
      <c r="F563" s="133"/>
      <c r="G563" s="93"/>
      <c r="H563" s="93"/>
    </row>
    <row r="564" spans="1:8" s="2" customFormat="1">
      <c r="A564" s="399"/>
      <c r="B564" s="93"/>
      <c r="C564" s="93"/>
      <c r="D564" s="93"/>
      <c r="E564" s="94"/>
      <c r="F564" s="133"/>
      <c r="G564" s="93"/>
      <c r="H564" s="93"/>
    </row>
    <row r="565" spans="1:8" s="2" customFormat="1">
      <c r="A565" s="399"/>
      <c r="B565" s="93"/>
      <c r="C565" s="93"/>
      <c r="D565" s="93"/>
      <c r="E565" s="94"/>
      <c r="F565" s="133"/>
      <c r="G565" s="93"/>
      <c r="H565" s="93"/>
    </row>
    <row r="566" spans="1:8" s="2" customFormat="1">
      <c r="A566" s="399"/>
      <c r="B566" s="93"/>
      <c r="C566" s="93"/>
      <c r="D566" s="93"/>
      <c r="E566" s="94"/>
      <c r="F566" s="133"/>
      <c r="G566" s="93"/>
      <c r="H566" s="93"/>
    </row>
  </sheetData>
  <mergeCells count="98">
    <mergeCell ref="A211:H211"/>
    <mergeCell ref="A197:H197"/>
    <mergeCell ref="A198:A210"/>
    <mergeCell ref="E198:E210"/>
    <mergeCell ref="F198:F210"/>
    <mergeCell ref="G198:G210"/>
    <mergeCell ref="H198:H210"/>
    <mergeCell ref="A179:H179"/>
    <mergeCell ref="A180:A196"/>
    <mergeCell ref="E180:E196"/>
    <mergeCell ref="F180:F196"/>
    <mergeCell ref="G180:G196"/>
    <mergeCell ref="H180:H196"/>
    <mergeCell ref="A165:H165"/>
    <mergeCell ref="A166:A178"/>
    <mergeCell ref="E166:E178"/>
    <mergeCell ref="F166:F178"/>
    <mergeCell ref="G166:G178"/>
    <mergeCell ref="H166:H178"/>
    <mergeCell ref="A156:H156"/>
    <mergeCell ref="A157:A164"/>
    <mergeCell ref="E157:E164"/>
    <mergeCell ref="F157:F164"/>
    <mergeCell ref="G157:G164"/>
    <mergeCell ref="H157:H164"/>
    <mergeCell ref="A142:H142"/>
    <mergeCell ref="A143:A155"/>
    <mergeCell ref="E143:E155"/>
    <mergeCell ref="F143:F155"/>
    <mergeCell ref="G143:G155"/>
    <mergeCell ref="H143:H155"/>
    <mergeCell ref="A124:H124"/>
    <mergeCell ref="A125:A141"/>
    <mergeCell ref="E125:E141"/>
    <mergeCell ref="F125:F141"/>
    <mergeCell ref="G125:G141"/>
    <mergeCell ref="H125:H141"/>
    <mergeCell ref="A110:H110"/>
    <mergeCell ref="A111:A123"/>
    <mergeCell ref="E111:E123"/>
    <mergeCell ref="F111:F123"/>
    <mergeCell ref="G111:G123"/>
    <mergeCell ref="H111:H123"/>
    <mergeCell ref="A101:H101"/>
    <mergeCell ref="A102:A109"/>
    <mergeCell ref="E102:E109"/>
    <mergeCell ref="F102:F109"/>
    <mergeCell ref="G102:G109"/>
    <mergeCell ref="H102:H109"/>
    <mergeCell ref="A84:H84"/>
    <mergeCell ref="A85:A100"/>
    <mergeCell ref="E85:E100"/>
    <mergeCell ref="F85:F100"/>
    <mergeCell ref="G85:G100"/>
    <mergeCell ref="H85:H100"/>
    <mergeCell ref="A64:H64"/>
    <mergeCell ref="A65:A83"/>
    <mergeCell ref="E65:E83"/>
    <mergeCell ref="F65:F83"/>
    <mergeCell ref="G65:G83"/>
    <mergeCell ref="H65:H83"/>
    <mergeCell ref="A47:H47"/>
    <mergeCell ref="A48:A63"/>
    <mergeCell ref="E48:E63"/>
    <mergeCell ref="F48:F63"/>
    <mergeCell ref="G48:G63"/>
    <mergeCell ref="H48:H63"/>
    <mergeCell ref="A33:A46"/>
    <mergeCell ref="E33:E46"/>
    <mergeCell ref="F33:F46"/>
    <mergeCell ref="G33:G46"/>
    <mergeCell ref="H33:H46"/>
    <mergeCell ref="E24:E31"/>
    <mergeCell ref="F24:F31"/>
    <mergeCell ref="G24:G31"/>
    <mergeCell ref="H24:H31"/>
    <mergeCell ref="A32:H32"/>
    <mergeCell ref="A24:A31"/>
    <mergeCell ref="A10:A13"/>
    <mergeCell ref="C10:H10"/>
    <mergeCell ref="C11:H11"/>
    <mergeCell ref="C12:H12"/>
    <mergeCell ref="C13:H13"/>
    <mergeCell ref="A2:H2"/>
    <mergeCell ref="A3:H3"/>
    <mergeCell ref="C4:H4"/>
    <mergeCell ref="A6:A8"/>
    <mergeCell ref="C6:H6"/>
    <mergeCell ref="C7:H7"/>
    <mergeCell ref="C8:H8"/>
    <mergeCell ref="A23:H23"/>
    <mergeCell ref="A15:A20"/>
    <mergeCell ref="C15:H15"/>
    <mergeCell ref="C16:H16"/>
    <mergeCell ref="C17:H17"/>
    <mergeCell ref="C18:H18"/>
    <mergeCell ref="C19:H19"/>
    <mergeCell ref="C20:H20"/>
  </mergeCells>
  <conditionalFormatting sqref="E24 E65:E83 E85:E100">
    <cfRule type="containsText" dxfId="4374" priority="65" operator="containsText" text="N">
      <formula>NOT(ISERROR(SEARCH("N",E24)))</formula>
    </cfRule>
    <cfRule type="containsText" dxfId="4373" priority="64" operator="containsText" text="F">
      <formula>NOT(ISERROR(SEARCH("F",E24)))</formula>
    </cfRule>
    <cfRule type="containsText" dxfId="4372" priority="63" operator="containsText" text="B">
      <formula>NOT(ISERROR(SEARCH("B",E24)))</formula>
    </cfRule>
    <cfRule type="containsText" dxfId="4371" priority="62" operator="containsText" text="P">
      <formula>NOT(ISERROR(SEARCH("P",E24)))</formula>
    </cfRule>
    <cfRule type="containsText" dxfId="4370" priority="61" operator="containsText" text="T">
      <formula>NOT(ISERROR(SEARCH("T",E24)))</formula>
    </cfRule>
    <cfRule type="containsText" dxfId="4369" priority="66" operator="containsText" text="R">
      <formula>NOT(ISERROR(SEARCH("R",E24)))</formula>
    </cfRule>
  </conditionalFormatting>
  <conditionalFormatting sqref="E33:E38">
    <cfRule type="containsText" dxfId="4368" priority="60" operator="containsText" text="R">
      <formula>NOT(ISERROR(SEARCH("R",E33)))</formula>
    </cfRule>
    <cfRule type="containsText" dxfId="4367" priority="59" operator="containsText" text="N">
      <formula>NOT(ISERROR(SEARCH("N",E33)))</formula>
    </cfRule>
    <cfRule type="containsText" dxfId="4366" priority="58" operator="containsText" text="F">
      <formula>NOT(ISERROR(SEARCH("F",E33)))</formula>
    </cfRule>
    <cfRule type="containsText" dxfId="4365" priority="57" operator="containsText" text="B">
      <formula>NOT(ISERROR(SEARCH("B",E33)))</formula>
    </cfRule>
    <cfRule type="containsText" dxfId="4364" priority="56" operator="containsText" text="P">
      <formula>NOT(ISERROR(SEARCH("P",E33)))</formula>
    </cfRule>
    <cfRule type="containsText" dxfId="4363" priority="55" operator="containsText" text="T">
      <formula>NOT(ISERROR(SEARCH("T",E33)))</formula>
    </cfRule>
  </conditionalFormatting>
  <conditionalFormatting sqref="E48:E63">
    <cfRule type="containsText" dxfId="4362" priority="50" operator="containsText" text="P">
      <formula>NOT(ISERROR(SEARCH("P",E48)))</formula>
    </cfRule>
    <cfRule type="containsText" dxfId="4361" priority="54" operator="containsText" text="R">
      <formula>NOT(ISERROR(SEARCH("R",E48)))</formula>
    </cfRule>
    <cfRule type="containsText" dxfId="4360" priority="53" operator="containsText" text="N">
      <formula>NOT(ISERROR(SEARCH("N",E48)))</formula>
    </cfRule>
    <cfRule type="containsText" dxfId="4359" priority="52" operator="containsText" text="F">
      <formula>NOT(ISERROR(SEARCH("F",E48)))</formula>
    </cfRule>
    <cfRule type="containsText" dxfId="4358" priority="51" operator="containsText" text="B">
      <formula>NOT(ISERROR(SEARCH("B",E48)))</formula>
    </cfRule>
    <cfRule type="containsText" dxfId="4357" priority="49" operator="containsText" text="T">
      <formula>NOT(ISERROR(SEARCH("T",E48)))</formula>
    </cfRule>
  </conditionalFormatting>
  <conditionalFormatting sqref="E102">
    <cfRule type="containsText" dxfId="4356" priority="48" operator="containsText" text="R">
      <formula>NOT(ISERROR(SEARCH("R",E102)))</formula>
    </cfRule>
    <cfRule type="containsText" dxfId="4355" priority="47" operator="containsText" text="N">
      <formula>NOT(ISERROR(SEARCH("N",E102)))</formula>
    </cfRule>
    <cfRule type="containsText" dxfId="4354" priority="46" operator="containsText" text="F">
      <formula>NOT(ISERROR(SEARCH("F",E102)))</formula>
    </cfRule>
    <cfRule type="containsText" dxfId="4353" priority="45" operator="containsText" text="B">
      <formula>NOT(ISERROR(SEARCH("B",E102)))</formula>
    </cfRule>
    <cfRule type="containsText" dxfId="4352" priority="44" operator="containsText" text="P">
      <formula>NOT(ISERROR(SEARCH("P",E102)))</formula>
    </cfRule>
    <cfRule type="containsText" dxfId="4351" priority="43" operator="containsText" text="T">
      <formula>NOT(ISERROR(SEARCH("T",E102)))</formula>
    </cfRule>
  </conditionalFormatting>
  <conditionalFormatting sqref="E111:E116">
    <cfRule type="containsText" dxfId="4350" priority="41" operator="containsText" text="N">
      <formula>NOT(ISERROR(SEARCH("N",E111)))</formula>
    </cfRule>
    <cfRule type="containsText" dxfId="4349" priority="42" operator="containsText" text="R">
      <formula>NOT(ISERROR(SEARCH("R",E111)))</formula>
    </cfRule>
    <cfRule type="containsText" dxfId="4348" priority="40" operator="containsText" text="F">
      <formula>NOT(ISERROR(SEARCH("F",E111)))</formula>
    </cfRule>
    <cfRule type="containsText" dxfId="4347" priority="39" operator="containsText" text="B">
      <formula>NOT(ISERROR(SEARCH("B",E111)))</formula>
    </cfRule>
    <cfRule type="containsText" dxfId="4346" priority="38" operator="containsText" text="P">
      <formula>NOT(ISERROR(SEARCH("P",E111)))</formula>
    </cfRule>
    <cfRule type="containsText" dxfId="4345" priority="37" operator="containsText" text="T">
      <formula>NOT(ISERROR(SEARCH("T",E111)))</formula>
    </cfRule>
  </conditionalFormatting>
  <conditionalFormatting sqref="E125:E141">
    <cfRule type="containsText" dxfId="4344" priority="31" operator="containsText" text="T">
      <formula>NOT(ISERROR(SEARCH("T",E125)))</formula>
    </cfRule>
    <cfRule type="containsText" dxfId="4343" priority="32" operator="containsText" text="P">
      <formula>NOT(ISERROR(SEARCH("P",E125)))</formula>
    </cfRule>
    <cfRule type="containsText" dxfId="4342" priority="33" operator="containsText" text="B">
      <formula>NOT(ISERROR(SEARCH("B",E125)))</formula>
    </cfRule>
    <cfRule type="containsText" dxfId="4341" priority="34" operator="containsText" text="F">
      <formula>NOT(ISERROR(SEARCH("F",E125)))</formula>
    </cfRule>
    <cfRule type="containsText" dxfId="4340" priority="35" operator="containsText" text="N">
      <formula>NOT(ISERROR(SEARCH("N",E125)))</formula>
    </cfRule>
    <cfRule type="containsText" dxfId="4339" priority="36" operator="containsText" text="R">
      <formula>NOT(ISERROR(SEARCH("R",E125)))</formula>
    </cfRule>
  </conditionalFormatting>
  <conditionalFormatting sqref="E143:E155">
    <cfRule type="containsText" dxfId="4338" priority="30" operator="containsText" text="R">
      <formula>NOT(ISERROR(SEARCH("R",E143)))</formula>
    </cfRule>
    <cfRule type="containsText" dxfId="4337" priority="29" operator="containsText" text="N">
      <formula>NOT(ISERROR(SEARCH("N",E143)))</formula>
    </cfRule>
    <cfRule type="containsText" dxfId="4336" priority="28" operator="containsText" text="F">
      <formula>NOT(ISERROR(SEARCH("F",E143)))</formula>
    </cfRule>
    <cfRule type="containsText" dxfId="4335" priority="27" operator="containsText" text="B">
      <formula>NOT(ISERROR(SEARCH("B",E143)))</formula>
    </cfRule>
    <cfRule type="containsText" dxfId="4334" priority="25" operator="containsText" text="T">
      <formula>NOT(ISERROR(SEARCH("T",E143)))</formula>
    </cfRule>
    <cfRule type="containsText" dxfId="4333" priority="26" operator="containsText" text="P">
      <formula>NOT(ISERROR(SEARCH("P",E143)))</formula>
    </cfRule>
  </conditionalFormatting>
  <conditionalFormatting sqref="E157">
    <cfRule type="containsText" dxfId="4332" priority="24" operator="containsText" text="R">
      <formula>NOT(ISERROR(SEARCH("R",E157)))</formula>
    </cfRule>
    <cfRule type="containsText" dxfId="4331" priority="23" operator="containsText" text="N">
      <formula>NOT(ISERROR(SEARCH("N",E157)))</formula>
    </cfRule>
    <cfRule type="containsText" dxfId="4330" priority="22" operator="containsText" text="F">
      <formula>NOT(ISERROR(SEARCH("F",E157)))</formula>
    </cfRule>
    <cfRule type="containsText" dxfId="4329" priority="21" operator="containsText" text="B">
      <formula>NOT(ISERROR(SEARCH("B",E157)))</formula>
    </cfRule>
    <cfRule type="containsText" dxfId="4328" priority="20" operator="containsText" text="P">
      <formula>NOT(ISERROR(SEARCH("P",E157)))</formula>
    </cfRule>
    <cfRule type="containsText" dxfId="4327" priority="19" operator="containsText" text="T">
      <formula>NOT(ISERROR(SEARCH("T",E157)))</formula>
    </cfRule>
  </conditionalFormatting>
  <conditionalFormatting sqref="E166:E178">
    <cfRule type="containsText" dxfId="4326" priority="18" operator="containsText" text="R">
      <formula>NOT(ISERROR(SEARCH("R",E166)))</formula>
    </cfRule>
    <cfRule type="containsText" dxfId="4325" priority="16" operator="containsText" text="F">
      <formula>NOT(ISERROR(SEARCH("F",E166)))</formula>
    </cfRule>
    <cfRule type="containsText" dxfId="4324" priority="15" operator="containsText" text="B">
      <formula>NOT(ISERROR(SEARCH("B",E166)))</formula>
    </cfRule>
    <cfRule type="containsText" dxfId="4323" priority="14" operator="containsText" text="P">
      <formula>NOT(ISERROR(SEARCH("P",E166)))</formula>
    </cfRule>
    <cfRule type="containsText" dxfId="4322" priority="13" operator="containsText" text="T">
      <formula>NOT(ISERROR(SEARCH("T",E166)))</formula>
    </cfRule>
    <cfRule type="containsText" dxfId="4321" priority="17" operator="containsText" text="N">
      <formula>NOT(ISERROR(SEARCH("N",E166)))</formula>
    </cfRule>
  </conditionalFormatting>
  <conditionalFormatting sqref="E180:E196">
    <cfRule type="containsText" dxfId="4320" priority="12" operator="containsText" text="R">
      <formula>NOT(ISERROR(SEARCH("R",E180)))</formula>
    </cfRule>
    <cfRule type="containsText" dxfId="4319" priority="11" operator="containsText" text="N">
      <formula>NOT(ISERROR(SEARCH("N",E180)))</formula>
    </cfRule>
    <cfRule type="containsText" dxfId="4318" priority="10" operator="containsText" text="F">
      <formula>NOT(ISERROR(SEARCH("F",E180)))</formula>
    </cfRule>
    <cfRule type="containsText" dxfId="4317" priority="9" operator="containsText" text="B">
      <formula>NOT(ISERROR(SEARCH("B",E180)))</formula>
    </cfRule>
    <cfRule type="containsText" dxfId="4316" priority="8" operator="containsText" text="P">
      <formula>NOT(ISERROR(SEARCH("P",E180)))</formula>
    </cfRule>
    <cfRule type="containsText" dxfId="4315" priority="7" operator="containsText" text="T">
      <formula>NOT(ISERROR(SEARCH("T",E180)))</formula>
    </cfRule>
  </conditionalFormatting>
  <conditionalFormatting sqref="E198:E210">
    <cfRule type="containsText" dxfId="4314" priority="1" operator="containsText" text="T">
      <formula>NOT(ISERROR(SEARCH("T",E198)))</formula>
    </cfRule>
    <cfRule type="containsText" dxfId="4313" priority="6" operator="containsText" text="R">
      <formula>NOT(ISERROR(SEARCH("R",E198)))</formula>
    </cfRule>
    <cfRule type="containsText" dxfId="4312" priority="5" operator="containsText" text="N">
      <formula>NOT(ISERROR(SEARCH("N",E198)))</formula>
    </cfRule>
    <cfRule type="containsText" dxfId="4311" priority="4" operator="containsText" text="F">
      <formula>NOT(ISERROR(SEARCH("F",E198)))</formula>
    </cfRule>
    <cfRule type="containsText" dxfId="4310" priority="3" operator="containsText" text="B">
      <formula>NOT(ISERROR(SEARCH("B",E198)))</formula>
    </cfRule>
    <cfRule type="containsText" dxfId="4309" priority="2" operator="containsText" text="P">
      <formula>NOT(ISERROR(SEARCH("P",E198)))</formula>
    </cfRule>
  </conditionalFormatting>
  <dataValidations count="1">
    <dataValidation type="list" allowBlank="1" showInputMessage="1" showErrorMessage="1" sqref="E33:E38 E24:E31 E48:E63 E102:E109 E111:E116 E125:E141 E143:E155 E157:E164 E166:E178 E180:E196 E198:E210 E65:E83 E85:E100" xr:uid="{948C2187-28A8-4FFE-A0E5-0C8E8C9429AE}">
      <formula1>"N, P, F, T, R, B"</formula1>
    </dataValidation>
  </dataValidations>
  <hyperlinks>
    <hyperlink ref="A1" location="'Regression_ Test_Summary'!A1" display="Back to Summary" xr:uid="{6C729B27-C14B-4FAF-993F-156D9ACEE7AB}"/>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4B542-11D7-46A6-B0E3-62F132D7A0F3}">
  <sheetPr>
    <tabColor rgb="FF92D050"/>
  </sheetPr>
  <dimension ref="A1:I51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0.140625" style="253" bestFit="1" customWidth="1"/>
    <col min="7" max="7" width="28.5703125" style="2" customWidth="1"/>
    <col min="8" max="8" width="28.5703125" style="6" customWidth="1"/>
    <col min="9" max="9" width="14.42578125" style="2"/>
    <col min="10" max="16384" width="14.42578125" style="3"/>
  </cols>
  <sheetData>
    <row r="1" spans="1:9">
      <c r="A1" s="70" t="s">
        <v>257</v>
      </c>
    </row>
    <row r="2" spans="1:9" s="1" customFormat="1" ht="52.15" customHeight="1">
      <c r="A2" s="459" t="s">
        <v>123</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2988</v>
      </c>
      <c r="D4" s="461"/>
      <c r="E4" s="461"/>
      <c r="F4" s="868"/>
      <c r="G4" s="461"/>
      <c r="H4" s="461"/>
    </row>
    <row r="5" spans="1:9" s="2" customFormat="1" ht="15.75" customHeight="1">
      <c r="F5" s="253"/>
    </row>
    <row r="6" spans="1:9" s="2" customFormat="1" ht="76.150000000000006" customHeight="1">
      <c r="A6" s="462" t="s">
        <v>4</v>
      </c>
      <c r="B6" s="354">
        <v>1</v>
      </c>
      <c r="C6" s="463" t="s">
        <v>260</v>
      </c>
      <c r="D6" s="463"/>
      <c r="E6" s="463"/>
      <c r="F6" s="869"/>
      <c r="G6" s="463"/>
      <c r="H6" s="463"/>
    </row>
    <row r="7" spans="1:9" s="2" customFormat="1" ht="15.75" customHeight="1">
      <c r="A7" s="462"/>
      <c r="B7" s="354">
        <v>2</v>
      </c>
      <c r="C7" s="463"/>
      <c r="D7" s="464"/>
      <c r="E7" s="464"/>
      <c r="F7" s="870"/>
      <c r="G7" s="464"/>
      <c r="H7" s="464"/>
    </row>
    <row r="8" spans="1:9" s="2" customFormat="1" ht="15.75" customHeight="1">
      <c r="A8" s="462"/>
      <c r="B8" s="354">
        <v>3</v>
      </c>
      <c r="C8" s="463"/>
      <c r="D8" s="464"/>
      <c r="E8" s="464"/>
      <c r="F8" s="870"/>
      <c r="G8" s="464"/>
      <c r="H8" s="464"/>
    </row>
    <row r="9" spans="1:9" s="2" customFormat="1" ht="15.75" customHeight="1">
      <c r="F9" s="253"/>
    </row>
    <row r="10" spans="1:9" s="2" customFormat="1" ht="15.75" customHeight="1">
      <c r="A10" s="455" t="s">
        <v>261</v>
      </c>
      <c r="B10" s="354">
        <v>1</v>
      </c>
      <c r="C10" s="458" t="s">
        <v>262</v>
      </c>
      <c r="D10" s="458"/>
      <c r="E10" s="458"/>
      <c r="F10" s="871"/>
      <c r="G10" s="458"/>
      <c r="H10" s="458"/>
    </row>
    <row r="11" spans="1:9" s="2" customFormat="1" ht="15.75" customHeight="1">
      <c r="A11" s="456"/>
      <c r="B11" s="354">
        <v>2</v>
      </c>
      <c r="C11" s="458"/>
      <c r="D11" s="458"/>
      <c r="E11" s="458"/>
      <c r="F11" s="871"/>
      <c r="G11" s="458"/>
      <c r="H11" s="458"/>
    </row>
    <row r="12" spans="1:9" s="2" customFormat="1" ht="15.75" customHeight="1">
      <c r="A12" s="456"/>
      <c r="B12" s="354">
        <v>3</v>
      </c>
      <c r="C12" s="458"/>
      <c r="D12" s="458"/>
      <c r="E12" s="458"/>
      <c r="F12" s="871"/>
      <c r="G12" s="458"/>
      <c r="H12" s="458"/>
    </row>
    <row r="13" spans="1:9" s="2" customFormat="1" ht="15.75" customHeight="1">
      <c r="A13" s="457"/>
      <c r="B13" s="354">
        <v>4</v>
      </c>
      <c r="C13" s="458"/>
      <c r="D13" s="458"/>
      <c r="E13" s="458"/>
      <c r="F13" s="871"/>
      <c r="G13" s="458"/>
      <c r="H13" s="458"/>
    </row>
    <row r="14" spans="1:9" s="2" customFormat="1" ht="15.75" customHeight="1">
      <c r="F14" s="253"/>
    </row>
    <row r="15" spans="1:9" s="2" customFormat="1" ht="15.75" customHeight="1">
      <c r="A15" s="478" t="s">
        <v>8</v>
      </c>
      <c r="B15" s="181" t="s">
        <v>9</v>
      </c>
      <c r="C15" s="481" t="s">
        <v>10</v>
      </c>
      <c r="D15" s="482"/>
      <c r="E15" s="482"/>
      <c r="F15" s="872"/>
      <c r="G15" s="482"/>
      <c r="H15" s="482"/>
    </row>
    <row r="16" spans="1:9" s="2" customFormat="1" ht="15.75" customHeight="1">
      <c r="A16" s="478"/>
      <c r="B16" s="182" t="s">
        <v>11</v>
      </c>
      <c r="C16" s="481" t="s">
        <v>12</v>
      </c>
      <c r="D16" s="482"/>
      <c r="E16" s="482"/>
      <c r="F16" s="872"/>
      <c r="G16" s="482"/>
      <c r="H16" s="482"/>
    </row>
    <row r="17" spans="1:8" s="2" customFormat="1" ht="15.75" customHeight="1">
      <c r="A17" s="478"/>
      <c r="B17" s="183"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F21" s="253"/>
    </row>
    <row r="22" spans="1:8">
      <c r="A22" s="11" t="s">
        <v>263</v>
      </c>
      <c r="B22" s="11" t="s">
        <v>264</v>
      </c>
      <c r="C22" s="11" t="s">
        <v>265</v>
      </c>
      <c r="D22" s="11" t="s">
        <v>266</v>
      </c>
      <c r="E22" s="12" t="s">
        <v>45</v>
      </c>
      <c r="F22" s="156" t="s">
        <v>267</v>
      </c>
      <c r="G22" s="13" t="s">
        <v>46</v>
      </c>
      <c r="H22" s="13" t="s">
        <v>268</v>
      </c>
    </row>
    <row r="23" spans="1:8" s="2" customFormat="1">
      <c r="A23" s="466"/>
      <c r="B23" s="466"/>
      <c r="C23" s="466"/>
      <c r="D23" s="466"/>
      <c r="E23" s="466"/>
      <c r="F23" s="466"/>
      <c r="G23" s="466"/>
      <c r="H23" s="466"/>
    </row>
    <row r="24" spans="1:8" s="2" customFormat="1">
      <c r="A24" s="467" t="s">
        <v>2989</v>
      </c>
      <c r="B24" s="354">
        <v>1</v>
      </c>
      <c r="C24" s="15" t="s">
        <v>270</v>
      </c>
      <c r="D24" s="54"/>
      <c r="E24" s="470" t="s">
        <v>9</v>
      </c>
      <c r="F24" s="863" t="s">
        <v>56</v>
      </c>
      <c r="G24" s="472" t="s">
        <v>209</v>
      </c>
      <c r="H24" s="472" t="s">
        <v>2962</v>
      </c>
    </row>
    <row r="25" spans="1:8" s="2" customFormat="1">
      <c r="A25" s="467"/>
      <c r="B25" s="354">
        <v>2</v>
      </c>
      <c r="C25" s="15" t="s">
        <v>2963</v>
      </c>
      <c r="D25" s="47"/>
      <c r="E25" s="471"/>
      <c r="F25" s="686"/>
      <c r="G25" s="473"/>
      <c r="H25" s="475"/>
    </row>
    <row r="26" spans="1:8" s="2" customFormat="1">
      <c r="A26" s="467"/>
      <c r="B26" s="354">
        <v>3</v>
      </c>
      <c r="C26" s="15" t="s">
        <v>2964</v>
      </c>
      <c r="D26" s="47"/>
      <c r="E26" s="471"/>
      <c r="F26" s="686"/>
      <c r="G26" s="473"/>
      <c r="H26" s="475"/>
    </row>
    <row r="27" spans="1:8" s="2" customFormat="1">
      <c r="A27" s="467"/>
      <c r="B27" s="354">
        <v>4</v>
      </c>
      <c r="C27" s="15" t="s">
        <v>2965</v>
      </c>
      <c r="D27" s="47"/>
      <c r="E27" s="471"/>
      <c r="F27" s="686"/>
      <c r="G27" s="473"/>
      <c r="H27" s="475"/>
    </row>
    <row r="28" spans="1:8" s="2" customFormat="1">
      <c r="A28" s="467"/>
      <c r="B28" s="354">
        <v>5</v>
      </c>
      <c r="C28" s="15" t="s">
        <v>2966</v>
      </c>
      <c r="D28" s="15" t="s">
        <v>2967</v>
      </c>
      <c r="E28" s="471"/>
      <c r="F28" s="686"/>
      <c r="G28" s="473"/>
      <c r="H28" s="475"/>
    </row>
    <row r="29" spans="1:8" s="2" customFormat="1">
      <c r="A29" s="467"/>
      <c r="B29" s="354">
        <v>6</v>
      </c>
      <c r="C29" s="15" t="s">
        <v>2990</v>
      </c>
      <c r="D29" s="15" t="s">
        <v>2991</v>
      </c>
      <c r="E29" s="471"/>
      <c r="F29" s="686"/>
      <c r="G29" s="473"/>
      <c r="H29" s="475"/>
    </row>
    <row r="30" spans="1:8" s="2" customFormat="1">
      <c r="A30" s="467"/>
      <c r="B30" s="354">
        <v>7</v>
      </c>
      <c r="C30" s="15" t="s">
        <v>912</v>
      </c>
      <c r="D30" s="47"/>
      <c r="E30" s="471"/>
      <c r="F30" s="686"/>
      <c r="G30" s="473"/>
      <c r="H30" s="475"/>
    </row>
    <row r="31" spans="1:8" s="2" customFormat="1">
      <c r="A31" s="467"/>
      <c r="B31" s="354">
        <v>8</v>
      </c>
      <c r="C31" s="15" t="s">
        <v>913</v>
      </c>
      <c r="D31" s="47"/>
      <c r="E31" s="471"/>
      <c r="F31" s="686"/>
      <c r="G31" s="473"/>
      <c r="H31" s="475"/>
    </row>
    <row r="32" spans="1:8" s="2" customFormat="1">
      <c r="A32" s="466"/>
      <c r="B32" s="466"/>
      <c r="C32" s="466"/>
      <c r="D32" s="466"/>
      <c r="E32" s="466"/>
      <c r="F32" s="466"/>
      <c r="G32" s="466"/>
      <c r="H32" s="466"/>
    </row>
    <row r="33" spans="1:8" s="2" customFormat="1">
      <c r="A33" s="1136" t="s">
        <v>2992</v>
      </c>
      <c r="B33" s="354">
        <v>1</v>
      </c>
      <c r="C33" s="15" t="s">
        <v>270</v>
      </c>
      <c r="D33" s="54"/>
      <c r="E33" s="470" t="s">
        <v>9</v>
      </c>
      <c r="F33" s="919" t="s">
        <v>56</v>
      </c>
      <c r="G33" s="591" t="s">
        <v>209</v>
      </c>
      <c r="H33" s="1138"/>
    </row>
    <row r="34" spans="1:8" s="2" customFormat="1">
      <c r="A34" s="583"/>
      <c r="B34" s="354">
        <v>2</v>
      </c>
      <c r="C34" s="15" t="s">
        <v>2963</v>
      </c>
      <c r="D34" s="47"/>
      <c r="E34" s="471"/>
      <c r="F34" s="920"/>
      <c r="G34" s="592"/>
      <c r="H34" s="597"/>
    </row>
    <row r="35" spans="1:8" s="2" customFormat="1">
      <c r="A35" s="583"/>
      <c r="B35" s="354">
        <v>3</v>
      </c>
      <c r="C35" s="15" t="s">
        <v>2964</v>
      </c>
      <c r="D35" s="47"/>
      <c r="E35" s="471"/>
      <c r="F35" s="920"/>
      <c r="G35" s="592"/>
      <c r="H35" s="597"/>
    </row>
    <row r="36" spans="1:8" s="2" customFormat="1">
      <c r="A36" s="583"/>
      <c r="B36" s="354">
        <v>4</v>
      </c>
      <c r="C36" s="15" t="s">
        <v>2965</v>
      </c>
      <c r="D36" s="47"/>
      <c r="E36" s="471"/>
      <c r="F36" s="920"/>
      <c r="G36" s="592"/>
      <c r="H36" s="597"/>
    </row>
    <row r="37" spans="1:8" s="2" customFormat="1">
      <c r="A37" s="583"/>
      <c r="B37" s="354">
        <v>5</v>
      </c>
      <c r="C37" s="15" t="s">
        <v>2966</v>
      </c>
      <c r="D37" s="15" t="s">
        <v>2967</v>
      </c>
      <c r="E37" s="471"/>
      <c r="F37" s="920"/>
      <c r="G37" s="592"/>
      <c r="H37" s="597"/>
    </row>
    <row r="38" spans="1:8" s="2" customFormat="1">
      <c r="A38" s="583"/>
      <c r="B38" s="354">
        <v>6</v>
      </c>
      <c r="C38" s="15" t="s">
        <v>2990</v>
      </c>
      <c r="D38" s="15" t="s">
        <v>2991</v>
      </c>
      <c r="E38" s="471"/>
      <c r="F38" s="920"/>
      <c r="G38" s="592"/>
      <c r="H38" s="597"/>
    </row>
    <row r="39" spans="1:8" s="2" customFormat="1">
      <c r="A39" s="583"/>
      <c r="B39" s="354">
        <v>7</v>
      </c>
      <c r="C39" s="15" t="s">
        <v>912</v>
      </c>
      <c r="D39" s="47"/>
      <c r="E39" s="471"/>
      <c r="F39" s="920"/>
      <c r="G39" s="592"/>
      <c r="H39" s="597"/>
    </row>
    <row r="40" spans="1:8" s="2" customFormat="1">
      <c r="A40" s="583"/>
      <c r="B40" s="354">
        <v>8</v>
      </c>
      <c r="C40" s="15" t="s">
        <v>1828</v>
      </c>
      <c r="D40" s="47"/>
      <c r="E40" s="471"/>
      <c r="F40" s="920"/>
      <c r="G40" s="592"/>
      <c r="H40" s="597"/>
    </row>
    <row r="41" spans="1:8" s="2" customFormat="1">
      <c r="A41" s="583"/>
      <c r="B41" s="354">
        <v>9</v>
      </c>
      <c r="C41" s="30" t="s">
        <v>2971</v>
      </c>
      <c r="D41" s="415"/>
      <c r="E41" s="471"/>
      <c r="F41" s="920"/>
      <c r="G41" s="592"/>
      <c r="H41" s="597"/>
    </row>
    <row r="42" spans="1:8" s="2" customFormat="1">
      <c r="A42" s="583"/>
      <c r="B42" s="354">
        <v>10</v>
      </c>
      <c r="C42" s="15" t="s">
        <v>2972</v>
      </c>
      <c r="D42" s="47"/>
      <c r="E42" s="471"/>
      <c r="F42" s="920"/>
      <c r="G42" s="592"/>
      <c r="H42" s="597"/>
    </row>
    <row r="43" spans="1:8" s="2" customFormat="1">
      <c r="A43" s="583"/>
      <c r="B43" s="354">
        <v>11</v>
      </c>
      <c r="C43" s="15" t="s">
        <v>2966</v>
      </c>
      <c r="D43" s="15" t="s">
        <v>2967</v>
      </c>
      <c r="E43" s="471"/>
      <c r="F43" s="920"/>
      <c r="G43" s="592"/>
      <c r="H43" s="597"/>
    </row>
    <row r="44" spans="1:8" s="2" customFormat="1">
      <c r="A44" s="583"/>
      <c r="B44" s="354">
        <v>12</v>
      </c>
      <c r="C44" s="15" t="s">
        <v>2990</v>
      </c>
      <c r="D44" s="15" t="s">
        <v>2991</v>
      </c>
      <c r="E44" s="471"/>
      <c r="F44" s="920"/>
      <c r="G44" s="592"/>
      <c r="H44" s="597"/>
    </row>
    <row r="45" spans="1:8" s="2" customFormat="1">
      <c r="A45" s="583"/>
      <c r="B45" s="354">
        <v>13</v>
      </c>
      <c r="C45" s="15" t="s">
        <v>912</v>
      </c>
      <c r="D45" s="93"/>
      <c r="E45" s="471"/>
      <c r="F45" s="920"/>
      <c r="G45" s="592"/>
      <c r="H45" s="597"/>
    </row>
    <row r="46" spans="1:8" s="2" customFormat="1">
      <c r="A46" s="1137"/>
      <c r="B46" s="354">
        <v>14</v>
      </c>
      <c r="C46" s="15" t="s">
        <v>913</v>
      </c>
      <c r="D46" s="415"/>
      <c r="E46" s="471"/>
      <c r="F46" s="920"/>
      <c r="G46" s="592"/>
      <c r="H46" s="597"/>
    </row>
    <row r="47" spans="1:8" s="2" customFormat="1">
      <c r="A47" s="466"/>
      <c r="B47" s="466"/>
      <c r="C47" s="466"/>
      <c r="D47" s="466"/>
      <c r="E47" s="466"/>
      <c r="F47" s="466"/>
      <c r="G47" s="466"/>
      <c r="H47" s="466"/>
    </row>
    <row r="48" spans="1:8" s="2" customFormat="1">
      <c r="A48" s="1136" t="s">
        <v>2993</v>
      </c>
      <c r="B48" s="354">
        <v>1</v>
      </c>
      <c r="C48" s="15" t="s">
        <v>270</v>
      </c>
      <c r="D48" s="54"/>
      <c r="E48" s="470" t="s">
        <v>9</v>
      </c>
      <c r="F48" s="919" t="s">
        <v>56</v>
      </c>
      <c r="G48" s="591" t="s">
        <v>209</v>
      </c>
      <c r="H48" s="1138"/>
    </row>
    <row r="49" spans="1:8" s="2" customFormat="1">
      <c r="A49" s="583"/>
      <c r="B49" s="354">
        <v>2</v>
      </c>
      <c r="C49" s="15" t="s">
        <v>2963</v>
      </c>
      <c r="D49" s="47"/>
      <c r="E49" s="471"/>
      <c r="F49" s="920"/>
      <c r="G49" s="592"/>
      <c r="H49" s="597"/>
    </row>
    <row r="50" spans="1:8" s="2" customFormat="1">
      <c r="A50" s="583"/>
      <c r="B50" s="354">
        <v>3</v>
      </c>
      <c r="C50" s="15" t="s">
        <v>2964</v>
      </c>
      <c r="D50" s="47"/>
      <c r="E50" s="471"/>
      <c r="F50" s="920"/>
      <c r="G50" s="592"/>
      <c r="H50" s="597"/>
    </row>
    <row r="51" spans="1:8" s="2" customFormat="1">
      <c r="A51" s="583"/>
      <c r="B51" s="354">
        <v>4</v>
      </c>
      <c r="C51" s="15" t="s">
        <v>2965</v>
      </c>
      <c r="D51" s="47"/>
      <c r="E51" s="471"/>
      <c r="F51" s="920"/>
      <c r="G51" s="592"/>
      <c r="H51" s="597"/>
    </row>
    <row r="52" spans="1:8" s="2" customFormat="1">
      <c r="A52" s="583"/>
      <c r="B52" s="354">
        <v>5</v>
      </c>
      <c r="C52" s="15" t="s">
        <v>2966</v>
      </c>
      <c r="D52" s="15" t="s">
        <v>2967</v>
      </c>
      <c r="E52" s="471"/>
      <c r="F52" s="920"/>
      <c r="G52" s="592"/>
      <c r="H52" s="597"/>
    </row>
    <row r="53" spans="1:8" s="2" customFormat="1">
      <c r="A53" s="583"/>
      <c r="B53" s="354">
        <v>6</v>
      </c>
      <c r="C53" s="15" t="s">
        <v>2990</v>
      </c>
      <c r="D53" s="15" t="s">
        <v>2991</v>
      </c>
      <c r="E53" s="471"/>
      <c r="F53" s="920"/>
      <c r="G53" s="592"/>
      <c r="H53" s="597"/>
    </row>
    <row r="54" spans="1:8" s="2" customFormat="1">
      <c r="A54" s="583"/>
      <c r="B54" s="354">
        <v>7</v>
      </c>
      <c r="C54" s="15" t="s">
        <v>912</v>
      </c>
      <c r="D54" s="47"/>
      <c r="E54" s="471"/>
      <c r="F54" s="920"/>
      <c r="G54" s="592"/>
      <c r="H54" s="597"/>
    </row>
    <row r="55" spans="1:8" s="2" customFormat="1">
      <c r="A55" s="583"/>
      <c r="B55" s="354">
        <v>8</v>
      </c>
      <c r="C55" s="15" t="s">
        <v>913</v>
      </c>
      <c r="D55" s="47"/>
      <c r="E55" s="471"/>
      <c r="F55" s="920"/>
      <c r="G55" s="592"/>
      <c r="H55" s="597"/>
    </row>
    <row r="56" spans="1:8" s="2" customFormat="1">
      <c r="A56" s="583"/>
      <c r="B56" s="354">
        <v>9</v>
      </c>
      <c r="C56" s="15" t="s">
        <v>361</v>
      </c>
      <c r="D56" s="47"/>
      <c r="E56" s="471"/>
      <c r="F56" s="920"/>
      <c r="G56" s="592"/>
      <c r="H56" s="597"/>
    </row>
    <row r="57" spans="1:8" s="2" customFormat="1">
      <c r="A57" s="583"/>
      <c r="B57" s="354">
        <v>10</v>
      </c>
      <c r="C57" s="15" t="s">
        <v>1834</v>
      </c>
      <c r="D57" s="47"/>
      <c r="E57" s="471"/>
      <c r="F57" s="920"/>
      <c r="G57" s="592"/>
      <c r="H57" s="597"/>
    </row>
    <row r="58" spans="1:8" s="2" customFormat="1">
      <c r="A58" s="583"/>
      <c r="B58" s="354">
        <v>11</v>
      </c>
      <c r="C58" s="30" t="s">
        <v>2971</v>
      </c>
      <c r="D58" s="415"/>
      <c r="E58" s="471"/>
      <c r="F58" s="920"/>
      <c r="G58" s="592"/>
      <c r="H58" s="597"/>
    </row>
    <row r="59" spans="1:8" s="2" customFormat="1">
      <c r="A59" s="583"/>
      <c r="B59" s="354">
        <v>12</v>
      </c>
      <c r="C59" s="15" t="s">
        <v>2972</v>
      </c>
      <c r="D59" s="47"/>
      <c r="E59" s="471"/>
      <c r="F59" s="920"/>
      <c r="G59" s="592"/>
      <c r="H59" s="597"/>
    </row>
    <row r="60" spans="1:8" s="2" customFormat="1">
      <c r="A60" s="583"/>
      <c r="B60" s="354">
        <v>13</v>
      </c>
      <c r="C60" s="15" t="s">
        <v>2966</v>
      </c>
      <c r="D60" s="15" t="s">
        <v>2967</v>
      </c>
      <c r="E60" s="471"/>
      <c r="F60" s="920"/>
      <c r="G60" s="592"/>
      <c r="H60" s="597"/>
    </row>
    <row r="61" spans="1:8" s="2" customFormat="1">
      <c r="A61" s="583"/>
      <c r="B61" s="354">
        <v>14</v>
      </c>
      <c r="C61" s="15" t="s">
        <v>2990</v>
      </c>
      <c r="D61" s="15" t="s">
        <v>2991</v>
      </c>
      <c r="E61" s="471"/>
      <c r="F61" s="920"/>
      <c r="G61" s="592"/>
      <c r="H61" s="597"/>
    </row>
    <row r="62" spans="1:8" s="2" customFormat="1">
      <c r="A62" s="583"/>
      <c r="B62" s="354">
        <v>15</v>
      </c>
      <c r="C62" s="15" t="s">
        <v>912</v>
      </c>
      <c r="D62" s="93"/>
      <c r="E62" s="471"/>
      <c r="F62" s="920"/>
      <c r="G62" s="592"/>
      <c r="H62" s="597"/>
    </row>
    <row r="63" spans="1:8" s="2" customFormat="1">
      <c r="A63" s="583"/>
      <c r="B63" s="354">
        <v>16</v>
      </c>
      <c r="C63" s="15" t="s">
        <v>864</v>
      </c>
      <c r="D63" s="415"/>
      <c r="E63" s="471"/>
      <c r="F63" s="920"/>
      <c r="G63" s="592"/>
      <c r="H63" s="597"/>
    </row>
    <row r="64" spans="1:8" s="2" customFormat="1">
      <c r="A64" s="466"/>
      <c r="B64" s="466"/>
      <c r="C64" s="466"/>
      <c r="D64" s="466"/>
      <c r="E64" s="466"/>
      <c r="F64" s="466"/>
      <c r="G64" s="466"/>
      <c r="H64" s="466"/>
    </row>
    <row r="65" spans="1:8" s="2" customFormat="1">
      <c r="A65" s="1136" t="s">
        <v>2994</v>
      </c>
      <c r="B65" s="354">
        <v>1</v>
      </c>
      <c r="C65" s="15" t="s">
        <v>270</v>
      </c>
      <c r="D65" s="54"/>
      <c r="E65" s="470" t="s">
        <v>9</v>
      </c>
      <c r="F65" s="919" t="s">
        <v>56</v>
      </c>
      <c r="G65" s="591" t="s">
        <v>209</v>
      </c>
      <c r="H65" s="1138"/>
    </row>
    <row r="66" spans="1:8" s="2" customFormat="1">
      <c r="A66" s="583"/>
      <c r="B66" s="354">
        <v>2</v>
      </c>
      <c r="C66" s="15" t="s">
        <v>2963</v>
      </c>
      <c r="D66" s="47"/>
      <c r="E66" s="471"/>
      <c r="F66" s="920"/>
      <c r="G66" s="592"/>
      <c r="H66" s="597"/>
    </row>
    <row r="67" spans="1:8" s="2" customFormat="1">
      <c r="A67" s="583"/>
      <c r="B67" s="354">
        <v>3</v>
      </c>
      <c r="C67" s="15" t="s">
        <v>2964</v>
      </c>
      <c r="D67" s="47"/>
      <c r="E67" s="471"/>
      <c r="F67" s="920"/>
      <c r="G67" s="592"/>
      <c r="H67" s="597"/>
    </row>
    <row r="68" spans="1:8" s="2" customFormat="1">
      <c r="A68" s="583"/>
      <c r="B68" s="354">
        <v>4</v>
      </c>
      <c r="C68" s="15" t="s">
        <v>2965</v>
      </c>
      <c r="D68" s="47"/>
      <c r="E68" s="471"/>
      <c r="F68" s="920"/>
      <c r="G68" s="592"/>
      <c r="H68" s="597"/>
    </row>
    <row r="69" spans="1:8" s="2" customFormat="1">
      <c r="A69" s="583"/>
      <c r="B69" s="354">
        <v>5</v>
      </c>
      <c r="C69" s="15" t="s">
        <v>2966</v>
      </c>
      <c r="D69" s="15" t="s">
        <v>2967</v>
      </c>
      <c r="E69" s="471"/>
      <c r="F69" s="920"/>
      <c r="G69" s="592"/>
      <c r="H69" s="597"/>
    </row>
    <row r="70" spans="1:8" s="2" customFormat="1">
      <c r="A70" s="583"/>
      <c r="B70" s="354">
        <v>6</v>
      </c>
      <c r="C70" s="15" t="s">
        <v>2990</v>
      </c>
      <c r="D70" s="15" t="s">
        <v>2991</v>
      </c>
      <c r="E70" s="471"/>
      <c r="F70" s="920"/>
      <c r="G70" s="592"/>
      <c r="H70" s="597"/>
    </row>
    <row r="71" spans="1:8" s="2" customFormat="1">
      <c r="A71" s="583"/>
      <c r="B71" s="354">
        <v>7</v>
      </c>
      <c r="C71" s="15" t="s">
        <v>912</v>
      </c>
      <c r="D71" s="47"/>
      <c r="E71" s="471"/>
      <c r="F71" s="920"/>
      <c r="G71" s="592"/>
      <c r="H71" s="597"/>
    </row>
    <row r="72" spans="1:8" s="2" customFormat="1">
      <c r="A72" s="583"/>
      <c r="B72" s="354">
        <v>8</v>
      </c>
      <c r="C72" s="15" t="s">
        <v>913</v>
      </c>
      <c r="D72" s="47"/>
      <c r="E72" s="471"/>
      <c r="F72" s="920"/>
      <c r="G72" s="592"/>
      <c r="H72" s="597"/>
    </row>
    <row r="73" spans="1:8" s="2" customFormat="1">
      <c r="A73" s="583"/>
      <c r="B73" s="354">
        <v>9</v>
      </c>
      <c r="C73" s="15" t="s">
        <v>1837</v>
      </c>
      <c r="D73" s="47"/>
      <c r="E73" s="471"/>
      <c r="F73" s="920"/>
      <c r="G73" s="592"/>
      <c r="H73" s="597"/>
    </row>
    <row r="74" spans="1:8" s="2" customFormat="1">
      <c r="A74" s="583"/>
      <c r="B74" s="354">
        <v>10</v>
      </c>
      <c r="C74" s="15" t="s">
        <v>366</v>
      </c>
      <c r="D74" s="47"/>
      <c r="E74" s="471"/>
      <c r="F74" s="920"/>
      <c r="G74" s="592"/>
      <c r="H74" s="597"/>
    </row>
    <row r="75" spans="1:8" s="2" customFormat="1">
      <c r="A75" s="583"/>
      <c r="B75" s="354">
        <v>11</v>
      </c>
      <c r="C75" s="15" t="s">
        <v>1834</v>
      </c>
      <c r="D75" s="47"/>
      <c r="E75" s="471"/>
      <c r="F75" s="920"/>
      <c r="G75" s="592"/>
      <c r="H75" s="597"/>
    </row>
    <row r="76" spans="1:8" s="2" customFormat="1">
      <c r="A76" s="583"/>
      <c r="B76" s="354">
        <v>12</v>
      </c>
      <c r="C76" s="30" t="s">
        <v>2971</v>
      </c>
      <c r="D76" s="415"/>
      <c r="E76" s="471"/>
      <c r="F76" s="920"/>
      <c r="G76" s="592"/>
      <c r="H76" s="597"/>
    </row>
    <row r="77" spans="1:8" s="2" customFormat="1">
      <c r="A77" s="583"/>
      <c r="B77" s="354">
        <v>13</v>
      </c>
      <c r="C77" s="15" t="s">
        <v>2972</v>
      </c>
      <c r="D77" s="47"/>
      <c r="E77" s="471"/>
      <c r="F77" s="920"/>
      <c r="G77" s="592"/>
      <c r="H77" s="597"/>
    </row>
    <row r="78" spans="1:8" s="2" customFormat="1">
      <c r="A78" s="583"/>
      <c r="B78" s="354">
        <v>14</v>
      </c>
      <c r="C78" s="15" t="s">
        <v>2966</v>
      </c>
      <c r="D78" s="15" t="s">
        <v>2967</v>
      </c>
      <c r="E78" s="471"/>
      <c r="F78" s="920"/>
      <c r="G78" s="592"/>
      <c r="H78" s="597"/>
    </row>
    <row r="79" spans="1:8" s="2" customFormat="1">
      <c r="A79" s="583"/>
      <c r="B79" s="354">
        <v>15</v>
      </c>
      <c r="C79" s="15" t="s">
        <v>2990</v>
      </c>
      <c r="D79" s="15" t="s">
        <v>2991</v>
      </c>
      <c r="E79" s="471"/>
      <c r="F79" s="920"/>
      <c r="G79" s="592"/>
      <c r="H79" s="597"/>
    </row>
    <row r="80" spans="1:8" s="2" customFormat="1">
      <c r="A80" s="583"/>
      <c r="B80" s="354">
        <v>16</v>
      </c>
      <c r="C80" s="15" t="s">
        <v>912</v>
      </c>
      <c r="D80" s="93"/>
      <c r="E80" s="471"/>
      <c r="F80" s="920"/>
      <c r="G80" s="592"/>
      <c r="H80" s="597"/>
    </row>
    <row r="81" spans="1:8" s="2" customFormat="1">
      <c r="A81" s="583"/>
      <c r="B81" s="354">
        <v>17</v>
      </c>
      <c r="C81" s="15" t="s">
        <v>921</v>
      </c>
      <c r="D81" s="415"/>
      <c r="E81" s="471"/>
      <c r="F81" s="920"/>
      <c r="G81" s="592"/>
      <c r="H81" s="597"/>
    </row>
    <row r="82" spans="1:8" s="2" customFormat="1">
      <c r="A82" s="583"/>
      <c r="B82" s="354">
        <v>18</v>
      </c>
      <c r="C82" s="15" t="s">
        <v>2975</v>
      </c>
      <c r="D82" s="47"/>
      <c r="E82" s="471"/>
      <c r="F82" s="920"/>
      <c r="G82" s="592"/>
      <c r="H82" s="597"/>
    </row>
    <row r="83" spans="1:8" s="2" customFormat="1">
      <c r="A83" s="583"/>
      <c r="B83" s="354">
        <v>19</v>
      </c>
      <c r="C83" s="15" t="s">
        <v>2990</v>
      </c>
      <c r="D83" s="15" t="s">
        <v>2991</v>
      </c>
      <c r="E83" s="471"/>
      <c r="F83" s="920"/>
      <c r="G83" s="592"/>
      <c r="H83" s="597"/>
    </row>
    <row r="84" spans="1:8" s="2" customFormat="1">
      <c r="A84" s="466"/>
      <c r="B84" s="466"/>
      <c r="C84" s="466"/>
      <c r="D84" s="466"/>
      <c r="E84" s="466"/>
      <c r="F84" s="466"/>
      <c r="G84" s="466"/>
      <c r="H84" s="466"/>
    </row>
    <row r="85" spans="1:8" s="2" customFormat="1">
      <c r="A85" s="1139" t="s">
        <v>2995</v>
      </c>
      <c r="B85" s="354">
        <v>1</v>
      </c>
      <c r="C85" s="15" t="s">
        <v>270</v>
      </c>
      <c r="D85" s="54"/>
      <c r="E85" s="769" t="s">
        <v>9</v>
      </c>
      <c r="F85" s="1141" t="s">
        <v>56</v>
      </c>
      <c r="G85" s="1150" t="s">
        <v>209</v>
      </c>
      <c r="H85" s="1143"/>
    </row>
    <row r="86" spans="1:8" s="2" customFormat="1">
      <c r="A86" s="1140"/>
      <c r="B86" s="354">
        <v>2</v>
      </c>
      <c r="C86" s="15" t="s">
        <v>2963</v>
      </c>
      <c r="D86" s="47"/>
      <c r="E86" s="770"/>
      <c r="F86" s="1142"/>
      <c r="G86" s="592"/>
      <c r="H86" s="597"/>
    </row>
    <row r="87" spans="1:8" s="2" customFormat="1">
      <c r="A87" s="1140"/>
      <c r="B87" s="354">
        <v>3</v>
      </c>
      <c r="C87" s="15" t="s">
        <v>2964</v>
      </c>
      <c r="D87" s="47"/>
      <c r="E87" s="770"/>
      <c r="F87" s="1142"/>
      <c r="G87" s="592"/>
      <c r="H87" s="597"/>
    </row>
    <row r="88" spans="1:8" s="2" customFormat="1">
      <c r="A88" s="1140"/>
      <c r="B88" s="354">
        <v>4</v>
      </c>
      <c r="C88" s="15" t="s">
        <v>2965</v>
      </c>
      <c r="D88" s="47"/>
      <c r="E88" s="770"/>
      <c r="F88" s="1142"/>
      <c r="G88" s="592"/>
      <c r="H88" s="597"/>
    </row>
    <row r="89" spans="1:8" s="2" customFormat="1">
      <c r="A89" s="1140"/>
      <c r="B89" s="354">
        <v>5</v>
      </c>
      <c r="C89" s="15" t="s">
        <v>2966</v>
      </c>
      <c r="D89" s="15" t="s">
        <v>2967</v>
      </c>
      <c r="E89" s="770"/>
      <c r="F89" s="1142"/>
      <c r="G89" s="592"/>
      <c r="H89" s="597"/>
    </row>
    <row r="90" spans="1:8" s="2" customFormat="1">
      <c r="A90" s="1140"/>
      <c r="B90" s="354">
        <v>6</v>
      </c>
      <c r="C90" s="15" t="s">
        <v>2990</v>
      </c>
      <c r="D90" s="15" t="s">
        <v>2991</v>
      </c>
      <c r="E90" s="770"/>
      <c r="F90" s="1142"/>
      <c r="G90" s="592"/>
      <c r="H90" s="597"/>
    </row>
    <row r="91" spans="1:8" s="2" customFormat="1">
      <c r="A91" s="1140"/>
      <c r="B91" s="354">
        <v>7</v>
      </c>
      <c r="C91" s="15" t="s">
        <v>912</v>
      </c>
      <c r="D91" s="47"/>
      <c r="E91" s="770"/>
      <c r="F91" s="1142"/>
      <c r="G91" s="592"/>
      <c r="H91" s="597"/>
    </row>
    <row r="92" spans="1:8" s="2" customFormat="1">
      <c r="A92" s="1140"/>
      <c r="B92" s="354">
        <v>8</v>
      </c>
      <c r="C92" s="15" t="s">
        <v>913</v>
      </c>
      <c r="D92" s="47"/>
      <c r="E92" s="770"/>
      <c r="F92" s="1142"/>
      <c r="G92" s="592"/>
      <c r="H92" s="597"/>
    </row>
    <row r="93" spans="1:8" s="2" customFormat="1">
      <c r="A93" s="1140"/>
      <c r="B93" s="354">
        <v>9</v>
      </c>
      <c r="C93" s="15" t="s">
        <v>1837</v>
      </c>
      <c r="D93" s="47"/>
      <c r="E93" s="770"/>
      <c r="F93" s="1142"/>
      <c r="G93" s="592"/>
      <c r="H93" s="597"/>
    </row>
    <row r="94" spans="1:8" s="2" customFormat="1">
      <c r="A94" s="1140"/>
      <c r="B94" s="354">
        <v>10</v>
      </c>
      <c r="C94" s="15" t="s">
        <v>1834</v>
      </c>
      <c r="D94" s="47"/>
      <c r="E94" s="770"/>
      <c r="F94" s="1142"/>
      <c r="G94" s="592"/>
      <c r="H94" s="597"/>
    </row>
    <row r="95" spans="1:8" s="2" customFormat="1">
      <c r="A95" s="1140"/>
      <c r="B95" s="354">
        <v>11</v>
      </c>
      <c r="C95" s="30" t="s">
        <v>2971</v>
      </c>
      <c r="D95" s="415"/>
      <c r="E95" s="770"/>
      <c r="F95" s="1142"/>
      <c r="G95" s="592"/>
      <c r="H95" s="597"/>
    </row>
    <row r="96" spans="1:8" s="2" customFormat="1">
      <c r="A96" s="1140"/>
      <c r="B96" s="354">
        <v>12</v>
      </c>
      <c r="C96" s="15" t="s">
        <v>2972</v>
      </c>
      <c r="D96" s="47"/>
      <c r="E96" s="770"/>
      <c r="F96" s="1142"/>
      <c r="G96" s="592"/>
      <c r="H96" s="597"/>
    </row>
    <row r="97" spans="1:8" s="2" customFormat="1">
      <c r="A97" s="1140"/>
      <c r="B97" s="354">
        <v>13</v>
      </c>
      <c r="C97" s="15" t="s">
        <v>2966</v>
      </c>
      <c r="D97" s="15" t="s">
        <v>2967</v>
      </c>
      <c r="E97" s="770"/>
      <c r="F97" s="1142"/>
      <c r="G97" s="592"/>
      <c r="H97" s="597"/>
    </row>
    <row r="98" spans="1:8" s="2" customFormat="1">
      <c r="A98" s="1140"/>
      <c r="B98" s="354">
        <v>14</v>
      </c>
      <c r="C98" s="15" t="s">
        <v>2990</v>
      </c>
      <c r="D98" s="15" t="s">
        <v>2991</v>
      </c>
      <c r="E98" s="770"/>
      <c r="F98" s="1142"/>
      <c r="G98" s="592"/>
      <c r="H98" s="597"/>
    </row>
    <row r="99" spans="1:8" s="2" customFormat="1">
      <c r="A99" s="1140"/>
      <c r="B99" s="354">
        <v>15</v>
      </c>
      <c r="C99" s="15" t="s">
        <v>912</v>
      </c>
      <c r="D99" s="93"/>
      <c r="E99" s="770"/>
      <c r="F99" s="1142"/>
      <c r="G99" s="592"/>
      <c r="H99" s="597"/>
    </row>
    <row r="100" spans="1:8" s="2" customFormat="1">
      <c r="A100" s="1140"/>
      <c r="B100" s="354">
        <v>16</v>
      </c>
      <c r="C100" s="15" t="s">
        <v>866</v>
      </c>
      <c r="D100" s="415"/>
      <c r="E100" s="770"/>
      <c r="F100" s="1142"/>
      <c r="G100" s="592"/>
      <c r="H100" s="597"/>
    </row>
    <row r="101" spans="1:8" s="2" customFormat="1">
      <c r="A101" s="1144"/>
      <c r="B101" s="797"/>
      <c r="C101" s="797"/>
      <c r="D101" s="797"/>
      <c r="E101" s="797"/>
      <c r="F101" s="797"/>
      <c r="G101" s="797"/>
      <c r="H101" s="1145"/>
    </row>
    <row r="102" spans="1:8" s="2" customFormat="1">
      <c r="A102" s="467" t="s">
        <v>2996</v>
      </c>
      <c r="B102" s="354">
        <v>1</v>
      </c>
      <c r="C102" s="15" t="s">
        <v>270</v>
      </c>
      <c r="D102" s="54"/>
      <c r="E102" s="470" t="s">
        <v>9</v>
      </c>
      <c r="F102" s="863" t="s">
        <v>56</v>
      </c>
      <c r="G102" s="472" t="s">
        <v>209</v>
      </c>
      <c r="H102" s="474" t="s">
        <v>2978</v>
      </c>
    </row>
    <row r="103" spans="1:8" s="2" customFormat="1">
      <c r="A103" s="467"/>
      <c r="B103" s="354">
        <v>2</v>
      </c>
      <c r="C103" s="15" t="s">
        <v>2979</v>
      </c>
      <c r="D103" s="47"/>
      <c r="E103" s="471"/>
      <c r="F103" s="686"/>
      <c r="G103" s="473"/>
      <c r="H103" s="475"/>
    </row>
    <row r="104" spans="1:8" s="2" customFormat="1">
      <c r="A104" s="467"/>
      <c r="B104" s="354">
        <v>3</v>
      </c>
      <c r="C104" s="15" t="s">
        <v>2964</v>
      </c>
      <c r="D104" s="47"/>
      <c r="E104" s="471"/>
      <c r="F104" s="686"/>
      <c r="G104" s="473"/>
      <c r="H104" s="475"/>
    </row>
    <row r="105" spans="1:8" s="2" customFormat="1">
      <c r="A105" s="467"/>
      <c r="B105" s="354">
        <v>4</v>
      </c>
      <c r="C105" s="15" t="s">
        <v>2965</v>
      </c>
      <c r="D105" s="47"/>
      <c r="E105" s="471"/>
      <c r="F105" s="686"/>
      <c r="G105" s="473"/>
      <c r="H105" s="475"/>
    </row>
    <row r="106" spans="1:8" s="2" customFormat="1">
      <c r="A106" s="467"/>
      <c r="B106" s="354">
        <v>5</v>
      </c>
      <c r="C106" s="15" t="s">
        <v>2966</v>
      </c>
      <c r="D106" s="15" t="s">
        <v>2967</v>
      </c>
      <c r="E106" s="471"/>
      <c r="F106" s="686"/>
      <c r="G106" s="473"/>
      <c r="H106" s="475"/>
    </row>
    <row r="107" spans="1:8" s="2" customFormat="1">
      <c r="A107" s="467"/>
      <c r="B107" s="354">
        <v>6</v>
      </c>
      <c r="C107" s="15" t="s">
        <v>2990</v>
      </c>
      <c r="D107" s="15" t="s">
        <v>2991</v>
      </c>
      <c r="E107" s="471"/>
      <c r="F107" s="686"/>
      <c r="G107" s="473"/>
      <c r="H107" s="475"/>
    </row>
    <row r="108" spans="1:8" s="2" customFormat="1">
      <c r="A108" s="467"/>
      <c r="B108" s="354">
        <v>7</v>
      </c>
      <c r="C108" s="15" t="s">
        <v>912</v>
      </c>
      <c r="D108" s="47"/>
      <c r="E108" s="471"/>
      <c r="F108" s="686"/>
      <c r="G108" s="473"/>
      <c r="H108" s="475"/>
    </row>
    <row r="109" spans="1:8" s="2" customFormat="1">
      <c r="A109" s="467"/>
      <c r="B109" s="354">
        <v>8</v>
      </c>
      <c r="C109" s="15" t="s">
        <v>913</v>
      </c>
      <c r="D109" s="47"/>
      <c r="E109" s="471"/>
      <c r="F109" s="686"/>
      <c r="G109" s="473"/>
      <c r="H109" s="475"/>
    </row>
    <row r="110" spans="1:8" s="2" customFormat="1">
      <c r="A110" s="466"/>
      <c r="B110" s="466"/>
      <c r="C110" s="466"/>
      <c r="D110" s="466"/>
      <c r="E110" s="466"/>
      <c r="F110" s="466"/>
      <c r="G110" s="466"/>
      <c r="H110" s="466"/>
    </row>
    <row r="111" spans="1:8" s="2" customFormat="1">
      <c r="A111" s="1136" t="s">
        <v>2997</v>
      </c>
      <c r="B111" s="354">
        <v>1</v>
      </c>
      <c r="C111" s="15" t="s">
        <v>270</v>
      </c>
      <c r="D111" s="54"/>
      <c r="E111" s="470" t="s">
        <v>9</v>
      </c>
      <c r="F111" s="919" t="s">
        <v>56</v>
      </c>
      <c r="G111" s="591" t="s">
        <v>209</v>
      </c>
      <c r="H111" s="1138"/>
    </row>
    <row r="112" spans="1:8" s="2" customFormat="1">
      <c r="A112" s="583"/>
      <c r="B112" s="354">
        <v>2</v>
      </c>
      <c r="C112" s="15" t="s">
        <v>2979</v>
      </c>
      <c r="D112" s="47"/>
      <c r="E112" s="471"/>
      <c r="F112" s="920"/>
      <c r="G112" s="592"/>
      <c r="H112" s="597"/>
    </row>
    <row r="113" spans="1:8" s="2" customFormat="1">
      <c r="A113" s="583"/>
      <c r="B113" s="354">
        <v>3</v>
      </c>
      <c r="C113" s="15" t="s">
        <v>2964</v>
      </c>
      <c r="D113" s="47"/>
      <c r="E113" s="471"/>
      <c r="F113" s="920"/>
      <c r="G113" s="592"/>
      <c r="H113" s="597"/>
    </row>
    <row r="114" spans="1:8" s="2" customFormat="1">
      <c r="A114" s="583"/>
      <c r="B114" s="354">
        <v>4</v>
      </c>
      <c r="C114" s="15" t="s">
        <v>2965</v>
      </c>
      <c r="D114" s="47"/>
      <c r="E114" s="471"/>
      <c r="F114" s="920"/>
      <c r="G114" s="592"/>
      <c r="H114" s="597"/>
    </row>
    <row r="115" spans="1:8" s="2" customFormat="1">
      <c r="A115" s="583"/>
      <c r="B115" s="354">
        <v>5</v>
      </c>
      <c r="C115" s="15" t="s">
        <v>2966</v>
      </c>
      <c r="D115" s="15" t="s">
        <v>2967</v>
      </c>
      <c r="E115" s="471"/>
      <c r="F115" s="920"/>
      <c r="G115" s="592"/>
      <c r="H115" s="597"/>
    </row>
    <row r="116" spans="1:8" s="2" customFormat="1">
      <c r="A116" s="583"/>
      <c r="B116" s="354">
        <v>6</v>
      </c>
      <c r="C116" s="15" t="s">
        <v>2990</v>
      </c>
      <c r="D116" s="15" t="s">
        <v>2991</v>
      </c>
      <c r="E116" s="471"/>
      <c r="F116" s="920"/>
      <c r="G116" s="592"/>
      <c r="H116" s="597"/>
    </row>
    <row r="117" spans="1:8" s="2" customFormat="1">
      <c r="A117" s="583"/>
      <c r="B117" s="354">
        <v>7</v>
      </c>
      <c r="C117" s="15" t="s">
        <v>912</v>
      </c>
      <c r="D117" s="47"/>
      <c r="E117" s="471"/>
      <c r="F117" s="920"/>
      <c r="G117" s="592"/>
      <c r="H117" s="597"/>
    </row>
    <row r="118" spans="1:8" s="2" customFormat="1">
      <c r="A118" s="583"/>
      <c r="B118" s="354">
        <v>8</v>
      </c>
      <c r="C118" s="15" t="s">
        <v>913</v>
      </c>
      <c r="D118" s="47"/>
      <c r="E118" s="471"/>
      <c r="F118" s="920"/>
      <c r="G118" s="592"/>
      <c r="H118" s="597"/>
    </row>
    <row r="119" spans="1:8" s="2" customFormat="1">
      <c r="A119" s="583"/>
      <c r="B119" s="354">
        <v>9</v>
      </c>
      <c r="C119" s="15" t="s">
        <v>361</v>
      </c>
      <c r="D119" s="4"/>
      <c r="E119" s="471"/>
      <c r="F119" s="920"/>
      <c r="G119" s="592"/>
      <c r="H119" s="597"/>
    </row>
    <row r="120" spans="1:8" s="2" customFormat="1">
      <c r="A120" s="583"/>
      <c r="B120" s="354">
        <v>10</v>
      </c>
      <c r="C120" s="15" t="s">
        <v>2965</v>
      </c>
      <c r="D120" s="47"/>
      <c r="E120" s="471"/>
      <c r="F120" s="920"/>
      <c r="G120" s="592"/>
      <c r="H120" s="597"/>
    </row>
    <row r="121" spans="1:8" s="2" customFormat="1">
      <c r="A121" s="583"/>
      <c r="B121" s="354">
        <v>11</v>
      </c>
      <c r="C121" s="15" t="s">
        <v>2966</v>
      </c>
      <c r="D121" s="15" t="s">
        <v>2967</v>
      </c>
      <c r="E121" s="471"/>
      <c r="F121" s="920"/>
      <c r="G121" s="592"/>
      <c r="H121" s="597"/>
    </row>
    <row r="122" spans="1:8" s="2" customFormat="1">
      <c r="A122" s="583"/>
      <c r="B122" s="354">
        <v>12</v>
      </c>
      <c r="C122" s="15" t="s">
        <v>2990</v>
      </c>
      <c r="D122" s="15" t="s">
        <v>2991</v>
      </c>
      <c r="E122" s="471"/>
      <c r="F122" s="920"/>
      <c r="G122" s="592"/>
      <c r="H122" s="597"/>
    </row>
    <row r="123" spans="1:8" s="2" customFormat="1">
      <c r="A123" s="583"/>
      <c r="B123" s="354">
        <v>13</v>
      </c>
      <c r="C123" s="30" t="s">
        <v>864</v>
      </c>
      <c r="D123" s="415"/>
      <c r="E123" s="471"/>
      <c r="F123" s="920"/>
      <c r="G123" s="592"/>
      <c r="H123" s="597"/>
    </row>
    <row r="124" spans="1:8" s="2" customFormat="1">
      <c r="A124" s="466"/>
      <c r="B124" s="466"/>
      <c r="C124" s="466"/>
      <c r="D124" s="466"/>
      <c r="E124" s="466"/>
      <c r="F124" s="466"/>
      <c r="G124" s="466"/>
      <c r="H124" s="466"/>
    </row>
    <row r="125" spans="1:8" s="2" customFormat="1">
      <c r="A125" s="1136" t="s">
        <v>2998</v>
      </c>
      <c r="B125" s="354">
        <v>1</v>
      </c>
      <c r="C125" s="15" t="s">
        <v>270</v>
      </c>
      <c r="D125" s="54"/>
      <c r="E125" s="470" t="s">
        <v>9</v>
      </c>
      <c r="F125" s="919" t="s">
        <v>56</v>
      </c>
      <c r="G125" s="591" t="s">
        <v>209</v>
      </c>
      <c r="H125" s="1138"/>
    </row>
    <row r="126" spans="1:8" s="2" customFormat="1">
      <c r="A126" s="583"/>
      <c r="B126" s="354">
        <v>2</v>
      </c>
      <c r="C126" s="15" t="s">
        <v>2979</v>
      </c>
      <c r="D126" s="47"/>
      <c r="E126" s="471"/>
      <c r="F126" s="920"/>
      <c r="G126" s="592"/>
      <c r="H126" s="597"/>
    </row>
    <row r="127" spans="1:8" s="2" customFormat="1">
      <c r="A127" s="583"/>
      <c r="B127" s="354">
        <v>3</v>
      </c>
      <c r="C127" s="15" t="s">
        <v>2964</v>
      </c>
      <c r="D127" s="47"/>
      <c r="E127" s="471"/>
      <c r="F127" s="920"/>
      <c r="G127" s="592"/>
      <c r="H127" s="597"/>
    </row>
    <row r="128" spans="1:8" s="2" customFormat="1">
      <c r="A128" s="583"/>
      <c r="B128" s="354">
        <v>4</v>
      </c>
      <c r="C128" s="15" t="s">
        <v>2965</v>
      </c>
      <c r="D128" s="47"/>
      <c r="E128" s="471"/>
      <c r="F128" s="920"/>
      <c r="G128" s="592"/>
      <c r="H128" s="597"/>
    </row>
    <row r="129" spans="1:8" s="2" customFormat="1">
      <c r="A129" s="583"/>
      <c r="B129" s="354">
        <v>5</v>
      </c>
      <c r="C129" s="15" t="s">
        <v>2966</v>
      </c>
      <c r="D129" s="15" t="s">
        <v>2967</v>
      </c>
      <c r="E129" s="471"/>
      <c r="F129" s="920"/>
      <c r="G129" s="592"/>
      <c r="H129" s="597"/>
    </row>
    <row r="130" spans="1:8" s="2" customFormat="1">
      <c r="A130" s="583"/>
      <c r="B130" s="354">
        <v>6</v>
      </c>
      <c r="C130" s="15" t="s">
        <v>2990</v>
      </c>
      <c r="D130" s="15" t="s">
        <v>2991</v>
      </c>
      <c r="E130" s="471"/>
      <c r="F130" s="920"/>
      <c r="G130" s="592"/>
      <c r="H130" s="597"/>
    </row>
    <row r="131" spans="1:8" s="2" customFormat="1">
      <c r="A131" s="583"/>
      <c r="B131" s="354">
        <v>7</v>
      </c>
      <c r="C131" s="15" t="s">
        <v>912</v>
      </c>
      <c r="D131" s="47"/>
      <c r="E131" s="471"/>
      <c r="F131" s="920"/>
      <c r="G131" s="592"/>
      <c r="H131" s="597"/>
    </row>
    <row r="132" spans="1:8" s="2" customFormat="1">
      <c r="A132" s="583"/>
      <c r="B132" s="354">
        <v>8</v>
      </c>
      <c r="C132" s="15" t="s">
        <v>913</v>
      </c>
      <c r="D132" s="47"/>
      <c r="E132" s="471"/>
      <c r="F132" s="920"/>
      <c r="G132" s="592"/>
      <c r="H132" s="597"/>
    </row>
    <row r="133" spans="1:8" s="2" customFormat="1">
      <c r="A133" s="583"/>
      <c r="B133" s="354">
        <v>9</v>
      </c>
      <c r="C133" s="15" t="s">
        <v>1837</v>
      </c>
      <c r="D133" s="4"/>
      <c r="E133" s="471"/>
      <c r="F133" s="920"/>
      <c r="G133" s="592"/>
      <c r="H133" s="597"/>
    </row>
    <row r="134" spans="1:8" s="2" customFormat="1">
      <c r="A134" s="583"/>
      <c r="B134" s="354">
        <v>10</v>
      </c>
      <c r="C134" s="15" t="s">
        <v>366</v>
      </c>
      <c r="D134" s="4"/>
      <c r="E134" s="471"/>
      <c r="F134" s="920"/>
      <c r="G134" s="592"/>
      <c r="H134" s="597"/>
    </row>
    <row r="135" spans="1:8" s="2" customFormat="1">
      <c r="A135" s="583"/>
      <c r="B135" s="354">
        <v>11</v>
      </c>
      <c r="C135" s="15" t="s">
        <v>2965</v>
      </c>
      <c r="D135" s="47"/>
      <c r="E135" s="471"/>
      <c r="F135" s="920"/>
      <c r="G135" s="592"/>
      <c r="H135" s="597"/>
    </row>
    <row r="136" spans="1:8" s="2" customFormat="1">
      <c r="A136" s="583"/>
      <c r="B136" s="354">
        <v>12</v>
      </c>
      <c r="C136" s="15" t="s">
        <v>2966</v>
      </c>
      <c r="D136" s="15" t="s">
        <v>2967</v>
      </c>
      <c r="E136" s="471"/>
      <c r="F136" s="920"/>
      <c r="G136" s="592"/>
      <c r="H136" s="597"/>
    </row>
    <row r="137" spans="1:8" s="2" customFormat="1">
      <c r="A137" s="583"/>
      <c r="B137" s="354">
        <v>13</v>
      </c>
      <c r="C137" s="15" t="s">
        <v>2990</v>
      </c>
      <c r="D137" s="15" t="s">
        <v>2991</v>
      </c>
      <c r="E137" s="471"/>
      <c r="F137" s="920"/>
      <c r="G137" s="592"/>
      <c r="H137" s="597"/>
    </row>
    <row r="138" spans="1:8" s="2" customFormat="1">
      <c r="A138" s="583"/>
      <c r="B138" s="354">
        <v>14</v>
      </c>
      <c r="C138" s="30" t="s">
        <v>912</v>
      </c>
      <c r="D138" s="415"/>
      <c r="E138" s="471"/>
      <c r="F138" s="920"/>
      <c r="G138" s="592"/>
      <c r="H138" s="597"/>
    </row>
    <row r="139" spans="1:8" s="2" customFormat="1">
      <c r="A139" s="583"/>
      <c r="B139" s="354">
        <v>15</v>
      </c>
      <c r="C139" s="15" t="s">
        <v>921</v>
      </c>
      <c r="D139" s="47"/>
      <c r="E139" s="471"/>
      <c r="F139" s="920"/>
      <c r="G139" s="592"/>
      <c r="H139" s="597"/>
    </row>
    <row r="140" spans="1:8" s="2" customFormat="1">
      <c r="A140" s="583"/>
      <c r="B140" s="354">
        <v>16</v>
      </c>
      <c r="C140" s="15" t="s">
        <v>2975</v>
      </c>
      <c r="D140" s="47"/>
      <c r="E140" s="471"/>
      <c r="F140" s="920"/>
      <c r="G140" s="592"/>
      <c r="H140" s="597"/>
    </row>
    <row r="141" spans="1:8" s="2" customFormat="1">
      <c r="A141" s="583"/>
      <c r="B141" s="354">
        <v>17</v>
      </c>
      <c r="C141" s="15" t="s">
        <v>2990</v>
      </c>
      <c r="D141" s="91" t="s">
        <v>2991</v>
      </c>
      <c r="E141" s="471"/>
      <c r="F141" s="920"/>
      <c r="G141" s="592"/>
      <c r="H141" s="597"/>
    </row>
    <row r="142" spans="1:8" s="2" customFormat="1">
      <c r="A142" s="466"/>
      <c r="B142" s="466"/>
      <c r="C142" s="466"/>
      <c r="D142" s="466"/>
      <c r="E142" s="466"/>
      <c r="F142" s="466"/>
      <c r="G142" s="466"/>
      <c r="H142" s="466"/>
    </row>
    <row r="143" spans="1:8" s="2" customFormat="1">
      <c r="A143" s="1136" t="s">
        <v>2999</v>
      </c>
      <c r="B143" s="354">
        <v>1</v>
      </c>
      <c r="C143" s="15" t="s">
        <v>270</v>
      </c>
      <c r="D143" s="54"/>
      <c r="E143" s="470" t="s">
        <v>9</v>
      </c>
      <c r="F143" s="919" t="s">
        <v>56</v>
      </c>
      <c r="G143" s="591" t="s">
        <v>209</v>
      </c>
      <c r="H143" s="1138"/>
    </row>
    <row r="144" spans="1:8" s="2" customFormat="1">
      <c r="A144" s="583"/>
      <c r="B144" s="354">
        <v>2</v>
      </c>
      <c r="C144" s="15" t="s">
        <v>2979</v>
      </c>
      <c r="D144" s="47"/>
      <c r="E144" s="471"/>
      <c r="F144" s="920"/>
      <c r="G144" s="592"/>
      <c r="H144" s="597"/>
    </row>
    <row r="145" spans="1:8" s="2" customFormat="1">
      <c r="A145" s="583"/>
      <c r="B145" s="354">
        <v>3</v>
      </c>
      <c r="C145" s="15" t="s">
        <v>2964</v>
      </c>
      <c r="D145" s="47"/>
      <c r="E145" s="471"/>
      <c r="F145" s="920"/>
      <c r="G145" s="592"/>
      <c r="H145" s="597"/>
    </row>
    <row r="146" spans="1:8" s="2" customFormat="1">
      <c r="A146" s="583"/>
      <c r="B146" s="354">
        <v>4</v>
      </c>
      <c r="C146" s="15" t="s">
        <v>2965</v>
      </c>
      <c r="D146" s="47"/>
      <c r="E146" s="471"/>
      <c r="F146" s="920"/>
      <c r="G146" s="592"/>
      <c r="H146" s="597"/>
    </row>
    <row r="147" spans="1:8" s="2" customFormat="1">
      <c r="A147" s="583"/>
      <c r="B147" s="354">
        <v>5</v>
      </c>
      <c r="C147" s="15" t="s">
        <v>2966</v>
      </c>
      <c r="D147" s="15" t="s">
        <v>2967</v>
      </c>
      <c r="E147" s="471"/>
      <c r="F147" s="920"/>
      <c r="G147" s="592"/>
      <c r="H147" s="597"/>
    </row>
    <row r="148" spans="1:8" s="2" customFormat="1">
      <c r="A148" s="583"/>
      <c r="B148" s="354">
        <v>6</v>
      </c>
      <c r="C148" s="15" t="s">
        <v>2990</v>
      </c>
      <c r="D148" s="15" t="s">
        <v>2991</v>
      </c>
      <c r="E148" s="471"/>
      <c r="F148" s="920"/>
      <c r="G148" s="592"/>
      <c r="H148" s="597"/>
    </row>
    <row r="149" spans="1:8" s="2" customFormat="1">
      <c r="A149" s="583"/>
      <c r="B149" s="354">
        <v>7</v>
      </c>
      <c r="C149" s="15" t="s">
        <v>912</v>
      </c>
      <c r="D149" s="47"/>
      <c r="E149" s="471"/>
      <c r="F149" s="920"/>
      <c r="G149" s="592"/>
      <c r="H149" s="597"/>
    </row>
    <row r="150" spans="1:8" s="2" customFormat="1">
      <c r="A150" s="583"/>
      <c r="B150" s="354">
        <v>8</v>
      </c>
      <c r="C150" s="15" t="s">
        <v>913</v>
      </c>
      <c r="D150" s="47"/>
      <c r="E150" s="471"/>
      <c r="F150" s="920"/>
      <c r="G150" s="592"/>
      <c r="H150" s="597"/>
    </row>
    <row r="151" spans="1:8" s="2" customFormat="1">
      <c r="A151" s="583"/>
      <c r="B151" s="354">
        <v>9</v>
      </c>
      <c r="C151" s="15" t="s">
        <v>924</v>
      </c>
      <c r="D151" s="4"/>
      <c r="E151" s="471"/>
      <c r="F151" s="920"/>
      <c r="G151" s="592"/>
      <c r="H151" s="597"/>
    </row>
    <row r="152" spans="1:8" s="2" customFormat="1">
      <c r="A152" s="583"/>
      <c r="B152" s="354">
        <v>10</v>
      </c>
      <c r="C152" s="15" t="s">
        <v>2965</v>
      </c>
      <c r="D152" s="47"/>
      <c r="E152" s="471"/>
      <c r="F152" s="920"/>
      <c r="G152" s="592"/>
      <c r="H152" s="597"/>
    </row>
    <row r="153" spans="1:8" s="2" customFormat="1">
      <c r="A153" s="583"/>
      <c r="B153" s="354">
        <v>11</v>
      </c>
      <c r="C153" s="15" t="s">
        <v>2966</v>
      </c>
      <c r="D153" s="15" t="s">
        <v>2967</v>
      </c>
      <c r="E153" s="471"/>
      <c r="F153" s="920"/>
      <c r="G153" s="592"/>
      <c r="H153" s="597"/>
    </row>
    <row r="154" spans="1:8" s="2" customFormat="1">
      <c r="A154" s="583"/>
      <c r="B154" s="354">
        <v>12</v>
      </c>
      <c r="C154" s="15" t="s">
        <v>2990</v>
      </c>
      <c r="D154" s="15" t="s">
        <v>2991</v>
      </c>
      <c r="E154" s="471"/>
      <c r="F154" s="920"/>
      <c r="G154" s="592"/>
      <c r="H154" s="597"/>
    </row>
    <row r="155" spans="1:8" s="2" customFormat="1">
      <c r="A155" s="583"/>
      <c r="B155" s="354">
        <v>13</v>
      </c>
      <c r="C155" s="30" t="s">
        <v>864</v>
      </c>
      <c r="D155" s="415"/>
      <c r="E155" s="471"/>
      <c r="F155" s="920"/>
      <c r="G155" s="592"/>
      <c r="H155" s="597"/>
    </row>
    <row r="156" spans="1:8" s="2" customFormat="1">
      <c r="A156" s="466"/>
      <c r="B156" s="466"/>
      <c r="C156" s="466"/>
      <c r="D156" s="466"/>
      <c r="E156" s="466"/>
      <c r="F156" s="466"/>
      <c r="G156" s="466"/>
      <c r="H156" s="466"/>
    </row>
    <row r="157" spans="1:8" s="2" customFormat="1">
      <c r="A157" s="467" t="s">
        <v>3000</v>
      </c>
      <c r="B157" s="354">
        <v>1</v>
      </c>
      <c r="C157" s="15" t="s">
        <v>270</v>
      </c>
      <c r="D157" s="54"/>
      <c r="E157" s="470" t="s">
        <v>9</v>
      </c>
      <c r="F157" s="863" t="s">
        <v>56</v>
      </c>
      <c r="G157" s="472" t="s">
        <v>209</v>
      </c>
      <c r="H157" s="474" t="s">
        <v>2978</v>
      </c>
    </row>
    <row r="158" spans="1:8" s="2" customFormat="1">
      <c r="A158" s="467"/>
      <c r="B158" s="354">
        <v>2</v>
      </c>
      <c r="C158" s="15" t="s">
        <v>2984</v>
      </c>
      <c r="D158" s="47"/>
      <c r="E158" s="471"/>
      <c r="F158" s="686"/>
      <c r="G158" s="473"/>
      <c r="H158" s="475"/>
    </row>
    <row r="159" spans="1:8" s="2" customFormat="1">
      <c r="A159" s="467"/>
      <c r="B159" s="354">
        <v>3</v>
      </c>
      <c r="C159" s="15" t="s">
        <v>2964</v>
      </c>
      <c r="D159" s="47"/>
      <c r="E159" s="471"/>
      <c r="F159" s="686"/>
      <c r="G159" s="473"/>
      <c r="H159" s="475"/>
    </row>
    <row r="160" spans="1:8" s="2" customFormat="1">
      <c r="A160" s="467"/>
      <c r="B160" s="354">
        <v>4</v>
      </c>
      <c r="C160" s="15" t="s">
        <v>2965</v>
      </c>
      <c r="D160" s="47"/>
      <c r="E160" s="471"/>
      <c r="F160" s="686"/>
      <c r="G160" s="473"/>
      <c r="H160" s="475"/>
    </row>
    <row r="161" spans="1:8" s="2" customFormat="1">
      <c r="A161" s="467"/>
      <c r="B161" s="354">
        <v>5</v>
      </c>
      <c r="C161" s="15" t="s">
        <v>2966</v>
      </c>
      <c r="D161" s="15" t="s">
        <v>2967</v>
      </c>
      <c r="E161" s="471"/>
      <c r="F161" s="686"/>
      <c r="G161" s="473"/>
      <c r="H161" s="475"/>
    </row>
    <row r="162" spans="1:8" s="2" customFormat="1">
      <c r="A162" s="467"/>
      <c r="B162" s="354">
        <v>6</v>
      </c>
      <c r="C162" s="15" t="s">
        <v>2990</v>
      </c>
      <c r="D162" s="15" t="s">
        <v>2991</v>
      </c>
      <c r="E162" s="471"/>
      <c r="F162" s="686"/>
      <c r="G162" s="473"/>
      <c r="H162" s="475"/>
    </row>
    <row r="163" spans="1:8" s="2" customFormat="1">
      <c r="A163" s="467"/>
      <c r="B163" s="354">
        <v>7</v>
      </c>
      <c r="C163" s="15" t="s">
        <v>912</v>
      </c>
      <c r="D163" s="47"/>
      <c r="E163" s="471"/>
      <c r="F163" s="686"/>
      <c r="G163" s="473"/>
      <c r="H163" s="475"/>
    </row>
    <row r="164" spans="1:8" s="2" customFormat="1">
      <c r="A164" s="467"/>
      <c r="B164" s="354">
        <v>8</v>
      </c>
      <c r="C164" s="15" t="s">
        <v>913</v>
      </c>
      <c r="D164" s="47"/>
      <c r="E164" s="471"/>
      <c r="F164" s="686"/>
      <c r="G164" s="473"/>
      <c r="H164" s="475"/>
    </row>
    <row r="165" spans="1:8" s="2" customFormat="1">
      <c r="A165" s="466"/>
      <c r="B165" s="466"/>
      <c r="C165" s="466"/>
      <c r="D165" s="466"/>
      <c r="E165" s="466"/>
      <c r="F165" s="466"/>
      <c r="G165" s="466"/>
      <c r="H165" s="466"/>
    </row>
    <row r="166" spans="1:8" s="2" customFormat="1">
      <c r="A166" s="1136" t="s">
        <v>3001</v>
      </c>
      <c r="B166" s="354">
        <v>1</v>
      </c>
      <c r="C166" s="15" t="s">
        <v>270</v>
      </c>
      <c r="D166" s="54"/>
      <c r="E166" s="470" t="s">
        <v>9</v>
      </c>
      <c r="F166" s="919" t="s">
        <v>56</v>
      </c>
      <c r="G166" s="591" t="s">
        <v>209</v>
      </c>
      <c r="H166" s="1138"/>
    </row>
    <row r="167" spans="1:8" s="2" customFormat="1">
      <c r="A167" s="583"/>
      <c r="B167" s="354">
        <v>2</v>
      </c>
      <c r="C167" s="15" t="s">
        <v>2984</v>
      </c>
      <c r="D167" s="47"/>
      <c r="E167" s="471"/>
      <c r="F167" s="920"/>
      <c r="G167" s="592"/>
      <c r="H167" s="597"/>
    </row>
    <row r="168" spans="1:8" s="2" customFormat="1">
      <c r="A168" s="583"/>
      <c r="B168" s="354">
        <v>3</v>
      </c>
      <c r="C168" s="15" t="s">
        <v>2964</v>
      </c>
      <c r="D168" s="47"/>
      <c r="E168" s="471"/>
      <c r="F168" s="920"/>
      <c r="G168" s="592"/>
      <c r="H168" s="597"/>
    </row>
    <row r="169" spans="1:8" s="2" customFormat="1">
      <c r="A169" s="583"/>
      <c r="B169" s="354">
        <v>4</v>
      </c>
      <c r="C169" s="15" t="s">
        <v>2965</v>
      </c>
      <c r="D169" s="47"/>
      <c r="E169" s="471"/>
      <c r="F169" s="920"/>
      <c r="G169" s="592"/>
      <c r="H169" s="597"/>
    </row>
    <row r="170" spans="1:8" s="2" customFormat="1">
      <c r="A170" s="583"/>
      <c r="B170" s="354">
        <v>5</v>
      </c>
      <c r="C170" s="15" t="s">
        <v>2966</v>
      </c>
      <c r="D170" s="15" t="s">
        <v>2967</v>
      </c>
      <c r="E170" s="471"/>
      <c r="F170" s="920"/>
      <c r="G170" s="592"/>
      <c r="H170" s="597"/>
    </row>
    <row r="171" spans="1:8" s="2" customFormat="1">
      <c r="A171" s="583"/>
      <c r="B171" s="354">
        <v>6</v>
      </c>
      <c r="C171" s="15" t="s">
        <v>2990</v>
      </c>
      <c r="D171" s="15" t="s">
        <v>2991</v>
      </c>
      <c r="E171" s="471"/>
      <c r="F171" s="920"/>
      <c r="G171" s="592"/>
      <c r="H171" s="597"/>
    </row>
    <row r="172" spans="1:8" s="2" customFormat="1">
      <c r="A172" s="583"/>
      <c r="B172" s="354">
        <v>7</v>
      </c>
      <c r="C172" s="15" t="s">
        <v>912</v>
      </c>
      <c r="D172" s="47"/>
      <c r="E172" s="471"/>
      <c r="F172" s="920"/>
      <c r="G172" s="592"/>
      <c r="H172" s="597"/>
    </row>
    <row r="173" spans="1:8" s="2" customFormat="1">
      <c r="A173" s="583"/>
      <c r="B173" s="354">
        <v>8</v>
      </c>
      <c r="C173" s="15" t="s">
        <v>913</v>
      </c>
      <c r="D173" s="47"/>
      <c r="E173" s="471"/>
      <c r="F173" s="920"/>
      <c r="G173" s="592"/>
      <c r="H173" s="597"/>
    </row>
    <row r="174" spans="1:8" s="2" customFormat="1">
      <c r="A174" s="583"/>
      <c r="B174" s="354">
        <v>9</v>
      </c>
      <c r="C174" s="15" t="s">
        <v>361</v>
      </c>
      <c r="D174" s="47"/>
      <c r="E174" s="471"/>
      <c r="F174" s="920"/>
      <c r="G174" s="592"/>
      <c r="H174" s="597"/>
    </row>
    <row r="175" spans="1:8" s="2" customFormat="1">
      <c r="A175" s="583"/>
      <c r="B175" s="354">
        <v>10</v>
      </c>
      <c r="C175" s="15" t="s">
        <v>2965</v>
      </c>
      <c r="D175" s="47"/>
      <c r="E175" s="471"/>
      <c r="F175" s="920"/>
      <c r="G175" s="592"/>
      <c r="H175" s="597"/>
    </row>
    <row r="176" spans="1:8" s="2" customFormat="1">
      <c r="A176" s="583"/>
      <c r="B176" s="354">
        <v>11</v>
      </c>
      <c r="C176" s="15" t="s">
        <v>2966</v>
      </c>
      <c r="D176" s="15" t="s">
        <v>2967</v>
      </c>
      <c r="E176" s="471"/>
      <c r="F176" s="920"/>
      <c r="G176" s="592"/>
      <c r="H176" s="597"/>
    </row>
    <row r="177" spans="1:8" s="2" customFormat="1">
      <c r="A177" s="583"/>
      <c r="B177" s="354">
        <v>12</v>
      </c>
      <c r="C177" s="15" t="s">
        <v>2990</v>
      </c>
      <c r="D177" s="15" t="s">
        <v>2991</v>
      </c>
      <c r="E177" s="471"/>
      <c r="F177" s="920"/>
      <c r="G177" s="592"/>
      <c r="H177" s="597"/>
    </row>
    <row r="178" spans="1:8" s="2" customFormat="1">
      <c r="A178" s="583"/>
      <c r="B178" s="354">
        <v>13</v>
      </c>
      <c r="C178" s="15" t="s">
        <v>864</v>
      </c>
      <c r="D178" s="47"/>
      <c r="E178" s="471"/>
      <c r="F178" s="920"/>
      <c r="G178" s="592"/>
      <c r="H178" s="597"/>
    </row>
    <row r="179" spans="1:8" s="2" customFormat="1">
      <c r="A179" s="466"/>
      <c r="B179" s="466"/>
      <c r="C179" s="466"/>
      <c r="D179" s="466"/>
      <c r="E179" s="466"/>
      <c r="F179" s="466"/>
      <c r="G179" s="466"/>
      <c r="H179" s="466"/>
    </row>
    <row r="180" spans="1:8" s="2" customFormat="1" ht="16.5" customHeight="1">
      <c r="A180" s="1146" t="s">
        <v>3002</v>
      </c>
      <c r="B180" s="354">
        <v>1</v>
      </c>
      <c r="C180" s="15" t="s">
        <v>270</v>
      </c>
      <c r="D180" s="54"/>
      <c r="E180" s="470" t="s">
        <v>9</v>
      </c>
      <c r="F180" s="1141" t="s">
        <v>56</v>
      </c>
      <c r="G180" s="1150" t="s">
        <v>209</v>
      </c>
      <c r="H180" s="1143"/>
    </row>
    <row r="181" spans="1:8" s="2" customFormat="1">
      <c r="A181" s="1147"/>
      <c r="B181" s="354">
        <v>2</v>
      </c>
      <c r="C181" s="15" t="s">
        <v>2984</v>
      </c>
      <c r="D181" s="47"/>
      <c r="E181" s="471"/>
      <c r="F181" s="1142"/>
      <c r="G181" s="592"/>
      <c r="H181" s="597"/>
    </row>
    <row r="182" spans="1:8" s="2" customFormat="1">
      <c r="A182" s="1147"/>
      <c r="B182" s="354">
        <v>3</v>
      </c>
      <c r="C182" s="15" t="s">
        <v>2964</v>
      </c>
      <c r="D182" s="47"/>
      <c r="E182" s="471"/>
      <c r="F182" s="1142"/>
      <c r="G182" s="592"/>
      <c r="H182" s="597"/>
    </row>
    <row r="183" spans="1:8" s="2" customFormat="1">
      <c r="A183" s="1147"/>
      <c r="B183" s="354">
        <v>4</v>
      </c>
      <c r="C183" s="15" t="s">
        <v>2965</v>
      </c>
      <c r="D183" s="47"/>
      <c r="E183" s="471"/>
      <c r="F183" s="1142"/>
      <c r="G183" s="592"/>
      <c r="H183" s="597"/>
    </row>
    <row r="184" spans="1:8" s="2" customFormat="1">
      <c r="A184" s="1147"/>
      <c r="B184" s="354">
        <v>5</v>
      </c>
      <c r="C184" s="15" t="s">
        <v>2966</v>
      </c>
      <c r="D184" s="15" t="s">
        <v>2967</v>
      </c>
      <c r="E184" s="471"/>
      <c r="F184" s="1142"/>
      <c r="G184" s="592"/>
      <c r="H184" s="597"/>
    </row>
    <row r="185" spans="1:8" s="2" customFormat="1">
      <c r="A185" s="1147"/>
      <c r="B185" s="354">
        <v>6</v>
      </c>
      <c r="C185" s="15" t="s">
        <v>2990</v>
      </c>
      <c r="D185" s="15" t="s">
        <v>2991</v>
      </c>
      <c r="E185" s="471"/>
      <c r="F185" s="1142"/>
      <c r="G185" s="592"/>
      <c r="H185" s="597"/>
    </row>
    <row r="186" spans="1:8" s="2" customFormat="1">
      <c r="A186" s="1147"/>
      <c r="B186" s="354">
        <v>7</v>
      </c>
      <c r="C186" s="15" t="s">
        <v>912</v>
      </c>
      <c r="D186" s="47"/>
      <c r="E186" s="471"/>
      <c r="F186" s="1142"/>
      <c r="G186" s="592"/>
      <c r="H186" s="597"/>
    </row>
    <row r="187" spans="1:8" s="2" customFormat="1">
      <c r="A187" s="1147"/>
      <c r="B187" s="354">
        <v>8</v>
      </c>
      <c r="C187" s="15" t="s">
        <v>913</v>
      </c>
      <c r="D187" s="47"/>
      <c r="E187" s="471"/>
      <c r="F187" s="1142"/>
      <c r="G187" s="592"/>
      <c r="H187" s="597"/>
    </row>
    <row r="188" spans="1:8" s="2" customFormat="1">
      <c r="A188" s="1147"/>
      <c r="B188" s="354">
        <v>9</v>
      </c>
      <c r="C188" s="15" t="s">
        <v>1837</v>
      </c>
      <c r="D188" s="47"/>
      <c r="E188" s="471"/>
      <c r="F188" s="1142"/>
      <c r="G188" s="592"/>
      <c r="H188" s="597"/>
    </row>
    <row r="189" spans="1:8" s="2" customFormat="1">
      <c r="A189" s="1147"/>
      <c r="B189" s="354">
        <v>10</v>
      </c>
      <c r="C189" s="15" t="s">
        <v>366</v>
      </c>
      <c r="D189" s="47"/>
      <c r="E189" s="471"/>
      <c r="F189" s="1142"/>
      <c r="G189" s="592"/>
      <c r="H189" s="597"/>
    </row>
    <row r="190" spans="1:8" s="2" customFormat="1">
      <c r="A190" s="1147"/>
      <c r="B190" s="354">
        <v>11</v>
      </c>
      <c r="C190" s="15" t="s">
        <v>2965</v>
      </c>
      <c r="D190" s="47"/>
      <c r="E190" s="471"/>
      <c r="F190" s="1142"/>
      <c r="G190" s="592"/>
      <c r="H190" s="597"/>
    </row>
    <row r="191" spans="1:8" s="2" customFormat="1">
      <c r="A191" s="1147"/>
      <c r="B191" s="354">
        <v>12</v>
      </c>
      <c r="C191" s="15" t="s">
        <v>2966</v>
      </c>
      <c r="D191" s="15" t="s">
        <v>2967</v>
      </c>
      <c r="E191" s="471"/>
      <c r="F191" s="1142"/>
      <c r="G191" s="592"/>
      <c r="H191" s="597"/>
    </row>
    <row r="192" spans="1:8" s="2" customFormat="1">
      <c r="A192" s="1147"/>
      <c r="B192" s="354">
        <v>13</v>
      </c>
      <c r="C192" s="15" t="s">
        <v>2990</v>
      </c>
      <c r="D192" s="15" t="s">
        <v>2991</v>
      </c>
      <c r="E192" s="471"/>
      <c r="F192" s="1142"/>
      <c r="G192" s="592"/>
      <c r="H192" s="597"/>
    </row>
    <row r="193" spans="1:8" s="2" customFormat="1">
      <c r="A193" s="1147"/>
      <c r="B193" s="354">
        <v>14</v>
      </c>
      <c r="C193" s="15" t="s">
        <v>912</v>
      </c>
      <c r="D193" s="47"/>
      <c r="E193" s="471"/>
      <c r="F193" s="1142"/>
      <c r="G193" s="592"/>
      <c r="H193" s="597"/>
    </row>
    <row r="194" spans="1:8" s="2" customFormat="1">
      <c r="A194" s="1147"/>
      <c r="B194" s="354">
        <v>15</v>
      </c>
      <c r="C194" s="15" t="s">
        <v>921</v>
      </c>
      <c r="D194" s="47"/>
      <c r="E194" s="471"/>
      <c r="F194" s="1142"/>
      <c r="G194" s="592"/>
      <c r="H194" s="597"/>
    </row>
    <row r="195" spans="1:8" s="2" customFormat="1">
      <c r="A195" s="1147"/>
      <c r="B195" s="354">
        <v>16</v>
      </c>
      <c r="C195" s="15" t="s">
        <v>2975</v>
      </c>
      <c r="D195" s="47"/>
      <c r="E195" s="471"/>
      <c r="F195" s="1142"/>
      <c r="G195" s="592"/>
      <c r="H195" s="597"/>
    </row>
    <row r="196" spans="1:8" s="2" customFormat="1">
      <c r="A196" s="1148"/>
      <c r="B196" s="354">
        <v>17</v>
      </c>
      <c r="C196" s="15" t="s">
        <v>2990</v>
      </c>
      <c r="D196" s="15" t="s">
        <v>2991</v>
      </c>
      <c r="E196" s="749"/>
      <c r="F196" s="1149"/>
      <c r="G196" s="1151"/>
      <c r="H196" s="1152"/>
    </row>
    <row r="197" spans="1:8" s="2" customFormat="1">
      <c r="A197" s="845"/>
      <c r="B197" s="846"/>
      <c r="C197" s="846"/>
      <c r="D197" s="846"/>
      <c r="E197" s="846"/>
      <c r="F197" s="846"/>
      <c r="G197" s="846"/>
      <c r="H197" s="847"/>
    </row>
    <row r="198" spans="1:8" s="2" customFormat="1">
      <c r="A198" s="1136" t="s">
        <v>3003</v>
      </c>
      <c r="B198" s="354">
        <v>1</v>
      </c>
      <c r="C198" s="15" t="s">
        <v>270</v>
      </c>
      <c r="D198" s="54"/>
      <c r="E198" s="470" t="s">
        <v>9</v>
      </c>
      <c r="F198" s="919" t="s">
        <v>56</v>
      </c>
      <c r="G198" s="591" t="s">
        <v>209</v>
      </c>
      <c r="H198" s="1138"/>
    </row>
    <row r="199" spans="1:8" s="2" customFormat="1">
      <c r="A199" s="583"/>
      <c r="B199" s="354">
        <v>2</v>
      </c>
      <c r="C199" s="15" t="s">
        <v>2984</v>
      </c>
      <c r="D199" s="47"/>
      <c r="E199" s="471"/>
      <c r="F199" s="920"/>
      <c r="G199" s="592"/>
      <c r="H199" s="597"/>
    </row>
    <row r="200" spans="1:8" s="2" customFormat="1">
      <c r="A200" s="583"/>
      <c r="B200" s="354">
        <v>3</v>
      </c>
      <c r="C200" s="15" t="s">
        <v>2964</v>
      </c>
      <c r="D200" s="47"/>
      <c r="E200" s="471"/>
      <c r="F200" s="920"/>
      <c r="G200" s="592"/>
      <c r="H200" s="597"/>
    </row>
    <row r="201" spans="1:8" s="2" customFormat="1">
      <c r="A201" s="583"/>
      <c r="B201" s="354">
        <v>4</v>
      </c>
      <c r="C201" s="15" t="s">
        <v>2965</v>
      </c>
      <c r="D201" s="47"/>
      <c r="E201" s="471"/>
      <c r="F201" s="920"/>
      <c r="G201" s="592"/>
      <c r="H201" s="597"/>
    </row>
    <row r="202" spans="1:8" s="2" customFormat="1">
      <c r="A202" s="583"/>
      <c r="B202" s="354">
        <v>5</v>
      </c>
      <c r="C202" s="15" t="s">
        <v>2966</v>
      </c>
      <c r="D202" s="15" t="s">
        <v>2967</v>
      </c>
      <c r="E202" s="471"/>
      <c r="F202" s="920"/>
      <c r="G202" s="592"/>
      <c r="H202" s="597"/>
    </row>
    <row r="203" spans="1:8" s="2" customFormat="1">
      <c r="A203" s="583"/>
      <c r="B203" s="354">
        <v>6</v>
      </c>
      <c r="C203" s="15" t="s">
        <v>2990</v>
      </c>
      <c r="D203" s="15" t="s">
        <v>2991</v>
      </c>
      <c r="E203" s="471"/>
      <c r="F203" s="920"/>
      <c r="G203" s="592"/>
      <c r="H203" s="597"/>
    </row>
    <row r="204" spans="1:8" s="2" customFormat="1">
      <c r="A204" s="583"/>
      <c r="B204" s="354">
        <v>7</v>
      </c>
      <c r="C204" s="15" t="s">
        <v>912</v>
      </c>
      <c r="D204" s="47"/>
      <c r="E204" s="471"/>
      <c r="F204" s="920"/>
      <c r="G204" s="592"/>
      <c r="H204" s="597"/>
    </row>
    <row r="205" spans="1:8" s="2" customFormat="1">
      <c r="A205" s="583"/>
      <c r="B205" s="354">
        <v>8</v>
      </c>
      <c r="C205" s="15" t="s">
        <v>913</v>
      </c>
      <c r="D205" s="47"/>
      <c r="E205" s="471"/>
      <c r="F205" s="920"/>
      <c r="G205" s="592"/>
      <c r="H205" s="597"/>
    </row>
    <row r="206" spans="1:8" s="2" customFormat="1">
      <c r="A206" s="583"/>
      <c r="B206" s="354">
        <v>9</v>
      </c>
      <c r="C206" s="15" t="s">
        <v>924</v>
      </c>
      <c r="D206" s="47"/>
      <c r="E206" s="471"/>
      <c r="F206" s="920"/>
      <c r="G206" s="592"/>
      <c r="H206" s="597"/>
    </row>
    <row r="207" spans="1:8" s="2" customFormat="1">
      <c r="A207" s="583"/>
      <c r="B207" s="354">
        <v>10</v>
      </c>
      <c r="C207" s="15" t="s">
        <v>2965</v>
      </c>
      <c r="D207" s="47"/>
      <c r="E207" s="471"/>
      <c r="F207" s="920"/>
      <c r="G207" s="592"/>
      <c r="H207" s="597"/>
    </row>
    <row r="208" spans="1:8" s="2" customFormat="1">
      <c r="A208" s="583"/>
      <c r="B208" s="354">
        <v>11</v>
      </c>
      <c r="C208" s="15" t="s">
        <v>2966</v>
      </c>
      <c r="D208" s="15" t="s">
        <v>2967</v>
      </c>
      <c r="E208" s="471"/>
      <c r="F208" s="920"/>
      <c r="G208" s="592"/>
      <c r="H208" s="597"/>
    </row>
    <row r="209" spans="1:8" s="2" customFormat="1">
      <c r="A209" s="583"/>
      <c r="B209" s="354">
        <v>12</v>
      </c>
      <c r="C209" s="15" t="s">
        <v>2990</v>
      </c>
      <c r="D209" s="15" t="s">
        <v>2991</v>
      </c>
      <c r="E209" s="471"/>
      <c r="F209" s="920"/>
      <c r="G209" s="592"/>
      <c r="H209" s="597"/>
    </row>
    <row r="210" spans="1:8" s="2" customFormat="1">
      <c r="A210" s="583"/>
      <c r="B210" s="354">
        <v>13</v>
      </c>
      <c r="C210" s="15" t="s">
        <v>864</v>
      </c>
      <c r="D210" s="47"/>
      <c r="E210" s="471"/>
      <c r="F210" s="920"/>
      <c r="G210" s="592"/>
      <c r="H210" s="597"/>
    </row>
    <row r="211" spans="1:8" s="2" customFormat="1">
      <c r="A211" s="466"/>
      <c r="B211" s="466"/>
      <c r="C211" s="466"/>
      <c r="D211" s="466"/>
      <c r="E211" s="466"/>
      <c r="F211" s="466"/>
      <c r="G211" s="466"/>
      <c r="H211" s="466"/>
    </row>
    <row r="212" spans="1:8" s="2" customFormat="1">
      <c r="A212" s="399"/>
      <c r="B212" s="93"/>
      <c r="C212" s="93"/>
      <c r="D212" s="93"/>
      <c r="E212" s="94"/>
      <c r="F212" s="254"/>
      <c r="G212" s="93"/>
      <c r="H212" s="93"/>
    </row>
    <row r="213" spans="1:8" s="2" customFormat="1">
      <c r="A213" s="399"/>
      <c r="B213" s="93"/>
      <c r="C213" s="93"/>
      <c r="D213" s="93"/>
      <c r="E213" s="94"/>
      <c r="F213" s="254"/>
      <c r="G213" s="93"/>
      <c r="H213" s="93"/>
    </row>
    <row r="214" spans="1:8" s="2" customFormat="1">
      <c r="A214" s="399"/>
      <c r="B214" s="93"/>
      <c r="C214" s="93"/>
      <c r="D214" s="93"/>
      <c r="E214" s="94"/>
      <c r="F214" s="254"/>
      <c r="G214" s="93"/>
      <c r="H214" s="93"/>
    </row>
    <row r="215" spans="1:8" s="2" customFormat="1">
      <c r="A215" s="399"/>
      <c r="B215" s="93"/>
      <c r="C215" s="93"/>
      <c r="D215" s="93"/>
      <c r="E215" s="94"/>
      <c r="F215" s="254"/>
      <c r="G215" s="93"/>
      <c r="H215" s="93"/>
    </row>
    <row r="216" spans="1:8" s="2" customFormat="1">
      <c r="A216" s="399"/>
      <c r="B216" s="93"/>
      <c r="C216" s="93"/>
      <c r="D216" s="93"/>
      <c r="E216" s="94"/>
      <c r="F216" s="254"/>
      <c r="G216" s="93"/>
      <c r="H216" s="93"/>
    </row>
    <row r="217" spans="1:8" s="2" customFormat="1">
      <c r="A217" s="399"/>
      <c r="B217" s="93"/>
      <c r="C217" s="93"/>
      <c r="D217" s="93"/>
      <c r="E217" s="94"/>
      <c r="F217" s="254"/>
      <c r="G217" s="93"/>
      <c r="H217" s="93"/>
    </row>
    <row r="218" spans="1:8" s="2" customFormat="1">
      <c r="A218" s="399"/>
      <c r="B218" s="93"/>
      <c r="C218" s="93"/>
      <c r="D218" s="93"/>
      <c r="E218" s="94"/>
      <c r="F218" s="254"/>
      <c r="G218" s="93"/>
      <c r="H218" s="93"/>
    </row>
    <row r="219" spans="1:8" s="2" customFormat="1">
      <c r="A219" s="399"/>
      <c r="B219" s="93"/>
      <c r="C219" s="93"/>
      <c r="D219" s="93"/>
      <c r="E219" s="94"/>
      <c r="F219" s="254"/>
      <c r="G219" s="93"/>
      <c r="H219" s="93"/>
    </row>
    <row r="220" spans="1:8" s="2" customFormat="1">
      <c r="A220" s="399"/>
      <c r="B220" s="93"/>
      <c r="C220" s="93"/>
      <c r="D220" s="93"/>
      <c r="E220" s="94"/>
      <c r="F220" s="254"/>
      <c r="G220" s="93"/>
      <c r="H220" s="93"/>
    </row>
    <row r="221" spans="1:8" s="2" customFormat="1">
      <c r="A221" s="399"/>
      <c r="B221" s="93"/>
      <c r="C221" s="93"/>
      <c r="D221" s="93"/>
      <c r="E221" s="94"/>
      <c r="F221" s="254"/>
      <c r="G221" s="93"/>
      <c r="H221" s="93"/>
    </row>
    <row r="222" spans="1:8" s="2" customFormat="1">
      <c r="A222" s="399"/>
      <c r="B222" s="93"/>
      <c r="C222" s="93"/>
      <c r="D222" s="93"/>
      <c r="E222" s="94"/>
      <c r="F222" s="254"/>
      <c r="G222" s="93"/>
      <c r="H222" s="93"/>
    </row>
    <row r="223" spans="1:8" s="2" customFormat="1">
      <c r="A223" s="399"/>
      <c r="B223" s="93"/>
      <c r="C223" s="93"/>
      <c r="D223" s="93"/>
      <c r="E223" s="94"/>
      <c r="F223" s="254"/>
      <c r="G223" s="93"/>
      <c r="H223" s="93"/>
    </row>
    <row r="224" spans="1:8" s="2" customFormat="1">
      <c r="A224" s="399"/>
      <c r="B224" s="93"/>
      <c r="C224" s="93"/>
      <c r="D224" s="93"/>
      <c r="E224" s="94"/>
      <c r="F224" s="254"/>
      <c r="G224" s="93"/>
      <c r="H224" s="93"/>
    </row>
    <row r="225" spans="1:8" s="2" customFormat="1">
      <c r="A225" s="399"/>
      <c r="B225" s="93"/>
      <c r="C225" s="93"/>
      <c r="D225" s="93"/>
      <c r="E225" s="94"/>
      <c r="F225" s="254"/>
      <c r="G225" s="93"/>
      <c r="H225" s="93"/>
    </row>
    <row r="226" spans="1:8" s="2" customFormat="1">
      <c r="A226" s="399"/>
      <c r="B226" s="93"/>
      <c r="C226" s="93"/>
      <c r="D226" s="93"/>
      <c r="E226" s="94"/>
      <c r="F226" s="254"/>
      <c r="G226" s="93"/>
      <c r="H226" s="93"/>
    </row>
    <row r="227" spans="1:8" s="2" customFormat="1">
      <c r="A227" s="399"/>
      <c r="B227" s="93"/>
      <c r="C227" s="93"/>
      <c r="D227" s="93"/>
      <c r="E227" s="94"/>
      <c r="F227" s="254"/>
      <c r="G227" s="93"/>
      <c r="H227" s="93"/>
    </row>
    <row r="228" spans="1:8" s="2" customFormat="1">
      <c r="A228" s="399"/>
      <c r="B228" s="93"/>
      <c r="C228" s="93"/>
      <c r="D228" s="93"/>
      <c r="E228" s="94"/>
      <c r="F228" s="254"/>
      <c r="G228" s="93"/>
      <c r="H228" s="93"/>
    </row>
    <row r="229" spans="1:8" s="2" customFormat="1">
      <c r="A229" s="399"/>
      <c r="B229" s="93"/>
      <c r="C229" s="93"/>
      <c r="D229" s="93"/>
      <c r="E229" s="94"/>
      <c r="F229" s="254"/>
      <c r="G229" s="93"/>
      <c r="H229" s="93"/>
    </row>
    <row r="230" spans="1:8" s="2" customFormat="1">
      <c r="A230" s="399"/>
      <c r="B230" s="93"/>
      <c r="C230" s="93"/>
      <c r="D230" s="93"/>
      <c r="E230" s="94"/>
      <c r="F230" s="254"/>
      <c r="G230" s="93"/>
      <c r="H230" s="93"/>
    </row>
    <row r="231" spans="1:8" s="2" customFormat="1">
      <c r="A231" s="399"/>
      <c r="B231" s="93"/>
      <c r="C231" s="93"/>
      <c r="D231" s="93"/>
      <c r="E231" s="94"/>
      <c r="F231" s="254"/>
      <c r="G231" s="93"/>
      <c r="H231" s="93"/>
    </row>
    <row r="232" spans="1:8" s="2" customFormat="1">
      <c r="A232" s="399"/>
      <c r="B232" s="93"/>
      <c r="C232" s="93"/>
      <c r="D232" s="93"/>
      <c r="E232" s="94"/>
      <c r="F232" s="254"/>
      <c r="G232" s="93"/>
      <c r="H232" s="93"/>
    </row>
    <row r="233" spans="1:8" s="2" customFormat="1">
      <c r="A233" s="399"/>
      <c r="B233" s="93"/>
      <c r="C233" s="93"/>
      <c r="D233" s="93"/>
      <c r="E233" s="94"/>
      <c r="F233" s="254"/>
      <c r="G233" s="93"/>
      <c r="H233" s="93"/>
    </row>
    <row r="234" spans="1:8" s="2" customFormat="1">
      <c r="A234" s="399"/>
      <c r="B234" s="93"/>
      <c r="C234" s="93"/>
      <c r="D234" s="93"/>
      <c r="E234" s="94"/>
      <c r="F234" s="254"/>
      <c r="G234" s="93"/>
      <c r="H234" s="93"/>
    </row>
    <row r="235" spans="1:8" s="2" customFormat="1">
      <c r="A235" s="399"/>
      <c r="B235" s="93"/>
      <c r="C235" s="93"/>
      <c r="D235" s="93"/>
      <c r="E235" s="94"/>
      <c r="F235" s="254"/>
      <c r="G235" s="93"/>
      <c r="H235" s="93"/>
    </row>
    <row r="236" spans="1:8" s="2" customFormat="1">
      <c r="A236" s="399"/>
      <c r="B236" s="93"/>
      <c r="C236" s="93"/>
      <c r="D236" s="93"/>
      <c r="E236" s="94"/>
      <c r="F236" s="254"/>
      <c r="G236" s="93"/>
      <c r="H236" s="93"/>
    </row>
    <row r="237" spans="1:8" s="2" customFormat="1">
      <c r="A237" s="399"/>
      <c r="B237" s="93"/>
      <c r="C237" s="93"/>
      <c r="D237" s="93"/>
      <c r="E237" s="94"/>
      <c r="F237" s="254"/>
      <c r="G237" s="93"/>
      <c r="H237" s="93"/>
    </row>
    <row r="238" spans="1:8" s="2" customFormat="1">
      <c r="A238" s="399"/>
      <c r="B238" s="93"/>
      <c r="C238" s="93"/>
      <c r="D238" s="93"/>
      <c r="E238" s="94"/>
      <c r="F238" s="254"/>
      <c r="G238" s="93"/>
      <c r="H238" s="93"/>
    </row>
    <row r="239" spans="1:8" s="2" customFormat="1">
      <c r="A239" s="399"/>
      <c r="B239" s="93"/>
      <c r="C239" s="93"/>
      <c r="D239" s="93"/>
      <c r="E239" s="94"/>
      <c r="F239" s="254"/>
      <c r="G239" s="93"/>
      <c r="H239" s="93"/>
    </row>
    <row r="240" spans="1:8" s="2" customFormat="1">
      <c r="A240" s="399"/>
      <c r="B240" s="93"/>
      <c r="C240" s="93"/>
      <c r="D240" s="93"/>
      <c r="E240" s="94"/>
      <c r="F240" s="254"/>
      <c r="G240" s="93"/>
      <c r="H240" s="93"/>
    </row>
    <row r="241" spans="1:8" s="2" customFormat="1">
      <c r="A241" s="399"/>
      <c r="B241" s="93"/>
      <c r="C241" s="93"/>
      <c r="D241" s="93"/>
      <c r="E241" s="94"/>
      <c r="F241" s="254"/>
      <c r="G241" s="93"/>
      <c r="H241" s="93"/>
    </row>
    <row r="242" spans="1:8" s="2" customFormat="1">
      <c r="A242" s="399"/>
      <c r="B242" s="93"/>
      <c r="C242" s="93"/>
      <c r="D242" s="93"/>
      <c r="E242" s="94"/>
      <c r="F242" s="254"/>
      <c r="G242" s="93"/>
      <c r="H242" s="93"/>
    </row>
    <row r="243" spans="1:8" s="2" customFormat="1">
      <c r="A243" s="399"/>
      <c r="B243" s="93"/>
      <c r="C243" s="93"/>
      <c r="D243" s="93"/>
      <c r="E243" s="94"/>
      <c r="F243" s="254"/>
      <c r="G243" s="93"/>
      <c r="H243" s="93"/>
    </row>
    <row r="244" spans="1:8" s="2" customFormat="1">
      <c r="A244" s="399"/>
      <c r="B244" s="93"/>
      <c r="C244" s="93"/>
      <c r="D244" s="93"/>
      <c r="E244" s="94"/>
      <c r="F244" s="254"/>
      <c r="G244" s="93"/>
      <c r="H244" s="93"/>
    </row>
    <row r="245" spans="1:8" s="2" customFormat="1">
      <c r="A245" s="399"/>
      <c r="B245" s="93"/>
      <c r="C245" s="93"/>
      <c r="D245" s="93"/>
      <c r="E245" s="94"/>
      <c r="F245" s="254"/>
      <c r="G245" s="93"/>
      <c r="H245" s="93"/>
    </row>
    <row r="246" spans="1:8" s="2" customFormat="1">
      <c r="A246" s="399"/>
      <c r="B246" s="93"/>
      <c r="C246" s="93"/>
      <c r="D246" s="93"/>
      <c r="E246" s="94"/>
      <c r="F246" s="254"/>
      <c r="G246" s="93"/>
      <c r="H246" s="93"/>
    </row>
    <row r="247" spans="1:8" s="2" customFormat="1">
      <c r="A247" s="399"/>
      <c r="B247" s="93"/>
      <c r="C247" s="93"/>
      <c r="D247" s="93"/>
      <c r="E247" s="94"/>
      <c r="F247" s="254"/>
      <c r="G247" s="93"/>
      <c r="H247" s="93"/>
    </row>
    <row r="248" spans="1:8" s="2" customFormat="1">
      <c r="A248" s="399"/>
      <c r="B248" s="93"/>
      <c r="C248" s="93"/>
      <c r="D248" s="93"/>
      <c r="E248" s="94"/>
      <c r="F248" s="254"/>
      <c r="G248" s="93"/>
      <c r="H248" s="93"/>
    </row>
    <row r="249" spans="1:8" s="2" customFormat="1">
      <c r="A249" s="399"/>
      <c r="B249" s="93"/>
      <c r="C249" s="93"/>
      <c r="D249" s="93"/>
      <c r="E249" s="94"/>
      <c r="F249" s="254"/>
      <c r="G249" s="93"/>
      <c r="H249" s="93"/>
    </row>
    <row r="250" spans="1:8" s="2" customFormat="1">
      <c r="A250" s="399"/>
      <c r="B250" s="93"/>
      <c r="C250" s="93"/>
      <c r="D250" s="93"/>
      <c r="E250" s="94"/>
      <c r="F250" s="254"/>
      <c r="G250" s="93"/>
      <c r="H250" s="93"/>
    </row>
    <row r="251" spans="1:8" s="2" customFormat="1">
      <c r="A251" s="399"/>
      <c r="B251" s="93"/>
      <c r="C251" s="93"/>
      <c r="D251" s="93"/>
      <c r="E251" s="94"/>
      <c r="F251" s="254"/>
      <c r="G251" s="93"/>
      <c r="H251" s="93"/>
    </row>
    <row r="252" spans="1:8" s="2" customFormat="1">
      <c r="A252" s="399"/>
      <c r="B252" s="93"/>
      <c r="C252" s="93"/>
      <c r="D252" s="93"/>
      <c r="E252" s="94"/>
      <c r="F252" s="254"/>
      <c r="G252" s="93"/>
      <c r="H252" s="93"/>
    </row>
    <row r="253" spans="1:8" s="2" customFormat="1">
      <c r="A253" s="399"/>
      <c r="B253" s="93"/>
      <c r="C253" s="93"/>
      <c r="D253" s="93"/>
      <c r="E253" s="94"/>
      <c r="F253" s="254"/>
      <c r="G253" s="93"/>
      <c r="H253" s="93"/>
    </row>
    <row r="254" spans="1:8" s="2" customFormat="1">
      <c r="A254" s="399"/>
      <c r="B254" s="93"/>
      <c r="C254" s="93"/>
      <c r="D254" s="93"/>
      <c r="E254" s="94"/>
      <c r="F254" s="254"/>
      <c r="G254" s="93"/>
      <c r="H254" s="93"/>
    </row>
    <row r="255" spans="1:8" s="2" customFormat="1">
      <c r="A255" s="399"/>
      <c r="B255" s="93"/>
      <c r="C255" s="93"/>
      <c r="D255" s="93"/>
      <c r="E255" s="94"/>
      <c r="F255" s="254"/>
      <c r="G255" s="93"/>
      <c r="H255" s="93"/>
    </row>
    <row r="256" spans="1:8" s="2" customFormat="1">
      <c r="A256" s="399"/>
      <c r="B256" s="93"/>
      <c r="C256" s="93"/>
      <c r="D256" s="93"/>
      <c r="E256" s="94"/>
      <c r="F256" s="254"/>
      <c r="G256" s="93"/>
      <c r="H256" s="93"/>
    </row>
    <row r="257" spans="1:8" s="2" customFormat="1">
      <c r="A257" s="399"/>
      <c r="B257" s="93"/>
      <c r="C257" s="93"/>
      <c r="D257" s="93"/>
      <c r="E257" s="94"/>
      <c r="F257" s="254"/>
      <c r="G257" s="93"/>
      <c r="H257" s="93"/>
    </row>
    <row r="258" spans="1:8" s="2" customFormat="1">
      <c r="A258" s="399"/>
      <c r="B258" s="93"/>
      <c r="C258" s="93"/>
      <c r="D258" s="93"/>
      <c r="E258" s="94"/>
      <c r="F258" s="254"/>
      <c r="G258" s="93"/>
      <c r="H258" s="93"/>
    </row>
    <row r="259" spans="1:8" s="2" customFormat="1">
      <c r="A259" s="399"/>
      <c r="B259" s="93"/>
      <c r="C259" s="93"/>
      <c r="D259" s="93"/>
      <c r="E259" s="94"/>
      <c r="F259" s="254"/>
      <c r="G259" s="93"/>
      <c r="H259" s="93"/>
    </row>
    <row r="260" spans="1:8" s="2" customFormat="1">
      <c r="A260" s="399"/>
      <c r="B260" s="93"/>
      <c r="C260" s="93"/>
      <c r="D260" s="93"/>
      <c r="E260" s="94"/>
      <c r="F260" s="254"/>
      <c r="G260" s="93"/>
      <c r="H260" s="93"/>
    </row>
    <row r="261" spans="1:8" s="2" customFormat="1">
      <c r="A261" s="399"/>
      <c r="B261" s="93"/>
      <c r="C261" s="93"/>
      <c r="D261" s="93"/>
      <c r="E261" s="94"/>
      <c r="F261" s="254"/>
      <c r="G261" s="93"/>
      <c r="H261" s="93"/>
    </row>
    <row r="262" spans="1:8" s="2" customFormat="1">
      <c r="A262" s="399"/>
      <c r="B262" s="93"/>
      <c r="C262" s="93"/>
      <c r="D262" s="93"/>
      <c r="E262" s="94"/>
      <c r="F262" s="254"/>
      <c r="G262" s="93"/>
      <c r="H262" s="93"/>
    </row>
    <row r="263" spans="1:8" s="2" customFormat="1">
      <c r="A263" s="399"/>
      <c r="B263" s="93"/>
      <c r="C263" s="93"/>
      <c r="D263" s="93"/>
      <c r="E263" s="94"/>
      <c r="F263" s="254"/>
      <c r="G263" s="93"/>
      <c r="H263" s="93"/>
    </row>
    <row r="264" spans="1:8" s="2" customFormat="1">
      <c r="A264" s="399"/>
      <c r="B264" s="93"/>
      <c r="C264" s="93"/>
      <c r="D264" s="93"/>
      <c r="E264" s="94"/>
      <c r="F264" s="254"/>
      <c r="G264" s="93"/>
      <c r="H264" s="93"/>
    </row>
    <row r="265" spans="1:8" s="2" customFormat="1">
      <c r="A265" s="399"/>
      <c r="B265" s="93"/>
      <c r="C265" s="93"/>
      <c r="D265" s="93"/>
      <c r="E265" s="94"/>
      <c r="F265" s="254"/>
      <c r="G265" s="93"/>
      <c r="H265" s="93"/>
    </row>
    <row r="266" spans="1:8" s="2" customFormat="1">
      <c r="A266" s="399"/>
      <c r="B266" s="93"/>
      <c r="C266" s="93"/>
      <c r="D266" s="93"/>
      <c r="E266" s="94"/>
      <c r="F266" s="254"/>
      <c r="G266" s="93"/>
      <c r="H266" s="93"/>
    </row>
    <row r="267" spans="1:8" s="2" customFormat="1">
      <c r="A267" s="399"/>
      <c r="B267" s="93"/>
      <c r="C267" s="93"/>
      <c r="D267" s="93"/>
      <c r="E267" s="94"/>
      <c r="F267" s="254"/>
      <c r="G267" s="93"/>
      <c r="H267" s="93"/>
    </row>
    <row r="268" spans="1:8" s="2" customFormat="1">
      <c r="A268" s="399"/>
      <c r="B268" s="93"/>
      <c r="C268" s="93"/>
      <c r="D268" s="93"/>
      <c r="E268" s="94"/>
      <c r="F268" s="254"/>
      <c r="G268" s="93"/>
      <c r="H268" s="93"/>
    </row>
    <row r="269" spans="1:8" s="2" customFormat="1">
      <c r="A269" s="399"/>
      <c r="B269" s="93"/>
      <c r="C269" s="93"/>
      <c r="D269" s="93"/>
      <c r="E269" s="94"/>
      <c r="F269" s="254"/>
      <c r="G269" s="93"/>
      <c r="H269" s="93"/>
    </row>
    <row r="270" spans="1:8" s="2" customFormat="1">
      <c r="A270" s="399"/>
      <c r="B270" s="93"/>
      <c r="C270" s="93"/>
      <c r="D270" s="93"/>
      <c r="E270" s="94"/>
      <c r="F270" s="254"/>
      <c r="G270" s="93"/>
      <c r="H270" s="93"/>
    </row>
    <row r="271" spans="1:8" s="2" customFormat="1">
      <c r="A271" s="399"/>
      <c r="B271" s="93"/>
      <c r="C271" s="93"/>
      <c r="D271" s="93"/>
      <c r="E271" s="94"/>
      <c r="F271" s="254"/>
      <c r="G271" s="93"/>
      <c r="H271" s="93"/>
    </row>
    <row r="272" spans="1:8" s="2" customFormat="1">
      <c r="A272" s="399"/>
      <c r="B272" s="93"/>
      <c r="C272" s="93"/>
      <c r="D272" s="93"/>
      <c r="E272" s="94"/>
      <c r="F272" s="254"/>
      <c r="G272" s="93"/>
      <c r="H272" s="93"/>
    </row>
    <row r="273" spans="1:8" s="2" customFormat="1">
      <c r="A273" s="399"/>
      <c r="B273" s="93"/>
      <c r="C273" s="93"/>
      <c r="D273" s="93"/>
      <c r="E273" s="94"/>
      <c r="F273" s="254"/>
      <c r="G273" s="93"/>
      <c r="H273" s="93"/>
    </row>
    <row r="274" spans="1:8" s="2" customFormat="1">
      <c r="A274" s="399"/>
      <c r="B274" s="93"/>
      <c r="C274" s="93"/>
      <c r="D274" s="93"/>
      <c r="E274" s="94"/>
      <c r="F274" s="254"/>
      <c r="G274" s="93"/>
      <c r="H274" s="93"/>
    </row>
    <row r="275" spans="1:8" s="2" customFormat="1">
      <c r="A275" s="399"/>
      <c r="B275" s="93"/>
      <c r="C275" s="93"/>
      <c r="D275" s="93"/>
      <c r="E275" s="94"/>
      <c r="F275" s="254"/>
      <c r="G275" s="93"/>
      <c r="H275" s="93"/>
    </row>
    <row r="276" spans="1:8" s="2" customFormat="1">
      <c r="A276" s="399"/>
      <c r="B276" s="93"/>
      <c r="C276" s="93"/>
      <c r="D276" s="93"/>
      <c r="E276" s="94"/>
      <c r="F276" s="254"/>
      <c r="G276" s="93"/>
      <c r="H276" s="93"/>
    </row>
    <row r="277" spans="1:8" s="2" customFormat="1">
      <c r="A277" s="399"/>
      <c r="B277" s="93"/>
      <c r="C277" s="93"/>
      <c r="D277" s="93"/>
      <c r="E277" s="94"/>
      <c r="F277" s="254"/>
      <c r="G277" s="93"/>
      <c r="H277" s="93"/>
    </row>
    <row r="278" spans="1:8" s="2" customFormat="1">
      <c r="A278" s="399"/>
      <c r="B278" s="93"/>
      <c r="C278" s="93"/>
      <c r="D278" s="93"/>
      <c r="E278" s="94"/>
      <c r="F278" s="254"/>
      <c r="G278" s="93"/>
      <c r="H278" s="93"/>
    </row>
    <row r="279" spans="1:8" s="2" customFormat="1">
      <c r="A279" s="399"/>
      <c r="B279" s="93"/>
      <c r="C279" s="93"/>
      <c r="D279" s="93"/>
      <c r="E279" s="94"/>
      <c r="F279" s="254"/>
      <c r="G279" s="93"/>
      <c r="H279" s="93"/>
    </row>
    <row r="280" spans="1:8" s="2" customFormat="1">
      <c r="A280" s="399"/>
      <c r="B280" s="93"/>
      <c r="C280" s="93"/>
      <c r="D280" s="93"/>
      <c r="E280" s="94"/>
      <c r="F280" s="254"/>
      <c r="G280" s="93"/>
      <c r="H280" s="93"/>
    </row>
    <row r="281" spans="1:8" s="2" customFormat="1">
      <c r="A281" s="399"/>
      <c r="B281" s="93"/>
      <c r="C281" s="93"/>
      <c r="D281" s="93"/>
      <c r="E281" s="94"/>
      <c r="F281" s="254"/>
      <c r="G281" s="93"/>
      <c r="H281" s="93"/>
    </row>
    <row r="282" spans="1:8" s="2" customFormat="1">
      <c r="A282" s="399"/>
      <c r="B282" s="93"/>
      <c r="C282" s="93"/>
      <c r="D282" s="93"/>
      <c r="E282" s="94"/>
      <c r="F282" s="254"/>
      <c r="G282" s="93"/>
      <c r="H282" s="93"/>
    </row>
    <row r="283" spans="1:8" s="2" customFormat="1">
      <c r="A283" s="399"/>
      <c r="B283" s="93"/>
      <c r="C283" s="93"/>
      <c r="D283" s="93"/>
      <c r="E283" s="94"/>
      <c r="F283" s="254"/>
      <c r="G283" s="93"/>
      <c r="H283" s="93"/>
    </row>
    <row r="284" spans="1:8" s="2" customFormat="1">
      <c r="A284" s="399"/>
      <c r="B284" s="93"/>
      <c r="C284" s="93"/>
      <c r="D284" s="93"/>
      <c r="E284" s="94"/>
      <c r="F284" s="254"/>
      <c r="G284" s="93"/>
      <c r="H284" s="93"/>
    </row>
    <row r="285" spans="1:8" s="2" customFormat="1">
      <c r="A285" s="399"/>
      <c r="B285" s="93"/>
      <c r="C285" s="93"/>
      <c r="D285" s="93"/>
      <c r="E285" s="94"/>
      <c r="F285" s="254"/>
      <c r="G285" s="93"/>
      <c r="H285" s="93"/>
    </row>
    <row r="286" spans="1:8" s="2" customFormat="1">
      <c r="A286" s="399"/>
      <c r="B286" s="93"/>
      <c r="C286" s="93"/>
      <c r="D286" s="93"/>
      <c r="E286" s="94"/>
      <c r="F286" s="254"/>
      <c r="G286" s="93"/>
      <c r="H286" s="93"/>
    </row>
    <row r="287" spans="1:8" s="2" customFormat="1">
      <c r="A287" s="399"/>
      <c r="B287" s="93"/>
      <c r="C287" s="93"/>
      <c r="D287" s="93"/>
      <c r="E287" s="94"/>
      <c r="F287" s="254"/>
      <c r="G287" s="93"/>
      <c r="H287" s="93"/>
    </row>
    <row r="288" spans="1:8" s="2" customFormat="1">
      <c r="A288" s="399"/>
      <c r="B288" s="93"/>
      <c r="C288" s="93"/>
      <c r="D288" s="93"/>
      <c r="E288" s="94"/>
      <c r="F288" s="254"/>
      <c r="G288" s="93"/>
      <c r="H288" s="93"/>
    </row>
    <row r="289" spans="1:8" s="2" customFormat="1">
      <c r="A289" s="399"/>
      <c r="B289" s="93"/>
      <c r="C289" s="93"/>
      <c r="D289" s="93"/>
      <c r="E289" s="94"/>
      <c r="F289" s="254"/>
      <c r="G289" s="93"/>
      <c r="H289" s="93"/>
    </row>
    <row r="290" spans="1:8" s="2" customFormat="1">
      <c r="A290" s="399"/>
      <c r="B290" s="93"/>
      <c r="C290" s="93"/>
      <c r="D290" s="93"/>
      <c r="E290" s="94"/>
      <c r="F290" s="254"/>
      <c r="G290" s="93"/>
      <c r="H290" s="93"/>
    </row>
    <row r="291" spans="1:8" s="2" customFormat="1">
      <c r="A291" s="399"/>
      <c r="B291" s="93"/>
      <c r="C291" s="93"/>
      <c r="D291" s="93"/>
      <c r="E291" s="94"/>
      <c r="F291" s="254"/>
      <c r="G291" s="93"/>
      <c r="H291" s="93"/>
    </row>
    <row r="292" spans="1:8" s="2" customFormat="1">
      <c r="A292" s="399"/>
      <c r="B292" s="93"/>
      <c r="C292" s="93"/>
      <c r="D292" s="93"/>
      <c r="E292" s="94"/>
      <c r="F292" s="254"/>
      <c r="G292" s="93"/>
      <c r="H292" s="93"/>
    </row>
    <row r="293" spans="1:8" s="2" customFormat="1">
      <c r="A293" s="399"/>
      <c r="B293" s="93"/>
      <c r="C293" s="93"/>
      <c r="D293" s="93"/>
      <c r="E293" s="94"/>
      <c r="F293" s="254"/>
      <c r="G293" s="93"/>
      <c r="H293" s="93"/>
    </row>
    <row r="294" spans="1:8" s="2" customFormat="1">
      <c r="A294" s="399"/>
      <c r="B294" s="93"/>
      <c r="C294" s="93"/>
      <c r="D294" s="93"/>
      <c r="E294" s="94"/>
      <c r="F294" s="254"/>
      <c r="G294" s="93"/>
      <c r="H294" s="93"/>
    </row>
    <row r="295" spans="1:8" s="2" customFormat="1">
      <c r="A295" s="399"/>
      <c r="B295" s="93"/>
      <c r="C295" s="93"/>
      <c r="D295" s="93"/>
      <c r="E295" s="94"/>
      <c r="F295" s="254"/>
      <c r="G295" s="93"/>
      <c r="H295" s="93"/>
    </row>
    <row r="296" spans="1:8" s="2" customFormat="1">
      <c r="A296" s="399"/>
      <c r="B296" s="93"/>
      <c r="C296" s="93"/>
      <c r="D296" s="93"/>
      <c r="E296" s="94"/>
      <c r="F296" s="254"/>
      <c r="G296" s="93"/>
      <c r="H296" s="93"/>
    </row>
    <row r="297" spans="1:8" s="2" customFormat="1">
      <c r="A297" s="399"/>
      <c r="B297" s="93"/>
      <c r="C297" s="93"/>
      <c r="D297" s="93"/>
      <c r="E297" s="94"/>
      <c r="F297" s="254"/>
      <c r="G297" s="93"/>
      <c r="H297" s="93"/>
    </row>
    <row r="298" spans="1:8" s="2" customFormat="1">
      <c r="A298" s="399"/>
      <c r="B298" s="93"/>
      <c r="C298" s="93"/>
      <c r="D298" s="93"/>
      <c r="E298" s="94"/>
      <c r="F298" s="254"/>
      <c r="G298" s="93"/>
      <c r="H298" s="93"/>
    </row>
    <row r="299" spans="1:8" s="2" customFormat="1">
      <c r="A299" s="399"/>
      <c r="B299" s="93"/>
      <c r="C299" s="93"/>
      <c r="D299" s="93"/>
      <c r="E299" s="94"/>
      <c r="F299" s="254"/>
      <c r="G299" s="93"/>
      <c r="H299" s="93"/>
    </row>
    <row r="300" spans="1:8" s="2" customFormat="1">
      <c r="A300" s="399"/>
      <c r="B300" s="93"/>
      <c r="C300" s="93"/>
      <c r="D300" s="93"/>
      <c r="E300" s="94"/>
      <c r="F300" s="254"/>
      <c r="G300" s="93"/>
      <c r="H300" s="93"/>
    </row>
    <row r="301" spans="1:8" s="2" customFormat="1">
      <c r="A301" s="399"/>
      <c r="B301" s="93"/>
      <c r="C301" s="93"/>
      <c r="D301" s="93"/>
      <c r="E301" s="94"/>
      <c r="F301" s="254"/>
      <c r="G301" s="93"/>
      <c r="H301" s="93"/>
    </row>
    <row r="302" spans="1:8" s="2" customFormat="1">
      <c r="A302" s="399"/>
      <c r="B302" s="93"/>
      <c r="C302" s="93"/>
      <c r="D302" s="93"/>
      <c r="E302" s="94"/>
      <c r="F302" s="254"/>
      <c r="G302" s="93"/>
      <c r="H302" s="93"/>
    </row>
    <row r="303" spans="1:8" s="2" customFormat="1">
      <c r="A303" s="399"/>
      <c r="B303" s="93"/>
      <c r="C303" s="93"/>
      <c r="D303" s="93"/>
      <c r="E303" s="94"/>
      <c r="F303" s="254"/>
      <c r="G303" s="93"/>
      <c r="H303" s="93"/>
    </row>
    <row r="304" spans="1:8" s="2" customFormat="1">
      <c r="A304" s="399"/>
      <c r="B304" s="93"/>
      <c r="C304" s="93"/>
      <c r="D304" s="93"/>
      <c r="E304" s="94"/>
      <c r="F304" s="254"/>
      <c r="G304" s="93"/>
      <c r="H304" s="93"/>
    </row>
    <row r="305" spans="1:8" s="2" customFormat="1">
      <c r="A305" s="399"/>
      <c r="B305" s="93"/>
      <c r="C305" s="93"/>
      <c r="D305" s="93"/>
      <c r="E305" s="94"/>
      <c r="F305" s="254"/>
      <c r="G305" s="93"/>
      <c r="H305" s="93"/>
    </row>
    <row r="306" spans="1:8" s="2" customFormat="1">
      <c r="A306" s="399"/>
      <c r="B306" s="93"/>
      <c r="C306" s="93"/>
      <c r="D306" s="93"/>
      <c r="E306" s="94"/>
      <c r="F306" s="254"/>
      <c r="G306" s="93"/>
      <c r="H306" s="93"/>
    </row>
    <row r="307" spans="1:8" s="2" customFormat="1">
      <c r="A307" s="399"/>
      <c r="B307" s="93"/>
      <c r="C307" s="93"/>
      <c r="D307" s="93"/>
      <c r="E307" s="94"/>
      <c r="F307" s="254"/>
      <c r="G307" s="93"/>
      <c r="H307" s="93"/>
    </row>
    <row r="308" spans="1:8" s="2" customFormat="1">
      <c r="A308" s="399"/>
      <c r="B308" s="93"/>
      <c r="C308" s="93"/>
      <c r="D308" s="93"/>
      <c r="E308" s="94"/>
      <c r="F308" s="254"/>
      <c r="G308" s="93"/>
      <c r="H308" s="93"/>
    </row>
    <row r="309" spans="1:8" s="2" customFormat="1">
      <c r="A309" s="399"/>
      <c r="B309" s="93"/>
      <c r="C309" s="93"/>
      <c r="D309" s="93"/>
      <c r="E309" s="94"/>
      <c r="F309" s="254"/>
      <c r="G309" s="93"/>
      <c r="H309" s="93"/>
    </row>
    <row r="310" spans="1:8" s="2" customFormat="1">
      <c r="A310" s="399"/>
      <c r="B310" s="93"/>
      <c r="C310" s="93"/>
      <c r="D310" s="93"/>
      <c r="E310" s="94"/>
      <c r="F310" s="254"/>
      <c r="G310" s="93"/>
      <c r="H310" s="93"/>
    </row>
    <row r="311" spans="1:8" s="2" customFormat="1">
      <c r="A311" s="399"/>
      <c r="B311" s="93"/>
      <c r="C311" s="93"/>
      <c r="D311" s="93"/>
      <c r="E311" s="94"/>
      <c r="F311" s="254"/>
      <c r="G311" s="93"/>
      <c r="H311" s="93"/>
    </row>
    <row r="312" spans="1:8" s="2" customFormat="1">
      <c r="A312" s="399"/>
      <c r="B312" s="93"/>
      <c r="C312" s="93"/>
      <c r="D312" s="93"/>
      <c r="E312" s="94"/>
      <c r="F312" s="254"/>
      <c r="G312" s="93"/>
      <c r="H312" s="93"/>
    </row>
    <row r="313" spans="1:8" s="2" customFormat="1">
      <c r="A313" s="399"/>
      <c r="B313" s="93"/>
      <c r="C313" s="93"/>
      <c r="D313" s="93"/>
      <c r="E313" s="94"/>
      <c r="F313" s="254"/>
      <c r="G313" s="93"/>
      <c r="H313" s="93"/>
    </row>
    <row r="314" spans="1:8" s="2" customFormat="1">
      <c r="A314" s="399"/>
      <c r="B314" s="93"/>
      <c r="C314" s="93"/>
      <c r="D314" s="93"/>
      <c r="E314" s="94"/>
      <c r="F314" s="254"/>
      <c r="G314" s="93"/>
      <c r="H314" s="93"/>
    </row>
    <row r="315" spans="1:8" s="2" customFormat="1">
      <c r="A315" s="399"/>
      <c r="B315" s="93"/>
      <c r="C315" s="93"/>
      <c r="D315" s="93"/>
      <c r="E315" s="94"/>
      <c r="F315" s="254"/>
      <c r="G315" s="93"/>
      <c r="H315" s="93"/>
    </row>
    <row r="316" spans="1:8" s="2" customFormat="1">
      <c r="A316" s="399"/>
      <c r="B316" s="93"/>
      <c r="C316" s="93"/>
      <c r="D316" s="93"/>
      <c r="E316" s="94"/>
      <c r="F316" s="254"/>
      <c r="G316" s="93"/>
      <c r="H316" s="93"/>
    </row>
    <row r="317" spans="1:8" s="2" customFormat="1">
      <c r="A317" s="399"/>
      <c r="B317" s="93"/>
      <c r="C317" s="93"/>
      <c r="D317" s="93"/>
      <c r="E317" s="94"/>
      <c r="F317" s="254"/>
      <c r="G317" s="93"/>
      <c r="H317" s="93"/>
    </row>
    <row r="318" spans="1:8" s="2" customFormat="1">
      <c r="A318" s="399"/>
      <c r="B318" s="93"/>
      <c r="C318" s="93"/>
      <c r="D318" s="93"/>
      <c r="E318" s="94"/>
      <c r="F318" s="254"/>
      <c r="G318" s="93"/>
      <c r="H318" s="93"/>
    </row>
    <row r="319" spans="1:8" s="2" customFormat="1">
      <c r="A319" s="399"/>
      <c r="B319" s="93"/>
      <c r="C319" s="93"/>
      <c r="D319" s="93"/>
      <c r="E319" s="94"/>
      <c r="F319" s="254"/>
      <c r="G319" s="93"/>
      <c r="H319" s="93"/>
    </row>
    <row r="320" spans="1:8" s="2" customFormat="1">
      <c r="A320" s="399"/>
      <c r="B320" s="93"/>
      <c r="C320" s="93"/>
      <c r="D320" s="93"/>
      <c r="E320" s="94"/>
      <c r="F320" s="254"/>
      <c r="G320" s="93"/>
      <c r="H320" s="93"/>
    </row>
    <row r="321" spans="1:8" s="2" customFormat="1">
      <c r="A321" s="399"/>
      <c r="B321" s="93"/>
      <c r="C321" s="93"/>
      <c r="D321" s="93"/>
      <c r="E321" s="94"/>
      <c r="F321" s="254"/>
      <c r="G321" s="93"/>
      <c r="H321" s="93"/>
    </row>
    <row r="322" spans="1:8" s="2" customFormat="1">
      <c r="A322" s="399"/>
      <c r="B322" s="93"/>
      <c r="C322" s="93"/>
      <c r="D322" s="93"/>
      <c r="E322" s="94"/>
      <c r="F322" s="254"/>
      <c r="G322" s="93"/>
      <c r="H322" s="93"/>
    </row>
    <row r="323" spans="1:8" s="2" customFormat="1">
      <c r="A323" s="399"/>
      <c r="B323" s="93"/>
      <c r="C323" s="93"/>
      <c r="D323" s="93"/>
      <c r="E323" s="94"/>
      <c r="F323" s="254"/>
      <c r="G323" s="93"/>
      <c r="H323" s="93"/>
    </row>
    <row r="324" spans="1:8" s="2" customFormat="1">
      <c r="A324" s="399"/>
      <c r="B324" s="93"/>
      <c r="C324" s="93"/>
      <c r="D324" s="93"/>
      <c r="E324" s="94"/>
      <c r="F324" s="254"/>
      <c r="G324" s="93"/>
      <c r="H324" s="93"/>
    </row>
    <row r="325" spans="1:8" s="2" customFormat="1">
      <c r="A325" s="399"/>
      <c r="B325" s="93"/>
      <c r="C325" s="93"/>
      <c r="D325" s="93"/>
      <c r="E325" s="94"/>
      <c r="F325" s="254"/>
      <c r="G325" s="93"/>
      <c r="H325" s="93"/>
    </row>
    <row r="326" spans="1:8" s="2" customFormat="1">
      <c r="A326" s="399"/>
      <c r="B326" s="93"/>
      <c r="C326" s="93"/>
      <c r="D326" s="93"/>
      <c r="E326" s="94"/>
      <c r="F326" s="254"/>
      <c r="G326" s="93"/>
      <c r="H326" s="93"/>
    </row>
    <row r="327" spans="1:8" s="2" customFormat="1">
      <c r="A327" s="399"/>
      <c r="B327" s="93"/>
      <c r="C327" s="93"/>
      <c r="D327" s="93"/>
      <c r="E327" s="94"/>
      <c r="F327" s="254"/>
      <c r="G327" s="93"/>
      <c r="H327" s="93"/>
    </row>
    <row r="328" spans="1:8" s="2" customFormat="1">
      <c r="A328" s="399"/>
      <c r="B328" s="93"/>
      <c r="C328" s="93"/>
      <c r="D328" s="93"/>
      <c r="E328" s="94"/>
      <c r="F328" s="254"/>
      <c r="G328" s="93"/>
      <c r="H328" s="93"/>
    </row>
    <row r="329" spans="1:8" s="2" customFormat="1">
      <c r="A329" s="399"/>
      <c r="B329" s="93"/>
      <c r="C329" s="93"/>
      <c r="D329" s="93"/>
      <c r="E329" s="94"/>
      <c r="F329" s="254"/>
      <c r="G329" s="93"/>
      <c r="H329" s="93"/>
    </row>
    <row r="330" spans="1:8" s="2" customFormat="1">
      <c r="A330" s="399"/>
      <c r="B330" s="93"/>
      <c r="C330" s="93"/>
      <c r="D330" s="93"/>
      <c r="E330" s="94"/>
      <c r="F330" s="254"/>
      <c r="G330" s="93"/>
      <c r="H330" s="93"/>
    </row>
    <row r="331" spans="1:8" s="2" customFormat="1">
      <c r="A331" s="399"/>
      <c r="B331" s="93"/>
      <c r="C331" s="93"/>
      <c r="D331" s="93"/>
      <c r="E331" s="94"/>
      <c r="F331" s="254"/>
      <c r="G331" s="93"/>
      <c r="H331" s="93"/>
    </row>
    <row r="332" spans="1:8" s="2" customFormat="1">
      <c r="A332" s="399"/>
      <c r="B332" s="93"/>
      <c r="C332" s="93"/>
      <c r="D332" s="93"/>
      <c r="E332" s="94"/>
      <c r="F332" s="254"/>
      <c r="G332" s="93"/>
      <c r="H332" s="93"/>
    </row>
    <row r="333" spans="1:8" s="2" customFormat="1">
      <c r="A333" s="399"/>
      <c r="B333" s="93"/>
      <c r="C333" s="93"/>
      <c r="D333" s="93"/>
      <c r="E333" s="94"/>
      <c r="F333" s="254"/>
      <c r="G333" s="93"/>
      <c r="H333" s="93"/>
    </row>
    <row r="334" spans="1:8" s="2" customFormat="1">
      <c r="A334" s="399"/>
      <c r="B334" s="93"/>
      <c r="C334" s="93"/>
      <c r="D334" s="93"/>
      <c r="E334" s="94"/>
      <c r="F334" s="254"/>
      <c r="G334" s="93"/>
      <c r="H334" s="93"/>
    </row>
    <row r="335" spans="1:8" s="2" customFormat="1">
      <c r="A335" s="399"/>
      <c r="B335" s="93"/>
      <c r="C335" s="93"/>
      <c r="D335" s="93"/>
      <c r="E335" s="94"/>
      <c r="F335" s="254"/>
      <c r="G335" s="93"/>
      <c r="H335" s="93"/>
    </row>
    <row r="336" spans="1:8" s="2" customFormat="1">
      <c r="A336" s="399"/>
      <c r="B336" s="93"/>
      <c r="C336" s="93"/>
      <c r="D336" s="93"/>
      <c r="E336" s="94"/>
      <c r="F336" s="254"/>
      <c r="G336" s="93"/>
      <c r="H336" s="93"/>
    </row>
    <row r="337" spans="1:8" s="2" customFormat="1">
      <c r="A337" s="399"/>
      <c r="B337" s="93"/>
      <c r="C337" s="93"/>
      <c r="D337" s="93"/>
      <c r="E337" s="94"/>
      <c r="F337" s="254"/>
      <c r="G337" s="93"/>
      <c r="H337" s="93"/>
    </row>
    <row r="338" spans="1:8" s="2" customFormat="1">
      <c r="A338" s="399"/>
      <c r="B338" s="93"/>
      <c r="C338" s="93"/>
      <c r="D338" s="93"/>
      <c r="E338" s="94"/>
      <c r="F338" s="254"/>
      <c r="G338" s="93"/>
      <c r="H338" s="93"/>
    </row>
    <row r="339" spans="1:8" s="2" customFormat="1">
      <c r="A339" s="399"/>
      <c r="B339" s="93"/>
      <c r="C339" s="93"/>
      <c r="D339" s="93"/>
      <c r="E339" s="94"/>
      <c r="F339" s="254"/>
      <c r="G339" s="93"/>
      <c r="H339" s="93"/>
    </row>
    <row r="340" spans="1:8" s="2" customFormat="1">
      <c r="A340" s="399"/>
      <c r="B340" s="93"/>
      <c r="C340" s="93"/>
      <c r="D340" s="93"/>
      <c r="E340" s="94"/>
      <c r="F340" s="254"/>
      <c r="G340" s="93"/>
      <c r="H340" s="93"/>
    </row>
    <row r="341" spans="1:8" s="2" customFormat="1">
      <c r="A341" s="399"/>
      <c r="B341" s="93"/>
      <c r="C341" s="93"/>
      <c r="D341" s="93"/>
      <c r="E341" s="94"/>
      <c r="F341" s="254"/>
      <c r="G341" s="93"/>
      <c r="H341" s="93"/>
    </row>
    <row r="342" spans="1:8" s="2" customFormat="1">
      <c r="A342" s="399"/>
      <c r="B342" s="93"/>
      <c r="C342" s="93"/>
      <c r="D342" s="93"/>
      <c r="E342" s="94"/>
      <c r="F342" s="254"/>
      <c r="G342" s="93"/>
      <c r="H342" s="93"/>
    </row>
    <row r="343" spans="1:8" s="2" customFormat="1">
      <c r="A343" s="399"/>
      <c r="B343" s="93"/>
      <c r="C343" s="93"/>
      <c r="D343" s="93"/>
      <c r="E343" s="94"/>
      <c r="F343" s="254"/>
      <c r="G343" s="93"/>
      <c r="H343" s="93"/>
    </row>
    <row r="344" spans="1:8" s="2" customFormat="1">
      <c r="A344" s="399"/>
      <c r="B344" s="93"/>
      <c r="C344" s="93"/>
      <c r="D344" s="93"/>
      <c r="E344" s="94"/>
      <c r="F344" s="254"/>
      <c r="G344" s="93"/>
      <c r="H344" s="93"/>
    </row>
    <row r="345" spans="1:8" s="2" customFormat="1">
      <c r="A345" s="399"/>
      <c r="B345" s="93"/>
      <c r="C345" s="93"/>
      <c r="D345" s="93"/>
      <c r="E345" s="94"/>
      <c r="F345" s="254"/>
      <c r="G345" s="93"/>
      <c r="H345" s="93"/>
    </row>
    <row r="346" spans="1:8" s="2" customFormat="1">
      <c r="A346" s="399"/>
      <c r="B346" s="93"/>
      <c r="C346" s="93"/>
      <c r="D346" s="93"/>
      <c r="E346" s="94"/>
      <c r="F346" s="254"/>
      <c r="G346" s="93"/>
      <c r="H346" s="93"/>
    </row>
    <row r="347" spans="1:8" s="2" customFormat="1">
      <c r="A347" s="399"/>
      <c r="B347" s="93"/>
      <c r="C347" s="93"/>
      <c r="D347" s="93"/>
      <c r="E347" s="94"/>
      <c r="F347" s="254"/>
      <c r="G347" s="93"/>
      <c r="H347" s="93"/>
    </row>
    <row r="348" spans="1:8" s="2" customFormat="1">
      <c r="A348" s="399"/>
      <c r="B348" s="93"/>
      <c r="C348" s="93"/>
      <c r="D348" s="93"/>
      <c r="E348" s="94"/>
      <c r="F348" s="254"/>
      <c r="G348" s="93"/>
      <c r="H348" s="93"/>
    </row>
    <row r="349" spans="1:8" s="2" customFormat="1">
      <c r="A349" s="399"/>
      <c r="B349" s="93"/>
      <c r="C349" s="93"/>
      <c r="D349" s="93"/>
      <c r="E349" s="94"/>
      <c r="F349" s="254"/>
      <c r="G349" s="93"/>
      <c r="H349" s="93"/>
    </row>
    <row r="350" spans="1:8" s="2" customFormat="1">
      <c r="A350" s="399"/>
      <c r="B350" s="93"/>
      <c r="C350" s="93"/>
      <c r="D350" s="93"/>
      <c r="E350" s="94"/>
      <c r="F350" s="254"/>
      <c r="G350" s="93"/>
      <c r="H350" s="93"/>
    </row>
    <row r="351" spans="1:8" s="2" customFormat="1">
      <c r="A351" s="399"/>
      <c r="B351" s="93"/>
      <c r="C351" s="93"/>
      <c r="D351" s="93"/>
      <c r="E351" s="94"/>
      <c r="F351" s="254"/>
      <c r="G351" s="93"/>
      <c r="H351" s="93"/>
    </row>
    <row r="352" spans="1:8" s="2" customFormat="1">
      <c r="A352" s="399"/>
      <c r="B352" s="93"/>
      <c r="C352" s="93"/>
      <c r="D352" s="93"/>
      <c r="E352" s="94"/>
      <c r="F352" s="254"/>
      <c r="G352" s="93"/>
      <c r="H352" s="93"/>
    </row>
    <row r="353" spans="1:8" s="2" customFormat="1">
      <c r="A353" s="399"/>
      <c r="B353" s="93"/>
      <c r="C353" s="93"/>
      <c r="D353" s="93"/>
      <c r="E353" s="94"/>
      <c r="F353" s="254"/>
      <c r="G353" s="93"/>
      <c r="H353" s="93"/>
    </row>
    <row r="354" spans="1:8" s="2" customFormat="1">
      <c r="A354" s="399"/>
      <c r="B354" s="93"/>
      <c r="C354" s="93"/>
      <c r="D354" s="93"/>
      <c r="E354" s="94"/>
      <c r="F354" s="254"/>
      <c r="G354" s="93"/>
      <c r="H354" s="93"/>
    </row>
    <row r="355" spans="1:8" s="2" customFormat="1">
      <c r="A355" s="399"/>
      <c r="B355" s="93"/>
      <c r="C355" s="93"/>
      <c r="D355" s="93"/>
      <c r="E355" s="94"/>
      <c r="F355" s="254"/>
      <c r="G355" s="93"/>
      <c r="H355" s="93"/>
    </row>
    <row r="356" spans="1:8" s="2" customFormat="1">
      <c r="A356" s="399"/>
      <c r="B356" s="93"/>
      <c r="C356" s="93"/>
      <c r="D356" s="93"/>
      <c r="E356" s="94"/>
      <c r="F356" s="254"/>
      <c r="G356" s="93"/>
      <c r="H356" s="93"/>
    </row>
    <row r="357" spans="1:8" s="2" customFormat="1">
      <c r="A357" s="399"/>
      <c r="B357" s="93"/>
      <c r="C357" s="93"/>
      <c r="D357" s="93"/>
      <c r="E357" s="94"/>
      <c r="F357" s="254"/>
      <c r="G357" s="93"/>
      <c r="H357" s="93"/>
    </row>
    <row r="358" spans="1:8" s="2" customFormat="1">
      <c r="A358" s="399"/>
      <c r="B358" s="93"/>
      <c r="C358" s="93"/>
      <c r="D358" s="93"/>
      <c r="E358" s="94"/>
      <c r="F358" s="254"/>
      <c r="G358" s="93"/>
      <c r="H358" s="93"/>
    </row>
    <row r="359" spans="1:8" s="2" customFormat="1">
      <c r="A359" s="399"/>
      <c r="B359" s="93"/>
      <c r="C359" s="93"/>
      <c r="D359" s="93"/>
      <c r="E359" s="94"/>
      <c r="F359" s="254"/>
      <c r="G359" s="93"/>
      <c r="H359" s="93"/>
    </row>
    <row r="360" spans="1:8" s="2" customFormat="1">
      <c r="A360" s="399"/>
      <c r="B360" s="93"/>
      <c r="C360" s="93"/>
      <c r="D360" s="93"/>
      <c r="E360" s="94"/>
      <c r="F360" s="254"/>
      <c r="G360" s="93"/>
      <c r="H360" s="93"/>
    </row>
    <row r="361" spans="1:8" s="2" customFormat="1">
      <c r="A361" s="399"/>
      <c r="B361" s="93"/>
      <c r="C361" s="93"/>
      <c r="D361" s="93"/>
      <c r="E361" s="94"/>
      <c r="F361" s="254"/>
      <c r="G361" s="93"/>
      <c r="H361" s="93"/>
    </row>
    <row r="362" spans="1:8" s="2" customFormat="1">
      <c r="A362" s="399"/>
      <c r="B362" s="93"/>
      <c r="C362" s="93"/>
      <c r="D362" s="93"/>
      <c r="E362" s="94"/>
      <c r="F362" s="254"/>
      <c r="G362" s="93"/>
      <c r="H362" s="93"/>
    </row>
    <row r="363" spans="1:8" s="2" customFormat="1">
      <c r="A363" s="399"/>
      <c r="B363" s="93"/>
      <c r="C363" s="93"/>
      <c r="D363" s="93"/>
      <c r="E363" s="94"/>
      <c r="F363" s="254"/>
      <c r="G363" s="93"/>
      <c r="H363" s="93"/>
    </row>
    <row r="364" spans="1:8" s="2" customFormat="1">
      <c r="A364" s="399"/>
      <c r="B364" s="93"/>
      <c r="C364" s="93"/>
      <c r="D364" s="93"/>
      <c r="E364" s="94"/>
      <c r="F364" s="254"/>
      <c r="G364" s="93"/>
      <c r="H364" s="93"/>
    </row>
    <row r="365" spans="1:8" s="2" customFormat="1">
      <c r="A365" s="399"/>
      <c r="B365" s="93"/>
      <c r="C365" s="93"/>
      <c r="D365" s="93"/>
      <c r="E365" s="94"/>
      <c r="F365" s="254"/>
      <c r="G365" s="93"/>
      <c r="H365" s="93"/>
    </row>
    <row r="366" spans="1:8" s="2" customFormat="1">
      <c r="A366" s="399"/>
      <c r="B366" s="93"/>
      <c r="C366" s="93"/>
      <c r="D366" s="93"/>
      <c r="E366" s="94"/>
      <c r="F366" s="254"/>
      <c r="G366" s="93"/>
      <c r="H366" s="93"/>
    </row>
    <row r="367" spans="1:8" s="2" customFormat="1">
      <c r="A367" s="399"/>
      <c r="B367" s="93"/>
      <c r="C367" s="93"/>
      <c r="D367" s="93"/>
      <c r="E367" s="94"/>
      <c r="F367" s="254"/>
      <c r="G367" s="93"/>
      <c r="H367" s="93"/>
    </row>
    <row r="368" spans="1:8" s="2" customFormat="1">
      <c r="A368" s="399"/>
      <c r="B368" s="93"/>
      <c r="C368" s="93"/>
      <c r="D368" s="93"/>
      <c r="E368" s="94"/>
      <c r="F368" s="254"/>
      <c r="G368" s="93"/>
      <c r="H368" s="93"/>
    </row>
    <row r="369" spans="1:8" s="2" customFormat="1">
      <c r="A369" s="399"/>
      <c r="B369" s="93"/>
      <c r="C369" s="93"/>
      <c r="D369" s="93"/>
      <c r="E369" s="94"/>
      <c r="F369" s="254"/>
      <c r="G369" s="93"/>
      <c r="H369" s="93"/>
    </row>
    <row r="370" spans="1:8" s="2" customFormat="1">
      <c r="A370" s="399"/>
      <c r="B370" s="93"/>
      <c r="C370" s="93"/>
      <c r="D370" s="93"/>
      <c r="E370" s="94"/>
      <c r="F370" s="254"/>
      <c r="G370" s="93"/>
      <c r="H370" s="93"/>
    </row>
    <row r="371" spans="1:8" s="2" customFormat="1">
      <c r="A371" s="399"/>
      <c r="B371" s="93"/>
      <c r="C371" s="93"/>
      <c r="D371" s="93"/>
      <c r="E371" s="94"/>
      <c r="F371" s="254"/>
      <c r="G371" s="93"/>
      <c r="H371" s="93"/>
    </row>
    <row r="372" spans="1:8" s="2" customFormat="1">
      <c r="A372" s="399"/>
      <c r="B372" s="93"/>
      <c r="C372" s="93"/>
      <c r="D372" s="93"/>
      <c r="E372" s="94"/>
      <c r="F372" s="254"/>
      <c r="G372" s="93"/>
      <c r="H372" s="93"/>
    </row>
    <row r="373" spans="1:8" s="2" customFormat="1">
      <c r="A373" s="399"/>
      <c r="B373" s="93"/>
      <c r="C373" s="93"/>
      <c r="D373" s="93"/>
      <c r="E373" s="94"/>
      <c r="F373" s="254"/>
      <c r="G373" s="93"/>
      <c r="H373" s="93"/>
    </row>
    <row r="374" spans="1:8" s="2" customFormat="1">
      <c r="A374" s="399"/>
      <c r="B374" s="93"/>
      <c r="C374" s="93"/>
      <c r="D374" s="93"/>
      <c r="E374" s="94"/>
      <c r="F374" s="254"/>
      <c r="G374" s="93"/>
      <c r="H374" s="93"/>
    </row>
    <row r="375" spans="1:8" s="2" customFormat="1">
      <c r="A375" s="399"/>
      <c r="B375" s="93"/>
      <c r="C375" s="93"/>
      <c r="D375" s="93"/>
      <c r="E375" s="94"/>
      <c r="F375" s="254"/>
      <c r="G375" s="93"/>
      <c r="H375" s="93"/>
    </row>
    <row r="376" spans="1:8" s="2" customFormat="1">
      <c r="A376" s="399"/>
      <c r="B376" s="93"/>
      <c r="C376" s="93"/>
      <c r="D376" s="93"/>
      <c r="E376" s="94"/>
      <c r="F376" s="254"/>
      <c r="G376" s="93"/>
      <c r="H376" s="93"/>
    </row>
    <row r="377" spans="1:8" s="2" customFormat="1">
      <c r="A377" s="399"/>
      <c r="B377" s="93"/>
      <c r="C377" s="93"/>
      <c r="D377" s="93"/>
      <c r="E377" s="94"/>
      <c r="F377" s="254"/>
      <c r="G377" s="93"/>
      <c r="H377" s="93"/>
    </row>
    <row r="378" spans="1:8" s="2" customFormat="1">
      <c r="A378" s="399"/>
      <c r="B378" s="93"/>
      <c r="C378" s="93"/>
      <c r="D378" s="93"/>
      <c r="E378" s="94"/>
      <c r="F378" s="254"/>
      <c r="G378" s="93"/>
      <c r="H378" s="93"/>
    </row>
    <row r="379" spans="1:8" s="2" customFormat="1">
      <c r="A379" s="399"/>
      <c r="B379" s="93"/>
      <c r="C379" s="93"/>
      <c r="D379" s="93"/>
      <c r="E379" s="94"/>
      <c r="F379" s="254"/>
      <c r="G379" s="93"/>
      <c r="H379" s="93"/>
    </row>
    <row r="380" spans="1:8" s="2" customFormat="1">
      <c r="A380" s="399"/>
      <c r="B380" s="93"/>
      <c r="C380" s="93"/>
      <c r="D380" s="93"/>
      <c r="E380" s="94"/>
      <c r="F380" s="254"/>
      <c r="G380" s="93"/>
      <c r="H380" s="93"/>
    </row>
    <row r="381" spans="1:8" s="2" customFormat="1">
      <c r="A381" s="399"/>
      <c r="B381" s="93"/>
      <c r="C381" s="93"/>
      <c r="D381" s="93"/>
      <c r="E381" s="94"/>
      <c r="F381" s="254"/>
      <c r="G381" s="93"/>
      <c r="H381" s="93"/>
    </row>
    <row r="382" spans="1:8" s="2" customFormat="1">
      <c r="A382" s="399"/>
      <c r="B382" s="93"/>
      <c r="C382" s="93"/>
      <c r="D382" s="93"/>
      <c r="E382" s="94"/>
      <c r="F382" s="254"/>
      <c r="G382" s="93"/>
      <c r="H382" s="93"/>
    </row>
    <row r="383" spans="1:8" s="2" customFormat="1">
      <c r="A383" s="399"/>
      <c r="B383" s="93"/>
      <c r="C383" s="93"/>
      <c r="D383" s="93"/>
      <c r="E383" s="94"/>
      <c r="F383" s="254"/>
      <c r="G383" s="93"/>
      <c r="H383" s="93"/>
    </row>
    <row r="384" spans="1:8" s="2" customFormat="1">
      <c r="A384" s="399"/>
      <c r="B384" s="93"/>
      <c r="C384" s="93"/>
      <c r="D384" s="93"/>
      <c r="E384" s="94"/>
      <c r="F384" s="254"/>
      <c r="G384" s="93"/>
      <c r="H384" s="93"/>
    </row>
    <row r="385" spans="1:8" s="2" customFormat="1">
      <c r="A385" s="399"/>
      <c r="B385" s="93"/>
      <c r="C385" s="93"/>
      <c r="D385" s="93"/>
      <c r="E385" s="94"/>
      <c r="F385" s="254"/>
      <c r="G385" s="93"/>
      <c r="H385" s="93"/>
    </row>
    <row r="386" spans="1:8" s="2" customFormat="1">
      <c r="A386" s="399"/>
      <c r="B386" s="93"/>
      <c r="C386" s="93"/>
      <c r="D386" s="93"/>
      <c r="E386" s="94"/>
      <c r="F386" s="254"/>
      <c r="G386" s="93"/>
      <c r="H386" s="93"/>
    </row>
    <row r="387" spans="1:8" s="2" customFormat="1">
      <c r="A387" s="399"/>
      <c r="B387" s="93"/>
      <c r="C387" s="93"/>
      <c r="D387" s="93"/>
      <c r="E387" s="94"/>
      <c r="F387" s="254"/>
      <c r="G387" s="93"/>
      <c r="H387" s="93"/>
    </row>
    <row r="388" spans="1:8" s="2" customFormat="1">
      <c r="A388" s="399"/>
      <c r="B388" s="93"/>
      <c r="C388" s="93"/>
      <c r="D388" s="93"/>
      <c r="E388" s="94"/>
      <c r="F388" s="254"/>
      <c r="G388" s="93"/>
      <c r="H388" s="93"/>
    </row>
    <row r="389" spans="1:8" s="2" customFormat="1">
      <c r="A389" s="399"/>
      <c r="B389" s="93"/>
      <c r="C389" s="93"/>
      <c r="D389" s="93"/>
      <c r="E389" s="94"/>
      <c r="F389" s="254"/>
      <c r="G389" s="93"/>
      <c r="H389" s="93"/>
    </row>
    <row r="390" spans="1:8" s="2" customFormat="1">
      <c r="A390" s="399"/>
      <c r="B390" s="93"/>
      <c r="C390" s="93"/>
      <c r="D390" s="93"/>
      <c r="E390" s="94"/>
      <c r="F390" s="254"/>
      <c r="G390" s="93"/>
      <c r="H390" s="93"/>
    </row>
    <row r="391" spans="1:8" s="2" customFormat="1">
      <c r="A391" s="399"/>
      <c r="B391" s="93"/>
      <c r="C391" s="93"/>
      <c r="D391" s="93"/>
      <c r="E391" s="94"/>
      <c r="F391" s="254"/>
      <c r="G391" s="93"/>
      <c r="H391" s="93"/>
    </row>
    <row r="392" spans="1:8" s="2" customFormat="1">
      <c r="A392" s="399"/>
      <c r="B392" s="93"/>
      <c r="C392" s="93"/>
      <c r="D392" s="93"/>
      <c r="E392" s="94"/>
      <c r="F392" s="254"/>
      <c r="G392" s="93"/>
      <c r="H392" s="93"/>
    </row>
    <row r="393" spans="1:8" s="2" customFormat="1">
      <c r="A393" s="399"/>
      <c r="B393" s="93"/>
      <c r="C393" s="93"/>
      <c r="D393" s="93"/>
      <c r="E393" s="94"/>
      <c r="F393" s="254"/>
      <c r="G393" s="93"/>
      <c r="H393" s="93"/>
    </row>
    <row r="394" spans="1:8" s="2" customFormat="1">
      <c r="A394" s="399"/>
      <c r="B394" s="93"/>
      <c r="C394" s="93"/>
      <c r="D394" s="93"/>
      <c r="E394" s="94"/>
      <c r="F394" s="254"/>
      <c r="G394" s="93"/>
      <c r="H394" s="93"/>
    </row>
    <row r="395" spans="1:8" s="2" customFormat="1">
      <c r="A395" s="399"/>
      <c r="B395" s="93"/>
      <c r="C395" s="93"/>
      <c r="D395" s="93"/>
      <c r="E395" s="94"/>
      <c r="F395" s="254"/>
      <c r="G395" s="93"/>
      <c r="H395" s="93"/>
    </row>
    <row r="396" spans="1:8" s="2" customFormat="1">
      <c r="A396" s="399"/>
      <c r="B396" s="93"/>
      <c r="C396" s="93"/>
      <c r="D396" s="93"/>
      <c r="E396" s="94"/>
      <c r="F396" s="254"/>
      <c r="G396" s="93"/>
      <c r="H396" s="93"/>
    </row>
    <row r="397" spans="1:8" s="2" customFormat="1">
      <c r="A397" s="399"/>
      <c r="B397" s="93"/>
      <c r="C397" s="93"/>
      <c r="D397" s="93"/>
      <c r="E397" s="94"/>
      <c r="F397" s="254"/>
      <c r="G397" s="93"/>
      <c r="H397" s="93"/>
    </row>
    <row r="398" spans="1:8" s="2" customFormat="1">
      <c r="A398" s="399"/>
      <c r="B398" s="93"/>
      <c r="C398" s="93"/>
      <c r="D398" s="93"/>
      <c r="E398" s="94"/>
      <c r="F398" s="254"/>
      <c r="G398" s="93"/>
      <c r="H398" s="93"/>
    </row>
    <row r="399" spans="1:8" s="2" customFormat="1">
      <c r="A399" s="399"/>
      <c r="B399" s="93"/>
      <c r="C399" s="93"/>
      <c r="D399" s="93"/>
      <c r="E399" s="94"/>
      <c r="F399" s="254"/>
      <c r="G399" s="93"/>
      <c r="H399" s="93"/>
    </row>
    <row r="400" spans="1:8" s="2" customFormat="1">
      <c r="A400" s="399"/>
      <c r="B400" s="93"/>
      <c r="C400" s="93"/>
      <c r="D400" s="93"/>
      <c r="E400" s="94"/>
      <c r="F400" s="254"/>
      <c r="G400" s="93"/>
      <c r="H400" s="93"/>
    </row>
    <row r="401" spans="1:8" s="2" customFormat="1">
      <c r="A401" s="399"/>
      <c r="B401" s="93"/>
      <c r="C401" s="93"/>
      <c r="D401" s="93"/>
      <c r="E401" s="94"/>
      <c r="F401" s="254"/>
      <c r="G401" s="93"/>
      <c r="H401" s="93"/>
    </row>
    <row r="402" spans="1:8" s="2" customFormat="1">
      <c r="A402" s="399"/>
      <c r="B402" s="93"/>
      <c r="C402" s="93"/>
      <c r="D402" s="93"/>
      <c r="E402" s="94"/>
      <c r="F402" s="254"/>
      <c r="G402" s="93"/>
      <c r="H402" s="93"/>
    </row>
    <row r="403" spans="1:8" s="2" customFormat="1">
      <c r="A403" s="399"/>
      <c r="B403" s="93"/>
      <c r="C403" s="93"/>
      <c r="D403" s="93"/>
      <c r="E403" s="94"/>
      <c r="F403" s="254"/>
      <c r="G403" s="93"/>
      <c r="H403" s="93"/>
    </row>
    <row r="404" spans="1:8" s="2" customFormat="1">
      <c r="A404" s="399"/>
      <c r="B404" s="93"/>
      <c r="C404" s="93"/>
      <c r="D404" s="93"/>
      <c r="E404" s="94"/>
      <c r="F404" s="254"/>
      <c r="G404" s="93"/>
      <c r="H404" s="93"/>
    </row>
    <row r="405" spans="1:8" s="2" customFormat="1">
      <c r="A405" s="399"/>
      <c r="B405" s="93"/>
      <c r="C405" s="93"/>
      <c r="D405" s="93"/>
      <c r="E405" s="94"/>
      <c r="F405" s="254"/>
      <c r="G405" s="93"/>
      <c r="H405" s="93"/>
    </row>
    <row r="406" spans="1:8" s="2" customFormat="1">
      <c r="A406" s="399"/>
      <c r="B406" s="93"/>
      <c r="C406" s="93"/>
      <c r="D406" s="93"/>
      <c r="E406" s="94"/>
      <c r="F406" s="254"/>
      <c r="G406" s="93"/>
      <c r="H406" s="93"/>
    </row>
    <row r="407" spans="1:8" s="2" customFormat="1">
      <c r="A407" s="399"/>
      <c r="B407" s="93"/>
      <c r="C407" s="93"/>
      <c r="D407" s="93"/>
      <c r="E407" s="94"/>
      <c r="F407" s="254"/>
      <c r="G407" s="93"/>
      <c r="H407" s="93"/>
    </row>
    <row r="408" spans="1:8" s="2" customFormat="1">
      <c r="A408" s="399"/>
      <c r="B408" s="93"/>
      <c r="C408" s="93"/>
      <c r="D408" s="93"/>
      <c r="E408" s="94"/>
      <c r="F408" s="254"/>
      <c r="G408" s="93"/>
      <c r="H408" s="93"/>
    </row>
    <row r="409" spans="1:8" s="2" customFormat="1">
      <c r="A409" s="399"/>
      <c r="B409" s="93"/>
      <c r="C409" s="93"/>
      <c r="D409" s="93"/>
      <c r="E409" s="94"/>
      <c r="F409" s="254"/>
      <c r="G409" s="93"/>
      <c r="H409" s="93"/>
    </row>
    <row r="410" spans="1:8" s="2" customFormat="1">
      <c r="A410" s="399"/>
      <c r="B410" s="93"/>
      <c r="C410" s="93"/>
      <c r="D410" s="93"/>
      <c r="E410" s="94"/>
      <c r="F410" s="254"/>
      <c r="G410" s="93"/>
      <c r="H410" s="93"/>
    </row>
    <row r="411" spans="1:8" s="2" customFormat="1">
      <c r="A411" s="399"/>
      <c r="B411" s="93"/>
      <c r="C411" s="93"/>
      <c r="D411" s="93"/>
      <c r="E411" s="94"/>
      <c r="F411" s="254"/>
      <c r="G411" s="93"/>
      <c r="H411" s="93"/>
    </row>
    <row r="412" spans="1:8" s="2" customFormat="1">
      <c r="A412" s="399"/>
      <c r="B412" s="93"/>
      <c r="C412" s="93"/>
      <c r="D412" s="93"/>
      <c r="E412" s="94"/>
      <c r="F412" s="254"/>
      <c r="G412" s="93"/>
      <c r="H412" s="93"/>
    </row>
    <row r="413" spans="1:8" s="2" customFormat="1">
      <c r="A413" s="399"/>
      <c r="B413" s="93"/>
      <c r="C413" s="93"/>
      <c r="D413" s="93"/>
      <c r="E413" s="94"/>
      <c r="F413" s="254"/>
      <c r="G413" s="93"/>
      <c r="H413" s="93"/>
    </row>
    <row r="414" spans="1:8" s="2" customFormat="1">
      <c r="A414" s="399"/>
      <c r="B414" s="93"/>
      <c r="C414" s="93"/>
      <c r="D414" s="93"/>
      <c r="E414" s="94"/>
      <c r="F414" s="254"/>
      <c r="G414" s="93"/>
      <c r="H414" s="93"/>
    </row>
    <row r="415" spans="1:8" s="2" customFormat="1">
      <c r="A415" s="399"/>
      <c r="B415" s="93"/>
      <c r="C415" s="93"/>
      <c r="D415" s="93"/>
      <c r="E415" s="94"/>
      <c r="F415" s="254"/>
      <c r="G415" s="93"/>
      <c r="H415" s="93"/>
    </row>
    <row r="416" spans="1:8" s="2" customFormat="1">
      <c r="A416" s="399"/>
      <c r="B416" s="93"/>
      <c r="C416" s="93"/>
      <c r="D416" s="93"/>
      <c r="E416" s="94"/>
      <c r="F416" s="254"/>
      <c r="G416" s="93"/>
      <c r="H416" s="93"/>
    </row>
    <row r="417" spans="1:8" s="2" customFormat="1">
      <c r="A417" s="399"/>
      <c r="B417" s="93"/>
      <c r="C417" s="93"/>
      <c r="D417" s="93"/>
      <c r="E417" s="94"/>
      <c r="F417" s="254"/>
      <c r="G417" s="93"/>
      <c r="H417" s="93"/>
    </row>
    <row r="418" spans="1:8" s="2" customFormat="1">
      <c r="A418" s="399"/>
      <c r="B418" s="93"/>
      <c r="C418" s="93"/>
      <c r="D418" s="93"/>
      <c r="E418" s="94"/>
      <c r="F418" s="254"/>
      <c r="G418" s="93"/>
      <c r="H418" s="93"/>
    </row>
    <row r="419" spans="1:8" s="2" customFormat="1">
      <c r="A419" s="399"/>
      <c r="B419" s="93"/>
      <c r="C419" s="93"/>
      <c r="D419" s="93"/>
      <c r="E419" s="94"/>
      <c r="F419" s="254"/>
      <c r="G419" s="93"/>
      <c r="H419" s="93"/>
    </row>
    <row r="420" spans="1:8" s="2" customFormat="1">
      <c r="A420" s="399"/>
      <c r="B420" s="93"/>
      <c r="C420" s="93"/>
      <c r="D420" s="93"/>
      <c r="E420" s="94"/>
      <c r="F420" s="254"/>
      <c r="G420" s="93"/>
      <c r="H420" s="93"/>
    </row>
    <row r="421" spans="1:8" s="2" customFormat="1">
      <c r="A421" s="399"/>
      <c r="B421" s="93"/>
      <c r="C421" s="93"/>
      <c r="D421" s="93"/>
      <c r="E421" s="94"/>
      <c r="F421" s="254"/>
      <c r="G421" s="93"/>
      <c r="H421" s="93"/>
    </row>
    <row r="422" spans="1:8" s="2" customFormat="1">
      <c r="A422" s="399"/>
      <c r="B422" s="93"/>
      <c r="C422" s="93"/>
      <c r="D422" s="93"/>
      <c r="E422" s="94"/>
      <c r="F422" s="254"/>
      <c r="G422" s="93"/>
      <c r="H422" s="93"/>
    </row>
    <row r="423" spans="1:8" s="2" customFormat="1">
      <c r="A423" s="399"/>
      <c r="B423" s="93"/>
      <c r="C423" s="93"/>
      <c r="D423" s="93"/>
      <c r="E423" s="94"/>
      <c r="F423" s="254"/>
      <c r="G423" s="93"/>
      <c r="H423" s="93"/>
    </row>
    <row r="424" spans="1:8" s="2" customFormat="1">
      <c r="A424" s="399"/>
      <c r="B424" s="93"/>
      <c r="C424" s="93"/>
      <c r="D424" s="93"/>
      <c r="E424" s="94"/>
      <c r="F424" s="254"/>
      <c r="G424" s="93"/>
      <c r="H424" s="93"/>
    </row>
    <row r="425" spans="1:8" s="2" customFormat="1">
      <c r="A425" s="399"/>
      <c r="B425" s="93"/>
      <c r="C425" s="93"/>
      <c r="D425" s="93"/>
      <c r="E425" s="94"/>
      <c r="F425" s="254"/>
      <c r="G425" s="93"/>
      <c r="H425" s="93"/>
    </row>
    <row r="426" spans="1:8" s="2" customFormat="1">
      <c r="A426" s="399"/>
      <c r="B426" s="93"/>
      <c r="C426" s="93"/>
      <c r="D426" s="93"/>
      <c r="E426" s="94"/>
      <c r="F426" s="254"/>
      <c r="G426" s="93"/>
      <c r="H426" s="93"/>
    </row>
    <row r="427" spans="1:8" s="2" customFormat="1">
      <c r="A427" s="399"/>
      <c r="B427" s="93"/>
      <c r="C427" s="93"/>
      <c r="D427" s="93"/>
      <c r="E427" s="94"/>
      <c r="F427" s="254"/>
      <c r="G427" s="93"/>
      <c r="H427" s="93"/>
    </row>
    <row r="428" spans="1:8" s="2" customFormat="1">
      <c r="A428" s="399"/>
      <c r="B428" s="93"/>
      <c r="C428" s="93"/>
      <c r="D428" s="93"/>
      <c r="E428" s="94"/>
      <c r="F428" s="254"/>
      <c r="G428" s="93"/>
      <c r="H428" s="93"/>
    </row>
    <row r="429" spans="1:8" s="2" customFormat="1">
      <c r="A429" s="399"/>
      <c r="B429" s="93"/>
      <c r="C429" s="93"/>
      <c r="D429" s="93"/>
      <c r="E429" s="94"/>
      <c r="F429" s="254"/>
      <c r="G429" s="93"/>
      <c r="H429" s="93"/>
    </row>
    <row r="430" spans="1:8" s="2" customFormat="1">
      <c r="A430" s="399"/>
      <c r="B430" s="93"/>
      <c r="C430" s="93"/>
      <c r="D430" s="93"/>
      <c r="E430" s="94"/>
      <c r="F430" s="254"/>
      <c r="G430" s="93"/>
      <c r="H430" s="93"/>
    </row>
    <row r="431" spans="1:8" s="2" customFormat="1">
      <c r="A431" s="399"/>
      <c r="B431" s="93"/>
      <c r="C431" s="93"/>
      <c r="D431" s="93"/>
      <c r="E431" s="94"/>
      <c r="F431" s="254"/>
      <c r="G431" s="93"/>
      <c r="H431" s="93"/>
    </row>
    <row r="432" spans="1:8" s="2" customFormat="1">
      <c r="A432" s="399"/>
      <c r="B432" s="93"/>
      <c r="C432" s="93"/>
      <c r="D432" s="93"/>
      <c r="E432" s="94"/>
      <c r="F432" s="254"/>
      <c r="G432" s="93"/>
      <c r="H432" s="93"/>
    </row>
    <row r="433" spans="1:8" s="2" customFormat="1">
      <c r="A433" s="399"/>
      <c r="B433" s="93"/>
      <c r="C433" s="93"/>
      <c r="D433" s="93"/>
      <c r="E433" s="94"/>
      <c r="F433" s="254"/>
      <c r="G433" s="93"/>
      <c r="H433" s="93"/>
    </row>
    <row r="434" spans="1:8" s="2" customFormat="1">
      <c r="A434" s="399"/>
      <c r="B434" s="93"/>
      <c r="C434" s="93"/>
      <c r="D434" s="93"/>
      <c r="E434" s="94"/>
      <c r="F434" s="254"/>
      <c r="G434" s="93"/>
      <c r="H434" s="93"/>
    </row>
    <row r="435" spans="1:8" s="2" customFormat="1">
      <c r="A435" s="399"/>
      <c r="B435" s="93"/>
      <c r="C435" s="93"/>
      <c r="D435" s="93"/>
      <c r="E435" s="94"/>
      <c r="F435" s="254"/>
      <c r="G435" s="93"/>
      <c r="H435" s="93"/>
    </row>
    <row r="436" spans="1:8" s="2" customFormat="1">
      <c r="A436" s="399"/>
      <c r="B436" s="93"/>
      <c r="C436" s="93"/>
      <c r="D436" s="93"/>
      <c r="E436" s="94"/>
      <c r="F436" s="254"/>
      <c r="G436" s="93"/>
      <c r="H436" s="93"/>
    </row>
    <row r="437" spans="1:8" s="2" customFormat="1">
      <c r="A437" s="399"/>
      <c r="B437" s="93"/>
      <c r="C437" s="93"/>
      <c r="D437" s="93"/>
      <c r="E437" s="94"/>
      <c r="F437" s="254"/>
      <c r="G437" s="93"/>
      <c r="H437" s="93"/>
    </row>
    <row r="438" spans="1:8" s="2" customFormat="1">
      <c r="A438" s="399"/>
      <c r="B438" s="93"/>
      <c r="C438" s="93"/>
      <c r="D438" s="93"/>
      <c r="E438" s="94"/>
      <c r="F438" s="254"/>
      <c r="G438" s="93"/>
      <c r="H438" s="93"/>
    </row>
    <row r="439" spans="1:8" s="2" customFormat="1">
      <c r="A439" s="399"/>
      <c r="B439" s="93"/>
      <c r="C439" s="93"/>
      <c r="D439" s="93"/>
      <c r="E439" s="94"/>
      <c r="F439" s="254"/>
      <c r="G439" s="93"/>
      <c r="H439" s="93"/>
    </row>
    <row r="440" spans="1:8" s="2" customFormat="1">
      <c r="A440" s="399"/>
      <c r="B440" s="93"/>
      <c r="C440" s="93"/>
      <c r="D440" s="93"/>
      <c r="E440" s="94"/>
      <c r="F440" s="254"/>
      <c r="G440" s="93"/>
      <c r="H440" s="93"/>
    </row>
    <row r="441" spans="1:8" s="2" customFormat="1">
      <c r="A441" s="399"/>
      <c r="B441" s="93"/>
      <c r="C441" s="93"/>
      <c r="D441" s="93"/>
      <c r="E441" s="94"/>
      <c r="F441" s="254"/>
      <c r="G441" s="93"/>
      <c r="H441" s="93"/>
    </row>
    <row r="442" spans="1:8" s="2" customFormat="1">
      <c r="A442" s="399"/>
      <c r="B442" s="93"/>
      <c r="C442" s="93"/>
      <c r="D442" s="93"/>
      <c r="E442" s="94"/>
      <c r="F442" s="254"/>
      <c r="G442" s="93"/>
      <c r="H442" s="93"/>
    </row>
    <row r="443" spans="1:8" s="2" customFormat="1">
      <c r="A443" s="399"/>
      <c r="B443" s="93"/>
      <c r="C443" s="93"/>
      <c r="D443" s="93"/>
      <c r="E443" s="94"/>
      <c r="F443" s="254"/>
      <c r="G443" s="93"/>
      <c r="H443" s="93"/>
    </row>
    <row r="444" spans="1:8" s="2" customFormat="1">
      <c r="A444" s="399"/>
      <c r="B444" s="93"/>
      <c r="C444" s="93"/>
      <c r="D444" s="93"/>
      <c r="E444" s="94"/>
      <c r="F444" s="254"/>
      <c r="G444" s="93"/>
      <c r="H444" s="93"/>
    </row>
    <row r="445" spans="1:8" s="2" customFormat="1">
      <c r="A445" s="399"/>
      <c r="B445" s="93"/>
      <c r="C445" s="93"/>
      <c r="D445" s="93"/>
      <c r="E445" s="94"/>
      <c r="F445" s="254"/>
      <c r="G445" s="93"/>
      <c r="H445" s="93"/>
    </row>
    <row r="446" spans="1:8" s="2" customFormat="1">
      <c r="A446" s="399"/>
      <c r="B446" s="93"/>
      <c r="C446" s="93"/>
      <c r="D446" s="93"/>
      <c r="E446" s="94"/>
      <c r="F446" s="254"/>
      <c r="G446" s="93"/>
      <c r="H446" s="93"/>
    </row>
    <row r="447" spans="1:8" s="2" customFormat="1">
      <c r="A447" s="399"/>
      <c r="B447" s="93"/>
      <c r="C447" s="93"/>
      <c r="D447" s="93"/>
      <c r="E447" s="94"/>
      <c r="F447" s="254"/>
      <c r="G447" s="93"/>
      <c r="H447" s="93"/>
    </row>
    <row r="448" spans="1:8" s="2" customFormat="1">
      <c r="A448" s="399"/>
      <c r="B448" s="93"/>
      <c r="C448" s="93"/>
      <c r="D448" s="93"/>
      <c r="E448" s="94"/>
      <c r="F448" s="254"/>
      <c r="G448" s="93"/>
      <c r="H448" s="93"/>
    </row>
    <row r="449" spans="1:8" s="2" customFormat="1">
      <c r="A449" s="399"/>
      <c r="B449" s="93"/>
      <c r="C449" s="93"/>
      <c r="D449" s="93"/>
      <c r="E449" s="94"/>
      <c r="F449" s="254"/>
      <c r="G449" s="93"/>
      <c r="H449" s="93"/>
    </row>
    <row r="450" spans="1:8" s="2" customFormat="1">
      <c r="A450" s="399"/>
      <c r="B450" s="93"/>
      <c r="C450" s="93"/>
      <c r="D450" s="93"/>
      <c r="E450" s="94"/>
      <c r="F450" s="254"/>
      <c r="G450" s="93"/>
      <c r="H450" s="93"/>
    </row>
    <row r="451" spans="1:8" s="2" customFormat="1">
      <c r="A451" s="399"/>
      <c r="B451" s="93"/>
      <c r="C451" s="93"/>
      <c r="D451" s="93"/>
      <c r="E451" s="94"/>
      <c r="F451" s="254"/>
      <c r="G451" s="93"/>
      <c r="H451" s="93"/>
    </row>
    <row r="452" spans="1:8" s="2" customFormat="1">
      <c r="A452" s="399"/>
      <c r="B452" s="93"/>
      <c r="C452" s="93"/>
      <c r="D452" s="93"/>
      <c r="E452" s="94"/>
      <c r="F452" s="254"/>
      <c r="G452" s="93"/>
      <c r="H452" s="93"/>
    </row>
    <row r="453" spans="1:8" s="2" customFormat="1">
      <c r="A453" s="399"/>
      <c r="B453" s="93"/>
      <c r="C453" s="93"/>
      <c r="D453" s="93"/>
      <c r="E453" s="94"/>
      <c r="F453" s="254"/>
      <c r="G453" s="93"/>
      <c r="H453" s="93"/>
    </row>
    <row r="454" spans="1:8" s="2" customFormat="1">
      <c r="A454" s="399"/>
      <c r="B454" s="93"/>
      <c r="C454" s="93"/>
      <c r="D454" s="93"/>
      <c r="E454" s="94"/>
      <c r="F454" s="254"/>
      <c r="G454" s="93"/>
      <c r="H454" s="93"/>
    </row>
    <row r="455" spans="1:8" s="2" customFormat="1">
      <c r="A455" s="399"/>
      <c r="B455" s="93"/>
      <c r="C455" s="93"/>
      <c r="D455" s="93"/>
      <c r="E455" s="94"/>
      <c r="F455" s="254"/>
      <c r="G455" s="93"/>
      <c r="H455" s="93"/>
    </row>
    <row r="456" spans="1:8" s="2" customFormat="1">
      <c r="A456" s="399"/>
      <c r="B456" s="93"/>
      <c r="C456" s="93"/>
      <c r="D456" s="93"/>
      <c r="E456" s="94"/>
      <c r="F456" s="254"/>
      <c r="G456" s="93"/>
      <c r="H456" s="93"/>
    </row>
    <row r="457" spans="1:8" s="2" customFormat="1">
      <c r="A457" s="399"/>
      <c r="B457" s="93"/>
      <c r="C457" s="93"/>
      <c r="D457" s="93"/>
      <c r="E457" s="94"/>
      <c r="F457" s="254"/>
      <c r="G457" s="93"/>
      <c r="H457" s="93"/>
    </row>
    <row r="458" spans="1:8" s="2" customFormat="1">
      <c r="A458" s="399"/>
      <c r="B458" s="93"/>
      <c r="C458" s="93"/>
      <c r="D458" s="93"/>
      <c r="E458" s="94"/>
      <c r="F458" s="254"/>
      <c r="G458" s="93"/>
      <c r="H458" s="93"/>
    </row>
    <row r="459" spans="1:8" s="2" customFormat="1">
      <c r="A459" s="399"/>
      <c r="B459" s="93"/>
      <c r="C459" s="93"/>
      <c r="D459" s="93"/>
      <c r="E459" s="94"/>
      <c r="F459" s="254"/>
      <c r="G459" s="93"/>
      <c r="H459" s="93"/>
    </row>
    <row r="460" spans="1:8" s="2" customFormat="1">
      <c r="A460" s="399"/>
      <c r="B460" s="93"/>
      <c r="C460" s="93"/>
      <c r="D460" s="93"/>
      <c r="E460" s="94"/>
      <c r="F460" s="254"/>
      <c r="G460" s="93"/>
      <c r="H460" s="93"/>
    </row>
    <row r="461" spans="1:8" s="2" customFormat="1">
      <c r="A461" s="399"/>
      <c r="B461" s="93"/>
      <c r="C461" s="93"/>
      <c r="D461" s="93"/>
      <c r="E461" s="94"/>
      <c r="F461" s="254"/>
      <c r="G461" s="93"/>
      <c r="H461" s="93"/>
    </row>
    <row r="462" spans="1:8" s="2" customFormat="1">
      <c r="A462" s="399"/>
      <c r="B462" s="93"/>
      <c r="C462" s="93"/>
      <c r="D462" s="93"/>
      <c r="E462" s="94"/>
      <c r="F462" s="254"/>
      <c r="G462" s="93"/>
      <c r="H462" s="93"/>
    </row>
    <row r="463" spans="1:8" s="2" customFormat="1">
      <c r="A463" s="399"/>
      <c r="B463" s="93"/>
      <c r="C463" s="93"/>
      <c r="D463" s="93"/>
      <c r="E463" s="94"/>
      <c r="F463" s="254"/>
      <c r="G463" s="93"/>
      <c r="H463" s="93"/>
    </row>
    <row r="464" spans="1:8" s="2" customFormat="1">
      <c r="A464" s="399"/>
      <c r="B464" s="93"/>
      <c r="C464" s="93"/>
      <c r="D464" s="93"/>
      <c r="E464" s="94"/>
      <c r="F464" s="254"/>
      <c r="G464" s="93"/>
      <c r="H464" s="93"/>
    </row>
    <row r="465" spans="1:8" s="2" customFormat="1">
      <c r="A465" s="399"/>
      <c r="B465" s="93"/>
      <c r="C465" s="93"/>
      <c r="D465" s="93"/>
      <c r="E465" s="94"/>
      <c r="F465" s="254"/>
      <c r="G465" s="93"/>
      <c r="H465" s="93"/>
    </row>
    <row r="466" spans="1:8" s="2" customFormat="1">
      <c r="A466" s="399"/>
      <c r="B466" s="93"/>
      <c r="C466" s="93"/>
      <c r="D466" s="93"/>
      <c r="E466" s="94"/>
      <c r="F466" s="254"/>
      <c r="G466" s="93"/>
      <c r="H466" s="93"/>
    </row>
    <row r="467" spans="1:8" s="2" customFormat="1">
      <c r="A467" s="399"/>
      <c r="B467" s="93"/>
      <c r="C467" s="93"/>
      <c r="D467" s="93"/>
      <c r="E467" s="94"/>
      <c r="F467" s="254"/>
      <c r="G467" s="93"/>
      <c r="H467" s="93"/>
    </row>
    <row r="468" spans="1:8" s="2" customFormat="1">
      <c r="A468" s="399"/>
      <c r="B468" s="93"/>
      <c r="C468" s="93"/>
      <c r="D468" s="93"/>
      <c r="E468" s="94"/>
      <c r="F468" s="254"/>
      <c r="G468" s="93"/>
      <c r="H468" s="93"/>
    </row>
    <row r="469" spans="1:8" s="2" customFormat="1">
      <c r="A469" s="399"/>
      <c r="B469" s="93"/>
      <c r="C469" s="93"/>
      <c r="D469" s="93"/>
      <c r="E469" s="94"/>
      <c r="F469" s="254"/>
      <c r="G469" s="93"/>
      <c r="H469" s="93"/>
    </row>
    <row r="470" spans="1:8" s="2" customFormat="1">
      <c r="A470" s="399"/>
      <c r="B470" s="93"/>
      <c r="C470" s="93"/>
      <c r="D470" s="93"/>
      <c r="E470" s="94"/>
      <c r="F470" s="254"/>
      <c r="G470" s="93"/>
      <c r="H470" s="93"/>
    </row>
    <row r="471" spans="1:8" s="2" customFormat="1">
      <c r="A471" s="399"/>
      <c r="B471" s="93"/>
      <c r="C471" s="93"/>
      <c r="D471" s="93"/>
      <c r="E471" s="94"/>
      <c r="F471" s="254"/>
      <c r="G471" s="93"/>
      <c r="H471" s="93"/>
    </row>
    <row r="472" spans="1:8" s="2" customFormat="1">
      <c r="A472" s="399"/>
      <c r="B472" s="93"/>
      <c r="C472" s="93"/>
      <c r="D472" s="93"/>
      <c r="E472" s="94"/>
      <c r="F472" s="254"/>
      <c r="G472" s="93"/>
      <c r="H472" s="93"/>
    </row>
    <row r="473" spans="1:8" s="2" customFormat="1">
      <c r="A473" s="399"/>
      <c r="B473" s="93"/>
      <c r="C473" s="93"/>
      <c r="D473" s="93"/>
      <c r="E473" s="94"/>
      <c r="F473" s="254"/>
      <c r="G473" s="93"/>
      <c r="H473" s="93"/>
    </row>
    <row r="474" spans="1:8" s="2" customFormat="1">
      <c r="A474" s="399"/>
      <c r="B474" s="93"/>
      <c r="C474" s="93"/>
      <c r="D474" s="93"/>
      <c r="E474" s="94"/>
      <c r="F474" s="254"/>
      <c r="G474" s="93"/>
      <c r="H474" s="93"/>
    </row>
    <row r="475" spans="1:8" s="2" customFormat="1">
      <c r="A475" s="399"/>
      <c r="B475" s="93"/>
      <c r="C475" s="93"/>
      <c r="D475" s="93"/>
      <c r="E475" s="94"/>
      <c r="F475" s="254"/>
      <c r="G475" s="93"/>
      <c r="H475" s="93"/>
    </row>
    <row r="476" spans="1:8" s="2" customFormat="1">
      <c r="A476" s="399"/>
      <c r="B476" s="93"/>
      <c r="C476" s="93"/>
      <c r="D476" s="93"/>
      <c r="E476" s="94"/>
      <c r="F476" s="254"/>
      <c r="G476" s="93"/>
      <c r="H476" s="93"/>
    </row>
    <row r="477" spans="1:8" s="2" customFormat="1">
      <c r="A477" s="399"/>
      <c r="B477" s="93"/>
      <c r="C477" s="93"/>
      <c r="D477" s="93"/>
      <c r="E477" s="94"/>
      <c r="F477" s="254"/>
      <c r="G477" s="93"/>
      <c r="H477" s="93"/>
    </row>
    <row r="478" spans="1:8" s="2" customFormat="1">
      <c r="A478" s="399"/>
      <c r="B478" s="93"/>
      <c r="C478" s="93"/>
      <c r="D478" s="93"/>
      <c r="E478" s="94"/>
      <c r="F478" s="254"/>
      <c r="G478" s="93"/>
      <c r="H478" s="93"/>
    </row>
    <row r="479" spans="1:8" s="2" customFormat="1">
      <c r="A479" s="399"/>
      <c r="B479" s="93"/>
      <c r="C479" s="93"/>
      <c r="D479" s="93"/>
      <c r="E479" s="94"/>
      <c r="F479" s="254"/>
      <c r="G479" s="93"/>
      <c r="H479" s="93"/>
    </row>
    <row r="480" spans="1:8" s="2" customFormat="1">
      <c r="A480" s="399"/>
      <c r="B480" s="93"/>
      <c r="C480" s="93"/>
      <c r="D480" s="93"/>
      <c r="E480" s="94"/>
      <c r="F480" s="254"/>
      <c r="G480" s="93"/>
      <c r="H480" s="93"/>
    </row>
    <row r="481" spans="1:8" s="2" customFormat="1">
      <c r="A481" s="399"/>
      <c r="B481" s="93"/>
      <c r="C481" s="93"/>
      <c r="D481" s="93"/>
      <c r="E481" s="94"/>
      <c r="F481" s="254"/>
      <c r="G481" s="93"/>
      <c r="H481" s="93"/>
    </row>
    <row r="482" spans="1:8" s="2" customFormat="1">
      <c r="A482" s="399"/>
      <c r="B482" s="93"/>
      <c r="C482" s="93"/>
      <c r="D482" s="93"/>
      <c r="E482" s="94"/>
      <c r="F482" s="254"/>
      <c r="G482" s="93"/>
      <c r="H482" s="93"/>
    </row>
    <row r="483" spans="1:8" s="2" customFormat="1">
      <c r="A483" s="399"/>
      <c r="B483" s="93"/>
      <c r="C483" s="93"/>
      <c r="D483" s="93"/>
      <c r="E483" s="94"/>
      <c r="F483" s="254"/>
      <c r="G483" s="93"/>
      <c r="H483" s="93"/>
    </row>
    <row r="484" spans="1:8" s="2" customFormat="1">
      <c r="A484" s="399"/>
      <c r="B484" s="93"/>
      <c r="C484" s="93"/>
      <c r="D484" s="93"/>
      <c r="E484" s="94"/>
      <c r="F484" s="254"/>
      <c r="G484" s="93"/>
      <c r="H484" s="93"/>
    </row>
    <row r="485" spans="1:8" s="2" customFormat="1">
      <c r="A485" s="399"/>
      <c r="B485" s="93"/>
      <c r="C485" s="93"/>
      <c r="D485" s="93"/>
      <c r="E485" s="94"/>
      <c r="F485" s="254"/>
      <c r="G485" s="93"/>
      <c r="H485" s="93"/>
    </row>
    <row r="486" spans="1:8" s="2" customFormat="1">
      <c r="A486" s="399"/>
      <c r="B486" s="93"/>
      <c r="C486" s="93"/>
      <c r="D486" s="93"/>
      <c r="E486" s="94"/>
      <c r="F486" s="254"/>
      <c r="G486" s="93"/>
      <c r="H486" s="93"/>
    </row>
    <row r="487" spans="1:8" s="2" customFormat="1">
      <c r="A487" s="399"/>
      <c r="B487" s="93"/>
      <c r="C487" s="93"/>
      <c r="D487" s="93"/>
      <c r="E487" s="94"/>
      <c r="F487" s="254"/>
      <c r="G487" s="93"/>
      <c r="H487" s="93"/>
    </row>
    <row r="488" spans="1:8" s="2" customFormat="1">
      <c r="A488" s="399"/>
      <c r="B488" s="93"/>
      <c r="C488" s="93"/>
      <c r="D488" s="93"/>
      <c r="E488" s="94"/>
      <c r="F488" s="254"/>
      <c r="G488" s="93"/>
      <c r="H488" s="93"/>
    </row>
    <row r="489" spans="1:8" s="2" customFormat="1">
      <c r="A489" s="399"/>
      <c r="B489" s="93"/>
      <c r="C489" s="93"/>
      <c r="D489" s="93"/>
      <c r="E489" s="94"/>
      <c r="F489" s="254"/>
      <c r="G489" s="93"/>
      <c r="H489" s="93"/>
    </row>
    <row r="490" spans="1:8" s="2" customFormat="1">
      <c r="A490" s="399"/>
      <c r="B490" s="93"/>
      <c r="C490" s="93"/>
      <c r="D490" s="93"/>
      <c r="E490" s="94"/>
      <c r="F490" s="254"/>
      <c r="G490" s="93"/>
      <c r="H490" s="93"/>
    </row>
    <row r="491" spans="1:8" s="2" customFormat="1">
      <c r="A491" s="399"/>
      <c r="B491" s="93"/>
      <c r="C491" s="93"/>
      <c r="D491" s="93"/>
      <c r="E491" s="94"/>
      <c r="F491" s="254"/>
      <c r="G491" s="93"/>
      <c r="H491" s="93"/>
    </row>
    <row r="492" spans="1:8" s="2" customFormat="1">
      <c r="A492" s="399"/>
      <c r="B492" s="93"/>
      <c r="C492" s="93"/>
      <c r="D492" s="93"/>
      <c r="E492" s="94"/>
      <c r="F492" s="254"/>
      <c r="G492" s="93"/>
      <c r="H492" s="93"/>
    </row>
    <row r="493" spans="1:8" s="2" customFormat="1">
      <c r="A493" s="399"/>
      <c r="B493" s="93"/>
      <c r="C493" s="93"/>
      <c r="D493" s="93"/>
      <c r="E493" s="94"/>
      <c r="F493" s="254"/>
      <c r="G493" s="93"/>
      <c r="H493" s="93"/>
    </row>
    <row r="494" spans="1:8" s="2" customFormat="1">
      <c r="A494" s="399"/>
      <c r="B494" s="93"/>
      <c r="C494" s="93"/>
      <c r="D494" s="93"/>
      <c r="E494" s="94"/>
      <c r="F494" s="254"/>
      <c r="G494" s="93"/>
      <c r="H494" s="93"/>
    </row>
    <row r="495" spans="1:8" s="2" customFormat="1">
      <c r="A495" s="399"/>
      <c r="B495" s="93"/>
      <c r="C495" s="93"/>
      <c r="D495" s="93"/>
      <c r="E495" s="94"/>
      <c r="F495" s="254"/>
      <c r="G495" s="93"/>
      <c r="H495" s="93"/>
    </row>
    <row r="496" spans="1:8" s="2" customFormat="1">
      <c r="A496" s="399"/>
      <c r="B496" s="93"/>
      <c r="C496" s="93"/>
      <c r="D496" s="93"/>
      <c r="E496" s="94"/>
      <c r="F496" s="254"/>
      <c r="G496" s="93"/>
      <c r="H496" s="93"/>
    </row>
    <row r="497" spans="1:8" s="2" customFormat="1">
      <c r="A497" s="399"/>
      <c r="B497" s="93"/>
      <c r="C497" s="93"/>
      <c r="D497" s="93"/>
      <c r="E497" s="94"/>
      <c r="F497" s="254"/>
      <c r="G497" s="93"/>
      <c r="H497" s="93"/>
    </row>
    <row r="498" spans="1:8" s="2" customFormat="1">
      <c r="A498" s="399"/>
      <c r="B498" s="93"/>
      <c r="C498" s="93"/>
      <c r="D498" s="93"/>
      <c r="E498" s="94"/>
      <c r="F498" s="254"/>
      <c r="G498" s="93"/>
      <c r="H498" s="93"/>
    </row>
    <row r="499" spans="1:8" s="2" customFormat="1">
      <c r="A499" s="399"/>
      <c r="B499" s="93"/>
      <c r="C499" s="93"/>
      <c r="D499" s="93"/>
      <c r="E499" s="94"/>
      <c r="F499" s="254"/>
      <c r="G499" s="93"/>
      <c r="H499" s="93"/>
    </row>
    <row r="500" spans="1:8" s="2" customFormat="1">
      <c r="A500" s="399"/>
      <c r="B500" s="93"/>
      <c r="C500" s="93"/>
      <c r="D500" s="93"/>
      <c r="E500" s="94"/>
      <c r="F500" s="254"/>
      <c r="G500" s="93"/>
      <c r="H500" s="93"/>
    </row>
    <row r="501" spans="1:8" s="2" customFormat="1">
      <c r="A501" s="399"/>
      <c r="B501" s="93"/>
      <c r="C501" s="93"/>
      <c r="D501" s="93"/>
      <c r="E501" s="94"/>
      <c r="F501" s="254"/>
      <c r="G501" s="93"/>
      <c r="H501" s="93"/>
    </row>
    <row r="502" spans="1:8" s="2" customFormat="1">
      <c r="A502" s="399"/>
      <c r="B502" s="93"/>
      <c r="C502" s="93"/>
      <c r="D502" s="93"/>
      <c r="E502" s="94"/>
      <c r="F502" s="254"/>
      <c r="G502" s="93"/>
      <c r="H502" s="93"/>
    </row>
    <row r="503" spans="1:8" s="2" customFormat="1">
      <c r="A503" s="399"/>
      <c r="B503" s="93"/>
      <c r="C503" s="93"/>
      <c r="D503" s="93"/>
      <c r="E503" s="94"/>
      <c r="F503" s="254"/>
      <c r="G503" s="93"/>
      <c r="H503" s="93"/>
    </row>
    <row r="504" spans="1:8" s="2" customFormat="1">
      <c r="A504" s="399"/>
      <c r="B504" s="93"/>
      <c r="C504" s="93"/>
      <c r="D504" s="93"/>
      <c r="E504" s="94"/>
      <c r="F504" s="254"/>
      <c r="G504" s="93"/>
      <c r="H504" s="93"/>
    </row>
    <row r="505" spans="1:8" s="2" customFormat="1">
      <c r="A505" s="399"/>
      <c r="B505" s="93"/>
      <c r="C505" s="93"/>
      <c r="D505" s="93"/>
      <c r="E505" s="94"/>
      <c r="F505" s="254"/>
      <c r="G505" s="93"/>
      <c r="H505" s="93"/>
    </row>
    <row r="506" spans="1:8" s="2" customFormat="1">
      <c r="A506" s="399"/>
      <c r="B506" s="93"/>
      <c r="C506" s="93"/>
      <c r="D506" s="93"/>
      <c r="E506" s="94"/>
      <c r="F506" s="254"/>
      <c r="G506" s="93"/>
      <c r="H506" s="93"/>
    </row>
    <row r="507" spans="1:8" s="2" customFormat="1">
      <c r="A507" s="399"/>
      <c r="B507" s="93"/>
      <c r="C507" s="93"/>
      <c r="D507" s="93"/>
      <c r="E507" s="94"/>
      <c r="F507" s="254"/>
      <c r="G507" s="93"/>
      <c r="H507" s="93"/>
    </row>
    <row r="508" spans="1:8" s="2" customFormat="1">
      <c r="A508" s="399"/>
      <c r="B508" s="93"/>
      <c r="C508" s="93"/>
      <c r="D508" s="93"/>
      <c r="E508" s="94"/>
      <c r="F508" s="254"/>
      <c r="G508" s="93"/>
      <c r="H508" s="93"/>
    </row>
    <row r="509" spans="1:8" s="2" customFormat="1">
      <c r="A509" s="399"/>
      <c r="B509" s="93"/>
      <c r="C509" s="93"/>
      <c r="D509" s="93"/>
      <c r="E509" s="94"/>
      <c r="F509" s="254"/>
      <c r="G509" s="93"/>
      <c r="H509" s="93"/>
    </row>
    <row r="510" spans="1:8" s="2" customFormat="1">
      <c r="A510" s="399"/>
      <c r="B510" s="93"/>
      <c r="C510" s="93"/>
      <c r="D510" s="93"/>
      <c r="E510" s="94"/>
      <c r="F510" s="254"/>
      <c r="G510" s="93"/>
      <c r="H510" s="93"/>
    </row>
    <row r="511" spans="1:8" s="2" customFormat="1">
      <c r="A511" s="399"/>
      <c r="B511" s="93"/>
      <c r="C511" s="93"/>
      <c r="D511" s="93"/>
      <c r="E511" s="94"/>
      <c r="F511" s="254"/>
      <c r="G511" s="93"/>
      <c r="H511" s="93"/>
    </row>
    <row r="512" spans="1:8" s="2" customFormat="1">
      <c r="A512" s="399"/>
      <c r="B512" s="93"/>
      <c r="C512" s="93"/>
      <c r="D512" s="93"/>
      <c r="E512" s="94"/>
      <c r="F512" s="254"/>
      <c r="G512" s="93"/>
      <c r="H512" s="93"/>
    </row>
    <row r="513" spans="1:8" s="2" customFormat="1">
      <c r="A513" s="399"/>
      <c r="B513" s="93"/>
      <c r="C513" s="93"/>
      <c r="D513" s="93"/>
      <c r="E513" s="94"/>
      <c r="F513" s="254"/>
      <c r="G513" s="93"/>
      <c r="H513" s="93"/>
    </row>
  </sheetData>
  <mergeCells count="98">
    <mergeCell ref="A211:H211"/>
    <mergeCell ref="A197:H197"/>
    <mergeCell ref="A198:A210"/>
    <mergeCell ref="E198:E210"/>
    <mergeCell ref="F198:F210"/>
    <mergeCell ref="G198:G210"/>
    <mergeCell ref="H198:H210"/>
    <mergeCell ref="A179:H179"/>
    <mergeCell ref="A180:A196"/>
    <mergeCell ref="E180:E196"/>
    <mergeCell ref="F180:F196"/>
    <mergeCell ref="G180:G196"/>
    <mergeCell ref="H180:H196"/>
    <mergeCell ref="A165:H165"/>
    <mergeCell ref="A166:A178"/>
    <mergeCell ref="E166:E178"/>
    <mergeCell ref="F166:F178"/>
    <mergeCell ref="G166:G178"/>
    <mergeCell ref="H166:H178"/>
    <mergeCell ref="A156:H156"/>
    <mergeCell ref="A157:A164"/>
    <mergeCell ref="E157:E164"/>
    <mergeCell ref="F157:F164"/>
    <mergeCell ref="G157:G164"/>
    <mergeCell ref="H157:H164"/>
    <mergeCell ref="A142:H142"/>
    <mergeCell ref="A143:A155"/>
    <mergeCell ref="E143:E155"/>
    <mergeCell ref="F143:F155"/>
    <mergeCell ref="G143:G155"/>
    <mergeCell ref="H143:H155"/>
    <mergeCell ref="A124:H124"/>
    <mergeCell ref="A125:A141"/>
    <mergeCell ref="E125:E141"/>
    <mergeCell ref="F125:F141"/>
    <mergeCell ref="G125:G141"/>
    <mergeCell ref="H125:H141"/>
    <mergeCell ref="A110:H110"/>
    <mergeCell ref="A111:A123"/>
    <mergeCell ref="E111:E123"/>
    <mergeCell ref="F111:F123"/>
    <mergeCell ref="G111:G123"/>
    <mergeCell ref="H111:H123"/>
    <mergeCell ref="A101:H101"/>
    <mergeCell ref="A102:A109"/>
    <mergeCell ref="E102:E109"/>
    <mergeCell ref="F102:F109"/>
    <mergeCell ref="G102:G109"/>
    <mergeCell ref="H102:H109"/>
    <mergeCell ref="A84:H84"/>
    <mergeCell ref="A85:A100"/>
    <mergeCell ref="E85:E100"/>
    <mergeCell ref="F85:F100"/>
    <mergeCell ref="G85:G100"/>
    <mergeCell ref="H85:H100"/>
    <mergeCell ref="A64:H64"/>
    <mergeCell ref="A65:A83"/>
    <mergeCell ref="E65:E83"/>
    <mergeCell ref="F65:F83"/>
    <mergeCell ref="G65:G83"/>
    <mergeCell ref="H65:H83"/>
    <mergeCell ref="A47:H47"/>
    <mergeCell ref="A48:A63"/>
    <mergeCell ref="E48:E63"/>
    <mergeCell ref="F48:F63"/>
    <mergeCell ref="G48:G63"/>
    <mergeCell ref="H48:H63"/>
    <mergeCell ref="A33:A46"/>
    <mergeCell ref="E33:E46"/>
    <mergeCell ref="F33:F46"/>
    <mergeCell ref="G33:G46"/>
    <mergeCell ref="H33:H46"/>
    <mergeCell ref="E24:E31"/>
    <mergeCell ref="F24:F31"/>
    <mergeCell ref="G24:G31"/>
    <mergeCell ref="H24:H31"/>
    <mergeCell ref="A32:H32"/>
    <mergeCell ref="A24:A31"/>
    <mergeCell ref="A10:A13"/>
    <mergeCell ref="C10:H10"/>
    <mergeCell ref="C11:H11"/>
    <mergeCell ref="C12:H12"/>
    <mergeCell ref="C13:H13"/>
    <mergeCell ref="A2:H2"/>
    <mergeCell ref="A3:H3"/>
    <mergeCell ref="C4:H4"/>
    <mergeCell ref="A6:A8"/>
    <mergeCell ref="C6:H6"/>
    <mergeCell ref="C7:H7"/>
    <mergeCell ref="C8:H8"/>
    <mergeCell ref="A23:H23"/>
    <mergeCell ref="A15:A20"/>
    <mergeCell ref="C15:H15"/>
    <mergeCell ref="C16:H16"/>
    <mergeCell ref="C17:H17"/>
    <mergeCell ref="C18:H18"/>
    <mergeCell ref="C19:H19"/>
    <mergeCell ref="C20:H20"/>
  </mergeCells>
  <conditionalFormatting sqref="E24 E65:E83 E85:E100">
    <cfRule type="containsText" dxfId="4308" priority="65" operator="containsText" text="N">
      <formula>NOT(ISERROR(SEARCH("N",E24)))</formula>
    </cfRule>
    <cfRule type="containsText" dxfId="4307" priority="64" operator="containsText" text="F">
      <formula>NOT(ISERROR(SEARCH("F",E24)))</formula>
    </cfRule>
    <cfRule type="containsText" dxfId="4306" priority="63" operator="containsText" text="B">
      <formula>NOT(ISERROR(SEARCH("B",E24)))</formula>
    </cfRule>
    <cfRule type="containsText" dxfId="4305" priority="62" operator="containsText" text="P">
      <formula>NOT(ISERROR(SEARCH("P",E24)))</formula>
    </cfRule>
    <cfRule type="containsText" dxfId="4304" priority="61" operator="containsText" text="T">
      <formula>NOT(ISERROR(SEARCH("T",E24)))</formula>
    </cfRule>
    <cfRule type="containsText" dxfId="4303" priority="66" operator="containsText" text="R">
      <formula>NOT(ISERROR(SEARCH("R",E24)))</formula>
    </cfRule>
  </conditionalFormatting>
  <conditionalFormatting sqref="E33:E38">
    <cfRule type="containsText" dxfId="4302" priority="60" operator="containsText" text="R">
      <formula>NOT(ISERROR(SEARCH("R",E33)))</formula>
    </cfRule>
    <cfRule type="containsText" dxfId="4301" priority="59" operator="containsText" text="N">
      <formula>NOT(ISERROR(SEARCH("N",E33)))</formula>
    </cfRule>
    <cfRule type="containsText" dxfId="4300" priority="58" operator="containsText" text="F">
      <formula>NOT(ISERROR(SEARCH("F",E33)))</formula>
    </cfRule>
    <cfRule type="containsText" dxfId="4299" priority="57" operator="containsText" text="B">
      <formula>NOT(ISERROR(SEARCH("B",E33)))</formula>
    </cfRule>
    <cfRule type="containsText" dxfId="4298" priority="56" operator="containsText" text="P">
      <formula>NOT(ISERROR(SEARCH("P",E33)))</formula>
    </cfRule>
    <cfRule type="containsText" dxfId="4297" priority="55" operator="containsText" text="T">
      <formula>NOT(ISERROR(SEARCH("T",E33)))</formula>
    </cfRule>
  </conditionalFormatting>
  <conditionalFormatting sqref="E48:E63">
    <cfRule type="containsText" dxfId="4296" priority="50" operator="containsText" text="P">
      <formula>NOT(ISERROR(SEARCH("P",E48)))</formula>
    </cfRule>
    <cfRule type="containsText" dxfId="4295" priority="54" operator="containsText" text="R">
      <formula>NOT(ISERROR(SEARCH("R",E48)))</formula>
    </cfRule>
    <cfRule type="containsText" dxfId="4294" priority="53" operator="containsText" text="N">
      <formula>NOT(ISERROR(SEARCH("N",E48)))</formula>
    </cfRule>
    <cfRule type="containsText" dxfId="4293" priority="52" operator="containsText" text="F">
      <formula>NOT(ISERROR(SEARCH("F",E48)))</formula>
    </cfRule>
    <cfRule type="containsText" dxfId="4292" priority="51" operator="containsText" text="B">
      <formula>NOT(ISERROR(SEARCH("B",E48)))</formula>
    </cfRule>
    <cfRule type="containsText" dxfId="4291" priority="49" operator="containsText" text="T">
      <formula>NOT(ISERROR(SEARCH("T",E48)))</formula>
    </cfRule>
  </conditionalFormatting>
  <conditionalFormatting sqref="E102">
    <cfRule type="containsText" dxfId="4290" priority="48" operator="containsText" text="R">
      <formula>NOT(ISERROR(SEARCH("R",E102)))</formula>
    </cfRule>
    <cfRule type="containsText" dxfId="4289" priority="47" operator="containsText" text="N">
      <formula>NOT(ISERROR(SEARCH("N",E102)))</formula>
    </cfRule>
    <cfRule type="containsText" dxfId="4288" priority="46" operator="containsText" text="F">
      <formula>NOT(ISERROR(SEARCH("F",E102)))</formula>
    </cfRule>
    <cfRule type="containsText" dxfId="4287" priority="45" operator="containsText" text="B">
      <formula>NOT(ISERROR(SEARCH("B",E102)))</formula>
    </cfRule>
    <cfRule type="containsText" dxfId="4286" priority="44" operator="containsText" text="P">
      <formula>NOT(ISERROR(SEARCH("P",E102)))</formula>
    </cfRule>
    <cfRule type="containsText" dxfId="4285" priority="43" operator="containsText" text="T">
      <formula>NOT(ISERROR(SEARCH("T",E102)))</formula>
    </cfRule>
  </conditionalFormatting>
  <conditionalFormatting sqref="E111:E116">
    <cfRule type="containsText" dxfId="4284" priority="41" operator="containsText" text="N">
      <formula>NOT(ISERROR(SEARCH("N",E111)))</formula>
    </cfRule>
    <cfRule type="containsText" dxfId="4283" priority="42" operator="containsText" text="R">
      <formula>NOT(ISERROR(SEARCH("R",E111)))</formula>
    </cfRule>
    <cfRule type="containsText" dxfId="4282" priority="40" operator="containsText" text="F">
      <formula>NOT(ISERROR(SEARCH("F",E111)))</formula>
    </cfRule>
    <cfRule type="containsText" dxfId="4281" priority="39" operator="containsText" text="B">
      <formula>NOT(ISERROR(SEARCH("B",E111)))</formula>
    </cfRule>
    <cfRule type="containsText" dxfId="4280" priority="38" operator="containsText" text="P">
      <formula>NOT(ISERROR(SEARCH("P",E111)))</formula>
    </cfRule>
    <cfRule type="containsText" dxfId="4279" priority="37" operator="containsText" text="T">
      <formula>NOT(ISERROR(SEARCH("T",E111)))</formula>
    </cfRule>
  </conditionalFormatting>
  <conditionalFormatting sqref="E125:E141">
    <cfRule type="containsText" dxfId="4278" priority="31" operator="containsText" text="T">
      <formula>NOT(ISERROR(SEARCH("T",E125)))</formula>
    </cfRule>
    <cfRule type="containsText" dxfId="4277" priority="32" operator="containsText" text="P">
      <formula>NOT(ISERROR(SEARCH("P",E125)))</formula>
    </cfRule>
    <cfRule type="containsText" dxfId="4276" priority="33" operator="containsText" text="B">
      <formula>NOT(ISERROR(SEARCH("B",E125)))</formula>
    </cfRule>
    <cfRule type="containsText" dxfId="4275" priority="34" operator="containsText" text="F">
      <formula>NOT(ISERROR(SEARCH("F",E125)))</formula>
    </cfRule>
    <cfRule type="containsText" dxfId="4274" priority="35" operator="containsText" text="N">
      <formula>NOT(ISERROR(SEARCH("N",E125)))</formula>
    </cfRule>
    <cfRule type="containsText" dxfId="4273" priority="36" operator="containsText" text="R">
      <formula>NOT(ISERROR(SEARCH("R",E125)))</formula>
    </cfRule>
  </conditionalFormatting>
  <conditionalFormatting sqref="E143:E155">
    <cfRule type="containsText" dxfId="4272" priority="30" operator="containsText" text="R">
      <formula>NOT(ISERROR(SEARCH("R",E143)))</formula>
    </cfRule>
    <cfRule type="containsText" dxfId="4271" priority="29" operator="containsText" text="N">
      <formula>NOT(ISERROR(SEARCH("N",E143)))</formula>
    </cfRule>
    <cfRule type="containsText" dxfId="4270" priority="28" operator="containsText" text="F">
      <formula>NOT(ISERROR(SEARCH("F",E143)))</formula>
    </cfRule>
    <cfRule type="containsText" dxfId="4269" priority="27" operator="containsText" text="B">
      <formula>NOT(ISERROR(SEARCH("B",E143)))</formula>
    </cfRule>
    <cfRule type="containsText" dxfId="4268" priority="25" operator="containsText" text="T">
      <formula>NOT(ISERROR(SEARCH("T",E143)))</formula>
    </cfRule>
    <cfRule type="containsText" dxfId="4267" priority="26" operator="containsText" text="P">
      <formula>NOT(ISERROR(SEARCH("P",E143)))</formula>
    </cfRule>
  </conditionalFormatting>
  <conditionalFormatting sqref="E157">
    <cfRule type="containsText" dxfId="4266" priority="24" operator="containsText" text="R">
      <formula>NOT(ISERROR(SEARCH("R",E157)))</formula>
    </cfRule>
    <cfRule type="containsText" dxfId="4265" priority="23" operator="containsText" text="N">
      <formula>NOT(ISERROR(SEARCH("N",E157)))</formula>
    </cfRule>
    <cfRule type="containsText" dxfId="4264" priority="22" operator="containsText" text="F">
      <formula>NOT(ISERROR(SEARCH("F",E157)))</formula>
    </cfRule>
    <cfRule type="containsText" dxfId="4263" priority="21" operator="containsText" text="B">
      <formula>NOT(ISERROR(SEARCH("B",E157)))</formula>
    </cfRule>
    <cfRule type="containsText" dxfId="4262" priority="20" operator="containsText" text="P">
      <formula>NOT(ISERROR(SEARCH("P",E157)))</formula>
    </cfRule>
    <cfRule type="containsText" dxfId="4261" priority="19" operator="containsText" text="T">
      <formula>NOT(ISERROR(SEARCH("T",E157)))</formula>
    </cfRule>
  </conditionalFormatting>
  <conditionalFormatting sqref="E166:E178">
    <cfRule type="containsText" dxfId="4260" priority="18" operator="containsText" text="R">
      <formula>NOT(ISERROR(SEARCH("R",E166)))</formula>
    </cfRule>
    <cfRule type="containsText" dxfId="4259" priority="16" operator="containsText" text="F">
      <formula>NOT(ISERROR(SEARCH("F",E166)))</formula>
    </cfRule>
    <cfRule type="containsText" dxfId="4258" priority="15" operator="containsText" text="B">
      <formula>NOT(ISERROR(SEARCH("B",E166)))</formula>
    </cfRule>
    <cfRule type="containsText" dxfId="4257" priority="14" operator="containsText" text="P">
      <formula>NOT(ISERROR(SEARCH("P",E166)))</formula>
    </cfRule>
    <cfRule type="containsText" dxfId="4256" priority="13" operator="containsText" text="T">
      <formula>NOT(ISERROR(SEARCH("T",E166)))</formula>
    </cfRule>
    <cfRule type="containsText" dxfId="4255" priority="17" operator="containsText" text="N">
      <formula>NOT(ISERROR(SEARCH("N",E166)))</formula>
    </cfRule>
  </conditionalFormatting>
  <conditionalFormatting sqref="E180:E196">
    <cfRule type="containsText" dxfId="4254" priority="12" operator="containsText" text="R">
      <formula>NOT(ISERROR(SEARCH("R",E180)))</formula>
    </cfRule>
    <cfRule type="containsText" dxfId="4253" priority="11" operator="containsText" text="N">
      <formula>NOT(ISERROR(SEARCH("N",E180)))</formula>
    </cfRule>
    <cfRule type="containsText" dxfId="4252" priority="10" operator="containsText" text="F">
      <formula>NOT(ISERROR(SEARCH("F",E180)))</formula>
    </cfRule>
    <cfRule type="containsText" dxfId="4251" priority="9" operator="containsText" text="B">
      <formula>NOT(ISERROR(SEARCH("B",E180)))</formula>
    </cfRule>
    <cfRule type="containsText" dxfId="4250" priority="8" operator="containsText" text="P">
      <formula>NOT(ISERROR(SEARCH("P",E180)))</formula>
    </cfRule>
    <cfRule type="containsText" dxfId="4249" priority="7" operator="containsText" text="T">
      <formula>NOT(ISERROR(SEARCH("T",E180)))</formula>
    </cfRule>
  </conditionalFormatting>
  <conditionalFormatting sqref="E198:E210">
    <cfRule type="containsText" dxfId="4248" priority="1" operator="containsText" text="T">
      <formula>NOT(ISERROR(SEARCH("T",E198)))</formula>
    </cfRule>
    <cfRule type="containsText" dxfId="4247" priority="6" operator="containsText" text="R">
      <formula>NOT(ISERROR(SEARCH("R",E198)))</formula>
    </cfRule>
    <cfRule type="containsText" dxfId="4246" priority="5" operator="containsText" text="N">
      <formula>NOT(ISERROR(SEARCH("N",E198)))</formula>
    </cfRule>
    <cfRule type="containsText" dxfId="4245" priority="4" operator="containsText" text="F">
      <formula>NOT(ISERROR(SEARCH("F",E198)))</formula>
    </cfRule>
    <cfRule type="containsText" dxfId="4244" priority="3" operator="containsText" text="B">
      <formula>NOT(ISERROR(SEARCH("B",E198)))</formula>
    </cfRule>
    <cfRule type="containsText" dxfId="4243" priority="2" operator="containsText" text="P">
      <formula>NOT(ISERROR(SEARCH("P",E198)))</formula>
    </cfRule>
  </conditionalFormatting>
  <dataValidations count="1">
    <dataValidation type="list" allowBlank="1" showInputMessage="1" showErrorMessage="1" sqref="E33:E38 E24:E31 E48:E63 E102:E109 E111:E116 E125:E141 E143:E155 E157:E164 E166:E178 E180:E196 E198:E210 E65:E83 E85:E100" xr:uid="{983AEBA0-A0D4-4D0B-871C-6F37C86BFAA5}">
      <formula1>"N, P, F, T, R, B"</formula1>
    </dataValidation>
  </dataValidations>
  <hyperlinks>
    <hyperlink ref="A1" location="'Regression_ Test_Summary'!A1" display="Back to Summary" xr:uid="{F867B0BB-7E9B-4216-835A-8A558FF8ED29}"/>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37A4-5108-44BE-8B9A-AD259C5EC5CA}">
  <sheetPr>
    <tabColor rgb="FF92D050"/>
  </sheetPr>
  <dimension ref="A1:H59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1.5703125" style="131" bestFit="1" customWidth="1"/>
    <col min="7" max="7" width="28.5703125" style="2" customWidth="1"/>
    <col min="8" max="8" width="28.5703125" style="6" customWidth="1"/>
    <col min="9" max="16384" width="14.42578125" style="3"/>
  </cols>
  <sheetData>
    <row r="1" spans="1:8">
      <c r="A1" s="70" t="s">
        <v>257</v>
      </c>
    </row>
    <row r="2" spans="1:8" s="1" customFormat="1" ht="52.15" customHeight="1">
      <c r="A2" s="459" t="s">
        <v>124</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3004</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156" t="s">
        <v>46</v>
      </c>
      <c r="G22" s="13" t="s">
        <v>46</v>
      </c>
      <c r="H22" s="13" t="s">
        <v>268</v>
      </c>
    </row>
    <row r="23" spans="1:8" s="2" customFormat="1">
      <c r="A23" s="466"/>
      <c r="B23" s="466"/>
      <c r="C23" s="466"/>
      <c r="D23" s="466"/>
      <c r="E23" s="466"/>
      <c r="F23" s="466"/>
      <c r="G23" s="466"/>
      <c r="H23" s="466"/>
    </row>
    <row r="24" spans="1:8" s="2" customFormat="1">
      <c r="A24" s="467" t="s">
        <v>3005</v>
      </c>
      <c r="B24" s="354">
        <v>1</v>
      </c>
      <c r="C24" s="15" t="s">
        <v>270</v>
      </c>
      <c r="D24" s="54"/>
      <c r="E24" s="470" t="s">
        <v>9</v>
      </c>
      <c r="F24" s="863" t="s">
        <v>56</v>
      </c>
      <c r="G24" s="472" t="s">
        <v>209</v>
      </c>
      <c r="H24" s="474" t="s">
        <v>2978</v>
      </c>
    </row>
    <row r="25" spans="1:8" s="2" customFormat="1">
      <c r="A25" s="467"/>
      <c r="B25" s="354">
        <v>2</v>
      </c>
      <c r="C25" s="15" t="s">
        <v>3006</v>
      </c>
      <c r="D25" s="47"/>
      <c r="E25" s="471"/>
      <c r="F25" s="686"/>
      <c r="G25" s="473"/>
      <c r="H25" s="475"/>
    </row>
    <row r="26" spans="1:8" s="2" customFormat="1">
      <c r="A26" s="467"/>
      <c r="B26" s="354">
        <v>3</v>
      </c>
      <c r="C26" s="15" t="s">
        <v>2964</v>
      </c>
      <c r="D26" s="47"/>
      <c r="E26" s="471"/>
      <c r="F26" s="686"/>
      <c r="G26" s="473"/>
      <c r="H26" s="475"/>
    </row>
    <row r="27" spans="1:8" s="2" customFormat="1">
      <c r="A27" s="467"/>
      <c r="B27" s="354">
        <v>4</v>
      </c>
      <c r="C27" s="15" t="s">
        <v>2965</v>
      </c>
      <c r="D27" s="47"/>
      <c r="E27" s="471"/>
      <c r="F27" s="686"/>
      <c r="G27" s="473"/>
      <c r="H27" s="475"/>
    </row>
    <row r="28" spans="1:8" s="2" customFormat="1">
      <c r="A28" s="467"/>
      <c r="B28" s="354">
        <v>5</v>
      </c>
      <c r="C28" s="15" t="s">
        <v>2966</v>
      </c>
      <c r="D28" s="15" t="s">
        <v>2967</v>
      </c>
      <c r="E28" s="471"/>
      <c r="F28" s="686"/>
      <c r="G28" s="473"/>
      <c r="H28" s="475"/>
    </row>
    <row r="29" spans="1:8" s="2" customFormat="1">
      <c r="A29" s="467"/>
      <c r="B29" s="354">
        <v>6</v>
      </c>
      <c r="C29" s="15" t="s">
        <v>3007</v>
      </c>
      <c r="D29" s="15" t="s">
        <v>3008</v>
      </c>
      <c r="E29" s="471"/>
      <c r="F29" s="686"/>
      <c r="G29" s="473"/>
      <c r="H29" s="475"/>
    </row>
    <row r="30" spans="1:8" s="2" customFormat="1">
      <c r="A30" s="467"/>
      <c r="B30" s="354">
        <v>7</v>
      </c>
      <c r="C30" s="15" t="s">
        <v>912</v>
      </c>
      <c r="D30" s="47"/>
      <c r="E30" s="471"/>
      <c r="F30" s="686"/>
      <c r="G30" s="473"/>
      <c r="H30" s="475"/>
    </row>
    <row r="31" spans="1:8" s="2" customFormat="1">
      <c r="A31" s="467"/>
      <c r="B31" s="354">
        <v>8</v>
      </c>
      <c r="C31" s="15" t="s">
        <v>913</v>
      </c>
      <c r="D31" s="47"/>
      <c r="E31" s="471"/>
      <c r="F31" s="686"/>
      <c r="G31" s="473"/>
      <c r="H31" s="475"/>
    </row>
    <row r="32" spans="1:8" s="2" customFormat="1">
      <c r="A32" s="466"/>
      <c r="B32" s="466"/>
      <c r="C32" s="466"/>
      <c r="D32" s="466"/>
      <c r="E32" s="466"/>
      <c r="F32" s="466"/>
      <c r="G32" s="466"/>
      <c r="H32" s="466"/>
    </row>
    <row r="33" spans="1:8" s="2" customFormat="1" ht="15.6" customHeight="1">
      <c r="A33" s="1136" t="s">
        <v>3009</v>
      </c>
      <c r="B33" s="354">
        <v>1</v>
      </c>
      <c r="C33" s="15" t="s">
        <v>270</v>
      </c>
      <c r="D33" s="54"/>
      <c r="E33" s="470" t="s">
        <v>9</v>
      </c>
      <c r="F33" s="919" t="s">
        <v>56</v>
      </c>
      <c r="G33" s="591" t="s">
        <v>209</v>
      </c>
      <c r="H33" s="1138"/>
    </row>
    <row r="34" spans="1:8" s="2" customFormat="1" ht="15.6" customHeight="1">
      <c r="A34" s="583"/>
      <c r="B34" s="354">
        <v>2</v>
      </c>
      <c r="C34" s="15" t="s">
        <v>3006</v>
      </c>
      <c r="D34" s="47"/>
      <c r="E34" s="471"/>
      <c r="F34" s="920"/>
      <c r="G34" s="592"/>
      <c r="H34" s="597"/>
    </row>
    <row r="35" spans="1:8" s="2" customFormat="1" ht="15.6" customHeight="1">
      <c r="A35" s="583"/>
      <c r="B35" s="354">
        <v>3</v>
      </c>
      <c r="C35" s="15" t="s">
        <v>2964</v>
      </c>
      <c r="D35" s="47"/>
      <c r="E35" s="471"/>
      <c r="F35" s="920"/>
      <c r="G35" s="592"/>
      <c r="H35" s="597"/>
    </row>
    <row r="36" spans="1:8" s="2" customFormat="1" ht="15.6" customHeight="1">
      <c r="A36" s="583"/>
      <c r="B36" s="354">
        <v>4</v>
      </c>
      <c r="C36" s="15" t="s">
        <v>2965</v>
      </c>
      <c r="D36" s="47"/>
      <c r="E36" s="471"/>
      <c r="F36" s="920"/>
      <c r="G36" s="592"/>
      <c r="H36" s="597"/>
    </row>
    <row r="37" spans="1:8" s="2" customFormat="1" ht="15.6" customHeight="1">
      <c r="A37" s="583"/>
      <c r="B37" s="354">
        <v>5</v>
      </c>
      <c r="C37" s="15" t="s">
        <v>2966</v>
      </c>
      <c r="D37" s="15" t="s">
        <v>2967</v>
      </c>
      <c r="E37" s="471"/>
      <c r="F37" s="920"/>
      <c r="G37" s="592"/>
      <c r="H37" s="597"/>
    </row>
    <row r="38" spans="1:8" s="2" customFormat="1" ht="15.6" customHeight="1">
      <c r="A38" s="583"/>
      <c r="B38" s="354">
        <v>6</v>
      </c>
      <c r="C38" s="15" t="s">
        <v>3007</v>
      </c>
      <c r="D38" s="15" t="s">
        <v>3008</v>
      </c>
      <c r="E38" s="471"/>
      <c r="F38" s="920"/>
      <c r="G38" s="592"/>
      <c r="H38" s="597"/>
    </row>
    <row r="39" spans="1:8" s="2" customFormat="1" ht="15.6" customHeight="1">
      <c r="A39" s="583"/>
      <c r="B39" s="354">
        <v>7</v>
      </c>
      <c r="C39" s="15" t="s">
        <v>912</v>
      </c>
      <c r="D39" s="47"/>
      <c r="E39" s="471"/>
      <c r="F39" s="920"/>
      <c r="G39" s="592"/>
      <c r="H39" s="597"/>
    </row>
    <row r="40" spans="1:8" s="2" customFormat="1" ht="15.6" customHeight="1">
      <c r="A40" s="583"/>
      <c r="B40" s="354">
        <v>8</v>
      </c>
      <c r="C40" s="15" t="s">
        <v>1828</v>
      </c>
      <c r="D40" s="47"/>
      <c r="E40" s="471"/>
      <c r="F40" s="920"/>
      <c r="G40" s="592"/>
      <c r="H40" s="597"/>
    </row>
    <row r="41" spans="1:8" s="2" customFormat="1" ht="15.6" customHeight="1">
      <c r="A41" s="583"/>
      <c r="B41" s="354">
        <v>9</v>
      </c>
      <c r="C41" s="30" t="s">
        <v>2971</v>
      </c>
      <c r="D41" s="415"/>
      <c r="E41" s="471"/>
      <c r="F41" s="920"/>
      <c r="G41" s="592"/>
      <c r="H41" s="597"/>
    </row>
    <row r="42" spans="1:8" s="2" customFormat="1" ht="15.6" customHeight="1">
      <c r="A42" s="583"/>
      <c r="B42" s="354">
        <v>10</v>
      </c>
      <c r="C42" s="15" t="s">
        <v>2972</v>
      </c>
      <c r="D42" s="47"/>
      <c r="E42" s="471"/>
      <c r="F42" s="920"/>
      <c r="G42" s="592"/>
      <c r="H42" s="597"/>
    </row>
    <row r="43" spans="1:8" s="2" customFormat="1" ht="15.6" customHeight="1">
      <c r="A43" s="583"/>
      <c r="B43" s="354">
        <v>11</v>
      </c>
      <c r="C43" s="15" t="s">
        <v>2966</v>
      </c>
      <c r="D43" s="15" t="s">
        <v>2967</v>
      </c>
      <c r="E43" s="471"/>
      <c r="F43" s="920"/>
      <c r="G43" s="592"/>
      <c r="H43" s="597"/>
    </row>
    <row r="44" spans="1:8" s="2" customFormat="1" ht="15.6" customHeight="1">
      <c r="A44" s="583"/>
      <c r="B44" s="354">
        <v>12</v>
      </c>
      <c r="C44" s="15" t="s">
        <v>3007</v>
      </c>
      <c r="D44" s="15" t="s">
        <v>3008</v>
      </c>
      <c r="E44" s="471"/>
      <c r="F44" s="920"/>
      <c r="G44" s="592"/>
      <c r="H44" s="597"/>
    </row>
    <row r="45" spans="1:8" s="2" customFormat="1" ht="15.6" customHeight="1">
      <c r="A45" s="583"/>
      <c r="B45" s="354">
        <v>13</v>
      </c>
      <c r="C45" s="15" t="s">
        <v>912</v>
      </c>
      <c r="D45" s="93"/>
      <c r="E45" s="471"/>
      <c r="F45" s="920"/>
      <c r="G45" s="592"/>
      <c r="H45" s="597"/>
    </row>
    <row r="46" spans="1:8" s="2" customFormat="1" ht="15.6" customHeight="1">
      <c r="A46" s="1137"/>
      <c r="B46" s="354">
        <v>14</v>
      </c>
      <c r="C46" s="15" t="s">
        <v>913</v>
      </c>
      <c r="D46" s="415"/>
      <c r="E46" s="471"/>
      <c r="F46" s="920"/>
      <c r="G46" s="592"/>
      <c r="H46" s="597"/>
    </row>
    <row r="47" spans="1:8" s="2" customFormat="1">
      <c r="A47" s="466"/>
      <c r="B47" s="466"/>
      <c r="C47" s="466"/>
      <c r="D47" s="466"/>
      <c r="E47" s="466"/>
      <c r="F47" s="466"/>
      <c r="G47" s="466"/>
      <c r="H47" s="466"/>
    </row>
    <row r="48" spans="1:8" s="2" customFormat="1">
      <c r="A48" s="1136" t="s">
        <v>3010</v>
      </c>
      <c r="B48" s="354">
        <v>1</v>
      </c>
      <c r="C48" s="15" t="s">
        <v>270</v>
      </c>
      <c r="D48" s="54"/>
      <c r="E48" s="470" t="s">
        <v>9</v>
      </c>
      <c r="F48" s="919" t="s">
        <v>56</v>
      </c>
      <c r="G48" s="591" t="s">
        <v>209</v>
      </c>
      <c r="H48" s="1138"/>
    </row>
    <row r="49" spans="1:8" s="2" customFormat="1">
      <c r="A49" s="583"/>
      <c r="B49" s="354">
        <v>2</v>
      </c>
      <c r="C49" s="15" t="s">
        <v>3006</v>
      </c>
      <c r="D49" s="47"/>
      <c r="E49" s="471"/>
      <c r="F49" s="920"/>
      <c r="G49" s="592"/>
      <c r="H49" s="597"/>
    </row>
    <row r="50" spans="1:8" s="2" customFormat="1">
      <c r="A50" s="583"/>
      <c r="B50" s="354">
        <v>3</v>
      </c>
      <c r="C50" s="15" t="s">
        <v>2964</v>
      </c>
      <c r="D50" s="47"/>
      <c r="E50" s="471"/>
      <c r="F50" s="920"/>
      <c r="G50" s="592"/>
      <c r="H50" s="597"/>
    </row>
    <row r="51" spans="1:8" s="2" customFormat="1">
      <c r="A51" s="583"/>
      <c r="B51" s="354">
        <v>4</v>
      </c>
      <c r="C51" s="15" t="s">
        <v>2965</v>
      </c>
      <c r="D51" s="47"/>
      <c r="E51" s="471"/>
      <c r="F51" s="920"/>
      <c r="G51" s="592"/>
      <c r="H51" s="597"/>
    </row>
    <row r="52" spans="1:8" s="2" customFormat="1">
      <c r="A52" s="583"/>
      <c r="B52" s="354">
        <v>5</v>
      </c>
      <c r="C52" s="15" t="s">
        <v>2966</v>
      </c>
      <c r="D52" s="15" t="s">
        <v>2967</v>
      </c>
      <c r="E52" s="471"/>
      <c r="F52" s="920"/>
      <c r="G52" s="592"/>
      <c r="H52" s="597"/>
    </row>
    <row r="53" spans="1:8" s="2" customFormat="1">
      <c r="A53" s="583"/>
      <c r="B53" s="354">
        <v>6</v>
      </c>
      <c r="C53" s="15" t="s">
        <v>3007</v>
      </c>
      <c r="D53" s="15" t="s">
        <v>3008</v>
      </c>
      <c r="E53" s="471"/>
      <c r="F53" s="920"/>
      <c r="G53" s="592"/>
      <c r="H53" s="597"/>
    </row>
    <row r="54" spans="1:8" s="2" customFormat="1">
      <c r="A54" s="583"/>
      <c r="B54" s="354">
        <v>7</v>
      </c>
      <c r="C54" s="15" t="s">
        <v>912</v>
      </c>
      <c r="D54" s="47"/>
      <c r="E54" s="471"/>
      <c r="F54" s="920"/>
      <c r="G54" s="592"/>
      <c r="H54" s="597"/>
    </row>
    <row r="55" spans="1:8" s="2" customFormat="1">
      <c r="A55" s="583"/>
      <c r="B55" s="354">
        <v>8</v>
      </c>
      <c r="C55" s="15" t="s">
        <v>913</v>
      </c>
      <c r="D55" s="47"/>
      <c r="E55" s="471"/>
      <c r="F55" s="920"/>
      <c r="G55" s="592"/>
      <c r="H55" s="597"/>
    </row>
    <row r="56" spans="1:8" s="2" customFormat="1">
      <c r="A56" s="583"/>
      <c r="B56" s="354">
        <v>9</v>
      </c>
      <c r="C56" s="15" t="s">
        <v>361</v>
      </c>
      <c r="D56" s="47"/>
      <c r="E56" s="471"/>
      <c r="F56" s="920"/>
      <c r="G56" s="592"/>
      <c r="H56" s="597"/>
    </row>
    <row r="57" spans="1:8" s="2" customFormat="1">
      <c r="A57" s="583"/>
      <c r="B57" s="354">
        <v>10</v>
      </c>
      <c r="C57" s="15" t="s">
        <v>1834</v>
      </c>
      <c r="D57" s="47"/>
      <c r="E57" s="471"/>
      <c r="F57" s="920"/>
      <c r="G57" s="592"/>
      <c r="H57" s="597"/>
    </row>
    <row r="58" spans="1:8" s="2" customFormat="1">
      <c r="A58" s="583"/>
      <c r="B58" s="354">
        <v>11</v>
      </c>
      <c r="C58" s="30" t="s">
        <v>2971</v>
      </c>
      <c r="D58" s="415"/>
      <c r="E58" s="471"/>
      <c r="F58" s="920"/>
      <c r="G58" s="592"/>
      <c r="H58" s="597"/>
    </row>
    <row r="59" spans="1:8" s="2" customFormat="1">
      <c r="A59" s="583"/>
      <c r="B59" s="354">
        <v>12</v>
      </c>
      <c r="C59" s="15" t="s">
        <v>2972</v>
      </c>
      <c r="D59" s="47"/>
      <c r="E59" s="471"/>
      <c r="F59" s="920"/>
      <c r="G59" s="592"/>
      <c r="H59" s="597"/>
    </row>
    <row r="60" spans="1:8" s="2" customFormat="1">
      <c r="A60" s="583"/>
      <c r="B60" s="354">
        <v>13</v>
      </c>
      <c r="C60" s="15" t="s">
        <v>2966</v>
      </c>
      <c r="D60" s="15" t="s">
        <v>2967</v>
      </c>
      <c r="E60" s="471"/>
      <c r="F60" s="920"/>
      <c r="G60" s="592"/>
      <c r="H60" s="597"/>
    </row>
    <row r="61" spans="1:8" s="2" customFormat="1">
      <c r="A61" s="583"/>
      <c r="B61" s="354">
        <v>14</v>
      </c>
      <c r="C61" s="15" t="s">
        <v>3007</v>
      </c>
      <c r="D61" s="15" t="s">
        <v>3008</v>
      </c>
      <c r="E61" s="471"/>
      <c r="F61" s="920"/>
      <c r="G61" s="592"/>
      <c r="H61" s="597"/>
    </row>
    <row r="62" spans="1:8" s="2" customFormat="1">
      <c r="A62" s="583"/>
      <c r="B62" s="354">
        <v>15</v>
      </c>
      <c r="C62" s="15" t="s">
        <v>912</v>
      </c>
      <c r="D62" s="93"/>
      <c r="E62" s="471"/>
      <c r="F62" s="920"/>
      <c r="G62" s="592"/>
      <c r="H62" s="597"/>
    </row>
    <row r="63" spans="1:8" s="2" customFormat="1">
      <c r="A63" s="583"/>
      <c r="B63" s="354">
        <v>16</v>
      </c>
      <c r="C63" s="15" t="s">
        <v>864</v>
      </c>
      <c r="D63" s="415"/>
      <c r="E63" s="471"/>
      <c r="F63" s="920"/>
      <c r="G63" s="592"/>
      <c r="H63" s="597"/>
    </row>
    <row r="64" spans="1:8" s="2" customFormat="1">
      <c r="A64" s="466"/>
      <c r="B64" s="466"/>
      <c r="C64" s="466"/>
      <c r="D64" s="466"/>
      <c r="E64" s="466"/>
      <c r="F64" s="466"/>
      <c r="G64" s="466"/>
      <c r="H64" s="466"/>
    </row>
    <row r="65" spans="1:8" s="2" customFormat="1">
      <c r="A65" s="1136" t="s">
        <v>3011</v>
      </c>
      <c r="B65" s="354">
        <v>1</v>
      </c>
      <c r="C65" s="15" t="s">
        <v>270</v>
      </c>
      <c r="D65" s="54"/>
      <c r="E65" s="470" t="s">
        <v>9</v>
      </c>
      <c r="F65" s="919" t="s">
        <v>56</v>
      </c>
      <c r="G65" s="591" t="s">
        <v>209</v>
      </c>
      <c r="H65" s="1138"/>
    </row>
    <row r="66" spans="1:8" s="2" customFormat="1">
      <c r="A66" s="583"/>
      <c r="B66" s="354">
        <v>2</v>
      </c>
      <c r="C66" s="15" t="s">
        <v>3006</v>
      </c>
      <c r="D66" s="47"/>
      <c r="E66" s="471"/>
      <c r="F66" s="920"/>
      <c r="G66" s="592"/>
      <c r="H66" s="597"/>
    </row>
    <row r="67" spans="1:8" s="2" customFormat="1">
      <c r="A67" s="583"/>
      <c r="B67" s="354">
        <v>3</v>
      </c>
      <c r="C67" s="15" t="s">
        <v>2964</v>
      </c>
      <c r="D67" s="47"/>
      <c r="E67" s="471"/>
      <c r="F67" s="920"/>
      <c r="G67" s="592"/>
      <c r="H67" s="597"/>
    </row>
    <row r="68" spans="1:8" s="2" customFormat="1">
      <c r="A68" s="583"/>
      <c r="B68" s="354">
        <v>4</v>
      </c>
      <c r="C68" s="15" t="s">
        <v>2965</v>
      </c>
      <c r="D68" s="47"/>
      <c r="E68" s="471"/>
      <c r="F68" s="920"/>
      <c r="G68" s="592"/>
      <c r="H68" s="597"/>
    </row>
    <row r="69" spans="1:8" s="2" customFormat="1">
      <c r="A69" s="583"/>
      <c r="B69" s="354">
        <v>5</v>
      </c>
      <c r="C69" s="15" t="s">
        <v>2966</v>
      </c>
      <c r="D69" s="15" t="s">
        <v>2967</v>
      </c>
      <c r="E69" s="471"/>
      <c r="F69" s="920"/>
      <c r="G69" s="592"/>
      <c r="H69" s="597"/>
    </row>
    <row r="70" spans="1:8" s="2" customFormat="1">
      <c r="A70" s="583"/>
      <c r="B70" s="354">
        <v>6</v>
      </c>
      <c r="C70" s="15" t="s">
        <v>3007</v>
      </c>
      <c r="D70" s="15" t="s">
        <v>3008</v>
      </c>
      <c r="E70" s="471"/>
      <c r="F70" s="920"/>
      <c r="G70" s="592"/>
      <c r="H70" s="597"/>
    </row>
    <row r="71" spans="1:8" s="2" customFormat="1">
      <c r="A71" s="583"/>
      <c r="B71" s="354">
        <v>7</v>
      </c>
      <c r="C71" s="15" t="s">
        <v>912</v>
      </c>
      <c r="D71" s="47"/>
      <c r="E71" s="471"/>
      <c r="F71" s="920"/>
      <c r="G71" s="592"/>
      <c r="H71" s="597"/>
    </row>
    <row r="72" spans="1:8" s="2" customFormat="1">
      <c r="A72" s="583"/>
      <c r="B72" s="354">
        <v>8</v>
      </c>
      <c r="C72" s="15" t="s">
        <v>913</v>
      </c>
      <c r="D72" s="47"/>
      <c r="E72" s="471"/>
      <c r="F72" s="920"/>
      <c r="G72" s="592"/>
      <c r="H72" s="597"/>
    </row>
    <row r="73" spans="1:8" s="2" customFormat="1">
      <c r="A73" s="583"/>
      <c r="B73" s="354">
        <v>9</v>
      </c>
      <c r="C73" s="15" t="s">
        <v>1837</v>
      </c>
      <c r="D73" s="47"/>
      <c r="E73" s="471"/>
      <c r="F73" s="920"/>
      <c r="G73" s="592"/>
      <c r="H73" s="597"/>
    </row>
    <row r="74" spans="1:8" s="2" customFormat="1">
      <c r="A74" s="583"/>
      <c r="B74" s="354">
        <v>10</v>
      </c>
      <c r="C74" s="15" t="s">
        <v>366</v>
      </c>
      <c r="D74" s="47"/>
      <c r="E74" s="471"/>
      <c r="F74" s="920"/>
      <c r="G74" s="592"/>
      <c r="H74" s="597"/>
    </row>
    <row r="75" spans="1:8" s="2" customFormat="1">
      <c r="A75" s="583"/>
      <c r="B75" s="354">
        <v>11</v>
      </c>
      <c r="C75" s="15" t="s">
        <v>1834</v>
      </c>
      <c r="D75" s="47"/>
      <c r="E75" s="471"/>
      <c r="F75" s="920"/>
      <c r="G75" s="592"/>
      <c r="H75" s="597"/>
    </row>
    <row r="76" spans="1:8" s="2" customFormat="1">
      <c r="A76" s="583"/>
      <c r="B76" s="354">
        <v>12</v>
      </c>
      <c r="C76" s="30" t="s">
        <v>2971</v>
      </c>
      <c r="D76" s="415"/>
      <c r="E76" s="471"/>
      <c r="F76" s="920"/>
      <c r="G76" s="592"/>
      <c r="H76" s="597"/>
    </row>
    <row r="77" spans="1:8" s="2" customFormat="1">
      <c r="A77" s="583"/>
      <c r="B77" s="354">
        <v>13</v>
      </c>
      <c r="C77" s="15" t="s">
        <v>2972</v>
      </c>
      <c r="D77" s="47"/>
      <c r="E77" s="471"/>
      <c r="F77" s="920"/>
      <c r="G77" s="592"/>
      <c r="H77" s="597"/>
    </row>
    <row r="78" spans="1:8" s="2" customFormat="1">
      <c r="A78" s="583"/>
      <c r="B78" s="354">
        <v>14</v>
      </c>
      <c r="C78" s="15" t="s">
        <v>2966</v>
      </c>
      <c r="D78" s="15" t="s">
        <v>2967</v>
      </c>
      <c r="E78" s="471"/>
      <c r="F78" s="920"/>
      <c r="G78" s="592"/>
      <c r="H78" s="597"/>
    </row>
    <row r="79" spans="1:8" s="2" customFormat="1">
      <c r="A79" s="583"/>
      <c r="B79" s="354">
        <v>15</v>
      </c>
      <c r="C79" s="15" t="s">
        <v>3007</v>
      </c>
      <c r="D79" s="15" t="s">
        <v>3008</v>
      </c>
      <c r="E79" s="471"/>
      <c r="F79" s="920"/>
      <c r="G79" s="592"/>
      <c r="H79" s="597"/>
    </row>
    <row r="80" spans="1:8" s="2" customFormat="1">
      <c r="A80" s="583"/>
      <c r="B80" s="354">
        <v>16</v>
      </c>
      <c r="C80" s="15" t="s">
        <v>912</v>
      </c>
      <c r="D80" s="93"/>
      <c r="E80" s="471"/>
      <c r="F80" s="920"/>
      <c r="G80" s="592"/>
      <c r="H80" s="597"/>
    </row>
    <row r="81" spans="1:8" s="2" customFormat="1">
      <c r="A81" s="583"/>
      <c r="B81" s="354">
        <v>17</v>
      </c>
      <c r="C81" s="15" t="s">
        <v>921</v>
      </c>
      <c r="D81" s="415"/>
      <c r="E81" s="471"/>
      <c r="F81" s="920"/>
      <c r="G81" s="592"/>
      <c r="H81" s="597"/>
    </row>
    <row r="82" spans="1:8" s="2" customFormat="1">
      <c r="A82" s="583"/>
      <c r="B82" s="354">
        <v>18</v>
      </c>
      <c r="C82" s="15" t="s">
        <v>2975</v>
      </c>
      <c r="D82" s="47"/>
      <c r="E82" s="471"/>
      <c r="F82" s="920"/>
      <c r="G82" s="592"/>
      <c r="H82" s="597"/>
    </row>
    <row r="83" spans="1:8" s="2" customFormat="1">
      <c r="A83" s="583"/>
      <c r="B83" s="354">
        <v>19</v>
      </c>
      <c r="C83" s="15" t="s">
        <v>3007</v>
      </c>
      <c r="D83" s="15" t="s">
        <v>3008</v>
      </c>
      <c r="E83" s="471"/>
      <c r="F83" s="920"/>
      <c r="G83" s="592"/>
      <c r="H83" s="597"/>
    </row>
    <row r="84" spans="1:8" s="2" customFormat="1">
      <c r="A84" s="466"/>
      <c r="B84" s="466"/>
      <c r="C84" s="466"/>
      <c r="D84" s="466"/>
      <c r="E84" s="466"/>
      <c r="F84" s="466"/>
      <c r="G84" s="466"/>
      <c r="H84" s="466"/>
    </row>
    <row r="85" spans="1:8" s="2" customFormat="1" ht="15.75" customHeight="1">
      <c r="A85" s="1139" t="s">
        <v>3012</v>
      </c>
      <c r="B85" s="354">
        <v>1</v>
      </c>
      <c r="C85" s="15" t="s">
        <v>270</v>
      </c>
      <c r="D85" s="54"/>
      <c r="E85" s="769" t="s">
        <v>9</v>
      </c>
      <c r="F85" s="1141" t="s">
        <v>56</v>
      </c>
      <c r="G85" s="1150" t="s">
        <v>209</v>
      </c>
      <c r="H85" s="1143"/>
    </row>
    <row r="86" spans="1:8" s="2" customFormat="1">
      <c r="A86" s="1140"/>
      <c r="B86" s="354">
        <v>2</v>
      </c>
      <c r="C86" s="15" t="s">
        <v>3006</v>
      </c>
      <c r="D86" s="47"/>
      <c r="E86" s="770"/>
      <c r="F86" s="1142"/>
      <c r="G86" s="592"/>
      <c r="H86" s="597"/>
    </row>
    <row r="87" spans="1:8" s="2" customFormat="1">
      <c r="A87" s="1140"/>
      <c r="B87" s="354">
        <v>3</v>
      </c>
      <c r="C87" s="15" t="s">
        <v>2964</v>
      </c>
      <c r="D87" s="47"/>
      <c r="E87" s="770"/>
      <c r="F87" s="1142"/>
      <c r="G87" s="592"/>
      <c r="H87" s="597"/>
    </row>
    <row r="88" spans="1:8" s="2" customFormat="1">
      <c r="A88" s="1140"/>
      <c r="B88" s="354">
        <v>4</v>
      </c>
      <c r="C88" s="15" t="s">
        <v>2965</v>
      </c>
      <c r="D88" s="47"/>
      <c r="E88" s="770"/>
      <c r="F88" s="1142"/>
      <c r="G88" s="592"/>
      <c r="H88" s="597"/>
    </row>
    <row r="89" spans="1:8" s="2" customFormat="1">
      <c r="A89" s="1140"/>
      <c r="B89" s="354">
        <v>5</v>
      </c>
      <c r="C89" s="15" t="s">
        <v>2966</v>
      </c>
      <c r="D89" s="15" t="s">
        <v>2967</v>
      </c>
      <c r="E89" s="770"/>
      <c r="F89" s="1142"/>
      <c r="G89" s="592"/>
      <c r="H89" s="597"/>
    </row>
    <row r="90" spans="1:8" s="2" customFormat="1">
      <c r="A90" s="1140"/>
      <c r="B90" s="354">
        <v>6</v>
      </c>
      <c r="C90" s="15" t="s">
        <v>3007</v>
      </c>
      <c r="D90" s="15" t="s">
        <v>3008</v>
      </c>
      <c r="E90" s="770"/>
      <c r="F90" s="1142"/>
      <c r="G90" s="592"/>
      <c r="H90" s="597"/>
    </row>
    <row r="91" spans="1:8" s="2" customFormat="1">
      <c r="A91" s="1140"/>
      <c r="B91" s="354">
        <v>7</v>
      </c>
      <c r="C91" s="15" t="s">
        <v>912</v>
      </c>
      <c r="D91" s="47"/>
      <c r="E91" s="770"/>
      <c r="F91" s="1142"/>
      <c r="G91" s="592"/>
      <c r="H91" s="597"/>
    </row>
    <row r="92" spans="1:8" s="2" customFormat="1">
      <c r="A92" s="1140"/>
      <c r="B92" s="354">
        <v>8</v>
      </c>
      <c r="C92" s="15" t="s">
        <v>913</v>
      </c>
      <c r="D92" s="47"/>
      <c r="E92" s="770"/>
      <c r="F92" s="1142"/>
      <c r="G92" s="592"/>
      <c r="H92" s="597"/>
    </row>
    <row r="93" spans="1:8" s="2" customFormat="1">
      <c r="A93" s="1140"/>
      <c r="B93" s="354">
        <v>9</v>
      </c>
      <c r="C93" s="15" t="s">
        <v>1837</v>
      </c>
      <c r="D93" s="47"/>
      <c r="E93" s="770"/>
      <c r="F93" s="1142"/>
      <c r="G93" s="592"/>
      <c r="H93" s="597"/>
    </row>
    <row r="94" spans="1:8" s="2" customFormat="1">
      <c r="A94" s="1140"/>
      <c r="B94" s="354">
        <v>10</v>
      </c>
      <c r="C94" s="15" t="s">
        <v>1834</v>
      </c>
      <c r="D94" s="47"/>
      <c r="E94" s="770"/>
      <c r="F94" s="1142"/>
      <c r="G94" s="592"/>
      <c r="H94" s="597"/>
    </row>
    <row r="95" spans="1:8" s="2" customFormat="1">
      <c r="A95" s="1140"/>
      <c r="B95" s="354">
        <v>11</v>
      </c>
      <c r="C95" s="30" t="s">
        <v>2971</v>
      </c>
      <c r="D95" s="415"/>
      <c r="E95" s="770"/>
      <c r="F95" s="1142"/>
      <c r="G95" s="592"/>
      <c r="H95" s="597"/>
    </row>
    <row r="96" spans="1:8" s="2" customFormat="1">
      <c r="A96" s="1140"/>
      <c r="B96" s="354">
        <v>12</v>
      </c>
      <c r="C96" s="15" t="s">
        <v>2972</v>
      </c>
      <c r="D96" s="47"/>
      <c r="E96" s="770"/>
      <c r="F96" s="1142"/>
      <c r="G96" s="592"/>
      <c r="H96" s="597"/>
    </row>
    <row r="97" spans="1:8" s="2" customFormat="1">
      <c r="A97" s="1140"/>
      <c r="B97" s="354">
        <v>13</v>
      </c>
      <c r="C97" s="15" t="s">
        <v>2966</v>
      </c>
      <c r="D97" s="15" t="s">
        <v>2967</v>
      </c>
      <c r="E97" s="770"/>
      <c r="F97" s="1142"/>
      <c r="G97" s="592"/>
      <c r="H97" s="597"/>
    </row>
    <row r="98" spans="1:8" s="2" customFormat="1">
      <c r="A98" s="1140"/>
      <c r="B98" s="354">
        <v>14</v>
      </c>
      <c r="C98" s="15" t="s">
        <v>3007</v>
      </c>
      <c r="D98" s="15" t="s">
        <v>3008</v>
      </c>
      <c r="E98" s="770"/>
      <c r="F98" s="1142"/>
      <c r="G98" s="592"/>
      <c r="H98" s="597"/>
    </row>
    <row r="99" spans="1:8" s="2" customFormat="1">
      <c r="A99" s="1140"/>
      <c r="B99" s="354">
        <v>15</v>
      </c>
      <c r="C99" s="15" t="s">
        <v>912</v>
      </c>
      <c r="D99" s="93"/>
      <c r="E99" s="770"/>
      <c r="F99" s="1142"/>
      <c r="G99" s="592"/>
      <c r="H99" s="597"/>
    </row>
    <row r="100" spans="1:8" s="2" customFormat="1">
      <c r="A100" s="1140"/>
      <c r="B100" s="354">
        <v>16</v>
      </c>
      <c r="C100" s="15" t="s">
        <v>866</v>
      </c>
      <c r="D100" s="415"/>
      <c r="E100" s="770"/>
      <c r="F100" s="1142"/>
      <c r="G100" s="592"/>
      <c r="H100" s="597"/>
    </row>
    <row r="101" spans="1:8" s="2" customFormat="1">
      <c r="A101" s="1144"/>
      <c r="B101" s="797"/>
      <c r="C101" s="797"/>
      <c r="D101" s="797"/>
      <c r="E101" s="797"/>
      <c r="F101" s="797"/>
      <c r="G101" s="797"/>
      <c r="H101" s="1145"/>
    </row>
    <row r="102" spans="1:8" s="2" customFormat="1" ht="15.75" customHeight="1">
      <c r="A102" s="467" t="s">
        <v>3013</v>
      </c>
      <c r="B102" s="354">
        <v>1</v>
      </c>
      <c r="C102" s="15" t="s">
        <v>270</v>
      </c>
      <c r="D102" s="54"/>
      <c r="E102" s="470" t="s">
        <v>9</v>
      </c>
      <c r="F102" s="863" t="s">
        <v>56</v>
      </c>
      <c r="G102" s="472" t="s">
        <v>209</v>
      </c>
      <c r="H102" s="474" t="s">
        <v>2978</v>
      </c>
    </row>
    <row r="103" spans="1:8" s="2" customFormat="1">
      <c r="A103" s="467"/>
      <c r="B103" s="354">
        <v>2</v>
      </c>
      <c r="C103" s="15" t="s">
        <v>2979</v>
      </c>
      <c r="D103" s="47"/>
      <c r="E103" s="471"/>
      <c r="F103" s="686"/>
      <c r="G103" s="473"/>
      <c r="H103" s="475"/>
    </row>
    <row r="104" spans="1:8" s="2" customFormat="1">
      <c r="A104" s="467"/>
      <c r="B104" s="354">
        <v>3</v>
      </c>
      <c r="C104" s="15" t="s">
        <v>2964</v>
      </c>
      <c r="D104" s="47"/>
      <c r="E104" s="471"/>
      <c r="F104" s="686"/>
      <c r="G104" s="473"/>
      <c r="H104" s="475"/>
    </row>
    <row r="105" spans="1:8" s="2" customFormat="1">
      <c r="A105" s="467"/>
      <c r="B105" s="354">
        <v>4</v>
      </c>
      <c r="C105" s="15" t="s">
        <v>2965</v>
      </c>
      <c r="D105" s="47"/>
      <c r="E105" s="471"/>
      <c r="F105" s="686"/>
      <c r="G105" s="473"/>
      <c r="H105" s="475"/>
    </row>
    <row r="106" spans="1:8" s="2" customFormat="1">
      <c r="A106" s="467"/>
      <c r="B106" s="354">
        <v>5</v>
      </c>
      <c r="C106" s="15" t="s">
        <v>2966</v>
      </c>
      <c r="D106" s="15" t="s">
        <v>2967</v>
      </c>
      <c r="E106" s="471"/>
      <c r="F106" s="686"/>
      <c r="G106" s="473"/>
      <c r="H106" s="475"/>
    </row>
    <row r="107" spans="1:8" s="2" customFormat="1">
      <c r="A107" s="467"/>
      <c r="B107" s="354">
        <v>6</v>
      </c>
      <c r="C107" s="15" t="s">
        <v>3007</v>
      </c>
      <c r="D107" s="15" t="s">
        <v>3008</v>
      </c>
      <c r="E107" s="471"/>
      <c r="F107" s="686"/>
      <c r="G107" s="473"/>
      <c r="H107" s="475"/>
    </row>
    <row r="108" spans="1:8" s="2" customFormat="1">
      <c r="A108" s="467"/>
      <c r="B108" s="354">
        <v>7</v>
      </c>
      <c r="C108" s="15" t="s">
        <v>912</v>
      </c>
      <c r="D108" s="47"/>
      <c r="E108" s="471"/>
      <c r="F108" s="686"/>
      <c r="G108" s="473"/>
      <c r="H108" s="475"/>
    </row>
    <row r="109" spans="1:8" s="2" customFormat="1">
      <c r="A109" s="467"/>
      <c r="B109" s="354">
        <v>8</v>
      </c>
      <c r="C109" s="15" t="s">
        <v>913</v>
      </c>
      <c r="D109" s="47"/>
      <c r="E109" s="471"/>
      <c r="F109" s="686"/>
      <c r="G109" s="473"/>
      <c r="H109" s="475"/>
    </row>
    <row r="110" spans="1:8" s="2" customFormat="1">
      <c r="A110" s="466"/>
      <c r="B110" s="466"/>
      <c r="C110" s="466"/>
      <c r="D110" s="466"/>
      <c r="E110" s="466"/>
      <c r="F110" s="466"/>
      <c r="G110" s="466"/>
      <c r="H110" s="466"/>
    </row>
    <row r="111" spans="1:8" s="2" customFormat="1">
      <c r="A111" s="1136" t="s">
        <v>3014</v>
      </c>
      <c r="B111" s="354">
        <v>1</v>
      </c>
      <c r="C111" s="15" t="s">
        <v>270</v>
      </c>
      <c r="D111" s="54"/>
      <c r="E111" s="470" t="s">
        <v>9</v>
      </c>
      <c r="F111" s="919" t="s">
        <v>56</v>
      </c>
      <c r="G111" s="591" t="s">
        <v>209</v>
      </c>
      <c r="H111" s="1138"/>
    </row>
    <row r="112" spans="1:8" s="2" customFormat="1">
      <c r="A112" s="583"/>
      <c r="B112" s="354">
        <v>2</v>
      </c>
      <c r="C112" s="15" t="s">
        <v>2979</v>
      </c>
      <c r="D112" s="47"/>
      <c r="E112" s="471"/>
      <c r="F112" s="920"/>
      <c r="G112" s="592"/>
      <c r="H112" s="597"/>
    </row>
    <row r="113" spans="1:8" s="2" customFormat="1">
      <c r="A113" s="583"/>
      <c r="B113" s="354">
        <v>3</v>
      </c>
      <c r="C113" s="15" t="s">
        <v>2964</v>
      </c>
      <c r="D113" s="47"/>
      <c r="E113" s="471"/>
      <c r="F113" s="920"/>
      <c r="G113" s="592"/>
      <c r="H113" s="597"/>
    </row>
    <row r="114" spans="1:8" s="2" customFormat="1">
      <c r="A114" s="583"/>
      <c r="B114" s="354">
        <v>4</v>
      </c>
      <c r="C114" s="15" t="s">
        <v>2965</v>
      </c>
      <c r="D114" s="47"/>
      <c r="E114" s="471"/>
      <c r="F114" s="920"/>
      <c r="G114" s="592"/>
      <c r="H114" s="597"/>
    </row>
    <row r="115" spans="1:8" s="2" customFormat="1">
      <c r="A115" s="583"/>
      <c r="B115" s="354">
        <v>5</v>
      </c>
      <c r="C115" s="15" t="s">
        <v>2966</v>
      </c>
      <c r="D115" s="15" t="s">
        <v>2967</v>
      </c>
      <c r="E115" s="471"/>
      <c r="F115" s="920"/>
      <c r="G115" s="592"/>
      <c r="H115" s="597"/>
    </row>
    <row r="116" spans="1:8" s="2" customFormat="1">
      <c r="A116" s="583"/>
      <c r="B116" s="354">
        <v>6</v>
      </c>
      <c r="C116" s="15" t="s">
        <v>3007</v>
      </c>
      <c r="D116" s="15" t="s">
        <v>3008</v>
      </c>
      <c r="E116" s="471"/>
      <c r="F116" s="920"/>
      <c r="G116" s="592"/>
      <c r="H116" s="597"/>
    </row>
    <row r="117" spans="1:8" s="2" customFormat="1">
      <c r="A117" s="583"/>
      <c r="B117" s="354">
        <v>7</v>
      </c>
      <c r="C117" s="15" t="s">
        <v>912</v>
      </c>
      <c r="D117" s="47"/>
      <c r="E117" s="471"/>
      <c r="F117" s="920"/>
      <c r="G117" s="592"/>
      <c r="H117" s="597"/>
    </row>
    <row r="118" spans="1:8" s="2" customFormat="1">
      <c r="A118" s="583"/>
      <c r="B118" s="354">
        <v>8</v>
      </c>
      <c r="C118" s="15" t="s">
        <v>913</v>
      </c>
      <c r="D118" s="47"/>
      <c r="E118" s="471"/>
      <c r="F118" s="920"/>
      <c r="G118" s="592"/>
      <c r="H118" s="597"/>
    </row>
    <row r="119" spans="1:8" s="2" customFormat="1">
      <c r="A119" s="583"/>
      <c r="B119" s="354">
        <v>9</v>
      </c>
      <c r="C119" s="15" t="s">
        <v>361</v>
      </c>
      <c r="D119" s="4"/>
      <c r="E119" s="471"/>
      <c r="F119" s="920"/>
      <c r="G119" s="592"/>
      <c r="H119" s="597"/>
    </row>
    <row r="120" spans="1:8" s="2" customFormat="1">
      <c r="A120" s="583"/>
      <c r="B120" s="354">
        <v>10</v>
      </c>
      <c r="C120" s="15" t="s">
        <v>2965</v>
      </c>
      <c r="D120" s="47"/>
      <c r="E120" s="471"/>
      <c r="F120" s="920"/>
      <c r="G120" s="592"/>
      <c r="H120" s="597"/>
    </row>
    <row r="121" spans="1:8" s="2" customFormat="1">
      <c r="A121" s="583"/>
      <c r="B121" s="354">
        <v>11</v>
      </c>
      <c r="C121" s="15" t="s">
        <v>2966</v>
      </c>
      <c r="D121" s="15" t="s">
        <v>2967</v>
      </c>
      <c r="E121" s="471"/>
      <c r="F121" s="920"/>
      <c r="G121" s="592"/>
      <c r="H121" s="597"/>
    </row>
    <row r="122" spans="1:8" s="2" customFormat="1">
      <c r="A122" s="583"/>
      <c r="B122" s="354">
        <v>12</v>
      </c>
      <c r="C122" s="15" t="s">
        <v>3007</v>
      </c>
      <c r="D122" s="15" t="s">
        <v>3008</v>
      </c>
      <c r="E122" s="471"/>
      <c r="F122" s="920"/>
      <c r="G122" s="592"/>
      <c r="H122" s="597"/>
    </row>
    <row r="123" spans="1:8" s="2" customFormat="1">
      <c r="A123" s="583"/>
      <c r="B123" s="354">
        <v>13</v>
      </c>
      <c r="C123" s="30" t="s">
        <v>864</v>
      </c>
      <c r="D123" s="415"/>
      <c r="E123" s="471"/>
      <c r="F123" s="920"/>
      <c r="G123" s="592"/>
      <c r="H123" s="597"/>
    </row>
    <row r="124" spans="1:8" s="2" customFormat="1">
      <c r="A124" s="466"/>
      <c r="B124" s="466"/>
      <c r="C124" s="466"/>
      <c r="D124" s="466"/>
      <c r="E124" s="466"/>
      <c r="F124" s="466"/>
      <c r="G124" s="466"/>
      <c r="H124" s="466"/>
    </row>
    <row r="125" spans="1:8" s="2" customFormat="1">
      <c r="A125" s="1136" t="s">
        <v>3015</v>
      </c>
      <c r="B125" s="354">
        <v>1</v>
      </c>
      <c r="C125" s="15" t="s">
        <v>270</v>
      </c>
      <c r="D125" s="54"/>
      <c r="E125" s="470" t="s">
        <v>9</v>
      </c>
      <c r="F125" s="919" t="s">
        <v>56</v>
      </c>
      <c r="G125" s="591" t="s">
        <v>209</v>
      </c>
      <c r="H125" s="1138"/>
    </row>
    <row r="126" spans="1:8" s="2" customFormat="1">
      <c r="A126" s="583"/>
      <c r="B126" s="354">
        <v>2</v>
      </c>
      <c r="C126" s="15" t="s">
        <v>2979</v>
      </c>
      <c r="D126" s="47"/>
      <c r="E126" s="471"/>
      <c r="F126" s="920"/>
      <c r="G126" s="592"/>
      <c r="H126" s="597"/>
    </row>
    <row r="127" spans="1:8" s="2" customFormat="1">
      <c r="A127" s="583"/>
      <c r="B127" s="354">
        <v>3</v>
      </c>
      <c r="C127" s="15" t="s">
        <v>2964</v>
      </c>
      <c r="D127" s="47"/>
      <c r="E127" s="471"/>
      <c r="F127" s="920"/>
      <c r="G127" s="592"/>
      <c r="H127" s="597"/>
    </row>
    <row r="128" spans="1:8" s="2" customFormat="1">
      <c r="A128" s="583"/>
      <c r="B128" s="354">
        <v>4</v>
      </c>
      <c r="C128" s="15" t="s">
        <v>2965</v>
      </c>
      <c r="D128" s="47"/>
      <c r="E128" s="471"/>
      <c r="F128" s="920"/>
      <c r="G128" s="592"/>
      <c r="H128" s="597"/>
    </row>
    <row r="129" spans="1:8" s="2" customFormat="1">
      <c r="A129" s="583"/>
      <c r="B129" s="354">
        <v>5</v>
      </c>
      <c r="C129" s="15" t="s">
        <v>2966</v>
      </c>
      <c r="D129" s="15" t="s">
        <v>2967</v>
      </c>
      <c r="E129" s="471"/>
      <c r="F129" s="920"/>
      <c r="G129" s="592"/>
      <c r="H129" s="597"/>
    </row>
    <row r="130" spans="1:8" s="2" customFormat="1">
      <c r="A130" s="583"/>
      <c r="B130" s="354">
        <v>6</v>
      </c>
      <c r="C130" s="15" t="s">
        <v>3007</v>
      </c>
      <c r="D130" s="15" t="s">
        <v>3008</v>
      </c>
      <c r="E130" s="471"/>
      <c r="F130" s="920"/>
      <c r="G130" s="592"/>
      <c r="H130" s="597"/>
    </row>
    <row r="131" spans="1:8" s="2" customFormat="1">
      <c r="A131" s="583"/>
      <c r="B131" s="354">
        <v>7</v>
      </c>
      <c r="C131" s="15" t="s">
        <v>912</v>
      </c>
      <c r="D131" s="47"/>
      <c r="E131" s="471"/>
      <c r="F131" s="920"/>
      <c r="G131" s="592"/>
      <c r="H131" s="597"/>
    </row>
    <row r="132" spans="1:8" s="2" customFormat="1">
      <c r="A132" s="583"/>
      <c r="B132" s="354">
        <v>8</v>
      </c>
      <c r="C132" s="15" t="s">
        <v>913</v>
      </c>
      <c r="D132" s="47"/>
      <c r="E132" s="471"/>
      <c r="F132" s="920"/>
      <c r="G132" s="592"/>
      <c r="H132" s="597"/>
    </row>
    <row r="133" spans="1:8" s="2" customFormat="1">
      <c r="A133" s="583"/>
      <c r="B133" s="354">
        <v>9</v>
      </c>
      <c r="C133" s="15" t="s">
        <v>1837</v>
      </c>
      <c r="D133" s="4"/>
      <c r="E133" s="471"/>
      <c r="F133" s="920"/>
      <c r="G133" s="592"/>
      <c r="H133" s="597"/>
    </row>
    <row r="134" spans="1:8" s="2" customFormat="1">
      <c r="A134" s="583"/>
      <c r="B134" s="354">
        <v>10</v>
      </c>
      <c r="C134" s="15" t="s">
        <v>366</v>
      </c>
      <c r="D134" s="4"/>
      <c r="E134" s="471"/>
      <c r="F134" s="920"/>
      <c r="G134" s="592"/>
      <c r="H134" s="597"/>
    </row>
    <row r="135" spans="1:8" s="2" customFormat="1">
      <c r="A135" s="583"/>
      <c r="B135" s="354">
        <v>11</v>
      </c>
      <c r="C135" s="15" t="s">
        <v>2965</v>
      </c>
      <c r="D135" s="47"/>
      <c r="E135" s="471"/>
      <c r="F135" s="920"/>
      <c r="G135" s="592"/>
      <c r="H135" s="597"/>
    </row>
    <row r="136" spans="1:8" s="2" customFormat="1">
      <c r="A136" s="583"/>
      <c r="B136" s="354">
        <v>12</v>
      </c>
      <c r="C136" s="15" t="s">
        <v>2966</v>
      </c>
      <c r="D136" s="15" t="s">
        <v>2967</v>
      </c>
      <c r="E136" s="471"/>
      <c r="F136" s="920"/>
      <c r="G136" s="592"/>
      <c r="H136" s="597"/>
    </row>
    <row r="137" spans="1:8" s="2" customFormat="1">
      <c r="A137" s="583"/>
      <c r="B137" s="354">
        <v>13</v>
      </c>
      <c r="C137" s="15" t="s">
        <v>3007</v>
      </c>
      <c r="D137" s="15" t="s">
        <v>3008</v>
      </c>
      <c r="E137" s="471"/>
      <c r="F137" s="920"/>
      <c r="G137" s="592"/>
      <c r="H137" s="597"/>
    </row>
    <row r="138" spans="1:8" s="2" customFormat="1">
      <c r="A138" s="583"/>
      <c r="B138" s="354">
        <v>14</v>
      </c>
      <c r="C138" s="30" t="s">
        <v>912</v>
      </c>
      <c r="D138" s="415"/>
      <c r="E138" s="471"/>
      <c r="F138" s="920"/>
      <c r="G138" s="592"/>
      <c r="H138" s="597"/>
    </row>
    <row r="139" spans="1:8" s="2" customFormat="1">
      <c r="A139" s="583"/>
      <c r="B139" s="354">
        <v>15</v>
      </c>
      <c r="C139" s="15" t="s">
        <v>921</v>
      </c>
      <c r="D139" s="47"/>
      <c r="E139" s="471"/>
      <c r="F139" s="920"/>
      <c r="G139" s="592"/>
      <c r="H139" s="597"/>
    </row>
    <row r="140" spans="1:8" s="2" customFormat="1">
      <c r="A140" s="583"/>
      <c r="B140" s="354">
        <v>16</v>
      </c>
      <c r="C140" s="15" t="s">
        <v>2975</v>
      </c>
      <c r="D140" s="47"/>
      <c r="E140" s="471"/>
      <c r="F140" s="920"/>
      <c r="G140" s="592"/>
      <c r="H140" s="597"/>
    </row>
    <row r="141" spans="1:8" s="2" customFormat="1">
      <c r="A141" s="583"/>
      <c r="B141" s="354">
        <v>17</v>
      </c>
      <c r="C141" s="15" t="s">
        <v>3007</v>
      </c>
      <c r="D141" s="91" t="s">
        <v>3008</v>
      </c>
      <c r="E141" s="471"/>
      <c r="F141" s="920"/>
      <c r="G141" s="592"/>
      <c r="H141" s="597"/>
    </row>
    <row r="142" spans="1:8" s="2" customFormat="1">
      <c r="A142" s="466"/>
      <c r="B142" s="466"/>
      <c r="C142" s="466"/>
      <c r="D142" s="466"/>
      <c r="E142" s="466"/>
      <c r="F142" s="466"/>
      <c r="G142" s="466"/>
      <c r="H142" s="466"/>
    </row>
    <row r="143" spans="1:8" s="2" customFormat="1">
      <c r="A143" s="1136" t="s">
        <v>3016</v>
      </c>
      <c r="B143" s="354">
        <v>1</v>
      </c>
      <c r="C143" s="15" t="s">
        <v>270</v>
      </c>
      <c r="D143" s="54"/>
      <c r="E143" s="470" t="s">
        <v>9</v>
      </c>
      <c r="F143" s="919" t="s">
        <v>56</v>
      </c>
      <c r="G143" s="591" t="s">
        <v>209</v>
      </c>
      <c r="H143" s="1138"/>
    </row>
    <row r="144" spans="1:8" s="2" customFormat="1">
      <c r="A144" s="583"/>
      <c r="B144" s="354">
        <v>2</v>
      </c>
      <c r="C144" s="15" t="s">
        <v>2979</v>
      </c>
      <c r="D144" s="47"/>
      <c r="E144" s="471"/>
      <c r="F144" s="920"/>
      <c r="G144" s="592"/>
      <c r="H144" s="597"/>
    </row>
    <row r="145" spans="1:8" s="2" customFormat="1">
      <c r="A145" s="583"/>
      <c r="B145" s="354">
        <v>3</v>
      </c>
      <c r="C145" s="15" t="s">
        <v>2964</v>
      </c>
      <c r="D145" s="47"/>
      <c r="E145" s="471"/>
      <c r="F145" s="920"/>
      <c r="G145" s="592"/>
      <c r="H145" s="597"/>
    </row>
    <row r="146" spans="1:8" s="2" customFormat="1">
      <c r="A146" s="583"/>
      <c r="B146" s="354">
        <v>4</v>
      </c>
      <c r="C146" s="15" t="s">
        <v>2965</v>
      </c>
      <c r="D146" s="47"/>
      <c r="E146" s="471"/>
      <c r="F146" s="920"/>
      <c r="G146" s="592"/>
      <c r="H146" s="597"/>
    </row>
    <row r="147" spans="1:8" s="2" customFormat="1">
      <c r="A147" s="583"/>
      <c r="B147" s="354">
        <v>5</v>
      </c>
      <c r="C147" s="15" t="s">
        <v>2966</v>
      </c>
      <c r="D147" s="15" t="s">
        <v>2967</v>
      </c>
      <c r="E147" s="471"/>
      <c r="F147" s="920"/>
      <c r="G147" s="592"/>
      <c r="H147" s="597"/>
    </row>
    <row r="148" spans="1:8" s="2" customFormat="1">
      <c r="A148" s="583"/>
      <c r="B148" s="354">
        <v>6</v>
      </c>
      <c r="C148" s="15" t="s">
        <v>3007</v>
      </c>
      <c r="D148" s="15" t="s">
        <v>3008</v>
      </c>
      <c r="E148" s="471"/>
      <c r="F148" s="920"/>
      <c r="G148" s="592"/>
      <c r="H148" s="597"/>
    </row>
    <row r="149" spans="1:8" s="2" customFormat="1">
      <c r="A149" s="583"/>
      <c r="B149" s="354">
        <v>7</v>
      </c>
      <c r="C149" s="15" t="s">
        <v>912</v>
      </c>
      <c r="D149" s="47"/>
      <c r="E149" s="471"/>
      <c r="F149" s="920"/>
      <c r="G149" s="592"/>
      <c r="H149" s="597"/>
    </row>
    <row r="150" spans="1:8" s="2" customFormat="1">
      <c r="A150" s="583"/>
      <c r="B150" s="354">
        <v>8</v>
      </c>
      <c r="C150" s="15" t="s">
        <v>913</v>
      </c>
      <c r="D150" s="47"/>
      <c r="E150" s="471"/>
      <c r="F150" s="920"/>
      <c r="G150" s="592"/>
      <c r="H150" s="597"/>
    </row>
    <row r="151" spans="1:8" s="2" customFormat="1">
      <c r="A151" s="583"/>
      <c r="B151" s="354">
        <v>9</v>
      </c>
      <c r="C151" s="15" t="s">
        <v>924</v>
      </c>
      <c r="D151" s="4"/>
      <c r="E151" s="471"/>
      <c r="F151" s="920"/>
      <c r="G151" s="592"/>
      <c r="H151" s="597"/>
    </row>
    <row r="152" spans="1:8" s="2" customFormat="1">
      <c r="A152" s="583"/>
      <c r="B152" s="354">
        <v>10</v>
      </c>
      <c r="C152" s="15" t="s">
        <v>2965</v>
      </c>
      <c r="D152" s="47"/>
      <c r="E152" s="471"/>
      <c r="F152" s="920"/>
      <c r="G152" s="592"/>
      <c r="H152" s="597"/>
    </row>
    <row r="153" spans="1:8" s="2" customFormat="1">
      <c r="A153" s="583"/>
      <c r="B153" s="354">
        <v>11</v>
      </c>
      <c r="C153" s="15" t="s">
        <v>2966</v>
      </c>
      <c r="D153" s="15" t="s">
        <v>2967</v>
      </c>
      <c r="E153" s="471"/>
      <c r="F153" s="920"/>
      <c r="G153" s="592"/>
      <c r="H153" s="597"/>
    </row>
    <row r="154" spans="1:8" s="2" customFormat="1">
      <c r="A154" s="583"/>
      <c r="B154" s="354">
        <v>12</v>
      </c>
      <c r="C154" s="15" t="s">
        <v>3007</v>
      </c>
      <c r="D154" s="15" t="s">
        <v>3008</v>
      </c>
      <c r="E154" s="471"/>
      <c r="F154" s="920"/>
      <c r="G154" s="592"/>
      <c r="H154" s="597"/>
    </row>
    <row r="155" spans="1:8" s="2" customFormat="1">
      <c r="A155" s="583"/>
      <c r="B155" s="354">
        <v>13</v>
      </c>
      <c r="C155" s="30" t="s">
        <v>864</v>
      </c>
      <c r="D155" s="415"/>
      <c r="E155" s="471"/>
      <c r="F155" s="920"/>
      <c r="G155" s="592"/>
      <c r="H155" s="597"/>
    </row>
    <row r="156" spans="1:8" s="2" customFormat="1">
      <c r="A156" s="466"/>
      <c r="B156" s="466"/>
      <c r="C156" s="466"/>
      <c r="D156" s="466"/>
      <c r="E156" s="466"/>
      <c r="F156" s="466"/>
      <c r="G156" s="466"/>
      <c r="H156" s="466"/>
    </row>
    <row r="157" spans="1:8" s="2" customFormat="1">
      <c r="A157" s="467" t="s">
        <v>3017</v>
      </c>
      <c r="B157" s="354">
        <v>1</v>
      </c>
      <c r="C157" s="15" t="s">
        <v>270</v>
      </c>
      <c r="D157" s="54"/>
      <c r="E157" s="470" t="s">
        <v>9</v>
      </c>
      <c r="F157" s="863" t="s">
        <v>56</v>
      </c>
      <c r="G157" s="472" t="s">
        <v>209</v>
      </c>
      <c r="H157" s="474" t="s">
        <v>2978</v>
      </c>
    </row>
    <row r="158" spans="1:8" s="2" customFormat="1">
      <c r="A158" s="467"/>
      <c r="B158" s="354">
        <v>2</v>
      </c>
      <c r="C158" s="15" t="s">
        <v>2984</v>
      </c>
      <c r="D158" s="47"/>
      <c r="E158" s="471"/>
      <c r="F158" s="686"/>
      <c r="G158" s="473"/>
      <c r="H158" s="475"/>
    </row>
    <row r="159" spans="1:8" s="2" customFormat="1">
      <c r="A159" s="467"/>
      <c r="B159" s="354">
        <v>3</v>
      </c>
      <c r="C159" s="15" t="s">
        <v>2964</v>
      </c>
      <c r="D159" s="47"/>
      <c r="E159" s="471"/>
      <c r="F159" s="686"/>
      <c r="G159" s="473"/>
      <c r="H159" s="475"/>
    </row>
    <row r="160" spans="1:8" s="2" customFormat="1">
      <c r="A160" s="467"/>
      <c r="B160" s="354">
        <v>4</v>
      </c>
      <c r="C160" s="15" t="s">
        <v>2965</v>
      </c>
      <c r="D160" s="47"/>
      <c r="E160" s="471"/>
      <c r="F160" s="686"/>
      <c r="G160" s="473"/>
      <c r="H160" s="475"/>
    </row>
    <row r="161" spans="1:8" s="2" customFormat="1">
      <c r="A161" s="467"/>
      <c r="B161" s="354">
        <v>5</v>
      </c>
      <c r="C161" s="15" t="s">
        <v>2966</v>
      </c>
      <c r="D161" s="15" t="s">
        <v>2967</v>
      </c>
      <c r="E161" s="471"/>
      <c r="F161" s="686"/>
      <c r="G161" s="473"/>
      <c r="H161" s="475"/>
    </row>
    <row r="162" spans="1:8" s="2" customFormat="1">
      <c r="A162" s="467"/>
      <c r="B162" s="354">
        <v>6</v>
      </c>
      <c r="C162" s="15" t="s">
        <v>3007</v>
      </c>
      <c r="D162" s="15" t="s">
        <v>3008</v>
      </c>
      <c r="E162" s="471"/>
      <c r="F162" s="686"/>
      <c r="G162" s="473"/>
      <c r="H162" s="475"/>
    </row>
    <row r="163" spans="1:8" s="2" customFormat="1">
      <c r="A163" s="467"/>
      <c r="B163" s="354">
        <v>7</v>
      </c>
      <c r="C163" s="15" t="s">
        <v>912</v>
      </c>
      <c r="D163" s="47"/>
      <c r="E163" s="471"/>
      <c r="F163" s="686"/>
      <c r="G163" s="473"/>
      <c r="H163" s="475"/>
    </row>
    <row r="164" spans="1:8" s="2" customFormat="1">
      <c r="A164" s="467"/>
      <c r="B164" s="354">
        <v>8</v>
      </c>
      <c r="C164" s="15" t="s">
        <v>913</v>
      </c>
      <c r="D164" s="47"/>
      <c r="E164" s="471"/>
      <c r="F164" s="686"/>
      <c r="G164" s="473"/>
      <c r="H164" s="475"/>
    </row>
    <row r="165" spans="1:8" s="2" customFormat="1">
      <c r="A165" s="466"/>
      <c r="B165" s="466"/>
      <c r="C165" s="466"/>
      <c r="D165" s="466"/>
      <c r="E165" s="466"/>
      <c r="F165" s="466"/>
      <c r="G165" s="466"/>
      <c r="H165" s="466"/>
    </row>
    <row r="166" spans="1:8" s="2" customFormat="1">
      <c r="A166" s="1136" t="s">
        <v>3018</v>
      </c>
      <c r="B166" s="354">
        <v>1</v>
      </c>
      <c r="C166" s="15" t="s">
        <v>270</v>
      </c>
      <c r="D166" s="54"/>
      <c r="E166" s="470" t="s">
        <v>9</v>
      </c>
      <c r="F166" s="919" t="s">
        <v>56</v>
      </c>
      <c r="G166" s="591" t="s">
        <v>209</v>
      </c>
      <c r="H166" s="1138"/>
    </row>
    <row r="167" spans="1:8" s="2" customFormat="1">
      <c r="A167" s="583"/>
      <c r="B167" s="354">
        <v>2</v>
      </c>
      <c r="C167" s="15" t="s">
        <v>2984</v>
      </c>
      <c r="D167" s="47"/>
      <c r="E167" s="471"/>
      <c r="F167" s="920"/>
      <c r="G167" s="592"/>
      <c r="H167" s="597"/>
    </row>
    <row r="168" spans="1:8" s="2" customFormat="1">
      <c r="A168" s="583"/>
      <c r="B168" s="354">
        <v>3</v>
      </c>
      <c r="C168" s="15" t="s">
        <v>2964</v>
      </c>
      <c r="D168" s="47"/>
      <c r="E168" s="471"/>
      <c r="F168" s="920"/>
      <c r="G168" s="592"/>
      <c r="H168" s="597"/>
    </row>
    <row r="169" spans="1:8" s="2" customFormat="1">
      <c r="A169" s="583"/>
      <c r="B169" s="354">
        <v>4</v>
      </c>
      <c r="C169" s="15" t="s">
        <v>2965</v>
      </c>
      <c r="D169" s="47"/>
      <c r="E169" s="471"/>
      <c r="F169" s="920"/>
      <c r="G169" s="592"/>
      <c r="H169" s="597"/>
    </row>
    <row r="170" spans="1:8" s="2" customFormat="1">
      <c r="A170" s="583"/>
      <c r="B170" s="354">
        <v>5</v>
      </c>
      <c r="C170" s="15" t="s">
        <v>2966</v>
      </c>
      <c r="D170" s="15" t="s">
        <v>2967</v>
      </c>
      <c r="E170" s="471"/>
      <c r="F170" s="920"/>
      <c r="G170" s="592"/>
      <c r="H170" s="597"/>
    </row>
    <row r="171" spans="1:8" s="2" customFormat="1">
      <c r="A171" s="583"/>
      <c r="B171" s="354">
        <v>6</v>
      </c>
      <c r="C171" s="15" t="s">
        <v>3007</v>
      </c>
      <c r="D171" s="15" t="s">
        <v>3008</v>
      </c>
      <c r="E171" s="471"/>
      <c r="F171" s="920"/>
      <c r="G171" s="592"/>
      <c r="H171" s="597"/>
    </row>
    <row r="172" spans="1:8" s="2" customFormat="1">
      <c r="A172" s="583"/>
      <c r="B172" s="354">
        <v>7</v>
      </c>
      <c r="C172" s="15" t="s">
        <v>912</v>
      </c>
      <c r="D172" s="47"/>
      <c r="E172" s="471"/>
      <c r="F172" s="920"/>
      <c r="G172" s="592"/>
      <c r="H172" s="597"/>
    </row>
    <row r="173" spans="1:8" s="2" customFormat="1">
      <c r="A173" s="583"/>
      <c r="B173" s="354">
        <v>8</v>
      </c>
      <c r="C173" s="15" t="s">
        <v>913</v>
      </c>
      <c r="D173" s="47"/>
      <c r="E173" s="471"/>
      <c r="F173" s="920"/>
      <c r="G173" s="592"/>
      <c r="H173" s="597"/>
    </row>
    <row r="174" spans="1:8" s="2" customFormat="1">
      <c r="A174" s="583"/>
      <c r="B174" s="354">
        <v>9</v>
      </c>
      <c r="C174" s="15" t="s">
        <v>361</v>
      </c>
      <c r="D174" s="47"/>
      <c r="E174" s="471"/>
      <c r="F174" s="920"/>
      <c r="G174" s="592"/>
      <c r="H174" s="597"/>
    </row>
    <row r="175" spans="1:8" s="2" customFormat="1">
      <c r="A175" s="583"/>
      <c r="B175" s="354">
        <v>10</v>
      </c>
      <c r="C175" s="15" t="s">
        <v>2965</v>
      </c>
      <c r="D175" s="47"/>
      <c r="E175" s="471"/>
      <c r="F175" s="920"/>
      <c r="G175" s="592"/>
      <c r="H175" s="597"/>
    </row>
    <row r="176" spans="1:8" s="2" customFormat="1">
      <c r="A176" s="583"/>
      <c r="B176" s="354">
        <v>11</v>
      </c>
      <c r="C176" s="15" t="s">
        <v>2966</v>
      </c>
      <c r="D176" s="15" t="s">
        <v>2967</v>
      </c>
      <c r="E176" s="471"/>
      <c r="F176" s="920"/>
      <c r="G176" s="592"/>
      <c r="H176" s="597"/>
    </row>
    <row r="177" spans="1:8" s="2" customFormat="1">
      <c r="A177" s="583"/>
      <c r="B177" s="354">
        <v>12</v>
      </c>
      <c r="C177" s="15" t="s">
        <v>3007</v>
      </c>
      <c r="D177" s="15" t="s">
        <v>3008</v>
      </c>
      <c r="E177" s="471"/>
      <c r="F177" s="920"/>
      <c r="G177" s="592"/>
      <c r="H177" s="597"/>
    </row>
    <row r="178" spans="1:8" s="2" customFormat="1">
      <c r="A178" s="583"/>
      <c r="B178" s="354">
        <v>13</v>
      </c>
      <c r="C178" s="15" t="s">
        <v>864</v>
      </c>
      <c r="D178" s="47"/>
      <c r="E178" s="471"/>
      <c r="F178" s="920"/>
      <c r="G178" s="592"/>
      <c r="H178" s="597"/>
    </row>
    <row r="179" spans="1:8" s="2" customFormat="1">
      <c r="A179" s="466"/>
      <c r="B179" s="466"/>
      <c r="C179" s="466"/>
      <c r="D179" s="466"/>
      <c r="E179" s="466"/>
      <c r="F179" s="466"/>
      <c r="G179" s="466"/>
      <c r="H179" s="466"/>
    </row>
    <row r="180" spans="1:8" s="2" customFormat="1">
      <c r="A180" s="1136" t="s">
        <v>3019</v>
      </c>
      <c r="B180" s="354">
        <v>1</v>
      </c>
      <c r="C180" s="15" t="s">
        <v>270</v>
      </c>
      <c r="D180" s="54"/>
      <c r="E180" s="470" t="s">
        <v>9</v>
      </c>
      <c r="F180" s="919" t="s">
        <v>56</v>
      </c>
      <c r="G180" s="591" t="s">
        <v>209</v>
      </c>
      <c r="H180" s="1138"/>
    </row>
    <row r="181" spans="1:8" s="2" customFormat="1">
      <c r="A181" s="583"/>
      <c r="B181" s="354">
        <v>2</v>
      </c>
      <c r="C181" s="15" t="s">
        <v>2984</v>
      </c>
      <c r="D181" s="47"/>
      <c r="E181" s="471"/>
      <c r="F181" s="920"/>
      <c r="G181" s="592"/>
      <c r="H181" s="597"/>
    </row>
    <row r="182" spans="1:8" s="2" customFormat="1">
      <c r="A182" s="583"/>
      <c r="B182" s="354">
        <v>3</v>
      </c>
      <c r="C182" s="15" t="s">
        <v>2964</v>
      </c>
      <c r="D182" s="47"/>
      <c r="E182" s="471"/>
      <c r="F182" s="920"/>
      <c r="G182" s="592"/>
      <c r="H182" s="597"/>
    </row>
    <row r="183" spans="1:8" s="2" customFormat="1">
      <c r="A183" s="583"/>
      <c r="B183" s="354">
        <v>4</v>
      </c>
      <c r="C183" s="15" t="s">
        <v>2965</v>
      </c>
      <c r="D183" s="47"/>
      <c r="E183" s="471"/>
      <c r="F183" s="920"/>
      <c r="G183" s="592"/>
      <c r="H183" s="597"/>
    </row>
    <row r="184" spans="1:8" s="2" customFormat="1">
      <c r="A184" s="583"/>
      <c r="B184" s="354">
        <v>5</v>
      </c>
      <c r="C184" s="15" t="s">
        <v>2966</v>
      </c>
      <c r="D184" s="15" t="s">
        <v>2967</v>
      </c>
      <c r="E184" s="471"/>
      <c r="F184" s="920"/>
      <c r="G184" s="592"/>
      <c r="H184" s="597"/>
    </row>
    <row r="185" spans="1:8" s="2" customFormat="1">
      <c r="A185" s="583"/>
      <c r="B185" s="354">
        <v>6</v>
      </c>
      <c r="C185" s="15" t="s">
        <v>3007</v>
      </c>
      <c r="D185" s="15" t="s">
        <v>3008</v>
      </c>
      <c r="E185" s="471"/>
      <c r="F185" s="920"/>
      <c r="G185" s="592"/>
      <c r="H185" s="597"/>
    </row>
    <row r="186" spans="1:8" s="2" customFormat="1">
      <c r="A186" s="583"/>
      <c r="B186" s="354">
        <v>7</v>
      </c>
      <c r="C186" s="15" t="s">
        <v>912</v>
      </c>
      <c r="D186" s="47"/>
      <c r="E186" s="471"/>
      <c r="F186" s="920"/>
      <c r="G186" s="592"/>
      <c r="H186" s="597"/>
    </row>
    <row r="187" spans="1:8" s="2" customFormat="1">
      <c r="A187" s="583"/>
      <c r="B187" s="354">
        <v>8</v>
      </c>
      <c r="C187" s="15" t="s">
        <v>913</v>
      </c>
      <c r="D187" s="47"/>
      <c r="E187" s="471"/>
      <c r="F187" s="920"/>
      <c r="G187" s="592"/>
      <c r="H187" s="597"/>
    </row>
    <row r="188" spans="1:8" s="2" customFormat="1">
      <c r="A188" s="583"/>
      <c r="B188" s="354">
        <v>9</v>
      </c>
      <c r="C188" s="15" t="s">
        <v>1837</v>
      </c>
      <c r="D188" s="47"/>
      <c r="E188" s="471"/>
      <c r="F188" s="920"/>
      <c r="G188" s="592"/>
      <c r="H188" s="597"/>
    </row>
    <row r="189" spans="1:8" s="2" customFormat="1">
      <c r="A189" s="583"/>
      <c r="B189" s="354">
        <v>10</v>
      </c>
      <c r="C189" s="15" t="s">
        <v>366</v>
      </c>
      <c r="D189" s="47"/>
      <c r="E189" s="471"/>
      <c r="F189" s="920"/>
      <c r="G189" s="592"/>
      <c r="H189" s="597"/>
    </row>
    <row r="190" spans="1:8" s="2" customFormat="1">
      <c r="A190" s="583"/>
      <c r="B190" s="354">
        <v>11</v>
      </c>
      <c r="C190" s="15" t="s">
        <v>2965</v>
      </c>
      <c r="D190" s="47"/>
      <c r="E190" s="471"/>
      <c r="F190" s="920"/>
      <c r="G190" s="592"/>
      <c r="H190" s="597"/>
    </row>
    <row r="191" spans="1:8" s="2" customFormat="1">
      <c r="A191" s="583"/>
      <c r="B191" s="354">
        <v>12</v>
      </c>
      <c r="C191" s="15" t="s">
        <v>2966</v>
      </c>
      <c r="D191" s="15" t="s">
        <v>2967</v>
      </c>
      <c r="E191" s="471"/>
      <c r="F191" s="920"/>
      <c r="G191" s="592"/>
      <c r="H191" s="597"/>
    </row>
    <row r="192" spans="1:8" s="2" customFormat="1">
      <c r="A192" s="583"/>
      <c r="B192" s="354">
        <v>13</v>
      </c>
      <c r="C192" s="15" t="s">
        <v>3007</v>
      </c>
      <c r="D192" s="15" t="s">
        <v>3008</v>
      </c>
      <c r="E192" s="471"/>
      <c r="F192" s="920"/>
      <c r="G192" s="592"/>
      <c r="H192" s="597"/>
    </row>
    <row r="193" spans="1:8" s="2" customFormat="1">
      <c r="A193" s="583"/>
      <c r="B193" s="354">
        <v>14</v>
      </c>
      <c r="C193" s="15" t="s">
        <v>912</v>
      </c>
      <c r="D193" s="47"/>
      <c r="E193" s="471"/>
      <c r="F193" s="920"/>
      <c r="G193" s="592"/>
      <c r="H193" s="597"/>
    </row>
    <row r="194" spans="1:8" s="2" customFormat="1">
      <c r="A194" s="583"/>
      <c r="B194" s="354">
        <v>15</v>
      </c>
      <c r="C194" s="15" t="s">
        <v>921</v>
      </c>
      <c r="D194" s="47"/>
      <c r="E194" s="471"/>
      <c r="F194" s="920"/>
      <c r="G194" s="592"/>
      <c r="H194" s="597"/>
    </row>
    <row r="195" spans="1:8" s="2" customFormat="1">
      <c r="A195" s="583"/>
      <c r="B195" s="354">
        <v>16</v>
      </c>
      <c r="C195" s="15" t="s">
        <v>2975</v>
      </c>
      <c r="D195" s="47"/>
      <c r="E195" s="471"/>
      <c r="F195" s="920"/>
      <c r="G195" s="592"/>
      <c r="H195" s="597"/>
    </row>
    <row r="196" spans="1:8" s="2" customFormat="1">
      <c r="A196" s="583"/>
      <c r="B196" s="354">
        <v>17</v>
      </c>
      <c r="C196" s="15" t="s">
        <v>3007</v>
      </c>
      <c r="D196" s="15" t="s">
        <v>3008</v>
      </c>
      <c r="E196" s="471"/>
      <c r="F196" s="920"/>
      <c r="G196" s="592"/>
      <c r="H196" s="597"/>
    </row>
    <row r="197" spans="1:8" s="2" customFormat="1">
      <c r="A197" s="466"/>
      <c r="B197" s="466"/>
      <c r="C197" s="466"/>
      <c r="D197" s="466"/>
      <c r="E197" s="466"/>
      <c r="F197" s="466"/>
      <c r="G197" s="466"/>
      <c r="H197" s="466"/>
    </row>
    <row r="198" spans="1:8" s="2" customFormat="1">
      <c r="A198" s="1136" t="s">
        <v>3020</v>
      </c>
      <c r="B198" s="354">
        <v>1</v>
      </c>
      <c r="C198" s="15" t="s">
        <v>270</v>
      </c>
      <c r="D198" s="54"/>
      <c r="E198" s="470" t="s">
        <v>9</v>
      </c>
      <c r="F198" s="919" t="s">
        <v>56</v>
      </c>
      <c r="G198" s="591" t="s">
        <v>209</v>
      </c>
      <c r="H198" s="1138"/>
    </row>
    <row r="199" spans="1:8" s="2" customFormat="1">
      <c r="A199" s="583"/>
      <c r="B199" s="354">
        <v>2</v>
      </c>
      <c r="C199" s="15" t="s">
        <v>2984</v>
      </c>
      <c r="D199" s="47"/>
      <c r="E199" s="471"/>
      <c r="F199" s="920"/>
      <c r="G199" s="592"/>
      <c r="H199" s="597"/>
    </row>
    <row r="200" spans="1:8" s="2" customFormat="1">
      <c r="A200" s="583"/>
      <c r="B200" s="354">
        <v>3</v>
      </c>
      <c r="C200" s="15" t="s">
        <v>2964</v>
      </c>
      <c r="D200" s="47"/>
      <c r="E200" s="471"/>
      <c r="F200" s="920"/>
      <c r="G200" s="592"/>
      <c r="H200" s="597"/>
    </row>
    <row r="201" spans="1:8" s="2" customFormat="1">
      <c r="A201" s="583"/>
      <c r="B201" s="354">
        <v>4</v>
      </c>
      <c r="C201" s="15" t="s">
        <v>2965</v>
      </c>
      <c r="D201" s="47"/>
      <c r="E201" s="471"/>
      <c r="F201" s="920"/>
      <c r="G201" s="592"/>
      <c r="H201" s="597"/>
    </row>
    <row r="202" spans="1:8" s="2" customFormat="1">
      <c r="A202" s="583"/>
      <c r="B202" s="354">
        <v>5</v>
      </c>
      <c r="C202" s="15" t="s">
        <v>2966</v>
      </c>
      <c r="D202" s="15" t="s">
        <v>2967</v>
      </c>
      <c r="E202" s="471"/>
      <c r="F202" s="920"/>
      <c r="G202" s="592"/>
      <c r="H202" s="597"/>
    </row>
    <row r="203" spans="1:8" s="2" customFormat="1">
      <c r="A203" s="583"/>
      <c r="B203" s="354">
        <v>6</v>
      </c>
      <c r="C203" s="15" t="s">
        <v>3007</v>
      </c>
      <c r="D203" s="15" t="s">
        <v>3008</v>
      </c>
      <c r="E203" s="471"/>
      <c r="F203" s="920"/>
      <c r="G203" s="592"/>
      <c r="H203" s="597"/>
    </row>
    <row r="204" spans="1:8" s="2" customFormat="1">
      <c r="A204" s="583"/>
      <c r="B204" s="354">
        <v>7</v>
      </c>
      <c r="C204" s="15" t="s">
        <v>912</v>
      </c>
      <c r="D204" s="47"/>
      <c r="E204" s="471"/>
      <c r="F204" s="920"/>
      <c r="G204" s="592"/>
      <c r="H204" s="597"/>
    </row>
    <row r="205" spans="1:8" s="2" customFormat="1">
      <c r="A205" s="583"/>
      <c r="B205" s="354">
        <v>8</v>
      </c>
      <c r="C205" s="15" t="s">
        <v>913</v>
      </c>
      <c r="D205" s="47"/>
      <c r="E205" s="471"/>
      <c r="F205" s="920"/>
      <c r="G205" s="592"/>
      <c r="H205" s="597"/>
    </row>
    <row r="206" spans="1:8" s="2" customFormat="1">
      <c r="A206" s="583"/>
      <c r="B206" s="354">
        <v>9</v>
      </c>
      <c r="C206" s="15" t="s">
        <v>924</v>
      </c>
      <c r="D206" s="47"/>
      <c r="E206" s="471"/>
      <c r="F206" s="920"/>
      <c r="G206" s="592"/>
      <c r="H206" s="597"/>
    </row>
    <row r="207" spans="1:8" s="2" customFormat="1">
      <c r="A207" s="583"/>
      <c r="B207" s="354">
        <v>10</v>
      </c>
      <c r="C207" s="15" t="s">
        <v>2965</v>
      </c>
      <c r="D207" s="47"/>
      <c r="E207" s="471"/>
      <c r="F207" s="920"/>
      <c r="G207" s="592"/>
      <c r="H207" s="597"/>
    </row>
    <row r="208" spans="1:8" s="2" customFormat="1">
      <c r="A208" s="583"/>
      <c r="B208" s="354">
        <v>11</v>
      </c>
      <c r="C208" s="15" t="s">
        <v>2966</v>
      </c>
      <c r="D208" s="15" t="s">
        <v>2967</v>
      </c>
      <c r="E208" s="471"/>
      <c r="F208" s="920"/>
      <c r="G208" s="592"/>
      <c r="H208" s="597"/>
    </row>
    <row r="209" spans="1:8" s="2" customFormat="1">
      <c r="A209" s="583"/>
      <c r="B209" s="354">
        <v>12</v>
      </c>
      <c r="C209" s="15" t="s">
        <v>3007</v>
      </c>
      <c r="D209" s="15" t="s">
        <v>3008</v>
      </c>
      <c r="E209" s="471"/>
      <c r="F209" s="920"/>
      <c r="G209" s="592"/>
      <c r="H209" s="597"/>
    </row>
    <row r="210" spans="1:8" s="2" customFormat="1">
      <c r="A210" s="583"/>
      <c r="B210" s="354">
        <v>13</v>
      </c>
      <c r="C210" s="15" t="s">
        <v>864</v>
      </c>
      <c r="D210" s="47"/>
      <c r="E210" s="471"/>
      <c r="F210" s="920"/>
      <c r="G210" s="592"/>
      <c r="H210" s="597"/>
    </row>
    <row r="211" spans="1:8" s="2" customFormat="1">
      <c r="A211" s="466"/>
      <c r="B211" s="466"/>
      <c r="C211" s="466"/>
      <c r="D211" s="466"/>
      <c r="E211" s="466"/>
      <c r="F211" s="466"/>
      <c r="G211" s="466"/>
      <c r="H211" s="466"/>
    </row>
    <row r="212" spans="1:8" s="2" customFormat="1">
      <c r="A212" s="399"/>
      <c r="B212" s="93"/>
      <c r="C212" s="93"/>
      <c r="D212" s="93"/>
      <c r="E212" s="94"/>
      <c r="F212" s="133"/>
      <c r="G212" s="93"/>
      <c r="H212" s="93"/>
    </row>
    <row r="213" spans="1:8" s="2" customFormat="1">
      <c r="A213" s="399"/>
      <c r="B213" s="93"/>
      <c r="C213" s="93"/>
      <c r="D213" s="93"/>
      <c r="E213" s="94"/>
      <c r="F213" s="133"/>
      <c r="G213" s="93"/>
      <c r="H213" s="93"/>
    </row>
    <row r="214" spans="1:8" s="2" customFormat="1">
      <c r="A214" s="399"/>
      <c r="B214" s="93"/>
      <c r="C214" s="93"/>
      <c r="D214" s="93"/>
      <c r="E214" s="94"/>
      <c r="F214" s="133"/>
      <c r="G214" s="93"/>
      <c r="H214" s="93"/>
    </row>
    <row r="215" spans="1:8" s="2" customFormat="1">
      <c r="A215" s="399"/>
      <c r="B215" s="93"/>
      <c r="C215" s="93"/>
      <c r="D215" s="93"/>
      <c r="E215" s="94"/>
      <c r="F215" s="133"/>
      <c r="G215" s="93"/>
      <c r="H215" s="93"/>
    </row>
    <row r="216" spans="1:8" s="2" customFormat="1">
      <c r="A216" s="399"/>
      <c r="B216" s="93"/>
      <c r="C216" s="93"/>
      <c r="D216" s="93"/>
      <c r="E216" s="94"/>
      <c r="F216" s="133"/>
      <c r="G216" s="93"/>
      <c r="H216" s="93"/>
    </row>
    <row r="217" spans="1:8" s="2" customFormat="1">
      <c r="A217" s="399"/>
      <c r="B217" s="93"/>
      <c r="C217" s="93"/>
      <c r="D217" s="93"/>
      <c r="E217" s="94"/>
      <c r="F217" s="133"/>
      <c r="G217" s="93"/>
      <c r="H217" s="93"/>
    </row>
    <row r="218" spans="1:8" s="2" customFormat="1">
      <c r="A218" s="399"/>
      <c r="B218" s="93"/>
      <c r="C218" s="93"/>
      <c r="D218" s="93"/>
      <c r="E218" s="94"/>
      <c r="F218" s="133"/>
      <c r="G218" s="93"/>
      <c r="H218" s="93"/>
    </row>
    <row r="219" spans="1:8" s="2" customFormat="1">
      <c r="A219" s="399"/>
      <c r="B219" s="93"/>
      <c r="C219" s="93"/>
      <c r="D219" s="93"/>
      <c r="E219" s="94"/>
      <c r="F219" s="133"/>
      <c r="G219" s="93"/>
      <c r="H219" s="93"/>
    </row>
    <row r="220" spans="1:8" s="2" customFormat="1">
      <c r="A220" s="399"/>
      <c r="B220" s="93"/>
      <c r="C220" s="93"/>
      <c r="D220" s="93"/>
      <c r="E220" s="94"/>
      <c r="F220" s="133"/>
      <c r="G220" s="93"/>
      <c r="H220" s="93"/>
    </row>
    <row r="221" spans="1:8" s="2" customFormat="1">
      <c r="A221" s="399"/>
      <c r="B221" s="93"/>
      <c r="C221" s="93"/>
      <c r="D221" s="93"/>
      <c r="E221" s="94"/>
      <c r="F221" s="133"/>
      <c r="G221" s="93"/>
      <c r="H221" s="93"/>
    </row>
    <row r="222" spans="1:8" s="2" customFormat="1">
      <c r="A222" s="399"/>
      <c r="B222" s="93"/>
      <c r="C222" s="93"/>
      <c r="D222" s="93"/>
      <c r="E222" s="94"/>
      <c r="F222" s="133"/>
      <c r="G222" s="93"/>
      <c r="H222" s="93"/>
    </row>
    <row r="223" spans="1:8" s="2" customFormat="1">
      <c r="A223" s="399"/>
      <c r="B223" s="93"/>
      <c r="C223" s="93"/>
      <c r="D223" s="93"/>
      <c r="E223" s="94"/>
      <c r="F223" s="133"/>
      <c r="G223" s="93"/>
      <c r="H223" s="93"/>
    </row>
    <row r="224" spans="1:8" s="2" customFormat="1">
      <c r="A224" s="399"/>
      <c r="B224" s="93"/>
      <c r="C224" s="93"/>
      <c r="D224" s="93"/>
      <c r="E224" s="94"/>
      <c r="F224" s="133"/>
      <c r="G224" s="93"/>
      <c r="H224" s="93"/>
    </row>
    <row r="225" spans="1:8" s="2" customFormat="1">
      <c r="A225" s="399"/>
      <c r="B225" s="93"/>
      <c r="C225" s="93"/>
      <c r="D225" s="93"/>
      <c r="E225" s="94"/>
      <c r="F225" s="133"/>
      <c r="G225" s="93"/>
      <c r="H225" s="93"/>
    </row>
    <row r="226" spans="1:8" s="2" customFormat="1">
      <c r="A226" s="399"/>
      <c r="B226" s="93"/>
      <c r="C226" s="93"/>
      <c r="D226" s="93"/>
      <c r="E226" s="94"/>
      <c r="F226" s="133"/>
      <c r="G226" s="93"/>
      <c r="H226" s="93"/>
    </row>
    <row r="227" spans="1:8" s="2" customFormat="1">
      <c r="A227" s="399"/>
      <c r="B227" s="93"/>
      <c r="C227" s="93"/>
      <c r="D227" s="93"/>
      <c r="E227" s="94"/>
      <c r="F227" s="133"/>
      <c r="G227" s="93"/>
      <c r="H227" s="93"/>
    </row>
    <row r="228" spans="1:8" s="2" customFormat="1">
      <c r="A228" s="399"/>
      <c r="B228" s="93"/>
      <c r="C228" s="93"/>
      <c r="D228" s="93"/>
      <c r="E228" s="94"/>
      <c r="F228" s="133"/>
      <c r="G228" s="93"/>
      <c r="H228" s="93"/>
    </row>
    <row r="229" spans="1:8" s="2" customFormat="1">
      <c r="A229" s="399"/>
      <c r="B229" s="93"/>
      <c r="C229" s="93"/>
      <c r="D229" s="93"/>
      <c r="E229" s="94"/>
      <c r="F229" s="133"/>
      <c r="G229" s="93"/>
      <c r="H229" s="93"/>
    </row>
    <row r="230" spans="1:8" s="2" customFormat="1">
      <c r="A230" s="399"/>
      <c r="B230" s="93"/>
      <c r="C230" s="93"/>
      <c r="D230" s="93"/>
      <c r="E230" s="94"/>
      <c r="F230" s="133"/>
      <c r="G230" s="93"/>
      <c r="H230" s="93"/>
    </row>
    <row r="231" spans="1:8" s="2" customFormat="1">
      <c r="A231" s="399"/>
      <c r="B231" s="93"/>
      <c r="C231" s="93"/>
      <c r="D231" s="93"/>
      <c r="E231" s="94"/>
      <c r="F231" s="133"/>
      <c r="G231" s="93"/>
      <c r="H231" s="93"/>
    </row>
    <row r="232" spans="1:8" s="2" customFormat="1">
      <c r="A232" s="399"/>
      <c r="B232" s="93"/>
      <c r="C232" s="93"/>
      <c r="D232" s="93"/>
      <c r="E232" s="94"/>
      <c r="F232" s="133"/>
      <c r="G232" s="93"/>
      <c r="H232" s="93"/>
    </row>
    <row r="233" spans="1:8" s="2" customFormat="1">
      <c r="A233" s="399"/>
      <c r="B233" s="93"/>
      <c r="C233" s="93"/>
      <c r="D233" s="93"/>
      <c r="E233" s="94"/>
      <c r="F233" s="133"/>
      <c r="G233" s="93"/>
      <c r="H233" s="93"/>
    </row>
    <row r="234" spans="1:8" s="2" customFormat="1">
      <c r="A234" s="399"/>
      <c r="B234" s="93"/>
      <c r="C234" s="93"/>
      <c r="D234" s="93"/>
      <c r="E234" s="94"/>
      <c r="F234" s="133"/>
      <c r="G234" s="93"/>
      <c r="H234" s="93"/>
    </row>
    <row r="235" spans="1:8" s="2" customFormat="1">
      <c r="A235" s="399"/>
      <c r="B235" s="93"/>
      <c r="C235" s="93"/>
      <c r="D235" s="93"/>
      <c r="E235" s="94"/>
      <c r="F235" s="133"/>
      <c r="G235" s="93"/>
      <c r="H235" s="93"/>
    </row>
    <row r="236" spans="1:8" s="2" customFormat="1">
      <c r="A236" s="399"/>
      <c r="B236" s="93"/>
      <c r="C236" s="93"/>
      <c r="D236" s="93"/>
      <c r="E236" s="94"/>
      <c r="F236" s="133"/>
      <c r="G236" s="93"/>
      <c r="H236" s="93"/>
    </row>
    <row r="237" spans="1:8" s="2" customFormat="1">
      <c r="A237" s="399"/>
      <c r="B237" s="93"/>
      <c r="C237" s="93"/>
      <c r="D237" s="93"/>
      <c r="E237" s="94"/>
      <c r="F237" s="133"/>
      <c r="G237" s="93"/>
      <c r="H237" s="93"/>
    </row>
    <row r="238" spans="1:8" s="2" customFormat="1">
      <c r="A238" s="399"/>
      <c r="B238" s="93"/>
      <c r="C238" s="93"/>
      <c r="D238" s="93"/>
      <c r="E238" s="94"/>
      <c r="F238" s="133"/>
      <c r="G238" s="93"/>
      <c r="H238" s="93"/>
    </row>
    <row r="239" spans="1:8" s="2" customFormat="1">
      <c r="A239" s="399"/>
      <c r="B239" s="93"/>
      <c r="C239" s="93"/>
      <c r="D239" s="93"/>
      <c r="E239" s="94"/>
      <c r="F239" s="133"/>
      <c r="G239" s="93"/>
      <c r="H239" s="93"/>
    </row>
    <row r="240" spans="1:8" s="2" customFormat="1">
      <c r="A240" s="399"/>
      <c r="B240" s="93"/>
      <c r="C240" s="93"/>
      <c r="D240" s="93"/>
      <c r="E240" s="94"/>
      <c r="F240" s="133"/>
      <c r="G240" s="93"/>
      <c r="H240" s="93"/>
    </row>
    <row r="241" spans="1:8" s="2" customFormat="1">
      <c r="A241" s="399"/>
      <c r="B241" s="93"/>
      <c r="C241" s="93"/>
      <c r="D241" s="93"/>
      <c r="E241" s="94"/>
      <c r="F241" s="133"/>
      <c r="G241" s="93"/>
      <c r="H241" s="93"/>
    </row>
    <row r="242" spans="1:8" s="2" customFormat="1">
      <c r="A242" s="399"/>
      <c r="B242" s="93"/>
      <c r="C242" s="93"/>
      <c r="D242" s="93"/>
      <c r="E242" s="94"/>
      <c r="F242" s="133"/>
      <c r="G242" s="93"/>
      <c r="H242" s="93"/>
    </row>
    <row r="243" spans="1:8" s="2" customFormat="1">
      <c r="A243" s="399"/>
      <c r="B243" s="93"/>
      <c r="C243" s="93"/>
      <c r="D243" s="93"/>
      <c r="E243" s="94"/>
      <c r="F243" s="133"/>
      <c r="G243" s="93"/>
      <c r="H243" s="93"/>
    </row>
    <row r="244" spans="1:8" s="2" customFormat="1">
      <c r="A244" s="399"/>
      <c r="B244" s="93"/>
      <c r="C244" s="93"/>
      <c r="D244" s="93"/>
      <c r="E244" s="94"/>
      <c r="F244" s="133"/>
      <c r="G244" s="93"/>
      <c r="H244" s="93"/>
    </row>
    <row r="245" spans="1:8" s="2" customFormat="1">
      <c r="A245" s="399"/>
      <c r="B245" s="93"/>
      <c r="C245" s="93"/>
      <c r="D245" s="93"/>
      <c r="E245" s="94"/>
      <c r="F245" s="133"/>
      <c r="G245" s="93"/>
      <c r="H245" s="93"/>
    </row>
    <row r="246" spans="1:8" s="2" customFormat="1">
      <c r="A246" s="399"/>
      <c r="B246" s="93"/>
      <c r="C246" s="93"/>
      <c r="D246" s="93"/>
      <c r="E246" s="94"/>
      <c r="F246" s="133"/>
      <c r="G246" s="93"/>
      <c r="H246" s="93"/>
    </row>
    <row r="247" spans="1:8" s="2" customFormat="1">
      <c r="A247" s="399"/>
      <c r="B247" s="93"/>
      <c r="C247" s="93"/>
      <c r="D247" s="93"/>
      <c r="E247" s="94"/>
      <c r="F247" s="133"/>
      <c r="G247" s="93"/>
      <c r="H247" s="93"/>
    </row>
    <row r="248" spans="1:8" s="2" customFormat="1">
      <c r="A248" s="399"/>
      <c r="B248" s="93"/>
      <c r="C248" s="93"/>
      <c r="D248" s="93"/>
      <c r="E248" s="94"/>
      <c r="F248" s="133"/>
      <c r="G248" s="93"/>
      <c r="H248" s="93"/>
    </row>
    <row r="249" spans="1:8" s="2" customFormat="1">
      <c r="A249" s="399"/>
      <c r="B249" s="93"/>
      <c r="C249" s="93"/>
      <c r="D249" s="93"/>
      <c r="E249" s="94"/>
      <c r="F249" s="133"/>
      <c r="G249" s="93"/>
      <c r="H249" s="93"/>
    </row>
    <row r="250" spans="1:8" s="2" customFormat="1">
      <c r="A250" s="399"/>
      <c r="B250" s="93"/>
      <c r="C250" s="93"/>
      <c r="D250" s="93"/>
      <c r="E250" s="94"/>
      <c r="F250" s="133"/>
      <c r="G250" s="93"/>
      <c r="H250" s="93"/>
    </row>
    <row r="251" spans="1:8" s="2" customFormat="1">
      <c r="A251" s="399"/>
      <c r="B251" s="93"/>
      <c r="C251" s="93"/>
      <c r="D251" s="93"/>
      <c r="E251" s="94"/>
      <c r="F251" s="133"/>
      <c r="G251" s="93"/>
      <c r="H251" s="93"/>
    </row>
    <row r="252" spans="1:8" s="2" customFormat="1">
      <c r="A252" s="399"/>
      <c r="B252" s="93"/>
      <c r="C252" s="93"/>
      <c r="D252" s="93"/>
      <c r="E252" s="94"/>
      <c r="F252" s="133"/>
      <c r="G252" s="93"/>
      <c r="H252" s="93"/>
    </row>
    <row r="253" spans="1:8" s="2" customFormat="1">
      <c r="A253" s="399"/>
      <c r="B253" s="93"/>
      <c r="C253" s="93"/>
      <c r="D253" s="93"/>
      <c r="E253" s="94"/>
      <c r="F253" s="133"/>
      <c r="G253" s="93"/>
      <c r="H253" s="93"/>
    </row>
    <row r="254" spans="1:8" s="2" customFormat="1">
      <c r="A254" s="399"/>
      <c r="B254" s="93"/>
      <c r="C254" s="93"/>
      <c r="D254" s="93"/>
      <c r="E254" s="94"/>
      <c r="F254" s="133"/>
      <c r="G254" s="93"/>
      <c r="H254" s="93"/>
    </row>
    <row r="255" spans="1:8" s="2" customFormat="1">
      <c r="A255" s="399"/>
      <c r="B255" s="93"/>
      <c r="C255" s="93"/>
      <c r="D255" s="93"/>
      <c r="E255" s="94"/>
      <c r="F255" s="133"/>
      <c r="G255" s="93"/>
      <c r="H255" s="93"/>
    </row>
    <row r="256" spans="1:8" s="2" customFormat="1">
      <c r="A256" s="399"/>
      <c r="B256" s="93"/>
      <c r="C256" s="93"/>
      <c r="D256" s="93"/>
      <c r="E256" s="94"/>
      <c r="F256" s="133"/>
      <c r="G256" s="93"/>
      <c r="H256" s="93"/>
    </row>
    <row r="257" spans="1:8" s="2" customFormat="1">
      <c r="A257" s="399"/>
      <c r="B257" s="93"/>
      <c r="C257" s="93"/>
      <c r="D257" s="93"/>
      <c r="E257" s="94"/>
      <c r="F257" s="133"/>
      <c r="G257" s="93"/>
      <c r="H257" s="93"/>
    </row>
    <row r="258" spans="1:8" s="2" customFormat="1">
      <c r="A258" s="399"/>
      <c r="B258" s="93"/>
      <c r="C258" s="93"/>
      <c r="D258" s="93"/>
      <c r="E258" s="94"/>
      <c r="F258" s="133"/>
      <c r="G258" s="93"/>
      <c r="H258" s="93"/>
    </row>
    <row r="259" spans="1:8" s="2" customFormat="1">
      <c r="A259" s="399"/>
      <c r="B259" s="93"/>
      <c r="C259" s="93"/>
      <c r="D259" s="93"/>
      <c r="E259" s="94"/>
      <c r="F259" s="133"/>
      <c r="G259" s="93"/>
      <c r="H259" s="93"/>
    </row>
    <row r="260" spans="1:8" s="2" customFormat="1">
      <c r="A260" s="399"/>
      <c r="B260" s="93"/>
      <c r="C260" s="93"/>
      <c r="D260" s="93"/>
      <c r="E260" s="94"/>
      <c r="F260" s="133"/>
      <c r="G260" s="93"/>
      <c r="H260" s="93"/>
    </row>
    <row r="261" spans="1:8" s="2" customFormat="1">
      <c r="A261" s="399"/>
      <c r="B261" s="93"/>
      <c r="C261" s="93"/>
      <c r="D261" s="93"/>
      <c r="E261" s="94"/>
      <c r="F261" s="133"/>
      <c r="G261" s="93"/>
      <c r="H261" s="93"/>
    </row>
    <row r="262" spans="1:8" s="2" customFormat="1">
      <c r="A262" s="399"/>
      <c r="B262" s="93"/>
      <c r="C262" s="93"/>
      <c r="D262" s="93"/>
      <c r="E262" s="94"/>
      <c r="F262" s="133"/>
      <c r="G262" s="93"/>
      <c r="H262" s="93"/>
    </row>
    <row r="263" spans="1:8" s="2" customFormat="1">
      <c r="A263" s="399"/>
      <c r="B263" s="93"/>
      <c r="C263" s="93"/>
      <c r="D263" s="93"/>
      <c r="E263" s="94"/>
      <c r="F263" s="133"/>
      <c r="G263" s="93"/>
      <c r="H263" s="93"/>
    </row>
    <row r="264" spans="1:8" s="2" customFormat="1">
      <c r="A264" s="399"/>
      <c r="B264" s="93"/>
      <c r="C264" s="93"/>
      <c r="D264" s="93"/>
      <c r="E264" s="94"/>
      <c r="F264" s="133"/>
      <c r="G264" s="93"/>
      <c r="H264" s="93"/>
    </row>
    <row r="265" spans="1:8" s="2" customFormat="1">
      <c r="A265" s="399"/>
      <c r="B265" s="93"/>
      <c r="C265" s="93"/>
      <c r="D265" s="93"/>
      <c r="E265" s="94"/>
      <c r="F265" s="133"/>
      <c r="G265" s="93"/>
      <c r="H265" s="93"/>
    </row>
    <row r="266" spans="1:8" s="2" customFormat="1">
      <c r="A266" s="399"/>
      <c r="B266" s="93"/>
      <c r="C266" s="93"/>
      <c r="D266" s="93"/>
      <c r="E266" s="94"/>
      <c r="F266" s="133"/>
      <c r="G266" s="93"/>
      <c r="H266" s="93"/>
    </row>
    <row r="267" spans="1:8" s="2" customFormat="1">
      <c r="A267" s="399"/>
      <c r="B267" s="93"/>
      <c r="C267" s="93"/>
      <c r="D267" s="93"/>
      <c r="E267" s="94"/>
      <c r="F267" s="133"/>
      <c r="G267" s="93"/>
      <c r="H267" s="93"/>
    </row>
    <row r="268" spans="1:8" s="2" customFormat="1">
      <c r="A268" s="399"/>
      <c r="B268" s="93"/>
      <c r="C268" s="93"/>
      <c r="D268" s="93"/>
      <c r="E268" s="94"/>
      <c r="F268" s="133"/>
      <c r="G268" s="93"/>
      <c r="H268" s="93"/>
    </row>
    <row r="269" spans="1:8" s="2" customFormat="1">
      <c r="A269" s="399"/>
      <c r="B269" s="93"/>
      <c r="C269" s="93"/>
      <c r="D269" s="93"/>
      <c r="E269" s="94"/>
      <c r="F269" s="133"/>
      <c r="G269" s="93"/>
      <c r="H269" s="93"/>
    </row>
    <row r="270" spans="1:8" s="2" customFormat="1">
      <c r="A270" s="399"/>
      <c r="B270" s="93"/>
      <c r="C270" s="93"/>
      <c r="D270" s="93"/>
      <c r="E270" s="94"/>
      <c r="F270" s="133"/>
      <c r="G270" s="93"/>
      <c r="H270" s="93"/>
    </row>
    <row r="271" spans="1:8" s="2" customFormat="1">
      <c r="A271" s="399"/>
      <c r="B271" s="93"/>
      <c r="C271" s="93"/>
      <c r="D271" s="93"/>
      <c r="E271" s="94"/>
      <c r="F271" s="133"/>
      <c r="G271" s="93"/>
      <c r="H271" s="93"/>
    </row>
    <row r="272" spans="1:8" s="2" customFormat="1">
      <c r="A272" s="399"/>
      <c r="B272" s="93"/>
      <c r="C272" s="93"/>
      <c r="D272" s="93"/>
      <c r="E272" s="94"/>
      <c r="F272" s="133"/>
      <c r="G272" s="93"/>
      <c r="H272" s="93"/>
    </row>
    <row r="273" spans="1:8" s="2" customFormat="1">
      <c r="A273" s="399"/>
      <c r="B273" s="93"/>
      <c r="C273" s="93"/>
      <c r="D273" s="93"/>
      <c r="E273" s="94"/>
      <c r="F273" s="133"/>
      <c r="G273" s="93"/>
      <c r="H273" s="93"/>
    </row>
    <row r="274" spans="1:8" s="2" customFormat="1">
      <c r="A274" s="399"/>
      <c r="B274" s="93"/>
      <c r="C274" s="93"/>
      <c r="D274" s="93"/>
      <c r="E274" s="94"/>
      <c r="F274" s="133"/>
      <c r="G274" s="93"/>
      <c r="H274" s="93"/>
    </row>
    <row r="275" spans="1:8" s="2" customFormat="1">
      <c r="A275" s="399"/>
      <c r="B275" s="93"/>
      <c r="C275" s="93"/>
      <c r="D275" s="93"/>
      <c r="E275" s="94"/>
      <c r="F275" s="133"/>
      <c r="G275" s="93"/>
      <c r="H275" s="93"/>
    </row>
    <row r="276" spans="1:8" s="2" customFormat="1">
      <c r="A276" s="399"/>
      <c r="B276" s="93"/>
      <c r="C276" s="93"/>
      <c r="D276" s="93"/>
      <c r="E276" s="94"/>
      <c r="F276" s="133"/>
      <c r="G276" s="93"/>
      <c r="H276" s="93"/>
    </row>
    <row r="277" spans="1:8" s="2" customFormat="1">
      <c r="A277" s="399"/>
      <c r="B277" s="93"/>
      <c r="C277" s="93"/>
      <c r="D277" s="93"/>
      <c r="E277" s="94"/>
      <c r="F277" s="133"/>
      <c r="G277" s="93"/>
      <c r="H277" s="93"/>
    </row>
    <row r="278" spans="1:8" s="2" customFormat="1">
      <c r="A278" s="399"/>
      <c r="B278" s="93"/>
      <c r="C278" s="93"/>
      <c r="D278" s="93"/>
      <c r="E278" s="94"/>
      <c r="F278" s="133"/>
      <c r="G278" s="93"/>
      <c r="H278" s="93"/>
    </row>
    <row r="279" spans="1:8" s="2" customFormat="1">
      <c r="A279" s="399"/>
      <c r="B279" s="93"/>
      <c r="C279" s="93"/>
      <c r="D279" s="93"/>
      <c r="E279" s="94"/>
      <c r="F279" s="133"/>
      <c r="G279" s="93"/>
      <c r="H279" s="93"/>
    </row>
    <row r="280" spans="1:8" s="2" customFormat="1">
      <c r="A280" s="399"/>
      <c r="B280" s="93"/>
      <c r="C280" s="93"/>
      <c r="D280" s="93"/>
      <c r="E280" s="94"/>
      <c r="F280" s="133"/>
      <c r="G280" s="93"/>
      <c r="H280" s="93"/>
    </row>
    <row r="281" spans="1:8" s="2" customFormat="1">
      <c r="A281" s="399"/>
      <c r="B281" s="93"/>
      <c r="C281" s="93"/>
      <c r="D281" s="93"/>
      <c r="E281" s="94"/>
      <c r="F281" s="133"/>
      <c r="G281" s="93"/>
      <c r="H281" s="93"/>
    </row>
    <row r="282" spans="1:8" s="2" customFormat="1">
      <c r="A282" s="399"/>
      <c r="B282" s="93"/>
      <c r="C282" s="93"/>
      <c r="D282" s="93"/>
      <c r="E282" s="94"/>
      <c r="F282" s="133"/>
      <c r="G282" s="93"/>
      <c r="H282" s="93"/>
    </row>
    <row r="283" spans="1:8" s="2" customFormat="1">
      <c r="A283" s="399"/>
      <c r="B283" s="93"/>
      <c r="C283" s="93"/>
      <c r="D283" s="93"/>
      <c r="E283" s="94"/>
      <c r="F283" s="133"/>
      <c r="G283" s="93"/>
      <c r="H283" s="93"/>
    </row>
    <row r="284" spans="1:8" s="2" customFormat="1">
      <c r="A284" s="399"/>
      <c r="B284" s="93"/>
      <c r="C284" s="93"/>
      <c r="D284" s="93"/>
      <c r="E284" s="94"/>
      <c r="F284" s="133"/>
      <c r="G284" s="93"/>
      <c r="H284" s="93"/>
    </row>
    <row r="285" spans="1:8" s="2" customFormat="1">
      <c r="A285" s="399"/>
      <c r="B285" s="93"/>
      <c r="C285" s="93"/>
      <c r="D285" s="93"/>
      <c r="E285" s="94"/>
      <c r="F285" s="133"/>
      <c r="G285" s="93"/>
      <c r="H285" s="93"/>
    </row>
    <row r="286" spans="1:8" s="2" customFormat="1">
      <c r="A286" s="399"/>
      <c r="B286" s="93"/>
      <c r="C286" s="93"/>
      <c r="D286" s="93"/>
      <c r="E286" s="94"/>
      <c r="F286" s="133"/>
      <c r="G286" s="93"/>
      <c r="H286" s="93"/>
    </row>
    <row r="287" spans="1:8" s="2" customFormat="1">
      <c r="A287" s="399"/>
      <c r="B287" s="93"/>
      <c r="C287" s="93"/>
      <c r="D287" s="93"/>
      <c r="E287" s="94"/>
      <c r="F287" s="133"/>
      <c r="G287" s="93"/>
      <c r="H287" s="93"/>
    </row>
    <row r="288" spans="1:8" s="2" customFormat="1">
      <c r="A288" s="399"/>
      <c r="B288" s="93"/>
      <c r="C288" s="93"/>
      <c r="D288" s="93"/>
      <c r="E288" s="94"/>
      <c r="F288" s="133"/>
      <c r="G288" s="93"/>
      <c r="H288" s="93"/>
    </row>
    <row r="289" spans="1:8" s="2" customFormat="1">
      <c r="A289" s="399"/>
      <c r="B289" s="93"/>
      <c r="C289" s="93"/>
      <c r="D289" s="93"/>
      <c r="E289" s="94"/>
      <c r="F289" s="133"/>
      <c r="G289" s="93"/>
      <c r="H289" s="93"/>
    </row>
    <row r="290" spans="1:8" s="2" customFormat="1">
      <c r="A290" s="399"/>
      <c r="B290" s="93"/>
      <c r="C290" s="93"/>
      <c r="D290" s="93"/>
      <c r="E290" s="94"/>
      <c r="F290" s="133"/>
      <c r="G290" s="93"/>
      <c r="H290" s="93"/>
    </row>
    <row r="291" spans="1:8" s="2" customFormat="1">
      <c r="A291" s="399"/>
      <c r="B291" s="93"/>
      <c r="C291" s="93"/>
      <c r="D291" s="93"/>
      <c r="E291" s="94"/>
      <c r="F291" s="133"/>
      <c r="G291" s="93"/>
      <c r="H291" s="93"/>
    </row>
    <row r="292" spans="1:8" s="2" customFormat="1">
      <c r="A292" s="399"/>
      <c r="B292" s="93"/>
      <c r="C292" s="93"/>
      <c r="D292" s="93"/>
      <c r="E292" s="94"/>
      <c r="F292" s="133"/>
      <c r="G292" s="93"/>
      <c r="H292" s="93"/>
    </row>
    <row r="293" spans="1:8" s="2" customFormat="1">
      <c r="A293" s="399"/>
      <c r="B293" s="93"/>
      <c r="C293" s="93"/>
      <c r="D293" s="93"/>
      <c r="E293" s="94"/>
      <c r="F293" s="133"/>
      <c r="G293" s="93"/>
      <c r="H293" s="93"/>
    </row>
    <row r="294" spans="1:8" s="2" customFormat="1">
      <c r="A294" s="399"/>
      <c r="B294" s="93"/>
      <c r="C294" s="93"/>
      <c r="D294" s="93"/>
      <c r="E294" s="94"/>
      <c r="F294" s="133"/>
      <c r="G294" s="93"/>
      <c r="H294" s="93"/>
    </row>
    <row r="295" spans="1:8" s="2" customFormat="1">
      <c r="A295" s="399"/>
      <c r="B295" s="93"/>
      <c r="C295" s="93"/>
      <c r="D295" s="93"/>
      <c r="E295" s="94"/>
      <c r="F295" s="133"/>
      <c r="G295" s="93"/>
      <c r="H295" s="93"/>
    </row>
    <row r="296" spans="1:8" s="2" customFormat="1">
      <c r="A296" s="399"/>
      <c r="B296" s="93"/>
      <c r="C296" s="93"/>
      <c r="D296" s="93"/>
      <c r="E296" s="94"/>
      <c r="F296" s="133"/>
      <c r="G296" s="93"/>
      <c r="H296" s="93"/>
    </row>
    <row r="297" spans="1:8" s="2" customFormat="1">
      <c r="A297" s="399"/>
      <c r="B297" s="93"/>
      <c r="C297" s="93"/>
      <c r="D297" s="93"/>
      <c r="E297" s="94"/>
      <c r="F297" s="133"/>
      <c r="G297" s="93"/>
      <c r="H297" s="93"/>
    </row>
    <row r="298" spans="1:8" s="2" customFormat="1">
      <c r="A298" s="399"/>
      <c r="B298" s="93"/>
      <c r="C298" s="93"/>
      <c r="D298" s="93"/>
      <c r="E298" s="94"/>
      <c r="F298" s="133"/>
      <c r="G298" s="93"/>
      <c r="H298" s="93"/>
    </row>
    <row r="299" spans="1:8" s="2" customFormat="1">
      <c r="A299" s="399"/>
      <c r="B299" s="93"/>
      <c r="C299" s="93"/>
      <c r="D299" s="93"/>
      <c r="E299" s="94"/>
      <c r="F299" s="133"/>
      <c r="G299" s="93"/>
      <c r="H299" s="93"/>
    </row>
    <row r="300" spans="1:8" s="2" customFormat="1">
      <c r="A300" s="399"/>
      <c r="B300" s="93"/>
      <c r="C300" s="93"/>
      <c r="D300" s="93"/>
      <c r="E300" s="94"/>
      <c r="F300" s="133"/>
      <c r="G300" s="93"/>
      <c r="H300" s="93"/>
    </row>
    <row r="301" spans="1:8" s="2" customFormat="1">
      <c r="A301" s="399"/>
      <c r="B301" s="93"/>
      <c r="C301" s="93"/>
      <c r="D301" s="93"/>
      <c r="E301" s="94"/>
      <c r="F301" s="133"/>
      <c r="G301" s="93"/>
      <c r="H301" s="93"/>
    </row>
    <row r="302" spans="1:8" s="2" customFormat="1">
      <c r="A302" s="399"/>
      <c r="B302" s="93"/>
      <c r="C302" s="93"/>
      <c r="D302" s="93"/>
      <c r="E302" s="94"/>
      <c r="F302" s="133"/>
      <c r="G302" s="93"/>
      <c r="H302" s="93"/>
    </row>
    <row r="303" spans="1:8" s="2" customFormat="1">
      <c r="A303" s="399"/>
      <c r="B303" s="93"/>
      <c r="C303" s="93"/>
      <c r="D303" s="93"/>
      <c r="E303" s="94"/>
      <c r="F303" s="133"/>
      <c r="G303" s="93"/>
      <c r="H303" s="93"/>
    </row>
    <row r="304" spans="1:8" s="2" customFormat="1">
      <c r="A304" s="399"/>
      <c r="B304" s="93"/>
      <c r="C304" s="93"/>
      <c r="D304" s="93"/>
      <c r="E304" s="94"/>
      <c r="F304" s="133"/>
      <c r="G304" s="93"/>
      <c r="H304" s="93"/>
    </row>
    <row r="305" spans="1:8" s="2" customFormat="1">
      <c r="A305" s="399"/>
      <c r="B305" s="93"/>
      <c r="C305" s="93"/>
      <c r="D305" s="93"/>
      <c r="E305" s="94"/>
      <c r="F305" s="133"/>
      <c r="G305" s="93"/>
      <c r="H305" s="93"/>
    </row>
    <row r="306" spans="1:8" s="2" customFormat="1">
      <c r="A306" s="399"/>
      <c r="B306" s="93"/>
      <c r="C306" s="93"/>
      <c r="D306" s="93"/>
      <c r="E306" s="94"/>
      <c r="F306" s="133"/>
      <c r="G306" s="93"/>
      <c r="H306" s="93"/>
    </row>
    <row r="307" spans="1:8" s="2" customFormat="1">
      <c r="A307" s="399"/>
      <c r="B307" s="93"/>
      <c r="C307" s="93"/>
      <c r="D307" s="93"/>
      <c r="E307" s="94"/>
      <c r="F307" s="133"/>
      <c r="G307" s="93"/>
      <c r="H307" s="93"/>
    </row>
    <row r="308" spans="1:8" s="2" customFormat="1">
      <c r="A308" s="399"/>
      <c r="B308" s="93"/>
      <c r="C308" s="93"/>
      <c r="D308" s="93"/>
      <c r="E308" s="94"/>
      <c r="F308" s="133"/>
      <c r="G308" s="93"/>
      <c r="H308" s="93"/>
    </row>
    <row r="309" spans="1:8" s="2" customFormat="1">
      <c r="A309" s="399"/>
      <c r="B309" s="93"/>
      <c r="C309" s="93"/>
      <c r="D309" s="93"/>
      <c r="E309" s="94"/>
      <c r="F309" s="133"/>
      <c r="G309" s="93"/>
      <c r="H309" s="93"/>
    </row>
    <row r="310" spans="1:8" s="2" customFormat="1">
      <c r="A310" s="399"/>
      <c r="B310" s="93"/>
      <c r="C310" s="93"/>
      <c r="D310" s="93"/>
      <c r="E310" s="94"/>
      <c r="F310" s="133"/>
      <c r="G310" s="93"/>
      <c r="H310" s="93"/>
    </row>
    <row r="311" spans="1:8" s="2" customFormat="1">
      <c r="A311" s="399"/>
      <c r="B311" s="93"/>
      <c r="C311" s="93"/>
      <c r="D311" s="93"/>
      <c r="E311" s="94"/>
      <c r="F311" s="133"/>
      <c r="G311" s="93"/>
      <c r="H311" s="93"/>
    </row>
    <row r="312" spans="1:8" s="2" customFormat="1">
      <c r="A312" s="399"/>
      <c r="B312" s="93"/>
      <c r="C312" s="93"/>
      <c r="D312" s="93"/>
      <c r="E312" s="94"/>
      <c r="F312" s="133"/>
      <c r="G312" s="93"/>
      <c r="H312" s="93"/>
    </row>
    <row r="313" spans="1:8" s="2" customFormat="1">
      <c r="A313" s="399"/>
      <c r="B313" s="93"/>
      <c r="C313" s="93"/>
      <c r="D313" s="93"/>
      <c r="E313" s="94"/>
      <c r="F313" s="133"/>
      <c r="G313" s="93"/>
      <c r="H313" s="93"/>
    </row>
    <row r="314" spans="1:8" s="2" customFormat="1">
      <c r="A314" s="399"/>
      <c r="B314" s="93"/>
      <c r="C314" s="93"/>
      <c r="D314" s="93"/>
      <c r="E314" s="94"/>
      <c r="F314" s="133"/>
      <c r="G314" s="93"/>
      <c r="H314" s="93"/>
    </row>
    <row r="315" spans="1:8" s="2" customFormat="1">
      <c r="A315" s="399"/>
      <c r="B315" s="93"/>
      <c r="C315" s="93"/>
      <c r="D315" s="93"/>
      <c r="E315" s="94"/>
      <c r="F315" s="133"/>
      <c r="G315" s="93"/>
      <c r="H315" s="93"/>
    </row>
    <row r="316" spans="1:8" s="2" customFormat="1">
      <c r="A316" s="399"/>
      <c r="B316" s="93"/>
      <c r="C316" s="93"/>
      <c r="D316" s="93"/>
      <c r="E316" s="94"/>
      <c r="F316" s="133"/>
      <c r="G316" s="93"/>
      <c r="H316" s="93"/>
    </row>
    <row r="317" spans="1:8" s="2" customFormat="1">
      <c r="A317" s="399"/>
      <c r="B317" s="93"/>
      <c r="C317" s="93"/>
      <c r="D317" s="93"/>
      <c r="E317" s="94"/>
      <c r="F317" s="133"/>
      <c r="G317" s="93"/>
      <c r="H317" s="93"/>
    </row>
    <row r="318" spans="1:8" s="2" customFormat="1">
      <c r="A318" s="399"/>
      <c r="B318" s="93"/>
      <c r="C318" s="93"/>
      <c r="D318" s="93"/>
      <c r="E318" s="94"/>
      <c r="F318" s="133"/>
      <c r="G318" s="93"/>
      <c r="H318" s="93"/>
    </row>
    <row r="319" spans="1:8" s="2" customFormat="1">
      <c r="A319" s="399"/>
      <c r="B319" s="93"/>
      <c r="C319" s="93"/>
      <c r="D319" s="93"/>
      <c r="E319" s="94"/>
      <c r="F319" s="133"/>
      <c r="G319" s="93"/>
      <c r="H319" s="93"/>
    </row>
    <row r="320" spans="1:8" s="2" customFormat="1">
      <c r="A320" s="399"/>
      <c r="B320" s="93"/>
      <c r="C320" s="93"/>
      <c r="D320" s="93"/>
      <c r="E320" s="94"/>
      <c r="F320" s="133"/>
      <c r="G320" s="93"/>
      <c r="H320" s="93"/>
    </row>
    <row r="321" spans="1:8" s="2" customFormat="1">
      <c r="A321" s="399"/>
      <c r="B321" s="93"/>
      <c r="C321" s="93"/>
      <c r="D321" s="93"/>
      <c r="E321" s="94"/>
      <c r="F321" s="133"/>
      <c r="G321" s="93"/>
      <c r="H321" s="93"/>
    </row>
    <row r="322" spans="1:8" s="2" customFormat="1">
      <c r="A322" s="399"/>
      <c r="B322" s="93"/>
      <c r="C322" s="93"/>
      <c r="D322" s="93"/>
      <c r="E322" s="94"/>
      <c r="F322" s="133"/>
      <c r="G322" s="93"/>
      <c r="H322" s="93"/>
    </row>
    <row r="323" spans="1:8" s="2" customFormat="1">
      <c r="A323" s="399"/>
      <c r="B323" s="93"/>
      <c r="C323" s="93"/>
      <c r="D323" s="93"/>
      <c r="E323" s="94"/>
      <c r="F323" s="133"/>
      <c r="G323" s="93"/>
      <c r="H323" s="93"/>
    </row>
    <row r="324" spans="1:8" s="2" customFormat="1">
      <c r="A324" s="399"/>
      <c r="B324" s="93"/>
      <c r="C324" s="93"/>
      <c r="D324" s="93"/>
      <c r="E324" s="94"/>
      <c r="F324" s="133"/>
      <c r="G324" s="93"/>
      <c r="H324" s="93"/>
    </row>
    <row r="325" spans="1:8" s="2" customFormat="1">
      <c r="A325" s="399"/>
      <c r="B325" s="93"/>
      <c r="C325" s="93"/>
      <c r="D325" s="93"/>
      <c r="E325" s="94"/>
      <c r="F325" s="133"/>
      <c r="G325" s="93"/>
      <c r="H325" s="93"/>
    </row>
    <row r="326" spans="1:8" s="2" customFormat="1">
      <c r="A326" s="399"/>
      <c r="B326" s="93"/>
      <c r="C326" s="93"/>
      <c r="D326" s="93"/>
      <c r="E326" s="94"/>
      <c r="F326" s="133"/>
      <c r="G326" s="93"/>
      <c r="H326" s="93"/>
    </row>
    <row r="327" spans="1:8" s="2" customFormat="1">
      <c r="A327" s="399"/>
      <c r="B327" s="93"/>
      <c r="C327" s="93"/>
      <c r="D327" s="93"/>
      <c r="E327" s="94"/>
      <c r="F327" s="133"/>
      <c r="G327" s="93"/>
      <c r="H327" s="93"/>
    </row>
    <row r="328" spans="1:8" s="2" customFormat="1">
      <c r="A328" s="399"/>
      <c r="B328" s="93"/>
      <c r="C328" s="93"/>
      <c r="D328" s="93"/>
      <c r="E328" s="94"/>
      <c r="F328" s="133"/>
      <c r="G328" s="93"/>
      <c r="H328" s="93"/>
    </row>
    <row r="329" spans="1:8" s="2" customFormat="1">
      <c r="A329" s="399"/>
      <c r="B329" s="93"/>
      <c r="C329" s="93"/>
      <c r="D329" s="93"/>
      <c r="E329" s="94"/>
      <c r="F329" s="133"/>
      <c r="G329" s="93"/>
      <c r="H329" s="93"/>
    </row>
    <row r="330" spans="1:8" s="2" customFormat="1">
      <c r="A330" s="399"/>
      <c r="B330" s="93"/>
      <c r="C330" s="93"/>
      <c r="D330" s="93"/>
      <c r="E330" s="94"/>
      <c r="F330" s="133"/>
      <c r="G330" s="93"/>
      <c r="H330" s="93"/>
    </row>
    <row r="331" spans="1:8" s="2" customFormat="1">
      <c r="A331" s="399"/>
      <c r="B331" s="93"/>
      <c r="C331" s="93"/>
      <c r="D331" s="93"/>
      <c r="E331" s="94"/>
      <c r="F331" s="133"/>
      <c r="G331" s="93"/>
      <c r="H331" s="93"/>
    </row>
    <row r="332" spans="1:8" s="2" customFormat="1">
      <c r="A332" s="399"/>
      <c r="B332" s="93"/>
      <c r="C332" s="93"/>
      <c r="D332" s="93"/>
      <c r="E332" s="94"/>
      <c r="F332" s="133"/>
      <c r="G332" s="93"/>
      <c r="H332" s="93"/>
    </row>
    <row r="333" spans="1:8" s="2" customFormat="1">
      <c r="A333" s="399"/>
      <c r="B333" s="93"/>
      <c r="C333" s="93"/>
      <c r="D333" s="93"/>
      <c r="E333" s="94"/>
      <c r="F333" s="133"/>
      <c r="G333" s="93"/>
      <c r="H333" s="93"/>
    </row>
    <row r="334" spans="1:8" s="2" customFormat="1">
      <c r="A334" s="399"/>
      <c r="B334" s="93"/>
      <c r="C334" s="93"/>
      <c r="D334" s="93"/>
      <c r="E334" s="94"/>
      <c r="F334" s="133"/>
      <c r="G334" s="93"/>
      <c r="H334" s="93"/>
    </row>
    <row r="335" spans="1:8" s="2" customFormat="1">
      <c r="A335" s="399"/>
      <c r="B335" s="93"/>
      <c r="C335" s="93"/>
      <c r="D335" s="93"/>
      <c r="E335" s="94"/>
      <c r="F335" s="133"/>
      <c r="G335" s="93"/>
      <c r="H335" s="93"/>
    </row>
    <row r="336" spans="1:8" s="2" customFormat="1">
      <c r="A336" s="399"/>
      <c r="B336" s="93"/>
      <c r="C336" s="93"/>
      <c r="D336" s="93"/>
      <c r="E336" s="94"/>
      <c r="F336" s="133"/>
      <c r="G336" s="93"/>
      <c r="H336" s="93"/>
    </row>
    <row r="337" spans="1:8" s="2" customFormat="1">
      <c r="A337" s="399"/>
      <c r="B337" s="93"/>
      <c r="C337" s="93"/>
      <c r="D337" s="93"/>
      <c r="E337" s="94"/>
      <c r="F337" s="133"/>
      <c r="G337" s="93"/>
      <c r="H337" s="93"/>
    </row>
    <row r="338" spans="1:8" s="2" customFormat="1">
      <c r="A338" s="399"/>
      <c r="B338" s="93"/>
      <c r="C338" s="93"/>
      <c r="D338" s="93"/>
      <c r="E338" s="94"/>
      <c r="F338" s="133"/>
      <c r="G338" s="93"/>
      <c r="H338" s="93"/>
    </row>
    <row r="339" spans="1:8" s="2" customFormat="1">
      <c r="A339" s="399"/>
      <c r="B339" s="93"/>
      <c r="C339" s="93"/>
      <c r="D339" s="93"/>
      <c r="E339" s="94"/>
      <c r="F339" s="133"/>
      <c r="G339" s="93"/>
      <c r="H339" s="93"/>
    </row>
    <row r="340" spans="1:8" s="2" customFormat="1">
      <c r="A340" s="399"/>
      <c r="B340" s="93"/>
      <c r="C340" s="93"/>
      <c r="D340" s="93"/>
      <c r="E340" s="94"/>
      <c r="F340" s="133"/>
      <c r="G340" s="93"/>
      <c r="H340" s="93"/>
    </row>
    <row r="341" spans="1:8" s="2" customFormat="1">
      <c r="A341" s="399"/>
      <c r="B341" s="93"/>
      <c r="C341" s="93"/>
      <c r="D341" s="93"/>
      <c r="E341" s="94"/>
      <c r="F341" s="133"/>
      <c r="G341" s="93"/>
      <c r="H341" s="93"/>
    </row>
    <row r="342" spans="1:8" s="2" customFormat="1">
      <c r="A342" s="399"/>
      <c r="B342" s="93"/>
      <c r="C342" s="93"/>
      <c r="D342" s="93"/>
      <c r="E342" s="94"/>
      <c r="F342" s="133"/>
      <c r="G342" s="93"/>
      <c r="H342" s="93"/>
    </row>
    <row r="343" spans="1:8" s="2" customFormat="1">
      <c r="A343" s="399"/>
      <c r="B343" s="93"/>
      <c r="C343" s="93"/>
      <c r="D343" s="93"/>
      <c r="E343" s="94"/>
      <c r="F343" s="133"/>
      <c r="G343" s="93"/>
      <c r="H343" s="93"/>
    </row>
    <row r="344" spans="1:8" s="2" customFormat="1">
      <c r="A344" s="399"/>
      <c r="B344" s="93"/>
      <c r="C344" s="93"/>
      <c r="D344" s="93"/>
      <c r="E344" s="94"/>
      <c r="F344" s="133"/>
      <c r="G344" s="93"/>
      <c r="H344" s="93"/>
    </row>
    <row r="345" spans="1:8" s="2" customFormat="1">
      <c r="A345" s="399"/>
      <c r="B345" s="93"/>
      <c r="C345" s="93"/>
      <c r="D345" s="93"/>
      <c r="E345" s="94"/>
      <c r="F345" s="133"/>
      <c r="G345" s="93"/>
      <c r="H345" s="93"/>
    </row>
    <row r="346" spans="1:8" s="2" customFormat="1">
      <c r="A346" s="399"/>
      <c r="B346" s="93"/>
      <c r="C346" s="93"/>
      <c r="D346" s="93"/>
      <c r="E346" s="94"/>
      <c r="F346" s="133"/>
      <c r="G346" s="93"/>
      <c r="H346" s="93"/>
    </row>
    <row r="347" spans="1:8" s="2" customFormat="1">
      <c r="A347" s="399"/>
      <c r="B347" s="93"/>
      <c r="C347" s="93"/>
      <c r="D347" s="93"/>
      <c r="E347" s="94"/>
      <c r="F347" s="133"/>
      <c r="G347" s="93"/>
      <c r="H347" s="93"/>
    </row>
    <row r="348" spans="1:8" s="2" customFormat="1">
      <c r="A348" s="399"/>
      <c r="B348" s="93"/>
      <c r="C348" s="93"/>
      <c r="D348" s="93"/>
      <c r="E348" s="94"/>
      <c r="F348" s="133"/>
      <c r="G348" s="93"/>
      <c r="H348" s="93"/>
    </row>
    <row r="349" spans="1:8" s="2" customFormat="1">
      <c r="A349" s="399"/>
      <c r="B349" s="93"/>
      <c r="C349" s="93"/>
      <c r="D349" s="93"/>
      <c r="E349" s="94"/>
      <c r="F349" s="133"/>
      <c r="G349" s="93"/>
      <c r="H349" s="93"/>
    </row>
    <row r="350" spans="1:8" s="2" customFormat="1">
      <c r="A350" s="399"/>
      <c r="B350" s="93"/>
      <c r="C350" s="93"/>
      <c r="D350" s="93"/>
      <c r="E350" s="94"/>
      <c r="F350" s="133"/>
      <c r="G350" s="93"/>
      <c r="H350" s="93"/>
    </row>
    <row r="351" spans="1:8" s="2" customFormat="1">
      <c r="A351" s="399"/>
      <c r="B351" s="93"/>
      <c r="C351" s="93"/>
      <c r="D351" s="93"/>
      <c r="E351" s="94"/>
      <c r="F351" s="133"/>
      <c r="G351" s="93"/>
      <c r="H351" s="93"/>
    </row>
    <row r="352" spans="1:8" s="2" customFormat="1">
      <c r="A352" s="399"/>
      <c r="B352" s="93"/>
      <c r="C352" s="93"/>
      <c r="D352" s="93"/>
      <c r="E352" s="94"/>
      <c r="F352" s="133"/>
      <c r="G352" s="93"/>
      <c r="H352" s="93"/>
    </row>
    <row r="353" spans="1:8" s="2" customFormat="1">
      <c r="A353" s="399"/>
      <c r="B353" s="93"/>
      <c r="C353" s="93"/>
      <c r="D353" s="93"/>
      <c r="E353" s="94"/>
      <c r="F353" s="133"/>
      <c r="G353" s="93"/>
      <c r="H353" s="93"/>
    </row>
    <row r="354" spans="1:8" s="2" customFormat="1">
      <c r="A354" s="399"/>
      <c r="B354" s="93"/>
      <c r="C354" s="93"/>
      <c r="D354" s="93"/>
      <c r="E354" s="94"/>
      <c r="F354" s="133"/>
      <c r="G354" s="93"/>
      <c r="H354" s="93"/>
    </row>
    <row r="355" spans="1:8" s="2" customFormat="1">
      <c r="A355" s="399"/>
      <c r="B355" s="93"/>
      <c r="C355" s="93"/>
      <c r="D355" s="93"/>
      <c r="E355" s="94"/>
      <c r="F355" s="133"/>
      <c r="G355" s="93"/>
      <c r="H355" s="93"/>
    </row>
    <row r="356" spans="1:8" s="2" customFormat="1">
      <c r="A356" s="399"/>
      <c r="B356" s="93"/>
      <c r="C356" s="93"/>
      <c r="D356" s="93"/>
      <c r="E356" s="94"/>
      <c r="F356" s="133"/>
      <c r="G356" s="93"/>
      <c r="H356" s="93"/>
    </row>
    <row r="357" spans="1:8" s="2" customFormat="1">
      <c r="A357" s="399"/>
      <c r="B357" s="93"/>
      <c r="C357" s="93"/>
      <c r="D357" s="93"/>
      <c r="E357" s="94"/>
      <c r="F357" s="133"/>
      <c r="G357" s="93"/>
      <c r="H357" s="93"/>
    </row>
    <row r="358" spans="1:8" s="2" customFormat="1">
      <c r="A358" s="399"/>
      <c r="B358" s="93"/>
      <c r="C358" s="93"/>
      <c r="D358" s="93"/>
      <c r="E358" s="94"/>
      <c r="F358" s="133"/>
      <c r="G358" s="93"/>
      <c r="H358" s="93"/>
    </row>
    <row r="359" spans="1:8" s="2" customFormat="1">
      <c r="A359" s="399"/>
      <c r="B359" s="93"/>
      <c r="C359" s="93"/>
      <c r="D359" s="93"/>
      <c r="E359" s="94"/>
      <c r="F359" s="133"/>
      <c r="G359" s="93"/>
      <c r="H359" s="93"/>
    </row>
    <row r="360" spans="1:8" s="2" customFormat="1">
      <c r="A360" s="399"/>
      <c r="B360" s="93"/>
      <c r="C360" s="93"/>
      <c r="D360" s="93"/>
      <c r="E360" s="94"/>
      <c r="F360" s="133"/>
      <c r="G360" s="93"/>
      <c r="H360" s="93"/>
    </row>
    <row r="361" spans="1:8" s="2" customFormat="1">
      <c r="A361" s="399"/>
      <c r="B361" s="93"/>
      <c r="C361" s="93"/>
      <c r="D361" s="93"/>
      <c r="E361" s="94"/>
      <c r="F361" s="133"/>
      <c r="G361" s="93"/>
      <c r="H361" s="93"/>
    </row>
    <row r="362" spans="1:8" s="2" customFormat="1">
      <c r="A362" s="399"/>
      <c r="B362" s="93"/>
      <c r="C362" s="93"/>
      <c r="D362" s="93"/>
      <c r="E362" s="94"/>
      <c r="F362" s="133"/>
      <c r="G362" s="93"/>
      <c r="H362" s="93"/>
    </row>
    <row r="363" spans="1:8" s="2" customFormat="1">
      <c r="A363" s="399"/>
      <c r="B363" s="93"/>
      <c r="C363" s="93"/>
      <c r="D363" s="93"/>
      <c r="E363" s="94"/>
      <c r="F363" s="133"/>
      <c r="G363" s="93"/>
      <c r="H363" s="93"/>
    </row>
    <row r="364" spans="1:8" s="2" customFormat="1">
      <c r="A364" s="399"/>
      <c r="B364" s="93"/>
      <c r="C364" s="93"/>
      <c r="D364" s="93"/>
      <c r="E364" s="94"/>
      <c r="F364" s="133"/>
      <c r="G364" s="93"/>
      <c r="H364" s="93"/>
    </row>
    <row r="365" spans="1:8" s="2" customFormat="1">
      <c r="A365" s="399"/>
      <c r="B365" s="93"/>
      <c r="C365" s="93"/>
      <c r="D365" s="93"/>
      <c r="E365" s="94"/>
      <c r="F365" s="133"/>
      <c r="G365" s="93"/>
      <c r="H365" s="93"/>
    </row>
    <row r="366" spans="1:8" s="2" customFormat="1">
      <c r="A366" s="399"/>
      <c r="B366" s="93"/>
      <c r="C366" s="93"/>
      <c r="D366" s="93"/>
      <c r="E366" s="94"/>
      <c r="F366" s="133"/>
      <c r="G366" s="93"/>
      <c r="H366" s="93"/>
    </row>
    <row r="367" spans="1:8" s="2" customFormat="1">
      <c r="A367" s="399"/>
      <c r="B367" s="93"/>
      <c r="C367" s="93"/>
      <c r="D367" s="93"/>
      <c r="E367" s="94"/>
      <c r="F367" s="133"/>
      <c r="G367" s="93"/>
      <c r="H367" s="93"/>
    </row>
    <row r="368" spans="1:8" s="2" customFormat="1">
      <c r="A368" s="399"/>
      <c r="B368" s="93"/>
      <c r="C368" s="93"/>
      <c r="D368" s="93"/>
      <c r="E368" s="94"/>
      <c r="F368" s="133"/>
      <c r="G368" s="93"/>
      <c r="H368" s="93"/>
    </row>
    <row r="369" spans="1:8" s="2" customFormat="1">
      <c r="A369" s="399"/>
      <c r="B369" s="93"/>
      <c r="C369" s="93"/>
      <c r="D369" s="93"/>
      <c r="E369" s="94"/>
      <c r="F369" s="133"/>
      <c r="G369" s="93"/>
      <c r="H369" s="93"/>
    </row>
    <row r="370" spans="1:8" s="2" customFormat="1">
      <c r="A370" s="399"/>
      <c r="B370" s="93"/>
      <c r="C370" s="93"/>
      <c r="D370" s="93"/>
      <c r="E370" s="94"/>
      <c r="F370" s="133"/>
      <c r="G370" s="93"/>
      <c r="H370" s="93"/>
    </row>
    <row r="371" spans="1:8" s="2" customFormat="1">
      <c r="A371" s="399"/>
      <c r="B371" s="93"/>
      <c r="C371" s="93"/>
      <c r="D371" s="93"/>
      <c r="E371" s="94"/>
      <c r="F371" s="133"/>
      <c r="G371" s="93"/>
      <c r="H371" s="93"/>
    </row>
    <row r="372" spans="1:8" s="2" customFormat="1">
      <c r="A372" s="399"/>
      <c r="B372" s="93"/>
      <c r="C372" s="93"/>
      <c r="D372" s="93"/>
      <c r="E372" s="94"/>
      <c r="F372" s="133"/>
      <c r="G372" s="93"/>
      <c r="H372" s="93"/>
    </row>
    <row r="373" spans="1:8" s="2" customFormat="1">
      <c r="A373" s="399"/>
      <c r="B373" s="93"/>
      <c r="C373" s="93"/>
      <c r="D373" s="93"/>
      <c r="E373" s="94"/>
      <c r="F373" s="133"/>
      <c r="G373" s="93"/>
      <c r="H373" s="93"/>
    </row>
    <row r="374" spans="1:8" s="2" customFormat="1">
      <c r="A374" s="399"/>
      <c r="B374" s="93"/>
      <c r="C374" s="93"/>
      <c r="D374" s="93"/>
      <c r="E374" s="94"/>
      <c r="F374" s="133"/>
      <c r="G374" s="93"/>
      <c r="H374" s="93"/>
    </row>
    <row r="375" spans="1:8" s="2" customFormat="1">
      <c r="A375" s="399"/>
      <c r="B375" s="93"/>
      <c r="C375" s="93"/>
      <c r="D375" s="93"/>
      <c r="E375" s="94"/>
      <c r="F375" s="133"/>
      <c r="G375" s="93"/>
      <c r="H375" s="93"/>
    </row>
    <row r="376" spans="1:8" s="2" customFormat="1">
      <c r="A376" s="399"/>
      <c r="B376" s="93"/>
      <c r="C376" s="93"/>
      <c r="D376" s="93"/>
      <c r="E376" s="94"/>
      <c r="F376" s="133"/>
      <c r="G376" s="93"/>
      <c r="H376" s="93"/>
    </row>
    <row r="377" spans="1:8" s="2" customFormat="1">
      <c r="A377" s="399"/>
      <c r="B377" s="93"/>
      <c r="C377" s="93"/>
      <c r="D377" s="93"/>
      <c r="E377" s="94"/>
      <c r="F377" s="133"/>
      <c r="G377" s="93"/>
      <c r="H377" s="93"/>
    </row>
    <row r="378" spans="1:8" s="2" customFormat="1">
      <c r="A378" s="399"/>
      <c r="B378" s="93"/>
      <c r="C378" s="93"/>
      <c r="D378" s="93"/>
      <c r="E378" s="94"/>
      <c r="F378" s="133"/>
      <c r="G378" s="93"/>
      <c r="H378" s="93"/>
    </row>
    <row r="379" spans="1:8" s="2" customFormat="1">
      <c r="A379" s="399"/>
      <c r="B379" s="93"/>
      <c r="C379" s="93"/>
      <c r="D379" s="93"/>
      <c r="E379" s="94"/>
      <c r="F379" s="133"/>
      <c r="G379" s="93"/>
      <c r="H379" s="93"/>
    </row>
    <row r="380" spans="1:8" s="2" customFormat="1">
      <c r="A380" s="399"/>
      <c r="B380" s="93"/>
      <c r="C380" s="93"/>
      <c r="D380" s="93"/>
      <c r="E380" s="94"/>
      <c r="F380" s="133"/>
      <c r="G380" s="93"/>
      <c r="H380" s="93"/>
    </row>
    <row r="381" spans="1:8" s="2" customFormat="1">
      <c r="A381" s="399"/>
      <c r="B381" s="93"/>
      <c r="C381" s="93"/>
      <c r="D381" s="93"/>
      <c r="E381" s="94"/>
      <c r="F381" s="133"/>
      <c r="G381" s="93"/>
      <c r="H381" s="93"/>
    </row>
    <row r="382" spans="1:8" s="2" customFormat="1">
      <c r="A382" s="399"/>
      <c r="B382" s="93"/>
      <c r="C382" s="93"/>
      <c r="D382" s="93"/>
      <c r="E382" s="94"/>
      <c r="F382" s="133"/>
      <c r="G382" s="93"/>
      <c r="H382" s="93"/>
    </row>
    <row r="383" spans="1:8" s="2" customFormat="1">
      <c r="A383" s="399"/>
      <c r="B383" s="93"/>
      <c r="C383" s="93"/>
      <c r="D383" s="93"/>
      <c r="E383" s="94"/>
      <c r="F383" s="133"/>
      <c r="G383" s="93"/>
      <c r="H383" s="93"/>
    </row>
    <row r="384" spans="1:8" s="2" customFormat="1">
      <c r="A384" s="399"/>
      <c r="B384" s="93"/>
      <c r="C384" s="93"/>
      <c r="D384" s="93"/>
      <c r="E384" s="94"/>
      <c r="F384" s="133"/>
      <c r="G384" s="93"/>
      <c r="H384" s="93"/>
    </row>
    <row r="385" spans="1:8" s="2" customFormat="1">
      <c r="A385" s="399"/>
      <c r="B385" s="93"/>
      <c r="C385" s="93"/>
      <c r="D385" s="93"/>
      <c r="E385" s="94"/>
      <c r="F385" s="133"/>
      <c r="G385" s="93"/>
      <c r="H385" s="93"/>
    </row>
    <row r="386" spans="1:8" s="2" customFormat="1">
      <c r="A386" s="399"/>
      <c r="B386" s="93"/>
      <c r="C386" s="93"/>
      <c r="D386" s="93"/>
      <c r="E386" s="94"/>
      <c r="F386" s="133"/>
      <c r="G386" s="93"/>
      <c r="H386" s="93"/>
    </row>
    <row r="387" spans="1:8" s="2" customFormat="1">
      <c r="A387" s="399"/>
      <c r="B387" s="93"/>
      <c r="C387" s="93"/>
      <c r="D387" s="93"/>
      <c r="E387" s="94"/>
      <c r="F387" s="133"/>
      <c r="G387" s="93"/>
      <c r="H387" s="93"/>
    </row>
    <row r="388" spans="1:8" s="2" customFormat="1">
      <c r="A388" s="399"/>
      <c r="B388" s="93"/>
      <c r="C388" s="93"/>
      <c r="D388" s="93"/>
      <c r="E388" s="94"/>
      <c r="F388" s="133"/>
      <c r="G388" s="93"/>
      <c r="H388" s="93"/>
    </row>
    <row r="389" spans="1:8" s="2" customFormat="1">
      <c r="A389" s="399"/>
      <c r="B389" s="93"/>
      <c r="C389" s="93"/>
      <c r="D389" s="93"/>
      <c r="E389" s="94"/>
      <c r="F389" s="133"/>
      <c r="G389" s="93"/>
      <c r="H389" s="93"/>
    </row>
    <row r="390" spans="1:8" s="2" customFormat="1">
      <c r="A390" s="399"/>
      <c r="B390" s="93"/>
      <c r="C390" s="93"/>
      <c r="D390" s="93"/>
      <c r="E390" s="94"/>
      <c r="F390" s="133"/>
      <c r="G390" s="93"/>
      <c r="H390" s="93"/>
    </row>
    <row r="391" spans="1:8" s="2" customFormat="1">
      <c r="A391" s="399"/>
      <c r="B391" s="93"/>
      <c r="C391" s="93"/>
      <c r="D391" s="93"/>
      <c r="E391" s="94"/>
      <c r="F391" s="133"/>
      <c r="G391" s="93"/>
      <c r="H391" s="93"/>
    </row>
    <row r="392" spans="1:8" s="2" customFormat="1">
      <c r="A392" s="399"/>
      <c r="B392" s="93"/>
      <c r="C392" s="93"/>
      <c r="D392" s="93"/>
      <c r="E392" s="94"/>
      <c r="F392" s="133"/>
      <c r="G392" s="93"/>
      <c r="H392" s="93"/>
    </row>
    <row r="393" spans="1:8" s="2" customFormat="1">
      <c r="A393" s="399"/>
      <c r="B393" s="93"/>
      <c r="C393" s="93"/>
      <c r="D393" s="93"/>
      <c r="E393" s="94"/>
      <c r="F393" s="133"/>
      <c r="G393" s="93"/>
      <c r="H393" s="93"/>
    </row>
    <row r="394" spans="1:8" s="2" customFormat="1">
      <c r="A394" s="399"/>
      <c r="B394" s="93"/>
      <c r="C394" s="93"/>
      <c r="D394" s="93"/>
      <c r="E394" s="94"/>
      <c r="F394" s="133"/>
      <c r="G394" s="93"/>
      <c r="H394" s="93"/>
    </row>
    <row r="395" spans="1:8" s="2" customFormat="1">
      <c r="A395" s="399"/>
      <c r="B395" s="93"/>
      <c r="C395" s="93"/>
      <c r="D395" s="93"/>
      <c r="E395" s="94"/>
      <c r="F395" s="133"/>
      <c r="G395" s="93"/>
      <c r="H395" s="93"/>
    </row>
    <row r="396" spans="1:8" s="2" customFormat="1">
      <c r="A396" s="399"/>
      <c r="B396" s="93"/>
      <c r="C396" s="93"/>
      <c r="D396" s="93"/>
      <c r="E396" s="94"/>
      <c r="F396" s="133"/>
      <c r="G396" s="93"/>
      <c r="H396" s="93"/>
    </row>
    <row r="397" spans="1:8" s="2" customFormat="1">
      <c r="A397" s="399"/>
      <c r="B397" s="93"/>
      <c r="C397" s="93"/>
      <c r="D397" s="93"/>
      <c r="E397" s="94"/>
      <c r="F397" s="133"/>
      <c r="G397" s="93"/>
      <c r="H397" s="93"/>
    </row>
    <row r="398" spans="1:8" s="2" customFormat="1">
      <c r="A398" s="399"/>
      <c r="B398" s="93"/>
      <c r="C398" s="93"/>
      <c r="D398" s="93"/>
      <c r="E398" s="94"/>
      <c r="F398" s="133"/>
      <c r="G398" s="93"/>
      <c r="H398" s="93"/>
    </row>
    <row r="399" spans="1:8" s="2" customFormat="1">
      <c r="A399" s="399"/>
      <c r="B399" s="93"/>
      <c r="C399" s="93"/>
      <c r="D399" s="93"/>
      <c r="E399" s="94"/>
      <c r="F399" s="133"/>
      <c r="G399" s="93"/>
      <c r="H399" s="93"/>
    </row>
    <row r="400" spans="1:8" s="2" customFormat="1">
      <c r="A400" s="399"/>
      <c r="B400" s="93"/>
      <c r="C400" s="93"/>
      <c r="D400" s="93"/>
      <c r="E400" s="94"/>
      <c r="F400" s="133"/>
      <c r="G400" s="93"/>
      <c r="H400" s="93"/>
    </row>
    <row r="401" spans="1:8" s="2" customFormat="1">
      <c r="A401" s="399"/>
      <c r="B401" s="93"/>
      <c r="C401" s="93"/>
      <c r="D401" s="93"/>
      <c r="E401" s="94"/>
      <c r="F401" s="133"/>
      <c r="G401" s="93"/>
      <c r="H401" s="93"/>
    </row>
    <row r="402" spans="1:8" s="2" customFormat="1">
      <c r="A402" s="399"/>
      <c r="B402" s="93"/>
      <c r="C402" s="93"/>
      <c r="D402" s="93"/>
      <c r="E402" s="94"/>
      <c r="F402" s="133"/>
      <c r="G402" s="93"/>
      <c r="H402" s="93"/>
    </row>
    <row r="403" spans="1:8" s="2" customFormat="1">
      <c r="A403" s="399"/>
      <c r="B403" s="93"/>
      <c r="C403" s="93"/>
      <c r="D403" s="93"/>
      <c r="E403" s="94"/>
      <c r="F403" s="133"/>
      <c r="G403" s="93"/>
      <c r="H403" s="93"/>
    </row>
    <row r="404" spans="1:8" s="2" customFormat="1">
      <c r="A404" s="399"/>
      <c r="B404" s="93"/>
      <c r="C404" s="93"/>
      <c r="D404" s="93"/>
      <c r="E404" s="94"/>
      <c r="F404" s="133"/>
      <c r="G404" s="93"/>
      <c r="H404" s="93"/>
    </row>
    <row r="405" spans="1:8" s="2" customFormat="1">
      <c r="A405" s="399"/>
      <c r="B405" s="93"/>
      <c r="C405" s="93"/>
      <c r="D405" s="93"/>
      <c r="E405" s="94"/>
      <c r="F405" s="133"/>
      <c r="G405" s="93"/>
      <c r="H405" s="93"/>
    </row>
    <row r="406" spans="1:8" s="2" customFormat="1">
      <c r="A406" s="399"/>
      <c r="B406" s="93"/>
      <c r="C406" s="93"/>
      <c r="D406" s="93"/>
      <c r="E406" s="94"/>
      <c r="F406" s="133"/>
      <c r="G406" s="93"/>
      <c r="H406" s="93"/>
    </row>
    <row r="407" spans="1:8" s="2" customFormat="1">
      <c r="A407" s="399"/>
      <c r="B407" s="93"/>
      <c r="C407" s="93"/>
      <c r="D407" s="93"/>
      <c r="E407" s="94"/>
      <c r="F407" s="133"/>
      <c r="G407" s="93"/>
      <c r="H407" s="93"/>
    </row>
    <row r="408" spans="1:8" s="2" customFormat="1">
      <c r="A408" s="399"/>
      <c r="B408" s="93"/>
      <c r="C408" s="93"/>
      <c r="D408" s="93"/>
      <c r="E408" s="94"/>
      <c r="F408" s="133"/>
      <c r="G408" s="93"/>
      <c r="H408" s="93"/>
    </row>
    <row r="409" spans="1:8" s="2" customFormat="1">
      <c r="A409" s="399"/>
      <c r="B409" s="93"/>
      <c r="C409" s="93"/>
      <c r="D409" s="93"/>
      <c r="E409" s="94"/>
      <c r="F409" s="133"/>
      <c r="G409" s="93"/>
      <c r="H409" s="93"/>
    </row>
    <row r="410" spans="1:8" s="2" customFormat="1">
      <c r="A410" s="399"/>
      <c r="B410" s="93"/>
      <c r="C410" s="93"/>
      <c r="D410" s="93"/>
      <c r="E410" s="94"/>
      <c r="F410" s="133"/>
      <c r="G410" s="93"/>
      <c r="H410" s="93"/>
    </row>
    <row r="411" spans="1:8" s="2" customFormat="1">
      <c r="A411" s="399"/>
      <c r="B411" s="93"/>
      <c r="C411" s="93"/>
      <c r="D411" s="93"/>
      <c r="E411" s="94"/>
      <c r="F411" s="133"/>
      <c r="G411" s="93"/>
      <c r="H411" s="93"/>
    </row>
    <row r="412" spans="1:8" s="2" customFormat="1">
      <c r="A412" s="399"/>
      <c r="B412" s="93"/>
      <c r="C412" s="93"/>
      <c r="D412" s="93"/>
      <c r="E412" s="94"/>
      <c r="F412" s="133"/>
      <c r="G412" s="93"/>
      <c r="H412" s="93"/>
    </row>
    <row r="413" spans="1:8" s="2" customFormat="1">
      <c r="A413" s="399"/>
      <c r="B413" s="93"/>
      <c r="C413" s="93"/>
      <c r="D413" s="93"/>
      <c r="E413" s="94"/>
      <c r="F413" s="133"/>
      <c r="G413" s="93"/>
      <c r="H413" s="93"/>
    </row>
    <row r="414" spans="1:8" s="2" customFormat="1">
      <c r="A414" s="399"/>
      <c r="B414" s="93"/>
      <c r="C414" s="93"/>
      <c r="D414" s="93"/>
      <c r="E414" s="94"/>
      <c r="F414" s="133"/>
      <c r="G414" s="93"/>
      <c r="H414" s="93"/>
    </row>
    <row r="415" spans="1:8" s="2" customFormat="1">
      <c r="A415" s="399"/>
      <c r="B415" s="93"/>
      <c r="C415" s="93"/>
      <c r="D415" s="93"/>
      <c r="E415" s="94"/>
      <c r="F415" s="133"/>
      <c r="G415" s="93"/>
      <c r="H415" s="93"/>
    </row>
    <row r="416" spans="1:8" s="2" customFormat="1">
      <c r="A416" s="399"/>
      <c r="B416" s="93"/>
      <c r="C416" s="93"/>
      <c r="D416" s="93"/>
      <c r="E416" s="94"/>
      <c r="F416" s="133"/>
      <c r="G416" s="93"/>
      <c r="H416" s="93"/>
    </row>
    <row r="417" spans="1:8" s="2" customFormat="1">
      <c r="A417" s="399"/>
      <c r="B417" s="93"/>
      <c r="C417" s="93"/>
      <c r="D417" s="93"/>
      <c r="E417" s="94"/>
      <c r="F417" s="133"/>
      <c r="G417" s="93"/>
      <c r="H417" s="93"/>
    </row>
    <row r="418" spans="1:8" s="2" customFormat="1">
      <c r="A418" s="399"/>
      <c r="B418" s="93"/>
      <c r="C418" s="93"/>
      <c r="D418" s="93"/>
      <c r="E418" s="94"/>
      <c r="F418" s="133"/>
      <c r="G418" s="93"/>
      <c r="H418" s="93"/>
    </row>
    <row r="419" spans="1:8" s="2" customFormat="1">
      <c r="A419" s="399"/>
      <c r="B419" s="93"/>
      <c r="C419" s="93"/>
      <c r="D419" s="93"/>
      <c r="E419" s="94"/>
      <c r="F419" s="133"/>
      <c r="G419" s="93"/>
      <c r="H419" s="93"/>
    </row>
    <row r="420" spans="1:8" s="2" customFormat="1">
      <c r="A420" s="399"/>
      <c r="B420" s="93"/>
      <c r="C420" s="93"/>
      <c r="D420" s="93"/>
      <c r="E420" s="94"/>
      <c r="F420" s="133"/>
      <c r="G420" s="93"/>
      <c r="H420" s="93"/>
    </row>
    <row r="421" spans="1:8" s="2" customFormat="1">
      <c r="A421" s="399"/>
      <c r="B421" s="93"/>
      <c r="C421" s="93"/>
      <c r="D421" s="93"/>
      <c r="E421" s="94"/>
      <c r="F421" s="133"/>
      <c r="G421" s="93"/>
      <c r="H421" s="93"/>
    </row>
    <row r="422" spans="1:8" s="2" customFormat="1">
      <c r="A422" s="399"/>
      <c r="B422" s="93"/>
      <c r="C422" s="93"/>
      <c r="D422" s="93"/>
      <c r="E422" s="94"/>
      <c r="F422" s="133"/>
      <c r="G422" s="93"/>
      <c r="H422" s="93"/>
    </row>
    <row r="423" spans="1:8" s="2" customFormat="1">
      <c r="A423" s="399"/>
      <c r="B423" s="93"/>
      <c r="C423" s="93"/>
      <c r="D423" s="93"/>
      <c r="E423" s="94"/>
      <c r="F423" s="133"/>
      <c r="G423" s="93"/>
      <c r="H423" s="93"/>
    </row>
    <row r="424" spans="1:8" s="2" customFormat="1">
      <c r="A424" s="399"/>
      <c r="B424" s="93"/>
      <c r="C424" s="93"/>
      <c r="D424" s="93"/>
      <c r="E424" s="94"/>
      <c r="F424" s="133"/>
      <c r="G424" s="93"/>
      <c r="H424" s="93"/>
    </row>
    <row r="425" spans="1:8" s="2" customFormat="1">
      <c r="A425" s="399"/>
      <c r="B425" s="93"/>
      <c r="C425" s="93"/>
      <c r="D425" s="93"/>
      <c r="E425" s="94"/>
      <c r="F425" s="133"/>
      <c r="G425" s="93"/>
      <c r="H425" s="93"/>
    </row>
    <row r="426" spans="1:8" s="2" customFormat="1">
      <c r="A426" s="399"/>
      <c r="B426" s="93"/>
      <c r="C426" s="93"/>
      <c r="D426" s="93"/>
      <c r="E426" s="94"/>
      <c r="F426" s="133"/>
      <c r="G426" s="93"/>
      <c r="H426" s="93"/>
    </row>
    <row r="427" spans="1:8" s="2" customFormat="1">
      <c r="A427" s="399"/>
      <c r="B427" s="93"/>
      <c r="C427" s="93"/>
      <c r="D427" s="93"/>
      <c r="E427" s="94"/>
      <c r="F427" s="133"/>
      <c r="G427" s="93"/>
      <c r="H427" s="93"/>
    </row>
    <row r="428" spans="1:8" s="2" customFormat="1">
      <c r="A428" s="399"/>
      <c r="B428" s="93"/>
      <c r="C428" s="93"/>
      <c r="D428" s="93"/>
      <c r="E428" s="94"/>
      <c r="F428" s="133"/>
      <c r="G428" s="93"/>
      <c r="H428" s="93"/>
    </row>
    <row r="429" spans="1:8" s="2" customFormat="1">
      <c r="A429" s="399"/>
      <c r="B429" s="93"/>
      <c r="C429" s="93"/>
      <c r="D429" s="93"/>
      <c r="E429" s="94"/>
      <c r="F429" s="133"/>
      <c r="G429" s="93"/>
      <c r="H429" s="93"/>
    </row>
    <row r="430" spans="1:8" s="2" customFormat="1">
      <c r="A430" s="399"/>
      <c r="B430" s="93"/>
      <c r="C430" s="93"/>
      <c r="D430" s="93"/>
      <c r="E430" s="94"/>
      <c r="F430" s="133"/>
      <c r="G430" s="93"/>
      <c r="H430" s="93"/>
    </row>
    <row r="431" spans="1:8" s="2" customFormat="1">
      <c r="A431" s="399"/>
      <c r="B431" s="93"/>
      <c r="C431" s="93"/>
      <c r="D431" s="93"/>
      <c r="E431" s="94"/>
      <c r="F431" s="133"/>
      <c r="G431" s="93"/>
      <c r="H431" s="93"/>
    </row>
    <row r="432" spans="1:8" s="2" customFormat="1">
      <c r="A432" s="399"/>
      <c r="B432" s="93"/>
      <c r="C432" s="93"/>
      <c r="D432" s="93"/>
      <c r="E432" s="94"/>
      <c r="F432" s="133"/>
      <c r="G432" s="93"/>
      <c r="H432" s="93"/>
    </row>
    <row r="433" spans="1:8" s="2" customFormat="1">
      <c r="A433" s="399"/>
      <c r="B433" s="93"/>
      <c r="C433" s="93"/>
      <c r="D433" s="93"/>
      <c r="E433" s="94"/>
      <c r="F433" s="133"/>
      <c r="G433" s="93"/>
      <c r="H433" s="93"/>
    </row>
    <row r="434" spans="1:8" s="2" customFormat="1">
      <c r="A434" s="399"/>
      <c r="B434" s="93"/>
      <c r="C434" s="93"/>
      <c r="D434" s="93"/>
      <c r="E434" s="94"/>
      <c r="F434" s="133"/>
      <c r="G434" s="93"/>
      <c r="H434" s="93"/>
    </row>
    <row r="435" spans="1:8" s="2" customFormat="1">
      <c r="A435" s="399"/>
      <c r="B435" s="93"/>
      <c r="C435" s="93"/>
      <c r="D435" s="93"/>
      <c r="E435" s="94"/>
      <c r="F435" s="133"/>
      <c r="G435" s="93"/>
      <c r="H435" s="93"/>
    </row>
    <row r="436" spans="1:8" s="2" customFormat="1">
      <c r="A436" s="399"/>
      <c r="B436" s="93"/>
      <c r="C436" s="93"/>
      <c r="D436" s="93"/>
      <c r="E436" s="94"/>
      <c r="F436" s="133"/>
      <c r="G436" s="93"/>
      <c r="H436" s="93"/>
    </row>
    <row r="437" spans="1:8" s="2" customFormat="1">
      <c r="A437" s="399"/>
      <c r="B437" s="93"/>
      <c r="C437" s="93"/>
      <c r="D437" s="93"/>
      <c r="E437" s="94"/>
      <c r="F437" s="133"/>
      <c r="G437" s="93"/>
      <c r="H437" s="93"/>
    </row>
    <row r="438" spans="1:8" s="2" customFormat="1">
      <c r="A438" s="399"/>
      <c r="B438" s="93"/>
      <c r="C438" s="93"/>
      <c r="D438" s="93"/>
      <c r="E438" s="94"/>
      <c r="F438" s="133"/>
      <c r="G438" s="93"/>
      <c r="H438" s="93"/>
    </row>
    <row r="439" spans="1:8" s="2" customFormat="1">
      <c r="A439" s="399"/>
      <c r="B439" s="93"/>
      <c r="C439" s="93"/>
      <c r="D439" s="93"/>
      <c r="E439" s="94"/>
      <c r="F439" s="133"/>
      <c r="G439" s="93"/>
      <c r="H439" s="93"/>
    </row>
    <row r="440" spans="1:8" s="2" customFormat="1">
      <c r="A440" s="399"/>
      <c r="B440" s="93"/>
      <c r="C440" s="93"/>
      <c r="D440" s="93"/>
      <c r="E440" s="94"/>
      <c r="F440" s="133"/>
      <c r="G440" s="93"/>
      <c r="H440" s="93"/>
    </row>
    <row r="441" spans="1:8" s="2" customFormat="1">
      <c r="A441" s="399"/>
      <c r="B441" s="93"/>
      <c r="C441" s="93"/>
      <c r="D441" s="93"/>
      <c r="E441" s="94"/>
      <c r="F441" s="133"/>
      <c r="G441" s="93"/>
      <c r="H441" s="93"/>
    </row>
    <row r="442" spans="1:8" s="2" customFormat="1">
      <c r="A442" s="399"/>
      <c r="B442" s="93"/>
      <c r="C442" s="93"/>
      <c r="D442" s="93"/>
      <c r="E442" s="94"/>
      <c r="F442" s="133"/>
      <c r="G442" s="93"/>
      <c r="H442" s="93"/>
    </row>
    <row r="443" spans="1:8" s="2" customFormat="1">
      <c r="A443" s="399"/>
      <c r="B443" s="93"/>
      <c r="C443" s="93"/>
      <c r="D443" s="93"/>
      <c r="E443" s="94"/>
      <c r="F443" s="133"/>
      <c r="G443" s="93"/>
      <c r="H443" s="93"/>
    </row>
    <row r="444" spans="1:8" s="2" customFormat="1">
      <c r="A444" s="399"/>
      <c r="B444" s="93"/>
      <c r="C444" s="93"/>
      <c r="D444" s="93"/>
      <c r="E444" s="94"/>
      <c r="F444" s="133"/>
      <c r="G444" s="93"/>
      <c r="H444" s="93"/>
    </row>
    <row r="445" spans="1:8" s="2" customFormat="1">
      <c r="A445" s="399"/>
      <c r="B445" s="93"/>
      <c r="C445" s="93"/>
      <c r="D445" s="93"/>
      <c r="E445" s="94"/>
      <c r="F445" s="133"/>
      <c r="G445" s="93"/>
      <c r="H445" s="93"/>
    </row>
    <row r="446" spans="1:8" s="2" customFormat="1">
      <c r="A446" s="399"/>
      <c r="B446" s="93"/>
      <c r="C446" s="93"/>
      <c r="D446" s="93"/>
      <c r="E446" s="94"/>
      <c r="F446" s="133"/>
      <c r="G446" s="93"/>
      <c r="H446" s="93"/>
    </row>
    <row r="447" spans="1:8" s="2" customFormat="1">
      <c r="A447" s="399"/>
      <c r="B447" s="93"/>
      <c r="C447" s="93"/>
      <c r="D447" s="93"/>
      <c r="E447" s="94"/>
      <c r="F447" s="133"/>
      <c r="G447" s="93"/>
      <c r="H447" s="93"/>
    </row>
    <row r="448" spans="1:8" s="2" customFormat="1">
      <c r="A448" s="399"/>
      <c r="B448" s="93"/>
      <c r="C448" s="93"/>
      <c r="D448" s="93"/>
      <c r="E448" s="94"/>
      <c r="F448" s="133"/>
      <c r="G448" s="93"/>
      <c r="H448" s="93"/>
    </row>
    <row r="449" spans="1:8" s="2" customFormat="1">
      <c r="A449" s="399"/>
      <c r="B449" s="93"/>
      <c r="C449" s="93"/>
      <c r="D449" s="93"/>
      <c r="E449" s="94"/>
      <c r="F449" s="133"/>
      <c r="G449" s="93"/>
      <c r="H449" s="93"/>
    </row>
    <row r="450" spans="1:8" s="2" customFormat="1">
      <c r="A450" s="399"/>
      <c r="B450" s="93"/>
      <c r="C450" s="93"/>
      <c r="D450" s="93"/>
      <c r="E450" s="94"/>
      <c r="F450" s="133"/>
      <c r="G450" s="93"/>
      <c r="H450" s="93"/>
    </row>
    <row r="451" spans="1:8" s="2" customFormat="1">
      <c r="A451" s="399"/>
      <c r="B451" s="93"/>
      <c r="C451" s="93"/>
      <c r="D451" s="93"/>
      <c r="E451" s="94"/>
      <c r="F451" s="133"/>
      <c r="G451" s="93"/>
      <c r="H451" s="93"/>
    </row>
    <row r="452" spans="1:8" s="2" customFormat="1">
      <c r="A452" s="399"/>
      <c r="B452" s="93"/>
      <c r="C452" s="93"/>
      <c r="D452" s="93"/>
      <c r="E452" s="94"/>
      <c r="F452" s="133"/>
      <c r="G452" s="93"/>
      <c r="H452" s="93"/>
    </row>
    <row r="453" spans="1:8" s="2" customFormat="1">
      <c r="A453" s="399"/>
      <c r="B453" s="93"/>
      <c r="C453" s="93"/>
      <c r="D453" s="93"/>
      <c r="E453" s="94"/>
      <c r="F453" s="133"/>
      <c r="G453" s="93"/>
      <c r="H453" s="93"/>
    </row>
    <row r="454" spans="1:8" s="2" customFormat="1">
      <c r="A454" s="399"/>
      <c r="B454" s="93"/>
      <c r="C454" s="93"/>
      <c r="D454" s="93"/>
      <c r="E454" s="94"/>
      <c r="F454" s="133"/>
      <c r="G454" s="93"/>
      <c r="H454" s="93"/>
    </row>
    <row r="455" spans="1:8" s="2" customFormat="1">
      <c r="A455" s="399"/>
      <c r="B455" s="93"/>
      <c r="C455" s="93"/>
      <c r="D455" s="93"/>
      <c r="E455" s="94"/>
      <c r="F455" s="133"/>
      <c r="G455" s="93"/>
      <c r="H455" s="93"/>
    </row>
    <row r="456" spans="1:8" s="2" customFormat="1">
      <c r="A456" s="399"/>
      <c r="B456" s="93"/>
      <c r="C456" s="93"/>
      <c r="D456" s="93"/>
      <c r="E456" s="94"/>
      <c r="F456" s="133"/>
      <c r="G456" s="93"/>
      <c r="H456" s="93"/>
    </row>
    <row r="457" spans="1:8" s="2" customFormat="1">
      <c r="A457" s="399"/>
      <c r="B457" s="93"/>
      <c r="C457" s="93"/>
      <c r="D457" s="93"/>
      <c r="E457" s="94"/>
      <c r="F457" s="133"/>
      <c r="G457" s="93"/>
      <c r="H457" s="93"/>
    </row>
    <row r="458" spans="1:8" s="2" customFormat="1">
      <c r="A458" s="399"/>
      <c r="B458" s="93"/>
      <c r="C458" s="93"/>
      <c r="D458" s="93"/>
      <c r="E458" s="94"/>
      <c r="F458" s="133"/>
      <c r="G458" s="93"/>
      <c r="H458" s="93"/>
    </row>
    <row r="459" spans="1:8" s="2" customFormat="1">
      <c r="A459" s="399"/>
      <c r="B459" s="93"/>
      <c r="C459" s="93"/>
      <c r="D459" s="93"/>
      <c r="E459" s="94"/>
      <c r="F459" s="133"/>
      <c r="G459" s="93"/>
      <c r="H459" s="93"/>
    </row>
    <row r="460" spans="1:8" s="2" customFormat="1">
      <c r="A460" s="399"/>
      <c r="B460" s="93"/>
      <c r="C460" s="93"/>
      <c r="D460" s="93"/>
      <c r="E460" s="94"/>
      <c r="F460" s="133"/>
      <c r="G460" s="93"/>
      <c r="H460" s="93"/>
    </row>
    <row r="461" spans="1:8" s="2" customFormat="1">
      <c r="A461" s="399"/>
      <c r="B461" s="93"/>
      <c r="C461" s="93"/>
      <c r="D461" s="93"/>
      <c r="E461" s="94"/>
      <c r="F461" s="133"/>
      <c r="G461" s="93"/>
      <c r="H461" s="93"/>
    </row>
    <row r="462" spans="1:8" s="2" customFormat="1">
      <c r="A462" s="399"/>
      <c r="B462" s="93"/>
      <c r="C462" s="93"/>
      <c r="D462" s="93"/>
      <c r="E462" s="94"/>
      <c r="F462" s="133"/>
      <c r="G462" s="93"/>
      <c r="H462" s="93"/>
    </row>
    <row r="463" spans="1:8" s="2" customFormat="1">
      <c r="A463" s="399"/>
      <c r="B463" s="93"/>
      <c r="C463" s="93"/>
      <c r="D463" s="93"/>
      <c r="E463" s="94"/>
      <c r="F463" s="133"/>
      <c r="G463" s="93"/>
      <c r="H463" s="93"/>
    </row>
    <row r="464" spans="1:8" s="2" customFormat="1">
      <c r="A464" s="399"/>
      <c r="B464" s="93"/>
      <c r="C464" s="93"/>
      <c r="D464" s="93"/>
      <c r="E464" s="94"/>
      <c r="F464" s="133"/>
      <c r="G464" s="93"/>
      <c r="H464" s="93"/>
    </row>
    <row r="465" spans="1:8" s="2" customFormat="1">
      <c r="A465" s="399"/>
      <c r="B465" s="93"/>
      <c r="C465" s="93"/>
      <c r="D465" s="93"/>
      <c r="E465" s="94"/>
      <c r="F465" s="133"/>
      <c r="G465" s="93"/>
      <c r="H465" s="93"/>
    </row>
    <row r="466" spans="1:8" s="2" customFormat="1">
      <c r="A466" s="399"/>
      <c r="B466" s="93"/>
      <c r="C466" s="93"/>
      <c r="D466" s="93"/>
      <c r="E466" s="94"/>
      <c r="F466" s="133"/>
      <c r="G466" s="93"/>
      <c r="H466" s="93"/>
    </row>
    <row r="467" spans="1:8" s="2" customFormat="1">
      <c r="A467" s="399"/>
      <c r="B467" s="93"/>
      <c r="C467" s="93"/>
      <c r="D467" s="93"/>
      <c r="E467" s="94"/>
      <c r="F467" s="133"/>
      <c r="G467" s="93"/>
      <c r="H467" s="93"/>
    </row>
    <row r="468" spans="1:8" s="2" customFormat="1">
      <c r="A468" s="399"/>
      <c r="B468" s="93"/>
      <c r="C468" s="93"/>
      <c r="D468" s="93"/>
      <c r="E468" s="94"/>
      <c r="F468" s="133"/>
      <c r="G468" s="93"/>
      <c r="H468" s="93"/>
    </row>
    <row r="469" spans="1:8" s="2" customFormat="1">
      <c r="A469" s="399"/>
      <c r="B469" s="93"/>
      <c r="C469" s="93"/>
      <c r="D469" s="93"/>
      <c r="E469" s="94"/>
      <c r="F469" s="133"/>
      <c r="G469" s="93"/>
      <c r="H469" s="93"/>
    </row>
    <row r="470" spans="1:8" s="2" customFormat="1">
      <c r="A470" s="399"/>
      <c r="B470" s="93"/>
      <c r="C470" s="93"/>
      <c r="D470" s="93"/>
      <c r="E470" s="94"/>
      <c r="F470" s="133"/>
      <c r="G470" s="93"/>
      <c r="H470" s="93"/>
    </row>
    <row r="471" spans="1:8" s="2" customFormat="1">
      <c r="A471" s="399"/>
      <c r="B471" s="93"/>
      <c r="C471" s="93"/>
      <c r="D471" s="93"/>
      <c r="E471" s="94"/>
      <c r="F471" s="133"/>
      <c r="G471" s="93"/>
      <c r="H471" s="93"/>
    </row>
    <row r="472" spans="1:8" s="2" customFormat="1">
      <c r="A472" s="399"/>
      <c r="B472" s="93"/>
      <c r="C472" s="93"/>
      <c r="D472" s="93"/>
      <c r="E472" s="94"/>
      <c r="F472" s="133"/>
      <c r="G472" s="93"/>
      <c r="H472" s="93"/>
    </row>
    <row r="473" spans="1:8" s="2" customFormat="1">
      <c r="A473" s="399"/>
      <c r="B473" s="93"/>
      <c r="C473" s="93"/>
      <c r="D473" s="93"/>
      <c r="E473" s="94"/>
      <c r="F473" s="133"/>
      <c r="G473" s="93"/>
      <c r="H473" s="93"/>
    </row>
    <row r="474" spans="1:8" s="2" customFormat="1">
      <c r="A474" s="399"/>
      <c r="B474" s="93"/>
      <c r="C474" s="93"/>
      <c r="D474" s="93"/>
      <c r="E474" s="94"/>
      <c r="F474" s="133"/>
      <c r="G474" s="93"/>
      <c r="H474" s="93"/>
    </row>
    <row r="475" spans="1:8" s="2" customFormat="1">
      <c r="A475" s="399"/>
      <c r="B475" s="93"/>
      <c r="C475" s="93"/>
      <c r="D475" s="93"/>
      <c r="E475" s="94"/>
      <c r="F475" s="133"/>
      <c r="G475" s="93"/>
      <c r="H475" s="93"/>
    </row>
    <row r="476" spans="1:8" s="2" customFormat="1">
      <c r="A476" s="399"/>
      <c r="B476" s="93"/>
      <c r="C476" s="93"/>
      <c r="D476" s="93"/>
      <c r="E476" s="94"/>
      <c r="F476" s="133"/>
      <c r="G476" s="93"/>
      <c r="H476" s="93"/>
    </row>
    <row r="477" spans="1:8" s="2" customFormat="1">
      <c r="A477" s="399"/>
      <c r="B477" s="93"/>
      <c r="C477" s="93"/>
      <c r="D477" s="93"/>
      <c r="E477" s="94"/>
      <c r="F477" s="133"/>
      <c r="G477" s="93"/>
      <c r="H477" s="93"/>
    </row>
    <row r="478" spans="1:8" s="2" customFormat="1">
      <c r="A478" s="399"/>
      <c r="B478" s="93"/>
      <c r="C478" s="93"/>
      <c r="D478" s="93"/>
      <c r="E478" s="94"/>
      <c r="F478" s="133"/>
      <c r="G478" s="93"/>
      <c r="H478" s="93"/>
    </row>
    <row r="479" spans="1:8" s="2" customFormat="1">
      <c r="A479" s="399"/>
      <c r="B479" s="93"/>
      <c r="C479" s="93"/>
      <c r="D479" s="93"/>
      <c r="E479" s="94"/>
      <c r="F479" s="133"/>
      <c r="G479" s="93"/>
      <c r="H479" s="93"/>
    </row>
    <row r="480" spans="1:8" s="2" customFormat="1">
      <c r="A480" s="399"/>
      <c r="B480" s="93"/>
      <c r="C480" s="93"/>
      <c r="D480" s="93"/>
      <c r="E480" s="94"/>
      <c r="F480" s="133"/>
      <c r="G480" s="93"/>
      <c r="H480" s="93"/>
    </row>
    <row r="481" spans="1:8" s="2" customFormat="1">
      <c r="A481" s="399"/>
      <c r="B481" s="93"/>
      <c r="C481" s="93"/>
      <c r="D481" s="93"/>
      <c r="E481" s="94"/>
      <c r="F481" s="133"/>
      <c r="G481" s="93"/>
      <c r="H481" s="93"/>
    </row>
    <row r="482" spans="1:8" s="2" customFormat="1">
      <c r="A482" s="399"/>
      <c r="B482" s="93"/>
      <c r="C482" s="93"/>
      <c r="D482" s="93"/>
      <c r="E482" s="94"/>
      <c r="F482" s="133"/>
      <c r="G482" s="93"/>
      <c r="H482" s="93"/>
    </row>
    <row r="483" spans="1:8" s="2" customFormat="1">
      <c r="A483" s="399"/>
      <c r="B483" s="93"/>
      <c r="C483" s="93"/>
      <c r="D483" s="93"/>
      <c r="E483" s="94"/>
      <c r="F483" s="133"/>
      <c r="G483" s="93"/>
      <c r="H483" s="93"/>
    </row>
    <row r="484" spans="1:8" s="2" customFormat="1">
      <c r="A484" s="399"/>
      <c r="B484" s="93"/>
      <c r="C484" s="93"/>
      <c r="D484" s="93"/>
      <c r="E484" s="94"/>
      <c r="F484" s="133"/>
      <c r="G484" s="93"/>
      <c r="H484" s="93"/>
    </row>
    <row r="485" spans="1:8" s="2" customFormat="1">
      <c r="A485" s="399"/>
      <c r="B485" s="93"/>
      <c r="C485" s="93"/>
      <c r="D485" s="93"/>
      <c r="E485" s="94"/>
      <c r="F485" s="133"/>
      <c r="G485" s="93"/>
      <c r="H485" s="93"/>
    </row>
    <row r="486" spans="1:8" s="2" customFormat="1">
      <c r="A486" s="399"/>
      <c r="B486" s="93"/>
      <c r="C486" s="93"/>
      <c r="D486" s="93"/>
      <c r="E486" s="94"/>
      <c r="F486" s="133"/>
      <c r="G486" s="93"/>
      <c r="H486" s="93"/>
    </row>
    <row r="487" spans="1:8" s="2" customFormat="1">
      <c r="A487" s="399"/>
      <c r="B487" s="93"/>
      <c r="C487" s="93"/>
      <c r="D487" s="93"/>
      <c r="E487" s="94"/>
      <c r="F487" s="133"/>
      <c r="G487" s="93"/>
      <c r="H487" s="93"/>
    </row>
    <row r="488" spans="1:8" s="2" customFormat="1">
      <c r="A488" s="399"/>
      <c r="B488" s="93"/>
      <c r="C488" s="93"/>
      <c r="D488" s="93"/>
      <c r="E488" s="94"/>
      <c r="F488" s="133"/>
      <c r="G488" s="93"/>
      <c r="H488" s="93"/>
    </row>
    <row r="489" spans="1:8" s="2" customFormat="1">
      <c r="A489" s="399"/>
      <c r="B489" s="93"/>
      <c r="C489" s="93"/>
      <c r="D489" s="93"/>
      <c r="E489" s="94"/>
      <c r="F489" s="133"/>
      <c r="G489" s="93"/>
      <c r="H489" s="93"/>
    </row>
    <row r="490" spans="1:8" s="2" customFormat="1">
      <c r="A490" s="399"/>
      <c r="B490" s="93"/>
      <c r="C490" s="93"/>
      <c r="D490" s="93"/>
      <c r="E490" s="94"/>
      <c r="F490" s="133"/>
      <c r="G490" s="93"/>
      <c r="H490" s="93"/>
    </row>
    <row r="491" spans="1:8" s="2" customFormat="1">
      <c r="A491" s="399"/>
      <c r="B491" s="93"/>
      <c r="C491" s="93"/>
      <c r="D491" s="93"/>
      <c r="E491" s="94"/>
      <c r="F491" s="133"/>
      <c r="G491" s="93"/>
      <c r="H491" s="93"/>
    </row>
    <row r="492" spans="1:8" s="2" customFormat="1">
      <c r="A492" s="399"/>
      <c r="B492" s="93"/>
      <c r="C492" s="93"/>
      <c r="D492" s="93"/>
      <c r="E492" s="94"/>
      <c r="F492" s="133"/>
      <c r="G492" s="93"/>
      <c r="H492" s="93"/>
    </row>
    <row r="493" spans="1:8" s="2" customFormat="1">
      <c r="A493" s="399"/>
      <c r="B493" s="93"/>
      <c r="C493" s="93"/>
      <c r="D493" s="93"/>
      <c r="E493" s="94"/>
      <c r="F493" s="133"/>
      <c r="G493" s="93"/>
      <c r="H493" s="93"/>
    </row>
    <row r="494" spans="1:8" s="2" customFormat="1">
      <c r="A494" s="399"/>
      <c r="B494" s="93"/>
      <c r="C494" s="93"/>
      <c r="D494" s="93"/>
      <c r="E494" s="94"/>
      <c r="F494" s="133"/>
      <c r="G494" s="93"/>
      <c r="H494" s="93"/>
    </row>
    <row r="495" spans="1:8" s="2" customFormat="1">
      <c r="A495" s="399"/>
      <c r="B495" s="93"/>
      <c r="C495" s="93"/>
      <c r="D495" s="93"/>
      <c r="E495" s="94"/>
      <c r="F495" s="133"/>
      <c r="G495" s="93"/>
      <c r="H495" s="93"/>
    </row>
    <row r="496" spans="1:8" s="2" customFormat="1">
      <c r="A496" s="399"/>
      <c r="B496" s="93"/>
      <c r="C496" s="93"/>
      <c r="D496" s="93"/>
      <c r="E496" s="94"/>
      <c r="F496" s="133"/>
      <c r="G496" s="93"/>
      <c r="H496" s="93"/>
    </row>
    <row r="497" spans="1:8" s="2" customFormat="1">
      <c r="A497" s="399"/>
      <c r="B497" s="93"/>
      <c r="C497" s="93"/>
      <c r="D497" s="93"/>
      <c r="E497" s="94"/>
      <c r="F497" s="133"/>
      <c r="G497" s="93"/>
      <c r="H497" s="93"/>
    </row>
    <row r="498" spans="1:8" s="2" customFormat="1">
      <c r="A498" s="399"/>
      <c r="B498" s="93"/>
      <c r="C498" s="93"/>
      <c r="D498" s="93"/>
      <c r="E498" s="94"/>
      <c r="F498" s="133"/>
      <c r="G498" s="93"/>
      <c r="H498" s="93"/>
    </row>
    <row r="499" spans="1:8" s="2" customFormat="1">
      <c r="A499" s="399"/>
      <c r="B499" s="93"/>
      <c r="C499" s="93"/>
      <c r="D499" s="93"/>
      <c r="E499" s="94"/>
      <c r="F499" s="133"/>
      <c r="G499" s="93"/>
      <c r="H499" s="93"/>
    </row>
    <row r="500" spans="1:8" s="2" customFormat="1">
      <c r="A500" s="399"/>
      <c r="B500" s="93"/>
      <c r="C500" s="93"/>
      <c r="D500" s="93"/>
      <c r="E500" s="94"/>
      <c r="F500" s="133"/>
      <c r="G500" s="93"/>
      <c r="H500" s="93"/>
    </row>
    <row r="501" spans="1:8" s="2" customFormat="1">
      <c r="A501" s="399"/>
      <c r="B501" s="93"/>
      <c r="C501" s="93"/>
      <c r="D501" s="93"/>
      <c r="E501" s="94"/>
      <c r="F501" s="133"/>
      <c r="G501" s="93"/>
      <c r="H501" s="93"/>
    </row>
    <row r="502" spans="1:8" s="2" customFormat="1">
      <c r="A502" s="399"/>
      <c r="B502" s="93"/>
      <c r="C502" s="93"/>
      <c r="D502" s="93"/>
      <c r="E502" s="94"/>
      <c r="F502" s="133"/>
      <c r="G502" s="93"/>
      <c r="H502" s="93"/>
    </row>
    <row r="503" spans="1:8" s="2" customFormat="1">
      <c r="A503" s="399"/>
      <c r="B503" s="93"/>
      <c r="C503" s="93"/>
      <c r="D503" s="93"/>
      <c r="E503" s="94"/>
      <c r="F503" s="133"/>
      <c r="G503" s="93"/>
      <c r="H503" s="93"/>
    </row>
    <row r="504" spans="1:8" s="2" customFormat="1">
      <c r="A504" s="399"/>
      <c r="B504" s="93"/>
      <c r="C504" s="93"/>
      <c r="D504" s="93"/>
      <c r="E504" s="94"/>
      <c r="F504" s="133"/>
      <c r="G504" s="93"/>
      <c r="H504" s="93"/>
    </row>
    <row r="505" spans="1:8" s="2" customFormat="1">
      <c r="A505" s="399"/>
      <c r="B505" s="93"/>
      <c r="C505" s="93"/>
      <c r="D505" s="93"/>
      <c r="E505" s="94"/>
      <c r="F505" s="133"/>
      <c r="G505" s="93"/>
      <c r="H505" s="93"/>
    </row>
    <row r="506" spans="1:8" s="2" customFormat="1">
      <c r="A506" s="399"/>
      <c r="B506" s="93"/>
      <c r="C506" s="93"/>
      <c r="D506" s="93"/>
      <c r="E506" s="94"/>
      <c r="F506" s="133"/>
      <c r="G506" s="93"/>
      <c r="H506" s="93"/>
    </row>
    <row r="507" spans="1:8" s="2" customFormat="1">
      <c r="A507" s="399"/>
      <c r="B507" s="93"/>
      <c r="C507" s="93"/>
      <c r="D507" s="93"/>
      <c r="E507" s="94"/>
      <c r="F507" s="133"/>
      <c r="G507" s="93"/>
      <c r="H507" s="93"/>
    </row>
    <row r="508" spans="1:8" s="2" customFormat="1">
      <c r="A508" s="399"/>
      <c r="B508" s="93"/>
      <c r="C508" s="93"/>
      <c r="D508" s="93"/>
      <c r="E508" s="94"/>
      <c r="F508" s="133"/>
      <c r="G508" s="93"/>
      <c r="H508" s="93"/>
    </row>
    <row r="509" spans="1:8" s="2" customFormat="1">
      <c r="A509" s="399"/>
      <c r="B509" s="93"/>
      <c r="C509" s="93"/>
      <c r="D509" s="93"/>
      <c r="E509" s="94"/>
      <c r="F509" s="133"/>
      <c r="G509" s="93"/>
      <c r="H509" s="93"/>
    </row>
    <row r="510" spans="1:8" s="2" customFormat="1">
      <c r="A510" s="399"/>
      <c r="B510" s="93"/>
      <c r="C510" s="93"/>
      <c r="D510" s="93"/>
      <c r="E510" s="94"/>
      <c r="F510" s="133"/>
      <c r="G510" s="93"/>
      <c r="H510" s="93"/>
    </row>
    <row r="511" spans="1:8" s="2" customFormat="1">
      <c r="A511" s="399"/>
      <c r="B511" s="93"/>
      <c r="C511" s="93"/>
      <c r="D511" s="93"/>
      <c r="E511" s="94"/>
      <c r="F511" s="133"/>
      <c r="G511" s="93"/>
      <c r="H511" s="93"/>
    </row>
    <row r="512" spans="1:8" s="2" customFormat="1">
      <c r="A512" s="399"/>
      <c r="B512" s="93"/>
      <c r="C512" s="93"/>
      <c r="D512" s="93"/>
      <c r="E512" s="94"/>
      <c r="F512" s="133"/>
      <c r="G512" s="93"/>
      <c r="H512" s="93"/>
    </row>
    <row r="513" spans="1:8" s="2" customFormat="1">
      <c r="A513" s="399"/>
      <c r="B513" s="93"/>
      <c r="C513" s="93"/>
      <c r="D513" s="93"/>
      <c r="E513" s="94"/>
      <c r="F513" s="133"/>
      <c r="G513" s="93"/>
      <c r="H513" s="93"/>
    </row>
    <row r="514" spans="1:8" s="2" customFormat="1">
      <c r="A514" s="399"/>
      <c r="B514" s="93"/>
      <c r="C514" s="93"/>
      <c r="D514" s="93"/>
      <c r="E514" s="94"/>
      <c r="F514" s="133"/>
      <c r="G514" s="93"/>
      <c r="H514" s="93"/>
    </row>
    <row r="515" spans="1:8" s="2" customFormat="1">
      <c r="A515" s="399"/>
      <c r="B515" s="93"/>
      <c r="C515" s="93"/>
      <c r="D515" s="93"/>
      <c r="E515" s="94"/>
      <c r="F515" s="133"/>
      <c r="G515" s="93"/>
      <c r="H515" s="93"/>
    </row>
    <row r="516" spans="1:8" s="2" customFormat="1">
      <c r="A516" s="399"/>
      <c r="B516" s="93"/>
      <c r="C516" s="93"/>
      <c r="D516" s="93"/>
      <c r="E516" s="94"/>
      <c r="F516" s="133"/>
      <c r="G516" s="93"/>
      <c r="H516" s="93"/>
    </row>
    <row r="517" spans="1:8" s="2" customFormat="1">
      <c r="A517" s="399"/>
      <c r="B517" s="93"/>
      <c r="C517" s="93"/>
      <c r="D517" s="93"/>
      <c r="E517" s="94"/>
      <c r="F517" s="133"/>
      <c r="G517" s="93"/>
      <c r="H517" s="93"/>
    </row>
    <row r="518" spans="1:8" s="2" customFormat="1">
      <c r="A518" s="399"/>
      <c r="B518" s="93"/>
      <c r="C518" s="93"/>
      <c r="D518" s="93"/>
      <c r="E518" s="94"/>
      <c r="F518" s="133"/>
      <c r="G518" s="93"/>
      <c r="H518" s="93"/>
    </row>
    <row r="519" spans="1:8" s="2" customFormat="1">
      <c r="A519" s="399"/>
      <c r="B519" s="93"/>
      <c r="C519" s="93"/>
      <c r="D519" s="93"/>
      <c r="E519" s="94"/>
      <c r="F519" s="133"/>
      <c r="G519" s="93"/>
      <c r="H519" s="93"/>
    </row>
    <row r="520" spans="1:8" s="2" customFormat="1">
      <c r="A520" s="399"/>
      <c r="B520" s="93"/>
      <c r="C520" s="93"/>
      <c r="D520" s="93"/>
      <c r="E520" s="94"/>
      <c r="F520" s="133"/>
      <c r="G520" s="93"/>
      <c r="H520" s="93"/>
    </row>
    <row r="521" spans="1:8" s="2" customFormat="1">
      <c r="A521" s="399"/>
      <c r="B521" s="93"/>
      <c r="C521" s="93"/>
      <c r="D521" s="93"/>
      <c r="E521" s="94"/>
      <c r="F521" s="133"/>
      <c r="G521" s="93"/>
      <c r="H521" s="93"/>
    </row>
    <row r="522" spans="1:8" s="2" customFormat="1">
      <c r="A522" s="399"/>
      <c r="B522" s="93"/>
      <c r="C522" s="93"/>
      <c r="D522" s="93"/>
      <c r="E522" s="94"/>
      <c r="F522" s="133"/>
      <c r="G522" s="93"/>
      <c r="H522" s="93"/>
    </row>
    <row r="523" spans="1:8" s="2" customFormat="1">
      <c r="A523" s="399"/>
      <c r="B523" s="93"/>
      <c r="C523" s="93"/>
      <c r="D523" s="93"/>
      <c r="E523" s="94"/>
      <c r="F523" s="133"/>
      <c r="G523" s="93"/>
      <c r="H523" s="93"/>
    </row>
    <row r="524" spans="1:8" s="2" customFormat="1">
      <c r="A524" s="399"/>
      <c r="B524" s="93"/>
      <c r="C524" s="93"/>
      <c r="D524" s="93"/>
      <c r="E524" s="94"/>
      <c r="F524" s="133"/>
      <c r="G524" s="93"/>
      <c r="H524" s="93"/>
    </row>
    <row r="525" spans="1:8" s="2" customFormat="1">
      <c r="A525" s="399"/>
      <c r="B525" s="93"/>
      <c r="C525" s="93"/>
      <c r="D525" s="93"/>
      <c r="E525" s="94"/>
      <c r="F525" s="133"/>
      <c r="G525" s="93"/>
      <c r="H525" s="93"/>
    </row>
    <row r="526" spans="1:8" s="2" customFormat="1">
      <c r="A526" s="399"/>
      <c r="B526" s="93"/>
      <c r="C526" s="93"/>
      <c r="D526" s="93"/>
      <c r="E526" s="94"/>
      <c r="F526" s="133"/>
      <c r="G526" s="93"/>
      <c r="H526" s="93"/>
    </row>
    <row r="527" spans="1:8" s="2" customFormat="1">
      <c r="A527" s="399"/>
      <c r="B527" s="93"/>
      <c r="C527" s="93"/>
      <c r="D527" s="93"/>
      <c r="E527" s="94"/>
      <c r="F527" s="133"/>
      <c r="G527" s="93"/>
      <c r="H527" s="93"/>
    </row>
    <row r="528" spans="1:8" s="2" customFormat="1">
      <c r="A528" s="399"/>
      <c r="B528" s="93"/>
      <c r="C528" s="93"/>
      <c r="D528" s="93"/>
      <c r="E528" s="94"/>
      <c r="F528" s="133"/>
      <c r="G528" s="93"/>
      <c r="H528" s="93"/>
    </row>
    <row r="529" spans="1:8" s="2" customFormat="1">
      <c r="A529" s="399"/>
      <c r="B529" s="93"/>
      <c r="C529" s="93"/>
      <c r="D529" s="93"/>
      <c r="E529" s="94"/>
      <c r="F529" s="133"/>
      <c r="G529" s="93"/>
      <c r="H529" s="93"/>
    </row>
    <row r="530" spans="1:8" s="2" customFormat="1">
      <c r="A530" s="399"/>
      <c r="B530" s="93"/>
      <c r="C530" s="93"/>
      <c r="D530" s="93"/>
      <c r="E530" s="94"/>
      <c r="F530" s="133"/>
      <c r="G530" s="93"/>
      <c r="H530" s="93"/>
    </row>
    <row r="531" spans="1:8" s="2" customFormat="1">
      <c r="A531" s="399"/>
      <c r="B531" s="93"/>
      <c r="C531" s="93"/>
      <c r="D531" s="93"/>
      <c r="E531" s="94"/>
      <c r="F531" s="133"/>
      <c r="G531" s="93"/>
      <c r="H531" s="93"/>
    </row>
    <row r="532" spans="1:8" s="2" customFormat="1">
      <c r="A532" s="399"/>
      <c r="B532" s="93"/>
      <c r="C532" s="93"/>
      <c r="D532" s="93"/>
      <c r="E532" s="94"/>
      <c r="F532" s="133"/>
      <c r="G532" s="93"/>
      <c r="H532" s="93"/>
    </row>
    <row r="533" spans="1:8" s="2" customFormat="1">
      <c r="A533" s="399"/>
      <c r="B533" s="93"/>
      <c r="C533" s="93"/>
      <c r="D533" s="93"/>
      <c r="E533" s="94"/>
      <c r="F533" s="133"/>
      <c r="G533" s="93"/>
      <c r="H533" s="93"/>
    </row>
    <row r="534" spans="1:8" s="2" customFormat="1">
      <c r="A534" s="399"/>
      <c r="B534" s="93"/>
      <c r="C534" s="93"/>
      <c r="D534" s="93"/>
      <c r="E534" s="94"/>
      <c r="F534" s="133"/>
      <c r="G534" s="93"/>
      <c r="H534" s="93"/>
    </row>
    <row r="535" spans="1:8" s="2" customFormat="1">
      <c r="A535" s="399"/>
      <c r="B535" s="93"/>
      <c r="C535" s="93"/>
      <c r="D535" s="93"/>
      <c r="E535" s="94"/>
      <c r="F535" s="133"/>
      <c r="G535" s="93"/>
      <c r="H535" s="93"/>
    </row>
    <row r="536" spans="1:8" s="2" customFormat="1">
      <c r="A536" s="399"/>
      <c r="B536" s="93"/>
      <c r="C536" s="93"/>
      <c r="D536" s="93"/>
      <c r="E536" s="94"/>
      <c r="F536" s="133"/>
      <c r="G536" s="93"/>
      <c r="H536" s="93"/>
    </row>
    <row r="537" spans="1:8" s="2" customFormat="1">
      <c r="A537" s="399"/>
      <c r="B537" s="93"/>
      <c r="C537" s="93"/>
      <c r="D537" s="93"/>
      <c r="E537" s="94"/>
      <c r="F537" s="133"/>
      <c r="G537" s="93"/>
      <c r="H537" s="93"/>
    </row>
    <row r="538" spans="1:8" s="2" customFormat="1">
      <c r="A538" s="399"/>
      <c r="B538" s="93"/>
      <c r="C538" s="93"/>
      <c r="D538" s="93"/>
      <c r="E538" s="94"/>
      <c r="F538" s="133"/>
      <c r="G538" s="93"/>
      <c r="H538" s="93"/>
    </row>
    <row r="539" spans="1:8" s="2" customFormat="1">
      <c r="A539" s="399"/>
      <c r="B539" s="93"/>
      <c r="C539" s="93"/>
      <c r="D539" s="93"/>
      <c r="E539" s="94"/>
      <c r="F539" s="133"/>
      <c r="G539" s="93"/>
      <c r="H539" s="93"/>
    </row>
    <row r="540" spans="1:8" s="2" customFormat="1">
      <c r="A540" s="399"/>
      <c r="B540" s="93"/>
      <c r="C540" s="93"/>
      <c r="D540" s="93"/>
      <c r="E540" s="94"/>
      <c r="F540" s="133"/>
      <c r="G540" s="93"/>
      <c r="H540" s="93"/>
    </row>
    <row r="541" spans="1:8" s="2" customFormat="1">
      <c r="A541" s="399"/>
      <c r="B541" s="93"/>
      <c r="C541" s="93"/>
      <c r="D541" s="93"/>
      <c r="E541" s="94"/>
      <c r="F541" s="133"/>
      <c r="G541" s="93"/>
      <c r="H541" s="93"/>
    </row>
    <row r="542" spans="1:8" s="2" customFormat="1">
      <c r="A542" s="399"/>
      <c r="B542" s="93"/>
      <c r="C542" s="93"/>
      <c r="D542" s="93"/>
      <c r="E542" s="94"/>
      <c r="F542" s="133"/>
      <c r="G542" s="93"/>
      <c r="H542" s="93"/>
    </row>
    <row r="543" spans="1:8" s="2" customFormat="1">
      <c r="A543" s="399"/>
      <c r="B543" s="93"/>
      <c r="C543" s="93"/>
      <c r="D543" s="93"/>
      <c r="E543" s="94"/>
      <c r="F543" s="133"/>
      <c r="G543" s="93"/>
      <c r="H543" s="93"/>
    </row>
    <row r="544" spans="1:8" s="2" customFormat="1">
      <c r="A544" s="399"/>
      <c r="B544" s="93"/>
      <c r="C544" s="93"/>
      <c r="D544" s="93"/>
      <c r="E544" s="94"/>
      <c r="F544" s="133"/>
      <c r="G544" s="93"/>
      <c r="H544" s="93"/>
    </row>
    <row r="545" spans="1:8" s="2" customFormat="1">
      <c r="A545" s="399"/>
      <c r="B545" s="93"/>
      <c r="C545" s="93"/>
      <c r="D545" s="93"/>
      <c r="E545" s="94"/>
      <c r="F545" s="133"/>
      <c r="G545" s="93"/>
      <c r="H545" s="93"/>
    </row>
    <row r="546" spans="1:8" s="2" customFormat="1">
      <c r="A546" s="399"/>
      <c r="B546" s="93"/>
      <c r="C546" s="93"/>
      <c r="D546" s="93"/>
      <c r="E546" s="94"/>
      <c r="F546" s="133"/>
      <c r="G546" s="93"/>
      <c r="H546" s="93"/>
    </row>
    <row r="547" spans="1:8" s="2" customFormat="1">
      <c r="A547" s="399"/>
      <c r="B547" s="93"/>
      <c r="C547" s="93"/>
      <c r="D547" s="93"/>
      <c r="E547" s="94"/>
      <c r="F547" s="133"/>
      <c r="G547" s="93"/>
      <c r="H547" s="93"/>
    </row>
    <row r="548" spans="1:8" s="2" customFormat="1">
      <c r="A548" s="399"/>
      <c r="B548" s="93"/>
      <c r="C548" s="93"/>
      <c r="D548" s="93"/>
      <c r="E548" s="94"/>
      <c r="F548" s="133"/>
      <c r="G548" s="93"/>
      <c r="H548" s="93"/>
    </row>
    <row r="549" spans="1:8" s="2" customFormat="1">
      <c r="A549" s="399"/>
      <c r="B549" s="93"/>
      <c r="C549" s="93"/>
      <c r="D549" s="93"/>
      <c r="E549" s="94"/>
      <c r="F549" s="133"/>
      <c r="G549" s="93"/>
      <c r="H549" s="93"/>
    </row>
    <row r="550" spans="1:8" s="2" customFormat="1">
      <c r="A550" s="399"/>
      <c r="B550" s="93"/>
      <c r="C550" s="93"/>
      <c r="D550" s="93"/>
      <c r="E550" s="94"/>
      <c r="F550" s="133"/>
      <c r="G550" s="93"/>
      <c r="H550" s="93"/>
    </row>
    <row r="551" spans="1:8" s="2" customFormat="1">
      <c r="A551" s="399"/>
      <c r="B551" s="93"/>
      <c r="C551" s="93"/>
      <c r="D551" s="93"/>
      <c r="E551" s="94"/>
      <c r="F551" s="133"/>
      <c r="G551" s="93"/>
      <c r="H551" s="93"/>
    </row>
    <row r="552" spans="1:8" s="2" customFormat="1">
      <c r="A552" s="399"/>
      <c r="B552" s="93"/>
      <c r="C552" s="93"/>
      <c r="D552" s="93"/>
      <c r="E552" s="94"/>
      <c r="F552" s="133"/>
      <c r="G552" s="93"/>
      <c r="H552" s="93"/>
    </row>
    <row r="553" spans="1:8" s="2" customFormat="1">
      <c r="A553" s="399"/>
      <c r="B553" s="93"/>
      <c r="C553" s="93"/>
      <c r="D553" s="93"/>
      <c r="E553" s="94"/>
      <c r="F553" s="133"/>
      <c r="G553" s="93"/>
      <c r="H553" s="93"/>
    </row>
    <row r="554" spans="1:8" s="2" customFormat="1">
      <c r="A554" s="399"/>
      <c r="B554" s="93"/>
      <c r="C554" s="93"/>
      <c r="D554" s="93"/>
      <c r="E554" s="94"/>
      <c r="F554" s="133"/>
      <c r="G554" s="93"/>
      <c r="H554" s="93"/>
    </row>
    <row r="555" spans="1:8" s="2" customFormat="1">
      <c r="A555" s="399"/>
      <c r="B555" s="93"/>
      <c r="C555" s="93"/>
      <c r="D555" s="93"/>
      <c r="E555" s="94"/>
      <c r="F555" s="133"/>
      <c r="G555" s="93"/>
      <c r="H555" s="93"/>
    </row>
    <row r="556" spans="1:8" s="2" customFormat="1">
      <c r="A556" s="399"/>
      <c r="B556" s="93"/>
      <c r="C556" s="93"/>
      <c r="D556" s="93"/>
      <c r="E556" s="94"/>
      <c r="F556" s="133"/>
      <c r="G556" s="93"/>
      <c r="H556" s="93"/>
    </row>
    <row r="557" spans="1:8" s="2" customFormat="1">
      <c r="A557" s="399"/>
      <c r="B557" s="93"/>
      <c r="C557" s="93"/>
      <c r="D557" s="93"/>
      <c r="E557" s="94"/>
      <c r="F557" s="133"/>
      <c r="G557" s="93"/>
      <c r="H557" s="93"/>
    </row>
    <row r="558" spans="1:8" s="2" customFormat="1">
      <c r="A558" s="399"/>
      <c r="B558" s="93"/>
      <c r="C558" s="93"/>
      <c r="D558" s="93"/>
      <c r="E558" s="94"/>
      <c r="F558" s="133"/>
      <c r="G558" s="93"/>
      <c r="H558" s="93"/>
    </row>
    <row r="559" spans="1:8" s="2" customFormat="1">
      <c r="A559" s="399"/>
      <c r="B559" s="93"/>
      <c r="C559" s="93"/>
      <c r="D559" s="93"/>
      <c r="E559" s="94"/>
      <c r="F559" s="133"/>
      <c r="G559" s="93"/>
      <c r="H559" s="93"/>
    </row>
    <row r="560" spans="1:8" s="2" customFormat="1">
      <c r="A560" s="399"/>
      <c r="B560" s="93"/>
      <c r="C560" s="93"/>
      <c r="D560" s="93"/>
      <c r="E560" s="94"/>
      <c r="F560" s="133"/>
      <c r="G560" s="93"/>
      <c r="H560" s="93"/>
    </row>
    <row r="561" spans="1:8" s="2" customFormat="1">
      <c r="A561" s="399"/>
      <c r="B561" s="93"/>
      <c r="C561" s="93"/>
      <c r="D561" s="93"/>
      <c r="E561" s="94"/>
      <c r="F561" s="133"/>
      <c r="G561" s="93"/>
      <c r="H561" s="93"/>
    </row>
    <row r="562" spans="1:8" s="2" customFormat="1">
      <c r="A562" s="399"/>
      <c r="B562" s="93"/>
      <c r="C562" s="93"/>
      <c r="D562" s="93"/>
      <c r="E562" s="94"/>
      <c r="F562" s="133"/>
      <c r="G562" s="93"/>
      <c r="H562" s="93"/>
    </row>
    <row r="563" spans="1:8" s="2" customFormat="1">
      <c r="A563" s="399"/>
      <c r="B563" s="93"/>
      <c r="C563" s="93"/>
      <c r="D563" s="93"/>
      <c r="E563" s="94"/>
      <c r="F563" s="133"/>
      <c r="G563" s="93"/>
      <c r="H563" s="93"/>
    </row>
    <row r="564" spans="1:8" s="2" customFormat="1">
      <c r="A564" s="399"/>
      <c r="B564" s="93"/>
      <c r="C564" s="93"/>
      <c r="D564" s="93"/>
      <c r="E564" s="94"/>
      <c r="F564" s="133"/>
      <c r="G564" s="93"/>
      <c r="H564" s="93"/>
    </row>
    <row r="565" spans="1:8" s="2" customFormat="1">
      <c r="A565" s="399"/>
      <c r="B565" s="93"/>
      <c r="C565" s="93"/>
      <c r="D565" s="93"/>
      <c r="E565" s="94"/>
      <c r="F565" s="133"/>
      <c r="G565" s="93"/>
      <c r="H565" s="93"/>
    </row>
    <row r="566" spans="1:8" s="2" customFormat="1">
      <c r="A566" s="399"/>
      <c r="B566" s="93"/>
      <c r="C566" s="93"/>
      <c r="D566" s="93"/>
      <c r="E566" s="94"/>
      <c r="F566" s="133"/>
      <c r="G566" s="93"/>
      <c r="H566" s="93"/>
    </row>
    <row r="567" spans="1:8" s="2" customFormat="1">
      <c r="A567" s="399"/>
      <c r="B567" s="93"/>
      <c r="C567" s="93"/>
      <c r="D567" s="93"/>
      <c r="E567" s="94"/>
      <c r="F567" s="133"/>
      <c r="G567" s="93"/>
      <c r="H567" s="93"/>
    </row>
    <row r="568" spans="1:8" s="2" customFormat="1">
      <c r="A568" s="399"/>
      <c r="B568" s="93"/>
      <c r="C568" s="93"/>
      <c r="D568" s="93"/>
      <c r="E568" s="94"/>
      <c r="F568" s="133"/>
      <c r="G568" s="93"/>
      <c r="H568" s="93"/>
    </row>
    <row r="569" spans="1:8" s="2" customFormat="1">
      <c r="A569" s="399"/>
      <c r="B569" s="93"/>
      <c r="C569" s="93"/>
      <c r="D569" s="93"/>
      <c r="E569" s="94"/>
      <c r="F569" s="133"/>
      <c r="G569" s="93"/>
      <c r="H569" s="93"/>
    </row>
    <row r="570" spans="1:8" s="2" customFormat="1">
      <c r="A570" s="399"/>
      <c r="B570" s="93"/>
      <c r="C570" s="93"/>
      <c r="D570" s="93"/>
      <c r="E570" s="94"/>
      <c r="F570" s="133"/>
      <c r="G570" s="93"/>
      <c r="H570" s="93"/>
    </row>
    <row r="571" spans="1:8" s="2" customFormat="1">
      <c r="A571" s="399"/>
      <c r="B571" s="93"/>
      <c r="C571" s="93"/>
      <c r="D571" s="93"/>
      <c r="E571" s="94"/>
      <c r="F571" s="133"/>
      <c r="G571" s="93"/>
      <c r="H571" s="93"/>
    </row>
    <row r="572" spans="1:8" s="2" customFormat="1">
      <c r="A572" s="399"/>
      <c r="B572" s="93"/>
      <c r="C572" s="93"/>
      <c r="D572" s="93"/>
      <c r="E572" s="94"/>
      <c r="F572" s="133"/>
      <c r="G572" s="93"/>
      <c r="H572" s="93"/>
    </row>
    <row r="573" spans="1:8" s="2" customFormat="1">
      <c r="A573" s="399"/>
      <c r="B573" s="93"/>
      <c r="C573" s="93"/>
      <c r="D573" s="93"/>
      <c r="E573" s="94"/>
      <c r="F573" s="133"/>
      <c r="G573" s="93"/>
      <c r="H573" s="93"/>
    </row>
    <row r="574" spans="1:8" s="2" customFormat="1">
      <c r="A574" s="399"/>
      <c r="B574" s="93"/>
      <c r="C574" s="93"/>
      <c r="D574" s="93"/>
      <c r="E574" s="94"/>
      <c r="F574" s="133"/>
      <c r="G574" s="93"/>
      <c r="H574" s="93"/>
    </row>
    <row r="575" spans="1:8" s="2" customFormat="1">
      <c r="A575" s="399"/>
      <c r="B575" s="93"/>
      <c r="C575" s="93"/>
      <c r="D575" s="93"/>
      <c r="E575" s="94"/>
      <c r="F575" s="133"/>
      <c r="G575" s="93"/>
      <c r="H575" s="93"/>
    </row>
    <row r="576" spans="1:8" s="2" customFormat="1">
      <c r="A576" s="399"/>
      <c r="B576" s="93"/>
      <c r="C576" s="93"/>
      <c r="D576" s="93"/>
      <c r="E576" s="94"/>
      <c r="F576" s="133"/>
      <c r="G576" s="93"/>
      <c r="H576" s="93"/>
    </row>
    <row r="577" spans="1:8" s="2" customFormat="1">
      <c r="A577" s="399"/>
      <c r="B577" s="93"/>
      <c r="C577" s="93"/>
      <c r="D577" s="93"/>
      <c r="E577" s="94"/>
      <c r="F577" s="133"/>
      <c r="G577" s="93"/>
      <c r="H577" s="93"/>
    </row>
    <row r="578" spans="1:8" s="2" customFormat="1">
      <c r="A578" s="399"/>
      <c r="B578" s="93"/>
      <c r="C578" s="93"/>
      <c r="D578" s="93"/>
      <c r="E578" s="94"/>
      <c r="F578" s="133"/>
      <c r="G578" s="93"/>
      <c r="H578" s="93"/>
    </row>
    <row r="579" spans="1:8" s="2" customFormat="1">
      <c r="A579" s="399"/>
      <c r="B579" s="93"/>
      <c r="C579" s="93"/>
      <c r="D579" s="93"/>
      <c r="E579" s="94"/>
      <c r="F579" s="133"/>
      <c r="G579" s="93"/>
      <c r="H579" s="93"/>
    </row>
    <row r="580" spans="1:8" s="2" customFormat="1">
      <c r="A580" s="399"/>
      <c r="B580" s="93"/>
      <c r="C580" s="93"/>
      <c r="D580" s="93"/>
      <c r="E580" s="94"/>
      <c r="F580" s="133"/>
      <c r="G580" s="93"/>
      <c r="H580" s="93"/>
    </row>
    <row r="581" spans="1:8" s="2" customFormat="1">
      <c r="A581" s="399"/>
      <c r="B581" s="93"/>
      <c r="C581" s="93"/>
      <c r="D581" s="93"/>
      <c r="E581" s="94"/>
      <c r="F581" s="133"/>
      <c r="G581" s="93"/>
      <c r="H581" s="93"/>
    </row>
    <row r="582" spans="1:8" s="2" customFormat="1">
      <c r="A582" s="399"/>
      <c r="B582" s="93"/>
      <c r="C582" s="93"/>
      <c r="D582" s="93"/>
      <c r="E582" s="94"/>
      <c r="F582" s="133"/>
      <c r="G582" s="93"/>
      <c r="H582" s="93"/>
    </row>
    <row r="583" spans="1:8" s="2" customFormat="1">
      <c r="A583" s="399"/>
      <c r="B583" s="93"/>
      <c r="C583" s="93"/>
      <c r="D583" s="93"/>
      <c r="E583" s="94"/>
      <c r="F583" s="133"/>
      <c r="G583" s="93"/>
      <c r="H583" s="93"/>
    </row>
    <row r="584" spans="1:8" s="2" customFormat="1">
      <c r="A584" s="399"/>
      <c r="B584" s="93"/>
      <c r="C584" s="93"/>
      <c r="D584" s="93"/>
      <c r="E584" s="94"/>
      <c r="F584" s="133"/>
      <c r="G584" s="93"/>
      <c r="H584" s="93"/>
    </row>
    <row r="585" spans="1:8" s="2" customFormat="1">
      <c r="A585" s="399"/>
      <c r="B585" s="93"/>
      <c r="C585" s="93"/>
      <c r="D585" s="93"/>
      <c r="E585" s="94"/>
      <c r="F585" s="133"/>
      <c r="G585" s="93"/>
      <c r="H585" s="93"/>
    </row>
    <row r="586" spans="1:8" s="2" customFormat="1">
      <c r="A586" s="399"/>
      <c r="B586" s="93"/>
      <c r="C586" s="93"/>
      <c r="D586" s="93"/>
      <c r="E586" s="94"/>
      <c r="F586" s="133"/>
      <c r="G586" s="93"/>
      <c r="H586" s="93"/>
    </row>
    <row r="587" spans="1:8" s="2" customFormat="1">
      <c r="A587" s="399"/>
      <c r="B587" s="93"/>
      <c r="C587" s="93"/>
      <c r="D587" s="93"/>
      <c r="E587" s="94"/>
      <c r="F587" s="133"/>
      <c r="G587" s="93"/>
      <c r="H587" s="93"/>
    </row>
    <row r="588" spans="1:8" s="2" customFormat="1">
      <c r="A588" s="399"/>
      <c r="B588" s="93"/>
      <c r="C588" s="93"/>
      <c r="D588" s="93"/>
      <c r="E588" s="94"/>
      <c r="F588" s="133"/>
      <c r="G588" s="93"/>
      <c r="H588" s="93"/>
    </row>
    <row r="589" spans="1:8" s="2" customFormat="1">
      <c r="A589" s="399"/>
      <c r="B589" s="93"/>
      <c r="C589" s="93"/>
      <c r="D589" s="93"/>
      <c r="E589" s="94"/>
      <c r="F589" s="133"/>
      <c r="G589" s="93"/>
      <c r="H589" s="93"/>
    </row>
    <row r="590" spans="1:8" s="2" customFormat="1">
      <c r="A590" s="399"/>
      <c r="B590" s="93"/>
      <c r="C590" s="93"/>
      <c r="D590" s="93"/>
      <c r="E590" s="94"/>
      <c r="F590" s="133"/>
      <c r="G590" s="93"/>
      <c r="H590" s="93"/>
    </row>
    <row r="591" spans="1:8" s="2" customFormat="1">
      <c r="A591" s="399"/>
      <c r="B591" s="93"/>
      <c r="C591" s="93"/>
      <c r="D591" s="93"/>
      <c r="E591" s="94"/>
      <c r="F591" s="133"/>
      <c r="G591" s="93"/>
      <c r="H591" s="93"/>
    </row>
    <row r="592" spans="1:8" s="2" customFormat="1">
      <c r="A592" s="399"/>
      <c r="B592" s="93"/>
      <c r="C592" s="93"/>
      <c r="D592" s="93"/>
      <c r="E592" s="94"/>
      <c r="F592" s="133"/>
      <c r="G592" s="93"/>
      <c r="H592" s="93"/>
    </row>
    <row r="593" spans="1:8" s="2" customFormat="1">
      <c r="A593" s="399"/>
      <c r="B593" s="93"/>
      <c r="C593" s="93"/>
      <c r="D593" s="93"/>
      <c r="E593" s="94"/>
      <c r="F593" s="133"/>
      <c r="G593" s="93"/>
      <c r="H593" s="93"/>
    </row>
    <row r="594" spans="1:8" s="2" customFormat="1">
      <c r="A594" s="399"/>
      <c r="B594" s="93"/>
      <c r="C594" s="93"/>
      <c r="D594" s="93"/>
      <c r="E594" s="94"/>
      <c r="F594" s="133"/>
      <c r="G594" s="93"/>
      <c r="H594" s="93"/>
    </row>
    <row r="595" spans="1:8" s="2" customFormat="1">
      <c r="A595" s="399"/>
      <c r="B595" s="93"/>
      <c r="C595" s="93"/>
      <c r="D595" s="93"/>
      <c r="E595" s="94"/>
      <c r="F595" s="133"/>
      <c r="G595" s="93"/>
      <c r="H595" s="93"/>
    </row>
  </sheetData>
  <mergeCells count="102">
    <mergeCell ref="A2:H2"/>
    <mergeCell ref="A3:H3"/>
    <mergeCell ref="C4:H4"/>
    <mergeCell ref="A5:H5"/>
    <mergeCell ref="A6:A8"/>
    <mergeCell ref="C6:H6"/>
    <mergeCell ref="C7:H7"/>
    <mergeCell ref="C8:H8"/>
    <mergeCell ref="A14:H14"/>
    <mergeCell ref="A15:A20"/>
    <mergeCell ref="C15:H15"/>
    <mergeCell ref="C16:H16"/>
    <mergeCell ref="C17:H17"/>
    <mergeCell ref="C18:H18"/>
    <mergeCell ref="C19:H19"/>
    <mergeCell ref="C20:H20"/>
    <mergeCell ref="A9:H9"/>
    <mergeCell ref="A10:A13"/>
    <mergeCell ref="C10:H10"/>
    <mergeCell ref="C11:H11"/>
    <mergeCell ref="C12:H12"/>
    <mergeCell ref="C13:H13"/>
    <mergeCell ref="A48:A63"/>
    <mergeCell ref="E48:E63"/>
    <mergeCell ref="F48:F63"/>
    <mergeCell ref="G48:G63"/>
    <mergeCell ref="H48:H63"/>
    <mergeCell ref="A47:H47"/>
    <mergeCell ref="A32:H32"/>
    <mergeCell ref="A21:H21"/>
    <mergeCell ref="A23:H23"/>
    <mergeCell ref="A24:A31"/>
    <mergeCell ref="E24:E31"/>
    <mergeCell ref="G24:G31"/>
    <mergeCell ref="H24:H31"/>
    <mergeCell ref="A33:A46"/>
    <mergeCell ref="E33:E46"/>
    <mergeCell ref="G33:G46"/>
    <mergeCell ref="H33:H46"/>
    <mergeCell ref="F24:F31"/>
    <mergeCell ref="F33:F46"/>
    <mergeCell ref="A101:H101"/>
    <mergeCell ref="A84:H84"/>
    <mergeCell ref="A85:A100"/>
    <mergeCell ref="E85:E100"/>
    <mergeCell ref="F85:F100"/>
    <mergeCell ref="G85:G100"/>
    <mergeCell ref="H85:H100"/>
    <mergeCell ref="A64:H64"/>
    <mergeCell ref="A65:A83"/>
    <mergeCell ref="E65:E83"/>
    <mergeCell ref="F65:F83"/>
    <mergeCell ref="G65:G83"/>
    <mergeCell ref="H65:H83"/>
    <mergeCell ref="A111:A123"/>
    <mergeCell ref="E111:E123"/>
    <mergeCell ref="F111:F123"/>
    <mergeCell ref="G111:G123"/>
    <mergeCell ref="H111:H123"/>
    <mergeCell ref="A102:A109"/>
    <mergeCell ref="E102:E109"/>
    <mergeCell ref="F102:F109"/>
    <mergeCell ref="G102:G109"/>
    <mergeCell ref="H102:H109"/>
    <mergeCell ref="A110:H110"/>
    <mergeCell ref="A142:H142"/>
    <mergeCell ref="A143:A155"/>
    <mergeCell ref="E143:E155"/>
    <mergeCell ref="F143:F155"/>
    <mergeCell ref="G143:G155"/>
    <mergeCell ref="H143:H155"/>
    <mergeCell ref="A124:H124"/>
    <mergeCell ref="A125:A141"/>
    <mergeCell ref="E125:E141"/>
    <mergeCell ref="F125:F141"/>
    <mergeCell ref="G125:G141"/>
    <mergeCell ref="H125:H141"/>
    <mergeCell ref="A165:H165"/>
    <mergeCell ref="A166:A178"/>
    <mergeCell ref="E166:E178"/>
    <mergeCell ref="F166:F178"/>
    <mergeCell ref="G166:G178"/>
    <mergeCell ref="H166:H178"/>
    <mergeCell ref="A156:H156"/>
    <mergeCell ref="A157:A164"/>
    <mergeCell ref="E157:E164"/>
    <mergeCell ref="F157:F164"/>
    <mergeCell ref="G157:G164"/>
    <mergeCell ref="H157:H164"/>
    <mergeCell ref="A211:H211"/>
    <mergeCell ref="A197:H197"/>
    <mergeCell ref="A198:A210"/>
    <mergeCell ref="E198:E210"/>
    <mergeCell ref="F198:F210"/>
    <mergeCell ref="G198:G210"/>
    <mergeCell ref="H198:H210"/>
    <mergeCell ref="A179:H179"/>
    <mergeCell ref="A180:A196"/>
    <mergeCell ref="E180:E196"/>
    <mergeCell ref="F180:F196"/>
    <mergeCell ref="G180:G196"/>
    <mergeCell ref="H180:H196"/>
  </mergeCells>
  <conditionalFormatting sqref="E24 E65:E83 E85:E100">
    <cfRule type="containsText" dxfId="4242" priority="83" operator="containsText" text="N">
      <formula>NOT(ISERROR(SEARCH("N",E24)))</formula>
    </cfRule>
    <cfRule type="containsText" dxfId="4241" priority="82" operator="containsText" text="F">
      <formula>NOT(ISERROR(SEARCH("F",E24)))</formula>
    </cfRule>
    <cfRule type="containsText" dxfId="4240" priority="81" operator="containsText" text="B">
      <formula>NOT(ISERROR(SEARCH("B",E24)))</formula>
    </cfRule>
    <cfRule type="containsText" dxfId="4239" priority="80" operator="containsText" text="P">
      <formula>NOT(ISERROR(SEARCH("P",E24)))</formula>
    </cfRule>
    <cfRule type="containsText" dxfId="4238" priority="79" operator="containsText" text="T">
      <formula>NOT(ISERROR(SEARCH("T",E24)))</formula>
    </cfRule>
    <cfRule type="containsText" dxfId="4237" priority="84" operator="containsText" text="R">
      <formula>NOT(ISERROR(SEARCH("R",E24)))</formula>
    </cfRule>
  </conditionalFormatting>
  <conditionalFormatting sqref="E33:E38">
    <cfRule type="containsText" dxfId="4236" priority="78" operator="containsText" text="R">
      <formula>NOT(ISERROR(SEARCH("R",E33)))</formula>
    </cfRule>
    <cfRule type="containsText" dxfId="4235" priority="77" operator="containsText" text="N">
      <formula>NOT(ISERROR(SEARCH("N",E33)))</formula>
    </cfRule>
    <cfRule type="containsText" dxfId="4234" priority="76" operator="containsText" text="F">
      <formula>NOT(ISERROR(SEARCH("F",E33)))</formula>
    </cfRule>
    <cfRule type="containsText" dxfId="4233" priority="75" operator="containsText" text="B">
      <formula>NOT(ISERROR(SEARCH("B",E33)))</formula>
    </cfRule>
    <cfRule type="containsText" dxfId="4232" priority="74" operator="containsText" text="P">
      <formula>NOT(ISERROR(SEARCH("P",E33)))</formula>
    </cfRule>
    <cfRule type="containsText" dxfId="4231" priority="73" operator="containsText" text="T">
      <formula>NOT(ISERROR(SEARCH("T",E33)))</formula>
    </cfRule>
  </conditionalFormatting>
  <conditionalFormatting sqref="E48:E63">
    <cfRule type="containsText" dxfId="4230" priority="68" operator="containsText" text="P">
      <formula>NOT(ISERROR(SEARCH("P",E48)))</formula>
    </cfRule>
    <cfRule type="containsText" dxfId="4229" priority="72" operator="containsText" text="R">
      <formula>NOT(ISERROR(SEARCH("R",E48)))</formula>
    </cfRule>
    <cfRule type="containsText" dxfId="4228" priority="71" operator="containsText" text="N">
      <formula>NOT(ISERROR(SEARCH("N",E48)))</formula>
    </cfRule>
    <cfRule type="containsText" dxfId="4227" priority="70" operator="containsText" text="F">
      <formula>NOT(ISERROR(SEARCH("F",E48)))</formula>
    </cfRule>
    <cfRule type="containsText" dxfId="4226" priority="69" operator="containsText" text="B">
      <formula>NOT(ISERROR(SEARCH("B",E48)))</formula>
    </cfRule>
    <cfRule type="containsText" dxfId="4225" priority="67" operator="containsText" text="T">
      <formula>NOT(ISERROR(SEARCH("T",E48)))</formula>
    </cfRule>
  </conditionalFormatting>
  <conditionalFormatting sqref="E102">
    <cfRule type="containsText" dxfId="4224" priority="54" operator="containsText" text="R">
      <formula>NOT(ISERROR(SEARCH("R",E102)))</formula>
    </cfRule>
    <cfRule type="containsText" dxfId="4223" priority="53" operator="containsText" text="N">
      <formula>NOT(ISERROR(SEARCH("N",E102)))</formula>
    </cfRule>
    <cfRule type="containsText" dxfId="4222" priority="52" operator="containsText" text="F">
      <formula>NOT(ISERROR(SEARCH("F",E102)))</formula>
    </cfRule>
    <cfRule type="containsText" dxfId="4221" priority="51" operator="containsText" text="B">
      <formula>NOT(ISERROR(SEARCH("B",E102)))</formula>
    </cfRule>
    <cfRule type="containsText" dxfId="4220" priority="50" operator="containsText" text="P">
      <formula>NOT(ISERROR(SEARCH("P",E102)))</formula>
    </cfRule>
    <cfRule type="containsText" dxfId="4219" priority="49" operator="containsText" text="T">
      <formula>NOT(ISERROR(SEARCH("T",E102)))</formula>
    </cfRule>
  </conditionalFormatting>
  <conditionalFormatting sqref="E111:E116">
    <cfRule type="containsText" dxfId="4218" priority="41" operator="containsText" text="N">
      <formula>NOT(ISERROR(SEARCH("N",E111)))</formula>
    </cfRule>
    <cfRule type="containsText" dxfId="4217" priority="42" operator="containsText" text="R">
      <formula>NOT(ISERROR(SEARCH("R",E111)))</formula>
    </cfRule>
    <cfRule type="containsText" dxfId="4216" priority="40" operator="containsText" text="F">
      <formula>NOT(ISERROR(SEARCH("F",E111)))</formula>
    </cfRule>
    <cfRule type="containsText" dxfId="4215" priority="39" operator="containsText" text="B">
      <formula>NOT(ISERROR(SEARCH("B",E111)))</formula>
    </cfRule>
    <cfRule type="containsText" dxfId="4214" priority="38" operator="containsText" text="P">
      <formula>NOT(ISERROR(SEARCH("P",E111)))</formula>
    </cfRule>
    <cfRule type="containsText" dxfId="4213" priority="37" operator="containsText" text="T">
      <formula>NOT(ISERROR(SEARCH("T",E111)))</formula>
    </cfRule>
  </conditionalFormatting>
  <conditionalFormatting sqref="E125:E141">
    <cfRule type="containsText" dxfId="4212" priority="31" operator="containsText" text="T">
      <formula>NOT(ISERROR(SEARCH("T",E125)))</formula>
    </cfRule>
    <cfRule type="containsText" dxfId="4211" priority="32" operator="containsText" text="P">
      <formula>NOT(ISERROR(SEARCH("P",E125)))</formula>
    </cfRule>
    <cfRule type="containsText" dxfId="4210" priority="33" operator="containsText" text="B">
      <formula>NOT(ISERROR(SEARCH("B",E125)))</formula>
    </cfRule>
    <cfRule type="containsText" dxfId="4209" priority="34" operator="containsText" text="F">
      <formula>NOT(ISERROR(SEARCH("F",E125)))</formula>
    </cfRule>
    <cfRule type="containsText" dxfId="4208" priority="35" operator="containsText" text="N">
      <formula>NOT(ISERROR(SEARCH("N",E125)))</formula>
    </cfRule>
    <cfRule type="containsText" dxfId="4207" priority="36" operator="containsText" text="R">
      <formula>NOT(ISERROR(SEARCH("R",E125)))</formula>
    </cfRule>
  </conditionalFormatting>
  <conditionalFormatting sqref="E143:E155">
    <cfRule type="containsText" dxfId="4206" priority="30" operator="containsText" text="R">
      <formula>NOT(ISERROR(SEARCH("R",E143)))</formula>
    </cfRule>
    <cfRule type="containsText" dxfId="4205" priority="29" operator="containsText" text="N">
      <formula>NOT(ISERROR(SEARCH("N",E143)))</formula>
    </cfRule>
    <cfRule type="containsText" dxfId="4204" priority="28" operator="containsText" text="F">
      <formula>NOT(ISERROR(SEARCH("F",E143)))</formula>
    </cfRule>
    <cfRule type="containsText" dxfId="4203" priority="27" operator="containsText" text="B">
      <formula>NOT(ISERROR(SEARCH("B",E143)))</formula>
    </cfRule>
    <cfRule type="containsText" dxfId="4202" priority="25" operator="containsText" text="T">
      <formula>NOT(ISERROR(SEARCH("T",E143)))</formula>
    </cfRule>
    <cfRule type="containsText" dxfId="4201" priority="26" operator="containsText" text="P">
      <formula>NOT(ISERROR(SEARCH("P",E143)))</formula>
    </cfRule>
  </conditionalFormatting>
  <conditionalFormatting sqref="E157">
    <cfRule type="containsText" dxfId="4200" priority="24" operator="containsText" text="R">
      <formula>NOT(ISERROR(SEARCH("R",E157)))</formula>
    </cfRule>
    <cfRule type="containsText" dxfId="4199" priority="23" operator="containsText" text="N">
      <formula>NOT(ISERROR(SEARCH("N",E157)))</formula>
    </cfRule>
    <cfRule type="containsText" dxfId="4198" priority="22" operator="containsText" text="F">
      <formula>NOT(ISERROR(SEARCH("F",E157)))</formula>
    </cfRule>
    <cfRule type="containsText" dxfId="4197" priority="21" operator="containsText" text="B">
      <formula>NOT(ISERROR(SEARCH("B",E157)))</formula>
    </cfRule>
    <cfRule type="containsText" dxfId="4196" priority="20" operator="containsText" text="P">
      <formula>NOT(ISERROR(SEARCH("P",E157)))</formula>
    </cfRule>
    <cfRule type="containsText" dxfId="4195" priority="19" operator="containsText" text="T">
      <formula>NOT(ISERROR(SEARCH("T",E157)))</formula>
    </cfRule>
  </conditionalFormatting>
  <conditionalFormatting sqref="E166:E178">
    <cfRule type="containsText" dxfId="4194" priority="18" operator="containsText" text="R">
      <formula>NOT(ISERROR(SEARCH("R",E166)))</formula>
    </cfRule>
    <cfRule type="containsText" dxfId="4193" priority="16" operator="containsText" text="F">
      <formula>NOT(ISERROR(SEARCH("F",E166)))</formula>
    </cfRule>
    <cfRule type="containsText" dxfId="4192" priority="15" operator="containsText" text="B">
      <formula>NOT(ISERROR(SEARCH("B",E166)))</formula>
    </cfRule>
    <cfRule type="containsText" dxfId="4191" priority="14" operator="containsText" text="P">
      <formula>NOT(ISERROR(SEARCH("P",E166)))</formula>
    </cfRule>
    <cfRule type="containsText" dxfId="4190" priority="13" operator="containsText" text="T">
      <formula>NOT(ISERROR(SEARCH("T",E166)))</formula>
    </cfRule>
    <cfRule type="containsText" dxfId="4189" priority="17" operator="containsText" text="N">
      <formula>NOT(ISERROR(SEARCH("N",E166)))</formula>
    </cfRule>
  </conditionalFormatting>
  <conditionalFormatting sqref="E180:E196">
    <cfRule type="containsText" dxfId="4188" priority="12" operator="containsText" text="R">
      <formula>NOT(ISERROR(SEARCH("R",E180)))</formula>
    </cfRule>
    <cfRule type="containsText" dxfId="4187" priority="11" operator="containsText" text="N">
      <formula>NOT(ISERROR(SEARCH("N",E180)))</formula>
    </cfRule>
    <cfRule type="containsText" dxfId="4186" priority="10" operator="containsText" text="F">
      <formula>NOT(ISERROR(SEARCH("F",E180)))</formula>
    </cfRule>
    <cfRule type="containsText" dxfId="4185" priority="9" operator="containsText" text="B">
      <formula>NOT(ISERROR(SEARCH("B",E180)))</formula>
    </cfRule>
    <cfRule type="containsText" dxfId="4184" priority="8" operator="containsText" text="P">
      <formula>NOT(ISERROR(SEARCH("P",E180)))</formula>
    </cfRule>
    <cfRule type="containsText" dxfId="4183" priority="7" operator="containsText" text="T">
      <formula>NOT(ISERROR(SEARCH("T",E180)))</formula>
    </cfRule>
  </conditionalFormatting>
  <conditionalFormatting sqref="E198:E210">
    <cfRule type="containsText" dxfId="4182" priority="1" operator="containsText" text="T">
      <formula>NOT(ISERROR(SEARCH("T",E198)))</formula>
    </cfRule>
    <cfRule type="containsText" dxfId="4181" priority="6" operator="containsText" text="R">
      <formula>NOT(ISERROR(SEARCH("R",E198)))</formula>
    </cfRule>
    <cfRule type="containsText" dxfId="4180" priority="5" operator="containsText" text="N">
      <formula>NOT(ISERROR(SEARCH("N",E198)))</formula>
    </cfRule>
    <cfRule type="containsText" dxfId="4179" priority="4" operator="containsText" text="F">
      <formula>NOT(ISERROR(SEARCH("F",E198)))</formula>
    </cfRule>
    <cfRule type="containsText" dxfId="4178" priority="3" operator="containsText" text="B">
      <formula>NOT(ISERROR(SEARCH("B",E198)))</formula>
    </cfRule>
    <cfRule type="containsText" dxfId="4177" priority="2" operator="containsText" text="P">
      <formula>NOT(ISERROR(SEARCH("P",E198)))</formula>
    </cfRule>
  </conditionalFormatting>
  <dataValidations count="1">
    <dataValidation type="list" allowBlank="1" showInputMessage="1" showErrorMessage="1" sqref="E33:E38 E24:E31 E48:E63 E102:E109 E111:E116 E125:E141 E143:E155 E157:E164 E166:E178 E180:E196 E198:E210 E65:E83 E85:E100" xr:uid="{32B07CE3-DA90-4D01-A029-7466C4764DB8}">
      <formula1>"N, P, F, T, R, B"</formula1>
    </dataValidation>
  </dataValidations>
  <hyperlinks>
    <hyperlink ref="A1" location="'Regression_ Test_Summary'!A1" display="Back to Summary" xr:uid="{8F1DC17F-77FF-4552-BD7C-213368EE9141}"/>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F571-3EA0-45E8-A008-B043C7D3FA39}">
  <sheetPr>
    <tabColor rgb="FF92D050"/>
  </sheetPr>
  <dimension ref="A1:I771"/>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9">
      <c r="A1" s="70" t="s">
        <v>257</v>
      </c>
    </row>
    <row r="2" spans="1:9" s="1" customFormat="1" ht="52.15" customHeight="1">
      <c r="A2" s="459" t="s">
        <v>126</v>
      </c>
      <c r="B2" s="459"/>
      <c r="C2" s="459"/>
      <c r="D2" s="459"/>
      <c r="E2" s="459"/>
      <c r="F2" s="459"/>
      <c r="G2" s="459"/>
      <c r="H2" s="459"/>
      <c r="I2" s="3"/>
    </row>
    <row r="3" spans="1:9" s="2" customFormat="1" ht="15.75" customHeight="1">
      <c r="A3" s="454" t="s">
        <v>258</v>
      </c>
      <c r="B3" s="454"/>
      <c r="C3" s="454"/>
      <c r="D3" s="454"/>
      <c r="E3" s="454"/>
      <c r="F3" s="454"/>
      <c r="G3" s="454"/>
      <c r="H3" s="454"/>
      <c r="I3" s="3"/>
    </row>
    <row r="4" spans="1:9" s="2" customFormat="1" ht="47.25" customHeight="1">
      <c r="A4" s="356" t="s">
        <v>1</v>
      </c>
      <c r="B4" s="354">
        <v>1</v>
      </c>
      <c r="C4" s="460" t="s">
        <v>3021</v>
      </c>
      <c r="D4" s="461"/>
      <c r="E4" s="461"/>
      <c r="F4" s="461"/>
      <c r="G4" s="461"/>
      <c r="H4" s="461"/>
      <c r="I4" s="3"/>
    </row>
    <row r="5" spans="1:9" s="2" customFormat="1" ht="15.75" customHeight="1"/>
    <row r="6" spans="1:9" s="2" customFormat="1" ht="76.150000000000006" customHeight="1">
      <c r="A6" s="462" t="s">
        <v>4</v>
      </c>
      <c r="B6" s="354">
        <v>1</v>
      </c>
      <c r="C6" s="463" t="s">
        <v>260</v>
      </c>
      <c r="D6" s="463"/>
      <c r="E6" s="463"/>
      <c r="F6" s="463"/>
      <c r="G6" s="463"/>
      <c r="H6" s="463"/>
      <c r="I6" s="3"/>
    </row>
    <row r="7" spans="1:9" s="2" customFormat="1" ht="15.75" customHeight="1">
      <c r="A7" s="462"/>
      <c r="B7" s="354">
        <v>2</v>
      </c>
      <c r="C7" s="463"/>
      <c r="D7" s="464"/>
      <c r="E7" s="464"/>
      <c r="F7" s="464"/>
      <c r="G7" s="464"/>
      <c r="H7" s="464"/>
      <c r="I7" s="3"/>
    </row>
    <row r="8" spans="1:9" s="2" customFormat="1" ht="15.75" customHeight="1">
      <c r="A8" s="462"/>
      <c r="B8" s="354">
        <v>3</v>
      </c>
      <c r="C8" s="463"/>
      <c r="D8" s="464"/>
      <c r="E8" s="464"/>
      <c r="F8" s="464"/>
      <c r="G8" s="464"/>
      <c r="H8" s="464"/>
      <c r="I8" s="3"/>
    </row>
    <row r="9" spans="1:9" s="2" customFormat="1" ht="15.75" customHeight="1"/>
    <row r="10" spans="1:9" s="2" customFormat="1" ht="15.75" customHeight="1">
      <c r="A10" s="455" t="s">
        <v>261</v>
      </c>
      <c r="B10" s="354">
        <v>1</v>
      </c>
      <c r="C10" s="458" t="s">
        <v>262</v>
      </c>
      <c r="D10" s="458"/>
      <c r="E10" s="458"/>
      <c r="F10" s="458"/>
      <c r="G10" s="458"/>
      <c r="H10" s="458"/>
      <c r="I10" s="3"/>
    </row>
    <row r="11" spans="1:9" s="2" customFormat="1" ht="15.75" customHeight="1">
      <c r="A11" s="456"/>
      <c r="B11" s="354">
        <v>2</v>
      </c>
      <c r="C11" s="458"/>
      <c r="D11" s="458"/>
      <c r="E11" s="458"/>
      <c r="F11" s="458"/>
      <c r="G11" s="458"/>
      <c r="H11" s="458"/>
      <c r="I11" s="3"/>
    </row>
    <row r="12" spans="1:9" s="2" customFormat="1" ht="15.75" customHeight="1">
      <c r="A12" s="456"/>
      <c r="B12" s="354">
        <v>3</v>
      </c>
      <c r="C12" s="458"/>
      <c r="D12" s="458"/>
      <c r="E12" s="458"/>
      <c r="F12" s="458"/>
      <c r="G12" s="458"/>
      <c r="H12" s="458"/>
      <c r="I12" s="3"/>
    </row>
    <row r="13" spans="1:9" s="2" customFormat="1" ht="15.75" customHeight="1">
      <c r="A13" s="457"/>
      <c r="B13" s="354">
        <v>4</v>
      </c>
      <c r="C13" s="458"/>
      <c r="D13" s="458"/>
      <c r="E13" s="458"/>
      <c r="F13" s="458"/>
      <c r="G13" s="458"/>
      <c r="H13" s="458"/>
      <c r="I13" s="3"/>
    </row>
    <row r="14" spans="1:9" s="2" customFormat="1" ht="15.75" customHeight="1"/>
    <row r="15" spans="1:9" s="2" customFormat="1" ht="15.75" customHeight="1">
      <c r="A15" s="478" t="s">
        <v>8</v>
      </c>
      <c r="B15" s="181" t="s">
        <v>9</v>
      </c>
      <c r="C15" s="481" t="s">
        <v>10</v>
      </c>
      <c r="D15" s="482"/>
      <c r="E15" s="482"/>
      <c r="F15" s="482"/>
      <c r="G15" s="482"/>
      <c r="H15" s="482"/>
      <c r="I15" s="3"/>
    </row>
    <row r="16" spans="1:9" s="2" customFormat="1" ht="15.75" customHeight="1">
      <c r="A16" s="478"/>
      <c r="B16" s="182" t="s">
        <v>11</v>
      </c>
      <c r="C16" s="481" t="s">
        <v>12</v>
      </c>
      <c r="D16" s="482"/>
      <c r="E16" s="482"/>
      <c r="F16" s="482"/>
      <c r="G16" s="482"/>
      <c r="H16" s="482"/>
      <c r="I16" s="3"/>
    </row>
    <row r="17" spans="1:9" s="2" customFormat="1" ht="15.75" customHeight="1">
      <c r="A17" s="478"/>
      <c r="B17" s="183" t="s">
        <v>13</v>
      </c>
      <c r="C17" s="481" t="s">
        <v>14</v>
      </c>
      <c r="D17" s="482"/>
      <c r="E17" s="482"/>
      <c r="F17" s="482"/>
      <c r="G17" s="482"/>
      <c r="H17" s="482"/>
      <c r="I17" s="3"/>
    </row>
    <row r="18" spans="1:9" s="2" customFormat="1" ht="15.75" customHeight="1">
      <c r="A18" s="478"/>
      <c r="B18" s="167" t="s">
        <v>15</v>
      </c>
      <c r="C18" s="483" t="s">
        <v>16</v>
      </c>
      <c r="D18" s="484"/>
      <c r="E18" s="484"/>
      <c r="F18" s="484"/>
      <c r="G18" s="484"/>
      <c r="H18" s="484"/>
      <c r="I18" s="3"/>
    </row>
    <row r="19" spans="1:9" s="2" customFormat="1" ht="15.75" customHeight="1">
      <c r="A19" s="478"/>
      <c r="B19" s="168" t="s">
        <v>17</v>
      </c>
      <c r="C19" s="483" t="s">
        <v>18</v>
      </c>
      <c r="D19" s="484"/>
      <c r="E19" s="484"/>
      <c r="F19" s="484"/>
      <c r="G19" s="484"/>
      <c r="H19" s="484"/>
      <c r="I19" s="3"/>
    </row>
    <row r="20" spans="1:9" s="2" customFormat="1" ht="15.75" customHeight="1">
      <c r="A20" s="478"/>
      <c r="B20" s="184" t="s">
        <v>19</v>
      </c>
      <c r="C20" s="483" t="s">
        <v>20</v>
      </c>
      <c r="D20" s="484"/>
      <c r="E20" s="484"/>
      <c r="F20" s="484"/>
      <c r="G20" s="484"/>
      <c r="H20" s="484"/>
      <c r="I20" s="3"/>
    </row>
    <row r="21" spans="1:9" s="2" customFormat="1" ht="15.75" customHeight="1"/>
    <row r="22" spans="1:9">
      <c r="A22" s="11" t="s">
        <v>263</v>
      </c>
      <c r="B22" s="11" t="s">
        <v>264</v>
      </c>
      <c r="C22" s="11" t="s">
        <v>265</v>
      </c>
      <c r="D22" s="11" t="s">
        <v>266</v>
      </c>
      <c r="E22" s="12" t="s">
        <v>45</v>
      </c>
      <c r="F22" s="258" t="s">
        <v>267</v>
      </c>
      <c r="G22" s="13" t="s">
        <v>46</v>
      </c>
      <c r="H22" s="13" t="s">
        <v>268</v>
      </c>
    </row>
    <row r="23" spans="1:9" s="2" customFormat="1">
      <c r="A23" s="466"/>
      <c r="B23" s="466"/>
      <c r="C23" s="466"/>
      <c r="D23" s="466"/>
      <c r="E23" s="466"/>
      <c r="F23" s="466"/>
      <c r="G23" s="466"/>
      <c r="H23" s="466"/>
      <c r="I23" s="3"/>
    </row>
    <row r="24" spans="1:9" s="2" customFormat="1">
      <c r="A24" s="467" t="s">
        <v>3022</v>
      </c>
      <c r="B24" s="354">
        <v>1</v>
      </c>
      <c r="C24" s="15" t="s">
        <v>3023</v>
      </c>
      <c r="D24" s="468" t="s">
        <v>3024</v>
      </c>
      <c r="E24" s="470" t="s">
        <v>9</v>
      </c>
      <c r="F24" s="806" t="s">
        <v>9</v>
      </c>
      <c r="G24" s="472" t="s">
        <v>213</v>
      </c>
      <c r="H24" s="472"/>
      <c r="I24" s="3"/>
    </row>
    <row r="25" spans="1:9" s="2" customFormat="1">
      <c r="A25" s="467"/>
      <c r="B25" s="354">
        <v>2</v>
      </c>
      <c r="C25" s="15" t="s">
        <v>3025</v>
      </c>
      <c r="D25" s="469"/>
      <c r="E25" s="471"/>
      <c r="F25" s="807"/>
      <c r="G25" s="473"/>
      <c r="H25" s="473"/>
      <c r="I25" s="3"/>
    </row>
    <row r="26" spans="1:9" s="2" customFormat="1">
      <c r="A26" s="467"/>
      <c r="B26" s="354">
        <v>3</v>
      </c>
      <c r="C26" s="15" t="s">
        <v>3026</v>
      </c>
      <c r="D26" s="469"/>
      <c r="E26" s="471"/>
      <c r="F26" s="807"/>
      <c r="G26" s="473"/>
      <c r="H26" s="473"/>
      <c r="I26" s="3"/>
    </row>
    <row r="27" spans="1:9" s="2" customFormat="1">
      <c r="A27" s="467"/>
      <c r="B27" s="354">
        <v>4</v>
      </c>
      <c r="C27" s="15" t="s">
        <v>3027</v>
      </c>
      <c r="D27" s="469"/>
      <c r="E27" s="471"/>
      <c r="F27" s="807"/>
      <c r="G27" s="473"/>
      <c r="H27" s="473"/>
      <c r="I27" s="3"/>
    </row>
    <row r="28" spans="1:9" s="2" customFormat="1">
      <c r="A28" s="467"/>
      <c r="B28" s="354">
        <v>5</v>
      </c>
      <c r="C28" s="15" t="s">
        <v>3024</v>
      </c>
      <c r="D28" s="469"/>
      <c r="E28" s="471"/>
      <c r="F28" s="813"/>
      <c r="G28" s="491"/>
      <c r="H28" s="473"/>
      <c r="I28" s="3"/>
    </row>
    <row r="29" spans="1:9" s="2" customFormat="1">
      <c r="A29" s="466"/>
      <c r="B29" s="466"/>
      <c r="C29" s="466"/>
      <c r="D29" s="466"/>
      <c r="E29" s="466"/>
      <c r="F29" s="466"/>
      <c r="G29" s="466"/>
      <c r="H29" s="466"/>
      <c r="I29" s="3"/>
    </row>
    <row r="30" spans="1:9" s="2" customFormat="1" ht="36" customHeight="1">
      <c r="A30" s="467" t="s">
        <v>3028</v>
      </c>
      <c r="B30" s="354">
        <v>1</v>
      </c>
      <c r="C30" s="15" t="s">
        <v>2312</v>
      </c>
      <c r="D30" s="468" t="s">
        <v>3029</v>
      </c>
      <c r="E30" s="470" t="s">
        <v>9</v>
      </c>
      <c r="F30" s="806" t="s">
        <v>9</v>
      </c>
      <c r="G30" s="472" t="s">
        <v>213</v>
      </c>
      <c r="H30" s="474"/>
      <c r="I30" s="3"/>
    </row>
    <row r="31" spans="1:9" s="2" customFormat="1" ht="36" customHeight="1">
      <c r="A31" s="467"/>
      <c r="B31" s="354">
        <v>2</v>
      </c>
      <c r="C31" s="15" t="s">
        <v>3030</v>
      </c>
      <c r="D31" s="469"/>
      <c r="E31" s="471"/>
      <c r="F31" s="807"/>
      <c r="G31" s="473"/>
      <c r="H31" s="475"/>
      <c r="I31" s="3"/>
    </row>
    <row r="32" spans="1:9" s="2" customFormat="1">
      <c r="A32" s="672"/>
      <c r="B32" s="672"/>
      <c r="C32" s="672"/>
      <c r="D32" s="672"/>
      <c r="E32" s="672"/>
      <c r="F32" s="672"/>
      <c r="G32" s="672"/>
      <c r="H32" s="672"/>
      <c r="I32" s="3"/>
    </row>
    <row r="33" spans="9:9" s="2" customFormat="1">
      <c r="I33" s="3"/>
    </row>
    <row r="34" spans="9:9" s="2" customFormat="1">
      <c r="I34" s="3"/>
    </row>
    <row r="35" spans="9:9" s="2" customFormat="1">
      <c r="I35" s="3"/>
    </row>
    <row r="36" spans="9:9" s="2" customFormat="1">
      <c r="I36" s="3"/>
    </row>
    <row r="37" spans="9:9" s="2" customFormat="1">
      <c r="I37" s="3"/>
    </row>
    <row r="38" spans="9:9" s="2" customFormat="1">
      <c r="I38" s="3"/>
    </row>
    <row r="39" spans="9:9" s="2" customFormat="1">
      <c r="I39" s="3"/>
    </row>
    <row r="40" spans="9:9" s="2" customFormat="1">
      <c r="I40" s="3"/>
    </row>
    <row r="41" spans="9:9" s="2" customFormat="1">
      <c r="I41" s="3"/>
    </row>
    <row r="42" spans="9:9" s="2" customFormat="1">
      <c r="I42" s="3"/>
    </row>
    <row r="43" spans="9:9" s="2" customFormat="1">
      <c r="I43" s="3"/>
    </row>
    <row r="44" spans="9:9" s="2" customFormat="1">
      <c r="I44" s="3"/>
    </row>
    <row r="45" spans="9:9" s="2" customFormat="1">
      <c r="I45" s="3"/>
    </row>
    <row r="46" spans="9:9" s="2" customFormat="1">
      <c r="I46" s="3"/>
    </row>
    <row r="47" spans="9:9" s="2" customFormat="1">
      <c r="I47" s="3"/>
    </row>
    <row r="48" spans="9:9" s="2" customFormat="1">
      <c r="I48" s="3"/>
    </row>
    <row r="49" spans="9:9" s="2" customFormat="1">
      <c r="I49" s="3"/>
    </row>
    <row r="50" spans="9:9" s="2" customFormat="1">
      <c r="I50" s="3"/>
    </row>
    <row r="51" spans="9:9" s="2" customFormat="1">
      <c r="I51" s="3"/>
    </row>
    <row r="52" spans="9:9" s="2" customFormat="1">
      <c r="I52" s="3"/>
    </row>
    <row r="53" spans="9:9" s="2" customFormat="1" ht="15.6" customHeight="1">
      <c r="I53" s="3"/>
    </row>
    <row r="54" spans="9:9" s="2" customFormat="1">
      <c r="I54" s="3"/>
    </row>
    <row r="55" spans="9:9" s="2" customFormat="1" ht="21.6" customHeight="1">
      <c r="I55" s="3"/>
    </row>
    <row r="56" spans="9:9" s="2" customFormat="1" ht="22.15" customHeight="1">
      <c r="I56" s="3"/>
    </row>
    <row r="57" spans="9:9" s="2" customFormat="1" ht="23.45" customHeight="1">
      <c r="I57" s="3"/>
    </row>
    <row r="58" spans="9:9" s="2" customFormat="1" ht="18.600000000000001" customHeight="1">
      <c r="I58" s="3"/>
    </row>
    <row r="59" spans="9:9" s="2" customFormat="1">
      <c r="I59" s="3"/>
    </row>
    <row r="60" spans="9:9" s="2" customFormat="1">
      <c r="I60" s="3"/>
    </row>
    <row r="61" spans="9:9" s="2" customFormat="1">
      <c r="I61" s="3"/>
    </row>
    <row r="62" spans="9:9" s="2" customFormat="1">
      <c r="I62" s="3"/>
    </row>
    <row r="63" spans="9:9" s="2" customFormat="1">
      <c r="I63" s="3"/>
    </row>
    <row r="64" spans="9:9" s="2" customFormat="1">
      <c r="I64" s="3"/>
    </row>
    <row r="65" spans="9:9" s="2" customFormat="1" ht="19.899999999999999" customHeight="1">
      <c r="I65" s="3"/>
    </row>
    <row r="66" spans="9:9" s="2" customFormat="1">
      <c r="I66" s="3"/>
    </row>
    <row r="67" spans="9:9" s="2" customFormat="1">
      <c r="I67" s="3"/>
    </row>
    <row r="68" spans="9:9" s="2" customFormat="1">
      <c r="I68" s="3"/>
    </row>
    <row r="69" spans="9:9" s="2" customFormat="1">
      <c r="I69" s="3"/>
    </row>
    <row r="70" spans="9:9" s="2" customFormat="1">
      <c r="I70" s="3"/>
    </row>
    <row r="71" spans="9:9" s="2" customFormat="1">
      <c r="I71" s="3"/>
    </row>
    <row r="72" spans="9:9" s="2" customFormat="1" ht="19.899999999999999" customHeight="1">
      <c r="I72" s="3"/>
    </row>
    <row r="73" spans="9:9" s="2" customFormat="1">
      <c r="I73" s="3"/>
    </row>
    <row r="74" spans="9:9" s="2" customFormat="1">
      <c r="I74" s="3"/>
    </row>
    <row r="75" spans="9:9" s="2" customFormat="1">
      <c r="I75" s="3"/>
    </row>
    <row r="76" spans="9:9" s="2" customFormat="1">
      <c r="I76" s="3"/>
    </row>
    <row r="77" spans="9:9" s="2" customFormat="1">
      <c r="I77" s="3"/>
    </row>
    <row r="78" spans="9:9" s="2" customFormat="1">
      <c r="I78" s="3"/>
    </row>
    <row r="79" spans="9:9" s="2" customFormat="1" ht="19.899999999999999" customHeight="1">
      <c r="I79" s="3"/>
    </row>
    <row r="80" spans="9:9" s="2" customFormat="1">
      <c r="I80" s="3"/>
    </row>
    <row r="81" spans="9:9" s="2" customFormat="1" ht="15.6" customHeight="1">
      <c r="I81" s="3"/>
    </row>
    <row r="82" spans="9:9" s="2" customFormat="1">
      <c r="I82" s="3"/>
    </row>
    <row r="83" spans="9:9" s="2" customFormat="1">
      <c r="I83" s="3"/>
    </row>
    <row r="84" spans="9:9" s="2" customFormat="1">
      <c r="I84" s="3"/>
    </row>
    <row r="85" spans="9:9" s="2" customFormat="1">
      <c r="I85" s="3"/>
    </row>
    <row r="86" spans="9:9" s="2" customFormat="1" ht="19.899999999999999" customHeight="1">
      <c r="I86" s="3"/>
    </row>
    <row r="87" spans="9:9" s="2" customFormat="1">
      <c r="I87" s="3"/>
    </row>
    <row r="88" spans="9:9" s="2" customFormat="1">
      <c r="I88" s="3"/>
    </row>
    <row r="89" spans="9:9" s="2" customFormat="1">
      <c r="I89" s="3"/>
    </row>
    <row r="90" spans="9:9" s="2" customFormat="1">
      <c r="I90" s="3"/>
    </row>
    <row r="91" spans="9:9" s="2" customFormat="1">
      <c r="I91" s="3"/>
    </row>
    <row r="92" spans="9:9" s="2" customFormat="1">
      <c r="I92" s="3"/>
    </row>
    <row r="93" spans="9:9" s="2" customFormat="1" ht="19.899999999999999" customHeight="1">
      <c r="I93" s="3"/>
    </row>
    <row r="94" spans="9:9" s="2" customFormat="1">
      <c r="I94" s="3"/>
    </row>
    <row r="95" spans="9:9" s="2" customFormat="1">
      <c r="I95" s="3"/>
    </row>
    <row r="96" spans="9:9" s="2" customFormat="1">
      <c r="I96" s="3"/>
    </row>
    <row r="97" spans="9:9" s="2" customFormat="1">
      <c r="I97" s="3"/>
    </row>
    <row r="98" spans="9:9" s="2" customFormat="1">
      <c r="I98" s="3"/>
    </row>
    <row r="99" spans="9:9" s="2" customFormat="1">
      <c r="I99" s="3"/>
    </row>
    <row r="100" spans="9:9" s="2" customFormat="1" ht="19.899999999999999" customHeight="1">
      <c r="I100" s="3"/>
    </row>
    <row r="101" spans="9:9" s="2" customFormat="1">
      <c r="I101" s="3"/>
    </row>
    <row r="102" spans="9:9" s="2" customFormat="1">
      <c r="I102" s="3"/>
    </row>
    <row r="103" spans="9:9" s="2" customFormat="1">
      <c r="I103" s="3"/>
    </row>
    <row r="104" spans="9:9" s="2" customFormat="1">
      <c r="I104" s="3"/>
    </row>
    <row r="105" spans="9:9" s="2" customFormat="1">
      <c r="I105" s="3"/>
    </row>
    <row r="106" spans="9:9" s="2" customFormat="1">
      <c r="I106" s="3"/>
    </row>
    <row r="107" spans="9:9" s="2" customFormat="1">
      <c r="I107" s="3"/>
    </row>
    <row r="108" spans="9:9" s="2" customFormat="1">
      <c r="I108" s="3"/>
    </row>
    <row r="109" spans="9:9" s="2" customFormat="1">
      <c r="I109" s="3"/>
    </row>
    <row r="110" spans="9:9" s="2" customFormat="1">
      <c r="I110" s="3"/>
    </row>
    <row r="111" spans="9:9" s="2" customFormat="1">
      <c r="I111" s="3"/>
    </row>
    <row r="112" spans="9:9" s="2" customFormat="1">
      <c r="I112" s="3"/>
    </row>
    <row r="113" spans="9:9" s="2" customFormat="1">
      <c r="I113" s="3"/>
    </row>
    <row r="114" spans="9:9" s="2" customFormat="1">
      <c r="I114" s="3"/>
    </row>
    <row r="115" spans="9:9" s="2" customFormat="1">
      <c r="I115" s="3"/>
    </row>
    <row r="116" spans="9:9" s="2" customFormat="1">
      <c r="I116" s="3"/>
    </row>
    <row r="117" spans="9:9" s="2" customFormat="1">
      <c r="I117" s="3"/>
    </row>
    <row r="118" spans="9:9" s="2" customFormat="1">
      <c r="I118" s="3"/>
    </row>
    <row r="119" spans="9:9" s="2" customFormat="1">
      <c r="I119" s="3"/>
    </row>
    <row r="120" spans="9:9" s="2" customFormat="1">
      <c r="I120" s="3"/>
    </row>
    <row r="121" spans="9:9" s="2" customFormat="1">
      <c r="I121" s="3"/>
    </row>
    <row r="122" spans="9:9" s="2" customFormat="1">
      <c r="I122" s="3"/>
    </row>
    <row r="123" spans="9:9" s="2" customFormat="1">
      <c r="I123" s="3"/>
    </row>
    <row r="124" spans="9:9" s="2" customFormat="1">
      <c r="I124" s="3"/>
    </row>
    <row r="125" spans="9:9" s="2" customFormat="1">
      <c r="I125" s="3"/>
    </row>
    <row r="126" spans="9:9" s="2" customFormat="1">
      <c r="I126" s="3"/>
    </row>
    <row r="127" spans="9:9" s="2" customFormat="1">
      <c r="I127" s="3"/>
    </row>
    <row r="128" spans="9:9" s="2" customFormat="1">
      <c r="I128" s="3"/>
    </row>
    <row r="129" spans="9:9" s="2" customFormat="1">
      <c r="I129" s="3"/>
    </row>
    <row r="130" spans="9:9" s="2" customFormat="1">
      <c r="I130" s="3"/>
    </row>
    <row r="131" spans="9:9" s="2" customFormat="1">
      <c r="I131" s="3"/>
    </row>
    <row r="132" spans="9:9" s="2" customFormat="1">
      <c r="I132" s="3"/>
    </row>
    <row r="133" spans="9:9" s="2" customFormat="1">
      <c r="I133" s="3"/>
    </row>
    <row r="134" spans="9:9" s="2" customFormat="1">
      <c r="I134" s="3"/>
    </row>
    <row r="135" spans="9:9" s="2" customFormat="1">
      <c r="I135" s="3"/>
    </row>
    <row r="136" spans="9:9" s="2" customFormat="1">
      <c r="I136" s="3"/>
    </row>
    <row r="137" spans="9:9" s="2" customFormat="1">
      <c r="I137" s="3"/>
    </row>
    <row r="138" spans="9:9" s="2" customFormat="1">
      <c r="I138" s="3"/>
    </row>
    <row r="139" spans="9:9" s="2" customFormat="1">
      <c r="I139" s="3"/>
    </row>
    <row r="140" spans="9:9" s="2" customFormat="1">
      <c r="I140" s="3"/>
    </row>
    <row r="141" spans="9:9" s="2" customFormat="1">
      <c r="I141" s="3"/>
    </row>
    <row r="142" spans="9:9" s="2" customFormat="1">
      <c r="I142" s="3"/>
    </row>
    <row r="143" spans="9:9" s="2" customFormat="1">
      <c r="I143" s="3"/>
    </row>
    <row r="144" spans="9:9" s="2" customFormat="1">
      <c r="I144" s="3"/>
    </row>
    <row r="145" spans="9:9" s="2" customFormat="1">
      <c r="I145" s="3"/>
    </row>
    <row r="146" spans="9:9" s="2" customFormat="1">
      <c r="I146" s="3"/>
    </row>
    <row r="147" spans="9:9" s="2" customFormat="1">
      <c r="I147" s="3"/>
    </row>
    <row r="148" spans="9:9" s="2" customFormat="1">
      <c r="I148" s="3"/>
    </row>
    <row r="149" spans="9:9" s="2" customFormat="1">
      <c r="I149" s="3"/>
    </row>
    <row r="150" spans="9:9" s="2" customFormat="1">
      <c r="I150" s="3"/>
    </row>
    <row r="151" spans="9:9" s="2" customFormat="1">
      <c r="I151" s="3"/>
    </row>
    <row r="152" spans="9:9" s="2" customFormat="1">
      <c r="I152" s="3"/>
    </row>
    <row r="153" spans="9:9" s="2" customFormat="1">
      <c r="I153" s="3"/>
    </row>
    <row r="154" spans="9:9" s="2" customFormat="1">
      <c r="I154" s="3"/>
    </row>
    <row r="155" spans="9:9" s="2" customFormat="1">
      <c r="I155" s="3"/>
    </row>
    <row r="156" spans="9:9" s="2" customFormat="1">
      <c r="I156" s="3"/>
    </row>
    <row r="157" spans="9:9" s="2" customFormat="1">
      <c r="I157" s="3"/>
    </row>
    <row r="158" spans="9:9" s="2" customFormat="1">
      <c r="I158" s="3"/>
    </row>
    <row r="159" spans="9:9" s="2" customFormat="1">
      <c r="I159" s="3"/>
    </row>
    <row r="160" spans="9:9" s="2" customFormat="1">
      <c r="I160" s="3"/>
    </row>
    <row r="161" spans="9:9" s="2" customFormat="1">
      <c r="I161" s="3"/>
    </row>
    <row r="162" spans="9:9" s="2" customFormat="1">
      <c r="I162" s="3"/>
    </row>
    <row r="163" spans="9:9" s="2" customFormat="1">
      <c r="I163" s="3"/>
    </row>
    <row r="164" spans="9:9" s="2" customFormat="1">
      <c r="I164" s="3"/>
    </row>
    <row r="165" spans="9:9" s="2" customFormat="1">
      <c r="I165" s="3"/>
    </row>
    <row r="166" spans="9:9" s="2" customFormat="1">
      <c r="I166" s="3"/>
    </row>
    <row r="167" spans="9:9" s="2" customFormat="1">
      <c r="I167" s="3"/>
    </row>
    <row r="168" spans="9:9" s="2" customFormat="1">
      <c r="I168" s="3"/>
    </row>
    <row r="169" spans="9:9" s="2" customFormat="1">
      <c r="I169" s="3"/>
    </row>
    <row r="170" spans="9:9" s="2" customFormat="1">
      <c r="I170" s="3"/>
    </row>
    <row r="171" spans="9:9" s="2" customFormat="1">
      <c r="I171" s="3"/>
    </row>
    <row r="172" spans="9:9" s="2" customFormat="1">
      <c r="I172" s="3"/>
    </row>
    <row r="173" spans="9:9" s="2" customFormat="1">
      <c r="I173" s="3"/>
    </row>
    <row r="174" spans="9:9" s="2" customFormat="1">
      <c r="I174" s="3"/>
    </row>
    <row r="175" spans="9:9" s="2" customFormat="1">
      <c r="I175" s="3"/>
    </row>
    <row r="176" spans="9:9" s="2" customFormat="1">
      <c r="I176" s="3"/>
    </row>
    <row r="177" spans="9:9" s="2" customFormat="1">
      <c r="I177" s="3"/>
    </row>
    <row r="178" spans="9:9" s="2" customFormat="1">
      <c r="I178" s="3"/>
    </row>
    <row r="179" spans="9:9" s="2" customFormat="1">
      <c r="I179" s="3"/>
    </row>
    <row r="180" spans="9:9" s="2" customFormat="1">
      <c r="I180" s="3"/>
    </row>
    <row r="181" spans="9:9" s="2" customFormat="1">
      <c r="I181" s="3"/>
    </row>
    <row r="182" spans="9:9" s="2" customFormat="1">
      <c r="I182" s="3"/>
    </row>
    <row r="183" spans="9:9" s="2" customFormat="1">
      <c r="I183" s="3"/>
    </row>
    <row r="184" spans="9:9" s="2" customFormat="1">
      <c r="I184" s="3"/>
    </row>
    <row r="185" spans="9:9" s="2" customFormat="1">
      <c r="I185" s="3"/>
    </row>
    <row r="186" spans="9:9" s="2" customFormat="1">
      <c r="I186" s="3"/>
    </row>
    <row r="187" spans="9:9" s="2" customFormat="1">
      <c r="I187" s="3"/>
    </row>
    <row r="188" spans="9:9" s="2" customFormat="1">
      <c r="I188" s="3"/>
    </row>
    <row r="189" spans="9:9" s="2" customFormat="1">
      <c r="I189" s="3"/>
    </row>
    <row r="190" spans="9:9" s="2" customFormat="1">
      <c r="I190" s="3"/>
    </row>
    <row r="191" spans="9:9" s="2" customFormat="1">
      <c r="I191" s="3"/>
    </row>
    <row r="192" spans="9:9" s="2" customFormat="1">
      <c r="I192" s="3"/>
    </row>
    <row r="193" spans="9:9" s="2" customFormat="1">
      <c r="I193" s="3"/>
    </row>
    <row r="194" spans="9:9" s="2" customFormat="1">
      <c r="I194" s="3"/>
    </row>
    <row r="195" spans="9:9" s="2" customFormat="1">
      <c r="I195" s="3"/>
    </row>
    <row r="196" spans="9:9" s="2" customFormat="1">
      <c r="I196" s="3"/>
    </row>
    <row r="197" spans="9:9" s="2" customFormat="1">
      <c r="I197" s="3"/>
    </row>
    <row r="198" spans="9:9" s="2" customFormat="1">
      <c r="I198" s="3"/>
    </row>
    <row r="199" spans="9:9" s="2" customFormat="1">
      <c r="I199" s="3"/>
    </row>
    <row r="200" spans="9:9" s="2" customFormat="1">
      <c r="I200" s="3"/>
    </row>
    <row r="201" spans="9:9" s="2" customFormat="1">
      <c r="I201" s="3"/>
    </row>
    <row r="202" spans="9:9" s="2" customFormat="1">
      <c r="I202" s="3"/>
    </row>
    <row r="203" spans="9:9" s="2" customFormat="1">
      <c r="I203" s="3"/>
    </row>
    <row r="204" spans="9:9" s="2" customFormat="1">
      <c r="I204" s="3"/>
    </row>
    <row r="205" spans="9:9" s="2" customFormat="1">
      <c r="I205" s="3"/>
    </row>
    <row r="206" spans="9:9" s="2" customFormat="1">
      <c r="I206" s="3"/>
    </row>
    <row r="207" spans="9:9" s="2" customFormat="1">
      <c r="I207" s="3"/>
    </row>
    <row r="208" spans="9:9" s="2" customFormat="1">
      <c r="I208" s="3"/>
    </row>
    <row r="209" spans="9:9" s="2" customFormat="1">
      <c r="I209" s="3"/>
    </row>
    <row r="210" spans="9:9" s="2" customFormat="1">
      <c r="I210" s="3"/>
    </row>
    <row r="211" spans="9:9" s="2" customFormat="1">
      <c r="I211" s="3"/>
    </row>
    <row r="212" spans="9:9" s="2" customFormat="1">
      <c r="I212" s="3"/>
    </row>
    <row r="213" spans="9:9" s="2" customFormat="1">
      <c r="I213" s="3"/>
    </row>
    <row r="214" spans="9:9" s="2" customFormat="1">
      <c r="I214" s="3"/>
    </row>
    <row r="215" spans="9:9" s="2" customFormat="1">
      <c r="I215" s="3"/>
    </row>
    <row r="216" spans="9:9" s="2" customFormat="1">
      <c r="I216" s="3"/>
    </row>
    <row r="217" spans="9:9" s="2" customFormat="1">
      <c r="I217" s="3"/>
    </row>
    <row r="218" spans="9:9" s="2" customFormat="1">
      <c r="I218" s="3"/>
    </row>
    <row r="219" spans="9:9" s="2" customFormat="1">
      <c r="I219" s="3"/>
    </row>
    <row r="220" spans="9:9" s="2" customFormat="1">
      <c r="I220" s="3"/>
    </row>
    <row r="221" spans="9:9" s="2" customFormat="1">
      <c r="I221" s="3"/>
    </row>
    <row r="222" spans="9:9" s="2" customFormat="1">
      <c r="I222" s="3"/>
    </row>
    <row r="223" spans="9:9" s="2" customFormat="1">
      <c r="I223" s="3"/>
    </row>
    <row r="224" spans="9:9" s="2" customFormat="1">
      <c r="I224" s="3"/>
    </row>
    <row r="225" spans="9:9" s="2" customFormat="1">
      <c r="I225" s="3"/>
    </row>
    <row r="226" spans="9:9" s="2" customFormat="1">
      <c r="I226" s="3"/>
    </row>
    <row r="227" spans="9:9" s="2" customFormat="1">
      <c r="I227" s="3"/>
    </row>
    <row r="228" spans="9:9" s="2" customFormat="1">
      <c r="I228" s="3"/>
    </row>
    <row r="229" spans="9:9" s="2" customFormat="1">
      <c r="I229" s="3"/>
    </row>
    <row r="230" spans="9:9" s="2" customFormat="1">
      <c r="I230" s="3"/>
    </row>
    <row r="231" spans="9:9" s="2" customFormat="1">
      <c r="I231" s="3"/>
    </row>
    <row r="232" spans="9:9" s="2" customFormat="1">
      <c r="I232" s="3"/>
    </row>
    <row r="233" spans="9:9" s="2" customFormat="1">
      <c r="I233" s="3"/>
    </row>
    <row r="234" spans="9:9" s="2" customFormat="1">
      <c r="I234" s="3"/>
    </row>
    <row r="235" spans="9:9" s="2" customFormat="1">
      <c r="I235" s="3"/>
    </row>
    <row r="236" spans="9:9" s="2" customFormat="1">
      <c r="I236" s="3"/>
    </row>
    <row r="237" spans="9:9" s="2" customFormat="1">
      <c r="I237" s="3"/>
    </row>
    <row r="238" spans="9:9" s="2" customFormat="1">
      <c r="I238" s="3"/>
    </row>
    <row r="239" spans="9:9" s="2" customFormat="1">
      <c r="I239" s="3"/>
    </row>
    <row r="240" spans="9:9" s="2" customFormat="1">
      <c r="I240" s="3"/>
    </row>
    <row r="241" spans="9:9" s="2" customFormat="1">
      <c r="I241" s="3"/>
    </row>
    <row r="242" spans="9:9" s="2" customFormat="1">
      <c r="I242" s="3"/>
    </row>
    <row r="243" spans="9:9" s="2" customFormat="1">
      <c r="I243" s="3"/>
    </row>
    <row r="244" spans="9:9" s="2" customFormat="1">
      <c r="I244" s="3"/>
    </row>
    <row r="245" spans="9:9" s="2" customFormat="1">
      <c r="I245" s="3"/>
    </row>
    <row r="246" spans="9:9" s="2" customFormat="1">
      <c r="I246" s="3"/>
    </row>
    <row r="247" spans="9:9" s="2" customFormat="1">
      <c r="I247" s="3"/>
    </row>
    <row r="248" spans="9:9" s="2" customFormat="1">
      <c r="I248" s="3"/>
    </row>
    <row r="249" spans="9:9" s="2" customFormat="1">
      <c r="I249" s="3"/>
    </row>
    <row r="250" spans="9:9" s="2" customFormat="1">
      <c r="I250" s="3"/>
    </row>
    <row r="251" spans="9:9" s="2" customFormat="1">
      <c r="I251" s="3"/>
    </row>
    <row r="252" spans="9:9" s="2" customFormat="1">
      <c r="I252" s="3"/>
    </row>
    <row r="253" spans="9:9" s="2" customFormat="1">
      <c r="I253" s="3"/>
    </row>
    <row r="254" spans="9:9" s="2" customFormat="1">
      <c r="I254" s="3"/>
    </row>
    <row r="255" spans="9:9" s="2" customFormat="1">
      <c r="I255" s="3"/>
    </row>
    <row r="256" spans="9:9" s="2" customFormat="1">
      <c r="I256" s="3"/>
    </row>
    <row r="257" spans="9:9" s="2" customFormat="1">
      <c r="I257" s="3"/>
    </row>
    <row r="258" spans="9:9" s="2" customFormat="1">
      <c r="I258" s="3"/>
    </row>
    <row r="259" spans="9:9" s="2" customFormat="1">
      <c r="I259" s="3"/>
    </row>
    <row r="260" spans="9:9" s="2" customFormat="1">
      <c r="I260" s="3"/>
    </row>
    <row r="261" spans="9:9" s="2" customFormat="1">
      <c r="I261" s="3"/>
    </row>
    <row r="262" spans="9:9" s="2" customFormat="1">
      <c r="I262" s="3"/>
    </row>
    <row r="263" spans="9:9" s="2" customFormat="1">
      <c r="I263" s="3"/>
    </row>
    <row r="264" spans="9:9" s="2" customFormat="1">
      <c r="I264" s="3"/>
    </row>
    <row r="265" spans="9:9" s="2" customFormat="1">
      <c r="I265" s="3"/>
    </row>
    <row r="266" spans="9:9" s="2" customFormat="1">
      <c r="I266" s="3"/>
    </row>
    <row r="267" spans="9:9" s="2" customFormat="1">
      <c r="I267" s="3"/>
    </row>
    <row r="268" spans="9:9" s="2" customFormat="1">
      <c r="I268" s="3"/>
    </row>
    <row r="269" spans="9:9" s="2" customFormat="1">
      <c r="I269" s="3"/>
    </row>
    <row r="270" spans="9:9" s="2" customFormat="1">
      <c r="I270" s="3"/>
    </row>
    <row r="271" spans="9:9" s="2" customFormat="1">
      <c r="I271" s="3"/>
    </row>
    <row r="272" spans="9:9" s="2" customFormat="1">
      <c r="I272" s="3"/>
    </row>
    <row r="273" spans="9:9" s="2" customFormat="1">
      <c r="I273" s="3"/>
    </row>
    <row r="274" spans="9:9" s="2" customFormat="1">
      <c r="I274" s="3"/>
    </row>
    <row r="275" spans="9:9" s="2" customFormat="1">
      <c r="I275" s="3"/>
    </row>
    <row r="276" spans="9:9" s="2" customFormat="1">
      <c r="I276" s="3"/>
    </row>
    <row r="277" spans="9:9" s="2" customFormat="1">
      <c r="I277" s="3"/>
    </row>
    <row r="278" spans="9:9" s="2" customFormat="1">
      <c r="I278" s="3"/>
    </row>
    <row r="279" spans="9:9" s="2" customFormat="1">
      <c r="I279" s="3"/>
    </row>
    <row r="280" spans="9:9" s="2" customFormat="1">
      <c r="I280" s="3"/>
    </row>
    <row r="281" spans="9:9" s="2" customFormat="1">
      <c r="I281" s="3"/>
    </row>
    <row r="282" spans="9:9" s="2" customFormat="1">
      <c r="I282" s="3"/>
    </row>
    <row r="283" spans="9:9" s="2" customFormat="1">
      <c r="I283" s="3"/>
    </row>
    <row r="284" spans="9:9" s="2" customFormat="1">
      <c r="I284" s="3"/>
    </row>
    <row r="285" spans="9:9" s="2" customFormat="1">
      <c r="I285" s="3"/>
    </row>
    <row r="286" spans="9:9" s="2" customFormat="1">
      <c r="I286" s="3"/>
    </row>
    <row r="287" spans="9:9" s="2" customFormat="1">
      <c r="I287" s="3"/>
    </row>
    <row r="288" spans="9:9" s="2" customFormat="1">
      <c r="I288" s="3"/>
    </row>
    <row r="289" spans="9:9" s="2" customFormat="1">
      <c r="I289" s="3"/>
    </row>
    <row r="290" spans="9:9" s="2" customFormat="1">
      <c r="I290" s="3"/>
    </row>
    <row r="291" spans="9:9" s="2" customFormat="1">
      <c r="I291" s="3"/>
    </row>
    <row r="292" spans="9:9" s="2" customFormat="1">
      <c r="I292" s="3"/>
    </row>
    <row r="293" spans="9:9" s="2" customFormat="1">
      <c r="I293" s="3"/>
    </row>
    <row r="294" spans="9:9" s="2" customFormat="1">
      <c r="I294" s="3"/>
    </row>
    <row r="295" spans="9:9" s="2" customFormat="1">
      <c r="I295" s="3"/>
    </row>
    <row r="296" spans="9:9" s="2" customFormat="1">
      <c r="I296" s="3"/>
    </row>
    <row r="297" spans="9:9" s="2" customFormat="1">
      <c r="I297" s="3"/>
    </row>
    <row r="298" spans="9:9" s="2" customFormat="1">
      <c r="I298" s="3"/>
    </row>
    <row r="299" spans="9:9" s="2" customFormat="1">
      <c r="I299" s="3"/>
    </row>
    <row r="300" spans="9:9" s="2" customFormat="1">
      <c r="I300" s="3"/>
    </row>
    <row r="301" spans="9:9" s="2" customFormat="1">
      <c r="I301" s="3"/>
    </row>
    <row r="302" spans="9:9" s="2" customFormat="1">
      <c r="I302" s="3"/>
    </row>
    <row r="303" spans="9:9" s="2" customFormat="1">
      <c r="I303" s="3"/>
    </row>
    <row r="304" spans="9:9" s="2" customFormat="1">
      <c r="I304" s="3"/>
    </row>
    <row r="305" spans="9:9" s="2" customFormat="1">
      <c r="I305" s="3"/>
    </row>
    <row r="306" spans="9:9" s="2" customFormat="1">
      <c r="I306" s="3"/>
    </row>
    <row r="307" spans="9:9" s="2" customFormat="1">
      <c r="I307" s="3"/>
    </row>
    <row r="308" spans="9:9" s="2" customFormat="1">
      <c r="I308" s="3"/>
    </row>
    <row r="309" spans="9:9" s="2" customFormat="1">
      <c r="I309" s="3"/>
    </row>
    <row r="310" spans="9:9" s="2" customFormat="1">
      <c r="I310" s="3"/>
    </row>
    <row r="311" spans="9:9" s="2" customFormat="1">
      <c r="I311" s="3"/>
    </row>
    <row r="312" spans="9:9" s="2" customFormat="1">
      <c r="I312" s="3"/>
    </row>
    <row r="313" spans="9:9" s="2" customFormat="1">
      <c r="I313" s="3"/>
    </row>
    <row r="314" spans="9:9" s="2" customFormat="1">
      <c r="I314" s="3"/>
    </row>
    <row r="315" spans="9:9" s="2" customFormat="1">
      <c r="I315" s="3"/>
    </row>
    <row r="316" spans="9:9" s="2" customFormat="1">
      <c r="I316" s="3"/>
    </row>
    <row r="317" spans="9:9" s="2" customFormat="1">
      <c r="I317" s="3"/>
    </row>
    <row r="318" spans="9:9" s="2" customFormat="1">
      <c r="I318" s="3"/>
    </row>
    <row r="319" spans="9:9" s="2" customFormat="1">
      <c r="I319" s="3"/>
    </row>
    <row r="320" spans="9:9" s="2" customFormat="1">
      <c r="I320" s="3"/>
    </row>
    <row r="321" spans="9:9" s="2" customFormat="1">
      <c r="I321" s="3"/>
    </row>
    <row r="322" spans="9:9" s="2" customFormat="1">
      <c r="I322" s="3"/>
    </row>
    <row r="323" spans="9:9" s="2" customFormat="1">
      <c r="I323" s="3"/>
    </row>
    <row r="324" spans="9:9" s="2" customFormat="1">
      <c r="I324" s="3"/>
    </row>
    <row r="325" spans="9:9" s="2" customFormat="1">
      <c r="I325" s="3"/>
    </row>
    <row r="326" spans="9:9" s="2" customFormat="1">
      <c r="I326" s="3"/>
    </row>
    <row r="327" spans="9:9" s="2" customFormat="1">
      <c r="I327" s="3"/>
    </row>
    <row r="328" spans="9:9" s="2" customFormat="1">
      <c r="I328" s="3"/>
    </row>
    <row r="329" spans="9:9" s="2" customFormat="1">
      <c r="I329" s="3"/>
    </row>
    <row r="330" spans="9:9" s="2" customFormat="1">
      <c r="I330" s="3"/>
    </row>
    <row r="331" spans="9:9" s="2" customFormat="1">
      <c r="I331" s="3"/>
    </row>
    <row r="332" spans="9:9" s="2" customFormat="1">
      <c r="I332" s="3"/>
    </row>
    <row r="333" spans="9:9" s="2" customFormat="1">
      <c r="I333" s="3"/>
    </row>
    <row r="334" spans="9:9" s="2" customFormat="1">
      <c r="I334" s="3"/>
    </row>
    <row r="335" spans="9:9" s="2" customFormat="1">
      <c r="I335" s="3"/>
    </row>
    <row r="336" spans="9:9" s="2" customFormat="1">
      <c r="I336" s="3"/>
    </row>
    <row r="337" spans="9:9" s="2" customFormat="1">
      <c r="I337" s="3"/>
    </row>
    <row r="338" spans="9:9" s="2" customFormat="1">
      <c r="I338" s="3"/>
    </row>
    <row r="339" spans="9:9" s="2" customFormat="1">
      <c r="I339" s="3"/>
    </row>
    <row r="340" spans="9:9" s="2" customFormat="1">
      <c r="I340" s="3"/>
    </row>
    <row r="341" spans="9:9" s="2" customFormat="1">
      <c r="I341" s="3"/>
    </row>
    <row r="342" spans="9:9" s="2" customFormat="1">
      <c r="I342" s="3"/>
    </row>
    <row r="343" spans="9:9" s="2" customFormat="1">
      <c r="I343" s="3"/>
    </row>
    <row r="344" spans="9:9" s="2" customFormat="1">
      <c r="I344" s="3"/>
    </row>
    <row r="345" spans="9:9" s="2" customFormat="1">
      <c r="I345" s="3"/>
    </row>
    <row r="346" spans="9:9" s="2" customFormat="1">
      <c r="I346" s="3"/>
    </row>
    <row r="347" spans="9:9" s="2" customFormat="1">
      <c r="I347" s="3"/>
    </row>
    <row r="348" spans="9:9" s="2" customFormat="1">
      <c r="I348" s="3"/>
    </row>
    <row r="349" spans="9:9" s="2" customFormat="1">
      <c r="I349" s="3"/>
    </row>
    <row r="350" spans="9:9" s="2" customFormat="1">
      <c r="I350" s="3"/>
    </row>
    <row r="351" spans="9:9" s="2" customFormat="1">
      <c r="I351" s="3"/>
    </row>
    <row r="352" spans="9:9" s="2" customFormat="1">
      <c r="I352" s="3"/>
    </row>
    <row r="353" spans="9:9" s="2" customFormat="1">
      <c r="I353" s="3"/>
    </row>
    <row r="354" spans="9:9" s="2" customFormat="1">
      <c r="I354" s="3"/>
    </row>
    <row r="355" spans="9:9" s="2" customFormat="1">
      <c r="I355" s="3"/>
    </row>
    <row r="356" spans="9:9" s="2" customFormat="1">
      <c r="I356" s="3"/>
    </row>
    <row r="357" spans="9:9" s="2" customFormat="1">
      <c r="I357" s="3"/>
    </row>
    <row r="358" spans="9:9" s="2" customFormat="1">
      <c r="I358" s="3"/>
    </row>
    <row r="359" spans="9:9" s="2" customFormat="1">
      <c r="I359" s="3"/>
    </row>
    <row r="360" spans="9:9" s="2" customFormat="1">
      <c r="I360" s="3"/>
    </row>
    <row r="361" spans="9:9" s="2" customFormat="1">
      <c r="I361" s="3"/>
    </row>
    <row r="362" spans="9:9" s="2" customFormat="1">
      <c r="I362" s="3"/>
    </row>
    <row r="363" spans="9:9" s="2" customFormat="1">
      <c r="I363" s="3"/>
    </row>
    <row r="364" spans="9:9" s="2" customFormat="1">
      <c r="I364" s="3"/>
    </row>
    <row r="365" spans="9:9" s="2" customFormat="1">
      <c r="I365" s="3"/>
    </row>
    <row r="366" spans="9:9" s="2" customFormat="1">
      <c r="I366" s="3"/>
    </row>
    <row r="367" spans="9:9" s="2" customFormat="1">
      <c r="I367" s="3"/>
    </row>
    <row r="368" spans="9:9" s="2" customFormat="1">
      <c r="I368" s="3"/>
    </row>
    <row r="369" spans="9:9" s="2" customFormat="1">
      <c r="I369" s="3"/>
    </row>
    <row r="370" spans="9:9" s="2" customFormat="1">
      <c r="I370" s="3"/>
    </row>
    <row r="371" spans="9:9" s="2" customFormat="1">
      <c r="I371" s="3"/>
    </row>
    <row r="372" spans="9:9" s="2" customFormat="1">
      <c r="I372" s="3"/>
    </row>
    <row r="373" spans="9:9" s="2" customFormat="1">
      <c r="I373" s="3"/>
    </row>
    <row r="374" spans="9:9" s="2" customFormat="1">
      <c r="I374" s="3"/>
    </row>
    <row r="375" spans="9:9" s="2" customFormat="1">
      <c r="I375" s="3"/>
    </row>
    <row r="376" spans="9:9" s="2" customFormat="1">
      <c r="I376" s="3"/>
    </row>
    <row r="377" spans="9:9" s="2" customFormat="1">
      <c r="I377" s="3"/>
    </row>
    <row r="378" spans="9:9" s="2" customFormat="1">
      <c r="I378" s="3"/>
    </row>
    <row r="379" spans="9:9" s="2" customFormat="1">
      <c r="I379" s="3"/>
    </row>
    <row r="380" spans="9:9" s="2" customFormat="1">
      <c r="I380" s="3"/>
    </row>
    <row r="381" spans="9:9" s="2" customFormat="1">
      <c r="I381" s="3"/>
    </row>
    <row r="382" spans="9:9" s="2" customFormat="1">
      <c r="I382" s="3"/>
    </row>
    <row r="383" spans="9:9" s="2" customFormat="1">
      <c r="I383" s="3"/>
    </row>
    <row r="384" spans="9:9" s="2" customFormat="1">
      <c r="I384" s="3"/>
    </row>
    <row r="385" spans="9:9" s="2" customFormat="1">
      <c r="I385" s="3"/>
    </row>
    <row r="386" spans="9:9" s="2" customFormat="1">
      <c r="I386" s="3"/>
    </row>
    <row r="387" spans="9:9" s="2" customFormat="1">
      <c r="I387" s="3"/>
    </row>
    <row r="388" spans="9:9" s="2" customFormat="1">
      <c r="I388" s="3"/>
    </row>
    <row r="389" spans="9:9" s="2" customFormat="1">
      <c r="I389" s="3"/>
    </row>
    <row r="390" spans="9:9" s="2" customFormat="1">
      <c r="I390" s="3"/>
    </row>
    <row r="391" spans="9:9" s="2" customFormat="1">
      <c r="I391" s="3"/>
    </row>
    <row r="392" spans="9:9" s="2" customFormat="1">
      <c r="I392" s="3"/>
    </row>
    <row r="393" spans="9:9" s="2" customFormat="1">
      <c r="I393" s="3"/>
    </row>
    <row r="394" spans="9:9" s="2" customFormat="1">
      <c r="I394" s="3"/>
    </row>
    <row r="395" spans="9:9" s="2" customFormat="1">
      <c r="I395" s="3"/>
    </row>
    <row r="396" spans="9:9" s="2" customFormat="1">
      <c r="I396" s="3"/>
    </row>
    <row r="397" spans="9:9" s="2" customFormat="1">
      <c r="I397" s="3"/>
    </row>
    <row r="398" spans="9:9" s="2" customFormat="1">
      <c r="I398" s="3"/>
    </row>
    <row r="399" spans="9:9" s="2" customFormat="1">
      <c r="I399" s="3"/>
    </row>
    <row r="400" spans="9:9" s="2" customFormat="1">
      <c r="I400" s="3"/>
    </row>
    <row r="401" spans="9:9" s="2" customFormat="1">
      <c r="I401" s="3"/>
    </row>
    <row r="402" spans="9:9" s="2" customFormat="1">
      <c r="I402" s="3"/>
    </row>
    <row r="403" spans="9:9" s="2" customFormat="1">
      <c r="I403" s="3"/>
    </row>
    <row r="404" spans="9:9" s="2" customFormat="1">
      <c r="I404" s="3"/>
    </row>
    <row r="405" spans="9:9" s="2" customFormat="1">
      <c r="I405" s="3"/>
    </row>
    <row r="406" spans="9:9" s="2" customFormat="1">
      <c r="I406" s="3"/>
    </row>
    <row r="407" spans="9:9" s="2" customFormat="1">
      <c r="I407" s="3"/>
    </row>
    <row r="408" spans="9:9" s="2" customFormat="1">
      <c r="I408" s="3"/>
    </row>
    <row r="409" spans="9:9" s="2" customFormat="1">
      <c r="I409" s="3"/>
    </row>
    <row r="410" spans="9:9" s="2" customFormat="1">
      <c r="I410" s="3"/>
    </row>
    <row r="411" spans="9:9" s="2" customFormat="1">
      <c r="I411" s="3"/>
    </row>
    <row r="412" spans="9:9" s="2" customFormat="1">
      <c r="I412" s="3"/>
    </row>
    <row r="413" spans="9:9" s="2" customFormat="1">
      <c r="I413" s="3"/>
    </row>
    <row r="414" spans="9:9" s="2" customFormat="1">
      <c r="I414" s="3"/>
    </row>
    <row r="415" spans="9:9" s="2" customFormat="1">
      <c r="I415" s="3"/>
    </row>
    <row r="416" spans="9:9" s="2" customFormat="1">
      <c r="I416" s="3"/>
    </row>
    <row r="417" spans="9:9" s="2" customFormat="1">
      <c r="I417" s="3"/>
    </row>
    <row r="418" spans="9:9" s="2" customFormat="1">
      <c r="I418" s="3"/>
    </row>
    <row r="419" spans="9:9" s="2" customFormat="1">
      <c r="I419" s="3"/>
    </row>
    <row r="420" spans="9:9" s="2" customFormat="1">
      <c r="I420" s="3"/>
    </row>
    <row r="421" spans="9:9" s="2" customFormat="1">
      <c r="I421" s="3"/>
    </row>
    <row r="422" spans="9:9" s="2" customFormat="1">
      <c r="I422" s="3"/>
    </row>
    <row r="423" spans="9:9" s="2" customFormat="1">
      <c r="I423" s="3"/>
    </row>
    <row r="424" spans="9:9" s="2" customFormat="1">
      <c r="I424" s="3"/>
    </row>
    <row r="425" spans="9:9" s="2" customFormat="1">
      <c r="I425" s="3"/>
    </row>
    <row r="426" spans="9:9" s="2" customFormat="1">
      <c r="I426" s="3"/>
    </row>
    <row r="427" spans="9:9" s="2" customFormat="1">
      <c r="I427" s="3"/>
    </row>
    <row r="428" spans="9:9" s="2" customFormat="1">
      <c r="I428" s="3"/>
    </row>
    <row r="429" spans="9:9" s="2" customFormat="1">
      <c r="I429" s="3"/>
    </row>
    <row r="430" spans="9:9" s="2" customFormat="1">
      <c r="I430" s="3"/>
    </row>
    <row r="431" spans="9:9" s="2" customFormat="1">
      <c r="I431" s="3"/>
    </row>
    <row r="432" spans="9:9" s="2" customFormat="1">
      <c r="I432" s="3"/>
    </row>
    <row r="433" spans="9:9" s="2" customFormat="1">
      <c r="I433" s="3"/>
    </row>
    <row r="434" spans="9:9" s="2" customFormat="1">
      <c r="I434" s="3"/>
    </row>
    <row r="435" spans="9:9" s="2" customFormat="1">
      <c r="I435" s="3"/>
    </row>
    <row r="436" spans="9:9" s="2" customFormat="1">
      <c r="I436" s="3"/>
    </row>
    <row r="437" spans="9:9" s="2" customFormat="1">
      <c r="I437" s="3"/>
    </row>
    <row r="438" spans="9:9" s="2" customFormat="1">
      <c r="I438" s="3"/>
    </row>
    <row r="439" spans="9:9" s="2" customFormat="1">
      <c r="I439" s="3"/>
    </row>
    <row r="440" spans="9:9" s="2" customFormat="1">
      <c r="I440" s="3"/>
    </row>
    <row r="441" spans="9:9" s="2" customFormat="1">
      <c r="I441" s="3"/>
    </row>
    <row r="442" spans="9:9" s="2" customFormat="1">
      <c r="I442" s="3"/>
    </row>
    <row r="443" spans="9:9" s="2" customFormat="1">
      <c r="I443" s="3"/>
    </row>
    <row r="444" spans="9:9" s="2" customFormat="1">
      <c r="I444" s="3"/>
    </row>
    <row r="445" spans="9:9" s="2" customFormat="1">
      <c r="I445" s="3"/>
    </row>
    <row r="446" spans="9:9" s="2" customFormat="1">
      <c r="I446" s="3"/>
    </row>
    <row r="447" spans="9:9" s="2" customFormat="1">
      <c r="I447" s="3"/>
    </row>
    <row r="448" spans="9:9" s="2" customFormat="1">
      <c r="I448" s="3"/>
    </row>
    <row r="449" spans="9:9" s="2" customFormat="1">
      <c r="I449" s="3"/>
    </row>
    <row r="450" spans="9:9" s="2" customFormat="1">
      <c r="I450" s="3"/>
    </row>
    <row r="451" spans="9:9" s="2" customFormat="1">
      <c r="I451" s="3"/>
    </row>
    <row r="452" spans="9:9" s="2" customFormat="1">
      <c r="I452" s="3"/>
    </row>
    <row r="453" spans="9:9" s="2" customFormat="1">
      <c r="I453" s="3"/>
    </row>
    <row r="454" spans="9:9" s="2" customFormat="1">
      <c r="I454" s="3"/>
    </row>
    <row r="455" spans="9:9" s="2" customFormat="1">
      <c r="I455" s="3"/>
    </row>
    <row r="456" spans="9:9" s="2" customFormat="1">
      <c r="I456" s="3"/>
    </row>
    <row r="457" spans="9:9" s="2" customFormat="1">
      <c r="I457" s="3"/>
    </row>
    <row r="458" spans="9:9" s="2" customFormat="1">
      <c r="I458" s="3"/>
    </row>
    <row r="459" spans="9:9" s="2" customFormat="1">
      <c r="I459" s="3"/>
    </row>
    <row r="460" spans="9:9" s="2" customFormat="1">
      <c r="I460" s="3"/>
    </row>
    <row r="461" spans="9:9" s="2" customFormat="1">
      <c r="I461" s="3"/>
    </row>
    <row r="462" spans="9:9" s="2" customFormat="1">
      <c r="I462" s="3"/>
    </row>
    <row r="463" spans="9:9" s="2" customFormat="1">
      <c r="I463" s="3"/>
    </row>
    <row r="464" spans="9:9" s="2" customFormat="1">
      <c r="I464" s="3"/>
    </row>
    <row r="465" spans="9:9" s="2" customFormat="1">
      <c r="I465" s="3"/>
    </row>
    <row r="466" spans="9:9" s="2" customFormat="1">
      <c r="I466" s="3"/>
    </row>
    <row r="467" spans="9:9" s="2" customFormat="1">
      <c r="I467" s="3"/>
    </row>
    <row r="468" spans="9:9" s="2" customFormat="1">
      <c r="I468" s="3"/>
    </row>
    <row r="469" spans="9:9" s="2" customFormat="1">
      <c r="I469" s="3"/>
    </row>
    <row r="470" spans="9:9" s="2" customFormat="1">
      <c r="I470" s="3"/>
    </row>
    <row r="471" spans="9:9" s="2" customFormat="1">
      <c r="I471" s="3"/>
    </row>
    <row r="472" spans="9:9" s="2" customFormat="1">
      <c r="I472" s="3"/>
    </row>
    <row r="473" spans="9:9" s="2" customFormat="1">
      <c r="I473" s="3"/>
    </row>
    <row r="474" spans="9:9" s="2" customFormat="1">
      <c r="I474" s="3"/>
    </row>
    <row r="475" spans="9:9" s="2" customFormat="1">
      <c r="I475" s="3"/>
    </row>
    <row r="476" spans="9:9" s="2" customFormat="1">
      <c r="I476" s="3"/>
    </row>
    <row r="477" spans="9:9" s="2" customFormat="1">
      <c r="I477" s="3"/>
    </row>
    <row r="478" spans="9:9" s="2" customFormat="1">
      <c r="I478" s="3"/>
    </row>
    <row r="479" spans="9:9" s="2" customFormat="1">
      <c r="I479" s="3"/>
    </row>
    <row r="480" spans="9:9" s="2" customFormat="1">
      <c r="I480" s="3"/>
    </row>
    <row r="481" spans="9:9" s="2" customFormat="1">
      <c r="I481" s="3"/>
    </row>
    <row r="482" spans="9:9" s="2" customFormat="1">
      <c r="I482" s="3"/>
    </row>
    <row r="483" spans="9:9" s="2" customFormat="1">
      <c r="I483" s="3"/>
    </row>
    <row r="484" spans="9:9" s="2" customFormat="1">
      <c r="I484" s="3"/>
    </row>
    <row r="485" spans="9:9" s="2" customFormat="1">
      <c r="I485" s="3"/>
    </row>
    <row r="486" spans="9:9" s="2" customFormat="1">
      <c r="I486" s="3"/>
    </row>
    <row r="487" spans="9:9" s="2" customFormat="1">
      <c r="I487" s="3"/>
    </row>
    <row r="488" spans="9:9" s="2" customFormat="1">
      <c r="I488" s="3"/>
    </row>
    <row r="489" spans="9:9" s="2" customFormat="1">
      <c r="I489" s="3"/>
    </row>
    <row r="490" spans="9:9" s="2" customFormat="1">
      <c r="I490" s="3"/>
    </row>
    <row r="491" spans="9:9" s="2" customFormat="1">
      <c r="I491" s="3"/>
    </row>
    <row r="492" spans="9:9" s="2" customFormat="1">
      <c r="I492" s="3"/>
    </row>
    <row r="493" spans="9:9" s="2" customFormat="1">
      <c r="I493" s="3"/>
    </row>
    <row r="494" spans="9:9" s="2" customFormat="1">
      <c r="I494" s="3"/>
    </row>
    <row r="495" spans="9:9" s="2" customFormat="1">
      <c r="I495" s="3"/>
    </row>
    <row r="496" spans="9:9" s="2" customFormat="1">
      <c r="I496" s="3"/>
    </row>
    <row r="497" spans="9:9" s="2" customFormat="1">
      <c r="I497" s="3"/>
    </row>
    <row r="498" spans="9:9" s="2" customFormat="1">
      <c r="I498" s="3"/>
    </row>
    <row r="499" spans="9:9" s="2" customFormat="1">
      <c r="I499" s="3"/>
    </row>
    <row r="500" spans="9:9" s="2" customFormat="1">
      <c r="I500" s="3"/>
    </row>
    <row r="501" spans="9:9" s="2" customFormat="1">
      <c r="I501" s="3"/>
    </row>
    <row r="502" spans="9:9" s="2" customFormat="1">
      <c r="I502" s="3"/>
    </row>
    <row r="503" spans="9:9" s="2" customFormat="1">
      <c r="I503" s="3"/>
    </row>
    <row r="504" spans="9:9" s="2" customFormat="1">
      <c r="I504" s="3"/>
    </row>
    <row r="505" spans="9:9" s="2" customFormat="1">
      <c r="I505" s="3"/>
    </row>
    <row r="506" spans="9:9" s="2" customFormat="1">
      <c r="I506" s="3"/>
    </row>
    <row r="507" spans="9:9" s="2" customFormat="1">
      <c r="I507" s="3"/>
    </row>
    <row r="508" spans="9:9" s="2" customFormat="1">
      <c r="I508" s="3"/>
    </row>
    <row r="509" spans="9:9" s="2" customFormat="1">
      <c r="I509" s="3"/>
    </row>
    <row r="510" spans="9:9" s="2" customFormat="1">
      <c r="I510" s="3"/>
    </row>
    <row r="511" spans="9:9" s="2" customFormat="1">
      <c r="I511" s="3"/>
    </row>
    <row r="512" spans="9:9" s="2" customFormat="1">
      <c r="I512" s="3"/>
    </row>
    <row r="513" spans="9:9" s="2" customFormat="1">
      <c r="I513" s="3"/>
    </row>
    <row r="514" spans="9:9" s="2" customFormat="1">
      <c r="I514" s="3"/>
    </row>
    <row r="515" spans="9:9" s="2" customFormat="1">
      <c r="I515" s="3"/>
    </row>
    <row r="516" spans="9:9" s="2" customFormat="1">
      <c r="I516" s="3"/>
    </row>
    <row r="517" spans="9:9" s="2" customFormat="1">
      <c r="I517" s="3"/>
    </row>
    <row r="518" spans="9:9" s="2" customFormat="1">
      <c r="I518" s="3"/>
    </row>
    <row r="519" spans="9:9" s="2" customFormat="1">
      <c r="I519" s="3"/>
    </row>
    <row r="520" spans="9:9" s="2" customFormat="1">
      <c r="I520" s="3"/>
    </row>
    <row r="521" spans="9:9" s="2" customFormat="1">
      <c r="I521" s="3"/>
    </row>
    <row r="522" spans="9:9" s="2" customFormat="1">
      <c r="I522" s="3"/>
    </row>
    <row r="523" spans="9:9" s="2" customFormat="1">
      <c r="I523" s="3"/>
    </row>
    <row r="524" spans="9:9" s="2" customFormat="1">
      <c r="I524" s="3"/>
    </row>
    <row r="525" spans="9:9" s="2" customFormat="1">
      <c r="I525" s="3"/>
    </row>
    <row r="526" spans="9:9" s="2" customFormat="1">
      <c r="I526" s="3"/>
    </row>
    <row r="527" spans="9:9" s="2" customFormat="1">
      <c r="I527" s="3"/>
    </row>
    <row r="528" spans="9:9" s="2" customFormat="1">
      <c r="I528" s="3"/>
    </row>
    <row r="529" spans="9:9" s="2" customFormat="1">
      <c r="I529" s="3"/>
    </row>
    <row r="530" spans="9:9" s="2" customFormat="1">
      <c r="I530" s="3"/>
    </row>
    <row r="531" spans="9:9" s="2" customFormat="1">
      <c r="I531" s="3"/>
    </row>
    <row r="532" spans="9:9" s="2" customFormat="1">
      <c r="I532" s="3"/>
    </row>
    <row r="533" spans="9:9" s="2" customFormat="1">
      <c r="I533" s="3"/>
    </row>
    <row r="534" spans="9:9" s="2" customFormat="1">
      <c r="I534" s="3"/>
    </row>
    <row r="535" spans="9:9" s="2" customFormat="1">
      <c r="I535" s="3"/>
    </row>
    <row r="536" spans="9:9" s="2" customFormat="1">
      <c r="I536" s="3"/>
    </row>
    <row r="537" spans="9:9" s="2" customFormat="1">
      <c r="I537" s="3"/>
    </row>
    <row r="538" spans="9:9" s="2" customFormat="1">
      <c r="I538" s="3"/>
    </row>
    <row r="539" spans="9:9" s="2" customFormat="1">
      <c r="I539" s="3"/>
    </row>
    <row r="540" spans="9:9" s="2" customFormat="1">
      <c r="I540" s="3"/>
    </row>
    <row r="541" spans="9:9" s="2" customFormat="1">
      <c r="I541" s="3"/>
    </row>
    <row r="542" spans="9:9" s="2" customFormat="1">
      <c r="I542" s="3"/>
    </row>
    <row r="543" spans="9:9" s="2" customFormat="1">
      <c r="I543" s="3"/>
    </row>
    <row r="544" spans="9:9" s="2" customFormat="1">
      <c r="I544" s="3"/>
    </row>
    <row r="545" spans="9:9" s="2" customFormat="1">
      <c r="I545" s="3"/>
    </row>
    <row r="546" spans="9:9" s="2" customFormat="1">
      <c r="I546" s="3"/>
    </row>
    <row r="547" spans="9:9" s="2" customFormat="1">
      <c r="I547" s="3"/>
    </row>
    <row r="548" spans="9:9" s="2" customFormat="1">
      <c r="I548" s="3"/>
    </row>
    <row r="549" spans="9:9" s="2" customFormat="1">
      <c r="I549" s="3"/>
    </row>
    <row r="550" spans="9:9" s="2" customFormat="1">
      <c r="I550" s="3"/>
    </row>
    <row r="551" spans="9:9" s="2" customFormat="1">
      <c r="I551" s="3"/>
    </row>
    <row r="552" spans="9:9" s="2" customFormat="1">
      <c r="I552" s="3"/>
    </row>
    <row r="553" spans="9:9" s="2" customFormat="1">
      <c r="I553" s="3"/>
    </row>
    <row r="554" spans="9:9" s="2" customFormat="1">
      <c r="I554" s="3"/>
    </row>
    <row r="555" spans="9:9" s="2" customFormat="1">
      <c r="I555" s="3"/>
    </row>
    <row r="556" spans="9:9" s="2" customFormat="1">
      <c r="I556" s="3"/>
    </row>
    <row r="557" spans="9:9" s="2" customFormat="1">
      <c r="I557" s="3"/>
    </row>
    <row r="558" spans="9:9" s="2" customFormat="1">
      <c r="I558" s="3"/>
    </row>
    <row r="559" spans="9:9" s="2" customFormat="1">
      <c r="I559" s="3"/>
    </row>
    <row r="560" spans="9:9" s="2" customFormat="1">
      <c r="I560" s="3"/>
    </row>
    <row r="561" spans="9:9" s="2" customFormat="1">
      <c r="I561" s="3"/>
    </row>
    <row r="562" spans="9:9" s="2" customFormat="1">
      <c r="I562" s="3"/>
    </row>
    <row r="563" spans="9:9" s="2" customFormat="1">
      <c r="I563" s="3"/>
    </row>
    <row r="564" spans="9:9" s="2" customFormat="1">
      <c r="I564" s="3"/>
    </row>
    <row r="565" spans="9:9" s="2" customFormat="1">
      <c r="I565" s="3"/>
    </row>
    <row r="566" spans="9:9" s="2" customFormat="1">
      <c r="I566" s="3"/>
    </row>
    <row r="567" spans="9:9" s="2" customFormat="1">
      <c r="I567" s="3"/>
    </row>
    <row r="568" spans="9:9" s="2" customFormat="1">
      <c r="I568" s="3"/>
    </row>
    <row r="569" spans="9:9" s="2" customFormat="1">
      <c r="I569" s="3"/>
    </row>
    <row r="570" spans="9:9" s="2" customFormat="1">
      <c r="I570" s="3"/>
    </row>
    <row r="571" spans="9:9" s="2" customFormat="1">
      <c r="I571" s="3"/>
    </row>
    <row r="572" spans="9:9" s="2" customFormat="1">
      <c r="I572" s="3"/>
    </row>
    <row r="573" spans="9:9" s="2" customFormat="1">
      <c r="I573" s="3"/>
    </row>
    <row r="574" spans="9:9" s="2" customFormat="1">
      <c r="I574" s="3"/>
    </row>
    <row r="575" spans="9:9" s="2" customFormat="1">
      <c r="I575" s="3"/>
    </row>
    <row r="576" spans="9:9" s="2" customFormat="1">
      <c r="I576" s="3"/>
    </row>
    <row r="577" spans="9:9" s="2" customFormat="1">
      <c r="I577" s="3"/>
    </row>
    <row r="578" spans="9:9" s="2" customFormat="1">
      <c r="I578" s="3"/>
    </row>
    <row r="579" spans="9:9" s="2" customFormat="1">
      <c r="I579" s="3"/>
    </row>
    <row r="580" spans="9:9" s="2" customFormat="1">
      <c r="I580" s="3"/>
    </row>
    <row r="581" spans="9:9" s="2" customFormat="1">
      <c r="I581" s="3"/>
    </row>
    <row r="582" spans="9:9" s="2" customFormat="1">
      <c r="I582" s="3"/>
    </row>
    <row r="583" spans="9:9" s="2" customFormat="1">
      <c r="I583" s="3"/>
    </row>
    <row r="584" spans="9:9" s="2" customFormat="1">
      <c r="I584" s="3"/>
    </row>
    <row r="585" spans="9:9" s="2" customFormat="1">
      <c r="I585" s="3"/>
    </row>
    <row r="586" spans="9:9" s="2" customFormat="1">
      <c r="I586" s="3"/>
    </row>
    <row r="587" spans="9:9" s="2" customFormat="1">
      <c r="I587" s="3"/>
    </row>
    <row r="588" spans="9:9" s="2" customFormat="1">
      <c r="I588" s="3"/>
    </row>
    <row r="589" spans="9:9" s="2" customFormat="1">
      <c r="I589" s="3"/>
    </row>
    <row r="590" spans="9:9" s="2" customFormat="1">
      <c r="I590" s="3"/>
    </row>
    <row r="591" spans="9:9" s="2" customFormat="1">
      <c r="I591" s="3"/>
    </row>
    <row r="592" spans="9:9" s="2" customFormat="1">
      <c r="I592" s="3"/>
    </row>
    <row r="593" spans="9:9" s="2" customFormat="1">
      <c r="I593" s="3"/>
    </row>
    <row r="594" spans="9:9" s="2" customFormat="1">
      <c r="I594" s="3"/>
    </row>
    <row r="595" spans="9:9" s="2" customFormat="1">
      <c r="I595" s="3"/>
    </row>
    <row r="596" spans="9:9" s="2" customFormat="1">
      <c r="I596" s="3"/>
    </row>
    <row r="597" spans="9:9" s="2" customFormat="1">
      <c r="I597" s="3"/>
    </row>
    <row r="598" spans="9:9" s="2" customFormat="1">
      <c r="I598" s="3"/>
    </row>
    <row r="599" spans="9:9" s="2" customFormat="1">
      <c r="I599" s="3"/>
    </row>
    <row r="600" spans="9:9" s="2" customFormat="1">
      <c r="I600" s="3"/>
    </row>
    <row r="601" spans="9:9" s="2" customFormat="1">
      <c r="I601" s="3"/>
    </row>
    <row r="602" spans="9:9" s="2" customFormat="1">
      <c r="I602" s="3"/>
    </row>
    <row r="603" spans="9:9" s="2" customFormat="1">
      <c r="I603" s="3"/>
    </row>
    <row r="604" spans="9:9" s="2" customFormat="1">
      <c r="I604" s="3"/>
    </row>
    <row r="605" spans="9:9" s="2" customFormat="1">
      <c r="I605" s="3"/>
    </row>
    <row r="606" spans="9:9" s="2" customFormat="1">
      <c r="I606" s="3"/>
    </row>
    <row r="607" spans="9:9" s="2" customFormat="1">
      <c r="I607" s="3"/>
    </row>
    <row r="608" spans="9:9" s="2" customFormat="1">
      <c r="I608" s="3"/>
    </row>
    <row r="609" spans="9:9" s="2" customFormat="1">
      <c r="I609" s="3"/>
    </row>
    <row r="610" spans="9:9" s="2" customFormat="1">
      <c r="I610" s="3"/>
    </row>
    <row r="611" spans="9:9" s="2" customFormat="1">
      <c r="I611" s="3"/>
    </row>
    <row r="612" spans="9:9" s="2" customFormat="1">
      <c r="I612" s="3"/>
    </row>
    <row r="613" spans="9:9" s="2" customFormat="1">
      <c r="I613" s="3"/>
    </row>
    <row r="614" spans="9:9" s="2" customFormat="1">
      <c r="I614" s="3"/>
    </row>
    <row r="615" spans="9:9" s="2" customFormat="1">
      <c r="I615" s="3"/>
    </row>
    <row r="616" spans="9:9" s="2" customFormat="1">
      <c r="I616" s="3"/>
    </row>
    <row r="617" spans="9:9" s="2" customFormat="1">
      <c r="I617" s="3"/>
    </row>
    <row r="618" spans="9:9" s="2" customFormat="1">
      <c r="I618" s="3"/>
    </row>
    <row r="619" spans="9:9" s="2" customFormat="1">
      <c r="I619" s="3"/>
    </row>
    <row r="620" spans="9:9" s="2" customFormat="1">
      <c r="I620" s="3"/>
    </row>
    <row r="621" spans="9:9" s="2" customFormat="1">
      <c r="I621" s="3"/>
    </row>
    <row r="622" spans="9:9" s="2" customFormat="1">
      <c r="I622" s="3"/>
    </row>
    <row r="623" spans="9:9" s="2" customFormat="1">
      <c r="I623" s="3"/>
    </row>
    <row r="624" spans="9:9" s="2" customFormat="1">
      <c r="I624" s="3"/>
    </row>
    <row r="625" spans="9:9" s="2" customFormat="1">
      <c r="I625" s="3"/>
    </row>
    <row r="626" spans="9:9" s="2" customFormat="1">
      <c r="I626" s="3"/>
    </row>
    <row r="627" spans="9:9" s="2" customFormat="1">
      <c r="I627" s="3"/>
    </row>
    <row r="628" spans="9:9" s="2" customFormat="1">
      <c r="I628" s="3"/>
    </row>
    <row r="629" spans="9:9" s="2" customFormat="1">
      <c r="I629" s="3"/>
    </row>
    <row r="630" spans="9:9" s="2" customFormat="1">
      <c r="I630" s="3"/>
    </row>
    <row r="631" spans="9:9" s="2" customFormat="1">
      <c r="I631" s="3"/>
    </row>
    <row r="632" spans="9:9" s="2" customFormat="1">
      <c r="I632" s="3"/>
    </row>
    <row r="633" spans="9:9" s="2" customFormat="1">
      <c r="I633" s="3"/>
    </row>
    <row r="634" spans="9:9" s="2" customFormat="1">
      <c r="I634" s="3"/>
    </row>
    <row r="635" spans="9:9" s="2" customFormat="1">
      <c r="I635" s="3"/>
    </row>
    <row r="636" spans="9:9" s="2" customFormat="1">
      <c r="I636" s="3"/>
    </row>
    <row r="637" spans="9:9" s="2" customFormat="1">
      <c r="I637" s="3"/>
    </row>
    <row r="638" spans="9:9" s="2" customFormat="1">
      <c r="I638" s="3"/>
    </row>
    <row r="639" spans="9:9" s="2" customFormat="1">
      <c r="I639" s="3"/>
    </row>
    <row r="640" spans="9:9" s="2" customFormat="1">
      <c r="I640" s="3"/>
    </row>
    <row r="641" spans="9:9" s="2" customFormat="1">
      <c r="I641" s="3"/>
    </row>
    <row r="642" spans="9:9" s="2" customFormat="1">
      <c r="I642" s="3"/>
    </row>
    <row r="643" spans="9:9" s="2" customFormat="1">
      <c r="I643" s="3"/>
    </row>
    <row r="644" spans="9:9" s="2" customFormat="1">
      <c r="I644" s="3"/>
    </row>
    <row r="645" spans="9:9" s="2" customFormat="1">
      <c r="I645" s="3"/>
    </row>
    <row r="646" spans="9:9" s="2" customFormat="1">
      <c r="I646" s="3"/>
    </row>
    <row r="647" spans="9:9" s="2" customFormat="1">
      <c r="I647" s="3"/>
    </row>
    <row r="648" spans="9:9" s="2" customFormat="1">
      <c r="I648" s="3"/>
    </row>
    <row r="649" spans="9:9" s="2" customFormat="1">
      <c r="I649" s="3"/>
    </row>
    <row r="650" spans="9:9" s="2" customFormat="1">
      <c r="I650" s="3"/>
    </row>
    <row r="651" spans="9:9" s="2" customFormat="1">
      <c r="I651" s="3"/>
    </row>
    <row r="652" spans="9:9" s="2" customFormat="1">
      <c r="I652" s="3"/>
    </row>
    <row r="653" spans="9:9" s="2" customFormat="1">
      <c r="I653" s="3"/>
    </row>
    <row r="654" spans="9:9" s="2" customFormat="1">
      <c r="I654" s="3"/>
    </row>
    <row r="655" spans="9:9" s="2" customFormat="1">
      <c r="I655" s="3"/>
    </row>
    <row r="656" spans="9:9" s="2" customFormat="1">
      <c r="I656" s="3"/>
    </row>
    <row r="657" spans="9:9" s="2" customFormat="1">
      <c r="I657" s="3"/>
    </row>
    <row r="658" spans="9:9" s="2" customFormat="1">
      <c r="I658" s="3"/>
    </row>
    <row r="659" spans="9:9" s="2" customFormat="1">
      <c r="I659" s="3"/>
    </row>
    <row r="660" spans="9:9" s="2" customFormat="1">
      <c r="I660" s="3"/>
    </row>
    <row r="661" spans="9:9" s="2" customFormat="1">
      <c r="I661" s="3"/>
    </row>
    <row r="662" spans="9:9" s="2" customFormat="1">
      <c r="I662" s="3"/>
    </row>
    <row r="663" spans="9:9" s="2" customFormat="1">
      <c r="I663" s="3"/>
    </row>
    <row r="664" spans="9:9" s="2" customFormat="1">
      <c r="I664" s="3"/>
    </row>
    <row r="665" spans="9:9" s="2" customFormat="1">
      <c r="I665" s="3"/>
    </row>
    <row r="666" spans="9:9" s="2" customFormat="1">
      <c r="I666" s="3"/>
    </row>
    <row r="667" spans="9:9" s="2" customFormat="1">
      <c r="I667" s="3"/>
    </row>
    <row r="668" spans="9:9" s="2" customFormat="1">
      <c r="I668" s="3"/>
    </row>
    <row r="669" spans="9:9" s="2" customFormat="1">
      <c r="I669" s="3"/>
    </row>
    <row r="670" spans="9:9" s="2" customFormat="1">
      <c r="I670" s="3"/>
    </row>
    <row r="671" spans="9:9" s="2" customFormat="1">
      <c r="I671" s="3"/>
    </row>
    <row r="672" spans="9:9" s="2" customFormat="1">
      <c r="I672" s="3"/>
    </row>
    <row r="673" spans="9:9" s="2" customFormat="1">
      <c r="I673" s="3"/>
    </row>
    <row r="674" spans="9:9" s="2" customFormat="1">
      <c r="I674" s="3"/>
    </row>
    <row r="675" spans="9:9" s="2" customFormat="1">
      <c r="I675" s="3"/>
    </row>
    <row r="676" spans="9:9" s="2" customFormat="1">
      <c r="I676" s="3"/>
    </row>
    <row r="677" spans="9:9" s="2" customFormat="1">
      <c r="I677" s="3"/>
    </row>
    <row r="678" spans="9:9" s="2" customFormat="1">
      <c r="I678" s="3"/>
    </row>
    <row r="679" spans="9:9" s="2" customFormat="1">
      <c r="I679" s="3"/>
    </row>
    <row r="680" spans="9:9" s="2" customFormat="1">
      <c r="I680" s="3"/>
    </row>
    <row r="681" spans="9:9" s="2" customFormat="1">
      <c r="I681" s="3"/>
    </row>
    <row r="682" spans="9:9" s="2" customFormat="1">
      <c r="I682" s="3"/>
    </row>
    <row r="683" spans="9:9" s="2" customFormat="1">
      <c r="I683" s="3"/>
    </row>
    <row r="684" spans="9:9" s="2" customFormat="1">
      <c r="I684" s="3"/>
    </row>
    <row r="685" spans="9:9" s="2" customFormat="1">
      <c r="I685" s="3"/>
    </row>
    <row r="686" spans="9:9" s="2" customFormat="1">
      <c r="I686" s="3"/>
    </row>
    <row r="687" spans="9:9" s="2" customFormat="1">
      <c r="I687" s="3"/>
    </row>
    <row r="688" spans="9:9" s="2" customFormat="1">
      <c r="I688" s="3"/>
    </row>
    <row r="689" spans="9:9" s="2" customFormat="1">
      <c r="I689" s="3"/>
    </row>
    <row r="690" spans="9:9" s="2" customFormat="1">
      <c r="I690" s="3"/>
    </row>
    <row r="691" spans="9:9" s="2" customFormat="1">
      <c r="I691" s="3"/>
    </row>
    <row r="692" spans="9:9" s="2" customFormat="1">
      <c r="I692" s="3"/>
    </row>
    <row r="693" spans="9:9" s="2" customFormat="1">
      <c r="I693" s="3"/>
    </row>
    <row r="694" spans="9:9" s="2" customFormat="1">
      <c r="I694" s="3"/>
    </row>
    <row r="695" spans="9:9" s="2" customFormat="1">
      <c r="I695" s="3"/>
    </row>
    <row r="696" spans="9:9" s="2" customFormat="1">
      <c r="I696" s="3"/>
    </row>
    <row r="697" spans="9:9" s="2" customFormat="1">
      <c r="I697" s="3"/>
    </row>
    <row r="698" spans="9:9" s="2" customFormat="1">
      <c r="I698" s="3"/>
    </row>
    <row r="699" spans="9:9" s="2" customFormat="1">
      <c r="I699" s="3"/>
    </row>
    <row r="700" spans="9:9" s="2" customFormat="1">
      <c r="I700" s="3"/>
    </row>
    <row r="701" spans="9:9" s="2" customFormat="1">
      <c r="I701" s="3"/>
    </row>
    <row r="702" spans="9:9" s="2" customFormat="1">
      <c r="I702" s="3"/>
    </row>
    <row r="703" spans="9:9" s="2" customFormat="1">
      <c r="I703" s="3"/>
    </row>
    <row r="704" spans="9:9" s="2" customFormat="1">
      <c r="I704" s="3"/>
    </row>
    <row r="705" spans="9:9" s="2" customFormat="1">
      <c r="I705" s="3"/>
    </row>
    <row r="706" spans="9:9" s="2" customFormat="1">
      <c r="I706" s="3"/>
    </row>
    <row r="707" spans="9:9" s="2" customFormat="1">
      <c r="I707" s="3"/>
    </row>
    <row r="708" spans="9:9" s="2" customFormat="1">
      <c r="I708" s="3"/>
    </row>
    <row r="709" spans="9:9" s="2" customFormat="1">
      <c r="I709" s="3"/>
    </row>
    <row r="710" spans="9:9" s="2" customFormat="1">
      <c r="I710" s="3"/>
    </row>
    <row r="711" spans="9:9" s="2" customFormat="1">
      <c r="I711" s="3"/>
    </row>
    <row r="712" spans="9:9" s="2" customFormat="1">
      <c r="I712" s="3"/>
    </row>
    <row r="713" spans="9:9" s="2" customFormat="1">
      <c r="I713" s="3"/>
    </row>
    <row r="714" spans="9:9" s="2" customFormat="1">
      <c r="I714" s="3"/>
    </row>
    <row r="715" spans="9:9" s="2" customFormat="1">
      <c r="I715" s="3"/>
    </row>
    <row r="716" spans="9:9" s="2" customFormat="1">
      <c r="I716" s="3"/>
    </row>
    <row r="717" spans="9:9" s="2" customFormat="1">
      <c r="I717" s="3"/>
    </row>
    <row r="718" spans="9:9" s="2" customFormat="1">
      <c r="I718" s="3"/>
    </row>
    <row r="719" spans="9:9" s="2" customFormat="1">
      <c r="I719" s="3"/>
    </row>
    <row r="720" spans="9:9" s="2" customFormat="1">
      <c r="I720" s="3"/>
    </row>
    <row r="721" spans="9:9" s="2" customFormat="1">
      <c r="I721" s="3"/>
    </row>
    <row r="722" spans="9:9" s="2" customFormat="1">
      <c r="I722" s="3"/>
    </row>
    <row r="723" spans="9:9" s="2" customFormat="1">
      <c r="I723" s="3"/>
    </row>
    <row r="724" spans="9:9" s="2" customFormat="1">
      <c r="I724" s="3"/>
    </row>
    <row r="725" spans="9:9" s="2" customFormat="1">
      <c r="I725" s="3"/>
    </row>
    <row r="726" spans="9:9" s="2" customFormat="1">
      <c r="I726" s="3"/>
    </row>
    <row r="727" spans="9:9" s="2" customFormat="1">
      <c r="I727" s="3"/>
    </row>
    <row r="728" spans="9:9" s="2" customFormat="1">
      <c r="I728" s="3"/>
    </row>
    <row r="729" spans="9:9" s="2" customFormat="1">
      <c r="I729" s="3"/>
    </row>
    <row r="730" spans="9:9" s="2" customFormat="1">
      <c r="I730" s="3"/>
    </row>
    <row r="731" spans="9:9" s="2" customFormat="1">
      <c r="I731" s="3"/>
    </row>
    <row r="732" spans="9:9" s="2" customFormat="1">
      <c r="I732" s="3"/>
    </row>
    <row r="733" spans="9:9" s="2" customFormat="1">
      <c r="I733" s="3"/>
    </row>
    <row r="734" spans="9:9" s="2" customFormat="1">
      <c r="I734" s="3"/>
    </row>
    <row r="735" spans="9:9" s="2" customFormat="1">
      <c r="I735" s="3"/>
    </row>
    <row r="736" spans="9:9" s="2" customFormat="1">
      <c r="I736" s="3"/>
    </row>
    <row r="737" spans="9:9" s="2" customFormat="1">
      <c r="I737" s="3"/>
    </row>
    <row r="738" spans="9:9" s="2" customFormat="1">
      <c r="I738" s="3"/>
    </row>
    <row r="739" spans="9:9" s="2" customFormat="1">
      <c r="I739" s="3"/>
    </row>
    <row r="740" spans="9:9" s="2" customFormat="1">
      <c r="I740" s="3"/>
    </row>
    <row r="741" spans="9:9" s="2" customFormat="1">
      <c r="I741" s="3"/>
    </row>
    <row r="742" spans="9:9" s="2" customFormat="1">
      <c r="I742" s="3"/>
    </row>
    <row r="743" spans="9:9" s="2" customFormat="1">
      <c r="I743" s="3"/>
    </row>
    <row r="744" spans="9:9" s="2" customFormat="1">
      <c r="I744" s="3"/>
    </row>
    <row r="745" spans="9:9" s="2" customFormat="1">
      <c r="I745" s="3"/>
    </row>
    <row r="746" spans="9:9" s="2" customFormat="1">
      <c r="I746" s="3"/>
    </row>
    <row r="747" spans="9:9" s="2" customFormat="1">
      <c r="I747" s="3"/>
    </row>
    <row r="748" spans="9:9" s="2" customFormat="1">
      <c r="I748" s="3"/>
    </row>
    <row r="749" spans="9:9" s="2" customFormat="1">
      <c r="I749" s="3"/>
    </row>
    <row r="750" spans="9:9" s="2" customFormat="1">
      <c r="I750" s="3"/>
    </row>
    <row r="751" spans="9:9" s="2" customFormat="1">
      <c r="I751" s="3"/>
    </row>
    <row r="752" spans="9:9" s="2" customFormat="1">
      <c r="I752" s="3"/>
    </row>
    <row r="753" spans="9:9" s="2" customFormat="1">
      <c r="I753" s="3"/>
    </row>
    <row r="754" spans="9:9" s="2" customFormat="1">
      <c r="I754" s="3"/>
    </row>
    <row r="755" spans="9:9" s="2" customFormat="1">
      <c r="I755" s="3"/>
    </row>
    <row r="756" spans="9:9" s="2" customFormat="1">
      <c r="I756" s="3"/>
    </row>
    <row r="757" spans="9:9" s="2" customFormat="1">
      <c r="I757" s="3"/>
    </row>
    <row r="758" spans="9:9" s="2" customFormat="1">
      <c r="I758" s="3"/>
    </row>
    <row r="759" spans="9:9" s="2" customFormat="1">
      <c r="I759" s="3"/>
    </row>
    <row r="760" spans="9:9" s="2" customFormat="1">
      <c r="I760" s="3"/>
    </row>
    <row r="761" spans="9:9" s="2" customFormat="1">
      <c r="I761" s="3"/>
    </row>
    <row r="762" spans="9:9" s="2" customFormat="1">
      <c r="I762" s="3"/>
    </row>
    <row r="763" spans="9:9" s="2" customFormat="1">
      <c r="I763" s="3"/>
    </row>
    <row r="764" spans="9:9" s="2" customFormat="1">
      <c r="I764" s="3"/>
    </row>
    <row r="765" spans="9:9" s="2" customFormat="1">
      <c r="I765" s="3"/>
    </row>
    <row r="766" spans="9:9" s="2" customFormat="1">
      <c r="I766" s="3"/>
    </row>
    <row r="767" spans="9:9" s="2" customFormat="1">
      <c r="I767" s="3"/>
    </row>
    <row r="768" spans="9:9" s="2" customFormat="1">
      <c r="I768" s="3"/>
    </row>
    <row r="769" spans="9:9" s="2" customFormat="1">
      <c r="I769" s="3"/>
    </row>
    <row r="770" spans="9:9" s="2" customFormat="1">
      <c r="I770" s="3"/>
    </row>
    <row r="771" spans="9:9" s="2" customFormat="1">
      <c r="I771" s="3"/>
    </row>
  </sheetData>
  <mergeCells count="34">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23:H23"/>
    <mergeCell ref="A24:A28"/>
    <mergeCell ref="D24:D28"/>
    <mergeCell ref="E24:E28"/>
    <mergeCell ref="G24:G28"/>
    <mergeCell ref="H24:H28"/>
    <mergeCell ref="F24:F28"/>
    <mergeCell ref="A32:H32"/>
    <mergeCell ref="A29:H29"/>
    <mergeCell ref="A30:A31"/>
    <mergeCell ref="D30:D31"/>
    <mergeCell ref="E30:E31"/>
    <mergeCell ref="G30:G31"/>
    <mergeCell ref="H30:H31"/>
    <mergeCell ref="F30:F31"/>
  </mergeCells>
  <conditionalFormatting sqref="E24">
    <cfRule type="containsText" dxfId="4176" priority="1" operator="containsText" text="T">
      <formula>NOT(ISERROR(SEARCH("T",E24)))</formula>
    </cfRule>
    <cfRule type="containsText" dxfId="4175" priority="2" operator="containsText" text="P">
      <formula>NOT(ISERROR(SEARCH("P",E24)))</formula>
    </cfRule>
    <cfRule type="containsText" dxfId="4174" priority="3" operator="containsText" text="B">
      <formula>NOT(ISERROR(SEARCH("B",E24)))</formula>
    </cfRule>
    <cfRule type="containsText" dxfId="4173" priority="4" operator="containsText" text="F">
      <formula>NOT(ISERROR(SEARCH("F",E24)))</formula>
    </cfRule>
    <cfRule type="containsText" dxfId="4172" priority="5" operator="containsText" text="N">
      <formula>NOT(ISERROR(SEARCH("N",E24)))</formula>
    </cfRule>
    <cfRule type="containsText" dxfId="4171" priority="6" operator="containsText" text="R">
      <formula>NOT(ISERROR(SEARCH("R",E24)))</formula>
    </cfRule>
  </conditionalFormatting>
  <conditionalFormatting sqref="E30">
    <cfRule type="containsText" dxfId="4170" priority="7" operator="containsText" text="T">
      <formula>NOT(ISERROR(SEARCH("T",E30)))</formula>
    </cfRule>
    <cfRule type="containsText" dxfId="4169" priority="8" operator="containsText" text="P">
      <formula>NOT(ISERROR(SEARCH("P",E30)))</formula>
    </cfRule>
    <cfRule type="containsText" dxfId="4168" priority="9" operator="containsText" text="B">
      <formula>NOT(ISERROR(SEARCH("B",E30)))</formula>
    </cfRule>
    <cfRule type="containsText" dxfId="4167" priority="10" operator="containsText" text="F">
      <formula>NOT(ISERROR(SEARCH("F",E30)))</formula>
    </cfRule>
    <cfRule type="containsText" dxfId="4166" priority="11" operator="containsText" text="N">
      <formula>NOT(ISERROR(SEARCH("N",E30)))</formula>
    </cfRule>
    <cfRule type="containsText" dxfId="4165" priority="12" operator="containsText" text="R">
      <formula>NOT(ISERROR(SEARCH("R",E30)))</formula>
    </cfRule>
  </conditionalFormatting>
  <dataValidations count="1">
    <dataValidation type="list" allowBlank="1" showInputMessage="1" showErrorMessage="1" sqref="E24:E28 E30" xr:uid="{36C49588-3369-4560-8EDA-D35FA6BF4F36}">
      <formula1>"N, P, F, T, R, B"</formula1>
    </dataValidation>
  </dataValidations>
  <hyperlinks>
    <hyperlink ref="A1" location="'Regression_ Test_Summary'!A1" display="Back to Summary" xr:uid="{0703E843-0EB7-4EFF-AD99-CC0C1961849A}"/>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7569-FB9C-4289-BC9F-E0BC7BEE5DAD}">
  <dimension ref="A1:BH765"/>
  <sheetViews>
    <sheetView showGridLines="0" zoomScale="80" zoomScaleNormal="80" workbookViewId="0"/>
  </sheetViews>
  <sheetFormatPr defaultColWidth="14.42578125" defaultRowHeight="15.75"/>
  <cols>
    <col min="1" max="1" width="20.5703125" style="3" customWidth="1"/>
    <col min="2" max="2" width="4.85546875" style="2" customWidth="1"/>
    <col min="3" max="3" width="138.85546875" style="4" customWidth="1"/>
    <col min="4" max="4" width="58.42578125" style="130" customWidth="1"/>
    <col min="5" max="5" width="7.85546875" style="5" customWidth="1"/>
    <col min="6" max="7" width="28.5703125" style="2" customWidth="1"/>
    <col min="8" max="8" width="28.5703125" style="6" customWidth="1"/>
    <col min="9" max="16384" width="14.42578125" style="3"/>
  </cols>
  <sheetData>
    <row r="1" spans="1:60">
      <c r="A1" s="70" t="s">
        <v>257</v>
      </c>
    </row>
    <row r="2" spans="1:60" s="1" customFormat="1" ht="52.15" customHeight="1">
      <c r="A2" s="459" t="s">
        <v>3031</v>
      </c>
      <c r="B2" s="459"/>
      <c r="C2" s="459"/>
      <c r="D2" s="459"/>
      <c r="E2" s="459"/>
      <c r="F2" s="459"/>
      <c r="G2" s="459"/>
      <c r="H2" s="459"/>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row>
    <row r="3" spans="1:60" s="2" customFormat="1" ht="15.75" customHeight="1">
      <c r="A3" s="454" t="s">
        <v>258</v>
      </c>
      <c r="B3" s="454"/>
      <c r="C3" s="454"/>
      <c r="D3" s="454"/>
      <c r="E3" s="454"/>
      <c r="F3" s="454"/>
      <c r="G3" s="454"/>
      <c r="H3" s="454"/>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row>
    <row r="4" spans="1:60" s="2" customFormat="1" ht="47.25" customHeight="1">
      <c r="A4" s="356" t="s">
        <v>1</v>
      </c>
      <c r="B4" s="354">
        <v>1</v>
      </c>
      <c r="C4" s="460" t="s">
        <v>3032</v>
      </c>
      <c r="D4" s="461"/>
      <c r="E4" s="461"/>
      <c r="F4" s="461"/>
      <c r="G4" s="461"/>
      <c r="H4" s="461"/>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row>
    <row r="5" spans="1:60" ht="15.75" customHeight="1">
      <c r="B5" s="3"/>
      <c r="C5" s="3"/>
      <c r="D5" s="3"/>
      <c r="E5" s="3"/>
      <c r="F5" s="3"/>
      <c r="G5" s="3"/>
      <c r="H5" s="3"/>
    </row>
    <row r="6" spans="1:60" s="2" customFormat="1" ht="76.150000000000006" customHeight="1">
      <c r="A6" s="462" t="s">
        <v>4</v>
      </c>
      <c r="B6" s="354">
        <v>1</v>
      </c>
      <c r="C6" s="463" t="s">
        <v>260</v>
      </c>
      <c r="D6" s="463"/>
      <c r="E6" s="463"/>
      <c r="F6" s="463"/>
      <c r="G6" s="463"/>
      <c r="H6" s="46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row>
    <row r="7" spans="1:60" s="2" customFormat="1" ht="15.75" customHeight="1">
      <c r="A7" s="462"/>
      <c r="B7" s="354">
        <v>2</v>
      </c>
      <c r="C7" s="463"/>
      <c r="D7" s="464"/>
      <c r="E7" s="464"/>
      <c r="F7" s="464"/>
      <c r="G7" s="464"/>
      <c r="H7" s="464"/>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row>
    <row r="8" spans="1:60" s="2" customFormat="1" ht="15.75" customHeight="1">
      <c r="A8" s="462"/>
      <c r="B8" s="354">
        <v>3</v>
      </c>
      <c r="C8" s="463"/>
      <c r="D8" s="464"/>
      <c r="E8" s="464"/>
      <c r="F8" s="464"/>
      <c r="G8" s="464"/>
      <c r="H8" s="464"/>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row>
    <row r="9" spans="1:60" ht="15.75" customHeight="1">
      <c r="B9" s="3"/>
      <c r="C9" s="3"/>
      <c r="D9" s="3"/>
      <c r="E9" s="3"/>
      <c r="F9" s="3"/>
      <c r="G9" s="3"/>
      <c r="H9" s="3"/>
    </row>
    <row r="10" spans="1:60" s="2" customFormat="1" ht="15.75" customHeight="1">
      <c r="A10" s="455" t="s">
        <v>261</v>
      </c>
      <c r="B10" s="354">
        <v>1</v>
      </c>
      <c r="C10" s="458" t="s">
        <v>262</v>
      </c>
      <c r="D10" s="458"/>
      <c r="E10" s="458"/>
      <c r="F10" s="458"/>
      <c r="G10" s="458"/>
      <c r="H10" s="458"/>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row>
    <row r="11" spans="1:60" s="2" customFormat="1" ht="15.75" customHeight="1">
      <c r="A11" s="456"/>
      <c r="B11" s="354">
        <v>2</v>
      </c>
      <c r="C11" s="458"/>
      <c r="D11" s="458"/>
      <c r="E11" s="458"/>
      <c r="F11" s="458"/>
      <c r="G11" s="458"/>
      <c r="H11" s="458"/>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row>
    <row r="12" spans="1:60" s="2" customFormat="1" ht="15.75" customHeight="1">
      <c r="A12" s="456"/>
      <c r="B12" s="354">
        <v>3</v>
      </c>
      <c r="C12" s="458"/>
      <c r="D12" s="458"/>
      <c r="E12" s="458"/>
      <c r="F12" s="458"/>
      <c r="G12" s="458"/>
      <c r="H12" s="458"/>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row>
    <row r="13" spans="1:60" s="2" customFormat="1" ht="15.75" customHeight="1">
      <c r="A13" s="457"/>
      <c r="B13" s="354">
        <v>4</v>
      </c>
      <c r="C13" s="458"/>
      <c r="D13" s="458"/>
      <c r="E13" s="458"/>
      <c r="F13" s="458"/>
      <c r="G13" s="458"/>
      <c r="H13" s="458"/>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row>
    <row r="14" spans="1:60" ht="15.75" customHeight="1">
      <c r="B14" s="3"/>
      <c r="C14" s="3"/>
      <c r="D14" s="3"/>
      <c r="E14" s="3"/>
      <c r="F14" s="3"/>
      <c r="G14" s="3"/>
      <c r="H14" s="3"/>
    </row>
    <row r="15" spans="1:60" s="2" customFormat="1" ht="15.75" customHeight="1">
      <c r="A15" s="478" t="s">
        <v>8</v>
      </c>
      <c r="B15" s="181" t="s">
        <v>9</v>
      </c>
      <c r="C15" s="481" t="s">
        <v>10</v>
      </c>
      <c r="D15" s="482"/>
      <c r="E15" s="482"/>
      <c r="F15" s="482"/>
      <c r="G15" s="482"/>
      <c r="H15" s="482"/>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row>
    <row r="16" spans="1:60" s="2" customFormat="1" ht="15.75" customHeight="1">
      <c r="A16" s="478"/>
      <c r="B16" s="182" t="s">
        <v>11</v>
      </c>
      <c r="C16" s="481" t="s">
        <v>12</v>
      </c>
      <c r="D16" s="482"/>
      <c r="E16" s="482"/>
      <c r="F16" s="482"/>
      <c r="G16" s="482"/>
      <c r="H16" s="482"/>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row>
    <row r="17" spans="1:60" s="2" customFormat="1" ht="15.75" customHeight="1">
      <c r="A17" s="478"/>
      <c r="B17" s="183" t="s">
        <v>13</v>
      </c>
      <c r="C17" s="481" t="s">
        <v>14</v>
      </c>
      <c r="D17" s="482"/>
      <c r="E17" s="482"/>
      <c r="F17" s="482"/>
      <c r="G17" s="482"/>
      <c r="H17" s="482"/>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row>
    <row r="18" spans="1:60" s="2" customFormat="1" ht="15.75" customHeight="1">
      <c r="A18" s="478"/>
      <c r="B18" s="167" t="s">
        <v>15</v>
      </c>
      <c r="C18" s="483" t="s">
        <v>16</v>
      </c>
      <c r="D18" s="484"/>
      <c r="E18" s="484"/>
      <c r="F18" s="484"/>
      <c r="G18" s="484"/>
      <c r="H18" s="484"/>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row>
    <row r="19" spans="1:60" s="2" customFormat="1" ht="15.75" customHeight="1">
      <c r="A19" s="478"/>
      <c r="B19" s="168" t="s">
        <v>17</v>
      </c>
      <c r="C19" s="483" t="s">
        <v>18</v>
      </c>
      <c r="D19" s="484"/>
      <c r="E19" s="484"/>
      <c r="F19" s="484"/>
      <c r="G19" s="484"/>
      <c r="H19" s="484"/>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row>
    <row r="20" spans="1:60" s="2" customFormat="1" ht="15.75" customHeight="1">
      <c r="A20" s="478"/>
      <c r="B20" s="184" t="s">
        <v>19</v>
      </c>
      <c r="C20" s="483" t="s">
        <v>20</v>
      </c>
      <c r="D20" s="484"/>
      <c r="E20" s="484"/>
      <c r="F20" s="484"/>
      <c r="G20" s="484"/>
      <c r="H20" s="484"/>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row>
    <row r="21" spans="1:60" ht="15.75" customHeight="1">
      <c r="B21" s="3"/>
      <c r="C21" s="3"/>
      <c r="D21" s="3"/>
      <c r="E21" s="3"/>
      <c r="F21" s="3"/>
      <c r="G21" s="3"/>
      <c r="H21" s="3"/>
    </row>
    <row r="22" spans="1:60">
      <c r="A22" s="11" t="s">
        <v>263</v>
      </c>
      <c r="B22" s="11" t="s">
        <v>264</v>
      </c>
      <c r="C22" s="11" t="s">
        <v>265</v>
      </c>
      <c r="D22" s="129" t="s">
        <v>266</v>
      </c>
      <c r="E22" s="12" t="s">
        <v>45</v>
      </c>
      <c r="F22" s="258" t="s">
        <v>267</v>
      </c>
      <c r="G22" s="13" t="s">
        <v>46</v>
      </c>
      <c r="H22" s="13" t="s">
        <v>268</v>
      </c>
    </row>
    <row r="23" spans="1:60" s="2" customFormat="1">
      <c r="A23" s="466"/>
      <c r="B23" s="466"/>
      <c r="C23" s="466"/>
      <c r="D23" s="466"/>
      <c r="E23" s="466"/>
      <c r="F23" s="466"/>
      <c r="G23" s="466"/>
      <c r="H23" s="466"/>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row>
    <row r="24" spans="1:60" s="2" customFormat="1">
      <c r="A24" s="467" t="s">
        <v>3033</v>
      </c>
      <c r="B24" s="354">
        <v>1</v>
      </c>
      <c r="C24" s="15" t="s">
        <v>3023</v>
      </c>
      <c r="D24" s="1100" t="s">
        <v>3034</v>
      </c>
      <c r="E24" s="470" t="s">
        <v>9</v>
      </c>
      <c r="F24" s="1169" t="s">
        <v>9</v>
      </c>
      <c r="G24" s="778" t="s">
        <v>213</v>
      </c>
      <c r="H24" s="474"/>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row>
    <row r="25" spans="1:60" s="2" customFormat="1">
      <c r="A25" s="467"/>
      <c r="B25" s="354">
        <v>2</v>
      </c>
      <c r="C25" s="15" t="s">
        <v>3035</v>
      </c>
      <c r="D25" s="1104"/>
      <c r="E25" s="471"/>
      <c r="F25" s="807"/>
      <c r="G25" s="473"/>
      <c r="H25" s="475"/>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row>
    <row r="26" spans="1:60" s="2" customFormat="1">
      <c r="A26" s="467"/>
      <c r="B26" s="354">
        <v>3</v>
      </c>
      <c r="C26" s="15" t="s">
        <v>3036</v>
      </c>
      <c r="D26" s="1104"/>
      <c r="E26" s="471"/>
      <c r="F26" s="807"/>
      <c r="G26" s="473"/>
      <c r="H26" s="475"/>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row>
    <row r="27" spans="1:60" s="2" customFormat="1" ht="31.5">
      <c r="A27" s="467"/>
      <c r="B27" s="354">
        <v>4</v>
      </c>
      <c r="C27" s="15" t="s">
        <v>3037</v>
      </c>
      <c r="D27" s="1104"/>
      <c r="E27" s="471"/>
      <c r="F27" s="807"/>
      <c r="G27" s="473"/>
      <c r="H27" s="475"/>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row>
    <row r="28" spans="1:60" s="2" customFormat="1">
      <c r="A28" s="467"/>
      <c r="B28" s="354">
        <v>5</v>
      </c>
      <c r="C28" s="15" t="s">
        <v>3038</v>
      </c>
      <c r="D28" s="1104"/>
      <c r="E28" s="471"/>
      <c r="F28" s="807"/>
      <c r="G28" s="473"/>
      <c r="H28" s="475"/>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row>
    <row r="29" spans="1:60" s="2" customFormat="1">
      <c r="A29" s="466"/>
      <c r="B29" s="466"/>
      <c r="C29" s="466"/>
      <c r="D29" s="466"/>
      <c r="E29" s="466"/>
      <c r="F29" s="466"/>
      <c r="G29" s="466"/>
      <c r="H29" s="466"/>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row>
    <row r="30" spans="1:60" s="2" customFormat="1" ht="16.5" customHeight="1">
      <c r="A30" s="467" t="s">
        <v>3039</v>
      </c>
      <c r="B30" s="354">
        <v>1</v>
      </c>
      <c r="C30" s="15" t="s">
        <v>3023</v>
      </c>
      <c r="D30" s="1100" t="s">
        <v>3040</v>
      </c>
      <c r="E30" s="470" t="s">
        <v>9</v>
      </c>
      <c r="F30" s="806" t="s">
        <v>9</v>
      </c>
      <c r="G30" s="472" t="s">
        <v>213</v>
      </c>
      <c r="H30" s="474"/>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row>
    <row r="31" spans="1:60" s="2" customFormat="1">
      <c r="A31" s="467"/>
      <c r="B31" s="354">
        <v>2</v>
      </c>
      <c r="C31" s="15" t="s">
        <v>3041</v>
      </c>
      <c r="D31" s="1104"/>
      <c r="E31" s="471"/>
      <c r="F31" s="807"/>
      <c r="G31" s="473"/>
      <c r="H31" s="475"/>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row>
    <row r="32" spans="1:60" s="2" customFormat="1" ht="22.5" customHeight="1">
      <c r="A32" s="467"/>
      <c r="B32" s="354">
        <v>3</v>
      </c>
      <c r="C32" s="15" t="s">
        <v>3042</v>
      </c>
      <c r="D32" s="1104"/>
      <c r="E32" s="471"/>
      <c r="F32" s="807"/>
      <c r="G32" s="473"/>
      <c r="H32" s="475"/>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row>
    <row r="33" spans="1:60" s="2" customFormat="1" ht="32.25" customHeight="1">
      <c r="A33" s="467"/>
      <c r="B33" s="354">
        <v>4</v>
      </c>
      <c r="C33" s="91" t="s">
        <v>3043</v>
      </c>
      <c r="D33" s="1104"/>
      <c r="E33" s="471"/>
      <c r="F33" s="807"/>
      <c r="G33" s="473"/>
      <c r="H33" s="475"/>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row>
    <row r="34" spans="1:60" s="2" customFormat="1">
      <c r="A34" s="467"/>
      <c r="B34" s="354">
        <v>5</v>
      </c>
      <c r="C34" s="15" t="s">
        <v>3044</v>
      </c>
      <c r="D34" s="1104"/>
      <c r="E34" s="471"/>
      <c r="F34" s="807"/>
      <c r="G34" s="473"/>
      <c r="H34" s="475"/>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row>
    <row r="35" spans="1:60" s="2" customFormat="1">
      <c r="A35" s="467"/>
      <c r="B35" s="374">
        <v>6</v>
      </c>
      <c r="C35" s="416" t="s">
        <v>3045</v>
      </c>
      <c r="D35" s="1105"/>
      <c r="E35" s="471"/>
      <c r="F35" s="813"/>
      <c r="G35" s="491"/>
      <c r="H35" s="492"/>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row>
    <row r="36" spans="1:60" s="49" customFormat="1">
      <c r="A36" s="494"/>
      <c r="B36" s="494"/>
      <c r="C36" s="494"/>
      <c r="D36" s="494"/>
      <c r="E36" s="494"/>
      <c r="F36" s="494"/>
      <c r="G36" s="494"/>
      <c r="H36" s="494"/>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row>
    <row r="37" spans="1:60" s="49" customFormat="1">
      <c r="A37" s="495" t="s">
        <v>3046</v>
      </c>
      <c r="B37" s="354">
        <v>1</v>
      </c>
      <c r="C37" s="91" t="s">
        <v>3023</v>
      </c>
      <c r="D37" s="709" t="s">
        <v>3047</v>
      </c>
      <c r="E37" s="489" t="s">
        <v>9</v>
      </c>
      <c r="F37" s="1165" t="s">
        <v>9</v>
      </c>
      <c r="G37" s="1167" t="s">
        <v>213</v>
      </c>
      <c r="H37" s="500"/>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row>
    <row r="38" spans="1:60" s="49" customFormat="1">
      <c r="A38" s="495"/>
      <c r="B38" s="354">
        <v>2</v>
      </c>
      <c r="C38" s="91" t="s">
        <v>3041</v>
      </c>
      <c r="D38" s="726"/>
      <c r="E38" s="490"/>
      <c r="F38" s="1166"/>
      <c r="G38" s="1168"/>
      <c r="H38" s="501"/>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row>
    <row r="39" spans="1:60" s="49" customFormat="1">
      <c r="A39" s="495"/>
      <c r="B39" s="354">
        <v>3</v>
      </c>
      <c r="C39" s="91" t="s">
        <v>3048</v>
      </c>
      <c r="D39" s="726"/>
      <c r="E39" s="490"/>
      <c r="F39" s="1166"/>
      <c r="G39" s="1168"/>
      <c r="H39" s="501"/>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row>
    <row r="40" spans="1:60" s="49" customFormat="1">
      <c r="A40" s="495"/>
      <c r="B40" s="354">
        <v>4</v>
      </c>
      <c r="C40" s="91" t="s">
        <v>3049</v>
      </c>
      <c r="D40" s="726"/>
      <c r="E40" s="490"/>
      <c r="F40" s="1166"/>
      <c r="G40" s="1168"/>
      <c r="H40" s="501"/>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row>
    <row r="41" spans="1:60" s="49" customFormat="1">
      <c r="A41" s="495"/>
      <c r="B41" s="354">
        <v>5</v>
      </c>
      <c r="C41" s="52" t="s">
        <v>3050</v>
      </c>
      <c r="D41" s="726"/>
      <c r="E41" s="490"/>
      <c r="F41" s="1166"/>
      <c r="G41" s="1168"/>
      <c r="H41" s="501"/>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row>
    <row r="42" spans="1:60" s="49" customFormat="1" ht="31.5">
      <c r="A42" s="495"/>
      <c r="B42" s="374">
        <v>6</v>
      </c>
      <c r="C42" s="91" t="s">
        <v>3043</v>
      </c>
      <c r="D42" s="726"/>
      <c r="E42" s="490"/>
      <c r="F42" s="1166"/>
      <c r="G42" s="1168"/>
      <c r="H42" s="501"/>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row>
    <row r="43" spans="1:60" s="49" customFormat="1">
      <c r="A43" s="495"/>
      <c r="B43" s="50">
        <v>7</v>
      </c>
      <c r="C43" s="52" t="s">
        <v>3051</v>
      </c>
      <c r="D43" s="726"/>
      <c r="E43" s="490"/>
      <c r="F43" s="1166"/>
      <c r="G43" s="1168"/>
      <c r="H43" s="501"/>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row>
    <row r="44" spans="1:60" s="49" customFormat="1">
      <c r="A44" s="495"/>
      <c r="B44" s="50">
        <v>8</v>
      </c>
      <c r="C44" s="48"/>
      <c r="D44" s="726"/>
      <c r="E44" s="490"/>
      <c r="F44" s="1166"/>
      <c r="G44" s="1168"/>
      <c r="H44" s="510"/>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row>
    <row r="45" spans="1:60" s="49" customFormat="1">
      <c r="A45" s="494"/>
      <c r="B45" s="494"/>
      <c r="C45" s="494"/>
      <c r="D45" s="494"/>
      <c r="E45" s="494"/>
      <c r="F45" s="494"/>
      <c r="G45" s="494"/>
      <c r="H45" s="494"/>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row>
    <row r="46" spans="1:60" s="49" customFormat="1">
      <c r="A46" s="495" t="s">
        <v>3052</v>
      </c>
      <c r="B46" s="354">
        <v>1</v>
      </c>
      <c r="C46" s="91" t="s">
        <v>3023</v>
      </c>
      <c r="D46" s="1162" t="s">
        <v>3053</v>
      </c>
      <c r="E46" s="470" t="s">
        <v>9</v>
      </c>
      <c r="F46" s="1047" t="s">
        <v>9</v>
      </c>
      <c r="G46" s="707" t="s">
        <v>213</v>
      </c>
      <c r="H46" s="500"/>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row>
    <row r="47" spans="1:60" s="49" customFormat="1" ht="15.75" customHeight="1">
      <c r="A47" s="495"/>
      <c r="B47" s="354">
        <v>2</v>
      </c>
      <c r="C47" s="91" t="s">
        <v>3041</v>
      </c>
      <c r="D47" s="1162"/>
      <c r="E47" s="471"/>
      <c r="F47" s="1048"/>
      <c r="G47" s="708"/>
      <c r="H47" s="501"/>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row>
    <row r="48" spans="1:60" s="49" customFormat="1" ht="15.75" customHeight="1">
      <c r="A48" s="495"/>
      <c r="B48" s="354">
        <v>3</v>
      </c>
      <c r="C48" s="48" t="s">
        <v>3054</v>
      </c>
      <c r="D48" s="1162"/>
      <c r="E48" s="471"/>
      <c r="F48" s="1048"/>
      <c r="G48" s="708"/>
      <c r="H48" s="501"/>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row>
    <row r="49" spans="1:60" s="49" customFormat="1" ht="15.75" customHeight="1">
      <c r="A49" s="495"/>
      <c r="B49" s="354">
        <v>4</v>
      </c>
      <c r="C49" s="48" t="s">
        <v>3055</v>
      </c>
      <c r="D49" s="1162"/>
      <c r="E49" s="471"/>
      <c r="F49" s="1048"/>
      <c r="G49" s="708"/>
      <c r="H49" s="501"/>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row>
    <row r="50" spans="1:60" s="49" customFormat="1" ht="15.75" customHeight="1">
      <c r="A50" s="495"/>
      <c r="B50" s="354">
        <v>5</v>
      </c>
      <c r="C50" s="48"/>
      <c r="D50" s="1162"/>
      <c r="E50" s="471"/>
      <c r="F50" s="1048"/>
      <c r="G50" s="708"/>
      <c r="H50" s="501"/>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row>
    <row r="51" spans="1:60" s="49" customFormat="1" ht="15.75" customHeight="1">
      <c r="A51" s="495"/>
      <c r="B51" s="374">
        <v>6</v>
      </c>
      <c r="C51" s="48"/>
      <c r="D51" s="1162"/>
      <c r="E51" s="471"/>
      <c r="F51" s="1049"/>
      <c r="G51" s="905"/>
      <c r="H51" s="510"/>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row>
    <row r="52" spans="1:60" s="49" customFormat="1">
      <c r="A52" s="494"/>
      <c r="B52" s="494"/>
      <c r="C52" s="494"/>
      <c r="D52" s="494"/>
      <c r="E52" s="494"/>
      <c r="F52" s="494"/>
      <c r="G52" s="494"/>
      <c r="H52" s="494"/>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row>
    <row r="53" spans="1:60" s="49" customFormat="1" ht="15.6" customHeight="1">
      <c r="A53" s="728" t="s">
        <v>3056</v>
      </c>
      <c r="B53" s="354">
        <v>1</v>
      </c>
      <c r="C53" s="91" t="s">
        <v>3023</v>
      </c>
      <c r="D53" s="1162" t="s">
        <v>3057</v>
      </c>
      <c r="E53" s="470" t="s">
        <v>9</v>
      </c>
      <c r="F53" s="1047" t="s">
        <v>9</v>
      </c>
      <c r="G53" s="707" t="s">
        <v>213</v>
      </c>
      <c r="H53" s="500"/>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row>
    <row r="54" spans="1:60" s="49" customFormat="1">
      <c r="A54" s="728"/>
      <c r="B54" s="354">
        <v>2</v>
      </c>
      <c r="C54" s="91" t="s">
        <v>3041</v>
      </c>
      <c r="D54" s="1162"/>
      <c r="E54" s="471"/>
      <c r="F54" s="1048"/>
      <c r="G54" s="708"/>
      <c r="H54" s="501"/>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row>
    <row r="55" spans="1:60" s="49" customFormat="1" ht="21.6" customHeight="1">
      <c r="A55" s="728"/>
      <c r="B55" s="354">
        <v>3</v>
      </c>
      <c r="C55" s="48" t="s">
        <v>3058</v>
      </c>
      <c r="D55" s="1162"/>
      <c r="E55" s="471"/>
      <c r="F55" s="1048"/>
      <c r="G55" s="708"/>
      <c r="H55" s="501"/>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row>
    <row r="56" spans="1:60" s="49" customFormat="1" ht="22.15" customHeight="1">
      <c r="A56" s="728"/>
      <c r="B56" s="354">
        <v>4</v>
      </c>
      <c r="C56" s="48" t="s">
        <v>3059</v>
      </c>
      <c r="D56" s="1162"/>
      <c r="E56" s="471"/>
      <c r="F56" s="1048"/>
      <c r="G56" s="708"/>
      <c r="H56" s="501"/>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row>
    <row r="57" spans="1:60" s="49" customFormat="1" ht="23.45" customHeight="1">
      <c r="A57" s="728"/>
      <c r="B57" s="354">
        <v>5</v>
      </c>
      <c r="C57" s="48" t="s">
        <v>3060</v>
      </c>
      <c r="D57" s="1162"/>
      <c r="E57" s="471"/>
      <c r="F57" s="1048"/>
      <c r="G57" s="708"/>
      <c r="H57" s="501"/>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row>
    <row r="58" spans="1:60" s="49" customFormat="1" ht="18.600000000000001" customHeight="1">
      <c r="A58" s="728"/>
      <c r="B58" s="374">
        <v>6</v>
      </c>
      <c r="C58" s="48" t="s">
        <v>3061</v>
      </c>
      <c r="D58" s="1162"/>
      <c r="E58" s="471"/>
      <c r="F58" s="1049"/>
      <c r="G58" s="905"/>
      <c r="H58" s="510"/>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row>
    <row r="59" spans="1:60" s="49" customFormat="1">
      <c r="A59" s="494"/>
      <c r="B59" s="494"/>
      <c r="C59" s="494"/>
      <c r="D59" s="494"/>
      <c r="E59" s="494"/>
      <c r="F59" s="494"/>
      <c r="G59" s="494"/>
      <c r="H59" s="494"/>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row>
    <row r="60" spans="1:60" s="49" customFormat="1" ht="15.75" customHeight="1">
      <c r="A60" s="495" t="s">
        <v>3062</v>
      </c>
      <c r="B60" s="354">
        <v>1</v>
      </c>
      <c r="C60" s="91" t="s">
        <v>3023</v>
      </c>
      <c r="D60" s="1162" t="s">
        <v>3063</v>
      </c>
      <c r="E60" s="470" t="s">
        <v>9</v>
      </c>
      <c r="F60" s="1047" t="s">
        <v>9</v>
      </c>
      <c r="G60" s="707" t="s">
        <v>213</v>
      </c>
      <c r="H60" s="500"/>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row>
    <row r="61" spans="1:60" s="49" customFormat="1" ht="15.6" customHeight="1">
      <c r="A61" s="495"/>
      <c r="B61" s="354">
        <v>2</v>
      </c>
      <c r="C61" s="91" t="s">
        <v>3035</v>
      </c>
      <c r="D61" s="1162"/>
      <c r="E61" s="471"/>
      <c r="F61" s="1048"/>
      <c r="G61" s="708"/>
      <c r="H61" s="501"/>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row>
    <row r="62" spans="1:60" s="49" customFormat="1" ht="15.6" customHeight="1">
      <c r="A62" s="495"/>
      <c r="B62" s="354">
        <v>3</v>
      </c>
      <c r="C62" s="91" t="s">
        <v>3036</v>
      </c>
      <c r="D62" s="1162"/>
      <c r="E62" s="471"/>
      <c r="F62" s="1048"/>
      <c r="G62" s="708"/>
      <c r="H62" s="501"/>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row>
    <row r="63" spans="1:60" s="49" customFormat="1" ht="15.75" customHeight="1">
      <c r="A63" s="495"/>
      <c r="B63" s="354">
        <v>4</v>
      </c>
      <c r="C63" s="91" t="s">
        <v>3037</v>
      </c>
      <c r="D63" s="1162"/>
      <c r="E63" s="471"/>
      <c r="F63" s="1048"/>
      <c r="G63" s="708"/>
      <c r="H63" s="501"/>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row>
    <row r="64" spans="1:60" s="49" customFormat="1" ht="15.6" customHeight="1">
      <c r="A64" s="495"/>
      <c r="B64" s="354">
        <v>5</v>
      </c>
      <c r="C64" s="48" t="s">
        <v>3064</v>
      </c>
      <c r="D64" s="1162"/>
      <c r="E64" s="471"/>
      <c r="F64" s="1048"/>
      <c r="G64" s="708"/>
      <c r="H64" s="501"/>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row>
    <row r="65" spans="1:60" s="49" customFormat="1" ht="19.899999999999999" customHeight="1">
      <c r="A65" s="495"/>
      <c r="B65" s="374">
        <v>6</v>
      </c>
      <c r="C65" s="48"/>
      <c r="D65" s="1162"/>
      <c r="E65" s="471"/>
      <c r="F65" s="1049"/>
      <c r="G65" s="905"/>
      <c r="H65" s="510"/>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row>
    <row r="66" spans="1:60" s="49" customFormat="1">
      <c r="A66" s="494"/>
      <c r="B66" s="494"/>
      <c r="C66" s="494"/>
      <c r="D66" s="494"/>
      <c r="E66" s="494"/>
      <c r="F66" s="494"/>
      <c r="G66" s="494"/>
      <c r="H66" s="494"/>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row>
    <row r="67" spans="1:60" s="49" customFormat="1" ht="27" customHeight="1">
      <c r="A67" s="495" t="s">
        <v>3065</v>
      </c>
      <c r="B67" s="354">
        <v>1</v>
      </c>
      <c r="C67" s="48" t="s">
        <v>3023</v>
      </c>
      <c r="D67" s="1162" t="s">
        <v>3066</v>
      </c>
      <c r="E67" s="470" t="s">
        <v>9</v>
      </c>
      <c r="F67" s="1153" t="s">
        <v>9</v>
      </c>
      <c r="G67" s="707" t="s">
        <v>213</v>
      </c>
      <c r="H67" s="500"/>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row>
    <row r="68" spans="1:60" s="49" customFormat="1" ht="27" customHeight="1">
      <c r="A68" s="495"/>
      <c r="B68" s="354">
        <v>2</v>
      </c>
      <c r="C68" s="48" t="s">
        <v>3035</v>
      </c>
      <c r="D68" s="1162"/>
      <c r="E68" s="471"/>
      <c r="F68" s="1154"/>
      <c r="G68" s="708"/>
      <c r="H68" s="501"/>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row>
    <row r="69" spans="1:60" s="49" customFormat="1" ht="27" customHeight="1">
      <c r="A69" s="495"/>
      <c r="B69" s="354">
        <v>3</v>
      </c>
      <c r="C69" s="91" t="s">
        <v>3036</v>
      </c>
      <c r="D69" s="1162"/>
      <c r="E69" s="471"/>
      <c r="F69" s="1154"/>
      <c r="G69" s="708"/>
      <c r="H69" s="501"/>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row>
    <row r="70" spans="1:60" s="49" customFormat="1" ht="27" customHeight="1">
      <c r="A70" s="495"/>
      <c r="B70" s="354">
        <v>4</v>
      </c>
      <c r="C70" s="91" t="s">
        <v>3037</v>
      </c>
      <c r="D70" s="1162"/>
      <c r="E70" s="471"/>
      <c r="F70" s="1154"/>
      <c r="G70" s="708"/>
      <c r="H70" s="501"/>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row>
    <row r="71" spans="1:60" s="49" customFormat="1" ht="27" customHeight="1">
      <c r="A71" s="495"/>
      <c r="B71" s="354">
        <v>5</v>
      </c>
      <c r="C71" s="48" t="s">
        <v>3067</v>
      </c>
      <c r="D71" s="1162"/>
      <c r="E71" s="471"/>
      <c r="F71" s="1154"/>
      <c r="G71" s="708"/>
      <c r="H71" s="501"/>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row>
    <row r="72" spans="1:60" s="49" customFormat="1" ht="27" customHeight="1">
      <c r="A72" s="495"/>
      <c r="B72" s="374">
        <v>6</v>
      </c>
      <c r="C72" s="48"/>
      <c r="D72" s="1162"/>
      <c r="E72" s="471"/>
      <c r="F72" s="1155"/>
      <c r="G72" s="905"/>
      <c r="H72" s="510"/>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row>
    <row r="73" spans="1:60" s="49" customFormat="1">
      <c r="A73" s="494"/>
      <c r="B73" s="494"/>
      <c r="C73" s="494"/>
      <c r="D73" s="494"/>
      <c r="E73" s="494"/>
      <c r="F73" s="494"/>
      <c r="G73" s="494"/>
      <c r="H73" s="494"/>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row>
    <row r="74" spans="1:60" s="49" customFormat="1" ht="20.25" customHeight="1">
      <c r="A74" s="495" t="s">
        <v>3068</v>
      </c>
      <c r="B74" s="354">
        <v>1</v>
      </c>
      <c r="C74" s="48" t="s">
        <v>3023</v>
      </c>
      <c r="D74" s="1162" t="s">
        <v>3069</v>
      </c>
      <c r="E74" s="470" t="s">
        <v>9</v>
      </c>
      <c r="F74" s="1153" t="s">
        <v>9</v>
      </c>
      <c r="G74" s="707" t="s">
        <v>213</v>
      </c>
      <c r="H74" s="500"/>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row>
    <row r="75" spans="1:60" s="49" customFormat="1" ht="20.25" customHeight="1">
      <c r="A75" s="495"/>
      <c r="B75" s="354">
        <v>2</v>
      </c>
      <c r="C75" s="48" t="s">
        <v>3035</v>
      </c>
      <c r="D75" s="1162"/>
      <c r="E75" s="471"/>
      <c r="F75" s="1154"/>
      <c r="G75" s="708"/>
      <c r="H75" s="501"/>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row>
    <row r="76" spans="1:60" s="49" customFormat="1" ht="34.5" customHeight="1">
      <c r="A76" s="495"/>
      <c r="B76" s="354">
        <v>3</v>
      </c>
      <c r="C76" s="376" t="s">
        <v>3070</v>
      </c>
      <c r="D76" s="1162"/>
      <c r="E76" s="471"/>
      <c r="F76" s="1154"/>
      <c r="G76" s="708"/>
      <c r="H76" s="501"/>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row>
    <row r="77" spans="1:60" s="49" customFormat="1" ht="18.75" customHeight="1">
      <c r="A77" s="495"/>
      <c r="B77" s="354">
        <v>4</v>
      </c>
      <c r="C77" s="91" t="s">
        <v>3071</v>
      </c>
      <c r="D77" s="1162"/>
      <c r="E77" s="471"/>
      <c r="F77" s="1154"/>
      <c r="G77" s="708"/>
      <c r="H77" s="501"/>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row>
    <row r="78" spans="1:60" s="49" customFormat="1" ht="20.25" customHeight="1">
      <c r="A78" s="495"/>
      <c r="B78" s="354">
        <v>5</v>
      </c>
      <c r="C78" s="48" t="s">
        <v>3067</v>
      </c>
      <c r="D78" s="1162"/>
      <c r="E78" s="471"/>
      <c r="F78" s="1154"/>
      <c r="G78" s="708"/>
      <c r="H78" s="501"/>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row>
    <row r="79" spans="1:60" s="49" customFormat="1" ht="20.25" customHeight="1">
      <c r="A79" s="495"/>
      <c r="B79" s="374">
        <v>6</v>
      </c>
      <c r="C79" s="48"/>
      <c r="D79" s="1162"/>
      <c r="E79" s="471"/>
      <c r="F79" s="1155"/>
      <c r="G79" s="905"/>
      <c r="H79" s="510"/>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row>
    <row r="80" spans="1:60" s="49" customFormat="1">
      <c r="A80" s="494"/>
      <c r="B80" s="494"/>
      <c r="C80" s="494"/>
      <c r="D80" s="494"/>
      <c r="E80" s="494"/>
      <c r="F80" s="494"/>
      <c r="G80" s="494"/>
      <c r="H80" s="494"/>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row>
    <row r="81" spans="1:60" s="49" customFormat="1" ht="25.5" customHeight="1">
      <c r="A81" s="495" t="s">
        <v>3072</v>
      </c>
      <c r="B81" s="354">
        <v>1</v>
      </c>
      <c r="C81" s="91" t="s">
        <v>3023</v>
      </c>
      <c r="D81" s="1162" t="s">
        <v>3073</v>
      </c>
      <c r="E81" s="470" t="s">
        <v>9</v>
      </c>
      <c r="F81" s="1153" t="s">
        <v>9</v>
      </c>
      <c r="G81" s="707" t="s">
        <v>213</v>
      </c>
      <c r="H81" s="500"/>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row>
    <row r="82" spans="1:60" s="49" customFormat="1" ht="25.5" customHeight="1">
      <c r="A82" s="495"/>
      <c r="B82" s="354">
        <v>2</v>
      </c>
      <c r="C82" s="91" t="s">
        <v>3041</v>
      </c>
      <c r="D82" s="1162"/>
      <c r="E82" s="471"/>
      <c r="F82" s="1154"/>
      <c r="G82" s="708"/>
      <c r="H82" s="501"/>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row>
    <row r="83" spans="1:60" s="49" customFormat="1" ht="25.5" customHeight="1">
      <c r="A83" s="495"/>
      <c r="B83" s="354">
        <v>3</v>
      </c>
      <c r="C83" s="48" t="s">
        <v>3058</v>
      </c>
      <c r="D83" s="1162"/>
      <c r="E83" s="471"/>
      <c r="F83" s="1154"/>
      <c r="G83" s="708"/>
      <c r="H83" s="501"/>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row>
    <row r="84" spans="1:60" s="49" customFormat="1" ht="25.5" customHeight="1">
      <c r="A84" s="495"/>
      <c r="B84" s="354">
        <v>4</v>
      </c>
      <c r="C84" s="48" t="s">
        <v>3059</v>
      </c>
      <c r="D84" s="1162"/>
      <c r="E84" s="471"/>
      <c r="F84" s="1154"/>
      <c r="G84" s="708"/>
      <c r="H84" s="501"/>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row>
    <row r="85" spans="1:60" s="49" customFormat="1" ht="25.5" customHeight="1">
      <c r="A85" s="495"/>
      <c r="B85" s="354">
        <v>5</v>
      </c>
      <c r="C85" s="48" t="s">
        <v>3060</v>
      </c>
      <c r="D85" s="1162"/>
      <c r="E85" s="471"/>
      <c r="F85" s="1154"/>
      <c r="G85" s="708"/>
      <c r="H85" s="501"/>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row>
    <row r="86" spans="1:60" s="49" customFormat="1" ht="25.5" customHeight="1">
      <c r="A86" s="495"/>
      <c r="B86" s="374">
        <v>6</v>
      </c>
      <c r="C86" s="48" t="s">
        <v>3074</v>
      </c>
      <c r="D86" s="1162"/>
      <c r="E86" s="471"/>
      <c r="F86" s="1155"/>
      <c r="G86" s="905"/>
      <c r="H86" s="510"/>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row>
    <row r="87" spans="1:60" s="49" customFormat="1">
      <c r="A87" s="494"/>
      <c r="B87" s="494"/>
      <c r="C87" s="494"/>
      <c r="D87" s="494"/>
      <c r="E87" s="494"/>
      <c r="F87" s="494"/>
      <c r="G87" s="494"/>
      <c r="H87" s="494"/>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row>
    <row r="88" spans="1:60" s="49" customFormat="1">
      <c r="A88" s="495" t="s">
        <v>3075</v>
      </c>
      <c r="B88" s="354">
        <v>1</v>
      </c>
      <c r="C88" s="48" t="s">
        <v>3023</v>
      </c>
      <c r="D88" s="1162" t="s">
        <v>3076</v>
      </c>
      <c r="E88" s="470" t="s">
        <v>9</v>
      </c>
      <c r="F88" s="1156" t="s">
        <v>9</v>
      </c>
      <c r="G88" s="707" t="s">
        <v>213</v>
      </c>
      <c r="H88" s="500"/>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row>
    <row r="89" spans="1:60" s="49" customFormat="1">
      <c r="A89" s="495"/>
      <c r="B89" s="354">
        <v>2</v>
      </c>
      <c r="C89" s="48" t="s">
        <v>3077</v>
      </c>
      <c r="D89" s="1162"/>
      <c r="E89" s="471"/>
      <c r="F89" s="1157"/>
      <c r="G89" s="708"/>
      <c r="H89" s="501"/>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row>
    <row r="90" spans="1:60" s="49" customFormat="1">
      <c r="A90" s="495"/>
      <c r="B90" s="354">
        <v>3</v>
      </c>
      <c r="C90" s="48"/>
      <c r="D90" s="1162"/>
      <c r="E90" s="471"/>
      <c r="F90" s="1157"/>
      <c r="G90" s="708"/>
      <c r="H90" s="501"/>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row>
    <row r="91" spans="1:60" s="49" customFormat="1">
      <c r="A91" s="495"/>
      <c r="B91" s="354">
        <v>4</v>
      </c>
      <c r="C91" s="48"/>
      <c r="D91" s="1162"/>
      <c r="E91" s="471"/>
      <c r="F91" s="1157"/>
      <c r="G91" s="708"/>
      <c r="H91" s="501"/>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row>
    <row r="92" spans="1:60" s="49" customFormat="1">
      <c r="A92" s="495"/>
      <c r="B92" s="354">
        <v>5</v>
      </c>
      <c r="C92" s="48"/>
      <c r="D92" s="1162"/>
      <c r="E92" s="471"/>
      <c r="F92" s="1157"/>
      <c r="G92" s="708"/>
      <c r="H92" s="501"/>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row>
    <row r="93" spans="1:60" s="49" customFormat="1" ht="19.899999999999999" customHeight="1">
      <c r="A93" s="495"/>
      <c r="B93" s="374">
        <v>6</v>
      </c>
      <c r="C93" s="48"/>
      <c r="D93" s="1162"/>
      <c r="E93" s="471"/>
      <c r="F93" s="1158"/>
      <c r="G93" s="905"/>
      <c r="H93" s="510"/>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row>
    <row r="94" spans="1:60" s="49" customFormat="1">
      <c r="A94" s="494"/>
      <c r="B94" s="494"/>
      <c r="C94" s="494"/>
      <c r="D94" s="494"/>
      <c r="E94" s="494"/>
      <c r="F94" s="494"/>
      <c r="G94" s="494"/>
      <c r="H94" s="494"/>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row>
    <row r="95" spans="1:60" s="49" customFormat="1" ht="21" customHeight="1">
      <c r="A95" s="495" t="s">
        <v>3078</v>
      </c>
      <c r="B95" s="354">
        <v>1</v>
      </c>
      <c r="C95" s="48" t="s">
        <v>3023</v>
      </c>
      <c r="D95" s="1162" t="s">
        <v>3079</v>
      </c>
      <c r="E95" s="470" t="s">
        <v>9</v>
      </c>
      <c r="F95" s="1156" t="s">
        <v>9</v>
      </c>
      <c r="G95" s="707" t="s">
        <v>213</v>
      </c>
      <c r="H95" s="500"/>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row>
    <row r="96" spans="1:60" s="49" customFormat="1" ht="21" customHeight="1">
      <c r="A96" s="495"/>
      <c r="B96" s="354">
        <v>2</v>
      </c>
      <c r="C96" s="48" t="s">
        <v>3080</v>
      </c>
      <c r="D96" s="1162"/>
      <c r="E96" s="471"/>
      <c r="F96" s="1157"/>
      <c r="G96" s="708"/>
      <c r="H96" s="501"/>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row>
    <row r="97" spans="1:60" s="49" customFormat="1" ht="21" customHeight="1">
      <c r="A97" s="495"/>
      <c r="B97" s="354">
        <v>3</v>
      </c>
      <c r="C97" s="48"/>
      <c r="D97" s="1162"/>
      <c r="E97" s="471"/>
      <c r="F97" s="1157"/>
      <c r="G97" s="708"/>
      <c r="H97" s="501"/>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row>
    <row r="98" spans="1:60" s="49" customFormat="1" ht="21" customHeight="1">
      <c r="A98" s="495"/>
      <c r="B98" s="354">
        <v>4</v>
      </c>
      <c r="C98" s="48"/>
      <c r="D98" s="1162"/>
      <c r="E98" s="471"/>
      <c r="F98" s="1157"/>
      <c r="G98" s="708"/>
      <c r="H98" s="501"/>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row>
    <row r="99" spans="1:60" s="49" customFormat="1" ht="21" customHeight="1">
      <c r="A99" s="495"/>
      <c r="B99" s="354">
        <v>5</v>
      </c>
      <c r="C99" s="48"/>
      <c r="D99" s="1162"/>
      <c r="E99" s="471"/>
      <c r="F99" s="1157"/>
      <c r="G99" s="708"/>
      <c r="H99" s="501"/>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row>
    <row r="100" spans="1:60" s="49" customFormat="1" ht="21" customHeight="1">
      <c r="A100" s="495"/>
      <c r="B100" s="374">
        <v>6</v>
      </c>
      <c r="C100" s="48"/>
      <c r="D100" s="1162"/>
      <c r="E100" s="471"/>
      <c r="F100" s="1158"/>
      <c r="G100" s="905"/>
      <c r="H100" s="510"/>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row>
    <row r="101" spans="1:60" s="49" customFormat="1">
      <c r="A101" s="494"/>
      <c r="B101" s="494"/>
      <c r="C101" s="494"/>
      <c r="D101" s="494"/>
      <c r="E101" s="494"/>
      <c r="F101" s="494"/>
      <c r="G101" s="494"/>
      <c r="H101" s="494"/>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row>
    <row r="102" spans="1:60" s="49" customFormat="1" ht="15.75" customHeight="1">
      <c r="A102" s="495" t="s">
        <v>3081</v>
      </c>
      <c r="B102" s="354">
        <v>1</v>
      </c>
      <c r="C102" s="91" t="s">
        <v>3023</v>
      </c>
      <c r="D102" s="1100" t="s">
        <v>3034</v>
      </c>
      <c r="E102" s="470" t="s">
        <v>9</v>
      </c>
      <c r="F102" s="1159" t="s">
        <v>9</v>
      </c>
      <c r="G102" s="957" t="s">
        <v>213</v>
      </c>
      <c r="H102" s="500"/>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row>
    <row r="103" spans="1:60" s="49" customFormat="1" ht="15.6" customHeight="1">
      <c r="A103" s="495"/>
      <c r="B103" s="354">
        <v>2</v>
      </c>
      <c r="C103" s="91" t="s">
        <v>3035</v>
      </c>
      <c r="D103" s="1104"/>
      <c r="E103" s="471"/>
      <c r="F103" s="1160"/>
      <c r="G103" s="1164"/>
      <c r="H103" s="501"/>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row>
    <row r="104" spans="1:60" s="49" customFormat="1" ht="15.6" customHeight="1">
      <c r="A104" s="495"/>
      <c r="B104" s="354">
        <v>3</v>
      </c>
      <c r="C104" s="91" t="s">
        <v>3036</v>
      </c>
      <c r="D104" s="1104"/>
      <c r="E104" s="471"/>
      <c r="F104" s="1160"/>
      <c r="G104" s="1164"/>
      <c r="H104" s="501"/>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row>
    <row r="105" spans="1:60" s="49" customFormat="1" ht="15.75" customHeight="1">
      <c r="A105" s="495"/>
      <c r="B105" s="354">
        <v>4</v>
      </c>
      <c r="C105" s="91" t="s">
        <v>3037</v>
      </c>
      <c r="D105" s="1104"/>
      <c r="E105" s="471"/>
      <c r="F105" s="1160"/>
      <c r="G105" s="1164"/>
      <c r="H105" s="501"/>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row>
    <row r="106" spans="1:60" s="49" customFormat="1" ht="15.6" customHeight="1">
      <c r="A106" s="495"/>
      <c r="B106" s="354">
        <v>5</v>
      </c>
      <c r="C106" s="91" t="s">
        <v>3038</v>
      </c>
      <c r="D106" s="1104"/>
      <c r="E106" s="471"/>
      <c r="F106" s="1160"/>
      <c r="G106" s="1164"/>
      <c r="H106" s="501"/>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row>
    <row r="107" spans="1:60" s="49" customFormat="1">
      <c r="A107" s="494"/>
      <c r="B107" s="494"/>
      <c r="C107" s="494"/>
      <c r="D107" s="494"/>
      <c r="E107" s="494"/>
      <c r="F107" s="494"/>
      <c r="G107" s="494"/>
      <c r="H107" s="494"/>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row>
    <row r="108" spans="1:60" s="49" customFormat="1" ht="15.6" customHeight="1">
      <c r="A108" s="495" t="s">
        <v>3082</v>
      </c>
      <c r="B108" s="354">
        <v>1</v>
      </c>
      <c r="C108" s="48" t="s">
        <v>3023</v>
      </c>
      <c r="D108" s="1162" t="s">
        <v>3083</v>
      </c>
      <c r="E108" s="470" t="s">
        <v>9</v>
      </c>
      <c r="F108" s="1047" t="s">
        <v>9</v>
      </c>
      <c r="G108" s="707" t="s">
        <v>213</v>
      </c>
      <c r="H108" s="500"/>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row>
    <row r="109" spans="1:60" s="49" customFormat="1" ht="15.6" customHeight="1">
      <c r="A109" s="495"/>
      <c r="B109" s="354">
        <v>2</v>
      </c>
      <c r="C109" s="48" t="s">
        <v>3080</v>
      </c>
      <c r="D109" s="1162"/>
      <c r="E109" s="471"/>
      <c r="F109" s="1048"/>
      <c r="G109" s="708"/>
      <c r="H109" s="501"/>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row>
    <row r="110" spans="1:60" s="49" customFormat="1" ht="16.5" customHeight="1">
      <c r="A110" s="495"/>
      <c r="B110" s="354">
        <v>3</v>
      </c>
      <c r="C110" s="48" t="s">
        <v>3084</v>
      </c>
      <c r="D110" s="1162"/>
      <c r="E110" s="471"/>
      <c r="F110" s="1048"/>
      <c r="G110" s="708"/>
      <c r="H110" s="501"/>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row>
    <row r="111" spans="1:60" s="49" customFormat="1" ht="15.6" customHeight="1">
      <c r="A111" s="495"/>
      <c r="B111" s="354">
        <v>4</v>
      </c>
      <c r="C111" s="48"/>
      <c r="D111" s="1162"/>
      <c r="E111" s="471"/>
      <c r="F111" s="1048"/>
      <c r="G111" s="708"/>
      <c r="H111" s="501"/>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row>
    <row r="112" spans="1:60" s="49" customFormat="1" ht="15.6" customHeight="1">
      <c r="A112" s="495"/>
      <c r="B112" s="354">
        <v>5</v>
      </c>
      <c r="C112" s="48"/>
      <c r="D112" s="1162"/>
      <c r="E112" s="471"/>
      <c r="F112" s="1048"/>
      <c r="G112" s="708"/>
      <c r="H112" s="501"/>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row>
    <row r="113" spans="1:60" s="49" customFormat="1" ht="15.6" customHeight="1">
      <c r="A113" s="495"/>
      <c r="B113" s="374">
        <v>6</v>
      </c>
      <c r="C113" s="48"/>
      <c r="D113" s="1162"/>
      <c r="E113" s="471"/>
      <c r="F113" s="1049"/>
      <c r="G113" s="905"/>
      <c r="H113" s="510"/>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row>
    <row r="114" spans="1:60" s="49" customFormat="1">
      <c r="A114" s="494"/>
      <c r="B114" s="494"/>
      <c r="C114" s="494"/>
      <c r="D114" s="494"/>
      <c r="E114" s="494"/>
      <c r="F114" s="494"/>
      <c r="G114" s="494"/>
      <c r="H114" s="494"/>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row>
    <row r="115" spans="1:60" s="49" customFormat="1" ht="15.6" customHeight="1">
      <c r="A115" s="495" t="s">
        <v>3085</v>
      </c>
      <c r="B115" s="354">
        <v>1</v>
      </c>
      <c r="C115" s="48" t="s">
        <v>3023</v>
      </c>
      <c r="D115" s="1161" t="s">
        <v>3086</v>
      </c>
      <c r="E115" s="470" t="s">
        <v>9</v>
      </c>
      <c r="F115" s="1047" t="s">
        <v>9</v>
      </c>
      <c r="G115" s="707" t="s">
        <v>213</v>
      </c>
      <c r="H115" s="500"/>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row>
    <row r="116" spans="1:60" s="49" customFormat="1" ht="15.6" customHeight="1">
      <c r="A116" s="495"/>
      <c r="B116" s="354">
        <v>2</v>
      </c>
      <c r="C116" s="48" t="s">
        <v>3080</v>
      </c>
      <c r="D116" s="1162"/>
      <c r="E116" s="471"/>
      <c r="F116" s="1048"/>
      <c r="G116" s="708"/>
      <c r="H116" s="501"/>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row>
    <row r="117" spans="1:60" s="49" customFormat="1" ht="16.5" customHeight="1">
      <c r="A117" s="495"/>
      <c r="B117" s="354">
        <v>3</v>
      </c>
      <c r="C117" s="48" t="s">
        <v>3087</v>
      </c>
      <c r="D117" s="1162"/>
      <c r="E117" s="471"/>
      <c r="F117" s="1048"/>
      <c r="G117" s="708"/>
      <c r="H117" s="501"/>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row>
    <row r="118" spans="1:60" s="49" customFormat="1" ht="15.6" customHeight="1">
      <c r="A118" s="495"/>
      <c r="B118" s="354">
        <v>4</v>
      </c>
      <c r="C118" s="48"/>
      <c r="D118" s="1162"/>
      <c r="E118" s="471"/>
      <c r="F118" s="1048"/>
      <c r="G118" s="708"/>
      <c r="H118" s="501"/>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row>
    <row r="119" spans="1:60" s="49" customFormat="1" ht="15.6" customHeight="1">
      <c r="A119" s="495"/>
      <c r="B119" s="354">
        <v>5</v>
      </c>
      <c r="C119" s="48"/>
      <c r="D119" s="1162"/>
      <c r="E119" s="471"/>
      <c r="F119" s="1048"/>
      <c r="G119" s="708"/>
      <c r="H119" s="501"/>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row>
    <row r="120" spans="1:60" s="49" customFormat="1" ht="15.6" customHeight="1">
      <c r="A120" s="495"/>
      <c r="B120" s="374">
        <v>6</v>
      </c>
      <c r="C120" s="48"/>
      <c r="D120" s="1162"/>
      <c r="E120" s="471"/>
      <c r="F120" s="1049"/>
      <c r="G120" s="905"/>
      <c r="H120" s="510"/>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row>
    <row r="121" spans="1:60" s="49" customFormat="1">
      <c r="A121" s="494"/>
      <c r="B121" s="494"/>
      <c r="C121" s="494"/>
      <c r="D121" s="494"/>
      <c r="E121" s="494"/>
      <c r="F121" s="494"/>
      <c r="G121" s="494"/>
      <c r="H121" s="494"/>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row>
    <row r="122" spans="1:60" s="49" customFormat="1" ht="15.6" customHeight="1">
      <c r="A122" s="495" t="s">
        <v>3088</v>
      </c>
      <c r="B122" s="354">
        <v>1</v>
      </c>
      <c r="C122" s="48" t="s">
        <v>3023</v>
      </c>
      <c r="D122" s="1161" t="s">
        <v>3089</v>
      </c>
      <c r="E122" s="470" t="s">
        <v>9</v>
      </c>
      <c r="F122" s="1047" t="s">
        <v>9</v>
      </c>
      <c r="G122" s="707" t="s">
        <v>213</v>
      </c>
      <c r="H122" s="50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row>
    <row r="123" spans="1:60" s="49" customFormat="1" ht="15.6" customHeight="1">
      <c r="A123" s="495"/>
      <c r="B123" s="354">
        <v>2</v>
      </c>
      <c r="C123" s="48" t="s">
        <v>3080</v>
      </c>
      <c r="D123" s="1162"/>
      <c r="E123" s="471"/>
      <c r="F123" s="1048"/>
      <c r="G123" s="708"/>
      <c r="H123" s="501"/>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row>
    <row r="124" spans="1:60" s="49" customFormat="1" ht="16.5" customHeight="1">
      <c r="A124" s="495"/>
      <c r="B124" s="354">
        <v>3</v>
      </c>
      <c r="C124" s="48" t="s">
        <v>3090</v>
      </c>
      <c r="D124" s="1162"/>
      <c r="E124" s="471"/>
      <c r="F124" s="1048"/>
      <c r="G124" s="708"/>
      <c r="H124" s="501"/>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row>
    <row r="125" spans="1:60" s="49" customFormat="1" ht="15.6" customHeight="1">
      <c r="A125" s="495"/>
      <c r="B125" s="354">
        <v>4</v>
      </c>
      <c r="C125" s="48"/>
      <c r="D125" s="1162"/>
      <c r="E125" s="471"/>
      <c r="F125" s="1048"/>
      <c r="G125" s="708"/>
      <c r="H125" s="501"/>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row>
    <row r="126" spans="1:60" s="49" customFormat="1" ht="15.6" customHeight="1">
      <c r="A126" s="495"/>
      <c r="B126" s="354">
        <v>5</v>
      </c>
      <c r="C126" s="48"/>
      <c r="D126" s="1162"/>
      <c r="E126" s="471"/>
      <c r="F126" s="1048"/>
      <c r="G126" s="708"/>
      <c r="H126" s="501"/>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row>
    <row r="127" spans="1:60" s="49" customFormat="1" ht="15.6" customHeight="1">
      <c r="A127" s="495"/>
      <c r="B127" s="374">
        <v>6</v>
      </c>
      <c r="C127" s="48"/>
      <c r="D127" s="1162"/>
      <c r="E127" s="471"/>
      <c r="F127" s="1049"/>
      <c r="G127" s="905"/>
      <c r="H127" s="5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row>
    <row r="128" spans="1:60" s="49" customFormat="1">
      <c r="A128" s="494"/>
      <c r="B128" s="494"/>
      <c r="C128" s="494"/>
      <c r="D128" s="494"/>
      <c r="E128" s="494"/>
      <c r="F128" s="494"/>
      <c r="G128" s="494"/>
      <c r="H128" s="494"/>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row>
    <row r="129" spans="1:60" s="49" customFormat="1" ht="19.5" customHeight="1">
      <c r="A129" s="495" t="s">
        <v>3091</v>
      </c>
      <c r="B129" s="354">
        <v>1</v>
      </c>
      <c r="C129" s="91" t="s">
        <v>3023</v>
      </c>
      <c r="D129" s="1162" t="s">
        <v>3092</v>
      </c>
      <c r="E129" s="470" t="s">
        <v>9</v>
      </c>
      <c r="F129" s="1047" t="s">
        <v>9</v>
      </c>
      <c r="G129" s="707" t="s">
        <v>213</v>
      </c>
      <c r="H129" s="707"/>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row>
    <row r="130" spans="1:60" s="49" customFormat="1" ht="19.5" customHeight="1">
      <c r="A130" s="495"/>
      <c r="B130" s="354">
        <v>2</v>
      </c>
      <c r="C130" s="91" t="s">
        <v>3035</v>
      </c>
      <c r="D130" s="1162"/>
      <c r="E130" s="471"/>
      <c r="F130" s="1048"/>
      <c r="G130" s="708"/>
      <c r="H130" s="708"/>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row>
    <row r="131" spans="1:60" s="49" customFormat="1" ht="19.5" customHeight="1">
      <c r="A131" s="495"/>
      <c r="B131" s="354">
        <v>3</v>
      </c>
      <c r="C131" s="91" t="s">
        <v>3036</v>
      </c>
      <c r="D131" s="1162"/>
      <c r="E131" s="471"/>
      <c r="F131" s="1048"/>
      <c r="G131" s="708"/>
      <c r="H131" s="708"/>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row>
    <row r="132" spans="1:60" s="49" customFormat="1" ht="19.5" customHeight="1">
      <c r="A132" s="495"/>
      <c r="B132" s="354">
        <v>4</v>
      </c>
      <c r="C132" s="91" t="s">
        <v>3037</v>
      </c>
      <c r="D132" s="1162"/>
      <c r="E132" s="471"/>
      <c r="F132" s="1048"/>
      <c r="G132" s="708"/>
      <c r="H132" s="708"/>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row>
    <row r="133" spans="1:60" s="49" customFormat="1" ht="19.5" customHeight="1">
      <c r="A133" s="495"/>
      <c r="B133" s="354">
        <v>5</v>
      </c>
      <c r="C133" s="48" t="s">
        <v>3064</v>
      </c>
      <c r="D133" s="1162"/>
      <c r="E133" s="471"/>
      <c r="F133" s="1048"/>
      <c r="G133" s="708"/>
      <c r="H133" s="708"/>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row>
    <row r="134" spans="1:60" s="49" customFormat="1" ht="19.5" customHeight="1">
      <c r="A134" s="495"/>
      <c r="B134" s="374">
        <v>6</v>
      </c>
      <c r="C134" s="48"/>
      <c r="D134" s="1162"/>
      <c r="E134" s="471"/>
      <c r="F134" s="1049"/>
      <c r="G134" s="905"/>
      <c r="H134" s="905"/>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row>
    <row r="135" spans="1:60" s="49" customFormat="1">
      <c r="A135" s="494"/>
      <c r="B135" s="494"/>
      <c r="C135" s="494"/>
      <c r="D135" s="494"/>
      <c r="E135" s="494"/>
      <c r="F135" s="494"/>
      <c r="G135" s="494"/>
      <c r="H135" s="494"/>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row>
    <row r="136" spans="1:60" s="49" customFormat="1" ht="19.5" customHeight="1">
      <c r="A136" s="495" t="s">
        <v>3093</v>
      </c>
      <c r="B136" s="354">
        <v>1</v>
      </c>
      <c r="C136" s="48" t="s">
        <v>3023</v>
      </c>
      <c r="D136" s="1162" t="s">
        <v>3094</v>
      </c>
      <c r="E136" s="470" t="s">
        <v>9</v>
      </c>
      <c r="F136" s="1047" t="s">
        <v>9</v>
      </c>
      <c r="G136" s="707" t="s">
        <v>213</v>
      </c>
      <c r="H136" s="707"/>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row>
    <row r="137" spans="1:60" s="49" customFormat="1" ht="19.5" customHeight="1">
      <c r="A137" s="495"/>
      <c r="B137" s="354">
        <v>2</v>
      </c>
      <c r="C137" s="48" t="s">
        <v>3035</v>
      </c>
      <c r="D137" s="1162"/>
      <c r="E137" s="471"/>
      <c r="F137" s="1048"/>
      <c r="G137" s="708"/>
      <c r="H137" s="708"/>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row>
    <row r="138" spans="1:60" s="49" customFormat="1" ht="19.5" customHeight="1">
      <c r="A138" s="495"/>
      <c r="B138" s="354">
        <v>3</v>
      </c>
      <c r="C138" s="48" t="s">
        <v>3095</v>
      </c>
      <c r="D138" s="1162"/>
      <c r="E138" s="471"/>
      <c r="F138" s="1048"/>
      <c r="G138" s="708"/>
      <c r="H138" s="708"/>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row>
    <row r="139" spans="1:60" s="49" customFormat="1" ht="19.5" customHeight="1">
      <c r="A139" s="495"/>
      <c r="B139" s="354">
        <v>4</v>
      </c>
      <c r="C139" s="48" t="s">
        <v>3096</v>
      </c>
      <c r="D139" s="1162"/>
      <c r="E139" s="471"/>
      <c r="F139" s="1048"/>
      <c r="G139" s="708"/>
      <c r="H139" s="708"/>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row>
    <row r="140" spans="1:60" s="49" customFormat="1" ht="19.5" customHeight="1">
      <c r="A140" s="495"/>
      <c r="B140" s="354">
        <v>5</v>
      </c>
      <c r="C140" s="48" t="s">
        <v>3097</v>
      </c>
      <c r="D140" s="1162"/>
      <c r="E140" s="471"/>
      <c r="F140" s="1048"/>
      <c r="G140" s="708"/>
      <c r="H140" s="708"/>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row>
    <row r="141" spans="1:60" s="49" customFormat="1" ht="19.5" customHeight="1">
      <c r="A141" s="495"/>
      <c r="B141" s="374">
        <v>6</v>
      </c>
      <c r="C141" s="48"/>
      <c r="D141" s="1162"/>
      <c r="E141" s="471"/>
      <c r="F141" s="1049"/>
      <c r="G141" s="905"/>
      <c r="H141" s="905"/>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row>
    <row r="142" spans="1:60" s="49" customFormat="1">
      <c r="A142" s="494"/>
      <c r="B142" s="494"/>
      <c r="C142" s="494"/>
      <c r="D142" s="494"/>
      <c r="E142" s="494"/>
      <c r="F142" s="494"/>
      <c r="G142" s="494"/>
      <c r="H142" s="494"/>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row>
    <row r="143" spans="1:60" s="49" customFormat="1" ht="15.6" customHeight="1">
      <c r="A143" s="495" t="s">
        <v>3098</v>
      </c>
      <c r="B143" s="354">
        <v>1</v>
      </c>
      <c r="C143" s="48" t="s">
        <v>3023</v>
      </c>
      <c r="D143" s="1162" t="s">
        <v>3099</v>
      </c>
      <c r="E143" s="470" t="s">
        <v>9</v>
      </c>
      <c r="F143" s="1047" t="s">
        <v>9</v>
      </c>
      <c r="G143" s="707" t="s">
        <v>213</v>
      </c>
      <c r="H143" s="1112"/>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row>
    <row r="144" spans="1:60" s="49" customFormat="1" ht="15.6" customHeight="1">
      <c r="A144" s="495"/>
      <c r="B144" s="354">
        <v>2</v>
      </c>
      <c r="C144" s="48" t="s">
        <v>3100</v>
      </c>
      <c r="D144" s="1162"/>
      <c r="E144" s="471"/>
      <c r="F144" s="1048"/>
      <c r="G144" s="708"/>
      <c r="H144" s="1111"/>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row>
    <row r="145" spans="1:60" s="49" customFormat="1" ht="15.6" customHeight="1">
      <c r="A145" s="495"/>
      <c r="B145" s="354">
        <v>3</v>
      </c>
      <c r="C145" s="48" t="s">
        <v>3101</v>
      </c>
      <c r="D145" s="1162"/>
      <c r="E145" s="471"/>
      <c r="F145" s="1048"/>
      <c r="G145" s="708"/>
      <c r="H145" s="1111"/>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row>
    <row r="146" spans="1:60" s="49" customFormat="1" ht="15.6" customHeight="1">
      <c r="A146" s="495"/>
      <c r="B146" s="354">
        <v>4</v>
      </c>
      <c r="C146" s="48" t="s">
        <v>3102</v>
      </c>
      <c r="D146" s="1162"/>
      <c r="E146" s="471"/>
      <c r="F146" s="1048"/>
      <c r="G146" s="708"/>
      <c r="H146" s="1111"/>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row>
    <row r="147" spans="1:60" s="49" customFormat="1" ht="15.6" customHeight="1">
      <c r="A147" s="495"/>
      <c r="B147" s="354">
        <v>5</v>
      </c>
      <c r="C147" s="48" t="s">
        <v>3103</v>
      </c>
      <c r="D147" s="1162"/>
      <c r="E147" s="471"/>
      <c r="F147" s="1048"/>
      <c r="G147" s="708"/>
      <c r="H147" s="1111"/>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row>
    <row r="148" spans="1:60" s="49" customFormat="1" ht="15.6" customHeight="1">
      <c r="A148" s="495"/>
      <c r="B148" s="374">
        <v>6</v>
      </c>
      <c r="C148" s="48" t="s">
        <v>3104</v>
      </c>
      <c r="D148" s="1162"/>
      <c r="E148" s="471"/>
      <c r="F148" s="1048"/>
      <c r="G148" s="708"/>
      <c r="H148" s="1111"/>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row>
    <row r="149" spans="1:60" s="49" customFormat="1" ht="15.6" customHeight="1">
      <c r="A149" s="495"/>
      <c r="B149" s="374">
        <v>7</v>
      </c>
      <c r="C149" s="48" t="s">
        <v>3102</v>
      </c>
      <c r="D149" s="1162"/>
      <c r="E149" s="471"/>
      <c r="F149" s="1048"/>
      <c r="G149" s="708"/>
      <c r="H149" s="1111"/>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row>
    <row r="150" spans="1:60" s="49" customFormat="1" ht="15.6" customHeight="1">
      <c r="A150" s="495"/>
      <c r="B150" s="374">
        <v>8</v>
      </c>
      <c r="C150" s="48" t="s">
        <v>3103</v>
      </c>
      <c r="D150" s="1162"/>
      <c r="E150" s="799"/>
      <c r="F150" s="1049"/>
      <c r="G150" s="905"/>
      <c r="H150" s="116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row>
    <row r="151" spans="1:60" s="49" customFormat="1">
      <c r="A151" s="494"/>
      <c r="B151" s="494"/>
      <c r="C151" s="494"/>
      <c r="D151" s="494"/>
      <c r="E151" s="494"/>
      <c r="F151" s="494"/>
      <c r="G151" s="494"/>
      <c r="H151" s="494"/>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row>
    <row r="152" spans="1:60">
      <c r="B152" s="3"/>
      <c r="C152" s="3"/>
      <c r="D152" s="3"/>
      <c r="E152" s="3"/>
      <c r="F152" s="3"/>
      <c r="G152" s="3"/>
      <c r="H152" s="3"/>
    </row>
    <row r="153" spans="1:60">
      <c r="B153" s="3"/>
      <c r="C153" s="3"/>
      <c r="D153" s="3"/>
      <c r="E153" s="3"/>
      <c r="F153" s="3"/>
      <c r="G153" s="3"/>
      <c r="H153" s="3"/>
    </row>
    <row r="154" spans="1:60">
      <c r="B154" s="3"/>
      <c r="C154" s="3"/>
      <c r="D154" s="3"/>
      <c r="E154" s="3"/>
      <c r="F154" s="3"/>
      <c r="G154" s="3"/>
      <c r="H154" s="3"/>
    </row>
    <row r="155" spans="1:60">
      <c r="B155" s="3"/>
      <c r="C155" s="3"/>
      <c r="D155" s="3"/>
      <c r="E155" s="3"/>
      <c r="F155" s="3"/>
      <c r="G155" s="3"/>
      <c r="H155" s="3"/>
    </row>
    <row r="156" spans="1:60">
      <c r="B156" s="3"/>
      <c r="C156" s="3"/>
      <c r="D156" s="3"/>
      <c r="E156" s="3"/>
      <c r="F156" s="3"/>
      <c r="G156" s="3"/>
      <c r="H156" s="3"/>
    </row>
    <row r="157" spans="1:60">
      <c r="B157" s="3"/>
      <c r="C157" s="3"/>
      <c r="D157" s="3"/>
      <c r="E157" s="3"/>
      <c r="F157" s="3"/>
      <c r="G157" s="3"/>
      <c r="H157" s="3"/>
    </row>
    <row r="158" spans="1:60">
      <c r="B158" s="3"/>
      <c r="C158" s="3"/>
      <c r="D158" s="3"/>
      <c r="E158" s="3"/>
      <c r="F158" s="3"/>
      <c r="G158" s="3"/>
      <c r="H158" s="3"/>
    </row>
    <row r="159" spans="1:60">
      <c r="B159" s="3"/>
      <c r="C159" s="3"/>
      <c r="D159" s="3"/>
      <c r="E159" s="3"/>
      <c r="F159" s="3"/>
      <c r="G159" s="3"/>
      <c r="H159" s="3"/>
    </row>
    <row r="160" spans="1:60">
      <c r="B160" s="3"/>
      <c r="C160" s="3"/>
      <c r="D160" s="3"/>
      <c r="E160" s="3"/>
      <c r="F160" s="3"/>
      <c r="G160" s="3"/>
      <c r="H160" s="3"/>
    </row>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pans="2:60">
      <c r="B209" s="3"/>
      <c r="C209" s="3"/>
      <c r="D209" s="3"/>
      <c r="E209" s="3"/>
      <c r="F209" s="3"/>
      <c r="G209" s="3"/>
      <c r="H209" s="3"/>
    </row>
    <row r="210" spans="2:60">
      <c r="B210" s="3"/>
      <c r="C210" s="3"/>
      <c r="D210" s="3"/>
      <c r="E210" s="3"/>
      <c r="F210" s="3"/>
      <c r="G210" s="3"/>
      <c r="H210" s="3"/>
    </row>
    <row r="211" spans="2:60">
      <c r="B211" s="3"/>
      <c r="C211" s="3"/>
      <c r="D211" s="3"/>
      <c r="E211" s="3"/>
      <c r="F211" s="3"/>
      <c r="G211" s="3"/>
      <c r="H211" s="3"/>
    </row>
    <row r="212" spans="2:60">
      <c r="B212" s="3"/>
      <c r="C212" s="3"/>
      <c r="D212" s="3"/>
      <c r="E212" s="3"/>
      <c r="F212" s="3"/>
      <c r="G212" s="3"/>
      <c r="H212" s="3"/>
    </row>
    <row r="213" spans="2:60">
      <c r="B213" s="3"/>
      <c r="C213" s="3"/>
      <c r="D213" s="3"/>
      <c r="E213" s="3"/>
      <c r="F213" s="3"/>
      <c r="G213" s="3"/>
      <c r="H213" s="3"/>
    </row>
    <row r="214" spans="2:60">
      <c r="B214" s="3"/>
      <c r="C214" s="3"/>
      <c r="D214" s="3"/>
      <c r="E214" s="3"/>
      <c r="F214" s="3"/>
      <c r="G214" s="3"/>
      <c r="H214" s="3"/>
    </row>
    <row r="215" spans="2:60">
      <c r="B215" s="3"/>
      <c r="C215" s="3"/>
      <c r="D215" s="3"/>
      <c r="E215" s="3"/>
      <c r="F215" s="3"/>
      <c r="G215" s="3"/>
      <c r="H215" s="3"/>
    </row>
    <row r="216" spans="2:60">
      <c r="B216" s="3"/>
      <c r="C216" s="3"/>
      <c r="D216" s="3"/>
      <c r="E216" s="3"/>
      <c r="F216" s="3"/>
      <c r="G216" s="3"/>
      <c r="H216" s="3"/>
    </row>
    <row r="217" spans="2:60">
      <c r="B217" s="3"/>
      <c r="C217" s="3"/>
      <c r="D217" s="3"/>
      <c r="E217" s="3"/>
      <c r="F217" s="3"/>
      <c r="G217" s="3"/>
      <c r="H217" s="3"/>
    </row>
    <row r="218" spans="2:60">
      <c r="B218" s="3"/>
      <c r="C218" s="3"/>
      <c r="D218" s="3"/>
      <c r="E218" s="3"/>
      <c r="F218" s="3"/>
      <c r="G218" s="3"/>
      <c r="H218" s="3"/>
    </row>
    <row r="219" spans="2:60">
      <c r="B219" s="3"/>
      <c r="C219" s="3"/>
      <c r="D219" s="3"/>
      <c r="E219" s="3"/>
      <c r="F219" s="3"/>
      <c r="G219" s="3"/>
      <c r="H219" s="3"/>
    </row>
    <row r="220" spans="2:60">
      <c r="B220" s="3"/>
      <c r="C220" s="3"/>
      <c r="D220" s="3"/>
      <c r="E220" s="3"/>
      <c r="F220" s="3"/>
      <c r="G220" s="3"/>
      <c r="H220" s="3"/>
    </row>
    <row r="221" spans="2:60">
      <c r="B221" s="3"/>
      <c r="C221" s="3"/>
      <c r="D221" s="3"/>
      <c r="E221" s="3"/>
      <c r="F221" s="3"/>
      <c r="G221" s="3"/>
      <c r="H221" s="3"/>
    </row>
    <row r="222" spans="2:60">
      <c r="B222" s="3"/>
      <c r="C222" s="3"/>
      <c r="D222" s="3"/>
      <c r="E222" s="3"/>
      <c r="F222" s="3"/>
      <c r="G222" s="3"/>
      <c r="H222" s="3"/>
    </row>
    <row r="223" spans="2:60">
      <c r="B223" s="3"/>
      <c r="C223" s="3"/>
      <c r="D223" s="3"/>
      <c r="E223" s="3"/>
      <c r="F223" s="3"/>
      <c r="G223" s="3"/>
      <c r="H223" s="3"/>
    </row>
    <row r="224" spans="2:60" s="2" customFormat="1">
      <c r="D224" s="131"/>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row>
    <row r="225" spans="4:60" s="2" customFormat="1">
      <c r="D225" s="131"/>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row>
    <row r="226" spans="4:60" s="2" customFormat="1">
      <c r="D226" s="131"/>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row>
    <row r="227" spans="4:60" s="2" customFormat="1">
      <c r="D227" s="131"/>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row>
    <row r="228" spans="4:60" s="2" customFormat="1">
      <c r="D228" s="131"/>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row>
    <row r="229" spans="4:60" s="2" customFormat="1">
      <c r="D229" s="131"/>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row>
    <row r="230" spans="4:60" s="2" customFormat="1">
      <c r="D230" s="131"/>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row>
    <row r="231" spans="4:60" s="2" customFormat="1">
      <c r="D231" s="131"/>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row>
    <row r="232" spans="4:60" s="2" customFormat="1">
      <c r="D232" s="131"/>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row>
    <row r="233" spans="4:60" s="2" customFormat="1">
      <c r="D233" s="131"/>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row>
    <row r="234" spans="4:60" s="2" customFormat="1">
      <c r="D234" s="131"/>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row>
    <row r="235" spans="4:60" s="2" customFormat="1">
      <c r="D235" s="131"/>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row>
    <row r="236" spans="4:60" s="2" customFormat="1">
      <c r="D236" s="131"/>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row>
    <row r="237" spans="4:60" s="2" customFormat="1">
      <c r="D237" s="131"/>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row>
    <row r="238" spans="4:60" s="2" customFormat="1">
      <c r="D238" s="131"/>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row>
    <row r="239" spans="4:60" s="2" customFormat="1">
      <c r="D239" s="131"/>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row>
    <row r="240" spans="4:60" s="2" customFormat="1">
      <c r="D240" s="131"/>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row>
    <row r="241" spans="4:60" s="2" customFormat="1">
      <c r="D241" s="131"/>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row>
    <row r="242" spans="4:60" s="2" customFormat="1">
      <c r="D242" s="131"/>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row>
    <row r="243" spans="4:60" s="2" customFormat="1">
      <c r="D243" s="131"/>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row>
    <row r="244" spans="4:60" s="2" customFormat="1">
      <c r="D244" s="131"/>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row>
    <row r="245" spans="4:60" s="2" customFormat="1">
      <c r="D245" s="131"/>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row>
    <row r="246" spans="4:60" s="2" customFormat="1">
      <c r="D246" s="131"/>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row>
    <row r="247" spans="4:60" s="2" customFormat="1">
      <c r="D247" s="131"/>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row>
    <row r="248" spans="4:60" s="2" customFormat="1">
      <c r="D248" s="131"/>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row>
    <row r="249" spans="4:60" s="2" customFormat="1">
      <c r="D249" s="131"/>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row>
    <row r="250" spans="4:60" s="2" customFormat="1">
      <c r="D250" s="131"/>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row>
    <row r="251" spans="4:60" s="2" customFormat="1">
      <c r="D251" s="131"/>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row>
    <row r="252" spans="4:60" s="2" customFormat="1">
      <c r="D252" s="131"/>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row>
    <row r="253" spans="4:60" s="2" customFormat="1">
      <c r="D253" s="131"/>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row>
    <row r="254" spans="4:60" s="2" customFormat="1">
      <c r="D254" s="131"/>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row>
    <row r="255" spans="4:60" s="2" customFormat="1">
      <c r="D255" s="131"/>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row>
    <row r="256" spans="4:60" s="2" customFormat="1">
      <c r="D256" s="131"/>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row>
    <row r="257" spans="4:60" s="2" customFormat="1">
      <c r="D257" s="131"/>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row>
    <row r="258" spans="4:60" s="2" customFormat="1">
      <c r="D258" s="131"/>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row>
    <row r="259" spans="4:60" s="2" customFormat="1">
      <c r="D259" s="131"/>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row>
    <row r="260" spans="4:60" s="2" customFormat="1">
      <c r="D260" s="131"/>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row>
    <row r="261" spans="4:60" s="2" customFormat="1">
      <c r="D261" s="131"/>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row>
    <row r="262" spans="4:60" s="2" customFormat="1">
      <c r="D262" s="131"/>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row>
    <row r="263" spans="4:60" s="2" customFormat="1">
      <c r="D263" s="131"/>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row>
    <row r="264" spans="4:60" s="2" customFormat="1">
      <c r="D264" s="131"/>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row>
    <row r="265" spans="4:60" s="2" customFormat="1">
      <c r="D265" s="131"/>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row>
    <row r="266" spans="4:60" s="2" customFormat="1">
      <c r="D266" s="131"/>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row>
    <row r="267" spans="4:60" s="2" customFormat="1">
      <c r="D267" s="131"/>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row>
    <row r="268" spans="4:60" s="2" customFormat="1">
      <c r="D268" s="131"/>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row>
    <row r="269" spans="4:60" s="2" customFormat="1">
      <c r="D269" s="131"/>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row>
    <row r="270" spans="4:60" s="2" customFormat="1">
      <c r="D270" s="131"/>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row>
    <row r="271" spans="4:60" s="2" customFormat="1">
      <c r="D271" s="131"/>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row>
    <row r="272" spans="4:60" s="2" customFormat="1">
      <c r="D272" s="131"/>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row>
    <row r="273" spans="4:60" s="2" customFormat="1">
      <c r="D273" s="131"/>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row>
    <row r="274" spans="4:60" s="2" customFormat="1">
      <c r="D274" s="131"/>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row>
    <row r="275" spans="4:60" s="2" customFormat="1">
      <c r="D275" s="131"/>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row>
    <row r="276" spans="4:60" s="2" customFormat="1">
      <c r="D276" s="131"/>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row>
    <row r="277" spans="4:60" s="2" customFormat="1">
      <c r="D277" s="131"/>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row>
    <row r="278" spans="4:60" s="2" customFormat="1">
      <c r="D278" s="131"/>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row>
    <row r="279" spans="4:60" s="2" customFormat="1">
      <c r="D279" s="131"/>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row>
    <row r="280" spans="4:60" s="2" customFormat="1">
      <c r="D280" s="131"/>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row>
    <row r="281" spans="4:60" s="2" customFormat="1">
      <c r="D281" s="131"/>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row>
    <row r="282" spans="4:60" s="2" customFormat="1">
      <c r="D282" s="131"/>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row>
    <row r="283" spans="4:60" s="2" customFormat="1">
      <c r="D283" s="131"/>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row>
    <row r="284" spans="4:60" s="2" customFormat="1">
      <c r="D284" s="131"/>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row>
    <row r="285" spans="4:60" s="2" customFormat="1">
      <c r="D285" s="131"/>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row>
    <row r="286" spans="4:60" s="2" customFormat="1">
      <c r="D286" s="131"/>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row>
    <row r="287" spans="4:60" s="2" customFormat="1">
      <c r="D287" s="131"/>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row>
    <row r="288" spans="4:60" s="2" customFormat="1">
      <c r="D288" s="131"/>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row>
    <row r="289" spans="4:60" s="2" customFormat="1">
      <c r="D289" s="131"/>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row>
    <row r="290" spans="4:60" s="2" customFormat="1">
      <c r="D290" s="131"/>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row>
    <row r="291" spans="4:60" s="2" customFormat="1">
      <c r="D291" s="131"/>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row>
    <row r="292" spans="4:60" s="2" customFormat="1">
      <c r="D292" s="131"/>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row>
    <row r="293" spans="4:60" s="2" customFormat="1">
      <c r="D293" s="131"/>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row>
    <row r="294" spans="4:60" s="2" customFormat="1">
      <c r="D294" s="131"/>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row>
    <row r="295" spans="4:60" s="2" customFormat="1">
      <c r="D295" s="131"/>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row>
    <row r="296" spans="4:60" s="2" customFormat="1">
      <c r="D296" s="131"/>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row>
    <row r="297" spans="4:60" s="2" customFormat="1">
      <c r="D297" s="131"/>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row>
    <row r="298" spans="4:60" s="2" customFormat="1">
      <c r="D298" s="131"/>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row>
    <row r="299" spans="4:60" s="2" customFormat="1">
      <c r="D299" s="131"/>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row>
    <row r="300" spans="4:60" s="2" customFormat="1">
      <c r="D300" s="131"/>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row>
    <row r="301" spans="4:60" s="2" customFormat="1">
      <c r="D301" s="131"/>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row>
    <row r="302" spans="4:60" s="2" customFormat="1">
      <c r="D302" s="131"/>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row>
    <row r="303" spans="4:60" s="2" customFormat="1">
      <c r="D303" s="131"/>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row>
    <row r="304" spans="4:60" s="2" customFormat="1">
      <c r="D304" s="131"/>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row>
    <row r="305" spans="4:60" s="2" customFormat="1">
      <c r="D305" s="131"/>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row>
    <row r="306" spans="4:60" s="2" customFormat="1">
      <c r="D306" s="131"/>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row>
    <row r="307" spans="4:60" s="2" customFormat="1">
      <c r="D307" s="131"/>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row>
    <row r="308" spans="4:60" s="2" customFormat="1">
      <c r="D308" s="131"/>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row>
    <row r="309" spans="4:60" s="2" customFormat="1">
      <c r="D309" s="131"/>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row>
    <row r="310" spans="4:60" s="2" customFormat="1">
      <c r="D310" s="131"/>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row>
    <row r="311" spans="4:60" s="2" customFormat="1">
      <c r="D311" s="131"/>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row>
    <row r="312" spans="4:60" s="2" customFormat="1">
      <c r="D312" s="131"/>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row>
    <row r="313" spans="4:60" s="2" customFormat="1">
      <c r="D313" s="131"/>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row>
    <row r="314" spans="4:60" s="2" customFormat="1">
      <c r="D314" s="131"/>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row>
    <row r="315" spans="4:60" s="2" customFormat="1">
      <c r="D315" s="131"/>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row>
    <row r="316" spans="4:60" s="2" customFormat="1">
      <c r="D316" s="131"/>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row>
    <row r="317" spans="4:60" s="2" customFormat="1">
      <c r="D317" s="131"/>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row>
    <row r="318" spans="4:60" s="2" customFormat="1">
      <c r="D318" s="131"/>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row>
    <row r="319" spans="4:60" s="2" customFormat="1">
      <c r="D319" s="131"/>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row>
    <row r="320" spans="4:60" s="2" customFormat="1">
      <c r="D320" s="131"/>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row>
    <row r="321" spans="4:60" s="2" customFormat="1">
      <c r="D321" s="131"/>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row>
    <row r="322" spans="4:60" s="2" customFormat="1">
      <c r="D322" s="131"/>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row>
    <row r="323" spans="4:60" s="2" customFormat="1">
      <c r="D323" s="131"/>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row>
    <row r="324" spans="4:60" s="2" customFormat="1">
      <c r="D324" s="131"/>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row>
    <row r="325" spans="4:60" s="2" customFormat="1">
      <c r="D325" s="131"/>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row>
    <row r="326" spans="4:60" s="2" customFormat="1">
      <c r="D326" s="131"/>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row>
    <row r="327" spans="4:60" s="2" customFormat="1">
      <c r="D327" s="131"/>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row>
    <row r="328" spans="4:60" s="2" customFormat="1">
      <c r="D328" s="131"/>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row>
    <row r="329" spans="4:60" s="2" customFormat="1">
      <c r="D329" s="131"/>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row>
    <row r="330" spans="4:60" s="2" customFormat="1">
      <c r="D330" s="131"/>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row>
    <row r="331" spans="4:60" s="2" customFormat="1">
      <c r="D331" s="131"/>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row>
    <row r="332" spans="4:60" s="2" customFormat="1">
      <c r="D332" s="131"/>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row>
    <row r="333" spans="4:60" s="2" customFormat="1">
      <c r="D333" s="131"/>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row>
    <row r="334" spans="4:60" s="2" customFormat="1">
      <c r="D334" s="131"/>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row>
    <row r="335" spans="4:60" s="2" customFormat="1">
      <c r="D335" s="131"/>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row>
    <row r="336" spans="4:60" s="2" customFormat="1">
      <c r="D336" s="131"/>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row>
    <row r="337" spans="4:60" s="2" customFormat="1">
      <c r="D337" s="131"/>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row>
    <row r="338" spans="4:60" s="2" customFormat="1">
      <c r="D338" s="131"/>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row>
    <row r="339" spans="4:60" s="2" customFormat="1">
      <c r="D339" s="131"/>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row>
    <row r="340" spans="4:60" s="2" customFormat="1">
      <c r="D340" s="131"/>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row>
    <row r="341" spans="4:60" s="2" customFormat="1">
      <c r="D341" s="131"/>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row>
    <row r="342" spans="4:60" s="2" customFormat="1">
      <c r="D342" s="131"/>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row>
    <row r="343" spans="4:60" s="2" customFormat="1">
      <c r="D343" s="131"/>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row>
    <row r="344" spans="4:60" s="2" customFormat="1">
      <c r="D344" s="131"/>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row>
    <row r="345" spans="4:60" s="2" customFormat="1">
      <c r="D345" s="131"/>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row>
    <row r="346" spans="4:60" s="2" customFormat="1">
      <c r="D346" s="131"/>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row>
    <row r="347" spans="4:60" s="2" customFormat="1">
      <c r="D347" s="131"/>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row>
    <row r="348" spans="4:60" s="2" customFormat="1">
      <c r="D348" s="131"/>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row>
    <row r="349" spans="4:60" s="2" customFormat="1">
      <c r="D349" s="131"/>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row>
    <row r="350" spans="4:60" s="2" customFormat="1">
      <c r="D350" s="131"/>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row>
    <row r="351" spans="4:60" s="2" customFormat="1">
      <c r="D351" s="131"/>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row>
    <row r="352" spans="4:60" s="2" customFormat="1">
      <c r="D352" s="131"/>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row>
    <row r="353" spans="4:60" s="2" customFormat="1">
      <c r="D353" s="131"/>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row>
    <row r="354" spans="4:60" s="2" customFormat="1">
      <c r="D354" s="131"/>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row>
    <row r="355" spans="4:60" s="2" customFormat="1">
      <c r="D355" s="131"/>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row>
    <row r="356" spans="4:60" s="2" customFormat="1">
      <c r="D356" s="131"/>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row>
    <row r="357" spans="4:60" s="2" customFormat="1">
      <c r="D357" s="131"/>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row>
    <row r="358" spans="4:60" s="2" customFormat="1">
      <c r="D358" s="131"/>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row>
    <row r="359" spans="4:60" s="2" customFormat="1">
      <c r="D359" s="131"/>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row>
    <row r="360" spans="4:60" s="2" customFormat="1">
      <c r="D360" s="131"/>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row>
    <row r="361" spans="4:60" s="2" customFormat="1">
      <c r="D361" s="131"/>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row>
    <row r="362" spans="4:60" s="2" customFormat="1">
      <c r="D362" s="131"/>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row>
    <row r="363" spans="4:60" s="2" customFormat="1">
      <c r="D363" s="131"/>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row>
    <row r="364" spans="4:60" s="2" customFormat="1">
      <c r="D364" s="131"/>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row>
    <row r="365" spans="4:60" s="2" customFormat="1">
      <c r="D365" s="131"/>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row>
    <row r="366" spans="4:60" s="2" customFormat="1">
      <c r="D366" s="131"/>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row>
    <row r="367" spans="4:60" s="2" customFormat="1">
      <c r="D367" s="131"/>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row>
    <row r="368" spans="4:60" s="2" customFormat="1">
      <c r="D368" s="131"/>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row>
    <row r="369" spans="4:60" s="2" customFormat="1">
      <c r="D369" s="131"/>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row>
    <row r="370" spans="4:60" s="2" customFormat="1">
      <c r="D370" s="131"/>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row>
    <row r="371" spans="4:60" s="2" customFormat="1">
      <c r="D371" s="131"/>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row>
    <row r="372" spans="4:60" s="2" customFormat="1">
      <c r="D372" s="131"/>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row>
    <row r="373" spans="4:60" s="2" customFormat="1">
      <c r="D373" s="131"/>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row>
    <row r="374" spans="4:60" s="2" customFormat="1">
      <c r="D374" s="131"/>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row>
    <row r="375" spans="4:60" s="2" customFormat="1">
      <c r="D375" s="131"/>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row>
    <row r="376" spans="4:60" s="2" customFormat="1">
      <c r="D376" s="131"/>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row>
    <row r="377" spans="4:60" s="2" customFormat="1">
      <c r="D377" s="131"/>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row>
    <row r="378" spans="4:60" s="2" customFormat="1">
      <c r="D378" s="131"/>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row>
    <row r="379" spans="4:60" s="2" customFormat="1">
      <c r="D379" s="131"/>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row>
    <row r="380" spans="4:60" s="2" customFormat="1">
      <c r="D380" s="131"/>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row>
    <row r="381" spans="4:60" s="2" customFormat="1">
      <c r="D381" s="131"/>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row>
    <row r="382" spans="4:60" s="2" customFormat="1">
      <c r="D382" s="131"/>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row>
    <row r="383" spans="4:60" s="2" customFormat="1">
      <c r="D383" s="131"/>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row>
    <row r="384" spans="4:60" s="2" customFormat="1">
      <c r="D384" s="131"/>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row>
    <row r="385" spans="4:60" s="2" customFormat="1">
      <c r="D385" s="131"/>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row>
    <row r="386" spans="4:60" s="2" customFormat="1">
      <c r="D386" s="131"/>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row>
    <row r="387" spans="4:60" s="2" customFormat="1">
      <c r="D387" s="131"/>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row>
    <row r="388" spans="4:60" s="2" customFormat="1">
      <c r="D388" s="131"/>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row>
    <row r="389" spans="4:60" s="2" customFormat="1">
      <c r="D389" s="131"/>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row>
    <row r="390" spans="4:60" s="2" customFormat="1">
      <c r="D390" s="131"/>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row>
    <row r="391" spans="4:60" s="2" customFormat="1">
      <c r="D391" s="131"/>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row>
    <row r="392" spans="4:60" s="2" customFormat="1">
      <c r="D392" s="131"/>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row>
    <row r="393" spans="4:60" s="2" customFormat="1">
      <c r="D393" s="131"/>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row>
    <row r="394" spans="4:60" s="2" customFormat="1">
      <c r="D394" s="131"/>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row>
    <row r="395" spans="4:60" s="2" customFormat="1">
      <c r="D395" s="131"/>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row>
    <row r="396" spans="4:60" s="2" customFormat="1">
      <c r="D396" s="131"/>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row>
    <row r="397" spans="4:60" s="2" customFormat="1">
      <c r="D397" s="131"/>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row>
    <row r="398" spans="4:60" s="2" customFormat="1">
      <c r="D398" s="131"/>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row>
    <row r="399" spans="4:60" s="2" customFormat="1">
      <c r="D399" s="131"/>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row>
    <row r="400" spans="4:60" s="2" customFormat="1">
      <c r="D400" s="131"/>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row>
    <row r="401" spans="4:60" s="2" customFormat="1">
      <c r="D401" s="131"/>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row>
    <row r="402" spans="4:60" s="2" customFormat="1">
      <c r="D402" s="131"/>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row>
    <row r="403" spans="4:60" s="2" customFormat="1">
      <c r="D403" s="131"/>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row>
    <row r="404" spans="4:60" s="2" customFormat="1">
      <c r="D404" s="131"/>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row>
    <row r="405" spans="4:60" s="2" customFormat="1">
      <c r="D405" s="131"/>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row>
    <row r="406" spans="4:60" s="2" customFormat="1">
      <c r="D406" s="131"/>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row>
    <row r="407" spans="4:60" s="2" customFormat="1">
      <c r="D407" s="131"/>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row>
    <row r="408" spans="4:60" s="2" customFormat="1">
      <c r="D408" s="131"/>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row>
    <row r="409" spans="4:60" s="2" customFormat="1">
      <c r="D409" s="131"/>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row>
    <row r="410" spans="4:60" s="2" customFormat="1">
      <c r="D410" s="131"/>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row>
    <row r="411" spans="4:60" s="2" customFormat="1">
      <c r="D411" s="131"/>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row>
    <row r="412" spans="4:60" s="2" customFormat="1">
      <c r="D412" s="131"/>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row>
    <row r="413" spans="4:60" s="2" customFormat="1">
      <c r="D413" s="131"/>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row>
    <row r="414" spans="4:60" s="2" customFormat="1">
      <c r="D414" s="131"/>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row>
    <row r="415" spans="4:60" s="2" customFormat="1">
      <c r="D415" s="131"/>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row>
    <row r="416" spans="4:60" s="2" customFormat="1">
      <c r="D416" s="131"/>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row>
    <row r="417" spans="4:60" s="2" customFormat="1">
      <c r="D417" s="131"/>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row>
    <row r="418" spans="4:60" s="2" customFormat="1">
      <c r="D418" s="131"/>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row>
    <row r="419" spans="4:60" s="2" customFormat="1">
      <c r="D419" s="131"/>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row>
    <row r="420" spans="4:60" s="2" customFormat="1">
      <c r="D420" s="131"/>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row>
    <row r="421" spans="4:60" s="2" customFormat="1">
      <c r="D421" s="131"/>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row>
    <row r="422" spans="4:60" s="2" customFormat="1">
      <c r="D422" s="131"/>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row>
    <row r="423" spans="4:60" s="2" customFormat="1">
      <c r="D423" s="131"/>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row>
    <row r="424" spans="4:60" s="2" customFormat="1">
      <c r="D424" s="131"/>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row>
    <row r="425" spans="4:60" s="2" customFormat="1">
      <c r="D425" s="131"/>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row>
    <row r="426" spans="4:60" s="2" customFormat="1">
      <c r="D426" s="131"/>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row>
    <row r="427" spans="4:60" s="2" customFormat="1">
      <c r="D427" s="131"/>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row>
    <row r="428" spans="4:60" s="2" customFormat="1">
      <c r="D428" s="131"/>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row>
    <row r="429" spans="4:60" s="2" customFormat="1">
      <c r="D429" s="131"/>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row>
    <row r="430" spans="4:60" s="2" customFormat="1">
      <c r="D430" s="131"/>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row>
    <row r="431" spans="4:60" s="2" customFormat="1">
      <c r="D431" s="131"/>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row>
    <row r="432" spans="4:60" s="2" customFormat="1">
      <c r="D432" s="131"/>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row>
    <row r="433" spans="4:60" s="2" customFormat="1">
      <c r="D433" s="131"/>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row>
    <row r="434" spans="4:60" s="2" customFormat="1">
      <c r="D434" s="131"/>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row>
    <row r="435" spans="4:60" s="2" customFormat="1">
      <c r="D435" s="131"/>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row>
    <row r="436" spans="4:60" s="2" customFormat="1">
      <c r="D436" s="131"/>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row>
    <row r="437" spans="4:60" s="2" customFormat="1">
      <c r="D437" s="131"/>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row>
    <row r="438" spans="4:60" s="2" customFormat="1">
      <c r="D438" s="131"/>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row>
    <row r="439" spans="4:60" s="2" customFormat="1">
      <c r="D439" s="131"/>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row>
    <row r="440" spans="4:60" s="2" customFormat="1">
      <c r="D440" s="131"/>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row>
    <row r="441" spans="4:60" s="2" customFormat="1">
      <c r="D441" s="131"/>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row>
    <row r="442" spans="4:60" s="2" customFormat="1">
      <c r="D442" s="131"/>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row>
    <row r="443" spans="4:60" s="2" customFormat="1">
      <c r="D443" s="131"/>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row>
    <row r="444" spans="4:60" s="2" customFormat="1">
      <c r="D444" s="131"/>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row>
    <row r="445" spans="4:60" s="2" customFormat="1">
      <c r="D445" s="131"/>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row>
    <row r="446" spans="4:60" s="2" customFormat="1">
      <c r="D446" s="131"/>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row>
    <row r="447" spans="4:60" s="2" customFormat="1">
      <c r="D447" s="131"/>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row>
    <row r="448" spans="4:60" s="2" customFormat="1">
      <c r="D448" s="131"/>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row>
    <row r="449" spans="4:60" s="2" customFormat="1">
      <c r="D449" s="131"/>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row>
    <row r="450" spans="4:60" s="2" customFormat="1">
      <c r="D450" s="131"/>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row>
    <row r="451" spans="4:60" s="2" customFormat="1">
      <c r="D451" s="131"/>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row>
    <row r="452" spans="4:60" s="2" customFormat="1">
      <c r="D452" s="131"/>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row>
    <row r="453" spans="4:60" s="2" customFormat="1">
      <c r="D453" s="131"/>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row>
    <row r="454" spans="4:60" s="2" customFormat="1">
      <c r="D454" s="131"/>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row>
    <row r="455" spans="4:60" s="2" customFormat="1">
      <c r="D455" s="131"/>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row>
    <row r="456" spans="4:60" s="2" customFormat="1">
      <c r="D456" s="131"/>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row>
    <row r="457" spans="4:60" s="2" customFormat="1">
      <c r="D457" s="131"/>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row>
    <row r="458" spans="4:60" s="2" customFormat="1">
      <c r="D458" s="131"/>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row>
    <row r="459" spans="4:60" s="2" customFormat="1">
      <c r="D459" s="131"/>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row>
    <row r="460" spans="4:60" s="2" customFormat="1">
      <c r="D460" s="131"/>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row>
    <row r="461" spans="4:60" s="2" customFormat="1">
      <c r="D461" s="131"/>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row>
    <row r="462" spans="4:60" s="2" customFormat="1">
      <c r="D462" s="131"/>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row>
    <row r="463" spans="4:60" s="2" customFormat="1">
      <c r="D463" s="131"/>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row>
    <row r="464" spans="4:60" s="2" customFormat="1">
      <c r="D464" s="131"/>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row>
    <row r="465" spans="4:60" s="2" customFormat="1">
      <c r="D465" s="131"/>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row>
    <row r="466" spans="4:60" s="2" customFormat="1">
      <c r="D466" s="131"/>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row>
    <row r="467" spans="4:60" s="2" customFormat="1">
      <c r="D467" s="131"/>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row>
    <row r="468" spans="4:60" s="2" customFormat="1">
      <c r="D468" s="131"/>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row>
    <row r="469" spans="4:60" s="2" customFormat="1">
      <c r="D469" s="131"/>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row>
    <row r="470" spans="4:60" s="2" customFormat="1">
      <c r="D470" s="131"/>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row>
    <row r="471" spans="4:60" s="2" customFormat="1">
      <c r="D471" s="131"/>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row>
    <row r="472" spans="4:60" s="2" customFormat="1">
      <c r="D472" s="131"/>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row>
    <row r="473" spans="4:60" s="2" customFormat="1">
      <c r="D473" s="131"/>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row>
    <row r="474" spans="4:60" s="2" customFormat="1">
      <c r="D474" s="131"/>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row>
    <row r="475" spans="4:60" s="2" customFormat="1">
      <c r="D475" s="131"/>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row>
    <row r="476" spans="4:60" s="2" customFormat="1">
      <c r="D476" s="131"/>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row>
    <row r="477" spans="4:60" s="2" customFormat="1">
      <c r="D477" s="131"/>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row>
    <row r="478" spans="4:60" s="2" customFormat="1">
      <c r="D478" s="131"/>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row>
    <row r="479" spans="4:60" s="2" customFormat="1">
      <c r="D479" s="131"/>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row>
    <row r="480" spans="4:60" s="2" customFormat="1">
      <c r="D480" s="131"/>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row>
    <row r="481" spans="4:60" s="2" customFormat="1">
      <c r="D481" s="131"/>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row>
    <row r="482" spans="4:60" s="2" customFormat="1">
      <c r="D482" s="131"/>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row>
    <row r="483" spans="4:60" s="2" customFormat="1">
      <c r="D483" s="131"/>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row>
    <row r="484" spans="4:60" s="2" customFormat="1">
      <c r="D484" s="131"/>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row>
    <row r="485" spans="4:60" s="2" customFormat="1">
      <c r="D485" s="131"/>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row>
    <row r="486" spans="4:60" s="2" customFormat="1">
      <c r="D486" s="131"/>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row>
    <row r="487" spans="4:60" s="2" customFormat="1">
      <c r="D487" s="131"/>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row>
    <row r="488" spans="4:60" s="2" customFormat="1">
      <c r="D488" s="131"/>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row>
    <row r="489" spans="4:60" s="2" customFormat="1">
      <c r="D489" s="131"/>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row>
    <row r="490" spans="4:60" s="2" customFormat="1">
      <c r="D490" s="131"/>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row>
    <row r="491" spans="4:60" s="2" customFormat="1">
      <c r="D491" s="131"/>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row>
    <row r="492" spans="4:60" s="2" customFormat="1">
      <c r="D492" s="131"/>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row>
    <row r="493" spans="4:60" s="2" customFormat="1">
      <c r="D493" s="131"/>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row>
    <row r="494" spans="4:60" s="2" customFormat="1">
      <c r="D494" s="131"/>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row>
    <row r="495" spans="4:60" s="2" customFormat="1">
      <c r="D495" s="131"/>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row>
    <row r="496" spans="4:60" s="2" customFormat="1">
      <c r="D496" s="131"/>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row>
    <row r="497" spans="4:60" s="2" customFormat="1">
      <c r="D497" s="131"/>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row>
    <row r="498" spans="4:60" s="2" customFormat="1">
      <c r="D498" s="131"/>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row>
    <row r="499" spans="4:60" s="2" customFormat="1">
      <c r="D499" s="131"/>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row>
    <row r="500" spans="4:60" s="2" customFormat="1">
      <c r="D500" s="131"/>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row>
    <row r="501" spans="4:60" s="2" customFormat="1">
      <c r="D501" s="131"/>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row>
    <row r="502" spans="4:60" s="2" customFormat="1">
      <c r="D502" s="131"/>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row>
    <row r="503" spans="4:60" s="2" customFormat="1">
      <c r="D503" s="131"/>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row>
    <row r="504" spans="4:60" s="2" customFormat="1">
      <c r="D504" s="131"/>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row>
    <row r="505" spans="4:60" s="2" customFormat="1">
      <c r="D505" s="131"/>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row>
    <row r="506" spans="4:60" s="2" customFormat="1">
      <c r="D506" s="131"/>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row>
    <row r="507" spans="4:60" s="2" customFormat="1">
      <c r="D507" s="131"/>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row>
    <row r="508" spans="4:60" s="2" customFormat="1">
      <c r="D508" s="131"/>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row>
    <row r="509" spans="4:60" s="2" customFormat="1">
      <c r="D509" s="131"/>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row>
    <row r="510" spans="4:60" s="2" customFormat="1">
      <c r="D510" s="131"/>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row>
    <row r="511" spans="4:60" s="2" customFormat="1">
      <c r="D511" s="131"/>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row>
    <row r="512" spans="4:60" s="2" customFormat="1">
      <c r="D512" s="131"/>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row>
    <row r="513" spans="4:60" s="2" customFormat="1">
      <c r="D513" s="131"/>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row>
    <row r="514" spans="4:60" s="2" customFormat="1">
      <c r="D514" s="131"/>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row>
    <row r="515" spans="4:60" s="2" customFormat="1">
      <c r="D515" s="131"/>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row>
    <row r="516" spans="4:60" s="2" customFormat="1">
      <c r="D516" s="131"/>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row>
    <row r="517" spans="4:60" s="2" customFormat="1">
      <c r="D517" s="131"/>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row>
    <row r="518" spans="4:60" s="2" customFormat="1">
      <c r="D518" s="131"/>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row>
    <row r="519" spans="4:60" s="2" customFormat="1">
      <c r="D519" s="131"/>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row>
    <row r="520" spans="4:60" s="2" customFormat="1">
      <c r="D520" s="131"/>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row>
    <row r="521" spans="4:60" s="2" customFormat="1">
      <c r="D521" s="131"/>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row>
    <row r="522" spans="4:60" s="2" customFormat="1">
      <c r="D522" s="131"/>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row>
    <row r="523" spans="4:60" s="2" customFormat="1">
      <c r="D523" s="131"/>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row>
    <row r="524" spans="4:60" s="2" customFormat="1">
      <c r="D524" s="131"/>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row>
    <row r="525" spans="4:60" s="2" customFormat="1">
      <c r="D525" s="131"/>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row>
    <row r="526" spans="4:60" s="2" customFormat="1">
      <c r="D526" s="131"/>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row>
    <row r="527" spans="4:60" s="2" customFormat="1">
      <c r="D527" s="131"/>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row>
    <row r="528" spans="4:60" s="2" customFormat="1">
      <c r="D528" s="131"/>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row>
    <row r="529" spans="4:60" s="2" customFormat="1">
      <c r="D529" s="131"/>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row>
    <row r="530" spans="4:60" s="2" customFormat="1">
      <c r="D530" s="131"/>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row>
    <row r="531" spans="4:60" s="2" customFormat="1">
      <c r="D531" s="131"/>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row>
    <row r="532" spans="4:60" s="2" customFormat="1">
      <c r="D532" s="131"/>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row>
    <row r="533" spans="4:60" s="2" customFormat="1">
      <c r="D533" s="131"/>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row>
    <row r="534" spans="4:60" s="2" customFormat="1">
      <c r="D534" s="131"/>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row>
    <row r="535" spans="4:60" s="2" customFormat="1">
      <c r="D535" s="131"/>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row>
    <row r="536" spans="4:60" s="2" customFormat="1">
      <c r="D536" s="131"/>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row>
    <row r="537" spans="4:60" s="2" customFormat="1">
      <c r="D537" s="131"/>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row>
    <row r="538" spans="4:60" s="2" customFormat="1">
      <c r="D538" s="131"/>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row>
    <row r="539" spans="4:60" s="2" customFormat="1">
      <c r="D539" s="131"/>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row>
    <row r="540" spans="4:60" s="2" customFormat="1">
      <c r="D540" s="131"/>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row>
    <row r="541" spans="4:60" s="2" customFormat="1">
      <c r="D541" s="131"/>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row>
    <row r="542" spans="4:60" s="2" customFormat="1">
      <c r="D542" s="131"/>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row>
    <row r="543" spans="4:60" s="2" customFormat="1">
      <c r="D543" s="131"/>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row>
    <row r="544" spans="4:60" s="2" customFormat="1">
      <c r="D544" s="131"/>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row>
    <row r="545" spans="4:60" s="2" customFormat="1">
      <c r="D545" s="131"/>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row>
    <row r="546" spans="4:60" s="2" customFormat="1">
      <c r="D546" s="131"/>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row>
    <row r="547" spans="4:60" s="2" customFormat="1">
      <c r="D547" s="131"/>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row>
    <row r="548" spans="4:60" s="2" customFormat="1">
      <c r="D548" s="131"/>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row>
    <row r="549" spans="4:60" s="2" customFormat="1">
      <c r="D549" s="131"/>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row>
    <row r="550" spans="4:60" s="2" customFormat="1">
      <c r="D550" s="131"/>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row>
    <row r="551" spans="4:60" s="2" customFormat="1">
      <c r="D551" s="131"/>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row>
    <row r="552" spans="4:60" s="2" customFormat="1">
      <c r="D552" s="131"/>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row>
    <row r="553" spans="4:60" s="2" customFormat="1">
      <c r="D553" s="131"/>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row>
    <row r="554" spans="4:60" s="2" customFormat="1">
      <c r="D554" s="131"/>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row>
    <row r="555" spans="4:60" s="2" customFormat="1">
      <c r="D555" s="131"/>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row>
    <row r="556" spans="4:60" s="2" customFormat="1">
      <c r="D556" s="131"/>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row>
    <row r="557" spans="4:60" s="2" customFormat="1">
      <c r="D557" s="131"/>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row>
    <row r="558" spans="4:60" s="2" customFormat="1">
      <c r="D558" s="131"/>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row>
    <row r="559" spans="4:60" s="2" customFormat="1">
      <c r="D559" s="131"/>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row>
    <row r="560" spans="4:60" s="2" customFormat="1">
      <c r="D560" s="131"/>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row>
    <row r="561" spans="4:60" s="2" customFormat="1">
      <c r="D561" s="131"/>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row>
    <row r="562" spans="4:60" s="2" customFormat="1">
      <c r="D562" s="131"/>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row>
    <row r="563" spans="4:60" s="2" customFormat="1">
      <c r="D563" s="131"/>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row>
    <row r="564" spans="4:60" s="2" customFormat="1">
      <c r="D564" s="131"/>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row>
    <row r="565" spans="4:60" s="2" customFormat="1">
      <c r="D565" s="131"/>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row>
    <row r="566" spans="4:60" s="2" customFormat="1">
      <c r="D566" s="131"/>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row>
    <row r="567" spans="4:60" s="2" customFormat="1">
      <c r="D567" s="131"/>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row>
    <row r="568" spans="4:60" s="2" customFormat="1">
      <c r="D568" s="131"/>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row>
    <row r="569" spans="4:60" s="2" customFormat="1">
      <c r="D569" s="131"/>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row>
    <row r="570" spans="4:60" s="2" customFormat="1">
      <c r="D570" s="131"/>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row>
    <row r="571" spans="4:60" s="2" customFormat="1">
      <c r="D571" s="131"/>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row>
    <row r="572" spans="4:60" s="2" customFormat="1">
      <c r="D572" s="131"/>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row>
    <row r="573" spans="4:60" s="2" customFormat="1">
      <c r="D573" s="131"/>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row>
    <row r="574" spans="4:60" s="2" customFormat="1">
      <c r="D574" s="131"/>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row>
    <row r="575" spans="4:60" s="2" customFormat="1">
      <c r="D575" s="131"/>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row>
    <row r="576" spans="4:60" s="2" customFormat="1">
      <c r="D576" s="131"/>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row>
    <row r="577" spans="4:60" s="2" customFormat="1">
      <c r="D577" s="131"/>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row>
    <row r="578" spans="4:60" s="2" customFormat="1">
      <c r="D578" s="131"/>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row>
    <row r="579" spans="4:60" s="2" customFormat="1">
      <c r="D579" s="131"/>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row>
    <row r="580" spans="4:60" s="2" customFormat="1">
      <c r="D580" s="131"/>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row>
    <row r="581" spans="4:60" s="2" customFormat="1">
      <c r="D581" s="131"/>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row>
    <row r="582" spans="4:60" s="2" customFormat="1">
      <c r="D582" s="131"/>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row>
    <row r="583" spans="4:60" s="2" customFormat="1">
      <c r="D583" s="131"/>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row>
    <row r="584" spans="4:60" s="2" customFormat="1">
      <c r="D584" s="131"/>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row>
    <row r="585" spans="4:60" s="2" customFormat="1">
      <c r="D585" s="131"/>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row>
    <row r="586" spans="4:60" s="2" customFormat="1">
      <c r="D586" s="131"/>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row>
    <row r="587" spans="4:60" s="2" customFormat="1">
      <c r="D587" s="131"/>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row>
    <row r="588" spans="4:60" s="2" customFormat="1">
      <c r="D588" s="131"/>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row>
    <row r="589" spans="4:60" s="2" customFormat="1">
      <c r="D589" s="131"/>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row>
    <row r="590" spans="4:60" s="2" customFormat="1">
      <c r="D590" s="131"/>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row>
    <row r="591" spans="4:60" s="2" customFormat="1">
      <c r="D591" s="131"/>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row>
    <row r="592" spans="4:60" s="2" customFormat="1">
      <c r="D592" s="131"/>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row>
    <row r="593" spans="4:60" s="2" customFormat="1">
      <c r="D593" s="131"/>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row>
    <row r="594" spans="4:60" s="2" customFormat="1">
      <c r="D594" s="131"/>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row>
    <row r="595" spans="4:60" s="2" customFormat="1">
      <c r="D595" s="131"/>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row>
    <row r="596" spans="4:60" s="2" customFormat="1">
      <c r="D596" s="131"/>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row>
    <row r="597" spans="4:60" s="2" customFormat="1">
      <c r="D597" s="131"/>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row>
    <row r="598" spans="4:60" s="2" customFormat="1">
      <c r="D598" s="131"/>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row>
    <row r="599" spans="4:60" s="2" customFormat="1">
      <c r="D599" s="131"/>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row>
    <row r="600" spans="4:60" s="2" customFormat="1">
      <c r="D600" s="131"/>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row>
    <row r="601" spans="4:60" s="2" customFormat="1">
      <c r="D601" s="131"/>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row>
    <row r="602" spans="4:60" s="2" customFormat="1">
      <c r="D602" s="131"/>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row>
    <row r="603" spans="4:60" s="2" customFormat="1">
      <c r="D603" s="131"/>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row>
    <row r="604" spans="4:60" s="2" customFormat="1">
      <c r="D604" s="131"/>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row>
    <row r="605" spans="4:60" s="2" customFormat="1">
      <c r="D605" s="131"/>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row>
    <row r="606" spans="4:60" s="2" customFormat="1">
      <c r="D606" s="131"/>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row>
    <row r="607" spans="4:60" s="2" customFormat="1">
      <c r="D607" s="131"/>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row>
    <row r="608" spans="4:60" s="2" customFormat="1">
      <c r="D608" s="131"/>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row>
    <row r="609" spans="4:60" s="2" customFormat="1">
      <c r="D609" s="131"/>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row>
    <row r="610" spans="4:60" s="2" customFormat="1">
      <c r="D610" s="131"/>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row>
    <row r="611" spans="4:60" s="2" customFormat="1">
      <c r="D611" s="131"/>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row>
    <row r="612" spans="4:60" s="2" customFormat="1">
      <c r="D612" s="131"/>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row>
    <row r="613" spans="4:60" s="2" customFormat="1">
      <c r="D613" s="131"/>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row>
    <row r="614" spans="4:60" s="2" customFormat="1">
      <c r="D614" s="131"/>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row>
    <row r="615" spans="4:60" s="2" customFormat="1">
      <c r="D615" s="131"/>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row>
    <row r="616" spans="4:60" s="2" customFormat="1">
      <c r="D616" s="131"/>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row>
    <row r="617" spans="4:60" s="2" customFormat="1">
      <c r="D617" s="131"/>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row>
    <row r="618" spans="4:60" s="2" customFormat="1">
      <c r="D618" s="131"/>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row>
    <row r="619" spans="4:60" s="2" customFormat="1">
      <c r="D619" s="131"/>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row>
    <row r="620" spans="4:60" s="2" customFormat="1">
      <c r="D620" s="131"/>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row>
    <row r="621" spans="4:60" s="2" customFormat="1">
      <c r="D621" s="131"/>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row>
    <row r="622" spans="4:60" s="2" customFormat="1">
      <c r="D622" s="131"/>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row>
    <row r="623" spans="4:60" s="2" customFormat="1">
      <c r="D623" s="131"/>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row>
    <row r="624" spans="4:60" s="2" customFormat="1">
      <c r="D624" s="131"/>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row>
    <row r="625" spans="4:60" s="2" customFormat="1">
      <c r="D625" s="131"/>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row>
    <row r="626" spans="4:60" s="2" customFormat="1">
      <c r="D626" s="131"/>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row>
    <row r="627" spans="4:60" s="2" customFormat="1">
      <c r="D627" s="131"/>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row>
    <row r="628" spans="4:60" s="2" customFormat="1">
      <c r="D628" s="131"/>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row>
    <row r="629" spans="4:60" s="2" customFormat="1">
      <c r="D629" s="131"/>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row>
    <row r="630" spans="4:60" s="2" customFormat="1">
      <c r="D630" s="131"/>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row>
    <row r="631" spans="4:60" s="2" customFormat="1">
      <c r="D631" s="131"/>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row>
    <row r="632" spans="4:60" s="2" customFormat="1">
      <c r="D632" s="131"/>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row>
    <row r="633" spans="4:60" s="2" customFormat="1">
      <c r="D633" s="131"/>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row>
    <row r="634" spans="4:60" s="2" customFormat="1">
      <c r="D634" s="131"/>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row>
    <row r="635" spans="4:60" s="2" customFormat="1">
      <c r="D635" s="131"/>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row>
    <row r="636" spans="4:60" s="2" customFormat="1">
      <c r="D636" s="131"/>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row>
    <row r="637" spans="4:60" s="2" customFormat="1">
      <c r="D637" s="131"/>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row>
    <row r="638" spans="4:60" s="2" customFormat="1">
      <c r="D638" s="131"/>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row>
    <row r="639" spans="4:60" s="2" customFormat="1">
      <c r="D639" s="131"/>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row>
    <row r="640" spans="4:60" s="2" customFormat="1">
      <c r="D640" s="131"/>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row>
    <row r="641" spans="4:60" s="2" customFormat="1">
      <c r="D641" s="131"/>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row>
    <row r="642" spans="4:60" s="2" customFormat="1">
      <c r="D642" s="131"/>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row>
    <row r="643" spans="4:60" s="2" customFormat="1">
      <c r="D643" s="131"/>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row>
    <row r="644" spans="4:60" s="2" customFormat="1">
      <c r="D644" s="131"/>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row>
    <row r="645" spans="4:60" s="2" customFormat="1">
      <c r="D645" s="131"/>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row>
    <row r="646" spans="4:60" s="2" customFormat="1">
      <c r="D646" s="131"/>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row>
    <row r="647" spans="4:60" s="2" customFormat="1">
      <c r="D647" s="131"/>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row>
    <row r="648" spans="4:60" s="2" customFormat="1">
      <c r="D648" s="131"/>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row>
    <row r="649" spans="4:60" s="2" customFormat="1">
      <c r="D649" s="131"/>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row>
    <row r="650" spans="4:60" s="2" customFormat="1">
      <c r="D650" s="131"/>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row>
    <row r="651" spans="4:60" s="2" customFormat="1">
      <c r="D651" s="131"/>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row>
    <row r="652" spans="4:60" s="2" customFormat="1">
      <c r="D652" s="131"/>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row>
    <row r="653" spans="4:60" s="2" customFormat="1">
      <c r="D653" s="131"/>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row>
    <row r="654" spans="4:60" s="2" customFormat="1">
      <c r="D654" s="131"/>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row>
    <row r="655" spans="4:60" s="2" customFormat="1">
      <c r="D655" s="131"/>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row>
    <row r="656" spans="4:60" s="2" customFormat="1">
      <c r="D656" s="131"/>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row>
    <row r="657" spans="4:60" s="2" customFormat="1">
      <c r="D657" s="131"/>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row>
    <row r="658" spans="4:60" s="2" customFormat="1">
      <c r="D658" s="131"/>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row>
    <row r="659" spans="4:60" s="2" customFormat="1">
      <c r="D659" s="131"/>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row>
    <row r="660" spans="4:60" s="2" customFormat="1">
      <c r="D660" s="131"/>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row>
    <row r="661" spans="4:60" s="2" customFormat="1">
      <c r="D661" s="131"/>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row>
    <row r="662" spans="4:60" s="2" customFormat="1">
      <c r="D662" s="131"/>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row>
    <row r="663" spans="4:60" s="2" customFormat="1">
      <c r="D663" s="131"/>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row>
    <row r="664" spans="4:60" s="2" customFormat="1">
      <c r="D664" s="131"/>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row>
    <row r="665" spans="4:60" s="2" customFormat="1">
      <c r="D665" s="131"/>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row>
    <row r="666" spans="4:60" s="2" customFormat="1">
      <c r="D666" s="131"/>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row>
    <row r="667" spans="4:60" s="2" customFormat="1">
      <c r="D667" s="131"/>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row>
    <row r="668" spans="4:60" s="2" customFormat="1">
      <c r="D668" s="131"/>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row>
    <row r="669" spans="4:60" s="2" customFormat="1">
      <c r="D669" s="131"/>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row>
    <row r="670" spans="4:60" s="2" customFormat="1">
      <c r="D670" s="131"/>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row>
    <row r="671" spans="4:60" s="2" customFormat="1">
      <c r="D671" s="131"/>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row>
    <row r="672" spans="4:60" s="2" customFormat="1">
      <c r="D672" s="131"/>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row>
    <row r="673" spans="4:60" s="2" customFormat="1">
      <c r="D673" s="131"/>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row>
    <row r="674" spans="4:60" s="2" customFormat="1">
      <c r="D674" s="131"/>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row>
    <row r="675" spans="4:60" s="2" customFormat="1">
      <c r="D675" s="131"/>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row>
    <row r="676" spans="4:60" s="2" customFormat="1">
      <c r="D676" s="131"/>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row>
    <row r="677" spans="4:60" s="2" customFormat="1">
      <c r="D677" s="131"/>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row>
    <row r="678" spans="4:60" s="2" customFormat="1">
      <c r="D678" s="131"/>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row>
    <row r="679" spans="4:60" s="2" customFormat="1">
      <c r="D679" s="131"/>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row>
    <row r="680" spans="4:60" s="2" customFormat="1">
      <c r="D680" s="131"/>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row>
    <row r="681" spans="4:60" s="2" customFormat="1">
      <c r="D681" s="131"/>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row>
    <row r="682" spans="4:60" s="2" customFormat="1">
      <c r="D682" s="131"/>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row>
    <row r="683" spans="4:60" s="2" customFormat="1">
      <c r="D683" s="131"/>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row>
    <row r="684" spans="4:60" s="2" customFormat="1">
      <c r="D684" s="131"/>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row>
    <row r="685" spans="4:60" s="2" customFormat="1">
      <c r="D685" s="131"/>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row>
    <row r="686" spans="4:60" s="2" customFormat="1">
      <c r="D686" s="131"/>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row>
    <row r="687" spans="4:60" s="2" customFormat="1">
      <c r="D687" s="131"/>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row>
    <row r="688" spans="4:60" s="2" customFormat="1">
      <c r="D688" s="131"/>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row>
    <row r="689" spans="4:60" s="2" customFormat="1">
      <c r="D689" s="131"/>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row>
    <row r="690" spans="4:60" s="2" customFormat="1">
      <c r="D690" s="131"/>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row>
    <row r="691" spans="4:60" s="2" customFormat="1">
      <c r="D691" s="131"/>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row>
    <row r="692" spans="4:60" s="2" customFormat="1">
      <c r="D692" s="131"/>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row>
    <row r="693" spans="4:60" s="2" customFormat="1">
      <c r="D693" s="131"/>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row>
    <row r="694" spans="4:60" s="2" customFormat="1">
      <c r="D694" s="131"/>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row>
    <row r="695" spans="4:60" s="2" customFormat="1">
      <c r="D695" s="131"/>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row>
    <row r="696" spans="4:60" s="2" customFormat="1">
      <c r="D696" s="131"/>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row>
    <row r="697" spans="4:60" s="2" customFormat="1">
      <c r="D697" s="131"/>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row>
    <row r="698" spans="4:60" s="2" customFormat="1">
      <c r="D698" s="131"/>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row>
    <row r="699" spans="4:60" s="2" customFormat="1">
      <c r="D699" s="131"/>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row>
    <row r="700" spans="4:60" s="2" customFormat="1">
      <c r="D700" s="131"/>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row>
    <row r="701" spans="4:60" s="2" customFormat="1">
      <c r="D701" s="131"/>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row>
    <row r="702" spans="4:60" s="2" customFormat="1">
      <c r="D702" s="131"/>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row>
    <row r="703" spans="4:60" s="2" customFormat="1">
      <c r="D703" s="131"/>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row>
    <row r="704" spans="4:60" s="2" customFormat="1">
      <c r="D704" s="131"/>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row>
    <row r="705" spans="4:60" s="2" customFormat="1">
      <c r="D705" s="131"/>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row>
    <row r="706" spans="4:60" s="2" customFormat="1">
      <c r="D706" s="131"/>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row>
    <row r="707" spans="4:60" s="2" customFormat="1">
      <c r="D707" s="131"/>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row>
    <row r="708" spans="4:60" s="2" customFormat="1">
      <c r="D708" s="131"/>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row>
    <row r="709" spans="4:60" s="2" customFormat="1">
      <c r="D709" s="131"/>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row>
    <row r="710" spans="4:60" s="2" customFormat="1">
      <c r="D710" s="131"/>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row>
    <row r="711" spans="4:60" s="2" customFormat="1">
      <c r="D711" s="131"/>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row>
    <row r="712" spans="4:60" s="2" customFormat="1">
      <c r="D712" s="131"/>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row>
    <row r="713" spans="4:60" s="2" customFormat="1">
      <c r="D713" s="131"/>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row>
    <row r="714" spans="4:60" s="2" customFormat="1">
      <c r="D714" s="131"/>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row>
    <row r="715" spans="4:60" s="2" customFormat="1">
      <c r="D715" s="131"/>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row>
    <row r="716" spans="4:60" s="2" customFormat="1">
      <c r="D716" s="131"/>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row>
    <row r="717" spans="4:60" s="2" customFormat="1">
      <c r="D717" s="131"/>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row>
    <row r="718" spans="4:60" s="2" customFormat="1">
      <c r="D718" s="131"/>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row>
    <row r="719" spans="4:60" s="2" customFormat="1">
      <c r="D719" s="131"/>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row>
    <row r="720" spans="4:60" s="2" customFormat="1">
      <c r="D720" s="131"/>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row>
    <row r="721" spans="4:60" s="2" customFormat="1">
      <c r="D721" s="131"/>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row>
    <row r="722" spans="4:60" s="2" customFormat="1">
      <c r="D722" s="131"/>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row>
    <row r="723" spans="4:60" s="2" customFormat="1">
      <c r="D723" s="131"/>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row>
    <row r="724" spans="4:60" s="2" customFormat="1">
      <c r="D724" s="131"/>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row>
    <row r="725" spans="4:60" s="2" customFormat="1">
      <c r="D725" s="131"/>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row>
    <row r="726" spans="4:60" s="2" customFormat="1">
      <c r="D726" s="131"/>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row>
    <row r="727" spans="4:60" s="2" customFormat="1">
      <c r="D727" s="131"/>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row>
    <row r="728" spans="4:60" s="2" customFormat="1">
      <c r="D728" s="131"/>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row>
    <row r="729" spans="4:60" s="2" customFormat="1">
      <c r="D729" s="131"/>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row>
    <row r="730" spans="4:60" s="2" customFormat="1">
      <c r="D730" s="131"/>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row>
    <row r="731" spans="4:60" s="2" customFormat="1">
      <c r="D731" s="131"/>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row>
    <row r="732" spans="4:60" s="2" customFormat="1">
      <c r="D732" s="131"/>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row>
    <row r="733" spans="4:60" s="2" customFormat="1">
      <c r="D733" s="131"/>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row>
    <row r="734" spans="4:60" s="2" customFormat="1">
      <c r="D734" s="131"/>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row>
    <row r="735" spans="4:60" s="2" customFormat="1">
      <c r="D735" s="131"/>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row>
    <row r="736" spans="4:60" s="2" customFormat="1">
      <c r="D736" s="131"/>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row>
    <row r="737" spans="4:60" s="2" customFormat="1">
      <c r="D737" s="131"/>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row>
    <row r="738" spans="4:60" s="2" customFormat="1">
      <c r="D738" s="131"/>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row>
    <row r="739" spans="4:60" s="2" customFormat="1">
      <c r="D739" s="131"/>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row>
    <row r="740" spans="4:60" s="2" customFormat="1">
      <c r="D740" s="131"/>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row>
    <row r="741" spans="4:60" s="2" customFormat="1">
      <c r="D741" s="131"/>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row>
    <row r="742" spans="4:60" s="2" customFormat="1">
      <c r="D742" s="131"/>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row>
    <row r="743" spans="4:60" s="2" customFormat="1">
      <c r="D743" s="131"/>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row>
    <row r="744" spans="4:60" s="2" customFormat="1">
      <c r="D744" s="131"/>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row>
    <row r="745" spans="4:60" s="2" customFormat="1">
      <c r="D745" s="131"/>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row>
    <row r="746" spans="4:60" s="2" customFormat="1">
      <c r="D746" s="131"/>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row>
    <row r="747" spans="4:60" s="2" customFormat="1">
      <c r="D747" s="131"/>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row>
    <row r="748" spans="4:60" s="2" customFormat="1">
      <c r="D748" s="131"/>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row>
    <row r="749" spans="4:60" s="2" customFormat="1">
      <c r="D749" s="131"/>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row>
    <row r="750" spans="4:60" s="2" customFormat="1">
      <c r="D750" s="131"/>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row>
    <row r="751" spans="4:60" s="2" customFormat="1">
      <c r="D751" s="131"/>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row>
    <row r="752" spans="4:60" s="2" customFormat="1">
      <c r="D752" s="131"/>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row>
    <row r="753" spans="4:60" s="2" customFormat="1">
      <c r="D753" s="131"/>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row>
    <row r="754" spans="4:60" s="2" customFormat="1">
      <c r="D754" s="131"/>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row>
    <row r="755" spans="4:60" s="2" customFormat="1">
      <c r="D755" s="131"/>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row>
    <row r="756" spans="4:60" s="2" customFormat="1">
      <c r="D756" s="131"/>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row>
    <row r="757" spans="4:60" s="2" customFormat="1">
      <c r="D757" s="131"/>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row>
    <row r="758" spans="4:60" s="2" customFormat="1">
      <c r="D758" s="131"/>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row>
    <row r="759" spans="4:60" s="2" customFormat="1">
      <c r="D759" s="131"/>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row>
    <row r="760" spans="4:60" s="2" customFormat="1">
      <c r="D760" s="131"/>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row>
    <row r="761" spans="4:60" s="2" customFormat="1">
      <c r="D761" s="131"/>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row>
    <row r="762" spans="4:60" s="2" customFormat="1">
      <c r="D762" s="131"/>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row>
    <row r="763" spans="4:60" s="2" customFormat="1">
      <c r="D763" s="131"/>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row>
    <row r="764" spans="4:60" s="2" customFormat="1">
      <c r="D764" s="131"/>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row>
    <row r="765" spans="4:60" s="2" customFormat="1">
      <c r="D765" s="131"/>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row>
  </sheetData>
  <mergeCells count="146">
    <mergeCell ref="A2:H2"/>
    <mergeCell ref="A3:H3"/>
    <mergeCell ref="C4:H4"/>
    <mergeCell ref="A6:A8"/>
    <mergeCell ref="C6:H6"/>
    <mergeCell ref="C7:H7"/>
    <mergeCell ref="C8:H8"/>
    <mergeCell ref="A15:A20"/>
    <mergeCell ref="A10:A13"/>
    <mergeCell ref="C10:H10"/>
    <mergeCell ref="C11:H11"/>
    <mergeCell ref="C12:H12"/>
    <mergeCell ref="C13:H13"/>
    <mergeCell ref="C15:H15"/>
    <mergeCell ref="C16:H16"/>
    <mergeCell ref="C17:H17"/>
    <mergeCell ref="C18:H18"/>
    <mergeCell ref="C19:H19"/>
    <mergeCell ref="C20:H20"/>
    <mergeCell ref="A29:H29"/>
    <mergeCell ref="A30:A35"/>
    <mergeCell ref="D30:D35"/>
    <mergeCell ref="E30:E35"/>
    <mergeCell ref="G30:G35"/>
    <mergeCell ref="H30:H35"/>
    <mergeCell ref="G37:G44"/>
    <mergeCell ref="G46:G51"/>
    <mergeCell ref="A23:H23"/>
    <mergeCell ref="A24:A28"/>
    <mergeCell ref="D24:D28"/>
    <mergeCell ref="E24:E28"/>
    <mergeCell ref="G24:G28"/>
    <mergeCell ref="H24:H28"/>
    <mergeCell ref="F24:F28"/>
    <mergeCell ref="F30:F35"/>
    <mergeCell ref="A52:H52"/>
    <mergeCell ref="A36:H36"/>
    <mergeCell ref="A37:A44"/>
    <mergeCell ref="D37:D44"/>
    <mergeCell ref="E37:E44"/>
    <mergeCell ref="A45:H45"/>
    <mergeCell ref="A46:A51"/>
    <mergeCell ref="D46:D51"/>
    <mergeCell ref="E46:E51"/>
    <mergeCell ref="F37:F44"/>
    <mergeCell ref="F46:F51"/>
    <mergeCell ref="D88:D93"/>
    <mergeCell ref="E88:E93"/>
    <mergeCell ref="A59:H59"/>
    <mergeCell ref="A60:A65"/>
    <mergeCell ref="D60:D65"/>
    <mergeCell ref="E60:E65"/>
    <mergeCell ref="A66:H66"/>
    <mergeCell ref="A67:A72"/>
    <mergeCell ref="D67:D72"/>
    <mergeCell ref="E67:E72"/>
    <mergeCell ref="H88:H93"/>
    <mergeCell ref="D53:D58"/>
    <mergeCell ref="E53:E58"/>
    <mergeCell ref="A53:A58"/>
    <mergeCell ref="G53:G58"/>
    <mergeCell ref="A94:H94"/>
    <mergeCell ref="A95:A100"/>
    <mergeCell ref="D95:D100"/>
    <mergeCell ref="E95:E100"/>
    <mergeCell ref="A73:H73"/>
    <mergeCell ref="A74:A79"/>
    <mergeCell ref="D74:D79"/>
    <mergeCell ref="E74:E79"/>
    <mergeCell ref="A80:H80"/>
    <mergeCell ref="A81:A86"/>
    <mergeCell ref="D81:D86"/>
    <mergeCell ref="E81:E86"/>
    <mergeCell ref="G95:G100"/>
    <mergeCell ref="A88:A93"/>
    <mergeCell ref="G60:G65"/>
    <mergeCell ref="G67:G72"/>
    <mergeCell ref="G74:G79"/>
    <mergeCell ref="G81:G86"/>
    <mergeCell ref="G88:G93"/>
    <mergeCell ref="A87:H87"/>
    <mergeCell ref="G102:G106"/>
    <mergeCell ref="G108:G113"/>
    <mergeCell ref="G115:G120"/>
    <mergeCell ref="G122:G127"/>
    <mergeCell ref="D102:D106"/>
    <mergeCell ref="H122:H127"/>
    <mergeCell ref="H115:H120"/>
    <mergeCell ref="H108:H113"/>
    <mergeCell ref="H102:H106"/>
    <mergeCell ref="F115:F120"/>
    <mergeCell ref="F122:F127"/>
    <mergeCell ref="A143:A150"/>
    <mergeCell ref="D143:D150"/>
    <mergeCell ref="E143:E150"/>
    <mergeCell ref="A151:H151"/>
    <mergeCell ref="A128:H128"/>
    <mergeCell ref="A129:A134"/>
    <mergeCell ref="D129:D134"/>
    <mergeCell ref="E129:E134"/>
    <mergeCell ref="A136:A141"/>
    <mergeCell ref="D136:D141"/>
    <mergeCell ref="E136:E141"/>
    <mergeCell ref="G129:G134"/>
    <mergeCell ref="G136:G141"/>
    <mergeCell ref="G143:G150"/>
    <mergeCell ref="A135:H135"/>
    <mergeCell ref="H129:H134"/>
    <mergeCell ref="H136:H141"/>
    <mergeCell ref="H143:H150"/>
    <mergeCell ref="F129:F134"/>
    <mergeCell ref="F136:F141"/>
    <mergeCell ref="F143:F150"/>
    <mergeCell ref="H95:H100"/>
    <mergeCell ref="H81:H86"/>
    <mergeCell ref="H74:H79"/>
    <mergeCell ref="H67:H72"/>
    <mergeCell ref="H60:H65"/>
    <mergeCell ref="H53:H58"/>
    <mergeCell ref="H46:H51"/>
    <mergeCell ref="H37:H44"/>
    <mergeCell ref="A142:H142"/>
    <mergeCell ref="A114:H114"/>
    <mergeCell ref="A115:A120"/>
    <mergeCell ref="D115:D120"/>
    <mergeCell ref="E115:E120"/>
    <mergeCell ref="A121:H121"/>
    <mergeCell ref="A122:A127"/>
    <mergeCell ref="D122:D127"/>
    <mergeCell ref="E122:E127"/>
    <mergeCell ref="A101:H101"/>
    <mergeCell ref="A102:A106"/>
    <mergeCell ref="E102:E106"/>
    <mergeCell ref="A107:H107"/>
    <mergeCell ref="A108:A113"/>
    <mergeCell ref="D108:D113"/>
    <mergeCell ref="E108:E113"/>
    <mergeCell ref="F53:F58"/>
    <mergeCell ref="F60:F65"/>
    <mergeCell ref="F67:F72"/>
    <mergeCell ref="F74:F79"/>
    <mergeCell ref="F81:F86"/>
    <mergeCell ref="F88:F93"/>
    <mergeCell ref="F95:F100"/>
    <mergeCell ref="F102:F106"/>
    <mergeCell ref="F108:F113"/>
  </mergeCells>
  <conditionalFormatting sqref="E24">
    <cfRule type="containsText" dxfId="4164" priority="114" operator="containsText" text="R">
      <formula>NOT(ISERROR(SEARCH("R",E24)))</formula>
    </cfRule>
    <cfRule type="containsText" dxfId="4163" priority="113" operator="containsText" text="N">
      <formula>NOT(ISERROR(SEARCH("N",E24)))</formula>
    </cfRule>
    <cfRule type="containsText" dxfId="4162" priority="112" operator="containsText" text="F">
      <formula>NOT(ISERROR(SEARCH("F",E24)))</formula>
    </cfRule>
    <cfRule type="containsText" dxfId="4161" priority="111" operator="containsText" text="B">
      <formula>NOT(ISERROR(SEARCH("B",E24)))</formula>
    </cfRule>
    <cfRule type="containsText" dxfId="4160" priority="110" operator="containsText" text="P">
      <formula>NOT(ISERROR(SEARCH("P",E24)))</formula>
    </cfRule>
    <cfRule type="containsText" dxfId="4159" priority="109" operator="containsText" text="T">
      <formula>NOT(ISERROR(SEARCH("T",E24)))</formula>
    </cfRule>
  </conditionalFormatting>
  <conditionalFormatting sqref="E30">
    <cfRule type="containsText" dxfId="4158" priority="108" operator="containsText" text="R">
      <formula>NOT(ISERROR(SEARCH("R",E30)))</formula>
    </cfRule>
    <cfRule type="containsText" dxfId="4157" priority="107" operator="containsText" text="N">
      <formula>NOT(ISERROR(SEARCH("N",E30)))</formula>
    </cfRule>
    <cfRule type="containsText" dxfId="4156" priority="106" operator="containsText" text="F">
      <formula>NOT(ISERROR(SEARCH("F",E30)))</formula>
    </cfRule>
    <cfRule type="containsText" dxfId="4155" priority="105" operator="containsText" text="B">
      <formula>NOT(ISERROR(SEARCH("B",E30)))</formula>
    </cfRule>
    <cfRule type="containsText" dxfId="4154" priority="104" operator="containsText" text="P">
      <formula>NOT(ISERROR(SEARCH("P",E30)))</formula>
    </cfRule>
    <cfRule type="containsText" dxfId="4153" priority="103" operator="containsText" text="T">
      <formula>NOT(ISERROR(SEARCH("T",E30)))</formula>
    </cfRule>
  </conditionalFormatting>
  <conditionalFormatting sqref="E37">
    <cfRule type="containsText" dxfId="4152" priority="95" operator="containsText" text="N">
      <formula>NOT(ISERROR(SEARCH("N",E37)))</formula>
    </cfRule>
    <cfRule type="containsText" dxfId="4151" priority="96" operator="containsText" text="R">
      <formula>NOT(ISERROR(SEARCH("R",E37)))</formula>
    </cfRule>
    <cfRule type="containsText" dxfId="4150" priority="94" operator="containsText" text="F">
      <formula>NOT(ISERROR(SEARCH("F",E37)))</formula>
    </cfRule>
    <cfRule type="containsText" dxfId="4149" priority="93" operator="containsText" text="B">
      <formula>NOT(ISERROR(SEARCH("B",E37)))</formula>
    </cfRule>
    <cfRule type="containsText" dxfId="4148" priority="92" operator="containsText" text="P">
      <formula>NOT(ISERROR(SEARCH("P",E37)))</formula>
    </cfRule>
    <cfRule type="containsText" dxfId="4147" priority="91" operator="containsText" text="T">
      <formula>NOT(ISERROR(SEARCH("T",E37)))</formula>
    </cfRule>
  </conditionalFormatting>
  <conditionalFormatting sqref="E46">
    <cfRule type="containsText" dxfId="4146" priority="85" operator="containsText" text="T">
      <formula>NOT(ISERROR(SEARCH("T",E46)))</formula>
    </cfRule>
    <cfRule type="containsText" dxfId="4145" priority="86" operator="containsText" text="P">
      <formula>NOT(ISERROR(SEARCH("P",E46)))</formula>
    </cfRule>
    <cfRule type="containsText" dxfId="4144" priority="87" operator="containsText" text="B">
      <formula>NOT(ISERROR(SEARCH("B",E46)))</formula>
    </cfRule>
    <cfRule type="containsText" dxfId="4143" priority="88" operator="containsText" text="F">
      <formula>NOT(ISERROR(SEARCH("F",E46)))</formula>
    </cfRule>
    <cfRule type="containsText" dxfId="4142" priority="90" operator="containsText" text="R">
      <formula>NOT(ISERROR(SEARCH("R",E46)))</formula>
    </cfRule>
    <cfRule type="containsText" dxfId="4141" priority="89" operator="containsText" text="N">
      <formula>NOT(ISERROR(SEARCH("N",E46)))</formula>
    </cfRule>
  </conditionalFormatting>
  <conditionalFormatting sqref="E53">
    <cfRule type="containsText" dxfId="4140" priority="82" operator="containsText" text="F">
      <formula>NOT(ISERROR(SEARCH("F",E53)))</formula>
    </cfRule>
    <cfRule type="containsText" dxfId="4139" priority="84" operator="containsText" text="R">
      <formula>NOT(ISERROR(SEARCH("R",E53)))</formula>
    </cfRule>
    <cfRule type="containsText" dxfId="4138" priority="83" operator="containsText" text="N">
      <formula>NOT(ISERROR(SEARCH("N",E53)))</formula>
    </cfRule>
    <cfRule type="containsText" dxfId="4137" priority="81" operator="containsText" text="B">
      <formula>NOT(ISERROR(SEARCH("B",E53)))</formula>
    </cfRule>
    <cfRule type="containsText" dxfId="4136" priority="80" operator="containsText" text="P">
      <formula>NOT(ISERROR(SEARCH("P",E53)))</formula>
    </cfRule>
    <cfRule type="containsText" dxfId="4135" priority="79" operator="containsText" text="T">
      <formula>NOT(ISERROR(SEARCH("T",E53)))</formula>
    </cfRule>
  </conditionalFormatting>
  <conditionalFormatting sqref="E60">
    <cfRule type="containsText" dxfId="4134" priority="78" operator="containsText" text="R">
      <formula>NOT(ISERROR(SEARCH("R",E60)))</formula>
    </cfRule>
    <cfRule type="containsText" dxfId="4133" priority="77" operator="containsText" text="N">
      <formula>NOT(ISERROR(SEARCH("N",E60)))</formula>
    </cfRule>
    <cfRule type="containsText" dxfId="4132" priority="76" operator="containsText" text="F">
      <formula>NOT(ISERROR(SEARCH("F",E60)))</formula>
    </cfRule>
    <cfRule type="containsText" dxfId="4131" priority="75" operator="containsText" text="B">
      <formula>NOT(ISERROR(SEARCH("B",E60)))</formula>
    </cfRule>
    <cfRule type="containsText" dxfId="4130" priority="74" operator="containsText" text="P">
      <formula>NOT(ISERROR(SEARCH("P",E60)))</formula>
    </cfRule>
    <cfRule type="containsText" dxfId="4129" priority="73" operator="containsText" text="T">
      <formula>NOT(ISERROR(SEARCH("T",E60)))</formula>
    </cfRule>
  </conditionalFormatting>
  <conditionalFormatting sqref="E67">
    <cfRule type="containsText" dxfId="4128" priority="68" operator="containsText" text="P">
      <formula>NOT(ISERROR(SEARCH("P",E67)))</formula>
    </cfRule>
    <cfRule type="containsText" dxfId="4127" priority="72" operator="containsText" text="R">
      <formula>NOT(ISERROR(SEARCH("R",E67)))</formula>
    </cfRule>
    <cfRule type="containsText" dxfId="4126" priority="71" operator="containsText" text="N">
      <formula>NOT(ISERROR(SEARCH("N",E67)))</formula>
    </cfRule>
    <cfRule type="containsText" dxfId="4125" priority="70" operator="containsText" text="F">
      <formula>NOT(ISERROR(SEARCH("F",E67)))</formula>
    </cfRule>
    <cfRule type="containsText" dxfId="4124" priority="69" operator="containsText" text="B">
      <formula>NOT(ISERROR(SEARCH("B",E67)))</formula>
    </cfRule>
    <cfRule type="containsText" dxfId="4123" priority="67" operator="containsText" text="T">
      <formula>NOT(ISERROR(SEARCH("T",E67)))</formula>
    </cfRule>
  </conditionalFormatting>
  <conditionalFormatting sqref="E74">
    <cfRule type="containsText" dxfId="4122" priority="66" operator="containsText" text="R">
      <formula>NOT(ISERROR(SEARCH("R",E74)))</formula>
    </cfRule>
    <cfRule type="containsText" dxfId="4121" priority="61" operator="containsText" text="T">
      <formula>NOT(ISERROR(SEARCH("T",E74)))</formula>
    </cfRule>
    <cfRule type="containsText" dxfId="4120" priority="65" operator="containsText" text="N">
      <formula>NOT(ISERROR(SEARCH("N",E74)))</formula>
    </cfRule>
    <cfRule type="containsText" dxfId="4119" priority="62" operator="containsText" text="P">
      <formula>NOT(ISERROR(SEARCH("P",E74)))</formula>
    </cfRule>
    <cfRule type="containsText" dxfId="4118" priority="63" operator="containsText" text="B">
      <formula>NOT(ISERROR(SEARCH("B",E74)))</formula>
    </cfRule>
    <cfRule type="containsText" dxfId="4117" priority="64" operator="containsText" text="F">
      <formula>NOT(ISERROR(SEARCH("F",E74)))</formula>
    </cfRule>
  </conditionalFormatting>
  <conditionalFormatting sqref="E81">
    <cfRule type="containsText" dxfId="4116" priority="55" operator="containsText" text="T">
      <formula>NOT(ISERROR(SEARCH("T",E81)))</formula>
    </cfRule>
    <cfRule type="containsText" dxfId="4115" priority="56" operator="containsText" text="P">
      <formula>NOT(ISERROR(SEARCH("P",E81)))</formula>
    </cfRule>
    <cfRule type="containsText" dxfId="4114" priority="57" operator="containsText" text="B">
      <formula>NOT(ISERROR(SEARCH("B",E81)))</formula>
    </cfRule>
    <cfRule type="containsText" dxfId="4113" priority="58" operator="containsText" text="F">
      <formula>NOT(ISERROR(SEARCH("F",E81)))</formula>
    </cfRule>
    <cfRule type="containsText" dxfId="4112" priority="59" operator="containsText" text="N">
      <formula>NOT(ISERROR(SEARCH("N",E81)))</formula>
    </cfRule>
    <cfRule type="containsText" dxfId="4111" priority="60" operator="containsText" text="R">
      <formula>NOT(ISERROR(SEARCH("R",E81)))</formula>
    </cfRule>
  </conditionalFormatting>
  <conditionalFormatting sqref="E88">
    <cfRule type="containsText" dxfId="4110" priority="54" operator="containsText" text="R">
      <formula>NOT(ISERROR(SEARCH("R",E88)))</formula>
    </cfRule>
    <cfRule type="containsText" dxfId="4109" priority="53" operator="containsText" text="N">
      <formula>NOT(ISERROR(SEARCH("N",E88)))</formula>
    </cfRule>
    <cfRule type="containsText" dxfId="4108" priority="52" operator="containsText" text="F">
      <formula>NOT(ISERROR(SEARCH("F",E88)))</formula>
    </cfRule>
    <cfRule type="containsText" dxfId="4107" priority="51" operator="containsText" text="B">
      <formula>NOT(ISERROR(SEARCH("B",E88)))</formula>
    </cfRule>
    <cfRule type="containsText" dxfId="4106" priority="50" operator="containsText" text="P">
      <formula>NOT(ISERROR(SEARCH("P",E88)))</formula>
    </cfRule>
    <cfRule type="containsText" dxfId="4105" priority="49" operator="containsText" text="T">
      <formula>NOT(ISERROR(SEARCH("T",E88)))</formula>
    </cfRule>
  </conditionalFormatting>
  <conditionalFormatting sqref="E95">
    <cfRule type="containsText" dxfId="4104" priority="43" operator="containsText" text="T">
      <formula>NOT(ISERROR(SEARCH("T",E95)))</formula>
    </cfRule>
    <cfRule type="containsText" dxfId="4103" priority="48" operator="containsText" text="R">
      <formula>NOT(ISERROR(SEARCH("R",E95)))</formula>
    </cfRule>
    <cfRule type="containsText" dxfId="4102" priority="47" operator="containsText" text="N">
      <formula>NOT(ISERROR(SEARCH("N",E95)))</formula>
    </cfRule>
    <cfRule type="containsText" dxfId="4101" priority="46" operator="containsText" text="F">
      <formula>NOT(ISERROR(SEARCH("F",E95)))</formula>
    </cfRule>
    <cfRule type="containsText" dxfId="4100" priority="45" operator="containsText" text="B">
      <formula>NOT(ISERROR(SEARCH("B",E95)))</formula>
    </cfRule>
    <cfRule type="containsText" dxfId="4099" priority="44" operator="containsText" text="P">
      <formula>NOT(ISERROR(SEARCH("P",E95)))</formula>
    </cfRule>
  </conditionalFormatting>
  <conditionalFormatting sqref="E102">
    <cfRule type="containsText" dxfId="4098" priority="41" operator="containsText" text="N">
      <formula>NOT(ISERROR(SEARCH("N",E102)))</formula>
    </cfRule>
    <cfRule type="containsText" dxfId="4097" priority="40" operator="containsText" text="F">
      <formula>NOT(ISERROR(SEARCH("F",E102)))</formula>
    </cfRule>
    <cfRule type="containsText" dxfId="4096" priority="39" operator="containsText" text="B">
      <formula>NOT(ISERROR(SEARCH("B",E102)))</formula>
    </cfRule>
    <cfRule type="containsText" dxfId="4095" priority="38" operator="containsText" text="P">
      <formula>NOT(ISERROR(SEARCH("P",E102)))</formula>
    </cfRule>
    <cfRule type="containsText" dxfId="4094" priority="37" operator="containsText" text="T">
      <formula>NOT(ISERROR(SEARCH("T",E102)))</formula>
    </cfRule>
    <cfRule type="containsText" dxfId="4093" priority="42" operator="containsText" text="R">
      <formula>NOT(ISERROR(SEARCH("R",E102)))</formula>
    </cfRule>
  </conditionalFormatting>
  <conditionalFormatting sqref="E108">
    <cfRule type="containsText" dxfId="4092" priority="36" operator="containsText" text="R">
      <formula>NOT(ISERROR(SEARCH("R",E108)))</formula>
    </cfRule>
    <cfRule type="containsText" dxfId="4091" priority="35" operator="containsText" text="N">
      <formula>NOT(ISERROR(SEARCH("N",E108)))</formula>
    </cfRule>
    <cfRule type="containsText" dxfId="4090" priority="34" operator="containsText" text="F">
      <formula>NOT(ISERROR(SEARCH("F",E108)))</formula>
    </cfRule>
    <cfRule type="containsText" dxfId="4089" priority="33" operator="containsText" text="B">
      <formula>NOT(ISERROR(SEARCH("B",E108)))</formula>
    </cfRule>
    <cfRule type="containsText" dxfId="4088" priority="32" operator="containsText" text="P">
      <formula>NOT(ISERROR(SEARCH("P",E108)))</formula>
    </cfRule>
    <cfRule type="containsText" dxfId="4087" priority="31" operator="containsText" text="T">
      <formula>NOT(ISERROR(SEARCH("T",E108)))</formula>
    </cfRule>
  </conditionalFormatting>
  <conditionalFormatting sqref="E115">
    <cfRule type="containsText" dxfId="4086" priority="27" operator="containsText" text="B">
      <formula>NOT(ISERROR(SEARCH("B",E115)))</formula>
    </cfRule>
    <cfRule type="containsText" dxfId="4085" priority="30" operator="containsText" text="R">
      <formula>NOT(ISERROR(SEARCH("R",E115)))</formula>
    </cfRule>
    <cfRule type="containsText" dxfId="4084" priority="29" operator="containsText" text="N">
      <formula>NOT(ISERROR(SEARCH("N",E115)))</formula>
    </cfRule>
    <cfRule type="containsText" dxfId="4083" priority="28" operator="containsText" text="F">
      <formula>NOT(ISERROR(SEARCH("F",E115)))</formula>
    </cfRule>
    <cfRule type="containsText" dxfId="4082" priority="26" operator="containsText" text="P">
      <formula>NOT(ISERROR(SEARCH("P",E115)))</formula>
    </cfRule>
    <cfRule type="containsText" dxfId="4081" priority="25" operator="containsText" text="T">
      <formula>NOT(ISERROR(SEARCH("T",E115)))</formula>
    </cfRule>
  </conditionalFormatting>
  <conditionalFormatting sqref="E122">
    <cfRule type="containsText" dxfId="4080" priority="24" operator="containsText" text="R">
      <formula>NOT(ISERROR(SEARCH("R",E122)))</formula>
    </cfRule>
    <cfRule type="containsText" dxfId="4079" priority="23" operator="containsText" text="N">
      <formula>NOT(ISERROR(SEARCH("N",E122)))</formula>
    </cfRule>
    <cfRule type="containsText" dxfId="4078" priority="22" operator="containsText" text="F">
      <formula>NOT(ISERROR(SEARCH("F",E122)))</formula>
    </cfRule>
    <cfRule type="containsText" dxfId="4077" priority="21" operator="containsText" text="B">
      <formula>NOT(ISERROR(SEARCH("B",E122)))</formula>
    </cfRule>
    <cfRule type="containsText" dxfId="4076" priority="20" operator="containsText" text="P">
      <formula>NOT(ISERROR(SEARCH("P",E122)))</formula>
    </cfRule>
    <cfRule type="containsText" dxfId="4075" priority="19" operator="containsText" text="T">
      <formula>NOT(ISERROR(SEARCH("T",E122)))</formula>
    </cfRule>
  </conditionalFormatting>
  <conditionalFormatting sqref="E129">
    <cfRule type="containsText" dxfId="4074" priority="14" operator="containsText" text="P">
      <formula>NOT(ISERROR(SEARCH("P",E129)))</formula>
    </cfRule>
    <cfRule type="containsText" dxfId="4073" priority="18" operator="containsText" text="R">
      <formula>NOT(ISERROR(SEARCH("R",E129)))</formula>
    </cfRule>
    <cfRule type="containsText" dxfId="4072" priority="17" operator="containsText" text="N">
      <formula>NOT(ISERROR(SEARCH("N",E129)))</formula>
    </cfRule>
    <cfRule type="containsText" dxfId="4071" priority="16" operator="containsText" text="F">
      <formula>NOT(ISERROR(SEARCH("F",E129)))</formula>
    </cfRule>
    <cfRule type="containsText" dxfId="4070" priority="15" operator="containsText" text="B">
      <formula>NOT(ISERROR(SEARCH("B",E129)))</formula>
    </cfRule>
    <cfRule type="containsText" dxfId="4069" priority="13" operator="containsText" text="T">
      <formula>NOT(ISERROR(SEARCH("T",E129)))</formula>
    </cfRule>
  </conditionalFormatting>
  <conditionalFormatting sqref="E136">
    <cfRule type="containsText" dxfId="4068" priority="12" operator="containsText" text="R">
      <formula>NOT(ISERROR(SEARCH("R",E136)))</formula>
    </cfRule>
    <cfRule type="containsText" dxfId="4067" priority="11" operator="containsText" text="N">
      <formula>NOT(ISERROR(SEARCH("N",E136)))</formula>
    </cfRule>
    <cfRule type="containsText" dxfId="4066" priority="10" operator="containsText" text="F">
      <formula>NOT(ISERROR(SEARCH("F",E136)))</formula>
    </cfRule>
    <cfRule type="containsText" dxfId="4065" priority="9" operator="containsText" text="B">
      <formula>NOT(ISERROR(SEARCH("B",E136)))</formula>
    </cfRule>
    <cfRule type="containsText" dxfId="4064" priority="8" operator="containsText" text="P">
      <formula>NOT(ISERROR(SEARCH("P",E136)))</formula>
    </cfRule>
    <cfRule type="containsText" dxfId="4063" priority="7" operator="containsText" text="T">
      <formula>NOT(ISERROR(SEARCH("T",E136)))</formula>
    </cfRule>
  </conditionalFormatting>
  <conditionalFormatting sqref="E143">
    <cfRule type="containsText" dxfId="4062" priority="2" operator="containsText" text="P">
      <formula>NOT(ISERROR(SEARCH("P",E143)))</formula>
    </cfRule>
    <cfRule type="containsText" dxfId="4061" priority="3" operator="containsText" text="B">
      <formula>NOT(ISERROR(SEARCH("B",E143)))</formula>
    </cfRule>
    <cfRule type="containsText" dxfId="4060" priority="4" operator="containsText" text="F">
      <formula>NOT(ISERROR(SEARCH("F",E143)))</formula>
    </cfRule>
    <cfRule type="containsText" dxfId="4059" priority="5" operator="containsText" text="N">
      <formula>NOT(ISERROR(SEARCH("N",E143)))</formula>
    </cfRule>
    <cfRule type="containsText" dxfId="4058" priority="6" operator="containsText" text="R">
      <formula>NOT(ISERROR(SEARCH("R",E143)))</formula>
    </cfRule>
    <cfRule type="containsText" dxfId="4057" priority="1" operator="containsText" text="T">
      <formula>NOT(ISERROR(SEARCH("T",E143)))</formula>
    </cfRule>
  </conditionalFormatting>
  <dataValidations count="1">
    <dataValidation type="list" allowBlank="1" showInputMessage="1" showErrorMessage="1" sqref="E30 E37 E46 E53 E60 E67 E74 E81 E88 E95 E102 E108 E115 E122 E129 E136 E143 E24:E28" xr:uid="{FE5EBF1C-30DA-4CB5-95E1-7E2695C8C862}">
      <formula1>"N, P, F, T, R, B"</formula1>
    </dataValidation>
  </dataValidations>
  <hyperlinks>
    <hyperlink ref="A1" location="'Regression_ Test_Summary'!A1" display="Back to Summary" xr:uid="{1A3AC1A5-D7ED-4BE5-B084-119307225A34}"/>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25A81-2979-4583-B51A-0637D5F81CDA}">
  <dimension ref="A1:AR778"/>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44" width="14.42578125" style="2"/>
    <col min="45" max="16384" width="14.42578125" style="3"/>
  </cols>
  <sheetData>
    <row r="1" spans="1:44">
      <c r="A1" s="70" t="s">
        <v>257</v>
      </c>
    </row>
    <row r="2" spans="1:44" s="1" customFormat="1" ht="52.15" customHeight="1">
      <c r="A2" s="459" t="s">
        <v>128</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s="2" customFormat="1" ht="15.75" customHeight="1">
      <c r="A3" s="454" t="s">
        <v>258</v>
      </c>
      <c r="B3" s="454"/>
      <c r="C3" s="454"/>
      <c r="D3" s="454"/>
      <c r="E3" s="454"/>
      <c r="F3" s="454"/>
      <c r="G3" s="454"/>
      <c r="H3" s="454"/>
    </row>
    <row r="4" spans="1:44" s="2" customFormat="1" ht="47.25" customHeight="1">
      <c r="A4" s="356" t="s">
        <v>1</v>
      </c>
      <c r="B4" s="354">
        <v>1</v>
      </c>
      <c r="C4" s="460" t="s">
        <v>3105</v>
      </c>
      <c r="D4" s="461"/>
      <c r="E4" s="461"/>
      <c r="F4" s="461"/>
      <c r="G4" s="461"/>
      <c r="H4" s="461"/>
    </row>
    <row r="5" spans="1:44" s="2" customFormat="1" ht="15.75" customHeight="1">
      <c r="F5" s="238"/>
    </row>
    <row r="6" spans="1:44" s="2" customFormat="1" ht="76.150000000000006" customHeight="1">
      <c r="A6" s="462" t="s">
        <v>4</v>
      </c>
      <c r="B6" s="354">
        <v>1</v>
      </c>
      <c r="C6" s="463" t="s">
        <v>260</v>
      </c>
      <c r="D6" s="463"/>
      <c r="E6" s="463"/>
      <c r="F6" s="463"/>
      <c r="G6" s="463"/>
      <c r="H6" s="463"/>
    </row>
    <row r="7" spans="1:44" s="2" customFormat="1" ht="15.75" customHeight="1">
      <c r="A7" s="462"/>
      <c r="B7" s="354">
        <v>2</v>
      </c>
      <c r="C7" s="463"/>
      <c r="D7" s="464"/>
      <c r="E7" s="464"/>
      <c r="F7" s="464"/>
      <c r="G7" s="464"/>
      <c r="H7" s="464"/>
    </row>
    <row r="8" spans="1:44" s="2" customFormat="1" ht="15.75" customHeight="1">
      <c r="A8" s="462"/>
      <c r="B8" s="354">
        <v>3</v>
      </c>
      <c r="C8" s="463"/>
      <c r="D8" s="464"/>
      <c r="E8" s="464"/>
      <c r="F8" s="464"/>
      <c r="G8" s="464"/>
      <c r="H8" s="464"/>
    </row>
    <row r="9" spans="1:44" s="2" customFormat="1" ht="15.75" customHeight="1">
      <c r="F9" s="238"/>
    </row>
    <row r="10" spans="1:44" s="2" customFormat="1" ht="15.75" customHeight="1">
      <c r="A10" s="455" t="s">
        <v>261</v>
      </c>
      <c r="B10" s="354">
        <v>1</v>
      </c>
      <c r="C10" s="458" t="s">
        <v>262</v>
      </c>
      <c r="D10" s="458"/>
      <c r="E10" s="458"/>
      <c r="F10" s="458"/>
      <c r="G10" s="458"/>
      <c r="H10" s="458"/>
    </row>
    <row r="11" spans="1:44" s="2" customFormat="1" ht="15.75" customHeight="1">
      <c r="A11" s="456"/>
      <c r="B11" s="354">
        <v>2</v>
      </c>
      <c r="C11" s="458"/>
      <c r="D11" s="458"/>
      <c r="E11" s="458"/>
      <c r="F11" s="458"/>
      <c r="G11" s="458"/>
      <c r="H11" s="458"/>
    </row>
    <row r="12" spans="1:44" s="2" customFormat="1" ht="15.75" customHeight="1">
      <c r="A12" s="456"/>
      <c r="B12" s="354">
        <v>3</v>
      </c>
      <c r="C12" s="458"/>
      <c r="D12" s="458"/>
      <c r="E12" s="458"/>
      <c r="F12" s="458"/>
      <c r="G12" s="458"/>
      <c r="H12" s="458"/>
    </row>
    <row r="13" spans="1:44" s="2" customFormat="1" ht="15.75" customHeight="1">
      <c r="A13" s="457"/>
      <c r="B13" s="354">
        <v>4</v>
      </c>
      <c r="C13" s="458"/>
      <c r="D13" s="458"/>
      <c r="E13" s="458"/>
      <c r="F13" s="458"/>
      <c r="G13" s="458"/>
      <c r="H13" s="458"/>
    </row>
    <row r="14" spans="1:44" s="2" customFormat="1" ht="15.75" customHeight="1">
      <c r="F14" s="238"/>
    </row>
    <row r="15" spans="1:44" s="2" customFormat="1" ht="15.75" customHeight="1">
      <c r="A15" s="478" t="s">
        <v>8</v>
      </c>
      <c r="B15" s="181" t="s">
        <v>9</v>
      </c>
      <c r="C15" s="481" t="s">
        <v>10</v>
      </c>
      <c r="D15" s="482"/>
      <c r="E15" s="482"/>
      <c r="F15" s="482"/>
      <c r="G15" s="482"/>
      <c r="H15" s="482"/>
    </row>
    <row r="16" spans="1:44"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238"/>
    </row>
    <row r="22" spans="1:8">
      <c r="A22" s="11" t="s">
        <v>263</v>
      </c>
      <c r="B22" s="11" t="s">
        <v>264</v>
      </c>
      <c r="C22" s="11" t="s">
        <v>265</v>
      </c>
      <c r="D22" s="11" t="s">
        <v>266</v>
      </c>
      <c r="E22" s="12" t="s">
        <v>45</v>
      </c>
      <c r="F22" s="258" t="s">
        <v>267</v>
      </c>
      <c r="G22" s="13" t="s">
        <v>46</v>
      </c>
      <c r="H22" s="13" t="s">
        <v>268</v>
      </c>
    </row>
    <row r="23" spans="1:8" s="2" customFormat="1">
      <c r="A23" s="466"/>
      <c r="B23" s="710"/>
      <c r="C23" s="710"/>
      <c r="D23" s="710"/>
      <c r="E23" s="466"/>
      <c r="F23" s="466"/>
      <c r="G23" s="466"/>
      <c r="H23" s="466"/>
    </row>
    <row r="24" spans="1:8" s="2" customFormat="1">
      <c r="A24" s="815" t="s">
        <v>3106</v>
      </c>
      <c r="B24" s="186">
        <v>1</v>
      </c>
      <c r="C24" s="188" t="s">
        <v>270</v>
      </c>
      <c r="D24" s="1170" t="s">
        <v>1389</v>
      </c>
      <c r="E24" s="769" t="s">
        <v>9</v>
      </c>
      <c r="F24" s="664" t="s">
        <v>3107</v>
      </c>
      <c r="G24" s="472" t="s">
        <v>211</v>
      </c>
      <c r="H24" s="474"/>
    </row>
    <row r="25" spans="1:8" s="2" customFormat="1">
      <c r="A25" s="815"/>
      <c r="B25" s="186">
        <v>2</v>
      </c>
      <c r="C25" s="188"/>
      <c r="D25" s="1170"/>
      <c r="E25" s="770"/>
      <c r="F25" s="665"/>
      <c r="G25" s="473"/>
      <c r="H25" s="475"/>
    </row>
    <row r="26" spans="1:8" s="2" customFormat="1">
      <c r="A26" s="815"/>
      <c r="B26" s="186">
        <v>3</v>
      </c>
      <c r="C26" s="188"/>
      <c r="D26" s="1170"/>
      <c r="E26" s="770"/>
      <c r="F26" s="665"/>
      <c r="G26" s="473"/>
      <c r="H26" s="475"/>
    </row>
    <row r="27" spans="1:8" s="2" customFormat="1">
      <c r="A27" s="815"/>
      <c r="B27" s="186">
        <v>4</v>
      </c>
      <c r="C27" s="188"/>
      <c r="D27" s="1170"/>
      <c r="E27" s="770"/>
      <c r="F27" s="665"/>
      <c r="G27" s="473"/>
      <c r="H27" s="475"/>
    </row>
    <row r="28" spans="1:8" s="2" customFormat="1">
      <c r="A28" s="815"/>
      <c r="B28" s="186">
        <v>5</v>
      </c>
      <c r="C28" s="188"/>
      <c r="D28" s="1170"/>
      <c r="E28" s="770"/>
      <c r="F28" s="665"/>
      <c r="G28" s="473"/>
      <c r="H28" s="475"/>
    </row>
    <row r="29" spans="1:8" s="2" customFormat="1">
      <c r="A29" s="466"/>
      <c r="B29" s="816"/>
      <c r="C29" s="816"/>
      <c r="D29" s="816"/>
      <c r="E29" s="466"/>
      <c r="F29" s="466"/>
      <c r="G29" s="466"/>
      <c r="H29" s="466"/>
    </row>
    <row r="30" spans="1:8" s="2" customFormat="1">
      <c r="A30" s="467" t="s">
        <v>3108</v>
      </c>
      <c r="B30" s="354">
        <v>1</v>
      </c>
      <c r="C30" s="15"/>
      <c r="D30" s="468"/>
      <c r="E30" s="470" t="s">
        <v>9</v>
      </c>
      <c r="F30" s="664" t="s">
        <v>3107</v>
      </c>
      <c r="G30" s="707" t="s">
        <v>211</v>
      </c>
      <c r="H30" s="474"/>
    </row>
    <row r="31" spans="1:8" s="2" customFormat="1">
      <c r="A31" s="467"/>
      <c r="B31" s="354">
        <v>2</v>
      </c>
      <c r="C31" s="15"/>
      <c r="D31" s="469"/>
      <c r="E31" s="471"/>
      <c r="F31" s="665"/>
      <c r="G31" s="708"/>
      <c r="H31" s="475"/>
    </row>
    <row r="32" spans="1:8" s="2" customFormat="1">
      <c r="A32" s="467"/>
      <c r="B32" s="354">
        <v>3</v>
      </c>
      <c r="C32" s="15"/>
      <c r="D32" s="469"/>
      <c r="E32" s="471"/>
      <c r="F32" s="665"/>
      <c r="G32" s="708"/>
      <c r="H32" s="475"/>
    </row>
    <row r="33" spans="1:44" s="2" customFormat="1">
      <c r="A33" s="467"/>
      <c r="B33" s="354">
        <v>4</v>
      </c>
      <c r="C33" s="15"/>
      <c r="D33" s="469"/>
      <c r="E33" s="471"/>
      <c r="F33" s="665"/>
      <c r="G33" s="708"/>
      <c r="H33" s="475"/>
    </row>
    <row r="34" spans="1:44" s="2" customFormat="1">
      <c r="A34" s="467"/>
      <c r="B34" s="354">
        <v>5</v>
      </c>
      <c r="C34" s="15"/>
      <c r="D34" s="469"/>
      <c r="E34" s="471"/>
      <c r="F34" s="665"/>
      <c r="G34" s="708"/>
      <c r="H34" s="475"/>
    </row>
    <row r="35" spans="1:44" s="2" customFormat="1">
      <c r="A35" s="467"/>
      <c r="B35" s="374">
        <v>6</v>
      </c>
      <c r="C35" s="416"/>
      <c r="D35" s="488"/>
      <c r="E35" s="471"/>
      <c r="F35" s="673"/>
      <c r="G35" s="905"/>
      <c r="H35" s="492"/>
    </row>
    <row r="36" spans="1:44" s="49" customFormat="1">
      <c r="A36" s="494"/>
      <c r="B36" s="494"/>
      <c r="C36" s="49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spans="1:44" s="49" customFormat="1">
      <c r="A37" s="495" t="s">
        <v>3109</v>
      </c>
      <c r="B37" s="354">
        <v>1</v>
      </c>
      <c r="C37" s="51"/>
      <c r="D37" s="754"/>
      <c r="E37" s="489" t="s">
        <v>9</v>
      </c>
      <c r="F37" s="554" t="s">
        <v>9</v>
      </c>
      <c r="G37" s="500" t="s">
        <v>213</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spans="1:44" s="49" customFormat="1">
      <c r="A38" s="495"/>
      <c r="B38" s="354">
        <v>2</v>
      </c>
      <c r="C38" s="51"/>
      <c r="D38" s="755"/>
      <c r="E38" s="490"/>
      <c r="F38" s="555"/>
      <c r="G38" s="501"/>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spans="1:44" s="49" customFormat="1">
      <c r="A39" s="495"/>
      <c r="B39" s="354">
        <v>3</v>
      </c>
      <c r="C39" s="51"/>
      <c r="D39" s="755"/>
      <c r="E39" s="490"/>
      <c r="F39" s="555"/>
      <c r="G39" s="501"/>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spans="1:44" s="49" customFormat="1">
      <c r="A40" s="495"/>
      <c r="B40" s="354">
        <v>4</v>
      </c>
      <c r="C40" s="51"/>
      <c r="D40" s="755"/>
      <c r="E40" s="490"/>
      <c r="F40" s="555"/>
      <c r="G40" s="501"/>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spans="1:44" s="49" customFormat="1">
      <c r="A41" s="495"/>
      <c r="B41" s="354">
        <v>5</v>
      </c>
      <c r="C41" s="52"/>
      <c r="D41" s="755"/>
      <c r="E41" s="490"/>
      <c r="F41" s="555"/>
      <c r="G41" s="501"/>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spans="1:44" s="49" customFormat="1">
      <c r="A42" s="495"/>
      <c r="B42" s="374">
        <v>6</v>
      </c>
      <c r="C42" s="51"/>
      <c r="D42" s="755"/>
      <c r="E42" s="490"/>
      <c r="F42" s="555"/>
      <c r="G42" s="501"/>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spans="1:44" s="49" customFormat="1">
      <c r="A43" s="495"/>
      <c r="B43" s="50">
        <v>7</v>
      </c>
      <c r="C43" s="52"/>
      <c r="D43" s="755"/>
      <c r="E43" s="490"/>
      <c r="F43" s="555"/>
      <c r="G43" s="501"/>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spans="1:44" s="49" customFormat="1">
      <c r="A44" s="495"/>
      <c r="B44" s="50">
        <v>8</v>
      </c>
      <c r="C44" s="48"/>
      <c r="D44" s="755"/>
      <c r="E44" s="490"/>
      <c r="F44" s="555"/>
      <c r="G44" s="501"/>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spans="1:44" s="49" customFormat="1">
      <c r="A45" s="495"/>
      <c r="B45" s="50">
        <v>9</v>
      </c>
      <c r="C45" s="53"/>
      <c r="D45" s="755"/>
      <c r="E45" s="490"/>
      <c r="F45" s="555"/>
      <c r="G45" s="501"/>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s="49" customFormat="1">
      <c r="A46" s="495"/>
      <c r="B46" s="50">
        <v>10</v>
      </c>
      <c r="C46" s="53"/>
      <c r="D46" s="755"/>
      <c r="E46" s="490"/>
      <c r="F46" s="555"/>
      <c r="G46" s="501"/>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s="49" customFormat="1">
      <c r="A47" s="495"/>
      <c r="B47" s="50">
        <v>11</v>
      </c>
      <c r="C47" s="53"/>
      <c r="D47" s="755"/>
      <c r="E47" s="490"/>
      <c r="F47" s="555"/>
      <c r="G47" s="501"/>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s="49" customFormat="1">
      <c r="A48" s="495"/>
      <c r="B48" s="50">
        <v>12</v>
      </c>
      <c r="C48" s="52"/>
      <c r="D48" s="756"/>
      <c r="E48" s="490"/>
      <c r="F48" s="556"/>
      <c r="G48" s="510"/>
      <c r="H48" s="510"/>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s="49" customFormat="1">
      <c r="A49" s="494"/>
      <c r="B49" s="494"/>
      <c r="C49" s="494"/>
      <c r="D49" s="494"/>
      <c r="E49" s="494"/>
      <c r="F49" s="494"/>
      <c r="G49" s="494"/>
      <c r="H49" s="49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s="49" customFormat="1">
      <c r="A50" s="495" t="s">
        <v>3110</v>
      </c>
      <c r="B50" s="354">
        <v>1</v>
      </c>
      <c r="C50" s="48"/>
      <c r="D50" s="533"/>
      <c r="E50" s="470" t="s">
        <v>9</v>
      </c>
      <c r="F50" s="711" t="s">
        <v>3107</v>
      </c>
      <c r="G50" s="707" t="s">
        <v>211</v>
      </c>
      <c r="H50" s="498"/>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s="49" customFormat="1">
      <c r="A51" s="495"/>
      <c r="B51" s="354">
        <v>2</v>
      </c>
      <c r="C51" s="48"/>
      <c r="D51" s="533"/>
      <c r="E51" s="471"/>
      <c r="F51" s="677"/>
      <c r="G51" s="708"/>
      <c r="H51" s="499"/>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s="49" customFormat="1">
      <c r="A52" s="495"/>
      <c r="B52" s="354">
        <v>3</v>
      </c>
      <c r="C52" s="48"/>
      <c r="D52" s="533"/>
      <c r="E52" s="471"/>
      <c r="F52" s="677"/>
      <c r="G52" s="708"/>
      <c r="H52" s="499"/>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s="49" customFormat="1">
      <c r="A53" s="495"/>
      <c r="B53" s="354">
        <v>4</v>
      </c>
      <c r="C53" s="48"/>
      <c r="D53" s="533"/>
      <c r="E53" s="471"/>
      <c r="F53" s="677"/>
      <c r="G53" s="708"/>
      <c r="H53" s="499"/>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s="49" customFormat="1">
      <c r="A54" s="495"/>
      <c r="B54" s="354">
        <v>5</v>
      </c>
      <c r="C54" s="48"/>
      <c r="D54" s="533"/>
      <c r="E54" s="471"/>
      <c r="F54" s="677"/>
      <c r="G54" s="708"/>
      <c r="H54" s="499"/>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s="49" customFormat="1">
      <c r="A55" s="495"/>
      <c r="B55" s="374">
        <v>6</v>
      </c>
      <c r="C55" s="48"/>
      <c r="D55" s="533"/>
      <c r="E55" s="471"/>
      <c r="F55" s="678"/>
      <c r="G55" s="905"/>
      <c r="H55" s="509"/>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s="49" customFormat="1">
      <c r="A56" s="494"/>
      <c r="B56" s="494"/>
      <c r="C56" s="494"/>
      <c r="D56" s="494"/>
      <c r="E56" s="494"/>
      <c r="F56" s="494"/>
      <c r="G56" s="494"/>
      <c r="H56" s="49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s="49" customFormat="1" ht="15.6" customHeight="1">
      <c r="A57" s="495" t="s">
        <v>3111</v>
      </c>
      <c r="B57" s="354">
        <v>1</v>
      </c>
      <c r="C57" s="48"/>
      <c r="D57" s="533"/>
      <c r="E57" s="470" t="s">
        <v>9</v>
      </c>
      <c r="F57" s="711" t="s">
        <v>3107</v>
      </c>
      <c r="G57" s="707" t="s">
        <v>211</v>
      </c>
      <c r="H57" s="498"/>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s="49" customFormat="1">
      <c r="A58" s="495"/>
      <c r="B58" s="354">
        <v>2</v>
      </c>
      <c r="C58" s="48"/>
      <c r="D58" s="533"/>
      <c r="E58" s="471"/>
      <c r="F58" s="677"/>
      <c r="G58" s="708"/>
      <c r="H58" s="499"/>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s="49" customFormat="1" ht="21.6" customHeight="1">
      <c r="A59" s="495"/>
      <c r="B59" s="354">
        <v>3</v>
      </c>
      <c r="C59" s="48"/>
      <c r="D59" s="533"/>
      <c r="E59" s="471"/>
      <c r="F59" s="677"/>
      <c r="G59" s="708"/>
      <c r="H59" s="499"/>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s="49" customFormat="1" ht="22.15" customHeight="1">
      <c r="A60" s="495"/>
      <c r="B60" s="354">
        <v>4</v>
      </c>
      <c r="C60" s="48"/>
      <c r="D60" s="533"/>
      <c r="E60" s="471"/>
      <c r="F60" s="677"/>
      <c r="G60" s="708"/>
      <c r="H60" s="499"/>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s="49" customFormat="1" ht="23.45" customHeight="1">
      <c r="A61" s="495"/>
      <c r="B61" s="354">
        <v>5</v>
      </c>
      <c r="C61" s="48"/>
      <c r="D61" s="533"/>
      <c r="E61" s="471"/>
      <c r="F61" s="677"/>
      <c r="G61" s="708"/>
      <c r="H61" s="499"/>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row r="62" spans="1:44" s="49" customFormat="1" ht="18.600000000000001" customHeight="1">
      <c r="A62" s="495"/>
      <c r="B62" s="374">
        <v>6</v>
      </c>
      <c r="C62" s="48"/>
      <c r="D62" s="533"/>
      <c r="E62" s="471"/>
      <c r="F62" s="678"/>
      <c r="G62" s="905"/>
      <c r="H62" s="509"/>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spans="1:44" s="49" customFormat="1">
      <c r="A63" s="494"/>
      <c r="B63" s="494"/>
      <c r="C63" s="494"/>
      <c r="D63" s="494"/>
      <c r="E63" s="494"/>
      <c r="F63" s="494"/>
      <c r="G63" s="494"/>
      <c r="H63" s="494"/>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row>
    <row r="64" spans="1:44" s="49" customFormat="1">
      <c r="A64" s="495" t="s">
        <v>3112</v>
      </c>
      <c r="B64" s="354">
        <v>1</v>
      </c>
      <c r="C64" s="48"/>
      <c r="D64" s="533"/>
      <c r="E64" s="470" t="s">
        <v>9</v>
      </c>
      <c r="F64" s="711" t="s">
        <v>3107</v>
      </c>
      <c r="G64" s="707" t="s">
        <v>211</v>
      </c>
      <c r="H64" s="498"/>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spans="1:44" s="49" customFormat="1">
      <c r="A65" s="495"/>
      <c r="B65" s="354">
        <v>2</v>
      </c>
      <c r="C65" s="48"/>
      <c r="D65" s="533"/>
      <c r="E65" s="471"/>
      <c r="F65" s="677"/>
      <c r="G65" s="708"/>
      <c r="H65" s="499"/>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1:44" s="49" customFormat="1">
      <c r="A66" s="495"/>
      <c r="B66" s="354">
        <v>3</v>
      </c>
      <c r="C66" s="48"/>
      <c r="D66" s="533"/>
      <c r="E66" s="471"/>
      <c r="F66" s="677"/>
      <c r="G66" s="708"/>
      <c r="H66" s="499"/>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1:44" s="49" customFormat="1">
      <c r="A67" s="495"/>
      <c r="B67" s="354">
        <v>4</v>
      </c>
      <c r="C67" s="48"/>
      <c r="D67" s="533"/>
      <c r="E67" s="471"/>
      <c r="F67" s="677"/>
      <c r="G67" s="708"/>
      <c r="H67" s="499"/>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44" s="49" customFormat="1">
      <c r="A68" s="495"/>
      <c r="B68" s="354">
        <v>5</v>
      </c>
      <c r="C68" s="48"/>
      <c r="D68" s="533"/>
      <c r="E68" s="471"/>
      <c r="F68" s="677"/>
      <c r="G68" s="708"/>
      <c r="H68" s="499"/>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44" s="49" customFormat="1" ht="19.899999999999999" customHeight="1">
      <c r="A69" s="495"/>
      <c r="B69" s="374">
        <v>6</v>
      </c>
      <c r="C69" s="48"/>
      <c r="D69" s="533"/>
      <c r="E69" s="471"/>
      <c r="F69" s="678"/>
      <c r="G69" s="905"/>
      <c r="H69" s="509"/>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44" s="49" customFormat="1">
      <c r="A70" s="494"/>
      <c r="B70" s="494"/>
      <c r="C70" s="494"/>
      <c r="D70" s="494"/>
      <c r="E70" s="494"/>
      <c r="F70" s="494"/>
      <c r="G70" s="494"/>
      <c r="H70" s="494"/>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44" s="49" customFormat="1" ht="20.25" customHeight="1">
      <c r="A71" s="495" t="s">
        <v>3113</v>
      </c>
      <c r="B71" s="354">
        <v>1</v>
      </c>
      <c r="C71" s="48"/>
      <c r="D71" s="533"/>
      <c r="E71" s="470" t="s">
        <v>9</v>
      </c>
      <c r="F71" s="557" t="s">
        <v>9</v>
      </c>
      <c r="G71" s="707" t="s">
        <v>213</v>
      </c>
      <c r="H71" s="498"/>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44" s="49" customFormat="1" ht="20.25" customHeight="1">
      <c r="A72" s="495"/>
      <c r="B72" s="354">
        <v>2</v>
      </c>
      <c r="C72" s="48"/>
      <c r="D72" s="533"/>
      <c r="E72" s="471"/>
      <c r="F72" s="558"/>
      <c r="G72" s="708"/>
      <c r="H72" s="499"/>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44" s="49" customFormat="1" ht="20.25" customHeight="1">
      <c r="A73" s="495"/>
      <c r="B73" s="354">
        <v>3</v>
      </c>
      <c r="C73" s="48"/>
      <c r="D73" s="533"/>
      <c r="E73" s="471"/>
      <c r="F73" s="558"/>
      <c r="G73" s="708"/>
      <c r="H73" s="499"/>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44" s="49" customFormat="1" ht="20.25" customHeight="1">
      <c r="A74" s="495"/>
      <c r="B74" s="354">
        <v>4</v>
      </c>
      <c r="C74" s="48"/>
      <c r="D74" s="533"/>
      <c r="E74" s="471"/>
      <c r="F74" s="558"/>
      <c r="G74" s="708"/>
      <c r="H74" s="499"/>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44" s="49" customFormat="1" ht="20.25" customHeight="1">
      <c r="A75" s="495"/>
      <c r="B75" s="354">
        <v>5</v>
      </c>
      <c r="C75" s="48"/>
      <c r="D75" s="533"/>
      <c r="E75" s="471"/>
      <c r="F75" s="558"/>
      <c r="G75" s="708"/>
      <c r="H75" s="499"/>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44" s="49" customFormat="1" ht="26.45" customHeight="1">
      <c r="A76" s="495"/>
      <c r="B76" s="374">
        <v>6</v>
      </c>
      <c r="C76" s="48"/>
      <c r="D76" s="533"/>
      <c r="E76" s="471"/>
      <c r="F76" s="559"/>
      <c r="G76" s="905"/>
      <c r="H76" s="509"/>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44" s="49" customFormat="1">
      <c r="A77" s="494"/>
      <c r="B77" s="494"/>
      <c r="C77" s="494"/>
      <c r="D77" s="494"/>
      <c r="E77" s="494"/>
      <c r="F77" s="494"/>
      <c r="G77" s="494"/>
      <c r="H77" s="494"/>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44" s="49" customFormat="1" ht="33" customHeight="1">
      <c r="A78" s="495" t="s">
        <v>3114</v>
      </c>
      <c r="B78" s="354">
        <v>1</v>
      </c>
      <c r="C78" s="48"/>
      <c r="D78" s="533"/>
      <c r="E78" s="470" t="s">
        <v>9</v>
      </c>
      <c r="F78" s="557" t="s">
        <v>9</v>
      </c>
      <c r="G78" s="707" t="s">
        <v>213</v>
      </c>
      <c r="H78" s="498"/>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spans="1:44" s="49" customFormat="1" ht="72" customHeight="1">
      <c r="A79" s="495"/>
      <c r="B79" s="354">
        <v>2</v>
      </c>
      <c r="C79" s="48"/>
      <c r="D79" s="533"/>
      <c r="E79" s="471"/>
      <c r="F79" s="558"/>
      <c r="G79" s="708"/>
      <c r="H79" s="499"/>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spans="1:44" s="49" customFormat="1" ht="33" customHeight="1">
      <c r="A80" s="495"/>
      <c r="B80" s="354">
        <v>3</v>
      </c>
      <c r="C80" s="48"/>
      <c r="D80" s="533"/>
      <c r="E80" s="471"/>
      <c r="F80" s="558"/>
      <c r="G80" s="708"/>
      <c r="H80" s="499"/>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spans="1:44" s="49" customFormat="1" ht="33" customHeight="1">
      <c r="A81" s="495"/>
      <c r="B81" s="354">
        <v>4</v>
      </c>
      <c r="C81" s="48"/>
      <c r="D81" s="533"/>
      <c r="E81" s="471"/>
      <c r="F81" s="558"/>
      <c r="G81" s="708"/>
      <c r="H81" s="499"/>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spans="1:44" s="49" customFormat="1" ht="33" customHeight="1">
      <c r="A82" s="495"/>
      <c r="B82" s="354">
        <v>5</v>
      </c>
      <c r="C82" s="48"/>
      <c r="D82" s="533"/>
      <c r="E82" s="471"/>
      <c r="F82" s="558"/>
      <c r="G82" s="708"/>
      <c r="H82" s="499"/>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spans="1:44" s="49" customFormat="1" ht="33" customHeight="1">
      <c r="A83" s="495"/>
      <c r="B83" s="374">
        <v>6</v>
      </c>
      <c r="C83" s="48"/>
      <c r="D83" s="533"/>
      <c r="E83" s="471"/>
      <c r="F83" s="559"/>
      <c r="G83" s="905"/>
      <c r="H83" s="509"/>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spans="1:44" s="49" customFormat="1">
      <c r="A84" s="494"/>
      <c r="B84" s="494"/>
      <c r="C84" s="494"/>
      <c r="D84" s="494"/>
      <c r="E84" s="494"/>
      <c r="F84" s="494"/>
      <c r="G84" s="494"/>
      <c r="H84" s="494"/>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spans="1:44" s="49" customFormat="1" ht="30" customHeight="1">
      <c r="A85" s="495" t="s">
        <v>3115</v>
      </c>
      <c r="B85" s="354">
        <v>1</v>
      </c>
      <c r="C85" s="48"/>
      <c r="D85" s="533"/>
      <c r="E85" s="470" t="s">
        <v>9</v>
      </c>
      <c r="F85" s="711" t="s">
        <v>9</v>
      </c>
      <c r="G85" s="707" t="s">
        <v>211</v>
      </c>
      <c r="H85" s="498"/>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spans="1:44" s="49" customFormat="1" ht="30" customHeight="1">
      <c r="A86" s="495"/>
      <c r="B86" s="354">
        <v>2</v>
      </c>
      <c r="C86" s="48"/>
      <c r="D86" s="533"/>
      <c r="E86" s="471"/>
      <c r="F86" s="677"/>
      <c r="G86" s="708"/>
      <c r="H86" s="499"/>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spans="1:44" s="49" customFormat="1" ht="30" customHeight="1">
      <c r="A87" s="495"/>
      <c r="B87" s="354">
        <v>3</v>
      </c>
      <c r="C87" s="48"/>
      <c r="D87" s="533"/>
      <c r="E87" s="471"/>
      <c r="F87" s="677"/>
      <c r="G87" s="708"/>
      <c r="H87" s="499"/>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spans="1:44" s="49" customFormat="1" ht="30" customHeight="1">
      <c r="A88" s="495"/>
      <c r="B88" s="354">
        <v>4</v>
      </c>
      <c r="C88" s="48"/>
      <c r="D88" s="533"/>
      <c r="E88" s="471"/>
      <c r="F88" s="677"/>
      <c r="G88" s="708"/>
      <c r="H88" s="499"/>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spans="1:44" s="49" customFormat="1" ht="30" customHeight="1">
      <c r="A89" s="495"/>
      <c r="B89" s="354">
        <v>5</v>
      </c>
      <c r="C89" s="48"/>
      <c r="D89" s="533"/>
      <c r="E89" s="471"/>
      <c r="F89" s="677"/>
      <c r="G89" s="708"/>
      <c r="H89" s="499"/>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spans="1:44" s="49" customFormat="1" ht="30" customHeight="1">
      <c r="A90" s="495"/>
      <c r="B90" s="374">
        <v>6</v>
      </c>
      <c r="C90" s="48"/>
      <c r="D90" s="533"/>
      <c r="E90" s="471"/>
      <c r="F90" s="678"/>
      <c r="G90" s="905"/>
      <c r="H90" s="509"/>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spans="1:44" s="49" customFormat="1">
      <c r="A91" s="494"/>
      <c r="B91" s="494"/>
      <c r="C91" s="494"/>
      <c r="D91" s="494"/>
      <c r="E91" s="494"/>
      <c r="F91" s="494"/>
      <c r="G91" s="494"/>
      <c r="H91" s="494"/>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spans="1:44" s="49" customFormat="1" ht="26.25" customHeight="1">
      <c r="A92" s="495" t="s">
        <v>3116</v>
      </c>
      <c r="B92" s="354">
        <v>1</v>
      </c>
      <c r="C92" s="48"/>
      <c r="D92" s="533"/>
      <c r="E92" s="470" t="s">
        <v>9</v>
      </c>
      <c r="F92" s="711" t="s">
        <v>9</v>
      </c>
      <c r="G92" s="707" t="s">
        <v>211</v>
      </c>
      <c r="H92" s="498"/>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spans="1:44" s="49" customFormat="1" ht="26.25" customHeight="1">
      <c r="A93" s="495"/>
      <c r="B93" s="354">
        <v>2</v>
      </c>
      <c r="C93" s="48"/>
      <c r="D93" s="533"/>
      <c r="E93" s="471"/>
      <c r="F93" s="677"/>
      <c r="G93" s="708"/>
      <c r="H93" s="499"/>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spans="1:44" s="49" customFormat="1" ht="26.25" customHeight="1">
      <c r="A94" s="495"/>
      <c r="B94" s="354">
        <v>3</v>
      </c>
      <c r="C94" s="48"/>
      <c r="D94" s="533"/>
      <c r="E94" s="471"/>
      <c r="F94" s="677"/>
      <c r="G94" s="708"/>
      <c r="H94" s="499"/>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spans="1:44" s="49" customFormat="1" ht="26.25" customHeight="1">
      <c r="A95" s="495"/>
      <c r="B95" s="354">
        <v>4</v>
      </c>
      <c r="C95" s="48"/>
      <c r="D95" s="533"/>
      <c r="E95" s="471"/>
      <c r="F95" s="677"/>
      <c r="G95" s="708"/>
      <c r="H95" s="499"/>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spans="1:44" s="49" customFormat="1" ht="26.25" customHeight="1">
      <c r="A96" s="495"/>
      <c r="B96" s="354">
        <v>5</v>
      </c>
      <c r="C96" s="48"/>
      <c r="D96" s="533"/>
      <c r="E96" s="471"/>
      <c r="F96" s="677"/>
      <c r="G96" s="708"/>
      <c r="H96" s="499"/>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spans="1:44" s="49" customFormat="1" ht="26.25" customHeight="1">
      <c r="A97" s="495"/>
      <c r="B97" s="374">
        <v>6</v>
      </c>
      <c r="C97" s="48"/>
      <c r="D97" s="533"/>
      <c r="E97" s="471"/>
      <c r="F97" s="678"/>
      <c r="G97" s="905"/>
      <c r="H97" s="509"/>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spans="1:44" s="49" customFormat="1">
      <c r="A98" s="494"/>
      <c r="B98" s="494"/>
      <c r="C98" s="494"/>
      <c r="D98" s="494"/>
      <c r="E98" s="494"/>
      <c r="F98" s="494"/>
      <c r="G98" s="494"/>
      <c r="H98" s="494"/>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spans="1:44" s="49" customFormat="1" ht="24" customHeight="1">
      <c r="A99" s="495" t="s">
        <v>3117</v>
      </c>
      <c r="B99" s="354">
        <v>1</v>
      </c>
      <c r="C99" s="48"/>
      <c r="D99" s="533"/>
      <c r="E99" s="470" t="s">
        <v>9</v>
      </c>
      <c r="F99" s="557" t="s">
        <v>9</v>
      </c>
      <c r="G99" s="707" t="s">
        <v>213</v>
      </c>
      <c r="H99" s="498"/>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spans="1:44" s="49" customFormat="1" ht="24" customHeight="1">
      <c r="A100" s="495"/>
      <c r="B100" s="354">
        <v>2</v>
      </c>
      <c r="C100" s="48"/>
      <c r="D100" s="533"/>
      <c r="E100" s="471"/>
      <c r="F100" s="558"/>
      <c r="G100" s="708"/>
      <c r="H100" s="499"/>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spans="1:44" s="49" customFormat="1" ht="24" customHeight="1">
      <c r="A101" s="495"/>
      <c r="B101" s="354">
        <v>3</v>
      </c>
      <c r="C101" s="48"/>
      <c r="D101" s="533"/>
      <c r="E101" s="471"/>
      <c r="F101" s="558"/>
      <c r="G101" s="708"/>
      <c r="H101" s="499"/>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spans="1:44" s="49" customFormat="1" ht="24" customHeight="1">
      <c r="A102" s="495"/>
      <c r="B102" s="354">
        <v>4</v>
      </c>
      <c r="C102" s="48"/>
      <c r="D102" s="533"/>
      <c r="E102" s="471"/>
      <c r="F102" s="558"/>
      <c r="G102" s="708"/>
      <c r="H102" s="499"/>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spans="1:44" s="49" customFormat="1" ht="24" customHeight="1">
      <c r="A103" s="495"/>
      <c r="B103" s="354">
        <v>5</v>
      </c>
      <c r="C103" s="48"/>
      <c r="D103" s="533"/>
      <c r="E103" s="471"/>
      <c r="F103" s="558"/>
      <c r="G103" s="708"/>
      <c r="H103" s="499"/>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spans="1:44" s="49" customFormat="1" ht="24" customHeight="1">
      <c r="A104" s="495"/>
      <c r="B104" s="374">
        <v>6</v>
      </c>
      <c r="C104" s="48"/>
      <c r="D104" s="533"/>
      <c r="E104" s="471"/>
      <c r="F104" s="559"/>
      <c r="G104" s="905"/>
      <c r="H104" s="509"/>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spans="1:44" s="49" customFormat="1">
      <c r="A105" s="494"/>
      <c r="B105" s="494"/>
      <c r="C105" s="494"/>
      <c r="D105" s="494"/>
      <c r="E105" s="494"/>
      <c r="F105" s="494"/>
      <c r="G105" s="494"/>
      <c r="H105" s="49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spans="1:44" s="49" customFormat="1" ht="21.75" customHeight="1">
      <c r="A106" s="495" t="s">
        <v>3118</v>
      </c>
      <c r="B106" s="354">
        <v>1</v>
      </c>
      <c r="C106" s="48"/>
      <c r="D106" s="533"/>
      <c r="E106" s="470" t="s">
        <v>9</v>
      </c>
      <c r="F106" s="557" t="s">
        <v>9</v>
      </c>
      <c r="G106" s="707" t="s">
        <v>213</v>
      </c>
      <c r="H106" s="498"/>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spans="1:44" s="49" customFormat="1" ht="47.45" customHeight="1">
      <c r="A107" s="495"/>
      <c r="B107" s="354">
        <v>2</v>
      </c>
      <c r="C107" s="48"/>
      <c r="D107" s="533"/>
      <c r="E107" s="471"/>
      <c r="F107" s="558"/>
      <c r="G107" s="708"/>
      <c r="H107" s="499"/>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spans="1:44" s="49" customFormat="1" ht="21.75" customHeight="1">
      <c r="A108" s="495"/>
      <c r="B108" s="354">
        <v>3</v>
      </c>
      <c r="C108" s="48"/>
      <c r="D108" s="533"/>
      <c r="E108" s="471"/>
      <c r="F108" s="558"/>
      <c r="G108" s="708"/>
      <c r="H108" s="499"/>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spans="1:44" s="49" customFormat="1" ht="21.75" customHeight="1">
      <c r="A109" s="495"/>
      <c r="B109" s="354">
        <v>4</v>
      </c>
      <c r="C109" s="48"/>
      <c r="D109" s="533"/>
      <c r="E109" s="471"/>
      <c r="F109" s="558"/>
      <c r="G109" s="708"/>
      <c r="H109" s="499"/>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spans="1:44" s="49" customFormat="1" ht="21.75" customHeight="1">
      <c r="A110" s="495"/>
      <c r="B110" s="354">
        <v>5</v>
      </c>
      <c r="C110" s="48"/>
      <c r="D110" s="533"/>
      <c r="E110" s="471"/>
      <c r="F110" s="558"/>
      <c r="G110" s="708"/>
      <c r="H110" s="499"/>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spans="1:44" s="49" customFormat="1" ht="21.75" customHeight="1">
      <c r="A111" s="495"/>
      <c r="B111" s="374">
        <v>6</v>
      </c>
      <c r="C111" s="48"/>
      <c r="D111" s="533"/>
      <c r="E111" s="471"/>
      <c r="F111" s="559"/>
      <c r="G111" s="905"/>
      <c r="H111" s="509"/>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spans="1:44" s="49" customFormat="1">
      <c r="A112" s="494"/>
      <c r="B112" s="494"/>
      <c r="C112" s="494"/>
      <c r="D112" s="494"/>
      <c r="E112" s="494"/>
      <c r="F112" s="494"/>
      <c r="G112" s="494"/>
      <c r="H112" s="494"/>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spans="1:44" s="49" customFormat="1">
      <c r="A113" s="495" t="s">
        <v>3119</v>
      </c>
      <c r="B113" s="354">
        <v>1</v>
      </c>
      <c r="C113" s="48"/>
      <c r="D113" s="533"/>
      <c r="E113" s="470" t="s">
        <v>9</v>
      </c>
      <c r="F113" s="557" t="s">
        <v>9</v>
      </c>
      <c r="G113" s="707" t="s">
        <v>213</v>
      </c>
      <c r="H113" s="498"/>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spans="1:44" s="49" customFormat="1">
      <c r="A114" s="495"/>
      <c r="B114" s="354">
        <v>2</v>
      </c>
      <c r="C114" s="48"/>
      <c r="D114" s="533"/>
      <c r="E114" s="471"/>
      <c r="F114" s="558"/>
      <c r="G114" s="708"/>
      <c r="H114" s="499"/>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spans="1:44" s="49" customFormat="1">
      <c r="A115" s="495"/>
      <c r="B115" s="354">
        <v>3</v>
      </c>
      <c r="C115" s="48"/>
      <c r="D115" s="533"/>
      <c r="E115" s="471"/>
      <c r="F115" s="558"/>
      <c r="G115" s="708"/>
      <c r="H115" s="499"/>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spans="1:44" s="49" customFormat="1">
      <c r="A116" s="495"/>
      <c r="B116" s="354">
        <v>4</v>
      </c>
      <c r="C116" s="48"/>
      <c r="D116" s="533"/>
      <c r="E116" s="471"/>
      <c r="F116" s="558"/>
      <c r="G116" s="708"/>
      <c r="H116" s="499"/>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spans="1:44" s="49" customFormat="1">
      <c r="A117" s="495"/>
      <c r="B117" s="354">
        <v>5</v>
      </c>
      <c r="C117" s="48"/>
      <c r="D117" s="533"/>
      <c r="E117" s="471"/>
      <c r="F117" s="558"/>
      <c r="G117" s="708"/>
      <c r="H117" s="499"/>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spans="1:44" s="49" customFormat="1">
      <c r="A118" s="495"/>
      <c r="B118" s="374">
        <v>6</v>
      </c>
      <c r="C118" s="48"/>
      <c r="D118" s="533"/>
      <c r="E118" s="471"/>
      <c r="F118" s="559"/>
      <c r="G118" s="905"/>
      <c r="H118" s="509"/>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spans="1:44" s="49" customFormat="1">
      <c r="A119" s="494"/>
      <c r="B119" s="494"/>
      <c r="C119" s="494"/>
      <c r="D119" s="494"/>
      <c r="E119" s="494"/>
      <c r="F119" s="494"/>
      <c r="G119" s="494"/>
      <c r="H119" s="49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spans="1:44" s="49" customFormat="1">
      <c r="A120" s="495" t="s">
        <v>3120</v>
      </c>
      <c r="B120" s="354">
        <v>1</v>
      </c>
      <c r="C120" s="48"/>
      <c r="D120" s="533"/>
      <c r="E120" s="470" t="s">
        <v>9</v>
      </c>
      <c r="F120" s="557" t="s">
        <v>9</v>
      </c>
      <c r="G120" s="707" t="s">
        <v>213</v>
      </c>
      <c r="H120" s="498"/>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spans="1:44" s="49" customFormat="1">
      <c r="A121" s="495"/>
      <c r="B121" s="354">
        <v>2</v>
      </c>
      <c r="C121" s="48"/>
      <c r="D121" s="533"/>
      <c r="E121" s="471"/>
      <c r="F121" s="558"/>
      <c r="G121" s="708"/>
      <c r="H121" s="499"/>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spans="1:44" s="49" customFormat="1">
      <c r="A122" s="495"/>
      <c r="B122" s="354">
        <v>3</v>
      </c>
      <c r="C122" s="48"/>
      <c r="D122" s="533"/>
      <c r="E122" s="471"/>
      <c r="F122" s="558"/>
      <c r="G122" s="708"/>
      <c r="H122" s="499"/>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spans="1:44" s="49" customFormat="1">
      <c r="A123" s="495"/>
      <c r="B123" s="354">
        <v>4</v>
      </c>
      <c r="C123" s="48"/>
      <c r="D123" s="533"/>
      <c r="E123" s="471"/>
      <c r="F123" s="558"/>
      <c r="G123" s="708"/>
      <c r="H123" s="499"/>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spans="1:44" s="49" customFormat="1">
      <c r="A124" s="495"/>
      <c r="B124" s="354">
        <v>5</v>
      </c>
      <c r="C124" s="48"/>
      <c r="D124" s="533"/>
      <c r="E124" s="471"/>
      <c r="F124" s="558"/>
      <c r="G124" s="708"/>
      <c r="H124" s="499"/>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spans="1:44" s="49" customFormat="1">
      <c r="A125" s="495"/>
      <c r="B125" s="374">
        <v>6</v>
      </c>
      <c r="C125" s="48"/>
      <c r="D125" s="533"/>
      <c r="E125" s="471"/>
      <c r="F125" s="559"/>
      <c r="G125" s="905"/>
      <c r="H125" s="509"/>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spans="1:44" s="49" customFormat="1">
      <c r="A126" s="494"/>
      <c r="B126" s="494"/>
      <c r="C126" s="494"/>
      <c r="D126" s="494"/>
      <c r="E126" s="494"/>
      <c r="F126" s="494"/>
      <c r="G126" s="494"/>
      <c r="H126" s="49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spans="1:44" s="49" customFormat="1">
      <c r="A127" s="495" t="s">
        <v>3121</v>
      </c>
      <c r="B127" s="354">
        <v>1</v>
      </c>
      <c r="C127" s="48"/>
      <c r="D127" s="533"/>
      <c r="E127" s="470" t="s">
        <v>9</v>
      </c>
      <c r="F127" s="557" t="s">
        <v>9</v>
      </c>
      <c r="G127" s="498" t="s">
        <v>213</v>
      </c>
      <c r="H127" s="500"/>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spans="1:44" s="49" customFormat="1">
      <c r="A128" s="495"/>
      <c r="B128" s="354">
        <v>2</v>
      </c>
      <c r="C128" s="48"/>
      <c r="D128" s="533"/>
      <c r="E128" s="471"/>
      <c r="F128" s="558"/>
      <c r="G128" s="499"/>
      <c r="H128" s="501"/>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spans="1:44" s="49" customFormat="1">
      <c r="A129" s="495"/>
      <c r="B129" s="354">
        <v>3</v>
      </c>
      <c r="C129" s="48"/>
      <c r="D129" s="533"/>
      <c r="E129" s="471"/>
      <c r="F129" s="558"/>
      <c r="G129" s="499"/>
      <c r="H129" s="50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spans="1:44" s="49" customFormat="1">
      <c r="A130" s="495"/>
      <c r="B130" s="354">
        <v>4</v>
      </c>
      <c r="C130" s="48"/>
      <c r="D130" s="533"/>
      <c r="E130" s="471"/>
      <c r="F130" s="558"/>
      <c r="G130" s="499"/>
      <c r="H130" s="50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spans="1:44" s="49" customFormat="1">
      <c r="A131" s="495"/>
      <c r="B131" s="354">
        <v>5</v>
      </c>
      <c r="C131" s="48"/>
      <c r="D131" s="533"/>
      <c r="E131" s="471"/>
      <c r="F131" s="558"/>
      <c r="G131" s="499"/>
      <c r="H131" s="50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spans="1:44" s="49" customFormat="1">
      <c r="A132" s="495"/>
      <c r="B132" s="374">
        <v>6</v>
      </c>
      <c r="C132" s="48"/>
      <c r="D132" s="533"/>
      <c r="E132" s="471"/>
      <c r="F132" s="559"/>
      <c r="G132" s="509"/>
      <c r="H132" s="510"/>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spans="1:44" s="49" customFormat="1">
      <c r="A133" s="494"/>
      <c r="B133" s="494"/>
      <c r="C133" s="494"/>
      <c r="D133" s="494"/>
      <c r="E133" s="494"/>
      <c r="F133" s="494"/>
      <c r="G133" s="494"/>
      <c r="H133" s="49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spans="1:44" s="2" customFormat="1">
      <c r="F134" s="238"/>
    </row>
    <row r="135" spans="1:44" s="2" customFormat="1">
      <c r="F135" s="238"/>
    </row>
    <row r="136" spans="1:44" s="2" customFormat="1">
      <c r="F136" s="238"/>
    </row>
    <row r="137" spans="1:44" s="2" customFormat="1">
      <c r="F137" s="238"/>
    </row>
    <row r="138" spans="1:44" s="2" customFormat="1">
      <c r="F138" s="238"/>
    </row>
    <row r="139" spans="1:44" s="2" customFormat="1">
      <c r="F139" s="238"/>
    </row>
    <row r="140" spans="1:44" s="2" customFormat="1">
      <c r="F140" s="238"/>
    </row>
    <row r="141" spans="1:44" s="2" customFormat="1">
      <c r="F141" s="238"/>
    </row>
    <row r="142" spans="1:44" s="2" customFormat="1">
      <c r="F142" s="238"/>
    </row>
    <row r="143" spans="1:44" s="2" customFormat="1">
      <c r="F143" s="238"/>
    </row>
    <row r="144" spans="1:44"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44" s="2" customFormat="1">
      <c r="F209" s="238"/>
    </row>
    <row r="210" spans="6:44" s="2" customFormat="1">
      <c r="F210" s="238"/>
    </row>
    <row r="211" spans="6:44" s="2" customFormat="1">
      <c r="F211" s="238"/>
    </row>
    <row r="212" spans="6:44" s="2" customFormat="1">
      <c r="F212" s="238"/>
    </row>
    <row r="213" spans="6:44" s="2" customFormat="1">
      <c r="F213" s="238"/>
    </row>
    <row r="214" spans="6:44" s="49" customFormat="1">
      <c r="F214" s="266"/>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spans="6:44" s="49" customFormat="1">
      <c r="F215" s="266"/>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spans="6:44" s="49" customFormat="1">
      <c r="F216" s="266"/>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spans="6:44" s="49" customFormat="1">
      <c r="F217" s="266"/>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spans="6:44" s="49" customFormat="1">
      <c r="F218" s="266"/>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spans="6:44" s="49" customFormat="1">
      <c r="F219" s="266"/>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spans="6:44" s="49" customFormat="1">
      <c r="F220" s="266"/>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spans="6:44" s="49" customFormat="1">
      <c r="F221" s="266"/>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spans="6:44" s="49" customFormat="1">
      <c r="F222" s="266"/>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spans="6:44" s="49" customFormat="1">
      <c r="F223" s="266"/>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spans="6:44" s="49" customFormat="1">
      <c r="F224" s="266"/>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spans="6:44" s="49" customFormat="1">
      <c r="F225" s="266"/>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spans="6:44" s="49" customFormat="1">
      <c r="F226" s="266"/>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spans="6:44" s="49" customFormat="1">
      <c r="F227" s="266"/>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spans="6:44" s="2" customFormat="1">
      <c r="F228" s="238"/>
    </row>
    <row r="229" spans="6:44" s="2" customFormat="1">
      <c r="F229" s="238"/>
    </row>
    <row r="230" spans="6:44" s="2" customFormat="1">
      <c r="F230" s="238"/>
    </row>
    <row r="231" spans="6:44" s="2" customFormat="1">
      <c r="F231" s="238"/>
    </row>
    <row r="232" spans="6:44" s="2" customFormat="1">
      <c r="F232" s="238"/>
    </row>
    <row r="233" spans="6:44" s="2" customFormat="1">
      <c r="F233" s="238"/>
    </row>
    <row r="234" spans="6:44" s="2" customFormat="1">
      <c r="F234" s="238"/>
    </row>
    <row r="235" spans="6:44" s="2" customFormat="1">
      <c r="F235" s="238"/>
    </row>
    <row r="236" spans="6:44" s="2" customFormat="1">
      <c r="F236" s="238"/>
    </row>
    <row r="237" spans="6:44" s="2" customFormat="1">
      <c r="F237" s="238"/>
    </row>
    <row r="238" spans="6:44" s="2" customFormat="1">
      <c r="F238" s="238"/>
    </row>
    <row r="239" spans="6:44" s="2" customFormat="1">
      <c r="F239" s="238"/>
    </row>
    <row r="240" spans="6:44"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row r="524" spans="6:6"/>
    <row r="525" spans="6:6"/>
    <row r="526" spans="6:6"/>
    <row r="527" spans="6:6"/>
    <row r="528" spans="6:6"/>
    <row r="529"/>
    <row r="530"/>
    <row r="531"/>
    <row r="580"/>
    <row r="581"/>
    <row r="601"/>
    <row r="602"/>
    <row r="611"/>
    <row r="628"/>
    <row r="645"/>
    <row r="657"/>
    <row r="670"/>
    <row r="671"/>
    <row r="672"/>
    <row r="673"/>
    <row r="682"/>
    <row r="691"/>
    <row r="736"/>
    <row r="754"/>
    <row r="769"/>
    <row r="771"/>
    <row r="778"/>
  </sheetData>
  <mergeCells count="125">
    <mergeCell ref="A2:H2"/>
    <mergeCell ref="A3:H3"/>
    <mergeCell ref="C4:H4"/>
    <mergeCell ref="A6:A8"/>
    <mergeCell ref="C6:H6"/>
    <mergeCell ref="C7:H7"/>
    <mergeCell ref="C8:H8"/>
    <mergeCell ref="A15:A20"/>
    <mergeCell ref="C15:H15"/>
    <mergeCell ref="C16:H16"/>
    <mergeCell ref="C17:H17"/>
    <mergeCell ref="C18:H18"/>
    <mergeCell ref="C19:H19"/>
    <mergeCell ref="C20:H20"/>
    <mergeCell ref="A10:A13"/>
    <mergeCell ref="C10:H10"/>
    <mergeCell ref="C11:H11"/>
    <mergeCell ref="C12:H12"/>
    <mergeCell ref="C13:H13"/>
    <mergeCell ref="A29:H29"/>
    <mergeCell ref="A30:A35"/>
    <mergeCell ref="D30:D35"/>
    <mergeCell ref="E30:E35"/>
    <mergeCell ref="G30:G35"/>
    <mergeCell ref="H30:H35"/>
    <mergeCell ref="A23:H23"/>
    <mergeCell ref="A24:A28"/>
    <mergeCell ref="D24:D28"/>
    <mergeCell ref="E24:E28"/>
    <mergeCell ref="G24:G28"/>
    <mergeCell ref="H24:H28"/>
    <mergeCell ref="F24:F28"/>
    <mergeCell ref="F30:F35"/>
    <mergeCell ref="A64:A69"/>
    <mergeCell ref="D64:D69"/>
    <mergeCell ref="E64:E69"/>
    <mergeCell ref="A36:H36"/>
    <mergeCell ref="A37:A48"/>
    <mergeCell ref="D37:D48"/>
    <mergeCell ref="E37:E48"/>
    <mergeCell ref="A49:H49"/>
    <mergeCell ref="A50:A55"/>
    <mergeCell ref="D50:D55"/>
    <mergeCell ref="E50:E55"/>
    <mergeCell ref="A56:H56"/>
    <mergeCell ref="A57:A62"/>
    <mergeCell ref="D57:D62"/>
    <mergeCell ref="E57:E62"/>
    <mergeCell ref="A63:H63"/>
    <mergeCell ref="G50:G55"/>
    <mergeCell ref="H50:H55"/>
    <mergeCell ref="G37:G48"/>
    <mergeCell ref="H37:H48"/>
    <mergeCell ref="F37:F48"/>
    <mergeCell ref="F50:F55"/>
    <mergeCell ref="F57:F62"/>
    <mergeCell ref="F64:F69"/>
    <mergeCell ref="A85:A90"/>
    <mergeCell ref="D85:D90"/>
    <mergeCell ref="E85:E90"/>
    <mergeCell ref="A70:H70"/>
    <mergeCell ref="A71:A76"/>
    <mergeCell ref="D71:D76"/>
    <mergeCell ref="E71:E76"/>
    <mergeCell ref="A77:H77"/>
    <mergeCell ref="A78:A83"/>
    <mergeCell ref="D78:D83"/>
    <mergeCell ref="E78:E83"/>
    <mergeCell ref="A84:H84"/>
    <mergeCell ref="G85:G90"/>
    <mergeCell ref="H85:H90"/>
    <mergeCell ref="G78:G83"/>
    <mergeCell ref="H78:H83"/>
    <mergeCell ref="F71:F76"/>
    <mergeCell ref="F78:F83"/>
    <mergeCell ref="F85:F90"/>
    <mergeCell ref="A91:H91"/>
    <mergeCell ref="A92:A97"/>
    <mergeCell ref="D92:D97"/>
    <mergeCell ref="E92:E97"/>
    <mergeCell ref="A98:H98"/>
    <mergeCell ref="A99:A104"/>
    <mergeCell ref="D99:D104"/>
    <mergeCell ref="E99:E104"/>
    <mergeCell ref="A105:H105"/>
    <mergeCell ref="G92:G97"/>
    <mergeCell ref="H92:H97"/>
    <mergeCell ref="F92:F97"/>
    <mergeCell ref="F99:F104"/>
    <mergeCell ref="E120:E125"/>
    <mergeCell ref="G127:G132"/>
    <mergeCell ref="H127:H132"/>
    <mergeCell ref="G120:G125"/>
    <mergeCell ref="H120:H125"/>
    <mergeCell ref="A106:A111"/>
    <mergeCell ref="D106:D111"/>
    <mergeCell ref="E106:E111"/>
    <mergeCell ref="F106:F111"/>
    <mergeCell ref="F113:F118"/>
    <mergeCell ref="F120:F125"/>
    <mergeCell ref="F127:F132"/>
    <mergeCell ref="A133:H133"/>
    <mergeCell ref="G71:G76"/>
    <mergeCell ref="H71:H76"/>
    <mergeCell ref="G64:G69"/>
    <mergeCell ref="H64:H69"/>
    <mergeCell ref="G57:G62"/>
    <mergeCell ref="H57:H62"/>
    <mergeCell ref="G113:G118"/>
    <mergeCell ref="H113:H118"/>
    <mergeCell ref="G106:G111"/>
    <mergeCell ref="H106:H111"/>
    <mergeCell ref="G99:G104"/>
    <mergeCell ref="H99:H104"/>
    <mergeCell ref="A126:H126"/>
    <mergeCell ref="A127:A132"/>
    <mergeCell ref="D127:D132"/>
    <mergeCell ref="E127:E132"/>
    <mergeCell ref="A112:H112"/>
    <mergeCell ref="A113:A118"/>
    <mergeCell ref="D113:D118"/>
    <mergeCell ref="E113:E118"/>
    <mergeCell ref="A119:H119"/>
    <mergeCell ref="A120:A125"/>
    <mergeCell ref="D120:D125"/>
  </mergeCells>
  <conditionalFormatting sqref="E24">
    <cfRule type="containsText" dxfId="4056" priority="91" operator="containsText" text="T">
      <formula>NOT(ISERROR(SEARCH("T",E24)))</formula>
    </cfRule>
    <cfRule type="containsText" dxfId="4055" priority="95" operator="containsText" text="N">
      <formula>NOT(ISERROR(SEARCH("N",E24)))</formula>
    </cfRule>
    <cfRule type="containsText" dxfId="4054" priority="94" operator="containsText" text="F">
      <formula>NOT(ISERROR(SEARCH("F",E24)))</formula>
    </cfRule>
    <cfRule type="containsText" dxfId="4053" priority="93" operator="containsText" text="B">
      <formula>NOT(ISERROR(SEARCH("B",E24)))</formula>
    </cfRule>
    <cfRule type="containsText" dxfId="4052" priority="92" operator="containsText" text="P">
      <formula>NOT(ISERROR(SEARCH("P",E24)))</formula>
    </cfRule>
    <cfRule type="containsText" dxfId="4051" priority="96" operator="containsText" text="R">
      <formula>NOT(ISERROR(SEARCH("R",E24)))</formula>
    </cfRule>
  </conditionalFormatting>
  <conditionalFormatting sqref="E30">
    <cfRule type="containsText" dxfId="4050" priority="86" operator="containsText" text="P">
      <formula>NOT(ISERROR(SEARCH("P",E30)))</formula>
    </cfRule>
    <cfRule type="containsText" dxfId="4049" priority="90" operator="containsText" text="R">
      <formula>NOT(ISERROR(SEARCH("R",E30)))</formula>
    </cfRule>
    <cfRule type="containsText" dxfId="4048" priority="89" operator="containsText" text="N">
      <formula>NOT(ISERROR(SEARCH("N",E30)))</formula>
    </cfRule>
    <cfRule type="containsText" dxfId="4047" priority="88" operator="containsText" text="F">
      <formula>NOT(ISERROR(SEARCH("F",E30)))</formula>
    </cfRule>
    <cfRule type="containsText" dxfId="4046" priority="87" operator="containsText" text="B">
      <formula>NOT(ISERROR(SEARCH("B",E30)))</formula>
    </cfRule>
    <cfRule type="containsText" dxfId="4045" priority="85" operator="containsText" text="T">
      <formula>NOT(ISERROR(SEARCH("T",E30)))</formula>
    </cfRule>
  </conditionalFormatting>
  <conditionalFormatting sqref="E37">
    <cfRule type="containsText" dxfId="4044" priority="73" operator="containsText" text="T">
      <formula>NOT(ISERROR(SEARCH("T",E37)))</formula>
    </cfRule>
    <cfRule type="containsText" dxfId="4043" priority="78" operator="containsText" text="R">
      <formula>NOT(ISERROR(SEARCH("R",E37)))</formula>
    </cfRule>
    <cfRule type="containsText" dxfId="4042" priority="77" operator="containsText" text="N">
      <formula>NOT(ISERROR(SEARCH("N",E37)))</formula>
    </cfRule>
    <cfRule type="containsText" dxfId="4041" priority="76" operator="containsText" text="F">
      <formula>NOT(ISERROR(SEARCH("F",E37)))</formula>
    </cfRule>
    <cfRule type="containsText" dxfId="4040" priority="75" operator="containsText" text="B">
      <formula>NOT(ISERROR(SEARCH("B",E37)))</formula>
    </cfRule>
    <cfRule type="containsText" dxfId="4039" priority="74" operator="containsText" text="P">
      <formula>NOT(ISERROR(SEARCH("P",E37)))</formula>
    </cfRule>
  </conditionalFormatting>
  <conditionalFormatting sqref="E50">
    <cfRule type="containsText" dxfId="4038" priority="72" operator="containsText" text="R">
      <formula>NOT(ISERROR(SEARCH("R",E50)))</formula>
    </cfRule>
    <cfRule type="containsText" dxfId="4037" priority="71" operator="containsText" text="N">
      <formula>NOT(ISERROR(SEARCH("N",E50)))</formula>
    </cfRule>
    <cfRule type="containsText" dxfId="4036" priority="70" operator="containsText" text="F">
      <formula>NOT(ISERROR(SEARCH("F",E50)))</formula>
    </cfRule>
    <cfRule type="containsText" dxfId="4035" priority="69" operator="containsText" text="B">
      <formula>NOT(ISERROR(SEARCH("B",E50)))</formula>
    </cfRule>
    <cfRule type="containsText" dxfId="4034" priority="68" operator="containsText" text="P">
      <formula>NOT(ISERROR(SEARCH("P",E50)))</formula>
    </cfRule>
    <cfRule type="containsText" dxfId="4033" priority="67" operator="containsText" text="T">
      <formula>NOT(ISERROR(SEARCH("T",E50)))</formula>
    </cfRule>
  </conditionalFormatting>
  <conditionalFormatting sqref="E57">
    <cfRule type="containsText" dxfId="4032" priority="66" operator="containsText" text="R">
      <formula>NOT(ISERROR(SEARCH("R",E57)))</formula>
    </cfRule>
    <cfRule type="containsText" dxfId="4031" priority="65" operator="containsText" text="N">
      <formula>NOT(ISERROR(SEARCH("N",E57)))</formula>
    </cfRule>
    <cfRule type="containsText" dxfId="4030" priority="64" operator="containsText" text="F">
      <formula>NOT(ISERROR(SEARCH("F",E57)))</formula>
    </cfRule>
    <cfRule type="containsText" dxfId="4029" priority="63" operator="containsText" text="B">
      <formula>NOT(ISERROR(SEARCH("B",E57)))</formula>
    </cfRule>
    <cfRule type="containsText" dxfId="4028" priority="62" operator="containsText" text="P">
      <formula>NOT(ISERROR(SEARCH("P",E57)))</formula>
    </cfRule>
    <cfRule type="containsText" dxfId="4027" priority="61" operator="containsText" text="T">
      <formula>NOT(ISERROR(SEARCH("T",E57)))</formula>
    </cfRule>
  </conditionalFormatting>
  <conditionalFormatting sqref="E64">
    <cfRule type="containsText" dxfId="4026" priority="60" operator="containsText" text="R">
      <formula>NOT(ISERROR(SEARCH("R",E64)))</formula>
    </cfRule>
    <cfRule type="containsText" dxfId="4025" priority="59" operator="containsText" text="N">
      <formula>NOT(ISERROR(SEARCH("N",E64)))</formula>
    </cfRule>
    <cfRule type="containsText" dxfId="4024" priority="58" operator="containsText" text="F">
      <formula>NOT(ISERROR(SEARCH("F",E64)))</formula>
    </cfRule>
    <cfRule type="containsText" dxfId="4023" priority="56" operator="containsText" text="P">
      <formula>NOT(ISERROR(SEARCH("P",E64)))</formula>
    </cfRule>
    <cfRule type="containsText" dxfId="4022" priority="57" operator="containsText" text="B">
      <formula>NOT(ISERROR(SEARCH("B",E64)))</formula>
    </cfRule>
    <cfRule type="containsText" dxfId="4021" priority="55" operator="containsText" text="T">
      <formula>NOT(ISERROR(SEARCH("T",E64)))</formula>
    </cfRule>
  </conditionalFormatting>
  <conditionalFormatting sqref="E71">
    <cfRule type="containsText" dxfId="4020" priority="54" operator="containsText" text="R">
      <formula>NOT(ISERROR(SEARCH("R",E71)))</formula>
    </cfRule>
    <cfRule type="containsText" dxfId="4019" priority="53" operator="containsText" text="N">
      <formula>NOT(ISERROR(SEARCH("N",E71)))</formula>
    </cfRule>
    <cfRule type="containsText" dxfId="4018" priority="52" operator="containsText" text="F">
      <formula>NOT(ISERROR(SEARCH("F",E71)))</formula>
    </cfRule>
    <cfRule type="containsText" dxfId="4017" priority="51" operator="containsText" text="B">
      <formula>NOT(ISERROR(SEARCH("B",E71)))</formula>
    </cfRule>
    <cfRule type="containsText" dxfId="4016" priority="50" operator="containsText" text="P">
      <formula>NOT(ISERROR(SEARCH("P",E71)))</formula>
    </cfRule>
    <cfRule type="containsText" dxfId="4015" priority="49" operator="containsText" text="T">
      <formula>NOT(ISERROR(SEARCH("T",E71)))</formula>
    </cfRule>
  </conditionalFormatting>
  <conditionalFormatting sqref="E78">
    <cfRule type="containsText" dxfId="4014" priority="43" operator="containsText" text="T">
      <formula>NOT(ISERROR(SEARCH("T",E78)))</formula>
    </cfRule>
    <cfRule type="containsText" dxfId="4013" priority="44" operator="containsText" text="P">
      <formula>NOT(ISERROR(SEARCH("P",E78)))</formula>
    </cfRule>
    <cfRule type="containsText" dxfId="4012" priority="45" operator="containsText" text="B">
      <formula>NOT(ISERROR(SEARCH("B",E78)))</formula>
    </cfRule>
    <cfRule type="containsText" dxfId="4011" priority="46" operator="containsText" text="F">
      <formula>NOT(ISERROR(SEARCH("F",E78)))</formula>
    </cfRule>
    <cfRule type="containsText" dxfId="4010" priority="47" operator="containsText" text="N">
      <formula>NOT(ISERROR(SEARCH("N",E78)))</formula>
    </cfRule>
    <cfRule type="containsText" dxfId="4009" priority="48" operator="containsText" text="R">
      <formula>NOT(ISERROR(SEARCH("R",E78)))</formula>
    </cfRule>
  </conditionalFormatting>
  <conditionalFormatting sqref="E85">
    <cfRule type="containsText" dxfId="4008" priority="42" operator="containsText" text="R">
      <formula>NOT(ISERROR(SEARCH("R",E85)))</formula>
    </cfRule>
    <cfRule type="containsText" dxfId="4007" priority="41" operator="containsText" text="N">
      <formula>NOT(ISERROR(SEARCH("N",E85)))</formula>
    </cfRule>
    <cfRule type="containsText" dxfId="4006" priority="40" operator="containsText" text="F">
      <formula>NOT(ISERROR(SEARCH("F",E85)))</formula>
    </cfRule>
    <cfRule type="containsText" dxfId="4005" priority="39" operator="containsText" text="B">
      <formula>NOT(ISERROR(SEARCH("B",E85)))</formula>
    </cfRule>
    <cfRule type="containsText" dxfId="4004" priority="38" operator="containsText" text="P">
      <formula>NOT(ISERROR(SEARCH("P",E85)))</formula>
    </cfRule>
    <cfRule type="containsText" dxfId="4003" priority="37" operator="containsText" text="T">
      <formula>NOT(ISERROR(SEARCH("T",E85)))</formula>
    </cfRule>
  </conditionalFormatting>
  <conditionalFormatting sqref="E92">
    <cfRule type="containsText" dxfId="4002" priority="36" operator="containsText" text="R">
      <formula>NOT(ISERROR(SEARCH("R",E92)))</formula>
    </cfRule>
    <cfRule type="containsText" dxfId="4001" priority="34" operator="containsText" text="F">
      <formula>NOT(ISERROR(SEARCH("F",E92)))</formula>
    </cfRule>
    <cfRule type="containsText" dxfId="4000" priority="35" operator="containsText" text="N">
      <formula>NOT(ISERROR(SEARCH("N",E92)))</formula>
    </cfRule>
    <cfRule type="containsText" dxfId="3999" priority="33" operator="containsText" text="B">
      <formula>NOT(ISERROR(SEARCH("B",E92)))</formula>
    </cfRule>
    <cfRule type="containsText" dxfId="3998" priority="32" operator="containsText" text="P">
      <formula>NOT(ISERROR(SEARCH("P",E92)))</formula>
    </cfRule>
    <cfRule type="containsText" dxfId="3997" priority="31" operator="containsText" text="T">
      <formula>NOT(ISERROR(SEARCH("T",E92)))</formula>
    </cfRule>
  </conditionalFormatting>
  <conditionalFormatting sqref="E99">
    <cfRule type="containsText" dxfId="3996" priority="30" operator="containsText" text="R">
      <formula>NOT(ISERROR(SEARCH("R",E99)))</formula>
    </cfRule>
    <cfRule type="containsText" dxfId="3995" priority="29" operator="containsText" text="N">
      <formula>NOT(ISERROR(SEARCH("N",E99)))</formula>
    </cfRule>
    <cfRule type="containsText" dxfId="3994" priority="28" operator="containsText" text="F">
      <formula>NOT(ISERROR(SEARCH("F",E99)))</formula>
    </cfRule>
    <cfRule type="containsText" dxfId="3993" priority="27" operator="containsText" text="B">
      <formula>NOT(ISERROR(SEARCH("B",E99)))</formula>
    </cfRule>
    <cfRule type="containsText" dxfId="3992" priority="26" operator="containsText" text="P">
      <formula>NOT(ISERROR(SEARCH("P",E99)))</formula>
    </cfRule>
    <cfRule type="containsText" dxfId="3991" priority="25" operator="containsText" text="T">
      <formula>NOT(ISERROR(SEARCH("T",E99)))</formula>
    </cfRule>
  </conditionalFormatting>
  <conditionalFormatting sqref="E106">
    <cfRule type="containsText" dxfId="3990" priority="24" operator="containsText" text="R">
      <formula>NOT(ISERROR(SEARCH("R",E106)))</formula>
    </cfRule>
    <cfRule type="containsText" dxfId="3989" priority="23" operator="containsText" text="N">
      <formula>NOT(ISERROR(SEARCH("N",E106)))</formula>
    </cfRule>
    <cfRule type="containsText" dxfId="3988" priority="22" operator="containsText" text="F">
      <formula>NOT(ISERROR(SEARCH("F",E106)))</formula>
    </cfRule>
    <cfRule type="containsText" dxfId="3987" priority="21" operator="containsText" text="B">
      <formula>NOT(ISERROR(SEARCH("B",E106)))</formula>
    </cfRule>
    <cfRule type="containsText" dxfId="3986" priority="20" operator="containsText" text="P">
      <formula>NOT(ISERROR(SEARCH("P",E106)))</formula>
    </cfRule>
    <cfRule type="containsText" dxfId="3985" priority="19" operator="containsText" text="T">
      <formula>NOT(ISERROR(SEARCH("T",E106)))</formula>
    </cfRule>
  </conditionalFormatting>
  <conditionalFormatting sqref="E113">
    <cfRule type="containsText" dxfId="3984" priority="17" operator="containsText" text="N">
      <formula>NOT(ISERROR(SEARCH("N",E113)))</formula>
    </cfRule>
    <cfRule type="containsText" dxfId="3983" priority="16" operator="containsText" text="F">
      <formula>NOT(ISERROR(SEARCH("F",E113)))</formula>
    </cfRule>
    <cfRule type="containsText" dxfId="3982" priority="15" operator="containsText" text="B">
      <formula>NOT(ISERROR(SEARCH("B",E113)))</formula>
    </cfRule>
    <cfRule type="containsText" dxfId="3981" priority="14" operator="containsText" text="P">
      <formula>NOT(ISERROR(SEARCH("P",E113)))</formula>
    </cfRule>
    <cfRule type="containsText" dxfId="3980" priority="13" operator="containsText" text="T">
      <formula>NOT(ISERROR(SEARCH("T",E113)))</formula>
    </cfRule>
    <cfRule type="containsText" dxfId="3979" priority="18" operator="containsText" text="R">
      <formula>NOT(ISERROR(SEARCH("R",E113)))</formula>
    </cfRule>
  </conditionalFormatting>
  <conditionalFormatting sqref="E120">
    <cfRule type="containsText" dxfId="3978" priority="12" operator="containsText" text="R">
      <formula>NOT(ISERROR(SEARCH("R",E120)))</formula>
    </cfRule>
    <cfRule type="containsText" dxfId="3977" priority="10" operator="containsText" text="F">
      <formula>NOT(ISERROR(SEARCH("F",E120)))</formula>
    </cfRule>
    <cfRule type="containsText" dxfId="3976" priority="9" operator="containsText" text="B">
      <formula>NOT(ISERROR(SEARCH("B",E120)))</formula>
    </cfRule>
    <cfRule type="containsText" dxfId="3975" priority="8" operator="containsText" text="P">
      <formula>NOT(ISERROR(SEARCH("P",E120)))</formula>
    </cfRule>
    <cfRule type="containsText" dxfId="3974" priority="7" operator="containsText" text="T">
      <formula>NOT(ISERROR(SEARCH("T",E120)))</formula>
    </cfRule>
    <cfRule type="containsText" dxfId="3973" priority="11" operator="containsText" text="N">
      <formula>NOT(ISERROR(SEARCH("N",E120)))</formula>
    </cfRule>
  </conditionalFormatting>
  <conditionalFormatting sqref="E127">
    <cfRule type="containsText" dxfId="3972" priority="1" operator="containsText" text="T">
      <formula>NOT(ISERROR(SEARCH("T",E127)))</formula>
    </cfRule>
    <cfRule type="containsText" dxfId="3971" priority="5" operator="containsText" text="N">
      <formula>NOT(ISERROR(SEARCH("N",E127)))</formula>
    </cfRule>
    <cfRule type="containsText" dxfId="3970" priority="4" operator="containsText" text="F">
      <formula>NOT(ISERROR(SEARCH("F",E127)))</formula>
    </cfRule>
    <cfRule type="containsText" dxfId="3969" priority="3" operator="containsText" text="B">
      <formula>NOT(ISERROR(SEARCH("B",E127)))</formula>
    </cfRule>
    <cfRule type="containsText" dxfId="3968" priority="2" operator="containsText" text="P">
      <formula>NOT(ISERROR(SEARCH("P",E127)))</formula>
    </cfRule>
    <cfRule type="containsText" dxfId="3967" priority="6" operator="containsText" text="R">
      <formula>NOT(ISERROR(SEARCH("R",E127)))</formula>
    </cfRule>
  </conditionalFormatting>
  <dataValidations count="1">
    <dataValidation type="list" allowBlank="1" showInputMessage="1" showErrorMessage="1" sqref="E30 E37 E50 E57 E64 E71 E78 E85 E92 E99 E106 E113 E120 E127 E24:E28" xr:uid="{AB11BDB0-6AFE-46B4-84FE-03B935F5F5CA}">
      <formula1>"N, P, F, T, R, B"</formula1>
    </dataValidation>
  </dataValidations>
  <hyperlinks>
    <hyperlink ref="A1" location="'Regression_ Test_Summary'!A1" display="Back to Summary" xr:uid="{32E75664-F4EE-4904-8913-0ED73B10B773}"/>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0F7E-0877-4193-B7BF-DFA2CF472E63}">
  <sheetPr>
    <tabColor rgb="FF92D050"/>
  </sheetPr>
  <dimension ref="A1:AP587"/>
  <sheetViews>
    <sheetView showGridLines="0" topLeftCell="A2" zoomScale="70" zoomScaleNormal="70" workbookViewId="0">
      <selection activeCell="G24" sqref="G24:G28"/>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2" width="14.42578125" style="2"/>
    <col min="43" max="16384" width="14.42578125" style="3"/>
  </cols>
  <sheetData>
    <row r="1" spans="1:42" ht="15.75" hidden="1" customHeight="1">
      <c r="A1" s="70" t="s">
        <v>257</v>
      </c>
    </row>
    <row r="2" spans="1:42" s="1" customFormat="1" ht="52.15" customHeight="1">
      <c r="A2" s="459" t="s">
        <v>130</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s="2" customFormat="1" ht="15.75" customHeight="1">
      <c r="A3" s="454" t="s">
        <v>258</v>
      </c>
      <c r="B3" s="454"/>
      <c r="C3" s="454"/>
      <c r="D3" s="454"/>
      <c r="E3" s="454"/>
      <c r="F3" s="454"/>
      <c r="G3" s="454"/>
      <c r="H3" s="454"/>
    </row>
    <row r="4" spans="1:42" s="2" customFormat="1" ht="47.25" customHeight="1">
      <c r="A4" s="356" t="s">
        <v>1</v>
      </c>
      <c r="B4" s="354">
        <v>1</v>
      </c>
      <c r="C4" s="460" t="s">
        <v>3122</v>
      </c>
      <c r="D4" s="461"/>
      <c r="E4" s="461"/>
      <c r="F4" s="461"/>
      <c r="G4" s="461"/>
      <c r="H4" s="461"/>
    </row>
    <row r="5" spans="1:42" s="2" customFormat="1" ht="15.75" customHeight="1"/>
    <row r="6" spans="1:42" s="2" customFormat="1" ht="76.150000000000006" customHeight="1">
      <c r="A6" s="462" t="s">
        <v>4</v>
      </c>
      <c r="B6" s="354">
        <v>1</v>
      </c>
      <c r="C6" s="463" t="s">
        <v>260</v>
      </c>
      <c r="D6" s="463"/>
      <c r="E6" s="463"/>
      <c r="F6" s="463"/>
      <c r="G6" s="463"/>
      <c r="H6" s="463"/>
    </row>
    <row r="7" spans="1:42" s="2" customFormat="1" ht="15.75" customHeight="1">
      <c r="A7" s="462"/>
      <c r="B7" s="354">
        <v>2</v>
      </c>
      <c r="C7" s="463"/>
      <c r="D7" s="464"/>
      <c r="E7" s="464"/>
      <c r="F7" s="464"/>
      <c r="G7" s="464"/>
      <c r="H7" s="464"/>
    </row>
    <row r="8" spans="1:42" s="2" customFormat="1" ht="15.75" customHeight="1">
      <c r="A8" s="462"/>
      <c r="B8" s="354">
        <v>3</v>
      </c>
      <c r="C8" s="463"/>
      <c r="D8" s="464"/>
      <c r="E8" s="464"/>
      <c r="F8" s="464"/>
      <c r="G8" s="464"/>
      <c r="H8" s="464"/>
    </row>
    <row r="9" spans="1:42" s="2" customFormat="1" ht="15.75" customHeight="1"/>
    <row r="10" spans="1:42" s="2" customFormat="1" ht="15.75" customHeight="1">
      <c r="A10" s="455" t="s">
        <v>261</v>
      </c>
      <c r="B10" s="354">
        <v>1</v>
      </c>
      <c r="C10" s="458" t="s">
        <v>262</v>
      </c>
      <c r="D10" s="458"/>
      <c r="E10" s="458"/>
      <c r="F10" s="458"/>
      <c r="G10" s="458"/>
      <c r="H10" s="458"/>
    </row>
    <row r="11" spans="1:42" s="2" customFormat="1" ht="15.75" customHeight="1">
      <c r="A11" s="456"/>
      <c r="B11" s="354">
        <v>2</v>
      </c>
      <c r="C11" s="458"/>
      <c r="D11" s="458"/>
      <c r="E11" s="458"/>
      <c r="F11" s="458"/>
      <c r="G11" s="458"/>
      <c r="H11" s="458"/>
    </row>
    <row r="12" spans="1:42" s="2" customFormat="1" ht="15.75" customHeight="1">
      <c r="A12" s="456"/>
      <c r="B12" s="354">
        <v>3</v>
      </c>
      <c r="C12" s="458"/>
      <c r="D12" s="458"/>
      <c r="E12" s="458"/>
      <c r="F12" s="458"/>
      <c r="G12" s="458"/>
      <c r="H12" s="458"/>
    </row>
    <row r="13" spans="1:42" s="2" customFormat="1" ht="15.75" customHeight="1">
      <c r="A13" s="457"/>
      <c r="B13" s="354">
        <v>4</v>
      </c>
      <c r="C13" s="458"/>
      <c r="D13" s="458"/>
      <c r="E13" s="458"/>
      <c r="F13" s="458"/>
      <c r="G13" s="458"/>
      <c r="H13" s="458"/>
    </row>
    <row r="14" spans="1:42" s="2" customFormat="1" ht="15.75" customHeight="1"/>
    <row r="15" spans="1:42" s="2" customFormat="1" ht="15.75" customHeight="1">
      <c r="A15" s="478" t="s">
        <v>8</v>
      </c>
      <c r="B15" s="181" t="s">
        <v>9</v>
      </c>
      <c r="C15" s="481" t="s">
        <v>10</v>
      </c>
      <c r="D15" s="482"/>
      <c r="E15" s="482"/>
      <c r="F15" s="482"/>
      <c r="G15" s="482"/>
      <c r="H15" s="482"/>
    </row>
    <row r="16" spans="1:42"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30.75" customHeight="1">
      <c r="A24" s="467" t="s">
        <v>3123</v>
      </c>
      <c r="B24" s="354">
        <v>1</v>
      </c>
      <c r="C24" s="15" t="s">
        <v>3124</v>
      </c>
      <c r="D24" s="528" t="s">
        <v>3125</v>
      </c>
      <c r="E24" s="470" t="s">
        <v>9</v>
      </c>
      <c r="F24" s="1000" t="s">
        <v>56</v>
      </c>
      <c r="G24" s="472" t="s">
        <v>209</v>
      </c>
      <c r="H24" s="474"/>
    </row>
    <row r="25" spans="1:8" s="2" customFormat="1" ht="30.75" customHeight="1">
      <c r="A25" s="467"/>
      <c r="B25" s="354">
        <v>2</v>
      </c>
      <c r="C25" s="15" t="s">
        <v>3126</v>
      </c>
      <c r="D25" s="529"/>
      <c r="E25" s="471"/>
      <c r="F25" s="1001"/>
      <c r="G25" s="473"/>
      <c r="H25" s="475"/>
    </row>
    <row r="26" spans="1:8" s="2" customFormat="1" ht="30.75" customHeight="1">
      <c r="A26" s="467"/>
      <c r="B26" s="354">
        <v>3</v>
      </c>
      <c r="C26" s="15" t="s">
        <v>3127</v>
      </c>
      <c r="D26" s="529"/>
      <c r="E26" s="471"/>
      <c r="F26" s="1001"/>
      <c r="G26" s="473"/>
      <c r="H26" s="475"/>
    </row>
    <row r="27" spans="1:8" s="2" customFormat="1" ht="30.75" customHeight="1">
      <c r="A27" s="467"/>
      <c r="B27" s="354">
        <v>4</v>
      </c>
      <c r="C27" s="15" t="s">
        <v>3128</v>
      </c>
      <c r="D27" s="529"/>
      <c r="E27" s="471"/>
      <c r="F27" s="1001"/>
      <c r="G27" s="473"/>
      <c r="H27" s="475"/>
    </row>
    <row r="28" spans="1:8" s="2" customFormat="1" ht="30.75" customHeight="1">
      <c r="A28" s="467"/>
      <c r="B28" s="354">
        <v>5</v>
      </c>
      <c r="C28" s="15" t="s">
        <v>3129</v>
      </c>
      <c r="D28" s="529"/>
      <c r="E28" s="471"/>
      <c r="F28" s="1002"/>
      <c r="G28" s="491"/>
      <c r="H28" s="475"/>
    </row>
    <row r="29" spans="1:8" s="2" customFormat="1">
      <c r="A29" s="466"/>
      <c r="B29" s="466"/>
      <c r="C29" s="466"/>
      <c r="D29" s="466"/>
      <c r="E29" s="466"/>
      <c r="F29" s="466"/>
      <c r="G29" s="466"/>
      <c r="H29" s="466"/>
    </row>
    <row r="30" spans="1:8" s="2" customFormat="1" ht="27" customHeight="1">
      <c r="A30" s="467" t="s">
        <v>3130</v>
      </c>
      <c r="B30" s="354">
        <v>1</v>
      </c>
      <c r="C30" s="15" t="s">
        <v>3131</v>
      </c>
      <c r="D30" s="528" t="s">
        <v>3132</v>
      </c>
      <c r="E30" s="470" t="s">
        <v>9</v>
      </c>
      <c r="F30" s="753" t="s">
        <v>69</v>
      </c>
      <c r="G30" s="472" t="s">
        <v>207</v>
      </c>
      <c r="H30" s="474"/>
    </row>
    <row r="31" spans="1:8" s="2" customFormat="1" ht="27" customHeight="1">
      <c r="A31" s="467"/>
      <c r="B31" s="354">
        <v>2</v>
      </c>
      <c r="C31" s="15" t="s">
        <v>1994</v>
      </c>
      <c r="D31" s="529"/>
      <c r="E31" s="471"/>
      <c r="F31" s="743"/>
      <c r="G31" s="473"/>
      <c r="H31" s="475"/>
    </row>
    <row r="32" spans="1:8" s="2" customFormat="1" ht="27" customHeight="1">
      <c r="A32" s="467"/>
      <c r="B32" s="354">
        <v>3</v>
      </c>
      <c r="C32" s="15" t="s">
        <v>3133</v>
      </c>
      <c r="D32" s="529"/>
      <c r="E32" s="471"/>
      <c r="F32" s="743"/>
      <c r="G32" s="473"/>
      <c r="H32" s="475"/>
    </row>
    <row r="33" spans="1:42" s="2" customFormat="1" ht="27" customHeight="1">
      <c r="A33" s="467"/>
      <c r="B33" s="354">
        <v>4</v>
      </c>
      <c r="C33" s="15" t="s">
        <v>3134</v>
      </c>
      <c r="D33" s="529"/>
      <c r="E33" s="471"/>
      <c r="F33" s="743"/>
      <c r="G33" s="473"/>
      <c r="H33" s="475"/>
    </row>
    <row r="34" spans="1:42" s="2" customFormat="1" ht="27" customHeight="1">
      <c r="A34" s="467"/>
      <c r="B34" s="354">
        <v>5</v>
      </c>
      <c r="C34" s="15" t="s">
        <v>3135</v>
      </c>
      <c r="D34" s="529"/>
      <c r="E34" s="471"/>
      <c r="F34" s="743"/>
      <c r="G34" s="473"/>
      <c r="H34" s="475"/>
    </row>
    <row r="35" spans="1:42" s="2" customFormat="1" ht="27" customHeight="1">
      <c r="A35" s="467"/>
      <c r="B35" s="374">
        <v>6</v>
      </c>
      <c r="C35" s="416" t="s">
        <v>3136</v>
      </c>
      <c r="D35" s="1172"/>
      <c r="E35" s="471"/>
      <c r="F35" s="759"/>
      <c r="G35" s="491"/>
      <c r="H35" s="492"/>
    </row>
    <row r="36" spans="1:42" s="49" customFormat="1">
      <c r="A36" s="494"/>
      <c r="B36" s="494"/>
      <c r="C36" s="49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s="49" customFormat="1">
      <c r="A37" s="495" t="s">
        <v>3137</v>
      </c>
      <c r="B37" s="354">
        <v>1</v>
      </c>
      <c r="C37" s="51" t="s">
        <v>3138</v>
      </c>
      <c r="D37" s="1173" t="s">
        <v>3139</v>
      </c>
      <c r="E37" s="470" t="s">
        <v>9</v>
      </c>
      <c r="F37" s="733" t="s">
        <v>69</v>
      </c>
      <c r="G37" s="498" t="s">
        <v>207</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s="49" customFormat="1">
      <c r="A38" s="495"/>
      <c r="B38" s="354">
        <v>2</v>
      </c>
      <c r="C38" s="51" t="s">
        <v>3140</v>
      </c>
      <c r="D38" s="1174"/>
      <c r="E38" s="471"/>
      <c r="F38" s="734"/>
      <c r="G38" s="499"/>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s="49" customFormat="1">
      <c r="A39" s="495"/>
      <c r="B39" s="354">
        <v>3</v>
      </c>
      <c r="C39" s="15" t="s">
        <v>3133</v>
      </c>
      <c r="D39" s="1174"/>
      <c r="E39" s="471"/>
      <c r="F39" s="734"/>
      <c r="G39" s="499"/>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s="49" customFormat="1" ht="26.25" customHeight="1">
      <c r="A40" s="495"/>
      <c r="B40" s="354">
        <v>4</v>
      </c>
      <c r="C40" s="15" t="s">
        <v>3134</v>
      </c>
      <c r="D40" s="1174"/>
      <c r="E40" s="471"/>
      <c r="F40" s="734"/>
      <c r="G40" s="499"/>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s="49" customFormat="1" ht="22.5" customHeight="1">
      <c r="A41" s="495"/>
      <c r="B41" s="354">
        <v>5</v>
      </c>
      <c r="C41" s="15" t="s">
        <v>3141</v>
      </c>
      <c r="D41" s="1174"/>
      <c r="E41" s="471"/>
      <c r="F41" s="734"/>
      <c r="G41" s="499"/>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s="49" customFormat="1">
      <c r="A42" s="495"/>
      <c r="B42" s="374">
        <v>6</v>
      </c>
      <c r="C42" s="51" t="s">
        <v>3142</v>
      </c>
      <c r="D42" s="1174"/>
      <c r="E42" s="471"/>
      <c r="F42" s="735"/>
      <c r="G42" s="509"/>
      <c r="H42" s="510"/>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s="49" customFormat="1">
      <c r="A43" s="494"/>
      <c r="B43" s="494"/>
      <c r="C43" s="494"/>
      <c r="D43" s="494"/>
      <c r="E43" s="494"/>
      <c r="F43" s="494"/>
      <c r="G43" s="494"/>
      <c r="H43" s="494"/>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s="49" customFormat="1">
      <c r="A44" s="495" t="s">
        <v>3143</v>
      </c>
      <c r="B44" s="354">
        <v>1</v>
      </c>
      <c r="C44" s="15" t="s">
        <v>3131</v>
      </c>
      <c r="D44" s="1171" t="s">
        <v>3144</v>
      </c>
      <c r="E44" s="470" t="s">
        <v>9</v>
      </c>
      <c r="F44" s="733" t="s">
        <v>69</v>
      </c>
      <c r="G44" s="498" t="s">
        <v>207</v>
      </c>
      <c r="H44" s="500"/>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s="49" customFormat="1">
      <c r="A45" s="495"/>
      <c r="B45" s="354">
        <v>2</v>
      </c>
      <c r="C45" s="15" t="s">
        <v>1994</v>
      </c>
      <c r="D45" s="1171"/>
      <c r="E45" s="471"/>
      <c r="F45" s="734"/>
      <c r="G45" s="499"/>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s="49" customFormat="1">
      <c r="A46" s="495"/>
      <c r="B46" s="354">
        <v>3</v>
      </c>
      <c r="C46" s="15" t="s">
        <v>3133</v>
      </c>
      <c r="D46" s="1171"/>
      <c r="E46" s="471"/>
      <c r="F46" s="734"/>
      <c r="G46" s="499"/>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s="49" customFormat="1">
      <c r="A47" s="495"/>
      <c r="B47" s="354">
        <v>4</v>
      </c>
      <c r="C47" s="15" t="s">
        <v>3134</v>
      </c>
      <c r="D47" s="1171"/>
      <c r="E47" s="471"/>
      <c r="F47" s="734"/>
      <c r="G47" s="499"/>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s="49" customFormat="1">
      <c r="A48" s="495"/>
      <c r="B48" s="354">
        <v>5</v>
      </c>
      <c r="C48" s="15" t="s">
        <v>3135</v>
      </c>
      <c r="D48" s="1171"/>
      <c r="E48" s="471"/>
      <c r="F48" s="734"/>
      <c r="G48" s="499"/>
      <c r="H48" s="501"/>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s="49" customFormat="1">
      <c r="A49" s="495"/>
      <c r="B49" s="374">
        <v>6</v>
      </c>
      <c r="C49" s="416" t="s">
        <v>3145</v>
      </c>
      <c r="D49" s="1171"/>
      <c r="E49" s="471"/>
      <c r="F49" s="735"/>
      <c r="G49" s="509"/>
      <c r="H49" s="510"/>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s="49" customFormat="1">
      <c r="A50" s="494"/>
      <c r="B50" s="494"/>
      <c r="C50" s="494"/>
      <c r="D50" s="494"/>
      <c r="E50" s="494"/>
      <c r="F50" s="494"/>
      <c r="G50" s="494"/>
      <c r="H50" s="494"/>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s="2" customFormat="1">
      <c r="A51" s="399"/>
      <c r="B51" s="93"/>
      <c r="C51" s="93"/>
      <c r="D51" s="93"/>
      <c r="E51" s="94"/>
      <c r="F51" s="93"/>
      <c r="G51" s="93"/>
      <c r="H51" s="93"/>
    </row>
    <row r="52" spans="1:42" s="2" customFormat="1">
      <c r="A52" s="399"/>
      <c r="B52" s="93"/>
      <c r="C52" s="93"/>
      <c r="D52" s="93"/>
      <c r="E52" s="94"/>
      <c r="F52" s="93"/>
      <c r="G52" s="93"/>
      <c r="H52" s="93"/>
    </row>
    <row r="53" spans="1:42" s="2" customFormat="1">
      <c r="A53" s="399"/>
      <c r="B53" s="93"/>
      <c r="C53" s="93"/>
      <c r="D53" s="93"/>
      <c r="E53" s="94"/>
      <c r="F53" s="93"/>
      <c r="G53" s="93"/>
      <c r="H53" s="93"/>
    </row>
    <row r="54" spans="1:42" s="2" customFormat="1">
      <c r="A54" s="399"/>
      <c r="B54" s="93"/>
      <c r="C54" s="93"/>
      <c r="D54" s="93"/>
      <c r="E54" s="94"/>
      <c r="F54" s="93"/>
      <c r="G54" s="93"/>
      <c r="H54" s="93"/>
    </row>
    <row r="55" spans="1:42" s="2" customFormat="1">
      <c r="A55" s="399"/>
      <c r="B55" s="93"/>
      <c r="C55" s="93"/>
      <c r="D55" s="93"/>
      <c r="E55" s="94"/>
      <c r="F55" s="93"/>
      <c r="G55" s="93"/>
      <c r="H55" s="93"/>
    </row>
    <row r="56" spans="1:42" s="2" customFormat="1">
      <c r="A56" s="399"/>
      <c r="B56" s="93"/>
      <c r="C56" s="93"/>
      <c r="D56" s="93"/>
      <c r="E56" s="94"/>
      <c r="F56" s="93"/>
      <c r="G56" s="93"/>
      <c r="H56" s="93"/>
    </row>
    <row r="57" spans="1:42" s="2" customFormat="1">
      <c r="A57" s="399"/>
      <c r="B57" s="93"/>
      <c r="C57" s="93"/>
      <c r="D57" s="93"/>
      <c r="E57" s="94"/>
      <c r="F57" s="93"/>
      <c r="G57" s="93"/>
      <c r="H57" s="93"/>
    </row>
    <row r="58" spans="1:42" s="2" customFormat="1">
      <c r="A58" s="399"/>
      <c r="B58" s="93"/>
      <c r="C58" s="93"/>
      <c r="D58" s="93"/>
      <c r="E58" s="94"/>
      <c r="F58" s="93"/>
      <c r="G58" s="93"/>
      <c r="H58" s="93"/>
    </row>
    <row r="59" spans="1:42" s="2" customFormat="1">
      <c r="A59" s="399"/>
      <c r="B59" s="93"/>
      <c r="C59" s="93"/>
      <c r="D59" s="93"/>
      <c r="E59" s="94"/>
      <c r="F59" s="93"/>
      <c r="G59" s="93"/>
      <c r="H59" s="93"/>
    </row>
    <row r="60" spans="1:42" s="2" customFormat="1">
      <c r="A60" s="399"/>
      <c r="B60" s="93"/>
      <c r="C60" s="93"/>
      <c r="D60" s="93"/>
      <c r="E60" s="94"/>
      <c r="F60" s="93"/>
      <c r="G60" s="93"/>
      <c r="H60" s="93"/>
    </row>
    <row r="61" spans="1:42" s="2" customFormat="1">
      <c r="A61" s="399"/>
      <c r="B61" s="93"/>
      <c r="C61" s="93"/>
      <c r="D61" s="93"/>
      <c r="E61" s="94"/>
      <c r="F61" s="93"/>
      <c r="G61" s="93"/>
      <c r="H61" s="93"/>
    </row>
    <row r="62" spans="1:42" s="2" customFormat="1">
      <c r="A62" s="399"/>
      <c r="B62" s="93"/>
      <c r="C62" s="93"/>
      <c r="D62" s="93"/>
      <c r="E62" s="94"/>
      <c r="F62" s="93"/>
      <c r="G62" s="93"/>
      <c r="H62" s="93"/>
    </row>
    <row r="63" spans="1:42" s="2" customFormat="1">
      <c r="A63" s="399"/>
      <c r="B63" s="93"/>
      <c r="C63" s="93"/>
      <c r="D63" s="93"/>
      <c r="E63" s="94"/>
      <c r="F63" s="93"/>
      <c r="G63" s="93"/>
      <c r="H63" s="93"/>
    </row>
    <row r="64" spans="1:42" s="2" customFormat="1">
      <c r="A64" s="399"/>
      <c r="B64" s="93"/>
      <c r="C64" s="93"/>
      <c r="D64" s="93"/>
      <c r="E64" s="94"/>
      <c r="F64" s="93"/>
      <c r="G64" s="93"/>
      <c r="H64" s="93"/>
    </row>
    <row r="65" spans="1:8" s="2" customFormat="1">
      <c r="A65" s="399"/>
      <c r="B65" s="93"/>
      <c r="C65" s="93"/>
      <c r="D65" s="93"/>
      <c r="E65" s="94"/>
      <c r="F65" s="93"/>
      <c r="G65" s="93"/>
      <c r="H65" s="93"/>
    </row>
    <row r="66" spans="1:8" s="2" customFormat="1">
      <c r="A66" s="399"/>
      <c r="B66" s="93"/>
      <c r="C66" s="93"/>
      <c r="D66" s="93"/>
      <c r="E66" s="94"/>
      <c r="F66" s="93"/>
      <c r="G66" s="93"/>
      <c r="H66" s="93"/>
    </row>
    <row r="67" spans="1:8" s="2" customFormat="1">
      <c r="A67" s="399"/>
      <c r="B67" s="93"/>
      <c r="C67" s="93"/>
      <c r="D67" s="93"/>
      <c r="E67" s="94"/>
      <c r="F67" s="93"/>
      <c r="G67" s="93"/>
      <c r="H67" s="93"/>
    </row>
    <row r="68" spans="1:8" s="2" customFormat="1">
      <c r="A68" s="399"/>
      <c r="B68" s="93"/>
      <c r="C68" s="93"/>
      <c r="D68" s="93"/>
      <c r="E68" s="94"/>
      <c r="F68" s="93"/>
      <c r="G68" s="93"/>
      <c r="H68" s="93"/>
    </row>
    <row r="69" spans="1:8" s="2" customFormat="1">
      <c r="A69" s="399"/>
      <c r="B69" s="93"/>
      <c r="C69" s="93"/>
      <c r="D69" s="93"/>
      <c r="E69" s="94"/>
      <c r="F69" s="93"/>
      <c r="G69" s="93"/>
      <c r="H69" s="93"/>
    </row>
    <row r="70" spans="1:8" s="2" customFormat="1">
      <c r="A70" s="399"/>
      <c r="B70" s="93"/>
      <c r="C70" s="93"/>
      <c r="D70" s="93"/>
      <c r="E70" s="94"/>
      <c r="F70" s="93"/>
      <c r="G70" s="93"/>
      <c r="H70" s="93"/>
    </row>
    <row r="71" spans="1:8" s="2" customFormat="1">
      <c r="A71" s="399"/>
      <c r="B71" s="93"/>
      <c r="C71" s="93"/>
      <c r="D71" s="93"/>
      <c r="E71" s="94"/>
      <c r="F71" s="93"/>
      <c r="G71" s="93"/>
      <c r="H71" s="93"/>
    </row>
    <row r="72" spans="1:8" s="2" customFormat="1">
      <c r="A72" s="399"/>
      <c r="B72" s="93"/>
      <c r="C72" s="93"/>
      <c r="D72" s="93"/>
      <c r="E72" s="94"/>
      <c r="F72" s="93"/>
      <c r="G72" s="93"/>
      <c r="H72" s="93"/>
    </row>
    <row r="73" spans="1:8" s="2" customFormat="1">
      <c r="A73" s="399"/>
      <c r="B73" s="93"/>
      <c r="C73" s="93"/>
      <c r="D73" s="93"/>
      <c r="E73" s="94"/>
      <c r="F73" s="93"/>
      <c r="G73" s="93"/>
      <c r="H73" s="93"/>
    </row>
    <row r="74" spans="1:8" s="2" customFormat="1">
      <c r="A74" s="399"/>
      <c r="B74" s="93"/>
      <c r="C74" s="93"/>
      <c r="D74" s="93"/>
      <c r="E74" s="94"/>
      <c r="F74" s="93"/>
      <c r="G74" s="93"/>
      <c r="H74" s="93"/>
    </row>
    <row r="75" spans="1:8" s="2" customFormat="1">
      <c r="A75" s="399"/>
      <c r="B75" s="93"/>
      <c r="C75" s="93"/>
      <c r="D75" s="93"/>
      <c r="E75" s="94"/>
      <c r="F75" s="93"/>
      <c r="G75" s="93"/>
      <c r="H75" s="93"/>
    </row>
    <row r="76" spans="1:8" s="2" customFormat="1">
      <c r="A76" s="399"/>
      <c r="B76" s="93"/>
      <c r="C76" s="93"/>
      <c r="D76" s="93"/>
      <c r="E76" s="94"/>
      <c r="F76" s="93"/>
      <c r="G76" s="93"/>
      <c r="H76" s="93"/>
    </row>
    <row r="77" spans="1:8" s="2" customFormat="1">
      <c r="A77" s="399"/>
      <c r="B77" s="93"/>
      <c r="C77" s="93"/>
      <c r="D77" s="93"/>
      <c r="E77" s="94"/>
      <c r="F77" s="93"/>
      <c r="G77" s="93"/>
      <c r="H77" s="93"/>
    </row>
    <row r="78" spans="1:8" s="2" customFormat="1">
      <c r="A78" s="399"/>
      <c r="B78" s="93"/>
      <c r="C78" s="93"/>
      <c r="D78" s="93"/>
      <c r="E78" s="94"/>
      <c r="F78" s="93"/>
      <c r="G78" s="93"/>
      <c r="H78" s="93"/>
    </row>
    <row r="79" spans="1:8" s="2" customFormat="1">
      <c r="A79" s="399"/>
      <c r="B79" s="93"/>
      <c r="C79" s="93"/>
      <c r="D79" s="93"/>
      <c r="E79" s="94"/>
      <c r="F79" s="93"/>
      <c r="G79" s="93"/>
      <c r="H79" s="93"/>
    </row>
    <row r="80" spans="1:8" s="2" customFormat="1">
      <c r="A80" s="399"/>
      <c r="B80" s="93"/>
      <c r="C80" s="93"/>
      <c r="D80" s="93"/>
      <c r="E80" s="94"/>
      <c r="F80" s="93"/>
      <c r="G80" s="93"/>
      <c r="H80" s="93"/>
    </row>
    <row r="81" spans="1:8" s="2" customFormat="1">
      <c r="A81" s="399"/>
      <c r="B81" s="93"/>
      <c r="C81" s="93"/>
      <c r="D81" s="93"/>
      <c r="E81" s="94"/>
      <c r="F81" s="93"/>
      <c r="G81" s="93"/>
      <c r="H81" s="93"/>
    </row>
    <row r="82" spans="1:8" s="2" customFormat="1">
      <c r="A82" s="399"/>
      <c r="B82" s="93"/>
      <c r="C82" s="93"/>
      <c r="D82" s="93"/>
      <c r="E82" s="94"/>
      <c r="F82" s="93"/>
      <c r="G82" s="93"/>
      <c r="H82" s="93"/>
    </row>
    <row r="83" spans="1:8" s="2" customFormat="1">
      <c r="A83" s="399"/>
      <c r="B83" s="93"/>
      <c r="C83" s="93"/>
      <c r="D83" s="93"/>
      <c r="E83" s="94"/>
      <c r="F83" s="93"/>
      <c r="G83" s="93"/>
      <c r="H83" s="93"/>
    </row>
    <row r="84" spans="1:8" s="2" customFormat="1">
      <c r="A84" s="399"/>
      <c r="B84" s="93"/>
      <c r="C84" s="93"/>
      <c r="D84" s="93"/>
      <c r="E84" s="94"/>
      <c r="F84" s="93"/>
      <c r="G84" s="93"/>
      <c r="H84" s="93"/>
    </row>
    <row r="85" spans="1:8" s="2" customFormat="1">
      <c r="A85" s="399"/>
      <c r="B85" s="93"/>
      <c r="C85" s="93"/>
      <c r="D85" s="93"/>
      <c r="E85" s="94"/>
      <c r="F85" s="93"/>
      <c r="G85" s="93"/>
      <c r="H85" s="93"/>
    </row>
    <row r="86" spans="1:8" s="2" customFormat="1">
      <c r="A86" s="399"/>
      <c r="B86" s="93"/>
      <c r="C86" s="93"/>
      <c r="D86" s="93"/>
      <c r="E86" s="94"/>
      <c r="F86" s="93"/>
      <c r="G86" s="93"/>
      <c r="H86" s="93"/>
    </row>
    <row r="87" spans="1:8" s="2" customFormat="1">
      <c r="A87" s="399"/>
      <c r="B87" s="93"/>
      <c r="C87" s="93"/>
      <c r="D87" s="93"/>
      <c r="E87" s="94"/>
      <c r="F87" s="93"/>
      <c r="G87" s="93"/>
      <c r="H87" s="93"/>
    </row>
    <row r="88" spans="1:8" s="2" customFormat="1">
      <c r="A88" s="399"/>
      <c r="B88" s="93"/>
      <c r="C88" s="93"/>
      <c r="D88" s="93"/>
      <c r="E88" s="94"/>
      <c r="F88" s="93"/>
      <c r="G88" s="93"/>
      <c r="H88" s="93"/>
    </row>
    <row r="89" spans="1:8" s="2" customFormat="1">
      <c r="A89" s="399"/>
      <c r="B89" s="93"/>
      <c r="C89" s="93"/>
      <c r="D89" s="93"/>
      <c r="E89" s="94"/>
      <c r="F89" s="93"/>
      <c r="G89" s="93"/>
      <c r="H89" s="93"/>
    </row>
    <row r="90" spans="1:8" s="2" customFormat="1">
      <c r="A90" s="399"/>
      <c r="B90" s="93"/>
      <c r="C90" s="93"/>
      <c r="D90" s="93"/>
      <c r="E90" s="94"/>
      <c r="F90" s="93"/>
      <c r="G90" s="93"/>
      <c r="H90" s="93"/>
    </row>
    <row r="91" spans="1:8" s="2" customFormat="1">
      <c r="A91" s="399"/>
      <c r="B91" s="93"/>
      <c r="C91" s="93"/>
      <c r="D91" s="93"/>
      <c r="E91" s="94"/>
      <c r="F91" s="93"/>
      <c r="G91" s="93"/>
      <c r="H91" s="93"/>
    </row>
    <row r="92" spans="1:8" s="2" customFormat="1">
      <c r="A92" s="399"/>
      <c r="B92" s="93"/>
      <c r="C92" s="93"/>
      <c r="D92" s="93"/>
      <c r="E92" s="94"/>
      <c r="F92" s="93"/>
      <c r="G92" s="93"/>
      <c r="H92" s="93"/>
    </row>
    <row r="93" spans="1:8" s="2" customFormat="1">
      <c r="A93" s="399"/>
      <c r="B93" s="93"/>
      <c r="C93" s="93"/>
      <c r="D93" s="93"/>
      <c r="E93" s="94"/>
      <c r="F93" s="93"/>
      <c r="G93" s="93"/>
      <c r="H93" s="93"/>
    </row>
    <row r="94" spans="1:8" s="2" customFormat="1">
      <c r="A94" s="399"/>
      <c r="B94" s="93"/>
      <c r="C94" s="93"/>
      <c r="D94" s="93"/>
      <c r="E94" s="94"/>
      <c r="F94" s="93"/>
      <c r="G94" s="93"/>
      <c r="H94" s="93"/>
    </row>
    <row r="95" spans="1:8" s="2" customFormat="1">
      <c r="A95" s="399"/>
      <c r="B95" s="93"/>
      <c r="C95" s="93"/>
      <c r="D95" s="93"/>
      <c r="E95" s="94"/>
      <c r="F95" s="93"/>
      <c r="G95" s="93"/>
      <c r="H95" s="93"/>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sheetData>
  <mergeCells count="48">
    <mergeCell ref="A10:A13"/>
    <mergeCell ref="C10:H10"/>
    <mergeCell ref="C11:H11"/>
    <mergeCell ref="C12:H12"/>
    <mergeCell ref="C13:H13"/>
    <mergeCell ref="A2:H2"/>
    <mergeCell ref="A3:H3"/>
    <mergeCell ref="C4:H4"/>
    <mergeCell ref="A6:A8"/>
    <mergeCell ref="C6:H6"/>
    <mergeCell ref="C7:H7"/>
    <mergeCell ref="C8:H8"/>
    <mergeCell ref="A23:H23"/>
    <mergeCell ref="A24:A28"/>
    <mergeCell ref="D24:D28"/>
    <mergeCell ref="E24:E28"/>
    <mergeCell ref="G24:G28"/>
    <mergeCell ref="H24:H28"/>
    <mergeCell ref="F24:F28"/>
    <mergeCell ref="A15:A20"/>
    <mergeCell ref="C15:H15"/>
    <mergeCell ref="C16:H16"/>
    <mergeCell ref="C17:H17"/>
    <mergeCell ref="C18:H18"/>
    <mergeCell ref="C19:H19"/>
    <mergeCell ref="C20:H20"/>
    <mergeCell ref="A36:H36"/>
    <mergeCell ref="A37:A42"/>
    <mergeCell ref="D37:D42"/>
    <mergeCell ref="E37:E42"/>
    <mergeCell ref="A43:H43"/>
    <mergeCell ref="G37:G42"/>
    <mergeCell ref="H37:H42"/>
    <mergeCell ref="F37:F42"/>
    <mergeCell ref="A29:H29"/>
    <mergeCell ref="A30:A35"/>
    <mergeCell ref="D30:D35"/>
    <mergeCell ref="E30:E35"/>
    <mergeCell ref="G30:G35"/>
    <mergeCell ref="H30:H35"/>
    <mergeCell ref="F30:F35"/>
    <mergeCell ref="H44:H49"/>
    <mergeCell ref="A50:H50"/>
    <mergeCell ref="A44:A49"/>
    <mergeCell ref="D44:D49"/>
    <mergeCell ref="E44:E49"/>
    <mergeCell ref="G44:G49"/>
    <mergeCell ref="F44:F49"/>
  </mergeCells>
  <conditionalFormatting sqref="E24">
    <cfRule type="containsText" dxfId="3966" priority="19" operator="containsText" text="T">
      <formula>NOT(ISERROR(SEARCH("T",E24)))</formula>
    </cfRule>
    <cfRule type="containsText" dxfId="3965" priority="20" operator="containsText" text="P">
      <formula>NOT(ISERROR(SEARCH("P",E24)))</formula>
    </cfRule>
    <cfRule type="containsText" dxfId="3964" priority="21" operator="containsText" text="B">
      <formula>NOT(ISERROR(SEARCH("B",E24)))</formula>
    </cfRule>
    <cfRule type="containsText" dxfId="3963" priority="22" operator="containsText" text="F">
      <formula>NOT(ISERROR(SEARCH("F",E24)))</formula>
    </cfRule>
    <cfRule type="containsText" dxfId="3962" priority="23" operator="containsText" text="N">
      <formula>NOT(ISERROR(SEARCH("N",E24)))</formula>
    </cfRule>
    <cfRule type="containsText" dxfId="3961" priority="24" operator="containsText" text="R">
      <formula>NOT(ISERROR(SEARCH("R",E24)))</formula>
    </cfRule>
  </conditionalFormatting>
  <conditionalFormatting sqref="E30">
    <cfRule type="containsText" dxfId="3960" priority="13" operator="containsText" text="T">
      <formula>NOT(ISERROR(SEARCH("T",E30)))</formula>
    </cfRule>
    <cfRule type="containsText" dxfId="3959" priority="14" operator="containsText" text="P">
      <formula>NOT(ISERROR(SEARCH("P",E30)))</formula>
    </cfRule>
    <cfRule type="containsText" dxfId="3958" priority="15" operator="containsText" text="B">
      <formula>NOT(ISERROR(SEARCH("B",E30)))</formula>
    </cfRule>
    <cfRule type="containsText" dxfId="3957" priority="16" operator="containsText" text="F">
      <formula>NOT(ISERROR(SEARCH("F",E30)))</formula>
    </cfRule>
    <cfRule type="containsText" dxfId="3956" priority="17" operator="containsText" text="N">
      <formula>NOT(ISERROR(SEARCH("N",E30)))</formula>
    </cfRule>
    <cfRule type="containsText" dxfId="3955" priority="18" operator="containsText" text="R">
      <formula>NOT(ISERROR(SEARCH("R",E30)))</formula>
    </cfRule>
  </conditionalFormatting>
  <conditionalFormatting sqref="E37">
    <cfRule type="containsText" dxfId="3954" priority="7" operator="containsText" text="T">
      <formula>NOT(ISERROR(SEARCH("T",E37)))</formula>
    </cfRule>
    <cfRule type="containsText" dxfId="3953" priority="8" operator="containsText" text="P">
      <formula>NOT(ISERROR(SEARCH("P",E37)))</formula>
    </cfRule>
    <cfRule type="containsText" dxfId="3952" priority="9" operator="containsText" text="B">
      <formula>NOT(ISERROR(SEARCH("B",E37)))</formula>
    </cfRule>
    <cfRule type="containsText" dxfId="3951" priority="10" operator="containsText" text="F">
      <formula>NOT(ISERROR(SEARCH("F",E37)))</formula>
    </cfRule>
    <cfRule type="containsText" dxfId="3950" priority="11" operator="containsText" text="N">
      <formula>NOT(ISERROR(SEARCH("N",E37)))</formula>
    </cfRule>
    <cfRule type="containsText" dxfId="3949" priority="12" operator="containsText" text="R">
      <formula>NOT(ISERROR(SEARCH("R",E37)))</formula>
    </cfRule>
  </conditionalFormatting>
  <conditionalFormatting sqref="E44">
    <cfRule type="containsText" dxfId="3948" priority="1" operator="containsText" text="T">
      <formula>NOT(ISERROR(SEARCH("T",E44)))</formula>
    </cfRule>
    <cfRule type="containsText" dxfId="3947" priority="2" operator="containsText" text="P">
      <formula>NOT(ISERROR(SEARCH("P",E44)))</formula>
    </cfRule>
    <cfRule type="containsText" dxfId="3946" priority="3" operator="containsText" text="B">
      <formula>NOT(ISERROR(SEARCH("B",E44)))</formula>
    </cfRule>
    <cfRule type="containsText" dxfId="3945" priority="4" operator="containsText" text="F">
      <formula>NOT(ISERROR(SEARCH("F",E44)))</formula>
    </cfRule>
    <cfRule type="containsText" dxfId="3944" priority="5" operator="containsText" text="N">
      <formula>NOT(ISERROR(SEARCH("N",E44)))</formula>
    </cfRule>
    <cfRule type="containsText" dxfId="3943" priority="6" operator="containsText" text="R">
      <formula>NOT(ISERROR(SEARCH("R",E44)))</formula>
    </cfRule>
  </conditionalFormatting>
  <dataValidations count="1">
    <dataValidation type="list" allowBlank="1" showInputMessage="1" showErrorMessage="1" sqref="E30 E37 E44 E24:E28" xr:uid="{3A3F91AA-D1F4-4370-8C3B-FB330E6ED94E}">
      <formula1>"N, P, F, T, R, B"</formula1>
    </dataValidation>
  </dataValidations>
  <hyperlinks>
    <hyperlink ref="A1" location="'Regression_ Test_Summary'!A1" display="Back to Summary" xr:uid="{4E7C0CDF-B900-48F4-B3B9-FEA726ED71B6}"/>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6245-8D2E-4D7F-B7BC-82684B471227}">
  <sheetPr>
    <tabColor rgb="FF92D050"/>
  </sheetPr>
  <dimension ref="A1:AO106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1" width="14.42578125" style="2"/>
    <col min="42" max="16384" width="14.42578125" style="3"/>
  </cols>
  <sheetData>
    <row r="1" spans="1:41">
      <c r="A1" s="70" t="s">
        <v>257</v>
      </c>
    </row>
    <row r="2" spans="1:41" s="1" customFormat="1" ht="52.15" customHeight="1">
      <c r="A2" s="459" t="s">
        <v>129</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s="2" customFormat="1" ht="15.75" customHeight="1">
      <c r="A3" s="454" t="s">
        <v>258</v>
      </c>
      <c r="B3" s="454"/>
      <c r="C3" s="454"/>
      <c r="D3" s="454"/>
      <c r="E3" s="454"/>
      <c r="F3" s="454"/>
      <c r="G3" s="454"/>
      <c r="H3" s="454"/>
    </row>
    <row r="4" spans="1:41" s="2" customFormat="1" ht="47.25" customHeight="1">
      <c r="A4" s="356" t="s">
        <v>1</v>
      </c>
      <c r="B4" s="354">
        <v>1</v>
      </c>
      <c r="C4" s="460" t="s">
        <v>3146</v>
      </c>
      <c r="D4" s="461"/>
      <c r="E4" s="461"/>
      <c r="F4" s="461"/>
      <c r="G4" s="461"/>
      <c r="H4" s="461"/>
    </row>
    <row r="5" spans="1:41" s="2" customFormat="1" ht="15.75" customHeight="1"/>
    <row r="6" spans="1:41" s="2" customFormat="1" ht="76.150000000000006" customHeight="1">
      <c r="A6" s="462" t="s">
        <v>4</v>
      </c>
      <c r="B6" s="354">
        <v>1</v>
      </c>
      <c r="C6" s="463" t="s">
        <v>260</v>
      </c>
      <c r="D6" s="463"/>
      <c r="E6" s="463"/>
      <c r="F6" s="463"/>
      <c r="G6" s="463"/>
      <c r="H6" s="463"/>
    </row>
    <row r="7" spans="1:41" s="2" customFormat="1" ht="15.75" customHeight="1">
      <c r="A7" s="462"/>
      <c r="B7" s="354">
        <v>2</v>
      </c>
      <c r="C7" s="463"/>
      <c r="D7" s="464"/>
      <c r="E7" s="464"/>
      <c r="F7" s="464"/>
      <c r="G7" s="464"/>
      <c r="H7" s="464"/>
    </row>
    <row r="8" spans="1:41" s="2" customFormat="1" ht="15.75" customHeight="1">
      <c r="A8" s="462"/>
      <c r="B8" s="354">
        <v>3</v>
      </c>
      <c r="C8" s="463"/>
      <c r="D8" s="464"/>
      <c r="E8" s="464"/>
      <c r="F8" s="464"/>
      <c r="G8" s="464"/>
      <c r="H8" s="464"/>
    </row>
    <row r="9" spans="1:41" s="2" customFormat="1" ht="15.75" customHeight="1"/>
    <row r="10" spans="1:41" s="2" customFormat="1" ht="15.75" customHeight="1">
      <c r="A10" s="455" t="s">
        <v>261</v>
      </c>
      <c r="B10" s="354">
        <v>1</v>
      </c>
      <c r="C10" s="458" t="s">
        <v>262</v>
      </c>
      <c r="D10" s="458"/>
      <c r="E10" s="458"/>
      <c r="F10" s="458"/>
      <c r="G10" s="458"/>
      <c r="H10" s="458"/>
    </row>
    <row r="11" spans="1:41" s="2" customFormat="1" ht="15.75" customHeight="1">
      <c r="A11" s="456"/>
      <c r="B11" s="354">
        <v>2</v>
      </c>
      <c r="C11" s="458"/>
      <c r="D11" s="458"/>
      <c r="E11" s="458"/>
      <c r="F11" s="458"/>
      <c r="G11" s="458"/>
      <c r="H11" s="458"/>
    </row>
    <row r="12" spans="1:41" s="2" customFormat="1" ht="15.75" customHeight="1">
      <c r="A12" s="456"/>
      <c r="B12" s="354">
        <v>3</v>
      </c>
      <c r="C12" s="458"/>
      <c r="D12" s="458"/>
      <c r="E12" s="458"/>
      <c r="F12" s="458"/>
      <c r="G12" s="458"/>
      <c r="H12" s="458"/>
    </row>
    <row r="13" spans="1:41" s="2" customFormat="1" ht="15.75" customHeight="1">
      <c r="A13" s="457"/>
      <c r="B13" s="354">
        <v>4</v>
      </c>
      <c r="C13" s="458"/>
      <c r="D13" s="458"/>
      <c r="E13" s="458"/>
      <c r="F13" s="458"/>
      <c r="G13" s="458"/>
      <c r="H13" s="458"/>
    </row>
    <row r="14" spans="1:41" s="2" customFormat="1" ht="15.75" customHeight="1"/>
    <row r="15" spans="1:41" s="2" customFormat="1" ht="15.75" customHeight="1">
      <c r="A15" s="478" t="s">
        <v>8</v>
      </c>
      <c r="B15" s="181" t="s">
        <v>9</v>
      </c>
      <c r="C15" s="481" t="s">
        <v>10</v>
      </c>
      <c r="D15" s="482"/>
      <c r="E15" s="482"/>
      <c r="F15" s="482"/>
      <c r="G15" s="482"/>
      <c r="H15" s="482"/>
    </row>
    <row r="16" spans="1:41"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3147</v>
      </c>
      <c r="B24" s="354">
        <v>1</v>
      </c>
      <c r="C24" s="15" t="s">
        <v>270</v>
      </c>
      <c r="D24" s="54"/>
      <c r="E24" s="470" t="s">
        <v>9</v>
      </c>
      <c r="F24" s="1175" t="s">
        <v>56</v>
      </c>
      <c r="G24" s="792" t="s">
        <v>209</v>
      </c>
      <c r="H24" s="474"/>
    </row>
    <row r="25" spans="1:8" s="2" customFormat="1">
      <c r="A25" s="467"/>
      <c r="B25" s="354">
        <v>2</v>
      </c>
      <c r="C25" s="15" t="s">
        <v>3148</v>
      </c>
      <c r="D25" s="47"/>
      <c r="E25" s="471"/>
      <c r="F25" s="1129"/>
      <c r="G25" s="793"/>
      <c r="H25" s="475"/>
    </row>
    <row r="26" spans="1:8" s="2" customFormat="1">
      <c r="A26" s="467"/>
      <c r="B26" s="354">
        <v>3</v>
      </c>
      <c r="C26" s="15" t="s">
        <v>3149</v>
      </c>
      <c r="D26" s="47"/>
      <c r="E26" s="471"/>
      <c r="F26" s="1129"/>
      <c r="G26" s="793"/>
      <c r="H26" s="475"/>
    </row>
    <row r="27" spans="1:8" s="2" customFormat="1">
      <c r="A27" s="467"/>
      <c r="B27" s="354">
        <v>4</v>
      </c>
      <c r="C27" s="15" t="s">
        <v>3150</v>
      </c>
      <c r="D27" s="47"/>
      <c r="E27" s="471"/>
      <c r="F27" s="1129"/>
      <c r="G27" s="793"/>
      <c r="H27" s="475"/>
    </row>
    <row r="28" spans="1:8" s="2" customFormat="1">
      <c r="A28" s="467"/>
      <c r="B28" s="354">
        <v>5</v>
      </c>
      <c r="C28" s="15" t="s">
        <v>3151</v>
      </c>
      <c r="D28" s="47"/>
      <c r="E28" s="471"/>
      <c r="F28" s="1129"/>
      <c r="G28" s="793"/>
      <c r="H28" s="475"/>
    </row>
    <row r="29" spans="1:8" s="2" customFormat="1">
      <c r="A29" s="467"/>
      <c r="B29" s="354">
        <v>6</v>
      </c>
      <c r="C29" s="15" t="s">
        <v>3149</v>
      </c>
      <c r="D29" s="47"/>
      <c r="E29" s="471"/>
      <c r="F29" s="1129"/>
      <c r="G29" s="793"/>
      <c r="H29" s="475"/>
    </row>
    <row r="30" spans="1:8" s="2" customFormat="1">
      <c r="A30" s="467"/>
      <c r="B30" s="354">
        <v>7</v>
      </c>
      <c r="C30" s="15" t="s">
        <v>3152</v>
      </c>
      <c r="D30" s="47"/>
      <c r="E30" s="471"/>
      <c r="F30" s="1129"/>
      <c r="G30" s="793"/>
      <c r="H30" s="475"/>
    </row>
    <row r="31" spans="1:8" s="2" customFormat="1">
      <c r="A31" s="467"/>
      <c r="B31" s="354">
        <v>8</v>
      </c>
      <c r="C31" s="15" t="s">
        <v>3153</v>
      </c>
      <c r="D31" s="47"/>
      <c r="E31" s="471"/>
      <c r="F31" s="1129"/>
      <c r="G31" s="793"/>
      <c r="H31" s="475"/>
    </row>
    <row r="32" spans="1:8" s="2" customFormat="1">
      <c r="A32" s="467"/>
      <c r="B32" s="354">
        <v>9</v>
      </c>
      <c r="C32" s="15" t="s">
        <v>3154</v>
      </c>
      <c r="D32" s="15" t="s">
        <v>3155</v>
      </c>
      <c r="E32" s="471"/>
      <c r="F32" s="1129"/>
      <c r="G32" s="793"/>
      <c r="H32" s="475"/>
    </row>
    <row r="33" spans="1:8" s="2" customFormat="1" ht="31.5">
      <c r="A33" s="467"/>
      <c r="B33" s="354">
        <v>10</v>
      </c>
      <c r="C33" s="15" t="s">
        <v>3156</v>
      </c>
      <c r="D33" s="15" t="s">
        <v>3157</v>
      </c>
      <c r="E33" s="471"/>
      <c r="F33" s="1129"/>
      <c r="G33" s="793"/>
      <c r="H33" s="475"/>
    </row>
    <row r="34" spans="1:8" s="2" customFormat="1">
      <c r="A34" s="467"/>
      <c r="B34" s="354">
        <v>11</v>
      </c>
      <c r="C34" s="15" t="s">
        <v>3158</v>
      </c>
      <c r="D34" s="15" t="s">
        <v>3159</v>
      </c>
      <c r="E34" s="471"/>
      <c r="F34" s="1129"/>
      <c r="G34" s="793"/>
      <c r="H34" s="475"/>
    </row>
    <row r="35" spans="1:8" s="2" customFormat="1">
      <c r="A35" s="467"/>
      <c r="B35" s="354">
        <v>12</v>
      </c>
      <c r="C35" s="15" t="s">
        <v>3160</v>
      </c>
      <c r="D35" s="47"/>
      <c r="E35" s="471"/>
      <c r="F35" s="1129"/>
      <c r="G35" s="793"/>
      <c r="H35" s="475"/>
    </row>
    <row r="36" spans="1:8" s="2" customFormat="1">
      <c r="A36" s="467"/>
      <c r="B36" s="354">
        <v>13</v>
      </c>
      <c r="C36" s="15" t="s">
        <v>3154</v>
      </c>
      <c r="D36" s="15" t="s">
        <v>3155</v>
      </c>
      <c r="E36" s="471"/>
      <c r="F36" s="1129"/>
      <c r="G36" s="793"/>
      <c r="H36" s="475"/>
    </row>
    <row r="37" spans="1:8" s="2" customFormat="1" ht="31.5">
      <c r="A37" s="467"/>
      <c r="B37" s="354">
        <v>14</v>
      </c>
      <c r="C37" s="15" t="s">
        <v>3161</v>
      </c>
      <c r="D37" s="15" t="s">
        <v>3157</v>
      </c>
      <c r="E37" s="471"/>
      <c r="F37" s="1129"/>
      <c r="G37" s="793"/>
      <c r="H37" s="475"/>
    </row>
    <row r="38" spans="1:8" s="2" customFormat="1">
      <c r="A38" s="467"/>
      <c r="B38" s="354">
        <v>15</v>
      </c>
      <c r="C38" s="15" t="s">
        <v>3158</v>
      </c>
      <c r="D38" s="15" t="s">
        <v>3159</v>
      </c>
      <c r="E38" s="471"/>
      <c r="F38" s="1129"/>
      <c r="G38" s="793"/>
      <c r="H38" s="475"/>
    </row>
    <row r="39" spans="1:8" s="2" customFormat="1">
      <c r="A39" s="467"/>
      <c r="B39" s="354">
        <v>16</v>
      </c>
      <c r="C39" s="15" t="s">
        <v>860</v>
      </c>
      <c r="D39" s="47"/>
      <c r="E39" s="471"/>
      <c r="F39" s="1129"/>
      <c r="G39" s="793"/>
      <c r="H39" s="475"/>
    </row>
    <row r="40" spans="1:8" s="2" customFormat="1">
      <c r="A40" s="466"/>
      <c r="B40" s="466"/>
      <c r="C40" s="466"/>
      <c r="D40" s="466"/>
      <c r="E40" s="466"/>
      <c r="F40" s="466"/>
      <c r="G40" s="466"/>
      <c r="H40" s="466"/>
    </row>
    <row r="41" spans="1:8" s="2" customFormat="1">
      <c r="A41" s="467" t="s">
        <v>3162</v>
      </c>
      <c r="B41" s="354">
        <v>1</v>
      </c>
      <c r="C41" s="15" t="s">
        <v>270</v>
      </c>
      <c r="D41" s="54"/>
      <c r="E41" s="470" t="s">
        <v>9</v>
      </c>
      <c r="F41" s="1175" t="s">
        <v>56</v>
      </c>
      <c r="G41" s="792" t="s">
        <v>209</v>
      </c>
      <c r="H41" s="474"/>
    </row>
    <row r="42" spans="1:8" s="2" customFormat="1">
      <c r="A42" s="467"/>
      <c r="B42" s="354">
        <v>2</v>
      </c>
      <c r="C42" s="15" t="s">
        <v>3163</v>
      </c>
      <c r="D42" s="47"/>
      <c r="E42" s="471"/>
      <c r="F42" s="1001"/>
      <c r="G42" s="473"/>
      <c r="H42" s="475"/>
    </row>
    <row r="43" spans="1:8" s="2" customFormat="1">
      <c r="A43" s="467"/>
      <c r="B43" s="354">
        <v>3</v>
      </c>
      <c r="C43" s="15" t="s">
        <v>3164</v>
      </c>
      <c r="D43" s="47"/>
      <c r="E43" s="471"/>
      <c r="F43" s="1001"/>
      <c r="G43" s="473"/>
      <c r="H43" s="475"/>
    </row>
    <row r="44" spans="1:8" s="2" customFormat="1">
      <c r="A44" s="467"/>
      <c r="B44" s="354">
        <v>4</v>
      </c>
      <c r="C44" s="15" t="s">
        <v>3150</v>
      </c>
      <c r="D44" s="47"/>
      <c r="E44" s="471"/>
      <c r="F44" s="1001"/>
      <c r="G44" s="473"/>
      <c r="H44" s="475"/>
    </row>
    <row r="45" spans="1:8" s="2" customFormat="1">
      <c r="A45" s="467"/>
      <c r="B45" s="354">
        <v>5</v>
      </c>
      <c r="C45" s="15" t="s">
        <v>3165</v>
      </c>
      <c r="D45" s="47"/>
      <c r="E45" s="471"/>
      <c r="F45" s="1001"/>
      <c r="G45" s="473"/>
      <c r="H45" s="475"/>
    </row>
    <row r="46" spans="1:8" s="2" customFormat="1">
      <c r="A46" s="467"/>
      <c r="B46" s="354">
        <v>6</v>
      </c>
      <c r="C46" s="15" t="s">
        <v>3164</v>
      </c>
      <c r="D46" s="47"/>
      <c r="E46" s="471"/>
      <c r="F46" s="1001"/>
      <c r="G46" s="473"/>
      <c r="H46" s="475"/>
    </row>
    <row r="47" spans="1:8" s="2" customFormat="1">
      <c r="A47" s="467"/>
      <c r="B47" s="354">
        <v>7</v>
      </c>
      <c r="C47" s="15" t="s">
        <v>3152</v>
      </c>
      <c r="D47" s="47"/>
      <c r="E47" s="471"/>
      <c r="F47" s="1001"/>
      <c r="G47" s="473"/>
      <c r="H47" s="475"/>
    </row>
    <row r="48" spans="1:8" s="2" customFormat="1">
      <c r="A48" s="467"/>
      <c r="B48" s="354">
        <v>8</v>
      </c>
      <c r="C48" s="15" t="s">
        <v>3153</v>
      </c>
      <c r="D48" s="47"/>
      <c r="E48" s="471"/>
      <c r="F48" s="1001"/>
      <c r="G48" s="473"/>
      <c r="H48" s="475"/>
    </row>
    <row r="49" spans="1:8" s="2" customFormat="1">
      <c r="A49" s="467"/>
      <c r="B49" s="354">
        <v>9</v>
      </c>
      <c r="C49" s="15" t="s">
        <v>3154</v>
      </c>
      <c r="D49" s="15" t="s">
        <v>3155</v>
      </c>
      <c r="E49" s="471"/>
      <c r="F49" s="1001"/>
      <c r="G49" s="473"/>
      <c r="H49" s="475"/>
    </row>
    <row r="50" spans="1:8" s="2" customFormat="1" ht="31.5">
      <c r="A50" s="467"/>
      <c r="B50" s="354">
        <v>10</v>
      </c>
      <c r="C50" s="15" t="s">
        <v>3161</v>
      </c>
      <c r="D50" s="15" t="s">
        <v>3157</v>
      </c>
      <c r="E50" s="471"/>
      <c r="F50" s="1001"/>
      <c r="G50" s="473"/>
      <c r="H50" s="475"/>
    </row>
    <row r="51" spans="1:8" s="2" customFormat="1">
      <c r="A51" s="467"/>
      <c r="B51" s="354">
        <v>11</v>
      </c>
      <c r="C51" s="15" t="s">
        <v>3158</v>
      </c>
      <c r="D51" s="15" t="s">
        <v>3159</v>
      </c>
      <c r="E51" s="471"/>
      <c r="F51" s="1001"/>
      <c r="G51" s="473"/>
      <c r="H51" s="475"/>
    </row>
    <row r="52" spans="1:8" s="2" customFormat="1">
      <c r="A52" s="467"/>
      <c r="B52" s="354">
        <v>12</v>
      </c>
      <c r="C52" s="15" t="s">
        <v>3160</v>
      </c>
      <c r="D52" s="47"/>
      <c r="E52" s="471"/>
      <c r="F52" s="1001"/>
      <c r="G52" s="473"/>
      <c r="H52" s="475"/>
    </row>
    <row r="53" spans="1:8" s="2" customFormat="1">
      <c r="A53" s="467"/>
      <c r="B53" s="354">
        <v>13</v>
      </c>
      <c r="C53" s="15" t="s">
        <v>3154</v>
      </c>
      <c r="D53" s="15" t="s">
        <v>3155</v>
      </c>
      <c r="E53" s="471"/>
      <c r="F53" s="1001"/>
      <c r="G53" s="473"/>
      <c r="H53" s="475"/>
    </row>
    <row r="54" spans="1:8" s="2" customFormat="1" ht="31.5">
      <c r="A54" s="467"/>
      <c r="B54" s="354">
        <v>14</v>
      </c>
      <c r="C54" s="15" t="s">
        <v>3161</v>
      </c>
      <c r="D54" s="15" t="s">
        <v>3157</v>
      </c>
      <c r="E54" s="471"/>
      <c r="F54" s="1001"/>
      <c r="G54" s="473"/>
      <c r="H54" s="475"/>
    </row>
    <row r="55" spans="1:8" s="2" customFormat="1">
      <c r="A55" s="467"/>
      <c r="B55" s="354">
        <v>15</v>
      </c>
      <c r="C55" s="15" t="s">
        <v>3158</v>
      </c>
      <c r="D55" s="15" t="s">
        <v>3159</v>
      </c>
      <c r="E55" s="471"/>
      <c r="F55" s="1001"/>
      <c r="G55" s="473"/>
      <c r="H55" s="475"/>
    </row>
    <row r="56" spans="1:8" s="2" customFormat="1">
      <c r="A56" s="467"/>
      <c r="B56" s="354">
        <v>16</v>
      </c>
      <c r="C56" s="15" t="s">
        <v>860</v>
      </c>
      <c r="D56" s="47"/>
      <c r="E56" s="471"/>
      <c r="F56" s="1001"/>
      <c r="G56" s="473"/>
      <c r="H56" s="475"/>
    </row>
    <row r="57" spans="1:8" s="2" customFormat="1">
      <c r="A57" s="466"/>
      <c r="B57" s="466"/>
      <c r="C57" s="466"/>
      <c r="D57" s="466"/>
      <c r="E57" s="466"/>
      <c r="F57" s="466"/>
      <c r="G57" s="466"/>
      <c r="H57" s="466"/>
    </row>
    <row r="58" spans="1:8" s="2" customFormat="1">
      <c r="A58" s="467" t="s">
        <v>3166</v>
      </c>
      <c r="B58" s="354">
        <v>1</v>
      </c>
      <c r="C58" s="15" t="s">
        <v>270</v>
      </c>
      <c r="D58" s="54"/>
      <c r="E58" s="470" t="s">
        <v>9</v>
      </c>
      <c r="F58" s="1175" t="s">
        <v>56</v>
      </c>
      <c r="G58" s="792" t="s">
        <v>209</v>
      </c>
      <c r="H58" s="474"/>
    </row>
    <row r="59" spans="1:8" s="2" customFormat="1">
      <c r="A59" s="467"/>
      <c r="B59" s="354">
        <v>2</v>
      </c>
      <c r="C59" s="15" t="s">
        <v>3167</v>
      </c>
      <c r="D59" s="47"/>
      <c r="E59" s="471"/>
      <c r="F59" s="1129"/>
      <c r="G59" s="793"/>
      <c r="H59" s="475"/>
    </row>
    <row r="60" spans="1:8" s="2" customFormat="1">
      <c r="A60" s="467"/>
      <c r="B60" s="354">
        <v>3</v>
      </c>
      <c r="C60" s="15" t="s">
        <v>3168</v>
      </c>
      <c r="D60" s="47"/>
      <c r="E60" s="471"/>
      <c r="F60" s="1129"/>
      <c r="G60" s="793"/>
      <c r="H60" s="475"/>
    </row>
    <row r="61" spans="1:8" s="2" customFormat="1">
      <c r="A61" s="467"/>
      <c r="B61" s="354">
        <v>4</v>
      </c>
      <c r="C61" s="15" t="s">
        <v>3150</v>
      </c>
      <c r="D61" s="47"/>
      <c r="E61" s="471"/>
      <c r="F61" s="1129"/>
      <c r="G61" s="793"/>
      <c r="H61" s="475"/>
    </row>
    <row r="62" spans="1:8" s="2" customFormat="1">
      <c r="A62" s="467"/>
      <c r="B62" s="354">
        <v>5</v>
      </c>
      <c r="C62" s="15" t="s">
        <v>3169</v>
      </c>
      <c r="D62" s="47"/>
      <c r="E62" s="471"/>
      <c r="F62" s="1129"/>
      <c r="G62" s="793"/>
      <c r="H62" s="475"/>
    </row>
    <row r="63" spans="1:8" s="2" customFormat="1">
      <c r="A63" s="467"/>
      <c r="B63" s="354">
        <v>6</v>
      </c>
      <c r="C63" s="15" t="s">
        <v>3168</v>
      </c>
      <c r="D63" s="47"/>
      <c r="E63" s="471"/>
      <c r="F63" s="1129"/>
      <c r="G63" s="793"/>
      <c r="H63" s="475"/>
    </row>
    <row r="64" spans="1:8" s="2" customFormat="1">
      <c r="A64" s="467"/>
      <c r="B64" s="354">
        <v>7</v>
      </c>
      <c r="C64" s="15" t="s">
        <v>3152</v>
      </c>
      <c r="D64" s="47"/>
      <c r="E64" s="471"/>
      <c r="F64" s="1129"/>
      <c r="G64" s="793"/>
      <c r="H64" s="475"/>
    </row>
    <row r="65" spans="1:8" s="2" customFormat="1">
      <c r="A65" s="467"/>
      <c r="B65" s="354">
        <v>8</v>
      </c>
      <c r="C65" s="15" t="s">
        <v>3153</v>
      </c>
      <c r="D65" s="47"/>
      <c r="E65" s="471"/>
      <c r="F65" s="1129"/>
      <c r="G65" s="793"/>
      <c r="H65" s="475"/>
    </row>
    <row r="66" spans="1:8" s="2" customFormat="1">
      <c r="A66" s="467"/>
      <c r="B66" s="354">
        <v>9</v>
      </c>
      <c r="C66" s="15" t="s">
        <v>3154</v>
      </c>
      <c r="D66" s="15" t="s">
        <v>3155</v>
      </c>
      <c r="E66" s="471"/>
      <c r="F66" s="1129"/>
      <c r="G66" s="793"/>
      <c r="H66" s="475"/>
    </row>
    <row r="67" spans="1:8" s="2" customFormat="1" ht="31.5">
      <c r="A67" s="467"/>
      <c r="B67" s="354">
        <v>10</v>
      </c>
      <c r="C67" s="15" t="s">
        <v>3161</v>
      </c>
      <c r="D67" s="15" t="s">
        <v>3157</v>
      </c>
      <c r="E67" s="471"/>
      <c r="F67" s="1129"/>
      <c r="G67" s="793"/>
      <c r="H67" s="475"/>
    </row>
    <row r="68" spans="1:8" s="2" customFormat="1">
      <c r="A68" s="467"/>
      <c r="B68" s="354">
        <v>11</v>
      </c>
      <c r="C68" s="15" t="s">
        <v>3158</v>
      </c>
      <c r="D68" s="15" t="s">
        <v>3159</v>
      </c>
      <c r="E68" s="471"/>
      <c r="F68" s="1129"/>
      <c r="G68" s="793"/>
      <c r="H68" s="475"/>
    </row>
    <row r="69" spans="1:8" s="2" customFormat="1">
      <c r="A69" s="467"/>
      <c r="B69" s="354">
        <v>12</v>
      </c>
      <c r="C69" s="15" t="s">
        <v>3160</v>
      </c>
      <c r="D69" s="47"/>
      <c r="E69" s="471"/>
      <c r="F69" s="1129"/>
      <c r="G69" s="793"/>
      <c r="H69" s="475"/>
    </row>
    <row r="70" spans="1:8" s="2" customFormat="1">
      <c r="A70" s="467"/>
      <c r="B70" s="354">
        <v>13</v>
      </c>
      <c r="C70" s="15" t="s">
        <v>3154</v>
      </c>
      <c r="D70" s="15" t="s">
        <v>3155</v>
      </c>
      <c r="E70" s="471"/>
      <c r="F70" s="1129"/>
      <c r="G70" s="793"/>
      <c r="H70" s="475"/>
    </row>
    <row r="71" spans="1:8" s="2" customFormat="1" ht="31.5">
      <c r="A71" s="467"/>
      <c r="B71" s="354">
        <v>14</v>
      </c>
      <c r="C71" s="15" t="s">
        <v>3161</v>
      </c>
      <c r="D71" s="15" t="s">
        <v>3157</v>
      </c>
      <c r="E71" s="471"/>
      <c r="F71" s="1129"/>
      <c r="G71" s="793"/>
      <c r="H71" s="475"/>
    </row>
    <row r="72" spans="1:8" s="2" customFormat="1">
      <c r="A72" s="467"/>
      <c r="B72" s="354">
        <v>15</v>
      </c>
      <c r="C72" s="15" t="s">
        <v>3158</v>
      </c>
      <c r="D72" s="15" t="s">
        <v>3159</v>
      </c>
      <c r="E72" s="471"/>
      <c r="F72" s="1129"/>
      <c r="G72" s="793"/>
      <c r="H72" s="475"/>
    </row>
    <row r="73" spans="1:8" s="2" customFormat="1">
      <c r="A73" s="467"/>
      <c r="B73" s="354">
        <v>16</v>
      </c>
      <c r="C73" s="15" t="s">
        <v>860</v>
      </c>
      <c r="D73" s="47"/>
      <c r="E73" s="471"/>
      <c r="F73" s="1129"/>
      <c r="G73" s="793"/>
      <c r="H73" s="475"/>
    </row>
    <row r="74" spans="1:8" s="2" customFormat="1">
      <c r="A74" s="466"/>
      <c r="B74" s="466"/>
      <c r="C74" s="466"/>
      <c r="D74" s="466"/>
      <c r="E74" s="466"/>
      <c r="F74" s="466"/>
      <c r="G74" s="466"/>
      <c r="H74" s="466"/>
    </row>
    <row r="75" spans="1:8" s="2" customFormat="1">
      <c r="A75" s="467" t="s">
        <v>3170</v>
      </c>
      <c r="B75" s="354">
        <v>1</v>
      </c>
      <c r="C75" s="15" t="s">
        <v>270</v>
      </c>
      <c r="D75" s="54"/>
      <c r="E75" s="470" t="s">
        <v>9</v>
      </c>
      <c r="F75" s="1175" t="s">
        <v>56</v>
      </c>
      <c r="G75" s="792" t="s">
        <v>209</v>
      </c>
      <c r="H75" s="474"/>
    </row>
    <row r="76" spans="1:8" s="2" customFormat="1">
      <c r="A76" s="467"/>
      <c r="B76" s="354">
        <v>2</v>
      </c>
      <c r="C76" s="15" t="s">
        <v>3148</v>
      </c>
      <c r="D76" s="47"/>
      <c r="E76" s="471"/>
      <c r="F76" s="1129"/>
      <c r="G76" s="793"/>
      <c r="H76" s="475"/>
    </row>
    <row r="77" spans="1:8" s="2" customFormat="1">
      <c r="A77" s="467"/>
      <c r="B77" s="354">
        <v>3</v>
      </c>
      <c r="C77" s="15" t="s">
        <v>3149</v>
      </c>
      <c r="D77" s="47"/>
      <c r="E77" s="471"/>
      <c r="F77" s="1129"/>
      <c r="G77" s="793"/>
      <c r="H77" s="475"/>
    </row>
    <row r="78" spans="1:8" s="2" customFormat="1">
      <c r="A78" s="467"/>
      <c r="B78" s="354">
        <v>4</v>
      </c>
      <c r="C78" s="15" t="s">
        <v>3154</v>
      </c>
      <c r="D78" s="15" t="s">
        <v>3155</v>
      </c>
      <c r="E78" s="471"/>
      <c r="F78" s="1129"/>
      <c r="G78" s="793"/>
      <c r="H78" s="475"/>
    </row>
    <row r="79" spans="1:8" s="2" customFormat="1" ht="31.5">
      <c r="A79" s="467"/>
      <c r="B79" s="354">
        <v>5</v>
      </c>
      <c r="C79" s="15" t="s">
        <v>3161</v>
      </c>
      <c r="D79" s="15" t="s">
        <v>3157</v>
      </c>
      <c r="E79" s="471"/>
      <c r="F79" s="1129"/>
      <c r="G79" s="793"/>
      <c r="H79" s="475"/>
    </row>
    <row r="80" spans="1:8" s="2" customFormat="1">
      <c r="A80" s="467"/>
      <c r="B80" s="354">
        <v>6</v>
      </c>
      <c r="C80" s="15" t="s">
        <v>3158</v>
      </c>
      <c r="D80" s="15" t="s">
        <v>3159</v>
      </c>
      <c r="E80" s="471"/>
      <c r="F80" s="1129"/>
      <c r="G80" s="793"/>
      <c r="H80" s="475"/>
    </row>
    <row r="81" spans="1:8" s="2" customFormat="1">
      <c r="A81" s="467"/>
      <c r="B81" s="354">
        <v>7</v>
      </c>
      <c r="C81" s="15" t="s">
        <v>860</v>
      </c>
      <c r="D81" s="47"/>
      <c r="E81" s="471"/>
      <c r="F81" s="1129"/>
      <c r="G81" s="793"/>
      <c r="H81" s="475"/>
    </row>
    <row r="82" spans="1:8" s="2" customFormat="1">
      <c r="A82" s="467"/>
      <c r="B82" s="354">
        <v>8</v>
      </c>
      <c r="C82" s="15" t="s">
        <v>1602</v>
      </c>
      <c r="D82" s="47"/>
      <c r="E82" s="471"/>
      <c r="F82" s="1129"/>
      <c r="G82" s="793"/>
      <c r="H82" s="475"/>
    </row>
    <row r="83" spans="1:8" s="2" customFormat="1">
      <c r="A83" s="467"/>
      <c r="B83" s="354">
        <v>9</v>
      </c>
      <c r="C83" s="15" t="s">
        <v>3150</v>
      </c>
      <c r="D83" s="47"/>
      <c r="E83" s="471"/>
      <c r="F83" s="1129"/>
      <c r="G83" s="793"/>
      <c r="H83" s="475"/>
    </row>
    <row r="84" spans="1:8" s="2" customFormat="1">
      <c r="A84" s="467"/>
      <c r="B84" s="354">
        <v>10</v>
      </c>
      <c r="C84" s="15" t="s">
        <v>3151</v>
      </c>
      <c r="D84" s="47"/>
      <c r="E84" s="471"/>
      <c r="F84" s="1129"/>
      <c r="G84" s="793"/>
      <c r="H84" s="475"/>
    </row>
    <row r="85" spans="1:8" s="2" customFormat="1">
      <c r="A85" s="467"/>
      <c r="B85" s="354">
        <v>11</v>
      </c>
      <c r="C85" s="15" t="s">
        <v>3149</v>
      </c>
      <c r="D85" s="47"/>
      <c r="E85" s="471"/>
      <c r="F85" s="1129"/>
      <c r="G85" s="793"/>
      <c r="H85" s="475"/>
    </row>
    <row r="86" spans="1:8" s="2" customFormat="1">
      <c r="A86" s="467"/>
      <c r="B86" s="354">
        <v>12</v>
      </c>
      <c r="C86" s="15" t="s">
        <v>3152</v>
      </c>
      <c r="D86" s="47"/>
      <c r="E86" s="471"/>
      <c r="F86" s="1129"/>
      <c r="G86" s="793"/>
      <c r="H86" s="475"/>
    </row>
    <row r="87" spans="1:8" s="2" customFormat="1">
      <c r="A87" s="467"/>
      <c r="B87" s="354">
        <v>13</v>
      </c>
      <c r="C87" s="15" t="s">
        <v>3160</v>
      </c>
      <c r="D87" s="47"/>
      <c r="E87" s="471"/>
      <c r="F87" s="1129"/>
      <c r="G87" s="793"/>
      <c r="H87" s="475"/>
    </row>
    <row r="88" spans="1:8" s="2" customFormat="1">
      <c r="A88" s="467"/>
      <c r="B88" s="354">
        <v>14</v>
      </c>
      <c r="C88" s="15" t="s">
        <v>3154</v>
      </c>
      <c r="D88" s="15" t="s">
        <v>3155</v>
      </c>
      <c r="E88" s="471"/>
      <c r="F88" s="1129"/>
      <c r="G88" s="793"/>
      <c r="H88" s="475"/>
    </row>
    <row r="89" spans="1:8" s="2" customFormat="1" ht="31.5">
      <c r="A89" s="467"/>
      <c r="B89" s="354">
        <v>15</v>
      </c>
      <c r="C89" s="15" t="s">
        <v>3161</v>
      </c>
      <c r="D89" s="15" t="s">
        <v>3157</v>
      </c>
      <c r="E89" s="471"/>
      <c r="F89" s="1129"/>
      <c r="G89" s="793"/>
      <c r="H89" s="475"/>
    </row>
    <row r="90" spans="1:8" s="2" customFormat="1">
      <c r="A90" s="467"/>
      <c r="B90" s="354">
        <v>16</v>
      </c>
      <c r="C90" s="15" t="s">
        <v>3158</v>
      </c>
      <c r="D90" s="15" t="s">
        <v>3159</v>
      </c>
      <c r="E90" s="471"/>
      <c r="F90" s="1129"/>
      <c r="G90" s="793"/>
      <c r="H90" s="475"/>
    </row>
    <row r="91" spans="1:8" s="2" customFormat="1">
      <c r="A91" s="467"/>
      <c r="B91" s="354">
        <v>17</v>
      </c>
      <c r="C91" s="15" t="s">
        <v>2203</v>
      </c>
      <c r="D91" s="47"/>
      <c r="E91" s="471"/>
      <c r="F91" s="1129"/>
      <c r="G91" s="793"/>
      <c r="H91" s="475"/>
    </row>
    <row r="92" spans="1:8" s="2" customFormat="1">
      <c r="A92" s="466"/>
      <c r="B92" s="466"/>
      <c r="C92" s="466"/>
      <c r="D92" s="466"/>
      <c r="E92" s="466"/>
      <c r="F92" s="466"/>
      <c r="G92" s="466"/>
      <c r="H92" s="466"/>
    </row>
    <row r="93" spans="1:8" s="2" customFormat="1">
      <c r="A93" s="467" t="s">
        <v>3171</v>
      </c>
      <c r="B93" s="354">
        <v>1</v>
      </c>
      <c r="C93" s="15" t="s">
        <v>270</v>
      </c>
      <c r="D93" s="54"/>
      <c r="E93" s="470" t="s">
        <v>9</v>
      </c>
      <c r="F93" s="1175" t="s">
        <v>56</v>
      </c>
      <c r="G93" s="792" t="s">
        <v>209</v>
      </c>
      <c r="H93" s="474"/>
    </row>
    <row r="94" spans="1:8" s="2" customFormat="1">
      <c r="A94" s="467"/>
      <c r="B94" s="354">
        <v>2</v>
      </c>
      <c r="C94" s="15" t="s">
        <v>3163</v>
      </c>
      <c r="D94" s="47"/>
      <c r="E94" s="471"/>
      <c r="F94" s="1129"/>
      <c r="G94" s="793"/>
      <c r="H94" s="475"/>
    </row>
    <row r="95" spans="1:8" s="2" customFormat="1">
      <c r="A95" s="467"/>
      <c r="B95" s="354">
        <v>3</v>
      </c>
      <c r="C95" s="15" t="s">
        <v>3164</v>
      </c>
      <c r="D95" s="47"/>
      <c r="E95" s="471"/>
      <c r="F95" s="1129"/>
      <c r="G95" s="793"/>
      <c r="H95" s="475"/>
    </row>
    <row r="96" spans="1:8" s="2" customFormat="1">
      <c r="A96" s="467"/>
      <c r="B96" s="354">
        <v>4</v>
      </c>
      <c r="C96" s="15" t="s">
        <v>3154</v>
      </c>
      <c r="D96" s="15" t="s">
        <v>3155</v>
      </c>
      <c r="E96" s="471"/>
      <c r="F96" s="1129"/>
      <c r="G96" s="793"/>
      <c r="H96" s="475"/>
    </row>
    <row r="97" spans="1:8" s="2" customFormat="1" ht="31.5">
      <c r="A97" s="467"/>
      <c r="B97" s="354">
        <v>5</v>
      </c>
      <c r="C97" s="15" t="s">
        <v>3161</v>
      </c>
      <c r="D97" s="15" t="s">
        <v>3157</v>
      </c>
      <c r="E97" s="471"/>
      <c r="F97" s="1129"/>
      <c r="G97" s="793"/>
      <c r="H97" s="475"/>
    </row>
    <row r="98" spans="1:8" s="2" customFormat="1">
      <c r="A98" s="467"/>
      <c r="B98" s="354">
        <v>6</v>
      </c>
      <c r="C98" s="15" t="s">
        <v>3158</v>
      </c>
      <c r="D98" s="15" t="s">
        <v>3159</v>
      </c>
      <c r="E98" s="471"/>
      <c r="F98" s="1129"/>
      <c r="G98" s="793"/>
      <c r="H98" s="475"/>
    </row>
    <row r="99" spans="1:8" s="2" customFormat="1">
      <c r="A99" s="467"/>
      <c r="B99" s="354">
        <v>7</v>
      </c>
      <c r="C99" s="15" t="s">
        <v>860</v>
      </c>
      <c r="D99" s="47"/>
      <c r="E99" s="471"/>
      <c r="F99" s="1129"/>
      <c r="G99" s="793"/>
      <c r="H99" s="475"/>
    </row>
    <row r="100" spans="1:8" s="2" customFormat="1">
      <c r="A100" s="467"/>
      <c r="B100" s="354">
        <v>8</v>
      </c>
      <c r="C100" s="15" t="s">
        <v>1602</v>
      </c>
      <c r="D100" s="47"/>
      <c r="E100" s="471"/>
      <c r="F100" s="1129"/>
      <c r="G100" s="793"/>
      <c r="H100" s="475"/>
    </row>
    <row r="101" spans="1:8" s="2" customFormat="1">
      <c r="A101" s="467"/>
      <c r="B101" s="354">
        <v>9</v>
      </c>
      <c r="C101" s="15" t="s">
        <v>3150</v>
      </c>
      <c r="D101" s="47"/>
      <c r="E101" s="471"/>
      <c r="F101" s="1129"/>
      <c r="G101" s="793"/>
      <c r="H101" s="475"/>
    </row>
    <row r="102" spans="1:8" s="2" customFormat="1">
      <c r="A102" s="467"/>
      <c r="B102" s="354">
        <v>10</v>
      </c>
      <c r="C102" s="15" t="s">
        <v>3165</v>
      </c>
      <c r="D102" s="47"/>
      <c r="E102" s="471"/>
      <c r="F102" s="1129"/>
      <c r="G102" s="793"/>
      <c r="H102" s="475"/>
    </row>
    <row r="103" spans="1:8" s="2" customFormat="1">
      <c r="A103" s="467"/>
      <c r="B103" s="354">
        <v>11</v>
      </c>
      <c r="C103" s="15" t="s">
        <v>3164</v>
      </c>
      <c r="D103" s="47"/>
      <c r="E103" s="471"/>
      <c r="F103" s="1129"/>
      <c r="G103" s="793"/>
      <c r="H103" s="475"/>
    </row>
    <row r="104" spans="1:8" s="2" customFormat="1">
      <c r="A104" s="467"/>
      <c r="B104" s="354">
        <v>12</v>
      </c>
      <c r="C104" s="15" t="s">
        <v>3152</v>
      </c>
      <c r="D104" s="47"/>
      <c r="E104" s="471"/>
      <c r="F104" s="1129"/>
      <c r="G104" s="793"/>
      <c r="H104" s="475"/>
    </row>
    <row r="105" spans="1:8" s="2" customFormat="1">
      <c r="A105" s="467"/>
      <c r="B105" s="354">
        <v>13</v>
      </c>
      <c r="C105" s="15" t="s">
        <v>3160</v>
      </c>
      <c r="D105" s="47"/>
      <c r="E105" s="471"/>
      <c r="F105" s="1129"/>
      <c r="G105" s="793"/>
      <c r="H105" s="475"/>
    </row>
    <row r="106" spans="1:8" s="2" customFormat="1">
      <c r="A106" s="467"/>
      <c r="B106" s="354">
        <v>14</v>
      </c>
      <c r="C106" s="15" t="s">
        <v>3154</v>
      </c>
      <c r="D106" s="15" t="s">
        <v>3155</v>
      </c>
      <c r="E106" s="471"/>
      <c r="F106" s="1129"/>
      <c r="G106" s="793"/>
      <c r="H106" s="475"/>
    </row>
    <row r="107" spans="1:8" s="2" customFormat="1" ht="31.5">
      <c r="A107" s="467"/>
      <c r="B107" s="354">
        <v>15</v>
      </c>
      <c r="C107" s="15" t="s">
        <v>3161</v>
      </c>
      <c r="D107" s="15" t="s">
        <v>3157</v>
      </c>
      <c r="E107" s="471"/>
      <c r="F107" s="1129"/>
      <c r="G107" s="793"/>
      <c r="H107" s="475"/>
    </row>
    <row r="108" spans="1:8" s="2" customFormat="1">
      <c r="A108" s="467"/>
      <c r="B108" s="354">
        <v>16</v>
      </c>
      <c r="C108" s="15" t="s">
        <v>3158</v>
      </c>
      <c r="D108" s="15" t="s">
        <v>3159</v>
      </c>
      <c r="E108" s="471"/>
      <c r="F108" s="1129"/>
      <c r="G108" s="793"/>
      <c r="H108" s="475"/>
    </row>
    <row r="109" spans="1:8" s="2" customFormat="1">
      <c r="A109" s="467"/>
      <c r="B109" s="354">
        <v>17</v>
      </c>
      <c r="C109" s="15" t="s">
        <v>2203</v>
      </c>
      <c r="D109" s="47"/>
      <c r="E109" s="471"/>
      <c r="F109" s="1129"/>
      <c r="G109" s="793"/>
      <c r="H109" s="475"/>
    </row>
    <row r="110" spans="1:8" s="2" customFormat="1">
      <c r="A110" s="466"/>
      <c r="B110" s="466"/>
      <c r="C110" s="466"/>
      <c r="D110" s="466"/>
      <c r="E110" s="466"/>
      <c r="F110" s="466"/>
      <c r="G110" s="466"/>
      <c r="H110" s="466"/>
    </row>
    <row r="111" spans="1:8" s="2" customFormat="1">
      <c r="A111" s="467" t="s">
        <v>3172</v>
      </c>
      <c r="B111" s="354">
        <v>1</v>
      </c>
      <c r="C111" s="15" t="s">
        <v>270</v>
      </c>
      <c r="D111" s="54"/>
      <c r="E111" s="470" t="s">
        <v>9</v>
      </c>
      <c r="F111" s="1175" t="s">
        <v>56</v>
      </c>
      <c r="G111" s="792" t="s">
        <v>209</v>
      </c>
      <c r="H111" s="474"/>
    </row>
    <row r="112" spans="1:8" s="2" customFormat="1">
      <c r="A112" s="467"/>
      <c r="B112" s="354">
        <v>2</v>
      </c>
      <c r="C112" s="15" t="s">
        <v>3167</v>
      </c>
      <c r="D112" s="47"/>
      <c r="E112" s="471"/>
      <c r="F112" s="1129"/>
      <c r="G112" s="793"/>
      <c r="H112" s="475"/>
    </row>
    <row r="113" spans="1:8" s="2" customFormat="1">
      <c r="A113" s="467"/>
      <c r="B113" s="354">
        <v>3</v>
      </c>
      <c r="C113" s="15" t="s">
        <v>3168</v>
      </c>
      <c r="D113" s="47"/>
      <c r="E113" s="471"/>
      <c r="F113" s="1129"/>
      <c r="G113" s="793"/>
      <c r="H113" s="475"/>
    </row>
    <row r="114" spans="1:8" s="2" customFormat="1">
      <c r="A114" s="467"/>
      <c r="B114" s="354">
        <v>4</v>
      </c>
      <c r="C114" s="15" t="s">
        <v>3154</v>
      </c>
      <c r="D114" s="15" t="s">
        <v>3155</v>
      </c>
      <c r="E114" s="471"/>
      <c r="F114" s="1129"/>
      <c r="G114" s="793"/>
      <c r="H114" s="475"/>
    </row>
    <row r="115" spans="1:8" s="2" customFormat="1" ht="31.5">
      <c r="A115" s="467"/>
      <c r="B115" s="354">
        <v>5</v>
      </c>
      <c r="C115" s="15" t="s">
        <v>3161</v>
      </c>
      <c r="D115" s="15" t="s">
        <v>3157</v>
      </c>
      <c r="E115" s="471"/>
      <c r="F115" s="1129"/>
      <c r="G115" s="793"/>
      <c r="H115" s="475"/>
    </row>
    <row r="116" spans="1:8" s="2" customFormat="1">
      <c r="A116" s="467"/>
      <c r="B116" s="354">
        <v>6</v>
      </c>
      <c r="C116" s="15" t="s">
        <v>3158</v>
      </c>
      <c r="D116" s="15" t="s">
        <v>3159</v>
      </c>
      <c r="E116" s="471"/>
      <c r="F116" s="1129"/>
      <c r="G116" s="793"/>
      <c r="H116" s="475"/>
    </row>
    <row r="117" spans="1:8" s="2" customFormat="1">
      <c r="A117" s="467"/>
      <c r="B117" s="354">
        <v>7</v>
      </c>
      <c r="C117" s="15" t="s">
        <v>860</v>
      </c>
      <c r="D117" s="47"/>
      <c r="E117" s="471"/>
      <c r="F117" s="1129"/>
      <c r="G117" s="793"/>
      <c r="H117" s="475"/>
    </row>
    <row r="118" spans="1:8" s="2" customFormat="1">
      <c r="A118" s="467"/>
      <c r="B118" s="354">
        <v>8</v>
      </c>
      <c r="C118" s="15" t="s">
        <v>1602</v>
      </c>
      <c r="D118" s="47"/>
      <c r="E118" s="471"/>
      <c r="F118" s="1129"/>
      <c r="G118" s="793"/>
      <c r="H118" s="475"/>
    </row>
    <row r="119" spans="1:8" s="2" customFormat="1">
      <c r="A119" s="467"/>
      <c r="B119" s="354">
        <v>9</v>
      </c>
      <c r="C119" s="15" t="s">
        <v>3150</v>
      </c>
      <c r="D119" s="47"/>
      <c r="E119" s="471"/>
      <c r="F119" s="1129"/>
      <c r="G119" s="793"/>
      <c r="H119" s="475"/>
    </row>
    <row r="120" spans="1:8" s="2" customFormat="1">
      <c r="A120" s="467"/>
      <c r="B120" s="354">
        <v>10</v>
      </c>
      <c r="C120" s="15" t="s">
        <v>3169</v>
      </c>
      <c r="D120" s="47"/>
      <c r="E120" s="471"/>
      <c r="F120" s="1129"/>
      <c r="G120" s="793"/>
      <c r="H120" s="475"/>
    </row>
    <row r="121" spans="1:8" s="2" customFormat="1">
      <c r="A121" s="467"/>
      <c r="B121" s="354">
        <v>11</v>
      </c>
      <c r="C121" s="15" t="s">
        <v>3168</v>
      </c>
      <c r="D121" s="47"/>
      <c r="E121" s="471"/>
      <c r="F121" s="1129"/>
      <c r="G121" s="793"/>
      <c r="H121" s="475"/>
    </row>
    <row r="122" spans="1:8" s="2" customFormat="1">
      <c r="A122" s="467"/>
      <c r="B122" s="354">
        <v>12</v>
      </c>
      <c r="C122" s="15" t="s">
        <v>3152</v>
      </c>
      <c r="D122" s="47"/>
      <c r="E122" s="471"/>
      <c r="F122" s="1129"/>
      <c r="G122" s="793"/>
      <c r="H122" s="475"/>
    </row>
    <row r="123" spans="1:8" s="2" customFormat="1">
      <c r="A123" s="467"/>
      <c r="B123" s="354">
        <v>13</v>
      </c>
      <c r="C123" s="15" t="s">
        <v>3160</v>
      </c>
      <c r="D123" s="47"/>
      <c r="E123" s="471"/>
      <c r="F123" s="1129"/>
      <c r="G123" s="793"/>
      <c r="H123" s="475"/>
    </row>
    <row r="124" spans="1:8" s="2" customFormat="1">
      <c r="A124" s="467"/>
      <c r="B124" s="354">
        <v>14</v>
      </c>
      <c r="C124" s="15" t="s">
        <v>3154</v>
      </c>
      <c r="D124" s="15" t="s">
        <v>3155</v>
      </c>
      <c r="E124" s="471"/>
      <c r="F124" s="1129"/>
      <c r="G124" s="793"/>
      <c r="H124" s="475"/>
    </row>
    <row r="125" spans="1:8" s="2" customFormat="1" ht="31.5">
      <c r="A125" s="467"/>
      <c r="B125" s="354">
        <v>15</v>
      </c>
      <c r="C125" s="15" t="s">
        <v>3161</v>
      </c>
      <c r="D125" s="15" t="s">
        <v>3157</v>
      </c>
      <c r="E125" s="471"/>
      <c r="F125" s="1129"/>
      <c r="G125" s="793"/>
      <c r="H125" s="475"/>
    </row>
    <row r="126" spans="1:8" s="2" customFormat="1">
      <c r="A126" s="467"/>
      <c r="B126" s="354">
        <v>16</v>
      </c>
      <c r="C126" s="15" t="s">
        <v>3158</v>
      </c>
      <c r="D126" s="15" t="s">
        <v>3159</v>
      </c>
      <c r="E126" s="471"/>
      <c r="F126" s="1129"/>
      <c r="G126" s="793"/>
      <c r="H126" s="475"/>
    </row>
    <row r="127" spans="1:8" s="2" customFormat="1">
      <c r="A127" s="467"/>
      <c r="B127" s="354">
        <v>17</v>
      </c>
      <c r="C127" s="15" t="s">
        <v>2203</v>
      </c>
      <c r="D127" s="47"/>
      <c r="E127" s="471"/>
      <c r="F127" s="1129"/>
      <c r="G127" s="793"/>
      <c r="H127" s="475"/>
    </row>
    <row r="128" spans="1:8" s="2" customFormat="1">
      <c r="A128" s="466"/>
      <c r="B128" s="466"/>
      <c r="C128" s="466"/>
      <c r="D128" s="466"/>
      <c r="E128" s="466"/>
      <c r="F128" s="466"/>
      <c r="G128" s="466"/>
      <c r="H128" s="466"/>
    </row>
    <row r="129" spans="1:8" s="2" customFormat="1" ht="15.75" customHeight="1">
      <c r="A129" s="467" t="s">
        <v>3173</v>
      </c>
      <c r="B129" s="354">
        <v>1</v>
      </c>
      <c r="C129" s="15" t="s">
        <v>270</v>
      </c>
      <c r="D129" s="54"/>
      <c r="E129" s="470" t="s">
        <v>9</v>
      </c>
      <c r="F129" s="1175" t="s">
        <v>56</v>
      </c>
      <c r="G129" s="792" t="s">
        <v>209</v>
      </c>
      <c r="H129" s="474"/>
    </row>
    <row r="130" spans="1:8" s="2" customFormat="1">
      <c r="A130" s="467"/>
      <c r="B130" s="354">
        <v>2</v>
      </c>
      <c r="C130" s="15" t="s">
        <v>3148</v>
      </c>
      <c r="D130" s="47"/>
      <c r="E130" s="471"/>
      <c r="F130" s="1129"/>
      <c r="G130" s="793"/>
      <c r="H130" s="475"/>
    </row>
    <row r="131" spans="1:8" s="2" customFormat="1">
      <c r="A131" s="467"/>
      <c r="B131" s="354">
        <v>3</v>
      </c>
      <c r="C131" s="15" t="s">
        <v>3149</v>
      </c>
      <c r="D131" s="47"/>
      <c r="E131" s="471"/>
      <c r="F131" s="1129"/>
      <c r="G131" s="793"/>
      <c r="H131" s="475"/>
    </row>
    <row r="132" spans="1:8" s="2" customFormat="1">
      <c r="A132" s="467"/>
      <c r="B132" s="354">
        <v>4</v>
      </c>
      <c r="C132" s="15" t="s">
        <v>3154</v>
      </c>
      <c r="D132" s="15" t="s">
        <v>3155</v>
      </c>
      <c r="E132" s="471"/>
      <c r="F132" s="1129"/>
      <c r="G132" s="793"/>
      <c r="H132" s="475"/>
    </row>
    <row r="133" spans="1:8" s="2" customFormat="1" ht="31.5">
      <c r="A133" s="467"/>
      <c r="B133" s="354">
        <v>5</v>
      </c>
      <c r="C133" s="15" t="s">
        <v>3161</v>
      </c>
      <c r="D133" s="15" t="s">
        <v>3157</v>
      </c>
      <c r="E133" s="471"/>
      <c r="F133" s="1129"/>
      <c r="G133" s="793"/>
      <c r="H133" s="475"/>
    </row>
    <row r="134" spans="1:8" s="2" customFormat="1">
      <c r="A134" s="467"/>
      <c r="B134" s="354">
        <v>6</v>
      </c>
      <c r="C134" s="15" t="s">
        <v>3158</v>
      </c>
      <c r="D134" s="15" t="s">
        <v>3159</v>
      </c>
      <c r="E134" s="471"/>
      <c r="F134" s="1129"/>
      <c r="G134" s="793"/>
      <c r="H134" s="475"/>
    </row>
    <row r="135" spans="1:8" s="2" customFormat="1">
      <c r="A135" s="467"/>
      <c r="B135" s="354">
        <v>7</v>
      </c>
      <c r="C135" s="15" t="s">
        <v>860</v>
      </c>
      <c r="D135" s="47"/>
      <c r="E135" s="471"/>
      <c r="F135" s="1129"/>
      <c r="G135" s="793"/>
      <c r="H135" s="475"/>
    </row>
    <row r="136" spans="1:8" s="2" customFormat="1">
      <c r="A136" s="467"/>
      <c r="B136" s="354">
        <v>8</v>
      </c>
      <c r="C136" s="15" t="s">
        <v>2828</v>
      </c>
      <c r="D136" s="360"/>
      <c r="E136" s="471"/>
      <c r="F136" s="1129"/>
      <c r="G136" s="793"/>
      <c r="H136" s="475"/>
    </row>
    <row r="137" spans="1:8" s="2" customFormat="1">
      <c r="A137" s="467"/>
      <c r="B137" s="354">
        <v>9</v>
      </c>
      <c r="C137" s="15" t="s">
        <v>3174</v>
      </c>
      <c r="D137" s="47"/>
      <c r="E137" s="471"/>
      <c r="F137" s="1129"/>
      <c r="G137" s="793"/>
      <c r="H137" s="475"/>
    </row>
    <row r="138" spans="1:8" s="2" customFormat="1">
      <c r="A138" s="467"/>
      <c r="B138" s="354">
        <v>10</v>
      </c>
      <c r="C138" s="15" t="s">
        <v>3154</v>
      </c>
      <c r="D138" s="15" t="s">
        <v>3155</v>
      </c>
      <c r="E138" s="471"/>
      <c r="F138" s="1129"/>
      <c r="G138" s="793"/>
      <c r="H138" s="475"/>
    </row>
    <row r="139" spans="1:8" s="2" customFormat="1" ht="31.5">
      <c r="A139" s="467"/>
      <c r="B139" s="354">
        <v>11</v>
      </c>
      <c r="C139" s="15" t="s">
        <v>3161</v>
      </c>
      <c r="D139" s="15" t="s">
        <v>3157</v>
      </c>
      <c r="E139" s="471"/>
      <c r="F139" s="1129"/>
      <c r="G139" s="793"/>
      <c r="H139" s="475"/>
    </row>
    <row r="140" spans="1:8" s="2" customFormat="1">
      <c r="A140" s="467"/>
      <c r="B140" s="354">
        <v>12</v>
      </c>
      <c r="C140" s="15" t="s">
        <v>3158</v>
      </c>
      <c r="D140" s="15" t="s">
        <v>3159</v>
      </c>
      <c r="E140" s="471"/>
      <c r="F140" s="1129"/>
      <c r="G140" s="793"/>
      <c r="H140" s="475"/>
    </row>
    <row r="141" spans="1:8" s="2" customFormat="1">
      <c r="A141" s="467"/>
      <c r="B141" s="354">
        <v>13</v>
      </c>
      <c r="C141" s="15" t="s">
        <v>3175</v>
      </c>
      <c r="D141" s="47"/>
      <c r="E141" s="471"/>
      <c r="F141" s="1129"/>
      <c r="G141" s="793"/>
      <c r="H141" s="475"/>
    </row>
    <row r="142" spans="1:8" s="2" customFormat="1">
      <c r="A142" s="467"/>
      <c r="B142" s="354">
        <v>14</v>
      </c>
      <c r="C142" s="15" t="s">
        <v>3150</v>
      </c>
      <c r="D142" s="47"/>
      <c r="E142" s="471"/>
      <c r="F142" s="1129"/>
      <c r="G142" s="793"/>
      <c r="H142" s="475"/>
    </row>
    <row r="143" spans="1:8" s="2" customFormat="1">
      <c r="A143" s="467"/>
      <c r="B143" s="354">
        <v>15</v>
      </c>
      <c r="C143" s="15" t="s">
        <v>3151</v>
      </c>
      <c r="D143" s="47"/>
      <c r="E143" s="471"/>
      <c r="F143" s="1129"/>
      <c r="G143" s="793"/>
      <c r="H143" s="475"/>
    </row>
    <row r="144" spans="1:8" s="2" customFormat="1">
      <c r="A144" s="467"/>
      <c r="B144" s="354">
        <v>16</v>
      </c>
      <c r="C144" s="15" t="s">
        <v>3149</v>
      </c>
      <c r="D144" s="47"/>
      <c r="E144" s="471"/>
      <c r="F144" s="1129"/>
      <c r="G144" s="793"/>
      <c r="H144" s="475"/>
    </row>
    <row r="145" spans="1:8" s="2" customFormat="1">
      <c r="A145" s="467"/>
      <c r="B145" s="354">
        <v>17</v>
      </c>
      <c r="C145" s="15" t="s">
        <v>3152</v>
      </c>
      <c r="D145" s="47"/>
      <c r="E145" s="471"/>
      <c r="F145" s="1129"/>
      <c r="G145" s="793"/>
      <c r="H145" s="475"/>
    </row>
    <row r="146" spans="1:8" s="2" customFormat="1">
      <c r="A146" s="467"/>
      <c r="B146" s="354">
        <v>18</v>
      </c>
      <c r="C146" s="15" t="s">
        <v>3160</v>
      </c>
      <c r="D146" s="47"/>
      <c r="E146" s="471"/>
      <c r="F146" s="1129"/>
      <c r="G146" s="793"/>
      <c r="H146" s="475"/>
    </row>
    <row r="147" spans="1:8" s="2" customFormat="1">
      <c r="A147" s="467"/>
      <c r="B147" s="354">
        <v>19</v>
      </c>
      <c r="C147" s="15" t="s">
        <v>3154</v>
      </c>
      <c r="D147" s="15" t="s">
        <v>3155</v>
      </c>
      <c r="E147" s="471"/>
      <c r="F147" s="1129"/>
      <c r="G147" s="793"/>
      <c r="H147" s="475"/>
    </row>
    <row r="148" spans="1:8" s="2" customFormat="1" ht="31.5">
      <c r="A148" s="467"/>
      <c r="B148" s="354">
        <v>20</v>
      </c>
      <c r="C148" s="15" t="s">
        <v>3161</v>
      </c>
      <c r="D148" s="15" t="s">
        <v>3157</v>
      </c>
      <c r="E148" s="471"/>
      <c r="F148" s="1129"/>
      <c r="G148" s="793"/>
      <c r="H148" s="475"/>
    </row>
    <row r="149" spans="1:8" s="2" customFormat="1">
      <c r="A149" s="467"/>
      <c r="B149" s="354">
        <v>21</v>
      </c>
      <c r="C149" s="15" t="s">
        <v>3158</v>
      </c>
      <c r="D149" s="15" t="s">
        <v>3159</v>
      </c>
      <c r="E149" s="471"/>
      <c r="F149" s="1129"/>
      <c r="G149" s="793"/>
      <c r="H149" s="475"/>
    </row>
    <row r="150" spans="1:8" s="2" customFormat="1">
      <c r="A150" s="467"/>
      <c r="B150" s="354">
        <v>22</v>
      </c>
      <c r="C150" s="15" t="s">
        <v>2203</v>
      </c>
      <c r="D150" s="47"/>
      <c r="E150" s="471"/>
      <c r="F150" s="1129"/>
      <c r="G150" s="793"/>
      <c r="H150" s="475"/>
    </row>
    <row r="151" spans="1:8" s="2" customFormat="1">
      <c r="A151" s="467"/>
      <c r="B151" s="354">
        <v>23</v>
      </c>
      <c r="C151" s="15" t="s">
        <v>3176</v>
      </c>
      <c r="D151" s="47"/>
      <c r="E151" s="471"/>
      <c r="F151" s="1129"/>
      <c r="G151" s="793"/>
      <c r="H151" s="475"/>
    </row>
    <row r="152" spans="1:8" s="2" customFormat="1">
      <c r="A152" s="467"/>
      <c r="B152" s="354">
        <v>24</v>
      </c>
      <c r="C152" s="15" t="s">
        <v>3154</v>
      </c>
      <c r="D152" s="15" t="s">
        <v>3155</v>
      </c>
      <c r="E152" s="471"/>
      <c r="F152" s="1129"/>
      <c r="G152" s="793"/>
      <c r="H152" s="475"/>
    </row>
    <row r="153" spans="1:8" s="2" customFormat="1" ht="31.5">
      <c r="A153" s="467"/>
      <c r="B153" s="354">
        <v>25</v>
      </c>
      <c r="C153" s="15" t="s">
        <v>3161</v>
      </c>
      <c r="D153" s="15" t="s">
        <v>3157</v>
      </c>
      <c r="E153" s="471"/>
      <c r="F153" s="1129"/>
      <c r="G153" s="793"/>
      <c r="H153" s="475"/>
    </row>
    <row r="154" spans="1:8" s="2" customFormat="1">
      <c r="A154" s="467"/>
      <c r="B154" s="354">
        <v>26</v>
      </c>
      <c r="C154" s="15" t="s">
        <v>3158</v>
      </c>
      <c r="D154" s="15" t="s">
        <v>3159</v>
      </c>
      <c r="E154" s="471"/>
      <c r="F154" s="1129"/>
      <c r="G154" s="793"/>
      <c r="H154" s="475"/>
    </row>
    <row r="155" spans="1:8" s="2" customFormat="1">
      <c r="A155" s="467"/>
      <c r="B155" s="354">
        <v>27</v>
      </c>
      <c r="C155" s="15" t="s">
        <v>3160</v>
      </c>
      <c r="D155" s="47"/>
      <c r="E155" s="471"/>
      <c r="F155" s="1129"/>
      <c r="G155" s="793"/>
      <c r="H155" s="475"/>
    </row>
    <row r="156" spans="1:8" s="2" customFormat="1">
      <c r="A156" s="467"/>
      <c r="B156" s="354">
        <v>28</v>
      </c>
      <c r="C156" s="15" t="s">
        <v>3154</v>
      </c>
      <c r="D156" s="15" t="s">
        <v>3155</v>
      </c>
      <c r="E156" s="471"/>
      <c r="F156" s="1129"/>
      <c r="G156" s="793"/>
      <c r="H156" s="475"/>
    </row>
    <row r="157" spans="1:8" s="2" customFormat="1" ht="31.5">
      <c r="A157" s="467"/>
      <c r="B157" s="354">
        <v>29</v>
      </c>
      <c r="C157" s="15" t="s">
        <v>3161</v>
      </c>
      <c r="D157" s="15" t="s">
        <v>3157</v>
      </c>
      <c r="E157" s="471"/>
      <c r="F157" s="1129"/>
      <c r="G157" s="793"/>
      <c r="H157" s="475"/>
    </row>
    <row r="158" spans="1:8" s="2" customFormat="1">
      <c r="A158" s="467"/>
      <c r="B158" s="354">
        <v>30</v>
      </c>
      <c r="C158" s="15" t="s">
        <v>3158</v>
      </c>
      <c r="D158" s="15" t="s">
        <v>3159</v>
      </c>
      <c r="E158" s="471"/>
      <c r="F158" s="1129"/>
      <c r="G158" s="793"/>
      <c r="H158" s="475"/>
    </row>
    <row r="159" spans="1:8" s="2" customFormat="1">
      <c r="A159" s="466"/>
      <c r="B159" s="466"/>
      <c r="C159" s="466"/>
      <c r="D159" s="466"/>
      <c r="E159" s="466"/>
      <c r="F159" s="466"/>
      <c r="G159" s="466"/>
      <c r="H159" s="466"/>
    </row>
    <row r="160" spans="1:8" s="2" customFormat="1" ht="15.75" customHeight="1">
      <c r="A160" s="467" t="s">
        <v>3177</v>
      </c>
      <c r="B160" s="354">
        <v>1</v>
      </c>
      <c r="C160" s="15" t="s">
        <v>270</v>
      </c>
      <c r="D160" s="54"/>
      <c r="E160" s="470" t="s">
        <v>9</v>
      </c>
      <c r="F160" s="1175" t="s">
        <v>56</v>
      </c>
      <c r="G160" s="1176" t="s">
        <v>209</v>
      </c>
      <c r="H160" s="474"/>
    </row>
    <row r="161" spans="1:8" s="2" customFormat="1">
      <c r="A161" s="467"/>
      <c r="B161" s="354">
        <v>2</v>
      </c>
      <c r="C161" s="30" t="s">
        <v>3178</v>
      </c>
      <c r="D161" s="47"/>
      <c r="E161" s="471"/>
      <c r="F161" s="1129"/>
      <c r="G161" s="793"/>
      <c r="H161" s="475"/>
    </row>
    <row r="162" spans="1:8" s="2" customFormat="1">
      <c r="A162" s="467"/>
      <c r="B162" s="354">
        <v>3</v>
      </c>
      <c r="C162" s="15" t="s">
        <v>3164</v>
      </c>
      <c r="D162" s="47"/>
      <c r="E162" s="471"/>
      <c r="F162" s="1129"/>
      <c r="G162" s="793"/>
      <c r="H162" s="475"/>
    </row>
    <row r="163" spans="1:8" s="2" customFormat="1">
      <c r="A163" s="467"/>
      <c r="B163" s="354">
        <v>4</v>
      </c>
      <c r="C163" s="15" t="s">
        <v>3154</v>
      </c>
      <c r="D163" s="15" t="s">
        <v>3155</v>
      </c>
      <c r="E163" s="471"/>
      <c r="F163" s="1129"/>
      <c r="G163" s="793"/>
      <c r="H163" s="475"/>
    </row>
    <row r="164" spans="1:8" s="2" customFormat="1" ht="31.5">
      <c r="A164" s="467"/>
      <c r="B164" s="354">
        <v>5</v>
      </c>
      <c r="C164" s="15" t="s">
        <v>3161</v>
      </c>
      <c r="D164" s="15" t="s">
        <v>3157</v>
      </c>
      <c r="E164" s="471"/>
      <c r="F164" s="1129"/>
      <c r="G164" s="793"/>
      <c r="H164" s="475"/>
    </row>
    <row r="165" spans="1:8" s="2" customFormat="1">
      <c r="A165" s="467"/>
      <c r="B165" s="354">
        <v>6</v>
      </c>
      <c r="C165" s="15" t="s">
        <v>3158</v>
      </c>
      <c r="D165" s="15" t="s">
        <v>3159</v>
      </c>
      <c r="E165" s="471"/>
      <c r="F165" s="1129"/>
      <c r="G165" s="793"/>
      <c r="H165" s="475"/>
    </row>
    <row r="166" spans="1:8" s="2" customFormat="1">
      <c r="A166" s="467"/>
      <c r="B166" s="354">
        <v>7</v>
      </c>
      <c r="C166" s="15" t="s">
        <v>860</v>
      </c>
      <c r="D166" s="47"/>
      <c r="E166" s="471"/>
      <c r="F166" s="1129"/>
      <c r="G166" s="793"/>
      <c r="H166" s="475"/>
    </row>
    <row r="167" spans="1:8" s="2" customFormat="1">
      <c r="A167" s="467"/>
      <c r="B167" s="354">
        <v>8</v>
      </c>
      <c r="C167" s="15" t="s">
        <v>2828</v>
      </c>
      <c r="D167" s="360"/>
      <c r="E167" s="471"/>
      <c r="F167" s="1129"/>
      <c r="G167" s="793"/>
      <c r="H167" s="475"/>
    </row>
    <row r="168" spans="1:8" s="2" customFormat="1">
      <c r="A168" s="467"/>
      <c r="B168" s="354">
        <v>9</v>
      </c>
      <c r="C168" s="15" t="s">
        <v>3174</v>
      </c>
      <c r="D168" s="47"/>
      <c r="E168" s="471"/>
      <c r="F168" s="1129"/>
      <c r="G168" s="793"/>
      <c r="H168" s="475"/>
    </row>
    <row r="169" spans="1:8" s="2" customFormat="1">
      <c r="A169" s="467"/>
      <c r="B169" s="354">
        <v>10</v>
      </c>
      <c r="C169" s="15" t="s">
        <v>3154</v>
      </c>
      <c r="D169" s="15" t="s">
        <v>3155</v>
      </c>
      <c r="E169" s="471"/>
      <c r="F169" s="1129"/>
      <c r="G169" s="793"/>
      <c r="H169" s="475"/>
    </row>
    <row r="170" spans="1:8" s="2" customFormat="1" ht="31.5">
      <c r="A170" s="467"/>
      <c r="B170" s="354">
        <v>11</v>
      </c>
      <c r="C170" s="15" t="s">
        <v>3161</v>
      </c>
      <c r="D170" s="15" t="s">
        <v>3157</v>
      </c>
      <c r="E170" s="471"/>
      <c r="F170" s="1129"/>
      <c r="G170" s="793"/>
      <c r="H170" s="475"/>
    </row>
    <row r="171" spans="1:8" s="2" customFormat="1">
      <c r="A171" s="467"/>
      <c r="B171" s="354">
        <v>12</v>
      </c>
      <c r="C171" s="15" t="s">
        <v>3158</v>
      </c>
      <c r="D171" s="15" t="s">
        <v>3159</v>
      </c>
      <c r="E171" s="471"/>
      <c r="F171" s="1129"/>
      <c r="G171" s="793"/>
      <c r="H171" s="475"/>
    </row>
    <row r="172" spans="1:8" s="2" customFormat="1">
      <c r="A172" s="467"/>
      <c r="B172" s="354">
        <v>13</v>
      </c>
      <c r="C172" s="15" t="s">
        <v>3175</v>
      </c>
      <c r="D172" s="47"/>
      <c r="E172" s="471"/>
      <c r="F172" s="1129"/>
      <c r="G172" s="793"/>
      <c r="H172" s="475"/>
    </row>
    <row r="173" spans="1:8" s="2" customFormat="1">
      <c r="A173" s="467"/>
      <c r="B173" s="354">
        <v>14</v>
      </c>
      <c r="C173" s="15" t="s">
        <v>3150</v>
      </c>
      <c r="D173" s="47"/>
      <c r="E173" s="471"/>
      <c r="F173" s="1129"/>
      <c r="G173" s="793"/>
      <c r="H173" s="475"/>
    </row>
    <row r="174" spans="1:8" s="2" customFormat="1">
      <c r="A174" s="467"/>
      <c r="B174" s="354">
        <v>15</v>
      </c>
      <c r="C174" s="15" t="s">
        <v>3179</v>
      </c>
      <c r="D174" s="47"/>
      <c r="E174" s="471"/>
      <c r="F174" s="1129"/>
      <c r="G174" s="793"/>
      <c r="H174" s="475"/>
    </row>
    <row r="175" spans="1:8" s="2" customFormat="1">
      <c r="A175" s="467"/>
      <c r="B175" s="354">
        <v>16</v>
      </c>
      <c r="C175" s="15" t="s">
        <v>3164</v>
      </c>
      <c r="D175" s="47"/>
      <c r="E175" s="471"/>
      <c r="F175" s="1129"/>
      <c r="G175" s="793"/>
      <c r="H175" s="475"/>
    </row>
    <row r="176" spans="1:8" s="2" customFormat="1">
      <c r="A176" s="467"/>
      <c r="B176" s="354">
        <v>17</v>
      </c>
      <c r="C176" s="15" t="s">
        <v>3152</v>
      </c>
      <c r="D176" s="47"/>
      <c r="E176" s="471"/>
      <c r="F176" s="1129"/>
      <c r="G176" s="793"/>
      <c r="H176" s="475"/>
    </row>
    <row r="177" spans="1:8" s="2" customFormat="1">
      <c r="A177" s="467"/>
      <c r="B177" s="354">
        <v>18</v>
      </c>
      <c r="C177" s="15" t="s">
        <v>3160</v>
      </c>
      <c r="D177" s="47"/>
      <c r="E177" s="471"/>
      <c r="F177" s="1129"/>
      <c r="G177" s="793"/>
      <c r="H177" s="475"/>
    </row>
    <row r="178" spans="1:8" s="2" customFormat="1">
      <c r="A178" s="467"/>
      <c r="B178" s="354">
        <v>19</v>
      </c>
      <c r="C178" s="15" t="s">
        <v>3154</v>
      </c>
      <c r="D178" s="15" t="s">
        <v>3155</v>
      </c>
      <c r="E178" s="471"/>
      <c r="F178" s="1129"/>
      <c r="G178" s="793"/>
      <c r="H178" s="475"/>
    </row>
    <row r="179" spans="1:8" s="2" customFormat="1" ht="31.5">
      <c r="A179" s="467"/>
      <c r="B179" s="354">
        <v>20</v>
      </c>
      <c r="C179" s="15" t="s">
        <v>3161</v>
      </c>
      <c r="D179" s="15" t="s">
        <v>3157</v>
      </c>
      <c r="E179" s="471"/>
      <c r="F179" s="1129"/>
      <c r="G179" s="793"/>
      <c r="H179" s="475"/>
    </row>
    <row r="180" spans="1:8" s="2" customFormat="1">
      <c r="A180" s="467"/>
      <c r="B180" s="354">
        <v>21</v>
      </c>
      <c r="C180" s="15" t="s">
        <v>3158</v>
      </c>
      <c r="D180" s="15" t="s">
        <v>3159</v>
      </c>
      <c r="E180" s="471"/>
      <c r="F180" s="1129"/>
      <c r="G180" s="793"/>
      <c r="H180" s="475"/>
    </row>
    <row r="181" spans="1:8" s="2" customFormat="1">
      <c r="A181" s="467"/>
      <c r="B181" s="354">
        <v>22</v>
      </c>
      <c r="C181" s="15" t="s">
        <v>2203</v>
      </c>
      <c r="D181" s="47"/>
      <c r="E181" s="471"/>
      <c r="F181" s="1129"/>
      <c r="G181" s="793"/>
      <c r="H181" s="475"/>
    </row>
    <row r="182" spans="1:8" s="2" customFormat="1">
      <c r="A182" s="467"/>
      <c r="B182" s="354">
        <v>23</v>
      </c>
      <c r="C182" s="15" t="s">
        <v>3176</v>
      </c>
      <c r="D182" s="47"/>
      <c r="E182" s="471"/>
      <c r="F182" s="1129"/>
      <c r="G182" s="793"/>
      <c r="H182" s="475"/>
    </row>
    <row r="183" spans="1:8" s="2" customFormat="1">
      <c r="A183" s="467"/>
      <c r="B183" s="354">
        <v>24</v>
      </c>
      <c r="C183" s="15" t="s">
        <v>3154</v>
      </c>
      <c r="D183" s="15" t="s">
        <v>3155</v>
      </c>
      <c r="E183" s="471"/>
      <c r="F183" s="1129"/>
      <c r="G183" s="793"/>
      <c r="H183" s="475"/>
    </row>
    <row r="184" spans="1:8" s="2" customFormat="1" ht="31.5">
      <c r="A184" s="467"/>
      <c r="B184" s="354">
        <v>25</v>
      </c>
      <c r="C184" s="15" t="s">
        <v>3161</v>
      </c>
      <c r="D184" s="15" t="s">
        <v>3157</v>
      </c>
      <c r="E184" s="471"/>
      <c r="F184" s="1129"/>
      <c r="G184" s="793"/>
      <c r="H184" s="475"/>
    </row>
    <row r="185" spans="1:8" s="2" customFormat="1">
      <c r="A185" s="467"/>
      <c r="B185" s="354">
        <v>26</v>
      </c>
      <c r="C185" s="15" t="s">
        <v>3158</v>
      </c>
      <c r="D185" s="15" t="s">
        <v>3159</v>
      </c>
      <c r="E185" s="471"/>
      <c r="F185" s="1129"/>
      <c r="G185" s="793"/>
      <c r="H185" s="475"/>
    </row>
    <row r="186" spans="1:8" s="2" customFormat="1">
      <c r="A186" s="467"/>
      <c r="B186" s="354">
        <v>27</v>
      </c>
      <c r="C186" s="15" t="s">
        <v>3160</v>
      </c>
      <c r="D186" s="47"/>
      <c r="E186" s="471"/>
      <c r="F186" s="1129"/>
      <c r="G186" s="793"/>
      <c r="H186" s="475"/>
    </row>
    <row r="187" spans="1:8" s="2" customFormat="1">
      <c r="A187" s="467"/>
      <c r="B187" s="354">
        <v>28</v>
      </c>
      <c r="C187" s="15" t="s">
        <v>3154</v>
      </c>
      <c r="D187" s="15" t="s">
        <v>3155</v>
      </c>
      <c r="E187" s="471"/>
      <c r="F187" s="1129"/>
      <c r="G187" s="793"/>
      <c r="H187" s="475"/>
    </row>
    <row r="188" spans="1:8" s="2" customFormat="1" ht="31.5">
      <c r="A188" s="467"/>
      <c r="B188" s="354">
        <v>29</v>
      </c>
      <c r="C188" s="15" t="s">
        <v>3161</v>
      </c>
      <c r="D188" s="15" t="s">
        <v>3157</v>
      </c>
      <c r="E188" s="471"/>
      <c r="F188" s="1129"/>
      <c r="G188" s="793"/>
      <c r="H188" s="475"/>
    </row>
    <row r="189" spans="1:8" s="2" customFormat="1">
      <c r="A189" s="467"/>
      <c r="B189" s="354">
        <v>30</v>
      </c>
      <c r="C189" s="15" t="s">
        <v>3158</v>
      </c>
      <c r="D189" s="15" t="s">
        <v>3159</v>
      </c>
      <c r="E189" s="471"/>
      <c r="F189" s="1129"/>
      <c r="G189" s="793"/>
      <c r="H189" s="475"/>
    </row>
    <row r="190" spans="1:8" s="2" customFormat="1">
      <c r="A190" s="466"/>
      <c r="B190" s="466"/>
      <c r="C190" s="466"/>
      <c r="D190" s="466"/>
      <c r="E190" s="466"/>
      <c r="F190" s="466"/>
      <c r="G190" s="466"/>
      <c r="H190" s="466"/>
    </row>
    <row r="191" spans="1:8" s="2" customFormat="1" ht="15.75" customHeight="1">
      <c r="A191" s="467" t="s">
        <v>3180</v>
      </c>
      <c r="B191" s="354">
        <v>1</v>
      </c>
      <c r="C191" s="15" t="s">
        <v>270</v>
      </c>
      <c r="D191" s="54"/>
      <c r="E191" s="470" t="s">
        <v>9</v>
      </c>
      <c r="F191" s="1175" t="s">
        <v>56</v>
      </c>
      <c r="G191" s="1176" t="s">
        <v>209</v>
      </c>
      <c r="H191" s="474"/>
    </row>
    <row r="192" spans="1:8" s="2" customFormat="1">
      <c r="A192" s="467"/>
      <c r="B192" s="354">
        <v>2</v>
      </c>
      <c r="C192" s="15" t="s">
        <v>3167</v>
      </c>
      <c r="D192" s="47"/>
      <c r="E192" s="471"/>
      <c r="F192" s="1129"/>
      <c r="G192" s="793"/>
      <c r="H192" s="475"/>
    </row>
    <row r="193" spans="1:8" s="2" customFormat="1">
      <c r="A193" s="467"/>
      <c r="B193" s="354">
        <v>3</v>
      </c>
      <c r="C193" s="15" t="s">
        <v>3168</v>
      </c>
      <c r="D193" s="47"/>
      <c r="E193" s="471"/>
      <c r="F193" s="1129"/>
      <c r="G193" s="793"/>
      <c r="H193" s="475"/>
    </row>
    <row r="194" spans="1:8" s="2" customFormat="1">
      <c r="A194" s="467"/>
      <c r="B194" s="354">
        <v>4</v>
      </c>
      <c r="C194" s="15" t="s">
        <v>3154</v>
      </c>
      <c r="D194" s="15" t="s">
        <v>3155</v>
      </c>
      <c r="E194" s="471"/>
      <c r="F194" s="1129"/>
      <c r="G194" s="793"/>
      <c r="H194" s="475"/>
    </row>
    <row r="195" spans="1:8" s="2" customFormat="1" ht="31.5">
      <c r="A195" s="467"/>
      <c r="B195" s="354">
        <v>5</v>
      </c>
      <c r="C195" s="15" t="s">
        <v>3161</v>
      </c>
      <c r="D195" s="15" t="s">
        <v>3157</v>
      </c>
      <c r="E195" s="471"/>
      <c r="F195" s="1129"/>
      <c r="G195" s="793"/>
      <c r="H195" s="475"/>
    </row>
    <row r="196" spans="1:8" s="2" customFormat="1">
      <c r="A196" s="467"/>
      <c r="B196" s="354">
        <v>6</v>
      </c>
      <c r="C196" s="15" t="s">
        <v>3158</v>
      </c>
      <c r="D196" s="15" t="s">
        <v>3159</v>
      </c>
      <c r="E196" s="471"/>
      <c r="F196" s="1129"/>
      <c r="G196" s="793"/>
      <c r="H196" s="475"/>
    </row>
    <row r="197" spans="1:8" s="2" customFormat="1">
      <c r="A197" s="467"/>
      <c r="B197" s="354">
        <v>7</v>
      </c>
      <c r="C197" s="15" t="s">
        <v>860</v>
      </c>
      <c r="D197" s="47"/>
      <c r="E197" s="471"/>
      <c r="F197" s="1129"/>
      <c r="G197" s="793"/>
      <c r="H197" s="475"/>
    </row>
    <row r="198" spans="1:8" s="2" customFormat="1">
      <c r="A198" s="467"/>
      <c r="B198" s="354">
        <v>8</v>
      </c>
      <c r="C198" s="15" t="s">
        <v>2828</v>
      </c>
      <c r="D198" s="360"/>
      <c r="E198" s="471"/>
      <c r="F198" s="1129"/>
      <c r="G198" s="793"/>
      <c r="H198" s="475"/>
    </row>
    <row r="199" spans="1:8" s="2" customFormat="1">
      <c r="A199" s="467"/>
      <c r="B199" s="354">
        <v>9</v>
      </c>
      <c r="C199" s="15" t="s">
        <v>3174</v>
      </c>
      <c r="D199" s="47"/>
      <c r="E199" s="471"/>
      <c r="F199" s="1129"/>
      <c r="G199" s="793"/>
      <c r="H199" s="475"/>
    </row>
    <row r="200" spans="1:8" s="2" customFormat="1">
      <c r="A200" s="467"/>
      <c r="B200" s="354">
        <v>10</v>
      </c>
      <c r="C200" s="15" t="s">
        <v>3154</v>
      </c>
      <c r="D200" s="15" t="s">
        <v>3155</v>
      </c>
      <c r="E200" s="471"/>
      <c r="F200" s="1129"/>
      <c r="G200" s="793"/>
      <c r="H200" s="475"/>
    </row>
    <row r="201" spans="1:8" s="2" customFormat="1" ht="31.5">
      <c r="A201" s="467"/>
      <c r="B201" s="354">
        <v>11</v>
      </c>
      <c r="C201" s="15" t="s">
        <v>3161</v>
      </c>
      <c r="D201" s="15" t="s">
        <v>3157</v>
      </c>
      <c r="E201" s="471"/>
      <c r="F201" s="1129"/>
      <c r="G201" s="793"/>
      <c r="H201" s="475"/>
    </row>
    <row r="202" spans="1:8" s="2" customFormat="1">
      <c r="A202" s="467"/>
      <c r="B202" s="354">
        <v>12</v>
      </c>
      <c r="C202" s="15" t="s">
        <v>3158</v>
      </c>
      <c r="D202" s="15" t="s">
        <v>3159</v>
      </c>
      <c r="E202" s="471"/>
      <c r="F202" s="1129"/>
      <c r="G202" s="793"/>
      <c r="H202" s="475"/>
    </row>
    <row r="203" spans="1:8" s="2" customFormat="1">
      <c r="A203" s="467"/>
      <c r="B203" s="354">
        <v>13</v>
      </c>
      <c r="C203" s="15" t="s">
        <v>3175</v>
      </c>
      <c r="D203" s="47"/>
      <c r="E203" s="471"/>
      <c r="F203" s="1129"/>
      <c r="G203" s="793"/>
      <c r="H203" s="475"/>
    </row>
    <row r="204" spans="1:8" s="2" customFormat="1">
      <c r="A204" s="467"/>
      <c r="B204" s="354">
        <v>14</v>
      </c>
      <c r="C204" s="15" t="s">
        <v>3150</v>
      </c>
      <c r="D204" s="47"/>
      <c r="E204" s="471"/>
      <c r="F204" s="1129"/>
      <c r="G204" s="793"/>
      <c r="H204" s="475"/>
    </row>
    <row r="205" spans="1:8" s="2" customFormat="1">
      <c r="A205" s="467"/>
      <c r="B205" s="354">
        <v>15</v>
      </c>
      <c r="C205" s="15" t="s">
        <v>3169</v>
      </c>
      <c r="D205" s="47"/>
      <c r="E205" s="471"/>
      <c r="F205" s="1129"/>
      <c r="G205" s="793"/>
      <c r="H205" s="475"/>
    </row>
    <row r="206" spans="1:8" s="2" customFormat="1">
      <c r="A206" s="467"/>
      <c r="B206" s="354">
        <v>16</v>
      </c>
      <c r="C206" s="15" t="s">
        <v>3168</v>
      </c>
      <c r="D206" s="47"/>
      <c r="E206" s="471"/>
      <c r="F206" s="1129"/>
      <c r="G206" s="793"/>
      <c r="H206" s="475"/>
    </row>
    <row r="207" spans="1:8" s="2" customFormat="1">
      <c r="A207" s="467"/>
      <c r="B207" s="354">
        <v>17</v>
      </c>
      <c r="C207" s="15" t="s">
        <v>3152</v>
      </c>
      <c r="D207" s="47"/>
      <c r="E207" s="471"/>
      <c r="F207" s="1129"/>
      <c r="G207" s="793"/>
      <c r="H207" s="475"/>
    </row>
    <row r="208" spans="1:8" s="2" customFormat="1">
      <c r="A208" s="467"/>
      <c r="B208" s="354">
        <v>18</v>
      </c>
      <c r="C208" s="15" t="s">
        <v>3160</v>
      </c>
      <c r="D208" s="47"/>
      <c r="E208" s="471"/>
      <c r="F208" s="1129"/>
      <c r="G208" s="793"/>
      <c r="H208" s="475"/>
    </row>
    <row r="209" spans="1:8" s="2" customFormat="1">
      <c r="A209" s="467"/>
      <c r="B209" s="354">
        <v>19</v>
      </c>
      <c r="C209" s="15" t="s">
        <v>3154</v>
      </c>
      <c r="D209" s="15" t="s">
        <v>3155</v>
      </c>
      <c r="E209" s="471"/>
      <c r="F209" s="1129"/>
      <c r="G209" s="793"/>
      <c r="H209" s="475"/>
    </row>
    <row r="210" spans="1:8" s="2" customFormat="1" ht="31.5">
      <c r="A210" s="467"/>
      <c r="B210" s="354">
        <v>20</v>
      </c>
      <c r="C210" s="15" t="s">
        <v>3161</v>
      </c>
      <c r="D210" s="15" t="s">
        <v>3157</v>
      </c>
      <c r="E210" s="471"/>
      <c r="F210" s="1129"/>
      <c r="G210" s="793"/>
      <c r="H210" s="475"/>
    </row>
    <row r="211" spans="1:8" s="2" customFormat="1">
      <c r="A211" s="467"/>
      <c r="B211" s="354">
        <v>21</v>
      </c>
      <c r="C211" s="15" t="s">
        <v>3158</v>
      </c>
      <c r="D211" s="15" t="s">
        <v>3159</v>
      </c>
      <c r="E211" s="471"/>
      <c r="F211" s="1129"/>
      <c r="G211" s="793"/>
      <c r="H211" s="475"/>
    </row>
    <row r="212" spans="1:8" s="2" customFormat="1">
      <c r="A212" s="467"/>
      <c r="B212" s="354">
        <v>22</v>
      </c>
      <c r="C212" s="15" t="s">
        <v>2203</v>
      </c>
      <c r="D212" s="47"/>
      <c r="E212" s="471"/>
      <c r="F212" s="1129"/>
      <c r="G212" s="793"/>
      <c r="H212" s="475"/>
    </row>
    <row r="213" spans="1:8" s="2" customFormat="1">
      <c r="A213" s="467"/>
      <c r="B213" s="354">
        <v>23</v>
      </c>
      <c r="C213" s="15" t="s">
        <v>3176</v>
      </c>
      <c r="D213" s="47"/>
      <c r="E213" s="471"/>
      <c r="F213" s="1129"/>
      <c r="G213" s="793"/>
      <c r="H213" s="475"/>
    </row>
    <row r="214" spans="1:8" s="2" customFormat="1">
      <c r="A214" s="467"/>
      <c r="B214" s="354">
        <v>24</v>
      </c>
      <c r="C214" s="15" t="s">
        <v>3154</v>
      </c>
      <c r="D214" s="15" t="s">
        <v>3155</v>
      </c>
      <c r="E214" s="471"/>
      <c r="F214" s="1129"/>
      <c r="G214" s="793"/>
      <c r="H214" s="475"/>
    </row>
    <row r="215" spans="1:8" s="2" customFormat="1" ht="31.5">
      <c r="A215" s="467"/>
      <c r="B215" s="354">
        <v>25</v>
      </c>
      <c r="C215" s="15" t="s">
        <v>3161</v>
      </c>
      <c r="D215" s="15" t="s">
        <v>3157</v>
      </c>
      <c r="E215" s="471"/>
      <c r="F215" s="1129"/>
      <c r="G215" s="793"/>
      <c r="H215" s="475"/>
    </row>
    <row r="216" spans="1:8" s="2" customFormat="1">
      <c r="A216" s="467"/>
      <c r="B216" s="354">
        <v>26</v>
      </c>
      <c r="C216" s="15" t="s">
        <v>3158</v>
      </c>
      <c r="D216" s="15" t="s">
        <v>3159</v>
      </c>
      <c r="E216" s="471"/>
      <c r="F216" s="1129"/>
      <c r="G216" s="793"/>
      <c r="H216" s="475"/>
    </row>
    <row r="217" spans="1:8" s="2" customFormat="1">
      <c r="A217" s="467"/>
      <c r="B217" s="354">
        <v>27</v>
      </c>
      <c r="C217" s="15" t="s">
        <v>3160</v>
      </c>
      <c r="D217" s="47"/>
      <c r="E217" s="471"/>
      <c r="F217" s="1129"/>
      <c r="G217" s="793"/>
      <c r="H217" s="475"/>
    </row>
    <row r="218" spans="1:8" s="2" customFormat="1">
      <c r="A218" s="467"/>
      <c r="B218" s="354">
        <v>28</v>
      </c>
      <c r="C218" s="15" t="s">
        <v>3154</v>
      </c>
      <c r="D218" s="15" t="s">
        <v>3155</v>
      </c>
      <c r="E218" s="471"/>
      <c r="F218" s="1129"/>
      <c r="G218" s="793"/>
      <c r="H218" s="475"/>
    </row>
    <row r="219" spans="1:8" s="2" customFormat="1" ht="31.5">
      <c r="A219" s="467"/>
      <c r="B219" s="354">
        <v>29</v>
      </c>
      <c r="C219" s="15" t="s">
        <v>3161</v>
      </c>
      <c r="D219" s="15" t="s">
        <v>3157</v>
      </c>
      <c r="E219" s="471"/>
      <c r="F219" s="1129"/>
      <c r="G219" s="793"/>
      <c r="H219" s="475"/>
    </row>
    <row r="220" spans="1:8" s="2" customFormat="1">
      <c r="A220" s="467"/>
      <c r="B220" s="354">
        <v>30</v>
      </c>
      <c r="C220" s="15" t="s">
        <v>3158</v>
      </c>
      <c r="D220" s="15" t="s">
        <v>3159</v>
      </c>
      <c r="E220" s="471"/>
      <c r="F220" s="1129"/>
      <c r="G220" s="793"/>
      <c r="H220" s="475"/>
    </row>
    <row r="221" spans="1:8" s="2" customFormat="1">
      <c r="A221" s="466"/>
      <c r="B221" s="466"/>
      <c r="C221" s="466"/>
      <c r="D221" s="466"/>
      <c r="E221" s="466"/>
      <c r="F221" s="466"/>
      <c r="G221" s="466"/>
      <c r="H221" s="466"/>
    </row>
    <row r="222" spans="1:8" s="2" customFormat="1" ht="15.75" customHeight="1">
      <c r="A222" s="485" t="s">
        <v>3181</v>
      </c>
      <c r="B222" s="354">
        <v>1</v>
      </c>
      <c r="C222" s="15" t="s">
        <v>270</v>
      </c>
      <c r="D222" s="54"/>
      <c r="E222" s="470" t="s">
        <v>9</v>
      </c>
      <c r="F222" s="1175" t="s">
        <v>56</v>
      </c>
      <c r="G222" s="792" t="s">
        <v>209</v>
      </c>
      <c r="H222" s="474"/>
    </row>
    <row r="223" spans="1:8" s="2" customFormat="1">
      <c r="A223" s="486"/>
      <c r="B223" s="354">
        <v>2</v>
      </c>
      <c r="C223" s="15" t="s">
        <v>3148</v>
      </c>
      <c r="D223" s="47"/>
      <c r="E223" s="471"/>
      <c r="F223" s="1129"/>
      <c r="G223" s="793"/>
      <c r="H223" s="475"/>
    </row>
    <row r="224" spans="1:8" s="2" customFormat="1">
      <c r="A224" s="486"/>
      <c r="B224" s="354">
        <v>3</v>
      </c>
      <c r="C224" s="15" t="s">
        <v>3149</v>
      </c>
      <c r="D224" s="47"/>
      <c r="E224" s="471"/>
      <c r="F224" s="1129"/>
      <c r="G224" s="793"/>
      <c r="H224" s="475"/>
    </row>
    <row r="225" spans="1:8" s="2" customFormat="1">
      <c r="A225" s="486"/>
      <c r="B225" s="354">
        <v>4</v>
      </c>
      <c r="C225" s="15" t="s">
        <v>3150</v>
      </c>
      <c r="D225" s="47"/>
      <c r="E225" s="471"/>
      <c r="F225" s="1129"/>
      <c r="G225" s="793"/>
      <c r="H225" s="475"/>
    </row>
    <row r="226" spans="1:8" s="2" customFormat="1">
      <c r="A226" s="486"/>
      <c r="B226" s="354">
        <v>5</v>
      </c>
      <c r="C226" s="15" t="s">
        <v>3151</v>
      </c>
      <c r="D226" s="47"/>
      <c r="E226" s="471"/>
      <c r="F226" s="1129"/>
      <c r="G226" s="793"/>
      <c r="H226" s="475"/>
    </row>
    <row r="227" spans="1:8" s="2" customFormat="1">
      <c r="A227" s="486"/>
      <c r="B227" s="354">
        <v>6</v>
      </c>
      <c r="C227" s="15" t="s">
        <v>3149</v>
      </c>
      <c r="D227" s="47"/>
      <c r="E227" s="471"/>
      <c r="F227" s="1129"/>
      <c r="G227" s="793"/>
      <c r="H227" s="475"/>
    </row>
    <row r="228" spans="1:8" s="2" customFormat="1">
      <c r="A228" s="486"/>
      <c r="B228" s="354">
        <v>7</v>
      </c>
      <c r="C228" s="15" t="s">
        <v>3152</v>
      </c>
      <c r="D228" s="47"/>
      <c r="E228" s="471"/>
      <c r="F228" s="1129"/>
      <c r="G228" s="793"/>
      <c r="H228" s="475"/>
    </row>
    <row r="229" spans="1:8" s="2" customFormat="1">
      <c r="A229" s="486"/>
      <c r="B229" s="354">
        <v>8</v>
      </c>
      <c r="C229" s="15" t="s">
        <v>3153</v>
      </c>
      <c r="D229" s="47"/>
      <c r="E229" s="471"/>
      <c r="F229" s="1129"/>
      <c r="G229" s="793"/>
      <c r="H229" s="475"/>
    </row>
    <row r="230" spans="1:8" s="2" customFormat="1">
      <c r="A230" s="486"/>
      <c r="B230" s="354">
        <v>9</v>
      </c>
      <c r="C230" s="15" t="s">
        <v>3154</v>
      </c>
      <c r="D230" s="15" t="s">
        <v>3155</v>
      </c>
      <c r="E230" s="471"/>
      <c r="F230" s="1129"/>
      <c r="G230" s="793"/>
      <c r="H230" s="475"/>
    </row>
    <row r="231" spans="1:8" s="2" customFormat="1" ht="31.5">
      <c r="A231" s="486"/>
      <c r="B231" s="354">
        <v>10</v>
      </c>
      <c r="C231" s="15" t="s">
        <v>3161</v>
      </c>
      <c r="D231" s="15" t="s">
        <v>3157</v>
      </c>
      <c r="E231" s="471"/>
      <c r="F231" s="1129"/>
      <c r="G231" s="793"/>
      <c r="H231" s="475"/>
    </row>
    <row r="232" spans="1:8" s="2" customFormat="1">
      <c r="A232" s="486"/>
      <c r="B232" s="354">
        <v>11</v>
      </c>
      <c r="C232" s="15" t="s">
        <v>3158</v>
      </c>
      <c r="D232" s="15" t="s">
        <v>3159</v>
      </c>
      <c r="E232" s="471"/>
      <c r="F232" s="1129"/>
      <c r="G232" s="793"/>
      <c r="H232" s="475"/>
    </row>
    <row r="233" spans="1:8" s="2" customFormat="1">
      <c r="A233" s="486"/>
      <c r="B233" s="354">
        <v>12</v>
      </c>
      <c r="C233" s="15" t="s">
        <v>3160</v>
      </c>
      <c r="D233" s="47"/>
      <c r="E233" s="471"/>
      <c r="F233" s="1129"/>
      <c r="G233" s="793"/>
      <c r="H233" s="475"/>
    </row>
    <row r="234" spans="1:8" s="2" customFormat="1">
      <c r="A234" s="486"/>
      <c r="B234" s="354">
        <v>13</v>
      </c>
      <c r="C234" s="15" t="s">
        <v>3154</v>
      </c>
      <c r="D234" s="15" t="s">
        <v>3155</v>
      </c>
      <c r="E234" s="471"/>
      <c r="F234" s="1129"/>
      <c r="G234" s="793"/>
      <c r="H234" s="475"/>
    </row>
    <row r="235" spans="1:8" s="2" customFormat="1" ht="31.5">
      <c r="A235" s="486"/>
      <c r="B235" s="354">
        <v>14</v>
      </c>
      <c r="C235" s="15" t="s">
        <v>3161</v>
      </c>
      <c r="D235" s="15" t="s">
        <v>3157</v>
      </c>
      <c r="E235" s="471"/>
      <c r="F235" s="1129"/>
      <c r="G235" s="793"/>
      <c r="H235" s="475"/>
    </row>
    <row r="236" spans="1:8" s="2" customFormat="1">
      <c r="A236" s="486"/>
      <c r="B236" s="354">
        <v>15</v>
      </c>
      <c r="C236" s="15" t="s">
        <v>3158</v>
      </c>
      <c r="D236" s="15" t="s">
        <v>3159</v>
      </c>
      <c r="E236" s="471"/>
      <c r="F236" s="1129"/>
      <c r="G236" s="793"/>
      <c r="H236" s="475"/>
    </row>
    <row r="237" spans="1:8" s="2" customFormat="1">
      <c r="A237" s="486"/>
      <c r="B237" s="354">
        <v>16</v>
      </c>
      <c r="C237" s="15" t="s">
        <v>860</v>
      </c>
      <c r="D237" s="47"/>
      <c r="E237" s="471"/>
      <c r="F237" s="1129"/>
      <c r="G237" s="793"/>
      <c r="H237" s="475"/>
    </row>
    <row r="238" spans="1:8" s="2" customFormat="1">
      <c r="A238" s="486"/>
      <c r="B238" s="354">
        <v>17</v>
      </c>
      <c r="C238" s="15" t="s">
        <v>2828</v>
      </c>
      <c r="D238" s="360"/>
      <c r="E238" s="471"/>
      <c r="F238" s="1129"/>
      <c r="G238" s="793"/>
      <c r="H238" s="475"/>
    </row>
    <row r="239" spans="1:8" s="2" customFormat="1">
      <c r="A239" s="486"/>
      <c r="B239" s="354">
        <v>18</v>
      </c>
      <c r="C239" s="15" t="s">
        <v>3153</v>
      </c>
      <c r="D239" s="47"/>
      <c r="E239" s="471"/>
      <c r="F239" s="1129"/>
      <c r="G239" s="793"/>
      <c r="H239" s="475"/>
    </row>
    <row r="240" spans="1:8" s="2" customFormat="1">
      <c r="A240" s="486"/>
      <c r="B240" s="354">
        <v>19</v>
      </c>
      <c r="C240" s="15" t="s">
        <v>3154</v>
      </c>
      <c r="D240" s="15" t="s">
        <v>3155</v>
      </c>
      <c r="E240" s="471"/>
      <c r="F240" s="1129"/>
      <c r="G240" s="793"/>
      <c r="H240" s="475"/>
    </row>
    <row r="241" spans="1:8" s="2" customFormat="1" ht="31.5">
      <c r="A241" s="486"/>
      <c r="B241" s="354">
        <v>20</v>
      </c>
      <c r="C241" s="15" t="s">
        <v>3161</v>
      </c>
      <c r="D241" s="15" t="s">
        <v>3157</v>
      </c>
      <c r="E241" s="471"/>
      <c r="F241" s="1129"/>
      <c r="G241" s="793"/>
      <c r="H241" s="475"/>
    </row>
    <row r="242" spans="1:8" s="2" customFormat="1">
      <c r="A242" s="486"/>
      <c r="B242" s="354">
        <v>21</v>
      </c>
      <c r="C242" s="15" t="s">
        <v>3158</v>
      </c>
      <c r="D242" s="15" t="s">
        <v>3159</v>
      </c>
      <c r="E242" s="471"/>
      <c r="F242" s="1129"/>
      <c r="G242" s="793"/>
      <c r="H242" s="475"/>
    </row>
    <row r="243" spans="1:8" s="2" customFormat="1">
      <c r="A243" s="486"/>
      <c r="B243" s="354">
        <v>22</v>
      </c>
      <c r="C243" s="15" t="s">
        <v>3160</v>
      </c>
      <c r="D243" s="47"/>
      <c r="E243" s="471"/>
      <c r="F243" s="1129"/>
      <c r="G243" s="793"/>
      <c r="H243" s="475"/>
    </row>
    <row r="244" spans="1:8" s="2" customFormat="1">
      <c r="A244" s="486"/>
      <c r="B244" s="354">
        <v>23</v>
      </c>
      <c r="C244" s="15" t="s">
        <v>3154</v>
      </c>
      <c r="D244" s="15" t="s">
        <v>3155</v>
      </c>
      <c r="E244" s="471"/>
      <c r="F244" s="1129"/>
      <c r="G244" s="793"/>
      <c r="H244" s="475"/>
    </row>
    <row r="245" spans="1:8" s="2" customFormat="1" ht="31.5">
      <c r="A245" s="486"/>
      <c r="B245" s="354">
        <v>24</v>
      </c>
      <c r="C245" s="15" t="s">
        <v>3161</v>
      </c>
      <c r="D245" s="15" t="s">
        <v>3157</v>
      </c>
      <c r="E245" s="471"/>
      <c r="F245" s="1129"/>
      <c r="G245" s="793"/>
      <c r="H245" s="475"/>
    </row>
    <row r="246" spans="1:8" s="2" customFormat="1">
      <c r="A246" s="486"/>
      <c r="B246" s="354">
        <v>25</v>
      </c>
      <c r="C246" s="15" t="s">
        <v>3158</v>
      </c>
      <c r="D246" s="15" t="s">
        <v>3159</v>
      </c>
      <c r="E246" s="471"/>
      <c r="F246" s="1129"/>
      <c r="G246" s="793"/>
      <c r="H246" s="475"/>
    </row>
    <row r="247" spans="1:8" s="2" customFormat="1">
      <c r="A247" s="486"/>
      <c r="B247" s="354">
        <v>26</v>
      </c>
      <c r="C247" s="15" t="s">
        <v>3182</v>
      </c>
      <c r="D247" s="360"/>
      <c r="E247" s="471"/>
      <c r="F247" s="1129"/>
      <c r="G247" s="793"/>
      <c r="H247" s="475"/>
    </row>
    <row r="248" spans="1:8" s="2" customFormat="1">
      <c r="A248" s="691"/>
      <c r="B248" s="692"/>
      <c r="C248" s="692"/>
      <c r="D248" s="692"/>
      <c r="E248" s="692"/>
      <c r="F248" s="692"/>
      <c r="G248" s="692"/>
      <c r="H248" s="693"/>
    </row>
    <row r="249" spans="1:8" s="2" customFormat="1" ht="15.75" customHeight="1">
      <c r="A249" s="467" t="s">
        <v>3183</v>
      </c>
      <c r="B249" s="354">
        <v>1</v>
      </c>
      <c r="C249" s="15" t="s">
        <v>270</v>
      </c>
      <c r="D249" s="54"/>
      <c r="E249" s="470" t="s">
        <v>9</v>
      </c>
      <c r="F249" s="1175" t="s">
        <v>56</v>
      </c>
      <c r="G249" s="792" t="s">
        <v>209</v>
      </c>
      <c r="H249" s="474"/>
    </row>
    <row r="250" spans="1:8" s="2" customFormat="1">
      <c r="A250" s="467"/>
      <c r="B250" s="354">
        <v>2</v>
      </c>
      <c r="C250" s="15" t="s">
        <v>3148</v>
      </c>
      <c r="D250" s="47"/>
      <c r="E250" s="471"/>
      <c r="F250" s="1129"/>
      <c r="G250" s="793"/>
      <c r="H250" s="475"/>
    </row>
    <row r="251" spans="1:8" s="2" customFormat="1">
      <c r="A251" s="467"/>
      <c r="B251" s="354">
        <v>3</v>
      </c>
      <c r="C251" s="15" t="s">
        <v>3164</v>
      </c>
      <c r="D251" s="47"/>
      <c r="E251" s="471"/>
      <c r="F251" s="1129"/>
      <c r="G251" s="793"/>
      <c r="H251" s="475"/>
    </row>
    <row r="252" spans="1:8" s="2" customFormat="1">
      <c r="A252" s="467"/>
      <c r="B252" s="354">
        <v>4</v>
      </c>
      <c r="C252" s="15" t="s">
        <v>3150</v>
      </c>
      <c r="D252" s="47"/>
      <c r="E252" s="471"/>
      <c r="F252" s="1129"/>
      <c r="G252" s="793"/>
      <c r="H252" s="475"/>
    </row>
    <row r="253" spans="1:8" s="2" customFormat="1">
      <c r="A253" s="467"/>
      <c r="B253" s="354">
        <v>5</v>
      </c>
      <c r="C253" s="15" t="s">
        <v>3184</v>
      </c>
      <c r="D253" s="47"/>
      <c r="E253" s="471"/>
      <c r="F253" s="1129"/>
      <c r="G253" s="793"/>
      <c r="H253" s="475"/>
    </row>
    <row r="254" spans="1:8" s="2" customFormat="1">
      <c r="A254" s="467"/>
      <c r="B254" s="354">
        <v>6</v>
      </c>
      <c r="C254" s="15" t="s">
        <v>3164</v>
      </c>
      <c r="D254" s="47"/>
      <c r="E254" s="471"/>
      <c r="F254" s="1129"/>
      <c r="G254" s="793"/>
      <c r="H254" s="475"/>
    </row>
    <row r="255" spans="1:8" s="2" customFormat="1">
      <c r="A255" s="467"/>
      <c r="B255" s="354">
        <v>7</v>
      </c>
      <c r="C255" s="15" t="s">
        <v>3152</v>
      </c>
      <c r="D255" s="47"/>
      <c r="E255" s="471"/>
      <c r="F255" s="1129"/>
      <c r="G255" s="793"/>
      <c r="H255" s="475"/>
    </row>
    <row r="256" spans="1:8" s="2" customFormat="1">
      <c r="A256" s="467"/>
      <c r="B256" s="354">
        <v>8</v>
      </c>
      <c r="C256" s="15" t="s">
        <v>3153</v>
      </c>
      <c r="D256" s="47"/>
      <c r="E256" s="471"/>
      <c r="F256" s="1129"/>
      <c r="G256" s="793"/>
      <c r="H256" s="475"/>
    </row>
    <row r="257" spans="1:8" s="2" customFormat="1">
      <c r="A257" s="467"/>
      <c r="B257" s="354">
        <v>9</v>
      </c>
      <c r="C257" s="15" t="s">
        <v>3154</v>
      </c>
      <c r="D257" s="15" t="s">
        <v>3155</v>
      </c>
      <c r="E257" s="471"/>
      <c r="F257" s="1129"/>
      <c r="G257" s="793"/>
      <c r="H257" s="475"/>
    </row>
    <row r="258" spans="1:8" s="2" customFormat="1" ht="31.5">
      <c r="A258" s="467"/>
      <c r="B258" s="354">
        <v>10</v>
      </c>
      <c r="C258" s="15" t="s">
        <v>3161</v>
      </c>
      <c r="D258" s="15" t="s">
        <v>3157</v>
      </c>
      <c r="E258" s="471"/>
      <c r="F258" s="1129"/>
      <c r="G258" s="793"/>
      <c r="H258" s="475"/>
    </row>
    <row r="259" spans="1:8" s="2" customFormat="1">
      <c r="A259" s="467"/>
      <c r="B259" s="354">
        <v>11</v>
      </c>
      <c r="C259" s="15" t="s">
        <v>3158</v>
      </c>
      <c r="D259" s="15" t="s">
        <v>3159</v>
      </c>
      <c r="E259" s="471"/>
      <c r="F259" s="1129"/>
      <c r="G259" s="793"/>
      <c r="H259" s="475"/>
    </row>
    <row r="260" spans="1:8" s="2" customFormat="1">
      <c r="A260" s="467"/>
      <c r="B260" s="354">
        <v>12</v>
      </c>
      <c r="C260" s="15" t="s">
        <v>3160</v>
      </c>
      <c r="D260" s="47"/>
      <c r="E260" s="471"/>
      <c r="F260" s="1129"/>
      <c r="G260" s="793"/>
      <c r="H260" s="475"/>
    </row>
    <row r="261" spans="1:8" s="2" customFormat="1">
      <c r="A261" s="467"/>
      <c r="B261" s="354">
        <v>13</v>
      </c>
      <c r="C261" s="15" t="s">
        <v>3154</v>
      </c>
      <c r="D261" s="15" t="s">
        <v>3155</v>
      </c>
      <c r="E261" s="471"/>
      <c r="F261" s="1129"/>
      <c r="G261" s="793"/>
      <c r="H261" s="475"/>
    </row>
    <row r="262" spans="1:8" s="2" customFormat="1" ht="31.5">
      <c r="A262" s="467"/>
      <c r="B262" s="354">
        <v>14</v>
      </c>
      <c r="C262" s="15" t="s">
        <v>3161</v>
      </c>
      <c r="D262" s="15" t="s">
        <v>3157</v>
      </c>
      <c r="E262" s="471"/>
      <c r="F262" s="1129"/>
      <c r="G262" s="793"/>
      <c r="H262" s="475"/>
    </row>
    <row r="263" spans="1:8" s="2" customFormat="1">
      <c r="A263" s="467"/>
      <c r="B263" s="354">
        <v>15</v>
      </c>
      <c r="C263" s="15" t="s">
        <v>3158</v>
      </c>
      <c r="D263" s="15" t="s">
        <v>3159</v>
      </c>
      <c r="E263" s="471"/>
      <c r="F263" s="1129"/>
      <c r="G263" s="793"/>
      <c r="H263" s="475"/>
    </row>
    <row r="264" spans="1:8" s="2" customFormat="1">
      <c r="A264" s="467"/>
      <c r="B264" s="354">
        <v>16</v>
      </c>
      <c r="C264" s="15" t="s">
        <v>860</v>
      </c>
      <c r="D264" s="47"/>
      <c r="E264" s="471"/>
      <c r="F264" s="1129"/>
      <c r="G264" s="793"/>
      <c r="H264" s="475"/>
    </row>
    <row r="265" spans="1:8" s="2" customFormat="1">
      <c r="A265" s="467"/>
      <c r="B265" s="354">
        <v>17</v>
      </c>
      <c r="C265" s="15" t="s">
        <v>2828</v>
      </c>
      <c r="D265" s="360"/>
      <c r="E265" s="471"/>
      <c r="F265" s="1129"/>
      <c r="G265" s="793"/>
      <c r="H265" s="475"/>
    </row>
    <row r="266" spans="1:8" s="2" customFormat="1">
      <c r="A266" s="467"/>
      <c r="B266" s="354">
        <v>18</v>
      </c>
      <c r="C266" s="15" t="s">
        <v>3153</v>
      </c>
      <c r="D266" s="47"/>
      <c r="E266" s="471"/>
      <c r="F266" s="1129"/>
      <c r="G266" s="793"/>
      <c r="H266" s="475"/>
    </row>
    <row r="267" spans="1:8" s="2" customFormat="1">
      <c r="A267" s="467"/>
      <c r="B267" s="354">
        <v>19</v>
      </c>
      <c r="C267" s="15" t="s">
        <v>3154</v>
      </c>
      <c r="D267" s="15" t="s">
        <v>3155</v>
      </c>
      <c r="E267" s="471"/>
      <c r="F267" s="1129"/>
      <c r="G267" s="793"/>
      <c r="H267" s="475"/>
    </row>
    <row r="268" spans="1:8" s="2" customFormat="1" ht="31.5">
      <c r="A268" s="467"/>
      <c r="B268" s="354">
        <v>20</v>
      </c>
      <c r="C268" s="15" t="s">
        <v>3161</v>
      </c>
      <c r="D268" s="15" t="s">
        <v>3157</v>
      </c>
      <c r="E268" s="471"/>
      <c r="F268" s="1129"/>
      <c r="G268" s="793"/>
      <c r="H268" s="475"/>
    </row>
    <row r="269" spans="1:8" s="2" customFormat="1">
      <c r="A269" s="467"/>
      <c r="B269" s="354">
        <v>21</v>
      </c>
      <c r="C269" s="15" t="s">
        <v>3158</v>
      </c>
      <c r="D269" s="15" t="s">
        <v>3159</v>
      </c>
      <c r="E269" s="471"/>
      <c r="F269" s="1129"/>
      <c r="G269" s="793"/>
      <c r="H269" s="475"/>
    </row>
    <row r="270" spans="1:8" s="2" customFormat="1">
      <c r="A270" s="467"/>
      <c r="B270" s="354">
        <v>22</v>
      </c>
      <c r="C270" s="15" t="s">
        <v>3160</v>
      </c>
      <c r="D270" s="47"/>
      <c r="E270" s="471"/>
      <c r="F270" s="1129"/>
      <c r="G270" s="793"/>
      <c r="H270" s="475"/>
    </row>
    <row r="271" spans="1:8" s="2" customFormat="1">
      <c r="A271" s="467"/>
      <c r="B271" s="354">
        <v>23</v>
      </c>
      <c r="C271" s="15" t="s">
        <v>3154</v>
      </c>
      <c r="D271" s="15" t="s">
        <v>3155</v>
      </c>
      <c r="E271" s="471"/>
      <c r="F271" s="1129"/>
      <c r="G271" s="793"/>
      <c r="H271" s="475"/>
    </row>
    <row r="272" spans="1:8" s="2" customFormat="1" ht="31.5">
      <c r="A272" s="467"/>
      <c r="B272" s="354">
        <v>24</v>
      </c>
      <c r="C272" s="15" t="s">
        <v>3161</v>
      </c>
      <c r="D272" s="15" t="s">
        <v>3157</v>
      </c>
      <c r="E272" s="471"/>
      <c r="F272" s="1129"/>
      <c r="G272" s="793"/>
      <c r="H272" s="475"/>
    </row>
    <row r="273" spans="1:8" s="2" customFormat="1">
      <c r="A273" s="467"/>
      <c r="B273" s="354">
        <v>25</v>
      </c>
      <c r="C273" s="15" t="s">
        <v>3158</v>
      </c>
      <c r="D273" s="15" t="s">
        <v>3159</v>
      </c>
      <c r="E273" s="471"/>
      <c r="F273" s="1129"/>
      <c r="G273" s="793"/>
      <c r="H273" s="475"/>
    </row>
    <row r="274" spans="1:8" s="2" customFormat="1">
      <c r="A274" s="467"/>
      <c r="B274" s="354">
        <v>26</v>
      </c>
      <c r="C274" s="15" t="s">
        <v>3182</v>
      </c>
      <c r="D274" s="360"/>
      <c r="E274" s="471"/>
      <c r="F274" s="1129"/>
      <c r="G274" s="793"/>
      <c r="H274" s="475"/>
    </row>
    <row r="275" spans="1:8" s="2" customFormat="1">
      <c r="A275" s="466"/>
      <c r="B275" s="466"/>
      <c r="C275" s="466"/>
      <c r="D275" s="466"/>
      <c r="E275" s="466"/>
      <c r="F275" s="466"/>
      <c r="G275" s="466"/>
      <c r="H275" s="466"/>
    </row>
    <row r="276" spans="1:8" s="2" customFormat="1" ht="15.75" customHeight="1">
      <c r="A276" s="467" t="s">
        <v>3185</v>
      </c>
      <c r="B276" s="354">
        <v>1</v>
      </c>
      <c r="C276" s="15" t="s">
        <v>270</v>
      </c>
      <c r="D276" s="54"/>
      <c r="E276" s="470" t="s">
        <v>9</v>
      </c>
      <c r="F276" s="1175" t="s">
        <v>56</v>
      </c>
      <c r="G276" s="792" t="s">
        <v>209</v>
      </c>
      <c r="H276" s="474"/>
    </row>
    <row r="277" spans="1:8" s="2" customFormat="1">
      <c r="A277" s="467"/>
      <c r="B277" s="354">
        <v>2</v>
      </c>
      <c r="C277" s="15" t="s">
        <v>3167</v>
      </c>
      <c r="D277" s="47"/>
      <c r="E277" s="471"/>
      <c r="F277" s="1129"/>
      <c r="G277" s="793"/>
      <c r="H277" s="475"/>
    </row>
    <row r="278" spans="1:8" s="2" customFormat="1">
      <c r="A278" s="467"/>
      <c r="B278" s="354">
        <v>3</v>
      </c>
      <c r="C278" s="15" t="s">
        <v>3168</v>
      </c>
      <c r="D278" s="47"/>
      <c r="E278" s="471"/>
      <c r="F278" s="1129"/>
      <c r="G278" s="793"/>
      <c r="H278" s="475"/>
    </row>
    <row r="279" spans="1:8" s="2" customFormat="1">
      <c r="A279" s="467"/>
      <c r="B279" s="354">
        <v>4</v>
      </c>
      <c r="C279" s="15" t="s">
        <v>3150</v>
      </c>
      <c r="D279" s="47"/>
      <c r="E279" s="471"/>
      <c r="F279" s="1129"/>
      <c r="G279" s="793"/>
      <c r="H279" s="475"/>
    </row>
    <row r="280" spans="1:8" s="2" customFormat="1">
      <c r="A280" s="467"/>
      <c r="B280" s="354">
        <v>5</v>
      </c>
      <c r="C280" s="15" t="s">
        <v>3167</v>
      </c>
      <c r="D280" s="47"/>
      <c r="E280" s="471"/>
      <c r="F280" s="1129"/>
      <c r="G280" s="793"/>
      <c r="H280" s="475"/>
    </row>
    <row r="281" spans="1:8" s="2" customFormat="1">
      <c r="A281" s="467"/>
      <c r="B281" s="354">
        <v>6</v>
      </c>
      <c r="C281" s="15" t="s">
        <v>3168</v>
      </c>
      <c r="D281" s="47"/>
      <c r="E281" s="471"/>
      <c r="F281" s="1129"/>
      <c r="G281" s="793"/>
      <c r="H281" s="475"/>
    </row>
    <row r="282" spans="1:8" s="2" customFormat="1">
      <c r="A282" s="467"/>
      <c r="B282" s="354">
        <v>7</v>
      </c>
      <c r="C282" s="15" t="s">
        <v>3152</v>
      </c>
      <c r="D282" s="47"/>
      <c r="E282" s="471"/>
      <c r="F282" s="1129"/>
      <c r="G282" s="793"/>
      <c r="H282" s="475"/>
    </row>
    <row r="283" spans="1:8" s="2" customFormat="1">
      <c r="A283" s="467"/>
      <c r="B283" s="354">
        <v>8</v>
      </c>
      <c r="C283" s="15" t="s">
        <v>3153</v>
      </c>
      <c r="D283" s="47"/>
      <c r="E283" s="471"/>
      <c r="F283" s="1129"/>
      <c r="G283" s="793"/>
      <c r="H283" s="475"/>
    </row>
    <row r="284" spans="1:8" s="2" customFormat="1">
      <c r="A284" s="467"/>
      <c r="B284" s="354">
        <v>9</v>
      </c>
      <c r="C284" s="15" t="s">
        <v>3154</v>
      </c>
      <c r="D284" s="15" t="s">
        <v>3155</v>
      </c>
      <c r="E284" s="471"/>
      <c r="F284" s="1129"/>
      <c r="G284" s="793"/>
      <c r="H284" s="475"/>
    </row>
    <row r="285" spans="1:8" s="2" customFormat="1" ht="31.5">
      <c r="A285" s="467"/>
      <c r="B285" s="354">
        <v>10</v>
      </c>
      <c r="C285" s="15" t="s">
        <v>3161</v>
      </c>
      <c r="D285" s="15" t="s">
        <v>3157</v>
      </c>
      <c r="E285" s="471"/>
      <c r="F285" s="1129"/>
      <c r="G285" s="793"/>
      <c r="H285" s="475"/>
    </row>
    <row r="286" spans="1:8" s="2" customFormat="1">
      <c r="A286" s="467"/>
      <c r="B286" s="354">
        <v>11</v>
      </c>
      <c r="C286" s="15" t="s">
        <v>3158</v>
      </c>
      <c r="D286" s="15" t="s">
        <v>3159</v>
      </c>
      <c r="E286" s="471"/>
      <c r="F286" s="1129"/>
      <c r="G286" s="793"/>
      <c r="H286" s="475"/>
    </row>
    <row r="287" spans="1:8" s="2" customFormat="1">
      <c r="A287" s="467"/>
      <c r="B287" s="354">
        <v>12</v>
      </c>
      <c r="C287" s="15" t="s">
        <v>3160</v>
      </c>
      <c r="D287" s="47"/>
      <c r="E287" s="471"/>
      <c r="F287" s="1129"/>
      <c r="G287" s="793"/>
      <c r="H287" s="475"/>
    </row>
    <row r="288" spans="1:8" s="2" customFormat="1">
      <c r="A288" s="467"/>
      <c r="B288" s="354">
        <v>13</v>
      </c>
      <c r="C288" s="15" t="s">
        <v>3154</v>
      </c>
      <c r="D288" s="15" t="s">
        <v>3155</v>
      </c>
      <c r="E288" s="471"/>
      <c r="F288" s="1129"/>
      <c r="G288" s="793"/>
      <c r="H288" s="475"/>
    </row>
    <row r="289" spans="1:8" s="2" customFormat="1" ht="31.5">
      <c r="A289" s="467"/>
      <c r="B289" s="354">
        <v>14</v>
      </c>
      <c r="C289" s="15" t="s">
        <v>3161</v>
      </c>
      <c r="D289" s="15" t="s">
        <v>3157</v>
      </c>
      <c r="E289" s="471"/>
      <c r="F289" s="1129"/>
      <c r="G289" s="793"/>
      <c r="H289" s="475"/>
    </row>
    <row r="290" spans="1:8" s="2" customFormat="1">
      <c r="A290" s="467"/>
      <c r="B290" s="354">
        <v>15</v>
      </c>
      <c r="C290" s="15" t="s">
        <v>3158</v>
      </c>
      <c r="D290" s="15" t="s">
        <v>3159</v>
      </c>
      <c r="E290" s="471"/>
      <c r="F290" s="1129"/>
      <c r="G290" s="793"/>
      <c r="H290" s="475"/>
    </row>
    <row r="291" spans="1:8" s="2" customFormat="1">
      <c r="A291" s="467"/>
      <c r="B291" s="354">
        <v>16</v>
      </c>
      <c r="C291" s="15" t="s">
        <v>860</v>
      </c>
      <c r="D291" s="47"/>
      <c r="E291" s="471"/>
      <c r="F291" s="1129"/>
      <c r="G291" s="793"/>
      <c r="H291" s="475"/>
    </row>
    <row r="292" spans="1:8" s="2" customFormat="1">
      <c r="A292" s="467"/>
      <c r="B292" s="354">
        <v>17</v>
      </c>
      <c r="C292" s="15" t="s">
        <v>2828</v>
      </c>
      <c r="D292" s="360"/>
      <c r="E292" s="471"/>
      <c r="F292" s="1129"/>
      <c r="G292" s="793"/>
      <c r="H292" s="475"/>
    </row>
    <row r="293" spans="1:8" s="2" customFormat="1">
      <c r="A293" s="467"/>
      <c r="B293" s="354">
        <v>18</v>
      </c>
      <c r="C293" s="15" t="s">
        <v>3153</v>
      </c>
      <c r="D293" s="47"/>
      <c r="E293" s="471"/>
      <c r="F293" s="1129"/>
      <c r="G293" s="793"/>
      <c r="H293" s="475"/>
    </row>
    <row r="294" spans="1:8" s="2" customFormat="1">
      <c r="A294" s="467"/>
      <c r="B294" s="354">
        <v>19</v>
      </c>
      <c r="C294" s="15" t="s">
        <v>3154</v>
      </c>
      <c r="D294" s="15" t="s">
        <v>3155</v>
      </c>
      <c r="E294" s="471"/>
      <c r="F294" s="1129"/>
      <c r="G294" s="793"/>
      <c r="H294" s="475"/>
    </row>
    <row r="295" spans="1:8" s="2" customFormat="1" ht="31.5">
      <c r="A295" s="467"/>
      <c r="B295" s="354">
        <v>20</v>
      </c>
      <c r="C295" s="15" t="s">
        <v>3161</v>
      </c>
      <c r="D295" s="15" t="s">
        <v>3157</v>
      </c>
      <c r="E295" s="471"/>
      <c r="F295" s="1129"/>
      <c r="G295" s="793"/>
      <c r="H295" s="475"/>
    </row>
    <row r="296" spans="1:8" s="2" customFormat="1">
      <c r="A296" s="467"/>
      <c r="B296" s="354">
        <v>21</v>
      </c>
      <c r="C296" s="15" t="s">
        <v>3158</v>
      </c>
      <c r="D296" s="15" t="s">
        <v>3159</v>
      </c>
      <c r="E296" s="471"/>
      <c r="F296" s="1129"/>
      <c r="G296" s="793"/>
      <c r="H296" s="475"/>
    </row>
    <row r="297" spans="1:8" s="2" customFormat="1">
      <c r="A297" s="467"/>
      <c r="B297" s="354">
        <v>22</v>
      </c>
      <c r="C297" s="15" t="s">
        <v>3160</v>
      </c>
      <c r="D297" s="47"/>
      <c r="E297" s="471"/>
      <c r="F297" s="1129"/>
      <c r="G297" s="793"/>
      <c r="H297" s="475"/>
    </row>
    <row r="298" spans="1:8" s="2" customFormat="1">
      <c r="A298" s="467"/>
      <c r="B298" s="354">
        <v>23</v>
      </c>
      <c r="C298" s="15" t="s">
        <v>3154</v>
      </c>
      <c r="D298" s="15" t="s">
        <v>3155</v>
      </c>
      <c r="E298" s="471"/>
      <c r="F298" s="1129"/>
      <c r="G298" s="793"/>
      <c r="H298" s="475"/>
    </row>
    <row r="299" spans="1:8" s="2" customFormat="1" ht="31.5">
      <c r="A299" s="467"/>
      <c r="B299" s="354">
        <v>24</v>
      </c>
      <c r="C299" s="15" t="s">
        <v>3161</v>
      </c>
      <c r="D299" s="15" t="s">
        <v>3157</v>
      </c>
      <c r="E299" s="471"/>
      <c r="F299" s="1129"/>
      <c r="G299" s="793"/>
      <c r="H299" s="475"/>
    </row>
    <row r="300" spans="1:8" s="2" customFormat="1">
      <c r="A300" s="467"/>
      <c r="B300" s="354">
        <v>25</v>
      </c>
      <c r="C300" s="15" t="s">
        <v>3158</v>
      </c>
      <c r="D300" s="15" t="s">
        <v>3159</v>
      </c>
      <c r="E300" s="471"/>
      <c r="F300" s="1129"/>
      <c r="G300" s="793"/>
      <c r="H300" s="475"/>
    </row>
    <row r="301" spans="1:8" s="2" customFormat="1">
      <c r="A301" s="467"/>
      <c r="B301" s="354">
        <v>26</v>
      </c>
      <c r="C301" s="15" t="s">
        <v>3182</v>
      </c>
      <c r="D301" s="360"/>
      <c r="E301" s="471"/>
      <c r="F301" s="1129"/>
      <c r="G301" s="793"/>
      <c r="H301" s="475"/>
    </row>
    <row r="302" spans="1:8" s="2" customFormat="1">
      <c r="A302" s="466"/>
      <c r="B302" s="466"/>
      <c r="C302" s="466"/>
      <c r="D302" s="466"/>
      <c r="E302" s="466"/>
      <c r="F302" s="466"/>
      <c r="G302" s="466"/>
      <c r="H302" s="466"/>
    </row>
    <row r="303" spans="1:8" s="2" customFormat="1">
      <c r="A303" s="467" t="s">
        <v>3186</v>
      </c>
      <c r="B303" s="127">
        <v>1</v>
      </c>
      <c r="C303" s="30" t="s">
        <v>270</v>
      </c>
      <c r="D303" s="305"/>
      <c r="E303" s="470" t="s">
        <v>9</v>
      </c>
      <c r="F303" s="1175" t="s">
        <v>56</v>
      </c>
      <c r="G303" s="792" t="s">
        <v>209</v>
      </c>
      <c r="H303" s="474"/>
    </row>
    <row r="304" spans="1:8" s="2" customFormat="1">
      <c r="A304" s="467"/>
      <c r="B304" s="127">
        <v>2</v>
      </c>
      <c r="C304" s="30" t="s">
        <v>3187</v>
      </c>
      <c r="D304" s="415"/>
      <c r="E304" s="471"/>
      <c r="F304" s="1001"/>
      <c r="G304" s="473"/>
      <c r="H304" s="475"/>
    </row>
    <row r="305" spans="1:8" s="2" customFormat="1">
      <c r="A305" s="467"/>
      <c r="B305" s="127">
        <v>3</v>
      </c>
      <c r="C305" s="30" t="s">
        <v>3149</v>
      </c>
      <c r="D305" s="415"/>
      <c r="E305" s="471"/>
      <c r="F305" s="1001"/>
      <c r="G305" s="473"/>
      <c r="H305" s="475"/>
    </row>
    <row r="306" spans="1:8" s="2" customFormat="1">
      <c r="A306" s="467"/>
      <c r="B306" s="127">
        <v>4</v>
      </c>
      <c r="C306" s="30" t="s">
        <v>3154</v>
      </c>
      <c r="D306" s="30" t="s">
        <v>3155</v>
      </c>
      <c r="E306" s="471"/>
      <c r="F306" s="1001"/>
      <c r="G306" s="473"/>
      <c r="H306" s="475"/>
    </row>
    <row r="307" spans="1:8" s="2" customFormat="1" ht="31.5">
      <c r="A307" s="467"/>
      <c r="B307" s="127">
        <v>5</v>
      </c>
      <c r="C307" s="30" t="s">
        <v>3188</v>
      </c>
      <c r="D307" s="30" t="s">
        <v>3189</v>
      </c>
      <c r="E307" s="471"/>
      <c r="F307" s="1001"/>
      <c r="G307" s="473"/>
      <c r="H307" s="475"/>
    </row>
    <row r="308" spans="1:8" s="2" customFormat="1">
      <c r="A308" s="467"/>
      <c r="B308" s="127">
        <v>6</v>
      </c>
      <c r="C308" s="30" t="s">
        <v>3158</v>
      </c>
      <c r="D308" s="30" t="s">
        <v>3159</v>
      </c>
      <c r="E308" s="471"/>
      <c r="F308" s="1001"/>
      <c r="G308" s="473"/>
      <c r="H308" s="475"/>
    </row>
    <row r="309" spans="1:8" s="2" customFormat="1">
      <c r="A309" s="467"/>
      <c r="B309" s="127">
        <v>7</v>
      </c>
      <c r="C309" s="30" t="s">
        <v>3150</v>
      </c>
      <c r="D309" s="415"/>
      <c r="E309" s="471"/>
      <c r="F309" s="1001"/>
      <c r="G309" s="473"/>
      <c r="H309" s="475"/>
    </row>
    <row r="310" spans="1:8" s="2" customFormat="1">
      <c r="A310" s="467"/>
      <c r="B310" s="127">
        <v>8</v>
      </c>
      <c r="C310" s="30" t="s">
        <v>3190</v>
      </c>
      <c r="D310" s="415"/>
      <c r="E310" s="471"/>
      <c r="F310" s="1001"/>
      <c r="G310" s="473"/>
      <c r="H310" s="475"/>
    </row>
    <row r="311" spans="1:8" s="2" customFormat="1">
      <c r="A311" s="467"/>
      <c r="B311" s="127">
        <v>9</v>
      </c>
      <c r="C311" s="30" t="s">
        <v>3164</v>
      </c>
      <c r="D311" s="415"/>
      <c r="E311" s="471"/>
      <c r="F311" s="1001"/>
      <c r="G311" s="473"/>
      <c r="H311" s="475"/>
    </row>
    <row r="312" spans="1:8" s="2" customFormat="1">
      <c r="A312" s="467"/>
      <c r="B312" s="127">
        <v>10</v>
      </c>
      <c r="C312" s="30" t="s">
        <v>3152</v>
      </c>
      <c r="D312" s="415"/>
      <c r="E312" s="471"/>
      <c r="F312" s="1001"/>
      <c r="G312" s="473"/>
      <c r="H312" s="475"/>
    </row>
    <row r="313" spans="1:8" s="2" customFormat="1">
      <c r="A313" s="467"/>
      <c r="B313" s="127">
        <v>11</v>
      </c>
      <c r="C313" s="30" t="s">
        <v>3160</v>
      </c>
      <c r="D313" s="415"/>
      <c r="E313" s="471"/>
      <c r="F313" s="1001"/>
      <c r="G313" s="473"/>
      <c r="H313" s="475"/>
    </row>
    <row r="314" spans="1:8" s="2" customFormat="1">
      <c r="A314" s="467"/>
      <c r="B314" s="127">
        <v>12</v>
      </c>
      <c r="C314" s="30" t="s">
        <v>3154</v>
      </c>
      <c r="D314" s="30" t="s">
        <v>3155</v>
      </c>
      <c r="E314" s="471"/>
      <c r="F314" s="1001"/>
      <c r="G314" s="473"/>
      <c r="H314" s="475"/>
    </row>
    <row r="315" spans="1:8" s="2" customFormat="1" ht="31.5">
      <c r="A315" s="467"/>
      <c r="B315" s="127">
        <v>13</v>
      </c>
      <c r="C315" s="30" t="s">
        <v>3188</v>
      </c>
      <c r="D315" s="30" t="s">
        <v>3189</v>
      </c>
      <c r="E315" s="471"/>
      <c r="F315" s="1001"/>
      <c r="G315" s="473"/>
      <c r="H315" s="475"/>
    </row>
    <row r="316" spans="1:8" s="2" customFormat="1">
      <c r="A316" s="467"/>
      <c r="B316" s="127">
        <v>14</v>
      </c>
      <c r="C316" s="30" t="s">
        <v>3158</v>
      </c>
      <c r="D316" s="30" t="s">
        <v>3159</v>
      </c>
      <c r="E316" s="471"/>
      <c r="F316" s="1001"/>
      <c r="G316" s="473"/>
      <c r="H316" s="475"/>
    </row>
    <row r="317" spans="1:8" s="2" customFormat="1">
      <c r="A317" s="467"/>
      <c r="B317" s="127">
        <v>15</v>
      </c>
      <c r="C317" s="30" t="s">
        <v>860</v>
      </c>
      <c r="D317" s="415"/>
      <c r="E317" s="471"/>
      <c r="F317" s="1001"/>
      <c r="G317" s="473"/>
      <c r="H317" s="475"/>
    </row>
    <row r="318" spans="1:8" s="2" customFormat="1">
      <c r="A318" s="467"/>
      <c r="B318" s="127">
        <v>16</v>
      </c>
      <c r="C318" s="30" t="s">
        <v>1602</v>
      </c>
      <c r="D318" s="415"/>
      <c r="E318" s="471"/>
      <c r="F318" s="1001"/>
      <c r="G318" s="473"/>
      <c r="H318" s="475"/>
    </row>
    <row r="319" spans="1:8" s="2" customFormat="1">
      <c r="A319" s="467"/>
      <c r="B319" s="127">
        <v>17</v>
      </c>
      <c r="C319" s="30" t="s">
        <v>3150</v>
      </c>
      <c r="D319" s="415"/>
      <c r="E319" s="471"/>
      <c r="F319" s="1001"/>
      <c r="G319" s="473"/>
      <c r="H319" s="475"/>
    </row>
    <row r="320" spans="1:8" s="2" customFormat="1">
      <c r="A320" s="467"/>
      <c r="B320" s="127">
        <v>18</v>
      </c>
      <c r="C320" s="30" t="s">
        <v>3191</v>
      </c>
      <c r="D320" s="415"/>
      <c r="E320" s="471"/>
      <c r="F320" s="1001"/>
      <c r="G320" s="473"/>
      <c r="H320" s="475"/>
    </row>
    <row r="321" spans="1:8" s="2" customFormat="1">
      <c r="A321" s="467"/>
      <c r="B321" s="127">
        <v>19</v>
      </c>
      <c r="C321" s="30" t="s">
        <v>3168</v>
      </c>
      <c r="D321" s="415"/>
      <c r="E321" s="471"/>
      <c r="F321" s="1001"/>
      <c r="G321" s="473"/>
      <c r="H321" s="475"/>
    </row>
    <row r="322" spans="1:8" s="2" customFormat="1" ht="31.5">
      <c r="A322" s="467"/>
      <c r="B322" s="127">
        <v>20</v>
      </c>
      <c r="C322" s="30" t="s">
        <v>3188</v>
      </c>
      <c r="D322" s="30" t="s">
        <v>3189</v>
      </c>
      <c r="E322" s="471"/>
      <c r="F322" s="1001"/>
      <c r="G322" s="473"/>
      <c r="H322" s="475"/>
    </row>
    <row r="323" spans="1:8" s="2" customFormat="1">
      <c r="A323" s="467"/>
      <c r="B323" s="127">
        <v>21</v>
      </c>
      <c r="C323" s="30" t="s">
        <v>3158</v>
      </c>
      <c r="D323" s="30" t="s">
        <v>3159</v>
      </c>
      <c r="E323" s="471"/>
      <c r="F323" s="1001"/>
      <c r="G323" s="473"/>
      <c r="H323" s="475"/>
    </row>
    <row r="324" spans="1:8" s="2" customFormat="1">
      <c r="A324" s="467"/>
      <c r="B324" s="127">
        <v>22</v>
      </c>
      <c r="C324" s="30" t="s">
        <v>2203</v>
      </c>
      <c r="D324" s="415"/>
      <c r="E324" s="471"/>
      <c r="F324" s="1001"/>
      <c r="G324" s="473"/>
      <c r="H324" s="475"/>
    </row>
    <row r="325" spans="1:8" s="2" customFormat="1">
      <c r="A325" s="467"/>
      <c r="B325" s="127">
        <v>23</v>
      </c>
      <c r="C325" s="30" t="s">
        <v>2828</v>
      </c>
      <c r="D325" s="30"/>
      <c r="E325" s="471"/>
      <c r="F325" s="1001"/>
      <c r="G325" s="473"/>
      <c r="H325" s="475"/>
    </row>
    <row r="326" spans="1:8" s="2" customFormat="1">
      <c r="A326" s="467"/>
      <c r="B326" s="127">
        <v>24</v>
      </c>
      <c r="C326" s="30" t="s">
        <v>3192</v>
      </c>
      <c r="D326" s="30" t="s">
        <v>3155</v>
      </c>
      <c r="E326" s="471"/>
      <c r="F326" s="1001"/>
      <c r="G326" s="473"/>
      <c r="H326" s="475"/>
    </row>
    <row r="327" spans="1:8" s="2" customFormat="1" ht="31.5">
      <c r="A327" s="467"/>
      <c r="B327" s="127">
        <v>25</v>
      </c>
      <c r="C327" s="30" t="s">
        <v>3193</v>
      </c>
      <c r="D327" s="30" t="s">
        <v>3189</v>
      </c>
      <c r="E327" s="471"/>
      <c r="F327" s="1001"/>
      <c r="G327" s="473"/>
      <c r="H327" s="475"/>
    </row>
    <row r="328" spans="1:8" s="2" customFormat="1" ht="31.5">
      <c r="A328" s="467"/>
      <c r="B328" s="127">
        <v>26</v>
      </c>
      <c r="C328" s="30" t="s">
        <v>3194</v>
      </c>
      <c r="D328" s="30" t="s">
        <v>3195</v>
      </c>
      <c r="E328" s="471"/>
      <c r="F328" s="1001"/>
      <c r="G328" s="473"/>
      <c r="H328" s="475"/>
    </row>
    <row r="329" spans="1:8" s="2" customFormat="1">
      <c r="A329" s="466"/>
      <c r="B329" s="466"/>
      <c r="C329" s="466"/>
      <c r="D329" s="466"/>
      <c r="E329" s="466"/>
      <c r="F329" s="466"/>
      <c r="G329" s="466"/>
      <c r="H329" s="466"/>
    </row>
    <row r="330" spans="1:8" s="2" customFormat="1">
      <c r="A330" s="467" t="s">
        <v>3196</v>
      </c>
      <c r="B330" s="127">
        <v>1</v>
      </c>
      <c r="C330" s="30" t="s">
        <v>270</v>
      </c>
      <c r="D330" s="305"/>
      <c r="E330" s="470" t="s">
        <v>9</v>
      </c>
      <c r="F330" s="1175" t="s">
        <v>56</v>
      </c>
      <c r="G330" s="792" t="s">
        <v>209</v>
      </c>
      <c r="H330" s="474"/>
    </row>
    <row r="331" spans="1:8" s="2" customFormat="1">
      <c r="A331" s="467"/>
      <c r="B331" s="127">
        <v>2</v>
      </c>
      <c r="C331" s="30" t="s">
        <v>3187</v>
      </c>
      <c r="D331" s="415"/>
      <c r="E331" s="471"/>
      <c r="F331" s="1129"/>
      <c r="G331" s="793"/>
      <c r="H331" s="475"/>
    </row>
    <row r="332" spans="1:8" s="2" customFormat="1">
      <c r="A332" s="467"/>
      <c r="B332" s="127">
        <v>3</v>
      </c>
      <c r="C332" s="30" t="s">
        <v>3149</v>
      </c>
      <c r="D332" s="415"/>
      <c r="E332" s="471"/>
      <c r="F332" s="1129"/>
      <c r="G332" s="793"/>
      <c r="H332" s="475"/>
    </row>
    <row r="333" spans="1:8" s="2" customFormat="1">
      <c r="A333" s="467"/>
      <c r="B333" s="127">
        <v>4</v>
      </c>
      <c r="C333" s="30" t="s">
        <v>3154</v>
      </c>
      <c r="D333" s="30" t="s">
        <v>3155</v>
      </c>
      <c r="E333" s="471"/>
      <c r="F333" s="1129"/>
      <c r="G333" s="793"/>
      <c r="H333" s="475"/>
    </row>
    <row r="334" spans="1:8" s="2" customFormat="1" ht="31.5">
      <c r="A334" s="467"/>
      <c r="B334" s="127">
        <v>5</v>
      </c>
      <c r="C334" s="30" t="s">
        <v>3188</v>
      </c>
      <c r="D334" s="30" t="s">
        <v>3189</v>
      </c>
      <c r="E334" s="471"/>
      <c r="F334" s="1129"/>
      <c r="G334" s="793"/>
      <c r="H334" s="475"/>
    </row>
    <row r="335" spans="1:8" s="2" customFormat="1">
      <c r="A335" s="467"/>
      <c r="B335" s="127">
        <v>6</v>
      </c>
      <c r="C335" s="30" t="s">
        <v>3158</v>
      </c>
      <c r="D335" s="30" t="s">
        <v>3159</v>
      </c>
      <c r="E335" s="471"/>
      <c r="F335" s="1129"/>
      <c r="G335" s="793"/>
      <c r="H335" s="475"/>
    </row>
    <row r="336" spans="1:8" s="2" customFormat="1">
      <c r="A336" s="467"/>
      <c r="B336" s="127">
        <v>7</v>
      </c>
      <c r="C336" s="30" t="s">
        <v>3150</v>
      </c>
      <c r="D336" s="415"/>
      <c r="E336" s="471"/>
      <c r="F336" s="1129"/>
      <c r="G336" s="793"/>
      <c r="H336" s="475"/>
    </row>
    <row r="337" spans="1:8" s="2" customFormat="1">
      <c r="A337" s="467"/>
      <c r="B337" s="127">
        <v>8</v>
      </c>
      <c r="C337" s="30" t="s">
        <v>3190</v>
      </c>
      <c r="D337" s="415"/>
      <c r="E337" s="471"/>
      <c r="F337" s="1129"/>
      <c r="G337" s="793"/>
      <c r="H337" s="475"/>
    </row>
    <row r="338" spans="1:8" s="2" customFormat="1">
      <c r="A338" s="467"/>
      <c r="B338" s="127">
        <v>9</v>
      </c>
      <c r="C338" s="30" t="s">
        <v>3164</v>
      </c>
      <c r="D338" s="415"/>
      <c r="E338" s="471"/>
      <c r="F338" s="1129"/>
      <c r="G338" s="793"/>
      <c r="H338" s="475"/>
    </row>
    <row r="339" spans="1:8" s="2" customFormat="1">
      <c r="A339" s="467"/>
      <c r="B339" s="127">
        <v>10</v>
      </c>
      <c r="C339" s="30" t="s">
        <v>3152</v>
      </c>
      <c r="D339" s="415"/>
      <c r="E339" s="471"/>
      <c r="F339" s="1129"/>
      <c r="G339" s="793"/>
      <c r="H339" s="475"/>
    </row>
    <row r="340" spans="1:8" s="2" customFormat="1">
      <c r="A340" s="467"/>
      <c r="B340" s="127">
        <v>11</v>
      </c>
      <c r="C340" s="30" t="s">
        <v>3160</v>
      </c>
      <c r="D340" s="415"/>
      <c r="E340" s="471"/>
      <c r="F340" s="1129"/>
      <c r="G340" s="793"/>
      <c r="H340" s="475"/>
    </row>
    <row r="341" spans="1:8" s="2" customFormat="1">
      <c r="A341" s="467"/>
      <c r="B341" s="127">
        <v>12</v>
      </c>
      <c r="C341" s="30" t="s">
        <v>3154</v>
      </c>
      <c r="D341" s="30" t="s">
        <v>3155</v>
      </c>
      <c r="E341" s="471"/>
      <c r="F341" s="1129"/>
      <c r="G341" s="793"/>
      <c r="H341" s="475"/>
    </row>
    <row r="342" spans="1:8" s="2" customFormat="1" ht="31.5">
      <c r="A342" s="467"/>
      <c r="B342" s="127">
        <v>13</v>
      </c>
      <c r="C342" s="30" t="s">
        <v>3188</v>
      </c>
      <c r="D342" s="30" t="s">
        <v>3189</v>
      </c>
      <c r="E342" s="471"/>
      <c r="F342" s="1129"/>
      <c r="G342" s="793"/>
      <c r="H342" s="475"/>
    </row>
    <row r="343" spans="1:8" s="2" customFormat="1">
      <c r="A343" s="467"/>
      <c r="B343" s="127">
        <v>14</v>
      </c>
      <c r="C343" s="30" t="s">
        <v>3158</v>
      </c>
      <c r="D343" s="30" t="s">
        <v>3159</v>
      </c>
      <c r="E343" s="471"/>
      <c r="F343" s="1129"/>
      <c r="G343" s="793"/>
      <c r="H343" s="475"/>
    </row>
    <row r="344" spans="1:8" s="2" customFormat="1">
      <c r="A344" s="467"/>
      <c r="B344" s="127">
        <v>15</v>
      </c>
      <c r="C344" s="30" t="s">
        <v>860</v>
      </c>
      <c r="D344" s="415"/>
      <c r="E344" s="471"/>
      <c r="F344" s="1129"/>
      <c r="G344" s="793"/>
      <c r="H344" s="475"/>
    </row>
    <row r="345" spans="1:8" s="2" customFormat="1">
      <c r="A345" s="467"/>
      <c r="B345" s="127">
        <v>16</v>
      </c>
      <c r="C345" s="30" t="s">
        <v>2828</v>
      </c>
      <c r="D345" s="415"/>
      <c r="E345" s="471"/>
      <c r="F345" s="1129"/>
      <c r="G345" s="793"/>
      <c r="H345" s="475"/>
    </row>
    <row r="346" spans="1:8" s="2" customFormat="1">
      <c r="A346" s="467"/>
      <c r="B346" s="127">
        <v>17</v>
      </c>
      <c r="C346" s="30" t="s">
        <v>3174</v>
      </c>
      <c r="D346" s="415"/>
      <c r="E346" s="471"/>
      <c r="F346" s="1129"/>
      <c r="G346" s="793"/>
      <c r="H346" s="475"/>
    </row>
    <row r="347" spans="1:8" s="2" customFormat="1">
      <c r="A347" s="467"/>
      <c r="B347" s="127">
        <v>18</v>
      </c>
      <c r="C347" s="30" t="s">
        <v>3192</v>
      </c>
      <c r="D347" s="30" t="s">
        <v>3155</v>
      </c>
      <c r="E347" s="471"/>
      <c r="F347" s="1129"/>
      <c r="G347" s="793"/>
      <c r="H347" s="475"/>
    </row>
    <row r="348" spans="1:8" s="2" customFormat="1" ht="31.5">
      <c r="A348" s="467"/>
      <c r="B348" s="127">
        <v>19</v>
      </c>
      <c r="C348" s="30" t="s">
        <v>3193</v>
      </c>
      <c r="D348" s="30" t="s">
        <v>3189</v>
      </c>
      <c r="E348" s="471"/>
      <c r="F348" s="1129"/>
      <c r="G348" s="793"/>
      <c r="H348" s="475"/>
    </row>
    <row r="349" spans="1:8" s="2" customFormat="1">
      <c r="A349" s="467"/>
      <c r="B349" s="127">
        <v>20</v>
      </c>
      <c r="C349" s="30" t="s">
        <v>3194</v>
      </c>
      <c r="D349" s="30" t="s">
        <v>3159</v>
      </c>
      <c r="E349" s="471"/>
      <c r="F349" s="1129"/>
      <c r="G349" s="793"/>
      <c r="H349" s="475"/>
    </row>
    <row r="350" spans="1:8" s="2" customFormat="1">
      <c r="A350" s="467"/>
      <c r="B350" s="127">
        <v>21</v>
      </c>
      <c r="C350" s="30" t="s">
        <v>3175</v>
      </c>
      <c r="D350" s="415"/>
      <c r="E350" s="471"/>
      <c r="F350" s="1129"/>
      <c r="G350" s="793"/>
      <c r="H350" s="475"/>
    </row>
    <row r="351" spans="1:8" s="2" customFormat="1">
      <c r="A351" s="467"/>
      <c r="B351" s="127">
        <v>22</v>
      </c>
      <c r="C351" s="30" t="s">
        <v>3150</v>
      </c>
      <c r="D351" s="415"/>
      <c r="E351" s="471"/>
      <c r="F351" s="1129"/>
      <c r="G351" s="793"/>
      <c r="H351" s="475"/>
    </row>
    <row r="352" spans="1:8" s="2" customFormat="1">
      <c r="A352" s="467"/>
      <c r="B352" s="127">
        <v>23</v>
      </c>
      <c r="C352" s="30" t="s">
        <v>3197</v>
      </c>
      <c r="D352" s="415"/>
      <c r="E352" s="471"/>
      <c r="F352" s="1129"/>
      <c r="G352" s="793"/>
      <c r="H352" s="475"/>
    </row>
    <row r="353" spans="1:8" s="2" customFormat="1">
      <c r="A353" s="467"/>
      <c r="B353" s="127">
        <v>24</v>
      </c>
      <c r="C353" s="30" t="s">
        <v>3168</v>
      </c>
      <c r="D353" s="415"/>
      <c r="E353" s="471"/>
      <c r="F353" s="1129"/>
      <c r="G353" s="793"/>
      <c r="H353" s="475"/>
    </row>
    <row r="354" spans="1:8" s="2" customFormat="1">
      <c r="A354" s="467"/>
      <c r="B354" s="127">
        <v>25</v>
      </c>
      <c r="C354" s="30" t="s">
        <v>3152</v>
      </c>
      <c r="D354" s="415"/>
      <c r="E354" s="471"/>
      <c r="F354" s="1129"/>
      <c r="G354" s="793"/>
      <c r="H354" s="475"/>
    </row>
    <row r="355" spans="1:8" s="2" customFormat="1">
      <c r="A355" s="467"/>
      <c r="B355" s="127">
        <v>26</v>
      </c>
      <c r="C355" s="30" t="s">
        <v>3160</v>
      </c>
      <c r="D355" s="415"/>
      <c r="E355" s="471"/>
      <c r="F355" s="1129"/>
      <c r="G355" s="793"/>
      <c r="H355" s="475"/>
    </row>
    <row r="356" spans="1:8" s="2" customFormat="1">
      <c r="A356" s="467"/>
      <c r="B356" s="127">
        <v>27</v>
      </c>
      <c r="C356" s="30" t="s">
        <v>3154</v>
      </c>
      <c r="D356" s="30" t="s">
        <v>3155</v>
      </c>
      <c r="E356" s="471"/>
      <c r="F356" s="1129"/>
      <c r="G356" s="793"/>
      <c r="H356" s="475"/>
    </row>
    <row r="357" spans="1:8" s="2" customFormat="1" ht="31.5">
      <c r="A357" s="467"/>
      <c r="B357" s="127">
        <v>28</v>
      </c>
      <c r="C357" s="30" t="s">
        <v>3188</v>
      </c>
      <c r="D357" s="30" t="s">
        <v>3189</v>
      </c>
      <c r="E357" s="471"/>
      <c r="F357" s="1129"/>
      <c r="G357" s="793"/>
      <c r="H357" s="475"/>
    </row>
    <row r="358" spans="1:8" s="2" customFormat="1">
      <c r="A358" s="467"/>
      <c r="B358" s="127">
        <v>29</v>
      </c>
      <c r="C358" s="30" t="s">
        <v>3158</v>
      </c>
      <c r="D358" s="30" t="s">
        <v>3159</v>
      </c>
      <c r="E358" s="471"/>
      <c r="F358" s="1129"/>
      <c r="G358" s="793"/>
      <c r="H358" s="475"/>
    </row>
    <row r="359" spans="1:8" s="2" customFormat="1">
      <c r="A359" s="467"/>
      <c r="B359" s="127">
        <v>30</v>
      </c>
      <c r="C359" s="30" t="s">
        <v>2203</v>
      </c>
      <c r="D359" s="415"/>
      <c r="E359" s="471"/>
      <c r="F359" s="1129"/>
      <c r="G359" s="793"/>
      <c r="H359" s="475"/>
    </row>
    <row r="360" spans="1:8" s="2" customFormat="1">
      <c r="A360" s="467"/>
      <c r="B360" s="127">
        <v>31</v>
      </c>
      <c r="C360" s="15" t="s">
        <v>3198</v>
      </c>
      <c r="D360" s="415"/>
      <c r="E360" s="471"/>
      <c r="F360" s="1129"/>
      <c r="G360" s="793"/>
      <c r="H360" s="475"/>
    </row>
    <row r="361" spans="1:8" s="2" customFormat="1">
      <c r="A361" s="467"/>
      <c r="B361" s="127">
        <v>32</v>
      </c>
      <c r="C361" s="30" t="s">
        <v>3192</v>
      </c>
      <c r="D361" s="30" t="s">
        <v>3155</v>
      </c>
      <c r="E361" s="471"/>
      <c r="F361" s="1129"/>
      <c r="G361" s="793"/>
      <c r="H361" s="475"/>
    </row>
    <row r="362" spans="1:8" s="2" customFormat="1" ht="31.5">
      <c r="A362" s="467"/>
      <c r="B362" s="127">
        <v>33</v>
      </c>
      <c r="C362" s="30" t="s">
        <v>3193</v>
      </c>
      <c r="D362" s="30" t="s">
        <v>3189</v>
      </c>
      <c r="E362" s="471"/>
      <c r="F362" s="1129"/>
      <c r="G362" s="793"/>
      <c r="H362" s="475"/>
    </row>
    <row r="363" spans="1:8" s="2" customFormat="1">
      <c r="A363" s="467"/>
      <c r="B363" s="127">
        <v>34</v>
      </c>
      <c r="C363" s="30" t="s">
        <v>3158</v>
      </c>
      <c r="D363" s="30" t="s">
        <v>3159</v>
      </c>
      <c r="E363" s="471"/>
      <c r="F363" s="1129"/>
      <c r="G363" s="793"/>
      <c r="H363" s="475"/>
    </row>
    <row r="364" spans="1:8" s="2" customFormat="1">
      <c r="A364" s="466"/>
      <c r="B364" s="466"/>
      <c r="C364" s="466"/>
      <c r="D364" s="466"/>
      <c r="E364" s="466"/>
      <c r="F364" s="466"/>
      <c r="G364" s="466"/>
      <c r="H364" s="466"/>
    </row>
    <row r="365" spans="1:8" s="2" customFormat="1">
      <c r="A365" s="467" t="s">
        <v>3199</v>
      </c>
      <c r="B365" s="127">
        <v>1</v>
      </c>
      <c r="C365" s="30" t="s">
        <v>270</v>
      </c>
      <c r="D365" s="305"/>
      <c r="E365" s="470" t="s">
        <v>9</v>
      </c>
      <c r="F365" s="1175" t="s">
        <v>56</v>
      </c>
      <c r="G365" s="792" t="s">
        <v>209</v>
      </c>
      <c r="H365" s="474"/>
    </row>
    <row r="366" spans="1:8" s="2" customFormat="1">
      <c r="A366" s="467"/>
      <c r="B366" s="127">
        <v>2</v>
      </c>
      <c r="C366" s="30" t="s">
        <v>3200</v>
      </c>
      <c r="D366" s="415"/>
      <c r="E366" s="471"/>
      <c r="F366" s="1129"/>
      <c r="G366" s="793"/>
      <c r="H366" s="475"/>
    </row>
    <row r="367" spans="1:8" s="2" customFormat="1">
      <c r="A367" s="467"/>
      <c r="B367" s="127">
        <v>3</v>
      </c>
      <c r="C367" s="30" t="s">
        <v>3149</v>
      </c>
      <c r="D367" s="415"/>
      <c r="E367" s="471"/>
      <c r="F367" s="1129"/>
      <c r="G367" s="793"/>
      <c r="H367" s="475"/>
    </row>
    <row r="368" spans="1:8" s="2" customFormat="1">
      <c r="A368" s="467"/>
      <c r="B368" s="127">
        <v>4</v>
      </c>
      <c r="C368" s="30" t="s">
        <v>3154</v>
      </c>
      <c r="D368" s="30" t="s">
        <v>3155</v>
      </c>
      <c r="E368" s="471"/>
      <c r="F368" s="1129"/>
      <c r="G368" s="793"/>
      <c r="H368" s="475"/>
    </row>
    <row r="369" spans="1:8" s="2" customFormat="1" ht="31.5">
      <c r="A369" s="467"/>
      <c r="B369" s="127">
        <v>5</v>
      </c>
      <c r="C369" s="30" t="s">
        <v>3201</v>
      </c>
      <c r="D369" s="30" t="s">
        <v>3202</v>
      </c>
      <c r="E369" s="471"/>
      <c r="F369" s="1129"/>
      <c r="G369" s="793"/>
      <c r="H369" s="475"/>
    </row>
    <row r="370" spans="1:8" s="2" customFormat="1">
      <c r="A370" s="467"/>
      <c r="B370" s="127">
        <v>6</v>
      </c>
      <c r="C370" s="30" t="s">
        <v>3158</v>
      </c>
      <c r="D370" s="30" t="s">
        <v>3159</v>
      </c>
      <c r="E370" s="471"/>
      <c r="F370" s="1129"/>
      <c r="G370" s="793"/>
      <c r="H370" s="475"/>
    </row>
    <row r="371" spans="1:8" s="2" customFormat="1">
      <c r="A371" s="467"/>
      <c r="B371" s="127">
        <v>7</v>
      </c>
      <c r="C371" s="30" t="s">
        <v>3150</v>
      </c>
      <c r="D371" s="415"/>
      <c r="E371" s="471"/>
      <c r="F371" s="1129"/>
      <c r="G371" s="793"/>
      <c r="H371" s="475"/>
    </row>
    <row r="372" spans="1:8" s="2" customFormat="1">
      <c r="A372" s="467"/>
      <c r="B372" s="127">
        <v>8</v>
      </c>
      <c r="C372" s="30" t="s">
        <v>3203</v>
      </c>
      <c r="D372" s="415"/>
      <c r="E372" s="471"/>
      <c r="F372" s="1129"/>
      <c r="G372" s="793"/>
      <c r="H372" s="475"/>
    </row>
    <row r="373" spans="1:8" s="2" customFormat="1">
      <c r="A373" s="467"/>
      <c r="B373" s="127">
        <v>9</v>
      </c>
      <c r="C373" s="30" t="s">
        <v>3164</v>
      </c>
      <c r="D373" s="415"/>
      <c r="E373" s="471"/>
      <c r="F373" s="1129"/>
      <c r="G373" s="793"/>
      <c r="H373" s="475"/>
    </row>
    <row r="374" spans="1:8" s="2" customFormat="1">
      <c r="A374" s="467"/>
      <c r="B374" s="127">
        <v>10</v>
      </c>
      <c r="C374" s="30" t="s">
        <v>3152</v>
      </c>
      <c r="D374" s="415"/>
      <c r="E374" s="471"/>
      <c r="F374" s="1129"/>
      <c r="G374" s="793"/>
      <c r="H374" s="475"/>
    </row>
    <row r="375" spans="1:8" s="2" customFormat="1">
      <c r="A375" s="467"/>
      <c r="B375" s="127">
        <v>11</v>
      </c>
      <c r="C375" s="30" t="s">
        <v>3160</v>
      </c>
      <c r="D375" s="415"/>
      <c r="E375" s="471"/>
      <c r="F375" s="1129"/>
      <c r="G375" s="793"/>
      <c r="H375" s="475"/>
    </row>
    <row r="376" spans="1:8" s="2" customFormat="1">
      <c r="A376" s="467"/>
      <c r="B376" s="127">
        <v>12</v>
      </c>
      <c r="C376" s="30" t="s">
        <v>3154</v>
      </c>
      <c r="D376" s="30" t="s">
        <v>3155</v>
      </c>
      <c r="E376" s="471"/>
      <c r="F376" s="1129"/>
      <c r="G376" s="793"/>
      <c r="H376" s="475"/>
    </row>
    <row r="377" spans="1:8" s="2" customFormat="1" ht="31.5">
      <c r="A377" s="467"/>
      <c r="B377" s="127">
        <v>13</v>
      </c>
      <c r="C377" s="30" t="s">
        <v>3201</v>
      </c>
      <c r="D377" s="30" t="s">
        <v>3202</v>
      </c>
      <c r="E377" s="471"/>
      <c r="F377" s="1129"/>
      <c r="G377" s="793"/>
      <c r="H377" s="475"/>
    </row>
    <row r="378" spans="1:8" s="2" customFormat="1">
      <c r="A378" s="467"/>
      <c r="B378" s="127">
        <v>14</v>
      </c>
      <c r="C378" s="30" t="s">
        <v>3158</v>
      </c>
      <c r="D378" s="30" t="s">
        <v>3159</v>
      </c>
      <c r="E378" s="471"/>
      <c r="F378" s="1129"/>
      <c r="G378" s="793"/>
      <c r="H378" s="475"/>
    </row>
    <row r="379" spans="1:8" s="2" customFormat="1">
      <c r="A379" s="467"/>
      <c r="B379" s="127">
        <v>15</v>
      </c>
      <c r="C379" s="30" t="s">
        <v>860</v>
      </c>
      <c r="D379" s="415"/>
      <c r="E379" s="471"/>
      <c r="F379" s="1129"/>
      <c r="G379" s="793"/>
      <c r="H379" s="475"/>
    </row>
    <row r="380" spans="1:8" s="2" customFormat="1">
      <c r="A380" s="467"/>
      <c r="B380" s="127">
        <v>16</v>
      </c>
      <c r="C380" s="30" t="s">
        <v>1602</v>
      </c>
      <c r="D380" s="415"/>
      <c r="E380" s="471"/>
      <c r="F380" s="1129"/>
      <c r="G380" s="793"/>
      <c r="H380" s="475"/>
    </row>
    <row r="381" spans="1:8" s="2" customFormat="1">
      <c r="A381" s="467"/>
      <c r="B381" s="127">
        <v>17</v>
      </c>
      <c r="C381" s="30" t="s">
        <v>3150</v>
      </c>
      <c r="D381" s="415"/>
      <c r="E381" s="471"/>
      <c r="F381" s="1129"/>
      <c r="G381" s="793"/>
      <c r="H381" s="475"/>
    </row>
    <row r="382" spans="1:8" s="2" customFormat="1">
      <c r="A382" s="467"/>
      <c r="B382" s="127">
        <v>18</v>
      </c>
      <c r="C382" s="30" t="s">
        <v>3204</v>
      </c>
      <c r="D382" s="415"/>
      <c r="E382" s="471"/>
      <c r="F382" s="1129"/>
      <c r="G382" s="793"/>
      <c r="H382" s="475"/>
    </row>
    <row r="383" spans="1:8" s="2" customFormat="1">
      <c r="A383" s="467"/>
      <c r="B383" s="127">
        <v>19</v>
      </c>
      <c r="C383" s="30" t="s">
        <v>3168</v>
      </c>
      <c r="D383" s="415"/>
      <c r="E383" s="471"/>
      <c r="F383" s="1129"/>
      <c r="G383" s="793"/>
      <c r="H383" s="475"/>
    </row>
    <row r="384" spans="1:8" s="2" customFormat="1" ht="31.5">
      <c r="A384" s="467"/>
      <c r="B384" s="127">
        <v>20</v>
      </c>
      <c r="C384" s="30" t="s">
        <v>3201</v>
      </c>
      <c r="D384" s="30" t="s">
        <v>3202</v>
      </c>
      <c r="E384" s="471"/>
      <c r="F384" s="1129"/>
      <c r="G384" s="793"/>
      <c r="H384" s="475"/>
    </row>
    <row r="385" spans="1:8" s="2" customFormat="1">
      <c r="A385" s="467"/>
      <c r="B385" s="127">
        <v>21</v>
      </c>
      <c r="C385" s="30" t="s">
        <v>3158</v>
      </c>
      <c r="D385" s="30" t="s">
        <v>3159</v>
      </c>
      <c r="E385" s="471"/>
      <c r="F385" s="1129"/>
      <c r="G385" s="793"/>
      <c r="H385" s="475"/>
    </row>
    <row r="386" spans="1:8" s="2" customFormat="1">
      <c r="A386" s="467"/>
      <c r="B386" s="127">
        <v>22</v>
      </c>
      <c r="C386" s="30" t="s">
        <v>2203</v>
      </c>
      <c r="D386" s="415"/>
      <c r="E386" s="471"/>
      <c r="F386" s="1129"/>
      <c r="G386" s="793"/>
      <c r="H386" s="475"/>
    </row>
    <row r="387" spans="1:8" s="2" customFormat="1">
      <c r="A387" s="467"/>
      <c r="B387" s="127">
        <v>23</v>
      </c>
      <c r="C387" s="30" t="s">
        <v>2828</v>
      </c>
      <c r="D387" s="30"/>
      <c r="E387" s="471"/>
      <c r="F387" s="1129"/>
      <c r="G387" s="793"/>
      <c r="H387" s="475"/>
    </row>
    <row r="388" spans="1:8" s="2" customFormat="1">
      <c r="A388" s="467"/>
      <c r="B388" s="127">
        <v>24</v>
      </c>
      <c r="C388" s="30" t="s">
        <v>3192</v>
      </c>
      <c r="D388" s="30" t="s">
        <v>3155</v>
      </c>
      <c r="E388" s="471"/>
      <c r="F388" s="1129"/>
      <c r="G388" s="793"/>
      <c r="H388" s="475"/>
    </row>
    <row r="389" spans="1:8" s="2" customFormat="1" ht="31.5">
      <c r="A389" s="467"/>
      <c r="B389" s="127">
        <v>25</v>
      </c>
      <c r="C389" s="30" t="s">
        <v>3201</v>
      </c>
      <c r="D389" s="30" t="s">
        <v>3202</v>
      </c>
      <c r="E389" s="471"/>
      <c r="F389" s="1129"/>
      <c r="G389" s="793"/>
      <c r="H389" s="475"/>
    </row>
    <row r="390" spans="1:8" s="2" customFormat="1" ht="31.5">
      <c r="A390" s="467"/>
      <c r="B390" s="127">
        <v>26</v>
      </c>
      <c r="C390" s="30" t="s">
        <v>3194</v>
      </c>
      <c r="D390" s="30" t="s">
        <v>3195</v>
      </c>
      <c r="E390" s="471"/>
      <c r="F390" s="1129"/>
      <c r="G390" s="793"/>
      <c r="H390" s="475"/>
    </row>
    <row r="391" spans="1:8" s="2" customFormat="1">
      <c r="A391" s="466"/>
      <c r="B391" s="466"/>
      <c r="C391" s="466"/>
      <c r="D391" s="466"/>
      <c r="E391" s="466"/>
      <c r="F391" s="466"/>
      <c r="G391" s="466"/>
      <c r="H391" s="466"/>
    </row>
    <row r="392" spans="1:8" s="2" customFormat="1" ht="16.5" customHeight="1">
      <c r="A392" s="485" t="s">
        <v>3205</v>
      </c>
      <c r="B392" s="127">
        <v>1</v>
      </c>
      <c r="C392" s="30" t="s">
        <v>270</v>
      </c>
      <c r="D392" s="305"/>
      <c r="E392" s="470" t="s">
        <v>9</v>
      </c>
      <c r="F392" s="1175" t="s">
        <v>56</v>
      </c>
      <c r="G392" s="792" t="s">
        <v>209</v>
      </c>
      <c r="H392" s="474"/>
    </row>
    <row r="393" spans="1:8" s="2" customFormat="1">
      <c r="A393" s="486"/>
      <c r="B393" s="127">
        <v>2</v>
      </c>
      <c r="C393" s="30" t="s">
        <v>3200</v>
      </c>
      <c r="D393" s="415"/>
      <c r="E393" s="471"/>
      <c r="F393" s="1129"/>
      <c r="G393" s="793"/>
      <c r="H393" s="475"/>
    </row>
    <row r="394" spans="1:8" s="2" customFormat="1">
      <c r="A394" s="486"/>
      <c r="B394" s="127">
        <v>3</v>
      </c>
      <c r="C394" s="30" t="s">
        <v>3149</v>
      </c>
      <c r="D394" s="415"/>
      <c r="E394" s="471"/>
      <c r="F394" s="1129"/>
      <c r="G394" s="793"/>
      <c r="H394" s="475"/>
    </row>
    <row r="395" spans="1:8" s="2" customFormat="1">
      <c r="A395" s="486"/>
      <c r="B395" s="127">
        <v>4</v>
      </c>
      <c r="C395" s="30" t="s">
        <v>3154</v>
      </c>
      <c r="D395" s="30" t="s">
        <v>3155</v>
      </c>
      <c r="E395" s="471"/>
      <c r="F395" s="1129"/>
      <c r="G395" s="793"/>
      <c r="H395" s="475"/>
    </row>
    <row r="396" spans="1:8" s="2" customFormat="1" ht="31.5">
      <c r="A396" s="486"/>
      <c r="B396" s="127">
        <v>5</v>
      </c>
      <c r="C396" s="30" t="s">
        <v>3201</v>
      </c>
      <c r="D396" s="30" t="s">
        <v>3202</v>
      </c>
      <c r="E396" s="471"/>
      <c r="F396" s="1129"/>
      <c r="G396" s="793"/>
      <c r="H396" s="475"/>
    </row>
    <row r="397" spans="1:8" s="2" customFormat="1">
      <c r="A397" s="486"/>
      <c r="B397" s="127">
        <v>6</v>
      </c>
      <c r="C397" s="30" t="s">
        <v>3158</v>
      </c>
      <c r="D397" s="30" t="s">
        <v>3159</v>
      </c>
      <c r="E397" s="471"/>
      <c r="F397" s="1129"/>
      <c r="G397" s="793"/>
      <c r="H397" s="475"/>
    </row>
    <row r="398" spans="1:8" s="2" customFormat="1">
      <c r="A398" s="486"/>
      <c r="B398" s="127">
        <v>7</v>
      </c>
      <c r="C398" s="30" t="s">
        <v>3150</v>
      </c>
      <c r="D398" s="415"/>
      <c r="E398" s="471"/>
      <c r="F398" s="1129"/>
      <c r="G398" s="793"/>
      <c r="H398" s="475"/>
    </row>
    <row r="399" spans="1:8" s="2" customFormat="1">
      <c r="A399" s="486"/>
      <c r="B399" s="127">
        <v>8</v>
      </c>
      <c r="C399" s="30" t="s">
        <v>3203</v>
      </c>
      <c r="D399" s="415"/>
      <c r="E399" s="471"/>
      <c r="F399" s="1129"/>
      <c r="G399" s="793"/>
      <c r="H399" s="475"/>
    </row>
    <row r="400" spans="1:8" s="2" customFormat="1">
      <c r="A400" s="486"/>
      <c r="B400" s="127">
        <v>9</v>
      </c>
      <c r="C400" s="30" t="s">
        <v>3164</v>
      </c>
      <c r="D400" s="415"/>
      <c r="E400" s="471"/>
      <c r="F400" s="1129"/>
      <c r="G400" s="793"/>
      <c r="H400" s="475"/>
    </row>
    <row r="401" spans="1:8" s="2" customFormat="1">
      <c r="A401" s="486"/>
      <c r="B401" s="127">
        <v>10</v>
      </c>
      <c r="C401" s="30" t="s">
        <v>3152</v>
      </c>
      <c r="D401" s="415"/>
      <c r="E401" s="471"/>
      <c r="F401" s="1129"/>
      <c r="G401" s="793"/>
      <c r="H401" s="475"/>
    </row>
    <row r="402" spans="1:8" s="2" customFormat="1">
      <c r="A402" s="486"/>
      <c r="B402" s="127">
        <v>11</v>
      </c>
      <c r="C402" s="30" t="s">
        <v>3160</v>
      </c>
      <c r="D402" s="415"/>
      <c r="E402" s="471"/>
      <c r="F402" s="1129"/>
      <c r="G402" s="793"/>
      <c r="H402" s="475"/>
    </row>
    <row r="403" spans="1:8" s="2" customFormat="1">
      <c r="A403" s="486"/>
      <c r="B403" s="127">
        <v>12</v>
      </c>
      <c r="C403" s="30" t="s">
        <v>3154</v>
      </c>
      <c r="D403" s="30" t="s">
        <v>3155</v>
      </c>
      <c r="E403" s="471"/>
      <c r="F403" s="1129"/>
      <c r="G403" s="793"/>
      <c r="H403" s="475"/>
    </row>
    <row r="404" spans="1:8" s="2" customFormat="1" ht="31.5">
      <c r="A404" s="486"/>
      <c r="B404" s="127">
        <v>13</v>
      </c>
      <c r="C404" s="30" t="s">
        <v>3201</v>
      </c>
      <c r="D404" s="30" t="s">
        <v>3202</v>
      </c>
      <c r="E404" s="471"/>
      <c r="F404" s="1129"/>
      <c r="G404" s="793"/>
      <c r="H404" s="475"/>
    </row>
    <row r="405" spans="1:8" s="2" customFormat="1">
      <c r="A405" s="486"/>
      <c r="B405" s="127">
        <v>14</v>
      </c>
      <c r="C405" s="30" t="s">
        <v>3158</v>
      </c>
      <c r="D405" s="30" t="s">
        <v>3159</v>
      </c>
      <c r="E405" s="471"/>
      <c r="F405" s="1129"/>
      <c r="G405" s="793"/>
      <c r="H405" s="475"/>
    </row>
    <row r="406" spans="1:8" s="2" customFormat="1">
      <c r="A406" s="486"/>
      <c r="B406" s="127">
        <v>15</v>
      </c>
      <c r="C406" s="30" t="s">
        <v>860</v>
      </c>
      <c r="D406" s="415"/>
      <c r="E406" s="471"/>
      <c r="F406" s="1129"/>
      <c r="G406" s="793"/>
      <c r="H406" s="475"/>
    </row>
    <row r="407" spans="1:8" s="2" customFormat="1">
      <c r="A407" s="486"/>
      <c r="B407" s="127">
        <v>16</v>
      </c>
      <c r="C407" s="30" t="s">
        <v>2828</v>
      </c>
      <c r="D407" s="415"/>
      <c r="E407" s="471"/>
      <c r="F407" s="1129"/>
      <c r="G407" s="793"/>
      <c r="H407" s="475"/>
    </row>
    <row r="408" spans="1:8" s="2" customFormat="1">
      <c r="A408" s="486"/>
      <c r="B408" s="127">
        <v>17</v>
      </c>
      <c r="C408" s="30" t="s">
        <v>3174</v>
      </c>
      <c r="D408" s="415"/>
      <c r="E408" s="471"/>
      <c r="F408" s="1129"/>
      <c r="G408" s="793"/>
      <c r="H408" s="475"/>
    </row>
    <row r="409" spans="1:8" s="2" customFormat="1">
      <c r="A409" s="486"/>
      <c r="B409" s="127">
        <v>18</v>
      </c>
      <c r="C409" s="30" t="s">
        <v>3192</v>
      </c>
      <c r="D409" s="30" t="s">
        <v>3155</v>
      </c>
      <c r="E409" s="471"/>
      <c r="F409" s="1129"/>
      <c r="G409" s="793"/>
      <c r="H409" s="475"/>
    </row>
    <row r="410" spans="1:8" s="2" customFormat="1" ht="31.5">
      <c r="A410" s="486"/>
      <c r="B410" s="127">
        <v>19</v>
      </c>
      <c r="C410" s="30" t="s">
        <v>3201</v>
      </c>
      <c r="D410" s="30" t="s">
        <v>3202</v>
      </c>
      <c r="E410" s="471"/>
      <c r="F410" s="1129"/>
      <c r="G410" s="793"/>
      <c r="H410" s="475"/>
    </row>
    <row r="411" spans="1:8" s="2" customFormat="1">
      <c r="A411" s="486"/>
      <c r="B411" s="127">
        <v>20</v>
      </c>
      <c r="C411" s="30" t="s">
        <v>3194</v>
      </c>
      <c r="D411" s="30" t="s">
        <v>3159</v>
      </c>
      <c r="E411" s="471"/>
      <c r="F411" s="1129"/>
      <c r="G411" s="793"/>
      <c r="H411" s="475"/>
    </row>
    <row r="412" spans="1:8" s="2" customFormat="1">
      <c r="A412" s="486"/>
      <c r="B412" s="127">
        <v>21</v>
      </c>
      <c r="C412" s="30" t="s">
        <v>3175</v>
      </c>
      <c r="D412" s="415"/>
      <c r="E412" s="471"/>
      <c r="F412" s="1129"/>
      <c r="G412" s="793"/>
      <c r="H412" s="475"/>
    </row>
    <row r="413" spans="1:8" s="2" customFormat="1">
      <c r="A413" s="486"/>
      <c r="B413" s="127">
        <v>22</v>
      </c>
      <c r="C413" s="30" t="s">
        <v>3150</v>
      </c>
      <c r="D413" s="415"/>
      <c r="E413" s="471"/>
      <c r="F413" s="1129"/>
      <c r="G413" s="793"/>
      <c r="H413" s="475"/>
    </row>
    <row r="414" spans="1:8" s="2" customFormat="1">
      <c r="A414" s="486"/>
      <c r="B414" s="127">
        <v>23</v>
      </c>
      <c r="C414" s="30" t="s">
        <v>3206</v>
      </c>
      <c r="D414" s="415"/>
      <c r="E414" s="471"/>
      <c r="F414" s="1129"/>
      <c r="G414" s="793"/>
      <c r="H414" s="475"/>
    </row>
    <row r="415" spans="1:8" s="2" customFormat="1">
      <c r="A415" s="486"/>
      <c r="B415" s="127">
        <v>24</v>
      </c>
      <c r="C415" s="30" t="s">
        <v>3168</v>
      </c>
      <c r="D415" s="415"/>
      <c r="E415" s="471"/>
      <c r="F415" s="1129"/>
      <c r="G415" s="793"/>
      <c r="H415" s="475"/>
    </row>
    <row r="416" spans="1:8" s="2" customFormat="1">
      <c r="A416" s="486"/>
      <c r="B416" s="127">
        <v>25</v>
      </c>
      <c r="C416" s="30" t="s">
        <v>3152</v>
      </c>
      <c r="D416" s="415"/>
      <c r="E416" s="471"/>
      <c r="F416" s="1129"/>
      <c r="G416" s="793"/>
      <c r="H416" s="475"/>
    </row>
    <row r="417" spans="1:8" s="2" customFormat="1">
      <c r="A417" s="486"/>
      <c r="B417" s="127">
        <v>26</v>
      </c>
      <c r="C417" s="30" t="s">
        <v>3160</v>
      </c>
      <c r="D417" s="415"/>
      <c r="E417" s="471"/>
      <c r="F417" s="1129"/>
      <c r="G417" s="793"/>
      <c r="H417" s="475"/>
    </row>
    <row r="418" spans="1:8" s="2" customFormat="1">
      <c r="A418" s="486"/>
      <c r="B418" s="127">
        <v>27</v>
      </c>
      <c r="C418" s="30" t="s">
        <v>3154</v>
      </c>
      <c r="D418" s="30" t="s">
        <v>3155</v>
      </c>
      <c r="E418" s="471"/>
      <c r="F418" s="1129"/>
      <c r="G418" s="793"/>
      <c r="H418" s="475"/>
    </row>
    <row r="419" spans="1:8" s="2" customFormat="1" ht="31.5">
      <c r="A419" s="486"/>
      <c r="B419" s="127">
        <v>28</v>
      </c>
      <c r="C419" s="30" t="s">
        <v>3201</v>
      </c>
      <c r="D419" s="30" t="s">
        <v>3202</v>
      </c>
      <c r="E419" s="471"/>
      <c r="F419" s="1129"/>
      <c r="G419" s="793"/>
      <c r="H419" s="475"/>
    </row>
    <row r="420" spans="1:8" s="2" customFormat="1">
      <c r="A420" s="486"/>
      <c r="B420" s="127">
        <v>29</v>
      </c>
      <c r="C420" s="30" t="s">
        <v>3158</v>
      </c>
      <c r="D420" s="30" t="s">
        <v>3159</v>
      </c>
      <c r="E420" s="471"/>
      <c r="F420" s="1129"/>
      <c r="G420" s="793"/>
      <c r="H420" s="475"/>
    </row>
    <row r="421" spans="1:8" s="2" customFormat="1">
      <c r="A421" s="486"/>
      <c r="B421" s="127">
        <v>30</v>
      </c>
      <c r="C421" s="30" t="s">
        <v>2203</v>
      </c>
      <c r="D421" s="415"/>
      <c r="E421" s="471"/>
      <c r="F421" s="1129"/>
      <c r="G421" s="793"/>
      <c r="H421" s="475"/>
    </row>
    <row r="422" spans="1:8" s="2" customFormat="1">
      <c r="A422" s="486"/>
      <c r="B422" s="127">
        <v>31</v>
      </c>
      <c r="C422" s="15" t="s">
        <v>3198</v>
      </c>
      <c r="D422" s="415"/>
      <c r="E422" s="471"/>
      <c r="F422" s="1129"/>
      <c r="G422" s="793"/>
      <c r="H422" s="475"/>
    </row>
    <row r="423" spans="1:8" s="2" customFormat="1">
      <c r="A423" s="486"/>
      <c r="B423" s="127">
        <v>32</v>
      </c>
      <c r="C423" s="30" t="s">
        <v>3192</v>
      </c>
      <c r="D423" s="30" t="s">
        <v>3155</v>
      </c>
      <c r="E423" s="471"/>
      <c r="F423" s="1129"/>
      <c r="G423" s="793"/>
      <c r="H423" s="475"/>
    </row>
    <row r="424" spans="1:8" s="2" customFormat="1" ht="31.5">
      <c r="A424" s="486"/>
      <c r="B424" s="127">
        <v>33</v>
      </c>
      <c r="C424" s="30" t="s">
        <v>3193</v>
      </c>
      <c r="D424" s="30" t="s">
        <v>3189</v>
      </c>
      <c r="E424" s="471"/>
      <c r="F424" s="1129"/>
      <c r="G424" s="793"/>
      <c r="H424" s="475"/>
    </row>
    <row r="425" spans="1:8" s="2" customFormat="1" ht="16.5" customHeight="1">
      <c r="A425" s="486"/>
      <c r="B425" s="127">
        <v>34</v>
      </c>
      <c r="C425" s="30" t="s">
        <v>3158</v>
      </c>
      <c r="D425" s="30" t="s">
        <v>3159</v>
      </c>
      <c r="E425" s="471"/>
      <c r="F425" s="1129"/>
      <c r="G425" s="793"/>
      <c r="H425" s="475"/>
    </row>
    <row r="426" spans="1:8" s="2" customFormat="1">
      <c r="A426" s="691"/>
      <c r="B426" s="692"/>
      <c r="C426" s="692"/>
      <c r="D426" s="692"/>
      <c r="E426" s="692"/>
      <c r="F426" s="692"/>
      <c r="G426" s="692"/>
      <c r="H426" s="693"/>
    </row>
    <row r="427" spans="1:8" s="2" customFormat="1">
      <c r="A427" s="467" t="s">
        <v>3207</v>
      </c>
      <c r="B427" s="127">
        <v>1</v>
      </c>
      <c r="C427" s="30" t="s">
        <v>270</v>
      </c>
      <c r="D427" s="305"/>
      <c r="E427" s="470" t="s">
        <v>9</v>
      </c>
      <c r="F427" s="1175" t="s">
        <v>56</v>
      </c>
      <c r="G427" s="792" t="s">
        <v>209</v>
      </c>
      <c r="H427" s="474"/>
    </row>
    <row r="428" spans="1:8" s="2" customFormat="1">
      <c r="A428" s="467"/>
      <c r="B428" s="127">
        <v>2</v>
      </c>
      <c r="C428" s="30" t="s">
        <v>3208</v>
      </c>
      <c r="D428" s="415"/>
      <c r="E428" s="471"/>
      <c r="F428" s="1001"/>
      <c r="G428" s="473"/>
      <c r="H428" s="475"/>
    </row>
    <row r="429" spans="1:8" s="2" customFormat="1">
      <c r="A429" s="467"/>
      <c r="B429" s="127">
        <v>3</v>
      </c>
      <c r="C429" s="30" t="s">
        <v>3149</v>
      </c>
      <c r="D429" s="415"/>
      <c r="E429" s="471"/>
      <c r="F429" s="1001"/>
      <c r="G429" s="473"/>
      <c r="H429" s="475"/>
    </row>
    <row r="430" spans="1:8" s="2" customFormat="1">
      <c r="A430" s="467"/>
      <c r="B430" s="127">
        <v>4</v>
      </c>
      <c r="C430" s="30" t="s">
        <v>3154</v>
      </c>
      <c r="D430" s="30" t="s">
        <v>3155</v>
      </c>
      <c r="E430" s="471"/>
      <c r="F430" s="1001"/>
      <c r="G430" s="473"/>
      <c r="H430" s="475"/>
    </row>
    <row r="431" spans="1:8" s="2" customFormat="1" ht="31.5">
      <c r="A431" s="467"/>
      <c r="B431" s="127">
        <v>5</v>
      </c>
      <c r="C431" s="30" t="s">
        <v>3201</v>
      </c>
      <c r="D431" s="30" t="s">
        <v>3202</v>
      </c>
      <c r="E431" s="471"/>
      <c r="F431" s="1001"/>
      <c r="G431" s="473"/>
      <c r="H431" s="475"/>
    </row>
    <row r="432" spans="1:8" s="2" customFormat="1">
      <c r="A432" s="467"/>
      <c r="B432" s="127">
        <v>6</v>
      </c>
      <c r="C432" s="30" t="s">
        <v>3158</v>
      </c>
      <c r="D432" s="30" t="s">
        <v>3159</v>
      </c>
      <c r="E432" s="471"/>
      <c r="F432" s="1001"/>
      <c r="G432" s="473"/>
      <c r="H432" s="475"/>
    </row>
    <row r="433" spans="1:8" s="2" customFormat="1">
      <c r="A433" s="467"/>
      <c r="B433" s="127">
        <v>7</v>
      </c>
      <c r="C433" s="30" t="s">
        <v>860</v>
      </c>
      <c r="D433" s="415"/>
      <c r="E433" s="471"/>
      <c r="F433" s="1001"/>
      <c r="G433" s="473"/>
      <c r="H433" s="475"/>
    </row>
    <row r="434" spans="1:8" s="2" customFormat="1">
      <c r="A434" s="467"/>
      <c r="B434" s="127">
        <v>8</v>
      </c>
      <c r="C434" s="30" t="s">
        <v>1602</v>
      </c>
      <c r="D434" s="415"/>
      <c r="E434" s="471"/>
      <c r="F434" s="1001"/>
      <c r="G434" s="473"/>
      <c r="H434" s="475"/>
    </row>
    <row r="435" spans="1:8" s="2" customFormat="1">
      <c r="A435" s="467"/>
      <c r="B435" s="127">
        <v>9</v>
      </c>
      <c r="C435" s="30" t="s">
        <v>3154</v>
      </c>
      <c r="D435" s="30" t="s">
        <v>3155</v>
      </c>
      <c r="E435" s="471"/>
      <c r="F435" s="1001"/>
      <c r="G435" s="473"/>
      <c r="H435" s="475"/>
    </row>
    <row r="436" spans="1:8" s="2" customFormat="1" ht="31.5">
      <c r="A436" s="467"/>
      <c r="B436" s="127">
        <v>10</v>
      </c>
      <c r="C436" s="30" t="s">
        <v>3201</v>
      </c>
      <c r="D436" s="30" t="s">
        <v>3202</v>
      </c>
      <c r="E436" s="471"/>
      <c r="F436" s="1001"/>
      <c r="G436" s="473"/>
      <c r="H436" s="475"/>
    </row>
    <row r="437" spans="1:8" s="2" customFormat="1">
      <c r="A437" s="467"/>
      <c r="B437" s="127">
        <v>11</v>
      </c>
      <c r="C437" s="30" t="s">
        <v>3158</v>
      </c>
      <c r="D437" s="30" t="s">
        <v>3159</v>
      </c>
      <c r="E437" s="471"/>
      <c r="F437" s="1001"/>
      <c r="G437" s="473"/>
      <c r="H437" s="475"/>
    </row>
    <row r="438" spans="1:8" s="2" customFormat="1">
      <c r="A438" s="467"/>
      <c r="B438" s="127">
        <v>12</v>
      </c>
      <c r="C438" s="15" t="s">
        <v>864</v>
      </c>
      <c r="D438" s="30"/>
      <c r="E438" s="471"/>
      <c r="F438" s="1001"/>
      <c r="G438" s="473"/>
      <c r="H438" s="475"/>
    </row>
    <row r="439" spans="1:8" s="2" customFormat="1">
      <c r="A439" s="467"/>
      <c r="B439" s="127">
        <v>13</v>
      </c>
      <c r="C439" s="30" t="s">
        <v>2828</v>
      </c>
      <c r="D439" s="30"/>
      <c r="E439" s="471"/>
      <c r="F439" s="1001"/>
      <c r="G439" s="473"/>
      <c r="H439" s="475"/>
    </row>
    <row r="440" spans="1:8" s="2" customFormat="1">
      <c r="A440" s="467"/>
      <c r="B440" s="127">
        <v>14</v>
      </c>
      <c r="C440" s="30" t="s">
        <v>3154</v>
      </c>
      <c r="D440" s="30" t="s">
        <v>3155</v>
      </c>
      <c r="E440" s="471"/>
      <c r="F440" s="1001"/>
      <c r="G440" s="473"/>
      <c r="H440" s="475"/>
    </row>
    <row r="441" spans="1:8" s="2" customFormat="1" ht="31.5">
      <c r="A441" s="467"/>
      <c r="B441" s="127">
        <v>15</v>
      </c>
      <c r="C441" s="30" t="s">
        <v>3201</v>
      </c>
      <c r="D441" s="30" t="s">
        <v>3202</v>
      </c>
      <c r="E441" s="471"/>
      <c r="F441" s="1001"/>
      <c r="G441" s="473"/>
      <c r="H441" s="475"/>
    </row>
    <row r="442" spans="1:8" s="2" customFormat="1">
      <c r="A442" s="467"/>
      <c r="B442" s="127">
        <v>16</v>
      </c>
      <c r="C442" s="30" t="s">
        <v>3158</v>
      </c>
      <c r="D442" s="30" t="s">
        <v>3159</v>
      </c>
      <c r="E442" s="471"/>
      <c r="F442" s="1001"/>
      <c r="G442" s="473"/>
      <c r="H442" s="475"/>
    </row>
    <row r="443" spans="1:8" s="2" customFormat="1">
      <c r="A443" s="467"/>
      <c r="B443" s="127">
        <v>17</v>
      </c>
      <c r="C443" s="15" t="s">
        <v>3182</v>
      </c>
      <c r="D443" s="415"/>
      <c r="E443" s="471"/>
      <c r="F443" s="1001"/>
      <c r="G443" s="473"/>
      <c r="H443" s="475"/>
    </row>
    <row r="444" spans="1:8" s="2" customFormat="1">
      <c r="A444" s="466"/>
      <c r="B444" s="466"/>
      <c r="C444" s="466"/>
      <c r="D444" s="466"/>
      <c r="E444" s="466"/>
      <c r="F444" s="466"/>
      <c r="G444" s="466"/>
      <c r="H444" s="466"/>
    </row>
    <row r="445" spans="1:8" s="2" customFormat="1">
      <c r="A445" s="467" t="s">
        <v>3209</v>
      </c>
      <c r="B445" s="127">
        <v>1</v>
      </c>
      <c r="C445" s="30" t="s">
        <v>270</v>
      </c>
      <c r="D445" s="305"/>
      <c r="E445" s="769" t="s">
        <v>9</v>
      </c>
      <c r="F445" s="1175" t="s">
        <v>56</v>
      </c>
      <c r="G445" s="792" t="s">
        <v>209</v>
      </c>
      <c r="H445" s="474"/>
    </row>
    <row r="446" spans="1:8" s="2" customFormat="1">
      <c r="A446" s="467"/>
      <c r="B446" s="127">
        <v>2</v>
      </c>
      <c r="C446" s="30" t="s">
        <v>3210</v>
      </c>
      <c r="D446" s="415"/>
      <c r="E446" s="770"/>
      <c r="F446" s="1129"/>
      <c r="G446" s="793"/>
      <c r="H446" s="475"/>
    </row>
    <row r="447" spans="1:8" s="2" customFormat="1">
      <c r="A447" s="467"/>
      <c r="B447" s="127">
        <v>3</v>
      </c>
      <c r="C447" s="30" t="s">
        <v>3164</v>
      </c>
      <c r="D447" s="415"/>
      <c r="E447" s="770"/>
      <c r="F447" s="1129"/>
      <c r="G447" s="793"/>
      <c r="H447" s="475"/>
    </row>
    <row r="448" spans="1:8" s="2" customFormat="1">
      <c r="A448" s="467"/>
      <c r="B448" s="127">
        <v>4</v>
      </c>
      <c r="C448" s="30" t="s">
        <v>3154</v>
      </c>
      <c r="D448" s="30" t="s">
        <v>3155</v>
      </c>
      <c r="E448" s="770"/>
      <c r="F448" s="1129"/>
      <c r="G448" s="793"/>
      <c r="H448" s="475"/>
    </row>
    <row r="449" spans="1:8" s="2" customFormat="1" ht="31.5">
      <c r="A449" s="467"/>
      <c r="B449" s="127">
        <v>5</v>
      </c>
      <c r="C449" s="15" t="s">
        <v>3161</v>
      </c>
      <c r="D449" s="15" t="s">
        <v>3157</v>
      </c>
      <c r="E449" s="770"/>
      <c r="F449" s="1129"/>
      <c r="G449" s="793"/>
      <c r="H449" s="475"/>
    </row>
    <row r="450" spans="1:8" s="2" customFormat="1">
      <c r="A450" s="467"/>
      <c r="B450" s="127">
        <v>6</v>
      </c>
      <c r="C450" s="30" t="s">
        <v>3158</v>
      </c>
      <c r="D450" s="30" t="s">
        <v>3159</v>
      </c>
      <c r="E450" s="770"/>
      <c r="F450" s="1129"/>
      <c r="G450" s="793"/>
      <c r="H450" s="475"/>
    </row>
    <row r="451" spans="1:8" s="2" customFormat="1">
      <c r="A451" s="467"/>
      <c r="B451" s="127">
        <v>7</v>
      </c>
      <c r="C451" s="30" t="s">
        <v>860</v>
      </c>
      <c r="D451" s="415"/>
      <c r="E451" s="770"/>
      <c r="F451" s="1129"/>
      <c r="G451" s="793"/>
      <c r="H451" s="475"/>
    </row>
    <row r="452" spans="1:8" s="2" customFormat="1">
      <c r="A452" s="467"/>
      <c r="B452" s="127">
        <v>8</v>
      </c>
      <c r="C452" s="30" t="s">
        <v>1602</v>
      </c>
      <c r="D452" s="415"/>
      <c r="E452" s="770"/>
      <c r="F452" s="1129"/>
      <c r="G452" s="793"/>
      <c r="H452" s="475"/>
    </row>
    <row r="453" spans="1:8" s="2" customFormat="1">
      <c r="A453" s="467"/>
      <c r="B453" s="127">
        <v>9</v>
      </c>
      <c r="C453" s="30" t="s">
        <v>3154</v>
      </c>
      <c r="D453" s="30" t="s">
        <v>3155</v>
      </c>
      <c r="E453" s="770"/>
      <c r="F453" s="1129"/>
      <c r="G453" s="793"/>
      <c r="H453" s="475"/>
    </row>
    <row r="454" spans="1:8" s="2" customFormat="1" ht="31.5">
      <c r="A454" s="467"/>
      <c r="B454" s="127">
        <v>10</v>
      </c>
      <c r="C454" s="15" t="s">
        <v>3161</v>
      </c>
      <c r="D454" s="15" t="s">
        <v>3157</v>
      </c>
      <c r="E454" s="770"/>
      <c r="F454" s="1129"/>
      <c r="G454" s="793"/>
      <c r="H454" s="475"/>
    </row>
    <row r="455" spans="1:8" s="2" customFormat="1">
      <c r="A455" s="467"/>
      <c r="B455" s="127">
        <v>11</v>
      </c>
      <c r="C455" s="30" t="s">
        <v>3158</v>
      </c>
      <c r="D455" s="30" t="s">
        <v>3159</v>
      </c>
      <c r="E455" s="770"/>
      <c r="F455" s="1129"/>
      <c r="G455" s="793"/>
      <c r="H455" s="475"/>
    </row>
    <row r="456" spans="1:8" s="2" customFormat="1">
      <c r="A456" s="467"/>
      <c r="B456" s="127">
        <v>12</v>
      </c>
      <c r="C456" s="15" t="s">
        <v>864</v>
      </c>
      <c r="D456" s="30"/>
      <c r="E456" s="770"/>
      <c r="F456" s="1129"/>
      <c r="G456" s="793"/>
      <c r="H456" s="475"/>
    </row>
    <row r="457" spans="1:8" s="2" customFormat="1">
      <c r="A457" s="467"/>
      <c r="B457" s="127">
        <v>13</v>
      </c>
      <c r="C457" s="30" t="s">
        <v>2828</v>
      </c>
      <c r="D457" s="30"/>
      <c r="E457" s="770"/>
      <c r="F457" s="1129"/>
      <c r="G457" s="793"/>
      <c r="H457" s="475"/>
    </row>
    <row r="458" spans="1:8" s="2" customFormat="1">
      <c r="A458" s="467"/>
      <c r="B458" s="127">
        <v>14</v>
      </c>
      <c r="C458" s="30" t="s">
        <v>3154</v>
      </c>
      <c r="D458" s="30" t="s">
        <v>3155</v>
      </c>
      <c r="E458" s="770"/>
      <c r="F458" s="1129"/>
      <c r="G458" s="793"/>
      <c r="H458" s="475"/>
    </row>
    <row r="459" spans="1:8" s="2" customFormat="1" ht="31.5">
      <c r="A459" s="467"/>
      <c r="B459" s="127">
        <v>15</v>
      </c>
      <c r="C459" s="15" t="s">
        <v>3161</v>
      </c>
      <c r="D459" s="15" t="s">
        <v>3157</v>
      </c>
      <c r="E459" s="770"/>
      <c r="F459" s="1129"/>
      <c r="G459" s="793"/>
      <c r="H459" s="475"/>
    </row>
    <row r="460" spans="1:8" s="2" customFormat="1">
      <c r="A460" s="467"/>
      <c r="B460" s="127">
        <v>16</v>
      </c>
      <c r="C460" s="30" t="s">
        <v>3158</v>
      </c>
      <c r="D460" s="30" t="s">
        <v>3159</v>
      </c>
      <c r="E460" s="770"/>
      <c r="F460" s="1129"/>
      <c r="G460" s="793"/>
      <c r="H460" s="475"/>
    </row>
    <row r="461" spans="1:8" s="2" customFormat="1">
      <c r="A461" s="467"/>
      <c r="B461" s="127">
        <v>17</v>
      </c>
      <c r="C461" s="15" t="s">
        <v>3182</v>
      </c>
      <c r="D461" s="415"/>
      <c r="E461" s="770"/>
      <c r="F461" s="1129"/>
      <c r="G461" s="793"/>
      <c r="H461" s="475"/>
    </row>
    <row r="462" spans="1:8" s="2" customFormat="1">
      <c r="A462" s="710"/>
      <c r="B462" s="710"/>
      <c r="C462" s="710"/>
      <c r="D462" s="710"/>
      <c r="E462" s="710"/>
      <c r="F462" s="710"/>
      <c r="G462" s="710"/>
      <c r="H462" s="710"/>
    </row>
    <row r="463" spans="1:8" s="2" customFormat="1">
      <c r="A463" s="467" t="s">
        <v>3211</v>
      </c>
      <c r="B463" s="127">
        <v>1</v>
      </c>
      <c r="C463" s="30" t="s">
        <v>270</v>
      </c>
      <c r="D463" s="305"/>
      <c r="E463" s="769" t="s">
        <v>9</v>
      </c>
      <c r="F463" s="1175" t="s">
        <v>56</v>
      </c>
      <c r="G463" s="792" t="s">
        <v>209</v>
      </c>
      <c r="H463" s="474"/>
    </row>
    <row r="464" spans="1:8" s="2" customFormat="1">
      <c r="A464" s="467"/>
      <c r="B464" s="127">
        <v>2</v>
      </c>
      <c r="C464" s="30" t="s">
        <v>3212</v>
      </c>
      <c r="D464" s="415"/>
      <c r="E464" s="770"/>
      <c r="F464" s="1129"/>
      <c r="G464" s="793"/>
      <c r="H464" s="475"/>
    </row>
    <row r="465" spans="1:8" s="2" customFormat="1">
      <c r="A465" s="467"/>
      <c r="B465" s="127">
        <v>3</v>
      </c>
      <c r="C465" s="30" t="s">
        <v>3149</v>
      </c>
      <c r="D465" s="415"/>
      <c r="E465" s="770"/>
      <c r="F465" s="1129"/>
      <c r="G465" s="793"/>
      <c r="H465" s="475"/>
    </row>
    <row r="466" spans="1:8" s="2" customFormat="1">
      <c r="A466" s="467"/>
      <c r="B466" s="127">
        <v>4</v>
      </c>
      <c r="C466" s="30" t="s">
        <v>3154</v>
      </c>
      <c r="D466" s="30" t="s">
        <v>3155</v>
      </c>
      <c r="E466" s="770"/>
      <c r="F466" s="1129"/>
      <c r="G466" s="793"/>
      <c r="H466" s="475"/>
    </row>
    <row r="467" spans="1:8" s="2" customFormat="1" ht="31.5">
      <c r="A467" s="467"/>
      <c r="B467" s="127">
        <v>5</v>
      </c>
      <c r="C467" s="30" t="s">
        <v>3213</v>
      </c>
      <c r="D467" s="30" t="s">
        <v>3189</v>
      </c>
      <c r="E467" s="770"/>
      <c r="F467" s="1129"/>
      <c r="G467" s="793"/>
      <c r="H467" s="475"/>
    </row>
    <row r="468" spans="1:8" s="2" customFormat="1">
      <c r="A468" s="467"/>
      <c r="B468" s="127">
        <v>6</v>
      </c>
      <c r="C468" s="30" t="s">
        <v>3158</v>
      </c>
      <c r="D468" s="30" t="s">
        <v>3159</v>
      </c>
      <c r="E468" s="770"/>
      <c r="F468" s="1129"/>
      <c r="G468" s="793"/>
      <c r="H468" s="475"/>
    </row>
    <row r="469" spans="1:8" s="2" customFormat="1">
      <c r="A469" s="467"/>
      <c r="B469" s="127">
        <v>7</v>
      </c>
      <c r="C469" s="30" t="s">
        <v>860</v>
      </c>
      <c r="D469" s="415"/>
      <c r="E469" s="770"/>
      <c r="F469" s="1129"/>
      <c r="G469" s="793"/>
      <c r="H469" s="475"/>
    </row>
    <row r="470" spans="1:8" s="2" customFormat="1">
      <c r="A470" s="467"/>
      <c r="B470" s="127">
        <v>8</v>
      </c>
      <c r="C470" s="30" t="s">
        <v>1602</v>
      </c>
      <c r="D470" s="415"/>
      <c r="E470" s="770"/>
      <c r="F470" s="1129"/>
      <c r="G470" s="793"/>
      <c r="H470" s="475"/>
    </row>
    <row r="471" spans="1:8" s="2" customFormat="1">
      <c r="A471" s="467"/>
      <c r="B471" s="127">
        <v>9</v>
      </c>
      <c r="C471" s="30" t="s">
        <v>3154</v>
      </c>
      <c r="D471" s="30" t="s">
        <v>3155</v>
      </c>
      <c r="E471" s="770"/>
      <c r="F471" s="1129"/>
      <c r="G471" s="793"/>
      <c r="H471" s="475"/>
    </row>
    <row r="472" spans="1:8" s="2" customFormat="1" ht="31.5">
      <c r="A472" s="467"/>
      <c r="B472" s="127">
        <v>10</v>
      </c>
      <c r="C472" s="30" t="s">
        <v>3213</v>
      </c>
      <c r="D472" s="30" t="s">
        <v>3189</v>
      </c>
      <c r="E472" s="770"/>
      <c r="F472" s="1129"/>
      <c r="G472" s="793"/>
      <c r="H472" s="475"/>
    </row>
    <row r="473" spans="1:8" s="2" customFormat="1">
      <c r="A473" s="467"/>
      <c r="B473" s="127">
        <v>11</v>
      </c>
      <c r="C473" s="30" t="s">
        <v>3158</v>
      </c>
      <c r="D473" s="30" t="s">
        <v>3159</v>
      </c>
      <c r="E473" s="770"/>
      <c r="F473" s="1129"/>
      <c r="G473" s="793"/>
      <c r="H473" s="475"/>
    </row>
    <row r="474" spans="1:8" s="2" customFormat="1">
      <c r="A474" s="467"/>
      <c r="B474" s="127">
        <v>12</v>
      </c>
      <c r="C474" s="15" t="s">
        <v>864</v>
      </c>
      <c r="D474" s="30"/>
      <c r="E474" s="770"/>
      <c r="F474" s="1129"/>
      <c r="G474" s="793"/>
      <c r="H474" s="475"/>
    </row>
    <row r="475" spans="1:8" s="2" customFormat="1">
      <c r="A475" s="467"/>
      <c r="B475" s="127">
        <v>13</v>
      </c>
      <c r="C475" s="30" t="s">
        <v>2828</v>
      </c>
      <c r="D475" s="30"/>
      <c r="E475" s="770"/>
      <c r="F475" s="1129"/>
      <c r="G475" s="793"/>
      <c r="H475" s="475"/>
    </row>
    <row r="476" spans="1:8" s="2" customFormat="1">
      <c r="A476" s="467"/>
      <c r="B476" s="127">
        <v>14</v>
      </c>
      <c r="C476" s="30" t="s">
        <v>3154</v>
      </c>
      <c r="D476" s="30" t="s">
        <v>3155</v>
      </c>
      <c r="E476" s="770"/>
      <c r="F476" s="1129"/>
      <c r="G476" s="793"/>
      <c r="H476" s="475"/>
    </row>
    <row r="477" spans="1:8" s="2" customFormat="1" ht="31.5">
      <c r="A477" s="467"/>
      <c r="B477" s="127">
        <v>15</v>
      </c>
      <c r="C477" s="30" t="s">
        <v>3193</v>
      </c>
      <c r="D477" s="30" t="s">
        <v>3189</v>
      </c>
      <c r="E477" s="770"/>
      <c r="F477" s="1129"/>
      <c r="G477" s="793"/>
      <c r="H477" s="475"/>
    </row>
    <row r="478" spans="1:8" s="2" customFormat="1">
      <c r="A478" s="467"/>
      <c r="B478" s="127">
        <v>16</v>
      </c>
      <c r="C478" s="30" t="s">
        <v>3158</v>
      </c>
      <c r="D478" s="30" t="s">
        <v>3159</v>
      </c>
      <c r="E478" s="770"/>
      <c r="F478" s="1129"/>
      <c r="G478" s="793"/>
      <c r="H478" s="475"/>
    </row>
    <row r="479" spans="1:8" s="2" customFormat="1">
      <c r="A479" s="467"/>
      <c r="B479" s="127">
        <v>17</v>
      </c>
      <c r="C479" s="15" t="s">
        <v>3182</v>
      </c>
      <c r="D479" s="415"/>
      <c r="E479" s="770"/>
      <c r="F479" s="1129"/>
      <c r="G479" s="793"/>
      <c r="H479" s="475"/>
    </row>
    <row r="480" spans="1:8" s="2" customFormat="1">
      <c r="A480" s="710"/>
      <c r="B480" s="710"/>
      <c r="C480" s="710"/>
      <c r="D480" s="710"/>
      <c r="E480" s="710"/>
      <c r="F480" s="710"/>
      <c r="G480" s="710"/>
      <c r="H480" s="710"/>
    </row>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row r="786" s="2" customFormat="1"/>
    <row r="787" s="2" customFormat="1"/>
    <row r="788" s="2" customFormat="1"/>
    <row r="789" s="2" customFormat="1"/>
    <row r="790" s="2" customFormat="1"/>
    <row r="791" s="2" customFormat="1"/>
    <row r="792" s="2" customFormat="1"/>
    <row r="793" s="2" customFormat="1"/>
    <row r="794" s="2" customFormat="1"/>
    <row r="795" s="2" customFormat="1"/>
    <row r="796" s="2" customFormat="1"/>
    <row r="797" s="2" customFormat="1"/>
    <row r="798" s="2" customFormat="1"/>
    <row r="799" s="2" customFormat="1"/>
    <row r="800" s="2" customFormat="1"/>
    <row r="801" s="2" customFormat="1"/>
    <row r="802" s="2" customFormat="1"/>
    <row r="803" s="2" customFormat="1"/>
    <row r="804" s="2" customFormat="1"/>
    <row r="805" s="2" customFormat="1"/>
    <row r="806" s="2" customFormat="1"/>
    <row r="807" s="2" customFormat="1"/>
    <row r="808" s="2" customFormat="1"/>
    <row r="809" s="2" customFormat="1"/>
    <row r="810" s="2" customFormat="1"/>
    <row r="811" s="2" customFormat="1"/>
    <row r="812" s="2" customFormat="1"/>
    <row r="813" s="2" customFormat="1"/>
    <row r="814" s="2" customFormat="1"/>
    <row r="815" s="2" customFormat="1"/>
    <row r="816" s="2" customFormat="1"/>
    <row r="817" s="2" customFormat="1"/>
    <row r="818" s="2" customFormat="1"/>
    <row r="819" s="2" customFormat="1"/>
    <row r="820" s="2" customFormat="1"/>
    <row r="821" s="2" customFormat="1"/>
    <row r="822" s="2" customFormat="1"/>
    <row r="823" s="2" customFormat="1"/>
    <row r="824" s="2" customFormat="1"/>
    <row r="825" s="2" customFormat="1"/>
    <row r="826" s="2" customFormat="1"/>
    <row r="827" s="2" customFormat="1"/>
    <row r="828" s="2" customFormat="1"/>
    <row r="829" s="2" customFormat="1"/>
    <row r="830" s="2" customFormat="1"/>
    <row r="831" s="2" customFormat="1"/>
    <row r="832" s="2" customFormat="1"/>
    <row r="833" s="2" customFormat="1"/>
    <row r="834" s="2" customFormat="1"/>
    <row r="835" s="2" customFormat="1"/>
    <row r="836" s="2" customFormat="1"/>
    <row r="837" s="2" customFormat="1"/>
    <row r="838" s="2" customFormat="1"/>
    <row r="839" s="2" customFormat="1"/>
    <row r="840" s="2" customFormat="1"/>
    <row r="841" s="2" customFormat="1"/>
    <row r="842" s="2" customFormat="1"/>
    <row r="843" s="2" customFormat="1"/>
    <row r="844" s="2" customFormat="1"/>
    <row r="845" s="2" customFormat="1"/>
    <row r="846" s="2" customFormat="1"/>
    <row r="847" s="2" customFormat="1"/>
    <row r="848" s="2" customFormat="1"/>
    <row r="849" s="2" customFormat="1"/>
    <row r="850" s="2" customFormat="1"/>
    <row r="851" s="2" customFormat="1"/>
    <row r="852" s="2" customFormat="1"/>
    <row r="853" s="2" customFormat="1"/>
    <row r="854" s="2" customFormat="1"/>
    <row r="855" s="2" customFormat="1"/>
    <row r="856" s="2" customFormat="1"/>
    <row r="857" s="2" customFormat="1"/>
    <row r="858" s="2" customFormat="1"/>
    <row r="859" s="2" customFormat="1"/>
    <row r="860" s="2" customFormat="1"/>
    <row r="861" s="2" customFormat="1"/>
    <row r="862" s="2" customFormat="1"/>
    <row r="863" s="2" customFormat="1"/>
    <row r="864" s="2" customFormat="1"/>
    <row r="865" s="2" customFormat="1"/>
    <row r="866" s="2" customFormat="1"/>
    <row r="867" s="2" customFormat="1"/>
    <row r="868" s="2" customFormat="1"/>
    <row r="869" s="2" customFormat="1"/>
    <row r="870" s="2" customFormat="1"/>
    <row r="871" s="2" customFormat="1"/>
    <row r="872" s="2" customFormat="1"/>
    <row r="873" s="2" customFormat="1"/>
    <row r="874" s="2" customFormat="1"/>
    <row r="875" s="2" customFormat="1"/>
    <row r="876" s="2" customFormat="1"/>
    <row r="877" s="2" customFormat="1"/>
    <row r="878" s="2" customFormat="1"/>
    <row r="879" s="2" customFormat="1"/>
    <row r="880" s="2" customFormat="1"/>
    <row r="881" s="2" customFormat="1"/>
    <row r="882" s="2" customFormat="1"/>
    <row r="883" s="2" customFormat="1"/>
    <row r="884" s="2" customFormat="1"/>
    <row r="885" s="2" customFormat="1"/>
    <row r="886" s="2" customFormat="1"/>
    <row r="887" s="2" customFormat="1"/>
    <row r="888" s="2" customFormat="1"/>
    <row r="889" s="2" customFormat="1"/>
    <row r="890" s="2" customFormat="1"/>
    <row r="891" s="2" customFormat="1"/>
    <row r="892" s="2" customFormat="1"/>
    <row r="893" s="2" customFormat="1"/>
    <row r="894" s="2" customFormat="1"/>
    <row r="895" s="2" customFormat="1"/>
    <row r="896" s="2" customFormat="1"/>
    <row r="897" s="2" customFormat="1"/>
    <row r="898" s="2" customFormat="1"/>
    <row r="899" s="2" customFormat="1"/>
    <row r="900" s="2" customFormat="1"/>
    <row r="901" s="2" customFormat="1"/>
    <row r="902" s="2" customFormat="1"/>
    <row r="903" s="2" customFormat="1"/>
    <row r="904" s="2" customFormat="1"/>
    <row r="905" s="2" customFormat="1"/>
    <row r="906" s="2" customFormat="1"/>
    <row r="907" s="2" customFormat="1"/>
    <row r="908" s="2" customFormat="1"/>
    <row r="909" s="2" customFormat="1"/>
    <row r="910" s="2" customFormat="1"/>
    <row r="911" s="2" customFormat="1"/>
    <row r="912" s="2" customFormat="1"/>
    <row r="913" s="2" customFormat="1"/>
    <row r="914" s="2" customFormat="1"/>
    <row r="915" s="2" customFormat="1"/>
    <row r="916" s="2" customFormat="1"/>
    <row r="917" s="2" customFormat="1"/>
    <row r="918" s="2" customFormat="1"/>
    <row r="919" s="2" customFormat="1"/>
    <row r="920" s="2" customFormat="1"/>
    <row r="921" s="2" customFormat="1"/>
    <row r="922" s="2" customFormat="1"/>
    <row r="923" s="2" customFormat="1"/>
    <row r="924" s="2" customFormat="1"/>
    <row r="925" s="2" customFormat="1"/>
    <row r="926" s="2" customFormat="1"/>
    <row r="927" s="2" customFormat="1"/>
    <row r="928" s="2" customFormat="1"/>
    <row r="929" s="2" customFormat="1"/>
    <row r="930" s="2" customFormat="1"/>
    <row r="931" s="2" customFormat="1"/>
    <row r="932" s="2" customFormat="1"/>
    <row r="933" s="2" customFormat="1"/>
    <row r="934" s="2" customFormat="1"/>
    <row r="935" s="2" customFormat="1"/>
    <row r="936" s="2" customFormat="1"/>
    <row r="937" s="2" customFormat="1"/>
    <row r="938" s="2" customFormat="1"/>
    <row r="939" s="2" customFormat="1"/>
    <row r="940" s="2" customFormat="1"/>
    <row r="941" s="2" customFormat="1"/>
    <row r="942" s="2" customFormat="1"/>
    <row r="943" s="2" customFormat="1"/>
    <row r="944" s="2" customFormat="1"/>
    <row r="945" s="2" customFormat="1"/>
    <row r="946" s="2" customFormat="1"/>
    <row r="947" s="2" customFormat="1"/>
    <row r="948" s="2" customFormat="1"/>
    <row r="949" s="2" customFormat="1"/>
    <row r="950" s="2" customFormat="1"/>
    <row r="951" s="2" customFormat="1"/>
    <row r="952" s="2" customFormat="1"/>
    <row r="953" s="2" customFormat="1"/>
    <row r="954" s="2" customFormat="1"/>
    <row r="955" s="2" customFormat="1"/>
    <row r="956" s="2" customFormat="1"/>
    <row r="957" s="2" customFormat="1"/>
    <row r="958" s="2" customFormat="1"/>
    <row r="959" s="2" customFormat="1"/>
    <row r="960" s="2" customFormat="1"/>
    <row r="961" s="2" customFormat="1"/>
    <row r="962" s="2" customFormat="1"/>
    <row r="963" s="2" customFormat="1"/>
    <row r="964" s="2" customFormat="1"/>
    <row r="965" s="2" customFormat="1"/>
    <row r="966" s="2" customFormat="1"/>
    <row r="967" s="2" customFormat="1"/>
    <row r="968" s="2" customFormat="1"/>
    <row r="969" s="2" customFormat="1"/>
    <row r="970" s="2" customFormat="1"/>
    <row r="971" s="2" customFormat="1"/>
    <row r="972" s="2" customFormat="1"/>
    <row r="973" s="2" customFormat="1"/>
    <row r="974" s="2" customFormat="1"/>
    <row r="975" s="2" customFormat="1"/>
    <row r="976" s="2" customFormat="1"/>
    <row r="977" s="2" customFormat="1"/>
    <row r="978" s="2" customFormat="1"/>
    <row r="979" s="2" customFormat="1"/>
    <row r="980" s="2" customFormat="1"/>
    <row r="981" s="2" customFormat="1"/>
    <row r="982" s="2" customFormat="1"/>
    <row r="983" s="2" customFormat="1"/>
    <row r="984" s="2" customFormat="1"/>
    <row r="985" s="2" customFormat="1"/>
    <row r="986" s="2" customFormat="1"/>
    <row r="987" s="2" customFormat="1"/>
    <row r="988" s="2" customFormat="1"/>
    <row r="989" s="2" customFormat="1"/>
    <row r="990" s="2" customFormat="1"/>
    <row r="991" s="2" customFormat="1"/>
    <row r="992" s="2" customFormat="1"/>
    <row r="993" s="2" customFormat="1"/>
    <row r="994" s="2" customFormat="1"/>
    <row r="995" s="2" customFormat="1"/>
    <row r="996" s="2" customFormat="1"/>
    <row r="997" s="2" customFormat="1"/>
    <row r="998" s="2" customFormat="1"/>
    <row r="999" s="2" customFormat="1"/>
    <row r="1000" s="2" customFormat="1"/>
    <row r="1001" s="2" customFormat="1"/>
    <row r="1002" s="2" customFormat="1"/>
    <row r="1003" s="2" customFormat="1"/>
    <row r="1004" s="2" customFormat="1"/>
    <row r="1005" s="2" customFormat="1"/>
    <row r="1006" s="2" customFormat="1"/>
    <row r="1007" s="2" customFormat="1"/>
    <row r="1008" s="2" customFormat="1"/>
    <row r="1009" s="2" customFormat="1"/>
    <row r="1010" s="2" customFormat="1"/>
    <row r="1011" s="2" customFormat="1"/>
    <row r="1012" s="2" customFormat="1"/>
    <row r="1013" s="2" customFormat="1"/>
    <row r="1014" s="2" customFormat="1"/>
    <row r="1015" s="2" customFormat="1"/>
    <row r="1016" s="2" customFormat="1"/>
    <row r="1017" s="2" customFormat="1"/>
    <row r="1018" s="2" customFormat="1"/>
    <row r="1019" s="2" customFormat="1"/>
    <row r="1020" s="2" customFormat="1"/>
    <row r="1021" s="2" customFormat="1"/>
    <row r="1022" s="2" customFormat="1"/>
    <row r="1023" s="2" customFormat="1"/>
    <row r="1024" s="2" customFormat="1"/>
    <row r="1025" s="2" customFormat="1"/>
    <row r="1026" s="2" customFormat="1"/>
    <row r="1027" s="2" customFormat="1"/>
    <row r="1028" s="2" customFormat="1"/>
    <row r="1029" s="2" customFormat="1"/>
    <row r="1030" s="2" customFormat="1"/>
    <row r="1031" s="2" customFormat="1"/>
    <row r="1032" s="2" customFormat="1"/>
    <row r="1033" s="2" customFormat="1"/>
    <row r="1034" s="2" customFormat="1"/>
    <row r="1035" s="2" customFormat="1"/>
    <row r="1036" s="2" customFormat="1"/>
    <row r="1037" s="2" customFormat="1"/>
    <row r="1038" s="2" customFormat="1"/>
    <row r="1039" s="2" customFormat="1"/>
    <row r="1040" s="2" customFormat="1"/>
    <row r="1041" s="2" customFormat="1"/>
    <row r="1042" s="2" customFormat="1"/>
    <row r="1043" s="2" customFormat="1"/>
    <row r="1044" s="2" customFormat="1"/>
    <row r="1045" s="2" customFormat="1"/>
    <row r="1046" s="2" customFormat="1"/>
    <row r="1047" s="2" customFormat="1"/>
    <row r="1048" s="2" customFormat="1"/>
    <row r="1049" s="2" customFormat="1"/>
    <row r="1050" s="2" customFormat="1"/>
    <row r="1051" s="2" customFormat="1"/>
    <row r="1052" s="2" customFormat="1"/>
    <row r="1053" s="2" customFormat="1"/>
    <row r="1054" s="2" customFormat="1"/>
    <row r="1055" s="2" customFormat="1"/>
    <row r="1056" s="2" customFormat="1"/>
    <row r="1057" s="2" customFormat="1"/>
    <row r="1058" s="2" customFormat="1"/>
    <row r="1059" s="2" customFormat="1"/>
    <row r="1060" s="2" customFormat="1"/>
    <row r="1061" s="2" customFormat="1"/>
    <row r="1062" s="2" customFormat="1"/>
    <row r="1063" s="2" customFormat="1"/>
  </sheetData>
  <mergeCells count="134">
    <mergeCell ref="A444:H444"/>
    <mergeCell ref="A445:A461"/>
    <mergeCell ref="E445:E461"/>
    <mergeCell ref="F445:F461"/>
    <mergeCell ref="G445:G461"/>
    <mergeCell ref="H445:H461"/>
    <mergeCell ref="A427:A443"/>
    <mergeCell ref="E427:E443"/>
    <mergeCell ref="F427:F443"/>
    <mergeCell ref="G427:G443"/>
    <mergeCell ref="H427:H443"/>
    <mergeCell ref="A463:A479"/>
    <mergeCell ref="E463:E479"/>
    <mergeCell ref="F463:F479"/>
    <mergeCell ref="G463:G479"/>
    <mergeCell ref="H463:H479"/>
    <mergeCell ref="A480:H480"/>
    <mergeCell ref="A426:H426"/>
    <mergeCell ref="A462:H462"/>
    <mergeCell ref="H41:H56"/>
    <mergeCell ref="A57:H57"/>
    <mergeCell ref="A41:A56"/>
    <mergeCell ref="E41:E56"/>
    <mergeCell ref="F41:F56"/>
    <mergeCell ref="G41:G56"/>
    <mergeCell ref="A303:A328"/>
    <mergeCell ref="E303:E328"/>
    <mergeCell ref="F303:F328"/>
    <mergeCell ref="G303:G328"/>
    <mergeCell ref="H303:H328"/>
    <mergeCell ref="H58:H73"/>
    <mergeCell ref="A74:H74"/>
    <mergeCell ref="A75:A91"/>
    <mergeCell ref="E75:E91"/>
    <mergeCell ref="F75:F91"/>
    <mergeCell ref="G75:G91"/>
    <mergeCell ref="H75:H91"/>
    <mergeCell ref="A58:A73"/>
    <mergeCell ref="E58:E73"/>
    <mergeCell ref="F58:F73"/>
    <mergeCell ref="G58:G73"/>
    <mergeCell ref="A110:H110"/>
    <mergeCell ref="A111:A127"/>
    <mergeCell ref="A2:H2"/>
    <mergeCell ref="A3:H3"/>
    <mergeCell ref="C4:H4"/>
    <mergeCell ref="A6:A8"/>
    <mergeCell ref="C6:H6"/>
    <mergeCell ref="C7:H7"/>
    <mergeCell ref="C8:H8"/>
    <mergeCell ref="A10:A13"/>
    <mergeCell ref="C10:H10"/>
    <mergeCell ref="C11:H11"/>
    <mergeCell ref="C12:H12"/>
    <mergeCell ref="C13:H13"/>
    <mergeCell ref="A40:H40"/>
    <mergeCell ref="A15:A20"/>
    <mergeCell ref="A23:H23"/>
    <mergeCell ref="A24:A39"/>
    <mergeCell ref="E24:E39"/>
    <mergeCell ref="G24:G39"/>
    <mergeCell ref="H24:H39"/>
    <mergeCell ref="C15:H15"/>
    <mergeCell ref="C16:H16"/>
    <mergeCell ref="C17:H17"/>
    <mergeCell ref="C18:H18"/>
    <mergeCell ref="C19:H19"/>
    <mergeCell ref="C20:H20"/>
    <mergeCell ref="F24:F39"/>
    <mergeCell ref="E111:E127"/>
    <mergeCell ref="F111:F127"/>
    <mergeCell ref="G111:G127"/>
    <mergeCell ref="H111:H127"/>
    <mergeCell ref="A92:H92"/>
    <mergeCell ref="A93:A109"/>
    <mergeCell ref="E93:E109"/>
    <mergeCell ref="F93:F109"/>
    <mergeCell ref="G93:G109"/>
    <mergeCell ref="H93:H109"/>
    <mergeCell ref="A159:H159"/>
    <mergeCell ref="A160:A189"/>
    <mergeCell ref="E160:E189"/>
    <mergeCell ref="F160:F189"/>
    <mergeCell ref="G160:G189"/>
    <mergeCell ref="H160:H189"/>
    <mergeCell ref="A128:H128"/>
    <mergeCell ref="A129:A158"/>
    <mergeCell ref="E129:E158"/>
    <mergeCell ref="F129:F158"/>
    <mergeCell ref="G129:G158"/>
    <mergeCell ref="H129:H158"/>
    <mergeCell ref="A221:H221"/>
    <mergeCell ref="A222:A247"/>
    <mergeCell ref="E222:E247"/>
    <mergeCell ref="F222:F247"/>
    <mergeCell ref="G222:G247"/>
    <mergeCell ref="H222:H247"/>
    <mergeCell ref="A190:H190"/>
    <mergeCell ref="A191:A220"/>
    <mergeCell ref="E191:E220"/>
    <mergeCell ref="F191:F220"/>
    <mergeCell ref="G191:G220"/>
    <mergeCell ref="H191:H220"/>
    <mergeCell ref="A302:H302"/>
    <mergeCell ref="A275:H275"/>
    <mergeCell ref="A276:A301"/>
    <mergeCell ref="E276:E301"/>
    <mergeCell ref="F276:F301"/>
    <mergeCell ref="G276:G301"/>
    <mergeCell ref="H276:H301"/>
    <mergeCell ref="A248:H248"/>
    <mergeCell ref="A249:A274"/>
    <mergeCell ref="E249:E274"/>
    <mergeCell ref="F249:F274"/>
    <mergeCell ref="G249:G274"/>
    <mergeCell ref="H249:H274"/>
    <mergeCell ref="A329:H329"/>
    <mergeCell ref="A365:A390"/>
    <mergeCell ref="E365:E390"/>
    <mergeCell ref="F365:F390"/>
    <mergeCell ref="G365:G390"/>
    <mergeCell ref="H365:H390"/>
    <mergeCell ref="A391:H391"/>
    <mergeCell ref="A392:A425"/>
    <mergeCell ref="E392:E425"/>
    <mergeCell ref="F392:F425"/>
    <mergeCell ref="A330:A363"/>
    <mergeCell ref="E330:E363"/>
    <mergeCell ref="F330:F363"/>
    <mergeCell ref="G330:G363"/>
    <mergeCell ref="H330:H363"/>
    <mergeCell ref="A364:H364"/>
    <mergeCell ref="G392:G425"/>
    <mergeCell ref="H392:H425"/>
  </mergeCells>
  <conditionalFormatting sqref="E24:E39 E75:E91 E129:E158 E330:E363 E392:E425 E445:E461">
    <cfRule type="containsText" dxfId="3942" priority="119" operator="containsText" text="N">
      <formula>NOT(ISERROR(SEARCH("N",E24)))</formula>
    </cfRule>
    <cfRule type="containsText" dxfId="3941" priority="118" operator="containsText" text="F">
      <formula>NOT(ISERROR(SEARCH("F",E24)))</formula>
    </cfRule>
    <cfRule type="containsText" dxfId="3940" priority="117" operator="containsText" text="B">
      <formula>NOT(ISERROR(SEARCH("B",E24)))</formula>
    </cfRule>
    <cfRule type="containsText" dxfId="3939" priority="116" operator="containsText" text="P">
      <formula>NOT(ISERROR(SEARCH("P",E24)))</formula>
    </cfRule>
    <cfRule type="containsText" dxfId="3938" priority="115" operator="containsText" text="T">
      <formula>NOT(ISERROR(SEARCH("T",E24)))</formula>
    </cfRule>
    <cfRule type="containsText" dxfId="3937" priority="120" operator="containsText" text="R">
      <formula>NOT(ISERROR(SEARCH("R",E24)))</formula>
    </cfRule>
  </conditionalFormatting>
  <conditionalFormatting sqref="E41">
    <cfRule type="containsText" dxfId="3936" priority="110" operator="containsText" text="P">
      <formula>NOT(ISERROR(SEARCH("P",E41)))</formula>
    </cfRule>
    <cfRule type="containsText" dxfId="3935" priority="114" operator="containsText" text="R">
      <formula>NOT(ISERROR(SEARCH("R",E41)))</formula>
    </cfRule>
    <cfRule type="containsText" dxfId="3934" priority="113" operator="containsText" text="N">
      <formula>NOT(ISERROR(SEARCH("N",E41)))</formula>
    </cfRule>
    <cfRule type="containsText" dxfId="3933" priority="112" operator="containsText" text="F">
      <formula>NOT(ISERROR(SEARCH("F",E41)))</formula>
    </cfRule>
    <cfRule type="containsText" dxfId="3932" priority="111" operator="containsText" text="B">
      <formula>NOT(ISERROR(SEARCH("B",E41)))</formula>
    </cfRule>
    <cfRule type="containsText" dxfId="3931" priority="109" operator="containsText" text="T">
      <formula>NOT(ISERROR(SEARCH("T",E41)))</formula>
    </cfRule>
  </conditionalFormatting>
  <conditionalFormatting sqref="E58:E73">
    <cfRule type="containsText" dxfId="3930" priority="108" operator="containsText" text="R">
      <formula>NOT(ISERROR(SEARCH("R",E58)))</formula>
    </cfRule>
    <cfRule type="containsText" dxfId="3929" priority="103" operator="containsText" text="T">
      <formula>NOT(ISERROR(SEARCH("T",E58)))</formula>
    </cfRule>
    <cfRule type="containsText" dxfId="3928" priority="104" operator="containsText" text="P">
      <formula>NOT(ISERROR(SEARCH("P",E58)))</formula>
    </cfRule>
    <cfRule type="containsText" dxfId="3927" priority="105" operator="containsText" text="B">
      <formula>NOT(ISERROR(SEARCH("B",E58)))</formula>
    </cfRule>
    <cfRule type="containsText" dxfId="3926" priority="106" operator="containsText" text="F">
      <formula>NOT(ISERROR(SEARCH("F",E58)))</formula>
    </cfRule>
    <cfRule type="containsText" dxfId="3925" priority="107" operator="containsText" text="N">
      <formula>NOT(ISERROR(SEARCH("N",E58)))</formula>
    </cfRule>
  </conditionalFormatting>
  <conditionalFormatting sqref="E93:E109">
    <cfRule type="containsText" dxfId="3924" priority="94" operator="containsText" text="F">
      <formula>NOT(ISERROR(SEARCH("F",E93)))</formula>
    </cfRule>
    <cfRule type="containsText" dxfId="3923" priority="96" operator="containsText" text="R">
      <formula>NOT(ISERROR(SEARCH("R",E93)))</formula>
    </cfRule>
    <cfRule type="containsText" dxfId="3922" priority="95" operator="containsText" text="N">
      <formula>NOT(ISERROR(SEARCH("N",E93)))</formula>
    </cfRule>
    <cfRule type="containsText" dxfId="3921" priority="93" operator="containsText" text="B">
      <formula>NOT(ISERROR(SEARCH("B",E93)))</formula>
    </cfRule>
    <cfRule type="containsText" dxfId="3920" priority="92" operator="containsText" text="P">
      <formula>NOT(ISERROR(SEARCH("P",E93)))</formula>
    </cfRule>
    <cfRule type="containsText" dxfId="3919" priority="91" operator="containsText" text="T">
      <formula>NOT(ISERROR(SEARCH("T",E93)))</formula>
    </cfRule>
  </conditionalFormatting>
  <conditionalFormatting sqref="E111:E127">
    <cfRule type="containsText" dxfId="3918" priority="85" operator="containsText" text="T">
      <formula>NOT(ISERROR(SEARCH("T",E111)))</formula>
    </cfRule>
    <cfRule type="containsText" dxfId="3917" priority="90" operator="containsText" text="R">
      <formula>NOT(ISERROR(SEARCH("R",E111)))</formula>
    </cfRule>
    <cfRule type="containsText" dxfId="3916" priority="89" operator="containsText" text="N">
      <formula>NOT(ISERROR(SEARCH("N",E111)))</formula>
    </cfRule>
    <cfRule type="containsText" dxfId="3915" priority="88" operator="containsText" text="F">
      <formula>NOT(ISERROR(SEARCH("F",E111)))</formula>
    </cfRule>
    <cfRule type="containsText" dxfId="3914" priority="87" operator="containsText" text="B">
      <formula>NOT(ISERROR(SEARCH("B",E111)))</formula>
    </cfRule>
    <cfRule type="containsText" dxfId="3913" priority="86" operator="containsText" text="P">
      <formula>NOT(ISERROR(SEARCH("P",E111)))</formula>
    </cfRule>
  </conditionalFormatting>
  <conditionalFormatting sqref="E160:E189">
    <cfRule type="containsText" dxfId="3912" priority="74" operator="containsText" text="P">
      <formula>NOT(ISERROR(SEARCH("P",E160)))</formula>
    </cfRule>
    <cfRule type="containsText" dxfId="3911" priority="75" operator="containsText" text="B">
      <formula>NOT(ISERROR(SEARCH("B",E160)))</formula>
    </cfRule>
    <cfRule type="containsText" dxfId="3910" priority="77" operator="containsText" text="N">
      <formula>NOT(ISERROR(SEARCH("N",E160)))</formula>
    </cfRule>
    <cfRule type="containsText" dxfId="3909" priority="76" operator="containsText" text="F">
      <formula>NOT(ISERROR(SEARCH("F",E160)))</formula>
    </cfRule>
    <cfRule type="containsText" dxfId="3908" priority="78" operator="containsText" text="R">
      <formula>NOT(ISERROR(SEARCH("R",E160)))</formula>
    </cfRule>
    <cfRule type="containsText" dxfId="3907" priority="73" operator="containsText" text="T">
      <formula>NOT(ISERROR(SEARCH("T",E160)))</formula>
    </cfRule>
  </conditionalFormatting>
  <conditionalFormatting sqref="E191:E220">
    <cfRule type="containsText" dxfId="3906" priority="67" operator="containsText" text="T">
      <formula>NOT(ISERROR(SEARCH("T",E191)))</formula>
    </cfRule>
    <cfRule type="containsText" dxfId="3905" priority="68" operator="containsText" text="P">
      <formula>NOT(ISERROR(SEARCH("P",E191)))</formula>
    </cfRule>
    <cfRule type="containsText" dxfId="3904" priority="69" operator="containsText" text="B">
      <formula>NOT(ISERROR(SEARCH("B",E191)))</formula>
    </cfRule>
    <cfRule type="containsText" dxfId="3903" priority="70" operator="containsText" text="F">
      <formula>NOT(ISERROR(SEARCH("F",E191)))</formula>
    </cfRule>
    <cfRule type="containsText" dxfId="3902" priority="71" operator="containsText" text="N">
      <formula>NOT(ISERROR(SEARCH("N",E191)))</formula>
    </cfRule>
    <cfRule type="containsText" dxfId="3901" priority="72" operator="containsText" text="R">
      <formula>NOT(ISERROR(SEARCH("R",E191)))</formula>
    </cfRule>
  </conditionalFormatting>
  <conditionalFormatting sqref="E222:E246">
    <cfRule type="containsText" dxfId="3900" priority="66" operator="containsText" text="R">
      <formula>NOT(ISERROR(SEARCH("R",E222)))</formula>
    </cfRule>
    <cfRule type="containsText" dxfId="3899" priority="65" operator="containsText" text="N">
      <formula>NOT(ISERROR(SEARCH("N",E222)))</formula>
    </cfRule>
    <cfRule type="containsText" dxfId="3898" priority="64" operator="containsText" text="F">
      <formula>NOT(ISERROR(SEARCH("F",E222)))</formula>
    </cfRule>
    <cfRule type="containsText" dxfId="3897" priority="63" operator="containsText" text="B">
      <formula>NOT(ISERROR(SEARCH("B",E222)))</formula>
    </cfRule>
    <cfRule type="containsText" dxfId="3896" priority="62" operator="containsText" text="P">
      <formula>NOT(ISERROR(SEARCH("P",E222)))</formula>
    </cfRule>
    <cfRule type="containsText" dxfId="3895" priority="61" operator="containsText" text="T">
      <formula>NOT(ISERROR(SEARCH("T",E222)))</formula>
    </cfRule>
  </conditionalFormatting>
  <conditionalFormatting sqref="E249:E274">
    <cfRule type="containsText" dxfId="3894" priority="57" operator="containsText" text="B">
      <formula>NOT(ISERROR(SEARCH("B",E249)))</formula>
    </cfRule>
    <cfRule type="containsText" dxfId="3893" priority="60" operator="containsText" text="R">
      <formula>NOT(ISERROR(SEARCH("R",E249)))</formula>
    </cfRule>
    <cfRule type="containsText" dxfId="3892" priority="59" operator="containsText" text="N">
      <formula>NOT(ISERROR(SEARCH("N",E249)))</formula>
    </cfRule>
    <cfRule type="containsText" dxfId="3891" priority="58" operator="containsText" text="F">
      <formula>NOT(ISERROR(SEARCH("F",E249)))</formula>
    </cfRule>
    <cfRule type="containsText" dxfId="3890" priority="56" operator="containsText" text="P">
      <formula>NOT(ISERROR(SEARCH("P",E249)))</formula>
    </cfRule>
    <cfRule type="containsText" dxfId="3889" priority="55" operator="containsText" text="T">
      <formula>NOT(ISERROR(SEARCH("T",E249)))</formula>
    </cfRule>
  </conditionalFormatting>
  <conditionalFormatting sqref="E276:E301">
    <cfRule type="containsText" dxfId="3888" priority="54" operator="containsText" text="R">
      <formula>NOT(ISERROR(SEARCH("R",E276)))</formula>
    </cfRule>
    <cfRule type="containsText" dxfId="3887" priority="53" operator="containsText" text="N">
      <formula>NOT(ISERROR(SEARCH("N",E276)))</formula>
    </cfRule>
    <cfRule type="containsText" dxfId="3886" priority="52" operator="containsText" text="F">
      <formula>NOT(ISERROR(SEARCH("F",E276)))</formula>
    </cfRule>
    <cfRule type="containsText" dxfId="3885" priority="49" operator="containsText" text="T">
      <formula>NOT(ISERROR(SEARCH("T",E276)))</formula>
    </cfRule>
    <cfRule type="containsText" dxfId="3884" priority="51" operator="containsText" text="B">
      <formula>NOT(ISERROR(SEARCH("B",E276)))</formula>
    </cfRule>
    <cfRule type="containsText" dxfId="3883" priority="50" operator="containsText" text="P">
      <formula>NOT(ISERROR(SEARCH("P",E276)))</formula>
    </cfRule>
  </conditionalFormatting>
  <conditionalFormatting sqref="E303">
    <cfRule type="containsText" dxfId="3882" priority="46" operator="containsText" text="F">
      <formula>NOT(ISERROR(SEARCH("F",E303)))</formula>
    </cfRule>
    <cfRule type="containsText" dxfId="3881" priority="44" operator="containsText" text="P">
      <formula>NOT(ISERROR(SEARCH("P",E303)))</formula>
    </cfRule>
    <cfRule type="containsText" dxfId="3880" priority="43" operator="containsText" text="T">
      <formula>NOT(ISERROR(SEARCH("T",E303)))</formula>
    </cfRule>
    <cfRule type="containsText" dxfId="3879" priority="45" operator="containsText" text="B">
      <formula>NOT(ISERROR(SEARCH("B",E303)))</formula>
    </cfRule>
    <cfRule type="containsText" dxfId="3878" priority="48" operator="containsText" text="R">
      <formula>NOT(ISERROR(SEARCH("R",E303)))</formula>
    </cfRule>
    <cfRule type="containsText" dxfId="3877" priority="47" operator="containsText" text="N">
      <formula>NOT(ISERROR(SEARCH("N",E303)))</formula>
    </cfRule>
  </conditionalFormatting>
  <conditionalFormatting sqref="E365:E390">
    <cfRule type="containsText" dxfId="3876" priority="42" operator="containsText" text="R">
      <formula>NOT(ISERROR(SEARCH("R",E365)))</formula>
    </cfRule>
    <cfRule type="containsText" dxfId="3875" priority="37" operator="containsText" text="T">
      <formula>NOT(ISERROR(SEARCH("T",E365)))</formula>
    </cfRule>
    <cfRule type="containsText" dxfId="3874" priority="41" operator="containsText" text="N">
      <formula>NOT(ISERROR(SEARCH("N",E365)))</formula>
    </cfRule>
    <cfRule type="containsText" dxfId="3873" priority="40" operator="containsText" text="F">
      <formula>NOT(ISERROR(SEARCH("F",E365)))</formula>
    </cfRule>
    <cfRule type="containsText" dxfId="3872" priority="39" operator="containsText" text="B">
      <formula>NOT(ISERROR(SEARCH("B",E365)))</formula>
    </cfRule>
    <cfRule type="containsText" dxfId="3871" priority="38" operator="containsText" text="P">
      <formula>NOT(ISERROR(SEARCH("P",E365)))</formula>
    </cfRule>
  </conditionalFormatting>
  <conditionalFormatting sqref="E427">
    <cfRule type="containsText" dxfId="3870" priority="17" operator="containsText" text="N">
      <formula>NOT(ISERROR(SEARCH("N",E427)))</formula>
    </cfRule>
    <cfRule type="containsText" dxfId="3869" priority="18" operator="containsText" text="R">
      <formula>NOT(ISERROR(SEARCH("R",E427)))</formula>
    </cfRule>
    <cfRule type="containsText" dxfId="3868" priority="16" operator="containsText" text="F">
      <formula>NOT(ISERROR(SEARCH("F",E427)))</formula>
    </cfRule>
    <cfRule type="containsText" dxfId="3867" priority="15" operator="containsText" text="B">
      <formula>NOT(ISERROR(SEARCH("B",E427)))</formula>
    </cfRule>
    <cfRule type="containsText" dxfId="3866" priority="14" operator="containsText" text="P">
      <formula>NOT(ISERROR(SEARCH("P",E427)))</formula>
    </cfRule>
    <cfRule type="containsText" dxfId="3865" priority="13" operator="containsText" text="T">
      <formula>NOT(ISERROR(SEARCH("T",E427)))</formula>
    </cfRule>
  </conditionalFormatting>
  <conditionalFormatting sqref="E463:E479">
    <cfRule type="containsText" dxfId="3864" priority="2" operator="containsText" text="P">
      <formula>NOT(ISERROR(SEARCH("P",E463)))</formula>
    </cfRule>
    <cfRule type="containsText" dxfId="3863" priority="3" operator="containsText" text="B">
      <formula>NOT(ISERROR(SEARCH("B",E463)))</formula>
    </cfRule>
    <cfRule type="containsText" dxfId="3862" priority="4" operator="containsText" text="F">
      <formula>NOT(ISERROR(SEARCH("F",E463)))</formula>
    </cfRule>
    <cfRule type="containsText" dxfId="3861" priority="1" operator="containsText" text="T">
      <formula>NOT(ISERROR(SEARCH("T",E463)))</formula>
    </cfRule>
    <cfRule type="containsText" dxfId="3860" priority="5" operator="containsText" text="N">
      <formula>NOT(ISERROR(SEARCH("N",E463)))</formula>
    </cfRule>
    <cfRule type="containsText" dxfId="3859" priority="6" operator="containsText" text="R">
      <formula>NOT(ISERROR(SEARCH("R",E463)))</formula>
    </cfRule>
  </conditionalFormatting>
  <dataValidations count="1">
    <dataValidation type="list" allowBlank="1" showInputMessage="1" showErrorMessage="1" sqref="E58:E73 E93:E109 E111:E127 E160:E189 E191:E220 E222:E247 E249:E274 E276:E301 E365:E390 E75:E91 E24:E39 E41:E56 E129:E158 E427:E443 E303:E328 E392:E425 E330:E363 E445:E461 E463:E479" xr:uid="{F9C14232-C919-4E8E-B70F-680D88807A23}">
      <formula1>"N, P, F, T, R, B"</formula1>
    </dataValidation>
  </dataValidations>
  <hyperlinks>
    <hyperlink ref="A1" location="'Regression_ Test_Summary'!A1" display="Back to Summary" xr:uid="{C3EB22DF-B0C6-4A87-AFD2-18C82556617A}"/>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F13A-3AD9-45BF-935D-B77A51863AB3}">
  <sheetPr>
    <tabColor rgb="FF92D050"/>
  </sheetPr>
  <dimension ref="A1:AN707"/>
  <sheetViews>
    <sheetView showGridLines="0" zoomScale="70" zoomScaleNormal="70" workbookViewId="0"/>
  </sheetViews>
  <sheetFormatPr defaultColWidth="14.42578125" defaultRowHeight="15.75" customHeight="1"/>
  <cols>
    <col min="1" max="1" width="23.1406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0" width="14.42578125" style="2"/>
    <col min="41" max="16384" width="14.42578125" style="3"/>
  </cols>
  <sheetData>
    <row r="1" spans="1:40">
      <c r="A1" s="70" t="s">
        <v>257</v>
      </c>
    </row>
    <row r="2" spans="1:40" s="1" customFormat="1" ht="52.15" customHeight="1">
      <c r="A2" s="459" t="s">
        <v>131</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spans="1:40" s="2" customFormat="1" ht="15.75" customHeight="1">
      <c r="A3" s="454" t="s">
        <v>258</v>
      </c>
      <c r="B3" s="454"/>
      <c r="C3" s="454"/>
      <c r="D3" s="454"/>
      <c r="E3" s="454"/>
      <c r="F3" s="454"/>
      <c r="G3" s="454"/>
      <c r="H3" s="454"/>
    </row>
    <row r="4" spans="1:40" s="2" customFormat="1" ht="47.25" customHeight="1">
      <c r="A4" s="356" t="s">
        <v>1</v>
      </c>
      <c r="B4" s="354">
        <v>1</v>
      </c>
      <c r="C4" s="460" t="s">
        <v>3214</v>
      </c>
      <c r="D4" s="461"/>
      <c r="E4" s="461"/>
      <c r="F4" s="461"/>
      <c r="G4" s="461"/>
      <c r="H4" s="461"/>
    </row>
    <row r="5" spans="1:40" s="2" customFormat="1" ht="15.75" customHeight="1"/>
    <row r="6" spans="1:40" s="2" customFormat="1" ht="76.150000000000006" customHeight="1">
      <c r="A6" s="462" t="s">
        <v>4</v>
      </c>
      <c r="B6" s="354">
        <v>1</v>
      </c>
      <c r="C6" s="463" t="s">
        <v>260</v>
      </c>
      <c r="D6" s="463"/>
      <c r="E6" s="463"/>
      <c r="F6" s="463"/>
      <c r="G6" s="463"/>
      <c r="H6" s="463"/>
    </row>
    <row r="7" spans="1:40" s="2" customFormat="1" ht="15.75" customHeight="1">
      <c r="A7" s="462"/>
      <c r="B7" s="354">
        <v>2</v>
      </c>
      <c r="C7" s="463"/>
      <c r="D7" s="464"/>
      <c r="E7" s="464"/>
      <c r="F7" s="464"/>
      <c r="G7" s="464"/>
      <c r="H7" s="464"/>
    </row>
    <row r="8" spans="1:40" s="2" customFormat="1" ht="15.75" customHeight="1">
      <c r="A8" s="462"/>
      <c r="B8" s="354">
        <v>3</v>
      </c>
      <c r="C8" s="463"/>
      <c r="D8" s="464"/>
      <c r="E8" s="464"/>
      <c r="F8" s="464"/>
      <c r="G8" s="464"/>
      <c r="H8" s="464"/>
    </row>
    <row r="9" spans="1:40" s="2" customFormat="1" ht="15.75" customHeight="1"/>
    <row r="10" spans="1:40" s="2" customFormat="1" ht="15.75" customHeight="1">
      <c r="A10" s="455" t="s">
        <v>261</v>
      </c>
      <c r="B10" s="354">
        <v>1</v>
      </c>
      <c r="C10" s="458" t="s">
        <v>262</v>
      </c>
      <c r="D10" s="458"/>
      <c r="E10" s="458"/>
      <c r="F10" s="458"/>
      <c r="G10" s="458"/>
      <c r="H10" s="458"/>
    </row>
    <row r="11" spans="1:40" s="2" customFormat="1" ht="15.75" customHeight="1">
      <c r="A11" s="456"/>
      <c r="B11" s="354">
        <v>2</v>
      </c>
      <c r="C11" s="458"/>
      <c r="D11" s="458"/>
      <c r="E11" s="458"/>
      <c r="F11" s="458"/>
      <c r="G11" s="458"/>
      <c r="H11" s="458"/>
    </row>
    <row r="12" spans="1:40" s="2" customFormat="1" ht="15.75" customHeight="1">
      <c r="A12" s="456"/>
      <c r="B12" s="354">
        <v>3</v>
      </c>
      <c r="C12" s="458"/>
      <c r="D12" s="458"/>
      <c r="E12" s="458"/>
      <c r="F12" s="458"/>
      <c r="G12" s="458"/>
      <c r="H12" s="458"/>
    </row>
    <row r="13" spans="1:40" s="2" customFormat="1" ht="15.75" customHeight="1">
      <c r="A13" s="457"/>
      <c r="B13" s="354">
        <v>4</v>
      </c>
      <c r="C13" s="458"/>
      <c r="D13" s="458"/>
      <c r="E13" s="458"/>
      <c r="F13" s="458"/>
      <c r="G13" s="458"/>
      <c r="H13" s="458"/>
    </row>
    <row r="14" spans="1:40" s="2" customFormat="1" ht="15.75" customHeight="1"/>
    <row r="15" spans="1:40" s="2" customFormat="1" ht="15.75" customHeight="1">
      <c r="A15" s="478" t="s">
        <v>8</v>
      </c>
      <c r="B15" s="181" t="s">
        <v>9</v>
      </c>
      <c r="C15" s="481" t="s">
        <v>10</v>
      </c>
      <c r="D15" s="482"/>
      <c r="E15" s="482"/>
      <c r="F15" s="482"/>
      <c r="G15" s="482"/>
      <c r="H15" s="482"/>
    </row>
    <row r="16" spans="1:40"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3215</v>
      </c>
      <c r="B24" s="354">
        <v>1</v>
      </c>
      <c r="C24" s="15" t="s">
        <v>270</v>
      </c>
      <c r="D24" s="468" t="s">
        <v>3216</v>
      </c>
      <c r="E24" s="470" t="s">
        <v>9</v>
      </c>
      <c r="F24" s="806" t="s">
        <v>9</v>
      </c>
      <c r="G24" s="472" t="s">
        <v>213</v>
      </c>
      <c r="H24" s="474"/>
    </row>
    <row r="25" spans="1:8" s="2" customFormat="1">
      <c r="A25" s="467"/>
      <c r="B25" s="354">
        <v>2</v>
      </c>
      <c r="C25" s="15" t="s">
        <v>3217</v>
      </c>
      <c r="D25" s="469"/>
      <c r="E25" s="471"/>
      <c r="F25" s="807"/>
      <c r="G25" s="473"/>
      <c r="H25" s="475"/>
    </row>
    <row r="26" spans="1:8" s="2" customFormat="1">
      <c r="A26" s="467"/>
      <c r="B26" s="354">
        <v>3</v>
      </c>
      <c r="C26" s="15" t="s">
        <v>3218</v>
      </c>
      <c r="D26" s="469"/>
      <c r="E26" s="471"/>
      <c r="F26" s="807"/>
      <c r="G26" s="473"/>
      <c r="H26" s="475"/>
    </row>
    <row r="27" spans="1:8" s="2" customFormat="1">
      <c r="A27" s="467"/>
      <c r="B27" s="354">
        <v>4</v>
      </c>
      <c r="C27" s="15" t="s">
        <v>3219</v>
      </c>
      <c r="D27" s="469"/>
      <c r="E27" s="471"/>
      <c r="F27" s="807"/>
      <c r="G27" s="473"/>
      <c r="H27" s="475"/>
    </row>
    <row r="28" spans="1:8" s="2" customFormat="1">
      <c r="A28" s="467"/>
      <c r="B28" s="354">
        <v>5</v>
      </c>
      <c r="C28" s="15" t="s">
        <v>3220</v>
      </c>
      <c r="D28" s="469"/>
      <c r="E28" s="471"/>
      <c r="F28" s="807"/>
      <c r="G28" s="473"/>
      <c r="H28" s="475"/>
    </row>
    <row r="29" spans="1:8" s="2" customFormat="1">
      <c r="A29" s="466"/>
      <c r="B29" s="466"/>
      <c r="C29" s="466"/>
      <c r="D29" s="466"/>
      <c r="E29" s="466"/>
      <c r="F29" s="466"/>
      <c r="G29" s="466"/>
      <c r="H29" s="466"/>
    </row>
    <row r="30" spans="1:8" s="2" customFormat="1">
      <c r="A30" s="467" t="s">
        <v>3221</v>
      </c>
      <c r="B30" s="354">
        <v>1</v>
      </c>
      <c r="C30" s="15" t="s">
        <v>3222</v>
      </c>
      <c r="D30" s="468" t="s">
        <v>3223</v>
      </c>
      <c r="E30" s="489" t="s">
        <v>9</v>
      </c>
      <c r="F30" s="753" t="s">
        <v>69</v>
      </c>
      <c r="G30" s="472" t="s">
        <v>207</v>
      </c>
      <c r="H30" s="474"/>
    </row>
    <row r="31" spans="1:8" s="2" customFormat="1">
      <c r="A31" s="467"/>
      <c r="B31" s="354">
        <v>2</v>
      </c>
      <c r="C31" s="15" t="s">
        <v>3217</v>
      </c>
      <c r="D31" s="469"/>
      <c r="E31" s="490"/>
      <c r="F31" s="743"/>
      <c r="G31" s="473"/>
      <c r="H31" s="475"/>
    </row>
    <row r="32" spans="1:8" s="2" customFormat="1">
      <c r="A32" s="467"/>
      <c r="B32" s="354">
        <v>3</v>
      </c>
      <c r="C32" s="15" t="s">
        <v>3224</v>
      </c>
      <c r="D32" s="469"/>
      <c r="E32" s="490"/>
      <c r="F32" s="743"/>
      <c r="G32" s="473"/>
      <c r="H32" s="475"/>
    </row>
    <row r="33" spans="1:40" s="2" customFormat="1">
      <c r="A33" s="467"/>
      <c r="B33" s="354">
        <v>4</v>
      </c>
      <c r="C33" s="15" t="s">
        <v>3225</v>
      </c>
      <c r="D33" s="469"/>
      <c r="E33" s="490"/>
      <c r="F33" s="743"/>
      <c r="G33" s="473"/>
      <c r="H33" s="475"/>
    </row>
    <row r="34" spans="1:40" s="2" customFormat="1">
      <c r="A34" s="467"/>
      <c r="B34" s="354">
        <v>5</v>
      </c>
      <c r="C34" s="15" t="s">
        <v>3217</v>
      </c>
      <c r="D34" s="469"/>
      <c r="E34" s="490"/>
      <c r="F34" s="743"/>
      <c r="G34" s="473"/>
      <c r="H34" s="475"/>
    </row>
    <row r="35" spans="1:40" s="2" customFormat="1">
      <c r="A35" s="467"/>
      <c r="B35" s="374">
        <v>6</v>
      </c>
      <c r="C35" s="15" t="s">
        <v>3224</v>
      </c>
      <c r="D35" s="469"/>
      <c r="E35" s="490"/>
      <c r="F35" s="743"/>
      <c r="G35" s="473"/>
      <c r="H35" s="475"/>
    </row>
    <row r="36" spans="1:40" s="2" customFormat="1">
      <c r="A36" s="467"/>
      <c r="B36" s="354">
        <v>7</v>
      </c>
      <c r="C36" s="15" t="s">
        <v>2634</v>
      </c>
      <c r="D36" s="469"/>
      <c r="E36" s="490"/>
      <c r="F36" s="743"/>
      <c r="G36" s="473"/>
      <c r="H36" s="475"/>
    </row>
    <row r="37" spans="1:40" s="2" customFormat="1">
      <c r="A37" s="467"/>
      <c r="B37" s="354">
        <v>8</v>
      </c>
      <c r="C37" s="15" t="s">
        <v>3217</v>
      </c>
      <c r="D37" s="469"/>
      <c r="E37" s="490"/>
      <c r="F37" s="743"/>
      <c r="G37" s="473"/>
      <c r="H37" s="475"/>
    </row>
    <row r="38" spans="1:40" s="2" customFormat="1">
      <c r="A38" s="467"/>
      <c r="B38" s="374">
        <v>9</v>
      </c>
      <c r="C38" s="15" t="s">
        <v>3224</v>
      </c>
      <c r="D38" s="488"/>
      <c r="E38" s="490"/>
      <c r="F38" s="759"/>
      <c r="G38" s="491"/>
      <c r="H38" s="492"/>
    </row>
    <row r="39" spans="1:40" s="49" customFormat="1">
      <c r="A39" s="494"/>
      <c r="B39" s="494"/>
      <c r="C39" s="494"/>
      <c r="D39" s="494"/>
      <c r="E39" s="494"/>
      <c r="F39" s="494"/>
      <c r="G39" s="494"/>
      <c r="H39" s="494"/>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s="49" customFormat="1">
      <c r="A40" s="495" t="s">
        <v>3226</v>
      </c>
      <c r="B40" s="354">
        <v>1</v>
      </c>
      <c r="C40" s="51" t="s">
        <v>2102</v>
      </c>
      <c r="D40" s="500" t="s">
        <v>3227</v>
      </c>
      <c r="E40" s="470" t="s">
        <v>9</v>
      </c>
      <c r="F40" s="733" t="s">
        <v>69</v>
      </c>
      <c r="G40" s="498" t="s">
        <v>207</v>
      </c>
      <c r="H40" s="500"/>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s="49" customFormat="1">
      <c r="A41" s="495"/>
      <c r="B41" s="354">
        <v>2</v>
      </c>
      <c r="C41" s="15" t="s">
        <v>3217</v>
      </c>
      <c r="D41" s="501"/>
      <c r="E41" s="471"/>
      <c r="F41" s="734"/>
      <c r="G41" s="499"/>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s="49" customFormat="1">
      <c r="A42" s="495"/>
      <c r="B42" s="354">
        <v>3</v>
      </c>
      <c r="C42" s="15" t="s">
        <v>3228</v>
      </c>
      <c r="D42" s="501"/>
      <c r="E42" s="471"/>
      <c r="F42" s="734"/>
      <c r="G42" s="499"/>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s="49" customFormat="1" ht="25.5" customHeight="1">
      <c r="A43" s="495"/>
      <c r="B43" s="354">
        <v>4</v>
      </c>
      <c r="C43" s="51" t="s">
        <v>3229</v>
      </c>
      <c r="D43" s="501"/>
      <c r="E43" s="471"/>
      <c r="F43" s="735"/>
      <c r="G43" s="509"/>
      <c r="H43" s="510"/>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s="49" customFormat="1">
      <c r="A44" s="494"/>
      <c r="B44" s="494"/>
      <c r="C44" s="494"/>
      <c r="D44" s="494"/>
      <c r="E44" s="494"/>
      <c r="F44" s="494"/>
      <c r="G44" s="494"/>
      <c r="H44" s="49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s="49" customFormat="1">
      <c r="A45" s="495" t="s">
        <v>3230</v>
      </c>
      <c r="B45" s="354">
        <v>1</v>
      </c>
      <c r="C45" s="15" t="s">
        <v>270</v>
      </c>
      <c r="D45" s="533" t="s">
        <v>3231</v>
      </c>
      <c r="E45" s="470" t="s">
        <v>9</v>
      </c>
      <c r="F45" s="733" t="s">
        <v>69</v>
      </c>
      <c r="G45" s="498" t="s">
        <v>207</v>
      </c>
      <c r="H45" s="500"/>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s="49" customFormat="1" ht="27.75" customHeight="1">
      <c r="A46" s="495"/>
      <c r="B46" s="354">
        <v>2</v>
      </c>
      <c r="C46" s="15" t="s">
        <v>3217</v>
      </c>
      <c r="D46" s="533"/>
      <c r="E46" s="471"/>
      <c r="F46" s="734"/>
      <c r="G46" s="499"/>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s="49" customFormat="1" ht="28.5" customHeight="1">
      <c r="A47" s="495"/>
      <c r="B47" s="354">
        <v>3</v>
      </c>
      <c r="C47" s="15" t="s">
        <v>3218</v>
      </c>
      <c r="D47" s="533"/>
      <c r="E47" s="471"/>
      <c r="F47" s="734"/>
      <c r="G47" s="499"/>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s="49" customFormat="1" ht="23.25" customHeight="1">
      <c r="A48" s="495"/>
      <c r="B48" s="354">
        <v>4</v>
      </c>
      <c r="C48" s="15" t="s">
        <v>3232</v>
      </c>
      <c r="D48" s="533"/>
      <c r="E48" s="471"/>
      <c r="F48" s="735"/>
      <c r="G48" s="509"/>
      <c r="H48" s="510"/>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s="49" customFormat="1">
      <c r="A49" s="494"/>
      <c r="B49" s="494"/>
      <c r="C49" s="494"/>
      <c r="D49" s="494"/>
      <c r="E49" s="494"/>
      <c r="F49" s="494"/>
      <c r="G49" s="494"/>
      <c r="H49" s="49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s="49" customFormat="1" ht="27" customHeight="1">
      <c r="A50" s="495" t="s">
        <v>3233</v>
      </c>
      <c r="B50" s="354">
        <v>1</v>
      </c>
      <c r="C50" s="15" t="s">
        <v>270</v>
      </c>
      <c r="D50" s="533" t="s">
        <v>3234</v>
      </c>
      <c r="E50" s="470" t="s">
        <v>9</v>
      </c>
      <c r="F50" s="733" t="s">
        <v>69</v>
      </c>
      <c r="G50" s="472" t="s">
        <v>207</v>
      </c>
      <c r="H50" s="500"/>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s="49" customFormat="1" ht="33" customHeight="1">
      <c r="A51" s="495"/>
      <c r="B51" s="354">
        <v>2</v>
      </c>
      <c r="C51" s="15" t="s">
        <v>3217</v>
      </c>
      <c r="D51" s="533"/>
      <c r="E51" s="471"/>
      <c r="F51" s="734"/>
      <c r="G51" s="473"/>
      <c r="H51" s="50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s="49" customFormat="1" ht="33.75" customHeight="1">
      <c r="A52" s="495"/>
      <c r="B52" s="354">
        <v>3</v>
      </c>
      <c r="C52" s="15" t="s">
        <v>3218</v>
      </c>
      <c r="D52" s="533"/>
      <c r="E52" s="471"/>
      <c r="F52" s="734"/>
      <c r="G52" s="473"/>
      <c r="H52" s="50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s="49" customFormat="1" ht="36" customHeight="1">
      <c r="A53" s="495"/>
      <c r="B53" s="354">
        <v>4</v>
      </c>
      <c r="C53" s="15" t="s">
        <v>3232</v>
      </c>
      <c r="D53" s="533"/>
      <c r="E53" s="471"/>
      <c r="F53" s="734"/>
      <c r="G53" s="473"/>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s="49" customFormat="1" ht="29.25" customHeight="1">
      <c r="A54" s="495"/>
      <c r="B54" s="354">
        <v>5</v>
      </c>
      <c r="C54" s="48" t="s">
        <v>3235</v>
      </c>
      <c r="D54" s="533"/>
      <c r="E54" s="471"/>
      <c r="F54" s="735"/>
      <c r="G54" s="473"/>
      <c r="H54" s="510"/>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s="49" customFormat="1">
      <c r="A55" s="494"/>
      <c r="B55" s="494"/>
      <c r="C55" s="494"/>
      <c r="D55" s="494"/>
      <c r="E55" s="494"/>
      <c r="F55" s="494"/>
      <c r="G55" s="494"/>
      <c r="H55" s="49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s="49" customFormat="1">
      <c r="A56" s="495" t="s">
        <v>3236</v>
      </c>
      <c r="B56" s="354">
        <v>1</v>
      </c>
      <c r="C56" s="15" t="s">
        <v>270</v>
      </c>
      <c r="D56" s="533" t="s">
        <v>3237</v>
      </c>
      <c r="E56" s="470" t="s">
        <v>9</v>
      </c>
      <c r="F56" s="733" t="s">
        <v>69</v>
      </c>
      <c r="G56" s="498" t="s">
        <v>207</v>
      </c>
      <c r="H56" s="500"/>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s="49" customFormat="1">
      <c r="A57" s="495"/>
      <c r="B57" s="354">
        <v>2</v>
      </c>
      <c r="C57" s="15" t="s">
        <v>3217</v>
      </c>
      <c r="D57" s="533"/>
      <c r="E57" s="471"/>
      <c r="F57" s="734"/>
      <c r="G57" s="499"/>
      <c r="H57" s="501"/>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s="49" customFormat="1" ht="30" customHeight="1">
      <c r="A58" s="495"/>
      <c r="B58" s="354">
        <v>3</v>
      </c>
      <c r="C58" s="15" t="s">
        <v>3218</v>
      </c>
      <c r="D58" s="533"/>
      <c r="E58" s="471"/>
      <c r="F58" s="734"/>
      <c r="G58" s="499"/>
      <c r="H58" s="50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s="49" customFormat="1" ht="24.75" customHeight="1">
      <c r="A59" s="495"/>
      <c r="B59" s="354">
        <v>4</v>
      </c>
      <c r="C59" s="15" t="s">
        <v>3232</v>
      </c>
      <c r="D59" s="533"/>
      <c r="E59" s="471"/>
      <c r="F59" s="734"/>
      <c r="G59" s="499"/>
      <c r="H59" s="501"/>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s="49" customFormat="1" ht="23.25" customHeight="1">
      <c r="A60" s="495"/>
      <c r="B60" s="354">
        <v>5</v>
      </c>
      <c r="C60" s="48" t="s">
        <v>3235</v>
      </c>
      <c r="D60" s="533"/>
      <c r="E60" s="471"/>
      <c r="F60" s="734"/>
      <c r="G60" s="499"/>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s="49" customFormat="1" ht="28.5" customHeight="1">
      <c r="A61" s="495"/>
      <c r="B61" s="374">
        <v>6</v>
      </c>
      <c r="C61" s="48" t="s">
        <v>3238</v>
      </c>
      <c r="D61" s="533"/>
      <c r="E61" s="471"/>
      <c r="F61" s="735"/>
      <c r="G61" s="509"/>
      <c r="H61" s="510"/>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s="49" customFormat="1">
      <c r="A62" s="494"/>
      <c r="B62" s="494"/>
      <c r="C62" s="494"/>
      <c r="D62" s="494"/>
      <c r="E62" s="494"/>
      <c r="F62" s="494"/>
      <c r="G62" s="494"/>
      <c r="H62" s="494"/>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s="49" customFormat="1">
      <c r="A63" s="495" t="s">
        <v>3239</v>
      </c>
      <c r="B63" s="354">
        <v>1</v>
      </c>
      <c r="C63" s="15" t="s">
        <v>270</v>
      </c>
      <c r="D63" s="533" t="s">
        <v>3240</v>
      </c>
      <c r="E63" s="470" t="s">
        <v>9</v>
      </c>
      <c r="F63" s="733" t="s">
        <v>69</v>
      </c>
      <c r="G63" s="498" t="s">
        <v>207</v>
      </c>
      <c r="H63" s="500"/>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s="49" customFormat="1">
      <c r="A64" s="495"/>
      <c r="B64" s="354">
        <v>2</v>
      </c>
      <c r="C64" s="15" t="s">
        <v>3217</v>
      </c>
      <c r="D64" s="533"/>
      <c r="E64" s="471"/>
      <c r="F64" s="734"/>
      <c r="G64" s="499"/>
      <c r="H64" s="501"/>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s="49" customFormat="1">
      <c r="A65" s="495"/>
      <c r="B65" s="354">
        <v>3</v>
      </c>
      <c r="C65" s="15" t="s">
        <v>3218</v>
      </c>
      <c r="D65" s="533"/>
      <c r="E65" s="471"/>
      <c r="F65" s="734"/>
      <c r="G65" s="499"/>
      <c r="H65" s="50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s="49" customFormat="1">
      <c r="A66" s="495"/>
      <c r="B66" s="354">
        <v>4</v>
      </c>
      <c r="C66" s="15" t="s">
        <v>3232</v>
      </c>
      <c r="D66" s="533"/>
      <c r="E66" s="471"/>
      <c r="F66" s="734"/>
      <c r="G66" s="499"/>
      <c r="H66" s="501"/>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s="49" customFormat="1">
      <c r="A67" s="495"/>
      <c r="B67" s="354">
        <v>5</v>
      </c>
      <c r="C67" s="48" t="s">
        <v>3235</v>
      </c>
      <c r="D67" s="533"/>
      <c r="E67" s="471"/>
      <c r="F67" s="734"/>
      <c r="G67" s="499"/>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s="49" customFormat="1" ht="19.899999999999999" customHeight="1">
      <c r="A68" s="495"/>
      <c r="B68" s="374">
        <v>6</v>
      </c>
      <c r="C68" s="48" t="s">
        <v>3241</v>
      </c>
      <c r="D68" s="533"/>
      <c r="E68" s="471"/>
      <c r="F68" s="735"/>
      <c r="G68" s="509"/>
      <c r="H68" s="510"/>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s="49" customFormat="1">
      <c r="A69" s="494"/>
      <c r="B69" s="494"/>
      <c r="C69" s="494"/>
      <c r="D69" s="494"/>
      <c r="E69" s="494"/>
      <c r="F69" s="494"/>
      <c r="G69" s="494"/>
      <c r="H69" s="494"/>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s="49" customFormat="1">
      <c r="A70" s="495" t="s">
        <v>3242</v>
      </c>
      <c r="B70" s="354">
        <v>1</v>
      </c>
      <c r="C70" s="15" t="s">
        <v>270</v>
      </c>
      <c r="D70" s="468" t="s">
        <v>3243</v>
      </c>
      <c r="E70" s="470" t="s">
        <v>9</v>
      </c>
      <c r="F70" s="733" t="s">
        <v>69</v>
      </c>
      <c r="G70" s="472" t="s">
        <v>207</v>
      </c>
      <c r="H70" s="500"/>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s="49" customFormat="1">
      <c r="A71" s="495"/>
      <c r="B71" s="354">
        <v>2</v>
      </c>
      <c r="C71" s="15" t="s">
        <v>3217</v>
      </c>
      <c r="D71" s="469"/>
      <c r="E71" s="471"/>
      <c r="F71" s="734"/>
      <c r="G71" s="473"/>
      <c r="H71" s="501"/>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s="49" customFormat="1">
      <c r="A72" s="495"/>
      <c r="B72" s="354">
        <v>3</v>
      </c>
      <c r="C72" s="15" t="s">
        <v>3218</v>
      </c>
      <c r="D72" s="469"/>
      <c r="E72" s="471"/>
      <c r="F72" s="734"/>
      <c r="G72" s="473"/>
      <c r="H72" s="501"/>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s="49" customFormat="1">
      <c r="A73" s="495"/>
      <c r="B73" s="354">
        <v>4</v>
      </c>
      <c r="C73" s="15" t="s">
        <v>3219</v>
      </c>
      <c r="D73" s="469"/>
      <c r="E73" s="471"/>
      <c r="F73" s="734"/>
      <c r="G73" s="473"/>
      <c r="H73" s="501"/>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s="49" customFormat="1">
      <c r="A74" s="495"/>
      <c r="B74" s="354">
        <v>5</v>
      </c>
      <c r="C74" s="15" t="s">
        <v>3220</v>
      </c>
      <c r="D74" s="469"/>
      <c r="E74" s="471"/>
      <c r="F74" s="735"/>
      <c r="G74" s="473"/>
      <c r="H74" s="510"/>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s="49" customFormat="1">
      <c r="A75" s="494"/>
      <c r="B75" s="494"/>
      <c r="C75" s="494"/>
      <c r="D75" s="494"/>
      <c r="E75" s="494"/>
      <c r="F75" s="494"/>
      <c r="G75" s="494"/>
      <c r="H75" s="494"/>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s="49" customFormat="1" ht="15.6" customHeight="1">
      <c r="A76" s="495" t="s">
        <v>3244</v>
      </c>
      <c r="B76" s="354">
        <v>1</v>
      </c>
      <c r="C76" s="15" t="s">
        <v>270</v>
      </c>
      <c r="D76" s="533" t="s">
        <v>3245</v>
      </c>
      <c r="E76" s="470" t="s">
        <v>9</v>
      </c>
      <c r="F76" s="736" t="s">
        <v>69</v>
      </c>
      <c r="G76" s="500" t="s">
        <v>207</v>
      </c>
      <c r="H76" s="500"/>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s="49" customFormat="1">
      <c r="A77" s="495"/>
      <c r="B77" s="354">
        <v>2</v>
      </c>
      <c r="C77" s="48" t="s">
        <v>3246</v>
      </c>
      <c r="D77" s="533"/>
      <c r="E77" s="471"/>
      <c r="F77" s="737"/>
      <c r="G77" s="501"/>
      <c r="H77" s="50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s="49" customFormat="1">
      <c r="A78" s="495"/>
      <c r="B78" s="354">
        <v>3</v>
      </c>
      <c r="C78" s="48" t="s">
        <v>3247</v>
      </c>
      <c r="D78" s="533"/>
      <c r="E78" s="471"/>
      <c r="F78" s="737"/>
      <c r="G78" s="501"/>
      <c r="H78" s="501"/>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s="49" customFormat="1">
      <c r="A79" s="495"/>
      <c r="B79" s="354">
        <v>4</v>
      </c>
      <c r="C79" s="15" t="s">
        <v>3248</v>
      </c>
      <c r="D79" s="533"/>
      <c r="E79" s="471"/>
      <c r="F79" s="737"/>
      <c r="G79" s="501"/>
      <c r="H79" s="501"/>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s="49" customFormat="1">
      <c r="A80" s="495"/>
      <c r="B80" s="354">
        <v>5</v>
      </c>
      <c r="C80" s="15" t="s">
        <v>3249</v>
      </c>
      <c r="D80" s="533"/>
      <c r="E80" s="471"/>
      <c r="F80" s="737"/>
      <c r="G80" s="501"/>
      <c r="H80" s="501"/>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s="49" customFormat="1">
      <c r="A81" s="495"/>
      <c r="B81" s="374">
        <v>6</v>
      </c>
      <c r="C81" s="15" t="s">
        <v>3250</v>
      </c>
      <c r="D81" s="533"/>
      <c r="E81" s="471"/>
      <c r="F81" s="737"/>
      <c r="G81" s="501"/>
      <c r="H81" s="501"/>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s="49" customFormat="1" ht="19.899999999999999" customHeight="1">
      <c r="A82" s="495"/>
      <c r="B82" s="374">
        <v>7</v>
      </c>
      <c r="C82" s="15" t="s">
        <v>3220</v>
      </c>
      <c r="D82" s="533"/>
      <c r="E82" s="471"/>
      <c r="F82" s="738"/>
      <c r="G82" s="510"/>
      <c r="H82" s="510"/>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s="49" customFormat="1">
      <c r="A83" s="494"/>
      <c r="B83" s="494"/>
      <c r="C83" s="494"/>
      <c r="D83" s="494"/>
      <c r="E83" s="494"/>
      <c r="F83" s="494"/>
      <c r="G83" s="494"/>
      <c r="H83" s="494"/>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s="49" customFormat="1" ht="14.25" customHeight="1">
      <c r="A84" s="495" t="s">
        <v>3251</v>
      </c>
      <c r="B84" s="354">
        <v>1</v>
      </c>
      <c r="C84" s="15" t="s">
        <v>270</v>
      </c>
      <c r="D84" s="533" t="s">
        <v>3245</v>
      </c>
      <c r="E84" s="470" t="s">
        <v>9</v>
      </c>
      <c r="F84" s="733" t="s">
        <v>69</v>
      </c>
      <c r="G84" s="498" t="s">
        <v>207</v>
      </c>
      <c r="H84" s="500"/>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s="49" customFormat="1" ht="18" customHeight="1">
      <c r="A85" s="495"/>
      <c r="B85" s="354">
        <v>2</v>
      </c>
      <c r="C85" s="48" t="s">
        <v>3246</v>
      </c>
      <c r="D85" s="533"/>
      <c r="E85" s="471"/>
      <c r="F85" s="734"/>
      <c r="G85" s="499"/>
      <c r="H85" s="501"/>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s="49" customFormat="1" ht="18" customHeight="1">
      <c r="A86" s="495"/>
      <c r="B86" s="354">
        <v>3</v>
      </c>
      <c r="C86" s="48" t="s">
        <v>3252</v>
      </c>
      <c r="D86" s="533"/>
      <c r="E86" s="471"/>
      <c r="F86" s="734"/>
      <c r="G86" s="499"/>
      <c r="H86" s="501"/>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s="49" customFormat="1" ht="14.25" customHeight="1">
      <c r="A87" s="495"/>
      <c r="B87" s="354">
        <v>4</v>
      </c>
      <c r="C87" s="15" t="s">
        <v>3253</v>
      </c>
      <c r="D87" s="533"/>
      <c r="E87" s="471"/>
      <c r="F87" s="734"/>
      <c r="G87" s="499"/>
      <c r="H87" s="501"/>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s="49" customFormat="1" ht="14.25" customHeight="1">
      <c r="A88" s="495"/>
      <c r="B88" s="354">
        <v>5</v>
      </c>
      <c r="C88" s="15" t="s">
        <v>3254</v>
      </c>
      <c r="D88" s="533"/>
      <c r="E88" s="471"/>
      <c r="F88" s="734"/>
      <c r="G88" s="499"/>
      <c r="H88" s="501"/>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s="49" customFormat="1" ht="19.899999999999999" customHeight="1">
      <c r="A89" s="495"/>
      <c r="B89" s="374">
        <v>6</v>
      </c>
      <c r="C89" s="15" t="s">
        <v>3220</v>
      </c>
      <c r="D89" s="533"/>
      <c r="E89" s="471"/>
      <c r="F89" s="735"/>
      <c r="G89" s="509"/>
      <c r="H89" s="510"/>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s="49" customFormat="1" ht="14.25" customHeight="1">
      <c r="A90" s="494"/>
      <c r="B90" s="494"/>
      <c r="C90" s="494"/>
      <c r="D90" s="494"/>
      <c r="E90" s="494"/>
      <c r="F90" s="494"/>
      <c r="G90" s="494"/>
      <c r="H90" s="494"/>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s="49" customFormat="1">
      <c r="A91" s="495" t="s">
        <v>3255</v>
      </c>
      <c r="B91" s="354">
        <v>1</v>
      </c>
      <c r="C91" s="15" t="s">
        <v>270</v>
      </c>
      <c r="D91" s="533" t="s">
        <v>3256</v>
      </c>
      <c r="E91" s="489" t="s">
        <v>9</v>
      </c>
      <c r="F91" s="736" t="s">
        <v>69</v>
      </c>
      <c r="G91" s="500" t="s">
        <v>207</v>
      </c>
      <c r="H91" s="500"/>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s="49" customFormat="1">
      <c r="A92" s="495"/>
      <c r="B92" s="354">
        <v>2</v>
      </c>
      <c r="C92" s="48" t="s">
        <v>3246</v>
      </c>
      <c r="D92" s="533"/>
      <c r="E92" s="490"/>
      <c r="F92" s="737"/>
      <c r="G92" s="501"/>
      <c r="H92" s="501"/>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s="49" customFormat="1">
      <c r="A93" s="495"/>
      <c r="B93" s="354">
        <v>3</v>
      </c>
      <c r="C93" s="48" t="s">
        <v>3257</v>
      </c>
      <c r="D93" s="533"/>
      <c r="E93" s="490"/>
      <c r="F93" s="737"/>
      <c r="G93" s="501"/>
      <c r="H93" s="501"/>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s="49" customFormat="1">
      <c r="A94" s="495"/>
      <c r="B94" s="354">
        <v>4</v>
      </c>
      <c r="C94" s="48" t="s">
        <v>3258</v>
      </c>
      <c r="D94" s="533"/>
      <c r="E94" s="490"/>
      <c r="F94" s="737"/>
      <c r="G94" s="501"/>
      <c r="H94" s="501"/>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s="49" customFormat="1">
      <c r="A95" s="495"/>
      <c r="B95" s="354">
        <v>5</v>
      </c>
      <c r="C95" s="48" t="s">
        <v>3259</v>
      </c>
      <c r="D95" s="533"/>
      <c r="E95" s="490"/>
      <c r="F95" s="737"/>
      <c r="G95" s="501"/>
      <c r="H95" s="501"/>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s="49" customFormat="1">
      <c r="A96" s="495"/>
      <c r="B96" s="374">
        <v>6</v>
      </c>
      <c r="C96" s="15" t="s">
        <v>3260</v>
      </c>
      <c r="D96" s="533"/>
      <c r="E96" s="490"/>
      <c r="F96" s="737"/>
      <c r="G96" s="501"/>
      <c r="H96" s="501"/>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s="49" customFormat="1">
      <c r="A97" s="495"/>
      <c r="B97" s="354">
        <v>7</v>
      </c>
      <c r="C97" s="15" t="s">
        <v>3220</v>
      </c>
      <c r="D97" s="533"/>
      <c r="E97" s="490"/>
      <c r="F97" s="737"/>
      <c r="G97" s="501"/>
      <c r="H97" s="501"/>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s="49" customFormat="1">
      <c r="A98" s="495"/>
      <c r="B98" s="354">
        <v>8</v>
      </c>
      <c r="C98" s="48" t="s">
        <v>3261</v>
      </c>
      <c r="D98" s="533"/>
      <c r="E98" s="490"/>
      <c r="F98" s="737"/>
      <c r="G98" s="501"/>
      <c r="H98" s="501"/>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s="49" customFormat="1" ht="19.899999999999999" customHeight="1">
      <c r="A99" s="495"/>
      <c r="B99" s="374">
        <v>9</v>
      </c>
      <c r="C99" s="48" t="s">
        <v>3262</v>
      </c>
      <c r="D99" s="533"/>
      <c r="E99" s="490"/>
      <c r="F99" s="738"/>
      <c r="G99" s="510"/>
      <c r="H99" s="510"/>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s="49" customFormat="1">
      <c r="A100" s="494"/>
      <c r="B100" s="494"/>
      <c r="C100" s="494"/>
      <c r="D100" s="494"/>
      <c r="E100" s="494"/>
      <c r="F100" s="494"/>
      <c r="G100" s="494"/>
      <c r="H100" s="494"/>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s="49" customFormat="1">
      <c r="A101" s="495" t="s">
        <v>3263</v>
      </c>
      <c r="B101" s="354">
        <v>1</v>
      </c>
      <c r="C101" s="15" t="s">
        <v>270</v>
      </c>
      <c r="D101" s="533" t="s">
        <v>3264</v>
      </c>
      <c r="E101" s="470" t="s">
        <v>9</v>
      </c>
      <c r="F101" s="733" t="s">
        <v>69</v>
      </c>
      <c r="G101" s="472" t="s">
        <v>207</v>
      </c>
      <c r="H101" s="500"/>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s="49" customFormat="1">
      <c r="A102" s="495"/>
      <c r="B102" s="354">
        <v>2</v>
      </c>
      <c r="C102" s="48" t="s">
        <v>3265</v>
      </c>
      <c r="D102" s="533"/>
      <c r="E102" s="471"/>
      <c r="F102" s="734"/>
      <c r="G102" s="473"/>
      <c r="H102" s="501"/>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s="49" customFormat="1">
      <c r="A103" s="495"/>
      <c r="B103" s="354">
        <v>3</v>
      </c>
      <c r="C103" s="48" t="s">
        <v>3266</v>
      </c>
      <c r="D103" s="533"/>
      <c r="E103" s="471"/>
      <c r="F103" s="734"/>
      <c r="G103" s="473"/>
      <c r="H103" s="501"/>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s="49" customFormat="1">
      <c r="A104" s="495"/>
      <c r="B104" s="354">
        <v>4</v>
      </c>
      <c r="C104" s="15" t="s">
        <v>3260</v>
      </c>
      <c r="D104" s="533"/>
      <c r="E104" s="471"/>
      <c r="F104" s="734"/>
      <c r="G104" s="473"/>
      <c r="H104" s="501"/>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s="49" customFormat="1">
      <c r="A105" s="495"/>
      <c r="B105" s="354">
        <v>5</v>
      </c>
      <c r="C105" s="15" t="s">
        <v>3220</v>
      </c>
      <c r="D105" s="533"/>
      <c r="E105" s="471"/>
      <c r="F105" s="735"/>
      <c r="G105" s="473"/>
      <c r="H105" s="510"/>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s="49" customFormat="1">
      <c r="A106" s="494"/>
      <c r="B106" s="494"/>
      <c r="C106" s="494"/>
      <c r="D106" s="494"/>
      <c r="E106" s="494"/>
      <c r="F106" s="494"/>
      <c r="G106" s="494"/>
      <c r="H106" s="49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s="49" customFormat="1">
      <c r="A107" s="495" t="s">
        <v>3267</v>
      </c>
      <c r="B107" s="354">
        <v>1</v>
      </c>
      <c r="C107" s="15" t="s">
        <v>270</v>
      </c>
      <c r="D107" s="533" t="s">
        <v>3268</v>
      </c>
      <c r="E107" s="470" t="s">
        <v>9</v>
      </c>
      <c r="F107" s="733" t="s">
        <v>69</v>
      </c>
      <c r="G107" s="472" t="s">
        <v>207</v>
      </c>
      <c r="H107" s="500"/>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s="49" customFormat="1">
      <c r="A108" s="495"/>
      <c r="B108" s="354">
        <v>2</v>
      </c>
      <c r="C108" s="15" t="s">
        <v>3217</v>
      </c>
      <c r="D108" s="533"/>
      <c r="E108" s="471"/>
      <c r="F108" s="734"/>
      <c r="G108" s="473"/>
      <c r="H108" s="501"/>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s="49" customFormat="1">
      <c r="A109" s="495"/>
      <c r="B109" s="354">
        <v>3</v>
      </c>
      <c r="C109" s="15" t="s">
        <v>3218</v>
      </c>
      <c r="D109" s="533"/>
      <c r="E109" s="471"/>
      <c r="F109" s="734"/>
      <c r="G109" s="473"/>
      <c r="H109" s="501"/>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s="49" customFormat="1">
      <c r="A110" s="495"/>
      <c r="B110" s="354">
        <v>4</v>
      </c>
      <c r="C110" s="15" t="s">
        <v>3219</v>
      </c>
      <c r="D110" s="533"/>
      <c r="E110" s="471"/>
      <c r="F110" s="734"/>
      <c r="G110" s="473"/>
      <c r="H110" s="501"/>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s="49" customFormat="1">
      <c r="A111" s="495"/>
      <c r="B111" s="354">
        <v>5</v>
      </c>
      <c r="C111" s="15" t="s">
        <v>3220</v>
      </c>
      <c r="D111" s="533"/>
      <c r="E111" s="471"/>
      <c r="F111" s="735"/>
      <c r="G111" s="473"/>
      <c r="H111" s="510"/>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s="49" customFormat="1">
      <c r="A112" s="494"/>
      <c r="B112" s="494"/>
      <c r="C112" s="494"/>
      <c r="D112" s="494"/>
      <c r="E112" s="494"/>
      <c r="F112" s="494"/>
      <c r="G112" s="494"/>
      <c r="H112" s="494"/>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s="49" customFormat="1">
      <c r="A113" s="495" t="s">
        <v>3269</v>
      </c>
      <c r="B113" s="354">
        <v>1</v>
      </c>
      <c r="C113" s="15" t="s">
        <v>270</v>
      </c>
      <c r="D113" s="533" t="s">
        <v>3270</v>
      </c>
      <c r="E113" s="470" t="s">
        <v>9</v>
      </c>
      <c r="F113" s="733" t="s">
        <v>69</v>
      </c>
      <c r="G113" s="498" t="s">
        <v>207</v>
      </c>
      <c r="H113" s="500"/>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s="49" customFormat="1">
      <c r="A114" s="495"/>
      <c r="B114" s="354">
        <v>2</v>
      </c>
      <c r="C114" s="15" t="s">
        <v>3217</v>
      </c>
      <c r="D114" s="533"/>
      <c r="E114" s="471"/>
      <c r="F114" s="734"/>
      <c r="G114" s="499"/>
      <c r="H114" s="501"/>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s="49" customFormat="1">
      <c r="A115" s="495"/>
      <c r="B115" s="354">
        <v>3</v>
      </c>
      <c r="C115" s="15" t="s">
        <v>3271</v>
      </c>
      <c r="D115" s="533"/>
      <c r="E115" s="471"/>
      <c r="F115" s="734"/>
      <c r="G115" s="499"/>
      <c r="H115" s="501"/>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s="49" customFormat="1">
      <c r="A116" s="495"/>
      <c r="B116" s="354">
        <v>4</v>
      </c>
      <c r="C116" s="15" t="s">
        <v>3272</v>
      </c>
      <c r="D116" s="533"/>
      <c r="E116" s="471"/>
      <c r="F116" s="734"/>
      <c r="G116" s="499"/>
      <c r="H116" s="501"/>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s="49" customFormat="1">
      <c r="A117" s="495"/>
      <c r="B117" s="354">
        <v>5</v>
      </c>
      <c r="C117" s="15" t="s">
        <v>3273</v>
      </c>
      <c r="D117" s="533"/>
      <c r="E117" s="471"/>
      <c r="F117" s="734"/>
      <c r="G117" s="499"/>
      <c r="H117" s="501"/>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s="49" customFormat="1">
      <c r="A118" s="495"/>
      <c r="B118" s="354">
        <v>6</v>
      </c>
      <c r="C118" s="15" t="s">
        <v>3274</v>
      </c>
      <c r="D118" s="533"/>
      <c r="E118" s="471"/>
      <c r="F118" s="735"/>
      <c r="G118" s="509"/>
      <c r="H118" s="510"/>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s="49" customFormat="1">
      <c r="A119" s="494"/>
      <c r="B119" s="494"/>
      <c r="C119" s="494"/>
      <c r="D119" s="494"/>
      <c r="E119" s="494"/>
      <c r="F119" s="494"/>
      <c r="G119" s="494"/>
      <c r="H119" s="49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s="49" customFormat="1">
      <c r="A120" s="495" t="s">
        <v>3275</v>
      </c>
      <c r="B120" s="354">
        <v>1</v>
      </c>
      <c r="C120" s="15" t="s">
        <v>270</v>
      </c>
      <c r="D120" s="533" t="s">
        <v>3276</v>
      </c>
      <c r="E120" s="470" t="s">
        <v>9</v>
      </c>
      <c r="F120" s="733" t="s">
        <v>69</v>
      </c>
      <c r="G120" s="498" t="s">
        <v>207</v>
      </c>
      <c r="H120" s="500"/>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s="49" customFormat="1">
      <c r="A121" s="495"/>
      <c r="B121" s="354">
        <v>2</v>
      </c>
      <c r="C121" s="15" t="s">
        <v>3217</v>
      </c>
      <c r="D121" s="533"/>
      <c r="E121" s="471"/>
      <c r="F121" s="734"/>
      <c r="G121" s="499"/>
      <c r="H121" s="501"/>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s="49" customFormat="1">
      <c r="A122" s="495"/>
      <c r="B122" s="354">
        <v>3</v>
      </c>
      <c r="C122" s="15" t="s">
        <v>3277</v>
      </c>
      <c r="D122" s="533"/>
      <c r="E122" s="471"/>
      <c r="F122" s="734"/>
      <c r="G122" s="499"/>
      <c r="H122" s="501"/>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s="49" customFormat="1">
      <c r="A123" s="495"/>
      <c r="B123" s="354">
        <v>4</v>
      </c>
      <c r="C123" s="15" t="s">
        <v>3278</v>
      </c>
      <c r="D123" s="533"/>
      <c r="E123" s="471"/>
      <c r="F123" s="734"/>
      <c r="G123" s="499"/>
      <c r="H123" s="501"/>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s="49" customFormat="1">
      <c r="A124" s="495"/>
      <c r="B124" s="354">
        <v>5</v>
      </c>
      <c r="C124" s="15" t="s">
        <v>3279</v>
      </c>
      <c r="D124" s="533"/>
      <c r="E124" s="471"/>
      <c r="F124" s="734"/>
      <c r="G124" s="499"/>
      <c r="H124" s="501"/>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s="49" customFormat="1">
      <c r="A125" s="495"/>
      <c r="B125" s="374">
        <v>6</v>
      </c>
      <c r="C125" s="48" t="s">
        <v>3280</v>
      </c>
      <c r="D125" s="533"/>
      <c r="E125" s="471"/>
      <c r="F125" s="735"/>
      <c r="G125" s="509"/>
      <c r="H125" s="510"/>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s="49" customFormat="1">
      <c r="A126" s="494"/>
      <c r="B126" s="494"/>
      <c r="C126" s="494"/>
      <c r="D126" s="494"/>
      <c r="E126" s="494"/>
      <c r="F126" s="494"/>
      <c r="G126" s="494"/>
      <c r="H126" s="49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s="49" customFormat="1">
      <c r="A127" s="495" t="s">
        <v>3281</v>
      </c>
      <c r="B127" s="354">
        <v>1</v>
      </c>
      <c r="C127" s="15" t="s">
        <v>3282</v>
      </c>
      <c r="D127" s="533" t="s">
        <v>3283</v>
      </c>
      <c r="E127" s="470" t="s">
        <v>9</v>
      </c>
      <c r="F127" s="733" t="s">
        <v>69</v>
      </c>
      <c r="G127" s="498" t="s">
        <v>207</v>
      </c>
      <c r="H127" s="500"/>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s="49" customFormat="1">
      <c r="A128" s="495"/>
      <c r="B128" s="354">
        <v>2</v>
      </c>
      <c r="C128" s="15" t="s">
        <v>3284</v>
      </c>
      <c r="D128" s="533"/>
      <c r="E128" s="471"/>
      <c r="F128" s="734"/>
      <c r="G128" s="499"/>
      <c r="H128" s="501"/>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s="49" customFormat="1">
      <c r="A129" s="495"/>
      <c r="B129" s="354">
        <v>3</v>
      </c>
      <c r="C129" s="15" t="s">
        <v>3285</v>
      </c>
      <c r="D129" s="533"/>
      <c r="E129" s="471"/>
      <c r="F129" s="734"/>
      <c r="G129" s="499"/>
      <c r="H129" s="50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s="49" customFormat="1">
      <c r="A130" s="495"/>
      <c r="B130" s="354">
        <v>4</v>
      </c>
      <c r="C130" s="15" t="s">
        <v>3286</v>
      </c>
      <c r="D130" s="533"/>
      <c r="E130" s="471"/>
      <c r="F130" s="734"/>
      <c r="G130" s="499"/>
      <c r="H130" s="50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s="49" customFormat="1">
      <c r="A131" s="495"/>
      <c r="B131" s="354">
        <v>5</v>
      </c>
      <c r="C131" s="15" t="s">
        <v>3287</v>
      </c>
      <c r="D131" s="533"/>
      <c r="E131" s="471"/>
      <c r="F131" s="734"/>
      <c r="G131" s="499"/>
      <c r="H131" s="50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s="49" customFormat="1">
      <c r="A132" s="495"/>
      <c r="B132" s="374">
        <v>6</v>
      </c>
      <c r="C132" s="15" t="s">
        <v>3288</v>
      </c>
      <c r="D132" s="533"/>
      <c r="E132" s="471"/>
      <c r="F132" s="734"/>
      <c r="G132" s="499"/>
      <c r="H132" s="501"/>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s="49" customFormat="1">
      <c r="A133" s="495"/>
      <c r="B133" s="354">
        <v>7</v>
      </c>
      <c r="C133" s="15" t="s">
        <v>3289</v>
      </c>
      <c r="D133" s="533"/>
      <c r="E133" s="471"/>
      <c r="F133" s="735"/>
      <c r="G133" s="509"/>
      <c r="H133" s="510"/>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s="49" customFormat="1">
      <c r="A134" s="494"/>
      <c r="B134" s="494"/>
      <c r="C134" s="494"/>
      <c r="D134" s="494"/>
      <c r="E134" s="494"/>
      <c r="F134" s="494"/>
      <c r="G134" s="494"/>
      <c r="H134" s="49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s="49" customFormat="1">
      <c r="A135" s="495" t="s">
        <v>3290</v>
      </c>
      <c r="B135" s="354">
        <v>1</v>
      </c>
      <c r="C135" s="15" t="s">
        <v>3291</v>
      </c>
      <c r="D135" s="1180" t="s">
        <v>3292</v>
      </c>
      <c r="E135" s="489" t="s">
        <v>9</v>
      </c>
      <c r="F135" s="733" t="s">
        <v>69</v>
      </c>
      <c r="G135" s="498" t="s">
        <v>207</v>
      </c>
      <c r="H135" s="500"/>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s="49" customFormat="1">
      <c r="A136" s="495"/>
      <c r="B136" s="354">
        <v>2</v>
      </c>
      <c r="C136" s="15" t="s">
        <v>3284</v>
      </c>
      <c r="D136" s="533"/>
      <c r="E136" s="490"/>
      <c r="F136" s="734"/>
      <c r="G136" s="499"/>
      <c r="H136" s="501"/>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s="49" customFormat="1">
      <c r="A137" s="495"/>
      <c r="B137" s="354">
        <v>3</v>
      </c>
      <c r="C137" s="15" t="s">
        <v>3285</v>
      </c>
      <c r="D137" s="533"/>
      <c r="E137" s="490"/>
      <c r="F137" s="734"/>
      <c r="G137" s="499"/>
      <c r="H137" s="501"/>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s="49" customFormat="1">
      <c r="A138" s="495"/>
      <c r="B138" s="354">
        <v>4</v>
      </c>
      <c r="C138" s="15" t="s">
        <v>3286</v>
      </c>
      <c r="D138" s="533"/>
      <c r="E138" s="490"/>
      <c r="F138" s="734"/>
      <c r="G138" s="499"/>
      <c r="H138" s="501"/>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s="49" customFormat="1">
      <c r="A139" s="495"/>
      <c r="B139" s="354">
        <v>5</v>
      </c>
      <c r="C139" s="48" t="s">
        <v>3293</v>
      </c>
      <c r="D139" s="533"/>
      <c r="E139" s="490"/>
      <c r="F139" s="734"/>
      <c r="G139" s="499"/>
      <c r="H139" s="501"/>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s="49" customFormat="1" ht="22.5" customHeight="1">
      <c r="A140" s="495"/>
      <c r="B140" s="354">
        <v>6</v>
      </c>
      <c r="C140" s="75" t="s">
        <v>3294</v>
      </c>
      <c r="D140" s="533"/>
      <c r="E140" s="490"/>
      <c r="F140" s="734"/>
      <c r="G140" s="499"/>
      <c r="H140" s="501"/>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s="49" customFormat="1">
      <c r="A141" s="495"/>
      <c r="B141" s="354">
        <v>7</v>
      </c>
      <c r="C141" s="48" t="s">
        <v>3295</v>
      </c>
      <c r="D141" s="533"/>
      <c r="E141" s="490"/>
      <c r="F141" s="734"/>
      <c r="G141" s="499"/>
      <c r="H141" s="501"/>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s="49" customFormat="1">
      <c r="A142" s="495"/>
      <c r="B142" s="354">
        <v>8</v>
      </c>
      <c r="C142" s="128" t="s">
        <v>3296</v>
      </c>
      <c r="D142" s="533"/>
      <c r="E142" s="490"/>
      <c r="F142" s="735"/>
      <c r="G142" s="509"/>
      <c r="H142" s="510"/>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s="49" customFormat="1">
      <c r="A143" s="494"/>
      <c r="B143" s="494"/>
      <c r="C143" s="494"/>
      <c r="D143" s="494"/>
      <c r="E143" s="494"/>
      <c r="F143" s="494"/>
      <c r="G143" s="494"/>
      <c r="H143" s="494"/>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s="49" customFormat="1" ht="16.5" customHeight="1">
      <c r="A144" s="560" t="s">
        <v>3297</v>
      </c>
      <c r="B144" s="354">
        <v>1</v>
      </c>
      <c r="C144" s="291" t="s">
        <v>3298</v>
      </c>
      <c r="D144" s="1181" t="s">
        <v>3299</v>
      </c>
      <c r="E144" s="470" t="s">
        <v>9</v>
      </c>
      <c r="F144" s="733" t="s">
        <v>69</v>
      </c>
      <c r="G144" s="498" t="s">
        <v>207</v>
      </c>
      <c r="H144" s="500"/>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s="49" customFormat="1">
      <c r="A145" s="561"/>
      <c r="B145" s="403">
        <v>2</v>
      </c>
      <c r="C145" s="197" t="s">
        <v>3300</v>
      </c>
      <c r="D145" s="761"/>
      <c r="E145" s="471"/>
      <c r="F145" s="734"/>
      <c r="G145" s="499"/>
      <c r="H145" s="501"/>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s="49" customFormat="1">
      <c r="A146" s="561"/>
      <c r="B146" s="403">
        <v>3</v>
      </c>
      <c r="C146" s="197" t="s">
        <v>3287</v>
      </c>
      <c r="D146" s="761"/>
      <c r="E146" s="471"/>
      <c r="F146" s="734"/>
      <c r="G146" s="499"/>
      <c r="H146" s="501"/>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s="49" customFormat="1">
      <c r="A147" s="695"/>
      <c r="B147" s="403">
        <v>4</v>
      </c>
      <c r="C147" s="198" t="s">
        <v>3301</v>
      </c>
      <c r="D147" s="762"/>
      <c r="E147" s="471"/>
      <c r="F147" s="735"/>
      <c r="G147" s="509"/>
      <c r="H147" s="510"/>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s="49" customFormat="1">
      <c r="A148" s="876"/>
      <c r="B148" s="717"/>
      <c r="C148" s="717"/>
      <c r="D148" s="717"/>
      <c r="E148" s="717"/>
      <c r="F148" s="717"/>
      <c r="G148" s="717"/>
      <c r="H148" s="877"/>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s="49" customFormat="1" ht="16.5" customHeight="1">
      <c r="A149" s="495" t="s">
        <v>3302</v>
      </c>
      <c r="B149" s="403">
        <v>1</v>
      </c>
      <c r="C149" s="188" t="s">
        <v>3303</v>
      </c>
      <c r="D149" s="1177" t="s">
        <v>3304</v>
      </c>
      <c r="E149" s="470" t="s">
        <v>9</v>
      </c>
      <c r="F149" s="733" t="s">
        <v>69</v>
      </c>
      <c r="G149" s="498" t="s">
        <v>207</v>
      </c>
      <c r="H149" s="500"/>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s="49" customFormat="1">
      <c r="A150" s="495"/>
      <c r="B150" s="403">
        <v>2</v>
      </c>
      <c r="C150" s="198" t="s">
        <v>3305</v>
      </c>
      <c r="D150" s="1178"/>
      <c r="E150" s="471"/>
      <c r="F150" s="734"/>
      <c r="G150" s="499"/>
      <c r="H150" s="501"/>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s="49" customFormat="1">
      <c r="A151" s="495"/>
      <c r="B151" s="403">
        <v>3</v>
      </c>
      <c r="C151" s="198" t="s">
        <v>3287</v>
      </c>
      <c r="D151" s="1178"/>
      <c r="E151" s="471"/>
      <c r="F151" s="734"/>
      <c r="G151" s="499"/>
      <c r="H151" s="50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s="49" customFormat="1">
      <c r="A152" s="495"/>
      <c r="B152" s="403">
        <v>4</v>
      </c>
      <c r="C152" s="198" t="s">
        <v>3306</v>
      </c>
      <c r="D152" s="1178"/>
      <c r="E152" s="471"/>
      <c r="F152" s="734"/>
      <c r="G152" s="499"/>
      <c r="H152" s="501"/>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s="49" customFormat="1">
      <c r="A153" s="495"/>
      <c r="B153" s="403">
        <v>5</v>
      </c>
      <c r="C153" s="198" t="s">
        <v>3307</v>
      </c>
      <c r="D153" s="1178"/>
      <c r="E153" s="471"/>
      <c r="F153" s="734"/>
      <c r="G153" s="499"/>
      <c r="H153" s="501"/>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s="49" customFormat="1">
      <c r="A154" s="495"/>
      <c r="B154" s="403">
        <v>6</v>
      </c>
      <c r="C154" s="198" t="s">
        <v>3308</v>
      </c>
      <c r="D154" s="1179"/>
      <c r="E154" s="471"/>
      <c r="F154" s="735"/>
      <c r="G154" s="509"/>
      <c r="H154" s="510"/>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s="49" customFormat="1">
      <c r="A155" s="494"/>
      <c r="B155" s="494"/>
      <c r="C155" s="874"/>
      <c r="D155" s="494"/>
      <c r="E155" s="494"/>
      <c r="F155" s="494"/>
      <c r="G155" s="494"/>
      <c r="H155" s="494"/>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s="49" customFormat="1">
      <c r="A156" s="495" t="s">
        <v>3309</v>
      </c>
      <c r="B156" s="403">
        <v>1</v>
      </c>
      <c r="C156" s="188" t="s">
        <v>3310</v>
      </c>
      <c r="D156" s="777" t="s">
        <v>3311</v>
      </c>
      <c r="E156" s="470" t="s">
        <v>9</v>
      </c>
      <c r="F156" s="733" t="s">
        <v>69</v>
      </c>
      <c r="G156" s="498" t="s">
        <v>207</v>
      </c>
      <c r="H156" s="500"/>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s="49" customFormat="1">
      <c r="A157" s="495"/>
      <c r="B157" s="403">
        <v>2</v>
      </c>
      <c r="C157" s="197" t="s">
        <v>3312</v>
      </c>
      <c r="D157" s="777"/>
      <c r="E157" s="471"/>
      <c r="F157" s="734"/>
      <c r="G157" s="499"/>
      <c r="H157" s="50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s="49" customFormat="1">
      <c r="A158" s="495"/>
      <c r="B158" s="403">
        <v>3</v>
      </c>
      <c r="C158" s="197" t="s">
        <v>3313</v>
      </c>
      <c r="D158" s="777"/>
      <c r="E158" s="471"/>
      <c r="F158" s="734"/>
      <c r="G158" s="499"/>
      <c r="H158" s="50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s="49" customFormat="1">
      <c r="A159" s="495"/>
      <c r="B159" s="403">
        <v>4</v>
      </c>
      <c r="C159" s="197" t="s">
        <v>3314</v>
      </c>
      <c r="D159" s="777"/>
      <c r="E159" s="471"/>
      <c r="F159" s="735"/>
      <c r="G159" s="509"/>
      <c r="H159" s="510"/>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s="49" customFormat="1">
      <c r="A160" s="494"/>
      <c r="B160" s="494"/>
      <c r="C160" s="874"/>
      <c r="D160" s="494"/>
      <c r="E160" s="494"/>
      <c r="F160" s="494"/>
      <c r="G160" s="494"/>
      <c r="H160" s="494"/>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s="49" customFormat="1">
      <c r="A161" s="495" t="s">
        <v>3315</v>
      </c>
      <c r="B161" s="403">
        <v>1</v>
      </c>
      <c r="C161" s="188" t="s">
        <v>3310</v>
      </c>
      <c r="D161" s="777" t="s">
        <v>3316</v>
      </c>
      <c r="E161" s="470" t="s">
        <v>9</v>
      </c>
      <c r="F161" s="733" t="s">
        <v>69</v>
      </c>
      <c r="G161" s="472" t="s">
        <v>207</v>
      </c>
      <c r="H161" s="50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s="49" customFormat="1">
      <c r="A162" s="495"/>
      <c r="B162" s="403">
        <v>2</v>
      </c>
      <c r="C162" s="197" t="s">
        <v>3317</v>
      </c>
      <c r="D162" s="777"/>
      <c r="E162" s="471"/>
      <c r="F162" s="734"/>
      <c r="G162" s="473"/>
      <c r="H162" s="50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s="49" customFormat="1">
      <c r="A163" s="495"/>
      <c r="B163" s="403">
        <v>3</v>
      </c>
      <c r="C163" s="197" t="s">
        <v>3318</v>
      </c>
      <c r="D163" s="777"/>
      <c r="E163" s="471"/>
      <c r="F163" s="734"/>
      <c r="G163" s="473"/>
      <c r="H163" s="501"/>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s="49" customFormat="1">
      <c r="A164" s="495"/>
      <c r="B164" s="403">
        <v>4</v>
      </c>
      <c r="C164" s="197" t="s">
        <v>3319</v>
      </c>
      <c r="D164" s="777"/>
      <c r="E164" s="471"/>
      <c r="F164" s="734"/>
      <c r="G164" s="473"/>
      <c r="H164" s="501"/>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s="49" customFormat="1">
      <c r="A165" s="495"/>
      <c r="B165" s="403">
        <v>5</v>
      </c>
      <c r="C165" s="199" t="s">
        <v>3320</v>
      </c>
      <c r="D165" s="777"/>
      <c r="E165" s="471"/>
      <c r="F165" s="735"/>
      <c r="G165" s="473"/>
      <c r="H165" s="51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s="49" customFormat="1">
      <c r="A166" s="494"/>
      <c r="B166" s="494"/>
      <c r="C166" s="718"/>
      <c r="D166" s="494"/>
      <c r="E166" s="494"/>
      <c r="F166" s="494"/>
      <c r="G166" s="494"/>
      <c r="H166" s="49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s="2" customFormat="1">
      <c r="A167" s="399"/>
      <c r="B167" s="93"/>
      <c r="C167" s="93"/>
      <c r="D167" s="93"/>
      <c r="E167" s="94"/>
      <c r="F167" s="93"/>
      <c r="G167" s="93"/>
      <c r="H167" s="93"/>
    </row>
    <row r="168" spans="1:40" s="2" customFormat="1">
      <c r="A168" s="399"/>
      <c r="B168" s="93"/>
      <c r="C168" s="93"/>
      <c r="D168" s="93"/>
      <c r="E168" s="94"/>
      <c r="F168" s="93"/>
      <c r="G168" s="93"/>
      <c r="H168" s="93"/>
    </row>
    <row r="169" spans="1:40" s="2" customFormat="1">
      <c r="A169" s="399"/>
      <c r="B169" s="93"/>
      <c r="C169" s="93"/>
      <c r="D169" s="93"/>
      <c r="E169" s="94"/>
      <c r="F169" s="93"/>
      <c r="G169" s="93"/>
      <c r="H169" s="93"/>
    </row>
    <row r="170" spans="1:40" s="2" customFormat="1">
      <c r="B170" s="93"/>
      <c r="C170" s="93"/>
      <c r="D170" s="93"/>
      <c r="E170" s="94"/>
      <c r="F170" s="93"/>
      <c r="G170" s="93"/>
      <c r="H170" s="93"/>
    </row>
    <row r="171" spans="1:40" s="2" customFormat="1">
      <c r="A171" s="399"/>
      <c r="B171" s="93"/>
      <c r="C171" s="93"/>
      <c r="D171" s="93"/>
      <c r="E171" s="94"/>
      <c r="F171" s="93"/>
      <c r="G171" s="93"/>
      <c r="H171" s="93"/>
    </row>
    <row r="172" spans="1:40" s="2" customFormat="1">
      <c r="A172" s="399"/>
      <c r="B172" s="93"/>
      <c r="C172" s="93"/>
      <c r="D172" s="93"/>
      <c r="E172" s="94"/>
      <c r="F172" s="93"/>
      <c r="G172" s="93"/>
      <c r="H172" s="93"/>
    </row>
    <row r="173" spans="1:40" s="2" customFormat="1">
      <c r="A173" s="399"/>
      <c r="B173" s="93"/>
      <c r="C173" s="93"/>
      <c r="D173" s="93"/>
      <c r="E173" s="94"/>
      <c r="F173" s="93"/>
      <c r="G173" s="93"/>
      <c r="H173" s="93"/>
    </row>
    <row r="174" spans="1:40" s="2" customFormat="1">
      <c r="A174" s="399"/>
      <c r="B174" s="93"/>
      <c r="C174" s="93"/>
      <c r="D174" s="93"/>
      <c r="E174" s="94"/>
      <c r="F174" s="93"/>
      <c r="G174" s="93"/>
      <c r="H174" s="93"/>
    </row>
    <row r="175" spans="1:40" s="2" customFormat="1">
      <c r="A175" s="399"/>
      <c r="B175" s="93"/>
      <c r="C175" s="93"/>
      <c r="D175" s="93"/>
      <c r="E175" s="94"/>
      <c r="F175" s="93"/>
      <c r="G175" s="93"/>
      <c r="H175" s="93"/>
    </row>
    <row r="176" spans="1:40"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row r="702" spans="1:8"/>
    <row r="703" spans="1:8"/>
    <row r="704" spans="1:8"/>
    <row r="705"/>
    <row r="706"/>
    <row r="707"/>
  </sheetData>
  <mergeCells count="167">
    <mergeCell ref="D161:D165"/>
    <mergeCell ref="E161:E165"/>
    <mergeCell ref="A49:H49"/>
    <mergeCell ref="A50:A54"/>
    <mergeCell ref="F161:F165"/>
    <mergeCell ref="F63:F68"/>
    <mergeCell ref="F70:F74"/>
    <mergeCell ref="F76:F82"/>
    <mergeCell ref="F84:F89"/>
    <mergeCell ref="F91:F99"/>
    <mergeCell ref="F101:F105"/>
    <mergeCell ref="F107:F111"/>
    <mergeCell ref="F113:F118"/>
    <mergeCell ref="F120:F125"/>
    <mergeCell ref="A75:H75"/>
    <mergeCell ref="A76:A82"/>
    <mergeCell ref="D76:D82"/>
    <mergeCell ref="E76:E82"/>
    <mergeCell ref="A83:H83"/>
    <mergeCell ref="A84:A89"/>
    <mergeCell ref="D84:D89"/>
    <mergeCell ref="E84:E89"/>
    <mergeCell ref="G76:G82"/>
    <mergeCell ref="G161:G165"/>
    <mergeCell ref="H161:H165"/>
    <mergeCell ref="A161:A165"/>
    <mergeCell ref="F45:F48"/>
    <mergeCell ref="F50:F54"/>
    <mergeCell ref="A166:H166"/>
    <mergeCell ref="A2:H2"/>
    <mergeCell ref="A3:H3"/>
    <mergeCell ref="C4:H4"/>
    <mergeCell ref="A6:A8"/>
    <mergeCell ref="C6:H6"/>
    <mergeCell ref="C7:H7"/>
    <mergeCell ref="C8:H8"/>
    <mergeCell ref="A15:A20"/>
    <mergeCell ref="A10:A13"/>
    <mergeCell ref="C10:H10"/>
    <mergeCell ref="C11:H11"/>
    <mergeCell ref="C12:H12"/>
    <mergeCell ref="C13:H13"/>
    <mergeCell ref="A29:H29"/>
    <mergeCell ref="A30:A38"/>
    <mergeCell ref="C15:H15"/>
    <mergeCell ref="C16:H16"/>
    <mergeCell ref="C17:H17"/>
    <mergeCell ref="C18:H18"/>
    <mergeCell ref="C19:H19"/>
    <mergeCell ref="C20:H20"/>
    <mergeCell ref="D30:D38"/>
    <mergeCell ref="E30:E38"/>
    <mergeCell ref="G30:G38"/>
    <mergeCell ref="H30:H38"/>
    <mergeCell ref="A23:H23"/>
    <mergeCell ref="A24:A28"/>
    <mergeCell ref="D24:D28"/>
    <mergeCell ref="E24:E28"/>
    <mergeCell ref="G24:G28"/>
    <mergeCell ref="H24:H28"/>
    <mergeCell ref="F24:F28"/>
    <mergeCell ref="F30:F38"/>
    <mergeCell ref="A55:H55"/>
    <mergeCell ref="A56:A61"/>
    <mergeCell ref="D56:D61"/>
    <mergeCell ref="E56:E61"/>
    <mergeCell ref="A39:H39"/>
    <mergeCell ref="A40:A43"/>
    <mergeCell ref="D40:D43"/>
    <mergeCell ref="E40:E43"/>
    <mergeCell ref="A44:H44"/>
    <mergeCell ref="A45:A48"/>
    <mergeCell ref="D45:D48"/>
    <mergeCell ref="E45:E48"/>
    <mergeCell ref="G45:G48"/>
    <mergeCell ref="G40:G43"/>
    <mergeCell ref="H40:H43"/>
    <mergeCell ref="H45:H48"/>
    <mergeCell ref="G50:G54"/>
    <mergeCell ref="H50:H54"/>
    <mergeCell ref="G56:G61"/>
    <mergeCell ref="H56:H61"/>
    <mergeCell ref="F56:F61"/>
    <mergeCell ref="D50:D54"/>
    <mergeCell ref="E50:E54"/>
    <mergeCell ref="F40:F43"/>
    <mergeCell ref="A62:H62"/>
    <mergeCell ref="A63:A68"/>
    <mergeCell ref="D63:D68"/>
    <mergeCell ref="E63:E68"/>
    <mergeCell ref="A69:H69"/>
    <mergeCell ref="A70:A74"/>
    <mergeCell ref="D70:D74"/>
    <mergeCell ref="E70:E74"/>
    <mergeCell ref="G63:G68"/>
    <mergeCell ref="H63:H68"/>
    <mergeCell ref="G70:G74"/>
    <mergeCell ref="H70:H74"/>
    <mergeCell ref="H76:H82"/>
    <mergeCell ref="G84:G89"/>
    <mergeCell ref="H84:H89"/>
    <mergeCell ref="A106:H106"/>
    <mergeCell ref="A107:A111"/>
    <mergeCell ref="D107:D111"/>
    <mergeCell ref="E107:E111"/>
    <mergeCell ref="A112:H112"/>
    <mergeCell ref="A113:A118"/>
    <mergeCell ref="D113:D118"/>
    <mergeCell ref="E113:E118"/>
    <mergeCell ref="A90:H90"/>
    <mergeCell ref="A91:A99"/>
    <mergeCell ref="D91:D99"/>
    <mergeCell ref="E91:E99"/>
    <mergeCell ref="A100:H100"/>
    <mergeCell ref="A101:A105"/>
    <mergeCell ref="D101:D105"/>
    <mergeCell ref="E101:E105"/>
    <mergeCell ref="G91:G99"/>
    <mergeCell ref="H91:H99"/>
    <mergeCell ref="G101:G105"/>
    <mergeCell ref="H101:H105"/>
    <mergeCell ref="G107:G111"/>
    <mergeCell ref="H107:H111"/>
    <mergeCell ref="G113:G118"/>
    <mergeCell ref="H113:H118"/>
    <mergeCell ref="A134:H134"/>
    <mergeCell ref="A135:A142"/>
    <mergeCell ref="D135:D142"/>
    <mergeCell ref="E135:E142"/>
    <mergeCell ref="A144:A147"/>
    <mergeCell ref="D144:D147"/>
    <mergeCell ref="E144:E147"/>
    <mergeCell ref="A119:H119"/>
    <mergeCell ref="A120:A125"/>
    <mergeCell ref="D120:D125"/>
    <mergeCell ref="E120:E125"/>
    <mergeCell ref="A126:H126"/>
    <mergeCell ref="A127:A133"/>
    <mergeCell ref="D127:D133"/>
    <mergeCell ref="E127:E133"/>
    <mergeCell ref="A143:H143"/>
    <mergeCell ref="G135:G142"/>
    <mergeCell ref="G127:G133"/>
    <mergeCell ref="H127:H133"/>
    <mergeCell ref="H135:H142"/>
    <mergeCell ref="G120:G125"/>
    <mergeCell ref="H120:H125"/>
    <mergeCell ref="G144:G147"/>
    <mergeCell ref="H144:H147"/>
    <mergeCell ref="A156:A159"/>
    <mergeCell ref="D156:D159"/>
    <mergeCell ref="E156:E159"/>
    <mergeCell ref="A160:H160"/>
    <mergeCell ref="A148:H148"/>
    <mergeCell ref="A149:A154"/>
    <mergeCell ref="D149:D154"/>
    <mergeCell ref="E149:E154"/>
    <mergeCell ref="A155:H155"/>
    <mergeCell ref="G156:G159"/>
    <mergeCell ref="H156:H159"/>
    <mergeCell ref="G149:G154"/>
    <mergeCell ref="H149:H154"/>
    <mergeCell ref="F127:F133"/>
    <mergeCell ref="F135:F142"/>
    <mergeCell ref="F144:F147"/>
    <mergeCell ref="F149:F154"/>
    <mergeCell ref="F156:F159"/>
  </mergeCells>
  <conditionalFormatting sqref="E24">
    <cfRule type="containsText" dxfId="3858" priority="131" operator="containsText" text="N">
      <formula>NOT(ISERROR(SEARCH("N",E24)))</formula>
    </cfRule>
    <cfRule type="containsText" dxfId="3857" priority="130" operator="containsText" text="F">
      <formula>NOT(ISERROR(SEARCH("F",E24)))</formula>
    </cfRule>
    <cfRule type="containsText" dxfId="3856" priority="129" operator="containsText" text="B">
      <formula>NOT(ISERROR(SEARCH("B",E24)))</formula>
    </cfRule>
    <cfRule type="containsText" dxfId="3855" priority="128" operator="containsText" text="P">
      <formula>NOT(ISERROR(SEARCH("P",E24)))</formula>
    </cfRule>
    <cfRule type="containsText" dxfId="3854" priority="127" operator="containsText" text="T">
      <formula>NOT(ISERROR(SEARCH("T",E24)))</formula>
    </cfRule>
    <cfRule type="containsText" dxfId="3853" priority="132" operator="containsText" text="R">
      <formula>NOT(ISERROR(SEARCH("R",E24)))</formula>
    </cfRule>
  </conditionalFormatting>
  <conditionalFormatting sqref="E30">
    <cfRule type="containsText" dxfId="3852" priority="125" operator="containsText" text="N">
      <formula>NOT(ISERROR(SEARCH("N",E30)))</formula>
    </cfRule>
    <cfRule type="containsText" dxfId="3851" priority="126" operator="containsText" text="R">
      <formula>NOT(ISERROR(SEARCH("R",E30)))</formula>
    </cfRule>
    <cfRule type="containsText" dxfId="3850" priority="124" operator="containsText" text="F">
      <formula>NOT(ISERROR(SEARCH("F",E30)))</formula>
    </cfRule>
    <cfRule type="containsText" dxfId="3849" priority="123" operator="containsText" text="B">
      <formula>NOT(ISERROR(SEARCH("B",E30)))</formula>
    </cfRule>
    <cfRule type="containsText" dxfId="3848" priority="122" operator="containsText" text="P">
      <formula>NOT(ISERROR(SEARCH("P",E30)))</formula>
    </cfRule>
    <cfRule type="containsText" dxfId="3847" priority="121" operator="containsText" text="T">
      <formula>NOT(ISERROR(SEARCH("T",E30)))</formula>
    </cfRule>
  </conditionalFormatting>
  <conditionalFormatting sqref="E40">
    <cfRule type="containsText" dxfId="3846" priority="118" operator="containsText" text="F">
      <formula>NOT(ISERROR(SEARCH("F",E40)))</formula>
    </cfRule>
    <cfRule type="containsText" dxfId="3845" priority="120" operator="containsText" text="R">
      <formula>NOT(ISERROR(SEARCH("R",E40)))</formula>
    </cfRule>
    <cfRule type="containsText" dxfId="3844" priority="119" operator="containsText" text="N">
      <formula>NOT(ISERROR(SEARCH("N",E40)))</formula>
    </cfRule>
    <cfRule type="containsText" dxfId="3843" priority="117" operator="containsText" text="B">
      <formula>NOT(ISERROR(SEARCH("B",E40)))</formula>
    </cfRule>
    <cfRule type="containsText" dxfId="3842" priority="116" operator="containsText" text="P">
      <formula>NOT(ISERROR(SEARCH("P",E40)))</formula>
    </cfRule>
    <cfRule type="containsText" dxfId="3841" priority="115" operator="containsText" text="T">
      <formula>NOT(ISERROR(SEARCH("T",E40)))</formula>
    </cfRule>
  </conditionalFormatting>
  <conditionalFormatting sqref="E45">
    <cfRule type="containsText" dxfId="3840" priority="109" operator="containsText" text="T">
      <formula>NOT(ISERROR(SEARCH("T",E45)))</formula>
    </cfRule>
    <cfRule type="containsText" dxfId="3839" priority="114" operator="containsText" text="R">
      <formula>NOT(ISERROR(SEARCH("R",E45)))</formula>
    </cfRule>
    <cfRule type="containsText" dxfId="3838" priority="113" operator="containsText" text="N">
      <formula>NOT(ISERROR(SEARCH("N",E45)))</formula>
    </cfRule>
    <cfRule type="containsText" dxfId="3837" priority="112" operator="containsText" text="F">
      <formula>NOT(ISERROR(SEARCH("F",E45)))</formula>
    </cfRule>
    <cfRule type="containsText" dxfId="3836" priority="111" operator="containsText" text="B">
      <formula>NOT(ISERROR(SEARCH("B",E45)))</formula>
    </cfRule>
    <cfRule type="containsText" dxfId="3835" priority="110" operator="containsText" text="P">
      <formula>NOT(ISERROR(SEARCH("P",E45)))</formula>
    </cfRule>
  </conditionalFormatting>
  <conditionalFormatting sqref="E50">
    <cfRule type="containsText" dxfId="3834" priority="108" operator="containsText" text="R">
      <formula>NOT(ISERROR(SEARCH("R",E50)))</formula>
    </cfRule>
    <cfRule type="containsText" dxfId="3833" priority="107" operator="containsText" text="N">
      <formula>NOT(ISERROR(SEARCH("N",E50)))</formula>
    </cfRule>
    <cfRule type="containsText" dxfId="3832" priority="106" operator="containsText" text="F">
      <formula>NOT(ISERROR(SEARCH("F",E50)))</formula>
    </cfRule>
    <cfRule type="containsText" dxfId="3831" priority="105" operator="containsText" text="B">
      <formula>NOT(ISERROR(SEARCH("B",E50)))</formula>
    </cfRule>
    <cfRule type="containsText" dxfId="3830" priority="104" operator="containsText" text="P">
      <formula>NOT(ISERROR(SEARCH("P",E50)))</formula>
    </cfRule>
    <cfRule type="containsText" dxfId="3829" priority="103" operator="containsText" text="T">
      <formula>NOT(ISERROR(SEARCH("T",E50)))</formula>
    </cfRule>
  </conditionalFormatting>
  <conditionalFormatting sqref="E56">
    <cfRule type="containsText" dxfId="3828" priority="95" operator="containsText" text="N">
      <formula>NOT(ISERROR(SEARCH("N",E56)))</formula>
    </cfRule>
    <cfRule type="containsText" dxfId="3827" priority="94" operator="containsText" text="F">
      <formula>NOT(ISERROR(SEARCH("F",E56)))</formula>
    </cfRule>
    <cfRule type="containsText" dxfId="3826" priority="93" operator="containsText" text="B">
      <formula>NOT(ISERROR(SEARCH("B",E56)))</formula>
    </cfRule>
    <cfRule type="containsText" dxfId="3825" priority="92" operator="containsText" text="P">
      <formula>NOT(ISERROR(SEARCH("P",E56)))</formula>
    </cfRule>
    <cfRule type="containsText" dxfId="3824" priority="91" operator="containsText" text="T">
      <formula>NOT(ISERROR(SEARCH("T",E56)))</formula>
    </cfRule>
    <cfRule type="containsText" dxfId="3823" priority="96" operator="containsText" text="R">
      <formula>NOT(ISERROR(SEARCH("R",E56)))</formula>
    </cfRule>
  </conditionalFormatting>
  <conditionalFormatting sqref="E63">
    <cfRule type="containsText" dxfId="3822" priority="90" operator="containsText" text="R">
      <formula>NOT(ISERROR(SEARCH("R",E63)))</formula>
    </cfRule>
    <cfRule type="containsText" dxfId="3821" priority="89" operator="containsText" text="N">
      <formula>NOT(ISERROR(SEARCH("N",E63)))</formula>
    </cfRule>
    <cfRule type="containsText" dxfId="3820" priority="88" operator="containsText" text="F">
      <formula>NOT(ISERROR(SEARCH("F",E63)))</formula>
    </cfRule>
    <cfRule type="containsText" dxfId="3819" priority="87" operator="containsText" text="B">
      <formula>NOT(ISERROR(SEARCH("B",E63)))</formula>
    </cfRule>
    <cfRule type="containsText" dxfId="3818" priority="86" operator="containsText" text="P">
      <formula>NOT(ISERROR(SEARCH("P",E63)))</formula>
    </cfRule>
    <cfRule type="containsText" dxfId="3817" priority="85" operator="containsText" text="T">
      <formula>NOT(ISERROR(SEARCH("T",E63)))</formula>
    </cfRule>
  </conditionalFormatting>
  <conditionalFormatting sqref="E70">
    <cfRule type="containsText" dxfId="3816" priority="102" operator="containsText" text="R">
      <formula>NOT(ISERROR(SEARCH("R",E70)))</formula>
    </cfRule>
    <cfRule type="containsText" dxfId="3815" priority="101" operator="containsText" text="N">
      <formula>NOT(ISERROR(SEARCH("N",E70)))</formula>
    </cfRule>
    <cfRule type="containsText" dxfId="3814" priority="100" operator="containsText" text="F">
      <formula>NOT(ISERROR(SEARCH("F",E70)))</formula>
    </cfRule>
    <cfRule type="containsText" dxfId="3813" priority="99" operator="containsText" text="B">
      <formula>NOT(ISERROR(SEARCH("B",E70)))</formula>
    </cfRule>
    <cfRule type="containsText" dxfId="3812" priority="98" operator="containsText" text="P">
      <formula>NOT(ISERROR(SEARCH("P",E70)))</formula>
    </cfRule>
    <cfRule type="containsText" dxfId="3811" priority="97" operator="containsText" text="T">
      <formula>NOT(ISERROR(SEARCH("T",E70)))</formula>
    </cfRule>
  </conditionalFormatting>
  <conditionalFormatting sqref="E76">
    <cfRule type="containsText" dxfId="3810" priority="73" operator="containsText" text="T">
      <formula>NOT(ISERROR(SEARCH("T",E76)))</formula>
    </cfRule>
    <cfRule type="containsText" dxfId="3809" priority="78" operator="containsText" text="R">
      <formula>NOT(ISERROR(SEARCH("R",E76)))</formula>
    </cfRule>
    <cfRule type="containsText" dxfId="3808" priority="77" operator="containsText" text="N">
      <formula>NOT(ISERROR(SEARCH("N",E76)))</formula>
    </cfRule>
    <cfRule type="containsText" dxfId="3807" priority="76" operator="containsText" text="F">
      <formula>NOT(ISERROR(SEARCH("F",E76)))</formula>
    </cfRule>
    <cfRule type="containsText" dxfId="3806" priority="75" operator="containsText" text="B">
      <formula>NOT(ISERROR(SEARCH("B",E76)))</formula>
    </cfRule>
    <cfRule type="containsText" dxfId="3805" priority="74" operator="containsText" text="P">
      <formula>NOT(ISERROR(SEARCH("P",E76)))</formula>
    </cfRule>
  </conditionalFormatting>
  <conditionalFormatting sqref="E84">
    <cfRule type="containsText" dxfId="3804" priority="84" operator="containsText" text="R">
      <formula>NOT(ISERROR(SEARCH("R",E84)))</formula>
    </cfRule>
    <cfRule type="containsText" dxfId="3803" priority="83" operator="containsText" text="N">
      <formula>NOT(ISERROR(SEARCH("N",E84)))</formula>
    </cfRule>
    <cfRule type="containsText" dxfId="3802" priority="82" operator="containsText" text="F">
      <formula>NOT(ISERROR(SEARCH("F",E84)))</formula>
    </cfRule>
    <cfRule type="containsText" dxfId="3801" priority="81" operator="containsText" text="B">
      <formula>NOT(ISERROR(SEARCH("B",E84)))</formula>
    </cfRule>
    <cfRule type="containsText" dxfId="3800" priority="79" operator="containsText" text="T">
      <formula>NOT(ISERROR(SEARCH("T",E84)))</formula>
    </cfRule>
    <cfRule type="containsText" dxfId="3799" priority="80" operator="containsText" text="P">
      <formula>NOT(ISERROR(SEARCH("P",E84)))</formula>
    </cfRule>
  </conditionalFormatting>
  <conditionalFormatting sqref="E91">
    <cfRule type="containsText" dxfId="3798" priority="67" operator="containsText" text="T">
      <formula>NOT(ISERROR(SEARCH("T",E91)))</formula>
    </cfRule>
    <cfRule type="containsText" dxfId="3797" priority="68" operator="containsText" text="P">
      <formula>NOT(ISERROR(SEARCH("P",E91)))</formula>
    </cfRule>
    <cfRule type="containsText" dxfId="3796" priority="69" operator="containsText" text="B">
      <formula>NOT(ISERROR(SEARCH("B",E91)))</formula>
    </cfRule>
    <cfRule type="containsText" dxfId="3795" priority="70" operator="containsText" text="F">
      <formula>NOT(ISERROR(SEARCH("F",E91)))</formula>
    </cfRule>
    <cfRule type="containsText" dxfId="3794" priority="71" operator="containsText" text="N">
      <formula>NOT(ISERROR(SEARCH("N",E91)))</formula>
    </cfRule>
    <cfRule type="containsText" dxfId="3793" priority="72" operator="containsText" text="R">
      <formula>NOT(ISERROR(SEARCH("R",E91)))</formula>
    </cfRule>
  </conditionalFormatting>
  <conditionalFormatting sqref="E101">
    <cfRule type="containsText" dxfId="3792" priority="66" operator="containsText" text="R">
      <formula>NOT(ISERROR(SEARCH("R",E101)))</formula>
    </cfRule>
    <cfRule type="containsText" dxfId="3791" priority="65" operator="containsText" text="N">
      <formula>NOT(ISERROR(SEARCH("N",E101)))</formula>
    </cfRule>
    <cfRule type="containsText" dxfId="3790" priority="64" operator="containsText" text="F">
      <formula>NOT(ISERROR(SEARCH("F",E101)))</formula>
    </cfRule>
    <cfRule type="containsText" dxfId="3789" priority="63" operator="containsText" text="B">
      <formula>NOT(ISERROR(SEARCH("B",E101)))</formula>
    </cfRule>
    <cfRule type="containsText" dxfId="3788" priority="62" operator="containsText" text="P">
      <formula>NOT(ISERROR(SEARCH("P",E101)))</formula>
    </cfRule>
    <cfRule type="containsText" dxfId="3787" priority="61" operator="containsText" text="T">
      <formula>NOT(ISERROR(SEARCH("T",E101)))</formula>
    </cfRule>
  </conditionalFormatting>
  <conditionalFormatting sqref="E107">
    <cfRule type="containsText" dxfId="3786" priority="60" operator="containsText" text="R">
      <formula>NOT(ISERROR(SEARCH("R",E107)))</formula>
    </cfRule>
    <cfRule type="containsText" dxfId="3785" priority="59" operator="containsText" text="N">
      <formula>NOT(ISERROR(SEARCH("N",E107)))</formula>
    </cfRule>
    <cfRule type="containsText" dxfId="3784" priority="58" operator="containsText" text="F">
      <formula>NOT(ISERROR(SEARCH("F",E107)))</formula>
    </cfRule>
    <cfRule type="containsText" dxfId="3783" priority="57" operator="containsText" text="B">
      <formula>NOT(ISERROR(SEARCH("B",E107)))</formula>
    </cfRule>
    <cfRule type="containsText" dxfId="3782" priority="56" operator="containsText" text="P">
      <formula>NOT(ISERROR(SEARCH("P",E107)))</formula>
    </cfRule>
    <cfRule type="containsText" dxfId="3781" priority="55" operator="containsText" text="T">
      <formula>NOT(ISERROR(SEARCH("T",E107)))</formula>
    </cfRule>
  </conditionalFormatting>
  <conditionalFormatting sqref="E113">
    <cfRule type="containsText" dxfId="3780" priority="48" operator="containsText" text="R">
      <formula>NOT(ISERROR(SEARCH("R",E113)))</formula>
    </cfRule>
    <cfRule type="containsText" dxfId="3779" priority="47" operator="containsText" text="N">
      <formula>NOT(ISERROR(SEARCH("N",E113)))</formula>
    </cfRule>
    <cfRule type="containsText" dxfId="3778" priority="46" operator="containsText" text="F">
      <formula>NOT(ISERROR(SEARCH("F",E113)))</formula>
    </cfRule>
    <cfRule type="containsText" dxfId="3777" priority="45" operator="containsText" text="B">
      <formula>NOT(ISERROR(SEARCH("B",E113)))</formula>
    </cfRule>
    <cfRule type="containsText" dxfId="3776" priority="44" operator="containsText" text="P">
      <formula>NOT(ISERROR(SEARCH("P",E113)))</formula>
    </cfRule>
    <cfRule type="containsText" dxfId="3775" priority="43" operator="containsText" text="T">
      <formula>NOT(ISERROR(SEARCH("T",E113)))</formula>
    </cfRule>
  </conditionalFormatting>
  <conditionalFormatting sqref="E120">
    <cfRule type="containsText" dxfId="3774" priority="42" operator="containsText" text="R">
      <formula>NOT(ISERROR(SEARCH("R",E120)))</formula>
    </cfRule>
    <cfRule type="containsText" dxfId="3773" priority="41" operator="containsText" text="N">
      <formula>NOT(ISERROR(SEARCH("N",E120)))</formula>
    </cfRule>
    <cfRule type="containsText" dxfId="3772" priority="40" operator="containsText" text="F">
      <formula>NOT(ISERROR(SEARCH("F",E120)))</formula>
    </cfRule>
    <cfRule type="containsText" dxfId="3771" priority="39" operator="containsText" text="B">
      <formula>NOT(ISERROR(SEARCH("B",E120)))</formula>
    </cfRule>
    <cfRule type="containsText" dxfId="3770" priority="38" operator="containsText" text="P">
      <formula>NOT(ISERROR(SEARCH("P",E120)))</formula>
    </cfRule>
    <cfRule type="containsText" dxfId="3769" priority="37" operator="containsText" text="T">
      <formula>NOT(ISERROR(SEARCH("T",E120)))</formula>
    </cfRule>
  </conditionalFormatting>
  <conditionalFormatting sqref="E127">
    <cfRule type="containsText" dxfId="3768" priority="36" operator="containsText" text="R">
      <formula>NOT(ISERROR(SEARCH("R",E127)))</formula>
    </cfRule>
    <cfRule type="containsText" dxfId="3767" priority="35" operator="containsText" text="N">
      <formula>NOT(ISERROR(SEARCH("N",E127)))</formula>
    </cfRule>
    <cfRule type="containsText" dxfId="3766" priority="34" operator="containsText" text="F">
      <formula>NOT(ISERROR(SEARCH("F",E127)))</formula>
    </cfRule>
    <cfRule type="containsText" dxfId="3765" priority="33" operator="containsText" text="B">
      <formula>NOT(ISERROR(SEARCH("B",E127)))</formula>
    </cfRule>
    <cfRule type="containsText" dxfId="3764" priority="32" operator="containsText" text="P">
      <formula>NOT(ISERROR(SEARCH("P",E127)))</formula>
    </cfRule>
    <cfRule type="containsText" dxfId="3763" priority="31" operator="containsText" text="T">
      <formula>NOT(ISERROR(SEARCH("T",E127)))</formula>
    </cfRule>
  </conditionalFormatting>
  <conditionalFormatting sqref="E135">
    <cfRule type="containsText" dxfId="3762" priority="30" operator="containsText" text="R">
      <formula>NOT(ISERROR(SEARCH("R",E135)))</formula>
    </cfRule>
    <cfRule type="containsText" dxfId="3761" priority="29" operator="containsText" text="N">
      <formula>NOT(ISERROR(SEARCH("N",E135)))</formula>
    </cfRule>
    <cfRule type="containsText" dxfId="3760" priority="28" operator="containsText" text="F">
      <formula>NOT(ISERROR(SEARCH("F",E135)))</formula>
    </cfRule>
    <cfRule type="containsText" dxfId="3759" priority="27" operator="containsText" text="B">
      <formula>NOT(ISERROR(SEARCH("B",E135)))</formula>
    </cfRule>
    <cfRule type="containsText" dxfId="3758" priority="26" operator="containsText" text="P">
      <formula>NOT(ISERROR(SEARCH("P",E135)))</formula>
    </cfRule>
    <cfRule type="containsText" dxfId="3757" priority="25" operator="containsText" text="T">
      <formula>NOT(ISERROR(SEARCH("T",E135)))</formula>
    </cfRule>
  </conditionalFormatting>
  <conditionalFormatting sqref="E144">
    <cfRule type="containsText" dxfId="3756" priority="24" operator="containsText" text="R">
      <formula>NOT(ISERROR(SEARCH("R",E144)))</formula>
    </cfRule>
    <cfRule type="containsText" dxfId="3755" priority="23" operator="containsText" text="N">
      <formula>NOT(ISERROR(SEARCH("N",E144)))</formula>
    </cfRule>
    <cfRule type="containsText" dxfId="3754" priority="22" operator="containsText" text="F">
      <formula>NOT(ISERROR(SEARCH("F",E144)))</formula>
    </cfRule>
    <cfRule type="containsText" dxfId="3753" priority="21" operator="containsText" text="B">
      <formula>NOT(ISERROR(SEARCH("B",E144)))</formula>
    </cfRule>
    <cfRule type="containsText" dxfId="3752" priority="20" operator="containsText" text="P">
      <formula>NOT(ISERROR(SEARCH("P",E144)))</formula>
    </cfRule>
    <cfRule type="containsText" dxfId="3751" priority="19" operator="containsText" text="T">
      <formula>NOT(ISERROR(SEARCH("T",E144)))</formula>
    </cfRule>
  </conditionalFormatting>
  <conditionalFormatting sqref="E149">
    <cfRule type="containsText" dxfId="3750" priority="18" operator="containsText" text="R">
      <formula>NOT(ISERROR(SEARCH("R",E149)))</formula>
    </cfRule>
    <cfRule type="containsText" dxfId="3749" priority="17" operator="containsText" text="N">
      <formula>NOT(ISERROR(SEARCH("N",E149)))</formula>
    </cfRule>
    <cfRule type="containsText" dxfId="3748" priority="16" operator="containsText" text="F">
      <formula>NOT(ISERROR(SEARCH("F",E149)))</formula>
    </cfRule>
    <cfRule type="containsText" dxfId="3747" priority="14" operator="containsText" text="P">
      <formula>NOT(ISERROR(SEARCH("P",E149)))</formula>
    </cfRule>
    <cfRule type="containsText" dxfId="3746" priority="13" operator="containsText" text="T">
      <formula>NOT(ISERROR(SEARCH("T",E149)))</formula>
    </cfRule>
    <cfRule type="containsText" dxfId="3745" priority="15" operator="containsText" text="B">
      <formula>NOT(ISERROR(SEARCH("B",E149)))</formula>
    </cfRule>
  </conditionalFormatting>
  <conditionalFormatting sqref="E156">
    <cfRule type="containsText" dxfId="3744" priority="1" operator="containsText" text="T">
      <formula>NOT(ISERROR(SEARCH("T",E156)))</formula>
    </cfRule>
    <cfRule type="containsText" dxfId="3743" priority="6" operator="containsText" text="R">
      <formula>NOT(ISERROR(SEARCH("R",E156)))</formula>
    </cfRule>
    <cfRule type="containsText" dxfId="3742" priority="5" operator="containsText" text="N">
      <formula>NOT(ISERROR(SEARCH("N",E156)))</formula>
    </cfRule>
    <cfRule type="containsText" dxfId="3741" priority="4" operator="containsText" text="F">
      <formula>NOT(ISERROR(SEARCH("F",E156)))</formula>
    </cfRule>
    <cfRule type="containsText" dxfId="3740" priority="3" operator="containsText" text="B">
      <formula>NOT(ISERROR(SEARCH("B",E156)))</formula>
    </cfRule>
    <cfRule type="containsText" dxfId="3739" priority="2" operator="containsText" text="P">
      <formula>NOT(ISERROR(SEARCH("P",E156)))</formula>
    </cfRule>
  </conditionalFormatting>
  <conditionalFormatting sqref="E161">
    <cfRule type="containsText" dxfId="3738" priority="12" operator="containsText" text="R">
      <formula>NOT(ISERROR(SEARCH("R",E161)))</formula>
    </cfRule>
    <cfRule type="containsText" dxfId="3737" priority="11" operator="containsText" text="N">
      <formula>NOT(ISERROR(SEARCH("N",E161)))</formula>
    </cfRule>
    <cfRule type="containsText" dxfId="3736" priority="10" operator="containsText" text="F">
      <formula>NOT(ISERROR(SEARCH("F",E161)))</formula>
    </cfRule>
    <cfRule type="containsText" dxfId="3735" priority="9" operator="containsText" text="B">
      <formula>NOT(ISERROR(SEARCH("B",E161)))</formula>
    </cfRule>
    <cfRule type="containsText" dxfId="3734" priority="7" operator="containsText" text="T">
      <formula>NOT(ISERROR(SEARCH("T",E161)))</formula>
    </cfRule>
    <cfRule type="containsText" dxfId="3733" priority="8" operator="containsText" text="P">
      <formula>NOT(ISERROR(SEARCH("P",E161)))</formula>
    </cfRule>
  </conditionalFormatting>
  <dataValidations count="1">
    <dataValidation type="list" allowBlank="1" showInputMessage="1" showErrorMessage="1" sqref="E30 E40 E45 E50:E54 E70:E74 E56 E63 E84 E76 E91 E101:E105 E107:E111 E113 E120 E127 E135 E144 E149 E161:E165 E156 E24:E28" xr:uid="{64702245-5810-4BDC-84F2-B1BBBAFB771C}">
      <formula1>"N, P, F, T, R, B"</formula1>
    </dataValidation>
  </dataValidations>
  <hyperlinks>
    <hyperlink ref="A1" location="'Regression_ Test_Summary'!A1" display="Back to Summary" xr:uid="{39C6B014-BD00-4315-84E1-351100C93AE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0BE5-1CAA-43D5-8553-2535E1771273}">
  <sheetPr>
    <tabColor rgb="FF92D050"/>
  </sheetPr>
  <dimension ref="A1:AR768"/>
  <sheetViews>
    <sheetView showGridLines="0" zoomScale="70" zoomScaleNormal="70" workbookViewId="0"/>
  </sheetViews>
  <sheetFormatPr defaultColWidth="14.42578125" defaultRowHeight="15.75" customHeight="1"/>
  <cols>
    <col min="1" max="1" width="28.5703125" style="3" customWidth="1"/>
    <col min="2" max="2" width="4.85546875" style="2" customWidth="1"/>
    <col min="3" max="3" width="117.5703125" style="4" customWidth="1"/>
    <col min="4" max="4" width="78.42578125" style="4" customWidth="1"/>
    <col min="5" max="5" width="7.85546875" style="5" customWidth="1"/>
    <col min="6" max="7" width="28.5703125" style="2" customWidth="1"/>
    <col min="8" max="8" width="28.5703125" style="6" customWidth="1"/>
    <col min="9" max="44" width="14.42578125" style="2"/>
    <col min="45" max="16384" width="14.42578125" style="3"/>
  </cols>
  <sheetData>
    <row r="1" spans="1:44">
      <c r="A1" s="70" t="s">
        <v>257</v>
      </c>
    </row>
    <row r="2" spans="1:44" s="1" customFormat="1" ht="52.15" customHeight="1">
      <c r="A2" s="459" t="s">
        <v>132</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s="2" customFormat="1" ht="15.75" customHeight="1">
      <c r="A3" s="454" t="s">
        <v>258</v>
      </c>
      <c r="B3" s="454"/>
      <c r="C3" s="454"/>
      <c r="D3" s="454"/>
      <c r="E3" s="454"/>
      <c r="F3" s="454"/>
      <c r="G3" s="454"/>
      <c r="H3" s="454"/>
    </row>
    <row r="4" spans="1:44" s="2" customFormat="1" ht="47.25" customHeight="1">
      <c r="A4" s="356" t="s">
        <v>1</v>
      </c>
      <c r="B4" s="354">
        <v>1</v>
      </c>
      <c r="C4" s="460" t="s">
        <v>3321</v>
      </c>
      <c r="D4" s="461"/>
      <c r="E4" s="461"/>
      <c r="F4" s="461"/>
      <c r="G4" s="461"/>
      <c r="H4" s="461"/>
    </row>
    <row r="5" spans="1:44" s="2" customFormat="1" ht="15.75" customHeight="1"/>
    <row r="6" spans="1:44" s="2" customFormat="1" ht="76.150000000000006" customHeight="1">
      <c r="A6" s="462" t="s">
        <v>4</v>
      </c>
      <c r="B6" s="354">
        <v>1</v>
      </c>
      <c r="C6" s="463" t="s">
        <v>260</v>
      </c>
      <c r="D6" s="463"/>
      <c r="E6" s="463"/>
      <c r="F6" s="463"/>
      <c r="G6" s="463"/>
      <c r="H6" s="463"/>
    </row>
    <row r="7" spans="1:44" s="2" customFormat="1" ht="15.75" customHeight="1">
      <c r="A7" s="462"/>
      <c r="B7" s="354">
        <v>2</v>
      </c>
      <c r="C7" s="463"/>
      <c r="D7" s="464"/>
      <c r="E7" s="464"/>
      <c r="F7" s="464"/>
      <c r="G7" s="464"/>
      <c r="H7" s="464"/>
    </row>
    <row r="8" spans="1:44" s="2" customFormat="1" ht="15.75" customHeight="1">
      <c r="A8" s="462"/>
      <c r="B8" s="354">
        <v>3</v>
      </c>
      <c r="C8" s="463"/>
      <c r="D8" s="464"/>
      <c r="E8" s="464"/>
      <c r="F8" s="464"/>
      <c r="G8" s="464"/>
      <c r="H8" s="464"/>
    </row>
    <row r="9" spans="1:44" s="2" customFormat="1" ht="15.75" customHeight="1"/>
    <row r="10" spans="1:44" s="2" customFormat="1" ht="15.75" customHeight="1">
      <c r="A10" s="455" t="s">
        <v>261</v>
      </c>
      <c r="B10" s="354">
        <v>1</v>
      </c>
      <c r="C10" s="458" t="s">
        <v>262</v>
      </c>
      <c r="D10" s="458"/>
      <c r="E10" s="458"/>
      <c r="F10" s="458"/>
      <c r="G10" s="458"/>
      <c r="H10" s="458"/>
    </row>
    <row r="11" spans="1:44" s="2" customFormat="1" ht="15.75" customHeight="1">
      <c r="A11" s="456"/>
      <c r="B11" s="354">
        <v>2</v>
      </c>
      <c r="C11" s="458"/>
      <c r="D11" s="458"/>
      <c r="E11" s="458"/>
      <c r="F11" s="458"/>
      <c r="G11" s="458"/>
      <c r="H11" s="458"/>
    </row>
    <row r="12" spans="1:44" s="2" customFormat="1" ht="15.75" customHeight="1">
      <c r="A12" s="456"/>
      <c r="B12" s="354">
        <v>3</v>
      </c>
      <c r="C12" s="458"/>
      <c r="D12" s="458"/>
      <c r="E12" s="458"/>
      <c r="F12" s="458"/>
      <c r="G12" s="458"/>
      <c r="H12" s="458"/>
    </row>
    <row r="13" spans="1:44" s="2" customFormat="1" ht="15.75" customHeight="1">
      <c r="A13" s="457"/>
      <c r="B13" s="354">
        <v>4</v>
      </c>
      <c r="C13" s="458"/>
      <c r="D13" s="458"/>
      <c r="E13" s="458"/>
      <c r="F13" s="458"/>
      <c r="G13" s="458"/>
      <c r="H13" s="458"/>
    </row>
    <row r="14" spans="1:44" s="2" customFormat="1" ht="15.75" customHeight="1"/>
    <row r="15" spans="1:44" s="2" customFormat="1" ht="15.75" customHeight="1">
      <c r="A15" s="478" t="s">
        <v>8</v>
      </c>
      <c r="B15" s="181" t="s">
        <v>9</v>
      </c>
      <c r="C15" s="481" t="s">
        <v>10</v>
      </c>
      <c r="D15" s="482"/>
      <c r="E15" s="482"/>
      <c r="F15" s="482"/>
      <c r="G15" s="482"/>
      <c r="H15" s="482"/>
    </row>
    <row r="16" spans="1:44"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710"/>
      <c r="C23" s="710"/>
      <c r="D23" s="466"/>
      <c r="E23" s="466"/>
      <c r="F23" s="466"/>
      <c r="G23" s="466"/>
      <c r="H23" s="466"/>
    </row>
    <row r="24" spans="1:8" s="2" customFormat="1" ht="18.600000000000001" customHeight="1">
      <c r="A24" s="815" t="s">
        <v>3322</v>
      </c>
      <c r="B24" s="186">
        <v>1</v>
      </c>
      <c r="C24" s="188" t="s">
        <v>1456</v>
      </c>
      <c r="D24" s="808"/>
      <c r="E24" s="489" t="s">
        <v>9</v>
      </c>
      <c r="F24" s="1000" t="s">
        <v>56</v>
      </c>
      <c r="G24" s="472" t="s">
        <v>209</v>
      </c>
      <c r="H24" s="474"/>
    </row>
    <row r="25" spans="1:8" s="2" customFormat="1" ht="18.600000000000001" customHeight="1">
      <c r="A25" s="815"/>
      <c r="B25" s="186">
        <v>2</v>
      </c>
      <c r="C25" s="188"/>
      <c r="D25" s="761"/>
      <c r="E25" s="490"/>
      <c r="F25" s="1001"/>
      <c r="G25" s="473"/>
      <c r="H25" s="475"/>
    </row>
    <row r="26" spans="1:8" s="2" customFormat="1" ht="18.600000000000001" customHeight="1">
      <c r="A26" s="815"/>
      <c r="B26" s="186">
        <v>3</v>
      </c>
      <c r="C26" s="188"/>
      <c r="D26" s="761"/>
      <c r="E26" s="490"/>
      <c r="F26" s="1001"/>
      <c r="G26" s="473"/>
      <c r="H26" s="475"/>
    </row>
    <row r="27" spans="1:8" s="2" customFormat="1" ht="18.600000000000001" customHeight="1">
      <c r="A27" s="815"/>
      <c r="B27" s="186">
        <v>4</v>
      </c>
      <c r="C27" s="188"/>
      <c r="D27" s="761"/>
      <c r="E27" s="490"/>
      <c r="F27" s="1001"/>
      <c r="G27" s="473"/>
      <c r="H27" s="475"/>
    </row>
    <row r="28" spans="1:8" s="2" customFormat="1" ht="18.600000000000001" customHeight="1">
      <c r="A28" s="815"/>
      <c r="B28" s="186">
        <v>5</v>
      </c>
      <c r="C28" s="188"/>
      <c r="D28" s="761"/>
      <c r="E28" s="490"/>
      <c r="F28" s="1001"/>
      <c r="G28" s="473"/>
      <c r="H28" s="475"/>
    </row>
    <row r="29" spans="1:8" s="2" customFormat="1" ht="18.600000000000001" customHeight="1">
      <c r="A29" s="815"/>
      <c r="B29" s="186">
        <v>6</v>
      </c>
      <c r="C29" s="188"/>
      <c r="D29" s="761"/>
      <c r="E29" s="490"/>
      <c r="F29" s="1001"/>
      <c r="G29" s="473"/>
      <c r="H29" s="475"/>
    </row>
    <row r="30" spans="1:8" s="2" customFormat="1" ht="18.600000000000001" customHeight="1">
      <c r="A30" s="815"/>
      <c r="B30" s="186">
        <v>7</v>
      </c>
      <c r="C30" s="188"/>
      <c r="D30" s="761"/>
      <c r="E30" s="490"/>
      <c r="F30" s="1001"/>
      <c r="G30" s="473"/>
      <c r="H30" s="475"/>
    </row>
    <row r="31" spans="1:8" s="2" customFormat="1" ht="18.600000000000001" customHeight="1">
      <c r="A31" s="815"/>
      <c r="B31" s="186">
        <v>8</v>
      </c>
      <c r="C31" s="188"/>
      <c r="D31" s="761"/>
      <c r="E31" s="490"/>
      <c r="F31" s="1001"/>
      <c r="G31" s="473"/>
      <c r="H31" s="475"/>
    </row>
    <row r="32" spans="1:8" s="2" customFormat="1" ht="18.600000000000001" customHeight="1">
      <c r="A32" s="815"/>
      <c r="B32" s="186">
        <v>9</v>
      </c>
      <c r="C32" s="188"/>
      <c r="D32" s="761"/>
      <c r="E32" s="490"/>
      <c r="F32" s="1001"/>
      <c r="G32" s="473"/>
      <c r="H32" s="475"/>
    </row>
    <row r="33" spans="1:44" s="2" customFormat="1">
      <c r="A33" s="466"/>
      <c r="B33" s="810"/>
      <c r="C33" s="810"/>
      <c r="D33" s="466"/>
      <c r="E33" s="466"/>
      <c r="F33" s="466"/>
      <c r="G33" s="466"/>
      <c r="H33" s="466"/>
    </row>
    <row r="34" spans="1:44" s="2" customFormat="1">
      <c r="A34" s="815" t="s">
        <v>3323</v>
      </c>
      <c r="B34" s="186">
        <v>1</v>
      </c>
      <c r="C34" s="188"/>
      <c r="D34" s="808"/>
      <c r="E34" s="489" t="s">
        <v>9</v>
      </c>
      <c r="F34" s="1000" t="s">
        <v>11</v>
      </c>
      <c r="G34" s="472" t="s">
        <v>211</v>
      </c>
      <c r="H34" s="474"/>
    </row>
    <row r="35" spans="1:44" s="2" customFormat="1">
      <c r="A35" s="815"/>
      <c r="B35" s="186">
        <v>2</v>
      </c>
      <c r="C35" s="188"/>
      <c r="D35" s="761"/>
      <c r="E35" s="490"/>
      <c r="F35" s="1001"/>
      <c r="G35" s="473"/>
      <c r="H35" s="475"/>
    </row>
    <row r="36" spans="1:44" s="2" customFormat="1">
      <c r="A36" s="815"/>
      <c r="B36" s="186">
        <v>3</v>
      </c>
      <c r="C36" s="188"/>
      <c r="D36" s="761"/>
      <c r="E36" s="490"/>
      <c r="F36" s="1001"/>
      <c r="G36" s="473"/>
      <c r="H36" s="475"/>
    </row>
    <row r="37" spans="1:44" s="2" customFormat="1">
      <c r="A37" s="815"/>
      <c r="B37" s="186">
        <v>4</v>
      </c>
      <c r="C37" s="188"/>
      <c r="D37" s="761"/>
      <c r="E37" s="490"/>
      <c r="F37" s="1001"/>
      <c r="G37" s="473"/>
      <c r="H37" s="475"/>
    </row>
    <row r="38" spans="1:44" s="2" customFormat="1">
      <c r="A38" s="815"/>
      <c r="B38" s="186">
        <v>5</v>
      </c>
      <c r="C38" s="188"/>
      <c r="D38" s="761"/>
      <c r="E38" s="490"/>
      <c r="F38" s="1001"/>
      <c r="G38" s="473"/>
      <c r="H38" s="475"/>
    </row>
    <row r="39" spans="1:44" s="2" customFormat="1">
      <c r="A39" s="815"/>
      <c r="B39" s="186">
        <v>6</v>
      </c>
      <c r="C39" s="188"/>
      <c r="D39" s="761"/>
      <c r="E39" s="490"/>
      <c r="F39" s="1001"/>
      <c r="G39" s="473"/>
      <c r="H39" s="475"/>
    </row>
    <row r="40" spans="1:44" s="2" customFormat="1">
      <c r="A40" s="815"/>
      <c r="B40" s="186">
        <v>7</v>
      </c>
      <c r="C40" s="188"/>
      <c r="D40" s="761"/>
      <c r="E40" s="490"/>
      <c r="F40" s="1001"/>
      <c r="G40" s="473"/>
      <c r="H40" s="475"/>
    </row>
    <row r="41" spans="1:44" s="2" customFormat="1">
      <c r="A41" s="815"/>
      <c r="B41" s="186">
        <v>8</v>
      </c>
      <c r="C41" s="188"/>
      <c r="D41" s="761"/>
      <c r="E41" s="490"/>
      <c r="F41" s="1001"/>
      <c r="G41" s="473"/>
      <c r="H41" s="475"/>
    </row>
    <row r="42" spans="1:44" s="2" customFormat="1">
      <c r="A42" s="815"/>
      <c r="B42" s="186">
        <v>9</v>
      </c>
      <c r="C42" s="188"/>
      <c r="D42" s="761"/>
      <c r="E42" s="490"/>
      <c r="F42" s="1001"/>
      <c r="G42" s="473"/>
      <c r="H42" s="475"/>
    </row>
    <row r="43" spans="1:44" s="2" customFormat="1">
      <c r="A43" s="815"/>
      <c r="B43" s="186">
        <v>10</v>
      </c>
      <c r="C43" s="188"/>
      <c r="D43" s="761"/>
      <c r="E43" s="490"/>
      <c r="F43" s="1001"/>
      <c r="G43" s="473"/>
      <c r="H43" s="475"/>
    </row>
    <row r="44" spans="1:44" s="2" customFormat="1">
      <c r="A44" s="815"/>
      <c r="B44" s="186">
        <v>11</v>
      </c>
      <c r="C44" s="188"/>
      <c r="D44" s="761"/>
      <c r="E44" s="490"/>
      <c r="F44" s="1001"/>
      <c r="G44" s="473"/>
      <c r="H44" s="475"/>
    </row>
    <row r="45" spans="1:44" s="49" customFormat="1">
      <c r="A45" s="494"/>
      <c r="B45" s="874"/>
      <c r="C45" s="874"/>
      <c r="D45" s="494"/>
      <c r="E45" s="494"/>
      <c r="F45" s="494"/>
      <c r="G45" s="494"/>
      <c r="H45" s="494"/>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spans="1:44" s="49" customFormat="1" ht="15.6" customHeight="1">
      <c r="A46" s="1118" t="s">
        <v>3324</v>
      </c>
      <c r="B46" s="186">
        <v>1</v>
      </c>
      <c r="C46" s="196"/>
      <c r="D46" s="1186"/>
      <c r="E46" s="489" t="s">
        <v>9</v>
      </c>
      <c r="F46" s="1182" t="s">
        <v>11</v>
      </c>
      <c r="G46" s="709" t="s">
        <v>211</v>
      </c>
      <c r="H46" s="1080"/>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spans="1:44" s="49" customFormat="1" ht="15.6" customHeight="1">
      <c r="A47" s="1118"/>
      <c r="B47" s="186">
        <v>2</v>
      </c>
      <c r="C47" s="196"/>
      <c r="D47" s="1187"/>
      <c r="E47" s="490"/>
      <c r="F47" s="1183"/>
      <c r="G47" s="726"/>
      <c r="H47" s="108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spans="1:44" s="49" customFormat="1" ht="15.6" customHeight="1">
      <c r="A48" s="1118"/>
      <c r="B48" s="186">
        <v>3</v>
      </c>
      <c r="C48" s="196"/>
      <c r="D48" s="1187"/>
      <c r="E48" s="490"/>
      <c r="F48" s="1183"/>
      <c r="G48" s="726"/>
      <c r="H48" s="1081"/>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spans="1:44" s="49" customFormat="1" ht="15.6" customHeight="1">
      <c r="A49" s="1118"/>
      <c r="B49" s="186">
        <v>4</v>
      </c>
      <c r="C49" s="196"/>
      <c r="D49" s="1187"/>
      <c r="E49" s="490"/>
      <c r="F49" s="1183"/>
      <c r="G49" s="726"/>
      <c r="H49" s="1081"/>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spans="1:44" s="49" customFormat="1" ht="15.6" customHeight="1">
      <c r="A50" s="1118"/>
      <c r="B50" s="186">
        <v>5</v>
      </c>
      <c r="C50" s="192"/>
      <c r="D50" s="1187"/>
      <c r="E50" s="490"/>
      <c r="F50" s="1183"/>
      <c r="G50" s="726"/>
      <c r="H50" s="1081"/>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spans="1:44" s="49" customFormat="1" ht="15.6" customHeight="1">
      <c r="A51" s="1118"/>
      <c r="B51" s="186">
        <v>6</v>
      </c>
      <c r="C51" s="196"/>
      <c r="D51" s="1187"/>
      <c r="E51" s="490"/>
      <c r="F51" s="1183"/>
      <c r="G51" s="726"/>
      <c r="H51" s="108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spans="1:44" s="49" customFormat="1" ht="15.6" customHeight="1">
      <c r="A52" s="1118"/>
      <c r="B52" s="191">
        <v>7</v>
      </c>
      <c r="C52" s="192"/>
      <c r="D52" s="1187"/>
      <c r="E52" s="490"/>
      <c r="F52" s="1183"/>
      <c r="G52" s="726"/>
      <c r="H52" s="108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spans="1:44" s="49" customFormat="1">
      <c r="A53" s="494"/>
      <c r="B53" s="494"/>
      <c r="C53" s="494"/>
      <c r="D53" s="494"/>
      <c r="E53" s="494"/>
      <c r="F53" s="494"/>
      <c r="G53" s="494"/>
      <c r="H53" s="494"/>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spans="1:44" s="49" customFormat="1" ht="15.6" customHeight="1">
      <c r="A54" s="495" t="s">
        <v>3325</v>
      </c>
      <c r="B54" s="354">
        <v>1</v>
      </c>
      <c r="C54" s="48"/>
      <c r="D54" s="533"/>
      <c r="E54" s="470" t="s">
        <v>9</v>
      </c>
      <c r="F54" s="1182" t="s">
        <v>56</v>
      </c>
      <c r="G54" s="709" t="s">
        <v>209</v>
      </c>
      <c r="H54" s="1080"/>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spans="1:44" s="49" customFormat="1" ht="15.6" customHeight="1">
      <c r="A55" s="495"/>
      <c r="B55" s="354">
        <v>2</v>
      </c>
      <c r="C55" s="48"/>
      <c r="D55" s="533"/>
      <c r="E55" s="471"/>
      <c r="F55" s="1183"/>
      <c r="G55" s="726"/>
      <c r="H55" s="108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spans="1:44" s="49" customFormat="1" ht="15.6" customHeight="1">
      <c r="A56" s="495"/>
      <c r="B56" s="354">
        <v>3</v>
      </c>
      <c r="C56" s="48"/>
      <c r="D56" s="533"/>
      <c r="E56" s="471"/>
      <c r="F56" s="1183"/>
      <c r="G56" s="726"/>
      <c r="H56" s="108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spans="1:44" s="49" customFormat="1" ht="15.6" customHeight="1">
      <c r="A57" s="495"/>
      <c r="B57" s="354">
        <v>4</v>
      </c>
      <c r="C57" s="48"/>
      <c r="D57" s="533"/>
      <c r="E57" s="471"/>
      <c r="F57" s="1183"/>
      <c r="G57" s="726"/>
      <c r="H57" s="1081"/>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spans="1:44" s="49" customFormat="1" ht="15.6" customHeight="1">
      <c r="A58" s="495"/>
      <c r="B58" s="354">
        <v>5</v>
      </c>
      <c r="C58" s="48"/>
      <c r="D58" s="533"/>
      <c r="E58" s="471"/>
      <c r="F58" s="1183"/>
      <c r="G58" s="726"/>
      <c r="H58" s="108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spans="1:44" s="49" customFormat="1" ht="15.6" customHeight="1">
      <c r="A59" s="495"/>
      <c r="B59" s="374">
        <v>6</v>
      </c>
      <c r="C59" s="48"/>
      <c r="D59" s="533"/>
      <c r="E59" s="471"/>
      <c r="F59" s="1184"/>
      <c r="G59" s="878"/>
      <c r="H59" s="108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spans="1:44" s="49" customFormat="1">
      <c r="A60" s="494"/>
      <c r="B60" s="494"/>
      <c r="C60" s="494"/>
      <c r="D60" s="494"/>
      <c r="E60" s="494"/>
      <c r="F60" s="494"/>
      <c r="G60" s="494"/>
      <c r="H60" s="494"/>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spans="1:44" s="49" customFormat="1">
      <c r="A61" s="495" t="s">
        <v>3326</v>
      </c>
      <c r="B61" s="354">
        <v>1</v>
      </c>
      <c r="C61" s="48"/>
      <c r="D61" s="533"/>
      <c r="E61" s="470" t="s">
        <v>9</v>
      </c>
      <c r="F61" s="1182" t="s">
        <v>56</v>
      </c>
      <c r="G61" s="709" t="s">
        <v>209</v>
      </c>
      <c r="H61" s="1080"/>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row r="62" spans="1:44" s="49" customFormat="1">
      <c r="A62" s="495"/>
      <c r="B62" s="354">
        <v>2</v>
      </c>
      <c r="C62" s="48"/>
      <c r="D62" s="533"/>
      <c r="E62" s="471"/>
      <c r="F62" s="1183"/>
      <c r="G62" s="726"/>
      <c r="H62" s="108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spans="1:44" s="49" customFormat="1">
      <c r="A63" s="495"/>
      <c r="B63" s="354">
        <v>3</v>
      </c>
      <c r="C63" s="48"/>
      <c r="D63" s="533"/>
      <c r="E63" s="471"/>
      <c r="F63" s="1183"/>
      <c r="G63" s="726"/>
      <c r="H63" s="108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row>
    <row r="64" spans="1:44" s="49" customFormat="1">
      <c r="A64" s="495"/>
      <c r="B64" s="354">
        <v>4</v>
      </c>
      <c r="C64" s="48"/>
      <c r="D64" s="533"/>
      <c r="E64" s="471"/>
      <c r="F64" s="1183"/>
      <c r="G64" s="726"/>
      <c r="H64" s="1081"/>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spans="1:44" s="49" customFormat="1">
      <c r="A65" s="495"/>
      <c r="B65" s="354">
        <v>5</v>
      </c>
      <c r="C65" s="48"/>
      <c r="D65" s="533"/>
      <c r="E65" s="471"/>
      <c r="F65" s="1183"/>
      <c r="G65" s="726"/>
      <c r="H65" s="108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spans="1:44" s="49" customFormat="1">
      <c r="A66" s="495"/>
      <c r="B66" s="374">
        <v>6</v>
      </c>
      <c r="C66" s="48"/>
      <c r="D66" s="533"/>
      <c r="E66" s="471"/>
      <c r="F66" s="1184"/>
      <c r="G66" s="878"/>
      <c r="H66" s="108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spans="1:44" s="49" customFormat="1">
      <c r="A67" s="494"/>
      <c r="B67" s="494"/>
      <c r="C67" s="494"/>
      <c r="D67" s="494"/>
      <c r="E67" s="494"/>
      <c r="F67" s="494"/>
      <c r="G67" s="494"/>
      <c r="H67" s="494"/>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spans="1:44" s="49" customFormat="1">
      <c r="A68" s="495" t="s">
        <v>3327</v>
      </c>
      <c r="B68" s="354">
        <v>1</v>
      </c>
      <c r="C68" s="48"/>
      <c r="D68" s="533"/>
      <c r="E68" s="470" t="s">
        <v>9</v>
      </c>
      <c r="F68" s="1182" t="s">
        <v>56</v>
      </c>
      <c r="G68" s="709" t="s">
        <v>209</v>
      </c>
      <c r="H68" s="1080"/>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spans="1:44" s="49" customFormat="1">
      <c r="A69" s="495"/>
      <c r="B69" s="354">
        <v>2</v>
      </c>
      <c r="C69" s="48"/>
      <c r="D69" s="533"/>
      <c r="E69" s="471"/>
      <c r="F69" s="1183"/>
      <c r="G69" s="726"/>
      <c r="H69" s="108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spans="1:44" s="49" customFormat="1">
      <c r="A70" s="495"/>
      <c r="B70" s="354">
        <v>3</v>
      </c>
      <c r="C70" s="48"/>
      <c r="D70" s="533"/>
      <c r="E70" s="471"/>
      <c r="F70" s="1183"/>
      <c r="G70" s="726"/>
      <c r="H70" s="108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spans="1:44" s="49" customFormat="1">
      <c r="A71" s="495"/>
      <c r="B71" s="354">
        <v>4</v>
      </c>
      <c r="C71" s="48"/>
      <c r="D71" s="533"/>
      <c r="E71" s="471"/>
      <c r="F71" s="1183"/>
      <c r="G71" s="726"/>
      <c r="H71" s="1081"/>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spans="1:44" s="49" customFormat="1">
      <c r="A72" s="495"/>
      <c r="B72" s="354">
        <v>5</v>
      </c>
      <c r="C72" s="48"/>
      <c r="D72" s="533"/>
      <c r="E72" s="471"/>
      <c r="F72" s="1183"/>
      <c r="G72" s="726"/>
      <c r="H72" s="1081"/>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spans="1:44" s="49" customFormat="1">
      <c r="A73" s="495"/>
      <c r="B73" s="374">
        <v>6</v>
      </c>
      <c r="C73" s="48"/>
      <c r="D73" s="533"/>
      <c r="E73" s="471"/>
      <c r="F73" s="1184"/>
      <c r="G73" s="878"/>
      <c r="H73" s="108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spans="1:44" s="49" customFormat="1">
      <c r="A74" s="494"/>
      <c r="B74" s="494"/>
      <c r="C74" s="494"/>
      <c r="D74" s="494"/>
      <c r="E74" s="494"/>
      <c r="F74" s="494"/>
      <c r="G74" s="494"/>
      <c r="H74" s="494"/>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spans="1:44" s="49" customFormat="1" ht="15.6" customHeight="1">
      <c r="A75" s="495" t="s">
        <v>3328</v>
      </c>
      <c r="B75" s="354">
        <v>1</v>
      </c>
      <c r="C75" s="48"/>
      <c r="D75" s="533"/>
      <c r="E75" s="470" t="s">
        <v>9</v>
      </c>
      <c r="F75" s="1182" t="s">
        <v>56</v>
      </c>
      <c r="G75" s="709" t="s">
        <v>209</v>
      </c>
      <c r="H75" s="1080"/>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spans="1:44" s="49" customFormat="1" ht="15.6" customHeight="1">
      <c r="A76" s="495"/>
      <c r="B76" s="354">
        <v>2</v>
      </c>
      <c r="C76" s="48"/>
      <c r="D76" s="533"/>
      <c r="E76" s="471"/>
      <c r="F76" s="1183"/>
      <c r="G76" s="726"/>
      <c r="H76" s="108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spans="1:44" s="49" customFormat="1" ht="15.6" customHeight="1">
      <c r="A77" s="495"/>
      <c r="B77" s="354">
        <v>3</v>
      </c>
      <c r="C77" s="48"/>
      <c r="D77" s="533"/>
      <c r="E77" s="471"/>
      <c r="F77" s="1183"/>
      <c r="G77" s="726"/>
      <c r="H77" s="108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spans="1:44" s="49" customFormat="1" ht="15.6" customHeight="1">
      <c r="A78" s="495"/>
      <c r="B78" s="354">
        <v>4</v>
      </c>
      <c r="C78" s="48"/>
      <c r="D78" s="533"/>
      <c r="E78" s="471"/>
      <c r="F78" s="1183"/>
      <c r="G78" s="726"/>
      <c r="H78" s="1081"/>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spans="1:44" s="49" customFormat="1" ht="15.6" customHeight="1">
      <c r="A79" s="495"/>
      <c r="B79" s="354">
        <v>5</v>
      </c>
      <c r="C79" s="48"/>
      <c r="D79" s="533"/>
      <c r="E79" s="471"/>
      <c r="F79" s="1183"/>
      <c r="G79" s="726"/>
      <c r="H79" s="1081"/>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spans="1:44" s="49" customFormat="1" ht="19.899999999999999" customHeight="1">
      <c r="A80" s="495"/>
      <c r="B80" s="374">
        <v>6</v>
      </c>
      <c r="C80" s="48"/>
      <c r="D80" s="533"/>
      <c r="E80" s="471"/>
      <c r="F80" s="1184"/>
      <c r="G80" s="878"/>
      <c r="H80" s="108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spans="1:44" s="49" customFormat="1">
      <c r="A81" s="494"/>
      <c r="B81" s="494"/>
      <c r="C81" s="494"/>
      <c r="D81" s="494"/>
      <c r="E81" s="494"/>
      <c r="F81" s="494"/>
      <c r="G81" s="494"/>
      <c r="H81" s="494"/>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spans="1:44" s="49" customFormat="1" ht="15.6" customHeight="1">
      <c r="A82" s="495" t="s">
        <v>3329</v>
      </c>
      <c r="B82" s="354">
        <v>1</v>
      </c>
      <c r="C82" s="48"/>
      <c r="D82" s="533"/>
      <c r="E82" s="470" t="s">
        <v>9</v>
      </c>
      <c r="F82" s="1182" t="s">
        <v>56</v>
      </c>
      <c r="G82" s="709" t="s">
        <v>209</v>
      </c>
      <c r="H82" s="1080"/>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spans="1:44" s="49" customFormat="1" ht="15.6" customHeight="1">
      <c r="A83" s="495"/>
      <c r="B83" s="354">
        <v>2</v>
      </c>
      <c r="C83" s="48"/>
      <c r="D83" s="533"/>
      <c r="E83" s="471"/>
      <c r="F83" s="1183"/>
      <c r="G83" s="726"/>
      <c r="H83" s="1081"/>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spans="1:44" s="49" customFormat="1" ht="15.6" customHeight="1">
      <c r="A84" s="495"/>
      <c r="B84" s="354">
        <v>3</v>
      </c>
      <c r="C84" s="48"/>
      <c r="D84" s="533"/>
      <c r="E84" s="471"/>
      <c r="F84" s="1183"/>
      <c r="G84" s="726"/>
      <c r="H84" s="1081"/>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spans="1:44" s="49" customFormat="1" ht="15.6" customHeight="1">
      <c r="A85" s="495"/>
      <c r="B85" s="354">
        <v>4</v>
      </c>
      <c r="C85" s="48"/>
      <c r="D85" s="533"/>
      <c r="E85" s="471"/>
      <c r="F85" s="1183"/>
      <c r="G85" s="726"/>
      <c r="H85" s="1081"/>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spans="1:44" s="49" customFormat="1" ht="15.6" customHeight="1">
      <c r="A86" s="495"/>
      <c r="B86" s="354">
        <v>5</v>
      </c>
      <c r="C86" s="48"/>
      <c r="D86" s="533"/>
      <c r="E86" s="471"/>
      <c r="F86" s="1183"/>
      <c r="G86" s="726"/>
      <c r="H86" s="1081"/>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spans="1:44" s="49" customFormat="1" ht="19.899999999999999" customHeight="1">
      <c r="A87" s="495"/>
      <c r="B87" s="374">
        <v>6</v>
      </c>
      <c r="C87" s="48"/>
      <c r="D87" s="533"/>
      <c r="E87" s="471"/>
      <c r="F87" s="1184"/>
      <c r="G87" s="878"/>
      <c r="H87" s="108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spans="1:44" s="49" customFormat="1">
      <c r="A88" s="494"/>
      <c r="B88" s="494"/>
      <c r="C88" s="494"/>
      <c r="D88" s="494"/>
      <c r="E88" s="494"/>
      <c r="F88" s="494"/>
      <c r="G88" s="494"/>
      <c r="H88" s="494"/>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spans="1:44" s="49" customFormat="1" ht="15.6" customHeight="1">
      <c r="A89" s="495" t="s">
        <v>3330</v>
      </c>
      <c r="B89" s="354">
        <v>1</v>
      </c>
      <c r="C89" s="48"/>
      <c r="D89" s="533"/>
      <c r="E89" s="470" t="s">
        <v>9</v>
      </c>
      <c r="F89" s="1124" t="s">
        <v>56</v>
      </c>
      <c r="G89" s="709" t="s">
        <v>209</v>
      </c>
      <c r="H89" s="709"/>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spans="1:44" s="49" customFormat="1" ht="15.75" customHeight="1">
      <c r="A90" s="495"/>
      <c r="B90" s="354">
        <v>2</v>
      </c>
      <c r="C90" s="48"/>
      <c r="D90" s="533"/>
      <c r="E90" s="471"/>
      <c r="F90" s="1006"/>
      <c r="G90" s="726"/>
      <c r="H90" s="726"/>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spans="1:44" s="49" customFormat="1" ht="15.75" customHeight="1">
      <c r="A91" s="495"/>
      <c r="B91" s="354">
        <v>3</v>
      </c>
      <c r="C91" s="48"/>
      <c r="D91" s="533"/>
      <c r="E91" s="471"/>
      <c r="F91" s="1006"/>
      <c r="G91" s="726"/>
      <c r="H91" s="726"/>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spans="1:44" s="49" customFormat="1" ht="15.75" customHeight="1">
      <c r="A92" s="495"/>
      <c r="B92" s="354">
        <v>4</v>
      </c>
      <c r="C92" s="48"/>
      <c r="D92" s="533"/>
      <c r="E92" s="471"/>
      <c r="F92" s="1006"/>
      <c r="G92" s="726"/>
      <c r="H92" s="726"/>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spans="1:44" s="49" customFormat="1" ht="15.75" customHeight="1">
      <c r="A93" s="495"/>
      <c r="B93" s="354">
        <v>5</v>
      </c>
      <c r="C93" s="48"/>
      <c r="D93" s="533"/>
      <c r="E93" s="471"/>
      <c r="F93" s="1006"/>
      <c r="G93" s="726"/>
      <c r="H93" s="726"/>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spans="1:44" s="49" customFormat="1" ht="19.899999999999999" customHeight="1">
      <c r="A94" s="495"/>
      <c r="B94" s="374">
        <v>6</v>
      </c>
      <c r="C94" s="48"/>
      <c r="D94" s="533"/>
      <c r="E94" s="471"/>
      <c r="F94" s="1135"/>
      <c r="G94" s="878"/>
      <c r="H94" s="878"/>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spans="1:44" s="49" customFormat="1">
      <c r="A95" s="494"/>
      <c r="B95" s="494"/>
      <c r="C95" s="494"/>
      <c r="D95" s="494"/>
      <c r="E95" s="494"/>
      <c r="F95" s="494"/>
      <c r="G95" s="494"/>
      <c r="H95" s="494"/>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spans="1:44" s="49" customFormat="1" ht="15.75" customHeight="1">
      <c r="A96" s="495" t="s">
        <v>3331</v>
      </c>
      <c r="B96" s="354">
        <v>1</v>
      </c>
      <c r="C96" s="48"/>
      <c r="D96" s="533"/>
      <c r="E96" s="470" t="s">
        <v>9</v>
      </c>
      <c r="F96" s="1185" t="s">
        <v>3332</v>
      </c>
      <c r="G96" s="707" t="s">
        <v>209</v>
      </c>
      <c r="H96" s="709"/>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spans="1:44" s="49" customFormat="1" ht="15.75" customHeight="1">
      <c r="A97" s="495"/>
      <c r="B97" s="354">
        <v>2</v>
      </c>
      <c r="C97" s="48"/>
      <c r="D97" s="533"/>
      <c r="E97" s="471"/>
      <c r="F97" s="1133"/>
      <c r="G97" s="708"/>
      <c r="H97" s="726"/>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spans="1:44" s="49" customFormat="1" ht="15.75" customHeight="1">
      <c r="A98" s="495"/>
      <c r="B98" s="354">
        <v>3</v>
      </c>
      <c r="C98" s="48"/>
      <c r="D98" s="533"/>
      <c r="E98" s="471"/>
      <c r="F98" s="1133"/>
      <c r="G98" s="708"/>
      <c r="H98" s="726"/>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spans="1:44" s="49" customFormat="1" ht="15.75" customHeight="1">
      <c r="A99" s="495"/>
      <c r="B99" s="354">
        <v>4</v>
      </c>
      <c r="C99" s="48"/>
      <c r="D99" s="533"/>
      <c r="E99" s="471"/>
      <c r="F99" s="1133"/>
      <c r="G99" s="708"/>
      <c r="H99" s="726"/>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spans="1:44" s="49" customFormat="1" ht="15.75" customHeight="1">
      <c r="A100" s="495"/>
      <c r="B100" s="354">
        <v>5</v>
      </c>
      <c r="C100" s="48"/>
      <c r="D100" s="533"/>
      <c r="E100" s="471"/>
      <c r="F100" s="1133"/>
      <c r="G100" s="708"/>
      <c r="H100" s="726"/>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spans="1:44" s="49" customFormat="1" ht="19.899999999999999" customHeight="1">
      <c r="A101" s="495"/>
      <c r="B101" s="374">
        <v>6</v>
      </c>
      <c r="C101" s="48"/>
      <c r="D101" s="533"/>
      <c r="E101" s="471"/>
      <c r="F101" s="1134"/>
      <c r="G101" s="905"/>
      <c r="H101" s="878"/>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spans="1:44" s="49" customFormat="1">
      <c r="A102" s="494"/>
      <c r="B102" s="494"/>
      <c r="C102" s="494"/>
      <c r="D102" s="494"/>
      <c r="E102" s="494"/>
      <c r="F102" s="494"/>
      <c r="G102" s="494"/>
      <c r="H102" s="494"/>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spans="1:44" s="49" customFormat="1" ht="15.75" customHeight="1">
      <c r="A103" s="495" t="s">
        <v>3333</v>
      </c>
      <c r="B103" s="354">
        <v>1</v>
      </c>
      <c r="C103" s="48"/>
      <c r="D103" s="533"/>
      <c r="E103" s="470" t="s">
        <v>9</v>
      </c>
      <c r="F103" s="1185" t="s">
        <v>3332</v>
      </c>
      <c r="G103" s="707" t="s">
        <v>209</v>
      </c>
      <c r="H103" s="709"/>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spans="1:44" s="49" customFormat="1" ht="15.75" customHeight="1">
      <c r="A104" s="495"/>
      <c r="B104" s="354">
        <v>2</v>
      </c>
      <c r="C104" s="48"/>
      <c r="D104" s="533"/>
      <c r="E104" s="471"/>
      <c r="F104" s="1133"/>
      <c r="G104" s="708"/>
      <c r="H104" s="726"/>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spans="1:44" s="49" customFormat="1" ht="15.75" customHeight="1">
      <c r="A105" s="495"/>
      <c r="B105" s="354">
        <v>3</v>
      </c>
      <c r="C105" s="48"/>
      <c r="D105" s="533"/>
      <c r="E105" s="471"/>
      <c r="F105" s="1133"/>
      <c r="G105" s="708"/>
      <c r="H105" s="726"/>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spans="1:44" s="49" customFormat="1" ht="15.75" customHeight="1">
      <c r="A106" s="495"/>
      <c r="B106" s="354">
        <v>4</v>
      </c>
      <c r="C106" s="48"/>
      <c r="D106" s="533"/>
      <c r="E106" s="471"/>
      <c r="F106" s="1133"/>
      <c r="G106" s="708"/>
      <c r="H106" s="726"/>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spans="1:44" s="49" customFormat="1" ht="15.75" customHeight="1">
      <c r="A107" s="495"/>
      <c r="B107" s="354">
        <v>5</v>
      </c>
      <c r="C107" s="48"/>
      <c r="D107" s="533"/>
      <c r="E107" s="471"/>
      <c r="F107" s="1133"/>
      <c r="G107" s="708"/>
      <c r="H107" s="726"/>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spans="1:44" s="49" customFormat="1" ht="19.899999999999999" customHeight="1">
      <c r="A108" s="495"/>
      <c r="B108" s="374">
        <v>6</v>
      </c>
      <c r="C108" s="48"/>
      <c r="D108" s="533"/>
      <c r="E108" s="471"/>
      <c r="F108" s="1134"/>
      <c r="G108" s="905"/>
      <c r="H108" s="878"/>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spans="1:44" s="49" customFormat="1">
      <c r="A109" s="494"/>
      <c r="B109" s="494"/>
      <c r="C109" s="494"/>
      <c r="D109" s="494"/>
      <c r="E109" s="494"/>
      <c r="F109" s="494"/>
      <c r="G109" s="494"/>
      <c r="H109" s="494"/>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spans="1:44" s="49" customFormat="1" ht="15.75" customHeight="1">
      <c r="A110" s="495" t="s">
        <v>3334</v>
      </c>
      <c r="B110" s="354">
        <v>1</v>
      </c>
      <c r="C110" s="48"/>
      <c r="D110" s="533"/>
      <c r="E110" s="470" t="s">
        <v>9</v>
      </c>
      <c r="F110" s="1185" t="s">
        <v>3332</v>
      </c>
      <c r="G110" s="707" t="s">
        <v>209</v>
      </c>
      <c r="H110" s="709"/>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spans="1:44" s="49" customFormat="1" ht="15.75" customHeight="1">
      <c r="A111" s="495"/>
      <c r="B111" s="354">
        <v>2</v>
      </c>
      <c r="C111" s="48"/>
      <c r="D111" s="533"/>
      <c r="E111" s="471"/>
      <c r="F111" s="1133"/>
      <c r="G111" s="708"/>
      <c r="H111" s="726"/>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spans="1:44" s="49" customFormat="1" ht="15.75" customHeight="1">
      <c r="A112" s="495"/>
      <c r="B112" s="354">
        <v>3</v>
      </c>
      <c r="C112" s="48"/>
      <c r="D112" s="533"/>
      <c r="E112" s="471"/>
      <c r="F112" s="1133"/>
      <c r="G112" s="708"/>
      <c r="H112" s="726"/>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spans="1:44" s="49" customFormat="1" ht="15.75" customHeight="1">
      <c r="A113" s="495"/>
      <c r="B113" s="354">
        <v>4</v>
      </c>
      <c r="C113" s="48"/>
      <c r="D113" s="533"/>
      <c r="E113" s="471"/>
      <c r="F113" s="1133"/>
      <c r="G113" s="708"/>
      <c r="H113" s="726"/>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spans="1:44" s="49" customFormat="1" ht="15.75" customHeight="1">
      <c r="A114" s="495"/>
      <c r="B114" s="354">
        <v>5</v>
      </c>
      <c r="C114" s="48"/>
      <c r="D114" s="533"/>
      <c r="E114" s="471"/>
      <c r="F114" s="1133"/>
      <c r="G114" s="708"/>
      <c r="H114" s="726"/>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spans="1:44" s="49" customFormat="1" ht="15.75" customHeight="1">
      <c r="A115" s="495"/>
      <c r="B115" s="374">
        <v>6</v>
      </c>
      <c r="C115" s="48"/>
      <c r="D115" s="533"/>
      <c r="E115" s="471"/>
      <c r="F115" s="1134"/>
      <c r="G115" s="905"/>
      <c r="H115" s="878"/>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spans="1:44" s="49" customFormat="1">
      <c r="A116" s="494"/>
      <c r="B116" s="494"/>
      <c r="C116" s="494"/>
      <c r="D116" s="494"/>
      <c r="E116" s="494"/>
      <c r="F116" s="494"/>
      <c r="G116" s="494"/>
      <c r="H116" s="494"/>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spans="1:44" s="49" customFormat="1" ht="15.75" customHeight="1">
      <c r="A117" s="495" t="s">
        <v>3335</v>
      </c>
      <c r="B117" s="354">
        <v>1</v>
      </c>
      <c r="C117" s="48"/>
      <c r="D117" s="533"/>
      <c r="E117" s="470" t="s">
        <v>9</v>
      </c>
      <c r="F117" s="1047" t="s">
        <v>1391</v>
      </c>
      <c r="G117" s="707" t="s">
        <v>213</v>
      </c>
      <c r="H117" s="709"/>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spans="1:44" s="49" customFormat="1" ht="15.75" customHeight="1">
      <c r="A118" s="495"/>
      <c r="B118" s="354">
        <v>2</v>
      </c>
      <c r="C118" s="48"/>
      <c r="D118" s="533"/>
      <c r="E118" s="471"/>
      <c r="F118" s="1048"/>
      <c r="G118" s="708"/>
      <c r="H118" s="726"/>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spans="1:44" s="49" customFormat="1" ht="15.75" customHeight="1">
      <c r="A119" s="495"/>
      <c r="B119" s="354">
        <v>3</v>
      </c>
      <c r="C119" s="48"/>
      <c r="D119" s="533"/>
      <c r="E119" s="471"/>
      <c r="F119" s="1048"/>
      <c r="G119" s="708"/>
      <c r="H119" s="726"/>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spans="1:44" s="49" customFormat="1" ht="15.75" customHeight="1">
      <c r="A120" s="495"/>
      <c r="B120" s="354">
        <v>4</v>
      </c>
      <c r="C120" s="48"/>
      <c r="D120" s="533"/>
      <c r="E120" s="471"/>
      <c r="F120" s="1048"/>
      <c r="G120" s="708"/>
      <c r="H120" s="726"/>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spans="1:44" s="49" customFormat="1" ht="15.75" customHeight="1">
      <c r="A121" s="495"/>
      <c r="B121" s="354">
        <v>5</v>
      </c>
      <c r="C121" s="48"/>
      <c r="D121" s="533"/>
      <c r="E121" s="471"/>
      <c r="F121" s="1048"/>
      <c r="G121" s="708"/>
      <c r="H121" s="726"/>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spans="1:44" s="49" customFormat="1" ht="15.75" customHeight="1">
      <c r="A122" s="495"/>
      <c r="B122" s="374">
        <v>6</v>
      </c>
      <c r="C122" s="48"/>
      <c r="D122" s="533"/>
      <c r="E122" s="471"/>
      <c r="F122" s="1049"/>
      <c r="G122" s="905"/>
      <c r="H122" s="878"/>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spans="1:44" s="49" customFormat="1">
      <c r="A123" s="494"/>
      <c r="B123" s="494"/>
      <c r="C123" s="494"/>
      <c r="D123" s="494"/>
      <c r="E123" s="494"/>
      <c r="F123" s="494"/>
      <c r="G123" s="494"/>
      <c r="H123" s="494"/>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spans="1:44" s="49" customFormat="1" ht="21.75" customHeight="1">
      <c r="A124" s="495" t="s">
        <v>3336</v>
      </c>
      <c r="B124" s="354">
        <v>1</v>
      </c>
      <c r="C124" s="48"/>
      <c r="D124" s="533"/>
      <c r="E124" s="470" t="s">
        <v>9</v>
      </c>
      <c r="F124" s="1047" t="s">
        <v>1391</v>
      </c>
      <c r="G124" s="707" t="s">
        <v>207</v>
      </c>
      <c r="H124" s="709"/>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spans="1:44" s="49" customFormat="1" ht="21.75" customHeight="1">
      <c r="A125" s="495"/>
      <c r="B125" s="354">
        <v>2</v>
      </c>
      <c r="C125" s="48"/>
      <c r="D125" s="533"/>
      <c r="E125" s="471"/>
      <c r="F125" s="1048"/>
      <c r="G125" s="708"/>
      <c r="H125" s="726"/>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spans="1:44" s="49" customFormat="1" ht="21.75" customHeight="1">
      <c r="A126" s="495"/>
      <c r="B126" s="354">
        <v>3</v>
      </c>
      <c r="C126" s="48"/>
      <c r="D126" s="533"/>
      <c r="E126" s="471"/>
      <c r="F126" s="1048"/>
      <c r="G126" s="708"/>
      <c r="H126" s="726"/>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spans="1:44" s="49" customFormat="1" ht="21.75" customHeight="1">
      <c r="A127" s="495"/>
      <c r="B127" s="354">
        <v>4</v>
      </c>
      <c r="C127" s="48"/>
      <c r="D127" s="533"/>
      <c r="E127" s="471"/>
      <c r="F127" s="1048"/>
      <c r="G127" s="708"/>
      <c r="H127" s="726"/>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spans="1:44" s="49" customFormat="1" ht="21.75" customHeight="1">
      <c r="A128" s="495"/>
      <c r="B128" s="354">
        <v>5</v>
      </c>
      <c r="C128" s="48"/>
      <c r="D128" s="533"/>
      <c r="E128" s="471"/>
      <c r="F128" s="1048"/>
      <c r="G128" s="708"/>
      <c r="H128" s="726"/>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spans="1:44" s="49" customFormat="1" ht="21.75" customHeight="1">
      <c r="A129" s="495"/>
      <c r="B129" s="374">
        <v>6</v>
      </c>
      <c r="C129" s="48"/>
      <c r="D129" s="533"/>
      <c r="E129" s="471"/>
      <c r="F129" s="1049"/>
      <c r="G129" s="905"/>
      <c r="H129" s="878"/>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spans="1:44" s="49" customFormat="1">
      <c r="A130" s="494"/>
      <c r="B130" s="494"/>
      <c r="C130" s="494"/>
      <c r="D130" s="494"/>
      <c r="E130" s="494"/>
      <c r="F130" s="494"/>
      <c r="G130" s="494"/>
      <c r="H130" s="494"/>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spans="1:44" s="49" customFormat="1" ht="21.75" customHeight="1">
      <c r="A131" s="495" t="s">
        <v>3337</v>
      </c>
      <c r="B131" s="354">
        <v>1</v>
      </c>
      <c r="C131" s="48"/>
      <c r="D131" s="533"/>
      <c r="E131" s="470" t="s">
        <v>9</v>
      </c>
      <c r="F131" s="1124" t="s">
        <v>3332</v>
      </c>
      <c r="G131" s="707" t="s">
        <v>209</v>
      </c>
      <c r="H131" s="709"/>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spans="1:44" s="49" customFormat="1" ht="21.75" customHeight="1">
      <c r="A132" s="495"/>
      <c r="B132" s="354">
        <v>2</v>
      </c>
      <c r="C132" s="48"/>
      <c r="D132" s="533"/>
      <c r="E132" s="471"/>
      <c r="F132" s="1006"/>
      <c r="G132" s="708"/>
      <c r="H132" s="726"/>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spans="1:44" s="49" customFormat="1" ht="21.75" customHeight="1">
      <c r="A133" s="495"/>
      <c r="B133" s="354">
        <v>3</v>
      </c>
      <c r="C133" s="48"/>
      <c r="D133" s="533"/>
      <c r="E133" s="471"/>
      <c r="F133" s="1006"/>
      <c r="G133" s="708"/>
      <c r="H133" s="726"/>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spans="1:44" s="49" customFormat="1" ht="21.75" customHeight="1">
      <c r="A134" s="495"/>
      <c r="B134" s="354">
        <v>4</v>
      </c>
      <c r="C134" s="48"/>
      <c r="D134" s="533"/>
      <c r="E134" s="471"/>
      <c r="F134" s="1006"/>
      <c r="G134" s="708"/>
      <c r="H134" s="726"/>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row>
    <row r="135" spans="1:44" s="49" customFormat="1" ht="21.75" customHeight="1">
      <c r="A135" s="495"/>
      <c r="B135" s="354">
        <v>5</v>
      </c>
      <c r="C135" s="48"/>
      <c r="D135" s="533"/>
      <c r="E135" s="471"/>
      <c r="F135" s="1006"/>
      <c r="G135" s="708"/>
      <c r="H135" s="726"/>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row>
    <row r="136" spans="1:44" s="49" customFormat="1" ht="21.75" customHeight="1">
      <c r="A136" s="495"/>
      <c r="B136" s="374">
        <v>6</v>
      </c>
      <c r="C136" s="48"/>
      <c r="D136" s="533"/>
      <c r="E136" s="471"/>
      <c r="F136" s="1135"/>
      <c r="G136" s="905"/>
      <c r="H136" s="878"/>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row>
    <row r="137" spans="1:44" s="49" customFormat="1">
      <c r="A137" s="494"/>
      <c r="B137" s="494"/>
      <c r="C137" s="494"/>
      <c r="D137" s="494"/>
      <c r="E137" s="494"/>
      <c r="F137" s="494"/>
      <c r="G137" s="494"/>
      <c r="H137" s="49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row>
    <row r="138" spans="1:44" s="49" customFormat="1" ht="24" customHeight="1">
      <c r="A138" s="495" t="s">
        <v>3338</v>
      </c>
      <c r="B138" s="354">
        <v>1</v>
      </c>
      <c r="C138" s="48"/>
      <c r="D138" s="533"/>
      <c r="E138" s="470" t="s">
        <v>9</v>
      </c>
      <c r="F138" s="1124" t="s">
        <v>3332</v>
      </c>
      <c r="G138" s="707" t="s">
        <v>209</v>
      </c>
      <c r="H138" s="709"/>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row>
    <row r="139" spans="1:44" s="49" customFormat="1" ht="24" customHeight="1">
      <c r="A139" s="495"/>
      <c r="B139" s="354">
        <v>2</v>
      </c>
      <c r="C139" s="48"/>
      <c r="D139" s="533"/>
      <c r="E139" s="471"/>
      <c r="F139" s="1006"/>
      <c r="G139" s="708"/>
      <c r="H139" s="726"/>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row>
    <row r="140" spans="1:44" s="49" customFormat="1" ht="24" customHeight="1">
      <c r="A140" s="495"/>
      <c r="B140" s="354">
        <v>3</v>
      </c>
      <c r="C140" s="48"/>
      <c r="D140" s="533"/>
      <c r="E140" s="471"/>
      <c r="F140" s="1006"/>
      <c r="G140" s="708"/>
      <c r="H140" s="726"/>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row>
    <row r="141" spans="1:44" s="49" customFormat="1" ht="24" customHeight="1">
      <c r="A141" s="495"/>
      <c r="B141" s="354">
        <v>4</v>
      </c>
      <c r="C141" s="48"/>
      <c r="D141" s="533"/>
      <c r="E141" s="471"/>
      <c r="F141" s="1006"/>
      <c r="G141" s="708"/>
      <c r="H141" s="726"/>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row>
    <row r="142" spans="1:44" s="49" customFormat="1" ht="24" customHeight="1">
      <c r="A142" s="495"/>
      <c r="B142" s="354">
        <v>5</v>
      </c>
      <c r="C142" s="48"/>
      <c r="D142" s="533"/>
      <c r="E142" s="471"/>
      <c r="F142" s="1006"/>
      <c r="G142" s="708"/>
      <c r="H142" s="726"/>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row>
    <row r="143" spans="1:44" s="49" customFormat="1" ht="24" customHeight="1">
      <c r="A143" s="495"/>
      <c r="B143" s="374">
        <v>6</v>
      </c>
      <c r="C143" s="48"/>
      <c r="D143" s="533"/>
      <c r="E143" s="471"/>
      <c r="F143" s="1135"/>
      <c r="G143" s="905"/>
      <c r="H143" s="878"/>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row>
    <row r="144" spans="1:44" s="49" customFormat="1">
      <c r="A144" s="494"/>
      <c r="B144" s="494"/>
      <c r="C144" s="494"/>
      <c r="D144" s="494"/>
      <c r="E144" s="494"/>
      <c r="F144" s="494"/>
      <c r="G144" s="494"/>
      <c r="H144" s="494"/>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row>
    <row r="145" spans="1:44" s="49" customFormat="1" ht="15.75" customHeight="1">
      <c r="A145" s="495" t="s">
        <v>3339</v>
      </c>
      <c r="B145" s="354">
        <v>1</v>
      </c>
      <c r="C145" s="48"/>
      <c r="D145" s="533"/>
      <c r="E145" s="470" t="s">
        <v>9</v>
      </c>
      <c r="F145" s="1153" t="s">
        <v>1391</v>
      </c>
      <c r="G145" s="707" t="s">
        <v>213</v>
      </c>
      <c r="H145" s="709"/>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row>
    <row r="146" spans="1:44" s="49" customFormat="1" ht="15.75" customHeight="1">
      <c r="A146" s="495"/>
      <c r="B146" s="354">
        <v>2</v>
      </c>
      <c r="C146" s="48"/>
      <c r="D146" s="533"/>
      <c r="E146" s="471"/>
      <c r="F146" s="1154"/>
      <c r="G146" s="708"/>
      <c r="H146" s="726"/>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row>
    <row r="147" spans="1:44" s="49" customFormat="1" ht="15.75" customHeight="1">
      <c r="A147" s="495"/>
      <c r="B147" s="354">
        <v>3</v>
      </c>
      <c r="C147" s="48"/>
      <c r="D147" s="533"/>
      <c r="E147" s="471"/>
      <c r="F147" s="1154"/>
      <c r="G147" s="708"/>
      <c r="H147" s="726"/>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row>
    <row r="148" spans="1:44" s="49" customFormat="1" ht="15.75" customHeight="1">
      <c r="A148" s="495"/>
      <c r="B148" s="354">
        <v>4</v>
      </c>
      <c r="C148" s="48"/>
      <c r="D148" s="533"/>
      <c r="E148" s="471"/>
      <c r="F148" s="1154"/>
      <c r="G148" s="708"/>
      <c r="H148" s="726"/>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row>
    <row r="149" spans="1:44" s="49" customFormat="1" ht="15.75" customHeight="1">
      <c r="A149" s="495"/>
      <c r="B149" s="354">
        <v>5</v>
      </c>
      <c r="C149" s="48"/>
      <c r="D149" s="533"/>
      <c r="E149" s="471"/>
      <c r="F149" s="1154"/>
      <c r="G149" s="708"/>
      <c r="H149" s="726"/>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row>
    <row r="150" spans="1:44" s="49" customFormat="1" ht="15.75" customHeight="1">
      <c r="A150" s="495"/>
      <c r="B150" s="374">
        <v>6</v>
      </c>
      <c r="C150" s="48"/>
      <c r="D150" s="533"/>
      <c r="E150" s="471"/>
      <c r="F150" s="1155"/>
      <c r="G150" s="905"/>
      <c r="H150" s="878"/>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row>
    <row r="151" spans="1:44" s="49" customFormat="1">
      <c r="A151" s="494"/>
      <c r="B151" s="494"/>
      <c r="C151" s="494"/>
      <c r="D151" s="494"/>
      <c r="E151" s="494"/>
      <c r="F151" s="494"/>
      <c r="G151" s="494"/>
      <c r="H151" s="49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row>
    <row r="152" spans="1:44" s="49" customFormat="1" ht="15.75" customHeight="1">
      <c r="A152" s="1118" t="s">
        <v>3340</v>
      </c>
      <c r="B152" s="186">
        <v>1</v>
      </c>
      <c r="C152" s="188"/>
      <c r="D152" s="777"/>
      <c r="E152" s="470" t="s">
        <v>9</v>
      </c>
      <c r="F152" s="1185" t="s">
        <v>11</v>
      </c>
      <c r="G152" s="707" t="s">
        <v>211</v>
      </c>
      <c r="H152" s="709"/>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row>
    <row r="153" spans="1:44" s="49" customFormat="1" ht="15.75" customHeight="1">
      <c r="A153" s="1118"/>
      <c r="B153" s="186">
        <v>2</v>
      </c>
      <c r="C153" s="188"/>
      <c r="D153" s="777"/>
      <c r="E153" s="471"/>
      <c r="F153" s="1133"/>
      <c r="G153" s="708"/>
      <c r="H153" s="726"/>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row>
    <row r="154" spans="1:44" s="49" customFormat="1" ht="15.75" customHeight="1">
      <c r="A154" s="1118"/>
      <c r="B154" s="186">
        <v>3</v>
      </c>
      <c r="C154" s="188"/>
      <c r="D154" s="777"/>
      <c r="E154" s="471"/>
      <c r="F154" s="1133"/>
      <c r="G154" s="708"/>
      <c r="H154" s="726"/>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row>
    <row r="155" spans="1:44" s="49" customFormat="1" ht="15.75" customHeight="1">
      <c r="A155" s="1118"/>
      <c r="B155" s="186">
        <v>4</v>
      </c>
      <c r="C155" s="188"/>
      <c r="D155" s="777"/>
      <c r="E155" s="471"/>
      <c r="F155" s="1133"/>
      <c r="G155" s="708"/>
      <c r="H155" s="726"/>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row>
    <row r="156" spans="1:44" s="49" customFormat="1" ht="15.75" customHeight="1">
      <c r="A156" s="1118"/>
      <c r="B156" s="186">
        <v>5</v>
      </c>
      <c r="C156" s="188"/>
      <c r="D156" s="777"/>
      <c r="E156" s="471"/>
      <c r="F156" s="1133"/>
      <c r="G156" s="708"/>
      <c r="H156" s="726"/>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row>
    <row r="157" spans="1:44" s="49" customFormat="1" ht="15.75" customHeight="1">
      <c r="A157" s="1118"/>
      <c r="B157" s="186">
        <v>6</v>
      </c>
      <c r="C157" s="188"/>
      <c r="D157" s="777"/>
      <c r="E157" s="471"/>
      <c r="F157" s="1134"/>
      <c r="G157" s="905"/>
      <c r="H157" s="878"/>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row>
    <row r="158" spans="1:44" s="49" customFormat="1">
      <c r="A158" s="494"/>
      <c r="B158" s="874"/>
      <c r="C158" s="874"/>
      <c r="D158" s="494"/>
      <c r="E158" s="494"/>
      <c r="F158" s="494"/>
      <c r="G158" s="494"/>
      <c r="H158" s="49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row>
    <row r="159" spans="1:44" s="49" customFormat="1" ht="15.75" customHeight="1">
      <c r="A159" s="1118" t="s">
        <v>3341</v>
      </c>
      <c r="B159" s="186">
        <v>1</v>
      </c>
      <c r="C159" s="188"/>
      <c r="D159" s="777"/>
      <c r="E159" s="470" t="s">
        <v>9</v>
      </c>
      <c r="F159" s="1153" t="s">
        <v>1391</v>
      </c>
      <c r="G159" s="707" t="s">
        <v>213</v>
      </c>
      <c r="H159" s="709"/>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row>
    <row r="160" spans="1:44" s="49" customFormat="1" ht="15.75" customHeight="1">
      <c r="A160" s="1118"/>
      <c r="B160" s="186">
        <v>2</v>
      </c>
      <c r="C160" s="188"/>
      <c r="D160" s="777"/>
      <c r="E160" s="471"/>
      <c r="F160" s="1154"/>
      <c r="G160" s="708"/>
      <c r="H160" s="726"/>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row>
    <row r="161" spans="1:44" s="49" customFormat="1" ht="15.75" customHeight="1">
      <c r="A161" s="1118"/>
      <c r="B161" s="186">
        <v>3</v>
      </c>
      <c r="C161" s="188"/>
      <c r="D161" s="777"/>
      <c r="E161" s="471"/>
      <c r="F161" s="1154"/>
      <c r="G161" s="708"/>
      <c r="H161" s="726"/>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row>
    <row r="162" spans="1:44" s="49" customFormat="1" ht="15.75" customHeight="1">
      <c r="A162" s="1118"/>
      <c r="B162" s="186">
        <v>4</v>
      </c>
      <c r="C162" s="188"/>
      <c r="D162" s="777"/>
      <c r="E162" s="471"/>
      <c r="F162" s="1154"/>
      <c r="G162" s="708"/>
      <c r="H162" s="726"/>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row>
    <row r="163" spans="1:44" s="49" customFormat="1" ht="15.75" customHeight="1">
      <c r="A163" s="1118"/>
      <c r="B163" s="186">
        <v>5</v>
      </c>
      <c r="C163" s="188"/>
      <c r="D163" s="777"/>
      <c r="E163" s="471"/>
      <c r="F163" s="1154"/>
      <c r="G163" s="708"/>
      <c r="H163" s="726"/>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row>
    <row r="164" spans="1:44" s="49" customFormat="1" ht="15.75" customHeight="1">
      <c r="A164" s="1118"/>
      <c r="B164" s="186">
        <v>6</v>
      </c>
      <c r="C164" s="188"/>
      <c r="D164" s="777"/>
      <c r="E164" s="471"/>
      <c r="F164" s="1155"/>
      <c r="G164" s="905"/>
      <c r="H164" s="878"/>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spans="1:44" s="49" customFormat="1">
      <c r="A165" s="494"/>
      <c r="B165" s="874"/>
      <c r="C165" s="874"/>
      <c r="D165" s="494"/>
      <c r="E165" s="494"/>
      <c r="F165" s="494"/>
      <c r="G165" s="494"/>
      <c r="H165" s="49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row>
    <row r="166" spans="1:44" s="49" customFormat="1" ht="19.5" customHeight="1">
      <c r="A166" s="1118" t="s">
        <v>3342</v>
      </c>
      <c r="B166" s="186">
        <v>1</v>
      </c>
      <c r="C166" s="188"/>
      <c r="D166" s="777"/>
      <c r="E166" s="470" t="s">
        <v>9</v>
      </c>
      <c r="F166" s="1124" t="s">
        <v>3332</v>
      </c>
      <c r="G166" s="707" t="s">
        <v>209</v>
      </c>
      <c r="H166" s="709"/>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row>
    <row r="167" spans="1:44" s="49" customFormat="1" ht="19.5" customHeight="1">
      <c r="A167" s="1118"/>
      <c r="B167" s="186">
        <v>2</v>
      </c>
      <c r="C167" s="188"/>
      <c r="D167" s="777"/>
      <c r="E167" s="471"/>
      <c r="F167" s="1006"/>
      <c r="G167" s="708"/>
      <c r="H167" s="726"/>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row>
    <row r="168" spans="1:44" s="49" customFormat="1" ht="19.5" customHeight="1">
      <c r="A168" s="1118"/>
      <c r="B168" s="186">
        <v>3</v>
      </c>
      <c r="C168" s="188"/>
      <c r="D168" s="777"/>
      <c r="E168" s="471"/>
      <c r="F168" s="1006"/>
      <c r="G168" s="708"/>
      <c r="H168" s="726"/>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row>
    <row r="169" spans="1:44" s="49" customFormat="1" ht="19.5" customHeight="1">
      <c r="A169" s="1118"/>
      <c r="B169" s="186">
        <v>4</v>
      </c>
      <c r="C169" s="188"/>
      <c r="D169" s="777"/>
      <c r="E169" s="471"/>
      <c r="F169" s="1006"/>
      <c r="G169" s="708"/>
      <c r="H169" s="726"/>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row>
    <row r="170" spans="1:44" s="49" customFormat="1" ht="19.5" customHeight="1">
      <c r="A170" s="1118"/>
      <c r="B170" s="186">
        <v>5</v>
      </c>
      <c r="C170" s="188"/>
      <c r="D170" s="777"/>
      <c r="E170" s="471"/>
      <c r="F170" s="1006"/>
      <c r="G170" s="708"/>
      <c r="H170" s="726"/>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row>
    <row r="171" spans="1:44" s="49" customFormat="1" ht="19.5" customHeight="1">
      <c r="A171" s="1118"/>
      <c r="B171" s="186">
        <v>6</v>
      </c>
      <c r="C171" s="188"/>
      <c r="D171" s="777"/>
      <c r="E171" s="471"/>
      <c r="F171" s="1135"/>
      <c r="G171" s="905"/>
      <c r="H171" s="878"/>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row>
    <row r="172" spans="1:44" s="49" customFormat="1">
      <c r="A172" s="494"/>
      <c r="B172" s="874"/>
      <c r="C172" s="874"/>
      <c r="D172" s="494"/>
      <c r="E172" s="494"/>
      <c r="F172" s="494"/>
      <c r="G172" s="494"/>
      <c r="H172" s="49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row>
    <row r="173" spans="1:44" s="49" customFormat="1" ht="15.75" customHeight="1">
      <c r="A173" s="1118" t="s">
        <v>3343</v>
      </c>
      <c r="B173" s="186">
        <v>1</v>
      </c>
      <c r="C173" s="188"/>
      <c r="D173" s="777"/>
      <c r="E173" s="470" t="s">
        <v>9</v>
      </c>
      <c r="F173" s="1185" t="s">
        <v>56</v>
      </c>
      <c r="G173" s="707" t="s">
        <v>209</v>
      </c>
      <c r="H173" s="108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row>
    <row r="174" spans="1:44" s="49" customFormat="1">
      <c r="A174" s="1118"/>
      <c r="B174" s="186">
        <v>2</v>
      </c>
      <c r="C174" s="188"/>
      <c r="D174" s="777"/>
      <c r="E174" s="471"/>
      <c r="F174" s="1133"/>
      <c r="G174" s="708"/>
      <c r="H174" s="1081"/>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row>
    <row r="175" spans="1:44" s="49" customFormat="1">
      <c r="A175" s="1118"/>
      <c r="B175" s="186">
        <v>3</v>
      </c>
      <c r="C175" s="188"/>
      <c r="D175" s="777"/>
      <c r="E175" s="471"/>
      <c r="F175" s="1133"/>
      <c r="G175" s="708"/>
      <c r="H175" s="1081"/>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row>
    <row r="176" spans="1:44" s="49" customFormat="1">
      <c r="A176" s="1118"/>
      <c r="B176" s="186">
        <v>4</v>
      </c>
      <c r="C176" s="188"/>
      <c r="D176" s="777"/>
      <c r="E176" s="471"/>
      <c r="F176" s="1133"/>
      <c r="G176" s="708"/>
      <c r="H176" s="108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row>
    <row r="177" spans="1:44" s="49" customFormat="1">
      <c r="A177" s="1118"/>
      <c r="B177" s="186">
        <v>5</v>
      </c>
      <c r="C177" s="188"/>
      <c r="D177" s="777"/>
      <c r="E177" s="471"/>
      <c r="F177" s="1133"/>
      <c r="G177" s="708"/>
      <c r="H177" s="1081"/>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row>
    <row r="178" spans="1:44" s="49" customFormat="1">
      <c r="A178" s="1118"/>
      <c r="B178" s="186">
        <v>6</v>
      </c>
      <c r="C178" s="188"/>
      <c r="D178" s="777"/>
      <c r="E178" s="471"/>
      <c r="F178" s="1134"/>
      <c r="G178" s="905"/>
      <c r="H178" s="108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row>
    <row r="179" spans="1:44" s="49" customFormat="1">
      <c r="A179" s="494"/>
      <c r="B179" s="874"/>
      <c r="C179" s="874"/>
      <c r="D179" s="494"/>
      <c r="E179" s="494"/>
      <c r="F179" s="494"/>
      <c r="G179" s="494"/>
      <c r="H179" s="494"/>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row>
    <row r="180" spans="1:44" s="49" customFormat="1">
      <c r="A180" s="1118" t="s">
        <v>3344</v>
      </c>
      <c r="B180" s="186">
        <v>1</v>
      </c>
      <c r="C180" s="188"/>
      <c r="D180" s="777"/>
      <c r="E180" s="470" t="s">
        <v>9</v>
      </c>
      <c r="F180" s="1182" t="s">
        <v>11</v>
      </c>
      <c r="G180" s="709" t="s">
        <v>211</v>
      </c>
      <c r="H180" s="1080"/>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row>
    <row r="181" spans="1:44" s="49" customFormat="1">
      <c r="A181" s="1118"/>
      <c r="B181" s="186">
        <v>2</v>
      </c>
      <c r="C181" s="188"/>
      <c r="D181" s="777"/>
      <c r="E181" s="471"/>
      <c r="F181" s="1183"/>
      <c r="G181" s="726"/>
      <c r="H181" s="1081"/>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row>
    <row r="182" spans="1:44" s="49" customFormat="1">
      <c r="A182" s="1118"/>
      <c r="B182" s="186">
        <v>3</v>
      </c>
      <c r="C182" s="188"/>
      <c r="D182" s="777"/>
      <c r="E182" s="471"/>
      <c r="F182" s="1183"/>
      <c r="G182" s="726"/>
      <c r="H182" s="108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row>
    <row r="183" spans="1:44" s="49" customFormat="1">
      <c r="A183" s="1118"/>
      <c r="B183" s="186">
        <v>4</v>
      </c>
      <c r="C183" s="188"/>
      <c r="D183" s="777"/>
      <c r="E183" s="471"/>
      <c r="F183" s="1183"/>
      <c r="G183" s="726"/>
      <c r="H183" s="1081"/>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row>
    <row r="184" spans="1:44" s="49" customFormat="1">
      <c r="A184" s="1118"/>
      <c r="B184" s="186">
        <v>5</v>
      </c>
      <c r="C184" s="188"/>
      <c r="D184" s="777"/>
      <c r="E184" s="471"/>
      <c r="F184" s="1183"/>
      <c r="G184" s="726"/>
      <c r="H184" s="1081"/>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row>
    <row r="185" spans="1:44" s="49" customFormat="1">
      <c r="A185" s="1118"/>
      <c r="B185" s="186">
        <v>6</v>
      </c>
      <c r="C185" s="188"/>
      <c r="D185" s="777"/>
      <c r="E185" s="471"/>
      <c r="F185" s="1183"/>
      <c r="G185" s="726"/>
      <c r="H185" s="1081"/>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186" spans="1:44" s="49" customFormat="1">
      <c r="A186" s="1118"/>
      <c r="B186" s="186">
        <v>7</v>
      </c>
      <c r="C186" s="188"/>
      <c r="D186" s="777"/>
      <c r="E186" s="471"/>
      <c r="F186" s="1184"/>
      <c r="G186" s="878"/>
      <c r="H186" s="108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row>
    <row r="187" spans="1:44" s="49" customFormat="1">
      <c r="A187" s="494"/>
      <c r="B187" s="718"/>
      <c r="C187" s="718"/>
      <c r="D187" s="494"/>
      <c r="E187" s="494"/>
      <c r="F187" s="494"/>
      <c r="G187" s="494"/>
      <c r="H187" s="49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row>
    <row r="188" spans="1:44" s="49" customFormat="1">
      <c r="A188" s="495" t="s">
        <v>3345</v>
      </c>
      <c r="B188" s="354">
        <v>1</v>
      </c>
      <c r="C188" s="48"/>
      <c r="D188" s="533"/>
      <c r="E188" s="470" t="s">
        <v>9</v>
      </c>
      <c r="F188" s="1182" t="s">
        <v>11</v>
      </c>
      <c r="G188" s="709" t="s">
        <v>211</v>
      </c>
      <c r="H188" s="1080"/>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row>
    <row r="189" spans="1:44" s="49" customFormat="1">
      <c r="A189" s="495"/>
      <c r="B189" s="354">
        <v>2</v>
      </c>
      <c r="C189" s="48"/>
      <c r="D189" s="533"/>
      <c r="E189" s="471"/>
      <c r="F189" s="1183"/>
      <c r="G189" s="726"/>
      <c r="H189" s="1081"/>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row>
    <row r="190" spans="1:44" s="49" customFormat="1">
      <c r="A190" s="495"/>
      <c r="B190" s="354">
        <v>3</v>
      </c>
      <c r="C190" s="48"/>
      <c r="D190" s="533"/>
      <c r="E190" s="471"/>
      <c r="F190" s="1183"/>
      <c r="G190" s="726"/>
      <c r="H190" s="1081"/>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row>
    <row r="191" spans="1:44" s="49" customFormat="1">
      <c r="A191" s="495"/>
      <c r="B191" s="354">
        <v>4</v>
      </c>
      <c r="C191" s="48"/>
      <c r="D191" s="533"/>
      <c r="E191" s="471"/>
      <c r="F191" s="1183"/>
      <c r="G191" s="726"/>
      <c r="H191" s="1081"/>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row>
    <row r="192" spans="1:44" s="49" customFormat="1">
      <c r="A192" s="495"/>
      <c r="B192" s="354">
        <v>5</v>
      </c>
      <c r="C192" s="48"/>
      <c r="D192" s="533"/>
      <c r="E192" s="471"/>
      <c r="F192" s="1183"/>
      <c r="G192" s="726"/>
      <c r="H192" s="1081"/>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row>
    <row r="193" spans="1:44" s="49" customFormat="1">
      <c r="A193" s="495"/>
      <c r="B193" s="374">
        <v>6</v>
      </c>
      <c r="C193" s="48"/>
      <c r="D193" s="533"/>
      <c r="E193" s="471"/>
      <c r="F193" s="1183"/>
      <c r="G193" s="726"/>
      <c r="H193" s="1081"/>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row>
    <row r="194" spans="1:44" s="49" customFormat="1">
      <c r="A194" s="495"/>
      <c r="B194" s="374">
        <v>7</v>
      </c>
      <c r="C194" s="48"/>
      <c r="D194" s="533"/>
      <c r="E194" s="471"/>
      <c r="F194" s="1184"/>
      <c r="G194" s="878"/>
      <c r="H194" s="108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row>
    <row r="195" spans="1:44" s="49" customFormat="1">
      <c r="A195" s="494"/>
      <c r="B195" s="494"/>
      <c r="C195" s="494"/>
      <c r="D195" s="494"/>
      <c r="E195" s="494"/>
      <c r="F195" s="494"/>
      <c r="G195" s="494"/>
      <c r="H195" s="494"/>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row>
    <row r="196" spans="1:44" s="49" customFormat="1">
      <c r="A196" s="495" t="s">
        <v>3346</v>
      </c>
      <c r="B196" s="354">
        <v>1</v>
      </c>
      <c r="C196" s="48"/>
      <c r="D196" s="533"/>
      <c r="E196" s="470" t="s">
        <v>9</v>
      </c>
      <c r="F196" s="1182" t="s">
        <v>11</v>
      </c>
      <c r="G196" s="709" t="s">
        <v>211</v>
      </c>
      <c r="H196" s="1080"/>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row>
    <row r="197" spans="1:44" s="49" customFormat="1">
      <c r="A197" s="495"/>
      <c r="B197" s="354">
        <v>2</v>
      </c>
      <c r="C197" s="48"/>
      <c r="D197" s="533"/>
      <c r="E197" s="471"/>
      <c r="F197" s="1183"/>
      <c r="G197" s="726"/>
      <c r="H197" s="1081"/>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row>
    <row r="198" spans="1:44" s="49" customFormat="1">
      <c r="A198" s="495"/>
      <c r="B198" s="354">
        <v>3</v>
      </c>
      <c r="C198" s="48"/>
      <c r="D198" s="533"/>
      <c r="E198" s="471"/>
      <c r="F198" s="1183"/>
      <c r="G198" s="726"/>
      <c r="H198" s="1081"/>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row>
    <row r="199" spans="1:44" s="49" customFormat="1">
      <c r="A199" s="495"/>
      <c r="B199" s="354">
        <v>4</v>
      </c>
      <c r="C199" s="48"/>
      <c r="D199" s="533"/>
      <c r="E199" s="471"/>
      <c r="F199" s="1183"/>
      <c r="G199" s="726"/>
      <c r="H199" s="1081"/>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spans="1:44" s="49" customFormat="1">
      <c r="A200" s="495"/>
      <c r="B200" s="354">
        <v>5</v>
      </c>
      <c r="C200" s="48"/>
      <c r="D200" s="533"/>
      <c r="E200" s="471"/>
      <c r="F200" s="1183"/>
      <c r="G200" s="726"/>
      <c r="H200" s="1081"/>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spans="1:44" s="49" customFormat="1">
      <c r="A201" s="495"/>
      <c r="B201" s="374">
        <v>6</v>
      </c>
      <c r="C201" s="48"/>
      <c r="D201" s="533"/>
      <c r="E201" s="471"/>
      <c r="F201" s="1183"/>
      <c r="G201" s="726"/>
      <c r="H201" s="1081"/>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spans="1:44" s="49" customFormat="1">
      <c r="A202" s="495"/>
      <c r="B202" s="374">
        <v>7</v>
      </c>
      <c r="C202" s="48"/>
      <c r="D202" s="533"/>
      <c r="E202" s="471"/>
      <c r="F202" s="1184"/>
      <c r="G202" s="878"/>
      <c r="H202" s="108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spans="1:44" s="49" customFormat="1">
      <c r="A203" s="494"/>
      <c r="B203" s="494"/>
      <c r="C203" s="494"/>
      <c r="D203" s="494"/>
      <c r="E203" s="494"/>
      <c r="F203" s="494"/>
      <c r="G203" s="494"/>
      <c r="H203" s="494"/>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spans="1:44" s="49" customFormat="1">
      <c r="A204" s="495" t="s">
        <v>3347</v>
      </c>
      <c r="B204" s="354">
        <v>1</v>
      </c>
      <c r="C204" s="48"/>
      <c r="D204" s="1080"/>
      <c r="E204" s="489" t="s">
        <v>9</v>
      </c>
      <c r="F204" s="1182" t="s">
        <v>56</v>
      </c>
      <c r="G204" s="709" t="s">
        <v>209</v>
      </c>
      <c r="H204" s="1080"/>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spans="1:44" s="49" customFormat="1">
      <c r="A205" s="495"/>
      <c r="B205" s="354">
        <v>2</v>
      </c>
      <c r="C205" s="48"/>
      <c r="D205" s="1081"/>
      <c r="E205" s="490"/>
      <c r="F205" s="1183"/>
      <c r="G205" s="726"/>
      <c r="H205" s="1081"/>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spans="1:44" s="49" customFormat="1">
      <c r="A206" s="495"/>
      <c r="B206" s="354">
        <v>3</v>
      </c>
      <c r="C206" s="48"/>
      <c r="D206" s="1081"/>
      <c r="E206" s="490"/>
      <c r="F206" s="1183"/>
      <c r="G206" s="726"/>
      <c r="H206" s="1081"/>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spans="1:44" s="49" customFormat="1">
      <c r="A207" s="495"/>
      <c r="B207" s="354">
        <v>4</v>
      </c>
      <c r="C207" s="48"/>
      <c r="D207" s="1081"/>
      <c r="E207" s="490"/>
      <c r="F207" s="1183"/>
      <c r="G207" s="726"/>
      <c r="H207" s="1081"/>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spans="1:44" s="49" customFormat="1">
      <c r="A208" s="495"/>
      <c r="B208" s="354">
        <v>5</v>
      </c>
      <c r="C208" s="48"/>
      <c r="D208" s="1081"/>
      <c r="E208" s="490"/>
      <c r="F208" s="1183"/>
      <c r="G208" s="726"/>
      <c r="H208" s="1081"/>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spans="1:44" s="49" customFormat="1">
      <c r="A209" s="494"/>
      <c r="B209" s="494"/>
      <c r="C209" s="494"/>
      <c r="D209" s="494"/>
      <c r="E209" s="494"/>
      <c r="F209" s="494"/>
      <c r="G209" s="494"/>
      <c r="H209" s="494"/>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spans="1:44" s="49" customFormat="1" ht="15.6" customHeight="1">
      <c r="A210" s="495" t="s">
        <v>3348</v>
      </c>
      <c r="B210" s="354">
        <v>1</v>
      </c>
      <c r="C210" s="48"/>
      <c r="D210" s="1080"/>
      <c r="E210" s="489" t="s">
        <v>9</v>
      </c>
      <c r="F210" s="1182" t="s">
        <v>56</v>
      </c>
      <c r="G210" s="709" t="s">
        <v>209</v>
      </c>
      <c r="H210" s="1080"/>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spans="1:44" s="49" customFormat="1" ht="15.6" customHeight="1">
      <c r="A211" s="495"/>
      <c r="B211" s="354">
        <v>2</v>
      </c>
      <c r="C211" s="48"/>
      <c r="D211" s="1081"/>
      <c r="E211" s="490"/>
      <c r="F211" s="1183"/>
      <c r="G211" s="726"/>
      <c r="H211" s="1081"/>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spans="1:44" s="49" customFormat="1" ht="15.6" customHeight="1">
      <c r="A212" s="495"/>
      <c r="B212" s="354">
        <v>3</v>
      </c>
      <c r="C212" s="48"/>
      <c r="D212" s="1081"/>
      <c r="E212" s="490"/>
      <c r="F212" s="1183"/>
      <c r="G212" s="726"/>
      <c r="H212" s="1081"/>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spans="1:44" s="49" customFormat="1" ht="15.6" customHeight="1">
      <c r="A213" s="495"/>
      <c r="B213" s="354">
        <v>4</v>
      </c>
      <c r="C213" s="48"/>
      <c r="D213" s="1081"/>
      <c r="E213" s="490"/>
      <c r="F213" s="1183"/>
      <c r="G213" s="726"/>
      <c r="H213" s="1081"/>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spans="1:44" s="49" customFormat="1" ht="15.6" customHeight="1">
      <c r="A214" s="495"/>
      <c r="B214" s="354">
        <v>5</v>
      </c>
      <c r="C214" s="48"/>
      <c r="D214" s="1081"/>
      <c r="E214" s="490"/>
      <c r="F214" s="1184"/>
      <c r="G214" s="726"/>
      <c r="H214" s="1081"/>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spans="1:44" s="49" customFormat="1">
      <c r="A215" s="494"/>
      <c r="B215" s="494"/>
      <c r="C215" s="494"/>
      <c r="D215" s="494"/>
      <c r="E215" s="494"/>
      <c r="F215" s="494"/>
      <c r="G215" s="494"/>
      <c r="H215" s="494"/>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spans="1:44" s="49" customFormat="1" ht="15.6" customHeight="1">
      <c r="A216" s="495" t="s">
        <v>3349</v>
      </c>
      <c r="B216" s="354">
        <v>1</v>
      </c>
      <c r="C216" s="48"/>
      <c r="D216" s="1080"/>
      <c r="E216" s="489" t="s">
        <v>9</v>
      </c>
      <c r="F216" s="1182" t="s">
        <v>11</v>
      </c>
      <c r="G216" s="709" t="s">
        <v>211</v>
      </c>
      <c r="H216" s="1080"/>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spans="1:44" s="49" customFormat="1" ht="15.6" customHeight="1">
      <c r="A217" s="495"/>
      <c r="B217" s="354">
        <v>2</v>
      </c>
      <c r="C217" s="48"/>
      <c r="D217" s="1081"/>
      <c r="E217" s="490"/>
      <c r="F217" s="1183"/>
      <c r="G217" s="726"/>
      <c r="H217" s="1081"/>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spans="1:44" s="49" customFormat="1" ht="15.6" customHeight="1">
      <c r="A218" s="495"/>
      <c r="B218" s="354">
        <v>3</v>
      </c>
      <c r="C218" s="48"/>
      <c r="D218" s="1081"/>
      <c r="E218" s="490"/>
      <c r="F218" s="1183"/>
      <c r="G218" s="726"/>
      <c r="H218" s="1081"/>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spans="1:44" s="49" customFormat="1" ht="15.6" customHeight="1">
      <c r="A219" s="495"/>
      <c r="B219" s="354">
        <v>4</v>
      </c>
      <c r="C219" s="48"/>
      <c r="D219" s="1081"/>
      <c r="E219" s="490"/>
      <c r="F219" s="1183"/>
      <c r="G219" s="726"/>
      <c r="H219" s="1081"/>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spans="1:44" s="49" customFormat="1" ht="15.6" customHeight="1">
      <c r="A220" s="495"/>
      <c r="B220" s="354">
        <v>5</v>
      </c>
      <c r="C220" s="48"/>
      <c r="D220" s="1081"/>
      <c r="E220" s="490"/>
      <c r="F220" s="1184"/>
      <c r="G220" s="726"/>
      <c r="H220" s="1081"/>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spans="1:44" s="49" customFormat="1">
      <c r="A221" s="494"/>
      <c r="B221" s="494"/>
      <c r="C221" s="494"/>
      <c r="D221" s="494"/>
      <c r="E221" s="494"/>
      <c r="F221" s="494"/>
      <c r="G221" s="494"/>
      <c r="H221" s="494"/>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spans="1:44" s="2" customFormat="1">
      <c r="A222" s="399"/>
      <c r="B222" s="93"/>
      <c r="C222" s="93"/>
      <c r="D222" s="93"/>
      <c r="E222" s="94"/>
      <c r="F222" s="93"/>
      <c r="G222" s="93"/>
      <c r="H222" s="93"/>
    </row>
    <row r="223" spans="1:44" s="2" customFormat="1">
      <c r="A223" s="399"/>
      <c r="B223" s="93"/>
      <c r="C223" s="93"/>
      <c r="D223" s="93"/>
      <c r="E223" s="94"/>
      <c r="F223" s="93"/>
      <c r="G223" s="93"/>
      <c r="H223" s="93"/>
    </row>
    <row r="224" spans="1:44"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s="2" customFormat="1">
      <c r="A701" s="399"/>
      <c r="B701" s="93"/>
      <c r="C701" s="93"/>
      <c r="D701" s="93"/>
      <c r="E701" s="94"/>
      <c r="F701" s="93"/>
      <c r="G701" s="93"/>
      <c r="H701" s="93"/>
    </row>
    <row r="702" spans="1:8" s="2" customFormat="1">
      <c r="A702" s="399"/>
      <c r="B702" s="93"/>
      <c r="C702" s="93"/>
      <c r="D702" s="93"/>
      <c r="E702" s="94"/>
      <c r="F702" s="93"/>
      <c r="G702" s="93"/>
      <c r="H702" s="93"/>
    </row>
    <row r="703" spans="1:8" s="2" customFormat="1">
      <c r="A703" s="399"/>
      <c r="B703" s="93"/>
      <c r="C703" s="93"/>
      <c r="D703" s="93"/>
      <c r="E703" s="94"/>
      <c r="F703" s="93"/>
      <c r="G703" s="93"/>
      <c r="H703" s="93"/>
    </row>
    <row r="704" spans="1:8" s="2" customFormat="1">
      <c r="A704" s="399"/>
      <c r="B704" s="93"/>
      <c r="C704" s="93"/>
      <c r="D704" s="93"/>
      <c r="E704" s="94"/>
      <c r="F704" s="93"/>
      <c r="G704" s="93"/>
      <c r="H704" s="93"/>
    </row>
    <row r="705" spans="1:8" s="2" customFormat="1">
      <c r="A705" s="399"/>
      <c r="B705" s="93"/>
      <c r="C705" s="93"/>
      <c r="D705" s="93"/>
      <c r="E705" s="94"/>
      <c r="F705" s="93"/>
      <c r="G705" s="93"/>
      <c r="H705" s="93"/>
    </row>
    <row r="706" spans="1:8" s="2" customFormat="1">
      <c r="A706" s="399"/>
      <c r="B706" s="93"/>
      <c r="C706" s="93"/>
      <c r="D706" s="93"/>
      <c r="E706" s="94"/>
      <c r="F706" s="93"/>
      <c r="G706" s="93"/>
      <c r="H706" s="93"/>
    </row>
    <row r="707" spans="1:8" s="2" customFormat="1">
      <c r="A707" s="399"/>
      <c r="B707" s="93"/>
      <c r="C707" s="93"/>
      <c r="D707" s="93"/>
      <c r="E707" s="94"/>
      <c r="F707" s="93"/>
      <c r="G707" s="93"/>
      <c r="H707" s="93"/>
    </row>
    <row r="708" spans="1:8" s="2" customFormat="1">
      <c r="A708" s="399"/>
      <c r="B708" s="93"/>
      <c r="C708" s="93"/>
      <c r="D708" s="93"/>
      <c r="E708" s="94"/>
      <c r="F708" s="93"/>
      <c r="G708" s="93"/>
      <c r="H708" s="93"/>
    </row>
    <row r="709" spans="1:8" s="2" customFormat="1">
      <c r="A709" s="399"/>
      <c r="B709" s="93"/>
      <c r="C709" s="93"/>
      <c r="D709" s="93"/>
      <c r="E709" s="94"/>
      <c r="F709" s="93"/>
      <c r="G709" s="93"/>
      <c r="H709" s="93"/>
    </row>
    <row r="710" spans="1:8" s="2" customFormat="1">
      <c r="A710" s="399"/>
      <c r="B710" s="93"/>
      <c r="C710" s="93"/>
      <c r="D710" s="93"/>
      <c r="E710" s="94"/>
      <c r="F710" s="93"/>
      <c r="G710" s="93"/>
      <c r="H710" s="93"/>
    </row>
    <row r="711" spans="1:8" s="2" customFormat="1">
      <c r="A711" s="399"/>
      <c r="B711" s="93"/>
      <c r="C711" s="93"/>
      <c r="D711" s="93"/>
      <c r="E711" s="94"/>
      <c r="F711" s="93"/>
      <c r="G711" s="93"/>
      <c r="H711" s="93"/>
    </row>
    <row r="712" spans="1:8" s="2" customFormat="1">
      <c r="A712" s="399"/>
      <c r="B712" s="93"/>
      <c r="C712" s="93"/>
      <c r="D712" s="93"/>
      <c r="E712" s="94"/>
      <c r="F712" s="93"/>
      <c r="G712" s="93"/>
      <c r="H712" s="93"/>
    </row>
    <row r="713" spans="1:8" s="2" customFormat="1">
      <c r="A713" s="399"/>
      <c r="B713" s="93"/>
      <c r="C713" s="93"/>
      <c r="D713" s="93"/>
      <c r="E713" s="94"/>
      <c r="F713" s="93"/>
      <c r="G713" s="93"/>
      <c r="H713" s="93"/>
    </row>
    <row r="714" spans="1:8" s="2" customFormat="1">
      <c r="A714" s="399"/>
      <c r="B714" s="93"/>
      <c r="C714" s="93"/>
      <c r="D714" s="93"/>
      <c r="E714" s="94"/>
      <c r="F714" s="93"/>
      <c r="G714" s="93"/>
      <c r="H714" s="93"/>
    </row>
    <row r="715" spans="1:8" s="2" customFormat="1">
      <c r="A715" s="399"/>
      <c r="B715" s="93"/>
      <c r="C715" s="93"/>
      <c r="D715" s="93"/>
      <c r="E715" s="94"/>
      <c r="F715" s="93"/>
      <c r="G715" s="93"/>
      <c r="H715" s="93"/>
    </row>
    <row r="716" spans="1:8" s="2" customFormat="1">
      <c r="A716" s="399"/>
      <c r="B716" s="93"/>
      <c r="C716" s="93"/>
      <c r="D716" s="93"/>
      <c r="E716" s="94"/>
      <c r="F716" s="93"/>
      <c r="G716" s="93"/>
      <c r="H716" s="93"/>
    </row>
    <row r="717" spans="1:8" s="2" customFormat="1">
      <c r="A717" s="399"/>
      <c r="B717" s="93"/>
      <c r="C717" s="93"/>
      <c r="D717" s="93"/>
      <c r="E717" s="94"/>
      <c r="F717" s="93"/>
      <c r="G717" s="93"/>
      <c r="H717" s="93"/>
    </row>
    <row r="718" spans="1:8" s="2" customFormat="1">
      <c r="A718" s="399"/>
      <c r="B718" s="93"/>
      <c r="C718" s="93"/>
      <c r="D718" s="93"/>
      <c r="E718" s="94"/>
      <c r="F718" s="93"/>
      <c r="G718" s="93"/>
      <c r="H718" s="93"/>
    </row>
    <row r="719" spans="1:8" s="2" customFormat="1">
      <c r="A719" s="399"/>
      <c r="B719" s="93"/>
      <c r="C719" s="93"/>
      <c r="D719" s="93"/>
      <c r="E719" s="94"/>
      <c r="F719" s="93"/>
      <c r="G719" s="93"/>
      <c r="H719" s="93"/>
    </row>
    <row r="720" spans="1:8" s="2" customFormat="1">
      <c r="A720" s="399"/>
      <c r="B720" s="93"/>
      <c r="C720" s="93"/>
      <c r="D720" s="93"/>
      <c r="E720" s="94"/>
      <c r="F720" s="93"/>
      <c r="G720" s="93"/>
      <c r="H720" s="93"/>
    </row>
    <row r="721" spans="1:8" s="2" customFormat="1">
      <c r="A721" s="399"/>
      <c r="B721" s="93"/>
      <c r="C721" s="93"/>
      <c r="D721" s="93"/>
      <c r="E721" s="94"/>
      <c r="F721" s="93"/>
      <c r="G721" s="93"/>
      <c r="H721" s="93"/>
    </row>
    <row r="722" spans="1:8" s="2" customFormat="1">
      <c r="A722" s="399"/>
      <c r="B722" s="93"/>
      <c r="C722" s="93"/>
      <c r="D722" s="93"/>
      <c r="E722" s="94"/>
      <c r="F722" s="93"/>
      <c r="G722" s="93"/>
      <c r="H722" s="93"/>
    </row>
    <row r="723" spans="1:8" s="2" customFormat="1">
      <c r="A723" s="399"/>
      <c r="B723" s="93"/>
      <c r="C723" s="93"/>
      <c r="D723" s="93"/>
      <c r="E723" s="94"/>
      <c r="F723" s="93"/>
      <c r="G723" s="93"/>
      <c r="H723" s="93"/>
    </row>
    <row r="724" spans="1:8" s="2" customFormat="1">
      <c r="A724" s="399"/>
      <c r="B724" s="93"/>
      <c r="C724" s="93"/>
      <c r="D724" s="93"/>
      <c r="E724" s="94"/>
      <c r="F724" s="93"/>
      <c r="G724" s="93"/>
      <c r="H724" s="93"/>
    </row>
    <row r="725" spans="1:8" s="2" customFormat="1">
      <c r="A725" s="399"/>
      <c r="B725" s="93"/>
      <c r="C725" s="93"/>
      <c r="D725" s="93"/>
      <c r="E725" s="94"/>
      <c r="F725" s="93"/>
      <c r="G725" s="93"/>
      <c r="H725" s="93"/>
    </row>
    <row r="726" spans="1:8" s="2" customFormat="1">
      <c r="A726" s="399"/>
      <c r="B726" s="93"/>
      <c r="C726" s="93"/>
      <c r="D726" s="93"/>
      <c r="E726" s="94"/>
      <c r="F726" s="93"/>
      <c r="G726" s="93"/>
      <c r="H726" s="93"/>
    </row>
    <row r="727" spans="1:8" s="2" customFormat="1">
      <c r="A727" s="399"/>
      <c r="B727" s="93"/>
      <c r="C727" s="93"/>
      <c r="D727" s="93"/>
      <c r="E727" s="94"/>
      <c r="F727" s="93"/>
      <c r="G727" s="93"/>
      <c r="H727" s="93"/>
    </row>
    <row r="728" spans="1:8" s="2" customFormat="1">
      <c r="A728" s="399"/>
      <c r="B728" s="93"/>
      <c r="C728" s="93"/>
      <c r="D728" s="93"/>
      <c r="E728" s="94"/>
      <c r="F728" s="93"/>
      <c r="G728" s="93"/>
      <c r="H728" s="93"/>
    </row>
    <row r="729" spans="1:8" s="2" customFormat="1">
      <c r="A729" s="399"/>
      <c r="B729" s="93"/>
      <c r="C729" s="93"/>
      <c r="D729" s="93"/>
      <c r="E729" s="94"/>
      <c r="F729" s="93"/>
      <c r="G729" s="93"/>
      <c r="H729" s="93"/>
    </row>
    <row r="730" spans="1:8" s="2" customFormat="1">
      <c r="A730" s="399"/>
      <c r="B730" s="93"/>
      <c r="C730" s="93"/>
      <c r="D730" s="93"/>
      <c r="E730" s="94"/>
      <c r="F730" s="93"/>
      <c r="G730" s="93"/>
      <c r="H730" s="93"/>
    </row>
    <row r="731" spans="1:8" s="2" customFormat="1">
      <c r="A731" s="399"/>
      <c r="B731" s="93"/>
      <c r="C731" s="93"/>
      <c r="D731" s="93"/>
      <c r="E731" s="94"/>
      <c r="F731" s="93"/>
      <c r="G731" s="93"/>
      <c r="H731" s="93"/>
    </row>
    <row r="732" spans="1:8" s="2" customFormat="1">
      <c r="A732" s="399"/>
      <c r="B732" s="93"/>
      <c r="C732" s="93"/>
      <c r="D732" s="93"/>
      <c r="E732" s="94"/>
      <c r="F732" s="93"/>
      <c r="G732" s="93"/>
      <c r="H732" s="93"/>
    </row>
    <row r="733" spans="1:8" s="2" customFormat="1">
      <c r="A733" s="399"/>
      <c r="B733" s="93"/>
      <c r="C733" s="93"/>
      <c r="D733" s="93"/>
      <c r="E733" s="94"/>
      <c r="F733" s="93"/>
      <c r="G733" s="93"/>
      <c r="H733" s="93"/>
    </row>
    <row r="734" spans="1:8" s="2" customFormat="1">
      <c r="A734" s="399"/>
      <c r="B734" s="93"/>
      <c r="C734" s="93"/>
      <c r="D734" s="93"/>
      <c r="E734" s="94"/>
      <c r="F734" s="93"/>
      <c r="G734" s="93"/>
      <c r="H734" s="93"/>
    </row>
    <row r="735" spans="1:8" s="2" customFormat="1">
      <c r="A735" s="399"/>
      <c r="B735" s="93"/>
      <c r="C735" s="93"/>
      <c r="D735" s="93"/>
      <c r="E735" s="94"/>
      <c r="F735" s="93"/>
      <c r="G735" s="93"/>
      <c r="H735" s="93"/>
    </row>
    <row r="736" spans="1:8" s="2" customFormat="1">
      <c r="A736" s="399"/>
      <c r="B736" s="93"/>
      <c r="C736" s="93"/>
      <c r="D736" s="93"/>
      <c r="E736" s="94"/>
      <c r="F736" s="93"/>
      <c r="G736" s="93"/>
      <c r="H736" s="93"/>
    </row>
    <row r="737" spans="1:8" s="2" customFormat="1">
      <c r="A737" s="399"/>
      <c r="B737" s="93"/>
      <c r="C737" s="93"/>
      <c r="D737" s="93"/>
      <c r="E737" s="94"/>
      <c r="F737" s="93"/>
      <c r="G737" s="93"/>
      <c r="H737" s="93"/>
    </row>
    <row r="738" spans="1:8" s="2" customFormat="1">
      <c r="A738" s="399"/>
      <c r="B738" s="93"/>
      <c r="C738" s="93"/>
      <c r="D738" s="93"/>
      <c r="E738" s="94"/>
      <c r="F738" s="93"/>
      <c r="G738" s="93"/>
      <c r="H738" s="93"/>
    </row>
    <row r="739" spans="1:8" s="2" customFormat="1">
      <c r="A739" s="399"/>
      <c r="B739" s="93"/>
      <c r="C739" s="93"/>
      <c r="D739" s="93"/>
      <c r="E739" s="94"/>
      <c r="F739" s="93"/>
      <c r="G739" s="93"/>
      <c r="H739" s="93"/>
    </row>
    <row r="740" spans="1:8" s="2" customFormat="1">
      <c r="A740" s="399"/>
      <c r="B740" s="93"/>
      <c r="C740" s="93"/>
      <c r="D740" s="93"/>
      <c r="E740" s="94"/>
      <c r="F740" s="93"/>
      <c r="G740" s="93"/>
      <c r="H740" s="93"/>
    </row>
    <row r="741" spans="1:8" s="2" customFormat="1">
      <c r="A741" s="399"/>
      <c r="B741" s="93"/>
      <c r="C741" s="93"/>
      <c r="D741" s="93"/>
      <c r="E741" s="94"/>
      <c r="F741" s="93"/>
      <c r="G741" s="93"/>
      <c r="H741" s="93"/>
    </row>
    <row r="742" spans="1:8" s="2" customFormat="1">
      <c r="A742" s="399"/>
      <c r="B742" s="93"/>
      <c r="C742" s="93"/>
      <c r="D742" s="93"/>
      <c r="E742" s="94"/>
      <c r="F742" s="93"/>
      <c r="G742" s="93"/>
      <c r="H742" s="93"/>
    </row>
    <row r="743" spans="1:8" s="2" customFormat="1">
      <c r="A743" s="399"/>
      <c r="B743" s="93"/>
      <c r="C743" s="93"/>
      <c r="D743" s="93"/>
      <c r="E743" s="94"/>
      <c r="F743" s="93"/>
      <c r="G743" s="93"/>
      <c r="H743" s="93"/>
    </row>
    <row r="744" spans="1:8" s="2" customFormat="1">
      <c r="A744" s="399"/>
      <c r="B744" s="93"/>
      <c r="C744" s="93"/>
      <c r="D744" s="93"/>
      <c r="E744" s="94"/>
      <c r="F744" s="93"/>
      <c r="G744" s="93"/>
      <c r="H744" s="93"/>
    </row>
    <row r="745" spans="1:8" s="2" customFormat="1">
      <c r="A745" s="399"/>
      <c r="B745" s="93"/>
      <c r="C745" s="93"/>
      <c r="D745" s="93"/>
      <c r="E745" s="94"/>
      <c r="F745" s="93"/>
      <c r="G745" s="93"/>
      <c r="H745" s="93"/>
    </row>
    <row r="746" spans="1:8" s="2" customFormat="1">
      <c r="A746" s="399"/>
      <c r="B746" s="93"/>
      <c r="C746" s="93"/>
      <c r="D746" s="93"/>
      <c r="E746" s="94"/>
      <c r="F746" s="93"/>
      <c r="G746" s="93"/>
      <c r="H746" s="93"/>
    </row>
    <row r="747" spans="1:8" s="2" customFormat="1">
      <c r="A747" s="399"/>
      <c r="B747" s="93"/>
      <c r="C747" s="93"/>
      <c r="D747" s="93"/>
      <c r="E747" s="94"/>
      <c r="F747" s="93"/>
      <c r="G747" s="93"/>
      <c r="H747" s="93"/>
    </row>
    <row r="748" spans="1:8" s="2" customFormat="1">
      <c r="A748" s="399"/>
      <c r="B748" s="93"/>
      <c r="C748" s="93"/>
      <c r="D748" s="93"/>
      <c r="E748" s="94"/>
      <c r="F748" s="93"/>
      <c r="G748" s="93"/>
      <c r="H748" s="93"/>
    </row>
    <row r="749" spans="1:8" s="2" customFormat="1">
      <c r="A749" s="399"/>
      <c r="B749" s="93"/>
      <c r="C749" s="93"/>
      <c r="D749" s="93"/>
      <c r="E749" s="94"/>
      <c r="F749" s="93"/>
      <c r="G749" s="93"/>
      <c r="H749" s="93"/>
    </row>
    <row r="750" spans="1:8" s="2" customFormat="1">
      <c r="A750" s="399"/>
      <c r="B750" s="93"/>
      <c r="C750" s="93"/>
      <c r="D750" s="93"/>
      <c r="E750" s="94"/>
      <c r="F750" s="93"/>
      <c r="G750" s="93"/>
      <c r="H750" s="93"/>
    </row>
    <row r="751" spans="1:8" s="2" customFormat="1">
      <c r="A751" s="399"/>
      <c r="B751" s="93"/>
      <c r="C751" s="93"/>
      <c r="D751" s="93"/>
      <c r="E751" s="94"/>
      <c r="F751" s="93"/>
      <c r="G751" s="93"/>
      <c r="H751" s="93"/>
    </row>
    <row r="752" spans="1:8" s="2" customFormat="1">
      <c r="A752" s="399"/>
      <c r="B752" s="93"/>
      <c r="C752" s="93"/>
      <c r="D752" s="93"/>
      <c r="E752" s="94"/>
      <c r="F752" s="93"/>
      <c r="G752" s="93"/>
      <c r="H752" s="93"/>
    </row>
    <row r="753" spans="1:8" s="2" customFormat="1">
      <c r="A753" s="399"/>
      <c r="B753" s="93"/>
      <c r="C753" s="93"/>
      <c r="D753" s="93"/>
      <c r="E753" s="94"/>
      <c r="F753" s="93"/>
      <c r="G753" s="93"/>
      <c r="H753" s="93"/>
    </row>
    <row r="754" spans="1:8" s="2" customFormat="1">
      <c r="A754" s="399"/>
      <c r="B754" s="93"/>
      <c r="C754" s="93"/>
      <c r="D754" s="93"/>
      <c r="E754" s="94"/>
      <c r="F754" s="93"/>
      <c r="G754" s="93"/>
      <c r="H754" s="93"/>
    </row>
    <row r="755" spans="1:8" s="2" customFormat="1">
      <c r="A755" s="399"/>
      <c r="B755" s="93"/>
      <c r="C755" s="93"/>
      <c r="D755" s="93"/>
      <c r="E755" s="94"/>
      <c r="F755" s="93"/>
      <c r="G755" s="93"/>
      <c r="H755" s="93"/>
    </row>
    <row r="756" spans="1:8" s="2" customFormat="1">
      <c r="A756" s="399"/>
      <c r="B756" s="93"/>
      <c r="C756" s="93"/>
      <c r="D756" s="93"/>
      <c r="E756" s="94"/>
      <c r="F756" s="93"/>
      <c r="G756" s="93"/>
      <c r="H756" s="93"/>
    </row>
    <row r="757" spans="1:8" s="2" customFormat="1">
      <c r="A757" s="399"/>
      <c r="B757" s="93"/>
      <c r="C757" s="93"/>
      <c r="D757" s="93"/>
      <c r="E757" s="94"/>
      <c r="F757" s="93"/>
      <c r="G757" s="93"/>
      <c r="H757" s="93"/>
    </row>
    <row r="758" spans="1:8" s="2" customFormat="1">
      <c r="A758" s="399"/>
      <c r="B758" s="93"/>
      <c r="C758" s="93"/>
      <c r="D758" s="93"/>
      <c r="E758" s="94"/>
      <c r="F758" s="93"/>
      <c r="G758" s="93"/>
      <c r="H758" s="93"/>
    </row>
    <row r="759" spans="1:8" s="2" customFormat="1">
      <c r="A759" s="399"/>
      <c r="B759" s="93"/>
      <c r="C759" s="93"/>
      <c r="D759" s="93"/>
      <c r="E759" s="94"/>
      <c r="F759" s="93"/>
      <c r="G759" s="93"/>
      <c r="H759" s="93"/>
    </row>
    <row r="760" spans="1:8" s="2" customFormat="1">
      <c r="A760" s="399"/>
      <c r="B760" s="93"/>
      <c r="C760" s="93"/>
      <c r="D760" s="93"/>
      <c r="E760" s="94"/>
      <c r="F760" s="93"/>
      <c r="G760" s="93"/>
      <c r="H760" s="93"/>
    </row>
    <row r="761" spans="1:8" s="2" customFormat="1">
      <c r="A761" s="399"/>
      <c r="B761" s="93"/>
      <c r="C761" s="93"/>
      <c r="D761" s="93"/>
      <c r="E761" s="94"/>
      <c r="F761" s="93"/>
      <c r="G761" s="93"/>
      <c r="H761" s="93"/>
    </row>
    <row r="762" spans="1:8" s="2" customFormat="1">
      <c r="A762" s="399"/>
      <c r="B762" s="93"/>
      <c r="C762" s="93"/>
      <c r="D762" s="93"/>
      <c r="E762" s="94"/>
      <c r="F762" s="93"/>
      <c r="G762" s="93"/>
      <c r="H762" s="93"/>
    </row>
    <row r="763" spans="1:8" s="2" customFormat="1">
      <c r="A763" s="399"/>
      <c r="B763" s="93"/>
      <c r="C763" s="93"/>
      <c r="D763" s="93"/>
      <c r="E763" s="94"/>
      <c r="F763" s="93"/>
      <c r="G763" s="93"/>
      <c r="H763" s="93"/>
    </row>
    <row r="764" spans="1:8" s="2" customFormat="1">
      <c r="A764" s="399"/>
      <c r="B764" s="93"/>
      <c r="C764" s="93"/>
      <c r="D764" s="93"/>
      <c r="E764" s="94"/>
      <c r="F764" s="93"/>
      <c r="G764" s="93"/>
      <c r="H764" s="93"/>
    </row>
    <row r="765" spans="1:8" s="2" customFormat="1">
      <c r="A765" s="399"/>
      <c r="B765" s="93"/>
      <c r="C765" s="93"/>
      <c r="D765" s="93"/>
      <c r="E765" s="94"/>
      <c r="F765" s="93"/>
      <c r="G765" s="93"/>
      <c r="H765" s="93"/>
    </row>
    <row r="766" spans="1:8" s="2" customFormat="1">
      <c r="A766" s="399"/>
      <c r="B766" s="93"/>
      <c r="C766" s="93"/>
      <c r="D766" s="93"/>
      <c r="E766" s="94"/>
      <c r="F766" s="93"/>
      <c r="G766" s="93"/>
      <c r="H766" s="93"/>
    </row>
    <row r="767" spans="1:8" s="2" customFormat="1">
      <c r="A767" s="399"/>
      <c r="B767" s="93"/>
      <c r="C767" s="93"/>
      <c r="D767" s="93"/>
      <c r="E767" s="94"/>
      <c r="F767" s="93"/>
      <c r="G767" s="93"/>
      <c r="H767" s="93"/>
    </row>
    <row r="768" spans="1:8" s="2" customFormat="1">
      <c r="A768" s="399"/>
      <c r="B768" s="93"/>
      <c r="C768" s="93"/>
      <c r="D768" s="93"/>
      <c r="E768" s="94"/>
      <c r="F768" s="93"/>
      <c r="G768" s="93"/>
      <c r="H768" s="93"/>
    </row>
  </sheetData>
  <mergeCells count="209">
    <mergeCell ref="A10:A13"/>
    <mergeCell ref="C10:H10"/>
    <mergeCell ref="C11:H11"/>
    <mergeCell ref="C12:H12"/>
    <mergeCell ref="C13:H13"/>
    <mergeCell ref="A2:H2"/>
    <mergeCell ref="A3:H3"/>
    <mergeCell ref="C4:H4"/>
    <mergeCell ref="A6:A8"/>
    <mergeCell ref="C6:H6"/>
    <mergeCell ref="C7:H7"/>
    <mergeCell ref="C8:H8"/>
    <mergeCell ref="A23:H23"/>
    <mergeCell ref="A24:A32"/>
    <mergeCell ref="D24:D32"/>
    <mergeCell ref="E24:E32"/>
    <mergeCell ref="G24:G32"/>
    <mergeCell ref="H24:H32"/>
    <mergeCell ref="A15:A20"/>
    <mergeCell ref="C15:H15"/>
    <mergeCell ref="C16:H16"/>
    <mergeCell ref="C17:H17"/>
    <mergeCell ref="C18:H18"/>
    <mergeCell ref="C19:H19"/>
    <mergeCell ref="C20:H20"/>
    <mergeCell ref="F24:F32"/>
    <mergeCell ref="A45:H45"/>
    <mergeCell ref="A46:A52"/>
    <mergeCell ref="D46:D52"/>
    <mergeCell ref="E46:E52"/>
    <mergeCell ref="A53:H53"/>
    <mergeCell ref="A54:A59"/>
    <mergeCell ref="D54:D59"/>
    <mergeCell ref="E54:E59"/>
    <mergeCell ref="A33:H33"/>
    <mergeCell ref="A34:A44"/>
    <mergeCell ref="D34:D44"/>
    <mergeCell ref="E34:E44"/>
    <mergeCell ref="G34:G44"/>
    <mergeCell ref="H34:H44"/>
    <mergeCell ref="G54:G59"/>
    <mergeCell ref="G46:G52"/>
    <mergeCell ref="H54:H59"/>
    <mergeCell ref="H46:H52"/>
    <mergeCell ref="F34:F44"/>
    <mergeCell ref="F46:F52"/>
    <mergeCell ref="F54:F59"/>
    <mergeCell ref="A74:H74"/>
    <mergeCell ref="A75:A80"/>
    <mergeCell ref="D75:D80"/>
    <mergeCell ref="E75:E80"/>
    <mergeCell ref="A81:H81"/>
    <mergeCell ref="A82:A87"/>
    <mergeCell ref="D82:D87"/>
    <mergeCell ref="E82:E87"/>
    <mergeCell ref="A60:H60"/>
    <mergeCell ref="A61:A66"/>
    <mergeCell ref="D61:D66"/>
    <mergeCell ref="E61:E66"/>
    <mergeCell ref="A67:H67"/>
    <mergeCell ref="A68:A73"/>
    <mergeCell ref="D68:D73"/>
    <mergeCell ref="E68:E73"/>
    <mergeCell ref="G75:G80"/>
    <mergeCell ref="G82:G87"/>
    <mergeCell ref="G61:G66"/>
    <mergeCell ref="G68:G73"/>
    <mergeCell ref="H82:H87"/>
    <mergeCell ref="H75:H80"/>
    <mergeCell ref="H68:H73"/>
    <mergeCell ref="H61:H66"/>
    <mergeCell ref="E96:E101"/>
    <mergeCell ref="H89:H94"/>
    <mergeCell ref="H96:H101"/>
    <mergeCell ref="H103:H108"/>
    <mergeCell ref="H110:H115"/>
    <mergeCell ref="G89:G94"/>
    <mergeCell ref="G103:G108"/>
    <mergeCell ref="G110:G115"/>
    <mergeCell ref="G96:G101"/>
    <mergeCell ref="H131:H136"/>
    <mergeCell ref="H138:H143"/>
    <mergeCell ref="G131:G136"/>
    <mergeCell ref="G138:G143"/>
    <mergeCell ref="G117:G122"/>
    <mergeCell ref="G124:G129"/>
    <mergeCell ref="F124:F129"/>
    <mergeCell ref="F131:F136"/>
    <mergeCell ref="A130:H130"/>
    <mergeCell ref="A131:A136"/>
    <mergeCell ref="D131:D136"/>
    <mergeCell ref="E131:E136"/>
    <mergeCell ref="A137:H137"/>
    <mergeCell ref="A138:A143"/>
    <mergeCell ref="F138:F143"/>
    <mergeCell ref="A116:H116"/>
    <mergeCell ref="A117:A122"/>
    <mergeCell ref="D117:D122"/>
    <mergeCell ref="E117:E122"/>
    <mergeCell ref="A123:H123"/>
    <mergeCell ref="A124:A129"/>
    <mergeCell ref="D124:D129"/>
    <mergeCell ref="E124:E129"/>
    <mergeCell ref="H117:H122"/>
    <mergeCell ref="H124:H129"/>
    <mergeCell ref="G188:G194"/>
    <mergeCell ref="A144:H144"/>
    <mergeCell ref="A145:A150"/>
    <mergeCell ref="D145:D150"/>
    <mergeCell ref="E145:E150"/>
    <mergeCell ref="A152:A157"/>
    <mergeCell ref="D152:D157"/>
    <mergeCell ref="E152:E157"/>
    <mergeCell ref="H145:H150"/>
    <mergeCell ref="H152:H157"/>
    <mergeCell ref="G145:G150"/>
    <mergeCell ref="G152:G157"/>
    <mergeCell ref="A151:H151"/>
    <mergeCell ref="F145:F150"/>
    <mergeCell ref="F152:F157"/>
    <mergeCell ref="F159:F164"/>
    <mergeCell ref="F166:F171"/>
    <mergeCell ref="F173:F178"/>
    <mergeCell ref="F180:F186"/>
    <mergeCell ref="A158:H158"/>
    <mergeCell ref="A159:A164"/>
    <mergeCell ref="D159:D164"/>
    <mergeCell ref="E159:E164"/>
    <mergeCell ref="A165:H165"/>
    <mergeCell ref="A221:H221"/>
    <mergeCell ref="A203:H203"/>
    <mergeCell ref="A204:A208"/>
    <mergeCell ref="D204:D208"/>
    <mergeCell ref="E204:E208"/>
    <mergeCell ref="A209:H209"/>
    <mergeCell ref="A210:A214"/>
    <mergeCell ref="D210:D214"/>
    <mergeCell ref="E210:E214"/>
    <mergeCell ref="G204:G208"/>
    <mergeCell ref="G210:G214"/>
    <mergeCell ref="G216:G220"/>
    <mergeCell ref="H216:H220"/>
    <mergeCell ref="H210:H214"/>
    <mergeCell ref="H204:H208"/>
    <mergeCell ref="A215:H215"/>
    <mergeCell ref="A216:A220"/>
    <mergeCell ref="D216:D220"/>
    <mergeCell ref="E216:E220"/>
    <mergeCell ref="F204:F208"/>
    <mergeCell ref="F210:F214"/>
    <mergeCell ref="F216:F220"/>
    <mergeCell ref="G196:G202"/>
    <mergeCell ref="H196:H202"/>
    <mergeCell ref="H188:H194"/>
    <mergeCell ref="H180:H186"/>
    <mergeCell ref="H173:H178"/>
    <mergeCell ref="A187:H187"/>
    <mergeCell ref="A188:A194"/>
    <mergeCell ref="D188:D194"/>
    <mergeCell ref="E188:E194"/>
    <mergeCell ref="A196:A202"/>
    <mergeCell ref="D196:D202"/>
    <mergeCell ref="E196:E202"/>
    <mergeCell ref="F188:F194"/>
    <mergeCell ref="F196:F202"/>
    <mergeCell ref="A173:A178"/>
    <mergeCell ref="D173:D178"/>
    <mergeCell ref="E173:E178"/>
    <mergeCell ref="A179:H179"/>
    <mergeCell ref="A180:A186"/>
    <mergeCell ref="D180:D186"/>
    <mergeCell ref="E180:E186"/>
    <mergeCell ref="A195:H195"/>
    <mergeCell ref="G173:G178"/>
    <mergeCell ref="G180:G186"/>
    <mergeCell ref="F61:F66"/>
    <mergeCell ref="F68:F73"/>
    <mergeCell ref="F75:F80"/>
    <mergeCell ref="F82:F87"/>
    <mergeCell ref="F89:F94"/>
    <mergeCell ref="F96:F101"/>
    <mergeCell ref="F103:F108"/>
    <mergeCell ref="F110:F115"/>
    <mergeCell ref="F117:F122"/>
    <mergeCell ref="A102:H102"/>
    <mergeCell ref="A103:A108"/>
    <mergeCell ref="D103:D108"/>
    <mergeCell ref="E103:E108"/>
    <mergeCell ref="A109:H109"/>
    <mergeCell ref="A110:A115"/>
    <mergeCell ref="D110:D115"/>
    <mergeCell ref="E110:E115"/>
    <mergeCell ref="A88:H88"/>
    <mergeCell ref="A89:A94"/>
    <mergeCell ref="D89:D94"/>
    <mergeCell ref="E89:E94"/>
    <mergeCell ref="A95:H95"/>
    <mergeCell ref="A96:A101"/>
    <mergeCell ref="D96:D101"/>
    <mergeCell ref="A166:A171"/>
    <mergeCell ref="D166:D171"/>
    <mergeCell ref="E166:E171"/>
    <mergeCell ref="H159:H164"/>
    <mergeCell ref="H166:H171"/>
    <mergeCell ref="G159:G164"/>
    <mergeCell ref="G166:G171"/>
    <mergeCell ref="A172:H172"/>
    <mergeCell ref="D138:D143"/>
    <mergeCell ref="E138:E143"/>
  </mergeCells>
  <conditionalFormatting sqref="E24">
    <cfRule type="containsText" dxfId="3732" priority="290" operator="containsText" text="N">
      <formula>NOT(ISERROR(SEARCH("N",E24)))</formula>
    </cfRule>
    <cfRule type="containsText" dxfId="3731" priority="289" operator="containsText" text="F">
      <formula>NOT(ISERROR(SEARCH("F",E24)))</formula>
    </cfRule>
    <cfRule type="containsText" dxfId="3730" priority="288" operator="containsText" text="B">
      <formula>NOT(ISERROR(SEARCH("B",E24)))</formula>
    </cfRule>
    <cfRule type="containsText" dxfId="3729" priority="287" operator="containsText" text="P">
      <formula>NOT(ISERROR(SEARCH("P",E24)))</formula>
    </cfRule>
    <cfRule type="containsText" dxfId="3728" priority="291" operator="containsText" text="T">
      <formula>NOT(ISERROR(SEARCH("T",E24)))</formula>
    </cfRule>
  </conditionalFormatting>
  <conditionalFormatting sqref="E34">
    <cfRule type="containsText" dxfId="3727" priority="153" operator="containsText" text="B">
      <formula>NOT(ISERROR(SEARCH("B",E34)))</formula>
    </cfRule>
    <cfRule type="containsText" dxfId="3726" priority="151" operator="containsText" text="T">
      <formula>NOT(ISERROR(SEARCH("T",E34)))</formula>
    </cfRule>
    <cfRule type="containsText" dxfId="3725" priority="156" operator="containsText" text="R">
      <formula>NOT(ISERROR(SEARCH("R",E34)))</formula>
    </cfRule>
    <cfRule type="containsText" dxfId="3724" priority="155" operator="containsText" text="N">
      <formula>NOT(ISERROR(SEARCH("N",E34)))</formula>
    </cfRule>
    <cfRule type="containsText" dxfId="3723" priority="154" operator="containsText" text="F">
      <formula>NOT(ISERROR(SEARCH("F",E34)))</formula>
    </cfRule>
    <cfRule type="containsText" dxfId="3722" priority="152" operator="containsText" text="P">
      <formula>NOT(ISERROR(SEARCH("P",E34)))</formula>
    </cfRule>
  </conditionalFormatting>
  <conditionalFormatting sqref="E46">
    <cfRule type="containsText" dxfId="3721" priority="145" operator="containsText" text="T">
      <formula>NOT(ISERROR(SEARCH("T",E46)))</formula>
    </cfRule>
    <cfRule type="containsText" dxfId="3720" priority="150" operator="containsText" text="R">
      <formula>NOT(ISERROR(SEARCH("R",E46)))</formula>
    </cfRule>
    <cfRule type="containsText" dxfId="3719" priority="149" operator="containsText" text="N">
      <formula>NOT(ISERROR(SEARCH("N",E46)))</formula>
    </cfRule>
    <cfRule type="containsText" dxfId="3718" priority="148" operator="containsText" text="F">
      <formula>NOT(ISERROR(SEARCH("F",E46)))</formula>
    </cfRule>
    <cfRule type="containsText" dxfId="3717" priority="147" operator="containsText" text="B">
      <formula>NOT(ISERROR(SEARCH("B",E46)))</formula>
    </cfRule>
    <cfRule type="containsText" dxfId="3716" priority="146" operator="containsText" text="P">
      <formula>NOT(ISERROR(SEARCH("P",E46)))</formula>
    </cfRule>
  </conditionalFormatting>
  <conditionalFormatting sqref="E54">
    <cfRule type="containsText" dxfId="3715" priority="144" operator="containsText" text="R">
      <formula>NOT(ISERROR(SEARCH("R",E54)))</formula>
    </cfRule>
    <cfRule type="containsText" dxfId="3714" priority="143" operator="containsText" text="N">
      <formula>NOT(ISERROR(SEARCH("N",E54)))</formula>
    </cfRule>
    <cfRule type="containsText" dxfId="3713" priority="141" operator="containsText" text="B">
      <formula>NOT(ISERROR(SEARCH("B",E54)))</formula>
    </cfRule>
    <cfRule type="containsText" dxfId="3712" priority="142" operator="containsText" text="F">
      <formula>NOT(ISERROR(SEARCH("F",E54)))</formula>
    </cfRule>
    <cfRule type="containsText" dxfId="3711" priority="140" operator="containsText" text="P">
      <formula>NOT(ISERROR(SEARCH("P",E54)))</formula>
    </cfRule>
    <cfRule type="containsText" dxfId="3710" priority="139" operator="containsText" text="T">
      <formula>NOT(ISERROR(SEARCH("T",E54)))</formula>
    </cfRule>
  </conditionalFormatting>
  <conditionalFormatting sqref="E61">
    <cfRule type="containsText" dxfId="3709" priority="138" operator="containsText" text="R">
      <formula>NOT(ISERROR(SEARCH("R",E61)))</formula>
    </cfRule>
    <cfRule type="containsText" dxfId="3708" priority="137" operator="containsText" text="N">
      <formula>NOT(ISERROR(SEARCH("N",E61)))</formula>
    </cfRule>
    <cfRule type="containsText" dxfId="3707" priority="136" operator="containsText" text="F">
      <formula>NOT(ISERROR(SEARCH("F",E61)))</formula>
    </cfRule>
    <cfRule type="containsText" dxfId="3706" priority="135" operator="containsText" text="B">
      <formula>NOT(ISERROR(SEARCH("B",E61)))</formula>
    </cfRule>
    <cfRule type="containsText" dxfId="3705" priority="134" operator="containsText" text="P">
      <formula>NOT(ISERROR(SEARCH("P",E61)))</formula>
    </cfRule>
    <cfRule type="containsText" dxfId="3704" priority="133" operator="containsText" text="T">
      <formula>NOT(ISERROR(SEARCH("T",E61)))</formula>
    </cfRule>
  </conditionalFormatting>
  <conditionalFormatting sqref="E68">
    <cfRule type="containsText" dxfId="3703" priority="127" operator="containsText" text="T">
      <formula>NOT(ISERROR(SEARCH("T",E68)))</formula>
    </cfRule>
    <cfRule type="containsText" dxfId="3702" priority="132" operator="containsText" text="R">
      <formula>NOT(ISERROR(SEARCH("R",E68)))</formula>
    </cfRule>
    <cfRule type="containsText" dxfId="3701" priority="131" operator="containsText" text="N">
      <formula>NOT(ISERROR(SEARCH("N",E68)))</formula>
    </cfRule>
    <cfRule type="containsText" dxfId="3700" priority="130" operator="containsText" text="F">
      <formula>NOT(ISERROR(SEARCH("F",E68)))</formula>
    </cfRule>
    <cfRule type="containsText" dxfId="3699" priority="129" operator="containsText" text="B">
      <formula>NOT(ISERROR(SEARCH("B",E68)))</formula>
    </cfRule>
    <cfRule type="containsText" dxfId="3698" priority="128" operator="containsText" text="P">
      <formula>NOT(ISERROR(SEARCH("P",E68)))</formula>
    </cfRule>
  </conditionalFormatting>
  <conditionalFormatting sqref="E75">
    <cfRule type="containsText" dxfId="3697" priority="121" operator="containsText" text="T">
      <formula>NOT(ISERROR(SEARCH("T",E75)))</formula>
    </cfRule>
    <cfRule type="containsText" dxfId="3696" priority="126" operator="containsText" text="R">
      <formula>NOT(ISERROR(SEARCH("R",E75)))</formula>
    </cfRule>
    <cfRule type="containsText" dxfId="3695" priority="125" operator="containsText" text="N">
      <formula>NOT(ISERROR(SEARCH("N",E75)))</formula>
    </cfRule>
    <cfRule type="containsText" dxfId="3694" priority="124" operator="containsText" text="F">
      <formula>NOT(ISERROR(SEARCH("F",E75)))</formula>
    </cfRule>
    <cfRule type="containsText" dxfId="3693" priority="123" operator="containsText" text="B">
      <formula>NOT(ISERROR(SEARCH("B",E75)))</formula>
    </cfRule>
    <cfRule type="containsText" dxfId="3692" priority="122" operator="containsText" text="P">
      <formula>NOT(ISERROR(SEARCH("P",E75)))</formula>
    </cfRule>
  </conditionalFormatting>
  <conditionalFormatting sqref="E82">
    <cfRule type="containsText" dxfId="3691" priority="120" operator="containsText" text="R">
      <formula>NOT(ISERROR(SEARCH("R",E82)))</formula>
    </cfRule>
    <cfRule type="containsText" dxfId="3690" priority="119" operator="containsText" text="N">
      <formula>NOT(ISERROR(SEARCH("N",E82)))</formula>
    </cfRule>
    <cfRule type="containsText" dxfId="3689" priority="118" operator="containsText" text="F">
      <formula>NOT(ISERROR(SEARCH("F",E82)))</formula>
    </cfRule>
    <cfRule type="containsText" dxfId="3688" priority="117" operator="containsText" text="B">
      <formula>NOT(ISERROR(SEARCH("B",E82)))</formula>
    </cfRule>
    <cfRule type="containsText" dxfId="3687" priority="116" operator="containsText" text="P">
      <formula>NOT(ISERROR(SEARCH("P",E82)))</formula>
    </cfRule>
    <cfRule type="containsText" dxfId="3686" priority="115" operator="containsText" text="T">
      <formula>NOT(ISERROR(SEARCH("T",E82)))</formula>
    </cfRule>
  </conditionalFormatting>
  <conditionalFormatting sqref="E89">
    <cfRule type="containsText" dxfId="3685" priority="114" operator="containsText" text="R">
      <formula>NOT(ISERROR(SEARCH("R",E89)))</formula>
    </cfRule>
    <cfRule type="containsText" dxfId="3684" priority="113" operator="containsText" text="N">
      <formula>NOT(ISERROR(SEARCH("N",E89)))</formula>
    </cfRule>
    <cfRule type="containsText" dxfId="3683" priority="112" operator="containsText" text="F">
      <formula>NOT(ISERROR(SEARCH("F",E89)))</formula>
    </cfRule>
    <cfRule type="containsText" dxfId="3682" priority="111" operator="containsText" text="B">
      <formula>NOT(ISERROR(SEARCH("B",E89)))</formula>
    </cfRule>
    <cfRule type="containsText" dxfId="3681" priority="110" operator="containsText" text="P">
      <formula>NOT(ISERROR(SEARCH("P",E89)))</formula>
    </cfRule>
    <cfRule type="containsText" dxfId="3680" priority="109" operator="containsText" text="T">
      <formula>NOT(ISERROR(SEARCH("T",E89)))</formula>
    </cfRule>
  </conditionalFormatting>
  <conditionalFormatting sqref="E96">
    <cfRule type="containsText" dxfId="3679" priority="103" operator="containsText" text="T">
      <formula>NOT(ISERROR(SEARCH("T",E96)))</formula>
    </cfRule>
    <cfRule type="containsText" dxfId="3678" priority="108" operator="containsText" text="R">
      <formula>NOT(ISERROR(SEARCH("R",E96)))</formula>
    </cfRule>
    <cfRule type="containsText" dxfId="3677" priority="107" operator="containsText" text="N">
      <formula>NOT(ISERROR(SEARCH("N",E96)))</formula>
    </cfRule>
    <cfRule type="containsText" dxfId="3676" priority="106" operator="containsText" text="F">
      <formula>NOT(ISERROR(SEARCH("F",E96)))</formula>
    </cfRule>
    <cfRule type="containsText" dxfId="3675" priority="105" operator="containsText" text="B">
      <formula>NOT(ISERROR(SEARCH("B",E96)))</formula>
    </cfRule>
    <cfRule type="containsText" dxfId="3674" priority="104" operator="containsText" text="P">
      <formula>NOT(ISERROR(SEARCH("P",E96)))</formula>
    </cfRule>
  </conditionalFormatting>
  <conditionalFormatting sqref="E103">
    <cfRule type="containsText" dxfId="3673" priority="101" operator="containsText" text="N">
      <formula>NOT(ISERROR(SEARCH("N",E103)))</formula>
    </cfRule>
    <cfRule type="containsText" dxfId="3672" priority="102" operator="containsText" text="R">
      <formula>NOT(ISERROR(SEARCH("R",E103)))</formula>
    </cfRule>
    <cfRule type="containsText" dxfId="3671" priority="100" operator="containsText" text="F">
      <formula>NOT(ISERROR(SEARCH("F",E103)))</formula>
    </cfRule>
    <cfRule type="containsText" dxfId="3670" priority="99" operator="containsText" text="B">
      <formula>NOT(ISERROR(SEARCH("B",E103)))</formula>
    </cfRule>
    <cfRule type="containsText" dxfId="3669" priority="98" operator="containsText" text="P">
      <formula>NOT(ISERROR(SEARCH("P",E103)))</formula>
    </cfRule>
    <cfRule type="containsText" dxfId="3668" priority="97" operator="containsText" text="T">
      <formula>NOT(ISERROR(SEARCH("T",E103)))</formula>
    </cfRule>
  </conditionalFormatting>
  <conditionalFormatting sqref="E110">
    <cfRule type="containsText" dxfId="3667" priority="96" operator="containsText" text="R">
      <formula>NOT(ISERROR(SEARCH("R",E110)))</formula>
    </cfRule>
    <cfRule type="containsText" dxfId="3666" priority="95" operator="containsText" text="N">
      <formula>NOT(ISERROR(SEARCH("N",E110)))</formula>
    </cfRule>
    <cfRule type="containsText" dxfId="3665" priority="94" operator="containsText" text="F">
      <formula>NOT(ISERROR(SEARCH("F",E110)))</formula>
    </cfRule>
    <cfRule type="containsText" dxfId="3664" priority="93" operator="containsText" text="B">
      <formula>NOT(ISERROR(SEARCH("B",E110)))</formula>
    </cfRule>
    <cfRule type="containsText" dxfId="3663" priority="92" operator="containsText" text="P">
      <formula>NOT(ISERROR(SEARCH("P",E110)))</formula>
    </cfRule>
    <cfRule type="containsText" dxfId="3662" priority="91" operator="containsText" text="T">
      <formula>NOT(ISERROR(SEARCH("T",E110)))</formula>
    </cfRule>
  </conditionalFormatting>
  <conditionalFormatting sqref="E117">
    <cfRule type="containsText" dxfId="3661" priority="85" operator="containsText" text="T">
      <formula>NOT(ISERROR(SEARCH("T",E117)))</formula>
    </cfRule>
    <cfRule type="containsText" dxfId="3660" priority="90" operator="containsText" text="R">
      <formula>NOT(ISERROR(SEARCH("R",E117)))</formula>
    </cfRule>
    <cfRule type="containsText" dxfId="3659" priority="89" operator="containsText" text="N">
      <formula>NOT(ISERROR(SEARCH("N",E117)))</formula>
    </cfRule>
    <cfRule type="containsText" dxfId="3658" priority="88" operator="containsText" text="F">
      <formula>NOT(ISERROR(SEARCH("F",E117)))</formula>
    </cfRule>
    <cfRule type="containsText" dxfId="3657" priority="87" operator="containsText" text="B">
      <formula>NOT(ISERROR(SEARCH("B",E117)))</formula>
    </cfRule>
    <cfRule type="containsText" dxfId="3656" priority="86" operator="containsText" text="P">
      <formula>NOT(ISERROR(SEARCH("P",E117)))</formula>
    </cfRule>
  </conditionalFormatting>
  <conditionalFormatting sqref="E124">
    <cfRule type="containsText" dxfId="3655" priority="84" operator="containsText" text="R">
      <formula>NOT(ISERROR(SEARCH("R",E124)))</formula>
    </cfRule>
    <cfRule type="containsText" dxfId="3654" priority="79" operator="containsText" text="T">
      <formula>NOT(ISERROR(SEARCH("T",E124)))</formula>
    </cfRule>
    <cfRule type="containsText" dxfId="3653" priority="80" operator="containsText" text="P">
      <formula>NOT(ISERROR(SEARCH("P",E124)))</formula>
    </cfRule>
    <cfRule type="containsText" dxfId="3652" priority="81" operator="containsText" text="B">
      <formula>NOT(ISERROR(SEARCH("B",E124)))</formula>
    </cfRule>
    <cfRule type="containsText" dxfId="3651" priority="82" operator="containsText" text="F">
      <formula>NOT(ISERROR(SEARCH("F",E124)))</formula>
    </cfRule>
    <cfRule type="containsText" dxfId="3650" priority="83" operator="containsText" text="N">
      <formula>NOT(ISERROR(SEARCH("N",E124)))</formula>
    </cfRule>
  </conditionalFormatting>
  <conditionalFormatting sqref="E131">
    <cfRule type="containsText" dxfId="3649" priority="78" operator="containsText" text="R">
      <formula>NOT(ISERROR(SEARCH("R",E131)))</formula>
    </cfRule>
    <cfRule type="containsText" dxfId="3648" priority="77" operator="containsText" text="N">
      <formula>NOT(ISERROR(SEARCH("N",E131)))</formula>
    </cfRule>
    <cfRule type="containsText" dxfId="3647" priority="76" operator="containsText" text="F">
      <formula>NOT(ISERROR(SEARCH("F",E131)))</formula>
    </cfRule>
    <cfRule type="containsText" dxfId="3646" priority="75" operator="containsText" text="B">
      <formula>NOT(ISERROR(SEARCH("B",E131)))</formula>
    </cfRule>
    <cfRule type="containsText" dxfId="3645" priority="74" operator="containsText" text="P">
      <formula>NOT(ISERROR(SEARCH("P",E131)))</formula>
    </cfRule>
    <cfRule type="containsText" dxfId="3644" priority="73" operator="containsText" text="T">
      <formula>NOT(ISERROR(SEARCH("T",E131)))</formula>
    </cfRule>
  </conditionalFormatting>
  <conditionalFormatting sqref="E138">
    <cfRule type="containsText" dxfId="3643" priority="70" operator="containsText" text="F">
      <formula>NOT(ISERROR(SEARCH("F",E138)))</formula>
    </cfRule>
    <cfRule type="containsText" dxfId="3642" priority="72" operator="containsText" text="R">
      <formula>NOT(ISERROR(SEARCH("R",E138)))</formula>
    </cfRule>
    <cfRule type="containsText" dxfId="3641" priority="71" operator="containsText" text="N">
      <formula>NOT(ISERROR(SEARCH("N",E138)))</formula>
    </cfRule>
    <cfRule type="containsText" dxfId="3640" priority="69" operator="containsText" text="B">
      <formula>NOT(ISERROR(SEARCH("B",E138)))</formula>
    </cfRule>
    <cfRule type="containsText" dxfId="3639" priority="68" operator="containsText" text="P">
      <formula>NOT(ISERROR(SEARCH("P",E138)))</formula>
    </cfRule>
    <cfRule type="containsText" dxfId="3638" priority="67" operator="containsText" text="T">
      <formula>NOT(ISERROR(SEARCH("T",E138)))</formula>
    </cfRule>
  </conditionalFormatting>
  <conditionalFormatting sqref="E145">
    <cfRule type="containsText" dxfId="3637" priority="62" operator="containsText" text="P">
      <formula>NOT(ISERROR(SEARCH("P",E145)))</formula>
    </cfRule>
    <cfRule type="containsText" dxfId="3636" priority="66" operator="containsText" text="R">
      <formula>NOT(ISERROR(SEARCH("R",E145)))</formula>
    </cfRule>
    <cfRule type="containsText" dxfId="3635" priority="65" operator="containsText" text="N">
      <formula>NOT(ISERROR(SEARCH("N",E145)))</formula>
    </cfRule>
    <cfRule type="containsText" dxfId="3634" priority="64" operator="containsText" text="F">
      <formula>NOT(ISERROR(SEARCH("F",E145)))</formula>
    </cfRule>
    <cfRule type="containsText" dxfId="3633" priority="63" operator="containsText" text="B">
      <formula>NOT(ISERROR(SEARCH("B",E145)))</formula>
    </cfRule>
    <cfRule type="containsText" dxfId="3632" priority="61" operator="containsText" text="T">
      <formula>NOT(ISERROR(SEARCH("T",E145)))</formula>
    </cfRule>
  </conditionalFormatting>
  <conditionalFormatting sqref="E152">
    <cfRule type="containsText" dxfId="3631" priority="60" operator="containsText" text="R">
      <formula>NOT(ISERROR(SEARCH("R",E152)))</formula>
    </cfRule>
    <cfRule type="containsText" dxfId="3630" priority="59" operator="containsText" text="N">
      <formula>NOT(ISERROR(SEARCH("N",E152)))</formula>
    </cfRule>
    <cfRule type="containsText" dxfId="3629" priority="58" operator="containsText" text="F">
      <formula>NOT(ISERROR(SEARCH("F",E152)))</formula>
    </cfRule>
    <cfRule type="containsText" dxfId="3628" priority="57" operator="containsText" text="B">
      <formula>NOT(ISERROR(SEARCH("B",E152)))</formula>
    </cfRule>
    <cfRule type="containsText" dxfId="3627" priority="56" operator="containsText" text="P">
      <formula>NOT(ISERROR(SEARCH("P",E152)))</formula>
    </cfRule>
    <cfRule type="containsText" dxfId="3626" priority="55" operator="containsText" text="T">
      <formula>NOT(ISERROR(SEARCH("T",E152)))</formula>
    </cfRule>
  </conditionalFormatting>
  <conditionalFormatting sqref="E159">
    <cfRule type="containsText" dxfId="3625" priority="54" operator="containsText" text="R">
      <formula>NOT(ISERROR(SEARCH("R",E159)))</formula>
    </cfRule>
    <cfRule type="containsText" dxfId="3624" priority="53" operator="containsText" text="N">
      <formula>NOT(ISERROR(SEARCH("N",E159)))</formula>
    </cfRule>
    <cfRule type="containsText" dxfId="3623" priority="52" operator="containsText" text="F">
      <formula>NOT(ISERROR(SEARCH("F",E159)))</formula>
    </cfRule>
    <cfRule type="containsText" dxfId="3622" priority="51" operator="containsText" text="B">
      <formula>NOT(ISERROR(SEARCH("B",E159)))</formula>
    </cfRule>
    <cfRule type="containsText" dxfId="3621" priority="50" operator="containsText" text="P">
      <formula>NOT(ISERROR(SEARCH("P",E159)))</formula>
    </cfRule>
    <cfRule type="containsText" dxfId="3620" priority="49" operator="containsText" text="T">
      <formula>NOT(ISERROR(SEARCH("T",E159)))</formula>
    </cfRule>
  </conditionalFormatting>
  <conditionalFormatting sqref="E166">
    <cfRule type="containsText" dxfId="3619" priority="43" operator="containsText" text="T">
      <formula>NOT(ISERROR(SEARCH("T",E166)))</formula>
    </cfRule>
    <cfRule type="containsText" dxfId="3618" priority="48" operator="containsText" text="R">
      <formula>NOT(ISERROR(SEARCH("R",E166)))</formula>
    </cfRule>
    <cfRule type="containsText" dxfId="3617" priority="47" operator="containsText" text="N">
      <formula>NOT(ISERROR(SEARCH("N",E166)))</formula>
    </cfRule>
    <cfRule type="containsText" dxfId="3616" priority="46" operator="containsText" text="F">
      <formula>NOT(ISERROR(SEARCH("F",E166)))</formula>
    </cfRule>
    <cfRule type="containsText" dxfId="3615" priority="45" operator="containsText" text="B">
      <formula>NOT(ISERROR(SEARCH("B",E166)))</formula>
    </cfRule>
    <cfRule type="containsText" dxfId="3614" priority="44" operator="containsText" text="P">
      <formula>NOT(ISERROR(SEARCH("P",E166)))</formula>
    </cfRule>
  </conditionalFormatting>
  <conditionalFormatting sqref="E173">
    <cfRule type="containsText" dxfId="3613" priority="41" operator="containsText" text="N">
      <formula>NOT(ISERROR(SEARCH("N",E173)))</formula>
    </cfRule>
    <cfRule type="containsText" dxfId="3612" priority="42" operator="containsText" text="R">
      <formula>NOT(ISERROR(SEARCH("R",E173)))</formula>
    </cfRule>
    <cfRule type="containsText" dxfId="3611" priority="37" operator="containsText" text="T">
      <formula>NOT(ISERROR(SEARCH("T",E173)))</formula>
    </cfRule>
    <cfRule type="containsText" dxfId="3610" priority="40" operator="containsText" text="F">
      <formula>NOT(ISERROR(SEARCH("F",E173)))</formula>
    </cfRule>
    <cfRule type="containsText" dxfId="3609" priority="39" operator="containsText" text="B">
      <formula>NOT(ISERROR(SEARCH("B",E173)))</formula>
    </cfRule>
    <cfRule type="containsText" dxfId="3608" priority="38" operator="containsText" text="P">
      <formula>NOT(ISERROR(SEARCH("P",E173)))</formula>
    </cfRule>
  </conditionalFormatting>
  <conditionalFormatting sqref="E180">
    <cfRule type="containsText" dxfId="3607" priority="36" operator="containsText" text="R">
      <formula>NOT(ISERROR(SEARCH("R",E180)))</formula>
    </cfRule>
    <cfRule type="containsText" dxfId="3606" priority="35" operator="containsText" text="N">
      <formula>NOT(ISERROR(SEARCH("N",E180)))</formula>
    </cfRule>
    <cfRule type="containsText" dxfId="3605" priority="34" operator="containsText" text="F">
      <formula>NOT(ISERROR(SEARCH("F",E180)))</formula>
    </cfRule>
    <cfRule type="containsText" dxfId="3604" priority="33" operator="containsText" text="B">
      <formula>NOT(ISERROR(SEARCH("B",E180)))</formula>
    </cfRule>
    <cfRule type="containsText" dxfId="3603" priority="32" operator="containsText" text="P">
      <formula>NOT(ISERROR(SEARCH("P",E180)))</formula>
    </cfRule>
    <cfRule type="containsText" dxfId="3602" priority="31" operator="containsText" text="T">
      <formula>NOT(ISERROR(SEARCH("T",E180)))</formula>
    </cfRule>
  </conditionalFormatting>
  <conditionalFormatting sqref="E188">
    <cfRule type="containsText" dxfId="3601" priority="30" operator="containsText" text="R">
      <formula>NOT(ISERROR(SEARCH("R",E188)))</formula>
    </cfRule>
    <cfRule type="containsText" dxfId="3600" priority="29" operator="containsText" text="N">
      <formula>NOT(ISERROR(SEARCH("N",E188)))</formula>
    </cfRule>
    <cfRule type="containsText" dxfId="3599" priority="28" operator="containsText" text="F">
      <formula>NOT(ISERROR(SEARCH("F",E188)))</formula>
    </cfRule>
    <cfRule type="containsText" dxfId="3598" priority="27" operator="containsText" text="B">
      <formula>NOT(ISERROR(SEARCH("B",E188)))</formula>
    </cfRule>
    <cfRule type="containsText" dxfId="3597" priority="26" operator="containsText" text="P">
      <formula>NOT(ISERROR(SEARCH("P",E188)))</formula>
    </cfRule>
    <cfRule type="containsText" dxfId="3596" priority="25" operator="containsText" text="T">
      <formula>NOT(ISERROR(SEARCH("T",E188)))</formula>
    </cfRule>
  </conditionalFormatting>
  <conditionalFormatting sqref="E196">
    <cfRule type="containsText" dxfId="3595" priority="19" operator="containsText" text="T">
      <formula>NOT(ISERROR(SEARCH("T",E196)))</formula>
    </cfRule>
    <cfRule type="containsText" dxfId="3594" priority="24" operator="containsText" text="R">
      <formula>NOT(ISERROR(SEARCH("R",E196)))</formula>
    </cfRule>
    <cfRule type="containsText" dxfId="3593" priority="23" operator="containsText" text="N">
      <formula>NOT(ISERROR(SEARCH("N",E196)))</formula>
    </cfRule>
    <cfRule type="containsText" dxfId="3592" priority="21" operator="containsText" text="B">
      <formula>NOT(ISERROR(SEARCH("B",E196)))</formula>
    </cfRule>
    <cfRule type="containsText" dxfId="3591" priority="22" operator="containsText" text="F">
      <formula>NOT(ISERROR(SEARCH("F",E196)))</formula>
    </cfRule>
    <cfRule type="containsText" dxfId="3590" priority="20" operator="containsText" text="P">
      <formula>NOT(ISERROR(SEARCH("P",E196)))</formula>
    </cfRule>
  </conditionalFormatting>
  <conditionalFormatting sqref="E204">
    <cfRule type="containsText" dxfId="3589" priority="18" operator="containsText" text="R">
      <formula>NOT(ISERROR(SEARCH("R",E204)))</formula>
    </cfRule>
    <cfRule type="containsText" dxfId="3588" priority="17" operator="containsText" text="N">
      <formula>NOT(ISERROR(SEARCH("N",E204)))</formula>
    </cfRule>
    <cfRule type="containsText" dxfId="3587" priority="16" operator="containsText" text="F">
      <formula>NOT(ISERROR(SEARCH("F",E204)))</formula>
    </cfRule>
    <cfRule type="containsText" dxfId="3586" priority="15" operator="containsText" text="B">
      <formula>NOT(ISERROR(SEARCH("B",E204)))</formula>
    </cfRule>
    <cfRule type="containsText" dxfId="3585" priority="14" operator="containsText" text="P">
      <formula>NOT(ISERROR(SEARCH("P",E204)))</formula>
    </cfRule>
    <cfRule type="containsText" dxfId="3584" priority="13" operator="containsText" text="T">
      <formula>NOT(ISERROR(SEARCH("T",E204)))</formula>
    </cfRule>
  </conditionalFormatting>
  <conditionalFormatting sqref="E210">
    <cfRule type="containsText" dxfId="3583" priority="12" operator="containsText" text="R">
      <formula>NOT(ISERROR(SEARCH("R",E210)))</formula>
    </cfRule>
    <cfRule type="containsText" dxfId="3582" priority="11" operator="containsText" text="N">
      <formula>NOT(ISERROR(SEARCH("N",E210)))</formula>
    </cfRule>
    <cfRule type="containsText" dxfId="3581" priority="10" operator="containsText" text="F">
      <formula>NOT(ISERROR(SEARCH("F",E210)))</formula>
    </cfRule>
    <cfRule type="containsText" dxfId="3580" priority="9" operator="containsText" text="B">
      <formula>NOT(ISERROR(SEARCH("B",E210)))</formula>
    </cfRule>
    <cfRule type="containsText" dxfId="3579" priority="8" operator="containsText" text="P">
      <formula>NOT(ISERROR(SEARCH("P",E210)))</formula>
    </cfRule>
    <cfRule type="containsText" dxfId="3578" priority="7" operator="containsText" text="T">
      <formula>NOT(ISERROR(SEARCH("T",E210)))</formula>
    </cfRule>
  </conditionalFormatting>
  <conditionalFormatting sqref="E216">
    <cfRule type="containsText" dxfId="3577" priority="1" operator="containsText" text="T">
      <formula>NOT(ISERROR(SEARCH("T",E216)))</formula>
    </cfRule>
    <cfRule type="containsText" dxfId="3576" priority="6" operator="containsText" text="R">
      <formula>NOT(ISERROR(SEARCH("R",E216)))</formula>
    </cfRule>
    <cfRule type="containsText" dxfId="3575" priority="5" operator="containsText" text="N">
      <formula>NOT(ISERROR(SEARCH("N",E216)))</formula>
    </cfRule>
    <cfRule type="containsText" dxfId="3574" priority="4" operator="containsText" text="F">
      <formula>NOT(ISERROR(SEARCH("F",E216)))</formula>
    </cfRule>
    <cfRule type="containsText" dxfId="3573" priority="3" operator="containsText" text="B">
      <formula>NOT(ISERROR(SEARCH("B",E216)))</formula>
    </cfRule>
    <cfRule type="containsText" dxfId="3572" priority="2" operator="containsText" text="P">
      <formula>NOT(ISERROR(SEARCH("P",E216)))</formula>
    </cfRule>
  </conditionalFormatting>
  <dataValidations count="2">
    <dataValidation type="list" allowBlank="1" showInputMessage="1" showErrorMessage="1" sqref="E24" xr:uid="{8D872462-F18D-4F02-B2EA-910759E5B0DE}">
      <formula1>"N, P, F, T, B"</formula1>
    </dataValidation>
    <dataValidation type="list" allowBlank="1" showInputMessage="1" showErrorMessage="1" sqref="E46 E54 E61 E68 E75 E82 E89 E96 E103 E110 E117 E124 E131 E138 E145 E152 E159 E166 E173 E180 E188 E196 E204 E210 E216 E34" xr:uid="{055FAE82-2B07-4561-8068-34A6C10064F7}">
      <formula1>"N, P, F, T, R, B"</formula1>
    </dataValidation>
  </dataValidations>
  <hyperlinks>
    <hyperlink ref="A1" location="'Regression_ Test_Summary'!A1" display="Back to Summary" xr:uid="{5943BC52-22A8-4056-9810-BCF5676ED949}"/>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1254-4D4B-4DE8-8923-52257C2D7ADD}">
  <sheetPr>
    <tabColor rgb="FF92D050"/>
  </sheetPr>
  <dimension ref="A1:AQ773"/>
  <sheetViews>
    <sheetView showGridLines="0" zoomScale="85" zoomScaleNormal="85" workbookViewId="0"/>
  </sheetViews>
  <sheetFormatPr defaultColWidth="14.42578125" defaultRowHeight="15.75" customHeight="1"/>
  <cols>
    <col min="1" max="1" width="20.5703125" style="3" customWidth="1"/>
    <col min="2" max="2" width="4.85546875" style="3" customWidth="1"/>
    <col min="3" max="3" width="138.85546875" style="4" customWidth="1"/>
    <col min="4" max="4" width="58.42578125" style="4" customWidth="1"/>
    <col min="5" max="5" width="7.85546875" style="5" customWidth="1"/>
    <col min="6" max="7" width="28.5703125" style="2" customWidth="1"/>
    <col min="8" max="8" width="28.5703125" style="6" customWidth="1"/>
    <col min="9" max="43" width="14.42578125" style="2"/>
    <col min="44" max="16384" width="14.42578125" style="3"/>
  </cols>
  <sheetData>
    <row r="1" spans="1:43">
      <c r="A1" s="70" t="s">
        <v>257</v>
      </c>
    </row>
    <row r="2" spans="1:43" s="1" customFormat="1" ht="52.15" customHeight="1">
      <c r="A2" s="459" t="s">
        <v>134</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15.75" customHeight="1">
      <c r="A3" s="454" t="s">
        <v>258</v>
      </c>
      <c r="B3" s="454"/>
      <c r="C3" s="454"/>
      <c r="D3" s="454"/>
      <c r="E3" s="454"/>
      <c r="F3" s="454"/>
      <c r="G3" s="454"/>
      <c r="H3" s="454"/>
    </row>
    <row r="4" spans="1:43" s="2" customFormat="1" ht="47.25" customHeight="1">
      <c r="A4" s="356" t="s">
        <v>1</v>
      </c>
      <c r="B4" s="354">
        <v>1</v>
      </c>
      <c r="C4" s="460" t="s">
        <v>3350</v>
      </c>
      <c r="D4" s="461"/>
      <c r="E4" s="461"/>
      <c r="F4" s="461"/>
      <c r="G4" s="461"/>
      <c r="H4" s="461"/>
    </row>
    <row r="5" spans="1:43" s="2" customFormat="1" ht="15.75" customHeight="1">
      <c r="A5" s="454"/>
      <c r="B5" s="454"/>
      <c r="C5" s="454"/>
      <c r="D5" s="454"/>
      <c r="E5" s="454"/>
      <c r="F5" s="454"/>
      <c r="G5" s="454"/>
      <c r="H5" s="454"/>
    </row>
    <row r="6" spans="1:43" s="2" customFormat="1" ht="76.150000000000006" customHeight="1">
      <c r="A6" s="462" t="s">
        <v>4</v>
      </c>
      <c r="B6" s="354">
        <v>1</v>
      </c>
      <c r="C6" s="463" t="s">
        <v>260</v>
      </c>
      <c r="D6" s="463"/>
      <c r="E6" s="463"/>
      <c r="F6" s="463"/>
      <c r="G6" s="463"/>
      <c r="H6" s="463"/>
    </row>
    <row r="7" spans="1:43" s="2" customFormat="1" ht="15.75" customHeight="1">
      <c r="A7" s="462"/>
      <c r="B7" s="354">
        <v>2</v>
      </c>
      <c r="C7" s="463"/>
      <c r="D7" s="464"/>
      <c r="E7" s="464"/>
      <c r="F7" s="464"/>
      <c r="G7" s="464"/>
      <c r="H7" s="464"/>
    </row>
    <row r="8" spans="1:43" s="2" customFormat="1" ht="15.75" customHeight="1">
      <c r="A8" s="462"/>
      <c r="B8" s="354">
        <v>3</v>
      </c>
      <c r="C8" s="463"/>
      <c r="D8" s="464"/>
      <c r="E8" s="464"/>
      <c r="F8" s="464"/>
      <c r="G8" s="464"/>
      <c r="H8" s="464"/>
    </row>
    <row r="9" spans="1:43" s="2" customFormat="1" ht="15.75" customHeight="1">
      <c r="A9" s="454"/>
      <c r="B9" s="454"/>
      <c r="C9" s="454"/>
      <c r="D9" s="454"/>
      <c r="E9" s="454"/>
      <c r="F9" s="454"/>
      <c r="G9" s="454"/>
      <c r="H9" s="454"/>
    </row>
    <row r="10" spans="1:43" s="2" customFormat="1" ht="15.75" customHeight="1">
      <c r="A10" s="455" t="s">
        <v>261</v>
      </c>
      <c r="B10" s="354">
        <v>1</v>
      </c>
      <c r="C10" s="458" t="s">
        <v>262</v>
      </c>
      <c r="D10" s="458"/>
      <c r="E10" s="458"/>
      <c r="F10" s="458"/>
      <c r="G10" s="458"/>
      <c r="H10" s="458"/>
    </row>
    <row r="11" spans="1:43" s="2" customFormat="1" ht="15.75" customHeight="1">
      <c r="A11" s="456"/>
      <c r="B11" s="354">
        <v>2</v>
      </c>
      <c r="C11" s="458"/>
      <c r="D11" s="458"/>
      <c r="E11" s="458"/>
      <c r="F11" s="458"/>
      <c r="G11" s="458"/>
      <c r="H11" s="458"/>
    </row>
    <row r="12" spans="1:43" s="2" customFormat="1" ht="15.75" customHeight="1">
      <c r="A12" s="456"/>
      <c r="B12" s="354">
        <v>3</v>
      </c>
      <c r="C12" s="458"/>
      <c r="D12" s="458"/>
      <c r="E12" s="458"/>
      <c r="F12" s="458"/>
      <c r="G12" s="458"/>
      <c r="H12" s="458"/>
    </row>
    <row r="13" spans="1:43" s="2" customFormat="1" ht="15.75" customHeight="1">
      <c r="A13" s="457"/>
      <c r="B13" s="354">
        <v>4</v>
      </c>
      <c r="C13" s="458"/>
      <c r="D13" s="458"/>
      <c r="E13" s="458"/>
      <c r="F13" s="458"/>
      <c r="G13" s="458"/>
      <c r="H13" s="458"/>
    </row>
    <row r="14" spans="1:43" s="2" customFormat="1" ht="15.75" customHeight="1">
      <c r="A14" s="454"/>
      <c r="B14" s="454"/>
      <c r="C14" s="515"/>
      <c r="D14" s="515"/>
      <c r="E14" s="515"/>
      <c r="F14" s="515"/>
      <c r="G14" s="515"/>
      <c r="H14" s="515"/>
    </row>
    <row r="15" spans="1:43" s="2" customFormat="1" ht="15.75" customHeight="1">
      <c r="A15" s="478" t="s">
        <v>8</v>
      </c>
      <c r="B15" s="181" t="s">
        <v>9</v>
      </c>
      <c r="C15" s="481" t="s">
        <v>10</v>
      </c>
      <c r="D15" s="482"/>
      <c r="E15" s="482"/>
      <c r="F15" s="482"/>
      <c r="G15" s="482"/>
      <c r="H15" s="482"/>
    </row>
    <row r="16" spans="1:43"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3351</v>
      </c>
      <c r="B24" s="354">
        <v>1</v>
      </c>
      <c r="C24" s="15" t="s">
        <v>3352</v>
      </c>
      <c r="D24" s="468" t="s">
        <v>3353</v>
      </c>
      <c r="E24" s="470" t="s">
        <v>9</v>
      </c>
      <c r="F24" s="753" t="s">
        <v>69</v>
      </c>
      <c r="G24" s="472" t="s">
        <v>207</v>
      </c>
      <c r="H24" s="474"/>
    </row>
    <row r="25" spans="1:8" s="2" customFormat="1">
      <c r="A25" s="467"/>
      <c r="B25" s="354">
        <v>2</v>
      </c>
      <c r="C25" s="15" t="s">
        <v>3354</v>
      </c>
      <c r="D25" s="469"/>
      <c r="E25" s="471"/>
      <c r="F25" s="743"/>
      <c r="G25" s="473"/>
      <c r="H25" s="475"/>
    </row>
    <row r="26" spans="1:8" s="2" customFormat="1">
      <c r="A26" s="467"/>
      <c r="B26" s="354">
        <v>3</v>
      </c>
      <c r="C26" s="15" t="s">
        <v>3355</v>
      </c>
      <c r="D26" s="469"/>
      <c r="E26" s="471"/>
      <c r="F26" s="743"/>
      <c r="G26" s="473"/>
      <c r="H26" s="475"/>
    </row>
    <row r="27" spans="1:8" s="2" customFormat="1">
      <c r="A27" s="467"/>
      <c r="B27" s="354">
        <v>4</v>
      </c>
      <c r="C27" s="15" t="s">
        <v>3356</v>
      </c>
      <c r="D27" s="469"/>
      <c r="E27" s="471"/>
      <c r="F27" s="743"/>
      <c r="G27" s="473"/>
      <c r="H27" s="475"/>
    </row>
    <row r="28" spans="1:8" s="2" customFormat="1">
      <c r="A28" s="467"/>
      <c r="B28" s="354">
        <v>5</v>
      </c>
      <c r="C28" s="15"/>
      <c r="D28" s="469"/>
      <c r="E28" s="471"/>
      <c r="F28" s="743"/>
      <c r="G28" s="473"/>
      <c r="H28" s="475"/>
    </row>
    <row r="29" spans="1:8" s="2" customFormat="1">
      <c r="A29" s="466"/>
      <c r="B29" s="466"/>
      <c r="C29" s="466"/>
      <c r="D29" s="466"/>
      <c r="E29" s="466"/>
      <c r="F29" s="466"/>
      <c r="G29" s="466"/>
      <c r="H29" s="466"/>
    </row>
    <row r="30" spans="1:8" s="2" customFormat="1">
      <c r="A30" s="467" t="s">
        <v>3357</v>
      </c>
      <c r="B30" s="354">
        <v>1</v>
      </c>
      <c r="C30" s="15" t="s">
        <v>3358</v>
      </c>
      <c r="D30" s="468" t="s">
        <v>3359</v>
      </c>
      <c r="E30" s="470" t="s">
        <v>9</v>
      </c>
      <c r="F30" s="753" t="s">
        <v>69</v>
      </c>
      <c r="G30" s="472" t="s">
        <v>207</v>
      </c>
      <c r="H30" s="474"/>
    </row>
    <row r="31" spans="1:8" s="2" customFormat="1">
      <c r="A31" s="467"/>
      <c r="B31" s="354">
        <v>2</v>
      </c>
      <c r="C31" s="15" t="s">
        <v>3360</v>
      </c>
      <c r="D31" s="469"/>
      <c r="E31" s="471"/>
      <c r="F31" s="743"/>
      <c r="G31" s="473"/>
      <c r="H31" s="475"/>
    </row>
    <row r="32" spans="1:8" s="2" customFormat="1">
      <c r="A32" s="467"/>
      <c r="B32" s="354">
        <v>3</v>
      </c>
      <c r="C32" s="15" t="s">
        <v>3361</v>
      </c>
      <c r="D32" s="469"/>
      <c r="E32" s="471"/>
      <c r="F32" s="743"/>
      <c r="G32" s="473"/>
      <c r="H32" s="475"/>
    </row>
    <row r="33" spans="1:8" s="2" customFormat="1">
      <c r="A33" s="467"/>
      <c r="B33" s="354">
        <v>4</v>
      </c>
      <c r="C33" s="15"/>
      <c r="D33" s="469"/>
      <c r="E33" s="471"/>
      <c r="F33" s="743"/>
      <c r="G33" s="473"/>
      <c r="H33" s="475"/>
    </row>
    <row r="34" spans="1:8" s="2" customFormat="1">
      <c r="A34" s="467"/>
      <c r="B34" s="354">
        <v>5</v>
      </c>
      <c r="C34" s="15"/>
      <c r="D34" s="469"/>
      <c r="E34" s="471"/>
      <c r="F34" s="743"/>
      <c r="G34" s="473"/>
      <c r="H34" s="475"/>
    </row>
    <row r="35" spans="1:8" s="2" customFormat="1">
      <c r="A35" s="467"/>
      <c r="B35" s="354">
        <v>6</v>
      </c>
      <c r="C35" s="15"/>
      <c r="D35" s="488"/>
      <c r="E35" s="471"/>
      <c r="F35" s="759"/>
      <c r="G35" s="491"/>
      <c r="H35" s="492"/>
    </row>
    <row r="36" spans="1:8" s="2" customFormat="1">
      <c r="A36" s="466"/>
      <c r="B36" s="710"/>
      <c r="C36" s="710"/>
      <c r="D36" s="466"/>
      <c r="E36" s="466"/>
      <c r="F36" s="710"/>
      <c r="G36" s="710"/>
      <c r="H36" s="710"/>
    </row>
    <row r="37" spans="1:8" s="2" customFormat="1">
      <c r="A37" s="782" t="s">
        <v>3362</v>
      </c>
      <c r="B37" s="191">
        <v>1</v>
      </c>
      <c r="C37" s="196" t="s">
        <v>3363</v>
      </c>
      <c r="D37" s="18"/>
      <c r="E37" s="470" t="s">
        <v>9</v>
      </c>
      <c r="F37" s="1200" t="s">
        <v>69</v>
      </c>
      <c r="G37" s="812" t="s">
        <v>207</v>
      </c>
      <c r="H37" s="812"/>
    </row>
    <row r="38" spans="1:8" s="2" customFormat="1" ht="15.6" customHeight="1">
      <c r="A38" s="782"/>
      <c r="B38" s="191">
        <v>2</v>
      </c>
      <c r="C38" s="196" t="s">
        <v>3364</v>
      </c>
      <c r="D38" s="18" t="s">
        <v>3365</v>
      </c>
      <c r="E38" s="471"/>
      <c r="F38" s="1200"/>
      <c r="G38" s="812"/>
      <c r="H38" s="812"/>
    </row>
    <row r="39" spans="1:8" s="2" customFormat="1" ht="15.6" customHeight="1">
      <c r="A39" s="782"/>
      <c r="B39" s="191">
        <v>3</v>
      </c>
      <c r="C39" s="196" t="s">
        <v>3366</v>
      </c>
      <c r="D39" s="18" t="s">
        <v>3367</v>
      </c>
      <c r="E39" s="471"/>
      <c r="F39" s="1200"/>
      <c r="G39" s="812"/>
      <c r="H39" s="812"/>
    </row>
    <row r="40" spans="1:8" s="2" customFormat="1" ht="15.6" customHeight="1">
      <c r="A40" s="782"/>
      <c r="B40" s="191">
        <v>4</v>
      </c>
      <c r="C40" s="196"/>
      <c r="D40" s="18"/>
      <c r="E40" s="471"/>
      <c r="F40" s="1200"/>
      <c r="G40" s="812"/>
      <c r="H40" s="812"/>
    </row>
    <row r="41" spans="1:8" s="2" customFormat="1">
      <c r="A41" s="782"/>
      <c r="B41" s="191">
        <v>5</v>
      </c>
      <c r="C41" s="201"/>
      <c r="D41" s="6"/>
      <c r="E41" s="471"/>
      <c r="F41" s="1200"/>
      <c r="G41" s="812"/>
      <c r="H41" s="812"/>
    </row>
    <row r="42" spans="1:8" s="2" customFormat="1">
      <c r="A42" s="782"/>
      <c r="B42" s="191">
        <v>6</v>
      </c>
      <c r="C42" s="201"/>
      <c r="D42" s="6"/>
      <c r="E42" s="471"/>
      <c r="F42" s="1200"/>
      <c r="G42" s="812"/>
      <c r="H42" s="812"/>
    </row>
    <row r="43" spans="1:8" s="2" customFormat="1">
      <c r="A43" s="466"/>
      <c r="B43" s="810"/>
      <c r="C43" s="810"/>
      <c r="D43" s="466"/>
      <c r="E43" s="466"/>
      <c r="F43" s="816"/>
      <c r="G43" s="816"/>
      <c r="H43" s="816"/>
    </row>
    <row r="44" spans="1:8" s="2" customFormat="1" ht="18" customHeight="1">
      <c r="A44" s="1188" t="s">
        <v>3368</v>
      </c>
      <c r="B44" s="186">
        <v>1</v>
      </c>
      <c r="C44" s="188" t="s">
        <v>3352</v>
      </c>
      <c r="D44" s="1191" t="s">
        <v>3369</v>
      </c>
      <c r="E44" s="470" t="s">
        <v>9</v>
      </c>
      <c r="F44" s="753" t="s">
        <v>69</v>
      </c>
      <c r="G44" s="472" t="s">
        <v>207</v>
      </c>
      <c r="H44" s="472"/>
    </row>
    <row r="45" spans="1:8" s="2" customFormat="1">
      <c r="A45" s="1189"/>
      <c r="B45" s="186">
        <v>2</v>
      </c>
      <c r="C45" s="188" t="s">
        <v>3370</v>
      </c>
      <c r="D45" s="1192"/>
      <c r="E45" s="471"/>
      <c r="F45" s="743"/>
      <c r="G45" s="473"/>
      <c r="H45" s="473"/>
    </row>
    <row r="46" spans="1:8" s="2" customFormat="1">
      <c r="A46" s="1189"/>
      <c r="B46" s="186">
        <v>3</v>
      </c>
      <c r="C46" s="188" t="s">
        <v>3371</v>
      </c>
      <c r="D46" s="1192"/>
      <c r="E46" s="471"/>
      <c r="F46" s="743"/>
      <c r="G46" s="473"/>
      <c r="H46" s="473"/>
    </row>
    <row r="47" spans="1:8" s="2" customFormat="1">
      <c r="A47" s="1189"/>
      <c r="B47" s="186">
        <v>4</v>
      </c>
      <c r="C47" s="188" t="s">
        <v>3356</v>
      </c>
      <c r="D47" s="1192"/>
      <c r="E47" s="471"/>
      <c r="F47" s="743"/>
      <c r="G47" s="473"/>
      <c r="H47" s="473"/>
    </row>
    <row r="48" spans="1:8" s="2" customFormat="1">
      <c r="A48" s="1189"/>
      <c r="B48" s="186">
        <v>5</v>
      </c>
      <c r="C48" s="188"/>
      <c r="D48" s="1192"/>
      <c r="E48" s="471"/>
      <c r="F48" s="743"/>
      <c r="G48" s="473"/>
      <c r="H48" s="473"/>
    </row>
    <row r="49" spans="1:8" s="2" customFormat="1">
      <c r="A49" s="1190"/>
      <c r="B49" s="186">
        <v>6</v>
      </c>
      <c r="C49" s="188"/>
      <c r="D49" s="1193"/>
      <c r="E49" s="471"/>
      <c r="F49" s="759"/>
      <c r="G49" s="491"/>
      <c r="H49" s="491"/>
    </row>
    <row r="50" spans="1:8" s="2" customFormat="1">
      <c r="A50" s="1194"/>
      <c r="B50" s="717"/>
      <c r="C50" s="717"/>
      <c r="D50" s="717"/>
      <c r="E50" s="717"/>
      <c r="F50" s="717"/>
      <c r="G50" s="717"/>
      <c r="H50" s="1195"/>
    </row>
    <row r="51" spans="1:8" s="2" customFormat="1">
      <c r="A51" s="815" t="s">
        <v>3372</v>
      </c>
      <c r="B51" s="186">
        <v>1</v>
      </c>
      <c r="C51" s="196" t="s">
        <v>3363</v>
      </c>
      <c r="D51" s="808" t="s">
        <v>3373</v>
      </c>
      <c r="E51" s="470" t="s">
        <v>9</v>
      </c>
      <c r="F51" s="753" t="s">
        <v>69</v>
      </c>
      <c r="G51" s="472" t="s">
        <v>207</v>
      </c>
      <c r="H51" s="472"/>
    </row>
    <row r="52" spans="1:8" s="2" customFormat="1">
      <c r="A52" s="815"/>
      <c r="B52" s="186">
        <v>2</v>
      </c>
      <c r="C52" s="188" t="s">
        <v>3352</v>
      </c>
      <c r="D52" s="761"/>
      <c r="E52" s="471"/>
      <c r="F52" s="743"/>
      <c r="G52" s="473"/>
      <c r="H52" s="473"/>
    </row>
    <row r="53" spans="1:8" s="2" customFormat="1">
      <c r="A53" s="815"/>
      <c r="B53" s="186">
        <v>3</v>
      </c>
      <c r="C53" s="188" t="s">
        <v>3374</v>
      </c>
      <c r="D53" s="761"/>
      <c r="E53" s="471"/>
      <c r="F53" s="743"/>
      <c r="G53" s="473"/>
      <c r="H53" s="473"/>
    </row>
    <row r="54" spans="1:8" s="2" customFormat="1">
      <c r="A54" s="815"/>
      <c r="B54" s="186">
        <v>4</v>
      </c>
      <c r="C54" s="188"/>
      <c r="D54" s="761"/>
      <c r="E54" s="471"/>
      <c r="F54" s="743"/>
      <c r="G54" s="473"/>
      <c r="H54" s="473"/>
    </row>
    <row r="55" spans="1:8" s="2" customFormat="1">
      <c r="A55" s="815"/>
      <c r="B55" s="186">
        <v>5</v>
      </c>
      <c r="C55" s="188"/>
      <c r="D55" s="761"/>
      <c r="E55" s="471"/>
      <c r="F55" s="743"/>
      <c r="G55" s="473"/>
      <c r="H55" s="473"/>
    </row>
    <row r="56" spans="1:8" s="2" customFormat="1">
      <c r="A56" s="815"/>
      <c r="B56" s="186">
        <v>6</v>
      </c>
      <c r="C56" s="188"/>
      <c r="D56" s="809"/>
      <c r="E56" s="471"/>
      <c r="F56" s="759"/>
      <c r="G56" s="491"/>
      <c r="H56" s="491"/>
    </row>
    <row r="57" spans="1:8" s="2" customFormat="1">
      <c r="A57" s="466"/>
      <c r="B57" s="810"/>
      <c r="C57" s="810"/>
      <c r="D57" s="466"/>
      <c r="E57" s="466"/>
      <c r="F57" s="466"/>
      <c r="G57" s="466"/>
      <c r="H57" s="466"/>
    </row>
    <row r="58" spans="1:8" s="2" customFormat="1">
      <c r="A58" s="815" t="s">
        <v>3375</v>
      </c>
      <c r="B58" s="186">
        <v>1</v>
      </c>
      <c r="C58" s="196" t="s">
        <v>3363</v>
      </c>
      <c r="D58" s="808" t="s">
        <v>3376</v>
      </c>
      <c r="E58" s="470" t="s">
        <v>9</v>
      </c>
      <c r="F58" s="753" t="s">
        <v>69</v>
      </c>
      <c r="G58" s="472" t="s">
        <v>207</v>
      </c>
      <c r="H58" s="472"/>
    </row>
    <row r="59" spans="1:8" s="2" customFormat="1">
      <c r="A59" s="815"/>
      <c r="B59" s="186">
        <v>2</v>
      </c>
      <c r="C59" s="188" t="s">
        <v>3352</v>
      </c>
      <c r="D59" s="761"/>
      <c r="E59" s="471"/>
      <c r="F59" s="743"/>
      <c r="G59" s="473"/>
      <c r="H59" s="473"/>
    </row>
    <row r="60" spans="1:8" s="2" customFormat="1">
      <c r="A60" s="815"/>
      <c r="B60" s="186">
        <v>3</v>
      </c>
      <c r="C60" s="188" t="s">
        <v>3377</v>
      </c>
      <c r="D60" s="761"/>
      <c r="E60" s="471"/>
      <c r="F60" s="743"/>
      <c r="G60" s="473"/>
      <c r="H60" s="473"/>
    </row>
    <row r="61" spans="1:8" s="2" customFormat="1">
      <c r="A61" s="815"/>
      <c r="B61" s="186">
        <v>4</v>
      </c>
      <c r="C61" s="188"/>
      <c r="D61" s="761"/>
      <c r="E61" s="471"/>
      <c r="F61" s="743"/>
      <c r="G61" s="473"/>
      <c r="H61" s="473"/>
    </row>
    <row r="62" spans="1:8" s="2" customFormat="1">
      <c r="A62" s="815"/>
      <c r="B62" s="186">
        <v>5</v>
      </c>
      <c r="C62" s="188"/>
      <c r="D62" s="761"/>
      <c r="E62" s="471"/>
      <c r="F62" s="743"/>
      <c r="G62" s="473"/>
      <c r="H62" s="473"/>
    </row>
    <row r="63" spans="1:8" s="2" customFormat="1">
      <c r="A63" s="815"/>
      <c r="B63" s="186">
        <v>6</v>
      </c>
      <c r="C63" s="188"/>
      <c r="D63" s="809"/>
      <c r="E63" s="471"/>
      <c r="F63" s="759"/>
      <c r="G63" s="491"/>
      <c r="H63" s="491"/>
    </row>
    <row r="64" spans="1:8" s="2" customFormat="1">
      <c r="A64" s="466"/>
      <c r="B64" s="810"/>
      <c r="C64" s="810"/>
      <c r="D64" s="466"/>
      <c r="E64" s="466"/>
      <c r="F64" s="466"/>
      <c r="G64" s="466"/>
      <c r="H64" s="466"/>
    </row>
    <row r="65" spans="1:43" s="2" customFormat="1">
      <c r="A65" s="815" t="s">
        <v>3378</v>
      </c>
      <c r="B65" s="186">
        <v>1</v>
      </c>
      <c r="C65" s="196" t="s">
        <v>3363</v>
      </c>
      <c r="D65" s="808" t="s">
        <v>3379</v>
      </c>
      <c r="E65" s="470" t="s">
        <v>9</v>
      </c>
      <c r="F65" s="753" t="s">
        <v>69</v>
      </c>
      <c r="G65" s="472" t="s">
        <v>207</v>
      </c>
      <c r="H65" s="472"/>
    </row>
    <row r="66" spans="1:43" s="2" customFormat="1">
      <c r="A66" s="815"/>
      <c r="B66" s="186">
        <v>2</v>
      </c>
      <c r="C66" s="188" t="s">
        <v>3352</v>
      </c>
      <c r="D66" s="761"/>
      <c r="E66" s="471"/>
      <c r="F66" s="743"/>
      <c r="G66" s="473"/>
      <c r="H66" s="473"/>
    </row>
    <row r="67" spans="1:43" s="2" customFormat="1">
      <c r="A67" s="815"/>
      <c r="B67" s="186">
        <v>3</v>
      </c>
      <c r="C67" s="188" t="s">
        <v>3380</v>
      </c>
      <c r="D67" s="761"/>
      <c r="E67" s="471"/>
      <c r="F67" s="743"/>
      <c r="G67" s="473"/>
      <c r="H67" s="473"/>
    </row>
    <row r="68" spans="1:43" s="2" customFormat="1">
      <c r="A68" s="815"/>
      <c r="B68" s="186">
        <v>4</v>
      </c>
      <c r="C68" s="188"/>
      <c r="D68" s="761"/>
      <c r="E68" s="471"/>
      <c r="F68" s="743"/>
      <c r="G68" s="473"/>
      <c r="H68" s="473"/>
    </row>
    <row r="69" spans="1:43" s="2" customFormat="1">
      <c r="A69" s="815"/>
      <c r="B69" s="186">
        <v>5</v>
      </c>
      <c r="C69" s="188"/>
      <c r="D69" s="761"/>
      <c r="E69" s="471"/>
      <c r="F69" s="743"/>
      <c r="G69" s="473"/>
      <c r="H69" s="473"/>
    </row>
    <row r="70" spans="1:43" s="2" customFormat="1">
      <c r="A70" s="815"/>
      <c r="B70" s="186">
        <v>6</v>
      </c>
      <c r="C70" s="188"/>
      <c r="D70" s="809"/>
      <c r="E70" s="471"/>
      <c r="F70" s="759"/>
      <c r="G70" s="491"/>
      <c r="H70" s="491"/>
    </row>
    <row r="71" spans="1:43" s="2" customFormat="1">
      <c r="A71" s="710"/>
      <c r="B71" s="810"/>
      <c r="C71" s="810"/>
      <c r="D71" s="710"/>
      <c r="E71" s="466"/>
      <c r="F71" s="710"/>
      <c r="G71" s="710"/>
      <c r="H71" s="710"/>
    </row>
    <row r="72" spans="1:43" s="2" customFormat="1" ht="38.450000000000003" customHeight="1">
      <c r="A72" s="1199" t="s">
        <v>3381</v>
      </c>
      <c r="B72" s="186">
        <v>1</v>
      </c>
      <c r="C72" s="196" t="s">
        <v>3363</v>
      </c>
      <c r="D72" s="1196"/>
      <c r="E72" s="470" t="s">
        <v>9</v>
      </c>
      <c r="F72" s="1200" t="s">
        <v>69</v>
      </c>
      <c r="G72" s="812" t="s">
        <v>207</v>
      </c>
      <c r="H72" s="812"/>
    </row>
    <row r="73" spans="1:43" s="2" customFormat="1" ht="38.450000000000003" customHeight="1">
      <c r="A73" s="1199"/>
      <c r="B73" s="186">
        <v>2</v>
      </c>
      <c r="C73" s="188" t="s">
        <v>3352</v>
      </c>
      <c r="D73" s="1197"/>
      <c r="E73" s="471"/>
      <c r="F73" s="1200"/>
      <c r="G73" s="812"/>
      <c r="H73" s="812"/>
    </row>
    <row r="74" spans="1:43" s="2" customFormat="1" ht="38.450000000000003" customHeight="1">
      <c r="A74" s="1199"/>
      <c r="B74" s="186">
        <v>3</v>
      </c>
      <c r="C74" s="188" t="s">
        <v>3382</v>
      </c>
      <c r="D74" s="1198"/>
      <c r="E74" s="471"/>
      <c r="F74" s="1200"/>
      <c r="G74" s="812"/>
      <c r="H74" s="812"/>
    </row>
    <row r="75" spans="1:43" s="2" customFormat="1">
      <c r="A75" s="1194"/>
      <c r="B75" s="717"/>
      <c r="C75" s="717"/>
      <c r="D75" s="717"/>
      <c r="E75" s="717"/>
      <c r="F75" s="717"/>
      <c r="G75" s="717"/>
      <c r="H75" s="1195"/>
    </row>
    <row r="76" spans="1:43" s="2" customFormat="1" ht="27.75" customHeight="1">
      <c r="A76" s="1201" t="s">
        <v>3383</v>
      </c>
      <c r="B76" s="186">
        <v>1</v>
      </c>
      <c r="C76" s="196" t="s">
        <v>3384</v>
      </c>
      <c r="D76" s="1196" t="s">
        <v>3385</v>
      </c>
      <c r="E76" s="470" t="s">
        <v>9</v>
      </c>
      <c r="F76" s="1204" t="s">
        <v>69</v>
      </c>
      <c r="G76" s="818" t="s">
        <v>207</v>
      </c>
      <c r="H76" s="818"/>
    </row>
    <row r="77" spans="1:43" s="2" customFormat="1" ht="26.25" customHeight="1">
      <c r="A77" s="1202"/>
      <c r="B77" s="186">
        <v>2</v>
      </c>
      <c r="C77" s="188" t="s">
        <v>3386</v>
      </c>
      <c r="D77" s="1197"/>
      <c r="E77" s="471"/>
      <c r="F77" s="1205"/>
      <c r="G77" s="819"/>
      <c r="H77" s="819"/>
    </row>
    <row r="78" spans="1:43" s="49" customFormat="1" ht="29.25" customHeight="1">
      <c r="A78" s="1203"/>
      <c r="B78" s="186">
        <v>3</v>
      </c>
      <c r="C78" s="188" t="s">
        <v>3387</v>
      </c>
      <c r="D78" s="1198"/>
      <c r="E78" s="471"/>
      <c r="F78" s="1206"/>
      <c r="G78" s="820"/>
      <c r="H78" s="82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spans="1:43" s="49" customFormat="1">
      <c r="A79" s="810"/>
      <c r="B79" s="810"/>
      <c r="C79" s="810"/>
      <c r="D79" s="810"/>
      <c r="E79" s="466"/>
      <c r="F79" s="810"/>
      <c r="G79" s="810"/>
      <c r="H79" s="810"/>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43" s="49" customFormat="1" ht="25.5" customHeight="1">
      <c r="A80" s="1199" t="s">
        <v>3388</v>
      </c>
      <c r="B80" s="186">
        <v>1</v>
      </c>
      <c r="C80" s="196" t="s">
        <v>3389</v>
      </c>
      <c r="D80" s="1196" t="s">
        <v>3390</v>
      </c>
      <c r="E80" s="470" t="s">
        <v>9</v>
      </c>
      <c r="F80" s="1200" t="s">
        <v>69</v>
      </c>
      <c r="G80" s="812" t="s">
        <v>207</v>
      </c>
      <c r="H80" s="81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1:43" s="49" customFormat="1" ht="31.5" customHeight="1">
      <c r="A81" s="1199"/>
      <c r="B81" s="186">
        <v>2</v>
      </c>
      <c r="C81" s="188" t="s">
        <v>3352</v>
      </c>
      <c r="D81" s="1197"/>
      <c r="E81" s="471"/>
      <c r="F81" s="1200"/>
      <c r="G81" s="812"/>
      <c r="H81" s="81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1:43" s="49" customFormat="1" ht="31.5" customHeight="1">
      <c r="A82" s="1199"/>
      <c r="B82" s="186">
        <v>3</v>
      </c>
      <c r="C82" s="188" t="s">
        <v>3391</v>
      </c>
      <c r="D82" s="1198"/>
      <c r="E82" s="471"/>
      <c r="F82" s="1200"/>
      <c r="G82" s="812"/>
      <c r="H82" s="81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s="49" customFormat="1" ht="15.6" customHeight="1">
      <c r="A83" s="816"/>
      <c r="B83" s="816"/>
      <c r="C83" s="816"/>
      <c r="D83" s="816"/>
      <c r="E83" s="466"/>
      <c r="F83" s="816"/>
      <c r="G83" s="816"/>
      <c r="H83" s="816"/>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s="2" customFormat="1"/>
    <row r="85" spans="1:43" s="2" customFormat="1"/>
    <row r="86" spans="1:43" s="2" customFormat="1"/>
    <row r="87" spans="1:43" s="2" customFormat="1"/>
    <row r="88" spans="1:43" s="2" customFormat="1" ht="19.899999999999999" customHeight="1"/>
    <row r="89" spans="1:43" s="2" customFormat="1"/>
    <row r="90" spans="1:43" s="2" customFormat="1"/>
    <row r="91" spans="1:43" s="2" customFormat="1"/>
    <row r="92" spans="1:43" s="2" customFormat="1"/>
    <row r="93" spans="1:43" s="2" customFormat="1"/>
    <row r="94" spans="1:43" s="2" customFormat="1"/>
    <row r="95" spans="1:43" s="2" customFormat="1" ht="19.899999999999999" customHeight="1"/>
    <row r="96" spans="1:43" s="2" customFormat="1"/>
    <row r="97" s="2" customFormat="1"/>
    <row r="98" s="2" customFormat="1"/>
    <row r="99" s="2" customFormat="1"/>
    <row r="100" s="2" customFormat="1"/>
    <row r="101" s="2" customFormat="1"/>
    <row r="102" s="2" customFormat="1" ht="19.899999999999999" customHeigh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pans="2:43" s="2" customFormat="1"/>
    <row r="146" spans="2:43" s="2" customFormat="1"/>
    <row r="147" spans="2:43" s="2" customFormat="1"/>
    <row r="148" spans="2:43" s="2" customFormat="1"/>
    <row r="149" spans="2:43" s="2" customFormat="1"/>
    <row r="150" spans="2:43" s="2" customFormat="1"/>
    <row r="151" spans="2:43" s="2" customFormat="1"/>
    <row r="152" spans="2:43" s="2" customFormat="1"/>
    <row r="153" spans="2:43" s="2" customFormat="1"/>
    <row r="154" spans="2:43" s="2" customFormat="1"/>
    <row r="155" spans="2:43" s="2" customFormat="1"/>
    <row r="156" spans="2:43" s="2" customFormat="1"/>
    <row r="157" spans="2:43" s="49" customFormat="1">
      <c r="B157" s="200"/>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row>
    <row r="158" spans="2:43" s="49" customFormat="1">
      <c r="B158" s="200"/>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row>
    <row r="159" spans="2:43" s="49" customFormat="1">
      <c r="B159" s="200"/>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row>
    <row r="160" spans="2:43" s="49" customFormat="1">
      <c r="B160" s="200"/>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row>
    <row r="161" spans="2:43" s="49" customFormat="1">
      <c r="B161" s="200"/>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row>
    <row r="162" spans="2:43" s="49" customFormat="1">
      <c r="B162" s="20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row>
    <row r="163" spans="2:43" s="49" customFormat="1">
      <c r="B163" s="200"/>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row>
    <row r="164" spans="2:43" s="49" customFormat="1">
      <c r="B164" s="200"/>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row>
    <row r="165" spans="2:43" s="49" customFormat="1">
      <c r="B165" s="200"/>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row>
    <row r="166" spans="2:43" s="49" customFormat="1">
      <c r="B166" s="200"/>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row>
    <row r="167" spans="2:43" s="49" customFormat="1">
      <c r="B167" s="200"/>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row>
    <row r="168" spans="2:43" s="49" customFormat="1">
      <c r="B168" s="200"/>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row>
    <row r="169" spans="2:43" s="49" customFormat="1">
      <c r="B169" s="200"/>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row>
    <row r="170" spans="2:43" s="49" customFormat="1">
      <c r="B170" s="200"/>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row>
    <row r="171" spans="2:43" s="49" customFormat="1">
      <c r="B171" s="200"/>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row>
    <row r="172" spans="2:43" s="49" customFormat="1">
      <c r="B172" s="200"/>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row>
    <row r="173" spans="2:43" s="49" customFormat="1">
      <c r="B173" s="200"/>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row>
    <row r="174" spans="2:43" s="49" customFormat="1">
      <c r="B174" s="200"/>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row>
    <row r="175" spans="2:43" s="49" customFormat="1">
      <c r="B175" s="200"/>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row>
    <row r="176" spans="2:43" s="49" customFormat="1">
      <c r="B176" s="200"/>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row>
    <row r="177" spans="2:43" s="49" customFormat="1">
      <c r="B177" s="200"/>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spans="2:43" s="49" customFormat="1">
      <c r="B178" s="200"/>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spans="2:43" s="49" customFormat="1">
      <c r="B179" s="200"/>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spans="2:43" s="49" customFormat="1">
      <c r="B180" s="200"/>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spans="2:43" s="49" customFormat="1">
      <c r="B181" s="200"/>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spans="2:43" s="49" customFormat="1">
      <c r="B182" s="200"/>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spans="2:43" s="49" customFormat="1">
      <c r="B183" s="200"/>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spans="2:43" s="49" customFormat="1">
      <c r="B184" s="200"/>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spans="2:43" s="49" customFormat="1">
      <c r="B185" s="200"/>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spans="2:43" s="49" customFormat="1">
      <c r="B186" s="200"/>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spans="2:43" s="49" customFormat="1">
      <c r="B187" s="200"/>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spans="2:43" s="49" customFormat="1">
      <c r="B188" s="200"/>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spans="2:43" s="49" customFormat="1">
      <c r="B189" s="200"/>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spans="2:43" s="49" customFormat="1">
      <c r="B190" s="200"/>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spans="2:43" s="49" customFormat="1">
      <c r="B191" s="200"/>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spans="2:43" s="49" customFormat="1">
      <c r="B192" s="200"/>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spans="2:43" s="49" customFormat="1">
      <c r="B193" s="200"/>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spans="2:43" s="49" customFormat="1">
      <c r="B194" s="200"/>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spans="2:43" s="49" customFormat="1">
      <c r="B195" s="200"/>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spans="2:43" s="49" customFormat="1">
      <c r="B196" s="200"/>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spans="2:43" s="49" customFormat="1">
      <c r="B197" s="200"/>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spans="2:43" s="49" customFormat="1">
      <c r="B198" s="200"/>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spans="2:43" s="49" customFormat="1">
      <c r="B199" s="200"/>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spans="2:43" s="49" customFormat="1">
      <c r="B200" s="200"/>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spans="2:43" s="49" customFormat="1">
      <c r="B201" s="200"/>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spans="2:43" s="49" customFormat="1">
      <c r="B202" s="200"/>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spans="2:43" s="49" customFormat="1">
      <c r="B203" s="200"/>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spans="2:43" s="49" customFormat="1">
      <c r="B204" s="200"/>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spans="2:43" s="49" customFormat="1">
      <c r="B205" s="200"/>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spans="2:43" s="49" customFormat="1">
      <c r="B206" s="200"/>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spans="2:43" s="49" customFormat="1">
      <c r="B207" s="200"/>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spans="2:43" s="49" customFormat="1">
      <c r="B208" s="200"/>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spans="2:43" s="49" customFormat="1">
      <c r="B209" s="200"/>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spans="2:43" s="49" customFormat="1">
      <c r="B210" s="200"/>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spans="2:43" s="49" customFormat="1">
      <c r="B211" s="200"/>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spans="2:43" s="49" customFormat="1">
      <c r="B212" s="200"/>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spans="2:43" s="49" customFormat="1">
      <c r="B213" s="200"/>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spans="2:43" s="49" customFormat="1">
      <c r="B214" s="200"/>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spans="2:43" s="49" customFormat="1">
      <c r="B215" s="200"/>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spans="2:43" s="49" customFormat="1">
      <c r="B216" s="200"/>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spans="2:43" s="49" customFormat="1">
      <c r="B217" s="200"/>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spans="2:43" s="49" customFormat="1">
      <c r="B218" s="200"/>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spans="2:43" s="49" customFormat="1">
      <c r="B219" s="200"/>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spans="2:43" s="49" customFormat="1">
      <c r="B220" s="200"/>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spans="2:43" s="49" customFormat="1">
      <c r="B221" s="200"/>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spans="2:43" s="49" customFormat="1">
      <c r="B222" s="200"/>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spans="2:43" s="49" customFormat="1">
      <c r="B223" s="200"/>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spans="2:43" s="49" customFormat="1">
      <c r="B224" s="200"/>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spans="2:43" s="49" customFormat="1">
      <c r="B225" s="200"/>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spans="2:43" s="49" customFormat="1">
      <c r="B226" s="200"/>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spans="2:43" s="2" customFormat="1">
      <c r="B227" s="3"/>
    </row>
    <row r="228" spans="2:43" s="2" customFormat="1">
      <c r="B228" s="3"/>
    </row>
    <row r="229" spans="2:43" s="2" customFormat="1">
      <c r="B229" s="3"/>
    </row>
    <row r="230" spans="2:43" s="2" customFormat="1">
      <c r="B230" s="3"/>
    </row>
    <row r="231" spans="2:43" s="2" customFormat="1">
      <c r="B231" s="3"/>
    </row>
    <row r="232" spans="2:43" s="2" customFormat="1">
      <c r="B232" s="3"/>
    </row>
    <row r="233" spans="2:43" s="2" customFormat="1">
      <c r="B233" s="3"/>
    </row>
    <row r="234" spans="2:43" s="2" customFormat="1">
      <c r="B234" s="3"/>
    </row>
    <row r="235" spans="2:43" s="2" customFormat="1">
      <c r="B235" s="3"/>
    </row>
    <row r="236" spans="2:43" s="2" customFormat="1">
      <c r="B236" s="3"/>
    </row>
    <row r="237" spans="2:43" s="2" customFormat="1">
      <c r="B237" s="3"/>
    </row>
    <row r="238" spans="2:43" s="2" customFormat="1">
      <c r="B238" s="3"/>
    </row>
    <row r="239" spans="2:43" s="2" customFormat="1">
      <c r="B239" s="3"/>
    </row>
    <row r="240" spans="2:43" s="2" customFormat="1">
      <c r="B240" s="3"/>
    </row>
    <row r="241" spans="2:2" s="2" customFormat="1">
      <c r="B241" s="3"/>
    </row>
    <row r="242" spans="2:2" s="2" customFormat="1">
      <c r="B242" s="3"/>
    </row>
    <row r="243" spans="2:2" s="2" customFormat="1">
      <c r="B243" s="3"/>
    </row>
    <row r="244" spans="2:2" s="2" customFormat="1">
      <c r="B244" s="3"/>
    </row>
    <row r="245" spans="2:2" s="2" customFormat="1">
      <c r="B245" s="3"/>
    </row>
    <row r="246" spans="2:2" s="2" customFormat="1">
      <c r="B246" s="3"/>
    </row>
    <row r="247" spans="2:2" s="2" customFormat="1">
      <c r="B247" s="3"/>
    </row>
    <row r="248" spans="2:2" s="2" customFormat="1">
      <c r="B248" s="3"/>
    </row>
    <row r="249" spans="2:2" s="2" customFormat="1">
      <c r="B249" s="3"/>
    </row>
    <row r="250" spans="2:2" s="2" customFormat="1">
      <c r="B250" s="3"/>
    </row>
    <row r="251" spans="2:2" s="2" customFormat="1">
      <c r="B251" s="3"/>
    </row>
    <row r="252" spans="2:2" s="2" customFormat="1">
      <c r="B252" s="3"/>
    </row>
    <row r="253" spans="2:2" s="2" customFormat="1">
      <c r="B253" s="3"/>
    </row>
    <row r="254" spans="2:2" s="2" customFormat="1">
      <c r="B254" s="3"/>
    </row>
    <row r="255" spans="2:2" s="2" customFormat="1">
      <c r="B255" s="3"/>
    </row>
    <row r="256" spans="2:2" s="2" customFormat="1">
      <c r="B256" s="3"/>
    </row>
    <row r="257" spans="2:2" s="2" customFormat="1">
      <c r="B257" s="3"/>
    </row>
    <row r="258" spans="2:2" s="2" customFormat="1">
      <c r="B258" s="3"/>
    </row>
    <row r="259" spans="2:2" s="2" customFormat="1">
      <c r="B259" s="3"/>
    </row>
    <row r="260" spans="2:2" s="2" customFormat="1">
      <c r="B260" s="3"/>
    </row>
    <row r="261" spans="2:2" s="2" customFormat="1">
      <c r="B261" s="3"/>
    </row>
    <row r="262" spans="2:2" s="2" customFormat="1">
      <c r="B262" s="3"/>
    </row>
    <row r="263" spans="2:2" s="2" customFormat="1">
      <c r="B263" s="3"/>
    </row>
    <row r="264" spans="2:2" s="2" customFormat="1">
      <c r="B264" s="3"/>
    </row>
    <row r="265" spans="2:2" s="2" customFormat="1">
      <c r="B265" s="3"/>
    </row>
    <row r="266" spans="2:2" s="2" customFormat="1">
      <c r="B266" s="3"/>
    </row>
    <row r="267" spans="2:2" s="2" customFormat="1">
      <c r="B267" s="3"/>
    </row>
    <row r="268" spans="2:2" s="2" customFormat="1">
      <c r="B268" s="3"/>
    </row>
    <row r="269" spans="2:2" s="2" customFormat="1">
      <c r="B269" s="3"/>
    </row>
    <row r="270" spans="2:2" s="2" customFormat="1">
      <c r="B270" s="3"/>
    </row>
    <row r="271" spans="2:2" s="2" customFormat="1">
      <c r="B271" s="3"/>
    </row>
    <row r="272" spans="2:2" s="2" customFormat="1">
      <c r="B272" s="3"/>
    </row>
    <row r="273" spans="2:2" s="2" customFormat="1">
      <c r="B273" s="3"/>
    </row>
    <row r="274" spans="2:2" s="2" customFormat="1">
      <c r="B274" s="3"/>
    </row>
    <row r="275" spans="2:2" s="2" customFormat="1">
      <c r="B275" s="3"/>
    </row>
    <row r="276" spans="2:2" s="2" customFormat="1">
      <c r="B276" s="3"/>
    </row>
    <row r="277" spans="2:2" s="2" customFormat="1">
      <c r="B277" s="3"/>
    </row>
    <row r="278" spans="2:2" s="2" customFormat="1">
      <c r="B278" s="3"/>
    </row>
    <row r="279" spans="2:2" s="2" customFormat="1">
      <c r="B279" s="3"/>
    </row>
    <row r="280" spans="2:2" s="2" customFormat="1">
      <c r="B280" s="3"/>
    </row>
    <row r="281" spans="2:2" s="2" customFormat="1">
      <c r="B281" s="3"/>
    </row>
    <row r="282" spans="2:2" s="2" customFormat="1">
      <c r="B282" s="3"/>
    </row>
    <row r="283" spans="2:2" s="2" customFormat="1">
      <c r="B283" s="3"/>
    </row>
    <row r="284" spans="2:2" s="2" customFormat="1">
      <c r="B284" s="3"/>
    </row>
    <row r="285" spans="2:2" s="2" customFormat="1">
      <c r="B285" s="3"/>
    </row>
    <row r="286" spans="2:2" s="2" customFormat="1">
      <c r="B286" s="3"/>
    </row>
    <row r="287" spans="2:2" s="2" customFormat="1">
      <c r="B287" s="3"/>
    </row>
    <row r="288" spans="2:2" s="2" customFormat="1">
      <c r="B288" s="3"/>
    </row>
    <row r="289" spans="2:2" s="2" customFormat="1">
      <c r="B289" s="3"/>
    </row>
    <row r="290" spans="2:2" s="2" customFormat="1">
      <c r="B290" s="3"/>
    </row>
    <row r="291" spans="2:2" s="2" customFormat="1">
      <c r="B291" s="3"/>
    </row>
    <row r="292" spans="2:2" s="2" customFormat="1">
      <c r="B292" s="3"/>
    </row>
    <row r="293" spans="2:2" s="2" customFormat="1">
      <c r="B293" s="3"/>
    </row>
    <row r="294" spans="2:2" s="2" customFormat="1">
      <c r="B294" s="3"/>
    </row>
    <row r="295" spans="2:2" s="2" customFormat="1">
      <c r="B295" s="3"/>
    </row>
    <row r="296" spans="2:2" s="2" customFormat="1">
      <c r="B296" s="3"/>
    </row>
    <row r="297" spans="2:2" s="2" customFormat="1">
      <c r="B297" s="3"/>
    </row>
    <row r="298" spans="2:2" s="2" customFormat="1">
      <c r="B298" s="3"/>
    </row>
    <row r="299" spans="2:2" s="2" customFormat="1">
      <c r="B299" s="3"/>
    </row>
    <row r="300" spans="2:2" s="2" customFormat="1">
      <c r="B300" s="3"/>
    </row>
    <row r="301" spans="2:2" s="2" customFormat="1">
      <c r="B301" s="3"/>
    </row>
    <row r="302" spans="2:2" s="2" customFormat="1">
      <c r="B302" s="3"/>
    </row>
    <row r="303" spans="2:2" s="2" customFormat="1">
      <c r="B303" s="3"/>
    </row>
    <row r="304" spans="2:2" s="2" customFormat="1">
      <c r="B304" s="3"/>
    </row>
    <row r="305" spans="2:2" s="2" customFormat="1">
      <c r="B305" s="3"/>
    </row>
    <row r="306" spans="2:2" s="2" customFormat="1">
      <c r="B306" s="3"/>
    </row>
    <row r="307" spans="2:2" s="2" customFormat="1">
      <c r="B307" s="3"/>
    </row>
    <row r="308" spans="2:2" s="2" customFormat="1">
      <c r="B308" s="3"/>
    </row>
    <row r="309" spans="2:2" s="2" customFormat="1">
      <c r="B309" s="3"/>
    </row>
    <row r="310" spans="2:2" s="2" customFormat="1">
      <c r="B310" s="3"/>
    </row>
    <row r="311" spans="2:2" s="2" customFormat="1">
      <c r="B311" s="3"/>
    </row>
    <row r="312" spans="2:2" s="2" customFormat="1">
      <c r="B312" s="3"/>
    </row>
    <row r="313" spans="2:2" s="2" customFormat="1">
      <c r="B313" s="3"/>
    </row>
    <row r="314" spans="2:2" s="2" customFormat="1">
      <c r="B314" s="3"/>
    </row>
    <row r="315" spans="2:2" s="2" customFormat="1">
      <c r="B315" s="3"/>
    </row>
    <row r="316" spans="2:2" s="2" customFormat="1">
      <c r="B316" s="3"/>
    </row>
    <row r="317" spans="2:2" s="2" customFormat="1">
      <c r="B317" s="3"/>
    </row>
    <row r="318" spans="2:2" s="2" customFormat="1">
      <c r="B318" s="3"/>
    </row>
    <row r="319" spans="2:2" s="2" customFormat="1">
      <c r="B319" s="3"/>
    </row>
    <row r="320" spans="2:2" s="2" customFormat="1">
      <c r="B320" s="3"/>
    </row>
    <row r="321" spans="2:2" s="2" customFormat="1">
      <c r="B321" s="3"/>
    </row>
    <row r="322" spans="2:2" s="2" customFormat="1">
      <c r="B322" s="3"/>
    </row>
    <row r="323" spans="2:2" s="2" customFormat="1">
      <c r="B323" s="3"/>
    </row>
    <row r="324" spans="2:2" s="2" customFormat="1">
      <c r="B324" s="3"/>
    </row>
    <row r="325" spans="2:2" s="2" customFormat="1">
      <c r="B325" s="3"/>
    </row>
    <row r="326" spans="2:2" s="2" customFormat="1">
      <c r="B326" s="3"/>
    </row>
    <row r="327" spans="2:2" s="2" customFormat="1">
      <c r="B327" s="3"/>
    </row>
    <row r="328" spans="2:2" s="2" customFormat="1">
      <c r="B328" s="3"/>
    </row>
    <row r="329" spans="2:2" s="2" customFormat="1">
      <c r="B329" s="3"/>
    </row>
    <row r="330" spans="2:2" s="2" customFormat="1">
      <c r="B330" s="3"/>
    </row>
    <row r="331" spans="2:2" s="2" customFormat="1">
      <c r="B331" s="3"/>
    </row>
    <row r="332" spans="2:2" s="2" customFormat="1">
      <c r="B332" s="3"/>
    </row>
    <row r="333" spans="2:2" s="2" customFormat="1">
      <c r="B333" s="3"/>
    </row>
    <row r="334" spans="2:2" s="2" customFormat="1">
      <c r="B334" s="3"/>
    </row>
    <row r="335" spans="2:2" s="2" customFormat="1">
      <c r="B335" s="3"/>
    </row>
    <row r="336" spans="2:2" s="2" customFormat="1">
      <c r="B336" s="3"/>
    </row>
    <row r="337" spans="2:2" s="2" customFormat="1">
      <c r="B337" s="3"/>
    </row>
    <row r="338" spans="2:2" s="2" customFormat="1">
      <c r="B338" s="3"/>
    </row>
    <row r="339" spans="2:2" s="2" customFormat="1">
      <c r="B339" s="3"/>
    </row>
    <row r="340" spans="2:2" s="2" customFormat="1">
      <c r="B340" s="3"/>
    </row>
    <row r="341" spans="2:2" s="2" customFormat="1">
      <c r="B341" s="3"/>
    </row>
    <row r="342" spans="2:2" s="2" customFormat="1">
      <c r="B342" s="3"/>
    </row>
    <row r="343" spans="2:2" s="2" customFormat="1">
      <c r="B343" s="3"/>
    </row>
    <row r="344" spans="2:2" s="2" customFormat="1">
      <c r="B344" s="3"/>
    </row>
    <row r="345" spans="2:2" s="2" customFormat="1">
      <c r="B345" s="3"/>
    </row>
    <row r="346" spans="2:2" s="2" customFormat="1">
      <c r="B346" s="3"/>
    </row>
    <row r="347" spans="2:2" s="2" customFormat="1">
      <c r="B347" s="3"/>
    </row>
    <row r="348" spans="2:2" s="2" customFormat="1">
      <c r="B348" s="3"/>
    </row>
    <row r="349" spans="2:2" s="2" customFormat="1">
      <c r="B349" s="3"/>
    </row>
    <row r="350" spans="2:2" s="2" customFormat="1">
      <c r="B350" s="3"/>
    </row>
    <row r="351" spans="2:2" s="2" customFormat="1">
      <c r="B351" s="3"/>
    </row>
    <row r="352" spans="2:2" s="2" customFormat="1">
      <c r="B352" s="3"/>
    </row>
    <row r="353" spans="2:2" s="2" customFormat="1">
      <c r="B353" s="3"/>
    </row>
    <row r="354" spans="2:2" s="2" customFormat="1">
      <c r="B354" s="3"/>
    </row>
    <row r="355" spans="2:2" s="2" customFormat="1">
      <c r="B355" s="3"/>
    </row>
    <row r="356" spans="2:2" s="2" customFormat="1">
      <c r="B356" s="3"/>
    </row>
    <row r="357" spans="2:2" s="2" customFormat="1">
      <c r="B357" s="3"/>
    </row>
    <row r="358" spans="2:2" s="2" customFormat="1">
      <c r="B358" s="3"/>
    </row>
    <row r="359" spans="2:2" s="2" customFormat="1">
      <c r="B359" s="3"/>
    </row>
    <row r="360" spans="2:2" s="2" customFormat="1">
      <c r="B360" s="3"/>
    </row>
    <row r="361" spans="2:2" s="2" customFormat="1">
      <c r="B361" s="3"/>
    </row>
    <row r="362" spans="2:2" s="2" customFormat="1">
      <c r="B362" s="3"/>
    </row>
    <row r="363" spans="2:2" s="2" customFormat="1">
      <c r="B363" s="3"/>
    </row>
    <row r="364" spans="2:2" s="2" customFormat="1">
      <c r="B364" s="3"/>
    </row>
    <row r="365" spans="2:2" s="2" customFormat="1">
      <c r="B365" s="3"/>
    </row>
    <row r="366" spans="2:2" s="2" customFormat="1">
      <c r="B366" s="3"/>
    </row>
    <row r="367" spans="2:2" s="2" customFormat="1">
      <c r="B367" s="3"/>
    </row>
    <row r="368" spans="2:2" s="2" customFormat="1">
      <c r="B368" s="3"/>
    </row>
    <row r="369" spans="2:2" s="2" customFormat="1">
      <c r="B369" s="3"/>
    </row>
    <row r="370" spans="2:2" s="2" customFormat="1">
      <c r="B370" s="3"/>
    </row>
    <row r="371" spans="2:2" s="2" customFormat="1">
      <c r="B371" s="3"/>
    </row>
    <row r="372" spans="2:2" s="2" customFormat="1">
      <c r="B372" s="3"/>
    </row>
    <row r="373" spans="2:2" s="2" customFormat="1">
      <c r="B373" s="3"/>
    </row>
    <row r="374" spans="2:2" s="2" customFormat="1">
      <c r="B374" s="3"/>
    </row>
    <row r="375" spans="2:2" s="2" customFormat="1">
      <c r="B375" s="3"/>
    </row>
    <row r="376" spans="2:2" s="2" customFormat="1">
      <c r="B376" s="3"/>
    </row>
    <row r="377" spans="2:2" s="2" customFormat="1">
      <c r="B377" s="3"/>
    </row>
    <row r="378" spans="2:2" s="2" customFormat="1">
      <c r="B378" s="3"/>
    </row>
    <row r="379" spans="2:2" s="2" customFormat="1">
      <c r="B379" s="3"/>
    </row>
    <row r="380" spans="2:2" s="2" customFormat="1">
      <c r="B380" s="3"/>
    </row>
    <row r="381" spans="2:2" s="2" customFormat="1">
      <c r="B381" s="3"/>
    </row>
    <row r="382" spans="2:2" s="2" customFormat="1">
      <c r="B382" s="3"/>
    </row>
    <row r="383" spans="2:2" s="2" customFormat="1">
      <c r="B383" s="3"/>
    </row>
    <row r="384" spans="2:2" s="2" customFormat="1">
      <c r="B384" s="3"/>
    </row>
    <row r="385" spans="2:2" s="2" customFormat="1">
      <c r="B385" s="3"/>
    </row>
    <row r="386" spans="2:2" s="2" customFormat="1">
      <c r="B386" s="3"/>
    </row>
    <row r="387" spans="2:2" s="2" customFormat="1">
      <c r="B387" s="3"/>
    </row>
    <row r="388" spans="2:2" s="2" customFormat="1">
      <c r="B388" s="3"/>
    </row>
    <row r="389" spans="2:2" s="2" customFormat="1">
      <c r="B389" s="3"/>
    </row>
    <row r="390" spans="2:2" s="2" customFormat="1">
      <c r="B390" s="3"/>
    </row>
    <row r="391" spans="2:2" s="2" customFormat="1">
      <c r="B391" s="3"/>
    </row>
    <row r="392" spans="2:2" s="2" customFormat="1">
      <c r="B392" s="3"/>
    </row>
    <row r="393" spans="2:2" s="2" customFormat="1">
      <c r="B393" s="3"/>
    </row>
    <row r="394" spans="2:2" s="2" customFormat="1">
      <c r="B394" s="3"/>
    </row>
    <row r="395" spans="2:2" s="2" customFormat="1">
      <c r="B395" s="3"/>
    </row>
    <row r="396" spans="2:2" s="2" customFormat="1">
      <c r="B396" s="3"/>
    </row>
    <row r="397" spans="2:2" s="2" customFormat="1">
      <c r="B397" s="3"/>
    </row>
    <row r="398" spans="2:2" s="2" customFormat="1">
      <c r="B398" s="3"/>
    </row>
    <row r="399" spans="2:2" s="2" customFormat="1">
      <c r="B399" s="3"/>
    </row>
    <row r="400" spans="2:2" s="2" customFormat="1">
      <c r="B400" s="3"/>
    </row>
    <row r="401" spans="2:2" s="2" customFormat="1">
      <c r="B401" s="3"/>
    </row>
    <row r="402" spans="2:2" s="2" customFormat="1">
      <c r="B402" s="3"/>
    </row>
    <row r="403" spans="2:2" s="2" customFormat="1">
      <c r="B403" s="3"/>
    </row>
    <row r="404" spans="2:2" s="2" customFormat="1">
      <c r="B404" s="3"/>
    </row>
    <row r="405" spans="2:2" s="2" customFormat="1">
      <c r="B405" s="3"/>
    </row>
    <row r="406" spans="2:2" s="2" customFormat="1">
      <c r="B406" s="3"/>
    </row>
    <row r="407" spans="2:2" s="2" customFormat="1">
      <c r="B407" s="3"/>
    </row>
    <row r="408" spans="2:2" s="2" customFormat="1">
      <c r="B408" s="3"/>
    </row>
    <row r="409" spans="2:2" s="2" customFormat="1">
      <c r="B409" s="3"/>
    </row>
    <row r="410" spans="2:2" s="2" customFormat="1">
      <c r="B410" s="3"/>
    </row>
    <row r="411" spans="2:2" s="2" customFormat="1">
      <c r="B411" s="3"/>
    </row>
    <row r="412" spans="2:2" s="2" customFormat="1">
      <c r="B412" s="3"/>
    </row>
    <row r="413" spans="2:2" s="2" customFormat="1">
      <c r="B413" s="3"/>
    </row>
    <row r="414" spans="2:2" s="2" customFormat="1">
      <c r="B414" s="3"/>
    </row>
    <row r="415" spans="2:2" s="2" customFormat="1">
      <c r="B415" s="3"/>
    </row>
    <row r="416" spans="2:2" s="2" customFormat="1">
      <c r="B416" s="3"/>
    </row>
    <row r="417" spans="2:2" s="2" customFormat="1">
      <c r="B417" s="3"/>
    </row>
    <row r="418" spans="2:2" s="2" customFormat="1">
      <c r="B418" s="3"/>
    </row>
    <row r="419" spans="2:2" s="2" customFormat="1">
      <c r="B419" s="3"/>
    </row>
    <row r="420" spans="2:2" s="2" customFormat="1">
      <c r="B420" s="3"/>
    </row>
    <row r="421" spans="2:2" s="2" customFormat="1">
      <c r="B421" s="3"/>
    </row>
    <row r="422" spans="2:2" s="2" customFormat="1">
      <c r="B422" s="3"/>
    </row>
    <row r="423" spans="2:2" s="2" customFormat="1">
      <c r="B423" s="3"/>
    </row>
    <row r="424" spans="2:2" s="2" customFormat="1">
      <c r="B424" s="3"/>
    </row>
    <row r="425" spans="2:2" s="2" customFormat="1">
      <c r="B425" s="3"/>
    </row>
    <row r="426" spans="2:2" s="2" customFormat="1">
      <c r="B426" s="3"/>
    </row>
    <row r="427" spans="2:2" s="2" customFormat="1">
      <c r="B427" s="3"/>
    </row>
    <row r="428" spans="2:2" s="2" customFormat="1">
      <c r="B428" s="3"/>
    </row>
    <row r="429" spans="2:2" s="2" customFormat="1">
      <c r="B429" s="3"/>
    </row>
    <row r="430" spans="2:2" s="2" customFormat="1">
      <c r="B430" s="3"/>
    </row>
    <row r="431" spans="2:2" s="2" customFormat="1">
      <c r="B431" s="3"/>
    </row>
    <row r="432" spans="2:2" s="2" customFormat="1">
      <c r="B432" s="3"/>
    </row>
    <row r="433" spans="2:2" s="2" customFormat="1">
      <c r="B433" s="3"/>
    </row>
    <row r="434" spans="2:2" s="2" customFormat="1">
      <c r="B434" s="3"/>
    </row>
    <row r="435" spans="2:2" s="2" customFormat="1">
      <c r="B435" s="3"/>
    </row>
    <row r="436" spans="2:2" s="2" customFormat="1">
      <c r="B436" s="3"/>
    </row>
    <row r="437" spans="2:2" s="2" customFormat="1">
      <c r="B437" s="3"/>
    </row>
    <row r="438" spans="2:2" s="2" customFormat="1">
      <c r="B438" s="3"/>
    </row>
    <row r="439" spans="2:2" s="2" customFormat="1">
      <c r="B439" s="3"/>
    </row>
    <row r="440" spans="2:2" s="2" customFormat="1">
      <c r="B440" s="3"/>
    </row>
    <row r="441" spans="2:2" s="2" customFormat="1">
      <c r="B441" s="3"/>
    </row>
    <row r="442" spans="2:2" s="2" customFormat="1">
      <c r="B442" s="3"/>
    </row>
    <row r="443" spans="2:2" s="2" customFormat="1">
      <c r="B443" s="3"/>
    </row>
    <row r="444" spans="2:2" s="2" customFormat="1">
      <c r="B444" s="3"/>
    </row>
    <row r="445" spans="2:2" s="2" customFormat="1">
      <c r="B445" s="3"/>
    </row>
    <row r="446" spans="2:2" s="2" customFormat="1">
      <c r="B446" s="3"/>
    </row>
    <row r="447" spans="2:2" s="2" customFormat="1">
      <c r="B447" s="3"/>
    </row>
    <row r="448" spans="2:2" s="2" customFormat="1">
      <c r="B448" s="3"/>
    </row>
    <row r="449" spans="2:2" s="2" customFormat="1">
      <c r="B449" s="3"/>
    </row>
    <row r="450" spans="2:2" s="2" customFormat="1">
      <c r="B450" s="3"/>
    </row>
    <row r="451" spans="2:2" s="2" customFormat="1">
      <c r="B451" s="3"/>
    </row>
    <row r="452" spans="2:2" s="2" customFormat="1">
      <c r="B452" s="3"/>
    </row>
    <row r="453" spans="2:2" s="2" customFormat="1">
      <c r="B453" s="3"/>
    </row>
    <row r="454" spans="2:2" s="2" customFormat="1">
      <c r="B454" s="3"/>
    </row>
    <row r="455" spans="2:2" s="2" customFormat="1">
      <c r="B455" s="3"/>
    </row>
    <row r="456" spans="2:2" s="2" customFormat="1">
      <c r="B456" s="3"/>
    </row>
    <row r="457" spans="2:2" s="2" customFormat="1">
      <c r="B457" s="3"/>
    </row>
    <row r="458" spans="2:2" s="2" customFormat="1">
      <c r="B458" s="3"/>
    </row>
    <row r="459" spans="2:2" s="2" customFormat="1">
      <c r="B459" s="3"/>
    </row>
    <row r="460" spans="2:2" s="2" customFormat="1">
      <c r="B460" s="3"/>
    </row>
    <row r="461" spans="2:2" s="2" customFormat="1">
      <c r="B461" s="3"/>
    </row>
    <row r="462" spans="2:2" s="2" customFormat="1">
      <c r="B462" s="3"/>
    </row>
    <row r="463" spans="2:2" s="2" customFormat="1">
      <c r="B463" s="3"/>
    </row>
    <row r="464" spans="2:2" s="2" customFormat="1">
      <c r="B464" s="3"/>
    </row>
    <row r="465" spans="2:2" s="2" customFormat="1">
      <c r="B465" s="3"/>
    </row>
    <row r="466" spans="2:2" s="2" customFormat="1">
      <c r="B466" s="3"/>
    </row>
    <row r="467" spans="2:2" s="2" customFormat="1">
      <c r="B467" s="3"/>
    </row>
    <row r="468" spans="2:2" s="2" customFormat="1">
      <c r="B468" s="3"/>
    </row>
    <row r="469" spans="2:2" s="2" customFormat="1">
      <c r="B469" s="3"/>
    </row>
    <row r="470" spans="2:2" s="2" customFormat="1">
      <c r="B470" s="3"/>
    </row>
    <row r="471" spans="2:2" s="2" customFormat="1">
      <c r="B471" s="3"/>
    </row>
    <row r="472" spans="2:2" s="2" customFormat="1">
      <c r="B472" s="3"/>
    </row>
    <row r="473" spans="2:2" s="2" customFormat="1">
      <c r="B473" s="3"/>
    </row>
    <row r="474" spans="2:2" s="2" customFormat="1">
      <c r="B474" s="3"/>
    </row>
    <row r="475" spans="2:2" s="2" customFormat="1">
      <c r="B475" s="3"/>
    </row>
    <row r="476" spans="2:2" s="2" customFormat="1">
      <c r="B476" s="3"/>
    </row>
    <row r="477" spans="2:2" s="2" customFormat="1">
      <c r="B477" s="3"/>
    </row>
    <row r="478" spans="2:2" s="2" customFormat="1">
      <c r="B478" s="3"/>
    </row>
    <row r="479" spans="2:2" s="2" customFormat="1">
      <c r="B479" s="3"/>
    </row>
    <row r="480" spans="2:2" s="2" customFormat="1">
      <c r="B480" s="3"/>
    </row>
    <row r="481" spans="2:2" s="2" customFormat="1">
      <c r="B481" s="3"/>
    </row>
    <row r="482" spans="2:2" s="2" customFormat="1">
      <c r="B482" s="3"/>
    </row>
    <row r="483" spans="2:2" s="2" customFormat="1">
      <c r="B483" s="3"/>
    </row>
    <row r="484" spans="2:2" s="2" customFormat="1">
      <c r="B484" s="3"/>
    </row>
    <row r="485" spans="2:2" s="2" customFormat="1">
      <c r="B485" s="3"/>
    </row>
    <row r="486" spans="2:2" s="2" customFormat="1">
      <c r="B486" s="3"/>
    </row>
    <row r="487" spans="2:2" s="2" customFormat="1">
      <c r="B487" s="3"/>
    </row>
    <row r="488" spans="2:2" s="2" customFormat="1">
      <c r="B488" s="3"/>
    </row>
    <row r="489" spans="2:2" s="2" customFormat="1">
      <c r="B489" s="3"/>
    </row>
    <row r="490" spans="2:2" s="2" customFormat="1">
      <c r="B490" s="3"/>
    </row>
    <row r="491" spans="2:2" s="2" customFormat="1">
      <c r="B491" s="3"/>
    </row>
    <row r="492" spans="2:2" s="2" customFormat="1">
      <c r="B492" s="3"/>
    </row>
    <row r="493" spans="2:2" s="2" customFormat="1">
      <c r="B493" s="3"/>
    </row>
    <row r="494" spans="2:2" s="2" customFormat="1">
      <c r="B494" s="3"/>
    </row>
    <row r="495" spans="2:2" s="2" customFormat="1">
      <c r="B495" s="3"/>
    </row>
    <row r="496" spans="2:2" s="2" customFormat="1">
      <c r="B496" s="3"/>
    </row>
    <row r="497" spans="2:2" s="2" customFormat="1">
      <c r="B497" s="3"/>
    </row>
    <row r="498" spans="2:2" s="2" customFormat="1">
      <c r="B498" s="3"/>
    </row>
    <row r="499" spans="2:2" s="2" customFormat="1">
      <c r="B499" s="3"/>
    </row>
    <row r="500" spans="2:2" s="2" customFormat="1">
      <c r="B500" s="3"/>
    </row>
    <row r="501" spans="2:2" s="2" customFormat="1">
      <c r="B501" s="3"/>
    </row>
    <row r="502" spans="2:2" s="2" customFormat="1">
      <c r="B502" s="3"/>
    </row>
    <row r="503" spans="2:2" s="2" customFormat="1">
      <c r="B503" s="3"/>
    </row>
    <row r="504" spans="2:2" s="2" customFormat="1">
      <c r="B504" s="3"/>
    </row>
    <row r="505" spans="2:2" s="2" customFormat="1">
      <c r="B505" s="3"/>
    </row>
    <row r="506" spans="2:2" s="2" customFormat="1">
      <c r="B506" s="3"/>
    </row>
    <row r="507" spans="2:2" s="2" customFormat="1">
      <c r="B507" s="3"/>
    </row>
    <row r="508" spans="2:2" s="2" customFormat="1">
      <c r="B508" s="3"/>
    </row>
    <row r="509" spans="2:2" s="2" customFormat="1">
      <c r="B509" s="3"/>
    </row>
    <row r="510" spans="2:2" s="2" customFormat="1">
      <c r="B510" s="3"/>
    </row>
    <row r="511" spans="2:2" s="2" customFormat="1">
      <c r="B511" s="3"/>
    </row>
    <row r="512" spans="2:2" s="2" customFormat="1">
      <c r="B512" s="3"/>
    </row>
    <row r="513" spans="2:2" s="2" customFormat="1">
      <c r="B513" s="3"/>
    </row>
    <row r="514" spans="2:2" s="2" customFormat="1">
      <c r="B514" s="3"/>
    </row>
    <row r="515" spans="2:2" s="2" customFormat="1">
      <c r="B515" s="3"/>
    </row>
    <row r="516" spans="2:2" s="2" customFormat="1">
      <c r="B516" s="3"/>
    </row>
    <row r="517" spans="2:2" s="2" customFormat="1">
      <c r="B517" s="3"/>
    </row>
    <row r="518" spans="2:2" s="2" customFormat="1">
      <c r="B518" s="3"/>
    </row>
    <row r="519" spans="2:2" s="2" customFormat="1">
      <c r="B519" s="3"/>
    </row>
    <row r="520" spans="2:2" s="2" customFormat="1">
      <c r="B520" s="3"/>
    </row>
    <row r="521" spans="2:2" s="2" customFormat="1">
      <c r="B521" s="3"/>
    </row>
    <row r="522" spans="2:2" s="2" customFormat="1">
      <c r="B522" s="3"/>
    </row>
    <row r="523" spans="2:2" s="2" customFormat="1">
      <c r="B523" s="3"/>
    </row>
    <row r="524" spans="2:2" s="2" customFormat="1">
      <c r="B524" s="3"/>
    </row>
    <row r="525" spans="2:2" s="2" customFormat="1">
      <c r="B525" s="3"/>
    </row>
    <row r="526" spans="2:2" s="2" customFormat="1">
      <c r="B526" s="3"/>
    </row>
    <row r="527" spans="2:2" s="2" customFormat="1">
      <c r="B527" s="3"/>
    </row>
    <row r="528" spans="2:2" s="2" customFormat="1">
      <c r="B528" s="3"/>
    </row>
    <row r="529" spans="2:2" s="2" customFormat="1">
      <c r="B529" s="3"/>
    </row>
    <row r="530" spans="2:2" s="2" customFormat="1">
      <c r="B530" s="3"/>
    </row>
    <row r="531" spans="2:2" s="2" customFormat="1">
      <c r="B531" s="3"/>
    </row>
    <row r="532" spans="2:2" s="2" customFormat="1">
      <c r="B532" s="3"/>
    </row>
    <row r="533" spans="2:2" s="2" customFormat="1">
      <c r="B533" s="3"/>
    </row>
    <row r="534" spans="2:2" s="2" customFormat="1">
      <c r="B534" s="3"/>
    </row>
    <row r="535" spans="2:2" s="2" customFormat="1">
      <c r="B535" s="3"/>
    </row>
    <row r="536" spans="2:2" s="2" customFormat="1">
      <c r="B536" s="3"/>
    </row>
    <row r="537" spans="2:2" s="2" customFormat="1">
      <c r="B537" s="3"/>
    </row>
    <row r="538" spans="2:2" s="2" customFormat="1">
      <c r="B538" s="3"/>
    </row>
    <row r="539" spans="2:2" s="2" customFormat="1">
      <c r="B539" s="3"/>
    </row>
    <row r="540" spans="2:2" s="2" customFormat="1">
      <c r="B540" s="3"/>
    </row>
    <row r="541" spans="2:2" s="2" customFormat="1">
      <c r="B541" s="3"/>
    </row>
    <row r="542" spans="2:2" s="2" customFormat="1">
      <c r="B542" s="3"/>
    </row>
    <row r="543" spans="2:2" s="2" customFormat="1">
      <c r="B543" s="3"/>
    </row>
    <row r="544" spans="2:2" s="2" customFormat="1">
      <c r="B544" s="3"/>
    </row>
    <row r="545" spans="2:2" s="2" customFormat="1">
      <c r="B545" s="3"/>
    </row>
    <row r="546" spans="2:2" s="2" customFormat="1">
      <c r="B546" s="3"/>
    </row>
    <row r="547" spans="2:2" s="2" customFormat="1">
      <c r="B547" s="3"/>
    </row>
    <row r="548" spans="2:2" s="2" customFormat="1">
      <c r="B548" s="3"/>
    </row>
    <row r="549" spans="2:2" s="2" customFormat="1">
      <c r="B549" s="3"/>
    </row>
    <row r="550" spans="2:2" s="2" customFormat="1">
      <c r="B550" s="3"/>
    </row>
    <row r="551" spans="2:2" s="2" customFormat="1">
      <c r="B551" s="3"/>
    </row>
    <row r="552" spans="2:2" s="2" customFormat="1">
      <c r="B552" s="3"/>
    </row>
    <row r="553" spans="2:2" s="2" customFormat="1">
      <c r="B553" s="3"/>
    </row>
    <row r="554" spans="2:2" s="2" customFormat="1">
      <c r="B554" s="3"/>
    </row>
    <row r="555" spans="2:2" s="2" customFormat="1">
      <c r="B555" s="3"/>
    </row>
    <row r="556" spans="2:2" s="2" customFormat="1">
      <c r="B556" s="3"/>
    </row>
    <row r="557" spans="2:2" s="2" customFormat="1">
      <c r="B557" s="3"/>
    </row>
    <row r="558" spans="2:2" s="2" customFormat="1">
      <c r="B558" s="3"/>
    </row>
    <row r="559" spans="2:2" s="2" customFormat="1">
      <c r="B559" s="3"/>
    </row>
    <row r="560" spans="2:2" s="2" customFormat="1">
      <c r="B560" s="3"/>
    </row>
    <row r="561" spans="2:2" s="2" customFormat="1">
      <c r="B561" s="3"/>
    </row>
    <row r="562" spans="2:2" s="2" customFormat="1">
      <c r="B562" s="3"/>
    </row>
    <row r="563" spans="2:2" s="2" customFormat="1">
      <c r="B563" s="3"/>
    </row>
    <row r="564" spans="2:2" s="2" customFormat="1">
      <c r="B564" s="3"/>
    </row>
    <row r="565" spans="2:2" s="2" customFormat="1">
      <c r="B565" s="3"/>
    </row>
    <row r="566" spans="2:2" s="2" customFormat="1">
      <c r="B566" s="3"/>
    </row>
    <row r="567" spans="2:2" s="2" customFormat="1">
      <c r="B567" s="3"/>
    </row>
    <row r="568" spans="2:2" s="2" customFormat="1">
      <c r="B568" s="3"/>
    </row>
    <row r="569" spans="2:2" s="2" customFormat="1">
      <c r="B569" s="3"/>
    </row>
    <row r="570" spans="2:2" s="2" customFormat="1">
      <c r="B570" s="3"/>
    </row>
    <row r="571" spans="2:2" s="2" customFormat="1">
      <c r="B571" s="3"/>
    </row>
    <row r="572" spans="2:2" s="2" customFormat="1">
      <c r="B572" s="3"/>
    </row>
    <row r="573" spans="2:2" s="2" customFormat="1">
      <c r="B573" s="3"/>
    </row>
    <row r="574" spans="2:2" s="2" customFormat="1">
      <c r="B574" s="3"/>
    </row>
    <row r="575" spans="2:2" s="2" customFormat="1">
      <c r="B575" s="3"/>
    </row>
    <row r="576" spans="2:2" s="2" customFormat="1">
      <c r="B576" s="3"/>
    </row>
    <row r="577" spans="2:2" s="2" customFormat="1">
      <c r="B577" s="3"/>
    </row>
    <row r="578" spans="2:2" s="2" customFormat="1">
      <c r="B578" s="3"/>
    </row>
    <row r="579" spans="2:2" s="2" customFormat="1">
      <c r="B579" s="3"/>
    </row>
    <row r="580" spans="2:2" s="2" customFormat="1">
      <c r="B580" s="3"/>
    </row>
    <row r="581" spans="2:2" s="2" customFormat="1">
      <c r="B581" s="3"/>
    </row>
    <row r="582" spans="2:2" s="2" customFormat="1">
      <c r="B582" s="3"/>
    </row>
    <row r="583" spans="2:2" s="2" customFormat="1">
      <c r="B583" s="3"/>
    </row>
    <row r="584" spans="2:2" s="2" customFormat="1">
      <c r="B584" s="3"/>
    </row>
    <row r="585" spans="2:2" s="2" customFormat="1">
      <c r="B585" s="3"/>
    </row>
    <row r="586" spans="2:2" s="2" customFormat="1">
      <c r="B586" s="3"/>
    </row>
    <row r="587" spans="2:2" s="2" customFormat="1">
      <c r="B587" s="3"/>
    </row>
    <row r="588" spans="2:2" s="2" customFormat="1">
      <c r="B588" s="3"/>
    </row>
    <row r="589" spans="2:2" s="2" customFormat="1">
      <c r="B589" s="3"/>
    </row>
    <row r="590" spans="2:2" s="2" customFormat="1">
      <c r="B590" s="3"/>
    </row>
    <row r="591" spans="2:2" s="2" customFormat="1">
      <c r="B591" s="3"/>
    </row>
    <row r="592" spans="2:2" s="2" customFormat="1">
      <c r="B592" s="3"/>
    </row>
    <row r="593" spans="2:2" s="2" customFormat="1">
      <c r="B593" s="3"/>
    </row>
    <row r="594" spans="2:2" s="2" customFormat="1">
      <c r="B594" s="3"/>
    </row>
    <row r="595" spans="2:2" s="2" customFormat="1">
      <c r="B595" s="3"/>
    </row>
    <row r="596" spans="2:2" s="2" customFormat="1">
      <c r="B596" s="3"/>
    </row>
    <row r="597" spans="2:2" s="2" customFormat="1">
      <c r="B597" s="3"/>
    </row>
    <row r="598" spans="2:2" s="2" customFormat="1">
      <c r="B598" s="3"/>
    </row>
    <row r="599" spans="2:2" s="2" customFormat="1">
      <c r="B599" s="3"/>
    </row>
    <row r="600" spans="2:2" s="2" customFormat="1">
      <c r="B600" s="3"/>
    </row>
    <row r="601" spans="2:2" s="2" customFormat="1">
      <c r="B601" s="3"/>
    </row>
    <row r="602" spans="2:2" s="2" customFormat="1">
      <c r="B602" s="3"/>
    </row>
    <row r="603" spans="2:2" s="2" customFormat="1">
      <c r="B603" s="3"/>
    </row>
    <row r="604" spans="2:2" s="2" customFormat="1">
      <c r="B604" s="3"/>
    </row>
    <row r="605" spans="2:2" s="2" customFormat="1">
      <c r="B605" s="3"/>
    </row>
    <row r="606" spans="2:2" s="2" customFormat="1">
      <c r="B606" s="3"/>
    </row>
    <row r="607" spans="2:2" s="2" customFormat="1">
      <c r="B607" s="3"/>
    </row>
    <row r="608" spans="2:2" s="2" customFormat="1">
      <c r="B608" s="3"/>
    </row>
    <row r="609" spans="2:2" s="2" customFormat="1">
      <c r="B609" s="3"/>
    </row>
    <row r="610" spans="2:2" s="2" customFormat="1">
      <c r="B610" s="3"/>
    </row>
    <row r="611" spans="2:2" s="2" customFormat="1">
      <c r="B611" s="3"/>
    </row>
    <row r="612" spans="2:2" s="2" customFormat="1">
      <c r="B612" s="3"/>
    </row>
    <row r="613" spans="2:2" s="2" customFormat="1">
      <c r="B613" s="3"/>
    </row>
    <row r="614" spans="2:2" s="2" customFormat="1">
      <c r="B614" s="3"/>
    </row>
    <row r="615" spans="2:2" s="2" customFormat="1">
      <c r="B615" s="3"/>
    </row>
    <row r="616" spans="2:2" s="2" customFormat="1">
      <c r="B616" s="3"/>
    </row>
    <row r="617" spans="2:2" s="2" customFormat="1">
      <c r="B617" s="3"/>
    </row>
    <row r="618" spans="2:2" s="2" customFormat="1">
      <c r="B618" s="3"/>
    </row>
    <row r="619" spans="2:2" s="2" customFormat="1">
      <c r="B619" s="3"/>
    </row>
    <row r="620" spans="2:2" s="2" customFormat="1">
      <c r="B620" s="3"/>
    </row>
    <row r="621" spans="2:2" s="2" customFormat="1">
      <c r="B621" s="3"/>
    </row>
    <row r="622" spans="2:2" s="2" customFormat="1">
      <c r="B622" s="3"/>
    </row>
    <row r="623" spans="2:2" s="2" customFormat="1">
      <c r="B623" s="3"/>
    </row>
    <row r="624" spans="2:2" s="2" customFormat="1">
      <c r="B624" s="3"/>
    </row>
    <row r="625" spans="2:2" s="2" customFormat="1">
      <c r="B625" s="3"/>
    </row>
    <row r="626" spans="2:2" s="2" customFormat="1">
      <c r="B626" s="3"/>
    </row>
    <row r="627" spans="2:2" s="2" customFormat="1">
      <c r="B627" s="3"/>
    </row>
    <row r="628" spans="2:2" s="2" customFormat="1">
      <c r="B628" s="3"/>
    </row>
    <row r="629" spans="2:2" s="2" customFormat="1">
      <c r="B629" s="3"/>
    </row>
    <row r="630" spans="2:2" s="2" customFormat="1">
      <c r="B630" s="3"/>
    </row>
    <row r="631" spans="2:2" s="2" customFormat="1">
      <c r="B631" s="3"/>
    </row>
    <row r="632" spans="2:2" s="2" customFormat="1">
      <c r="B632" s="3"/>
    </row>
    <row r="633" spans="2:2" s="2" customFormat="1">
      <c r="B633" s="3"/>
    </row>
    <row r="634" spans="2:2" s="2" customFormat="1">
      <c r="B634" s="3"/>
    </row>
    <row r="635" spans="2:2" s="2" customFormat="1">
      <c r="B635" s="3"/>
    </row>
    <row r="636" spans="2:2" s="2" customFormat="1">
      <c r="B636" s="3"/>
    </row>
    <row r="637" spans="2:2" s="2" customFormat="1">
      <c r="B637" s="3"/>
    </row>
    <row r="638" spans="2:2" s="2" customFormat="1">
      <c r="B638" s="3"/>
    </row>
    <row r="639" spans="2:2" s="2" customFormat="1">
      <c r="B639" s="3"/>
    </row>
    <row r="640" spans="2:2" s="2" customFormat="1">
      <c r="B640" s="3"/>
    </row>
    <row r="641" spans="2:2" s="2" customFormat="1">
      <c r="B641" s="3"/>
    </row>
    <row r="642" spans="2:2" s="2" customFormat="1">
      <c r="B642" s="3"/>
    </row>
    <row r="643" spans="2:2" s="2" customFormat="1">
      <c r="B643" s="3"/>
    </row>
    <row r="644" spans="2:2" s="2" customFormat="1">
      <c r="B644" s="3"/>
    </row>
    <row r="645" spans="2:2" s="2" customFormat="1">
      <c r="B645" s="3"/>
    </row>
    <row r="646" spans="2:2" s="2" customFormat="1">
      <c r="B646" s="3"/>
    </row>
    <row r="647" spans="2:2" s="2" customFormat="1">
      <c r="B647" s="3"/>
    </row>
    <row r="648" spans="2:2" s="2" customFormat="1">
      <c r="B648" s="3"/>
    </row>
    <row r="649" spans="2:2" s="2" customFormat="1">
      <c r="B649" s="3"/>
    </row>
    <row r="650" spans="2:2" s="2" customFormat="1">
      <c r="B650" s="3"/>
    </row>
    <row r="651" spans="2:2" s="2" customFormat="1">
      <c r="B651" s="3"/>
    </row>
    <row r="652" spans="2:2" s="2" customFormat="1">
      <c r="B652" s="3"/>
    </row>
    <row r="653" spans="2:2" s="2" customFormat="1">
      <c r="B653" s="3"/>
    </row>
    <row r="654" spans="2:2" s="2" customFormat="1">
      <c r="B654" s="3"/>
    </row>
    <row r="655" spans="2:2" s="2" customFormat="1">
      <c r="B655" s="3"/>
    </row>
    <row r="656" spans="2:2" s="2" customFormat="1">
      <c r="B656" s="3"/>
    </row>
    <row r="657" spans="2:2" s="2" customFormat="1">
      <c r="B657" s="3"/>
    </row>
    <row r="658" spans="2:2" s="2" customFormat="1">
      <c r="B658" s="3"/>
    </row>
    <row r="659" spans="2:2" s="2" customFormat="1">
      <c r="B659" s="3"/>
    </row>
    <row r="660" spans="2:2" s="2" customFormat="1">
      <c r="B660" s="3"/>
    </row>
    <row r="661" spans="2:2" s="2" customFormat="1">
      <c r="B661" s="3"/>
    </row>
    <row r="662" spans="2:2" s="2" customFormat="1">
      <c r="B662" s="3"/>
    </row>
    <row r="663" spans="2:2" s="2" customFormat="1">
      <c r="B663" s="3"/>
    </row>
    <row r="664" spans="2:2" s="2" customFormat="1">
      <c r="B664" s="3"/>
    </row>
    <row r="665" spans="2:2" s="2" customFormat="1">
      <c r="B665" s="3"/>
    </row>
    <row r="666" spans="2:2" s="2" customFormat="1">
      <c r="B666" s="3"/>
    </row>
    <row r="667" spans="2:2" s="2" customFormat="1">
      <c r="B667" s="3"/>
    </row>
    <row r="668" spans="2:2" s="2" customFormat="1">
      <c r="B668" s="3"/>
    </row>
    <row r="669" spans="2:2" s="2" customFormat="1">
      <c r="B669" s="3"/>
    </row>
    <row r="670" spans="2:2" s="2" customFormat="1">
      <c r="B670" s="3"/>
    </row>
    <row r="671" spans="2:2" s="2" customFormat="1">
      <c r="B671" s="3"/>
    </row>
    <row r="672" spans="2:2" s="2" customFormat="1">
      <c r="B672" s="3"/>
    </row>
    <row r="673" spans="2:2" s="2" customFormat="1">
      <c r="B673" s="3"/>
    </row>
    <row r="674" spans="2:2" s="2" customFormat="1">
      <c r="B674" s="3"/>
    </row>
    <row r="675" spans="2:2" s="2" customFormat="1">
      <c r="B675" s="3"/>
    </row>
    <row r="676" spans="2:2" s="2" customFormat="1">
      <c r="B676" s="3"/>
    </row>
    <row r="677" spans="2:2" s="2" customFormat="1">
      <c r="B677" s="3"/>
    </row>
    <row r="678" spans="2:2" s="2" customFormat="1">
      <c r="B678" s="3"/>
    </row>
    <row r="679" spans="2:2" s="2" customFormat="1">
      <c r="B679" s="3"/>
    </row>
    <row r="680" spans="2:2" s="2" customFormat="1">
      <c r="B680" s="3"/>
    </row>
    <row r="681" spans="2:2" s="2" customFormat="1">
      <c r="B681" s="3"/>
    </row>
    <row r="682" spans="2:2" s="2" customFormat="1">
      <c r="B682" s="3"/>
    </row>
    <row r="683" spans="2:2" s="2" customFormat="1">
      <c r="B683" s="3"/>
    </row>
    <row r="684" spans="2:2" s="2" customFormat="1">
      <c r="B684" s="3"/>
    </row>
    <row r="685" spans="2:2" s="2" customFormat="1">
      <c r="B685" s="3"/>
    </row>
    <row r="686" spans="2:2" s="2" customFormat="1">
      <c r="B686" s="3"/>
    </row>
    <row r="687" spans="2:2" s="2" customFormat="1">
      <c r="B687" s="3"/>
    </row>
    <row r="688" spans="2:2" s="2" customFormat="1">
      <c r="B688" s="3"/>
    </row>
    <row r="689" spans="2:2" s="2" customFormat="1">
      <c r="B689" s="3"/>
    </row>
    <row r="690" spans="2:2" s="2" customFormat="1">
      <c r="B690" s="3"/>
    </row>
    <row r="691" spans="2:2" s="2" customFormat="1">
      <c r="B691" s="3"/>
    </row>
    <row r="692" spans="2:2" s="2" customFormat="1">
      <c r="B692" s="3"/>
    </row>
    <row r="693" spans="2:2" s="2" customFormat="1">
      <c r="B693" s="3"/>
    </row>
    <row r="694" spans="2:2" s="2" customFormat="1">
      <c r="B694" s="3"/>
    </row>
    <row r="695" spans="2:2" s="2" customFormat="1">
      <c r="B695" s="3"/>
    </row>
    <row r="696" spans="2:2" s="2" customFormat="1">
      <c r="B696" s="3"/>
    </row>
    <row r="697" spans="2:2" s="2" customFormat="1">
      <c r="B697" s="3"/>
    </row>
    <row r="698" spans="2:2" s="2" customFormat="1">
      <c r="B698" s="3"/>
    </row>
    <row r="699" spans="2:2" s="2" customFormat="1">
      <c r="B699" s="3"/>
    </row>
    <row r="700" spans="2:2" s="2" customFormat="1">
      <c r="B700" s="3"/>
    </row>
    <row r="701" spans="2:2" s="2" customFormat="1">
      <c r="B701" s="3"/>
    </row>
    <row r="702" spans="2:2" s="2" customFormat="1">
      <c r="B702" s="3"/>
    </row>
    <row r="703" spans="2:2" s="2" customFormat="1">
      <c r="B703" s="3"/>
    </row>
    <row r="704" spans="2:2" s="2" customFormat="1">
      <c r="B704" s="3"/>
    </row>
    <row r="705" spans="2:2" s="2" customFormat="1">
      <c r="B705" s="3"/>
    </row>
    <row r="706" spans="2:2" s="2" customFormat="1">
      <c r="B706" s="3"/>
    </row>
    <row r="707" spans="2:2" s="2" customFormat="1">
      <c r="B707" s="3"/>
    </row>
    <row r="708" spans="2:2" s="2" customFormat="1">
      <c r="B708" s="3"/>
    </row>
    <row r="709" spans="2:2" s="2" customFormat="1">
      <c r="B709" s="3"/>
    </row>
    <row r="710" spans="2:2" s="2" customFormat="1">
      <c r="B710" s="3"/>
    </row>
    <row r="711" spans="2:2" s="2" customFormat="1">
      <c r="B711" s="3"/>
    </row>
    <row r="712" spans="2:2" s="2" customFormat="1">
      <c r="B712" s="3"/>
    </row>
    <row r="713" spans="2:2" s="2" customFormat="1">
      <c r="B713" s="3"/>
    </row>
    <row r="714" spans="2:2" s="2" customFormat="1">
      <c r="B714" s="3"/>
    </row>
    <row r="715" spans="2:2" s="2" customFormat="1">
      <c r="B715" s="3"/>
    </row>
    <row r="716" spans="2:2" s="2" customFormat="1">
      <c r="B716" s="3"/>
    </row>
    <row r="717" spans="2:2" s="2" customFormat="1">
      <c r="B717" s="3"/>
    </row>
    <row r="718" spans="2:2" s="2" customFormat="1">
      <c r="B718" s="3"/>
    </row>
    <row r="719" spans="2:2" s="2" customFormat="1">
      <c r="B719" s="3"/>
    </row>
    <row r="720" spans="2:2" s="2" customFormat="1">
      <c r="B720" s="3"/>
    </row>
    <row r="721" spans="2:2" s="2" customFormat="1">
      <c r="B721" s="3"/>
    </row>
    <row r="722" spans="2:2" s="2" customFormat="1">
      <c r="B722" s="3"/>
    </row>
    <row r="723" spans="2:2" s="2" customFormat="1">
      <c r="B723" s="3"/>
    </row>
    <row r="724" spans="2:2" s="2" customFormat="1">
      <c r="B724" s="3"/>
    </row>
    <row r="725" spans="2:2" s="2" customFormat="1">
      <c r="B725" s="3"/>
    </row>
    <row r="726" spans="2:2" s="2" customFormat="1">
      <c r="B726" s="3"/>
    </row>
    <row r="727" spans="2:2" s="2" customFormat="1">
      <c r="B727" s="3"/>
    </row>
    <row r="728" spans="2:2" s="2" customFormat="1">
      <c r="B728" s="3"/>
    </row>
    <row r="729" spans="2:2" s="2" customFormat="1">
      <c r="B729" s="3"/>
    </row>
    <row r="730" spans="2:2" s="2" customFormat="1">
      <c r="B730" s="3"/>
    </row>
    <row r="731" spans="2:2" s="2" customFormat="1">
      <c r="B731" s="3"/>
    </row>
    <row r="732" spans="2:2" s="2" customFormat="1">
      <c r="B732" s="3"/>
    </row>
    <row r="733" spans="2:2" s="2" customFormat="1">
      <c r="B733" s="3"/>
    </row>
    <row r="734" spans="2:2" s="2" customFormat="1">
      <c r="B734" s="3"/>
    </row>
    <row r="735" spans="2:2" s="2" customFormat="1">
      <c r="B735" s="3"/>
    </row>
    <row r="736" spans="2:2" s="2" customFormat="1">
      <c r="B736" s="3"/>
    </row>
    <row r="737" spans="2:2" s="2" customFormat="1">
      <c r="B737" s="3"/>
    </row>
    <row r="738" spans="2:2" s="2" customFormat="1">
      <c r="B738" s="3"/>
    </row>
    <row r="739" spans="2:2" s="2" customFormat="1">
      <c r="B739" s="3"/>
    </row>
    <row r="740" spans="2:2" s="2" customFormat="1">
      <c r="B740" s="3"/>
    </row>
    <row r="741" spans="2:2" s="2" customFormat="1">
      <c r="B741" s="3"/>
    </row>
    <row r="742" spans="2:2" s="2" customFormat="1">
      <c r="B742" s="3"/>
    </row>
    <row r="743" spans="2:2" s="2" customFormat="1">
      <c r="B743" s="3"/>
    </row>
    <row r="744" spans="2:2" s="2" customFormat="1">
      <c r="B744" s="3"/>
    </row>
    <row r="745" spans="2:2" s="2" customFormat="1">
      <c r="B745" s="3"/>
    </row>
    <row r="746" spans="2:2" s="2" customFormat="1">
      <c r="B746" s="3"/>
    </row>
    <row r="747" spans="2:2" s="2" customFormat="1">
      <c r="B747" s="3"/>
    </row>
    <row r="748" spans="2:2" s="2" customFormat="1">
      <c r="B748" s="3"/>
    </row>
    <row r="749" spans="2:2" s="2" customFormat="1">
      <c r="B749" s="3"/>
    </row>
    <row r="750" spans="2:2" s="2" customFormat="1">
      <c r="B750" s="3"/>
    </row>
    <row r="751" spans="2:2" s="2" customFormat="1">
      <c r="B751" s="3"/>
    </row>
    <row r="752" spans="2:2" s="2" customFormat="1">
      <c r="B752" s="3"/>
    </row>
    <row r="753" spans="2:2" s="2" customFormat="1">
      <c r="B753" s="3"/>
    </row>
    <row r="754" spans="2:2" s="2" customFormat="1">
      <c r="B754" s="3"/>
    </row>
    <row r="755" spans="2:2" s="2" customFormat="1">
      <c r="B755" s="3"/>
    </row>
    <row r="756" spans="2:2" s="2" customFormat="1">
      <c r="B756" s="3"/>
    </row>
    <row r="757" spans="2:2" s="2" customFormat="1">
      <c r="B757" s="3"/>
    </row>
    <row r="758" spans="2:2" s="2" customFormat="1">
      <c r="B758" s="3"/>
    </row>
    <row r="759" spans="2:2" s="2" customFormat="1">
      <c r="B759" s="3"/>
    </row>
    <row r="760" spans="2:2" s="2" customFormat="1">
      <c r="B760" s="3"/>
    </row>
    <row r="761" spans="2:2" s="2" customFormat="1">
      <c r="B761" s="3"/>
    </row>
    <row r="762" spans="2:2" s="2" customFormat="1">
      <c r="B762" s="3"/>
    </row>
    <row r="763" spans="2:2" s="2" customFormat="1">
      <c r="B763" s="3"/>
    </row>
    <row r="764" spans="2:2" s="2" customFormat="1">
      <c r="B764" s="3"/>
    </row>
    <row r="765" spans="2:2" s="2" customFormat="1">
      <c r="B765" s="3"/>
    </row>
    <row r="766" spans="2:2" s="2" customFormat="1">
      <c r="B766" s="3"/>
    </row>
    <row r="767" spans="2:2" s="2" customFormat="1">
      <c r="B767" s="3"/>
    </row>
    <row r="768" spans="2:2" s="2" customFormat="1">
      <c r="B768" s="3"/>
    </row>
    <row r="769" spans="2:2" s="2" customFormat="1">
      <c r="B769" s="3"/>
    </row>
    <row r="770" spans="2:2" s="2" customFormat="1">
      <c r="B770" s="3"/>
    </row>
    <row r="771" spans="2:2" s="2" customFormat="1">
      <c r="B771" s="3"/>
    </row>
    <row r="772" spans="2:2" s="2" customFormat="1">
      <c r="B772" s="3"/>
    </row>
    <row r="773" spans="2:2" s="2" customFormat="1">
      <c r="B773" s="3"/>
    </row>
  </sheetData>
  <mergeCells count="93">
    <mergeCell ref="A83:H83"/>
    <mergeCell ref="A76:A78"/>
    <mergeCell ref="E76:E78"/>
    <mergeCell ref="A79:H79"/>
    <mergeCell ref="A80:A82"/>
    <mergeCell ref="E80:E82"/>
    <mergeCell ref="D76:D78"/>
    <mergeCell ref="G76:G78"/>
    <mergeCell ref="H76:H78"/>
    <mergeCell ref="G80:G82"/>
    <mergeCell ref="D80:D82"/>
    <mergeCell ref="F76:F78"/>
    <mergeCell ref="F80:F82"/>
    <mergeCell ref="H80:H82"/>
    <mergeCell ref="A14:H14"/>
    <mergeCell ref="A75:H75"/>
    <mergeCell ref="E65:E70"/>
    <mergeCell ref="E58:E63"/>
    <mergeCell ref="E51:E56"/>
    <mergeCell ref="E44:E49"/>
    <mergeCell ref="A51:A56"/>
    <mergeCell ref="D51:D56"/>
    <mergeCell ref="A57:H57"/>
    <mergeCell ref="A58:A63"/>
    <mergeCell ref="D58:D63"/>
    <mergeCell ref="A64:H64"/>
    <mergeCell ref="A65:A70"/>
    <mergeCell ref="D65:D70"/>
    <mergeCell ref="A71:H71"/>
    <mergeCell ref="A21:H21"/>
    <mergeCell ref="A23:H23"/>
    <mergeCell ref="A24:A28"/>
    <mergeCell ref="D24:D28"/>
    <mergeCell ref="E24:E28"/>
    <mergeCell ref="G24:G28"/>
    <mergeCell ref="H24:H28"/>
    <mergeCell ref="F24:F28"/>
    <mergeCell ref="A9:H9"/>
    <mergeCell ref="A10:A13"/>
    <mergeCell ref="C10:H10"/>
    <mergeCell ref="C11:H11"/>
    <mergeCell ref="C12:H12"/>
    <mergeCell ref="C13:H13"/>
    <mergeCell ref="A2:H2"/>
    <mergeCell ref="A3:H3"/>
    <mergeCell ref="C4:H4"/>
    <mergeCell ref="A5:H5"/>
    <mergeCell ref="A6:A8"/>
    <mergeCell ref="C6:H6"/>
    <mergeCell ref="C7:H7"/>
    <mergeCell ref="C8:H8"/>
    <mergeCell ref="A36:H36"/>
    <mergeCell ref="A29:H29"/>
    <mergeCell ref="A30:A35"/>
    <mergeCell ref="D30:D35"/>
    <mergeCell ref="E30:E35"/>
    <mergeCell ref="G30:G35"/>
    <mergeCell ref="H30:H35"/>
    <mergeCell ref="F30:F35"/>
    <mergeCell ref="A15:A20"/>
    <mergeCell ref="C15:H15"/>
    <mergeCell ref="C16:H16"/>
    <mergeCell ref="C17:H17"/>
    <mergeCell ref="C18:H18"/>
    <mergeCell ref="C19:H19"/>
    <mergeCell ref="C20:H20"/>
    <mergeCell ref="A37:A42"/>
    <mergeCell ref="G37:G42"/>
    <mergeCell ref="H37:H42"/>
    <mergeCell ref="E37:E42"/>
    <mergeCell ref="D72:D74"/>
    <mergeCell ref="A72:A74"/>
    <mergeCell ref="E72:E74"/>
    <mergeCell ref="G72:G74"/>
    <mergeCell ref="H72:H74"/>
    <mergeCell ref="H51:H56"/>
    <mergeCell ref="G58:G63"/>
    <mergeCell ref="H58:H63"/>
    <mergeCell ref="G65:G70"/>
    <mergeCell ref="H65:H70"/>
    <mergeCell ref="F72:F74"/>
    <mergeCell ref="F37:F42"/>
    <mergeCell ref="F44:F49"/>
    <mergeCell ref="F51:F56"/>
    <mergeCell ref="F58:F63"/>
    <mergeCell ref="F65:F70"/>
    <mergeCell ref="A43:H43"/>
    <mergeCell ref="A44:A49"/>
    <mergeCell ref="D44:D49"/>
    <mergeCell ref="A50:H50"/>
    <mergeCell ref="G44:G49"/>
    <mergeCell ref="H44:H49"/>
    <mergeCell ref="G51:G56"/>
  </mergeCells>
  <conditionalFormatting sqref="E24">
    <cfRule type="containsText" dxfId="3571" priority="59" operator="containsText" text="N">
      <formula>NOT(ISERROR(SEARCH("N",E24)))</formula>
    </cfRule>
    <cfRule type="containsText" dxfId="3570" priority="58" operator="containsText" text="F">
      <formula>NOT(ISERROR(SEARCH("F",E24)))</formula>
    </cfRule>
    <cfRule type="containsText" dxfId="3569" priority="57" operator="containsText" text="B">
      <formula>NOT(ISERROR(SEARCH("B",E24)))</formula>
    </cfRule>
    <cfRule type="containsText" dxfId="3568" priority="56" operator="containsText" text="P">
      <formula>NOT(ISERROR(SEARCH("P",E24)))</formula>
    </cfRule>
    <cfRule type="containsText" dxfId="3567" priority="55" operator="containsText" text="T">
      <formula>NOT(ISERROR(SEARCH("T",E24)))</formula>
    </cfRule>
    <cfRule type="containsText" dxfId="3566" priority="60" operator="containsText" text="R">
      <formula>NOT(ISERROR(SEARCH("R",E24)))</formula>
    </cfRule>
  </conditionalFormatting>
  <conditionalFormatting sqref="E30">
    <cfRule type="containsText" dxfId="3565" priority="53" operator="containsText" text="N">
      <formula>NOT(ISERROR(SEARCH("N",E30)))</formula>
    </cfRule>
    <cfRule type="containsText" dxfId="3564" priority="54" operator="containsText" text="R">
      <formula>NOT(ISERROR(SEARCH("R",E30)))</formula>
    </cfRule>
    <cfRule type="containsText" dxfId="3563" priority="52" operator="containsText" text="F">
      <formula>NOT(ISERROR(SEARCH("F",E30)))</formula>
    </cfRule>
    <cfRule type="containsText" dxfId="3562" priority="51" operator="containsText" text="B">
      <formula>NOT(ISERROR(SEARCH("B",E30)))</formula>
    </cfRule>
    <cfRule type="containsText" dxfId="3561" priority="50" operator="containsText" text="P">
      <formula>NOT(ISERROR(SEARCH("P",E30)))</formula>
    </cfRule>
    <cfRule type="containsText" dxfId="3560" priority="49" operator="containsText" text="T">
      <formula>NOT(ISERROR(SEARCH("T",E30)))</formula>
    </cfRule>
  </conditionalFormatting>
  <conditionalFormatting sqref="E37">
    <cfRule type="containsText" dxfId="3559" priority="43" operator="containsText" text="T">
      <formula>NOT(ISERROR(SEARCH("T",E37)))</formula>
    </cfRule>
    <cfRule type="containsText" dxfId="3558" priority="46" operator="containsText" text="F">
      <formula>NOT(ISERROR(SEARCH("F",E37)))</formula>
    </cfRule>
    <cfRule type="containsText" dxfId="3557" priority="48" operator="containsText" text="R">
      <formula>NOT(ISERROR(SEARCH("R",E37)))</formula>
    </cfRule>
    <cfRule type="containsText" dxfId="3556" priority="47" operator="containsText" text="N">
      <formula>NOT(ISERROR(SEARCH("N",E37)))</formula>
    </cfRule>
    <cfRule type="containsText" dxfId="3555" priority="45" operator="containsText" text="B">
      <formula>NOT(ISERROR(SEARCH("B",E37)))</formula>
    </cfRule>
    <cfRule type="containsText" dxfId="3554" priority="44" operator="containsText" text="P">
      <formula>NOT(ISERROR(SEARCH("P",E37)))</formula>
    </cfRule>
  </conditionalFormatting>
  <conditionalFormatting sqref="E44">
    <cfRule type="containsText" dxfId="3553" priority="42" operator="containsText" text="R">
      <formula>NOT(ISERROR(SEARCH("R",E44)))</formula>
    </cfRule>
    <cfRule type="containsText" dxfId="3552" priority="41" operator="containsText" text="N">
      <formula>NOT(ISERROR(SEARCH("N",E44)))</formula>
    </cfRule>
    <cfRule type="containsText" dxfId="3551" priority="40" operator="containsText" text="F">
      <formula>NOT(ISERROR(SEARCH("F",E44)))</formula>
    </cfRule>
    <cfRule type="containsText" dxfId="3550" priority="39" operator="containsText" text="B">
      <formula>NOT(ISERROR(SEARCH("B",E44)))</formula>
    </cfRule>
    <cfRule type="containsText" dxfId="3549" priority="37" operator="containsText" text="T">
      <formula>NOT(ISERROR(SEARCH("T",E44)))</formula>
    </cfRule>
    <cfRule type="containsText" dxfId="3548" priority="38" operator="containsText" text="P">
      <formula>NOT(ISERROR(SEARCH("P",E44)))</formula>
    </cfRule>
  </conditionalFormatting>
  <conditionalFormatting sqref="E51">
    <cfRule type="containsText" dxfId="3547" priority="31" operator="containsText" text="T">
      <formula>NOT(ISERROR(SEARCH("T",E51)))</formula>
    </cfRule>
    <cfRule type="containsText" dxfId="3546" priority="32" operator="containsText" text="P">
      <formula>NOT(ISERROR(SEARCH("P",E51)))</formula>
    </cfRule>
    <cfRule type="containsText" dxfId="3545" priority="33" operator="containsText" text="B">
      <formula>NOT(ISERROR(SEARCH("B",E51)))</formula>
    </cfRule>
    <cfRule type="containsText" dxfId="3544" priority="34" operator="containsText" text="F">
      <formula>NOT(ISERROR(SEARCH("F",E51)))</formula>
    </cfRule>
    <cfRule type="containsText" dxfId="3543" priority="35" operator="containsText" text="N">
      <formula>NOT(ISERROR(SEARCH("N",E51)))</formula>
    </cfRule>
    <cfRule type="containsText" dxfId="3542" priority="36" operator="containsText" text="R">
      <formula>NOT(ISERROR(SEARCH("R",E51)))</formula>
    </cfRule>
  </conditionalFormatting>
  <conditionalFormatting sqref="E58">
    <cfRule type="containsText" dxfId="3541" priority="30" operator="containsText" text="R">
      <formula>NOT(ISERROR(SEARCH("R",E58)))</formula>
    </cfRule>
    <cfRule type="containsText" dxfId="3540" priority="29" operator="containsText" text="N">
      <formula>NOT(ISERROR(SEARCH("N",E58)))</formula>
    </cfRule>
    <cfRule type="containsText" dxfId="3539" priority="28" operator="containsText" text="F">
      <formula>NOT(ISERROR(SEARCH("F",E58)))</formula>
    </cfRule>
    <cfRule type="containsText" dxfId="3538" priority="27" operator="containsText" text="B">
      <formula>NOT(ISERROR(SEARCH("B",E58)))</formula>
    </cfRule>
    <cfRule type="containsText" dxfId="3537" priority="26" operator="containsText" text="P">
      <formula>NOT(ISERROR(SEARCH("P",E58)))</formula>
    </cfRule>
    <cfRule type="containsText" dxfId="3536" priority="25" operator="containsText" text="T">
      <formula>NOT(ISERROR(SEARCH("T",E58)))</formula>
    </cfRule>
  </conditionalFormatting>
  <conditionalFormatting sqref="E65">
    <cfRule type="containsText" dxfId="3535" priority="24" operator="containsText" text="R">
      <formula>NOT(ISERROR(SEARCH("R",E65)))</formula>
    </cfRule>
    <cfRule type="containsText" dxfId="3534" priority="23" operator="containsText" text="N">
      <formula>NOT(ISERROR(SEARCH("N",E65)))</formula>
    </cfRule>
    <cfRule type="containsText" dxfId="3533" priority="22" operator="containsText" text="F">
      <formula>NOT(ISERROR(SEARCH("F",E65)))</formula>
    </cfRule>
    <cfRule type="containsText" dxfId="3532" priority="21" operator="containsText" text="B">
      <formula>NOT(ISERROR(SEARCH("B",E65)))</formula>
    </cfRule>
    <cfRule type="containsText" dxfId="3531" priority="20" operator="containsText" text="P">
      <formula>NOT(ISERROR(SEARCH("P",E65)))</formula>
    </cfRule>
    <cfRule type="containsText" dxfId="3530" priority="19" operator="containsText" text="T">
      <formula>NOT(ISERROR(SEARCH("T",E65)))</formula>
    </cfRule>
  </conditionalFormatting>
  <conditionalFormatting sqref="E72">
    <cfRule type="containsText" dxfId="3529" priority="15" operator="containsText" text="B">
      <formula>NOT(ISERROR(SEARCH("B",E72)))</formula>
    </cfRule>
    <cfRule type="containsText" dxfId="3528" priority="18" operator="containsText" text="R">
      <formula>NOT(ISERROR(SEARCH("R",E72)))</formula>
    </cfRule>
    <cfRule type="containsText" dxfId="3527" priority="17" operator="containsText" text="N">
      <formula>NOT(ISERROR(SEARCH("N",E72)))</formula>
    </cfRule>
    <cfRule type="containsText" dxfId="3526" priority="16" operator="containsText" text="F">
      <formula>NOT(ISERROR(SEARCH("F",E72)))</formula>
    </cfRule>
    <cfRule type="containsText" dxfId="3525" priority="14" operator="containsText" text="P">
      <formula>NOT(ISERROR(SEARCH("P",E72)))</formula>
    </cfRule>
    <cfRule type="containsText" dxfId="3524" priority="13" operator="containsText" text="T">
      <formula>NOT(ISERROR(SEARCH("T",E72)))</formula>
    </cfRule>
  </conditionalFormatting>
  <conditionalFormatting sqref="E76">
    <cfRule type="containsText" dxfId="3523" priority="8" operator="containsText" text="P">
      <formula>NOT(ISERROR(SEARCH("P",E76)))</formula>
    </cfRule>
    <cfRule type="containsText" dxfId="3522" priority="12" operator="containsText" text="R">
      <formula>NOT(ISERROR(SEARCH("R",E76)))</formula>
    </cfRule>
    <cfRule type="containsText" dxfId="3521" priority="11" operator="containsText" text="N">
      <formula>NOT(ISERROR(SEARCH("N",E76)))</formula>
    </cfRule>
    <cfRule type="containsText" dxfId="3520" priority="10" operator="containsText" text="F">
      <formula>NOT(ISERROR(SEARCH("F",E76)))</formula>
    </cfRule>
    <cfRule type="containsText" dxfId="3519" priority="9" operator="containsText" text="B">
      <formula>NOT(ISERROR(SEARCH("B",E76)))</formula>
    </cfRule>
    <cfRule type="containsText" dxfId="3518" priority="7" operator="containsText" text="T">
      <formula>NOT(ISERROR(SEARCH("T",E76)))</formula>
    </cfRule>
  </conditionalFormatting>
  <conditionalFormatting sqref="E80">
    <cfRule type="containsText" dxfId="3517" priority="2" operator="containsText" text="P">
      <formula>NOT(ISERROR(SEARCH("P",E80)))</formula>
    </cfRule>
    <cfRule type="containsText" dxfId="3516" priority="3" operator="containsText" text="B">
      <formula>NOT(ISERROR(SEARCH("B",E80)))</formula>
    </cfRule>
    <cfRule type="containsText" dxfId="3515" priority="4" operator="containsText" text="F">
      <formula>NOT(ISERROR(SEARCH("F",E80)))</formula>
    </cfRule>
    <cfRule type="containsText" dxfId="3514" priority="5" operator="containsText" text="N">
      <formula>NOT(ISERROR(SEARCH("N",E80)))</formula>
    </cfRule>
    <cfRule type="containsText" dxfId="3513" priority="6" operator="containsText" text="R">
      <formula>NOT(ISERROR(SEARCH("R",E80)))</formula>
    </cfRule>
    <cfRule type="containsText" dxfId="3512" priority="1" operator="containsText" text="T">
      <formula>NOT(ISERROR(SEARCH("T",E80)))</formula>
    </cfRule>
  </conditionalFormatting>
  <dataValidations count="1">
    <dataValidation type="list" allowBlank="1" showInputMessage="1" showErrorMessage="1" sqref="E30 E37 E44 E51 E58 E65 E72 E76 E80 E24:E28" xr:uid="{6AC24D2B-74CD-413C-B10C-EC470FDC82BE}">
      <formula1>"N, P, F, T, R, B"</formula1>
    </dataValidation>
  </dataValidations>
  <hyperlinks>
    <hyperlink ref="A1" location="'Regression_ Test_Summary'!A1" display="Back to Summary" xr:uid="{77516550-767C-4DFB-8DB6-3A2C532965E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C658-253A-4BE0-BBD1-8A80C8D43617}">
  <sheetPr>
    <tabColor rgb="FF92D050"/>
  </sheetPr>
  <dimension ref="A1:AL775"/>
  <sheetViews>
    <sheetView showGridLines="0" topLeftCell="A2"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38" width="14.42578125" style="2"/>
    <col min="39" max="16384" width="14.42578125" style="3"/>
  </cols>
  <sheetData>
    <row r="1" spans="1:38" ht="15.75" hidden="1" customHeight="1">
      <c r="A1" s="70" t="s">
        <v>257</v>
      </c>
    </row>
    <row r="2" spans="1:38" s="1" customFormat="1" ht="52.15" customHeight="1">
      <c r="A2" s="459" t="s">
        <v>135</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s="2" customFormat="1" ht="15.75" customHeight="1">
      <c r="A3" s="454" t="s">
        <v>258</v>
      </c>
      <c r="B3" s="454"/>
      <c r="C3" s="454"/>
      <c r="D3" s="454"/>
      <c r="E3" s="454"/>
      <c r="F3" s="454"/>
      <c r="G3" s="454"/>
      <c r="H3" s="454"/>
    </row>
    <row r="4" spans="1:38" s="2" customFormat="1" ht="47.25" customHeight="1">
      <c r="A4" s="356" t="s">
        <v>1</v>
      </c>
      <c r="B4" s="354">
        <v>1</v>
      </c>
      <c r="C4" s="460" t="s">
        <v>3392</v>
      </c>
      <c r="D4" s="461"/>
      <c r="E4" s="461"/>
      <c r="F4" s="461"/>
      <c r="G4" s="461"/>
      <c r="H4" s="461"/>
    </row>
    <row r="5" spans="1:38" s="2" customFormat="1" ht="15.75" customHeight="1"/>
    <row r="6" spans="1:38" s="2" customFormat="1" ht="76.150000000000006" customHeight="1">
      <c r="A6" s="462" t="s">
        <v>4</v>
      </c>
      <c r="B6" s="354">
        <v>1</v>
      </c>
      <c r="C6" s="463" t="s">
        <v>260</v>
      </c>
      <c r="D6" s="463"/>
      <c r="E6" s="463"/>
      <c r="F6" s="463"/>
      <c r="G6" s="463"/>
      <c r="H6" s="463"/>
    </row>
    <row r="7" spans="1:38" s="2" customFormat="1" ht="15.75" customHeight="1">
      <c r="A7" s="462"/>
      <c r="B7" s="354">
        <v>2</v>
      </c>
      <c r="C7" s="463"/>
      <c r="D7" s="464"/>
      <c r="E7" s="464"/>
      <c r="F7" s="464"/>
      <c r="G7" s="464"/>
      <c r="H7" s="464"/>
    </row>
    <row r="8" spans="1:38" s="2" customFormat="1" ht="15.75" customHeight="1">
      <c r="A8" s="462"/>
      <c r="B8" s="354">
        <v>3</v>
      </c>
      <c r="C8" s="463"/>
      <c r="D8" s="464"/>
      <c r="E8" s="464"/>
      <c r="F8" s="464"/>
      <c r="G8" s="464"/>
      <c r="H8" s="464"/>
    </row>
    <row r="9" spans="1:38" s="2" customFormat="1" ht="15.75" customHeight="1"/>
    <row r="10" spans="1:38" s="2" customFormat="1" ht="15.75" customHeight="1">
      <c r="A10" s="455" t="s">
        <v>261</v>
      </c>
      <c r="B10" s="354">
        <v>1</v>
      </c>
      <c r="C10" s="458" t="s">
        <v>262</v>
      </c>
      <c r="D10" s="458"/>
      <c r="E10" s="458"/>
      <c r="F10" s="458"/>
      <c r="G10" s="458"/>
      <c r="H10" s="458"/>
    </row>
    <row r="11" spans="1:38" s="2" customFormat="1" ht="15.75" customHeight="1">
      <c r="A11" s="456"/>
      <c r="B11" s="354">
        <v>2</v>
      </c>
      <c r="C11" s="458"/>
      <c r="D11" s="458"/>
      <c r="E11" s="458"/>
      <c r="F11" s="458"/>
      <c r="G11" s="458"/>
      <c r="H11" s="458"/>
    </row>
    <row r="12" spans="1:38" s="2" customFormat="1" ht="15.75" customHeight="1">
      <c r="A12" s="456"/>
      <c r="B12" s="354">
        <v>3</v>
      </c>
      <c r="C12" s="458"/>
      <c r="D12" s="458"/>
      <c r="E12" s="458"/>
      <c r="F12" s="458"/>
      <c r="G12" s="458"/>
      <c r="H12" s="458"/>
    </row>
    <row r="13" spans="1:38" s="2" customFormat="1" ht="15.75" customHeight="1">
      <c r="A13" s="457"/>
      <c r="B13" s="354">
        <v>4</v>
      </c>
      <c r="C13" s="458"/>
      <c r="D13" s="458"/>
      <c r="E13" s="458"/>
      <c r="F13" s="458"/>
      <c r="G13" s="458"/>
      <c r="H13" s="458"/>
    </row>
    <row r="14" spans="1:38" s="2" customFormat="1" ht="15.75" customHeight="1"/>
    <row r="15" spans="1:38" s="2" customFormat="1" ht="15.75" customHeight="1">
      <c r="A15" s="478" t="s">
        <v>8</v>
      </c>
      <c r="B15" s="181" t="s">
        <v>9</v>
      </c>
      <c r="C15" s="481" t="s">
        <v>10</v>
      </c>
      <c r="D15" s="482"/>
      <c r="E15" s="482"/>
      <c r="F15" s="482"/>
      <c r="G15" s="482"/>
      <c r="H15" s="482"/>
    </row>
    <row r="16" spans="1:3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691"/>
      <c r="B23" s="846"/>
      <c r="C23" s="846"/>
      <c r="D23" s="692"/>
      <c r="E23" s="692"/>
      <c r="F23" s="692"/>
      <c r="G23" s="692"/>
      <c r="H23" s="693"/>
    </row>
    <row r="24" spans="1:8" s="2" customFormat="1" ht="20.25" customHeight="1">
      <c r="A24" s="1207" t="s">
        <v>3393</v>
      </c>
      <c r="B24" s="186">
        <v>1</v>
      </c>
      <c r="C24" s="188" t="s">
        <v>270</v>
      </c>
      <c r="D24" s="808" t="s">
        <v>1389</v>
      </c>
      <c r="E24" s="470" t="s">
        <v>9</v>
      </c>
      <c r="F24" s="753" t="s">
        <v>1993</v>
      </c>
      <c r="G24" s="472" t="s">
        <v>207</v>
      </c>
      <c r="H24" s="474"/>
    </row>
    <row r="25" spans="1:8" s="2" customFormat="1" ht="20.25" customHeight="1">
      <c r="A25" s="1208"/>
      <c r="B25" s="186">
        <v>2</v>
      </c>
      <c r="C25" s="188"/>
      <c r="D25" s="761"/>
      <c r="E25" s="471"/>
      <c r="F25" s="743"/>
      <c r="G25" s="473"/>
      <c r="H25" s="475"/>
    </row>
    <row r="26" spans="1:8" s="2" customFormat="1" ht="20.25" customHeight="1">
      <c r="A26" s="1208"/>
      <c r="B26" s="186">
        <v>3</v>
      </c>
      <c r="C26" s="188"/>
      <c r="D26" s="761"/>
      <c r="E26" s="471"/>
      <c r="F26" s="743"/>
      <c r="G26" s="473"/>
      <c r="H26" s="475"/>
    </row>
    <row r="27" spans="1:8" s="2" customFormat="1" ht="20.25" customHeight="1">
      <c r="A27" s="1208"/>
      <c r="B27" s="186">
        <v>4</v>
      </c>
      <c r="C27" s="188"/>
      <c r="D27" s="761"/>
      <c r="E27" s="471"/>
      <c r="F27" s="743"/>
      <c r="G27" s="473"/>
      <c r="H27" s="475"/>
    </row>
    <row r="28" spans="1:8" s="2" customFormat="1" ht="20.25" customHeight="1">
      <c r="A28" s="1209"/>
      <c r="B28" s="186">
        <v>5</v>
      </c>
      <c r="C28" s="188"/>
      <c r="D28" s="809"/>
      <c r="E28" s="471"/>
      <c r="F28" s="759"/>
      <c r="G28" s="491"/>
      <c r="H28" s="492"/>
    </row>
    <row r="29" spans="1:8" s="2" customFormat="1">
      <c r="A29" s="466"/>
      <c r="B29" s="810"/>
      <c r="C29" s="810"/>
      <c r="D29" s="466"/>
      <c r="E29" s="466"/>
      <c r="F29" s="466"/>
      <c r="G29" s="466"/>
      <c r="H29" s="466"/>
    </row>
    <row r="30" spans="1:8" s="2" customFormat="1">
      <c r="A30" s="815" t="s">
        <v>3394</v>
      </c>
      <c r="B30" s="186">
        <v>1</v>
      </c>
      <c r="C30" s="188"/>
      <c r="D30" s="808"/>
      <c r="E30" s="470" t="s">
        <v>9</v>
      </c>
      <c r="F30" s="753" t="s">
        <v>1993</v>
      </c>
      <c r="G30" s="498" t="s">
        <v>207</v>
      </c>
      <c r="H30" s="474"/>
    </row>
    <row r="31" spans="1:8" s="2" customFormat="1">
      <c r="A31" s="815"/>
      <c r="B31" s="186">
        <v>2</v>
      </c>
      <c r="C31" s="188"/>
      <c r="D31" s="761"/>
      <c r="E31" s="471"/>
      <c r="F31" s="743"/>
      <c r="G31" s="499"/>
      <c r="H31" s="475"/>
    </row>
    <row r="32" spans="1:8" s="2" customFormat="1">
      <c r="A32" s="815"/>
      <c r="B32" s="186">
        <v>3</v>
      </c>
      <c r="C32" s="188"/>
      <c r="D32" s="761"/>
      <c r="E32" s="471"/>
      <c r="F32" s="743"/>
      <c r="G32" s="499"/>
      <c r="H32" s="475"/>
    </row>
    <row r="33" spans="1:38" s="2" customFormat="1">
      <c r="A33" s="815"/>
      <c r="B33" s="186">
        <v>4</v>
      </c>
      <c r="C33" s="188"/>
      <c r="D33" s="761"/>
      <c r="E33" s="471"/>
      <c r="F33" s="743"/>
      <c r="G33" s="499"/>
      <c r="H33" s="475"/>
    </row>
    <row r="34" spans="1:38" s="2" customFormat="1">
      <c r="A34" s="815"/>
      <c r="B34" s="186">
        <v>5</v>
      </c>
      <c r="C34" s="188"/>
      <c r="D34" s="761"/>
      <c r="E34" s="471"/>
      <c r="F34" s="743"/>
      <c r="G34" s="499"/>
      <c r="H34" s="475"/>
    </row>
    <row r="35" spans="1:38" s="2" customFormat="1">
      <c r="A35" s="815"/>
      <c r="B35" s="186">
        <v>6</v>
      </c>
      <c r="C35" s="188"/>
      <c r="D35" s="809"/>
      <c r="E35" s="471"/>
      <c r="F35" s="759"/>
      <c r="G35" s="509"/>
      <c r="H35" s="492"/>
    </row>
    <row r="36" spans="1:38" s="49" customFormat="1">
      <c r="A36" s="494"/>
      <c r="B36" s="718"/>
      <c r="C36" s="718"/>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row>
    <row r="37" spans="1:38" s="49" customFormat="1">
      <c r="A37" s="495" t="s">
        <v>3395</v>
      </c>
      <c r="B37" s="354">
        <v>1</v>
      </c>
      <c r="C37" s="51"/>
      <c r="D37" s="754"/>
      <c r="E37" s="489" t="s">
        <v>9</v>
      </c>
      <c r="F37" s="736" t="s">
        <v>1993</v>
      </c>
      <c r="G37" s="500" t="s">
        <v>207</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spans="1:38" s="49" customFormat="1">
      <c r="A38" s="495"/>
      <c r="B38" s="354">
        <v>2</v>
      </c>
      <c r="C38" s="51"/>
      <c r="D38" s="755"/>
      <c r="E38" s="490"/>
      <c r="F38" s="737"/>
      <c r="G38" s="501"/>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row>
    <row r="39" spans="1:38" s="49" customFormat="1">
      <c r="A39" s="495"/>
      <c r="B39" s="354">
        <v>3</v>
      </c>
      <c r="C39" s="51"/>
      <c r="D39" s="755"/>
      <c r="E39" s="490"/>
      <c r="F39" s="737"/>
      <c r="G39" s="501"/>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row>
    <row r="40" spans="1:38" s="49" customFormat="1">
      <c r="A40" s="495"/>
      <c r="B40" s="354">
        <v>4</v>
      </c>
      <c r="C40" s="51"/>
      <c r="D40" s="755"/>
      <c r="E40" s="490"/>
      <c r="F40" s="737"/>
      <c r="G40" s="501"/>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row>
    <row r="41" spans="1:38" s="49" customFormat="1">
      <c r="A41" s="495"/>
      <c r="B41" s="354">
        <v>5</v>
      </c>
      <c r="C41" s="52"/>
      <c r="D41" s="755"/>
      <c r="E41" s="490"/>
      <c r="F41" s="737"/>
      <c r="G41" s="501"/>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row>
    <row r="42" spans="1:38" s="49" customFormat="1">
      <c r="A42" s="495"/>
      <c r="B42" s="374">
        <v>6</v>
      </c>
      <c r="C42" s="51"/>
      <c r="D42" s="755"/>
      <c r="E42" s="490"/>
      <c r="F42" s="737"/>
      <c r="G42" s="501"/>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row>
    <row r="43" spans="1:38" s="49" customFormat="1">
      <c r="A43" s="495"/>
      <c r="B43" s="50">
        <v>7</v>
      </c>
      <c r="C43" s="52"/>
      <c r="D43" s="755"/>
      <c r="E43" s="490"/>
      <c r="F43" s="737"/>
      <c r="G43" s="501"/>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row>
    <row r="44" spans="1:38" s="49" customFormat="1">
      <c r="A44" s="495"/>
      <c r="B44" s="50">
        <v>8</v>
      </c>
      <c r="C44" s="48"/>
      <c r="D44" s="755"/>
      <c r="E44" s="490"/>
      <c r="F44" s="737"/>
      <c r="G44" s="501"/>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row>
    <row r="45" spans="1:38" s="49" customFormat="1">
      <c r="A45" s="495"/>
      <c r="B45" s="50">
        <v>9</v>
      </c>
      <c r="C45" s="53"/>
      <c r="D45" s="755"/>
      <c r="E45" s="490"/>
      <c r="F45" s="737"/>
      <c r="G45" s="501"/>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row>
    <row r="46" spans="1:38" s="49" customFormat="1">
      <c r="A46" s="495"/>
      <c r="B46" s="50">
        <v>10</v>
      </c>
      <c r="C46" s="53"/>
      <c r="D46" s="755"/>
      <c r="E46" s="490"/>
      <c r="F46" s="737"/>
      <c r="G46" s="501"/>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row>
    <row r="47" spans="1:38" s="49" customFormat="1">
      <c r="A47" s="495"/>
      <c r="B47" s="50">
        <v>11</v>
      </c>
      <c r="C47" s="53"/>
      <c r="D47" s="755"/>
      <c r="E47" s="490"/>
      <c r="F47" s="737"/>
      <c r="G47" s="501"/>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row>
    <row r="48" spans="1:38" s="49" customFormat="1">
      <c r="A48" s="495"/>
      <c r="B48" s="50">
        <v>12</v>
      </c>
      <c r="C48" s="52"/>
      <c r="D48" s="756"/>
      <c r="E48" s="490"/>
      <c r="F48" s="738"/>
      <c r="G48" s="510"/>
      <c r="H48" s="510"/>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row>
    <row r="49" spans="1:38" s="49" customFormat="1">
      <c r="A49" s="494"/>
      <c r="B49" s="494"/>
      <c r="C49" s="494"/>
      <c r="D49" s="494"/>
      <c r="E49" s="494"/>
      <c r="F49" s="494"/>
      <c r="G49" s="494"/>
      <c r="H49" s="49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row>
    <row r="50" spans="1:38" s="49" customFormat="1" ht="18.75" customHeight="1">
      <c r="A50" s="495" t="s">
        <v>3396</v>
      </c>
      <c r="B50" s="354">
        <v>1</v>
      </c>
      <c r="C50" s="48"/>
      <c r="D50" s="533"/>
      <c r="E50" s="470" t="s">
        <v>9</v>
      </c>
      <c r="F50" s="753" t="s">
        <v>1993</v>
      </c>
      <c r="G50" s="498" t="s">
        <v>207</v>
      </c>
      <c r="H50" s="500"/>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row>
    <row r="51" spans="1:38" s="49" customFormat="1" ht="18.75" customHeight="1">
      <c r="A51" s="495"/>
      <c r="B51" s="354">
        <v>2</v>
      </c>
      <c r="C51" s="48"/>
      <c r="D51" s="533"/>
      <c r="E51" s="471"/>
      <c r="F51" s="743"/>
      <c r="G51" s="499"/>
      <c r="H51" s="50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row>
    <row r="52" spans="1:38" s="49" customFormat="1" ht="18.75" customHeight="1">
      <c r="A52" s="495"/>
      <c r="B52" s="354">
        <v>3</v>
      </c>
      <c r="C52" s="48"/>
      <c r="D52" s="533"/>
      <c r="E52" s="471"/>
      <c r="F52" s="743"/>
      <c r="G52" s="499"/>
      <c r="H52" s="50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row>
    <row r="53" spans="1:38" s="49" customFormat="1" ht="18.75" customHeight="1">
      <c r="A53" s="495"/>
      <c r="B53" s="354">
        <v>4</v>
      </c>
      <c r="C53" s="48"/>
      <c r="D53" s="533"/>
      <c r="E53" s="471"/>
      <c r="F53" s="743"/>
      <c r="G53" s="499"/>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row>
    <row r="54" spans="1:38" s="49" customFormat="1" ht="18.75" customHeight="1">
      <c r="A54" s="495"/>
      <c r="B54" s="354">
        <v>5</v>
      </c>
      <c r="C54" s="48"/>
      <c r="D54" s="533"/>
      <c r="E54" s="471"/>
      <c r="F54" s="743"/>
      <c r="G54" s="499"/>
      <c r="H54" s="501"/>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row>
    <row r="55" spans="1:38" s="49" customFormat="1" ht="18.75" customHeight="1">
      <c r="A55" s="495"/>
      <c r="B55" s="374">
        <v>6</v>
      </c>
      <c r="C55" s="48"/>
      <c r="D55" s="533"/>
      <c r="E55" s="471"/>
      <c r="F55" s="759"/>
      <c r="G55" s="509"/>
      <c r="H55" s="510"/>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row>
    <row r="56" spans="1:38" s="49" customFormat="1">
      <c r="A56" s="494"/>
      <c r="B56" s="494"/>
      <c r="C56" s="494"/>
      <c r="D56" s="494"/>
      <c r="E56" s="494"/>
      <c r="F56" s="494"/>
      <c r="G56" s="494"/>
      <c r="H56" s="49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row>
    <row r="57" spans="1:38" s="49" customFormat="1" ht="27.75" customHeight="1">
      <c r="A57" s="495" t="s">
        <v>3397</v>
      </c>
      <c r="B57" s="354">
        <v>1</v>
      </c>
      <c r="C57" s="48"/>
      <c r="D57" s="533"/>
      <c r="E57" s="470" t="s">
        <v>9</v>
      </c>
      <c r="F57" s="753" t="s">
        <v>1993</v>
      </c>
      <c r="G57" s="498" t="s">
        <v>207</v>
      </c>
      <c r="H57" s="500"/>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row>
    <row r="58" spans="1:38" s="49" customFormat="1" ht="27.75" customHeight="1">
      <c r="A58" s="495"/>
      <c r="B58" s="354">
        <v>2</v>
      </c>
      <c r="C58" s="48"/>
      <c r="D58" s="533"/>
      <c r="E58" s="471"/>
      <c r="F58" s="743"/>
      <c r="G58" s="499"/>
      <c r="H58" s="50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row>
    <row r="59" spans="1:38" s="49" customFormat="1" ht="27.75" customHeight="1">
      <c r="A59" s="495"/>
      <c r="B59" s="354">
        <v>3</v>
      </c>
      <c r="C59" s="48"/>
      <c r="D59" s="533"/>
      <c r="E59" s="471"/>
      <c r="F59" s="743"/>
      <c r="G59" s="499"/>
      <c r="H59" s="501"/>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row>
    <row r="60" spans="1:38" s="49" customFormat="1" ht="27.75" customHeight="1">
      <c r="A60" s="495"/>
      <c r="B60" s="354">
        <v>4</v>
      </c>
      <c r="C60" s="48"/>
      <c r="D60" s="533"/>
      <c r="E60" s="471"/>
      <c r="F60" s="743"/>
      <c r="G60" s="499"/>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row>
    <row r="61" spans="1:38" s="49" customFormat="1" ht="27.75" customHeight="1">
      <c r="A61" s="495"/>
      <c r="B61" s="354">
        <v>5</v>
      </c>
      <c r="C61" s="48"/>
      <c r="D61" s="533"/>
      <c r="E61" s="471"/>
      <c r="F61" s="743"/>
      <c r="G61" s="499"/>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row>
    <row r="62" spans="1:38" s="49" customFormat="1" ht="27.75" customHeight="1">
      <c r="A62" s="495"/>
      <c r="B62" s="374">
        <v>6</v>
      </c>
      <c r="C62" s="48"/>
      <c r="D62" s="533"/>
      <c r="E62" s="471"/>
      <c r="F62" s="759"/>
      <c r="G62" s="509"/>
      <c r="H62" s="510"/>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row>
    <row r="63" spans="1:38" s="49" customFormat="1">
      <c r="A63" s="494"/>
      <c r="B63" s="494"/>
      <c r="C63" s="494"/>
      <c r="D63" s="494"/>
      <c r="E63" s="494"/>
      <c r="F63" s="494"/>
      <c r="G63" s="494"/>
      <c r="H63" s="494"/>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row>
    <row r="64" spans="1:38" s="49" customFormat="1" ht="29.25" customHeight="1">
      <c r="A64" s="495" t="s">
        <v>3398</v>
      </c>
      <c r="B64" s="354">
        <v>1</v>
      </c>
      <c r="C64" s="48"/>
      <c r="D64" s="533"/>
      <c r="E64" s="470" t="s">
        <v>9</v>
      </c>
      <c r="F64" s="753" t="s">
        <v>1993</v>
      </c>
      <c r="G64" s="498" t="s">
        <v>207</v>
      </c>
      <c r="H64" s="50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spans="1:38" s="49" customFormat="1" ht="29.25" customHeight="1">
      <c r="A65" s="495"/>
      <c r="B65" s="354">
        <v>2</v>
      </c>
      <c r="C65" s="48"/>
      <c r="D65" s="533"/>
      <c r="E65" s="471"/>
      <c r="F65" s="743"/>
      <c r="G65" s="499"/>
      <c r="H65" s="50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1:38" s="49" customFormat="1" ht="29.25" customHeight="1">
      <c r="A66" s="495"/>
      <c r="B66" s="354">
        <v>3</v>
      </c>
      <c r="C66" s="48"/>
      <c r="D66" s="533"/>
      <c r="E66" s="471"/>
      <c r="F66" s="743"/>
      <c r="G66" s="499"/>
      <c r="H66" s="501"/>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1:38" s="49" customFormat="1" ht="29.25" customHeight="1">
      <c r="A67" s="495"/>
      <c r="B67" s="354">
        <v>4</v>
      </c>
      <c r="C67" s="48"/>
      <c r="D67" s="533"/>
      <c r="E67" s="471"/>
      <c r="F67" s="743"/>
      <c r="G67" s="499"/>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row>
    <row r="68" spans="1:38" s="49" customFormat="1" ht="29.25" customHeight="1">
      <c r="A68" s="495"/>
      <c r="B68" s="354">
        <v>5</v>
      </c>
      <c r="C68" s="48"/>
      <c r="D68" s="533"/>
      <c r="E68" s="471"/>
      <c r="F68" s="743"/>
      <c r="G68" s="499"/>
      <c r="H68" s="50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row>
    <row r="69" spans="1:38" s="49" customFormat="1" ht="29.25" customHeight="1">
      <c r="A69" s="495"/>
      <c r="B69" s="374">
        <v>6</v>
      </c>
      <c r="C69" s="48"/>
      <c r="D69" s="533"/>
      <c r="E69" s="471"/>
      <c r="F69" s="759"/>
      <c r="G69" s="509"/>
      <c r="H69" s="510"/>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row>
    <row r="70" spans="1:38" s="49" customFormat="1">
      <c r="A70" s="494"/>
      <c r="B70" s="494"/>
      <c r="C70" s="494"/>
      <c r="D70" s="494"/>
      <c r="E70" s="494"/>
      <c r="F70" s="494"/>
      <c r="G70" s="494"/>
      <c r="H70" s="494"/>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row>
    <row r="71" spans="1:38" s="49" customFormat="1">
      <c r="A71" s="495" t="s">
        <v>3399</v>
      </c>
      <c r="B71" s="354">
        <v>1</v>
      </c>
      <c r="C71" s="48"/>
      <c r="D71" s="533"/>
      <c r="E71" s="470" t="s">
        <v>9</v>
      </c>
      <c r="F71" s="753" t="s">
        <v>1993</v>
      </c>
      <c r="G71" s="498" t="s">
        <v>207</v>
      </c>
      <c r="H71" s="500"/>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row>
    <row r="72" spans="1:38" s="49" customFormat="1">
      <c r="A72" s="495"/>
      <c r="B72" s="354">
        <v>2</v>
      </c>
      <c r="C72" s="48"/>
      <c r="D72" s="533"/>
      <c r="E72" s="471"/>
      <c r="F72" s="743"/>
      <c r="G72" s="499"/>
      <c r="H72" s="501"/>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row>
    <row r="73" spans="1:38" s="49" customFormat="1">
      <c r="A73" s="495"/>
      <c r="B73" s="354">
        <v>3</v>
      </c>
      <c r="C73" s="48"/>
      <c r="D73" s="533"/>
      <c r="E73" s="471"/>
      <c r="F73" s="743"/>
      <c r="G73" s="499"/>
      <c r="H73" s="501"/>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row>
    <row r="74" spans="1:38" s="49" customFormat="1">
      <c r="A74" s="495"/>
      <c r="B74" s="354">
        <v>4</v>
      </c>
      <c r="C74" s="48"/>
      <c r="D74" s="533"/>
      <c r="E74" s="471"/>
      <c r="F74" s="743"/>
      <c r="G74" s="499"/>
      <c r="H74" s="501"/>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row>
    <row r="75" spans="1:38" s="49" customFormat="1">
      <c r="A75" s="495"/>
      <c r="B75" s="354">
        <v>5</v>
      </c>
      <c r="C75" s="48"/>
      <c r="D75" s="533"/>
      <c r="E75" s="471"/>
      <c r="F75" s="743"/>
      <c r="G75" s="499"/>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row>
    <row r="76" spans="1:38" s="49" customFormat="1" ht="19.899999999999999" customHeight="1">
      <c r="A76" s="495"/>
      <c r="B76" s="374">
        <v>6</v>
      </c>
      <c r="C76" s="48"/>
      <c r="D76" s="533"/>
      <c r="E76" s="471"/>
      <c r="F76" s="759"/>
      <c r="G76" s="509"/>
      <c r="H76" s="510"/>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row>
    <row r="77" spans="1:38" s="49" customFormat="1">
      <c r="A77" s="494"/>
      <c r="B77" s="494"/>
      <c r="C77" s="494"/>
      <c r="D77" s="494"/>
      <c r="E77" s="494"/>
      <c r="F77" s="494"/>
      <c r="G77" s="494"/>
      <c r="H77" s="494"/>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row>
    <row r="78" spans="1:38" s="49" customFormat="1" ht="21.75" customHeight="1">
      <c r="A78" s="495" t="s">
        <v>3400</v>
      </c>
      <c r="B78" s="354">
        <v>1</v>
      </c>
      <c r="C78" s="48"/>
      <c r="D78" s="533"/>
      <c r="E78" s="470" t="s">
        <v>9</v>
      </c>
      <c r="F78" s="753" t="s">
        <v>1993</v>
      </c>
      <c r="G78" s="498" t="s">
        <v>207</v>
      </c>
      <c r="H78" s="50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row>
    <row r="79" spans="1:38" s="49" customFormat="1" ht="21.75" customHeight="1">
      <c r="A79" s="495"/>
      <c r="B79" s="354">
        <v>2</v>
      </c>
      <c r="C79" s="48"/>
      <c r="D79" s="533"/>
      <c r="E79" s="471"/>
      <c r="F79" s="743"/>
      <c r="G79" s="499"/>
      <c r="H79" s="501"/>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row>
    <row r="80" spans="1:38" s="49" customFormat="1" ht="21.75" customHeight="1">
      <c r="A80" s="495"/>
      <c r="B80" s="354">
        <v>3</v>
      </c>
      <c r="C80" s="48"/>
      <c r="D80" s="533"/>
      <c r="E80" s="471"/>
      <c r="F80" s="743"/>
      <c r="G80" s="499"/>
      <c r="H80" s="501"/>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row>
    <row r="81" spans="1:38" s="49" customFormat="1" ht="21.75" customHeight="1">
      <c r="A81" s="495"/>
      <c r="B81" s="354">
        <v>4</v>
      </c>
      <c r="C81" s="48"/>
      <c r="D81" s="533"/>
      <c r="E81" s="471"/>
      <c r="F81" s="743"/>
      <c r="G81" s="499"/>
      <c r="H81" s="501"/>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spans="1:38" s="49" customFormat="1" ht="21.75" customHeight="1">
      <c r="A82" s="495"/>
      <c r="B82" s="354">
        <v>5</v>
      </c>
      <c r="C82" s="48"/>
      <c r="D82" s="533"/>
      <c r="E82" s="471"/>
      <c r="F82" s="743"/>
      <c r="G82" s="499"/>
      <c r="H82" s="501"/>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row>
    <row r="83" spans="1:38" s="49" customFormat="1" ht="21.75" customHeight="1">
      <c r="A83" s="495"/>
      <c r="B83" s="374">
        <v>6</v>
      </c>
      <c r="C83" s="48"/>
      <c r="D83" s="533"/>
      <c r="E83" s="471"/>
      <c r="F83" s="759"/>
      <c r="G83" s="509"/>
      <c r="H83" s="510"/>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row>
    <row r="84" spans="1:38" s="49" customFormat="1">
      <c r="A84" s="494"/>
      <c r="B84" s="494"/>
      <c r="C84" s="494"/>
      <c r="D84" s="494"/>
      <c r="E84" s="494"/>
      <c r="F84" s="494"/>
      <c r="G84" s="494"/>
      <c r="H84" s="494"/>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row>
    <row r="85" spans="1:38" s="49" customFormat="1" ht="15.6" customHeight="1">
      <c r="A85" s="495" t="s">
        <v>3401</v>
      </c>
      <c r="B85" s="354">
        <v>1</v>
      </c>
      <c r="C85" s="48"/>
      <c r="D85" s="533"/>
      <c r="E85" s="470" t="s">
        <v>9</v>
      </c>
      <c r="F85" s="753" t="s">
        <v>1993</v>
      </c>
      <c r="G85" s="498" t="s">
        <v>207</v>
      </c>
      <c r="H85" s="500"/>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s="49" customFormat="1">
      <c r="A86" s="495"/>
      <c r="B86" s="354">
        <v>2</v>
      </c>
      <c r="C86" s="48"/>
      <c r="D86" s="533"/>
      <c r="E86" s="471"/>
      <c r="F86" s="743"/>
      <c r="G86" s="499"/>
      <c r="H86" s="501"/>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s="49" customFormat="1">
      <c r="A87" s="495"/>
      <c r="B87" s="354">
        <v>3</v>
      </c>
      <c r="C87" s="48"/>
      <c r="D87" s="533"/>
      <c r="E87" s="471"/>
      <c r="F87" s="743"/>
      <c r="G87" s="499"/>
      <c r="H87" s="501"/>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s="49" customFormat="1">
      <c r="A88" s="495"/>
      <c r="B88" s="354">
        <v>4</v>
      </c>
      <c r="C88" s="48"/>
      <c r="D88" s="533"/>
      <c r="E88" s="471"/>
      <c r="F88" s="743"/>
      <c r="G88" s="499"/>
      <c r="H88" s="501"/>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s="49" customFormat="1">
      <c r="A89" s="495"/>
      <c r="B89" s="354">
        <v>5</v>
      </c>
      <c r="C89" s="48"/>
      <c r="D89" s="533"/>
      <c r="E89" s="471"/>
      <c r="F89" s="743"/>
      <c r="G89" s="499"/>
      <c r="H89" s="501"/>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s="49" customFormat="1" ht="19.899999999999999" customHeight="1">
      <c r="A90" s="495"/>
      <c r="B90" s="374">
        <v>6</v>
      </c>
      <c r="C90" s="48"/>
      <c r="D90" s="533"/>
      <c r="E90" s="471"/>
      <c r="F90" s="759"/>
      <c r="G90" s="509"/>
      <c r="H90" s="510"/>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s="49" customFormat="1">
      <c r="A91" s="494"/>
      <c r="B91" s="494"/>
      <c r="C91" s="494"/>
      <c r="D91" s="494"/>
      <c r="E91" s="494"/>
      <c r="F91" s="494"/>
      <c r="G91" s="494"/>
      <c r="H91" s="494"/>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s="49" customFormat="1" ht="21" customHeight="1">
      <c r="A92" s="495" t="s">
        <v>3402</v>
      </c>
      <c r="B92" s="354">
        <v>1</v>
      </c>
      <c r="C92" s="48"/>
      <c r="D92" s="533"/>
      <c r="E92" s="470" t="s">
        <v>9</v>
      </c>
      <c r="F92" s="753" t="s">
        <v>1993</v>
      </c>
      <c r="G92" s="498" t="s">
        <v>207</v>
      </c>
      <c r="H92" s="500"/>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s="49" customFormat="1" ht="21" customHeight="1">
      <c r="A93" s="495"/>
      <c r="B93" s="354">
        <v>2</v>
      </c>
      <c r="C93" s="48"/>
      <c r="D93" s="533"/>
      <c r="E93" s="471"/>
      <c r="F93" s="743"/>
      <c r="G93" s="499"/>
      <c r="H93" s="501"/>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s="49" customFormat="1" ht="21" customHeight="1">
      <c r="A94" s="495"/>
      <c r="B94" s="354">
        <v>3</v>
      </c>
      <c r="C94" s="48"/>
      <c r="D94" s="533"/>
      <c r="E94" s="471"/>
      <c r="F94" s="743"/>
      <c r="G94" s="499"/>
      <c r="H94" s="501"/>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s="49" customFormat="1" ht="21" customHeight="1">
      <c r="A95" s="495"/>
      <c r="B95" s="354">
        <v>4</v>
      </c>
      <c r="C95" s="48"/>
      <c r="D95" s="533"/>
      <c r="E95" s="471"/>
      <c r="F95" s="743"/>
      <c r="G95" s="499"/>
      <c r="H95" s="501"/>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s="49" customFormat="1" ht="21" customHeight="1">
      <c r="A96" s="495"/>
      <c r="B96" s="354">
        <v>5</v>
      </c>
      <c r="C96" s="48"/>
      <c r="D96" s="533"/>
      <c r="E96" s="471"/>
      <c r="F96" s="743"/>
      <c r="G96" s="499"/>
      <c r="H96" s="501"/>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s="49" customFormat="1" ht="21" customHeight="1">
      <c r="A97" s="495"/>
      <c r="B97" s="374">
        <v>6</v>
      </c>
      <c r="C97" s="48"/>
      <c r="D97" s="533"/>
      <c r="E97" s="471"/>
      <c r="F97" s="759"/>
      <c r="G97" s="509"/>
      <c r="H97" s="510"/>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s="49" customFormat="1">
      <c r="A98" s="494"/>
      <c r="B98" s="494"/>
      <c r="C98" s="494"/>
      <c r="D98" s="494"/>
      <c r="E98" s="494"/>
      <c r="F98" s="494"/>
      <c r="G98" s="494"/>
      <c r="H98" s="494"/>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s="49" customFormat="1" ht="21.75" customHeight="1">
      <c r="A99" s="495" t="s">
        <v>3403</v>
      </c>
      <c r="B99" s="354">
        <v>1</v>
      </c>
      <c r="C99" s="48"/>
      <c r="D99" s="533"/>
      <c r="E99" s="470" t="s">
        <v>9</v>
      </c>
      <c r="F99" s="753" t="s">
        <v>1993</v>
      </c>
      <c r="G99" s="498" t="s">
        <v>207</v>
      </c>
      <c r="H99" s="500"/>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s="49" customFormat="1" ht="21.75" customHeight="1">
      <c r="A100" s="495"/>
      <c r="B100" s="354">
        <v>2</v>
      </c>
      <c r="C100" s="48"/>
      <c r="D100" s="533"/>
      <c r="E100" s="471"/>
      <c r="F100" s="743"/>
      <c r="G100" s="499"/>
      <c r="H100" s="501"/>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s="49" customFormat="1" ht="21.75" customHeight="1">
      <c r="A101" s="495"/>
      <c r="B101" s="354">
        <v>3</v>
      </c>
      <c r="C101" s="48"/>
      <c r="D101" s="533"/>
      <c r="E101" s="471"/>
      <c r="F101" s="743"/>
      <c r="G101" s="499"/>
      <c r="H101" s="501"/>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s="49" customFormat="1" ht="21.75" customHeight="1">
      <c r="A102" s="495"/>
      <c r="B102" s="354">
        <v>4</v>
      </c>
      <c r="C102" s="48"/>
      <c r="D102" s="533"/>
      <c r="E102" s="471"/>
      <c r="F102" s="743"/>
      <c r="G102" s="499"/>
      <c r="H102" s="501"/>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s="49" customFormat="1" ht="21.75" customHeight="1">
      <c r="A103" s="495"/>
      <c r="B103" s="354">
        <v>5</v>
      </c>
      <c r="C103" s="48"/>
      <c r="D103" s="533"/>
      <c r="E103" s="471"/>
      <c r="F103" s="743"/>
      <c r="G103" s="499"/>
      <c r="H103" s="501"/>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s="49" customFormat="1" ht="21.75" customHeight="1">
      <c r="A104" s="495"/>
      <c r="B104" s="374">
        <v>6</v>
      </c>
      <c r="C104" s="48"/>
      <c r="D104" s="533"/>
      <c r="E104" s="471"/>
      <c r="F104" s="759"/>
      <c r="G104" s="509"/>
      <c r="H104" s="510"/>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s="49" customFormat="1">
      <c r="A105" s="494"/>
      <c r="B105" s="494"/>
      <c r="C105" s="494"/>
      <c r="D105" s="494"/>
      <c r="E105" s="494"/>
      <c r="F105" s="494"/>
      <c r="G105" s="494"/>
      <c r="H105" s="49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s="49" customFormat="1">
      <c r="A106" s="495" t="s">
        <v>3404</v>
      </c>
      <c r="B106" s="354">
        <v>1</v>
      </c>
      <c r="C106" s="48"/>
      <c r="D106" s="533"/>
      <c r="E106" s="470" t="s">
        <v>9</v>
      </c>
      <c r="F106" s="753" t="s">
        <v>1993</v>
      </c>
      <c r="G106" s="498" t="s">
        <v>207</v>
      </c>
      <c r="H106" s="500"/>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s="49" customFormat="1">
      <c r="A107" s="495"/>
      <c r="B107" s="354">
        <v>2</v>
      </c>
      <c r="C107" s="48"/>
      <c r="D107" s="533"/>
      <c r="E107" s="471"/>
      <c r="F107" s="743"/>
      <c r="G107" s="499"/>
      <c r="H107" s="501"/>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s="49" customFormat="1">
      <c r="A108" s="495"/>
      <c r="B108" s="354">
        <v>3</v>
      </c>
      <c r="C108" s="48"/>
      <c r="D108" s="533"/>
      <c r="E108" s="471"/>
      <c r="F108" s="743"/>
      <c r="G108" s="499"/>
      <c r="H108" s="501"/>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s="49" customFormat="1">
      <c r="A109" s="495"/>
      <c r="B109" s="354">
        <v>4</v>
      </c>
      <c r="C109" s="48"/>
      <c r="D109" s="533"/>
      <c r="E109" s="471"/>
      <c r="F109" s="743"/>
      <c r="G109" s="499"/>
      <c r="H109" s="501"/>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s="49" customFormat="1">
      <c r="A110" s="495"/>
      <c r="B110" s="354">
        <v>5</v>
      </c>
      <c r="C110" s="48"/>
      <c r="D110" s="533"/>
      <c r="E110" s="471"/>
      <c r="F110" s="743"/>
      <c r="G110" s="499"/>
      <c r="H110" s="501"/>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s="49" customFormat="1">
      <c r="A111" s="495"/>
      <c r="B111" s="374">
        <v>6</v>
      </c>
      <c r="C111" s="48"/>
      <c r="D111" s="533"/>
      <c r="E111" s="471"/>
      <c r="F111" s="759"/>
      <c r="G111" s="509"/>
      <c r="H111" s="510"/>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s="49" customFormat="1">
      <c r="A112" s="494"/>
      <c r="B112" s="494"/>
      <c r="C112" s="494"/>
      <c r="D112" s="494"/>
      <c r="E112" s="494"/>
      <c r="F112" s="494"/>
      <c r="G112" s="494"/>
      <c r="H112" s="494"/>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s="49" customFormat="1" ht="15.75" customHeight="1">
      <c r="A113" s="495" t="s">
        <v>3405</v>
      </c>
      <c r="B113" s="354">
        <v>1</v>
      </c>
      <c r="C113" s="48"/>
      <c r="D113" s="533"/>
      <c r="E113" s="470" t="s">
        <v>9</v>
      </c>
      <c r="F113" s="753" t="s">
        <v>1993</v>
      </c>
      <c r="G113" s="498" t="s">
        <v>207</v>
      </c>
      <c r="H113" s="500"/>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s="49" customFormat="1">
      <c r="A114" s="495"/>
      <c r="B114" s="354">
        <v>2</v>
      </c>
      <c r="C114" s="48"/>
      <c r="D114" s="533"/>
      <c r="E114" s="471"/>
      <c r="F114" s="743"/>
      <c r="G114" s="499"/>
      <c r="H114" s="501"/>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s="49" customFormat="1">
      <c r="A115" s="495"/>
      <c r="B115" s="354">
        <v>3</v>
      </c>
      <c r="C115" s="48"/>
      <c r="D115" s="533"/>
      <c r="E115" s="471"/>
      <c r="F115" s="743"/>
      <c r="G115" s="499"/>
      <c r="H115" s="501"/>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s="49" customFormat="1">
      <c r="A116" s="495"/>
      <c r="B116" s="354">
        <v>4</v>
      </c>
      <c r="C116" s="48"/>
      <c r="D116" s="533"/>
      <c r="E116" s="471"/>
      <c r="F116" s="743"/>
      <c r="G116" s="499"/>
      <c r="H116" s="501"/>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s="49" customFormat="1">
      <c r="A117" s="495"/>
      <c r="B117" s="354">
        <v>5</v>
      </c>
      <c r="C117" s="48"/>
      <c r="D117" s="533"/>
      <c r="E117" s="471"/>
      <c r="F117" s="743"/>
      <c r="G117" s="499"/>
      <c r="H117" s="501"/>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s="49" customFormat="1">
      <c r="A118" s="495"/>
      <c r="B118" s="374">
        <v>6</v>
      </c>
      <c r="C118" s="48"/>
      <c r="D118" s="533"/>
      <c r="E118" s="471"/>
      <c r="F118" s="759"/>
      <c r="G118" s="509"/>
      <c r="H118" s="510"/>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s="49" customFormat="1">
      <c r="A119" s="494"/>
      <c r="B119" s="494"/>
      <c r="C119" s="494"/>
      <c r="D119" s="494"/>
      <c r="E119" s="494"/>
      <c r="F119" s="494"/>
      <c r="G119" s="494"/>
      <c r="H119" s="49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s="49" customFormat="1">
      <c r="A120" s="495" t="s">
        <v>3406</v>
      </c>
      <c r="B120" s="354">
        <v>1</v>
      </c>
      <c r="C120" s="48"/>
      <c r="D120" s="533"/>
      <c r="E120" s="470" t="s">
        <v>9</v>
      </c>
      <c r="F120" s="753" t="s">
        <v>1993</v>
      </c>
      <c r="G120" s="498" t="s">
        <v>207</v>
      </c>
      <c r="H120" s="500"/>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s="49" customFormat="1">
      <c r="A121" s="495"/>
      <c r="B121" s="354">
        <v>2</v>
      </c>
      <c r="C121" s="48"/>
      <c r="D121" s="533"/>
      <c r="E121" s="471"/>
      <c r="F121" s="743"/>
      <c r="G121" s="499"/>
      <c r="H121" s="501"/>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s="49" customFormat="1">
      <c r="A122" s="495"/>
      <c r="B122" s="354">
        <v>3</v>
      </c>
      <c r="C122" s="48"/>
      <c r="D122" s="533"/>
      <c r="E122" s="471"/>
      <c r="F122" s="743"/>
      <c r="G122" s="499"/>
      <c r="H122" s="501"/>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s="49" customFormat="1">
      <c r="A123" s="495"/>
      <c r="B123" s="354">
        <v>4</v>
      </c>
      <c r="C123" s="48"/>
      <c r="D123" s="533"/>
      <c r="E123" s="471"/>
      <c r="F123" s="743"/>
      <c r="G123" s="499"/>
      <c r="H123" s="501"/>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s="49" customFormat="1">
      <c r="A124" s="495"/>
      <c r="B124" s="354">
        <v>5</v>
      </c>
      <c r="C124" s="48"/>
      <c r="D124" s="533"/>
      <c r="E124" s="471"/>
      <c r="F124" s="743"/>
      <c r="G124" s="499"/>
      <c r="H124" s="501"/>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s="49" customFormat="1">
      <c r="A125" s="495"/>
      <c r="B125" s="374">
        <v>6</v>
      </c>
      <c r="C125" s="48"/>
      <c r="D125" s="533"/>
      <c r="E125" s="471"/>
      <c r="F125" s="759"/>
      <c r="G125" s="509"/>
      <c r="H125" s="510"/>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s="49" customFormat="1">
      <c r="A126" s="494"/>
      <c r="B126" s="494"/>
      <c r="C126" s="494"/>
      <c r="D126" s="494"/>
      <c r="E126" s="494"/>
      <c r="F126" s="494"/>
      <c r="G126" s="494"/>
      <c r="H126" s="49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s="49" customFormat="1" ht="15.75" customHeight="1">
      <c r="A127" s="495" t="s">
        <v>3407</v>
      </c>
      <c r="B127" s="354">
        <v>1</v>
      </c>
      <c r="C127" s="48"/>
      <c r="D127" s="533"/>
      <c r="E127" s="470" t="s">
        <v>9</v>
      </c>
      <c r="F127" s="753" t="s">
        <v>1993</v>
      </c>
      <c r="G127" s="498" t="s">
        <v>207</v>
      </c>
      <c r="H127" s="500"/>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s="49" customFormat="1">
      <c r="A128" s="495"/>
      <c r="B128" s="354">
        <v>2</v>
      </c>
      <c r="C128" s="48"/>
      <c r="D128" s="533"/>
      <c r="E128" s="471"/>
      <c r="F128" s="743"/>
      <c r="G128" s="499"/>
      <c r="H128" s="501"/>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s="49" customFormat="1">
      <c r="A129" s="495"/>
      <c r="B129" s="354">
        <v>3</v>
      </c>
      <c r="C129" s="48"/>
      <c r="D129" s="533"/>
      <c r="E129" s="471"/>
      <c r="F129" s="743"/>
      <c r="G129" s="499"/>
      <c r="H129" s="50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s="49" customFormat="1">
      <c r="A130" s="495"/>
      <c r="B130" s="354">
        <v>4</v>
      </c>
      <c r="C130" s="48"/>
      <c r="D130" s="533"/>
      <c r="E130" s="471"/>
      <c r="F130" s="743"/>
      <c r="G130" s="499"/>
      <c r="H130" s="50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s="49" customFormat="1">
      <c r="A131" s="495"/>
      <c r="B131" s="354">
        <v>5</v>
      </c>
      <c r="C131" s="48"/>
      <c r="D131" s="533"/>
      <c r="E131" s="471"/>
      <c r="F131" s="743"/>
      <c r="G131" s="499"/>
      <c r="H131" s="50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s="49" customFormat="1">
      <c r="A132" s="495"/>
      <c r="B132" s="374">
        <v>6</v>
      </c>
      <c r="C132" s="48"/>
      <c r="D132" s="533"/>
      <c r="E132" s="471"/>
      <c r="F132" s="759"/>
      <c r="G132" s="509"/>
      <c r="H132" s="510"/>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s="49" customFormat="1">
      <c r="A133" s="494"/>
      <c r="B133" s="494"/>
      <c r="C133" s="494"/>
      <c r="D133" s="494"/>
      <c r="E133" s="494"/>
      <c r="F133" s="494"/>
      <c r="G133" s="494"/>
      <c r="H133" s="494"/>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s="49" customFormat="1" ht="15.75" customHeight="1">
      <c r="A134" s="495" t="s">
        <v>3408</v>
      </c>
      <c r="B134" s="354">
        <v>1</v>
      </c>
      <c r="C134" s="48"/>
      <c r="D134" s="533"/>
      <c r="E134" s="470" t="s">
        <v>9</v>
      </c>
      <c r="F134" s="753" t="s">
        <v>1993</v>
      </c>
      <c r="G134" s="498" t="s">
        <v>207</v>
      </c>
      <c r="H134" s="500"/>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s="49" customFormat="1">
      <c r="A135" s="495"/>
      <c r="B135" s="354">
        <v>2</v>
      </c>
      <c r="C135" s="48"/>
      <c r="D135" s="533"/>
      <c r="E135" s="471"/>
      <c r="F135" s="743"/>
      <c r="G135" s="499"/>
      <c r="H135" s="501"/>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s="49" customFormat="1">
      <c r="A136" s="495"/>
      <c r="B136" s="354">
        <v>3</v>
      </c>
      <c r="C136" s="48"/>
      <c r="D136" s="533"/>
      <c r="E136" s="471"/>
      <c r="F136" s="743"/>
      <c r="G136" s="499"/>
      <c r="H136" s="501"/>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s="49" customFormat="1">
      <c r="A137" s="495"/>
      <c r="B137" s="354">
        <v>4</v>
      </c>
      <c r="C137" s="48"/>
      <c r="D137" s="533"/>
      <c r="E137" s="471"/>
      <c r="F137" s="743"/>
      <c r="G137" s="499"/>
      <c r="H137" s="501"/>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s="49" customFormat="1">
      <c r="A138" s="495"/>
      <c r="B138" s="354">
        <v>5</v>
      </c>
      <c r="C138" s="48"/>
      <c r="D138" s="533"/>
      <c r="E138" s="471"/>
      <c r="F138" s="743"/>
      <c r="G138" s="499"/>
      <c r="H138" s="501"/>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s="49" customFormat="1">
      <c r="A139" s="495"/>
      <c r="B139" s="374">
        <v>6</v>
      </c>
      <c r="C139" s="48"/>
      <c r="D139" s="533"/>
      <c r="E139" s="471"/>
      <c r="F139" s="759"/>
      <c r="G139" s="509"/>
      <c r="H139" s="510"/>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s="49" customFormat="1">
      <c r="A140" s="494"/>
      <c r="B140" s="494"/>
      <c r="C140" s="494"/>
      <c r="D140" s="494"/>
      <c r="E140" s="494"/>
      <c r="F140" s="494"/>
      <c r="G140" s="494"/>
      <c r="H140" s="49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s="49" customFormat="1">
      <c r="A141" s="495" t="s">
        <v>3409</v>
      </c>
      <c r="B141" s="354">
        <v>1</v>
      </c>
      <c r="C141" s="48"/>
      <c r="D141" s="533"/>
      <c r="E141" s="470" t="s">
        <v>9</v>
      </c>
      <c r="F141" s="753" t="s">
        <v>1993</v>
      </c>
      <c r="G141" s="498" t="s">
        <v>207</v>
      </c>
      <c r="H141" s="500"/>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s="49" customFormat="1">
      <c r="A142" s="495"/>
      <c r="B142" s="354">
        <v>2</v>
      </c>
      <c r="C142" s="48"/>
      <c r="D142" s="533"/>
      <c r="E142" s="471"/>
      <c r="F142" s="743"/>
      <c r="G142" s="499"/>
      <c r="H142" s="501"/>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s="49" customFormat="1">
      <c r="A143" s="495"/>
      <c r="B143" s="354">
        <v>3</v>
      </c>
      <c r="C143" s="48"/>
      <c r="D143" s="533"/>
      <c r="E143" s="471"/>
      <c r="F143" s="743"/>
      <c r="G143" s="499"/>
      <c r="H143" s="501"/>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s="49" customFormat="1">
      <c r="A144" s="495"/>
      <c r="B144" s="354">
        <v>4</v>
      </c>
      <c r="C144" s="48"/>
      <c r="D144" s="533"/>
      <c r="E144" s="471"/>
      <c r="F144" s="743"/>
      <c r="G144" s="499"/>
      <c r="H144" s="501"/>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s="49" customFormat="1">
      <c r="A145" s="495"/>
      <c r="B145" s="354">
        <v>5</v>
      </c>
      <c r="C145" s="48"/>
      <c r="D145" s="533"/>
      <c r="E145" s="471"/>
      <c r="F145" s="743"/>
      <c r="G145" s="499"/>
      <c r="H145" s="501"/>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s="49" customFormat="1">
      <c r="A146" s="495"/>
      <c r="B146" s="374">
        <v>6</v>
      </c>
      <c r="C146" s="48"/>
      <c r="D146" s="533"/>
      <c r="E146" s="471"/>
      <c r="F146" s="759"/>
      <c r="G146" s="509"/>
      <c r="H146" s="510"/>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s="49" customFormat="1">
      <c r="A147" s="494"/>
      <c r="B147" s="494"/>
      <c r="C147" s="494"/>
      <c r="D147" s="494"/>
      <c r="E147" s="494"/>
      <c r="F147" s="494"/>
      <c r="G147" s="494"/>
      <c r="H147" s="49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s="49" customFormat="1">
      <c r="A148" s="495" t="s">
        <v>3410</v>
      </c>
      <c r="B148" s="354">
        <v>1</v>
      </c>
      <c r="C148" s="48"/>
      <c r="D148" s="533"/>
      <c r="E148" s="470" t="s">
        <v>9</v>
      </c>
      <c r="F148" s="753" t="s">
        <v>1993</v>
      </c>
      <c r="G148" s="498" t="s">
        <v>207</v>
      </c>
      <c r="H148" s="500"/>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s="49" customFormat="1">
      <c r="A149" s="495"/>
      <c r="B149" s="354">
        <v>2</v>
      </c>
      <c r="C149" s="48"/>
      <c r="D149" s="533"/>
      <c r="E149" s="471"/>
      <c r="F149" s="743"/>
      <c r="G149" s="499"/>
      <c r="H149" s="501"/>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s="49" customFormat="1">
      <c r="A150" s="495"/>
      <c r="B150" s="354">
        <v>3</v>
      </c>
      <c r="C150" s="48"/>
      <c r="D150" s="533"/>
      <c r="E150" s="471"/>
      <c r="F150" s="743"/>
      <c r="G150" s="499"/>
      <c r="H150" s="501"/>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s="49" customFormat="1">
      <c r="A151" s="495"/>
      <c r="B151" s="354">
        <v>4</v>
      </c>
      <c r="C151" s="48"/>
      <c r="D151" s="533"/>
      <c r="E151" s="471"/>
      <c r="F151" s="743"/>
      <c r="G151" s="499"/>
      <c r="H151" s="50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s="49" customFormat="1">
      <c r="A152" s="495"/>
      <c r="B152" s="354">
        <v>5</v>
      </c>
      <c r="C152" s="48"/>
      <c r="D152" s="533"/>
      <c r="E152" s="471"/>
      <c r="F152" s="743"/>
      <c r="G152" s="499"/>
      <c r="H152" s="501"/>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s="49" customFormat="1">
      <c r="A153" s="495"/>
      <c r="B153" s="374">
        <v>6</v>
      </c>
      <c r="C153" s="48"/>
      <c r="D153" s="533"/>
      <c r="E153" s="471"/>
      <c r="F153" s="759"/>
      <c r="G153" s="509"/>
      <c r="H153" s="510"/>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s="49" customFormat="1">
      <c r="A154" s="494"/>
      <c r="B154" s="494"/>
      <c r="C154" s="494"/>
      <c r="D154" s="494"/>
      <c r="E154" s="494"/>
      <c r="F154" s="494"/>
      <c r="G154" s="494"/>
      <c r="H154" s="494"/>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s="49" customFormat="1" ht="21" customHeight="1">
      <c r="A155" s="495" t="s">
        <v>3411</v>
      </c>
      <c r="B155" s="354">
        <v>1</v>
      </c>
      <c r="C155" s="48"/>
      <c r="D155" s="533"/>
      <c r="E155" s="470" t="s">
        <v>9</v>
      </c>
      <c r="F155" s="753" t="s">
        <v>1993</v>
      </c>
      <c r="G155" s="498" t="s">
        <v>207</v>
      </c>
      <c r="H155" s="500"/>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s="49" customFormat="1" ht="21" customHeight="1">
      <c r="A156" s="495"/>
      <c r="B156" s="354">
        <v>2</v>
      </c>
      <c r="C156" s="48"/>
      <c r="D156" s="533"/>
      <c r="E156" s="471"/>
      <c r="F156" s="743"/>
      <c r="G156" s="499"/>
      <c r="H156" s="501"/>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s="49" customFormat="1" ht="21" customHeight="1">
      <c r="A157" s="495"/>
      <c r="B157" s="354">
        <v>3</v>
      </c>
      <c r="C157" s="48"/>
      <c r="D157" s="533"/>
      <c r="E157" s="471"/>
      <c r="F157" s="743"/>
      <c r="G157" s="499"/>
      <c r="H157" s="50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s="49" customFormat="1" ht="21" customHeight="1">
      <c r="A158" s="495"/>
      <c r="B158" s="354">
        <v>4</v>
      </c>
      <c r="C158" s="48"/>
      <c r="D158" s="533"/>
      <c r="E158" s="471"/>
      <c r="F158" s="743"/>
      <c r="G158" s="499"/>
      <c r="H158" s="50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s="49" customFormat="1" ht="21" customHeight="1">
      <c r="A159" s="495"/>
      <c r="B159" s="354">
        <v>5</v>
      </c>
      <c r="C159" s="48"/>
      <c r="D159" s="533"/>
      <c r="E159" s="471"/>
      <c r="F159" s="743"/>
      <c r="G159" s="499"/>
      <c r="H159" s="501"/>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s="49" customFormat="1" ht="21" customHeight="1">
      <c r="A160" s="495"/>
      <c r="B160" s="374">
        <v>6</v>
      </c>
      <c r="C160" s="48"/>
      <c r="D160" s="533"/>
      <c r="E160" s="471"/>
      <c r="F160" s="759"/>
      <c r="G160" s="509"/>
      <c r="H160" s="510"/>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s="49" customFormat="1">
      <c r="A161" s="494"/>
      <c r="B161" s="494"/>
      <c r="C161" s="494"/>
      <c r="D161" s="494"/>
      <c r="E161" s="494"/>
      <c r="F161" s="494"/>
      <c r="G161" s="494"/>
      <c r="H161" s="494"/>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s="49" customFormat="1" ht="20.25" customHeight="1">
      <c r="A162" s="495" t="s">
        <v>3412</v>
      </c>
      <c r="B162" s="354">
        <v>1</v>
      </c>
      <c r="C162" s="48"/>
      <c r="D162" s="533"/>
      <c r="E162" s="470" t="s">
        <v>9</v>
      </c>
      <c r="F162" s="753" t="s">
        <v>1993</v>
      </c>
      <c r="G162" s="498" t="s">
        <v>207</v>
      </c>
      <c r="H162" s="500"/>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s="49" customFormat="1" ht="20.25" customHeight="1">
      <c r="A163" s="495"/>
      <c r="B163" s="354">
        <v>2</v>
      </c>
      <c r="C163" s="48"/>
      <c r="D163" s="533"/>
      <c r="E163" s="471"/>
      <c r="F163" s="743"/>
      <c r="G163" s="499"/>
      <c r="H163" s="501"/>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s="49" customFormat="1" ht="20.25" customHeight="1">
      <c r="A164" s="495"/>
      <c r="B164" s="354">
        <v>3</v>
      </c>
      <c r="C164" s="48"/>
      <c r="D164" s="533"/>
      <c r="E164" s="471"/>
      <c r="F164" s="743"/>
      <c r="G164" s="499"/>
      <c r="H164" s="501"/>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s="49" customFormat="1" ht="20.25" customHeight="1">
      <c r="A165" s="495"/>
      <c r="B165" s="354">
        <v>4</v>
      </c>
      <c r="C165" s="48"/>
      <c r="D165" s="533"/>
      <c r="E165" s="471"/>
      <c r="F165" s="743"/>
      <c r="G165" s="499"/>
      <c r="H165" s="50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s="49" customFormat="1" ht="20.25" customHeight="1">
      <c r="A166" s="495"/>
      <c r="B166" s="354">
        <v>5</v>
      </c>
      <c r="C166" s="48"/>
      <c r="D166" s="533"/>
      <c r="E166" s="471"/>
      <c r="F166" s="743"/>
      <c r="G166" s="499"/>
      <c r="H166" s="501"/>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s="49" customFormat="1" ht="20.25" customHeight="1">
      <c r="A167" s="495"/>
      <c r="B167" s="374">
        <v>6</v>
      </c>
      <c r="C167" s="48"/>
      <c r="D167" s="533"/>
      <c r="E167" s="471"/>
      <c r="F167" s="759"/>
      <c r="G167" s="509"/>
      <c r="H167" s="510"/>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s="49" customFormat="1">
      <c r="A168" s="494"/>
      <c r="B168" s="494"/>
      <c r="C168" s="494"/>
      <c r="D168" s="494"/>
      <c r="E168" s="494"/>
      <c r="F168" s="494"/>
      <c r="G168" s="494"/>
      <c r="H168" s="49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s="2" customFormat="1" ht="18" customHeight="1"/>
    <row r="170" spans="1:38" s="2" customFormat="1"/>
    <row r="171" spans="1:38" s="2" customFormat="1"/>
    <row r="172" spans="1:38" s="2" customFormat="1"/>
    <row r="173" spans="1:38" s="2" customFormat="1"/>
    <row r="174" spans="1:38" s="2" customFormat="1"/>
    <row r="175" spans="1:38" s="2" customFormat="1"/>
    <row r="176" spans="1:38"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sheetData>
  <mergeCells count="160">
    <mergeCell ref="F106:F111"/>
    <mergeCell ref="F113:F118"/>
    <mergeCell ref="F120:F125"/>
    <mergeCell ref="F127:F132"/>
    <mergeCell ref="F134:F139"/>
    <mergeCell ref="F141:F146"/>
    <mergeCell ref="F148:F153"/>
    <mergeCell ref="F155:F160"/>
    <mergeCell ref="F162:F167"/>
    <mergeCell ref="A112:H112"/>
    <mergeCell ref="A113:A118"/>
    <mergeCell ref="D113:D118"/>
    <mergeCell ref="E113:E118"/>
    <mergeCell ref="A119:H119"/>
    <mergeCell ref="A120:A125"/>
    <mergeCell ref="D120:D125"/>
    <mergeCell ref="E120:E125"/>
    <mergeCell ref="A140:H140"/>
    <mergeCell ref="A141:A146"/>
    <mergeCell ref="D141:D146"/>
    <mergeCell ref="E141:E146"/>
    <mergeCell ref="A148:A153"/>
    <mergeCell ref="D148:D153"/>
    <mergeCell ref="E148:E153"/>
    <mergeCell ref="F57:F62"/>
    <mergeCell ref="F64:F69"/>
    <mergeCell ref="F71:F76"/>
    <mergeCell ref="F78:F83"/>
    <mergeCell ref="F85:F90"/>
    <mergeCell ref="F92:F97"/>
    <mergeCell ref="F99:F104"/>
    <mergeCell ref="A56:H56"/>
    <mergeCell ref="A57:A62"/>
    <mergeCell ref="D57:D62"/>
    <mergeCell ref="E57:E62"/>
    <mergeCell ref="A63:H63"/>
    <mergeCell ref="A64:A69"/>
    <mergeCell ref="D64:D69"/>
    <mergeCell ref="E64:E69"/>
    <mergeCell ref="G64:G69"/>
    <mergeCell ref="H64:H69"/>
    <mergeCell ref="G57:G62"/>
    <mergeCell ref="H57:H62"/>
    <mergeCell ref="A84:H84"/>
    <mergeCell ref="A85:A90"/>
    <mergeCell ref="D85:D90"/>
    <mergeCell ref="E85:E90"/>
    <mergeCell ref="A91:H91"/>
    <mergeCell ref="A2:H2"/>
    <mergeCell ref="A3:H3"/>
    <mergeCell ref="C4:H4"/>
    <mergeCell ref="A6:A8"/>
    <mergeCell ref="C6:H6"/>
    <mergeCell ref="C7:H7"/>
    <mergeCell ref="C8:H8"/>
    <mergeCell ref="A15:A20"/>
    <mergeCell ref="A10:A13"/>
    <mergeCell ref="C10:H10"/>
    <mergeCell ref="C11:H11"/>
    <mergeCell ref="C12:H12"/>
    <mergeCell ref="C13:H13"/>
    <mergeCell ref="C15:H15"/>
    <mergeCell ref="C16:H16"/>
    <mergeCell ref="C17:H17"/>
    <mergeCell ref="C18:H18"/>
    <mergeCell ref="C19:H19"/>
    <mergeCell ref="C20:H20"/>
    <mergeCell ref="A29:H29"/>
    <mergeCell ref="A30:A35"/>
    <mergeCell ref="D30:D35"/>
    <mergeCell ref="E30:E35"/>
    <mergeCell ref="G30:G35"/>
    <mergeCell ref="H30:H35"/>
    <mergeCell ref="A23:H23"/>
    <mergeCell ref="A24:A28"/>
    <mergeCell ref="D24:D28"/>
    <mergeCell ref="E24:E28"/>
    <mergeCell ref="G24:G28"/>
    <mergeCell ref="H24:H28"/>
    <mergeCell ref="F24:F28"/>
    <mergeCell ref="F30:F35"/>
    <mergeCell ref="A36:H36"/>
    <mergeCell ref="A37:A48"/>
    <mergeCell ref="D37:D48"/>
    <mergeCell ref="E37:E48"/>
    <mergeCell ref="A49:H49"/>
    <mergeCell ref="A50:A55"/>
    <mergeCell ref="D50:D55"/>
    <mergeCell ref="E50:E55"/>
    <mergeCell ref="G50:G55"/>
    <mergeCell ref="H50:H55"/>
    <mergeCell ref="G37:G48"/>
    <mergeCell ref="H37:H48"/>
    <mergeCell ref="F37:F48"/>
    <mergeCell ref="F50:F55"/>
    <mergeCell ref="A92:A97"/>
    <mergeCell ref="D92:D97"/>
    <mergeCell ref="E92:E97"/>
    <mergeCell ref="A70:H70"/>
    <mergeCell ref="A71:A76"/>
    <mergeCell ref="D71:D76"/>
    <mergeCell ref="E71:E76"/>
    <mergeCell ref="A77:H77"/>
    <mergeCell ref="A78:A83"/>
    <mergeCell ref="D78:D83"/>
    <mergeCell ref="E78:E83"/>
    <mergeCell ref="G92:G97"/>
    <mergeCell ref="H92:H97"/>
    <mergeCell ref="G85:G90"/>
    <mergeCell ref="H85:H90"/>
    <mergeCell ref="G78:G83"/>
    <mergeCell ref="H78:H83"/>
    <mergeCell ref="G71:G76"/>
    <mergeCell ref="H71:H76"/>
    <mergeCell ref="A126:H126"/>
    <mergeCell ref="A127:A132"/>
    <mergeCell ref="D127:D132"/>
    <mergeCell ref="E127:E132"/>
    <mergeCell ref="A133:H133"/>
    <mergeCell ref="A134:A139"/>
    <mergeCell ref="D134:D139"/>
    <mergeCell ref="E134:E139"/>
    <mergeCell ref="A98:H98"/>
    <mergeCell ref="A99:A104"/>
    <mergeCell ref="D99:D104"/>
    <mergeCell ref="E99:E104"/>
    <mergeCell ref="A105:H105"/>
    <mergeCell ref="A106:A111"/>
    <mergeCell ref="D106:D111"/>
    <mergeCell ref="E106:E111"/>
    <mergeCell ref="G120:G125"/>
    <mergeCell ref="H120:H125"/>
    <mergeCell ref="G113:G118"/>
    <mergeCell ref="H113:H118"/>
    <mergeCell ref="G106:G111"/>
    <mergeCell ref="H106:H111"/>
    <mergeCell ref="G99:G104"/>
    <mergeCell ref="H99:H104"/>
    <mergeCell ref="G148:G153"/>
    <mergeCell ref="H148:H153"/>
    <mergeCell ref="G141:G146"/>
    <mergeCell ref="H141:H146"/>
    <mergeCell ref="G127:G132"/>
    <mergeCell ref="H127:H132"/>
    <mergeCell ref="G134:G139"/>
    <mergeCell ref="H134:H139"/>
    <mergeCell ref="A168:H168"/>
    <mergeCell ref="A154:H154"/>
    <mergeCell ref="A155:A160"/>
    <mergeCell ref="D155:D160"/>
    <mergeCell ref="E155:E160"/>
    <mergeCell ref="A161:H161"/>
    <mergeCell ref="A162:A167"/>
    <mergeCell ref="D162:D167"/>
    <mergeCell ref="E162:E167"/>
    <mergeCell ref="G162:G167"/>
    <mergeCell ref="H162:H167"/>
    <mergeCell ref="G155:G160"/>
    <mergeCell ref="H155:H160"/>
    <mergeCell ref="A147:H147"/>
  </mergeCells>
  <conditionalFormatting sqref="E24">
    <cfRule type="containsText" dxfId="3511" priority="119" operator="containsText" text="N">
      <formula>NOT(ISERROR(SEARCH("N",E24)))</formula>
    </cfRule>
    <cfRule type="containsText" dxfId="3510" priority="118" operator="containsText" text="F">
      <formula>NOT(ISERROR(SEARCH("F",E24)))</formula>
    </cfRule>
    <cfRule type="containsText" dxfId="3509" priority="117" operator="containsText" text="B">
      <formula>NOT(ISERROR(SEARCH("B",E24)))</formula>
    </cfRule>
    <cfRule type="containsText" dxfId="3508" priority="116" operator="containsText" text="P">
      <formula>NOT(ISERROR(SEARCH("P",E24)))</formula>
    </cfRule>
    <cfRule type="containsText" dxfId="3507" priority="115" operator="containsText" text="T">
      <formula>NOT(ISERROR(SEARCH("T",E24)))</formula>
    </cfRule>
    <cfRule type="containsText" dxfId="3506" priority="120" operator="containsText" text="R">
      <formula>NOT(ISERROR(SEARCH("R",E24)))</formula>
    </cfRule>
  </conditionalFormatting>
  <conditionalFormatting sqref="E30">
    <cfRule type="containsText" dxfId="3505" priority="114" operator="containsText" text="R">
      <formula>NOT(ISERROR(SEARCH("R",E30)))</formula>
    </cfRule>
    <cfRule type="containsText" dxfId="3504" priority="113" operator="containsText" text="N">
      <formula>NOT(ISERROR(SEARCH("N",E30)))</formula>
    </cfRule>
    <cfRule type="containsText" dxfId="3503" priority="112" operator="containsText" text="F">
      <formula>NOT(ISERROR(SEARCH("F",E30)))</formula>
    </cfRule>
    <cfRule type="containsText" dxfId="3502" priority="111" operator="containsText" text="B">
      <formula>NOT(ISERROR(SEARCH("B",E30)))</formula>
    </cfRule>
    <cfRule type="containsText" dxfId="3501" priority="110" operator="containsText" text="P">
      <formula>NOT(ISERROR(SEARCH("P",E30)))</formula>
    </cfRule>
    <cfRule type="containsText" dxfId="3500" priority="109" operator="containsText" text="T">
      <formula>NOT(ISERROR(SEARCH("T",E30)))</formula>
    </cfRule>
  </conditionalFormatting>
  <conditionalFormatting sqref="E37">
    <cfRule type="containsText" dxfId="3499" priority="105" operator="containsText" text="B">
      <formula>NOT(ISERROR(SEARCH("B",E37)))</formula>
    </cfRule>
    <cfRule type="containsText" dxfId="3498" priority="108" operator="containsText" text="R">
      <formula>NOT(ISERROR(SEARCH("R",E37)))</formula>
    </cfRule>
    <cfRule type="containsText" dxfId="3497" priority="107" operator="containsText" text="N">
      <formula>NOT(ISERROR(SEARCH("N",E37)))</formula>
    </cfRule>
    <cfRule type="containsText" dxfId="3496" priority="106" operator="containsText" text="F">
      <formula>NOT(ISERROR(SEARCH("F",E37)))</formula>
    </cfRule>
    <cfRule type="containsText" dxfId="3495" priority="104" operator="containsText" text="P">
      <formula>NOT(ISERROR(SEARCH("P",E37)))</formula>
    </cfRule>
    <cfRule type="containsText" dxfId="3494" priority="103" operator="containsText" text="T">
      <formula>NOT(ISERROR(SEARCH("T",E37)))</formula>
    </cfRule>
  </conditionalFormatting>
  <conditionalFormatting sqref="E50">
    <cfRule type="containsText" dxfId="3493" priority="97" operator="containsText" text="T">
      <formula>NOT(ISERROR(SEARCH("T",E50)))</formula>
    </cfRule>
    <cfRule type="containsText" dxfId="3492" priority="99" operator="containsText" text="B">
      <formula>NOT(ISERROR(SEARCH("B",E50)))</formula>
    </cfRule>
    <cfRule type="containsText" dxfId="3491" priority="98" operator="containsText" text="P">
      <formula>NOT(ISERROR(SEARCH("P",E50)))</formula>
    </cfRule>
    <cfRule type="containsText" dxfId="3490" priority="102" operator="containsText" text="R">
      <formula>NOT(ISERROR(SEARCH("R",E50)))</formula>
    </cfRule>
    <cfRule type="containsText" dxfId="3489" priority="101" operator="containsText" text="N">
      <formula>NOT(ISERROR(SEARCH("N",E50)))</formula>
    </cfRule>
    <cfRule type="containsText" dxfId="3488" priority="100" operator="containsText" text="F">
      <formula>NOT(ISERROR(SEARCH("F",E50)))</formula>
    </cfRule>
  </conditionalFormatting>
  <conditionalFormatting sqref="E57">
    <cfRule type="containsText" dxfId="3487" priority="93" operator="containsText" text="B">
      <formula>NOT(ISERROR(SEARCH("B",E57)))</formula>
    </cfRule>
    <cfRule type="containsText" dxfId="3486" priority="94" operator="containsText" text="F">
      <formula>NOT(ISERROR(SEARCH("F",E57)))</formula>
    </cfRule>
    <cfRule type="containsText" dxfId="3485" priority="95" operator="containsText" text="N">
      <formula>NOT(ISERROR(SEARCH("N",E57)))</formula>
    </cfRule>
    <cfRule type="containsText" dxfId="3484" priority="96" operator="containsText" text="R">
      <formula>NOT(ISERROR(SEARCH("R",E57)))</formula>
    </cfRule>
    <cfRule type="containsText" dxfId="3483" priority="92" operator="containsText" text="P">
      <formula>NOT(ISERROR(SEARCH("P",E57)))</formula>
    </cfRule>
    <cfRule type="containsText" dxfId="3482" priority="91" operator="containsText" text="T">
      <formula>NOT(ISERROR(SEARCH("T",E57)))</formula>
    </cfRule>
  </conditionalFormatting>
  <conditionalFormatting sqref="E64">
    <cfRule type="containsText" dxfId="3481" priority="90" operator="containsText" text="R">
      <formula>NOT(ISERROR(SEARCH("R",E64)))</formula>
    </cfRule>
    <cfRule type="containsText" dxfId="3480" priority="89" operator="containsText" text="N">
      <formula>NOT(ISERROR(SEARCH("N",E64)))</formula>
    </cfRule>
    <cfRule type="containsText" dxfId="3479" priority="88" operator="containsText" text="F">
      <formula>NOT(ISERROR(SEARCH("F",E64)))</formula>
    </cfRule>
    <cfRule type="containsText" dxfId="3478" priority="87" operator="containsText" text="B">
      <formula>NOT(ISERROR(SEARCH("B",E64)))</formula>
    </cfRule>
    <cfRule type="containsText" dxfId="3477" priority="86" operator="containsText" text="P">
      <formula>NOT(ISERROR(SEARCH("P",E64)))</formula>
    </cfRule>
    <cfRule type="containsText" dxfId="3476" priority="85" operator="containsText" text="T">
      <formula>NOT(ISERROR(SEARCH("T",E64)))</formula>
    </cfRule>
  </conditionalFormatting>
  <conditionalFormatting sqref="E71">
    <cfRule type="containsText" dxfId="3475" priority="84" operator="containsText" text="R">
      <formula>NOT(ISERROR(SEARCH("R",E71)))</formula>
    </cfRule>
    <cfRule type="containsText" dxfId="3474" priority="83" operator="containsText" text="N">
      <formula>NOT(ISERROR(SEARCH("N",E71)))</formula>
    </cfRule>
    <cfRule type="containsText" dxfId="3473" priority="82" operator="containsText" text="F">
      <formula>NOT(ISERROR(SEARCH("F",E71)))</formula>
    </cfRule>
    <cfRule type="containsText" dxfId="3472" priority="81" operator="containsText" text="B">
      <formula>NOT(ISERROR(SEARCH("B",E71)))</formula>
    </cfRule>
    <cfRule type="containsText" dxfId="3471" priority="80" operator="containsText" text="P">
      <formula>NOT(ISERROR(SEARCH("P",E71)))</formula>
    </cfRule>
    <cfRule type="containsText" dxfId="3470" priority="79" operator="containsText" text="T">
      <formula>NOT(ISERROR(SEARCH("T",E71)))</formula>
    </cfRule>
  </conditionalFormatting>
  <conditionalFormatting sqref="E78">
    <cfRule type="containsText" dxfId="3469" priority="76" operator="containsText" text="F">
      <formula>NOT(ISERROR(SEARCH("F",E78)))</formula>
    </cfRule>
    <cfRule type="containsText" dxfId="3468" priority="78" operator="containsText" text="R">
      <formula>NOT(ISERROR(SEARCH("R",E78)))</formula>
    </cfRule>
    <cfRule type="containsText" dxfId="3467" priority="77" operator="containsText" text="N">
      <formula>NOT(ISERROR(SEARCH("N",E78)))</formula>
    </cfRule>
    <cfRule type="containsText" dxfId="3466" priority="75" operator="containsText" text="B">
      <formula>NOT(ISERROR(SEARCH("B",E78)))</formula>
    </cfRule>
    <cfRule type="containsText" dxfId="3465" priority="74" operator="containsText" text="P">
      <formula>NOT(ISERROR(SEARCH("P",E78)))</formula>
    </cfRule>
    <cfRule type="containsText" dxfId="3464" priority="73" operator="containsText" text="T">
      <formula>NOT(ISERROR(SEARCH("T",E78)))</formula>
    </cfRule>
  </conditionalFormatting>
  <conditionalFormatting sqref="E85">
    <cfRule type="containsText" dxfId="3463" priority="68" operator="containsText" text="P">
      <formula>NOT(ISERROR(SEARCH("P",E85)))</formula>
    </cfRule>
    <cfRule type="containsText" dxfId="3462" priority="69" operator="containsText" text="B">
      <formula>NOT(ISERROR(SEARCH("B",E85)))</formula>
    </cfRule>
    <cfRule type="containsText" dxfId="3461" priority="70" operator="containsText" text="F">
      <formula>NOT(ISERROR(SEARCH("F",E85)))</formula>
    </cfRule>
    <cfRule type="containsText" dxfId="3460" priority="71" operator="containsText" text="N">
      <formula>NOT(ISERROR(SEARCH("N",E85)))</formula>
    </cfRule>
    <cfRule type="containsText" dxfId="3459" priority="72" operator="containsText" text="R">
      <formula>NOT(ISERROR(SEARCH("R",E85)))</formula>
    </cfRule>
    <cfRule type="containsText" dxfId="3458" priority="67" operator="containsText" text="T">
      <formula>NOT(ISERROR(SEARCH("T",E85)))</formula>
    </cfRule>
  </conditionalFormatting>
  <conditionalFormatting sqref="E92">
    <cfRule type="containsText" dxfId="3457" priority="61" operator="containsText" text="T">
      <formula>NOT(ISERROR(SEARCH("T",E92)))</formula>
    </cfRule>
    <cfRule type="containsText" dxfId="3456" priority="62" operator="containsText" text="P">
      <formula>NOT(ISERROR(SEARCH("P",E92)))</formula>
    </cfRule>
    <cfRule type="containsText" dxfId="3455" priority="63" operator="containsText" text="B">
      <formula>NOT(ISERROR(SEARCH("B",E92)))</formula>
    </cfRule>
    <cfRule type="containsText" dxfId="3454" priority="64" operator="containsText" text="F">
      <formula>NOT(ISERROR(SEARCH("F",E92)))</formula>
    </cfRule>
    <cfRule type="containsText" dxfId="3453" priority="65" operator="containsText" text="N">
      <formula>NOT(ISERROR(SEARCH("N",E92)))</formula>
    </cfRule>
    <cfRule type="containsText" dxfId="3452" priority="66" operator="containsText" text="R">
      <formula>NOT(ISERROR(SEARCH("R",E92)))</formula>
    </cfRule>
  </conditionalFormatting>
  <conditionalFormatting sqref="E99">
    <cfRule type="containsText" dxfId="3451" priority="59" operator="containsText" text="N">
      <formula>NOT(ISERROR(SEARCH("N",E99)))</formula>
    </cfRule>
    <cfRule type="containsText" dxfId="3450" priority="60" operator="containsText" text="R">
      <formula>NOT(ISERROR(SEARCH("R",E99)))</formula>
    </cfRule>
    <cfRule type="containsText" dxfId="3449" priority="58" operator="containsText" text="F">
      <formula>NOT(ISERROR(SEARCH("F",E99)))</formula>
    </cfRule>
    <cfRule type="containsText" dxfId="3448" priority="57" operator="containsText" text="B">
      <formula>NOT(ISERROR(SEARCH("B",E99)))</formula>
    </cfRule>
    <cfRule type="containsText" dxfId="3447" priority="56" operator="containsText" text="P">
      <formula>NOT(ISERROR(SEARCH("P",E99)))</formula>
    </cfRule>
    <cfRule type="containsText" dxfId="3446" priority="55" operator="containsText" text="T">
      <formula>NOT(ISERROR(SEARCH("T",E99)))</formula>
    </cfRule>
  </conditionalFormatting>
  <conditionalFormatting sqref="E106">
    <cfRule type="containsText" dxfId="3445" priority="52" operator="containsText" text="F">
      <formula>NOT(ISERROR(SEARCH("F",E106)))</formula>
    </cfRule>
    <cfRule type="containsText" dxfId="3444" priority="54" operator="containsText" text="R">
      <formula>NOT(ISERROR(SEARCH("R",E106)))</formula>
    </cfRule>
    <cfRule type="containsText" dxfId="3443" priority="53" operator="containsText" text="N">
      <formula>NOT(ISERROR(SEARCH("N",E106)))</formula>
    </cfRule>
    <cfRule type="containsText" dxfId="3442" priority="51" operator="containsText" text="B">
      <formula>NOT(ISERROR(SEARCH("B",E106)))</formula>
    </cfRule>
    <cfRule type="containsText" dxfId="3441" priority="50" operator="containsText" text="P">
      <formula>NOT(ISERROR(SEARCH("P",E106)))</formula>
    </cfRule>
    <cfRule type="containsText" dxfId="3440" priority="49" operator="containsText" text="T">
      <formula>NOT(ISERROR(SEARCH("T",E106)))</formula>
    </cfRule>
  </conditionalFormatting>
  <conditionalFormatting sqref="E113">
    <cfRule type="containsText" dxfId="3439" priority="46" operator="containsText" text="F">
      <formula>NOT(ISERROR(SEARCH("F",E113)))</formula>
    </cfRule>
    <cfRule type="containsText" dxfId="3438" priority="48" operator="containsText" text="R">
      <formula>NOT(ISERROR(SEARCH("R",E113)))</formula>
    </cfRule>
    <cfRule type="containsText" dxfId="3437" priority="47" operator="containsText" text="N">
      <formula>NOT(ISERROR(SEARCH("N",E113)))</formula>
    </cfRule>
    <cfRule type="containsText" dxfId="3436" priority="45" operator="containsText" text="B">
      <formula>NOT(ISERROR(SEARCH("B",E113)))</formula>
    </cfRule>
    <cfRule type="containsText" dxfId="3435" priority="44" operator="containsText" text="P">
      <formula>NOT(ISERROR(SEARCH("P",E113)))</formula>
    </cfRule>
    <cfRule type="containsText" dxfId="3434" priority="43" operator="containsText" text="T">
      <formula>NOT(ISERROR(SEARCH("T",E113)))</formula>
    </cfRule>
  </conditionalFormatting>
  <conditionalFormatting sqref="E120">
    <cfRule type="containsText" dxfId="3433" priority="42" operator="containsText" text="R">
      <formula>NOT(ISERROR(SEARCH("R",E120)))</formula>
    </cfRule>
    <cfRule type="containsText" dxfId="3432" priority="41" operator="containsText" text="N">
      <formula>NOT(ISERROR(SEARCH("N",E120)))</formula>
    </cfRule>
    <cfRule type="containsText" dxfId="3431" priority="40" operator="containsText" text="F">
      <formula>NOT(ISERROR(SEARCH("F",E120)))</formula>
    </cfRule>
    <cfRule type="containsText" dxfId="3430" priority="39" operator="containsText" text="B">
      <formula>NOT(ISERROR(SEARCH("B",E120)))</formula>
    </cfRule>
    <cfRule type="containsText" dxfId="3429" priority="38" operator="containsText" text="P">
      <formula>NOT(ISERROR(SEARCH("P",E120)))</formula>
    </cfRule>
    <cfRule type="containsText" dxfId="3428" priority="37" operator="containsText" text="T">
      <formula>NOT(ISERROR(SEARCH("T",E120)))</formula>
    </cfRule>
  </conditionalFormatting>
  <conditionalFormatting sqref="E127">
    <cfRule type="containsText" dxfId="3427" priority="36" operator="containsText" text="R">
      <formula>NOT(ISERROR(SEARCH("R",E127)))</formula>
    </cfRule>
    <cfRule type="containsText" dxfId="3426" priority="35" operator="containsText" text="N">
      <formula>NOT(ISERROR(SEARCH("N",E127)))</formula>
    </cfRule>
    <cfRule type="containsText" dxfId="3425" priority="34" operator="containsText" text="F">
      <formula>NOT(ISERROR(SEARCH("F",E127)))</formula>
    </cfRule>
    <cfRule type="containsText" dxfId="3424" priority="33" operator="containsText" text="B">
      <formula>NOT(ISERROR(SEARCH("B",E127)))</formula>
    </cfRule>
    <cfRule type="containsText" dxfId="3423" priority="32" operator="containsText" text="P">
      <formula>NOT(ISERROR(SEARCH("P",E127)))</formula>
    </cfRule>
    <cfRule type="containsText" dxfId="3422" priority="31" operator="containsText" text="T">
      <formula>NOT(ISERROR(SEARCH("T",E127)))</formula>
    </cfRule>
  </conditionalFormatting>
  <conditionalFormatting sqref="E134">
    <cfRule type="containsText" dxfId="3421" priority="30" operator="containsText" text="R">
      <formula>NOT(ISERROR(SEARCH("R",E134)))</formula>
    </cfRule>
    <cfRule type="containsText" dxfId="3420" priority="29" operator="containsText" text="N">
      <formula>NOT(ISERROR(SEARCH("N",E134)))</formula>
    </cfRule>
    <cfRule type="containsText" dxfId="3419" priority="28" operator="containsText" text="F">
      <formula>NOT(ISERROR(SEARCH("F",E134)))</formula>
    </cfRule>
    <cfRule type="containsText" dxfId="3418" priority="27" operator="containsText" text="B">
      <formula>NOT(ISERROR(SEARCH("B",E134)))</formula>
    </cfRule>
    <cfRule type="containsText" dxfId="3417" priority="26" operator="containsText" text="P">
      <formula>NOT(ISERROR(SEARCH("P",E134)))</formula>
    </cfRule>
    <cfRule type="containsText" dxfId="3416" priority="25" operator="containsText" text="T">
      <formula>NOT(ISERROR(SEARCH("T",E134)))</formula>
    </cfRule>
  </conditionalFormatting>
  <conditionalFormatting sqref="E141">
    <cfRule type="containsText" dxfId="3415" priority="24" operator="containsText" text="R">
      <formula>NOT(ISERROR(SEARCH("R",E141)))</formula>
    </cfRule>
    <cfRule type="containsText" dxfId="3414" priority="23" operator="containsText" text="N">
      <formula>NOT(ISERROR(SEARCH("N",E141)))</formula>
    </cfRule>
    <cfRule type="containsText" dxfId="3413" priority="22" operator="containsText" text="F">
      <formula>NOT(ISERROR(SEARCH("F",E141)))</formula>
    </cfRule>
    <cfRule type="containsText" dxfId="3412" priority="21" operator="containsText" text="B">
      <formula>NOT(ISERROR(SEARCH("B",E141)))</formula>
    </cfRule>
    <cfRule type="containsText" dxfId="3411" priority="20" operator="containsText" text="P">
      <formula>NOT(ISERROR(SEARCH("P",E141)))</formula>
    </cfRule>
    <cfRule type="containsText" dxfId="3410" priority="19" operator="containsText" text="T">
      <formula>NOT(ISERROR(SEARCH("T",E141)))</formula>
    </cfRule>
  </conditionalFormatting>
  <conditionalFormatting sqref="E148">
    <cfRule type="containsText" dxfId="3409" priority="16" operator="containsText" text="F">
      <formula>NOT(ISERROR(SEARCH("F",E148)))</formula>
    </cfRule>
    <cfRule type="containsText" dxfId="3408" priority="18" operator="containsText" text="R">
      <formula>NOT(ISERROR(SEARCH("R",E148)))</formula>
    </cfRule>
    <cfRule type="containsText" dxfId="3407" priority="17" operator="containsText" text="N">
      <formula>NOT(ISERROR(SEARCH("N",E148)))</formula>
    </cfRule>
    <cfRule type="containsText" dxfId="3406" priority="15" operator="containsText" text="B">
      <formula>NOT(ISERROR(SEARCH("B",E148)))</formula>
    </cfRule>
    <cfRule type="containsText" dxfId="3405" priority="14" operator="containsText" text="P">
      <formula>NOT(ISERROR(SEARCH("P",E148)))</formula>
    </cfRule>
    <cfRule type="containsText" dxfId="3404" priority="13" operator="containsText" text="T">
      <formula>NOT(ISERROR(SEARCH("T",E148)))</formula>
    </cfRule>
  </conditionalFormatting>
  <conditionalFormatting sqref="E155">
    <cfRule type="containsText" dxfId="3403" priority="12" operator="containsText" text="R">
      <formula>NOT(ISERROR(SEARCH("R",E155)))</formula>
    </cfRule>
    <cfRule type="containsText" dxfId="3402" priority="11" operator="containsText" text="N">
      <formula>NOT(ISERROR(SEARCH("N",E155)))</formula>
    </cfRule>
    <cfRule type="containsText" dxfId="3401" priority="10" operator="containsText" text="F">
      <formula>NOT(ISERROR(SEARCH("F",E155)))</formula>
    </cfRule>
    <cfRule type="containsText" dxfId="3400" priority="9" operator="containsText" text="B">
      <formula>NOT(ISERROR(SEARCH("B",E155)))</formula>
    </cfRule>
    <cfRule type="containsText" dxfId="3399" priority="8" operator="containsText" text="P">
      <formula>NOT(ISERROR(SEARCH("P",E155)))</formula>
    </cfRule>
    <cfRule type="containsText" dxfId="3398" priority="7" operator="containsText" text="T">
      <formula>NOT(ISERROR(SEARCH("T",E155)))</formula>
    </cfRule>
  </conditionalFormatting>
  <conditionalFormatting sqref="E162">
    <cfRule type="containsText" dxfId="3397" priority="2" operator="containsText" text="P">
      <formula>NOT(ISERROR(SEARCH("P",E162)))</formula>
    </cfRule>
    <cfRule type="containsText" dxfId="3396" priority="3" operator="containsText" text="B">
      <formula>NOT(ISERROR(SEARCH("B",E162)))</formula>
    </cfRule>
    <cfRule type="containsText" dxfId="3395" priority="4" operator="containsText" text="F">
      <formula>NOT(ISERROR(SEARCH("F",E162)))</formula>
    </cfRule>
    <cfRule type="containsText" dxfId="3394" priority="5" operator="containsText" text="N">
      <formula>NOT(ISERROR(SEARCH("N",E162)))</formula>
    </cfRule>
    <cfRule type="containsText" dxfId="3393" priority="6" operator="containsText" text="R">
      <formula>NOT(ISERROR(SEARCH("R",E162)))</formula>
    </cfRule>
    <cfRule type="containsText" dxfId="3392" priority="1" operator="containsText" text="T">
      <formula>NOT(ISERROR(SEARCH("T",E162)))</formula>
    </cfRule>
  </conditionalFormatting>
  <dataValidations count="1">
    <dataValidation type="list" allowBlank="1" showInputMessage="1" showErrorMessage="1" sqref="E30 E37 E50 E57 E64 E71 E78 E85 E92 E99 E106 E113 E120 E127 E134 E141 E148 E155 E162 E24:E28" xr:uid="{FDFBD514-8251-47E2-82E9-209A5FF3B32F}">
      <formula1>"N, P, F, T, R, B"</formula1>
    </dataValidation>
  </dataValidations>
  <hyperlinks>
    <hyperlink ref="A1" location="'Regression_ Test_Summary'!A1" display="Back to Summary" xr:uid="{7E66BBF5-CA4C-4A71-AA1C-60E8CA3721CA}"/>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06989-AF76-4B39-AA6E-4880BABDD6FE}">
  <sheetPr>
    <tabColor rgb="FF92D050"/>
  </sheetPr>
  <dimension ref="A1:AU76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47" width="14.42578125" style="2"/>
    <col min="48" max="16384" width="14.42578125" style="3"/>
  </cols>
  <sheetData>
    <row r="1" spans="1:47">
      <c r="A1" s="70" t="s">
        <v>257</v>
      </c>
    </row>
    <row r="2" spans="1:47" s="1" customFormat="1" ht="52.15" customHeight="1">
      <c r="A2" s="459" t="s">
        <v>3413</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s="2" customFormat="1" ht="15.75" customHeight="1">
      <c r="A3" s="454" t="s">
        <v>258</v>
      </c>
      <c r="B3" s="454"/>
      <c r="C3" s="454"/>
      <c r="D3" s="454"/>
      <c r="E3" s="454"/>
      <c r="F3" s="454"/>
      <c r="G3" s="454"/>
      <c r="H3" s="454"/>
    </row>
    <row r="4" spans="1:47" s="2" customFormat="1" ht="47.25" customHeight="1">
      <c r="A4" s="356" t="s">
        <v>1</v>
      </c>
      <c r="B4" s="354">
        <v>1</v>
      </c>
      <c r="C4" s="460" t="s">
        <v>3414</v>
      </c>
      <c r="D4" s="461"/>
      <c r="E4" s="461"/>
      <c r="F4" s="461"/>
      <c r="G4" s="461"/>
      <c r="H4" s="461"/>
    </row>
    <row r="5" spans="1:47" s="2" customFormat="1" ht="15.75" customHeight="1"/>
    <row r="6" spans="1:47" s="2" customFormat="1" ht="76.150000000000006" customHeight="1">
      <c r="A6" s="462" t="s">
        <v>4</v>
      </c>
      <c r="B6" s="354">
        <v>1</v>
      </c>
      <c r="C6" s="463" t="s">
        <v>3415</v>
      </c>
      <c r="D6" s="463"/>
      <c r="E6" s="463"/>
      <c r="F6" s="463"/>
      <c r="G6" s="463"/>
      <c r="H6" s="463"/>
    </row>
    <row r="7" spans="1:47" s="2" customFormat="1" ht="15.75" customHeight="1">
      <c r="A7" s="462"/>
      <c r="B7" s="354">
        <v>2</v>
      </c>
      <c r="C7" s="463"/>
      <c r="D7" s="464"/>
      <c r="E7" s="464"/>
      <c r="F7" s="464"/>
      <c r="G7" s="464"/>
      <c r="H7" s="464"/>
    </row>
    <row r="8" spans="1:47" s="2" customFormat="1" ht="15.75" customHeight="1">
      <c r="A8" s="462"/>
      <c r="B8" s="354">
        <v>3</v>
      </c>
      <c r="C8" s="463"/>
      <c r="D8" s="464"/>
      <c r="E8" s="464"/>
      <c r="F8" s="464"/>
      <c r="G8" s="464"/>
      <c r="H8" s="464"/>
    </row>
    <row r="9" spans="1:47" s="2" customFormat="1" ht="15.75" customHeight="1"/>
    <row r="10" spans="1:47" s="2" customFormat="1" ht="15.75" customHeight="1">
      <c r="A10" s="455" t="s">
        <v>261</v>
      </c>
      <c r="B10" s="354">
        <v>1</v>
      </c>
      <c r="C10" s="458" t="s">
        <v>3416</v>
      </c>
      <c r="D10" s="458"/>
      <c r="E10" s="458"/>
      <c r="F10" s="458"/>
      <c r="G10" s="458"/>
      <c r="H10" s="458"/>
    </row>
    <row r="11" spans="1:47" s="2" customFormat="1" ht="15.75" customHeight="1">
      <c r="A11" s="456"/>
      <c r="B11" s="354">
        <v>2</v>
      </c>
      <c r="C11" s="458"/>
      <c r="D11" s="458"/>
      <c r="E11" s="458"/>
      <c r="F11" s="458"/>
      <c r="G11" s="458"/>
      <c r="H11" s="458"/>
    </row>
    <row r="12" spans="1:47" s="2" customFormat="1" ht="15.75" customHeight="1">
      <c r="A12" s="456"/>
      <c r="B12" s="354">
        <v>3</v>
      </c>
      <c r="C12" s="458"/>
      <c r="D12" s="458"/>
      <c r="E12" s="458"/>
      <c r="F12" s="458"/>
      <c r="G12" s="458"/>
      <c r="H12" s="458"/>
    </row>
    <row r="13" spans="1:47" s="2" customFormat="1" ht="15.75" customHeight="1">
      <c r="A13" s="457"/>
      <c r="B13" s="354">
        <v>4</v>
      </c>
      <c r="C13" s="458"/>
      <c r="D13" s="458"/>
      <c r="E13" s="458"/>
      <c r="F13" s="458"/>
      <c r="G13" s="458"/>
      <c r="H13" s="458"/>
    </row>
    <row r="14" spans="1:47" s="2" customFormat="1" ht="15.75" customHeight="1"/>
    <row r="15" spans="1:47" s="2" customFormat="1" ht="15.75" customHeight="1">
      <c r="A15" s="478" t="s">
        <v>8</v>
      </c>
      <c r="B15" s="181" t="s">
        <v>9</v>
      </c>
      <c r="C15" s="481" t="s">
        <v>10</v>
      </c>
      <c r="D15" s="482"/>
      <c r="E15" s="482"/>
      <c r="F15" s="482"/>
      <c r="G15" s="482"/>
      <c r="H15" s="482"/>
    </row>
    <row r="16" spans="1:47"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13" t="s">
        <v>213</v>
      </c>
      <c r="G22" s="13" t="s">
        <v>46</v>
      </c>
      <c r="H22" s="13" t="s">
        <v>268</v>
      </c>
    </row>
    <row r="23" spans="1:8" s="2" customFormat="1">
      <c r="A23" s="466"/>
      <c r="B23" s="710"/>
      <c r="C23" s="710"/>
      <c r="D23" s="466"/>
      <c r="E23" s="466"/>
      <c r="F23" s="466"/>
      <c r="G23" s="466"/>
      <c r="H23" s="466"/>
    </row>
    <row r="24" spans="1:8" s="2" customFormat="1">
      <c r="A24" s="815" t="s">
        <v>3417</v>
      </c>
      <c r="B24" s="186">
        <v>1</v>
      </c>
      <c r="C24" s="188" t="s">
        <v>3418</v>
      </c>
      <c r="D24" s="808" t="s">
        <v>3419</v>
      </c>
      <c r="E24" s="470" t="s">
        <v>9</v>
      </c>
      <c r="F24" s="530" t="s">
        <v>9</v>
      </c>
      <c r="G24" s="472" t="s">
        <v>213</v>
      </c>
      <c r="H24" s="474"/>
    </row>
    <row r="25" spans="1:8" s="2" customFormat="1">
      <c r="A25" s="815"/>
      <c r="B25" s="186">
        <v>2</v>
      </c>
      <c r="C25" s="188" t="s">
        <v>3420</v>
      </c>
      <c r="D25" s="761"/>
      <c r="E25" s="471"/>
      <c r="F25" s="531"/>
      <c r="G25" s="473"/>
      <c r="H25" s="475"/>
    </row>
    <row r="26" spans="1:8" s="2" customFormat="1">
      <c r="A26" s="815"/>
      <c r="B26" s="186">
        <v>3</v>
      </c>
      <c r="C26" s="188" t="s">
        <v>3421</v>
      </c>
      <c r="D26" s="761"/>
      <c r="E26" s="471"/>
      <c r="F26" s="531"/>
      <c r="G26" s="473"/>
      <c r="H26" s="475"/>
    </row>
    <row r="27" spans="1:8" s="2" customFormat="1">
      <c r="A27" s="815"/>
      <c r="B27" s="186">
        <v>4</v>
      </c>
      <c r="C27" s="188"/>
      <c r="D27" s="761"/>
      <c r="E27" s="471"/>
      <c r="F27" s="531"/>
      <c r="G27" s="473"/>
      <c r="H27" s="475"/>
    </row>
    <row r="28" spans="1:8" s="2" customFormat="1">
      <c r="A28" s="815"/>
      <c r="B28" s="186">
        <v>5</v>
      </c>
      <c r="C28" s="188"/>
      <c r="D28" s="761"/>
      <c r="E28" s="471"/>
      <c r="F28" s="531"/>
      <c r="G28" s="473"/>
      <c r="H28" s="475"/>
    </row>
    <row r="29" spans="1:8" s="2" customFormat="1">
      <c r="A29" s="466"/>
      <c r="B29" s="810"/>
      <c r="C29" s="810"/>
      <c r="D29" s="466"/>
      <c r="E29" s="466"/>
      <c r="F29" s="466"/>
      <c r="G29" s="466"/>
      <c r="H29" s="466"/>
    </row>
    <row r="30" spans="1:8" s="2" customFormat="1">
      <c r="A30" s="815" t="s">
        <v>3422</v>
      </c>
      <c r="B30" s="186">
        <v>1</v>
      </c>
      <c r="C30" s="188" t="s">
        <v>3423</v>
      </c>
      <c r="D30" s="808"/>
      <c r="E30" s="470" t="s">
        <v>9</v>
      </c>
      <c r="F30" s="530" t="s">
        <v>9</v>
      </c>
      <c r="G30" s="472" t="s">
        <v>213</v>
      </c>
      <c r="H30" s="474"/>
    </row>
    <row r="31" spans="1:8" s="2" customFormat="1">
      <c r="A31" s="815"/>
      <c r="B31" s="186">
        <v>2</v>
      </c>
      <c r="C31" s="188" t="s">
        <v>3424</v>
      </c>
      <c r="D31" s="761"/>
      <c r="E31" s="471"/>
      <c r="F31" s="531"/>
      <c r="G31" s="473"/>
      <c r="H31" s="475"/>
    </row>
    <row r="32" spans="1:8" s="2" customFormat="1">
      <c r="A32" s="815"/>
      <c r="B32" s="186">
        <v>3</v>
      </c>
      <c r="C32" s="188"/>
      <c r="D32" s="761"/>
      <c r="E32" s="471"/>
      <c r="F32" s="531"/>
      <c r="G32" s="473"/>
      <c r="H32" s="475"/>
    </row>
    <row r="33" spans="1:47" s="2" customFormat="1">
      <c r="A33" s="815"/>
      <c r="B33" s="186">
        <v>4</v>
      </c>
      <c r="C33" s="188"/>
      <c r="D33" s="761"/>
      <c r="E33" s="471"/>
      <c r="F33" s="531"/>
      <c r="G33" s="473"/>
      <c r="H33" s="475"/>
    </row>
    <row r="34" spans="1:47" s="2" customFormat="1">
      <c r="A34" s="815"/>
      <c r="B34" s="186">
        <v>5</v>
      </c>
      <c r="C34" s="188"/>
      <c r="D34" s="761"/>
      <c r="E34" s="471"/>
      <c r="F34" s="531"/>
      <c r="G34" s="473"/>
      <c r="H34" s="475"/>
    </row>
    <row r="35" spans="1:47" s="2" customFormat="1">
      <c r="A35" s="815"/>
      <c r="B35" s="186">
        <v>6</v>
      </c>
      <c r="C35" s="188"/>
      <c r="D35" s="809"/>
      <c r="E35" s="471"/>
      <c r="F35" s="532"/>
      <c r="G35" s="491"/>
      <c r="H35" s="492"/>
    </row>
    <row r="36" spans="1:47" s="49" customFormat="1">
      <c r="A36" s="494"/>
      <c r="B36" s="874"/>
      <c r="C36" s="87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row>
    <row r="37" spans="1:47" s="49" customFormat="1">
      <c r="A37" s="1118" t="s">
        <v>3425</v>
      </c>
      <c r="B37" s="186">
        <v>1</v>
      </c>
      <c r="C37" s="188"/>
      <c r="D37" s="777"/>
      <c r="E37" s="470" t="s">
        <v>9</v>
      </c>
      <c r="F37" s="557" t="s">
        <v>9</v>
      </c>
      <c r="G37" s="498" t="s">
        <v>213</v>
      </c>
      <c r="H37" s="498"/>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row>
    <row r="38" spans="1:47" s="49" customFormat="1">
      <c r="A38" s="1118"/>
      <c r="B38" s="186">
        <v>2</v>
      </c>
      <c r="C38" s="188"/>
      <c r="D38" s="777"/>
      <c r="E38" s="471"/>
      <c r="F38" s="558"/>
      <c r="G38" s="499"/>
      <c r="H38" s="499"/>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row>
    <row r="39" spans="1:47" s="49" customFormat="1">
      <c r="A39" s="1118"/>
      <c r="B39" s="186">
        <v>3</v>
      </c>
      <c r="C39" s="188"/>
      <c r="D39" s="777"/>
      <c r="E39" s="471"/>
      <c r="F39" s="558"/>
      <c r="G39" s="499"/>
      <c r="H39" s="499"/>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row>
    <row r="40" spans="1:47" s="49" customFormat="1">
      <c r="A40" s="1118"/>
      <c r="B40" s="186">
        <v>4</v>
      </c>
      <c r="C40" s="188"/>
      <c r="D40" s="777"/>
      <c r="E40" s="471"/>
      <c r="F40" s="558"/>
      <c r="G40" s="499"/>
      <c r="H40" s="499"/>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row>
    <row r="41" spans="1:47" s="49" customFormat="1">
      <c r="A41" s="1118"/>
      <c r="B41" s="186">
        <v>5</v>
      </c>
      <c r="C41" s="188"/>
      <c r="D41" s="777"/>
      <c r="E41" s="471"/>
      <c r="F41" s="558"/>
      <c r="G41" s="499"/>
      <c r="H41" s="499"/>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row>
    <row r="42" spans="1:47" s="49" customFormat="1" ht="24" customHeight="1">
      <c r="A42" s="1118"/>
      <c r="B42" s="186">
        <v>6</v>
      </c>
      <c r="C42" s="188"/>
      <c r="D42" s="777"/>
      <c r="E42" s="471"/>
      <c r="F42" s="559"/>
      <c r="G42" s="509"/>
      <c r="H42" s="509"/>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row>
    <row r="43" spans="1:47" s="49" customFormat="1">
      <c r="A43" s="494"/>
      <c r="B43" s="874"/>
      <c r="C43" s="874"/>
      <c r="D43" s="494"/>
      <c r="E43" s="494"/>
      <c r="F43" s="494"/>
      <c r="G43" s="494"/>
      <c r="H43" s="494"/>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row>
    <row r="44" spans="1:47" s="49" customFormat="1" ht="15.6" customHeight="1">
      <c r="A44" s="1118" t="s">
        <v>3426</v>
      </c>
      <c r="B44" s="186">
        <v>1</v>
      </c>
      <c r="C44" s="188"/>
      <c r="D44" s="777"/>
      <c r="E44" s="470" t="s">
        <v>9</v>
      </c>
      <c r="F44" s="557" t="s">
        <v>9</v>
      </c>
      <c r="G44" s="498" t="s">
        <v>213</v>
      </c>
      <c r="H44" s="498"/>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row>
    <row r="45" spans="1:47" s="49" customFormat="1">
      <c r="A45" s="1118"/>
      <c r="B45" s="186">
        <v>2</v>
      </c>
      <c r="C45" s="188"/>
      <c r="D45" s="777"/>
      <c r="E45" s="471"/>
      <c r="F45" s="558"/>
      <c r="G45" s="499"/>
      <c r="H45" s="499"/>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row>
    <row r="46" spans="1:47" s="49" customFormat="1">
      <c r="A46" s="1118"/>
      <c r="B46" s="186">
        <v>3</v>
      </c>
      <c r="C46" s="188"/>
      <c r="D46" s="777"/>
      <c r="E46" s="471"/>
      <c r="F46" s="558"/>
      <c r="G46" s="499"/>
      <c r="H46" s="499"/>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row>
    <row r="47" spans="1:47" s="49" customFormat="1">
      <c r="A47" s="1118"/>
      <c r="B47" s="186">
        <v>4</v>
      </c>
      <c r="C47" s="188"/>
      <c r="D47" s="777"/>
      <c r="E47" s="471"/>
      <c r="F47" s="558"/>
      <c r="G47" s="499"/>
      <c r="H47" s="499"/>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row>
    <row r="48" spans="1:47" s="49" customFormat="1">
      <c r="A48" s="1118"/>
      <c r="B48" s="186">
        <v>5</v>
      </c>
      <c r="C48" s="188"/>
      <c r="D48" s="777"/>
      <c r="E48" s="471"/>
      <c r="F48" s="558"/>
      <c r="G48" s="499"/>
      <c r="H48" s="499"/>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row>
    <row r="49" spans="1:47" s="49" customFormat="1" ht="33.6" customHeight="1">
      <c r="A49" s="1118"/>
      <c r="B49" s="186">
        <v>6</v>
      </c>
      <c r="C49" s="188"/>
      <c r="D49" s="777"/>
      <c r="E49" s="471"/>
      <c r="F49" s="559"/>
      <c r="G49" s="509"/>
      <c r="H49" s="509"/>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row>
    <row r="50" spans="1:47" s="49" customFormat="1">
      <c r="A50" s="494"/>
      <c r="B50" s="718"/>
      <c r="C50" s="718"/>
      <c r="D50" s="494"/>
      <c r="E50" s="494"/>
      <c r="F50" s="494"/>
      <c r="G50" s="494"/>
      <c r="H50" s="494"/>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row>
    <row r="51" spans="1:47" s="2" customFormat="1"/>
    <row r="52" spans="1:47" s="2" customFormat="1"/>
    <row r="53" spans="1:47" s="2" customFormat="1"/>
    <row r="54" spans="1:47" s="2" customFormat="1"/>
    <row r="55" spans="1:47" s="2" customFormat="1"/>
    <row r="56" spans="1:47" s="2" customFormat="1" ht="19.899999999999999" customHeight="1"/>
    <row r="57" spans="1:47" s="2" customFormat="1"/>
    <row r="58" spans="1:47" s="2" customFormat="1"/>
    <row r="59" spans="1:47" s="2" customFormat="1"/>
    <row r="60" spans="1:47" s="2" customFormat="1"/>
    <row r="61" spans="1:47" s="2" customFormat="1"/>
    <row r="62" spans="1:47" s="2" customFormat="1"/>
    <row r="63" spans="1:47" s="2" customFormat="1" ht="19.899999999999999" customHeight="1"/>
    <row r="64" spans="1:47" s="2" customFormat="1"/>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pans="9:47" s="2" customFormat="1"/>
    <row r="98" spans="9:47" s="2" customFormat="1"/>
    <row r="99" spans="9:47" s="2" customFormat="1"/>
    <row r="100" spans="9:47" s="2" customFormat="1"/>
    <row r="101" spans="9:47" s="2" customFormat="1"/>
    <row r="102" spans="9:47" s="2" customFormat="1"/>
    <row r="103" spans="9:47" s="2" customFormat="1"/>
    <row r="104" spans="9:47" s="2" customFormat="1"/>
    <row r="105" spans="9:47" s="2" customFormat="1"/>
    <row r="106" spans="9:47" s="2" customFormat="1"/>
    <row r="107" spans="9:47" s="2" customFormat="1"/>
    <row r="108" spans="9:47" s="2" customFormat="1"/>
    <row r="109" spans="9:47" s="49" customFormat="1">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row>
    <row r="110" spans="9:47" s="49" customFormat="1">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row>
    <row r="111" spans="9:47" s="49" customFormat="1">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row>
    <row r="112" spans="9:47" s="49" customFormat="1">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row>
    <row r="113" spans="9:47" s="49" customFormat="1">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row>
    <row r="114" spans="9:47" s="49" customFormat="1">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row>
    <row r="115" spans="9:47" s="49" customFormat="1">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row>
    <row r="116" spans="9:47" s="49" customFormat="1">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row>
    <row r="117" spans="9:47" s="49" customFormat="1">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row>
    <row r="118" spans="9:47" s="49" customFormat="1">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row>
    <row r="119" spans="9:47" s="49" customFormat="1">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row>
    <row r="120" spans="9:47" s="49" customFormat="1">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row>
    <row r="121" spans="9:47" s="49" customFormat="1">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row>
    <row r="122" spans="9:47" s="49" customFormat="1">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row>
    <row r="123" spans="9:47" s="49" customFormat="1">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row>
    <row r="124" spans="9:47" s="49" customFormat="1">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row>
    <row r="125" spans="9:47" s="49" customFormat="1">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row>
    <row r="126" spans="9:47" s="49" customFormat="1">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row>
    <row r="127" spans="9:47" s="49" customFormat="1">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row>
    <row r="128" spans="9:47" s="49" customFormat="1">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row>
    <row r="129" spans="9:47" s="49" customFormat="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row>
    <row r="130" spans="9:47" s="49" customFormat="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row>
    <row r="131" spans="9:47" s="49" customFormat="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row>
    <row r="132" spans="9:47" s="49" customFormat="1">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row>
    <row r="133" spans="9:47" s="49" customFormat="1">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row>
    <row r="134" spans="9:47" s="49" customFormat="1">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row>
    <row r="135" spans="9:47" s="49" customFormat="1">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row>
    <row r="136" spans="9:47" s="49" customFormat="1">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row>
    <row r="137" spans="9:47" s="49" customFormat="1">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row>
    <row r="138" spans="9:47" s="49" customFormat="1">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row>
    <row r="139" spans="9:47" s="49" customFormat="1">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row>
    <row r="140" spans="9:47" s="49" customFormat="1">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row>
    <row r="141" spans="9:47" s="49" customFormat="1">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row>
    <row r="142" spans="9:47" s="49" customFormat="1">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row>
    <row r="143" spans="9:47" s="49" customFormat="1">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row>
    <row r="144" spans="9:47" s="49" customFormat="1">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row>
    <row r="145" spans="9:47" s="49" customFormat="1">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row>
    <row r="146" spans="9:47" s="49" customFormat="1">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row>
    <row r="147" spans="9:47" s="49" customFormat="1">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row>
    <row r="148" spans="9:47" s="49" customFormat="1">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row>
    <row r="149" spans="9:47" s="49" customFormat="1">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row>
    <row r="150" spans="9:47" s="49" customFormat="1">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row>
    <row r="151" spans="9:47" s="49" customFormat="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row>
    <row r="152" spans="9:47" s="49" customFormat="1">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row>
    <row r="153" spans="9:47" s="49" customFormat="1">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row>
    <row r="154" spans="9:47" s="49" customFormat="1">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row>
    <row r="155" spans="9:47" s="49" customFormat="1">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row>
    <row r="156" spans="9:47" s="49" customFormat="1">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row>
    <row r="157" spans="9:47" s="49" customFormat="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row>
    <row r="158" spans="9:47" s="49" customFormat="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row>
    <row r="159" spans="9:47" s="49" customFormat="1">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row>
    <row r="160" spans="9:47" s="49" customFormat="1">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row>
    <row r="161" spans="9:47" s="49" customFormat="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row>
    <row r="162" spans="9:47" s="49" customFormat="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row>
    <row r="163" spans="9:47" s="49" customFormat="1">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row>
    <row r="164" spans="9:47" s="49" customFormat="1">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5" spans="9:47" s="49" customFormat="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row>
    <row r="166" spans="9:47" s="49" customFormat="1">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row>
    <row r="167" spans="9:47" s="49" customFormat="1">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row>
    <row r="168" spans="9:47" s="49" customFormat="1">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row>
    <row r="169" spans="9:47" s="49" customFormat="1">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row>
    <row r="170" spans="9:47" s="49" customFormat="1">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row>
    <row r="171" spans="9:47" s="49" customFormat="1">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row>
    <row r="172" spans="9:47" s="49" customFormat="1">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row>
    <row r="173" spans="9:47" s="49" customFormat="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row>
    <row r="174" spans="9:47" s="49" customFormat="1">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row>
    <row r="175" spans="9:47" s="49" customFormat="1">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row>
    <row r="176" spans="9:47" s="49" customFormat="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row>
    <row r="177" spans="9:47" s="49" customFormat="1">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spans="9:47" s="49" customFormat="1">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79" spans="9:47" s="49" customFormat="1">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row>
    <row r="180" spans="9:47" s="49" customFormat="1">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row>
    <row r="181" spans="9:47" s="49" customFormat="1">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row>
    <row r="182" spans="9:47" s="49" customFormat="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row>
    <row r="183" spans="9:47" s="49" customFormat="1">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spans="9:47" s="49" customFormat="1">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row>
    <row r="185" spans="9:47" s="49" customFormat="1">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6" spans="9:47" s="49" customFormat="1">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row>
    <row r="187" spans="9:47" s="49" customFormat="1">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row>
    <row r="188" spans="9:47" s="2" customFormat="1"/>
    <row r="189" spans="9:47" s="2" customFormat="1"/>
    <row r="190" spans="9:47" s="2" customFormat="1"/>
    <row r="191" spans="9:47" s="2" customFormat="1"/>
    <row r="192" spans="9:47"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row r="736"/>
    <row r="737"/>
    <row r="738"/>
    <row r="739"/>
    <row r="740"/>
    <row r="741"/>
    <row r="742"/>
    <row r="743"/>
    <row r="744"/>
    <row r="745"/>
    <row r="746"/>
    <row r="747"/>
    <row r="748"/>
    <row r="749"/>
    <row r="750"/>
    <row r="751"/>
    <row r="752"/>
    <row r="753"/>
    <row r="754"/>
    <row r="755"/>
    <row r="756"/>
    <row r="757"/>
    <row r="758"/>
    <row r="759"/>
    <row r="760"/>
    <row r="761"/>
    <row r="762"/>
    <row r="763"/>
  </sheetData>
  <mergeCells count="48">
    <mergeCell ref="A10:A13"/>
    <mergeCell ref="C10:H10"/>
    <mergeCell ref="C11:H11"/>
    <mergeCell ref="C12:H12"/>
    <mergeCell ref="C13:H13"/>
    <mergeCell ref="A2:H2"/>
    <mergeCell ref="A3:H3"/>
    <mergeCell ref="C4:H4"/>
    <mergeCell ref="A6:A8"/>
    <mergeCell ref="C6:H6"/>
    <mergeCell ref="C7:H7"/>
    <mergeCell ref="C8:H8"/>
    <mergeCell ref="A23:H23"/>
    <mergeCell ref="A24:A28"/>
    <mergeCell ref="D24:D28"/>
    <mergeCell ref="E24:E28"/>
    <mergeCell ref="G24:G28"/>
    <mergeCell ref="H24:H28"/>
    <mergeCell ref="F24:F28"/>
    <mergeCell ref="A15:A20"/>
    <mergeCell ref="C15:H15"/>
    <mergeCell ref="C16:H16"/>
    <mergeCell ref="C17:H17"/>
    <mergeCell ref="C18:H18"/>
    <mergeCell ref="C19:H19"/>
    <mergeCell ref="C20:H20"/>
    <mergeCell ref="A29:H29"/>
    <mergeCell ref="A30:A35"/>
    <mergeCell ref="D30:D35"/>
    <mergeCell ref="E30:E35"/>
    <mergeCell ref="G30:G35"/>
    <mergeCell ref="H30:H35"/>
    <mergeCell ref="F30:F35"/>
    <mergeCell ref="A44:A49"/>
    <mergeCell ref="D44:D49"/>
    <mergeCell ref="E44:E49"/>
    <mergeCell ref="A50:H50"/>
    <mergeCell ref="A36:H36"/>
    <mergeCell ref="A37:A42"/>
    <mergeCell ref="D37:D42"/>
    <mergeCell ref="E37:E42"/>
    <mergeCell ref="A43:H43"/>
    <mergeCell ref="G37:G42"/>
    <mergeCell ref="H37:H42"/>
    <mergeCell ref="G44:G49"/>
    <mergeCell ref="H44:H49"/>
    <mergeCell ref="F37:F42"/>
    <mergeCell ref="F44:F49"/>
  </mergeCells>
  <conditionalFormatting sqref="E24">
    <cfRule type="containsText" dxfId="3391" priority="19" operator="containsText" text="T">
      <formula>NOT(ISERROR(SEARCH("T",E24)))</formula>
    </cfRule>
    <cfRule type="containsText" dxfId="3390" priority="20" operator="containsText" text="P">
      <formula>NOT(ISERROR(SEARCH("P",E24)))</formula>
    </cfRule>
    <cfRule type="containsText" dxfId="3389" priority="21" operator="containsText" text="B">
      <formula>NOT(ISERROR(SEARCH("B",E24)))</formula>
    </cfRule>
    <cfRule type="containsText" dxfId="3388" priority="22" operator="containsText" text="F">
      <formula>NOT(ISERROR(SEARCH("F",E24)))</formula>
    </cfRule>
    <cfRule type="containsText" dxfId="3387" priority="23" operator="containsText" text="N">
      <formula>NOT(ISERROR(SEARCH("N",E24)))</formula>
    </cfRule>
    <cfRule type="containsText" dxfId="3386" priority="24" operator="containsText" text="R">
      <formula>NOT(ISERROR(SEARCH("R",E24)))</formula>
    </cfRule>
  </conditionalFormatting>
  <conditionalFormatting sqref="E30">
    <cfRule type="containsText" dxfId="3385" priority="13" operator="containsText" text="T">
      <formula>NOT(ISERROR(SEARCH("T",E30)))</formula>
    </cfRule>
    <cfRule type="containsText" dxfId="3384" priority="14" operator="containsText" text="P">
      <formula>NOT(ISERROR(SEARCH("P",E30)))</formula>
    </cfRule>
    <cfRule type="containsText" dxfId="3383" priority="15" operator="containsText" text="B">
      <formula>NOT(ISERROR(SEARCH("B",E30)))</formula>
    </cfRule>
    <cfRule type="containsText" dxfId="3382" priority="16" operator="containsText" text="F">
      <formula>NOT(ISERROR(SEARCH("F",E30)))</formula>
    </cfRule>
    <cfRule type="containsText" dxfId="3381" priority="17" operator="containsText" text="N">
      <formula>NOT(ISERROR(SEARCH("N",E30)))</formula>
    </cfRule>
    <cfRule type="containsText" dxfId="3380" priority="18" operator="containsText" text="R">
      <formula>NOT(ISERROR(SEARCH("R",E30)))</formula>
    </cfRule>
  </conditionalFormatting>
  <conditionalFormatting sqref="E37">
    <cfRule type="containsText" dxfId="3379" priority="7" operator="containsText" text="T">
      <formula>NOT(ISERROR(SEARCH("T",E37)))</formula>
    </cfRule>
    <cfRule type="containsText" dxfId="3378" priority="8" operator="containsText" text="P">
      <formula>NOT(ISERROR(SEARCH("P",E37)))</formula>
    </cfRule>
    <cfRule type="containsText" dxfId="3377" priority="9" operator="containsText" text="B">
      <formula>NOT(ISERROR(SEARCH("B",E37)))</formula>
    </cfRule>
    <cfRule type="containsText" dxfId="3376" priority="10" operator="containsText" text="F">
      <formula>NOT(ISERROR(SEARCH("F",E37)))</formula>
    </cfRule>
    <cfRule type="containsText" dxfId="3375" priority="11" operator="containsText" text="N">
      <formula>NOT(ISERROR(SEARCH("N",E37)))</formula>
    </cfRule>
    <cfRule type="containsText" dxfId="3374" priority="12" operator="containsText" text="R">
      <formula>NOT(ISERROR(SEARCH("R",E37)))</formula>
    </cfRule>
  </conditionalFormatting>
  <conditionalFormatting sqref="E44">
    <cfRule type="containsText" dxfId="3373" priority="1" operator="containsText" text="T">
      <formula>NOT(ISERROR(SEARCH("T",E44)))</formula>
    </cfRule>
    <cfRule type="containsText" dxfId="3372" priority="2" operator="containsText" text="P">
      <formula>NOT(ISERROR(SEARCH("P",E44)))</formula>
    </cfRule>
    <cfRule type="containsText" dxfId="3371" priority="3" operator="containsText" text="B">
      <formula>NOT(ISERROR(SEARCH("B",E44)))</formula>
    </cfRule>
    <cfRule type="containsText" dxfId="3370" priority="4" operator="containsText" text="F">
      <formula>NOT(ISERROR(SEARCH("F",E44)))</formula>
    </cfRule>
    <cfRule type="containsText" dxfId="3369" priority="5" operator="containsText" text="N">
      <formula>NOT(ISERROR(SEARCH("N",E44)))</formula>
    </cfRule>
    <cfRule type="containsText" dxfId="3368" priority="6" operator="containsText" text="R">
      <formula>NOT(ISERROR(SEARCH("R",E44)))</formula>
    </cfRule>
  </conditionalFormatting>
  <dataValidations disablePrompts="1" count="1">
    <dataValidation type="list" allowBlank="1" showInputMessage="1" showErrorMessage="1" sqref="E30 E37 E44 E24:E28" xr:uid="{1174BDB8-BC7E-4F78-BD7B-9553CB935B03}">
      <formula1>"N, P, F, T, R, B"</formula1>
    </dataValidation>
  </dataValidations>
  <hyperlinks>
    <hyperlink ref="A1" location="'Regression_ Test_Summary'!A1" display="Back to Summary" xr:uid="{3EE74385-4B3B-411A-A28B-2D07FEB238D4}"/>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839"/>
  <sheetViews>
    <sheetView showGridLines="0" zoomScale="70" zoomScaleNormal="70" workbookViewId="0"/>
  </sheetViews>
  <sheetFormatPr defaultColWidth="14.42578125" defaultRowHeight="15.75" customHeight="1"/>
  <cols>
    <col min="1" max="1" width="27.42578125" style="3" customWidth="1"/>
    <col min="2" max="2" width="4.85546875" style="2" customWidth="1"/>
    <col min="3" max="3" width="143.570312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45.75" customHeight="1">
      <c r="A2" s="459" t="s">
        <v>248</v>
      </c>
      <c r="B2" s="459"/>
      <c r="C2" s="459"/>
      <c r="D2" s="459"/>
      <c r="E2" s="459"/>
      <c r="F2" s="459"/>
      <c r="G2" s="459"/>
      <c r="H2" s="459"/>
    </row>
    <row r="3" spans="1:8" s="2" customFormat="1" ht="15.75" customHeight="1">
      <c r="A3" s="454"/>
      <c r="B3" s="454"/>
      <c r="C3" s="454"/>
      <c r="D3" s="454"/>
      <c r="E3" s="454"/>
      <c r="F3" s="454"/>
      <c r="G3" s="454"/>
      <c r="H3" s="454"/>
    </row>
    <row r="4" spans="1:8" s="2" customFormat="1" ht="47.25" customHeight="1">
      <c r="A4" s="356" t="s">
        <v>1</v>
      </c>
      <c r="B4" s="354">
        <v>1</v>
      </c>
      <c r="C4" s="460" t="s">
        <v>3427</v>
      </c>
      <c r="D4" s="461"/>
      <c r="E4" s="461"/>
      <c r="F4" s="461"/>
      <c r="G4" s="461"/>
      <c r="H4" s="461"/>
    </row>
    <row r="5" spans="1:8" s="2" customFormat="1" ht="15.75" customHeight="1">
      <c r="A5" s="2" t="s">
        <v>258</v>
      </c>
    </row>
    <row r="6" spans="1:8" s="2" customFormat="1" ht="15.75"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3428</v>
      </c>
      <c r="D10" s="458"/>
      <c r="E10" s="458"/>
      <c r="F10" s="458"/>
      <c r="G10" s="458"/>
      <c r="H10" s="458"/>
    </row>
    <row r="11" spans="1:8" s="2" customFormat="1" ht="15.75" customHeight="1">
      <c r="A11" s="456"/>
      <c r="B11" s="354">
        <v>2</v>
      </c>
      <c r="C11" s="458" t="s">
        <v>3429</v>
      </c>
      <c r="D11" s="458"/>
      <c r="E11" s="458"/>
      <c r="F11" s="458"/>
      <c r="G11" s="458"/>
      <c r="H11" s="458"/>
    </row>
    <row r="12" spans="1:8" s="2" customFormat="1" ht="15.75" customHeight="1">
      <c r="A12" s="456"/>
      <c r="B12" s="354">
        <v>3</v>
      </c>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710"/>
      <c r="D23" s="466"/>
      <c r="E23" s="466"/>
      <c r="F23" s="466"/>
      <c r="G23" s="466"/>
      <c r="H23" s="466"/>
    </row>
    <row r="24" spans="1:8" s="2" customFormat="1">
      <c r="A24" s="485" t="s">
        <v>3430</v>
      </c>
      <c r="B24" s="403">
        <v>1</v>
      </c>
      <c r="C24" s="419" t="s">
        <v>3431</v>
      </c>
      <c r="D24" s="419" t="s">
        <v>3432</v>
      </c>
      <c r="E24" s="470" t="s">
        <v>9</v>
      </c>
      <c r="F24" s="1000" t="s">
        <v>56</v>
      </c>
      <c r="G24" s="472" t="s">
        <v>209</v>
      </c>
      <c r="H24" s="474"/>
    </row>
    <row r="25" spans="1:8" s="2" customFormat="1">
      <c r="A25" s="486"/>
      <c r="B25" s="403">
        <v>2</v>
      </c>
      <c r="C25" s="188" t="s">
        <v>3433</v>
      </c>
      <c r="D25" s="419" t="s">
        <v>3434</v>
      </c>
      <c r="E25" s="471"/>
      <c r="F25" s="1001"/>
      <c r="G25" s="473"/>
      <c r="H25" s="475"/>
    </row>
    <row r="26" spans="1:8" s="2" customFormat="1">
      <c r="A26" s="486"/>
      <c r="B26" s="403">
        <v>3</v>
      </c>
      <c r="C26" s="188" t="s">
        <v>3435</v>
      </c>
      <c r="D26" s="419" t="s">
        <v>3436</v>
      </c>
      <c r="E26" s="471"/>
      <c r="F26" s="1001"/>
      <c r="G26" s="473"/>
      <c r="H26" s="475"/>
    </row>
    <row r="27" spans="1:8" s="2" customFormat="1">
      <c r="A27" s="486"/>
      <c r="B27" s="403">
        <v>4</v>
      </c>
      <c r="C27" s="188" t="s">
        <v>3437</v>
      </c>
      <c r="D27" s="419" t="s">
        <v>3438</v>
      </c>
      <c r="E27" s="471"/>
      <c r="F27" s="1001"/>
      <c r="G27" s="473"/>
      <c r="H27" s="475"/>
    </row>
    <row r="28" spans="1:8" s="2" customFormat="1">
      <c r="A28" s="486"/>
      <c r="B28" s="403">
        <v>5</v>
      </c>
      <c r="C28" s="188" t="s">
        <v>3439</v>
      </c>
      <c r="D28" s="419" t="s">
        <v>3440</v>
      </c>
      <c r="E28" s="471"/>
      <c r="F28" s="1001"/>
      <c r="G28" s="473"/>
      <c r="H28" s="475"/>
    </row>
    <row r="29" spans="1:8" s="2" customFormat="1">
      <c r="A29" s="486"/>
      <c r="B29" s="403">
        <v>6</v>
      </c>
      <c r="C29" s="188" t="s">
        <v>3441</v>
      </c>
      <c r="D29" s="419" t="s">
        <v>3442</v>
      </c>
      <c r="E29" s="471"/>
      <c r="F29" s="1001"/>
      <c r="G29" s="473"/>
      <c r="H29" s="475"/>
    </row>
    <row r="30" spans="1:8" s="2" customFormat="1">
      <c r="A30" s="486"/>
      <c r="B30" s="403">
        <v>7</v>
      </c>
      <c r="C30" s="188" t="s">
        <v>3443</v>
      </c>
      <c r="D30" s="419" t="s">
        <v>3444</v>
      </c>
      <c r="E30" s="471"/>
      <c r="F30" s="1001"/>
      <c r="G30" s="473"/>
      <c r="H30" s="475"/>
    </row>
    <row r="31" spans="1:8" s="2" customFormat="1">
      <c r="A31" s="486"/>
      <c r="B31" s="403">
        <v>8</v>
      </c>
      <c r="C31" s="188" t="s">
        <v>3445</v>
      </c>
      <c r="D31" s="419" t="s">
        <v>3446</v>
      </c>
      <c r="E31" s="471"/>
      <c r="F31" s="1001"/>
      <c r="G31" s="473"/>
      <c r="H31" s="475"/>
    </row>
    <row r="32" spans="1:8" s="2" customFormat="1">
      <c r="A32" s="486"/>
      <c r="B32" s="403">
        <v>9</v>
      </c>
      <c r="C32" s="188" t="s">
        <v>3447</v>
      </c>
      <c r="D32" s="419" t="s">
        <v>3448</v>
      </c>
      <c r="E32" s="471"/>
      <c r="F32" s="1001"/>
      <c r="G32" s="473"/>
      <c r="H32" s="475"/>
    </row>
    <row r="33" spans="1:8" s="2" customFormat="1">
      <c r="A33" s="486"/>
      <c r="B33" s="403">
        <v>10</v>
      </c>
      <c r="C33" s="188" t="s">
        <v>3449</v>
      </c>
      <c r="D33" s="419" t="s">
        <v>3450</v>
      </c>
      <c r="E33" s="471"/>
      <c r="F33" s="1001"/>
      <c r="G33" s="473"/>
      <c r="H33" s="475"/>
    </row>
    <row r="34" spans="1:8" s="2" customFormat="1">
      <c r="A34" s="486"/>
      <c r="B34" s="403">
        <v>11</v>
      </c>
      <c r="C34" s="188" t="s">
        <v>3451</v>
      </c>
      <c r="D34" s="419" t="s">
        <v>3452</v>
      </c>
      <c r="E34" s="471"/>
      <c r="F34" s="1001"/>
      <c r="G34" s="473"/>
      <c r="H34" s="475"/>
    </row>
    <row r="35" spans="1:8" s="2" customFormat="1">
      <c r="A35" s="486"/>
      <c r="B35" s="403">
        <v>12</v>
      </c>
      <c r="C35" s="188" t="s">
        <v>3453</v>
      </c>
      <c r="D35" s="419" t="s">
        <v>3454</v>
      </c>
      <c r="E35" s="471"/>
      <c r="F35" s="1001"/>
      <c r="G35" s="473"/>
      <c r="H35" s="475"/>
    </row>
    <row r="36" spans="1:8" s="2" customFormat="1" ht="31.5">
      <c r="A36" s="486"/>
      <c r="B36" s="403">
        <v>13</v>
      </c>
      <c r="C36" s="419" t="s">
        <v>3455</v>
      </c>
      <c r="D36" s="419" t="s">
        <v>3456</v>
      </c>
      <c r="E36" s="471"/>
      <c r="F36" s="1001"/>
      <c r="G36" s="473"/>
      <c r="H36" s="475"/>
    </row>
    <row r="37" spans="1:8" s="2" customFormat="1">
      <c r="A37" s="486"/>
      <c r="B37" s="403">
        <v>14</v>
      </c>
      <c r="C37" s="188" t="s">
        <v>3457</v>
      </c>
      <c r="D37" s="419" t="s">
        <v>3456</v>
      </c>
      <c r="E37" s="471"/>
      <c r="F37" s="1001"/>
      <c r="G37" s="473"/>
      <c r="H37" s="475"/>
    </row>
    <row r="38" spans="1:8" s="2" customFormat="1">
      <c r="A38" s="486"/>
      <c r="B38" s="403">
        <v>15</v>
      </c>
      <c r="C38" s="188" t="s">
        <v>3458</v>
      </c>
      <c r="D38" s="419" t="s">
        <v>3459</v>
      </c>
      <c r="E38" s="471"/>
      <c r="F38" s="1001"/>
      <c r="G38" s="473"/>
      <c r="H38" s="475"/>
    </row>
    <row r="39" spans="1:8" s="2" customFormat="1">
      <c r="A39" s="486"/>
      <c r="B39" s="403">
        <v>16</v>
      </c>
      <c r="C39" s="188" t="s">
        <v>3460</v>
      </c>
      <c r="D39" s="419" t="s">
        <v>3461</v>
      </c>
      <c r="E39" s="471"/>
      <c r="F39" s="1001"/>
      <c r="G39" s="473"/>
      <c r="H39" s="475"/>
    </row>
    <row r="40" spans="1:8" s="2" customFormat="1">
      <c r="A40" s="487"/>
      <c r="B40" s="403">
        <v>17</v>
      </c>
      <c r="C40" s="188" t="s">
        <v>3462</v>
      </c>
      <c r="D40" s="419" t="s">
        <v>3463</v>
      </c>
      <c r="E40" s="749"/>
      <c r="F40" s="1002"/>
      <c r="G40" s="491"/>
      <c r="H40" s="492"/>
    </row>
    <row r="41" spans="1:8" s="2" customFormat="1">
      <c r="A41" s="466" t="s">
        <v>1132</v>
      </c>
      <c r="B41" s="466"/>
      <c r="C41" s="810"/>
      <c r="D41" s="466"/>
      <c r="E41" s="466"/>
      <c r="F41" s="466"/>
      <c r="G41" s="466"/>
      <c r="H41" s="466"/>
    </row>
    <row r="42" spans="1:8" s="2" customFormat="1" ht="15.75" customHeight="1">
      <c r="A42" s="467" t="s">
        <v>3464</v>
      </c>
      <c r="B42" s="403">
        <v>1</v>
      </c>
      <c r="C42" s="188" t="s">
        <v>3465</v>
      </c>
      <c r="D42" s="419" t="s">
        <v>3466</v>
      </c>
      <c r="E42" s="470" t="s">
        <v>9</v>
      </c>
      <c r="F42" s="1000" t="s">
        <v>56</v>
      </c>
      <c r="G42" s="472" t="s">
        <v>209</v>
      </c>
      <c r="H42" s="474"/>
    </row>
    <row r="43" spans="1:8" s="2" customFormat="1">
      <c r="A43" s="467"/>
      <c r="B43" s="403">
        <v>2</v>
      </c>
      <c r="C43" s="188" t="s">
        <v>3467</v>
      </c>
      <c r="D43" s="419" t="s">
        <v>3468</v>
      </c>
      <c r="E43" s="471"/>
      <c r="F43" s="1001"/>
      <c r="G43" s="473"/>
      <c r="H43" s="475"/>
    </row>
    <row r="44" spans="1:8" s="2" customFormat="1">
      <c r="A44" s="467"/>
      <c r="B44" s="403">
        <v>3</v>
      </c>
      <c r="C44" s="188" t="s">
        <v>3469</v>
      </c>
      <c r="D44" s="419" t="s">
        <v>3470</v>
      </c>
      <c r="E44" s="471"/>
      <c r="F44" s="1001"/>
      <c r="G44" s="473"/>
      <c r="H44" s="475"/>
    </row>
    <row r="45" spans="1:8" s="2" customFormat="1">
      <c r="A45" s="467"/>
      <c r="B45" s="403">
        <v>4</v>
      </c>
      <c r="C45" s="188" t="s">
        <v>3471</v>
      </c>
      <c r="D45" s="419" t="s">
        <v>3472</v>
      </c>
      <c r="E45" s="471"/>
      <c r="F45" s="1001"/>
      <c r="G45" s="473"/>
      <c r="H45" s="475"/>
    </row>
    <row r="46" spans="1:8" s="2" customFormat="1">
      <c r="A46" s="467"/>
      <c r="B46" s="403">
        <v>5</v>
      </c>
      <c r="C46" s="188" t="s">
        <v>3473</v>
      </c>
      <c r="D46" s="419" t="s">
        <v>3474</v>
      </c>
      <c r="E46" s="471"/>
      <c r="F46" s="1001"/>
      <c r="G46" s="473"/>
      <c r="H46" s="475"/>
    </row>
    <row r="47" spans="1:8" s="2" customFormat="1">
      <c r="A47" s="467"/>
      <c r="B47" s="403">
        <v>6</v>
      </c>
      <c r="C47" s="188" t="s">
        <v>3475</v>
      </c>
      <c r="D47" s="419" t="s">
        <v>3476</v>
      </c>
      <c r="E47" s="471"/>
      <c r="F47" s="1001"/>
      <c r="G47" s="473"/>
      <c r="H47" s="475"/>
    </row>
    <row r="48" spans="1:8" s="2" customFormat="1">
      <c r="A48" s="467"/>
      <c r="B48" s="403">
        <v>7</v>
      </c>
      <c r="C48" s="188" t="s">
        <v>3477</v>
      </c>
      <c r="D48" s="419" t="s">
        <v>3478</v>
      </c>
      <c r="E48" s="471"/>
      <c r="F48" s="1001"/>
      <c r="G48" s="473"/>
      <c r="H48" s="475"/>
    </row>
    <row r="49" spans="1:8" s="2" customFormat="1">
      <c r="A49" s="467"/>
      <c r="B49" s="403">
        <v>8</v>
      </c>
      <c r="C49" s="188" t="s">
        <v>3479</v>
      </c>
      <c r="D49" s="419" t="s">
        <v>3480</v>
      </c>
      <c r="E49" s="471"/>
      <c r="F49" s="1001"/>
      <c r="G49" s="473"/>
      <c r="H49" s="475"/>
    </row>
    <row r="50" spans="1:8" s="2" customFormat="1">
      <c r="A50" s="467"/>
      <c r="B50" s="403">
        <v>9</v>
      </c>
      <c r="C50" s="188" t="s">
        <v>3481</v>
      </c>
      <c r="D50" s="419" t="s">
        <v>3482</v>
      </c>
      <c r="E50" s="471"/>
      <c r="F50" s="1001"/>
      <c r="G50" s="473"/>
      <c r="H50" s="475"/>
    </row>
    <row r="51" spans="1:8" s="2" customFormat="1">
      <c r="A51" s="467"/>
      <c r="B51" s="403">
        <v>10</v>
      </c>
      <c r="C51" s="188" t="s">
        <v>3483</v>
      </c>
      <c r="D51" s="419" t="s">
        <v>3484</v>
      </c>
      <c r="E51" s="471"/>
      <c r="F51" s="1001"/>
      <c r="G51" s="473"/>
      <c r="H51" s="475"/>
    </row>
    <row r="52" spans="1:8" s="2" customFormat="1">
      <c r="A52" s="467"/>
      <c r="B52" s="403">
        <v>11</v>
      </c>
      <c r="C52" s="202" t="s">
        <v>3485</v>
      </c>
      <c r="D52" s="419" t="s">
        <v>3486</v>
      </c>
      <c r="E52" s="471"/>
      <c r="F52" s="1001"/>
      <c r="G52" s="473"/>
      <c r="H52" s="475"/>
    </row>
    <row r="53" spans="1:8" s="2" customFormat="1">
      <c r="A53" s="467"/>
      <c r="B53" s="403">
        <v>12</v>
      </c>
      <c r="C53" s="188" t="s">
        <v>3487</v>
      </c>
      <c r="D53" s="419" t="s">
        <v>3488</v>
      </c>
      <c r="E53" s="471"/>
      <c r="F53" s="1001"/>
      <c r="G53" s="473"/>
      <c r="H53" s="475"/>
    </row>
    <row r="54" spans="1:8" s="2" customFormat="1">
      <c r="A54" s="467"/>
      <c r="B54" s="403">
        <v>13</v>
      </c>
      <c r="C54" s="188" t="s">
        <v>3489</v>
      </c>
      <c r="D54" s="419" t="s">
        <v>3490</v>
      </c>
      <c r="E54" s="471"/>
      <c r="F54" s="1001"/>
      <c r="G54" s="473"/>
      <c r="H54" s="475"/>
    </row>
    <row r="55" spans="1:8" s="2" customFormat="1" ht="12" customHeight="1">
      <c r="A55" s="467"/>
      <c r="B55" s="403">
        <v>14</v>
      </c>
      <c r="C55" s="188" t="s">
        <v>3491</v>
      </c>
      <c r="D55" s="419" t="s">
        <v>3492</v>
      </c>
      <c r="E55" s="749"/>
      <c r="F55" s="1001"/>
      <c r="G55" s="473"/>
      <c r="H55" s="475"/>
    </row>
    <row r="56" spans="1:8" s="2" customFormat="1" ht="9" hidden="1" customHeight="1">
      <c r="A56" s="466"/>
      <c r="B56" s="358"/>
      <c r="C56" s="401"/>
      <c r="D56" s="358"/>
      <c r="E56" s="107"/>
      <c r="F56" s="1217"/>
      <c r="G56" s="466"/>
      <c r="H56" s="466"/>
    </row>
    <row r="57" spans="1:8" s="2" customFormat="1" ht="15.6" hidden="1" customHeight="1">
      <c r="A57" s="467"/>
      <c r="B57" s="354"/>
      <c r="C57" s="15"/>
      <c r="D57" s="367"/>
      <c r="E57" s="108"/>
      <c r="F57" s="1002"/>
      <c r="G57" s="491"/>
      <c r="H57" s="492"/>
    </row>
    <row r="58" spans="1:8" s="2" customFormat="1">
      <c r="A58" s="466" t="s">
        <v>1132</v>
      </c>
      <c r="B58" s="710"/>
      <c r="C58" s="710"/>
      <c r="D58" s="466"/>
      <c r="E58" s="466"/>
      <c r="F58" s="710"/>
      <c r="G58" s="710"/>
      <c r="H58" s="710"/>
    </row>
    <row r="59" spans="1:8" s="2" customFormat="1" ht="31.5">
      <c r="A59" s="783" t="s">
        <v>3493</v>
      </c>
      <c r="B59" s="186">
        <v>1</v>
      </c>
      <c r="C59" s="202" t="s">
        <v>3494</v>
      </c>
      <c r="D59" s="419" t="s">
        <v>3495</v>
      </c>
      <c r="E59" s="1214" t="s">
        <v>9</v>
      </c>
      <c r="F59" s="1210" t="s">
        <v>56</v>
      </c>
      <c r="G59" s="812" t="s">
        <v>209</v>
      </c>
      <c r="H59" s="818"/>
    </row>
    <row r="60" spans="1:8" s="2" customFormat="1">
      <c r="A60" s="782"/>
      <c r="B60" s="186">
        <v>2</v>
      </c>
      <c r="C60" s="188" t="s">
        <v>3491</v>
      </c>
      <c r="D60" s="419"/>
      <c r="E60" s="1215"/>
      <c r="F60" s="1210"/>
      <c r="G60" s="812"/>
      <c r="H60" s="819"/>
    </row>
    <row r="61" spans="1:8" s="2" customFormat="1">
      <c r="A61" s="782"/>
      <c r="B61" s="186">
        <v>3</v>
      </c>
      <c r="C61" s="202" t="s">
        <v>3496</v>
      </c>
      <c r="D61" s="419"/>
      <c r="E61" s="1215"/>
      <c r="F61" s="1210"/>
      <c r="G61" s="812"/>
      <c r="H61" s="819"/>
    </row>
    <row r="62" spans="1:8" s="2" customFormat="1">
      <c r="A62" s="782"/>
      <c r="B62" s="186">
        <v>4</v>
      </c>
      <c r="C62" s="188" t="s">
        <v>3497</v>
      </c>
      <c r="D62" s="419" t="s">
        <v>3498</v>
      </c>
      <c r="E62" s="1215"/>
      <c r="F62" s="1210"/>
      <c r="G62" s="812"/>
      <c r="H62" s="819"/>
    </row>
    <row r="63" spans="1:8" s="2" customFormat="1">
      <c r="A63" s="782"/>
      <c r="B63" s="186">
        <v>5</v>
      </c>
      <c r="C63" s="188" t="s">
        <v>3499</v>
      </c>
      <c r="D63" s="419"/>
      <c r="E63" s="1215"/>
      <c r="F63" s="1210"/>
      <c r="G63" s="812"/>
      <c r="H63" s="819"/>
    </row>
    <row r="64" spans="1:8" s="2" customFormat="1" ht="31.5">
      <c r="A64" s="782"/>
      <c r="B64" s="186">
        <v>6</v>
      </c>
      <c r="C64" s="188" t="s">
        <v>3500</v>
      </c>
      <c r="D64" s="419" t="s">
        <v>3501</v>
      </c>
      <c r="E64" s="1215"/>
      <c r="F64" s="1210"/>
      <c r="G64" s="812"/>
      <c r="H64" s="819"/>
    </row>
    <row r="65" spans="1:8" s="2" customFormat="1">
      <c r="A65" s="782"/>
      <c r="B65" s="186">
        <v>7</v>
      </c>
      <c r="C65" s="202" t="s">
        <v>3502</v>
      </c>
      <c r="D65" s="419" t="s">
        <v>3503</v>
      </c>
      <c r="E65" s="1215"/>
      <c r="F65" s="1210"/>
      <c r="G65" s="812"/>
      <c r="H65" s="819"/>
    </row>
    <row r="66" spans="1:8" s="2" customFormat="1">
      <c r="A66" s="782"/>
      <c r="B66" s="186">
        <v>8</v>
      </c>
      <c r="C66" s="188" t="s">
        <v>3491</v>
      </c>
      <c r="D66" s="419" t="s">
        <v>3504</v>
      </c>
      <c r="E66" s="1215"/>
      <c r="F66" s="1210"/>
      <c r="G66" s="812"/>
      <c r="H66" s="819"/>
    </row>
    <row r="67" spans="1:8" s="2" customFormat="1">
      <c r="A67" s="782"/>
      <c r="B67" s="186">
        <v>9</v>
      </c>
      <c r="C67" s="188" t="s">
        <v>3505</v>
      </c>
      <c r="D67" s="419" t="s">
        <v>3506</v>
      </c>
      <c r="E67" s="1215"/>
      <c r="F67" s="1210"/>
      <c r="G67" s="812"/>
      <c r="H67" s="819"/>
    </row>
    <row r="68" spans="1:8" s="2" customFormat="1">
      <c r="A68" s="782"/>
      <c r="B68" s="186">
        <v>10</v>
      </c>
      <c r="C68" s="188" t="s">
        <v>3497</v>
      </c>
      <c r="D68" s="419" t="s">
        <v>3498</v>
      </c>
      <c r="E68" s="1215"/>
      <c r="F68" s="1210"/>
      <c r="G68" s="812"/>
      <c r="H68" s="819"/>
    </row>
    <row r="69" spans="1:8" s="2" customFormat="1">
      <c r="A69" s="782"/>
      <c r="B69" s="186">
        <v>11</v>
      </c>
      <c r="C69" s="188" t="s">
        <v>3499</v>
      </c>
      <c r="D69" s="419"/>
      <c r="E69" s="1215"/>
      <c r="F69" s="1210"/>
      <c r="G69" s="812"/>
      <c r="H69" s="819"/>
    </row>
    <row r="70" spans="1:8" s="2" customFormat="1">
      <c r="A70" s="782"/>
      <c r="B70" s="186">
        <v>12</v>
      </c>
      <c r="C70" s="188" t="s">
        <v>3507</v>
      </c>
      <c r="D70" s="419"/>
      <c r="E70" s="1215"/>
      <c r="F70" s="1210"/>
      <c r="G70" s="812"/>
      <c r="H70" s="819"/>
    </row>
    <row r="71" spans="1:8" s="2" customFormat="1">
      <c r="A71" s="782"/>
      <c r="B71" s="186">
        <v>13</v>
      </c>
      <c r="C71" s="188" t="s">
        <v>3508</v>
      </c>
      <c r="D71" s="419"/>
      <c r="E71" s="1215"/>
      <c r="F71" s="1210"/>
      <c r="G71" s="812"/>
      <c r="H71" s="819"/>
    </row>
    <row r="72" spans="1:8" s="2" customFormat="1">
      <c r="A72" s="782"/>
      <c r="B72" s="186">
        <v>14</v>
      </c>
      <c r="C72" s="188" t="s">
        <v>3509</v>
      </c>
      <c r="D72" s="419"/>
      <c r="E72" s="1215"/>
      <c r="F72" s="1210"/>
      <c r="G72" s="812"/>
      <c r="H72" s="819"/>
    </row>
    <row r="73" spans="1:8" s="2" customFormat="1" ht="31.5">
      <c r="A73" s="782"/>
      <c r="B73" s="186">
        <v>15</v>
      </c>
      <c r="C73" s="188" t="s">
        <v>3510</v>
      </c>
      <c r="D73" s="419"/>
      <c r="E73" s="1215"/>
      <c r="F73" s="1210"/>
      <c r="G73" s="812"/>
      <c r="H73" s="819"/>
    </row>
    <row r="74" spans="1:8" s="2" customFormat="1">
      <c r="A74" s="782"/>
      <c r="B74" s="186">
        <v>16</v>
      </c>
      <c r="C74" s="188" t="s">
        <v>3511</v>
      </c>
      <c r="D74" s="419"/>
      <c r="E74" s="1215"/>
      <c r="F74" s="1210"/>
      <c r="G74" s="812"/>
      <c r="H74" s="819"/>
    </row>
    <row r="75" spans="1:8" s="2" customFormat="1">
      <c r="A75" s="782"/>
      <c r="B75" s="186">
        <v>17</v>
      </c>
      <c r="C75" s="188" t="s">
        <v>3512</v>
      </c>
      <c r="D75" s="419" t="s">
        <v>3513</v>
      </c>
      <c r="E75" s="1216"/>
      <c r="F75" s="1210"/>
      <c r="G75" s="812"/>
      <c r="H75" s="820"/>
    </row>
    <row r="76" spans="1:8" s="2" customFormat="1">
      <c r="A76" s="466" t="s">
        <v>1132</v>
      </c>
      <c r="B76" s="810"/>
      <c r="C76" s="810"/>
      <c r="D76" s="466"/>
      <c r="E76" s="466"/>
      <c r="F76" s="810"/>
      <c r="G76" s="810"/>
      <c r="H76" s="810"/>
    </row>
    <row r="77" spans="1:8" s="2" customFormat="1">
      <c r="A77" s="783" t="s">
        <v>3514</v>
      </c>
      <c r="B77" s="186">
        <v>1</v>
      </c>
      <c r="C77" s="419" t="s">
        <v>3431</v>
      </c>
      <c r="D77" s="419" t="s">
        <v>3432</v>
      </c>
      <c r="E77" s="1214" t="s">
        <v>9</v>
      </c>
      <c r="F77" s="1210" t="s">
        <v>56</v>
      </c>
      <c r="G77" s="812" t="s">
        <v>209</v>
      </c>
      <c r="H77" s="818"/>
    </row>
    <row r="78" spans="1:8" s="2" customFormat="1">
      <c r="A78" s="782"/>
      <c r="B78" s="186">
        <v>2</v>
      </c>
      <c r="C78" s="188" t="s">
        <v>3433</v>
      </c>
      <c r="D78" s="419" t="s">
        <v>3434</v>
      </c>
      <c r="E78" s="1215"/>
      <c r="F78" s="1210"/>
      <c r="G78" s="812"/>
      <c r="H78" s="819"/>
    </row>
    <row r="79" spans="1:8" s="2" customFormat="1">
      <c r="A79" s="782"/>
      <c r="B79" s="186">
        <v>3</v>
      </c>
      <c r="C79" s="188" t="s">
        <v>3435</v>
      </c>
      <c r="D79" s="419" t="s">
        <v>3436</v>
      </c>
      <c r="E79" s="1215"/>
      <c r="F79" s="1210"/>
      <c r="G79" s="812"/>
      <c r="H79" s="819"/>
    </row>
    <row r="80" spans="1:8" s="2" customFormat="1">
      <c r="A80" s="782"/>
      <c r="B80" s="186">
        <v>4</v>
      </c>
      <c r="C80" s="188" t="s">
        <v>3437</v>
      </c>
      <c r="D80" s="419" t="s">
        <v>3438</v>
      </c>
      <c r="E80" s="1215"/>
      <c r="F80" s="1210"/>
      <c r="G80" s="812"/>
      <c r="H80" s="819"/>
    </row>
    <row r="81" spans="1:8" s="2" customFormat="1">
      <c r="A81" s="782"/>
      <c r="B81" s="186">
        <v>5</v>
      </c>
      <c r="C81" s="188" t="s">
        <v>3439</v>
      </c>
      <c r="D81" s="419" t="s">
        <v>3440</v>
      </c>
      <c r="E81" s="1215"/>
      <c r="F81" s="1210"/>
      <c r="G81" s="812"/>
      <c r="H81" s="819"/>
    </row>
    <row r="82" spans="1:8" s="2" customFormat="1">
      <c r="A82" s="782"/>
      <c r="B82" s="186">
        <v>6</v>
      </c>
      <c r="C82" s="188" t="s">
        <v>3441</v>
      </c>
      <c r="D82" s="419" t="s">
        <v>3442</v>
      </c>
      <c r="E82" s="1215"/>
      <c r="F82" s="1210"/>
      <c r="G82" s="812"/>
      <c r="H82" s="819"/>
    </row>
    <row r="83" spans="1:8" s="2" customFormat="1">
      <c r="A83" s="782"/>
      <c r="B83" s="186">
        <v>7</v>
      </c>
      <c r="C83" s="188" t="s">
        <v>3443</v>
      </c>
      <c r="D83" s="419" t="s">
        <v>3444</v>
      </c>
      <c r="E83" s="1215"/>
      <c r="F83" s="1210"/>
      <c r="G83" s="812"/>
      <c r="H83" s="819"/>
    </row>
    <row r="84" spans="1:8" s="2" customFormat="1">
      <c r="A84" s="782"/>
      <c r="B84" s="186">
        <v>8</v>
      </c>
      <c r="C84" s="188" t="s">
        <v>3445</v>
      </c>
      <c r="D84" s="419" t="s">
        <v>3446</v>
      </c>
      <c r="E84" s="1215"/>
      <c r="F84" s="1210"/>
      <c r="G84" s="812"/>
      <c r="H84" s="819"/>
    </row>
    <row r="85" spans="1:8" s="2" customFormat="1">
      <c r="A85" s="782"/>
      <c r="B85" s="186">
        <v>9</v>
      </c>
      <c r="C85" s="188" t="s">
        <v>3447</v>
      </c>
      <c r="D85" s="419" t="s">
        <v>3448</v>
      </c>
      <c r="E85" s="1215"/>
      <c r="F85" s="1210"/>
      <c r="G85" s="812"/>
      <c r="H85" s="819"/>
    </row>
    <row r="86" spans="1:8" s="2" customFormat="1">
      <c r="A86" s="782"/>
      <c r="B86" s="186">
        <v>10</v>
      </c>
      <c r="C86" s="188" t="s">
        <v>3449</v>
      </c>
      <c r="D86" s="419" t="s">
        <v>3450</v>
      </c>
      <c r="E86" s="1215"/>
      <c r="F86" s="1210"/>
      <c r="G86" s="812"/>
      <c r="H86" s="819"/>
    </row>
    <row r="87" spans="1:8" s="2" customFormat="1">
      <c r="A87" s="782"/>
      <c r="B87" s="186">
        <v>11</v>
      </c>
      <c r="C87" s="188" t="s">
        <v>3451</v>
      </c>
      <c r="D87" s="419" t="s">
        <v>3452</v>
      </c>
      <c r="E87" s="1215"/>
      <c r="F87" s="1210"/>
      <c r="G87" s="812"/>
      <c r="H87" s="819"/>
    </row>
    <row r="88" spans="1:8" s="2" customFormat="1">
      <c r="A88" s="782"/>
      <c r="B88" s="186">
        <v>12</v>
      </c>
      <c r="C88" s="188" t="s">
        <v>3515</v>
      </c>
      <c r="D88" s="419" t="s">
        <v>3454</v>
      </c>
      <c r="E88" s="1215"/>
      <c r="F88" s="1210"/>
      <c r="G88" s="812"/>
      <c r="H88" s="819"/>
    </row>
    <row r="89" spans="1:8" s="2" customFormat="1" ht="31.5">
      <c r="A89" s="782"/>
      <c r="B89" s="186">
        <v>13</v>
      </c>
      <c r="C89" s="419" t="s">
        <v>3455</v>
      </c>
      <c r="D89" s="419" t="s">
        <v>3456</v>
      </c>
      <c r="E89" s="1215"/>
      <c r="F89" s="1210"/>
      <c r="G89" s="812"/>
      <c r="H89" s="819"/>
    </row>
    <row r="90" spans="1:8" s="2" customFormat="1">
      <c r="A90" s="782"/>
      <c r="B90" s="186">
        <v>14</v>
      </c>
      <c r="C90" s="188" t="s">
        <v>3457</v>
      </c>
      <c r="D90" s="419" t="s">
        <v>3456</v>
      </c>
      <c r="E90" s="1215"/>
      <c r="F90" s="1210"/>
      <c r="G90" s="812"/>
      <c r="H90" s="819"/>
    </row>
    <row r="91" spans="1:8" s="2" customFormat="1">
      <c r="A91" s="782"/>
      <c r="B91" s="186">
        <v>15</v>
      </c>
      <c r="C91" s="188" t="s">
        <v>3458</v>
      </c>
      <c r="D91" s="419" t="s">
        <v>3459</v>
      </c>
      <c r="E91" s="1215"/>
      <c r="F91" s="1210"/>
      <c r="G91" s="812"/>
      <c r="H91" s="819"/>
    </row>
    <row r="92" spans="1:8" s="2" customFormat="1">
      <c r="A92" s="782"/>
      <c r="B92" s="186">
        <v>16</v>
      </c>
      <c r="C92" s="188" t="s">
        <v>3460</v>
      </c>
      <c r="D92" s="419" t="s">
        <v>3461</v>
      </c>
      <c r="E92" s="1215"/>
      <c r="F92" s="1210"/>
      <c r="G92" s="812"/>
      <c r="H92" s="819"/>
    </row>
    <row r="93" spans="1:8" s="2" customFormat="1">
      <c r="A93" s="782"/>
      <c r="B93" s="186">
        <v>17</v>
      </c>
      <c r="C93" s="188" t="s">
        <v>3462</v>
      </c>
      <c r="D93" s="419" t="s">
        <v>3516</v>
      </c>
      <c r="E93" s="1216"/>
      <c r="F93" s="1210"/>
      <c r="G93" s="812"/>
      <c r="H93" s="820"/>
    </row>
    <row r="94" spans="1:8" s="2" customFormat="1">
      <c r="A94" s="466" t="s">
        <v>1132</v>
      </c>
      <c r="B94" s="810"/>
      <c r="C94" s="810"/>
      <c r="D94" s="466"/>
      <c r="E94" s="466"/>
      <c r="F94" s="810"/>
      <c r="G94" s="810"/>
      <c r="H94" s="810"/>
    </row>
    <row r="95" spans="1:8" s="2" customFormat="1">
      <c r="A95" s="783" t="s">
        <v>3517</v>
      </c>
      <c r="B95" s="186">
        <v>1</v>
      </c>
      <c r="C95" s="419" t="s">
        <v>3431</v>
      </c>
      <c r="D95" s="419" t="s">
        <v>3432</v>
      </c>
      <c r="E95" s="1214" t="s">
        <v>9</v>
      </c>
      <c r="F95" s="1211" t="s">
        <v>56</v>
      </c>
      <c r="G95" s="812" t="s">
        <v>209</v>
      </c>
      <c r="H95" s="818"/>
    </row>
    <row r="96" spans="1:8" s="2" customFormat="1">
      <c r="A96" s="782"/>
      <c r="B96" s="186">
        <v>2</v>
      </c>
      <c r="C96" s="188" t="s">
        <v>3433</v>
      </c>
      <c r="D96" s="419" t="s">
        <v>3434</v>
      </c>
      <c r="E96" s="1215"/>
      <c r="F96" s="1212"/>
      <c r="G96" s="812"/>
      <c r="H96" s="819"/>
    </row>
    <row r="97" spans="1:8" s="2" customFormat="1">
      <c r="A97" s="782"/>
      <c r="B97" s="186">
        <v>3</v>
      </c>
      <c r="C97" s="188" t="s">
        <v>3435</v>
      </c>
      <c r="D97" s="419" t="s">
        <v>3436</v>
      </c>
      <c r="E97" s="1215"/>
      <c r="F97" s="1212"/>
      <c r="G97" s="812"/>
      <c r="H97" s="819"/>
    </row>
    <row r="98" spans="1:8" s="2" customFormat="1">
      <c r="A98" s="782"/>
      <c r="B98" s="186">
        <v>4</v>
      </c>
      <c r="C98" s="188" t="s">
        <v>3437</v>
      </c>
      <c r="D98" s="419" t="s">
        <v>3438</v>
      </c>
      <c r="E98" s="1215"/>
      <c r="F98" s="1212"/>
      <c r="G98" s="812"/>
      <c r="H98" s="819"/>
    </row>
    <row r="99" spans="1:8" s="2" customFormat="1">
      <c r="A99" s="782"/>
      <c r="B99" s="186">
        <v>5</v>
      </c>
      <c r="C99" s="188" t="s">
        <v>3439</v>
      </c>
      <c r="D99" s="419" t="s">
        <v>3440</v>
      </c>
      <c r="E99" s="1215"/>
      <c r="F99" s="1212"/>
      <c r="G99" s="812"/>
      <c r="H99" s="819"/>
    </row>
    <row r="100" spans="1:8" s="2" customFormat="1">
      <c r="A100" s="782"/>
      <c r="B100" s="186">
        <v>6</v>
      </c>
      <c r="C100" s="188" t="s">
        <v>3441</v>
      </c>
      <c r="D100" s="419" t="s">
        <v>3442</v>
      </c>
      <c r="E100" s="1215"/>
      <c r="F100" s="1212"/>
      <c r="G100" s="812"/>
      <c r="H100" s="819"/>
    </row>
    <row r="101" spans="1:8" s="2" customFormat="1">
      <c r="A101" s="782"/>
      <c r="B101" s="186">
        <v>7</v>
      </c>
      <c r="C101" s="188" t="s">
        <v>3443</v>
      </c>
      <c r="D101" s="419" t="s">
        <v>3444</v>
      </c>
      <c r="E101" s="1215"/>
      <c r="F101" s="1212"/>
      <c r="G101" s="812"/>
      <c r="H101" s="819"/>
    </row>
    <row r="102" spans="1:8" s="2" customFormat="1">
      <c r="A102" s="782"/>
      <c r="B102" s="186">
        <v>8</v>
      </c>
      <c r="C102" s="188" t="s">
        <v>3445</v>
      </c>
      <c r="D102" s="419" t="s">
        <v>3446</v>
      </c>
      <c r="E102" s="1215"/>
      <c r="F102" s="1212"/>
      <c r="G102" s="812"/>
      <c r="H102" s="819"/>
    </row>
    <row r="103" spans="1:8" s="2" customFormat="1">
      <c r="A103" s="782"/>
      <c r="B103" s="186">
        <v>9</v>
      </c>
      <c r="C103" s="188" t="s">
        <v>3447</v>
      </c>
      <c r="D103" s="419" t="s">
        <v>3448</v>
      </c>
      <c r="E103" s="1215"/>
      <c r="F103" s="1212"/>
      <c r="G103" s="812"/>
      <c r="H103" s="819"/>
    </row>
    <row r="104" spans="1:8" s="2" customFormat="1">
      <c r="A104" s="782"/>
      <c r="B104" s="186">
        <v>10</v>
      </c>
      <c r="C104" s="188" t="s">
        <v>3449</v>
      </c>
      <c r="D104" s="419" t="s">
        <v>3450</v>
      </c>
      <c r="E104" s="1215"/>
      <c r="F104" s="1212"/>
      <c r="G104" s="812"/>
      <c r="H104" s="819"/>
    </row>
    <row r="105" spans="1:8" s="2" customFormat="1">
      <c r="A105" s="782"/>
      <c r="B105" s="186">
        <v>11</v>
      </c>
      <c r="C105" s="188" t="s">
        <v>3451</v>
      </c>
      <c r="D105" s="419" t="s">
        <v>3452</v>
      </c>
      <c r="E105" s="1215"/>
      <c r="F105" s="1212"/>
      <c r="G105" s="812"/>
      <c r="H105" s="819"/>
    </row>
    <row r="106" spans="1:8" s="2" customFormat="1">
      <c r="A106" s="782"/>
      <c r="B106" s="186">
        <v>12</v>
      </c>
      <c r="C106" s="188" t="s">
        <v>3518</v>
      </c>
      <c r="D106" s="419" t="s">
        <v>3454</v>
      </c>
      <c r="E106" s="1215"/>
      <c r="F106" s="1212"/>
      <c r="G106" s="812"/>
      <c r="H106" s="819"/>
    </row>
    <row r="107" spans="1:8" s="2" customFormat="1" ht="31.5">
      <c r="A107" s="782"/>
      <c r="B107" s="186">
        <v>13</v>
      </c>
      <c r="C107" s="419" t="s">
        <v>3455</v>
      </c>
      <c r="D107" s="419" t="s">
        <v>3456</v>
      </c>
      <c r="E107" s="1215"/>
      <c r="F107" s="1212"/>
      <c r="G107" s="812"/>
      <c r="H107" s="819"/>
    </row>
    <row r="108" spans="1:8" s="2" customFormat="1">
      <c r="A108" s="782"/>
      <c r="B108" s="186">
        <v>14</v>
      </c>
      <c r="C108" s="188" t="s">
        <v>3457</v>
      </c>
      <c r="D108" s="419" t="s">
        <v>3456</v>
      </c>
      <c r="E108" s="1215"/>
      <c r="F108" s="1212"/>
      <c r="G108" s="812"/>
      <c r="H108" s="819"/>
    </row>
    <row r="109" spans="1:8" s="2" customFormat="1">
      <c r="A109" s="782"/>
      <c r="B109" s="186">
        <v>15</v>
      </c>
      <c r="C109" s="188" t="s">
        <v>3458</v>
      </c>
      <c r="D109" s="419" t="s">
        <v>3459</v>
      </c>
      <c r="E109" s="1215"/>
      <c r="F109" s="1212"/>
      <c r="G109" s="812"/>
      <c r="H109" s="819"/>
    </row>
    <row r="110" spans="1:8" s="2" customFormat="1">
      <c r="A110" s="782"/>
      <c r="B110" s="186">
        <v>16</v>
      </c>
      <c r="C110" s="188" t="s">
        <v>3460</v>
      </c>
      <c r="D110" s="419" t="s">
        <v>3461</v>
      </c>
      <c r="E110" s="1215"/>
      <c r="F110" s="1212"/>
      <c r="G110" s="812"/>
      <c r="H110" s="819"/>
    </row>
    <row r="111" spans="1:8" s="2" customFormat="1">
      <c r="A111" s="782"/>
      <c r="B111" s="186">
        <v>17</v>
      </c>
      <c r="C111" s="188" t="s">
        <v>3462</v>
      </c>
      <c r="D111" s="419" t="s">
        <v>3519</v>
      </c>
      <c r="E111" s="1216"/>
      <c r="F111" s="1213"/>
      <c r="G111" s="812"/>
      <c r="H111" s="820"/>
    </row>
    <row r="112" spans="1:8" s="2" customFormat="1">
      <c r="A112" s="466" t="s">
        <v>1132</v>
      </c>
      <c r="B112" s="810"/>
      <c r="C112" s="810"/>
      <c r="D112" s="466"/>
      <c r="E112" s="466"/>
      <c r="F112" s="810"/>
      <c r="G112" s="810"/>
      <c r="H112" s="810"/>
    </row>
    <row r="113" spans="1:8" s="2" customFormat="1">
      <c r="A113" s="783" t="s">
        <v>3520</v>
      </c>
      <c r="B113" s="186">
        <v>1</v>
      </c>
      <c r="C113" s="419" t="s">
        <v>3431</v>
      </c>
      <c r="D113" s="419" t="s">
        <v>3432</v>
      </c>
      <c r="E113" s="1214" t="s">
        <v>9</v>
      </c>
      <c r="F113" s="1211" t="s">
        <v>56</v>
      </c>
      <c r="G113" s="812" t="s">
        <v>209</v>
      </c>
      <c r="H113" s="818"/>
    </row>
    <row r="114" spans="1:8" s="2" customFormat="1">
      <c r="A114" s="782"/>
      <c r="B114" s="186">
        <v>2</v>
      </c>
      <c r="C114" s="188" t="s">
        <v>3433</v>
      </c>
      <c r="D114" s="419" t="s">
        <v>3434</v>
      </c>
      <c r="E114" s="1215"/>
      <c r="F114" s="1212"/>
      <c r="G114" s="812"/>
      <c r="H114" s="819"/>
    </row>
    <row r="115" spans="1:8" s="2" customFormat="1">
      <c r="A115" s="782"/>
      <c r="B115" s="186">
        <v>3</v>
      </c>
      <c r="C115" s="188" t="s">
        <v>3435</v>
      </c>
      <c r="D115" s="419" t="s">
        <v>3436</v>
      </c>
      <c r="E115" s="1215"/>
      <c r="F115" s="1212"/>
      <c r="G115" s="812"/>
      <c r="H115" s="819"/>
    </row>
    <row r="116" spans="1:8" s="2" customFormat="1">
      <c r="A116" s="782"/>
      <c r="B116" s="186">
        <v>4</v>
      </c>
      <c r="C116" s="188" t="s">
        <v>3437</v>
      </c>
      <c r="D116" s="419" t="s">
        <v>3438</v>
      </c>
      <c r="E116" s="1215"/>
      <c r="F116" s="1212"/>
      <c r="G116" s="812"/>
      <c r="H116" s="819"/>
    </row>
    <row r="117" spans="1:8" s="2" customFormat="1">
      <c r="A117" s="782"/>
      <c r="B117" s="186">
        <v>5</v>
      </c>
      <c r="C117" s="188" t="s">
        <v>3439</v>
      </c>
      <c r="D117" s="419" t="s">
        <v>3440</v>
      </c>
      <c r="E117" s="1215"/>
      <c r="F117" s="1212"/>
      <c r="G117" s="812"/>
      <c r="H117" s="819"/>
    </row>
    <row r="118" spans="1:8" s="2" customFormat="1">
      <c r="A118" s="782"/>
      <c r="B118" s="186">
        <v>6</v>
      </c>
      <c r="C118" s="188" t="s">
        <v>3441</v>
      </c>
      <c r="D118" s="419" t="s">
        <v>3442</v>
      </c>
      <c r="E118" s="1215"/>
      <c r="F118" s="1212"/>
      <c r="G118" s="812"/>
      <c r="H118" s="819"/>
    </row>
    <row r="119" spans="1:8" s="2" customFormat="1">
      <c r="A119" s="782"/>
      <c r="B119" s="186">
        <v>7</v>
      </c>
      <c r="C119" s="188" t="s">
        <v>3443</v>
      </c>
      <c r="D119" s="419" t="s">
        <v>3444</v>
      </c>
      <c r="E119" s="1215"/>
      <c r="F119" s="1212"/>
      <c r="G119" s="812"/>
      <c r="H119" s="819"/>
    </row>
    <row r="120" spans="1:8" s="2" customFormat="1">
      <c r="A120" s="782"/>
      <c r="B120" s="186">
        <v>8</v>
      </c>
      <c r="C120" s="188" t="s">
        <v>3445</v>
      </c>
      <c r="D120" s="419" t="s">
        <v>3446</v>
      </c>
      <c r="E120" s="1215"/>
      <c r="F120" s="1212"/>
      <c r="G120" s="812"/>
      <c r="H120" s="819"/>
    </row>
    <row r="121" spans="1:8" s="2" customFormat="1">
      <c r="A121" s="782"/>
      <c r="B121" s="186">
        <v>9</v>
      </c>
      <c r="C121" s="188" t="s">
        <v>3447</v>
      </c>
      <c r="D121" s="419" t="s">
        <v>3448</v>
      </c>
      <c r="E121" s="1215"/>
      <c r="F121" s="1212"/>
      <c r="G121" s="812"/>
      <c r="H121" s="819"/>
    </row>
    <row r="122" spans="1:8" s="2" customFormat="1">
      <c r="A122" s="782"/>
      <c r="B122" s="186">
        <v>10</v>
      </c>
      <c r="C122" s="188" t="s">
        <v>3449</v>
      </c>
      <c r="D122" s="419" t="s">
        <v>3450</v>
      </c>
      <c r="E122" s="1215"/>
      <c r="F122" s="1212"/>
      <c r="G122" s="812"/>
      <c r="H122" s="819"/>
    </row>
    <row r="123" spans="1:8" s="2" customFormat="1">
      <c r="A123" s="782"/>
      <c r="B123" s="186">
        <v>11</v>
      </c>
      <c r="C123" s="188" t="s">
        <v>3451</v>
      </c>
      <c r="D123" s="419" t="s">
        <v>3452</v>
      </c>
      <c r="E123" s="1215"/>
      <c r="F123" s="1212"/>
      <c r="G123" s="812"/>
      <c r="H123" s="819"/>
    </row>
    <row r="124" spans="1:8" s="2" customFormat="1">
      <c r="A124" s="782"/>
      <c r="B124" s="186">
        <v>12</v>
      </c>
      <c r="C124" s="188" t="s">
        <v>3521</v>
      </c>
      <c r="D124" s="419" t="s">
        <v>3454</v>
      </c>
      <c r="E124" s="1215"/>
      <c r="F124" s="1212"/>
      <c r="G124" s="812"/>
      <c r="H124" s="819"/>
    </row>
    <row r="125" spans="1:8" s="2" customFormat="1" ht="31.5">
      <c r="A125" s="782"/>
      <c r="B125" s="186">
        <v>13</v>
      </c>
      <c r="C125" s="419" t="s">
        <v>3455</v>
      </c>
      <c r="D125" s="419" t="s">
        <v>3456</v>
      </c>
      <c r="E125" s="1215"/>
      <c r="F125" s="1212"/>
      <c r="G125" s="812"/>
      <c r="H125" s="819"/>
    </row>
    <row r="126" spans="1:8" s="2" customFormat="1">
      <c r="A126" s="782"/>
      <c r="B126" s="186">
        <v>14</v>
      </c>
      <c r="C126" s="188" t="s">
        <v>3457</v>
      </c>
      <c r="D126" s="419" t="s">
        <v>3456</v>
      </c>
      <c r="E126" s="1215"/>
      <c r="F126" s="1212"/>
      <c r="G126" s="812"/>
      <c r="H126" s="819"/>
    </row>
    <row r="127" spans="1:8" s="2" customFormat="1">
      <c r="A127" s="782"/>
      <c r="B127" s="186">
        <v>15</v>
      </c>
      <c r="C127" s="188" t="s">
        <v>3458</v>
      </c>
      <c r="D127" s="419" t="s">
        <v>3459</v>
      </c>
      <c r="E127" s="1215"/>
      <c r="F127" s="1212"/>
      <c r="G127" s="812"/>
      <c r="H127" s="819"/>
    </row>
    <row r="128" spans="1:8" s="2" customFormat="1">
      <c r="A128" s="782"/>
      <c r="B128" s="186">
        <v>16</v>
      </c>
      <c r="C128" s="188" t="s">
        <v>3460</v>
      </c>
      <c r="D128" s="419" t="s">
        <v>3461</v>
      </c>
      <c r="E128" s="1215"/>
      <c r="F128" s="1212"/>
      <c r="G128" s="812"/>
      <c r="H128" s="819"/>
    </row>
    <row r="129" spans="1:8" s="2" customFormat="1">
      <c r="A129" s="782"/>
      <c r="B129" s="186">
        <v>17</v>
      </c>
      <c r="C129" s="188" t="s">
        <v>3462</v>
      </c>
      <c r="D129" s="419" t="s">
        <v>3522</v>
      </c>
      <c r="E129" s="1216"/>
      <c r="F129" s="1213"/>
      <c r="G129" s="812"/>
      <c r="H129" s="820"/>
    </row>
    <row r="130" spans="1:8" s="2" customFormat="1">
      <c r="A130" s="466" t="s">
        <v>1132</v>
      </c>
      <c r="B130" s="816"/>
      <c r="C130" s="816"/>
      <c r="D130" s="466"/>
      <c r="E130" s="466"/>
      <c r="F130" s="816"/>
      <c r="G130" s="816"/>
      <c r="H130" s="816"/>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s="2" customFormat="1">
      <c r="A701" s="399"/>
      <c r="B701" s="93"/>
      <c r="C701" s="93"/>
      <c r="D701" s="93"/>
      <c r="E701" s="94"/>
      <c r="F701" s="93"/>
      <c r="G701" s="93"/>
      <c r="H701" s="93"/>
    </row>
    <row r="702" spans="1:8" s="2" customFormat="1">
      <c r="A702" s="399"/>
      <c r="B702" s="93"/>
      <c r="C702" s="93"/>
      <c r="D702" s="93"/>
      <c r="E702" s="94"/>
      <c r="F702" s="93"/>
      <c r="G702" s="93"/>
      <c r="H702" s="93"/>
    </row>
    <row r="703" spans="1:8" s="2" customFormat="1">
      <c r="A703" s="399"/>
      <c r="B703" s="93"/>
      <c r="C703" s="93"/>
      <c r="D703" s="93"/>
      <c r="E703" s="94"/>
      <c r="F703" s="93"/>
      <c r="G703" s="93"/>
      <c r="H703" s="93"/>
    </row>
    <row r="704" spans="1:8" s="2" customFormat="1">
      <c r="A704" s="399"/>
      <c r="B704" s="93"/>
      <c r="C704" s="93"/>
      <c r="D704" s="93"/>
      <c r="E704" s="94"/>
      <c r="F704" s="93"/>
      <c r="G704" s="93"/>
      <c r="H704" s="93"/>
    </row>
    <row r="705" spans="1:8" s="2" customFormat="1">
      <c r="A705" s="399"/>
      <c r="B705" s="93"/>
      <c r="C705" s="93"/>
      <c r="D705" s="93"/>
      <c r="E705" s="94"/>
      <c r="F705" s="93"/>
      <c r="G705" s="93"/>
      <c r="H705" s="93"/>
    </row>
    <row r="706" spans="1:8" s="2" customFormat="1">
      <c r="A706" s="399"/>
      <c r="B706" s="93"/>
      <c r="C706" s="93"/>
      <c r="D706" s="93"/>
      <c r="E706" s="94"/>
      <c r="F706" s="93"/>
      <c r="G706" s="93"/>
      <c r="H706" s="93"/>
    </row>
    <row r="707" spans="1:8" s="2" customFormat="1">
      <c r="A707" s="399"/>
      <c r="B707" s="93"/>
      <c r="C707" s="93"/>
      <c r="D707" s="93"/>
      <c r="E707" s="94"/>
      <c r="F707" s="93"/>
      <c r="G707" s="93"/>
      <c r="H707" s="93"/>
    </row>
    <row r="708" spans="1:8" s="2" customFormat="1">
      <c r="A708" s="399"/>
      <c r="B708" s="93"/>
      <c r="C708" s="93"/>
      <c r="D708" s="93"/>
      <c r="E708" s="94"/>
      <c r="F708" s="93"/>
      <c r="G708" s="93"/>
      <c r="H708" s="93"/>
    </row>
    <row r="709" spans="1:8" s="2" customFormat="1">
      <c r="A709" s="399"/>
      <c r="B709" s="93"/>
      <c r="C709" s="93"/>
      <c r="D709" s="93"/>
      <c r="E709" s="94"/>
      <c r="F709" s="93"/>
      <c r="G709" s="93"/>
      <c r="H709" s="93"/>
    </row>
    <row r="710" spans="1:8" s="2" customFormat="1">
      <c r="A710" s="399"/>
      <c r="B710" s="93"/>
      <c r="C710" s="93"/>
      <c r="D710" s="93"/>
      <c r="E710" s="94"/>
      <c r="F710" s="93"/>
      <c r="G710" s="93"/>
      <c r="H710" s="93"/>
    </row>
    <row r="711" spans="1:8" s="2" customFormat="1">
      <c r="A711" s="399"/>
      <c r="B711" s="93"/>
      <c r="C711" s="93"/>
      <c r="D711" s="93"/>
      <c r="E711" s="94"/>
      <c r="F711" s="93"/>
      <c r="G711" s="93"/>
      <c r="H711" s="93"/>
    </row>
    <row r="712" spans="1:8" s="2" customFormat="1">
      <c r="A712" s="399"/>
      <c r="B712" s="93"/>
      <c r="C712" s="93"/>
      <c r="D712" s="93"/>
      <c r="E712" s="94"/>
      <c r="F712" s="93"/>
      <c r="G712" s="93"/>
      <c r="H712" s="93"/>
    </row>
    <row r="713" spans="1:8" s="2" customFormat="1">
      <c r="A713" s="399"/>
      <c r="B713" s="93"/>
      <c r="C713" s="93"/>
      <c r="D713" s="93"/>
      <c r="E713" s="94"/>
      <c r="F713" s="93"/>
      <c r="G713" s="93"/>
      <c r="H713" s="93"/>
    </row>
    <row r="714" spans="1:8" s="2" customFormat="1">
      <c r="A714" s="399"/>
      <c r="B714" s="93"/>
      <c r="C714" s="93"/>
      <c r="D714" s="93"/>
      <c r="E714" s="94"/>
      <c r="F714" s="93"/>
      <c r="G714" s="93"/>
      <c r="H714" s="93"/>
    </row>
    <row r="715" spans="1:8" s="2" customFormat="1">
      <c r="A715" s="399"/>
      <c r="B715" s="93"/>
      <c r="C715" s="93"/>
      <c r="D715" s="93"/>
      <c r="E715" s="94"/>
      <c r="F715" s="93"/>
      <c r="G715" s="93"/>
      <c r="H715" s="93"/>
    </row>
    <row r="716" spans="1:8" s="2" customFormat="1">
      <c r="A716" s="399"/>
      <c r="B716" s="93"/>
      <c r="C716" s="93"/>
      <c r="D716" s="93"/>
      <c r="E716" s="94"/>
      <c r="F716" s="93"/>
      <c r="G716" s="93"/>
      <c r="H716" s="93"/>
    </row>
    <row r="717" spans="1:8" s="2" customFormat="1">
      <c r="A717" s="399"/>
      <c r="B717" s="93"/>
      <c r="C717" s="93"/>
      <c r="D717" s="93"/>
      <c r="E717" s="94"/>
      <c r="F717" s="93"/>
      <c r="G717" s="93"/>
      <c r="H717" s="93"/>
    </row>
    <row r="718" spans="1:8" s="2" customFormat="1">
      <c r="A718" s="399"/>
      <c r="B718" s="93"/>
      <c r="C718" s="93"/>
      <c r="D718" s="93"/>
      <c r="E718" s="94"/>
      <c r="F718" s="93"/>
      <c r="G718" s="93"/>
      <c r="H718" s="93"/>
    </row>
    <row r="719" spans="1:8" s="2" customFormat="1">
      <c r="A719" s="399"/>
      <c r="B719" s="93"/>
      <c r="C719" s="93"/>
      <c r="D719" s="93"/>
      <c r="E719" s="94"/>
      <c r="F719" s="93"/>
      <c r="G719" s="93"/>
      <c r="H719" s="93"/>
    </row>
    <row r="720" spans="1:8" s="2" customFormat="1">
      <c r="A720" s="399"/>
      <c r="B720" s="93"/>
      <c r="C720" s="93"/>
      <c r="D720" s="93"/>
      <c r="E720" s="94"/>
      <c r="F720" s="93"/>
      <c r="G720" s="93"/>
      <c r="H720" s="93"/>
    </row>
    <row r="721" spans="1:8" s="2" customFormat="1">
      <c r="A721" s="399"/>
      <c r="B721" s="93"/>
      <c r="C721" s="93"/>
      <c r="D721" s="93"/>
      <c r="E721" s="94"/>
      <c r="F721" s="93"/>
      <c r="G721" s="93"/>
      <c r="H721" s="93"/>
    </row>
    <row r="722" spans="1:8" s="2" customFormat="1">
      <c r="A722" s="399"/>
      <c r="B722" s="93"/>
      <c r="C722" s="93"/>
      <c r="D722" s="93"/>
      <c r="E722" s="94"/>
      <c r="F722" s="93"/>
      <c r="G722" s="93"/>
      <c r="H722" s="93"/>
    </row>
    <row r="723" spans="1:8" s="2" customFormat="1">
      <c r="A723" s="399"/>
      <c r="B723" s="93"/>
      <c r="C723" s="93"/>
      <c r="D723" s="93"/>
      <c r="E723" s="94"/>
      <c r="F723" s="93"/>
      <c r="G723" s="93"/>
      <c r="H723" s="93"/>
    </row>
    <row r="724" spans="1:8" s="2" customFormat="1">
      <c r="A724" s="399"/>
      <c r="B724" s="93"/>
      <c r="C724" s="93"/>
      <c r="D724" s="93"/>
      <c r="E724" s="94"/>
      <c r="F724" s="93"/>
      <c r="G724" s="93"/>
      <c r="H724" s="93"/>
    </row>
    <row r="725" spans="1:8" s="2" customFormat="1">
      <c r="A725" s="399"/>
      <c r="B725" s="93"/>
      <c r="C725" s="93"/>
      <c r="D725" s="93"/>
      <c r="E725" s="94"/>
      <c r="F725" s="93"/>
      <c r="G725" s="93"/>
      <c r="H725" s="93"/>
    </row>
    <row r="726" spans="1:8" s="2" customFormat="1">
      <c r="A726" s="399"/>
      <c r="B726" s="93"/>
      <c r="C726" s="93"/>
      <c r="D726" s="93"/>
      <c r="E726" s="94"/>
      <c r="F726" s="93"/>
      <c r="G726" s="93"/>
      <c r="H726" s="93"/>
    </row>
    <row r="727" spans="1:8" s="2" customFormat="1">
      <c r="A727" s="399"/>
      <c r="B727" s="93"/>
      <c r="C727" s="93"/>
      <c r="D727" s="93"/>
      <c r="E727" s="94"/>
      <c r="F727" s="93"/>
      <c r="G727" s="93"/>
      <c r="H727" s="93"/>
    </row>
    <row r="728" spans="1:8" s="2" customFormat="1">
      <c r="A728" s="399"/>
      <c r="B728" s="93"/>
      <c r="C728" s="93"/>
      <c r="D728" s="93"/>
      <c r="E728" s="94"/>
      <c r="F728" s="93"/>
      <c r="G728" s="93"/>
      <c r="H728" s="93"/>
    </row>
    <row r="729" spans="1:8" s="2" customFormat="1">
      <c r="A729" s="399"/>
      <c r="B729" s="93"/>
      <c r="C729" s="93"/>
      <c r="D729" s="93"/>
      <c r="E729" s="94"/>
      <c r="F729" s="93"/>
      <c r="G729" s="93"/>
      <c r="H729" s="93"/>
    </row>
    <row r="730" spans="1:8" s="2" customFormat="1">
      <c r="A730" s="399"/>
      <c r="B730" s="93"/>
      <c r="C730" s="93"/>
      <c r="D730" s="93"/>
      <c r="E730" s="94"/>
      <c r="F730" s="93"/>
      <c r="G730" s="93"/>
      <c r="H730" s="93"/>
    </row>
    <row r="731" spans="1:8" s="2" customFormat="1">
      <c r="A731" s="399"/>
      <c r="B731" s="93"/>
      <c r="C731" s="93"/>
      <c r="D731" s="93"/>
      <c r="E731" s="94"/>
      <c r="F731" s="93"/>
      <c r="G731" s="93"/>
      <c r="H731" s="93"/>
    </row>
    <row r="732" spans="1:8" s="2" customFormat="1">
      <c r="A732" s="399"/>
      <c r="B732" s="93"/>
      <c r="C732" s="93"/>
      <c r="D732" s="93"/>
      <c r="E732" s="94"/>
      <c r="F732" s="93"/>
      <c r="G732" s="93"/>
      <c r="H732" s="93"/>
    </row>
    <row r="733" spans="1:8" s="2" customFormat="1">
      <c r="A733" s="399"/>
      <c r="B733" s="93"/>
      <c r="C733" s="93"/>
      <c r="D733" s="93"/>
      <c r="E733" s="94"/>
      <c r="F733" s="93"/>
      <c r="G733" s="93"/>
      <c r="H733" s="93"/>
    </row>
    <row r="734" spans="1:8" s="2" customFormat="1">
      <c r="A734" s="399"/>
      <c r="B734" s="93"/>
      <c r="C734" s="93"/>
      <c r="D734" s="93"/>
      <c r="E734" s="94"/>
      <c r="F734" s="93"/>
      <c r="G734" s="93"/>
      <c r="H734" s="93"/>
    </row>
    <row r="735" spans="1:8" s="2" customFormat="1">
      <c r="A735" s="399"/>
      <c r="B735" s="93"/>
      <c r="C735" s="93"/>
      <c r="D735" s="93"/>
      <c r="E735" s="94"/>
      <c r="F735" s="93"/>
      <c r="G735" s="93"/>
      <c r="H735" s="93"/>
    </row>
    <row r="736" spans="1:8" s="2" customFormat="1">
      <c r="A736" s="399"/>
      <c r="B736" s="93"/>
      <c r="C736" s="93"/>
      <c r="D736" s="93"/>
      <c r="E736" s="94"/>
      <c r="F736" s="93"/>
      <c r="G736" s="93"/>
      <c r="H736" s="93"/>
    </row>
    <row r="737" spans="1:8" s="2" customFormat="1">
      <c r="A737" s="399"/>
      <c r="B737" s="93"/>
      <c r="C737" s="93"/>
      <c r="D737" s="93"/>
      <c r="E737" s="94"/>
      <c r="F737" s="93"/>
      <c r="G737" s="93"/>
      <c r="H737" s="93"/>
    </row>
    <row r="738" spans="1:8" s="2" customFormat="1">
      <c r="A738" s="399"/>
      <c r="B738" s="93"/>
      <c r="C738" s="93"/>
      <c r="D738" s="93"/>
      <c r="E738" s="94"/>
      <c r="F738" s="93"/>
      <c r="G738" s="93"/>
      <c r="H738" s="93"/>
    </row>
    <row r="739" spans="1:8" s="2" customFormat="1">
      <c r="A739" s="399"/>
      <c r="B739" s="93"/>
      <c r="C739" s="93"/>
      <c r="D739" s="93"/>
      <c r="E739" s="94"/>
      <c r="F739" s="93"/>
      <c r="G739" s="93"/>
      <c r="H739" s="93"/>
    </row>
    <row r="740" spans="1:8" s="2" customFormat="1">
      <c r="A740" s="399"/>
      <c r="B740" s="93"/>
      <c r="C740" s="93"/>
      <c r="D740" s="93"/>
      <c r="E740" s="94"/>
      <c r="F740" s="93"/>
      <c r="G740" s="93"/>
      <c r="H740" s="93"/>
    </row>
    <row r="741" spans="1:8" s="2" customFormat="1">
      <c r="A741" s="399"/>
      <c r="B741" s="93"/>
      <c r="C741" s="93"/>
      <c r="D741" s="93"/>
      <c r="E741" s="94"/>
      <c r="F741" s="93"/>
      <c r="G741" s="93"/>
      <c r="H741" s="93"/>
    </row>
    <row r="742" spans="1:8" s="2" customFormat="1">
      <c r="A742" s="399"/>
      <c r="B742" s="93"/>
      <c r="C742" s="93"/>
      <c r="D742" s="93"/>
      <c r="E742" s="94"/>
      <c r="F742" s="93"/>
      <c r="G742" s="93"/>
      <c r="H742" s="93"/>
    </row>
    <row r="743" spans="1:8" s="2" customFormat="1">
      <c r="A743" s="399"/>
      <c r="B743" s="93"/>
      <c r="C743" s="93"/>
      <c r="D743" s="93"/>
      <c r="E743" s="94"/>
      <c r="F743" s="93"/>
      <c r="G743" s="93"/>
      <c r="H743" s="93"/>
    </row>
    <row r="744" spans="1:8" s="2" customFormat="1">
      <c r="A744" s="399"/>
      <c r="B744" s="93"/>
      <c r="C744" s="93"/>
      <c r="D744" s="93"/>
      <c r="E744" s="94"/>
      <c r="F744" s="93"/>
      <c r="G744" s="93"/>
      <c r="H744" s="93"/>
    </row>
    <row r="745" spans="1:8" s="2" customFormat="1">
      <c r="A745" s="399"/>
      <c r="B745" s="93"/>
      <c r="C745" s="93"/>
      <c r="D745" s="93"/>
      <c r="E745" s="94"/>
      <c r="F745" s="93"/>
      <c r="G745" s="93"/>
      <c r="H745" s="93"/>
    </row>
    <row r="746" spans="1:8" s="2" customFormat="1">
      <c r="A746" s="399"/>
      <c r="B746" s="93"/>
      <c r="C746" s="93"/>
      <c r="D746" s="93"/>
      <c r="E746" s="94"/>
      <c r="F746" s="93"/>
      <c r="G746" s="93"/>
      <c r="H746" s="93"/>
    </row>
    <row r="747" spans="1:8" s="2" customFormat="1">
      <c r="A747" s="399"/>
      <c r="B747" s="93"/>
      <c r="C747" s="93"/>
      <c r="D747" s="93"/>
      <c r="E747" s="94"/>
      <c r="F747" s="93"/>
      <c r="G747" s="93"/>
      <c r="H747" s="93"/>
    </row>
    <row r="748" spans="1:8" s="2" customFormat="1">
      <c r="A748" s="399"/>
      <c r="B748" s="93"/>
      <c r="C748" s="93"/>
      <c r="D748" s="93"/>
      <c r="E748" s="94"/>
      <c r="F748" s="93"/>
      <c r="G748" s="93"/>
      <c r="H748" s="93"/>
    </row>
    <row r="749" spans="1:8" s="2" customFormat="1">
      <c r="A749" s="399"/>
      <c r="B749" s="93"/>
      <c r="C749" s="93"/>
      <c r="D749" s="93"/>
      <c r="E749" s="94"/>
      <c r="F749" s="93"/>
      <c r="G749" s="93"/>
      <c r="H749" s="93"/>
    </row>
    <row r="750" spans="1:8" s="2" customFormat="1">
      <c r="A750" s="399"/>
      <c r="B750" s="93"/>
      <c r="C750" s="93"/>
      <c r="D750" s="93"/>
      <c r="E750" s="94"/>
      <c r="F750" s="93"/>
      <c r="G750" s="93"/>
      <c r="H750" s="93"/>
    </row>
    <row r="751" spans="1:8" s="2" customFormat="1">
      <c r="A751" s="399"/>
      <c r="B751" s="93"/>
      <c r="C751" s="93"/>
      <c r="D751" s="93"/>
      <c r="E751" s="94"/>
      <c r="F751" s="93"/>
      <c r="G751" s="93"/>
      <c r="H751" s="93"/>
    </row>
    <row r="752" spans="1:8" s="2" customFormat="1">
      <c r="A752" s="399"/>
      <c r="B752" s="93"/>
      <c r="C752" s="93"/>
      <c r="D752" s="93"/>
      <c r="E752" s="94"/>
      <c r="F752" s="93"/>
      <c r="G752" s="93"/>
      <c r="H752" s="93"/>
    </row>
    <row r="753" spans="1:8" s="2" customFormat="1">
      <c r="A753" s="399"/>
      <c r="B753" s="93"/>
      <c r="C753" s="93"/>
      <c r="D753" s="93"/>
      <c r="E753" s="94"/>
      <c r="F753" s="93"/>
      <c r="G753" s="93"/>
      <c r="H753" s="93"/>
    </row>
    <row r="754" spans="1:8" s="2" customFormat="1">
      <c r="A754" s="399"/>
      <c r="B754" s="93"/>
      <c r="C754" s="93"/>
      <c r="D754" s="93"/>
      <c r="E754" s="94"/>
      <c r="F754" s="93"/>
      <c r="G754" s="93"/>
      <c r="H754" s="93"/>
    </row>
    <row r="755" spans="1:8" s="2" customFormat="1">
      <c r="A755" s="399"/>
      <c r="B755" s="93"/>
      <c r="C755" s="93"/>
      <c r="D755" s="93"/>
      <c r="E755" s="94"/>
      <c r="F755" s="93"/>
      <c r="G755" s="93"/>
      <c r="H755" s="93"/>
    </row>
    <row r="756" spans="1:8" s="2" customFormat="1">
      <c r="A756" s="399"/>
      <c r="B756" s="93"/>
      <c r="C756" s="93"/>
      <c r="D756" s="93"/>
      <c r="E756" s="94"/>
      <c r="F756" s="93"/>
      <c r="G756" s="93"/>
      <c r="H756" s="93"/>
    </row>
    <row r="757" spans="1:8" s="2" customFormat="1">
      <c r="A757" s="399"/>
      <c r="B757" s="93"/>
      <c r="C757" s="93"/>
      <c r="D757" s="93"/>
      <c r="E757" s="94"/>
      <c r="F757" s="93"/>
      <c r="G757" s="93"/>
      <c r="H757" s="93"/>
    </row>
    <row r="758" spans="1:8" s="2" customFormat="1">
      <c r="A758" s="399"/>
      <c r="B758" s="93"/>
      <c r="C758" s="93"/>
      <c r="D758" s="93"/>
      <c r="E758" s="94"/>
      <c r="F758" s="93"/>
      <c r="G758" s="93"/>
      <c r="H758" s="93"/>
    </row>
    <row r="759" spans="1:8" s="2" customFormat="1">
      <c r="A759" s="399"/>
      <c r="B759" s="93"/>
      <c r="C759" s="93"/>
      <c r="D759" s="93"/>
      <c r="E759" s="94"/>
      <c r="F759" s="93"/>
      <c r="G759" s="93"/>
      <c r="H759" s="93"/>
    </row>
    <row r="760" spans="1:8" s="2" customFormat="1">
      <c r="A760" s="399"/>
      <c r="B760" s="93"/>
      <c r="C760" s="93"/>
      <c r="D760" s="93"/>
      <c r="E760" s="94"/>
      <c r="F760" s="93"/>
      <c r="G760" s="93"/>
      <c r="H760" s="93"/>
    </row>
    <row r="761" spans="1:8" s="2" customFormat="1">
      <c r="A761" s="399"/>
      <c r="B761" s="93"/>
      <c r="C761" s="93"/>
      <c r="D761" s="93"/>
      <c r="E761" s="94"/>
      <c r="F761" s="93"/>
      <c r="G761" s="93"/>
      <c r="H761" s="93"/>
    </row>
    <row r="762" spans="1:8" s="2" customFormat="1">
      <c r="A762" s="399"/>
      <c r="B762" s="93"/>
      <c r="C762" s="93"/>
      <c r="D762" s="93"/>
      <c r="E762" s="94"/>
      <c r="F762" s="93"/>
      <c r="G762" s="93"/>
      <c r="H762" s="93"/>
    </row>
    <row r="763" spans="1:8" s="2" customFormat="1">
      <c r="A763" s="399"/>
      <c r="B763" s="93"/>
      <c r="C763" s="93"/>
      <c r="D763" s="93"/>
      <c r="E763" s="94"/>
      <c r="F763" s="93"/>
      <c r="G763" s="93"/>
      <c r="H763" s="93"/>
    </row>
    <row r="764" spans="1:8" s="2" customFormat="1">
      <c r="A764" s="399"/>
      <c r="B764" s="93"/>
      <c r="C764" s="93"/>
      <c r="D764" s="93"/>
      <c r="E764" s="94"/>
      <c r="F764" s="93"/>
      <c r="G764" s="93"/>
      <c r="H764" s="93"/>
    </row>
    <row r="765" spans="1:8" s="2" customFormat="1">
      <c r="A765" s="399"/>
      <c r="B765" s="93"/>
      <c r="C765" s="93"/>
      <c r="D765" s="93"/>
      <c r="E765" s="94"/>
      <c r="F765" s="93"/>
      <c r="G765" s="93"/>
      <c r="H765" s="93"/>
    </row>
    <row r="766" spans="1:8" s="2" customFormat="1">
      <c r="A766" s="399"/>
      <c r="B766" s="93"/>
      <c r="C766" s="93"/>
      <c r="D766" s="93"/>
      <c r="E766" s="94"/>
      <c r="F766" s="93"/>
      <c r="G766" s="93"/>
      <c r="H766" s="93"/>
    </row>
    <row r="767" spans="1:8" s="2" customFormat="1">
      <c r="A767" s="399"/>
      <c r="B767" s="93"/>
      <c r="C767" s="93"/>
      <c r="D767" s="93"/>
      <c r="E767" s="94"/>
      <c r="F767" s="93"/>
      <c r="G767" s="93"/>
      <c r="H767" s="93"/>
    </row>
    <row r="768" spans="1:8" s="2" customFormat="1">
      <c r="A768" s="399"/>
      <c r="B768" s="93"/>
      <c r="C768" s="93"/>
      <c r="D768" s="93"/>
      <c r="E768" s="94"/>
      <c r="F768" s="93"/>
      <c r="G768" s="93"/>
      <c r="H768" s="93"/>
    </row>
    <row r="769" spans="1:8" s="2" customFormat="1">
      <c r="A769" s="399"/>
      <c r="B769" s="93"/>
      <c r="C769" s="93"/>
      <c r="D769" s="93"/>
      <c r="E769" s="94"/>
      <c r="F769" s="93"/>
      <c r="G769" s="93"/>
      <c r="H769" s="93"/>
    </row>
    <row r="770" spans="1:8" s="2" customFormat="1">
      <c r="A770" s="399"/>
      <c r="B770" s="93"/>
      <c r="C770" s="93"/>
      <c r="D770" s="93"/>
      <c r="E770" s="94"/>
      <c r="F770" s="93"/>
      <c r="G770" s="93"/>
      <c r="H770" s="93"/>
    </row>
    <row r="771" spans="1:8" s="2" customFormat="1">
      <c r="A771" s="399"/>
      <c r="B771" s="93"/>
      <c r="C771" s="93"/>
      <c r="D771" s="93"/>
      <c r="E771" s="94"/>
      <c r="F771" s="93"/>
      <c r="G771" s="93"/>
      <c r="H771" s="93"/>
    </row>
    <row r="772" spans="1:8" s="2" customFormat="1">
      <c r="A772" s="399"/>
      <c r="B772" s="93"/>
      <c r="C772" s="93"/>
      <c r="D772" s="93"/>
      <c r="E772" s="94"/>
      <c r="F772" s="93"/>
      <c r="G772" s="93"/>
      <c r="H772" s="93"/>
    </row>
    <row r="773" spans="1:8" s="2" customFormat="1">
      <c r="A773" s="399"/>
      <c r="B773" s="93"/>
      <c r="C773" s="93"/>
      <c r="D773" s="93"/>
      <c r="E773" s="94"/>
      <c r="F773" s="93"/>
      <c r="G773" s="93"/>
      <c r="H773" s="93"/>
    </row>
    <row r="774" spans="1:8" s="2" customFormat="1">
      <c r="A774" s="399"/>
      <c r="B774" s="93"/>
      <c r="C774" s="93"/>
      <c r="D774" s="93"/>
      <c r="E774" s="94"/>
      <c r="F774" s="93"/>
      <c r="G774" s="93"/>
      <c r="H774" s="93"/>
    </row>
    <row r="775" spans="1:8" s="2" customFormat="1">
      <c r="A775" s="399"/>
      <c r="B775" s="93"/>
      <c r="C775" s="93"/>
      <c r="D775" s="93"/>
      <c r="E775" s="94"/>
      <c r="F775" s="93"/>
      <c r="G775" s="93"/>
      <c r="H775" s="93"/>
    </row>
    <row r="776" spans="1:8" s="2" customFormat="1">
      <c r="A776" s="399"/>
      <c r="B776" s="93"/>
      <c r="C776" s="93"/>
      <c r="D776" s="93"/>
      <c r="E776" s="94"/>
      <c r="F776" s="93"/>
      <c r="G776" s="93"/>
      <c r="H776" s="93"/>
    </row>
    <row r="777" spans="1:8" s="2" customFormat="1">
      <c r="A777" s="399"/>
      <c r="B777" s="93"/>
      <c r="C777" s="93"/>
      <c r="D777" s="93"/>
      <c r="E777" s="94"/>
      <c r="F777" s="93"/>
      <c r="G777" s="93"/>
      <c r="H777" s="93"/>
    </row>
    <row r="778" spans="1:8" s="2" customFormat="1">
      <c r="A778" s="399"/>
      <c r="B778" s="93"/>
      <c r="C778" s="93"/>
      <c r="D778" s="93"/>
      <c r="E778" s="94"/>
      <c r="F778" s="93"/>
      <c r="G778" s="93"/>
      <c r="H778" s="93"/>
    </row>
    <row r="779" spans="1:8" s="2" customFormat="1">
      <c r="A779" s="399"/>
      <c r="B779" s="93"/>
      <c r="C779" s="93"/>
      <c r="D779" s="93"/>
      <c r="E779" s="94"/>
      <c r="F779" s="93"/>
      <c r="G779" s="93"/>
      <c r="H779" s="93"/>
    </row>
    <row r="780" spans="1:8" s="2" customFormat="1">
      <c r="A780" s="399"/>
      <c r="B780" s="93"/>
      <c r="C780" s="93"/>
      <c r="D780" s="93"/>
      <c r="E780" s="94"/>
      <c r="F780" s="93"/>
      <c r="G780" s="93"/>
      <c r="H780" s="93"/>
    </row>
    <row r="781" spans="1:8" s="2" customFormat="1">
      <c r="A781" s="399"/>
      <c r="B781" s="93"/>
      <c r="C781" s="93"/>
      <c r="D781" s="93"/>
      <c r="E781" s="94"/>
      <c r="F781" s="93"/>
      <c r="G781" s="93"/>
      <c r="H781" s="93"/>
    </row>
    <row r="782" spans="1:8" s="2" customFormat="1">
      <c r="A782" s="399"/>
      <c r="B782" s="93"/>
      <c r="C782" s="93"/>
      <c r="D782" s="93"/>
      <c r="E782" s="94"/>
      <c r="F782" s="93"/>
      <c r="G782" s="93"/>
      <c r="H782" s="93"/>
    </row>
    <row r="783" spans="1:8" s="2" customFormat="1">
      <c r="A783" s="399"/>
      <c r="B783" s="93"/>
      <c r="C783" s="93"/>
      <c r="D783" s="93"/>
      <c r="E783" s="94"/>
      <c r="F783" s="93"/>
      <c r="G783" s="93"/>
      <c r="H783" s="93"/>
    </row>
    <row r="784" spans="1:8" s="2" customFormat="1">
      <c r="A784" s="399"/>
      <c r="B784" s="93"/>
      <c r="C784" s="93"/>
      <c r="D784" s="93"/>
      <c r="E784" s="94"/>
      <c r="F784" s="93"/>
      <c r="G784" s="93"/>
      <c r="H784" s="93"/>
    </row>
    <row r="785" spans="1:8" s="2" customFormat="1">
      <c r="A785" s="399"/>
      <c r="B785" s="93"/>
      <c r="C785" s="93"/>
      <c r="D785" s="93"/>
      <c r="E785" s="94"/>
      <c r="F785" s="93"/>
      <c r="G785" s="93"/>
      <c r="H785" s="93"/>
    </row>
    <row r="786" spans="1:8" s="2" customFormat="1">
      <c r="A786" s="399"/>
      <c r="B786" s="93"/>
      <c r="C786" s="93"/>
      <c r="D786" s="93"/>
      <c r="E786" s="94"/>
      <c r="F786" s="93"/>
      <c r="G786" s="93"/>
      <c r="H786" s="93"/>
    </row>
    <row r="787" spans="1:8" s="2" customFormat="1">
      <c r="A787" s="399"/>
      <c r="B787" s="93"/>
      <c r="C787" s="93"/>
      <c r="D787" s="93"/>
      <c r="E787" s="94"/>
      <c r="F787" s="93"/>
      <c r="G787" s="93"/>
      <c r="H787" s="93"/>
    </row>
    <row r="788" spans="1:8" s="2" customFormat="1">
      <c r="A788" s="399"/>
      <c r="B788" s="93"/>
      <c r="C788" s="93"/>
      <c r="D788" s="93"/>
      <c r="E788" s="94"/>
      <c r="F788" s="93"/>
      <c r="G788" s="93"/>
      <c r="H788" s="93"/>
    </row>
    <row r="789" spans="1:8" s="2" customFormat="1">
      <c r="A789" s="399"/>
      <c r="B789" s="93"/>
      <c r="C789" s="93"/>
      <c r="D789" s="93"/>
      <c r="E789" s="94"/>
      <c r="F789" s="93"/>
      <c r="G789" s="93"/>
      <c r="H789" s="93"/>
    </row>
    <row r="790" spans="1:8" s="2" customFormat="1">
      <c r="A790" s="399"/>
      <c r="B790" s="93"/>
      <c r="C790" s="93"/>
      <c r="D790" s="93"/>
      <c r="E790" s="94"/>
      <c r="F790" s="93"/>
      <c r="G790" s="93"/>
      <c r="H790" s="93"/>
    </row>
    <row r="791" spans="1:8" s="2" customFormat="1">
      <c r="A791" s="399"/>
      <c r="B791" s="93"/>
      <c r="C791" s="93"/>
      <c r="D791" s="93"/>
      <c r="E791" s="94"/>
      <c r="F791" s="93"/>
      <c r="G791" s="93"/>
      <c r="H791" s="93"/>
    </row>
    <row r="792" spans="1:8" s="2" customFormat="1">
      <c r="A792" s="399"/>
      <c r="B792" s="93"/>
      <c r="C792" s="93"/>
      <c r="D792" s="93"/>
      <c r="E792" s="94"/>
      <c r="F792" s="93"/>
      <c r="G792" s="93"/>
      <c r="H792" s="93"/>
    </row>
    <row r="793" spans="1:8" s="2" customFormat="1">
      <c r="A793" s="399"/>
      <c r="B793" s="93"/>
      <c r="C793" s="93"/>
      <c r="D793" s="93"/>
      <c r="E793" s="94"/>
      <c r="F793" s="93"/>
      <c r="G793" s="93"/>
      <c r="H793" s="93"/>
    </row>
    <row r="794" spans="1:8" s="2" customFormat="1">
      <c r="A794" s="399"/>
      <c r="B794" s="93"/>
      <c r="C794" s="93"/>
      <c r="D794" s="93"/>
      <c r="E794" s="94"/>
      <c r="F794" s="93"/>
      <c r="G794" s="93"/>
      <c r="H794" s="93"/>
    </row>
    <row r="795" spans="1:8" s="2" customFormat="1">
      <c r="A795" s="399"/>
      <c r="B795" s="93"/>
      <c r="C795" s="93"/>
      <c r="D795" s="93"/>
      <c r="E795" s="94"/>
      <c r="F795" s="93"/>
      <c r="G795" s="93"/>
      <c r="H795" s="93"/>
    </row>
    <row r="796" spans="1:8" s="2" customFormat="1">
      <c r="A796" s="399"/>
      <c r="B796" s="93"/>
      <c r="C796" s="93"/>
      <c r="D796" s="93"/>
      <c r="E796" s="94"/>
      <c r="F796" s="93"/>
      <c r="G796" s="93"/>
      <c r="H796" s="93"/>
    </row>
    <row r="797" spans="1:8" s="2" customFormat="1">
      <c r="A797" s="399"/>
      <c r="B797" s="93"/>
      <c r="C797" s="93"/>
      <c r="D797" s="93"/>
      <c r="E797" s="94"/>
      <c r="F797" s="93"/>
      <c r="G797" s="93"/>
      <c r="H797" s="93"/>
    </row>
    <row r="798" spans="1:8" s="2" customFormat="1">
      <c r="A798" s="399"/>
      <c r="B798" s="93"/>
      <c r="C798" s="93"/>
      <c r="D798" s="93"/>
      <c r="E798" s="94"/>
      <c r="F798" s="93"/>
      <c r="G798" s="93"/>
      <c r="H798" s="93"/>
    </row>
    <row r="799" spans="1:8" s="2" customFormat="1">
      <c r="A799" s="399"/>
      <c r="B799" s="93"/>
      <c r="C799" s="93"/>
      <c r="D799" s="93"/>
      <c r="E799" s="94"/>
      <c r="F799" s="93"/>
      <c r="G799" s="93"/>
      <c r="H799" s="93"/>
    </row>
    <row r="800" spans="1:8" s="2" customFormat="1">
      <c r="A800" s="399"/>
      <c r="B800" s="93"/>
      <c r="C800" s="93"/>
      <c r="D800" s="93"/>
      <c r="E800" s="94"/>
      <c r="F800" s="93"/>
      <c r="G800" s="93"/>
      <c r="H800" s="93"/>
    </row>
    <row r="801" spans="1:8" s="2" customFormat="1">
      <c r="A801" s="399"/>
      <c r="B801" s="93"/>
      <c r="C801" s="93"/>
      <c r="D801" s="93"/>
      <c r="E801" s="94"/>
      <c r="F801" s="93"/>
      <c r="G801" s="93"/>
      <c r="H801" s="93"/>
    </row>
    <row r="802" spans="1:8" s="2" customFormat="1">
      <c r="A802" s="399"/>
      <c r="B802" s="93"/>
      <c r="C802" s="93"/>
      <c r="D802" s="93"/>
      <c r="E802" s="94"/>
      <c r="F802" s="93"/>
      <c r="G802" s="93"/>
      <c r="H802" s="93"/>
    </row>
    <row r="803" spans="1:8" s="2" customFormat="1">
      <c r="A803" s="399"/>
      <c r="B803" s="93"/>
      <c r="C803" s="93"/>
      <c r="D803" s="93"/>
      <c r="E803" s="94"/>
      <c r="F803" s="93"/>
      <c r="G803" s="93"/>
      <c r="H803" s="93"/>
    </row>
    <row r="804" spans="1:8" s="2" customFormat="1">
      <c r="A804" s="399"/>
      <c r="B804" s="93"/>
      <c r="C804" s="93"/>
      <c r="D804" s="93"/>
      <c r="E804" s="94"/>
      <c r="F804" s="93"/>
      <c r="G804" s="93"/>
      <c r="H804" s="93"/>
    </row>
    <row r="805" spans="1:8" s="2" customFormat="1">
      <c r="A805" s="399"/>
      <c r="B805" s="93"/>
      <c r="C805" s="93"/>
      <c r="D805" s="93"/>
      <c r="E805" s="94"/>
      <c r="F805" s="93"/>
      <c r="G805" s="93"/>
      <c r="H805" s="93"/>
    </row>
    <row r="806" spans="1:8" s="2" customFormat="1">
      <c r="A806" s="399"/>
      <c r="B806" s="93"/>
      <c r="C806" s="93"/>
      <c r="D806" s="93"/>
      <c r="E806" s="94"/>
      <c r="F806" s="93"/>
      <c r="G806" s="93"/>
      <c r="H806" s="93"/>
    </row>
    <row r="807" spans="1:8" s="2" customFormat="1">
      <c r="A807" s="399"/>
      <c r="B807" s="93"/>
      <c r="C807" s="93"/>
      <c r="D807" s="93"/>
      <c r="E807" s="94"/>
      <c r="F807" s="93"/>
      <c r="G807" s="93"/>
      <c r="H807" s="93"/>
    </row>
    <row r="808" spans="1:8" s="2" customFormat="1">
      <c r="A808" s="399"/>
      <c r="B808" s="93"/>
      <c r="C808" s="93"/>
      <c r="D808" s="93"/>
      <c r="E808" s="94"/>
      <c r="F808" s="93"/>
      <c r="G808" s="93"/>
      <c r="H808" s="93"/>
    </row>
    <row r="809" spans="1:8" s="2" customFormat="1">
      <c r="A809" s="399"/>
      <c r="B809" s="93"/>
      <c r="C809" s="93"/>
      <c r="D809" s="93"/>
      <c r="E809" s="94"/>
      <c r="F809" s="93"/>
      <c r="G809" s="93"/>
      <c r="H809" s="93"/>
    </row>
    <row r="810" spans="1:8" s="2" customFormat="1">
      <c r="A810" s="399"/>
      <c r="B810" s="93"/>
      <c r="C810" s="93"/>
      <c r="D810" s="93"/>
      <c r="E810" s="94"/>
      <c r="F810" s="93"/>
      <c r="G810" s="93"/>
      <c r="H810" s="93"/>
    </row>
    <row r="811" spans="1:8" s="2" customFormat="1">
      <c r="A811" s="399"/>
      <c r="B811" s="93"/>
      <c r="C811" s="93"/>
      <c r="D811" s="93"/>
      <c r="E811" s="94"/>
      <c r="F811" s="93"/>
      <c r="G811" s="93"/>
      <c r="H811" s="93"/>
    </row>
    <row r="812" spans="1:8" s="2" customFormat="1">
      <c r="A812" s="399"/>
      <c r="B812" s="93"/>
      <c r="C812" s="93"/>
      <c r="D812" s="93"/>
      <c r="E812" s="94"/>
      <c r="F812" s="93"/>
      <c r="G812" s="93"/>
      <c r="H812" s="93"/>
    </row>
    <row r="813" spans="1:8" s="2" customFormat="1">
      <c r="A813" s="399"/>
      <c r="B813" s="93"/>
      <c r="C813" s="93"/>
      <c r="D813" s="93"/>
      <c r="E813" s="94"/>
      <c r="F813" s="93"/>
      <c r="G813" s="93"/>
      <c r="H813" s="93"/>
    </row>
    <row r="814" spans="1:8" s="2" customFormat="1">
      <c r="A814" s="399"/>
      <c r="B814" s="93"/>
      <c r="C814" s="93"/>
      <c r="D814" s="93"/>
      <c r="E814" s="94"/>
      <c r="F814" s="93"/>
      <c r="G814" s="93"/>
      <c r="H814" s="93"/>
    </row>
    <row r="815" spans="1:8" s="2" customFormat="1">
      <c r="A815" s="399"/>
      <c r="B815" s="93"/>
      <c r="C815" s="93"/>
      <c r="D815" s="93"/>
      <c r="E815" s="94"/>
      <c r="F815" s="93"/>
      <c r="G815" s="93"/>
      <c r="H815" s="93"/>
    </row>
    <row r="816" spans="1:8" s="2" customFormat="1">
      <c r="A816" s="399"/>
      <c r="B816" s="93"/>
      <c r="C816" s="93"/>
      <c r="D816" s="93"/>
      <c r="E816" s="94"/>
      <c r="F816" s="93"/>
      <c r="G816" s="93"/>
      <c r="H816" s="93"/>
    </row>
    <row r="817" spans="1:8" s="2" customFormat="1">
      <c r="A817" s="399"/>
      <c r="B817" s="93"/>
      <c r="C817" s="93"/>
      <c r="D817" s="93"/>
      <c r="E817" s="94"/>
      <c r="F817" s="93"/>
      <c r="G817" s="93"/>
      <c r="H817" s="93"/>
    </row>
    <row r="818" spans="1:8" s="2" customFormat="1">
      <c r="A818" s="399"/>
      <c r="B818" s="93"/>
      <c r="C818" s="93"/>
      <c r="D818" s="93"/>
      <c r="E818" s="94"/>
      <c r="F818" s="93"/>
      <c r="G818" s="93"/>
      <c r="H818" s="93"/>
    </row>
    <row r="819" spans="1:8" s="2" customFormat="1">
      <c r="A819" s="399"/>
      <c r="B819" s="93"/>
      <c r="C819" s="93"/>
      <c r="D819" s="93"/>
      <c r="E819" s="94"/>
      <c r="F819" s="93"/>
      <c r="G819" s="93"/>
      <c r="H819" s="93"/>
    </row>
    <row r="820" spans="1:8" s="2" customFormat="1">
      <c r="A820" s="399"/>
      <c r="B820" s="93"/>
      <c r="C820" s="93"/>
      <c r="D820" s="93"/>
      <c r="E820" s="94"/>
      <c r="F820" s="93"/>
      <c r="G820" s="93"/>
      <c r="H820" s="93"/>
    </row>
    <row r="821" spans="1:8" s="2" customFormat="1">
      <c r="A821" s="399"/>
      <c r="B821" s="93"/>
      <c r="C821" s="93"/>
      <c r="D821" s="93"/>
      <c r="E821" s="94"/>
      <c r="F821" s="93"/>
      <c r="G821" s="93"/>
      <c r="H821" s="93"/>
    </row>
    <row r="822" spans="1:8" s="2" customFormat="1">
      <c r="A822" s="399"/>
      <c r="B822" s="93"/>
      <c r="C822" s="93"/>
      <c r="D822" s="93"/>
      <c r="E822" s="94"/>
      <c r="F822" s="93"/>
      <c r="G822" s="93"/>
      <c r="H822" s="93"/>
    </row>
    <row r="823" spans="1:8" s="2" customFormat="1">
      <c r="A823" s="399"/>
      <c r="B823" s="93"/>
      <c r="C823" s="93"/>
      <c r="D823" s="93"/>
      <c r="E823" s="94"/>
      <c r="F823" s="93"/>
      <c r="G823" s="93"/>
      <c r="H823" s="93"/>
    </row>
    <row r="824" spans="1:8" s="2" customFormat="1">
      <c r="A824" s="399"/>
      <c r="B824" s="93"/>
      <c r="C824" s="93"/>
      <c r="D824" s="93"/>
      <c r="E824" s="94"/>
      <c r="F824" s="93"/>
      <c r="G824" s="93"/>
      <c r="H824" s="93"/>
    </row>
    <row r="825" spans="1:8" s="2" customFormat="1">
      <c r="A825" s="399"/>
      <c r="B825" s="93"/>
      <c r="C825" s="93"/>
      <c r="D825" s="93"/>
      <c r="E825" s="94"/>
      <c r="F825" s="93"/>
      <c r="G825" s="93"/>
      <c r="H825" s="93"/>
    </row>
    <row r="826" spans="1:8" s="2" customFormat="1">
      <c r="A826" s="399"/>
      <c r="B826" s="93"/>
      <c r="C826" s="93"/>
      <c r="D826" s="93"/>
      <c r="E826" s="94"/>
      <c r="F826" s="93"/>
      <c r="G826" s="93"/>
      <c r="H826" s="93"/>
    </row>
    <row r="827" spans="1:8" s="2" customFormat="1">
      <c r="A827" s="399"/>
      <c r="B827" s="93"/>
      <c r="C827" s="93"/>
      <c r="D827" s="93"/>
      <c r="E827" s="94"/>
      <c r="F827" s="93"/>
      <c r="G827" s="93"/>
      <c r="H827" s="93"/>
    </row>
    <row r="828" spans="1:8" s="2" customFormat="1">
      <c r="A828" s="399"/>
      <c r="B828" s="93"/>
      <c r="C828" s="93"/>
      <c r="D828" s="93"/>
      <c r="E828" s="94"/>
      <c r="F828" s="93"/>
      <c r="G828" s="93"/>
      <c r="H828" s="93"/>
    </row>
    <row r="829" spans="1:8" s="2" customFormat="1">
      <c r="A829" s="399"/>
      <c r="B829" s="93"/>
      <c r="C829" s="93"/>
      <c r="D829" s="93"/>
      <c r="E829" s="94"/>
      <c r="F829" s="93"/>
      <c r="G829" s="93"/>
      <c r="H829" s="93"/>
    </row>
    <row r="830" spans="1:8" s="2" customFormat="1">
      <c r="A830" s="399"/>
      <c r="B830" s="93"/>
      <c r="C830" s="93"/>
      <c r="D830" s="93"/>
      <c r="E830" s="94"/>
      <c r="F830" s="93"/>
      <c r="G830" s="93"/>
      <c r="H830" s="93"/>
    </row>
    <row r="831" spans="1:8" s="2" customFormat="1">
      <c r="A831" s="399"/>
      <c r="B831" s="93"/>
      <c r="C831" s="93"/>
      <c r="D831" s="93"/>
      <c r="E831" s="94"/>
      <c r="F831" s="93"/>
      <c r="G831" s="93"/>
      <c r="H831" s="93"/>
    </row>
    <row r="832" spans="1:8" s="2" customFormat="1">
      <c r="A832" s="399"/>
      <c r="B832" s="93"/>
      <c r="C832" s="93"/>
      <c r="D832" s="93"/>
      <c r="E832" s="94"/>
      <c r="F832" s="93"/>
      <c r="G832" s="93"/>
      <c r="H832" s="93"/>
    </row>
    <row r="833" spans="1:8" s="2" customFormat="1">
      <c r="A833" s="399"/>
      <c r="B833" s="93"/>
      <c r="C833" s="93"/>
      <c r="D833" s="93"/>
      <c r="E833" s="94"/>
      <c r="F833" s="93"/>
      <c r="G833" s="93"/>
      <c r="H833" s="93"/>
    </row>
    <row r="834" spans="1:8" s="2" customFormat="1">
      <c r="A834" s="399"/>
      <c r="B834" s="93"/>
      <c r="C834" s="93"/>
      <c r="D834" s="93"/>
      <c r="E834" s="94"/>
      <c r="F834" s="93"/>
      <c r="G834" s="93"/>
      <c r="H834" s="93"/>
    </row>
    <row r="835" spans="1:8" s="2" customFormat="1">
      <c r="A835" s="399"/>
      <c r="B835" s="93"/>
      <c r="C835" s="93"/>
      <c r="D835" s="93"/>
      <c r="E835" s="94"/>
      <c r="F835" s="93"/>
      <c r="G835" s="93"/>
      <c r="H835" s="93"/>
    </row>
    <row r="836" spans="1:8" s="2" customFormat="1">
      <c r="A836" s="399"/>
      <c r="B836" s="93"/>
      <c r="C836" s="93"/>
      <c r="D836" s="93"/>
      <c r="E836" s="94"/>
      <c r="F836" s="93"/>
      <c r="G836" s="93"/>
      <c r="H836" s="93"/>
    </row>
    <row r="837" spans="1:8" s="2" customFormat="1">
      <c r="A837" s="399"/>
      <c r="B837" s="93"/>
      <c r="C837" s="93"/>
      <c r="D837" s="93"/>
      <c r="E837" s="94"/>
      <c r="F837" s="93"/>
      <c r="G837" s="93"/>
      <c r="H837" s="93"/>
    </row>
    <row r="838" spans="1:8" s="2" customFormat="1">
      <c r="A838" s="399"/>
      <c r="B838" s="93"/>
      <c r="C838" s="93"/>
      <c r="D838" s="93"/>
      <c r="E838" s="94"/>
      <c r="F838" s="93"/>
      <c r="G838" s="93"/>
      <c r="H838" s="93"/>
    </row>
    <row r="839" spans="1:8" s="2" customFormat="1">
      <c r="A839" s="399"/>
      <c r="B839" s="93"/>
      <c r="C839" s="93"/>
      <c r="D839" s="93"/>
      <c r="E839" s="94"/>
      <c r="F839" s="93"/>
      <c r="G839" s="93"/>
      <c r="H839" s="93"/>
    </row>
  </sheetData>
  <mergeCells count="56">
    <mergeCell ref="A2:H2"/>
    <mergeCell ref="A3:H3"/>
    <mergeCell ref="C4:H4"/>
    <mergeCell ref="C6:H6"/>
    <mergeCell ref="C7:H7"/>
    <mergeCell ref="C8:H8"/>
    <mergeCell ref="A9:H9"/>
    <mergeCell ref="C10:H10"/>
    <mergeCell ref="C11:H11"/>
    <mergeCell ref="A6:A8"/>
    <mergeCell ref="C13:H13"/>
    <mergeCell ref="A10:A13"/>
    <mergeCell ref="A15:A20"/>
    <mergeCell ref="C15:H15"/>
    <mergeCell ref="C16:H16"/>
    <mergeCell ref="C17:H17"/>
    <mergeCell ref="C18:H18"/>
    <mergeCell ref="C19:H19"/>
    <mergeCell ref="C20:H20"/>
    <mergeCell ref="A23:H23"/>
    <mergeCell ref="G42:G57"/>
    <mergeCell ref="A41:H41"/>
    <mergeCell ref="E24:E40"/>
    <mergeCell ref="G24:G40"/>
    <mergeCell ref="H24:H40"/>
    <mergeCell ref="E42:E55"/>
    <mergeCell ref="H42:H57"/>
    <mergeCell ref="A24:A40"/>
    <mergeCell ref="A42:A57"/>
    <mergeCell ref="F24:F40"/>
    <mergeCell ref="F42:F57"/>
    <mergeCell ref="E59:E75"/>
    <mergeCell ref="A58:H58"/>
    <mergeCell ref="E77:E93"/>
    <mergeCell ref="E95:E111"/>
    <mergeCell ref="A76:H76"/>
    <mergeCell ref="A94:H94"/>
    <mergeCell ref="A59:A75"/>
    <mergeCell ref="A77:A93"/>
    <mergeCell ref="A95:A111"/>
    <mergeCell ref="G59:G75"/>
    <mergeCell ref="G77:G93"/>
    <mergeCell ref="G95:G111"/>
    <mergeCell ref="H59:H75"/>
    <mergeCell ref="H77:H93"/>
    <mergeCell ref="H95:H111"/>
    <mergeCell ref="F59:F75"/>
    <mergeCell ref="F77:F93"/>
    <mergeCell ref="F95:F111"/>
    <mergeCell ref="F113:F129"/>
    <mergeCell ref="G113:G129"/>
    <mergeCell ref="A130:H130"/>
    <mergeCell ref="A113:A129"/>
    <mergeCell ref="E113:E129"/>
    <mergeCell ref="A112:H112"/>
    <mergeCell ref="H113:H129"/>
  </mergeCells>
  <conditionalFormatting sqref="E24">
    <cfRule type="containsText" dxfId="3367" priority="36" operator="containsText" text="R">
      <formula>NOT(ISERROR(SEARCH("R",E24)))</formula>
    </cfRule>
    <cfRule type="containsText" dxfId="3366" priority="35" operator="containsText" text="N">
      <formula>NOT(ISERROR(SEARCH("N",E24)))</formula>
    </cfRule>
    <cfRule type="containsText" dxfId="3365" priority="34" operator="containsText" text="F">
      <formula>NOT(ISERROR(SEARCH("F",E24)))</formula>
    </cfRule>
    <cfRule type="containsText" dxfId="3364" priority="33" operator="containsText" text="B">
      <formula>NOT(ISERROR(SEARCH("B",E24)))</formula>
    </cfRule>
    <cfRule type="containsText" dxfId="3363" priority="32" operator="containsText" text="P">
      <formula>NOT(ISERROR(SEARCH("P",E24)))</formula>
    </cfRule>
    <cfRule type="containsText" dxfId="3362" priority="31" operator="containsText" text="T">
      <formula>NOT(ISERROR(SEARCH("T",E24)))</formula>
    </cfRule>
  </conditionalFormatting>
  <conditionalFormatting sqref="E42">
    <cfRule type="containsText" dxfId="3361" priority="30" operator="containsText" text="R">
      <formula>NOT(ISERROR(SEARCH("R",E42)))</formula>
    </cfRule>
    <cfRule type="containsText" dxfId="3360" priority="29" operator="containsText" text="N">
      <formula>NOT(ISERROR(SEARCH("N",E42)))</formula>
    </cfRule>
    <cfRule type="containsText" dxfId="3359" priority="28" operator="containsText" text="F">
      <formula>NOT(ISERROR(SEARCH("F",E42)))</formula>
    </cfRule>
    <cfRule type="containsText" dxfId="3358" priority="27" operator="containsText" text="B">
      <formula>NOT(ISERROR(SEARCH("B",E42)))</formula>
    </cfRule>
    <cfRule type="containsText" dxfId="3357" priority="26" operator="containsText" text="P">
      <formula>NOT(ISERROR(SEARCH("P",E42)))</formula>
    </cfRule>
    <cfRule type="containsText" dxfId="3356" priority="25" operator="containsText" text="T">
      <formula>NOT(ISERROR(SEARCH("T",E42)))</formula>
    </cfRule>
  </conditionalFormatting>
  <conditionalFormatting sqref="E59">
    <cfRule type="containsText" dxfId="3355" priority="19" operator="containsText" text="T">
      <formula>NOT(ISERROR(SEARCH("T",E59)))</formula>
    </cfRule>
    <cfRule type="containsText" dxfId="3354" priority="20" operator="containsText" text="P">
      <formula>NOT(ISERROR(SEARCH("P",E59)))</formula>
    </cfRule>
    <cfRule type="containsText" dxfId="3353" priority="21" operator="containsText" text="B">
      <formula>NOT(ISERROR(SEARCH("B",E59)))</formula>
    </cfRule>
    <cfRule type="containsText" dxfId="3352" priority="22" operator="containsText" text="F">
      <formula>NOT(ISERROR(SEARCH("F",E59)))</formula>
    </cfRule>
    <cfRule type="containsText" dxfId="3351" priority="23" operator="containsText" text="N">
      <formula>NOT(ISERROR(SEARCH("N",E59)))</formula>
    </cfRule>
    <cfRule type="containsText" dxfId="3350" priority="24" operator="containsText" text="R">
      <formula>NOT(ISERROR(SEARCH("R",E59)))</formula>
    </cfRule>
  </conditionalFormatting>
  <conditionalFormatting sqref="E77">
    <cfRule type="containsText" dxfId="3349" priority="18" operator="containsText" text="R">
      <formula>NOT(ISERROR(SEARCH("R",E77)))</formula>
    </cfRule>
    <cfRule type="containsText" dxfId="3348" priority="17" operator="containsText" text="N">
      <formula>NOT(ISERROR(SEARCH("N",E77)))</formula>
    </cfRule>
    <cfRule type="containsText" dxfId="3347" priority="16" operator="containsText" text="F">
      <formula>NOT(ISERROR(SEARCH("F",E77)))</formula>
    </cfRule>
    <cfRule type="containsText" dxfId="3346" priority="15" operator="containsText" text="B">
      <formula>NOT(ISERROR(SEARCH("B",E77)))</formula>
    </cfRule>
    <cfRule type="containsText" dxfId="3345" priority="14" operator="containsText" text="P">
      <formula>NOT(ISERROR(SEARCH("P",E77)))</formula>
    </cfRule>
    <cfRule type="containsText" dxfId="3344" priority="13" operator="containsText" text="T">
      <formula>NOT(ISERROR(SEARCH("T",E77)))</formula>
    </cfRule>
  </conditionalFormatting>
  <conditionalFormatting sqref="E95">
    <cfRule type="containsText" dxfId="3343" priority="7" operator="containsText" text="T">
      <formula>NOT(ISERROR(SEARCH("T",E95)))</formula>
    </cfRule>
    <cfRule type="containsText" dxfId="3342" priority="12" operator="containsText" text="R">
      <formula>NOT(ISERROR(SEARCH("R",E95)))</formula>
    </cfRule>
    <cfRule type="containsText" dxfId="3341" priority="11" operator="containsText" text="N">
      <formula>NOT(ISERROR(SEARCH("N",E95)))</formula>
    </cfRule>
    <cfRule type="containsText" dxfId="3340" priority="10" operator="containsText" text="F">
      <formula>NOT(ISERROR(SEARCH("F",E95)))</formula>
    </cfRule>
    <cfRule type="containsText" dxfId="3339" priority="9" operator="containsText" text="B">
      <formula>NOT(ISERROR(SEARCH("B",E95)))</formula>
    </cfRule>
    <cfRule type="containsText" dxfId="3338" priority="8" operator="containsText" text="P">
      <formula>NOT(ISERROR(SEARCH("P",E95)))</formula>
    </cfRule>
  </conditionalFormatting>
  <conditionalFormatting sqref="E113">
    <cfRule type="containsText" dxfId="3337" priority="2" operator="containsText" text="P">
      <formula>NOT(ISERROR(SEARCH("P",E113)))</formula>
    </cfRule>
    <cfRule type="containsText" dxfId="3336" priority="3" operator="containsText" text="B">
      <formula>NOT(ISERROR(SEARCH("B",E113)))</formula>
    </cfRule>
    <cfRule type="containsText" dxfId="3335" priority="4" operator="containsText" text="F">
      <formula>NOT(ISERROR(SEARCH("F",E113)))</formula>
    </cfRule>
    <cfRule type="containsText" dxfId="3334" priority="5" operator="containsText" text="N">
      <formula>NOT(ISERROR(SEARCH("N",E113)))</formula>
    </cfRule>
    <cfRule type="containsText" dxfId="3333" priority="6" operator="containsText" text="R">
      <formula>NOT(ISERROR(SEARCH("R",E113)))</formula>
    </cfRule>
    <cfRule type="containsText" dxfId="3332" priority="1" operator="containsText" text="T">
      <formula>NOT(ISERROR(SEARCH("T",E113)))</formula>
    </cfRule>
  </conditionalFormatting>
  <dataValidations count="1">
    <dataValidation type="list" allowBlank="1" showInputMessage="1" showErrorMessage="1" sqref="E42 E59 E77 E95 E113 E24" xr:uid="{2043AD05-EE45-4085-A2EB-C98B091FE170}">
      <formula1>"N, P, F, T, R, B"</formula1>
    </dataValidation>
  </dataValidations>
  <hyperlinks>
    <hyperlink ref="A1" location="'Regression_ Test_Summary'!A1" display="Back to Summary" xr:uid="{4C658115-88EE-4380-A903-CF83E351F1BD}"/>
  </hyperlinks>
  <pageMargins left="0.75" right="0.75" top="1" bottom="1" header="0.51180555555555596" footer="0.51180555555555596"/>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59119-D527-459A-8743-61D4E6F84874}">
  <sheetPr>
    <tabColor rgb="FF92D050"/>
  </sheetPr>
  <dimension ref="A1:H822"/>
  <sheetViews>
    <sheetView showGridLines="0" zoomScale="70" zoomScaleNormal="70" workbookViewId="0"/>
  </sheetViews>
  <sheetFormatPr defaultColWidth="14.42578125" defaultRowHeight="15.75" customHeight="1"/>
  <cols>
    <col min="1" max="1" width="26.85546875" style="3" customWidth="1"/>
    <col min="2" max="2" width="4.85546875" style="2" customWidth="1"/>
    <col min="3" max="3" width="110.570312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45.75" customHeight="1">
      <c r="A2" s="459" t="s">
        <v>3523</v>
      </c>
      <c r="B2" s="459"/>
      <c r="C2" s="459"/>
      <c r="D2" s="459"/>
      <c r="E2" s="459"/>
      <c r="F2" s="459"/>
      <c r="G2" s="459"/>
      <c r="H2" s="459"/>
    </row>
    <row r="3" spans="1:8" s="2" customFormat="1" ht="15.75" customHeight="1">
      <c r="A3" s="454"/>
      <c r="B3" s="454"/>
      <c r="C3" s="454"/>
      <c r="D3" s="454"/>
      <c r="E3" s="454"/>
      <c r="F3" s="454"/>
      <c r="G3" s="454"/>
      <c r="H3" s="454"/>
    </row>
    <row r="4" spans="1:8" s="2" customFormat="1" ht="47.25" customHeight="1">
      <c r="A4" s="356" t="s">
        <v>1</v>
      </c>
      <c r="B4" s="354">
        <v>1</v>
      </c>
      <c r="C4" s="460" t="s">
        <v>3524</v>
      </c>
      <c r="D4" s="461"/>
      <c r="E4" s="461"/>
      <c r="F4" s="461"/>
      <c r="G4" s="461"/>
      <c r="H4" s="461"/>
    </row>
    <row r="5" spans="1:8" s="2" customFormat="1" ht="15.75" customHeight="1">
      <c r="A5" s="454" t="s">
        <v>258</v>
      </c>
      <c r="B5" s="454"/>
      <c r="C5" s="454"/>
      <c r="D5" s="454"/>
      <c r="E5" s="454"/>
      <c r="F5" s="454"/>
      <c r="G5" s="454"/>
      <c r="H5" s="454"/>
    </row>
    <row r="6" spans="1:8" s="2" customFormat="1" ht="15.75"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3428</v>
      </c>
      <c r="D10" s="458"/>
      <c r="E10" s="458"/>
      <c r="F10" s="458"/>
      <c r="G10" s="458"/>
      <c r="H10" s="458"/>
    </row>
    <row r="11" spans="1:8" s="2" customFormat="1" ht="15.75" customHeight="1">
      <c r="A11" s="456"/>
      <c r="B11" s="354">
        <v>2</v>
      </c>
      <c r="C11" s="458" t="s">
        <v>3429</v>
      </c>
      <c r="D11" s="458"/>
      <c r="E11" s="458"/>
      <c r="F11" s="458"/>
      <c r="G11" s="458"/>
      <c r="H11" s="458"/>
    </row>
    <row r="12" spans="1:8" s="2" customFormat="1" ht="15.75" customHeight="1">
      <c r="A12" s="456"/>
      <c r="B12" s="354">
        <v>3</v>
      </c>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216" t="s">
        <v>263</v>
      </c>
      <c r="B22" s="23" t="s">
        <v>264</v>
      </c>
      <c r="C22" s="23" t="s">
        <v>265</v>
      </c>
      <c r="D22" s="23" t="s">
        <v>266</v>
      </c>
      <c r="E22" s="24" t="s">
        <v>45</v>
      </c>
      <c r="F22" s="258" t="s">
        <v>267</v>
      </c>
      <c r="G22" s="25" t="s">
        <v>46</v>
      </c>
      <c r="H22" s="25" t="s">
        <v>268</v>
      </c>
    </row>
    <row r="23" spans="1:8" s="2" customFormat="1" ht="18" customHeight="1">
      <c r="A23" s="577" t="s">
        <v>491</v>
      </c>
      <c r="B23" s="578"/>
      <c r="C23" s="578"/>
      <c r="D23" s="578"/>
      <c r="E23" s="578"/>
      <c r="F23" s="578"/>
      <c r="G23" s="578"/>
      <c r="H23" s="579"/>
    </row>
    <row r="24" spans="1:8" s="2" customFormat="1" ht="14.25" customHeight="1">
      <c r="A24" s="583" t="s">
        <v>3525</v>
      </c>
      <c r="B24" s="26">
        <v>1</v>
      </c>
      <c r="C24" s="126" t="s">
        <v>3526</v>
      </c>
      <c r="D24" s="1222" t="s">
        <v>3527</v>
      </c>
      <c r="E24" s="470" t="s">
        <v>9</v>
      </c>
      <c r="F24" s="1223" t="s">
        <v>9</v>
      </c>
      <c r="G24" s="592" t="s">
        <v>213</v>
      </c>
      <c r="H24" s="597" t="s">
        <v>491</v>
      </c>
    </row>
    <row r="25" spans="1:8" s="2" customFormat="1" ht="16.5" customHeight="1">
      <c r="A25" s="583"/>
      <c r="B25" s="26">
        <v>2</v>
      </c>
      <c r="C25" s="126" t="s">
        <v>3528</v>
      </c>
      <c r="D25" s="1222"/>
      <c r="E25" s="471"/>
      <c r="F25" s="1224"/>
      <c r="G25" s="592"/>
      <c r="H25" s="597"/>
    </row>
    <row r="26" spans="1:8" s="2" customFormat="1" ht="16.5" customHeight="1">
      <c r="A26" s="583"/>
      <c r="B26" s="26">
        <v>3</v>
      </c>
      <c r="C26" s="126" t="s">
        <v>3529</v>
      </c>
      <c r="D26" s="1222"/>
      <c r="E26" s="471"/>
      <c r="F26" s="1224"/>
      <c r="G26" s="592"/>
      <c r="H26" s="597"/>
    </row>
    <row r="27" spans="1:8" s="2" customFormat="1" ht="16.5" customHeight="1">
      <c r="A27" s="583"/>
      <c r="B27" s="26">
        <v>4</v>
      </c>
      <c r="C27" s="126" t="s">
        <v>3530</v>
      </c>
      <c r="D27" s="1222"/>
      <c r="E27" s="471"/>
      <c r="F27" s="1225"/>
      <c r="G27" s="592"/>
      <c r="H27" s="597"/>
    </row>
    <row r="28" spans="1:8" s="2" customFormat="1">
      <c r="A28" s="577" t="s">
        <v>491</v>
      </c>
      <c r="B28" s="578"/>
      <c r="C28" s="578"/>
      <c r="D28" s="578"/>
      <c r="E28" s="578"/>
      <c r="F28" s="578"/>
      <c r="G28" s="578"/>
      <c r="H28" s="579"/>
    </row>
    <row r="29" spans="1:8" s="2" customFormat="1" ht="14.25" customHeight="1">
      <c r="A29" s="583" t="s">
        <v>3531</v>
      </c>
      <c r="B29" s="26">
        <v>1</v>
      </c>
      <c r="C29" s="126" t="s">
        <v>3526</v>
      </c>
      <c r="D29" s="1222" t="s">
        <v>3527</v>
      </c>
      <c r="E29" s="470" t="s">
        <v>9</v>
      </c>
      <c r="F29" s="1223" t="s">
        <v>9</v>
      </c>
      <c r="G29" s="592" t="s">
        <v>213</v>
      </c>
      <c r="H29" s="597" t="s">
        <v>491</v>
      </c>
    </row>
    <row r="30" spans="1:8" s="2" customFormat="1" ht="16.5" customHeight="1">
      <c r="A30" s="583"/>
      <c r="B30" s="26">
        <v>2</v>
      </c>
      <c r="C30" s="126" t="s">
        <v>3528</v>
      </c>
      <c r="D30" s="1222"/>
      <c r="E30" s="471"/>
      <c r="F30" s="1224"/>
      <c r="G30" s="592"/>
      <c r="H30" s="597"/>
    </row>
    <row r="31" spans="1:8" s="2" customFormat="1" ht="32.25" customHeight="1">
      <c r="A31" s="583"/>
      <c r="B31" s="26">
        <v>3</v>
      </c>
      <c r="C31" s="126" t="s">
        <v>3532</v>
      </c>
      <c r="D31" s="1222"/>
      <c r="E31" s="471"/>
      <c r="F31" s="1224"/>
      <c r="G31" s="592"/>
      <c r="H31" s="597"/>
    </row>
    <row r="32" spans="1:8" s="2" customFormat="1" ht="16.5" customHeight="1">
      <c r="A32" s="583"/>
      <c r="B32" s="26">
        <v>4</v>
      </c>
      <c r="C32" s="126" t="s">
        <v>3530</v>
      </c>
      <c r="D32" s="1222"/>
      <c r="E32" s="471"/>
      <c r="F32" s="1225"/>
      <c r="G32" s="592"/>
      <c r="H32" s="597"/>
    </row>
    <row r="33" spans="1:8" s="2" customFormat="1">
      <c r="A33" s="577" t="s">
        <v>491</v>
      </c>
      <c r="B33" s="578"/>
      <c r="C33" s="1218"/>
      <c r="D33" s="578"/>
      <c r="E33" s="578"/>
      <c r="F33" s="578"/>
      <c r="G33" s="578"/>
      <c r="H33" s="579"/>
    </row>
    <row r="34" spans="1:8" s="2" customFormat="1" ht="14.25" customHeight="1">
      <c r="A34" s="583" t="s">
        <v>3533</v>
      </c>
      <c r="B34" s="206">
        <v>1</v>
      </c>
      <c r="C34" s="204" t="s">
        <v>3526</v>
      </c>
      <c r="D34" s="27"/>
      <c r="E34" s="470" t="s">
        <v>9</v>
      </c>
      <c r="F34" s="1221" t="s">
        <v>9</v>
      </c>
      <c r="G34" s="592" t="s">
        <v>213</v>
      </c>
      <c r="H34" s="597" t="s">
        <v>491</v>
      </c>
    </row>
    <row r="35" spans="1:8" s="2" customFormat="1" ht="16.5" customHeight="1">
      <c r="A35" s="583"/>
      <c r="B35" s="206">
        <v>2</v>
      </c>
      <c r="C35" s="204" t="s">
        <v>3528</v>
      </c>
      <c r="D35" s="27"/>
      <c r="E35" s="471"/>
      <c r="F35" s="1221"/>
      <c r="G35" s="592"/>
      <c r="H35" s="597"/>
    </row>
    <row r="36" spans="1:8" s="2" customFormat="1" ht="16.5" customHeight="1">
      <c r="A36" s="583"/>
      <c r="B36" s="206">
        <v>3</v>
      </c>
      <c r="C36" s="204" t="s">
        <v>3532</v>
      </c>
      <c r="D36" s="27"/>
      <c r="E36" s="471"/>
      <c r="F36" s="1221"/>
      <c r="G36" s="592"/>
      <c r="H36" s="597"/>
    </row>
    <row r="37" spans="1:8" s="2" customFormat="1" ht="16.5" customHeight="1">
      <c r="A37" s="583"/>
      <c r="B37" s="206">
        <v>4</v>
      </c>
      <c r="C37" s="204" t="s">
        <v>3530</v>
      </c>
      <c r="D37" s="28"/>
      <c r="E37" s="471"/>
      <c r="F37" s="1221"/>
      <c r="G37" s="592"/>
      <c r="H37" s="597"/>
    </row>
    <row r="38" spans="1:8" s="2" customFormat="1" ht="16.5" customHeight="1">
      <c r="A38" s="583"/>
      <c r="B38" s="206">
        <v>5</v>
      </c>
      <c r="C38" s="204" t="s">
        <v>3534</v>
      </c>
      <c r="D38" s="28"/>
      <c r="E38" s="471"/>
      <c r="F38" s="1221"/>
      <c r="G38" s="592"/>
      <c r="H38" s="597"/>
    </row>
    <row r="39" spans="1:8" s="2" customFormat="1" ht="16.5" customHeight="1">
      <c r="A39" s="583"/>
      <c r="B39" s="206">
        <v>6</v>
      </c>
      <c r="C39" s="204" t="s">
        <v>3535</v>
      </c>
      <c r="D39" s="28" t="s">
        <v>3536</v>
      </c>
      <c r="E39" s="471"/>
      <c r="F39" s="1221"/>
      <c r="G39" s="592"/>
      <c r="H39" s="597"/>
    </row>
    <row r="40" spans="1:8" s="2" customFormat="1">
      <c r="A40" s="577" t="s">
        <v>1132</v>
      </c>
      <c r="B40" s="1218"/>
      <c r="C40" s="1219"/>
      <c r="D40" s="578"/>
      <c r="E40" s="578"/>
      <c r="F40" s="578"/>
      <c r="G40" s="578"/>
      <c r="H40" s="579"/>
    </row>
    <row r="41" spans="1:8" s="2" customFormat="1" ht="14.25" customHeight="1">
      <c r="A41" s="1140" t="s">
        <v>3537</v>
      </c>
      <c r="B41" s="203">
        <v>1</v>
      </c>
      <c r="C41" s="204" t="s">
        <v>3526</v>
      </c>
      <c r="D41" s="28"/>
      <c r="E41" s="489" t="s">
        <v>9</v>
      </c>
      <c r="F41" s="1221" t="s">
        <v>9</v>
      </c>
      <c r="G41" s="592" t="s">
        <v>213</v>
      </c>
      <c r="H41" s="597" t="s">
        <v>491</v>
      </c>
    </row>
    <row r="42" spans="1:8" s="2" customFormat="1" ht="15.75" customHeight="1">
      <c r="A42" s="1140"/>
      <c r="B42" s="203">
        <v>2</v>
      </c>
      <c r="C42" s="204" t="s">
        <v>3528</v>
      </c>
      <c r="D42" s="28"/>
      <c r="E42" s="490"/>
      <c r="F42" s="1221"/>
      <c r="G42" s="592"/>
      <c r="H42" s="597"/>
    </row>
    <row r="43" spans="1:8" s="2" customFormat="1" ht="16.5" customHeight="1">
      <c r="A43" s="1140"/>
      <c r="B43" s="203">
        <v>3</v>
      </c>
      <c r="C43" s="204" t="s">
        <v>3532</v>
      </c>
      <c r="D43" s="28"/>
      <c r="E43" s="490"/>
      <c r="F43" s="1221"/>
      <c r="G43" s="592"/>
      <c r="H43" s="597"/>
    </row>
    <row r="44" spans="1:8" s="2" customFormat="1" ht="16.5" customHeight="1">
      <c r="A44" s="1140"/>
      <c r="B44" s="203">
        <v>4</v>
      </c>
      <c r="C44" s="204" t="s">
        <v>3530</v>
      </c>
      <c r="D44" s="28"/>
      <c r="E44" s="490"/>
      <c r="F44" s="1221"/>
      <c r="G44" s="592"/>
      <c r="H44" s="597"/>
    </row>
    <row r="45" spans="1:8" s="2" customFormat="1" ht="16.5" customHeight="1">
      <c r="A45" s="1140"/>
      <c r="B45" s="203">
        <v>5</v>
      </c>
      <c r="C45" s="204" t="s">
        <v>3538</v>
      </c>
      <c r="D45" s="28"/>
      <c r="E45" s="490"/>
      <c r="F45" s="1221"/>
      <c r="G45" s="592"/>
      <c r="H45" s="597"/>
    </row>
    <row r="46" spans="1:8" s="2" customFormat="1" ht="32.25" customHeight="1">
      <c r="A46" s="1140"/>
      <c r="B46" s="203">
        <v>6</v>
      </c>
      <c r="C46" s="204" t="s">
        <v>3539</v>
      </c>
      <c r="D46" s="28"/>
      <c r="E46" s="490"/>
      <c r="F46" s="1221"/>
      <c r="G46" s="592"/>
      <c r="H46" s="597"/>
    </row>
    <row r="47" spans="1:8" s="2" customFormat="1" ht="16.5" customHeight="1">
      <c r="A47" s="1140"/>
      <c r="B47" s="203">
        <v>7</v>
      </c>
      <c r="C47" s="204" t="s">
        <v>3540</v>
      </c>
      <c r="D47" s="28"/>
      <c r="E47" s="490"/>
      <c r="F47" s="1221"/>
      <c r="G47" s="592"/>
      <c r="H47" s="597"/>
    </row>
    <row r="48" spans="1:8" s="2" customFormat="1" ht="16.5" customHeight="1">
      <c r="A48" s="1140"/>
      <c r="B48" s="203">
        <v>8</v>
      </c>
      <c r="C48" s="204" t="s">
        <v>3541</v>
      </c>
      <c r="D48" s="28"/>
      <c r="E48" s="490"/>
      <c r="F48" s="1221"/>
      <c r="G48" s="592"/>
      <c r="H48" s="597"/>
    </row>
    <row r="49" spans="1:8" s="2" customFormat="1" ht="16.5" customHeight="1">
      <c r="A49" s="1140"/>
      <c r="B49" s="203">
        <v>9</v>
      </c>
      <c r="C49" s="204" t="s">
        <v>3542</v>
      </c>
      <c r="D49" s="28"/>
      <c r="E49" s="490"/>
      <c r="F49" s="1221"/>
      <c r="G49" s="592"/>
      <c r="H49" s="597"/>
    </row>
    <row r="50" spans="1:8" s="2" customFormat="1" ht="16.5" customHeight="1">
      <c r="A50" s="1220"/>
      <c r="B50" s="203">
        <v>10</v>
      </c>
      <c r="C50" s="204" t="s">
        <v>3543</v>
      </c>
      <c r="D50" s="28" t="s">
        <v>3544</v>
      </c>
      <c r="E50" s="490"/>
      <c r="F50" s="1221"/>
      <c r="G50" s="592"/>
      <c r="H50" s="597"/>
    </row>
    <row r="51" spans="1:8" s="2" customFormat="1">
      <c r="A51" s="577" t="s">
        <v>1132</v>
      </c>
      <c r="B51" s="1219"/>
      <c r="C51" s="1219"/>
      <c r="D51" s="578"/>
      <c r="E51" s="578"/>
      <c r="F51" s="1218"/>
      <c r="G51" s="1218"/>
      <c r="H51" s="1226"/>
    </row>
    <row r="52" spans="1:8" s="2" customFormat="1" ht="14.25" customHeight="1">
      <c r="A52" s="599" t="s">
        <v>3545</v>
      </c>
      <c r="B52" s="203">
        <v>1</v>
      </c>
      <c r="C52" s="204" t="s">
        <v>3526</v>
      </c>
      <c r="D52" s="28"/>
      <c r="E52" s="489" t="s">
        <v>9</v>
      </c>
      <c r="F52" s="1230" t="s">
        <v>9</v>
      </c>
      <c r="G52" s="1228" t="s">
        <v>213</v>
      </c>
      <c r="H52" s="1229"/>
    </row>
    <row r="53" spans="1:8" s="2" customFormat="1" ht="16.5" customHeight="1">
      <c r="A53" s="599"/>
      <c r="B53" s="203">
        <v>2</v>
      </c>
      <c r="C53" s="204" t="s">
        <v>3528</v>
      </c>
      <c r="D53" s="29"/>
      <c r="E53" s="490"/>
      <c r="F53" s="1230"/>
      <c r="G53" s="1228"/>
      <c r="H53" s="1229"/>
    </row>
    <row r="54" spans="1:8" s="2" customFormat="1" ht="16.5" customHeight="1">
      <c r="A54" s="599"/>
      <c r="B54" s="203">
        <v>3</v>
      </c>
      <c r="C54" s="204" t="s">
        <v>3532</v>
      </c>
      <c r="D54" s="28"/>
      <c r="E54" s="490"/>
      <c r="F54" s="1230"/>
      <c r="G54" s="1228"/>
      <c r="H54" s="1229"/>
    </row>
    <row r="55" spans="1:8" s="2" customFormat="1" ht="16.5" customHeight="1">
      <c r="A55" s="599"/>
      <c r="B55" s="203">
        <v>4</v>
      </c>
      <c r="C55" s="204" t="s">
        <v>3530</v>
      </c>
      <c r="D55" s="28"/>
      <c r="E55" s="490"/>
      <c r="F55" s="1230"/>
      <c r="G55" s="1228"/>
      <c r="H55" s="1229"/>
    </row>
    <row r="56" spans="1:8" s="2" customFormat="1" ht="16.5" customHeight="1">
      <c r="A56" s="599"/>
      <c r="B56" s="203">
        <v>5</v>
      </c>
      <c r="C56" s="204" t="s">
        <v>3546</v>
      </c>
      <c r="D56" s="28"/>
      <c r="E56" s="490"/>
      <c r="F56" s="1230"/>
      <c r="G56" s="1228"/>
      <c r="H56" s="1229"/>
    </row>
    <row r="57" spans="1:8" s="2" customFormat="1" ht="32.25" customHeight="1">
      <c r="A57" s="599"/>
      <c r="B57" s="203">
        <v>6</v>
      </c>
      <c r="C57" s="204" t="s">
        <v>3547</v>
      </c>
      <c r="D57" s="28"/>
      <c r="E57" s="490"/>
      <c r="F57" s="1230"/>
      <c r="G57" s="1228"/>
      <c r="H57" s="1229"/>
    </row>
    <row r="58" spans="1:8" s="2" customFormat="1" ht="16.5" customHeight="1">
      <c r="A58" s="599"/>
      <c r="B58" s="203">
        <v>7</v>
      </c>
      <c r="C58" s="205" t="s">
        <v>3548</v>
      </c>
      <c r="D58" s="28"/>
      <c r="E58" s="490"/>
      <c r="F58" s="1230"/>
      <c r="G58" s="1228"/>
      <c r="H58" s="1229"/>
    </row>
    <row r="59" spans="1:8" s="2" customFormat="1" ht="18" customHeight="1">
      <c r="A59" s="599"/>
      <c r="B59" s="203">
        <v>8</v>
      </c>
      <c r="C59" s="204" t="s">
        <v>3549</v>
      </c>
      <c r="D59" s="28"/>
      <c r="E59" s="490"/>
      <c r="F59" s="1230"/>
      <c r="G59" s="1228"/>
      <c r="H59" s="1229"/>
    </row>
    <row r="60" spans="1:8" s="2" customFormat="1" ht="76.5" customHeight="1">
      <c r="A60" s="599"/>
      <c r="B60" s="203">
        <v>9</v>
      </c>
      <c r="C60" s="204" t="s">
        <v>3550</v>
      </c>
      <c r="D60" s="27" t="s">
        <v>3551</v>
      </c>
      <c r="E60" s="490"/>
      <c r="F60" s="1230"/>
      <c r="G60" s="1228"/>
      <c r="H60" s="1229"/>
    </row>
    <row r="61" spans="1:8" s="2" customFormat="1">
      <c r="A61" s="577" t="s">
        <v>1132</v>
      </c>
      <c r="B61" s="1219"/>
      <c r="C61" s="1219"/>
      <c r="D61" s="578"/>
      <c r="E61" s="578"/>
      <c r="F61" s="1219"/>
      <c r="G61" s="1219"/>
      <c r="H61" s="1227"/>
    </row>
    <row r="62" spans="1:8" s="2" customFormat="1">
      <c r="A62" s="599" t="s">
        <v>3552</v>
      </c>
      <c r="B62" s="203">
        <v>1</v>
      </c>
      <c r="C62" s="204" t="s">
        <v>3526</v>
      </c>
      <c r="D62" s="27"/>
      <c r="E62" s="470" t="s">
        <v>9</v>
      </c>
      <c r="F62" s="1230" t="s">
        <v>9</v>
      </c>
      <c r="G62" s="1228" t="s">
        <v>213</v>
      </c>
      <c r="H62" s="1229"/>
    </row>
    <row r="63" spans="1:8" s="2" customFormat="1" ht="16.5" customHeight="1">
      <c r="A63" s="599"/>
      <c r="B63" s="203">
        <v>2</v>
      </c>
      <c r="C63" s="204" t="s">
        <v>3528</v>
      </c>
      <c r="D63" s="27"/>
      <c r="E63" s="471"/>
      <c r="F63" s="1230"/>
      <c r="G63" s="1228"/>
      <c r="H63" s="1229"/>
    </row>
    <row r="64" spans="1:8" s="2" customFormat="1" ht="16.5" customHeight="1">
      <c r="A64" s="599"/>
      <c r="B64" s="203">
        <v>3</v>
      </c>
      <c r="C64" s="204" t="s">
        <v>3532</v>
      </c>
      <c r="D64" s="27"/>
      <c r="E64" s="471"/>
      <c r="F64" s="1230"/>
      <c r="G64" s="1228"/>
      <c r="H64" s="1229"/>
    </row>
    <row r="65" spans="1:8" s="2" customFormat="1" ht="16.5" customHeight="1">
      <c r="A65" s="599"/>
      <c r="B65" s="203">
        <v>4</v>
      </c>
      <c r="C65" s="204" t="s">
        <v>3530</v>
      </c>
      <c r="D65" s="28"/>
      <c r="E65" s="471"/>
      <c r="F65" s="1230"/>
      <c r="G65" s="1228"/>
      <c r="H65" s="1229"/>
    </row>
    <row r="66" spans="1:8" s="2" customFormat="1" ht="16.5" customHeight="1">
      <c r="A66" s="599"/>
      <c r="B66" s="203">
        <v>5</v>
      </c>
      <c r="C66" s="204" t="s">
        <v>3553</v>
      </c>
      <c r="D66" s="28"/>
      <c r="E66" s="471"/>
      <c r="F66" s="1230"/>
      <c r="G66" s="1228"/>
      <c r="H66" s="1229"/>
    </row>
    <row r="67" spans="1:8" s="2" customFormat="1" ht="16.5" customHeight="1">
      <c r="A67" s="599"/>
      <c r="B67" s="203">
        <v>6</v>
      </c>
      <c r="C67" s="204" t="s">
        <v>3554</v>
      </c>
      <c r="D67" s="28"/>
      <c r="E67" s="471"/>
      <c r="F67" s="1230"/>
      <c r="G67" s="1228"/>
      <c r="H67" s="1229"/>
    </row>
    <row r="68" spans="1:8" s="2" customFormat="1" ht="16.5" customHeight="1">
      <c r="A68" s="599"/>
      <c r="B68" s="203">
        <v>7</v>
      </c>
      <c r="C68" s="204" t="s">
        <v>3555</v>
      </c>
      <c r="D68" s="28" t="s">
        <v>3556</v>
      </c>
      <c r="E68" s="471"/>
      <c r="F68" s="1230"/>
      <c r="G68" s="1228"/>
      <c r="H68" s="1229"/>
    </row>
    <row r="69" spans="1:8" s="2" customFormat="1">
      <c r="A69" s="577" t="s">
        <v>1132</v>
      </c>
      <c r="B69" s="1219"/>
      <c r="C69" s="1219"/>
      <c r="D69" s="578"/>
      <c r="E69" s="578"/>
      <c r="F69" s="1219"/>
      <c r="G69" s="1219"/>
      <c r="H69" s="1227"/>
    </row>
    <row r="70" spans="1:8" s="2" customFormat="1">
      <c r="A70" s="599" t="s">
        <v>3557</v>
      </c>
      <c r="B70" s="203">
        <v>1</v>
      </c>
      <c r="C70" s="204" t="s">
        <v>3526</v>
      </c>
      <c r="D70" s="27"/>
      <c r="E70" s="470" t="s">
        <v>9</v>
      </c>
      <c r="F70" s="1230" t="s">
        <v>9</v>
      </c>
      <c r="G70" s="1228" t="s">
        <v>213</v>
      </c>
      <c r="H70" s="1229"/>
    </row>
    <row r="71" spans="1:8" s="2" customFormat="1" ht="16.5" customHeight="1">
      <c r="A71" s="599"/>
      <c r="B71" s="203">
        <v>2</v>
      </c>
      <c r="C71" s="204" t="s">
        <v>3528</v>
      </c>
      <c r="D71" s="27"/>
      <c r="E71" s="471"/>
      <c r="F71" s="1230"/>
      <c r="G71" s="1228"/>
      <c r="H71" s="1229"/>
    </row>
    <row r="72" spans="1:8" s="2" customFormat="1" ht="16.5" customHeight="1">
      <c r="A72" s="599"/>
      <c r="B72" s="203">
        <v>3</v>
      </c>
      <c r="C72" s="204" t="s">
        <v>3532</v>
      </c>
      <c r="D72" s="27"/>
      <c r="E72" s="471"/>
      <c r="F72" s="1230"/>
      <c r="G72" s="1228"/>
      <c r="H72" s="1229"/>
    </row>
    <row r="73" spans="1:8" s="2" customFormat="1" ht="12" customHeight="1">
      <c r="A73" s="599"/>
      <c r="B73" s="203">
        <v>4</v>
      </c>
      <c r="C73" s="204" t="s">
        <v>3530</v>
      </c>
      <c r="D73" s="28"/>
      <c r="E73" s="471"/>
      <c r="F73" s="1230"/>
      <c r="G73" s="1228"/>
      <c r="H73" s="1229"/>
    </row>
    <row r="74" spans="1:8" s="2" customFormat="1" ht="23.25" customHeight="1">
      <c r="A74" s="599"/>
      <c r="B74" s="203">
        <v>5</v>
      </c>
      <c r="C74" s="204" t="s">
        <v>3558</v>
      </c>
      <c r="D74" s="28"/>
      <c r="E74" s="471"/>
      <c r="F74" s="1230"/>
      <c r="G74" s="1228"/>
      <c r="H74" s="1229"/>
    </row>
    <row r="75" spans="1:8" s="2" customFormat="1" ht="14.25" customHeight="1">
      <c r="A75" s="599"/>
      <c r="B75" s="203">
        <v>6</v>
      </c>
      <c r="C75" s="204" t="s">
        <v>3559</v>
      </c>
      <c r="D75" s="28"/>
      <c r="E75" s="471"/>
      <c r="F75" s="1230"/>
      <c r="G75" s="1228"/>
      <c r="H75" s="1229"/>
    </row>
    <row r="76" spans="1:8" s="2" customFormat="1" ht="16.5" customHeight="1">
      <c r="A76" s="599"/>
      <c r="B76" s="203">
        <v>7</v>
      </c>
      <c r="C76" s="204" t="s">
        <v>3560</v>
      </c>
      <c r="D76" s="28" t="s">
        <v>3561</v>
      </c>
      <c r="E76" s="471"/>
      <c r="F76" s="1230"/>
      <c r="G76" s="1228"/>
      <c r="H76" s="1229"/>
    </row>
    <row r="77" spans="1:8" s="2" customFormat="1">
      <c r="A77" s="577" t="s">
        <v>1132</v>
      </c>
      <c r="B77" s="1219"/>
      <c r="C77" s="1219"/>
      <c r="D77" s="578"/>
      <c r="E77" s="578"/>
      <c r="F77" s="1219"/>
      <c r="G77" s="1219"/>
      <c r="H77" s="1227"/>
    </row>
    <row r="78" spans="1:8" s="2" customFormat="1">
      <c r="A78" s="599" t="s">
        <v>3562</v>
      </c>
      <c r="B78" s="203">
        <v>1</v>
      </c>
      <c r="C78" s="204" t="s">
        <v>3526</v>
      </c>
      <c r="D78" s="27"/>
      <c r="E78" s="489" t="s">
        <v>9</v>
      </c>
      <c r="F78" s="1233" t="s">
        <v>56</v>
      </c>
      <c r="G78" s="1228" t="s">
        <v>209</v>
      </c>
      <c r="H78" s="1229"/>
    </row>
    <row r="79" spans="1:8" s="2" customFormat="1" ht="16.5" customHeight="1">
      <c r="A79" s="599"/>
      <c r="B79" s="203">
        <v>2</v>
      </c>
      <c r="C79" s="204" t="s">
        <v>3528</v>
      </c>
      <c r="D79" s="27"/>
      <c r="E79" s="490"/>
      <c r="F79" s="1233"/>
      <c r="G79" s="1228"/>
      <c r="H79" s="1229"/>
    </row>
    <row r="80" spans="1:8" s="2" customFormat="1" ht="16.5" customHeight="1">
      <c r="A80" s="599"/>
      <c r="B80" s="203">
        <v>3</v>
      </c>
      <c r="C80" s="204" t="s">
        <v>3532</v>
      </c>
      <c r="D80" s="27"/>
      <c r="E80" s="490"/>
      <c r="F80" s="1233"/>
      <c r="G80" s="1228"/>
      <c r="H80" s="1229"/>
    </row>
    <row r="81" spans="1:8" s="2" customFormat="1" ht="16.5" customHeight="1">
      <c r="A81" s="599"/>
      <c r="B81" s="203">
        <v>4</v>
      </c>
      <c r="C81" s="204" t="s">
        <v>3530</v>
      </c>
      <c r="D81" s="28"/>
      <c r="E81" s="490"/>
      <c r="F81" s="1233"/>
      <c r="G81" s="1228"/>
      <c r="H81" s="1229"/>
    </row>
    <row r="82" spans="1:8" s="2" customFormat="1" ht="16.5" customHeight="1">
      <c r="A82" s="599"/>
      <c r="B82" s="203">
        <v>5</v>
      </c>
      <c r="C82" s="204" t="s">
        <v>3563</v>
      </c>
      <c r="D82" s="28"/>
      <c r="E82" s="490"/>
      <c r="F82" s="1233"/>
      <c r="G82" s="1228"/>
      <c r="H82" s="1229"/>
    </row>
    <row r="83" spans="1:8" s="2" customFormat="1" ht="16.5" customHeight="1">
      <c r="A83" s="599"/>
      <c r="B83" s="203">
        <v>6</v>
      </c>
      <c r="C83" s="204" t="s">
        <v>912</v>
      </c>
      <c r="D83" s="28"/>
      <c r="E83" s="490"/>
      <c r="F83" s="1233"/>
      <c r="G83" s="1228"/>
      <c r="H83" s="1229"/>
    </row>
    <row r="84" spans="1:8" s="2" customFormat="1" ht="16.5" customHeight="1">
      <c r="A84" s="599"/>
      <c r="B84" s="203">
        <v>7</v>
      </c>
      <c r="C84" s="204" t="s">
        <v>3564</v>
      </c>
      <c r="D84" s="28"/>
      <c r="E84" s="490"/>
      <c r="F84" s="1233"/>
      <c r="G84" s="1228"/>
      <c r="H84" s="1229"/>
    </row>
    <row r="85" spans="1:8" s="2" customFormat="1" ht="16.5" customHeight="1">
      <c r="A85" s="599"/>
      <c r="B85" s="203">
        <v>8</v>
      </c>
      <c r="C85" s="204" t="s">
        <v>3565</v>
      </c>
      <c r="D85" s="28"/>
      <c r="E85" s="490"/>
      <c r="F85" s="1233"/>
      <c r="G85" s="1228"/>
      <c r="H85" s="1229"/>
    </row>
    <row r="86" spans="1:8" s="2" customFormat="1" ht="16.5" customHeight="1">
      <c r="A86" s="599"/>
      <c r="B86" s="203">
        <v>9</v>
      </c>
      <c r="C86" s="204" t="s">
        <v>3566</v>
      </c>
      <c r="D86" s="28" t="s">
        <v>3567</v>
      </c>
      <c r="E86" s="490"/>
      <c r="F86" s="1233"/>
      <c r="G86" s="1228"/>
      <c r="H86" s="1229"/>
    </row>
    <row r="87" spans="1:8" s="2" customFormat="1">
      <c r="A87" s="577" t="s">
        <v>1132</v>
      </c>
      <c r="B87" s="1219"/>
      <c r="C87" s="1219"/>
      <c r="D87" s="578"/>
      <c r="E87" s="578"/>
      <c r="F87" s="1219"/>
      <c r="G87" s="1219"/>
      <c r="H87" s="1227"/>
    </row>
    <row r="88" spans="1:8" s="2" customFormat="1">
      <c r="A88" s="599" t="s">
        <v>3568</v>
      </c>
      <c r="B88" s="203">
        <v>1</v>
      </c>
      <c r="C88" s="204" t="s">
        <v>3526</v>
      </c>
      <c r="D88" s="27"/>
      <c r="E88" s="470" t="s">
        <v>9</v>
      </c>
      <c r="F88" s="1234" t="s">
        <v>56</v>
      </c>
      <c r="G88" s="1228" t="s">
        <v>209</v>
      </c>
      <c r="H88" s="1229"/>
    </row>
    <row r="89" spans="1:8" s="2" customFormat="1" ht="16.5" customHeight="1">
      <c r="A89" s="599"/>
      <c r="B89" s="203">
        <v>2</v>
      </c>
      <c r="C89" s="204" t="s">
        <v>3528</v>
      </c>
      <c r="D89" s="27"/>
      <c r="E89" s="471"/>
      <c r="F89" s="1234"/>
      <c r="G89" s="1228"/>
      <c r="H89" s="1229"/>
    </row>
    <row r="90" spans="1:8" s="2" customFormat="1" ht="16.5" customHeight="1">
      <c r="A90" s="599"/>
      <c r="B90" s="203">
        <v>3</v>
      </c>
      <c r="C90" s="204" t="s">
        <v>3532</v>
      </c>
      <c r="D90" s="27"/>
      <c r="E90" s="471"/>
      <c r="F90" s="1234"/>
      <c r="G90" s="1228"/>
      <c r="H90" s="1229"/>
    </row>
    <row r="91" spans="1:8" s="2" customFormat="1" ht="16.5" customHeight="1">
      <c r="A91" s="599"/>
      <c r="B91" s="203">
        <v>4</v>
      </c>
      <c r="C91" s="204" t="s">
        <v>3530</v>
      </c>
      <c r="D91" s="27"/>
      <c r="E91" s="471"/>
      <c r="F91" s="1234"/>
      <c r="G91" s="1228"/>
      <c r="H91" s="1229"/>
    </row>
    <row r="92" spans="1:8" s="2" customFormat="1" ht="16.5" customHeight="1">
      <c r="A92" s="599"/>
      <c r="B92" s="203">
        <v>5</v>
      </c>
      <c r="C92" s="204" t="s">
        <v>3569</v>
      </c>
      <c r="D92" s="27"/>
      <c r="E92" s="471"/>
      <c r="F92" s="1234"/>
      <c r="G92" s="1228"/>
      <c r="H92" s="1229"/>
    </row>
    <row r="93" spans="1:8" s="2" customFormat="1" ht="16.5" customHeight="1">
      <c r="A93" s="599"/>
      <c r="B93" s="203">
        <v>6</v>
      </c>
      <c r="C93" s="204" t="s">
        <v>3570</v>
      </c>
      <c r="D93" s="27"/>
      <c r="E93" s="471"/>
      <c r="F93" s="1234"/>
      <c r="G93" s="1228"/>
      <c r="H93" s="1229"/>
    </row>
    <row r="94" spans="1:8" s="2" customFormat="1" ht="18" customHeight="1">
      <c r="A94" s="599"/>
      <c r="B94" s="203">
        <v>7</v>
      </c>
      <c r="C94" s="204" t="s">
        <v>3571</v>
      </c>
      <c r="D94" s="27" t="s">
        <v>3572</v>
      </c>
      <c r="E94" s="471"/>
      <c r="F94" s="1234"/>
      <c r="G94" s="1228"/>
      <c r="H94" s="1229"/>
    </row>
    <row r="95" spans="1:8" s="2" customFormat="1">
      <c r="A95" s="577" t="s">
        <v>1132</v>
      </c>
      <c r="B95" s="1219"/>
      <c r="C95" s="1219"/>
      <c r="D95" s="578"/>
      <c r="E95" s="578"/>
      <c r="F95" s="1219"/>
      <c r="G95" s="1219"/>
      <c r="H95" s="1227"/>
    </row>
    <row r="96" spans="1:8" s="2" customFormat="1" ht="14.25" customHeight="1">
      <c r="A96" s="599" t="s">
        <v>3573</v>
      </c>
      <c r="B96" s="203">
        <v>1</v>
      </c>
      <c r="C96" s="204" t="s">
        <v>3574</v>
      </c>
      <c r="D96" s="27"/>
      <c r="E96" s="470" t="s">
        <v>9</v>
      </c>
      <c r="F96" s="1230" t="s">
        <v>9</v>
      </c>
      <c r="G96" s="1228" t="s">
        <v>213</v>
      </c>
      <c r="H96" s="812"/>
    </row>
    <row r="97" spans="1:8" s="2" customFormat="1">
      <c r="A97" s="599"/>
      <c r="B97" s="203">
        <v>2</v>
      </c>
      <c r="C97" s="204" t="s">
        <v>3528</v>
      </c>
      <c r="D97" s="27"/>
      <c r="E97" s="471"/>
      <c r="F97" s="1230"/>
      <c r="G97" s="1228"/>
      <c r="H97" s="812"/>
    </row>
    <row r="98" spans="1:8" s="2" customFormat="1">
      <c r="A98" s="599"/>
      <c r="B98" s="203">
        <v>3</v>
      </c>
      <c r="C98" s="204" t="s">
        <v>3532</v>
      </c>
      <c r="D98" s="27"/>
      <c r="E98" s="471"/>
      <c r="F98" s="1230"/>
      <c r="G98" s="1228"/>
      <c r="H98" s="812"/>
    </row>
    <row r="99" spans="1:8" s="2" customFormat="1">
      <c r="A99" s="599"/>
      <c r="B99" s="203">
        <v>4</v>
      </c>
      <c r="C99" s="204" t="s">
        <v>3530</v>
      </c>
      <c r="D99" s="27"/>
      <c r="E99" s="471"/>
      <c r="F99" s="1230"/>
      <c r="G99" s="1228"/>
      <c r="H99" s="812"/>
    </row>
    <row r="100" spans="1:8" s="2" customFormat="1">
      <c r="A100" s="599"/>
      <c r="B100" s="203">
        <v>5</v>
      </c>
      <c r="C100" s="204" t="s">
        <v>3575</v>
      </c>
      <c r="D100" s="27"/>
      <c r="E100" s="471"/>
      <c r="F100" s="1230"/>
      <c r="G100" s="1228"/>
      <c r="H100" s="812"/>
    </row>
    <row r="101" spans="1:8" s="2" customFormat="1">
      <c r="A101" s="599"/>
      <c r="B101" s="203">
        <v>6</v>
      </c>
      <c r="C101" s="204" t="s">
        <v>3576</v>
      </c>
      <c r="D101" s="27"/>
      <c r="E101" s="471"/>
      <c r="F101" s="1230"/>
      <c r="G101" s="1228"/>
      <c r="H101" s="812"/>
    </row>
    <row r="102" spans="1:8" s="2" customFormat="1">
      <c r="A102" s="599"/>
      <c r="B102" s="203">
        <v>7</v>
      </c>
      <c r="C102" s="204" t="s">
        <v>3577</v>
      </c>
      <c r="D102" s="27" t="s">
        <v>3578</v>
      </c>
      <c r="E102" s="471"/>
      <c r="F102" s="1230"/>
      <c r="G102" s="1228"/>
      <c r="H102" s="812"/>
    </row>
    <row r="103" spans="1:8" s="2" customFormat="1">
      <c r="A103" s="577" t="s">
        <v>1132</v>
      </c>
      <c r="B103" s="1219"/>
      <c r="C103" s="1219"/>
      <c r="D103" s="578"/>
      <c r="E103" s="578"/>
      <c r="F103" s="1219"/>
      <c r="G103" s="1219"/>
      <c r="H103" s="1227"/>
    </row>
    <row r="104" spans="1:8" s="2" customFormat="1">
      <c r="A104" s="599" t="s">
        <v>3579</v>
      </c>
      <c r="B104" s="203">
        <v>1</v>
      </c>
      <c r="C104" s="204" t="s">
        <v>3526</v>
      </c>
      <c r="D104" s="27"/>
      <c r="E104" s="470" t="s">
        <v>9</v>
      </c>
      <c r="F104" s="1230" t="s">
        <v>9</v>
      </c>
      <c r="G104" s="1228" t="s">
        <v>213</v>
      </c>
      <c r="H104" s="812"/>
    </row>
    <row r="105" spans="1:8" s="2" customFormat="1">
      <c r="A105" s="599"/>
      <c r="B105" s="203">
        <v>2</v>
      </c>
      <c r="C105" s="204" t="s">
        <v>3528</v>
      </c>
      <c r="D105" s="27"/>
      <c r="E105" s="471"/>
      <c r="F105" s="1230"/>
      <c r="G105" s="1228"/>
      <c r="H105" s="812"/>
    </row>
    <row r="106" spans="1:8" s="2" customFormat="1">
      <c r="A106" s="599"/>
      <c r="B106" s="203">
        <v>3</v>
      </c>
      <c r="C106" s="204" t="s">
        <v>3532</v>
      </c>
      <c r="D106" s="27"/>
      <c r="E106" s="471"/>
      <c r="F106" s="1230"/>
      <c r="G106" s="1228"/>
      <c r="H106" s="812"/>
    </row>
    <row r="107" spans="1:8" s="2" customFormat="1">
      <c r="A107" s="599"/>
      <c r="B107" s="203">
        <v>4</v>
      </c>
      <c r="C107" s="204" t="s">
        <v>3530</v>
      </c>
      <c r="D107" s="27"/>
      <c r="E107" s="471"/>
      <c r="F107" s="1230"/>
      <c r="G107" s="1228"/>
      <c r="H107" s="812"/>
    </row>
    <row r="108" spans="1:8" s="2" customFormat="1">
      <c r="A108" s="599"/>
      <c r="B108" s="203">
        <v>5</v>
      </c>
      <c r="C108" s="204" t="s">
        <v>3580</v>
      </c>
      <c r="D108" s="27"/>
      <c r="E108" s="471"/>
      <c r="F108" s="1230"/>
      <c r="G108" s="1228"/>
      <c r="H108" s="812"/>
    </row>
    <row r="109" spans="1:8" s="2" customFormat="1">
      <c r="A109" s="599"/>
      <c r="B109" s="203">
        <v>6</v>
      </c>
      <c r="C109" s="204" t="s">
        <v>3581</v>
      </c>
      <c r="D109" s="27"/>
      <c r="E109" s="471"/>
      <c r="F109" s="1230"/>
      <c r="G109" s="1228"/>
      <c r="H109" s="812"/>
    </row>
    <row r="110" spans="1:8" s="2" customFormat="1" ht="31.5">
      <c r="A110" s="599"/>
      <c r="B110" s="203">
        <v>7</v>
      </c>
      <c r="C110" s="204" t="s">
        <v>3582</v>
      </c>
      <c r="D110" s="27" t="s">
        <v>3583</v>
      </c>
      <c r="E110" s="471"/>
      <c r="F110" s="1230"/>
      <c r="G110" s="1228"/>
      <c r="H110" s="812"/>
    </row>
    <row r="111" spans="1:8" s="2" customFormat="1">
      <c r="A111" s="577" t="s">
        <v>1132</v>
      </c>
      <c r="B111" s="1231"/>
      <c r="C111" s="1231"/>
      <c r="D111" s="578"/>
      <c r="E111" s="578"/>
      <c r="F111" s="1231"/>
      <c r="G111" s="1231"/>
      <c r="H111" s="1232"/>
    </row>
    <row r="112" spans="1:8" s="2" customFormat="1">
      <c r="A112" s="400"/>
      <c r="B112" s="96"/>
      <c r="C112" s="93"/>
      <c r="D112" s="4"/>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s="2" customFormat="1">
      <c r="A701" s="399"/>
      <c r="B701" s="93"/>
      <c r="C701" s="93"/>
      <c r="D701" s="93"/>
      <c r="E701" s="94"/>
      <c r="F701" s="93"/>
      <c r="G701" s="93"/>
      <c r="H701" s="93"/>
    </row>
    <row r="702" spans="1:8" s="2" customFormat="1">
      <c r="A702" s="399"/>
      <c r="B702" s="93"/>
      <c r="C702" s="93"/>
      <c r="D702" s="93"/>
      <c r="E702" s="94"/>
      <c r="F702" s="93"/>
      <c r="G702" s="93"/>
      <c r="H702" s="93"/>
    </row>
    <row r="703" spans="1:8" s="2" customFormat="1">
      <c r="A703" s="399"/>
      <c r="B703" s="93"/>
      <c r="C703" s="93"/>
      <c r="D703" s="93"/>
      <c r="E703" s="94"/>
      <c r="F703" s="93"/>
      <c r="G703" s="93"/>
      <c r="H703" s="93"/>
    </row>
    <row r="704" spans="1:8" s="2" customFormat="1">
      <c r="A704" s="399"/>
      <c r="B704" s="93"/>
      <c r="C704" s="93"/>
      <c r="D704" s="93"/>
      <c r="E704" s="94"/>
      <c r="F704" s="93"/>
      <c r="G704" s="93"/>
      <c r="H704" s="93"/>
    </row>
    <row r="705" spans="1:8" s="2" customFormat="1">
      <c r="A705" s="399"/>
      <c r="B705" s="93"/>
      <c r="C705" s="93"/>
      <c r="D705" s="93"/>
      <c r="E705" s="94"/>
      <c r="F705" s="93"/>
      <c r="G705" s="93"/>
      <c r="H705" s="93"/>
    </row>
    <row r="706" spans="1:8" s="2" customFormat="1">
      <c r="A706" s="399"/>
      <c r="B706" s="93"/>
      <c r="C706" s="93"/>
      <c r="D706" s="93"/>
      <c r="E706" s="94"/>
      <c r="F706" s="93"/>
      <c r="G706" s="93"/>
      <c r="H706" s="93"/>
    </row>
    <row r="707" spans="1:8" s="2" customFormat="1">
      <c r="A707" s="399"/>
      <c r="B707" s="93"/>
      <c r="C707" s="93"/>
      <c r="D707" s="93"/>
      <c r="E707" s="94"/>
      <c r="F707" s="93"/>
      <c r="G707" s="93"/>
      <c r="H707" s="93"/>
    </row>
    <row r="708" spans="1:8" s="2" customFormat="1">
      <c r="A708" s="399"/>
      <c r="B708" s="93"/>
      <c r="C708" s="93"/>
      <c r="D708" s="93"/>
      <c r="E708" s="94"/>
      <c r="F708" s="93"/>
      <c r="G708" s="93"/>
      <c r="H708" s="93"/>
    </row>
    <row r="709" spans="1:8" s="2" customFormat="1">
      <c r="A709" s="399"/>
      <c r="B709" s="93"/>
      <c r="C709" s="93"/>
      <c r="D709" s="93"/>
      <c r="E709" s="94"/>
      <c r="F709" s="93"/>
      <c r="G709" s="93"/>
      <c r="H709" s="93"/>
    </row>
    <row r="710" spans="1:8" s="2" customFormat="1">
      <c r="A710" s="399"/>
      <c r="B710" s="93"/>
      <c r="C710" s="93"/>
      <c r="D710" s="93"/>
      <c r="E710" s="94"/>
      <c r="F710" s="93"/>
      <c r="G710" s="93"/>
      <c r="H710" s="93"/>
    </row>
    <row r="711" spans="1:8" s="2" customFormat="1">
      <c r="A711" s="399"/>
      <c r="B711" s="93"/>
      <c r="C711" s="93"/>
      <c r="D711" s="93"/>
      <c r="E711" s="94"/>
      <c r="F711" s="93"/>
      <c r="G711" s="93"/>
      <c r="H711" s="93"/>
    </row>
    <row r="712" spans="1:8" s="2" customFormat="1">
      <c r="A712" s="399"/>
      <c r="B712" s="93"/>
      <c r="C712" s="93"/>
      <c r="D712" s="93"/>
      <c r="E712" s="94"/>
      <c r="F712" s="93"/>
      <c r="G712" s="93"/>
      <c r="H712" s="93"/>
    </row>
    <row r="713" spans="1:8" s="2" customFormat="1">
      <c r="A713" s="399"/>
      <c r="B713" s="93"/>
      <c r="C713" s="93"/>
      <c r="D713" s="93"/>
      <c r="E713" s="94"/>
      <c r="F713" s="93"/>
      <c r="G713" s="93"/>
      <c r="H713" s="93"/>
    </row>
    <row r="714" spans="1:8" s="2" customFormat="1">
      <c r="A714" s="399"/>
      <c r="B714" s="93"/>
      <c r="C714" s="93"/>
      <c r="D714" s="93"/>
      <c r="E714" s="94"/>
      <c r="F714" s="93"/>
      <c r="G714" s="93"/>
      <c r="H714" s="93"/>
    </row>
    <row r="715" spans="1:8" s="2" customFormat="1">
      <c r="A715" s="399"/>
      <c r="B715" s="93"/>
      <c r="C715" s="93"/>
      <c r="D715" s="93"/>
      <c r="E715" s="94"/>
      <c r="F715" s="93"/>
      <c r="G715" s="93"/>
      <c r="H715" s="93"/>
    </row>
    <row r="716" spans="1:8" s="2" customFormat="1">
      <c r="A716" s="399"/>
      <c r="B716" s="93"/>
      <c r="C716" s="93"/>
      <c r="D716" s="93"/>
      <c r="E716" s="94"/>
      <c r="F716" s="93"/>
      <c r="G716" s="93"/>
      <c r="H716" s="93"/>
    </row>
    <row r="717" spans="1:8" s="2" customFormat="1">
      <c r="A717" s="399"/>
      <c r="B717" s="93"/>
      <c r="C717" s="93"/>
      <c r="D717" s="93"/>
      <c r="E717" s="94"/>
      <c r="F717" s="93"/>
      <c r="G717" s="93"/>
      <c r="H717" s="93"/>
    </row>
    <row r="718" spans="1:8" s="2" customFormat="1">
      <c r="A718" s="399"/>
      <c r="B718" s="93"/>
      <c r="C718" s="93"/>
      <c r="D718" s="93"/>
      <c r="E718" s="94"/>
      <c r="F718" s="93"/>
      <c r="G718" s="93"/>
      <c r="H718" s="93"/>
    </row>
    <row r="719" spans="1:8" s="2" customFormat="1">
      <c r="A719" s="399"/>
      <c r="B719" s="93"/>
      <c r="C719" s="93"/>
      <c r="D719" s="93"/>
      <c r="E719" s="94"/>
      <c r="F719" s="93"/>
      <c r="G719" s="93"/>
      <c r="H719" s="93"/>
    </row>
    <row r="720" spans="1:8" s="2" customFormat="1">
      <c r="A720" s="399"/>
      <c r="B720" s="93"/>
      <c r="C720" s="93"/>
      <c r="D720" s="93"/>
      <c r="E720" s="94"/>
      <c r="F720" s="93"/>
      <c r="G720" s="93"/>
      <c r="H720" s="93"/>
    </row>
    <row r="721" spans="1:8" s="2" customFormat="1">
      <c r="A721" s="399"/>
      <c r="B721" s="93"/>
      <c r="C721" s="93"/>
      <c r="D721" s="93"/>
      <c r="E721" s="94"/>
      <c r="F721" s="93"/>
      <c r="G721" s="93"/>
      <c r="H721" s="93"/>
    </row>
    <row r="722" spans="1:8" s="2" customFormat="1">
      <c r="A722" s="399"/>
      <c r="B722" s="93"/>
      <c r="C722" s="93"/>
      <c r="D722" s="93"/>
      <c r="E722" s="94"/>
      <c r="F722" s="93"/>
      <c r="G722" s="93"/>
      <c r="H722" s="93"/>
    </row>
    <row r="723" spans="1:8" s="2" customFormat="1">
      <c r="A723" s="399"/>
      <c r="B723" s="93"/>
      <c r="C723" s="93"/>
      <c r="D723" s="93"/>
      <c r="E723" s="94"/>
      <c r="F723" s="93"/>
      <c r="G723" s="93"/>
      <c r="H723" s="93"/>
    </row>
    <row r="724" spans="1:8" s="2" customFormat="1">
      <c r="A724" s="399"/>
      <c r="B724" s="93"/>
      <c r="C724" s="93"/>
      <c r="D724" s="93"/>
      <c r="E724" s="94"/>
      <c r="F724" s="93"/>
      <c r="G724" s="93"/>
      <c r="H724" s="93"/>
    </row>
    <row r="725" spans="1:8" s="2" customFormat="1">
      <c r="A725" s="399"/>
      <c r="B725" s="93"/>
      <c r="C725" s="93"/>
      <c r="D725" s="93"/>
      <c r="E725" s="94"/>
      <c r="F725" s="93"/>
      <c r="G725" s="93"/>
      <c r="H725" s="93"/>
    </row>
    <row r="726" spans="1:8" s="2" customFormat="1">
      <c r="A726" s="399"/>
      <c r="B726" s="93"/>
      <c r="C726" s="93"/>
      <c r="D726" s="93"/>
      <c r="E726" s="94"/>
      <c r="F726" s="93"/>
      <c r="G726" s="93"/>
      <c r="H726" s="93"/>
    </row>
    <row r="727" spans="1:8" s="2" customFormat="1">
      <c r="A727" s="399"/>
      <c r="B727" s="93"/>
      <c r="C727" s="93"/>
      <c r="D727" s="93"/>
      <c r="E727" s="94"/>
      <c r="F727" s="93"/>
      <c r="G727" s="93"/>
      <c r="H727" s="93"/>
    </row>
    <row r="728" spans="1:8" s="2" customFormat="1">
      <c r="A728" s="399"/>
      <c r="B728" s="93"/>
      <c r="C728" s="93"/>
      <c r="D728" s="93"/>
      <c r="E728" s="94"/>
      <c r="F728" s="93"/>
      <c r="G728" s="93"/>
      <c r="H728" s="93"/>
    </row>
    <row r="729" spans="1:8" s="2" customFormat="1">
      <c r="A729" s="399"/>
      <c r="B729" s="93"/>
      <c r="C729" s="93"/>
      <c r="D729" s="93"/>
      <c r="E729" s="94"/>
      <c r="F729" s="93"/>
      <c r="G729" s="93"/>
      <c r="H729" s="93"/>
    </row>
    <row r="730" spans="1:8" s="2" customFormat="1">
      <c r="A730" s="399"/>
      <c r="B730" s="93"/>
      <c r="C730" s="93"/>
      <c r="D730" s="93"/>
      <c r="E730" s="94"/>
      <c r="F730" s="93"/>
      <c r="G730" s="93"/>
      <c r="H730" s="93"/>
    </row>
    <row r="731" spans="1:8" s="2" customFormat="1">
      <c r="A731" s="399"/>
      <c r="B731" s="93"/>
      <c r="C731" s="93"/>
      <c r="D731" s="93"/>
      <c r="E731" s="94"/>
      <c r="F731" s="93"/>
      <c r="G731" s="93"/>
      <c r="H731" s="93"/>
    </row>
    <row r="732" spans="1:8" s="2" customFormat="1">
      <c r="A732" s="399"/>
      <c r="B732" s="93"/>
      <c r="C732" s="93"/>
      <c r="D732" s="93"/>
      <c r="E732" s="94"/>
      <c r="F732" s="93"/>
      <c r="G732" s="93"/>
      <c r="H732" s="93"/>
    </row>
    <row r="733" spans="1:8" s="2" customFormat="1">
      <c r="A733" s="399"/>
      <c r="B733" s="93"/>
      <c r="C733" s="93"/>
      <c r="D733" s="93"/>
      <c r="E733" s="94"/>
      <c r="F733" s="93"/>
      <c r="G733" s="93"/>
      <c r="H733" s="93"/>
    </row>
    <row r="734" spans="1:8" s="2" customFormat="1">
      <c r="A734" s="399"/>
      <c r="B734" s="93"/>
      <c r="C734" s="93"/>
      <c r="D734" s="93"/>
      <c r="E734" s="94"/>
      <c r="F734" s="93"/>
      <c r="G734" s="93"/>
      <c r="H734" s="93"/>
    </row>
    <row r="735" spans="1:8" s="2" customFormat="1">
      <c r="A735" s="399"/>
      <c r="B735" s="93"/>
      <c r="C735" s="93"/>
      <c r="D735" s="93"/>
      <c r="E735" s="94"/>
      <c r="F735" s="93"/>
      <c r="G735" s="93"/>
      <c r="H735" s="93"/>
    </row>
    <row r="736" spans="1:8" s="2" customFormat="1">
      <c r="A736" s="399"/>
      <c r="B736" s="93"/>
      <c r="C736" s="93"/>
      <c r="D736" s="93"/>
      <c r="E736" s="94"/>
      <c r="F736" s="93"/>
      <c r="G736" s="93"/>
      <c r="H736" s="93"/>
    </row>
    <row r="737" spans="1:8" s="2" customFormat="1">
      <c r="A737" s="399"/>
      <c r="B737" s="93"/>
      <c r="C737" s="93"/>
      <c r="D737" s="93"/>
      <c r="E737" s="94"/>
      <c r="F737" s="93"/>
      <c r="G737" s="93"/>
      <c r="H737" s="93"/>
    </row>
    <row r="738" spans="1:8" s="2" customFormat="1">
      <c r="A738" s="399"/>
      <c r="B738" s="93"/>
      <c r="C738" s="93"/>
      <c r="D738" s="93"/>
      <c r="E738" s="94"/>
      <c r="F738" s="93"/>
      <c r="G738" s="93"/>
      <c r="H738" s="93"/>
    </row>
    <row r="739" spans="1:8" s="2" customFormat="1">
      <c r="A739" s="399"/>
      <c r="B739" s="93"/>
      <c r="C739" s="93"/>
      <c r="D739" s="93"/>
      <c r="E739" s="94"/>
      <c r="F739" s="93"/>
      <c r="G739" s="93"/>
      <c r="H739" s="93"/>
    </row>
    <row r="740" spans="1:8" s="2" customFormat="1">
      <c r="A740" s="399"/>
      <c r="B740" s="93"/>
      <c r="C740" s="93"/>
      <c r="D740" s="93"/>
      <c r="E740" s="94"/>
      <c r="F740" s="93"/>
      <c r="G740" s="93"/>
      <c r="H740" s="93"/>
    </row>
    <row r="741" spans="1:8" s="2" customFormat="1">
      <c r="A741" s="399"/>
      <c r="B741" s="93"/>
      <c r="C741" s="93"/>
      <c r="D741" s="93"/>
      <c r="E741" s="94"/>
      <c r="F741" s="93"/>
      <c r="G741" s="93"/>
      <c r="H741" s="93"/>
    </row>
    <row r="742" spans="1:8" s="2" customFormat="1">
      <c r="A742" s="399"/>
      <c r="B742" s="93"/>
      <c r="C742" s="93"/>
      <c r="D742" s="93"/>
      <c r="E742" s="94"/>
      <c r="F742" s="93"/>
      <c r="G742" s="93"/>
      <c r="H742" s="93"/>
    </row>
    <row r="743" spans="1:8" s="2" customFormat="1">
      <c r="A743" s="399"/>
      <c r="B743" s="93"/>
      <c r="C743" s="93"/>
      <c r="D743" s="93"/>
      <c r="E743" s="94"/>
      <c r="F743" s="93"/>
      <c r="G743" s="93"/>
      <c r="H743" s="93"/>
    </row>
    <row r="744" spans="1:8" s="2" customFormat="1">
      <c r="A744" s="399"/>
      <c r="B744" s="93"/>
      <c r="C744" s="93"/>
      <c r="D744" s="93"/>
      <c r="E744" s="94"/>
      <c r="F744" s="93"/>
      <c r="G744" s="93"/>
      <c r="H744" s="93"/>
    </row>
    <row r="745" spans="1:8" s="2" customFormat="1">
      <c r="A745" s="399"/>
      <c r="B745" s="93"/>
      <c r="C745" s="93"/>
      <c r="D745" s="93"/>
      <c r="E745" s="94"/>
      <c r="F745" s="93"/>
      <c r="G745" s="93"/>
      <c r="H745" s="93"/>
    </row>
    <row r="746" spans="1:8" s="2" customFormat="1">
      <c r="A746" s="399"/>
      <c r="B746" s="93"/>
      <c r="C746" s="93"/>
      <c r="D746" s="93"/>
      <c r="E746" s="94"/>
      <c r="F746" s="93"/>
      <c r="G746" s="93"/>
      <c r="H746" s="93"/>
    </row>
    <row r="747" spans="1:8" s="2" customFormat="1">
      <c r="A747" s="399"/>
      <c r="B747" s="93"/>
      <c r="C747" s="93"/>
      <c r="D747" s="93"/>
      <c r="E747" s="94"/>
      <c r="F747" s="93"/>
      <c r="G747" s="93"/>
      <c r="H747" s="93"/>
    </row>
    <row r="748" spans="1:8" s="2" customFormat="1">
      <c r="A748" s="399"/>
      <c r="B748" s="93"/>
      <c r="C748" s="93"/>
      <c r="D748" s="93"/>
      <c r="E748" s="94"/>
      <c r="F748" s="93"/>
      <c r="G748" s="93"/>
      <c r="H748" s="93"/>
    </row>
    <row r="749" spans="1:8" s="2" customFormat="1">
      <c r="A749" s="399"/>
      <c r="B749" s="93"/>
      <c r="C749" s="93"/>
      <c r="D749" s="93"/>
      <c r="E749" s="94"/>
      <c r="F749" s="93"/>
      <c r="G749" s="93"/>
      <c r="H749" s="93"/>
    </row>
    <row r="750" spans="1:8" s="2" customFormat="1">
      <c r="A750" s="399"/>
      <c r="B750" s="93"/>
      <c r="C750" s="93"/>
      <c r="D750" s="93"/>
      <c r="E750" s="94"/>
      <c r="F750" s="93"/>
      <c r="G750" s="93"/>
      <c r="H750" s="93"/>
    </row>
    <row r="751" spans="1:8" s="2" customFormat="1">
      <c r="A751" s="399"/>
      <c r="B751" s="93"/>
      <c r="C751" s="93"/>
      <c r="D751" s="93"/>
      <c r="E751" s="94"/>
      <c r="F751" s="93"/>
      <c r="G751" s="93"/>
      <c r="H751" s="93"/>
    </row>
    <row r="752" spans="1:8" s="2" customFormat="1">
      <c r="A752" s="399"/>
      <c r="B752" s="93"/>
      <c r="C752" s="93"/>
      <c r="D752" s="93"/>
      <c r="E752" s="94"/>
      <c r="F752" s="93"/>
      <c r="G752" s="93"/>
      <c r="H752" s="93"/>
    </row>
    <row r="753" spans="1:8" s="2" customFormat="1">
      <c r="A753" s="399"/>
      <c r="B753" s="93"/>
      <c r="C753" s="93"/>
      <c r="D753" s="93"/>
      <c r="E753" s="94"/>
      <c r="F753" s="93"/>
      <c r="G753" s="93"/>
      <c r="H753" s="93"/>
    </row>
    <row r="754" spans="1:8" s="2" customFormat="1">
      <c r="A754" s="399"/>
      <c r="B754" s="93"/>
      <c r="C754" s="93"/>
      <c r="D754" s="93"/>
      <c r="E754" s="94"/>
      <c r="F754" s="93"/>
      <c r="G754" s="93"/>
      <c r="H754" s="93"/>
    </row>
    <row r="755" spans="1:8" s="2" customFormat="1">
      <c r="A755" s="399"/>
      <c r="B755" s="93"/>
      <c r="C755" s="93"/>
      <c r="D755" s="93"/>
      <c r="E755" s="94"/>
      <c r="F755" s="93"/>
      <c r="G755" s="93"/>
      <c r="H755" s="93"/>
    </row>
    <row r="756" spans="1:8" s="2" customFormat="1">
      <c r="A756" s="399"/>
      <c r="B756" s="93"/>
      <c r="C756" s="93"/>
      <c r="D756" s="93"/>
      <c r="E756" s="94"/>
      <c r="F756" s="93"/>
      <c r="G756" s="93"/>
      <c r="H756" s="93"/>
    </row>
    <row r="757" spans="1:8" s="2" customFormat="1">
      <c r="A757" s="399"/>
      <c r="B757" s="93"/>
      <c r="C757" s="93"/>
      <c r="D757" s="93"/>
      <c r="E757" s="94"/>
      <c r="F757" s="93"/>
      <c r="G757" s="93"/>
      <c r="H757" s="93"/>
    </row>
    <row r="758" spans="1:8" s="2" customFormat="1">
      <c r="A758" s="399"/>
      <c r="B758" s="93"/>
      <c r="C758" s="93"/>
      <c r="D758" s="93"/>
      <c r="E758" s="94"/>
      <c r="F758" s="93"/>
      <c r="G758" s="93"/>
      <c r="H758" s="93"/>
    </row>
    <row r="759" spans="1:8" s="2" customFormat="1">
      <c r="A759" s="399"/>
      <c r="B759" s="93"/>
      <c r="C759" s="93"/>
      <c r="D759" s="93"/>
      <c r="E759" s="94"/>
      <c r="F759" s="93"/>
      <c r="G759" s="93"/>
      <c r="H759" s="93"/>
    </row>
    <row r="760" spans="1:8" s="2" customFormat="1">
      <c r="A760" s="399"/>
      <c r="B760" s="93"/>
      <c r="C760" s="93"/>
      <c r="D760" s="93"/>
      <c r="E760" s="94"/>
      <c r="F760" s="93"/>
      <c r="G760" s="93"/>
      <c r="H760" s="93"/>
    </row>
    <row r="761" spans="1:8" s="2" customFormat="1">
      <c r="A761" s="399"/>
      <c r="B761" s="93"/>
      <c r="C761" s="93"/>
      <c r="D761" s="93"/>
      <c r="E761" s="94"/>
      <c r="F761" s="93"/>
      <c r="G761" s="93"/>
      <c r="H761" s="93"/>
    </row>
    <row r="762" spans="1:8" s="2" customFormat="1">
      <c r="A762" s="399"/>
      <c r="B762" s="93"/>
      <c r="C762" s="93"/>
      <c r="D762" s="93"/>
      <c r="E762" s="94"/>
      <c r="F762" s="93"/>
      <c r="G762" s="93"/>
      <c r="H762" s="93"/>
    </row>
    <row r="763" spans="1:8" s="2" customFormat="1">
      <c r="A763" s="399"/>
      <c r="B763" s="93"/>
      <c r="C763" s="93"/>
      <c r="D763" s="93"/>
      <c r="E763" s="94"/>
      <c r="F763" s="93"/>
      <c r="G763" s="93"/>
      <c r="H763" s="93"/>
    </row>
    <row r="764" spans="1:8" s="2" customFormat="1">
      <c r="A764" s="399"/>
      <c r="B764" s="93"/>
      <c r="C764" s="93"/>
      <c r="D764" s="93"/>
      <c r="E764" s="94"/>
      <c r="F764" s="93"/>
      <c r="G764" s="93"/>
      <c r="H764" s="93"/>
    </row>
    <row r="765" spans="1:8" s="2" customFormat="1">
      <c r="A765" s="399"/>
      <c r="B765" s="93"/>
      <c r="C765" s="93"/>
      <c r="D765" s="93"/>
      <c r="E765" s="94"/>
      <c r="F765" s="93"/>
      <c r="G765" s="93"/>
      <c r="H765" s="93"/>
    </row>
    <row r="766" spans="1:8" s="2" customFormat="1">
      <c r="A766" s="399"/>
      <c r="B766" s="93"/>
      <c r="C766" s="93"/>
      <c r="D766" s="93"/>
      <c r="E766" s="94"/>
      <c r="F766" s="93"/>
      <c r="G766" s="93"/>
      <c r="H766" s="93"/>
    </row>
    <row r="767" spans="1:8" s="2" customFormat="1">
      <c r="A767" s="399"/>
      <c r="B767" s="93"/>
      <c r="C767" s="93"/>
      <c r="D767" s="93"/>
      <c r="E767" s="94"/>
      <c r="F767" s="93"/>
      <c r="G767" s="93"/>
      <c r="H767" s="93"/>
    </row>
    <row r="768" spans="1:8" s="2" customFormat="1">
      <c r="A768" s="399"/>
      <c r="B768" s="93"/>
      <c r="C768" s="93"/>
      <c r="D768" s="93"/>
      <c r="E768" s="94"/>
      <c r="F768" s="93"/>
      <c r="G768" s="93"/>
      <c r="H768" s="93"/>
    </row>
    <row r="769" spans="1:8" s="2" customFormat="1">
      <c r="A769" s="399"/>
      <c r="B769" s="93"/>
      <c r="C769" s="93"/>
      <c r="D769" s="93"/>
      <c r="E769" s="94"/>
      <c r="F769" s="93"/>
      <c r="G769" s="93"/>
      <c r="H769" s="93"/>
    </row>
    <row r="770" spans="1:8" s="2" customFormat="1">
      <c r="A770" s="399"/>
      <c r="B770" s="93"/>
      <c r="C770" s="93"/>
      <c r="D770" s="93"/>
      <c r="E770" s="94"/>
      <c r="F770" s="93"/>
      <c r="G770" s="93"/>
      <c r="H770" s="93"/>
    </row>
    <row r="771" spans="1:8" s="2" customFormat="1">
      <c r="A771" s="399"/>
      <c r="B771" s="93"/>
      <c r="C771" s="93"/>
      <c r="D771" s="93"/>
      <c r="E771" s="94"/>
      <c r="F771" s="93"/>
      <c r="G771" s="93"/>
      <c r="H771" s="93"/>
    </row>
    <row r="772" spans="1:8" s="2" customFormat="1">
      <c r="A772" s="399"/>
      <c r="B772" s="93"/>
      <c r="C772" s="93"/>
      <c r="D772" s="93"/>
      <c r="E772" s="94"/>
      <c r="F772" s="93"/>
      <c r="G772" s="93"/>
      <c r="H772" s="93"/>
    </row>
    <row r="773" spans="1:8" s="2" customFormat="1">
      <c r="A773" s="399"/>
      <c r="B773" s="93"/>
      <c r="C773" s="93"/>
      <c r="D773" s="93"/>
      <c r="E773" s="94"/>
      <c r="F773" s="93"/>
      <c r="G773" s="93"/>
      <c r="H773" s="93"/>
    </row>
    <row r="774" spans="1:8" s="2" customFormat="1">
      <c r="A774" s="399"/>
      <c r="B774" s="93"/>
      <c r="C774" s="93"/>
      <c r="D774" s="93"/>
      <c r="E774" s="94"/>
      <c r="F774" s="93"/>
      <c r="G774" s="93"/>
      <c r="H774" s="93"/>
    </row>
    <row r="775" spans="1:8" s="2" customFormat="1">
      <c r="A775" s="399"/>
      <c r="B775" s="93"/>
      <c r="C775" s="93"/>
      <c r="D775" s="93"/>
      <c r="E775" s="94"/>
      <c r="F775" s="93"/>
      <c r="G775" s="93"/>
      <c r="H775" s="93"/>
    </row>
    <row r="776" spans="1:8" s="2" customFormat="1">
      <c r="A776" s="399"/>
      <c r="B776" s="93"/>
      <c r="C776" s="93"/>
      <c r="D776" s="93"/>
      <c r="E776" s="94"/>
      <c r="F776" s="93"/>
      <c r="G776" s="93"/>
      <c r="H776" s="93"/>
    </row>
    <row r="777" spans="1:8" s="2" customFormat="1">
      <c r="A777" s="399"/>
      <c r="B777" s="93"/>
      <c r="C777" s="93"/>
      <c r="D777" s="93"/>
      <c r="E777" s="94"/>
      <c r="F777" s="93"/>
      <c r="G777" s="93"/>
      <c r="H777" s="93"/>
    </row>
    <row r="778" spans="1:8" s="2" customFormat="1">
      <c r="A778" s="399"/>
      <c r="B778" s="93"/>
      <c r="C778" s="93"/>
      <c r="D778" s="93"/>
      <c r="E778" s="94"/>
      <c r="F778" s="93"/>
      <c r="G778" s="93"/>
      <c r="H778" s="93"/>
    </row>
    <row r="779" spans="1:8" s="2" customFormat="1">
      <c r="A779" s="399"/>
      <c r="B779" s="93"/>
      <c r="C779" s="93"/>
      <c r="D779" s="93"/>
      <c r="E779" s="94"/>
      <c r="F779" s="93"/>
      <c r="G779" s="93"/>
      <c r="H779" s="93"/>
    </row>
    <row r="780" spans="1:8" s="2" customFormat="1">
      <c r="A780" s="399"/>
      <c r="B780" s="93"/>
      <c r="C780" s="93"/>
      <c r="D780" s="93"/>
      <c r="E780" s="94"/>
      <c r="F780" s="93"/>
      <c r="G780" s="93"/>
      <c r="H780" s="93"/>
    </row>
    <row r="781" spans="1:8" s="2" customFormat="1">
      <c r="A781" s="399"/>
      <c r="B781" s="93"/>
      <c r="C781" s="93"/>
      <c r="D781" s="93"/>
      <c r="E781" s="94"/>
      <c r="F781" s="93"/>
      <c r="G781" s="93"/>
      <c r="H781" s="93"/>
    </row>
    <row r="782" spans="1:8" s="2" customFormat="1">
      <c r="A782" s="399"/>
      <c r="B782" s="93"/>
      <c r="C782" s="93"/>
      <c r="D782" s="93"/>
      <c r="E782" s="94"/>
      <c r="F782" s="93"/>
      <c r="G782" s="93"/>
      <c r="H782" s="93"/>
    </row>
    <row r="783" spans="1:8" s="2" customFormat="1">
      <c r="A783" s="399"/>
      <c r="B783" s="93"/>
      <c r="C783" s="93"/>
      <c r="D783" s="93"/>
      <c r="E783" s="94"/>
      <c r="F783" s="93"/>
      <c r="G783" s="93"/>
      <c r="H783" s="93"/>
    </row>
    <row r="784" spans="1:8" s="2" customFormat="1">
      <c r="A784" s="399"/>
      <c r="B784" s="93"/>
      <c r="C784" s="93"/>
      <c r="D784" s="93"/>
      <c r="E784" s="94"/>
      <c r="F784" s="93"/>
      <c r="G784" s="93"/>
      <c r="H784" s="93"/>
    </row>
    <row r="785" spans="1:8" s="2" customFormat="1">
      <c r="A785" s="399"/>
      <c r="B785" s="93"/>
      <c r="C785" s="93"/>
      <c r="D785" s="93"/>
      <c r="E785" s="94"/>
      <c r="F785" s="93"/>
      <c r="G785" s="93"/>
      <c r="H785" s="93"/>
    </row>
    <row r="786" spans="1:8" s="2" customFormat="1">
      <c r="A786" s="399"/>
      <c r="B786" s="93"/>
      <c r="C786" s="93"/>
      <c r="D786" s="93"/>
      <c r="E786" s="94"/>
      <c r="F786" s="93"/>
      <c r="G786" s="93"/>
      <c r="H786" s="93"/>
    </row>
    <row r="787" spans="1:8" s="2" customFormat="1">
      <c r="A787" s="399"/>
      <c r="B787" s="93"/>
      <c r="C787" s="93"/>
      <c r="D787" s="93"/>
      <c r="E787" s="94"/>
      <c r="F787" s="93"/>
      <c r="G787" s="93"/>
      <c r="H787" s="93"/>
    </row>
    <row r="788" spans="1:8" s="2" customFormat="1">
      <c r="A788" s="399"/>
      <c r="B788" s="93"/>
      <c r="C788" s="93"/>
      <c r="D788" s="93"/>
      <c r="E788" s="94"/>
      <c r="F788" s="93"/>
      <c r="G788" s="93"/>
      <c r="H788" s="93"/>
    </row>
    <row r="789" spans="1:8" s="2" customFormat="1">
      <c r="A789" s="399"/>
      <c r="B789" s="93"/>
      <c r="C789" s="93"/>
      <c r="D789" s="93"/>
      <c r="E789" s="94"/>
      <c r="F789" s="93"/>
      <c r="G789" s="93"/>
      <c r="H789" s="93"/>
    </row>
    <row r="790" spans="1:8" s="2" customFormat="1">
      <c r="A790" s="399"/>
      <c r="B790" s="93"/>
      <c r="C790" s="93"/>
      <c r="D790" s="93"/>
      <c r="E790" s="94"/>
      <c r="F790" s="93"/>
      <c r="G790" s="93"/>
      <c r="H790" s="93"/>
    </row>
    <row r="791" spans="1:8" s="2" customFormat="1">
      <c r="A791" s="399"/>
      <c r="B791" s="93"/>
      <c r="C791" s="93"/>
      <c r="D791" s="93"/>
      <c r="E791" s="94"/>
      <c r="F791" s="93"/>
      <c r="G791" s="93"/>
      <c r="H791" s="93"/>
    </row>
    <row r="792" spans="1:8" s="2" customFormat="1">
      <c r="A792" s="399"/>
      <c r="B792" s="93"/>
      <c r="C792" s="93"/>
      <c r="D792" s="93"/>
      <c r="E792" s="94"/>
      <c r="F792" s="93"/>
      <c r="G792" s="93"/>
      <c r="H792" s="93"/>
    </row>
    <row r="793" spans="1:8" s="2" customFormat="1">
      <c r="A793" s="399"/>
      <c r="B793" s="93"/>
      <c r="C793" s="93"/>
      <c r="D793" s="93"/>
      <c r="E793" s="94"/>
      <c r="F793" s="93"/>
      <c r="G793" s="93"/>
      <c r="H793" s="93"/>
    </row>
    <row r="794" spans="1:8" s="2" customFormat="1">
      <c r="A794" s="399"/>
      <c r="B794" s="93"/>
      <c r="C794" s="93"/>
      <c r="D794" s="93"/>
      <c r="E794" s="94"/>
      <c r="F794" s="93"/>
      <c r="G794" s="93"/>
      <c r="H794" s="93"/>
    </row>
    <row r="795" spans="1:8" s="2" customFormat="1">
      <c r="A795" s="399"/>
      <c r="B795" s="93"/>
      <c r="C795" s="93"/>
      <c r="D795" s="93"/>
      <c r="E795" s="94"/>
      <c r="F795" s="93"/>
      <c r="G795" s="93"/>
      <c r="H795" s="93"/>
    </row>
    <row r="796" spans="1:8" s="2" customFormat="1">
      <c r="A796" s="399"/>
      <c r="B796" s="93"/>
      <c r="C796" s="93"/>
      <c r="D796" s="93"/>
      <c r="E796" s="94"/>
      <c r="F796" s="93"/>
      <c r="G796" s="93"/>
      <c r="H796" s="93"/>
    </row>
    <row r="797" spans="1:8" s="2" customFormat="1">
      <c r="A797" s="399"/>
      <c r="B797" s="93"/>
      <c r="C797" s="93"/>
      <c r="D797" s="93"/>
      <c r="E797" s="94"/>
      <c r="F797" s="93"/>
      <c r="G797" s="93"/>
      <c r="H797" s="93"/>
    </row>
    <row r="798" spans="1:8" s="2" customFormat="1">
      <c r="A798" s="399"/>
      <c r="B798" s="93"/>
      <c r="C798" s="93"/>
      <c r="D798" s="93"/>
      <c r="E798" s="94"/>
      <c r="F798" s="93"/>
      <c r="G798" s="93"/>
      <c r="H798" s="93"/>
    </row>
    <row r="799" spans="1:8" s="2" customFormat="1">
      <c r="A799" s="399"/>
      <c r="B799" s="93"/>
      <c r="C799" s="93"/>
      <c r="D799" s="93"/>
      <c r="E799" s="94"/>
      <c r="F799" s="93"/>
      <c r="G799" s="93"/>
      <c r="H799" s="93"/>
    </row>
    <row r="800" spans="1:8" s="2" customFormat="1">
      <c r="A800" s="399"/>
      <c r="B800" s="93"/>
      <c r="C800" s="93"/>
      <c r="D800" s="93"/>
      <c r="E800" s="94"/>
      <c r="F800" s="93"/>
      <c r="G800" s="93"/>
      <c r="H800" s="93"/>
    </row>
    <row r="801" spans="1:8" s="2" customFormat="1">
      <c r="A801" s="399"/>
      <c r="B801" s="93"/>
      <c r="C801" s="93"/>
      <c r="D801" s="93"/>
      <c r="E801" s="94"/>
      <c r="F801" s="93"/>
      <c r="G801" s="93"/>
      <c r="H801" s="93"/>
    </row>
    <row r="802" spans="1:8" s="2" customFormat="1">
      <c r="A802" s="399"/>
      <c r="B802" s="93"/>
      <c r="C802" s="93"/>
      <c r="D802" s="93"/>
      <c r="E802" s="94"/>
      <c r="F802" s="93"/>
      <c r="G802" s="93"/>
      <c r="H802" s="93"/>
    </row>
    <row r="803" spans="1:8" s="2" customFormat="1">
      <c r="A803" s="399"/>
      <c r="B803" s="93"/>
      <c r="C803" s="93"/>
      <c r="D803" s="93"/>
      <c r="E803" s="94"/>
      <c r="F803" s="93"/>
      <c r="G803" s="93"/>
      <c r="H803" s="93"/>
    </row>
    <row r="804" spans="1:8" s="2" customFormat="1">
      <c r="A804" s="399"/>
      <c r="B804" s="93"/>
      <c r="C804" s="93"/>
      <c r="D804" s="93"/>
      <c r="E804" s="94"/>
      <c r="F804" s="93"/>
      <c r="G804" s="93"/>
      <c r="H804" s="93"/>
    </row>
    <row r="805" spans="1:8" s="2" customFormat="1">
      <c r="A805" s="399"/>
      <c r="B805" s="93"/>
      <c r="C805" s="93"/>
      <c r="D805" s="93"/>
      <c r="E805" s="94"/>
      <c r="F805" s="93"/>
      <c r="G805" s="93"/>
      <c r="H805" s="93"/>
    </row>
    <row r="806" spans="1:8" s="2" customFormat="1">
      <c r="A806" s="399"/>
      <c r="B806" s="93"/>
      <c r="C806" s="93"/>
      <c r="D806" s="93"/>
      <c r="E806" s="94"/>
      <c r="F806" s="93"/>
      <c r="G806" s="93"/>
      <c r="H806" s="93"/>
    </row>
    <row r="807" spans="1:8" s="2" customFormat="1">
      <c r="A807" s="399"/>
      <c r="B807" s="93"/>
      <c r="C807" s="93"/>
      <c r="D807" s="93"/>
      <c r="E807" s="94"/>
      <c r="F807" s="93"/>
      <c r="G807" s="93"/>
      <c r="H807" s="93"/>
    </row>
    <row r="808" spans="1:8" s="2" customFormat="1">
      <c r="A808" s="399"/>
      <c r="B808" s="93"/>
      <c r="C808" s="93"/>
      <c r="D808" s="93"/>
      <c r="E808" s="94"/>
      <c r="F808" s="93"/>
      <c r="G808" s="93"/>
      <c r="H808" s="93"/>
    </row>
    <row r="809" spans="1:8" s="2" customFormat="1">
      <c r="A809" s="399"/>
      <c r="B809" s="93"/>
      <c r="C809" s="93"/>
      <c r="D809" s="93"/>
      <c r="E809" s="94"/>
      <c r="F809" s="93"/>
      <c r="G809" s="93"/>
      <c r="H809" s="93"/>
    </row>
    <row r="810" spans="1:8" s="2" customFormat="1">
      <c r="A810" s="399"/>
      <c r="B810" s="93"/>
      <c r="C810" s="93"/>
      <c r="D810" s="93"/>
      <c r="E810" s="94"/>
      <c r="F810" s="93"/>
      <c r="G810" s="93"/>
      <c r="H810" s="93"/>
    </row>
    <row r="811" spans="1:8" s="2" customFormat="1">
      <c r="A811" s="399"/>
      <c r="B811" s="93"/>
      <c r="C811" s="93"/>
      <c r="D811" s="93"/>
      <c r="E811" s="94"/>
      <c r="F811" s="93"/>
      <c r="G811" s="93"/>
      <c r="H811" s="93"/>
    </row>
    <row r="812" spans="1:8" s="2" customFormat="1">
      <c r="A812" s="399"/>
      <c r="B812" s="93"/>
      <c r="C812" s="93"/>
      <c r="D812" s="93"/>
      <c r="E812" s="94"/>
      <c r="F812" s="93"/>
      <c r="G812" s="93"/>
      <c r="H812" s="93"/>
    </row>
    <row r="813" spans="1:8" s="2" customFormat="1">
      <c r="A813" s="399"/>
      <c r="B813" s="93"/>
      <c r="C813" s="93"/>
      <c r="D813" s="93"/>
      <c r="E813" s="94"/>
      <c r="F813" s="93"/>
      <c r="G813" s="93"/>
      <c r="H813" s="93"/>
    </row>
    <row r="814" spans="1:8" s="2" customFormat="1">
      <c r="A814" s="399"/>
      <c r="B814" s="93"/>
      <c r="C814" s="93"/>
      <c r="D814" s="93"/>
      <c r="E814" s="94"/>
      <c r="F814" s="93"/>
      <c r="G814" s="93"/>
      <c r="H814" s="93"/>
    </row>
    <row r="815" spans="1:8" s="2" customFormat="1">
      <c r="A815" s="399"/>
      <c r="B815" s="93"/>
      <c r="C815" s="93"/>
      <c r="D815" s="93"/>
      <c r="E815" s="94"/>
      <c r="F815" s="93"/>
      <c r="G815" s="93"/>
      <c r="H815" s="93"/>
    </row>
    <row r="816" spans="1:8" s="2" customFormat="1">
      <c r="A816" s="399"/>
      <c r="B816" s="93"/>
      <c r="C816" s="93"/>
      <c r="D816" s="93"/>
      <c r="E816" s="94"/>
      <c r="F816" s="93"/>
      <c r="G816" s="93"/>
      <c r="H816" s="93"/>
    </row>
    <row r="817" spans="1:8" s="2" customFormat="1">
      <c r="A817" s="399"/>
      <c r="B817" s="93"/>
      <c r="C817" s="93"/>
      <c r="D817" s="93"/>
      <c r="E817" s="94"/>
      <c r="F817" s="93"/>
      <c r="G817" s="93"/>
      <c r="H817" s="93"/>
    </row>
    <row r="818" spans="1:8" s="2" customFormat="1">
      <c r="A818" s="399"/>
      <c r="B818" s="93"/>
      <c r="C818" s="93"/>
      <c r="D818" s="93"/>
      <c r="E818" s="94"/>
      <c r="F818" s="93"/>
      <c r="G818" s="93"/>
      <c r="H818" s="93"/>
    </row>
    <row r="819" spans="1:8" s="2" customFormat="1">
      <c r="A819" s="399"/>
      <c r="B819" s="93"/>
      <c r="C819" s="93"/>
      <c r="D819" s="93"/>
      <c r="E819" s="94"/>
      <c r="F819" s="93"/>
      <c r="G819" s="93"/>
      <c r="H819" s="93"/>
    </row>
    <row r="820" spans="1:8" s="2" customFormat="1">
      <c r="A820" s="399"/>
      <c r="B820" s="93"/>
      <c r="C820" s="93"/>
      <c r="D820" s="93"/>
      <c r="E820" s="94"/>
      <c r="F820" s="93"/>
      <c r="G820" s="93"/>
      <c r="H820" s="93"/>
    </row>
    <row r="821" spans="1:8" s="2" customFormat="1">
      <c r="A821" s="399"/>
      <c r="B821" s="93"/>
      <c r="C821" s="93"/>
      <c r="D821" s="93"/>
      <c r="E821" s="94"/>
      <c r="F821" s="93"/>
      <c r="G821" s="93"/>
      <c r="H821" s="93"/>
    </row>
    <row r="822" spans="1:8"/>
  </sheetData>
  <mergeCells count="91">
    <mergeCell ref="A95:H95"/>
    <mergeCell ref="A62:A68"/>
    <mergeCell ref="A69:H69"/>
    <mergeCell ref="A70:A76"/>
    <mergeCell ref="A77:H77"/>
    <mergeCell ref="A78:A86"/>
    <mergeCell ref="E62:E68"/>
    <mergeCell ref="E70:E76"/>
    <mergeCell ref="E78:E86"/>
    <mergeCell ref="E88:E94"/>
    <mergeCell ref="G88:G94"/>
    <mergeCell ref="H88:H94"/>
    <mergeCell ref="A88:A94"/>
    <mergeCell ref="F78:F86"/>
    <mergeCell ref="F88:F94"/>
    <mergeCell ref="A104:A110"/>
    <mergeCell ref="E104:E110"/>
    <mergeCell ref="A111:H111"/>
    <mergeCell ref="A96:A102"/>
    <mergeCell ref="G96:G102"/>
    <mergeCell ref="H96:H102"/>
    <mergeCell ref="G104:G110"/>
    <mergeCell ref="H104:H110"/>
    <mergeCell ref="E96:E102"/>
    <mergeCell ref="A103:H103"/>
    <mergeCell ref="F96:F102"/>
    <mergeCell ref="F104:F110"/>
    <mergeCell ref="A51:H51"/>
    <mergeCell ref="A52:A60"/>
    <mergeCell ref="E52:E60"/>
    <mergeCell ref="A61:H61"/>
    <mergeCell ref="A87:H87"/>
    <mergeCell ref="G52:G60"/>
    <mergeCell ref="H52:H60"/>
    <mergeCell ref="G62:G68"/>
    <mergeCell ref="H62:H68"/>
    <mergeCell ref="G70:G76"/>
    <mergeCell ref="H70:H76"/>
    <mergeCell ref="G78:G86"/>
    <mergeCell ref="H78:H86"/>
    <mergeCell ref="F52:F60"/>
    <mergeCell ref="F62:F68"/>
    <mergeCell ref="F70:F76"/>
    <mergeCell ref="A2:H2"/>
    <mergeCell ref="A3:H3"/>
    <mergeCell ref="C4:H4"/>
    <mergeCell ref="A5:H5"/>
    <mergeCell ref="A6:A8"/>
    <mergeCell ref="C6:H6"/>
    <mergeCell ref="C7:H7"/>
    <mergeCell ref="C8:H8"/>
    <mergeCell ref="A21:H21"/>
    <mergeCell ref="A9:H9"/>
    <mergeCell ref="A10:A13"/>
    <mergeCell ref="C10:H10"/>
    <mergeCell ref="C11:H11"/>
    <mergeCell ref="C13:H13"/>
    <mergeCell ref="A14:H14"/>
    <mergeCell ref="A15:A20"/>
    <mergeCell ref="C15:H15"/>
    <mergeCell ref="C16:H16"/>
    <mergeCell ref="C17:H17"/>
    <mergeCell ref="C18:H18"/>
    <mergeCell ref="C19:H19"/>
    <mergeCell ref="C20:H20"/>
    <mergeCell ref="A23:H23"/>
    <mergeCell ref="A24:A27"/>
    <mergeCell ref="D24:D27"/>
    <mergeCell ref="E24:E27"/>
    <mergeCell ref="G24:G27"/>
    <mergeCell ref="H24:H27"/>
    <mergeCell ref="F24:F27"/>
    <mergeCell ref="A28:H28"/>
    <mergeCell ref="A29:A32"/>
    <mergeCell ref="D29:D32"/>
    <mergeCell ref="E29:E32"/>
    <mergeCell ref="G29:G32"/>
    <mergeCell ref="H29:H32"/>
    <mergeCell ref="F29:F32"/>
    <mergeCell ref="A40:H40"/>
    <mergeCell ref="A41:A50"/>
    <mergeCell ref="E41:E50"/>
    <mergeCell ref="G41:G50"/>
    <mergeCell ref="A33:H33"/>
    <mergeCell ref="A34:A39"/>
    <mergeCell ref="E34:E39"/>
    <mergeCell ref="G34:G39"/>
    <mergeCell ref="H34:H39"/>
    <mergeCell ref="H41:H50"/>
    <mergeCell ref="F34:F39"/>
    <mergeCell ref="F41:F50"/>
  </mergeCells>
  <conditionalFormatting sqref="E24">
    <cfRule type="containsText" dxfId="3331" priority="65" operator="containsText" text="N">
      <formula>NOT(ISERROR(SEARCH("N",E24)))</formula>
    </cfRule>
    <cfRule type="containsText" dxfId="3330" priority="64" operator="containsText" text="F">
      <formula>NOT(ISERROR(SEARCH("F",E24)))</formula>
    </cfRule>
    <cfRule type="containsText" dxfId="3329" priority="63" operator="containsText" text="B">
      <formula>NOT(ISERROR(SEARCH("B",E24)))</formula>
    </cfRule>
    <cfRule type="containsText" dxfId="3328" priority="62" operator="containsText" text="P">
      <formula>NOT(ISERROR(SEARCH("P",E24)))</formula>
    </cfRule>
    <cfRule type="containsText" dxfId="3327" priority="61" operator="containsText" text="T">
      <formula>NOT(ISERROR(SEARCH("T",E24)))</formula>
    </cfRule>
    <cfRule type="containsText" dxfId="3326" priority="66" operator="containsText" text="R">
      <formula>NOT(ISERROR(SEARCH("R",E24)))</formula>
    </cfRule>
  </conditionalFormatting>
  <conditionalFormatting sqref="E29">
    <cfRule type="containsText" dxfId="3325" priority="60" operator="containsText" text="R">
      <formula>NOT(ISERROR(SEARCH("R",E29)))</formula>
    </cfRule>
    <cfRule type="containsText" dxfId="3324" priority="59" operator="containsText" text="N">
      <formula>NOT(ISERROR(SEARCH("N",E29)))</formula>
    </cfRule>
    <cfRule type="containsText" dxfId="3323" priority="58" operator="containsText" text="F">
      <formula>NOT(ISERROR(SEARCH("F",E29)))</formula>
    </cfRule>
    <cfRule type="containsText" dxfId="3322" priority="57" operator="containsText" text="B">
      <formula>NOT(ISERROR(SEARCH("B",E29)))</formula>
    </cfRule>
    <cfRule type="containsText" dxfId="3321" priority="56" operator="containsText" text="P">
      <formula>NOT(ISERROR(SEARCH("P",E29)))</formula>
    </cfRule>
    <cfRule type="containsText" dxfId="3320" priority="55" operator="containsText" text="T">
      <formula>NOT(ISERROR(SEARCH("T",E29)))</formula>
    </cfRule>
  </conditionalFormatting>
  <conditionalFormatting sqref="E34">
    <cfRule type="containsText" dxfId="3319" priority="50" operator="containsText" text="P">
      <formula>NOT(ISERROR(SEARCH("P",E34)))</formula>
    </cfRule>
    <cfRule type="containsText" dxfId="3318" priority="54" operator="containsText" text="R">
      <formula>NOT(ISERROR(SEARCH("R",E34)))</formula>
    </cfRule>
    <cfRule type="containsText" dxfId="3317" priority="53" operator="containsText" text="N">
      <formula>NOT(ISERROR(SEARCH("N",E34)))</formula>
    </cfRule>
    <cfRule type="containsText" dxfId="3316" priority="52" operator="containsText" text="F">
      <formula>NOT(ISERROR(SEARCH("F",E34)))</formula>
    </cfRule>
    <cfRule type="containsText" dxfId="3315" priority="51" operator="containsText" text="B">
      <formula>NOT(ISERROR(SEARCH("B",E34)))</formula>
    </cfRule>
    <cfRule type="containsText" dxfId="3314" priority="49" operator="containsText" text="T">
      <formula>NOT(ISERROR(SEARCH("T",E34)))</formula>
    </cfRule>
  </conditionalFormatting>
  <conditionalFormatting sqref="E41">
    <cfRule type="containsText" dxfId="3313" priority="48" operator="containsText" text="R">
      <formula>NOT(ISERROR(SEARCH("R",E41)))</formula>
    </cfRule>
    <cfRule type="containsText" dxfId="3312" priority="47" operator="containsText" text="N">
      <formula>NOT(ISERROR(SEARCH("N",E41)))</formula>
    </cfRule>
    <cfRule type="containsText" dxfId="3311" priority="46" operator="containsText" text="F">
      <formula>NOT(ISERROR(SEARCH("F",E41)))</formula>
    </cfRule>
    <cfRule type="containsText" dxfId="3310" priority="45" operator="containsText" text="B">
      <formula>NOT(ISERROR(SEARCH("B",E41)))</formula>
    </cfRule>
    <cfRule type="containsText" dxfId="3309" priority="44" operator="containsText" text="P">
      <formula>NOT(ISERROR(SEARCH("P",E41)))</formula>
    </cfRule>
    <cfRule type="containsText" dxfId="3308" priority="43" operator="containsText" text="T">
      <formula>NOT(ISERROR(SEARCH("T",E41)))</formula>
    </cfRule>
  </conditionalFormatting>
  <conditionalFormatting sqref="E52">
    <cfRule type="containsText" dxfId="3307" priority="41" operator="containsText" text="N">
      <formula>NOT(ISERROR(SEARCH("N",E52)))</formula>
    </cfRule>
    <cfRule type="containsText" dxfId="3306" priority="42" operator="containsText" text="R">
      <formula>NOT(ISERROR(SEARCH("R",E52)))</formula>
    </cfRule>
    <cfRule type="containsText" dxfId="3305" priority="40" operator="containsText" text="F">
      <formula>NOT(ISERROR(SEARCH("F",E52)))</formula>
    </cfRule>
    <cfRule type="containsText" dxfId="3304" priority="39" operator="containsText" text="B">
      <formula>NOT(ISERROR(SEARCH("B",E52)))</formula>
    </cfRule>
    <cfRule type="containsText" dxfId="3303" priority="38" operator="containsText" text="P">
      <formula>NOT(ISERROR(SEARCH("P",E52)))</formula>
    </cfRule>
    <cfRule type="containsText" dxfId="3302" priority="37" operator="containsText" text="T">
      <formula>NOT(ISERROR(SEARCH("T",E52)))</formula>
    </cfRule>
  </conditionalFormatting>
  <conditionalFormatting sqref="E62">
    <cfRule type="containsText" dxfId="3301" priority="31" operator="containsText" text="T">
      <formula>NOT(ISERROR(SEARCH("T",E62)))</formula>
    </cfRule>
    <cfRule type="containsText" dxfId="3300" priority="32" operator="containsText" text="P">
      <formula>NOT(ISERROR(SEARCH("P",E62)))</formula>
    </cfRule>
    <cfRule type="containsText" dxfId="3299" priority="33" operator="containsText" text="B">
      <formula>NOT(ISERROR(SEARCH("B",E62)))</formula>
    </cfRule>
    <cfRule type="containsText" dxfId="3298" priority="34" operator="containsText" text="F">
      <formula>NOT(ISERROR(SEARCH("F",E62)))</formula>
    </cfRule>
    <cfRule type="containsText" dxfId="3297" priority="35" operator="containsText" text="N">
      <formula>NOT(ISERROR(SEARCH("N",E62)))</formula>
    </cfRule>
    <cfRule type="containsText" dxfId="3296" priority="36" operator="containsText" text="R">
      <formula>NOT(ISERROR(SEARCH("R",E62)))</formula>
    </cfRule>
  </conditionalFormatting>
  <conditionalFormatting sqref="E70">
    <cfRule type="containsText" dxfId="3295" priority="30" operator="containsText" text="R">
      <formula>NOT(ISERROR(SEARCH("R",E70)))</formula>
    </cfRule>
    <cfRule type="containsText" dxfId="3294" priority="29" operator="containsText" text="N">
      <formula>NOT(ISERROR(SEARCH("N",E70)))</formula>
    </cfRule>
    <cfRule type="containsText" dxfId="3293" priority="28" operator="containsText" text="F">
      <formula>NOT(ISERROR(SEARCH("F",E70)))</formula>
    </cfRule>
    <cfRule type="containsText" dxfId="3292" priority="27" operator="containsText" text="B">
      <formula>NOT(ISERROR(SEARCH("B",E70)))</formula>
    </cfRule>
    <cfRule type="containsText" dxfId="3291" priority="25" operator="containsText" text="T">
      <formula>NOT(ISERROR(SEARCH("T",E70)))</formula>
    </cfRule>
    <cfRule type="containsText" dxfId="3290" priority="26" operator="containsText" text="P">
      <formula>NOT(ISERROR(SEARCH("P",E70)))</formula>
    </cfRule>
  </conditionalFormatting>
  <conditionalFormatting sqref="E78">
    <cfRule type="containsText" dxfId="3289" priority="18" operator="containsText" text="R">
      <formula>NOT(ISERROR(SEARCH("R",E78)))</formula>
    </cfRule>
    <cfRule type="containsText" dxfId="3288" priority="16" operator="containsText" text="F">
      <formula>NOT(ISERROR(SEARCH("F",E78)))</formula>
    </cfRule>
    <cfRule type="containsText" dxfId="3287" priority="15" operator="containsText" text="B">
      <formula>NOT(ISERROR(SEARCH("B",E78)))</formula>
    </cfRule>
    <cfRule type="containsText" dxfId="3286" priority="14" operator="containsText" text="P">
      <formula>NOT(ISERROR(SEARCH("P",E78)))</formula>
    </cfRule>
    <cfRule type="containsText" dxfId="3285" priority="13" operator="containsText" text="T">
      <formula>NOT(ISERROR(SEARCH("T",E78)))</formula>
    </cfRule>
    <cfRule type="containsText" dxfId="3284" priority="17" operator="containsText" text="N">
      <formula>NOT(ISERROR(SEARCH("N",E78)))</formula>
    </cfRule>
  </conditionalFormatting>
  <conditionalFormatting sqref="E88">
    <cfRule type="containsText" dxfId="3283" priority="24" operator="containsText" text="R">
      <formula>NOT(ISERROR(SEARCH("R",E88)))</formula>
    </cfRule>
    <cfRule type="containsText" dxfId="3282" priority="23" operator="containsText" text="N">
      <formula>NOT(ISERROR(SEARCH("N",E88)))</formula>
    </cfRule>
    <cfRule type="containsText" dxfId="3281" priority="22" operator="containsText" text="F">
      <formula>NOT(ISERROR(SEARCH("F",E88)))</formula>
    </cfRule>
    <cfRule type="containsText" dxfId="3280" priority="21" operator="containsText" text="B">
      <formula>NOT(ISERROR(SEARCH("B",E88)))</formula>
    </cfRule>
    <cfRule type="containsText" dxfId="3279" priority="20" operator="containsText" text="P">
      <formula>NOT(ISERROR(SEARCH("P",E88)))</formula>
    </cfRule>
    <cfRule type="containsText" dxfId="3278" priority="19" operator="containsText" text="T">
      <formula>NOT(ISERROR(SEARCH("T",E88)))</formula>
    </cfRule>
  </conditionalFormatting>
  <conditionalFormatting sqref="E96">
    <cfRule type="containsText" dxfId="3277" priority="12" operator="containsText" text="R">
      <formula>NOT(ISERROR(SEARCH("R",E96)))</formula>
    </cfRule>
    <cfRule type="containsText" dxfId="3276" priority="11" operator="containsText" text="N">
      <formula>NOT(ISERROR(SEARCH("N",E96)))</formula>
    </cfRule>
    <cfRule type="containsText" dxfId="3275" priority="10" operator="containsText" text="F">
      <formula>NOT(ISERROR(SEARCH("F",E96)))</formula>
    </cfRule>
    <cfRule type="containsText" dxfId="3274" priority="9" operator="containsText" text="B">
      <formula>NOT(ISERROR(SEARCH("B",E96)))</formula>
    </cfRule>
    <cfRule type="containsText" dxfId="3273" priority="8" operator="containsText" text="P">
      <formula>NOT(ISERROR(SEARCH("P",E96)))</formula>
    </cfRule>
    <cfRule type="containsText" dxfId="3272" priority="7" operator="containsText" text="T">
      <formula>NOT(ISERROR(SEARCH("T",E96)))</formula>
    </cfRule>
  </conditionalFormatting>
  <conditionalFormatting sqref="E104">
    <cfRule type="containsText" dxfId="3271" priority="1" operator="containsText" text="T">
      <formula>NOT(ISERROR(SEARCH("T",E104)))</formula>
    </cfRule>
    <cfRule type="containsText" dxfId="3270" priority="6" operator="containsText" text="R">
      <formula>NOT(ISERROR(SEARCH("R",E104)))</formula>
    </cfRule>
    <cfRule type="containsText" dxfId="3269" priority="5" operator="containsText" text="N">
      <formula>NOT(ISERROR(SEARCH("N",E104)))</formula>
    </cfRule>
    <cfRule type="containsText" dxfId="3268" priority="4" operator="containsText" text="F">
      <formula>NOT(ISERROR(SEARCH("F",E104)))</formula>
    </cfRule>
    <cfRule type="containsText" dxfId="3267" priority="3" operator="containsText" text="B">
      <formula>NOT(ISERROR(SEARCH("B",E104)))</formula>
    </cfRule>
    <cfRule type="containsText" dxfId="3266" priority="2" operator="containsText" text="P">
      <formula>NOT(ISERROR(SEARCH("P",E104)))</formula>
    </cfRule>
  </conditionalFormatting>
  <dataValidations count="1">
    <dataValidation type="list" allowBlank="1" showInputMessage="1" showErrorMessage="1" sqref="E29 E34 E41 E52 E62 E70 E88 E78 E96 E104 E24" xr:uid="{CC73A1C1-ADD0-4CC9-B070-2A8EDB240578}">
      <formula1>"N, P, F, T, R, B"</formula1>
    </dataValidation>
  </dataValidations>
  <hyperlinks>
    <hyperlink ref="A1" location="'Regression_ Test_Summary'!A1" display="Back to Summary" xr:uid="{9000D9B2-FE11-47FA-B929-D06CA9654A71}"/>
  </hyperlinks>
  <pageMargins left="0.75" right="0.75" top="1" bottom="1" header="0.51180555555555596" footer="0.51180555555555596"/>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0FA9-FA33-4A32-8497-1A6BF15DD96B}">
  <sheetPr>
    <tabColor rgb="FF92D050"/>
  </sheetPr>
  <dimension ref="A1:AP762"/>
  <sheetViews>
    <sheetView showGridLines="0"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2" width="14.42578125" style="2"/>
    <col min="43" max="16384" width="14.42578125" style="3"/>
  </cols>
  <sheetData>
    <row r="1" spans="1:42">
      <c r="A1" s="70" t="s">
        <v>257</v>
      </c>
    </row>
    <row r="2" spans="1:42" s="1" customFormat="1" ht="52.15" customHeight="1">
      <c r="A2" s="459" t="s">
        <v>139</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s="2" customFormat="1" ht="15.75" customHeight="1">
      <c r="A3" s="454" t="s">
        <v>258</v>
      </c>
      <c r="B3" s="454"/>
      <c r="C3" s="454"/>
      <c r="D3" s="454"/>
      <c r="E3" s="454"/>
      <c r="F3" s="454"/>
      <c r="G3" s="454"/>
      <c r="H3" s="454"/>
    </row>
    <row r="4" spans="1:42" s="2" customFormat="1" ht="47.25" customHeight="1">
      <c r="A4" s="356" t="s">
        <v>1</v>
      </c>
      <c r="B4" s="354">
        <v>1</v>
      </c>
      <c r="C4" s="460" t="s">
        <v>3584</v>
      </c>
      <c r="D4" s="461"/>
      <c r="E4" s="461"/>
      <c r="F4" s="461"/>
      <c r="G4" s="461"/>
      <c r="H4" s="461"/>
    </row>
    <row r="5" spans="1:42" s="2" customFormat="1" ht="15.75" customHeight="1"/>
    <row r="6" spans="1:42" s="2" customFormat="1" ht="76.150000000000006" customHeight="1">
      <c r="A6" s="462" t="s">
        <v>4</v>
      </c>
      <c r="B6" s="354">
        <v>1</v>
      </c>
      <c r="C6" s="463" t="s">
        <v>260</v>
      </c>
      <c r="D6" s="463"/>
      <c r="E6" s="463"/>
      <c r="F6" s="463"/>
      <c r="G6" s="463"/>
      <c r="H6" s="463"/>
    </row>
    <row r="7" spans="1:42" s="2" customFormat="1" ht="15.75" customHeight="1">
      <c r="A7" s="462"/>
      <c r="B7" s="354">
        <v>2</v>
      </c>
      <c r="C7" s="463"/>
      <c r="D7" s="464"/>
      <c r="E7" s="464"/>
      <c r="F7" s="464"/>
      <c r="G7" s="464"/>
      <c r="H7" s="464"/>
    </row>
    <row r="8" spans="1:42" s="2" customFormat="1" ht="15.75" customHeight="1">
      <c r="A8" s="462"/>
      <c r="B8" s="354">
        <v>3</v>
      </c>
      <c r="C8" s="463"/>
      <c r="D8" s="464"/>
      <c r="E8" s="464"/>
      <c r="F8" s="464"/>
      <c r="G8" s="464"/>
      <c r="H8" s="464"/>
    </row>
    <row r="9" spans="1:42" s="2" customFormat="1" ht="15.75" customHeight="1"/>
    <row r="10" spans="1:42" s="2" customFormat="1" ht="15.75" customHeight="1">
      <c r="A10" s="455" t="s">
        <v>261</v>
      </c>
      <c r="B10" s="354">
        <v>1</v>
      </c>
      <c r="C10" s="458" t="s">
        <v>262</v>
      </c>
      <c r="D10" s="458"/>
      <c r="E10" s="458"/>
      <c r="F10" s="458"/>
      <c r="G10" s="458"/>
      <c r="H10" s="458"/>
    </row>
    <row r="11" spans="1:42" s="2" customFormat="1" ht="15.75" customHeight="1">
      <c r="A11" s="456"/>
      <c r="B11" s="354">
        <v>2</v>
      </c>
      <c r="C11" s="458"/>
      <c r="D11" s="458"/>
      <c r="E11" s="458"/>
      <c r="F11" s="458"/>
      <c r="G11" s="458"/>
      <c r="H11" s="458"/>
    </row>
    <row r="12" spans="1:42" s="2" customFormat="1" ht="15.75" customHeight="1">
      <c r="A12" s="456"/>
      <c r="B12" s="354">
        <v>3</v>
      </c>
      <c r="C12" s="458"/>
      <c r="D12" s="458"/>
      <c r="E12" s="458"/>
      <c r="F12" s="458"/>
      <c r="G12" s="458"/>
      <c r="H12" s="458"/>
    </row>
    <row r="13" spans="1:42" s="2" customFormat="1" ht="15.75" customHeight="1">
      <c r="A13" s="457"/>
      <c r="B13" s="354">
        <v>4</v>
      </c>
      <c r="C13" s="458"/>
      <c r="D13" s="458"/>
      <c r="E13" s="458"/>
      <c r="F13" s="458"/>
      <c r="G13" s="458"/>
      <c r="H13" s="458"/>
    </row>
    <row r="14" spans="1:42" s="2" customFormat="1" ht="15.75" customHeight="1"/>
    <row r="15" spans="1:42" s="2" customFormat="1" ht="15.75" customHeight="1">
      <c r="A15" s="478" t="s">
        <v>8</v>
      </c>
      <c r="B15" s="181" t="s">
        <v>9</v>
      </c>
      <c r="C15" s="481" t="s">
        <v>10</v>
      </c>
      <c r="D15" s="482"/>
      <c r="E15" s="482"/>
      <c r="F15" s="482"/>
      <c r="G15" s="482"/>
      <c r="H15" s="482"/>
    </row>
    <row r="16" spans="1:42"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18" customHeight="1">
      <c r="A24" s="467" t="s">
        <v>3585</v>
      </c>
      <c r="B24" s="354">
        <v>1</v>
      </c>
      <c r="C24" s="15" t="s">
        <v>270</v>
      </c>
      <c r="D24" s="1235" t="s">
        <v>3586</v>
      </c>
      <c r="E24" s="470" t="s">
        <v>9</v>
      </c>
      <c r="F24" s="806" t="s">
        <v>9</v>
      </c>
      <c r="G24" s="472" t="s">
        <v>213</v>
      </c>
      <c r="H24" s="474"/>
    </row>
    <row r="25" spans="1:8" s="2" customFormat="1">
      <c r="A25" s="467"/>
      <c r="B25" s="354">
        <v>2</v>
      </c>
      <c r="C25" s="15" t="s">
        <v>3587</v>
      </c>
      <c r="D25" s="1236"/>
      <c r="E25" s="471"/>
      <c r="F25" s="807"/>
      <c r="G25" s="473"/>
      <c r="H25" s="475"/>
    </row>
    <row r="26" spans="1:8" s="2" customFormat="1">
      <c r="A26" s="467"/>
      <c r="B26" s="354">
        <v>3</v>
      </c>
      <c r="C26" s="15"/>
      <c r="D26" s="1236"/>
      <c r="E26" s="471"/>
      <c r="F26" s="807"/>
      <c r="G26" s="473"/>
      <c r="H26" s="475"/>
    </row>
    <row r="27" spans="1:8" s="2" customFormat="1">
      <c r="A27" s="467"/>
      <c r="B27" s="354">
        <v>4</v>
      </c>
      <c r="C27" s="15"/>
      <c r="D27" s="1236"/>
      <c r="E27" s="471"/>
      <c r="F27" s="807"/>
      <c r="G27" s="473"/>
      <c r="H27" s="475"/>
    </row>
    <row r="28" spans="1:8" s="2" customFormat="1">
      <c r="A28" s="467"/>
      <c r="B28" s="354">
        <v>5</v>
      </c>
      <c r="C28" s="15"/>
      <c r="D28" s="1237"/>
      <c r="E28" s="471"/>
      <c r="F28" s="807"/>
      <c r="G28" s="473"/>
      <c r="H28" s="475"/>
    </row>
    <row r="29" spans="1:8" s="2" customFormat="1">
      <c r="A29" s="466"/>
      <c r="B29" s="466"/>
      <c r="C29" s="466"/>
      <c r="D29" s="466"/>
      <c r="E29" s="466"/>
      <c r="F29" s="466"/>
      <c r="G29" s="466"/>
      <c r="H29" s="466"/>
    </row>
    <row r="30" spans="1:8" s="2" customFormat="1">
      <c r="A30" s="467" t="s">
        <v>3588</v>
      </c>
      <c r="B30" s="354">
        <v>1</v>
      </c>
      <c r="C30" s="29" t="s">
        <v>270</v>
      </c>
      <c r="D30" s="468" t="s">
        <v>3589</v>
      </c>
      <c r="E30" s="470" t="s">
        <v>9</v>
      </c>
      <c r="F30" s="806" t="s">
        <v>9</v>
      </c>
      <c r="G30" s="472" t="s">
        <v>213</v>
      </c>
      <c r="H30" s="474"/>
    </row>
    <row r="31" spans="1:8" s="2" customFormat="1">
      <c r="A31" s="467"/>
      <c r="B31" s="354">
        <v>2</v>
      </c>
      <c r="C31" s="15" t="s">
        <v>3590</v>
      </c>
      <c r="D31" s="469"/>
      <c r="E31" s="471"/>
      <c r="F31" s="807"/>
      <c r="G31" s="473"/>
      <c r="H31" s="475"/>
    </row>
    <row r="32" spans="1:8" s="2" customFormat="1">
      <c r="A32" s="467"/>
      <c r="B32" s="354">
        <v>3</v>
      </c>
      <c r="C32" s="15"/>
      <c r="D32" s="469"/>
      <c r="E32" s="471"/>
      <c r="F32" s="807"/>
      <c r="G32" s="473"/>
      <c r="H32" s="475"/>
    </row>
    <row r="33" spans="1:42" s="2" customFormat="1">
      <c r="A33" s="467"/>
      <c r="B33" s="354">
        <v>4</v>
      </c>
      <c r="C33" s="15"/>
      <c r="D33" s="469"/>
      <c r="E33" s="471"/>
      <c r="F33" s="807"/>
      <c r="G33" s="473"/>
      <c r="H33" s="475"/>
    </row>
    <row r="34" spans="1:42" s="2" customFormat="1">
      <c r="A34" s="467"/>
      <c r="B34" s="354">
        <v>5</v>
      </c>
      <c r="C34" s="15"/>
      <c r="D34" s="469"/>
      <c r="E34" s="471"/>
      <c r="F34" s="807"/>
      <c r="G34" s="473"/>
      <c r="H34" s="475"/>
    </row>
    <row r="35" spans="1:42" s="49" customFormat="1">
      <c r="A35" s="494"/>
      <c r="B35" s="494"/>
      <c r="C35" s="494"/>
      <c r="D35" s="494"/>
      <c r="E35" s="494"/>
      <c r="F35" s="494"/>
      <c r="G35" s="494"/>
      <c r="H35" s="494"/>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row>
    <row r="36" spans="1:42" s="49" customFormat="1">
      <c r="A36" s="495" t="s">
        <v>3591</v>
      </c>
      <c r="B36" s="354">
        <v>1</v>
      </c>
      <c r="C36" s="29" t="s">
        <v>270</v>
      </c>
      <c r="D36" s="545" t="s">
        <v>3592</v>
      </c>
      <c r="E36" s="470" t="s">
        <v>9</v>
      </c>
      <c r="F36" s="806" t="s">
        <v>9</v>
      </c>
      <c r="G36" s="472" t="s">
        <v>213</v>
      </c>
      <c r="H36" s="47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row>
    <row r="37" spans="1:42" s="49" customFormat="1">
      <c r="A37" s="495"/>
      <c r="B37" s="354">
        <v>2</v>
      </c>
      <c r="C37" s="51" t="s">
        <v>3593</v>
      </c>
      <c r="D37" s="546"/>
      <c r="E37" s="471"/>
      <c r="F37" s="807"/>
      <c r="G37" s="473"/>
      <c r="H37" s="475"/>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row>
    <row r="38" spans="1:42" s="49" customFormat="1">
      <c r="A38" s="495"/>
      <c r="B38" s="354">
        <v>3</v>
      </c>
      <c r="C38" s="51"/>
      <c r="D38" s="546"/>
      <c r="E38" s="471"/>
      <c r="F38" s="807"/>
      <c r="G38" s="473"/>
      <c r="H38" s="475"/>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s="49" customFormat="1">
      <c r="A39" s="495"/>
      <c r="B39" s="354">
        <v>4</v>
      </c>
      <c r="C39" s="51"/>
      <c r="D39" s="546"/>
      <c r="E39" s="471"/>
      <c r="F39" s="807"/>
      <c r="G39" s="473"/>
      <c r="H39" s="475"/>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s="49" customFormat="1">
      <c r="A40" s="495"/>
      <c r="B40" s="354">
        <v>5</v>
      </c>
      <c r="C40" s="52"/>
      <c r="D40" s="546"/>
      <c r="E40" s="471"/>
      <c r="F40" s="807"/>
      <c r="G40" s="473"/>
      <c r="H40" s="475"/>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s="49" customFormat="1">
      <c r="A41" s="494"/>
      <c r="B41" s="494"/>
      <c r="C41" s="494"/>
      <c r="D41" s="494"/>
      <c r="E41" s="494"/>
      <c r="F41" s="494"/>
      <c r="G41" s="494"/>
      <c r="H41" s="494"/>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s="49" customFormat="1">
      <c r="A42" s="495" t="s">
        <v>3594</v>
      </c>
      <c r="B42" s="354">
        <v>1</v>
      </c>
      <c r="C42" s="29" t="s">
        <v>270</v>
      </c>
      <c r="D42" s="533" t="s">
        <v>3595</v>
      </c>
      <c r="E42" s="470" t="s">
        <v>9</v>
      </c>
      <c r="F42" s="806" t="s">
        <v>9</v>
      </c>
      <c r="G42" s="472" t="s">
        <v>213</v>
      </c>
      <c r="H42" s="474"/>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s="49" customFormat="1">
      <c r="A43" s="495"/>
      <c r="B43" s="354">
        <v>2</v>
      </c>
      <c r="C43" s="48" t="s">
        <v>3596</v>
      </c>
      <c r="D43" s="533"/>
      <c r="E43" s="471"/>
      <c r="F43" s="807"/>
      <c r="G43" s="473"/>
      <c r="H43" s="475"/>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s="49" customFormat="1">
      <c r="A44" s="495"/>
      <c r="B44" s="354">
        <v>3</v>
      </c>
      <c r="C44" s="48"/>
      <c r="D44" s="533"/>
      <c r="E44" s="471"/>
      <c r="F44" s="807"/>
      <c r="G44" s="473"/>
      <c r="H44" s="475"/>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s="49" customFormat="1">
      <c r="A45" s="495"/>
      <c r="B45" s="354">
        <v>4</v>
      </c>
      <c r="C45" s="48"/>
      <c r="D45" s="533"/>
      <c r="E45" s="471"/>
      <c r="F45" s="807"/>
      <c r="G45" s="473"/>
      <c r="H45" s="475"/>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s="49" customFormat="1">
      <c r="A46" s="495"/>
      <c r="B46" s="354">
        <v>5</v>
      </c>
      <c r="C46" s="48"/>
      <c r="D46" s="533"/>
      <c r="E46" s="471"/>
      <c r="F46" s="807"/>
      <c r="G46" s="473"/>
      <c r="H46" s="475"/>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s="49" customFormat="1">
      <c r="A47" s="494"/>
      <c r="B47" s="494"/>
      <c r="C47" s="494"/>
      <c r="D47" s="494"/>
      <c r="E47" s="494"/>
      <c r="F47" s="494"/>
      <c r="G47" s="494"/>
      <c r="H47" s="494"/>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s="49" customFormat="1" ht="15.6" customHeight="1">
      <c r="A48" s="495" t="s">
        <v>3597</v>
      </c>
      <c r="B48" s="354">
        <v>1</v>
      </c>
      <c r="C48" s="29" t="s">
        <v>270</v>
      </c>
      <c r="D48" s="533" t="s">
        <v>3598</v>
      </c>
      <c r="E48" s="470" t="s">
        <v>9</v>
      </c>
      <c r="F48" s="806" t="s">
        <v>9</v>
      </c>
      <c r="G48" s="472" t="s">
        <v>213</v>
      </c>
      <c r="H48" s="474"/>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s="49" customFormat="1">
      <c r="A49" s="495"/>
      <c r="B49" s="354">
        <v>2</v>
      </c>
      <c r="C49" s="48" t="s">
        <v>3599</v>
      </c>
      <c r="D49" s="533"/>
      <c r="E49" s="471"/>
      <c r="F49" s="807"/>
      <c r="G49" s="473"/>
      <c r="H49" s="475"/>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s="49" customFormat="1" ht="21.6" customHeight="1">
      <c r="A50" s="495"/>
      <c r="B50" s="354">
        <v>3</v>
      </c>
      <c r="C50" s="48"/>
      <c r="D50" s="533"/>
      <c r="E50" s="471"/>
      <c r="F50" s="807"/>
      <c r="G50" s="473"/>
      <c r="H50" s="475"/>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s="49" customFormat="1" ht="22.15" customHeight="1">
      <c r="A51" s="495"/>
      <c r="B51" s="354">
        <v>4</v>
      </c>
      <c r="C51" s="48"/>
      <c r="D51" s="533"/>
      <c r="E51" s="471"/>
      <c r="F51" s="807"/>
      <c r="G51" s="473"/>
      <c r="H51" s="475"/>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s="49" customFormat="1" ht="23.45" customHeight="1">
      <c r="A52" s="495"/>
      <c r="B52" s="354">
        <v>5</v>
      </c>
      <c r="C52" s="48"/>
      <c r="D52" s="533"/>
      <c r="E52" s="471"/>
      <c r="F52" s="807"/>
      <c r="G52" s="473"/>
      <c r="H52" s="475"/>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s="49" customFormat="1">
      <c r="A53" s="494"/>
      <c r="B53" s="494"/>
      <c r="C53" s="494"/>
      <c r="D53" s="494"/>
      <c r="E53" s="494"/>
      <c r="F53" s="494"/>
      <c r="G53" s="494"/>
      <c r="H53" s="494"/>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s="49" customFormat="1">
      <c r="A54" s="495" t="s">
        <v>3600</v>
      </c>
      <c r="B54" s="354">
        <v>1</v>
      </c>
      <c r="C54" s="29" t="s">
        <v>3601</v>
      </c>
      <c r="D54" s="533" t="s">
        <v>3602</v>
      </c>
      <c r="E54" s="470" t="s">
        <v>9</v>
      </c>
      <c r="F54" s="806" t="s">
        <v>9</v>
      </c>
      <c r="G54" s="472" t="s">
        <v>213</v>
      </c>
      <c r="H54" s="474"/>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s="49" customFormat="1">
      <c r="A55" s="495"/>
      <c r="B55" s="354">
        <v>2</v>
      </c>
      <c r="C55" s="48" t="s">
        <v>3603</v>
      </c>
      <c r="D55" s="533"/>
      <c r="E55" s="471"/>
      <c r="F55" s="807"/>
      <c r="G55" s="473"/>
      <c r="H55" s="475"/>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s="49" customFormat="1">
      <c r="A56" s="495"/>
      <c r="B56" s="354">
        <v>3</v>
      </c>
      <c r="C56" s="48"/>
      <c r="D56" s="533"/>
      <c r="E56" s="471"/>
      <c r="F56" s="807"/>
      <c r="G56" s="473"/>
      <c r="H56" s="475"/>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s="49" customFormat="1">
      <c r="A57" s="495"/>
      <c r="B57" s="354">
        <v>4</v>
      </c>
      <c r="C57" s="48"/>
      <c r="D57" s="533"/>
      <c r="E57" s="471"/>
      <c r="F57" s="807"/>
      <c r="G57" s="473"/>
      <c r="H57" s="475"/>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s="49" customFormat="1">
      <c r="A58" s="495"/>
      <c r="B58" s="354">
        <v>5</v>
      </c>
      <c r="C58" s="48"/>
      <c r="D58" s="533"/>
      <c r="E58" s="471"/>
      <c r="F58" s="807"/>
      <c r="G58" s="473"/>
      <c r="H58" s="475"/>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s="49" customFormat="1">
      <c r="A59" s="494"/>
      <c r="B59" s="494"/>
      <c r="C59" s="494"/>
      <c r="D59" s="494"/>
      <c r="E59" s="494"/>
      <c r="F59" s="494"/>
      <c r="G59" s="494"/>
      <c r="H59" s="494"/>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s="49" customFormat="1">
      <c r="A60" s="495" t="s">
        <v>3604</v>
      </c>
      <c r="B60" s="354">
        <v>1</v>
      </c>
      <c r="C60" s="29" t="s">
        <v>3605</v>
      </c>
      <c r="D60" s="533" t="s">
        <v>3606</v>
      </c>
      <c r="E60" s="470" t="s">
        <v>9</v>
      </c>
      <c r="F60" s="806" t="s">
        <v>9</v>
      </c>
      <c r="G60" s="472" t="s">
        <v>213</v>
      </c>
      <c r="H60" s="474"/>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s="49" customFormat="1">
      <c r="A61" s="495"/>
      <c r="B61" s="354">
        <v>2</v>
      </c>
      <c r="C61" s="48" t="s">
        <v>3603</v>
      </c>
      <c r="D61" s="533"/>
      <c r="E61" s="471"/>
      <c r="F61" s="807"/>
      <c r="G61" s="473"/>
      <c r="H61" s="475"/>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s="49" customFormat="1">
      <c r="A62" s="495"/>
      <c r="B62" s="354">
        <v>3</v>
      </c>
      <c r="C62" s="48"/>
      <c r="D62" s="533"/>
      <c r="E62" s="471"/>
      <c r="F62" s="807"/>
      <c r="G62" s="473"/>
      <c r="H62" s="475"/>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s="49" customFormat="1">
      <c r="A63" s="495"/>
      <c r="B63" s="354">
        <v>4</v>
      </c>
      <c r="C63" s="48"/>
      <c r="D63" s="533"/>
      <c r="E63" s="471"/>
      <c r="F63" s="807"/>
      <c r="G63" s="473"/>
      <c r="H63" s="475"/>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s="49" customFormat="1">
      <c r="A64" s="495"/>
      <c r="B64" s="354">
        <v>5</v>
      </c>
      <c r="C64" s="48"/>
      <c r="D64" s="533"/>
      <c r="E64" s="471"/>
      <c r="F64" s="807"/>
      <c r="G64" s="473"/>
      <c r="H64" s="475"/>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s="49" customFormat="1">
      <c r="A65" s="494"/>
      <c r="B65" s="494"/>
      <c r="C65" s="494"/>
      <c r="D65" s="494"/>
      <c r="E65" s="494"/>
      <c r="F65" s="494"/>
      <c r="G65" s="494"/>
      <c r="H65" s="494"/>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s="49" customFormat="1">
      <c r="A66" s="495" t="s">
        <v>3607</v>
      </c>
      <c r="B66" s="354">
        <v>1</v>
      </c>
      <c r="C66" s="29" t="s">
        <v>270</v>
      </c>
      <c r="D66" s="533" t="s">
        <v>3608</v>
      </c>
      <c r="E66" s="470" t="s">
        <v>9</v>
      </c>
      <c r="F66" s="806" t="s">
        <v>9</v>
      </c>
      <c r="G66" s="472" t="s">
        <v>213</v>
      </c>
      <c r="H66" s="474"/>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s="49" customFormat="1">
      <c r="A67" s="495"/>
      <c r="B67" s="354">
        <v>2</v>
      </c>
      <c r="C67" s="48" t="s">
        <v>3609</v>
      </c>
      <c r="D67" s="533"/>
      <c r="E67" s="471"/>
      <c r="F67" s="807"/>
      <c r="G67" s="473"/>
      <c r="H67" s="475"/>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s="49" customFormat="1">
      <c r="A68" s="495"/>
      <c r="B68" s="354">
        <v>3</v>
      </c>
      <c r="C68" s="48"/>
      <c r="D68" s="533"/>
      <c r="E68" s="471"/>
      <c r="F68" s="807"/>
      <c r="G68" s="473"/>
      <c r="H68" s="475"/>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s="49" customFormat="1">
      <c r="A69" s="495"/>
      <c r="B69" s="354">
        <v>4</v>
      </c>
      <c r="C69" s="48"/>
      <c r="D69" s="533"/>
      <c r="E69" s="471"/>
      <c r="F69" s="807"/>
      <c r="G69" s="473"/>
      <c r="H69" s="475"/>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s="49" customFormat="1">
      <c r="A70" s="495"/>
      <c r="B70" s="354">
        <v>5</v>
      </c>
      <c r="C70" s="48"/>
      <c r="D70" s="533"/>
      <c r="E70" s="471"/>
      <c r="F70" s="807"/>
      <c r="G70" s="473"/>
      <c r="H70" s="475"/>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s="49" customFormat="1">
      <c r="A71" s="494"/>
      <c r="B71" s="494"/>
      <c r="C71" s="494"/>
      <c r="D71" s="494"/>
      <c r="E71" s="494"/>
      <c r="F71" s="494"/>
      <c r="G71" s="494"/>
      <c r="H71" s="494"/>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s="2" customFormat="1" ht="15.6" customHeight="1"/>
    <row r="73" spans="1:42" s="2" customFormat="1"/>
    <row r="74" spans="1:42" s="2" customFormat="1"/>
    <row r="75" spans="1:42" s="2" customFormat="1"/>
    <row r="76" spans="1:42" s="2" customFormat="1"/>
    <row r="77" spans="1:42" s="2" customFormat="1" ht="19.899999999999999" customHeight="1"/>
    <row r="78" spans="1:42" s="2" customFormat="1"/>
    <row r="79" spans="1:42" s="2" customFormat="1"/>
    <row r="80" spans="1:42" s="2" customFormat="1"/>
    <row r="81" s="2" customFormat="1"/>
    <row r="82" s="2" customFormat="1"/>
    <row r="83" s="2" customFormat="1"/>
    <row r="84" s="2" customFormat="1" ht="19.899999999999999" customHeight="1"/>
    <row r="85" s="2" customFormat="1"/>
    <row r="86" s="2" customFormat="1"/>
    <row r="87" s="2" customFormat="1"/>
    <row r="88" s="2" customFormat="1"/>
    <row r="89" s="2" customFormat="1"/>
    <row r="90" s="2" customFormat="1"/>
    <row r="91" s="2" customFormat="1" ht="19.899999999999999" customHeigh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pans="9:42" s="2" customFormat="1"/>
    <row r="130" spans="9:42" s="2" customFormat="1"/>
    <row r="131" spans="9:42" s="2" customFormat="1"/>
    <row r="132" spans="9:42" s="2" customFormat="1"/>
    <row r="133" spans="9:42" s="2" customFormat="1"/>
    <row r="134" spans="9:42" s="2" customFormat="1"/>
    <row r="135" spans="9:42" s="2" customFormat="1"/>
    <row r="136" spans="9:42" s="2" customFormat="1"/>
    <row r="137" spans="9:42" s="2" customFormat="1"/>
    <row r="138" spans="9:42" s="2" customFormat="1"/>
    <row r="139" spans="9:42" s="49" customFormat="1">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9:42" s="49" customFormat="1">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9:42" s="49" customFormat="1">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9:42" s="49" customFormat="1">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9:42" s="49" customFormat="1">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9:42" s="49" customFormat="1">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9:42" s="49" customFormat="1">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9:42" s="49" customFormat="1">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9:42" s="49" customFormat="1">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9:42" s="49" customFormat="1">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9:42" s="49" customFormat="1">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9:42" s="49" customFormat="1">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9:42" s="49" customFormat="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9:42" s="49" customFormat="1">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9:42" s="49" customFormat="1">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9:42" s="49" customFormat="1">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9:42" s="49" customFormat="1">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9:42" s="49" customFormat="1">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9:42" s="49" customFormat="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9:42" s="49" customFormat="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9:42" s="49" customFormat="1">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9:42" s="49" customFormat="1">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9:42" s="49" customFormat="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9:42" s="49" customFormat="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9:42" s="49" customFormat="1">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9:42" s="49" customFormat="1">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9:42" s="49" customFormat="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9:42" s="49" customFormat="1">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9:42" s="49" customFormat="1">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9:42" s="49" customFormat="1">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9:42" s="49" customFormat="1">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9:42" s="49" customFormat="1">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9:42" s="49" customFormat="1">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9:42" s="49" customFormat="1">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9:42" s="49" customFormat="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9:42" s="49" customFormat="1">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9:42" s="49" customFormat="1">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9:42" s="49" customFormat="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9:42" s="49" customFormat="1">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9:42" s="49" customFormat="1">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9:42" s="49" customFormat="1">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9:42" s="49" customFormat="1">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9:42" s="49" customFormat="1">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9:42" s="49" customFormat="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9:42" s="49" customFormat="1">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9:42" s="49" customFormat="1">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9:42" s="49" customFormat="1">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9:42" s="49" customFormat="1">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9:42" s="49" customFormat="1">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9:42" s="49" customFormat="1">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9:42" s="49" customFormat="1">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9:42" s="49" customFormat="1">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9:42" s="49" customFormat="1">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9:42" s="49" customFormat="1">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9:42" s="49" customFormat="1">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9:42" s="49" customFormat="1">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9:42" s="49" customFormat="1">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9:42" s="49" customFormat="1">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9:42" s="49" customFormat="1">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9:42" s="49" customFormat="1">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9:42" s="49" customFormat="1">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9:42" s="49" customFormat="1">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9:42" s="49" customFormat="1">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9:42" s="49" customFormat="1">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9:42" s="49" customFormat="1">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9:42" s="49" customFormat="1">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9:42" s="49" customFormat="1">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9:42" s="49" customFormat="1">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9:42" s="49" customFormat="1">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9:42" s="49" customFormat="1">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9:42" s="49" customFormat="1">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9:42" s="49" customFormat="1">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9:42" s="49" customFormat="1">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9:42" s="49" customFormat="1">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9:42" s="49" customFormat="1">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9:42" s="49" customFormat="1">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9:42" s="49" customFormat="1">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9:42" s="2" customFormat="1"/>
    <row r="217" spans="9:42" s="2" customFormat="1"/>
    <row r="218" spans="9:42" s="2" customFormat="1"/>
    <row r="219" spans="9:42" s="2" customFormat="1"/>
    <row r="220" spans="9:42" s="2" customFormat="1"/>
    <row r="221" spans="9:42" s="2" customFormat="1"/>
    <row r="222" spans="9:42" s="2" customFormat="1"/>
    <row r="223" spans="9:42" s="2" customFormat="1"/>
    <row r="224" spans="9:42"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sheetData>
  <mergeCells count="76">
    <mergeCell ref="A10:A13"/>
    <mergeCell ref="C10:H10"/>
    <mergeCell ref="C11:H11"/>
    <mergeCell ref="C12:H12"/>
    <mergeCell ref="C13:H13"/>
    <mergeCell ref="A2:H2"/>
    <mergeCell ref="A3:H3"/>
    <mergeCell ref="C4:H4"/>
    <mergeCell ref="A6:A8"/>
    <mergeCell ref="C6:H6"/>
    <mergeCell ref="C7:H7"/>
    <mergeCell ref="C8:H8"/>
    <mergeCell ref="A23:H23"/>
    <mergeCell ref="A24:A28"/>
    <mergeCell ref="E24:E28"/>
    <mergeCell ref="G24:G28"/>
    <mergeCell ref="H24:H28"/>
    <mergeCell ref="D24:D28"/>
    <mergeCell ref="F24:F28"/>
    <mergeCell ref="A15:A20"/>
    <mergeCell ref="C15:H15"/>
    <mergeCell ref="C16:H16"/>
    <mergeCell ref="C17:H17"/>
    <mergeCell ref="C18:H18"/>
    <mergeCell ref="C19:H19"/>
    <mergeCell ref="C20:H20"/>
    <mergeCell ref="A42:A46"/>
    <mergeCell ref="D42:D46"/>
    <mergeCell ref="E42:E46"/>
    <mergeCell ref="A29:H29"/>
    <mergeCell ref="A30:A34"/>
    <mergeCell ref="D30:D34"/>
    <mergeCell ref="E30:E34"/>
    <mergeCell ref="G30:G34"/>
    <mergeCell ref="H30:H34"/>
    <mergeCell ref="A35:H35"/>
    <mergeCell ref="A36:A40"/>
    <mergeCell ref="D36:D40"/>
    <mergeCell ref="E36:E40"/>
    <mergeCell ref="A41:H41"/>
    <mergeCell ref="G36:G40"/>
    <mergeCell ref="H36:H40"/>
    <mergeCell ref="A71:H71"/>
    <mergeCell ref="A66:A70"/>
    <mergeCell ref="D66:D70"/>
    <mergeCell ref="E66:E70"/>
    <mergeCell ref="A47:H47"/>
    <mergeCell ref="A48:A52"/>
    <mergeCell ref="D48:D52"/>
    <mergeCell ref="E48:E52"/>
    <mergeCell ref="A53:H53"/>
    <mergeCell ref="A54:A58"/>
    <mergeCell ref="D54:D58"/>
    <mergeCell ref="E54:E58"/>
    <mergeCell ref="A59:H59"/>
    <mergeCell ref="A60:A64"/>
    <mergeCell ref="D60:D64"/>
    <mergeCell ref="E60:E64"/>
    <mergeCell ref="G42:G46"/>
    <mergeCell ref="H42:H46"/>
    <mergeCell ref="G48:G52"/>
    <mergeCell ref="H48:H52"/>
    <mergeCell ref="G54:G58"/>
    <mergeCell ref="H54:H58"/>
    <mergeCell ref="G60:G64"/>
    <mergeCell ref="H60:H64"/>
    <mergeCell ref="G66:G70"/>
    <mergeCell ref="H66:H70"/>
    <mergeCell ref="A65:H65"/>
    <mergeCell ref="F60:F64"/>
    <mergeCell ref="F66:F70"/>
    <mergeCell ref="F30:F34"/>
    <mergeCell ref="F36:F40"/>
    <mergeCell ref="F42:F46"/>
    <mergeCell ref="F48:F52"/>
    <mergeCell ref="F54:F58"/>
  </mergeCells>
  <conditionalFormatting sqref="E24">
    <cfRule type="containsText" dxfId="3265" priority="48" operator="containsText" text="R">
      <formula>NOT(ISERROR(SEARCH("R",E24)))</formula>
    </cfRule>
    <cfRule type="containsText" dxfId="3264" priority="47" operator="containsText" text="N">
      <formula>NOT(ISERROR(SEARCH("N",E24)))</formula>
    </cfRule>
    <cfRule type="containsText" dxfId="3263" priority="46" operator="containsText" text="F">
      <formula>NOT(ISERROR(SEARCH("F",E24)))</formula>
    </cfRule>
    <cfRule type="containsText" dxfId="3262" priority="45" operator="containsText" text="B">
      <formula>NOT(ISERROR(SEARCH("B",E24)))</formula>
    </cfRule>
    <cfRule type="containsText" dxfId="3261" priority="44" operator="containsText" text="P">
      <formula>NOT(ISERROR(SEARCH("P",E24)))</formula>
    </cfRule>
    <cfRule type="containsText" dxfId="3260" priority="43" operator="containsText" text="T">
      <formula>NOT(ISERROR(SEARCH("T",E24)))</formula>
    </cfRule>
  </conditionalFormatting>
  <conditionalFormatting sqref="E30">
    <cfRule type="containsText" dxfId="3259" priority="42" operator="containsText" text="R">
      <formula>NOT(ISERROR(SEARCH("R",E30)))</formula>
    </cfRule>
    <cfRule type="containsText" dxfId="3258" priority="41" operator="containsText" text="N">
      <formula>NOT(ISERROR(SEARCH("N",E30)))</formula>
    </cfRule>
    <cfRule type="containsText" dxfId="3257" priority="40" operator="containsText" text="F">
      <formula>NOT(ISERROR(SEARCH("F",E30)))</formula>
    </cfRule>
    <cfRule type="containsText" dxfId="3256" priority="39" operator="containsText" text="B">
      <formula>NOT(ISERROR(SEARCH("B",E30)))</formula>
    </cfRule>
    <cfRule type="containsText" dxfId="3255" priority="38" operator="containsText" text="P">
      <formula>NOT(ISERROR(SEARCH("P",E30)))</formula>
    </cfRule>
    <cfRule type="containsText" dxfId="3254" priority="37" operator="containsText" text="T">
      <formula>NOT(ISERROR(SEARCH("T",E30)))</formula>
    </cfRule>
  </conditionalFormatting>
  <conditionalFormatting sqref="E36">
    <cfRule type="containsText" dxfId="3253" priority="31" operator="containsText" text="T">
      <formula>NOT(ISERROR(SEARCH("T",E36)))</formula>
    </cfRule>
    <cfRule type="containsText" dxfId="3252" priority="35" operator="containsText" text="N">
      <formula>NOT(ISERROR(SEARCH("N",E36)))</formula>
    </cfRule>
    <cfRule type="containsText" dxfId="3251" priority="34" operator="containsText" text="F">
      <formula>NOT(ISERROR(SEARCH("F",E36)))</formula>
    </cfRule>
    <cfRule type="containsText" dxfId="3250" priority="33" operator="containsText" text="B">
      <formula>NOT(ISERROR(SEARCH("B",E36)))</formula>
    </cfRule>
    <cfRule type="containsText" dxfId="3249" priority="32" operator="containsText" text="P">
      <formula>NOT(ISERROR(SEARCH("P",E36)))</formula>
    </cfRule>
    <cfRule type="containsText" dxfId="3248" priority="36" operator="containsText" text="R">
      <formula>NOT(ISERROR(SEARCH("R",E36)))</formula>
    </cfRule>
  </conditionalFormatting>
  <conditionalFormatting sqref="E42">
    <cfRule type="containsText" dxfId="3247" priority="25" operator="containsText" text="T">
      <formula>NOT(ISERROR(SEARCH("T",E42)))</formula>
    </cfRule>
    <cfRule type="containsText" dxfId="3246" priority="26" operator="containsText" text="P">
      <formula>NOT(ISERROR(SEARCH("P",E42)))</formula>
    </cfRule>
    <cfRule type="containsText" dxfId="3245" priority="27" operator="containsText" text="B">
      <formula>NOT(ISERROR(SEARCH("B",E42)))</formula>
    </cfRule>
    <cfRule type="containsText" dxfId="3244" priority="28" operator="containsText" text="F">
      <formula>NOT(ISERROR(SEARCH("F",E42)))</formula>
    </cfRule>
    <cfRule type="containsText" dxfId="3243" priority="29" operator="containsText" text="N">
      <formula>NOT(ISERROR(SEARCH("N",E42)))</formula>
    </cfRule>
    <cfRule type="containsText" dxfId="3242" priority="30" operator="containsText" text="R">
      <formula>NOT(ISERROR(SEARCH("R",E42)))</formula>
    </cfRule>
  </conditionalFormatting>
  <conditionalFormatting sqref="E48">
    <cfRule type="containsText" dxfId="3241" priority="19" operator="containsText" text="T">
      <formula>NOT(ISERROR(SEARCH("T",E48)))</formula>
    </cfRule>
    <cfRule type="containsText" dxfId="3240" priority="24" operator="containsText" text="R">
      <formula>NOT(ISERROR(SEARCH("R",E48)))</formula>
    </cfRule>
    <cfRule type="containsText" dxfId="3239" priority="23" operator="containsText" text="N">
      <formula>NOT(ISERROR(SEARCH("N",E48)))</formula>
    </cfRule>
    <cfRule type="containsText" dxfId="3238" priority="22" operator="containsText" text="F">
      <formula>NOT(ISERROR(SEARCH("F",E48)))</formula>
    </cfRule>
    <cfRule type="containsText" dxfId="3237" priority="21" operator="containsText" text="B">
      <formula>NOT(ISERROR(SEARCH("B",E48)))</formula>
    </cfRule>
    <cfRule type="containsText" dxfId="3236" priority="20" operator="containsText" text="P">
      <formula>NOT(ISERROR(SEARCH("P",E48)))</formula>
    </cfRule>
  </conditionalFormatting>
  <conditionalFormatting sqref="E54">
    <cfRule type="containsText" dxfId="3235" priority="13" operator="containsText" text="T">
      <formula>NOT(ISERROR(SEARCH("T",E54)))</formula>
    </cfRule>
    <cfRule type="containsText" dxfId="3234" priority="18" operator="containsText" text="R">
      <formula>NOT(ISERROR(SEARCH("R",E54)))</formula>
    </cfRule>
    <cfRule type="containsText" dxfId="3233" priority="17" operator="containsText" text="N">
      <formula>NOT(ISERROR(SEARCH("N",E54)))</formula>
    </cfRule>
    <cfRule type="containsText" dxfId="3232" priority="16" operator="containsText" text="F">
      <formula>NOT(ISERROR(SEARCH("F",E54)))</formula>
    </cfRule>
    <cfRule type="containsText" dxfId="3231" priority="15" operator="containsText" text="B">
      <formula>NOT(ISERROR(SEARCH("B",E54)))</formula>
    </cfRule>
    <cfRule type="containsText" dxfId="3230" priority="14" operator="containsText" text="P">
      <formula>NOT(ISERROR(SEARCH("P",E54)))</formula>
    </cfRule>
  </conditionalFormatting>
  <conditionalFormatting sqref="E60">
    <cfRule type="containsText" dxfId="3229" priority="7" operator="containsText" text="T">
      <formula>NOT(ISERROR(SEARCH("T",E60)))</formula>
    </cfRule>
    <cfRule type="containsText" dxfId="3228" priority="12" operator="containsText" text="R">
      <formula>NOT(ISERROR(SEARCH("R",E60)))</formula>
    </cfRule>
    <cfRule type="containsText" dxfId="3227" priority="11" operator="containsText" text="N">
      <formula>NOT(ISERROR(SEARCH("N",E60)))</formula>
    </cfRule>
    <cfRule type="containsText" dxfId="3226" priority="10" operator="containsText" text="F">
      <formula>NOT(ISERROR(SEARCH("F",E60)))</formula>
    </cfRule>
    <cfRule type="containsText" dxfId="3225" priority="9" operator="containsText" text="B">
      <formula>NOT(ISERROR(SEARCH("B",E60)))</formula>
    </cfRule>
    <cfRule type="containsText" dxfId="3224" priority="8" operator="containsText" text="P">
      <formula>NOT(ISERROR(SEARCH("P",E60)))</formula>
    </cfRule>
  </conditionalFormatting>
  <conditionalFormatting sqref="E66">
    <cfRule type="containsText" dxfId="3223" priority="2" operator="containsText" text="P">
      <formula>NOT(ISERROR(SEARCH("P",E66)))</formula>
    </cfRule>
    <cfRule type="containsText" dxfId="3222" priority="3" operator="containsText" text="B">
      <formula>NOT(ISERROR(SEARCH("B",E66)))</formula>
    </cfRule>
    <cfRule type="containsText" dxfId="3221" priority="4" operator="containsText" text="F">
      <formula>NOT(ISERROR(SEARCH("F",E66)))</formula>
    </cfRule>
    <cfRule type="containsText" dxfId="3220" priority="5" operator="containsText" text="N">
      <formula>NOT(ISERROR(SEARCH("N",E66)))</formula>
    </cfRule>
    <cfRule type="containsText" dxfId="3219" priority="6" operator="containsText" text="R">
      <formula>NOT(ISERROR(SEARCH("R",E66)))</formula>
    </cfRule>
    <cfRule type="containsText" dxfId="3218" priority="1" operator="containsText" text="T">
      <formula>NOT(ISERROR(SEARCH("T",E66)))</formula>
    </cfRule>
  </conditionalFormatting>
  <dataValidations count="1">
    <dataValidation type="list" allowBlank="1" showInputMessage="1" showErrorMessage="1" sqref="E30:E34 E36:E40 E42:E46 E48:E52 E54:E58 E60:E64 E66:E70 E24:E28" xr:uid="{D9EE8F4D-24A8-4DC1-9971-40828D2A52FE}">
      <formula1>"N, P, F, T, R, B"</formula1>
    </dataValidation>
  </dataValidations>
  <hyperlinks>
    <hyperlink ref="A1" location="'Regression_ Test_Summary'!A1" display="Back to Summary" xr:uid="{F992E956-3D3E-450A-A37C-6330A9650CF8}"/>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902B-D579-4FA1-8D47-645F8F148E1A}">
  <sheetPr>
    <tabColor rgb="FF92D050"/>
  </sheetPr>
  <dimension ref="A1:AQ77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3" width="14.42578125" style="2"/>
    <col min="44" max="16384" width="14.42578125" style="3"/>
  </cols>
  <sheetData>
    <row r="1" spans="1:43">
      <c r="A1" s="70" t="s">
        <v>257</v>
      </c>
    </row>
    <row r="2" spans="1:43" s="1" customFormat="1" ht="52.15" customHeight="1">
      <c r="A2" s="459" t="s">
        <v>3610</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row>
    <row r="3" spans="1:43" s="2" customFormat="1" ht="15.75" customHeight="1">
      <c r="A3" s="454" t="s">
        <v>258</v>
      </c>
      <c r="B3" s="454"/>
      <c r="C3" s="454"/>
      <c r="D3" s="454"/>
      <c r="E3" s="454"/>
      <c r="F3" s="454"/>
      <c r="G3" s="454"/>
      <c r="H3" s="454"/>
    </row>
    <row r="4" spans="1:43" s="2" customFormat="1" ht="47.25" customHeight="1">
      <c r="A4" s="356" t="s">
        <v>1</v>
      </c>
      <c r="B4" s="354">
        <v>1</v>
      </c>
      <c r="C4" s="460" t="s">
        <v>3611</v>
      </c>
      <c r="D4" s="461"/>
      <c r="E4" s="461"/>
      <c r="F4" s="461"/>
      <c r="G4" s="461"/>
      <c r="H4" s="461"/>
    </row>
    <row r="5" spans="1:43" s="2" customFormat="1" ht="15.75" customHeight="1">
      <c r="A5" s="454"/>
      <c r="B5" s="454"/>
      <c r="C5" s="454"/>
      <c r="D5" s="454"/>
      <c r="E5" s="454"/>
      <c r="F5" s="454"/>
      <c r="G5" s="454"/>
      <c r="H5" s="454"/>
    </row>
    <row r="6" spans="1:43" s="2" customFormat="1" ht="76.150000000000006" customHeight="1">
      <c r="A6" s="462" t="s">
        <v>4</v>
      </c>
      <c r="B6" s="354">
        <v>1</v>
      </c>
      <c r="C6" s="463" t="s">
        <v>260</v>
      </c>
      <c r="D6" s="463"/>
      <c r="E6" s="463"/>
      <c r="F6" s="463"/>
      <c r="G6" s="463"/>
      <c r="H6" s="463"/>
    </row>
    <row r="7" spans="1:43" s="2" customFormat="1" ht="15.75" customHeight="1">
      <c r="A7" s="462"/>
      <c r="B7" s="354">
        <v>2</v>
      </c>
      <c r="C7" s="463"/>
      <c r="D7" s="464"/>
      <c r="E7" s="464"/>
      <c r="F7" s="464"/>
      <c r="G7" s="464"/>
      <c r="H7" s="464"/>
    </row>
    <row r="8" spans="1:43" s="2" customFormat="1" ht="15.75" customHeight="1">
      <c r="A8" s="462"/>
      <c r="B8" s="354">
        <v>3</v>
      </c>
      <c r="C8" s="463"/>
      <c r="D8" s="464"/>
      <c r="E8" s="464"/>
      <c r="F8" s="464"/>
      <c r="G8" s="464"/>
      <c r="H8" s="464"/>
    </row>
    <row r="9" spans="1:43" s="2" customFormat="1" ht="15.75" customHeight="1">
      <c r="A9" s="454"/>
      <c r="B9" s="454"/>
      <c r="C9" s="454"/>
      <c r="D9" s="454"/>
      <c r="E9" s="454"/>
      <c r="F9" s="454"/>
      <c r="G9" s="454"/>
      <c r="H9" s="454"/>
    </row>
    <row r="10" spans="1:43" s="2" customFormat="1" ht="15.75" customHeight="1">
      <c r="A10" s="455" t="s">
        <v>261</v>
      </c>
      <c r="B10" s="354">
        <v>1</v>
      </c>
      <c r="C10" s="458" t="s">
        <v>262</v>
      </c>
      <c r="D10" s="458"/>
      <c r="E10" s="458"/>
      <c r="F10" s="458"/>
      <c r="G10" s="458"/>
      <c r="H10" s="458"/>
    </row>
    <row r="11" spans="1:43" s="2" customFormat="1" ht="15.75" customHeight="1">
      <c r="A11" s="456"/>
      <c r="B11" s="354">
        <v>2</v>
      </c>
      <c r="C11" s="458"/>
      <c r="D11" s="458"/>
      <c r="E11" s="458"/>
      <c r="F11" s="458"/>
      <c r="G11" s="458"/>
      <c r="H11" s="458"/>
    </row>
    <row r="12" spans="1:43" s="2" customFormat="1" ht="15.75" customHeight="1">
      <c r="A12" s="456"/>
      <c r="B12" s="354">
        <v>3</v>
      </c>
      <c r="C12" s="458"/>
      <c r="D12" s="458"/>
      <c r="E12" s="458"/>
      <c r="F12" s="458"/>
      <c r="G12" s="458"/>
      <c r="H12" s="458"/>
    </row>
    <row r="13" spans="1:43" s="2" customFormat="1" ht="15.75" customHeight="1">
      <c r="A13" s="457"/>
      <c r="B13" s="354">
        <v>4</v>
      </c>
      <c r="C13" s="458"/>
      <c r="D13" s="458"/>
      <c r="E13" s="458"/>
      <c r="F13" s="458"/>
      <c r="G13" s="458"/>
      <c r="H13" s="458"/>
    </row>
    <row r="14" spans="1:43" s="2" customFormat="1" ht="15.75" customHeight="1">
      <c r="A14" s="454"/>
      <c r="B14" s="454"/>
      <c r="C14" s="515"/>
      <c r="D14" s="515"/>
      <c r="E14" s="515"/>
      <c r="F14" s="515"/>
      <c r="G14" s="515"/>
      <c r="H14" s="515"/>
    </row>
    <row r="15" spans="1:43" s="2" customFormat="1" ht="15.75" customHeight="1">
      <c r="A15" s="478" t="s">
        <v>8</v>
      </c>
      <c r="B15" s="181" t="s">
        <v>9</v>
      </c>
      <c r="C15" s="481" t="s">
        <v>10</v>
      </c>
      <c r="D15" s="482"/>
      <c r="E15" s="482"/>
      <c r="F15" s="482"/>
      <c r="G15" s="482"/>
      <c r="H15" s="482"/>
    </row>
    <row r="16" spans="1:43"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3612</v>
      </c>
      <c r="B24" s="354">
        <v>1</v>
      </c>
      <c r="C24" s="15" t="s">
        <v>270</v>
      </c>
      <c r="D24" s="468" t="s">
        <v>3613</v>
      </c>
      <c r="E24" s="470" t="s">
        <v>9</v>
      </c>
      <c r="F24" s="753" t="s">
        <v>69</v>
      </c>
      <c r="G24" s="472" t="s">
        <v>207</v>
      </c>
      <c r="H24" s="474"/>
    </row>
    <row r="25" spans="1:8" s="2" customFormat="1">
      <c r="A25" s="467"/>
      <c r="B25" s="354">
        <v>2</v>
      </c>
      <c r="C25" s="15" t="s">
        <v>3614</v>
      </c>
      <c r="D25" s="469"/>
      <c r="E25" s="471"/>
      <c r="F25" s="743"/>
      <c r="G25" s="473"/>
      <c r="H25" s="475"/>
    </row>
    <row r="26" spans="1:8" s="2" customFormat="1">
      <c r="A26" s="467"/>
      <c r="B26" s="354">
        <v>3</v>
      </c>
      <c r="C26" s="15" t="s">
        <v>3615</v>
      </c>
      <c r="D26" s="469"/>
      <c r="E26" s="471"/>
      <c r="F26" s="743"/>
      <c r="G26" s="473"/>
      <c r="H26" s="475"/>
    </row>
    <row r="27" spans="1:8" s="2" customFormat="1">
      <c r="A27" s="467"/>
      <c r="B27" s="354">
        <v>4</v>
      </c>
      <c r="C27" s="15" t="s">
        <v>3616</v>
      </c>
      <c r="D27" s="469"/>
      <c r="E27" s="471"/>
      <c r="F27" s="743"/>
      <c r="G27" s="473"/>
      <c r="H27" s="475"/>
    </row>
    <row r="28" spans="1:8" s="2" customFormat="1">
      <c r="A28" s="467"/>
      <c r="B28" s="354">
        <v>5</v>
      </c>
      <c r="C28" s="15"/>
      <c r="D28" s="469"/>
      <c r="E28" s="471"/>
      <c r="F28" s="743"/>
      <c r="G28" s="473"/>
      <c r="H28" s="475"/>
    </row>
    <row r="29" spans="1:8" s="2" customFormat="1">
      <c r="A29" s="466"/>
      <c r="B29" s="466"/>
      <c r="C29" s="466"/>
      <c r="D29" s="466"/>
      <c r="E29" s="466"/>
      <c r="F29" s="466"/>
      <c r="G29" s="466"/>
      <c r="H29" s="466"/>
    </row>
    <row r="30" spans="1:8" s="2" customFormat="1">
      <c r="A30" s="467" t="s">
        <v>3617</v>
      </c>
      <c r="B30" s="354">
        <v>1</v>
      </c>
      <c r="C30" s="15" t="s">
        <v>270</v>
      </c>
      <c r="D30" s="468" t="s">
        <v>3618</v>
      </c>
      <c r="E30" s="470" t="s">
        <v>9</v>
      </c>
      <c r="F30" s="753" t="s">
        <v>69</v>
      </c>
      <c r="G30" s="472" t="s">
        <v>207</v>
      </c>
      <c r="H30" s="474"/>
    </row>
    <row r="31" spans="1:8" s="2" customFormat="1">
      <c r="A31" s="467"/>
      <c r="B31" s="354">
        <v>2</v>
      </c>
      <c r="C31" s="15" t="s">
        <v>3614</v>
      </c>
      <c r="D31" s="469"/>
      <c r="E31" s="471"/>
      <c r="F31" s="743"/>
      <c r="G31" s="473"/>
      <c r="H31" s="475"/>
    </row>
    <row r="32" spans="1:8" s="2" customFormat="1">
      <c r="A32" s="467"/>
      <c r="B32" s="354">
        <v>3</v>
      </c>
      <c r="C32" s="15" t="s">
        <v>3615</v>
      </c>
      <c r="D32" s="469"/>
      <c r="E32" s="471"/>
      <c r="F32" s="743"/>
      <c r="G32" s="473"/>
      <c r="H32" s="475"/>
    </row>
    <row r="33" spans="1:43" s="2" customFormat="1">
      <c r="A33" s="467"/>
      <c r="B33" s="354">
        <v>4</v>
      </c>
      <c r="C33" s="15" t="s">
        <v>3619</v>
      </c>
      <c r="D33" s="469"/>
      <c r="E33" s="471"/>
      <c r="F33" s="743"/>
      <c r="G33" s="473"/>
      <c r="H33" s="475"/>
    </row>
    <row r="34" spans="1:43" s="2" customFormat="1">
      <c r="A34" s="467"/>
      <c r="B34" s="354">
        <v>5</v>
      </c>
      <c r="C34" s="15" t="s">
        <v>3616</v>
      </c>
      <c r="D34" s="469"/>
      <c r="E34" s="471"/>
      <c r="F34" s="743"/>
      <c r="G34" s="473"/>
      <c r="H34" s="475"/>
    </row>
    <row r="35" spans="1:43" s="2" customFormat="1">
      <c r="A35" s="467"/>
      <c r="B35" s="374">
        <v>6</v>
      </c>
      <c r="C35" s="416"/>
      <c r="D35" s="488"/>
      <c r="E35" s="471"/>
      <c r="F35" s="759"/>
      <c r="G35" s="491"/>
      <c r="H35" s="492"/>
    </row>
    <row r="36" spans="1:43" s="49" customFormat="1">
      <c r="A36" s="494"/>
      <c r="B36" s="494"/>
      <c r="C36" s="494"/>
      <c r="D36" s="494"/>
      <c r="E36" s="494"/>
      <c r="F36" s="494"/>
      <c r="G36" s="494"/>
      <c r="H36" s="49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row>
    <row r="37" spans="1:43" s="49" customFormat="1">
      <c r="A37" s="495" t="s">
        <v>3620</v>
      </c>
      <c r="B37" s="354">
        <v>1</v>
      </c>
      <c r="C37" s="51" t="s">
        <v>270</v>
      </c>
      <c r="D37" s="545" t="s">
        <v>3621</v>
      </c>
      <c r="E37" s="669" t="s">
        <v>9</v>
      </c>
      <c r="F37" s="736" t="s">
        <v>69</v>
      </c>
      <c r="G37" s="500" t="s">
        <v>207</v>
      </c>
      <c r="H37" s="500"/>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row>
    <row r="38" spans="1:43" s="49" customFormat="1">
      <c r="A38" s="495"/>
      <c r="B38" s="354">
        <v>2</v>
      </c>
      <c r="C38" s="51" t="s">
        <v>3614</v>
      </c>
      <c r="D38" s="546"/>
      <c r="E38" s="670"/>
      <c r="F38" s="737"/>
      <c r="G38" s="501"/>
      <c r="H38" s="50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row>
    <row r="39" spans="1:43" s="49" customFormat="1">
      <c r="A39" s="495"/>
      <c r="B39" s="354">
        <v>3</v>
      </c>
      <c r="C39" s="51" t="s">
        <v>3619</v>
      </c>
      <c r="D39" s="546"/>
      <c r="E39" s="670"/>
      <c r="F39" s="737"/>
      <c r="G39" s="501"/>
      <c r="H39" s="501"/>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row>
    <row r="40" spans="1:43" s="49" customFormat="1">
      <c r="A40" s="495"/>
      <c r="B40" s="354">
        <v>4</v>
      </c>
      <c r="C40" s="51" t="s">
        <v>3622</v>
      </c>
      <c r="D40" s="546"/>
      <c r="E40" s="670"/>
      <c r="F40" s="737"/>
      <c r="G40" s="501"/>
      <c r="H40" s="501"/>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1:43" s="49" customFormat="1">
      <c r="A41" s="495"/>
      <c r="B41" s="354">
        <v>5</v>
      </c>
      <c r="C41" s="52" t="s">
        <v>3623</v>
      </c>
      <c r="D41" s="546"/>
      <c r="E41" s="670"/>
      <c r="F41" s="737"/>
      <c r="G41" s="501"/>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1:43" s="49" customFormat="1">
      <c r="A42" s="495"/>
      <c r="B42" s="374">
        <v>6</v>
      </c>
      <c r="C42" s="51" t="s">
        <v>3624</v>
      </c>
      <c r="D42" s="546"/>
      <c r="E42" s="670"/>
      <c r="F42" s="737"/>
      <c r="G42" s="501"/>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1:43" s="49" customFormat="1">
      <c r="A43" s="495"/>
      <c r="B43" s="50">
        <v>7</v>
      </c>
      <c r="C43" s="52" t="s">
        <v>3625</v>
      </c>
      <c r="D43" s="546"/>
      <c r="E43" s="670"/>
      <c r="F43" s="737"/>
      <c r="G43" s="501"/>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1:43" s="49" customFormat="1">
      <c r="A44" s="495"/>
      <c r="B44" s="50">
        <v>8</v>
      </c>
      <c r="C44" s="48" t="s">
        <v>3626</v>
      </c>
      <c r="D44" s="546"/>
      <c r="E44" s="670"/>
      <c r="F44" s="737"/>
      <c r="G44" s="501"/>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1:43" s="49" customFormat="1">
      <c r="A45" s="495"/>
      <c r="B45" s="50">
        <v>9</v>
      </c>
      <c r="C45" s="53" t="s">
        <v>3627</v>
      </c>
      <c r="D45" s="546"/>
      <c r="E45" s="670"/>
      <c r="F45" s="737"/>
      <c r="G45" s="501"/>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43" s="49" customFormat="1">
      <c r="A46" s="495"/>
      <c r="B46" s="50">
        <v>10</v>
      </c>
      <c r="C46" s="53" t="s">
        <v>3628</v>
      </c>
      <c r="D46" s="546"/>
      <c r="E46" s="670"/>
      <c r="F46" s="737"/>
      <c r="G46" s="501"/>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7" spans="1:43" s="49" customFormat="1">
      <c r="A47" s="495"/>
      <c r="B47" s="50">
        <v>11</v>
      </c>
      <c r="C47" s="53" t="s">
        <v>3629</v>
      </c>
      <c r="D47" s="546"/>
      <c r="E47" s="670"/>
      <c r="F47" s="737"/>
      <c r="G47" s="501"/>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row>
    <row r="48" spans="1:43" s="49" customFormat="1">
      <c r="A48" s="495"/>
      <c r="B48" s="50">
        <v>12</v>
      </c>
      <c r="C48" s="53" t="s">
        <v>3630</v>
      </c>
      <c r="D48" s="546"/>
      <c r="E48" s="670"/>
      <c r="F48" s="737"/>
      <c r="G48" s="501"/>
      <c r="H48" s="501"/>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row>
    <row r="49" spans="1:43" s="49" customFormat="1">
      <c r="A49" s="495"/>
      <c r="B49" s="50">
        <v>13</v>
      </c>
      <c r="C49" s="53" t="s">
        <v>3631</v>
      </c>
      <c r="D49" s="546"/>
      <c r="E49" s="670"/>
      <c r="F49" s="737"/>
      <c r="G49" s="501"/>
      <c r="H49" s="501"/>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row>
    <row r="50" spans="1:43" s="49" customFormat="1">
      <c r="A50" s="495"/>
      <c r="B50" s="50">
        <v>14</v>
      </c>
      <c r="C50" s="53" t="s">
        <v>3632</v>
      </c>
      <c r="D50" s="546"/>
      <c r="E50" s="670"/>
      <c r="F50" s="737"/>
      <c r="G50" s="501"/>
      <c r="H50" s="501"/>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s="49" customFormat="1">
      <c r="A51" s="495"/>
      <c r="B51" s="50">
        <v>15</v>
      </c>
      <c r="C51" s="53" t="s">
        <v>3633</v>
      </c>
      <c r="D51" s="546"/>
      <c r="E51" s="670"/>
      <c r="F51" s="737"/>
      <c r="G51" s="501"/>
      <c r="H51" s="50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s="49" customFormat="1">
      <c r="A52" s="495"/>
      <c r="B52" s="50">
        <v>16</v>
      </c>
      <c r="C52" s="53" t="s">
        <v>3634</v>
      </c>
      <c r="D52" s="546"/>
      <c r="E52" s="670"/>
      <c r="F52" s="737"/>
      <c r="G52" s="501"/>
      <c r="H52" s="50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s="49" customFormat="1">
      <c r="A53" s="495"/>
      <c r="B53" s="50">
        <v>17</v>
      </c>
      <c r="C53" s="53" t="s">
        <v>3635</v>
      </c>
      <c r="D53" s="546"/>
      <c r="E53" s="670"/>
      <c r="F53" s="737"/>
      <c r="G53" s="501"/>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s="49" customFormat="1">
      <c r="A54" s="495"/>
      <c r="B54" s="50">
        <v>18</v>
      </c>
      <c r="C54" s="53" t="s">
        <v>3636</v>
      </c>
      <c r="D54" s="546"/>
      <c r="E54" s="670"/>
      <c r="F54" s="737"/>
      <c r="G54" s="501"/>
      <c r="H54" s="501"/>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s="49" customFormat="1">
      <c r="A55" s="495"/>
      <c r="B55" s="50">
        <v>19</v>
      </c>
      <c r="C55" s="53" t="s">
        <v>3637</v>
      </c>
      <c r="D55" s="546"/>
      <c r="E55" s="670"/>
      <c r="F55" s="737"/>
      <c r="G55" s="501"/>
      <c r="H55" s="50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s="49" customFormat="1">
      <c r="A56" s="495"/>
      <c r="B56" s="50">
        <v>20</v>
      </c>
      <c r="C56" s="53" t="s">
        <v>3638</v>
      </c>
      <c r="D56" s="546"/>
      <c r="E56" s="670"/>
      <c r="F56" s="737"/>
      <c r="G56" s="501"/>
      <c r="H56" s="50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s="49" customFormat="1">
      <c r="A57" s="495"/>
      <c r="B57" s="50">
        <v>21</v>
      </c>
      <c r="C57" s="52" t="s">
        <v>3639</v>
      </c>
      <c r="D57" s="1239"/>
      <c r="E57" s="671"/>
      <c r="F57" s="738"/>
      <c r="G57" s="510"/>
      <c r="H57" s="510"/>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s="49" customFormat="1">
      <c r="A58" s="494"/>
      <c r="B58" s="494"/>
      <c r="C58" s="494"/>
      <c r="D58" s="494"/>
      <c r="E58" s="494"/>
      <c r="F58" s="494"/>
      <c r="G58" s="494"/>
      <c r="H58" s="49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s="49" customFormat="1">
      <c r="A59" s="495" t="s">
        <v>3640</v>
      </c>
      <c r="B59" s="354">
        <v>1</v>
      </c>
      <c r="C59" s="48" t="s">
        <v>270</v>
      </c>
      <c r="D59" s="533" t="s">
        <v>3641</v>
      </c>
      <c r="E59" s="470" t="s">
        <v>9</v>
      </c>
      <c r="F59" s="733" t="s">
        <v>69</v>
      </c>
      <c r="G59" s="498" t="s">
        <v>207</v>
      </c>
      <c r="H59" s="500"/>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s="49" customFormat="1">
      <c r="A60" s="495"/>
      <c r="B60" s="354">
        <v>2</v>
      </c>
      <c r="C60" s="48" t="s">
        <v>3614</v>
      </c>
      <c r="D60" s="533"/>
      <c r="E60" s="471"/>
      <c r="F60" s="734"/>
      <c r="G60" s="499"/>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s="49" customFormat="1">
      <c r="A61" s="495"/>
      <c r="B61" s="354">
        <v>3</v>
      </c>
      <c r="C61" s="48" t="s">
        <v>3642</v>
      </c>
      <c r="D61" s="533"/>
      <c r="E61" s="471"/>
      <c r="F61" s="734"/>
      <c r="G61" s="499"/>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s="49" customFormat="1">
      <c r="A62" s="495"/>
      <c r="B62" s="354">
        <v>4</v>
      </c>
      <c r="C62" s="48"/>
      <c r="D62" s="533"/>
      <c r="E62" s="471"/>
      <c r="F62" s="734"/>
      <c r="G62" s="499"/>
      <c r="H62" s="50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s="49" customFormat="1">
      <c r="A63" s="495"/>
      <c r="B63" s="354">
        <v>5</v>
      </c>
      <c r="C63" s="48"/>
      <c r="D63" s="533"/>
      <c r="E63" s="471"/>
      <c r="F63" s="734"/>
      <c r="G63" s="499"/>
      <c r="H63" s="50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s="49" customFormat="1">
      <c r="A64" s="495"/>
      <c r="B64" s="374">
        <v>6</v>
      </c>
      <c r="C64" s="48"/>
      <c r="D64" s="533"/>
      <c r="E64" s="471"/>
      <c r="F64" s="735"/>
      <c r="G64" s="509"/>
      <c r="H64" s="51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s="49" customFormat="1">
      <c r="A65" s="494"/>
      <c r="B65" s="494"/>
      <c r="C65" s="494"/>
      <c r="D65" s="494"/>
      <c r="E65" s="494"/>
      <c r="F65" s="494"/>
      <c r="G65" s="494"/>
      <c r="H65" s="494"/>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s="49" customFormat="1" ht="15.6" customHeight="1">
      <c r="A66" s="495" t="s">
        <v>3643</v>
      </c>
      <c r="B66" s="354">
        <v>1</v>
      </c>
      <c r="C66" s="29" t="s">
        <v>270</v>
      </c>
      <c r="D66" s="533" t="s">
        <v>3644</v>
      </c>
      <c r="E66" s="470" t="s">
        <v>9</v>
      </c>
      <c r="F66" s="733" t="s">
        <v>69</v>
      </c>
      <c r="G66" s="498" t="s">
        <v>207</v>
      </c>
      <c r="H66" s="500"/>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s="49" customFormat="1">
      <c r="A67" s="495"/>
      <c r="B67" s="354">
        <v>2</v>
      </c>
      <c r="C67" s="29" t="s">
        <v>3614</v>
      </c>
      <c r="D67" s="533"/>
      <c r="E67" s="471"/>
      <c r="F67" s="734"/>
      <c r="G67" s="499"/>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s="49" customFormat="1" ht="21.6" customHeight="1">
      <c r="A68" s="495"/>
      <c r="B68" s="354">
        <v>3</v>
      </c>
      <c r="C68" s="48" t="s">
        <v>3645</v>
      </c>
      <c r="D68" s="533"/>
      <c r="E68" s="471"/>
      <c r="F68" s="734"/>
      <c r="G68" s="499"/>
      <c r="H68" s="50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s="49" customFormat="1" ht="22.15" customHeight="1">
      <c r="A69" s="495"/>
      <c r="B69" s="354">
        <v>4</v>
      </c>
      <c r="C69" s="48" t="s">
        <v>3646</v>
      </c>
      <c r="D69" s="533"/>
      <c r="E69" s="471"/>
      <c r="F69" s="734"/>
      <c r="G69" s="499"/>
      <c r="H69" s="50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s="49" customFormat="1" ht="23.45" customHeight="1">
      <c r="A70" s="495"/>
      <c r="B70" s="354">
        <v>5</v>
      </c>
      <c r="C70" s="48"/>
      <c r="D70" s="533"/>
      <c r="E70" s="471"/>
      <c r="F70" s="734"/>
      <c r="G70" s="499"/>
      <c r="H70" s="50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spans="1:43" s="49" customFormat="1" ht="18.600000000000001" customHeight="1">
      <c r="A71" s="495"/>
      <c r="B71" s="374">
        <v>6</v>
      </c>
      <c r="C71" s="48"/>
      <c r="D71" s="533"/>
      <c r="E71" s="471"/>
      <c r="F71" s="735"/>
      <c r="G71" s="509"/>
      <c r="H71" s="510"/>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spans="1:43" s="49" customFormat="1">
      <c r="A72" s="494"/>
      <c r="B72" s="494"/>
      <c r="C72" s="494"/>
      <c r="D72" s="494"/>
      <c r="E72" s="494"/>
      <c r="F72" s="494"/>
      <c r="G72" s="494"/>
      <c r="H72" s="494"/>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spans="1:43" s="49" customFormat="1">
      <c r="A73" s="495" t="s">
        <v>3647</v>
      </c>
      <c r="B73" s="354">
        <v>1</v>
      </c>
      <c r="C73" s="48" t="s">
        <v>270</v>
      </c>
      <c r="D73" s="533" t="s">
        <v>3648</v>
      </c>
      <c r="E73" s="470" t="s">
        <v>9</v>
      </c>
      <c r="F73" s="1238" t="s">
        <v>69</v>
      </c>
      <c r="G73" s="957" t="s">
        <v>207</v>
      </c>
      <c r="H73" s="500"/>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spans="1:43" s="49" customFormat="1">
      <c r="A74" s="495"/>
      <c r="B74" s="354">
        <v>2</v>
      </c>
      <c r="C74" s="48" t="s">
        <v>3614</v>
      </c>
      <c r="D74" s="533"/>
      <c r="E74" s="471"/>
      <c r="F74" s="734"/>
      <c r="G74" s="499"/>
      <c r="H74" s="501"/>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spans="1:43" s="49" customFormat="1">
      <c r="A75" s="495"/>
      <c r="B75" s="354">
        <v>3</v>
      </c>
      <c r="C75" s="48" t="s">
        <v>3649</v>
      </c>
      <c r="D75" s="533"/>
      <c r="E75" s="471"/>
      <c r="F75" s="734"/>
      <c r="G75" s="499"/>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row>
    <row r="76" spans="1:43" s="49" customFormat="1">
      <c r="A76" s="495"/>
      <c r="B76" s="354">
        <v>4</v>
      </c>
      <c r="C76" s="48" t="s">
        <v>3650</v>
      </c>
      <c r="D76" s="533"/>
      <c r="E76" s="471"/>
      <c r="F76" s="734"/>
      <c r="G76" s="499"/>
      <c r="H76" s="50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row>
    <row r="77" spans="1:43" s="49" customFormat="1">
      <c r="A77" s="495"/>
      <c r="B77" s="354">
        <v>5</v>
      </c>
      <c r="C77" s="48"/>
      <c r="D77" s="533"/>
      <c r="E77" s="471"/>
      <c r="F77" s="734"/>
      <c r="G77" s="499"/>
      <c r="H77" s="50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row>
    <row r="78" spans="1:43" s="49" customFormat="1" ht="19.899999999999999" customHeight="1">
      <c r="A78" s="495"/>
      <c r="B78" s="374">
        <v>6</v>
      </c>
      <c r="C78" s="48"/>
      <c r="D78" s="533"/>
      <c r="E78" s="471"/>
      <c r="F78" s="735"/>
      <c r="G78" s="509"/>
      <c r="H78" s="51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row>
    <row r="79" spans="1:43" s="49" customFormat="1">
      <c r="A79" s="494"/>
      <c r="B79" s="494"/>
      <c r="C79" s="494"/>
      <c r="D79" s="494"/>
      <c r="E79" s="494"/>
      <c r="F79" s="494"/>
      <c r="G79" s="494"/>
      <c r="H79" s="494"/>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row>
    <row r="80" spans="1:43" s="49" customFormat="1">
      <c r="A80" s="495" t="s">
        <v>3651</v>
      </c>
      <c r="B80" s="354">
        <v>1</v>
      </c>
      <c r="C80" s="48" t="s">
        <v>270</v>
      </c>
      <c r="D80" s="533" t="s">
        <v>3652</v>
      </c>
      <c r="E80" s="470" t="s">
        <v>9</v>
      </c>
      <c r="F80" s="1125" t="s">
        <v>69</v>
      </c>
      <c r="G80" s="707" t="s">
        <v>207</v>
      </c>
      <c r="H80" s="500"/>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row>
    <row r="81" spans="1:43" s="49" customFormat="1">
      <c r="A81" s="495"/>
      <c r="B81" s="354">
        <v>2</v>
      </c>
      <c r="C81" s="48" t="s">
        <v>3614</v>
      </c>
      <c r="D81" s="533"/>
      <c r="E81" s="471"/>
      <c r="F81" s="1126"/>
      <c r="G81" s="708"/>
      <c r="H81" s="501"/>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row>
    <row r="82" spans="1:43" s="49" customFormat="1">
      <c r="A82" s="495"/>
      <c r="B82" s="354">
        <v>3</v>
      </c>
      <c r="C82" s="48" t="s">
        <v>3649</v>
      </c>
      <c r="D82" s="533"/>
      <c r="E82" s="471"/>
      <c r="F82" s="1126"/>
      <c r="G82" s="708"/>
      <c r="H82" s="501"/>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row>
    <row r="83" spans="1:43" s="49" customFormat="1">
      <c r="A83" s="495"/>
      <c r="B83" s="354">
        <v>4</v>
      </c>
      <c r="C83" s="48" t="s">
        <v>3653</v>
      </c>
      <c r="D83" s="533"/>
      <c r="E83" s="471"/>
      <c r="F83" s="1126"/>
      <c r="G83" s="708"/>
      <c r="H83" s="501"/>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row>
    <row r="84" spans="1:43" s="49" customFormat="1">
      <c r="A84" s="495"/>
      <c r="B84" s="354">
        <v>5</v>
      </c>
      <c r="C84" s="48"/>
      <c r="D84" s="533"/>
      <c r="E84" s="471"/>
      <c r="F84" s="1126"/>
      <c r="G84" s="708"/>
      <c r="H84" s="501"/>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row>
    <row r="85" spans="1:43" s="49" customFormat="1" ht="19.899999999999999" customHeight="1">
      <c r="A85" s="495"/>
      <c r="B85" s="374">
        <v>6</v>
      </c>
      <c r="C85" s="48"/>
      <c r="D85" s="533"/>
      <c r="E85" s="471"/>
      <c r="F85" s="1127"/>
      <c r="G85" s="905"/>
      <c r="H85" s="510"/>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row>
    <row r="86" spans="1:43" s="49" customFormat="1">
      <c r="A86" s="494"/>
      <c r="B86" s="494"/>
      <c r="C86" s="494"/>
      <c r="D86" s="494"/>
      <c r="E86" s="494"/>
      <c r="F86" s="494"/>
      <c r="G86" s="494"/>
      <c r="H86" s="494"/>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row>
    <row r="87" spans="1:43" s="49" customFormat="1">
      <c r="A87" s="495" t="s">
        <v>3654</v>
      </c>
      <c r="B87" s="354">
        <v>1</v>
      </c>
      <c r="C87" s="48" t="s">
        <v>270</v>
      </c>
      <c r="D87" s="533" t="s">
        <v>3655</v>
      </c>
      <c r="E87" s="470" t="s">
        <v>9</v>
      </c>
      <c r="F87" s="733" t="s">
        <v>69</v>
      </c>
      <c r="G87" s="498" t="s">
        <v>207</v>
      </c>
      <c r="H87" s="500"/>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43" s="49" customFormat="1">
      <c r="A88" s="495"/>
      <c r="B88" s="354">
        <v>2</v>
      </c>
      <c r="C88" s="29" t="s">
        <v>3614</v>
      </c>
      <c r="D88" s="533"/>
      <c r="E88" s="471"/>
      <c r="F88" s="734"/>
      <c r="G88" s="499"/>
      <c r="H88" s="501"/>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43" s="49" customFormat="1">
      <c r="A89" s="495"/>
      <c r="B89" s="354">
        <v>3</v>
      </c>
      <c r="C89" s="48" t="s">
        <v>3656</v>
      </c>
      <c r="D89" s="533"/>
      <c r="E89" s="471"/>
      <c r="F89" s="734"/>
      <c r="G89" s="499"/>
      <c r="H89" s="501"/>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43" s="49" customFormat="1">
      <c r="A90" s="495"/>
      <c r="B90" s="354">
        <v>4</v>
      </c>
      <c r="C90" s="48" t="s">
        <v>3657</v>
      </c>
      <c r="D90" s="533"/>
      <c r="E90" s="471"/>
      <c r="F90" s="734"/>
      <c r="G90" s="499"/>
      <c r="H90" s="50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43" s="49" customFormat="1">
      <c r="A91" s="495"/>
      <c r="B91" s="354">
        <v>5</v>
      </c>
      <c r="C91" s="48"/>
      <c r="D91" s="533"/>
      <c r="E91" s="471"/>
      <c r="F91" s="734"/>
      <c r="G91" s="499"/>
      <c r="H91" s="501"/>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row r="92" spans="1:43" s="49" customFormat="1" ht="19.899999999999999" customHeight="1">
      <c r="A92" s="495"/>
      <c r="B92" s="374">
        <v>6</v>
      </c>
      <c r="C92" s="48"/>
      <c r="D92" s="533"/>
      <c r="E92" s="471"/>
      <c r="F92" s="735"/>
      <c r="G92" s="509"/>
      <c r="H92" s="510"/>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row>
    <row r="93" spans="1:43" s="49" customFormat="1">
      <c r="A93" s="494"/>
      <c r="B93" s="494"/>
      <c r="C93" s="494"/>
      <c r="D93" s="494"/>
      <c r="E93" s="494"/>
      <c r="F93" s="494"/>
      <c r="G93" s="494"/>
      <c r="H93" s="494"/>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row>
    <row r="94" spans="1:43" s="49" customFormat="1" ht="15.6" customHeight="1">
      <c r="A94" s="495" t="s">
        <v>3658</v>
      </c>
      <c r="B94" s="354">
        <v>1</v>
      </c>
      <c r="C94" s="48" t="s">
        <v>270</v>
      </c>
      <c r="D94" s="533" t="s">
        <v>3659</v>
      </c>
      <c r="E94" s="470" t="s">
        <v>9</v>
      </c>
      <c r="F94" s="736" t="s">
        <v>69</v>
      </c>
      <c r="G94" s="500" t="s">
        <v>207</v>
      </c>
      <c r="H94" s="500"/>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row>
    <row r="95" spans="1:43" s="49" customFormat="1">
      <c r="A95" s="495"/>
      <c r="B95" s="354">
        <v>2</v>
      </c>
      <c r="C95" s="48" t="s">
        <v>3614</v>
      </c>
      <c r="D95" s="533"/>
      <c r="E95" s="471"/>
      <c r="F95" s="737"/>
      <c r="G95" s="501"/>
      <c r="H95" s="501"/>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row>
    <row r="96" spans="1:43" s="49" customFormat="1">
      <c r="A96" s="495"/>
      <c r="B96" s="354">
        <v>3</v>
      </c>
      <c r="C96" s="48" t="s">
        <v>3660</v>
      </c>
      <c r="D96" s="533"/>
      <c r="E96" s="471"/>
      <c r="F96" s="737"/>
      <c r="G96" s="501"/>
      <c r="H96" s="501"/>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row>
    <row r="97" spans="1:43" s="49" customFormat="1">
      <c r="A97" s="495"/>
      <c r="B97" s="354">
        <v>4</v>
      </c>
      <c r="C97" s="48" t="s">
        <v>3661</v>
      </c>
      <c r="D97" s="533"/>
      <c r="E97" s="471"/>
      <c r="F97" s="737"/>
      <c r="G97" s="501"/>
      <c r="H97" s="501"/>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row>
    <row r="98" spans="1:43" s="49" customFormat="1">
      <c r="A98" s="495"/>
      <c r="B98" s="354">
        <v>5</v>
      </c>
      <c r="C98" s="48" t="s">
        <v>3662</v>
      </c>
      <c r="D98" s="533"/>
      <c r="E98" s="471"/>
      <c r="F98" s="737"/>
      <c r="G98" s="501"/>
      <c r="H98" s="501"/>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row>
    <row r="99" spans="1:43" s="49" customFormat="1" ht="19.899999999999999" customHeight="1">
      <c r="A99" s="495"/>
      <c r="B99" s="374">
        <v>6</v>
      </c>
      <c r="C99" s="48"/>
      <c r="D99" s="533"/>
      <c r="E99" s="471"/>
      <c r="F99" s="738"/>
      <c r="G99" s="510"/>
      <c r="H99" s="510"/>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row>
    <row r="100" spans="1:43" s="49" customFormat="1">
      <c r="A100" s="494"/>
      <c r="B100" s="494"/>
      <c r="C100" s="494"/>
      <c r="D100" s="494"/>
      <c r="E100" s="494"/>
      <c r="F100" s="494"/>
      <c r="G100" s="494"/>
      <c r="H100" s="494"/>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row>
    <row r="101" spans="1:43" s="49" customFormat="1">
      <c r="A101" s="495" t="s">
        <v>3663</v>
      </c>
      <c r="B101" s="354">
        <v>1</v>
      </c>
      <c r="C101" s="48" t="s">
        <v>270</v>
      </c>
      <c r="D101" s="533" t="s">
        <v>3664</v>
      </c>
      <c r="E101" s="470" t="s">
        <v>9</v>
      </c>
      <c r="F101" s="736" t="s">
        <v>69</v>
      </c>
      <c r="G101" s="500" t="s">
        <v>207</v>
      </c>
      <c r="H101" s="500"/>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row>
    <row r="102" spans="1:43" s="49" customFormat="1">
      <c r="A102" s="495"/>
      <c r="B102" s="354">
        <v>2</v>
      </c>
      <c r="C102" s="48" t="s">
        <v>3614</v>
      </c>
      <c r="D102" s="533"/>
      <c r="E102" s="471"/>
      <c r="F102" s="737"/>
      <c r="G102" s="501"/>
      <c r="H102" s="501"/>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row>
    <row r="103" spans="1:43" s="49" customFormat="1">
      <c r="A103" s="495"/>
      <c r="B103" s="354">
        <v>3</v>
      </c>
      <c r="C103" s="48" t="s">
        <v>3649</v>
      </c>
      <c r="D103" s="533"/>
      <c r="E103" s="471"/>
      <c r="F103" s="737"/>
      <c r="G103" s="501"/>
      <c r="H103" s="501"/>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row>
    <row r="104" spans="1:43" s="49" customFormat="1">
      <c r="A104" s="495"/>
      <c r="B104" s="354">
        <v>4</v>
      </c>
      <c r="C104" s="48" t="s">
        <v>3665</v>
      </c>
      <c r="D104" s="533"/>
      <c r="E104" s="471"/>
      <c r="F104" s="737"/>
      <c r="G104" s="501"/>
      <c r="H104" s="501"/>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row>
    <row r="105" spans="1:43" s="49" customFormat="1">
      <c r="A105" s="495"/>
      <c r="B105" s="354">
        <v>5</v>
      </c>
      <c r="C105" s="48"/>
      <c r="D105" s="533"/>
      <c r="E105" s="471"/>
      <c r="F105" s="737"/>
      <c r="G105" s="501"/>
      <c r="H105" s="501"/>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row>
    <row r="106" spans="1:43" s="49" customFormat="1" ht="19.899999999999999" customHeight="1">
      <c r="A106" s="495"/>
      <c r="B106" s="374">
        <v>6</v>
      </c>
      <c r="C106" s="48"/>
      <c r="D106" s="533"/>
      <c r="E106" s="471"/>
      <c r="F106" s="738"/>
      <c r="G106" s="510"/>
      <c r="H106" s="510"/>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row>
    <row r="107" spans="1:43" s="49" customFormat="1">
      <c r="A107" s="494"/>
      <c r="B107" s="494"/>
      <c r="C107" s="494"/>
      <c r="D107" s="494"/>
      <c r="E107" s="494"/>
      <c r="F107" s="494"/>
      <c r="G107" s="494"/>
      <c r="H107" s="494"/>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row>
    <row r="108" spans="1:43" s="2" customFormat="1"/>
    <row r="109" spans="1:43" s="2" customFormat="1"/>
    <row r="110" spans="1:43" s="2" customFormat="1"/>
    <row r="111" spans="1:43" s="2" customFormat="1"/>
    <row r="112" spans="1:43"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pans="9:43" s="49" customFormat="1">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row>
    <row r="178" spans="9:43" s="49" customFormat="1">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row>
    <row r="179" spans="9:43" s="49" customFormat="1">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row>
    <row r="180" spans="9:43" s="49" customFormat="1">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row>
    <row r="181" spans="9:43" s="49" customFormat="1">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row>
    <row r="182" spans="9:43" s="49" customFormat="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row>
    <row r="183" spans="9:43" s="49" customFormat="1">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row>
    <row r="184" spans="9:43" s="49" customFormat="1">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row>
    <row r="185" spans="9:43" s="49" customFormat="1">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row>
    <row r="186" spans="9:43" s="49" customFormat="1">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row>
    <row r="187" spans="9:43" s="49" customFormat="1">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row>
    <row r="188" spans="9:43" s="49" customFormat="1">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row>
    <row r="189" spans="9:43" s="49" customFormat="1">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row>
    <row r="190" spans="9:43" s="49" customFormat="1">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row>
    <row r="191" spans="9:43" s="49" customFormat="1">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row>
    <row r="192" spans="9:43" s="49" customFormat="1">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row>
    <row r="193" spans="9:43" s="49" customFormat="1">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row>
    <row r="194" spans="9:43" s="49" customFormat="1">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row>
    <row r="195" spans="9:43" s="49" customFormat="1">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row>
    <row r="196" spans="9:43" s="49" customFormat="1">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row>
    <row r="197" spans="9:43" s="49" customFormat="1">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row>
    <row r="198" spans="9:43" s="49" customFormat="1">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row>
    <row r="199" spans="9:43" s="49" customFormat="1">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row>
    <row r="200" spans="9:43" s="49" customFormat="1">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row>
    <row r="201" spans="9:43" s="49" customFormat="1">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row>
    <row r="202" spans="9:43" s="49" customFormat="1">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row>
    <row r="203" spans="9:43" s="49" customFormat="1">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row>
    <row r="204" spans="9:43" s="49" customFormat="1">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row>
    <row r="205" spans="9:43" s="49" customFormat="1">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row>
    <row r="206" spans="9:43" s="49" customFormat="1">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row>
    <row r="207" spans="9:43" s="49" customFormat="1">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row>
    <row r="208" spans="9:43" s="49" customFormat="1">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row>
    <row r="209" spans="9:43" s="49" customFormat="1">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row>
    <row r="210" spans="9:43" s="49" customFormat="1">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row>
    <row r="211" spans="9:43" s="49" customFormat="1">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row>
    <row r="212" spans="9:43" s="49" customFormat="1">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row>
    <row r="213" spans="9:43" s="49" customFormat="1">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row>
    <row r="214" spans="9:43" s="49" customFormat="1">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row>
    <row r="215" spans="9:43" s="49" customFormat="1">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row>
    <row r="216" spans="9:43" s="49" customFormat="1">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row>
    <row r="217" spans="9:43" s="49" customFormat="1">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row>
    <row r="218" spans="9:43" s="49" customFormat="1">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row>
    <row r="219" spans="9:43" s="49" customFormat="1">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row>
    <row r="220" spans="9:43" s="49" customFormat="1">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row>
    <row r="221" spans="9:43" s="49" customFormat="1">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row>
    <row r="222" spans="9:43" s="49" customFormat="1">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row>
    <row r="223" spans="9:43" s="49" customFormat="1">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row>
    <row r="224" spans="9:43" s="49" customFormat="1">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row>
    <row r="225" spans="9:43" s="49" customFormat="1">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row>
    <row r="226" spans="9:43" s="49" customFormat="1">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row>
    <row r="227" spans="9:43" s="2" customFormat="1"/>
    <row r="228" spans="9:43" s="2" customFormat="1"/>
    <row r="229" spans="9:43" s="2" customFormat="1"/>
    <row r="230" spans="9:43" s="2" customFormat="1"/>
    <row r="231" spans="9:43" s="2" customFormat="1"/>
    <row r="232" spans="9:43" s="2" customFormat="1"/>
    <row r="233" spans="9:43" s="2" customFormat="1"/>
    <row r="234" spans="9:43" s="2" customFormat="1"/>
    <row r="235" spans="9:43" s="2" customFormat="1"/>
    <row r="236" spans="9:43" s="2" customFormat="1"/>
    <row r="237" spans="9:43" s="2" customFormat="1"/>
    <row r="238" spans="9:43" s="2" customFormat="1"/>
    <row r="239" spans="9:43" s="2" customFormat="1"/>
    <row r="240" spans="9:43"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sheetData>
  <mergeCells count="94">
    <mergeCell ref="G80:G85"/>
    <mergeCell ref="H80:H85"/>
    <mergeCell ref="G87:G92"/>
    <mergeCell ref="H87:H92"/>
    <mergeCell ref="G94:G99"/>
    <mergeCell ref="H94:H99"/>
    <mergeCell ref="G59:G64"/>
    <mergeCell ref="H59:H64"/>
    <mergeCell ref="G66:G71"/>
    <mergeCell ref="H66:H71"/>
    <mergeCell ref="G73:G78"/>
    <mergeCell ref="H73:H78"/>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C16:H16"/>
    <mergeCell ref="C17:H17"/>
    <mergeCell ref="C18:H18"/>
    <mergeCell ref="C19:H19"/>
    <mergeCell ref="C20:H20"/>
    <mergeCell ref="A21:H21"/>
    <mergeCell ref="A23:H23"/>
    <mergeCell ref="A24:A28"/>
    <mergeCell ref="D24:D28"/>
    <mergeCell ref="E24:E28"/>
    <mergeCell ref="G24:G28"/>
    <mergeCell ref="H24:H28"/>
    <mergeCell ref="F24:F28"/>
    <mergeCell ref="A59:A64"/>
    <mergeCell ref="D59:D64"/>
    <mergeCell ref="E59:E64"/>
    <mergeCell ref="A29:H29"/>
    <mergeCell ref="A30:A35"/>
    <mergeCell ref="D30:D35"/>
    <mergeCell ref="E30:E35"/>
    <mergeCell ref="G30:G35"/>
    <mergeCell ref="H30:H35"/>
    <mergeCell ref="A36:H36"/>
    <mergeCell ref="A37:A57"/>
    <mergeCell ref="D37:D57"/>
    <mergeCell ref="E37:E57"/>
    <mergeCell ref="A58:H58"/>
    <mergeCell ref="G37:G57"/>
    <mergeCell ref="H37:H57"/>
    <mergeCell ref="A87:A92"/>
    <mergeCell ref="D87:D92"/>
    <mergeCell ref="E87:E92"/>
    <mergeCell ref="A65:H65"/>
    <mergeCell ref="A66:A71"/>
    <mergeCell ref="D66:D71"/>
    <mergeCell ref="E66:E71"/>
    <mergeCell ref="A72:H72"/>
    <mergeCell ref="A73:A78"/>
    <mergeCell ref="D73:D78"/>
    <mergeCell ref="E73:E78"/>
    <mergeCell ref="A79:H79"/>
    <mergeCell ref="A80:A85"/>
    <mergeCell ref="D80:D85"/>
    <mergeCell ref="E80:E85"/>
    <mergeCell ref="A86:H86"/>
    <mergeCell ref="A107:H107"/>
    <mergeCell ref="A93:H93"/>
    <mergeCell ref="A94:A99"/>
    <mergeCell ref="D94:D99"/>
    <mergeCell ref="E94:E99"/>
    <mergeCell ref="A100:H100"/>
    <mergeCell ref="A101:A106"/>
    <mergeCell ref="D101:D106"/>
    <mergeCell ref="E101:E106"/>
    <mergeCell ref="G101:G106"/>
    <mergeCell ref="H101:H106"/>
    <mergeCell ref="F80:F85"/>
    <mergeCell ref="F87:F92"/>
    <mergeCell ref="F94:F99"/>
    <mergeCell ref="F101:F106"/>
    <mergeCell ref="F30:F35"/>
    <mergeCell ref="F37:F57"/>
    <mergeCell ref="F59:F64"/>
    <mergeCell ref="F66:F71"/>
    <mergeCell ref="F73:F78"/>
  </mergeCells>
  <conditionalFormatting sqref="E24">
    <cfRule type="containsText" dxfId="3217" priority="59" operator="containsText" text="N">
      <formula>NOT(ISERROR(SEARCH("N",E24)))</formula>
    </cfRule>
    <cfRule type="containsText" dxfId="3216" priority="58" operator="containsText" text="F">
      <formula>NOT(ISERROR(SEARCH("F",E24)))</formula>
    </cfRule>
    <cfRule type="containsText" dxfId="3215" priority="57" operator="containsText" text="B">
      <formula>NOT(ISERROR(SEARCH("B",E24)))</formula>
    </cfRule>
    <cfRule type="containsText" dxfId="3214" priority="56" operator="containsText" text="P">
      <formula>NOT(ISERROR(SEARCH("P",E24)))</formula>
    </cfRule>
    <cfRule type="containsText" dxfId="3213" priority="55" operator="containsText" text="T">
      <formula>NOT(ISERROR(SEARCH("T",E24)))</formula>
    </cfRule>
    <cfRule type="containsText" dxfId="3212" priority="60" operator="containsText" text="R">
      <formula>NOT(ISERROR(SEARCH("R",E24)))</formula>
    </cfRule>
  </conditionalFormatting>
  <conditionalFormatting sqref="E30">
    <cfRule type="containsText" dxfId="3211" priority="53" operator="containsText" text="N">
      <formula>NOT(ISERROR(SEARCH("N",E30)))</formula>
    </cfRule>
    <cfRule type="containsText" dxfId="3210" priority="54" operator="containsText" text="R">
      <formula>NOT(ISERROR(SEARCH("R",E30)))</formula>
    </cfRule>
    <cfRule type="containsText" dxfId="3209" priority="52" operator="containsText" text="F">
      <formula>NOT(ISERROR(SEARCH("F",E30)))</formula>
    </cfRule>
    <cfRule type="containsText" dxfId="3208" priority="51" operator="containsText" text="B">
      <formula>NOT(ISERROR(SEARCH("B",E30)))</formula>
    </cfRule>
    <cfRule type="containsText" dxfId="3207" priority="50" operator="containsText" text="P">
      <formula>NOT(ISERROR(SEARCH("P",E30)))</formula>
    </cfRule>
    <cfRule type="containsText" dxfId="3206" priority="49" operator="containsText" text="T">
      <formula>NOT(ISERROR(SEARCH("T",E30)))</formula>
    </cfRule>
  </conditionalFormatting>
  <conditionalFormatting sqref="E37">
    <cfRule type="containsText" dxfId="3205" priority="43" operator="containsText" text="T">
      <formula>NOT(ISERROR(SEARCH("T",E37)))</formula>
    </cfRule>
    <cfRule type="containsText" dxfId="3204" priority="46" operator="containsText" text="F">
      <formula>NOT(ISERROR(SEARCH("F",E37)))</formula>
    </cfRule>
    <cfRule type="containsText" dxfId="3203" priority="48" operator="containsText" text="R">
      <formula>NOT(ISERROR(SEARCH("R",E37)))</formula>
    </cfRule>
    <cfRule type="containsText" dxfId="3202" priority="47" operator="containsText" text="N">
      <formula>NOT(ISERROR(SEARCH("N",E37)))</formula>
    </cfRule>
    <cfRule type="containsText" dxfId="3201" priority="45" operator="containsText" text="B">
      <formula>NOT(ISERROR(SEARCH("B",E37)))</formula>
    </cfRule>
    <cfRule type="containsText" dxfId="3200" priority="44" operator="containsText" text="P">
      <formula>NOT(ISERROR(SEARCH("P",E37)))</formula>
    </cfRule>
  </conditionalFormatting>
  <conditionalFormatting sqref="E59">
    <cfRule type="containsText" dxfId="3199" priority="42" operator="containsText" text="R">
      <formula>NOT(ISERROR(SEARCH("R",E59)))</formula>
    </cfRule>
    <cfRule type="containsText" dxfId="3198" priority="41" operator="containsText" text="N">
      <formula>NOT(ISERROR(SEARCH("N",E59)))</formula>
    </cfRule>
    <cfRule type="containsText" dxfId="3197" priority="40" operator="containsText" text="F">
      <formula>NOT(ISERROR(SEARCH("F",E59)))</formula>
    </cfRule>
    <cfRule type="containsText" dxfId="3196" priority="39" operator="containsText" text="B">
      <formula>NOT(ISERROR(SEARCH("B",E59)))</formula>
    </cfRule>
    <cfRule type="containsText" dxfId="3195" priority="37" operator="containsText" text="T">
      <formula>NOT(ISERROR(SEARCH("T",E59)))</formula>
    </cfRule>
    <cfRule type="containsText" dxfId="3194" priority="38" operator="containsText" text="P">
      <formula>NOT(ISERROR(SEARCH("P",E59)))</formula>
    </cfRule>
  </conditionalFormatting>
  <conditionalFormatting sqref="E66">
    <cfRule type="containsText" dxfId="3193" priority="31" operator="containsText" text="T">
      <formula>NOT(ISERROR(SEARCH("T",E66)))</formula>
    </cfRule>
    <cfRule type="containsText" dxfId="3192" priority="32" operator="containsText" text="P">
      <formula>NOT(ISERROR(SEARCH("P",E66)))</formula>
    </cfRule>
    <cfRule type="containsText" dxfId="3191" priority="33" operator="containsText" text="B">
      <formula>NOT(ISERROR(SEARCH("B",E66)))</formula>
    </cfRule>
    <cfRule type="containsText" dxfId="3190" priority="34" operator="containsText" text="F">
      <formula>NOT(ISERROR(SEARCH("F",E66)))</formula>
    </cfRule>
    <cfRule type="containsText" dxfId="3189" priority="35" operator="containsText" text="N">
      <formula>NOT(ISERROR(SEARCH("N",E66)))</formula>
    </cfRule>
    <cfRule type="containsText" dxfId="3188" priority="36" operator="containsText" text="R">
      <formula>NOT(ISERROR(SEARCH("R",E66)))</formula>
    </cfRule>
  </conditionalFormatting>
  <conditionalFormatting sqref="E73">
    <cfRule type="containsText" dxfId="3187" priority="30" operator="containsText" text="R">
      <formula>NOT(ISERROR(SEARCH("R",E73)))</formula>
    </cfRule>
    <cfRule type="containsText" dxfId="3186" priority="29" operator="containsText" text="N">
      <formula>NOT(ISERROR(SEARCH("N",E73)))</formula>
    </cfRule>
    <cfRule type="containsText" dxfId="3185" priority="28" operator="containsText" text="F">
      <formula>NOT(ISERROR(SEARCH("F",E73)))</formula>
    </cfRule>
    <cfRule type="containsText" dxfId="3184" priority="27" operator="containsText" text="B">
      <formula>NOT(ISERROR(SEARCH("B",E73)))</formula>
    </cfRule>
    <cfRule type="containsText" dxfId="3183" priority="26" operator="containsText" text="P">
      <formula>NOT(ISERROR(SEARCH("P",E73)))</formula>
    </cfRule>
    <cfRule type="containsText" dxfId="3182" priority="25" operator="containsText" text="T">
      <formula>NOT(ISERROR(SEARCH("T",E73)))</formula>
    </cfRule>
  </conditionalFormatting>
  <conditionalFormatting sqref="E80">
    <cfRule type="containsText" dxfId="3181" priority="24" operator="containsText" text="R">
      <formula>NOT(ISERROR(SEARCH("R",E80)))</formula>
    </cfRule>
    <cfRule type="containsText" dxfId="3180" priority="23" operator="containsText" text="N">
      <formula>NOT(ISERROR(SEARCH("N",E80)))</formula>
    </cfRule>
    <cfRule type="containsText" dxfId="3179" priority="22" operator="containsText" text="F">
      <formula>NOT(ISERROR(SEARCH("F",E80)))</formula>
    </cfRule>
    <cfRule type="containsText" dxfId="3178" priority="21" operator="containsText" text="B">
      <formula>NOT(ISERROR(SEARCH("B",E80)))</formula>
    </cfRule>
    <cfRule type="containsText" dxfId="3177" priority="20" operator="containsText" text="P">
      <formula>NOT(ISERROR(SEARCH("P",E80)))</formula>
    </cfRule>
    <cfRule type="containsText" dxfId="3176" priority="19" operator="containsText" text="T">
      <formula>NOT(ISERROR(SEARCH("T",E80)))</formula>
    </cfRule>
  </conditionalFormatting>
  <conditionalFormatting sqref="E87">
    <cfRule type="containsText" dxfId="3175" priority="15" operator="containsText" text="B">
      <formula>NOT(ISERROR(SEARCH("B",E87)))</formula>
    </cfRule>
    <cfRule type="containsText" dxfId="3174" priority="18" operator="containsText" text="R">
      <formula>NOT(ISERROR(SEARCH("R",E87)))</formula>
    </cfRule>
    <cfRule type="containsText" dxfId="3173" priority="17" operator="containsText" text="N">
      <formula>NOT(ISERROR(SEARCH("N",E87)))</formula>
    </cfRule>
    <cfRule type="containsText" dxfId="3172" priority="16" operator="containsText" text="F">
      <formula>NOT(ISERROR(SEARCH("F",E87)))</formula>
    </cfRule>
    <cfRule type="containsText" dxfId="3171" priority="14" operator="containsText" text="P">
      <formula>NOT(ISERROR(SEARCH("P",E87)))</formula>
    </cfRule>
    <cfRule type="containsText" dxfId="3170" priority="13" operator="containsText" text="T">
      <formula>NOT(ISERROR(SEARCH("T",E87)))</formula>
    </cfRule>
  </conditionalFormatting>
  <conditionalFormatting sqref="E94">
    <cfRule type="containsText" dxfId="3169" priority="8" operator="containsText" text="P">
      <formula>NOT(ISERROR(SEARCH("P",E94)))</formula>
    </cfRule>
    <cfRule type="containsText" dxfId="3168" priority="12" operator="containsText" text="R">
      <formula>NOT(ISERROR(SEARCH("R",E94)))</formula>
    </cfRule>
    <cfRule type="containsText" dxfId="3167" priority="11" operator="containsText" text="N">
      <formula>NOT(ISERROR(SEARCH("N",E94)))</formula>
    </cfRule>
    <cfRule type="containsText" dxfId="3166" priority="10" operator="containsText" text="F">
      <formula>NOT(ISERROR(SEARCH("F",E94)))</formula>
    </cfRule>
    <cfRule type="containsText" dxfId="3165" priority="9" operator="containsText" text="B">
      <formula>NOT(ISERROR(SEARCH("B",E94)))</formula>
    </cfRule>
    <cfRule type="containsText" dxfId="3164" priority="7" operator="containsText" text="T">
      <formula>NOT(ISERROR(SEARCH("T",E94)))</formula>
    </cfRule>
  </conditionalFormatting>
  <conditionalFormatting sqref="E101">
    <cfRule type="containsText" dxfId="3163" priority="2" operator="containsText" text="P">
      <formula>NOT(ISERROR(SEARCH("P",E101)))</formula>
    </cfRule>
    <cfRule type="containsText" dxfId="3162" priority="3" operator="containsText" text="B">
      <formula>NOT(ISERROR(SEARCH("B",E101)))</formula>
    </cfRule>
    <cfRule type="containsText" dxfId="3161" priority="4" operator="containsText" text="F">
      <formula>NOT(ISERROR(SEARCH("F",E101)))</formula>
    </cfRule>
    <cfRule type="containsText" dxfId="3160" priority="5" operator="containsText" text="N">
      <formula>NOT(ISERROR(SEARCH("N",E101)))</formula>
    </cfRule>
    <cfRule type="containsText" dxfId="3159" priority="6" operator="containsText" text="R">
      <formula>NOT(ISERROR(SEARCH("R",E101)))</formula>
    </cfRule>
    <cfRule type="containsText" dxfId="3158" priority="1" operator="containsText" text="T">
      <formula>NOT(ISERROR(SEARCH("T",E101)))</formula>
    </cfRule>
  </conditionalFormatting>
  <dataValidations count="1">
    <dataValidation type="list" allowBlank="1" showInputMessage="1" showErrorMessage="1" sqref="E30 E37 E59 E66 E73 E80 E87 E94 E101 E24:E28" xr:uid="{0189B752-840F-4C5B-983F-9D4E26F8895F}">
      <formula1>"N, P, F, T, R, B"</formula1>
    </dataValidation>
  </dataValidations>
  <hyperlinks>
    <hyperlink ref="A1" location="'Regression_ Test_Summary'!A1" display="Back to Summary" xr:uid="{0EF54927-9F54-4B68-ADB6-06C0EA5650F9}"/>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8784-501C-4D6A-8B43-1C4BB28EBC13}">
  <sheetPr>
    <tabColor rgb="FF92D050"/>
  </sheetPr>
  <dimension ref="A1:I77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14.42578125" style="2"/>
    <col min="10" max="16384" width="14.42578125" style="3"/>
  </cols>
  <sheetData>
    <row r="1" spans="1:9">
      <c r="A1" s="70" t="s">
        <v>257</v>
      </c>
    </row>
    <row r="2" spans="1:9" s="1" customFormat="1" ht="52.15" customHeight="1">
      <c r="A2" s="459" t="s">
        <v>142</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3666</v>
      </c>
      <c r="D4" s="461"/>
      <c r="E4" s="461"/>
      <c r="F4" s="461"/>
      <c r="G4" s="461"/>
      <c r="H4" s="461"/>
    </row>
    <row r="5" spans="1:9" s="2" customFormat="1" ht="15.75" customHeight="1"/>
    <row r="6" spans="1:9" s="2" customFormat="1" ht="76.150000000000006" customHeight="1">
      <c r="A6" s="462" t="s">
        <v>4</v>
      </c>
      <c r="B6" s="354">
        <v>1</v>
      </c>
      <c r="C6" s="463" t="s">
        <v>260</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s="2" customFormat="1" ht="15.75" customHeight="1"/>
    <row r="10" spans="1:9" s="2" customFormat="1" ht="15.75" customHeight="1">
      <c r="A10" s="455" t="s">
        <v>261</v>
      </c>
      <c r="B10" s="354">
        <v>1</v>
      </c>
      <c r="C10" s="458" t="s">
        <v>262</v>
      </c>
      <c r="D10" s="458"/>
      <c r="E10" s="458"/>
      <c r="F10" s="458"/>
      <c r="G10" s="458"/>
      <c r="H10" s="458"/>
    </row>
    <row r="11" spans="1:9" s="2" customFormat="1" ht="15.75" customHeight="1">
      <c r="A11" s="456"/>
      <c r="B11" s="354">
        <v>2</v>
      </c>
      <c r="C11" s="458"/>
      <c r="D11" s="458"/>
      <c r="E11" s="458"/>
      <c r="F11" s="458"/>
      <c r="G11" s="458"/>
      <c r="H11" s="458"/>
    </row>
    <row r="12" spans="1:9" s="2" customFormat="1" ht="15.75" customHeight="1">
      <c r="A12" s="456"/>
      <c r="B12" s="354">
        <v>3</v>
      </c>
      <c r="C12" s="458"/>
      <c r="D12" s="458"/>
      <c r="E12" s="458"/>
      <c r="F12" s="458"/>
      <c r="G12" s="458"/>
      <c r="H12" s="458"/>
    </row>
    <row r="13" spans="1:9" s="2" customFormat="1" ht="15.75" customHeight="1">
      <c r="A13" s="457"/>
      <c r="B13" s="354">
        <v>4</v>
      </c>
      <c r="C13" s="458"/>
      <c r="D13" s="458"/>
      <c r="E13" s="458"/>
      <c r="F13" s="458"/>
      <c r="G13" s="458"/>
      <c r="H13" s="458"/>
    </row>
    <row r="14" spans="1:9" s="2" customFormat="1" ht="15.75" customHeight="1"/>
    <row r="15" spans="1:9" s="2" customFormat="1" ht="15.75" customHeight="1">
      <c r="A15" s="478" t="s">
        <v>8</v>
      </c>
      <c r="B15" s="181" t="s">
        <v>9</v>
      </c>
      <c r="C15" s="481" t="s">
        <v>10</v>
      </c>
      <c r="D15" s="482"/>
      <c r="E15" s="482"/>
      <c r="F15" s="482"/>
      <c r="G15" s="482"/>
      <c r="H15" s="482"/>
    </row>
    <row r="16" spans="1:9"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710"/>
      <c r="C23" s="710"/>
      <c r="D23" s="466"/>
      <c r="E23" s="466"/>
      <c r="F23" s="466"/>
      <c r="G23" s="466"/>
      <c r="H23" s="466"/>
    </row>
    <row r="24" spans="1:8" s="2" customFormat="1" ht="20.25" customHeight="1">
      <c r="A24" s="815" t="s">
        <v>3667</v>
      </c>
      <c r="B24" s="186">
        <v>1</v>
      </c>
      <c r="C24" s="188" t="s">
        <v>1456</v>
      </c>
      <c r="D24" s="808" t="s">
        <v>1389</v>
      </c>
      <c r="E24" s="470" t="s">
        <v>9</v>
      </c>
      <c r="F24" s="1000" t="s">
        <v>56</v>
      </c>
      <c r="G24" s="472" t="s">
        <v>209</v>
      </c>
      <c r="H24" s="474"/>
    </row>
    <row r="25" spans="1:8" s="2" customFormat="1" ht="20.25" customHeight="1">
      <c r="A25" s="815"/>
      <c r="B25" s="186">
        <v>2</v>
      </c>
      <c r="C25" s="188" t="s">
        <v>3668</v>
      </c>
      <c r="D25" s="761"/>
      <c r="E25" s="471"/>
      <c r="F25" s="1001"/>
      <c r="G25" s="473"/>
      <c r="H25" s="475"/>
    </row>
    <row r="26" spans="1:8" s="2" customFormat="1" ht="20.25" customHeight="1">
      <c r="A26" s="815"/>
      <c r="B26" s="186">
        <v>3</v>
      </c>
      <c r="C26" s="188" t="s">
        <v>3669</v>
      </c>
      <c r="D26" s="761"/>
      <c r="E26" s="471"/>
      <c r="F26" s="1001"/>
      <c r="G26" s="473"/>
      <c r="H26" s="475"/>
    </row>
    <row r="27" spans="1:8" s="2" customFormat="1" ht="20.25" customHeight="1">
      <c r="A27" s="815"/>
      <c r="B27" s="186">
        <v>4</v>
      </c>
      <c r="C27" s="188"/>
      <c r="D27" s="761"/>
      <c r="E27" s="471"/>
      <c r="F27" s="1001"/>
      <c r="G27" s="473"/>
      <c r="H27" s="475"/>
    </row>
    <row r="28" spans="1:8" s="2" customFormat="1" ht="20.25" customHeight="1">
      <c r="A28" s="815"/>
      <c r="B28" s="186">
        <v>5</v>
      </c>
      <c r="C28" s="188"/>
      <c r="D28" s="761"/>
      <c r="E28" s="471"/>
      <c r="F28" s="1001"/>
      <c r="G28" s="473"/>
      <c r="H28" s="475"/>
    </row>
    <row r="29" spans="1:8" s="2" customFormat="1">
      <c r="A29" s="466"/>
      <c r="B29" s="810"/>
      <c r="C29" s="810"/>
      <c r="D29" s="466"/>
      <c r="E29" s="466"/>
      <c r="F29" s="466"/>
      <c r="G29" s="466"/>
      <c r="H29" s="466"/>
    </row>
    <row r="30" spans="1:8" s="2" customFormat="1" ht="19.5" customHeight="1">
      <c r="A30" s="815" t="s">
        <v>3670</v>
      </c>
      <c r="B30" s="186">
        <v>1</v>
      </c>
      <c r="C30" s="188"/>
      <c r="D30" s="808"/>
      <c r="E30" s="470" t="s">
        <v>9</v>
      </c>
      <c r="F30" s="753" t="s">
        <v>69</v>
      </c>
      <c r="G30" s="472" t="s">
        <v>207</v>
      </c>
      <c r="H30" s="474"/>
    </row>
    <row r="31" spans="1:8" s="2" customFormat="1" ht="43.9" customHeight="1">
      <c r="A31" s="815"/>
      <c r="B31" s="186">
        <v>2</v>
      </c>
      <c r="C31" s="188"/>
      <c r="D31" s="761"/>
      <c r="E31" s="471"/>
      <c r="F31" s="743"/>
      <c r="G31" s="473"/>
      <c r="H31" s="475"/>
    </row>
    <row r="32" spans="1:8" s="2" customFormat="1" ht="19.5" customHeight="1">
      <c r="A32" s="815"/>
      <c r="B32" s="186">
        <v>3</v>
      </c>
      <c r="C32" s="188"/>
      <c r="D32" s="761"/>
      <c r="E32" s="471"/>
      <c r="F32" s="743"/>
      <c r="G32" s="473"/>
      <c r="H32" s="475"/>
    </row>
    <row r="33" spans="1:8" s="2" customFormat="1" ht="19.5" customHeight="1">
      <c r="A33" s="815"/>
      <c r="B33" s="186">
        <v>4</v>
      </c>
      <c r="C33" s="188"/>
      <c r="D33" s="761"/>
      <c r="E33" s="471"/>
      <c r="F33" s="743"/>
      <c r="G33" s="473"/>
      <c r="H33" s="475"/>
    </row>
    <row r="34" spans="1:8" s="2" customFormat="1" ht="19.5" customHeight="1">
      <c r="A34" s="815"/>
      <c r="B34" s="186">
        <v>5</v>
      </c>
      <c r="C34" s="188"/>
      <c r="D34" s="761"/>
      <c r="E34" s="471"/>
      <c r="F34" s="743"/>
      <c r="G34" s="473"/>
      <c r="H34" s="475"/>
    </row>
    <row r="35" spans="1:8" s="2" customFormat="1" ht="19.5" customHeight="1">
      <c r="A35" s="815"/>
      <c r="B35" s="186">
        <v>6</v>
      </c>
      <c r="C35" s="188"/>
      <c r="D35" s="809"/>
      <c r="E35" s="471"/>
      <c r="F35" s="759"/>
      <c r="G35" s="491"/>
      <c r="H35" s="492"/>
    </row>
    <row r="36" spans="1:8" s="2" customFormat="1">
      <c r="A36" s="494"/>
      <c r="B36" s="718"/>
      <c r="C36" s="718"/>
      <c r="D36" s="494"/>
      <c r="E36" s="494"/>
      <c r="F36" s="494"/>
      <c r="G36" s="494"/>
      <c r="H36" s="494"/>
    </row>
    <row r="37" spans="1:8" s="2" customFormat="1">
      <c r="A37" s="495" t="s">
        <v>3671</v>
      </c>
      <c r="B37" s="354">
        <v>1</v>
      </c>
      <c r="C37" s="51"/>
      <c r="D37" s="754"/>
      <c r="E37" s="489" t="s">
        <v>9</v>
      </c>
      <c r="F37" s="1074" t="s">
        <v>56</v>
      </c>
      <c r="G37" s="500" t="s">
        <v>209</v>
      </c>
      <c r="H37" s="500"/>
    </row>
    <row r="38" spans="1:8" s="2" customFormat="1">
      <c r="A38" s="495"/>
      <c r="B38" s="354">
        <v>2</v>
      </c>
      <c r="C38" s="51"/>
      <c r="D38" s="755"/>
      <c r="E38" s="490"/>
      <c r="F38" s="1075"/>
      <c r="G38" s="501"/>
      <c r="H38" s="501"/>
    </row>
    <row r="39" spans="1:8" s="2" customFormat="1">
      <c r="A39" s="495"/>
      <c r="B39" s="354">
        <v>3</v>
      </c>
      <c r="C39" s="51"/>
      <c r="D39" s="755"/>
      <c r="E39" s="490"/>
      <c r="F39" s="1075"/>
      <c r="G39" s="501"/>
      <c r="H39" s="501"/>
    </row>
    <row r="40" spans="1:8" s="2" customFormat="1">
      <c r="A40" s="495"/>
      <c r="B40" s="354">
        <v>4</v>
      </c>
      <c r="C40" s="51"/>
      <c r="D40" s="755"/>
      <c r="E40" s="490"/>
      <c r="F40" s="1075"/>
      <c r="G40" s="501"/>
      <c r="H40" s="501"/>
    </row>
    <row r="41" spans="1:8" s="2" customFormat="1">
      <c r="A41" s="495"/>
      <c r="B41" s="354">
        <v>5</v>
      </c>
      <c r="C41" s="52"/>
      <c r="D41" s="755"/>
      <c r="E41" s="490"/>
      <c r="F41" s="1075"/>
      <c r="G41" s="501"/>
      <c r="H41" s="501"/>
    </row>
    <row r="42" spans="1:8" s="2" customFormat="1">
      <c r="A42" s="495"/>
      <c r="B42" s="374">
        <v>6</v>
      </c>
      <c r="C42" s="51"/>
      <c r="D42" s="755"/>
      <c r="E42" s="490"/>
      <c r="F42" s="1075"/>
      <c r="G42" s="501"/>
      <c r="H42" s="501"/>
    </row>
    <row r="43" spans="1:8" s="2" customFormat="1">
      <c r="A43" s="495"/>
      <c r="B43" s="50">
        <v>7</v>
      </c>
      <c r="C43" s="52"/>
      <c r="D43" s="755"/>
      <c r="E43" s="490"/>
      <c r="F43" s="1075"/>
      <c r="G43" s="501"/>
      <c r="H43" s="501"/>
    </row>
    <row r="44" spans="1:8" s="2" customFormat="1">
      <c r="A44" s="495"/>
      <c r="B44" s="50">
        <v>8</v>
      </c>
      <c r="C44" s="48"/>
      <c r="D44" s="755"/>
      <c r="E44" s="490"/>
      <c r="F44" s="1075"/>
      <c r="G44" s="501"/>
      <c r="H44" s="501"/>
    </row>
    <row r="45" spans="1:8" s="2" customFormat="1">
      <c r="A45" s="495"/>
      <c r="B45" s="50">
        <v>9</v>
      </c>
      <c r="C45" s="53"/>
      <c r="D45" s="755"/>
      <c r="E45" s="490"/>
      <c r="F45" s="1075"/>
      <c r="G45" s="501"/>
      <c r="H45" s="501"/>
    </row>
    <row r="46" spans="1:8" s="2" customFormat="1">
      <c r="A46" s="495"/>
      <c r="B46" s="50">
        <v>10</v>
      </c>
      <c r="C46" s="53"/>
      <c r="D46" s="755"/>
      <c r="E46" s="490"/>
      <c r="F46" s="1075"/>
      <c r="G46" s="501"/>
      <c r="H46" s="501"/>
    </row>
    <row r="47" spans="1:8" s="2" customFormat="1">
      <c r="A47" s="495"/>
      <c r="B47" s="50">
        <v>11</v>
      </c>
      <c r="C47" s="53"/>
      <c r="D47" s="755"/>
      <c r="E47" s="490"/>
      <c r="F47" s="1075"/>
      <c r="G47" s="501"/>
      <c r="H47" s="501"/>
    </row>
    <row r="48" spans="1:8" s="2" customFormat="1">
      <c r="A48" s="495"/>
      <c r="B48" s="50">
        <v>12</v>
      </c>
      <c r="C48" s="52"/>
      <c r="D48" s="756"/>
      <c r="E48" s="490"/>
      <c r="F48" s="1076"/>
      <c r="G48" s="510"/>
      <c r="H48" s="510"/>
    </row>
    <row r="49" spans="1:8" s="2" customFormat="1">
      <c r="A49" s="494"/>
      <c r="B49" s="494"/>
      <c r="C49" s="494"/>
      <c r="D49" s="494"/>
      <c r="E49" s="494"/>
      <c r="F49" s="494"/>
      <c r="G49" s="494"/>
      <c r="H49" s="494"/>
    </row>
    <row r="50" spans="1:8" s="2" customFormat="1">
      <c r="A50" s="495" t="s">
        <v>3672</v>
      </c>
      <c r="B50" s="354">
        <v>1</v>
      </c>
      <c r="C50" s="48"/>
      <c r="D50" s="533"/>
      <c r="E50" s="470" t="s">
        <v>9</v>
      </c>
      <c r="F50" s="1240" t="s">
        <v>56</v>
      </c>
      <c r="G50" s="498" t="s">
        <v>209</v>
      </c>
      <c r="H50" s="500"/>
    </row>
    <row r="51" spans="1:8" s="2" customFormat="1">
      <c r="A51" s="495"/>
      <c r="B51" s="354">
        <v>2</v>
      </c>
      <c r="C51" s="48"/>
      <c r="D51" s="533"/>
      <c r="E51" s="471"/>
      <c r="F51" s="1123"/>
      <c r="G51" s="499"/>
      <c r="H51" s="501"/>
    </row>
    <row r="52" spans="1:8" s="2" customFormat="1">
      <c r="A52" s="495"/>
      <c r="B52" s="354">
        <v>3</v>
      </c>
      <c r="C52" s="48"/>
      <c r="D52" s="533"/>
      <c r="E52" s="471"/>
      <c r="F52" s="1123"/>
      <c r="G52" s="499"/>
      <c r="H52" s="501"/>
    </row>
    <row r="53" spans="1:8" s="2" customFormat="1">
      <c r="A53" s="495"/>
      <c r="B53" s="354">
        <v>4</v>
      </c>
      <c r="C53" s="48"/>
      <c r="D53" s="533"/>
      <c r="E53" s="471"/>
      <c r="F53" s="1123"/>
      <c r="G53" s="499"/>
      <c r="H53" s="501"/>
    </row>
    <row r="54" spans="1:8" s="2" customFormat="1">
      <c r="A54" s="495"/>
      <c r="B54" s="354">
        <v>5</v>
      </c>
      <c r="C54" s="48"/>
      <c r="D54" s="533"/>
      <c r="E54" s="471"/>
      <c r="F54" s="1123"/>
      <c r="G54" s="499"/>
      <c r="H54" s="501"/>
    </row>
    <row r="55" spans="1:8" s="2" customFormat="1">
      <c r="A55" s="495"/>
      <c r="B55" s="374">
        <v>6</v>
      </c>
      <c r="C55" s="48"/>
      <c r="D55" s="533"/>
      <c r="E55" s="471"/>
      <c r="F55" s="1241"/>
      <c r="G55" s="509"/>
      <c r="H55" s="510"/>
    </row>
    <row r="56" spans="1:8" s="2" customFormat="1">
      <c r="A56" s="494"/>
      <c r="B56" s="494"/>
      <c r="C56" s="494"/>
      <c r="D56" s="494"/>
      <c r="E56" s="494"/>
      <c r="F56" s="494"/>
      <c r="G56" s="494"/>
      <c r="H56" s="494"/>
    </row>
    <row r="57" spans="1:8" s="2" customFormat="1" ht="15.6" customHeight="1">
      <c r="A57" s="495" t="s">
        <v>3673</v>
      </c>
      <c r="B57" s="354">
        <v>1</v>
      </c>
      <c r="C57" s="48"/>
      <c r="D57" s="533"/>
      <c r="E57" s="470" t="s">
        <v>9</v>
      </c>
      <c r="F57" s="733" t="s">
        <v>69</v>
      </c>
      <c r="G57" s="498" t="s">
        <v>207</v>
      </c>
      <c r="H57" s="500"/>
    </row>
    <row r="58" spans="1:8" s="2" customFormat="1">
      <c r="A58" s="495"/>
      <c r="B58" s="354">
        <v>2</v>
      </c>
      <c r="C58" s="48"/>
      <c r="D58" s="533"/>
      <c r="E58" s="471"/>
      <c r="F58" s="734"/>
      <c r="G58" s="499"/>
      <c r="H58" s="501"/>
    </row>
    <row r="59" spans="1:8" s="2" customFormat="1" ht="21.6" customHeight="1">
      <c r="A59" s="495"/>
      <c r="B59" s="354">
        <v>3</v>
      </c>
      <c r="C59" s="48"/>
      <c r="D59" s="533"/>
      <c r="E59" s="471"/>
      <c r="F59" s="734"/>
      <c r="G59" s="499"/>
      <c r="H59" s="501"/>
    </row>
    <row r="60" spans="1:8" s="2" customFormat="1" ht="22.15" customHeight="1">
      <c r="A60" s="495"/>
      <c r="B60" s="354">
        <v>4</v>
      </c>
      <c r="C60" s="48"/>
      <c r="D60" s="533"/>
      <c r="E60" s="471"/>
      <c r="F60" s="734"/>
      <c r="G60" s="499"/>
      <c r="H60" s="501"/>
    </row>
    <row r="61" spans="1:8" s="2" customFormat="1" ht="23.45" customHeight="1">
      <c r="A61" s="495"/>
      <c r="B61" s="354">
        <v>5</v>
      </c>
      <c r="C61" s="48"/>
      <c r="D61" s="533"/>
      <c r="E61" s="471"/>
      <c r="F61" s="734"/>
      <c r="G61" s="499"/>
      <c r="H61" s="501"/>
    </row>
    <row r="62" spans="1:8" s="2" customFormat="1" ht="18.600000000000001" customHeight="1">
      <c r="A62" s="495"/>
      <c r="B62" s="374">
        <v>6</v>
      </c>
      <c r="C62" s="48"/>
      <c r="D62" s="533"/>
      <c r="E62" s="471"/>
      <c r="F62" s="735"/>
      <c r="G62" s="509"/>
      <c r="H62" s="510"/>
    </row>
    <row r="63" spans="1:8" s="2" customFormat="1">
      <c r="A63" s="494"/>
      <c r="B63" s="494"/>
      <c r="C63" s="494"/>
      <c r="D63" s="494"/>
      <c r="E63" s="494"/>
      <c r="F63" s="494"/>
      <c r="G63" s="494"/>
      <c r="H63" s="494"/>
    </row>
    <row r="64" spans="1:8" s="2" customFormat="1" ht="21.75" customHeight="1">
      <c r="A64" s="495" t="s">
        <v>3674</v>
      </c>
      <c r="B64" s="354">
        <v>1</v>
      </c>
      <c r="C64" s="48"/>
      <c r="D64" s="533"/>
      <c r="E64" s="470" t="s">
        <v>9</v>
      </c>
      <c r="F64" s="1240" t="s">
        <v>56</v>
      </c>
      <c r="G64" s="498" t="s">
        <v>209</v>
      </c>
      <c r="H64" s="500"/>
    </row>
    <row r="65" spans="1:8" s="2" customFormat="1" ht="21.75" customHeight="1">
      <c r="A65" s="495"/>
      <c r="B65" s="354">
        <v>2</v>
      </c>
      <c r="C65" s="48"/>
      <c r="D65" s="533"/>
      <c r="E65" s="471"/>
      <c r="F65" s="1123"/>
      <c r="G65" s="499"/>
      <c r="H65" s="501"/>
    </row>
    <row r="66" spans="1:8" s="2" customFormat="1" ht="21.75" customHeight="1">
      <c r="A66" s="495"/>
      <c r="B66" s="354">
        <v>3</v>
      </c>
      <c r="C66" s="48"/>
      <c r="D66" s="533"/>
      <c r="E66" s="471"/>
      <c r="F66" s="1123"/>
      <c r="G66" s="499"/>
      <c r="H66" s="501"/>
    </row>
    <row r="67" spans="1:8" s="2" customFormat="1" ht="21.75" customHeight="1">
      <c r="A67" s="495"/>
      <c r="B67" s="354">
        <v>4</v>
      </c>
      <c r="C67" s="48"/>
      <c r="D67" s="533"/>
      <c r="E67" s="471"/>
      <c r="F67" s="1123"/>
      <c r="G67" s="499"/>
      <c r="H67" s="501"/>
    </row>
    <row r="68" spans="1:8" s="2" customFormat="1" ht="21.75" customHeight="1">
      <c r="A68" s="495"/>
      <c r="B68" s="354">
        <v>5</v>
      </c>
      <c r="C68" s="48"/>
      <c r="D68" s="533"/>
      <c r="E68" s="471"/>
      <c r="F68" s="1123"/>
      <c r="G68" s="499"/>
      <c r="H68" s="501"/>
    </row>
    <row r="69" spans="1:8" s="2" customFormat="1" ht="21.75" customHeight="1">
      <c r="A69" s="495"/>
      <c r="B69" s="374">
        <v>6</v>
      </c>
      <c r="C69" s="48"/>
      <c r="D69" s="533"/>
      <c r="E69" s="471"/>
      <c r="F69" s="1241"/>
      <c r="G69" s="509"/>
      <c r="H69" s="510"/>
    </row>
    <row r="70" spans="1:8" s="2" customFormat="1">
      <c r="A70" s="494"/>
      <c r="B70" s="494"/>
      <c r="C70" s="494"/>
      <c r="D70" s="494"/>
      <c r="E70" s="494"/>
      <c r="F70" s="494"/>
      <c r="G70" s="494"/>
      <c r="H70" s="494"/>
    </row>
    <row r="71" spans="1:8" s="2" customFormat="1">
      <c r="A71" s="495" t="s">
        <v>3675</v>
      </c>
      <c r="B71" s="354">
        <v>1</v>
      </c>
      <c r="C71" s="48"/>
      <c r="D71" s="533"/>
      <c r="E71" s="470" t="s">
        <v>9</v>
      </c>
      <c r="F71" s="733" t="s">
        <v>69</v>
      </c>
      <c r="G71" s="498" t="s">
        <v>207</v>
      </c>
      <c r="H71" s="500"/>
    </row>
    <row r="72" spans="1:8" s="2" customFormat="1">
      <c r="A72" s="495"/>
      <c r="B72" s="354">
        <v>2</v>
      </c>
      <c r="C72" s="48"/>
      <c r="D72" s="533"/>
      <c r="E72" s="471"/>
      <c r="F72" s="734"/>
      <c r="G72" s="499"/>
      <c r="H72" s="501"/>
    </row>
    <row r="73" spans="1:8" s="2" customFormat="1">
      <c r="A73" s="495"/>
      <c r="B73" s="354">
        <v>3</v>
      </c>
      <c r="C73" s="48"/>
      <c r="D73" s="533"/>
      <c r="E73" s="471"/>
      <c r="F73" s="734"/>
      <c r="G73" s="499"/>
      <c r="H73" s="501"/>
    </row>
    <row r="74" spans="1:8" s="2" customFormat="1">
      <c r="A74" s="495"/>
      <c r="B74" s="354">
        <v>4</v>
      </c>
      <c r="C74" s="48"/>
      <c r="D74" s="533"/>
      <c r="E74" s="471"/>
      <c r="F74" s="734"/>
      <c r="G74" s="499"/>
      <c r="H74" s="501"/>
    </row>
    <row r="75" spans="1:8" s="2" customFormat="1">
      <c r="A75" s="495"/>
      <c r="B75" s="354">
        <v>5</v>
      </c>
      <c r="C75" s="48"/>
      <c r="D75" s="533"/>
      <c r="E75" s="471"/>
      <c r="F75" s="734"/>
      <c r="G75" s="499"/>
      <c r="H75" s="501"/>
    </row>
    <row r="76" spans="1:8" s="2" customFormat="1" ht="19.899999999999999" customHeight="1">
      <c r="A76" s="495"/>
      <c r="B76" s="374">
        <v>6</v>
      </c>
      <c r="C76" s="48"/>
      <c r="D76" s="533"/>
      <c r="E76" s="471"/>
      <c r="F76" s="735"/>
      <c r="G76" s="509"/>
      <c r="H76" s="510"/>
    </row>
    <row r="77" spans="1:8" s="2" customFormat="1">
      <c r="A77" s="494"/>
      <c r="B77" s="494"/>
      <c r="C77" s="494"/>
      <c r="D77" s="494"/>
      <c r="E77" s="494"/>
      <c r="F77" s="494"/>
      <c r="G77" s="494"/>
      <c r="H77" s="494"/>
    </row>
    <row r="78" spans="1:8" s="2" customFormat="1" ht="20.25" customHeight="1">
      <c r="A78" s="495" t="s">
        <v>3676</v>
      </c>
      <c r="B78" s="354">
        <v>1</v>
      </c>
      <c r="C78" s="48"/>
      <c r="D78" s="533"/>
      <c r="E78" s="470" t="s">
        <v>9</v>
      </c>
      <c r="F78" s="1240" t="s">
        <v>56</v>
      </c>
      <c r="G78" s="498" t="s">
        <v>211</v>
      </c>
      <c r="H78" s="500"/>
    </row>
    <row r="79" spans="1:8" s="2" customFormat="1" ht="20.25" customHeight="1">
      <c r="A79" s="495"/>
      <c r="B79" s="354">
        <v>2</v>
      </c>
      <c r="C79" s="48"/>
      <c r="D79" s="533"/>
      <c r="E79" s="471"/>
      <c r="F79" s="1123"/>
      <c r="G79" s="499"/>
      <c r="H79" s="501"/>
    </row>
    <row r="80" spans="1:8" s="2" customFormat="1" ht="20.25" customHeight="1">
      <c r="A80" s="495"/>
      <c r="B80" s="354">
        <v>3</v>
      </c>
      <c r="C80" s="48"/>
      <c r="D80" s="533"/>
      <c r="E80" s="471"/>
      <c r="F80" s="1123"/>
      <c r="G80" s="499"/>
      <c r="H80" s="501"/>
    </row>
    <row r="81" spans="1:8" s="2" customFormat="1" ht="20.25" customHeight="1">
      <c r="A81" s="495"/>
      <c r="B81" s="354">
        <v>4</v>
      </c>
      <c r="C81" s="48"/>
      <c r="D81" s="533"/>
      <c r="E81" s="471"/>
      <c r="F81" s="1123"/>
      <c r="G81" s="499"/>
      <c r="H81" s="501"/>
    </row>
    <row r="82" spans="1:8" s="2" customFormat="1" ht="20.25" customHeight="1">
      <c r="A82" s="495"/>
      <c r="B82" s="354">
        <v>5</v>
      </c>
      <c r="C82" s="48"/>
      <c r="D82" s="533"/>
      <c r="E82" s="471"/>
      <c r="F82" s="1123"/>
      <c r="G82" s="499"/>
      <c r="H82" s="501"/>
    </row>
    <row r="83" spans="1:8" s="2" customFormat="1" ht="20.25" customHeight="1">
      <c r="A83" s="495"/>
      <c r="B83" s="374">
        <v>6</v>
      </c>
      <c r="C83" s="48"/>
      <c r="D83" s="533"/>
      <c r="E83" s="471"/>
      <c r="F83" s="1241"/>
      <c r="G83" s="509"/>
      <c r="H83" s="510"/>
    </row>
    <row r="84" spans="1:8" s="2" customFormat="1">
      <c r="A84" s="494"/>
      <c r="B84" s="494"/>
      <c r="C84" s="494"/>
      <c r="D84" s="494"/>
      <c r="E84" s="494"/>
      <c r="F84" s="494"/>
      <c r="G84" s="494"/>
      <c r="H84" s="494"/>
    </row>
    <row r="85" spans="1:8" s="2" customFormat="1" ht="22.5" customHeight="1">
      <c r="A85" s="495" t="s">
        <v>3677</v>
      </c>
      <c r="B85" s="354">
        <v>1</v>
      </c>
      <c r="C85" s="48"/>
      <c r="D85" s="533"/>
      <c r="E85" s="470" t="s">
        <v>9</v>
      </c>
      <c r="F85" s="733" t="s">
        <v>69</v>
      </c>
      <c r="G85" s="498" t="s">
        <v>207</v>
      </c>
      <c r="H85" s="500"/>
    </row>
    <row r="86" spans="1:8" s="2" customFormat="1" ht="22.5" customHeight="1">
      <c r="A86" s="495"/>
      <c r="B86" s="354">
        <v>2</v>
      </c>
      <c r="C86" s="48"/>
      <c r="D86" s="533"/>
      <c r="E86" s="471"/>
      <c r="F86" s="734"/>
      <c r="G86" s="499"/>
      <c r="H86" s="501"/>
    </row>
    <row r="87" spans="1:8" s="2" customFormat="1" ht="22.5" customHeight="1">
      <c r="A87" s="495"/>
      <c r="B87" s="354">
        <v>3</v>
      </c>
      <c r="C87" s="48"/>
      <c r="D87" s="533"/>
      <c r="E87" s="471"/>
      <c r="F87" s="734"/>
      <c r="G87" s="499"/>
      <c r="H87" s="501"/>
    </row>
    <row r="88" spans="1:8" s="2" customFormat="1" ht="22.5" customHeight="1">
      <c r="A88" s="495"/>
      <c r="B88" s="354">
        <v>4</v>
      </c>
      <c r="C88" s="48"/>
      <c r="D88" s="533"/>
      <c r="E88" s="471"/>
      <c r="F88" s="734"/>
      <c r="G88" s="499"/>
      <c r="H88" s="501"/>
    </row>
    <row r="89" spans="1:8" s="2" customFormat="1" ht="22.5" customHeight="1">
      <c r="A89" s="495"/>
      <c r="B89" s="354">
        <v>5</v>
      </c>
      <c r="C89" s="48"/>
      <c r="D89" s="533"/>
      <c r="E89" s="471"/>
      <c r="F89" s="734"/>
      <c r="G89" s="499"/>
      <c r="H89" s="501"/>
    </row>
    <row r="90" spans="1:8" s="2" customFormat="1" ht="22.5" customHeight="1">
      <c r="A90" s="495"/>
      <c r="B90" s="374">
        <v>6</v>
      </c>
      <c r="C90" s="48"/>
      <c r="D90" s="533"/>
      <c r="E90" s="471"/>
      <c r="F90" s="735"/>
      <c r="G90" s="509"/>
      <c r="H90" s="510"/>
    </row>
    <row r="91" spans="1:8" s="2" customFormat="1">
      <c r="A91" s="494"/>
      <c r="B91" s="494"/>
      <c r="C91" s="494"/>
      <c r="D91" s="494"/>
      <c r="E91" s="494"/>
      <c r="F91" s="494"/>
      <c r="G91" s="494"/>
      <c r="H91" s="494"/>
    </row>
    <row r="92" spans="1:8" s="2" customFormat="1">
      <c r="A92" s="495" t="s">
        <v>3678</v>
      </c>
      <c r="B92" s="354">
        <v>1</v>
      </c>
      <c r="C92" s="48"/>
      <c r="D92" s="533"/>
      <c r="E92" s="470" t="s">
        <v>9</v>
      </c>
      <c r="F92" s="733" t="s">
        <v>69</v>
      </c>
      <c r="G92" s="498" t="s">
        <v>207</v>
      </c>
      <c r="H92" s="500"/>
    </row>
    <row r="93" spans="1:8" s="2" customFormat="1">
      <c r="A93" s="495"/>
      <c r="B93" s="354">
        <v>2</v>
      </c>
      <c r="C93" s="48"/>
      <c r="D93" s="533"/>
      <c r="E93" s="471"/>
      <c r="F93" s="734"/>
      <c r="G93" s="499"/>
      <c r="H93" s="501"/>
    </row>
    <row r="94" spans="1:8" s="2" customFormat="1" ht="46.15" customHeight="1">
      <c r="A94" s="495"/>
      <c r="B94" s="354">
        <v>3</v>
      </c>
      <c r="C94" s="48"/>
      <c r="D94" s="533"/>
      <c r="E94" s="471"/>
      <c r="F94" s="734"/>
      <c r="G94" s="499"/>
      <c r="H94" s="501"/>
    </row>
    <row r="95" spans="1:8" s="2" customFormat="1">
      <c r="A95" s="495"/>
      <c r="B95" s="354">
        <v>4</v>
      </c>
      <c r="C95" s="48"/>
      <c r="D95" s="533"/>
      <c r="E95" s="471"/>
      <c r="F95" s="734"/>
      <c r="G95" s="499"/>
      <c r="H95" s="501"/>
    </row>
    <row r="96" spans="1:8" s="2" customFormat="1">
      <c r="A96" s="495"/>
      <c r="B96" s="354">
        <v>5</v>
      </c>
      <c r="C96" s="48"/>
      <c r="D96" s="533"/>
      <c r="E96" s="471"/>
      <c r="F96" s="734"/>
      <c r="G96" s="499"/>
      <c r="H96" s="501"/>
    </row>
    <row r="97" spans="1:8" s="2" customFormat="1" ht="19.899999999999999" customHeight="1">
      <c r="A97" s="495"/>
      <c r="B97" s="374">
        <v>6</v>
      </c>
      <c r="C97" s="48"/>
      <c r="D97" s="533"/>
      <c r="E97" s="471"/>
      <c r="F97" s="735"/>
      <c r="G97" s="509"/>
      <c r="H97" s="510"/>
    </row>
    <row r="98" spans="1:8" s="2" customFormat="1">
      <c r="A98" s="494"/>
      <c r="B98" s="494"/>
      <c r="C98" s="494"/>
      <c r="D98" s="494"/>
      <c r="E98" s="494"/>
      <c r="F98" s="494"/>
      <c r="G98" s="494"/>
      <c r="H98" s="494"/>
    </row>
    <row r="99" spans="1:8" s="2" customFormat="1" ht="20.25" customHeight="1">
      <c r="A99" s="495" t="s">
        <v>3679</v>
      </c>
      <c r="B99" s="354">
        <v>1</v>
      </c>
      <c r="C99" s="48"/>
      <c r="D99" s="533"/>
      <c r="E99" s="470" t="s">
        <v>9</v>
      </c>
      <c r="F99" s="733" t="s">
        <v>69</v>
      </c>
      <c r="G99" s="498" t="s">
        <v>207</v>
      </c>
      <c r="H99" s="500"/>
    </row>
    <row r="100" spans="1:8" s="2" customFormat="1" ht="76.150000000000006" customHeight="1">
      <c r="A100" s="495"/>
      <c r="B100" s="354">
        <v>2</v>
      </c>
      <c r="C100" s="48"/>
      <c r="D100" s="533"/>
      <c r="E100" s="471"/>
      <c r="F100" s="734"/>
      <c r="G100" s="499"/>
      <c r="H100" s="501"/>
    </row>
    <row r="101" spans="1:8" s="2" customFormat="1" ht="20.25" customHeight="1">
      <c r="A101" s="495"/>
      <c r="B101" s="354">
        <v>3</v>
      </c>
      <c r="C101" s="48"/>
      <c r="D101" s="533"/>
      <c r="E101" s="471"/>
      <c r="F101" s="734"/>
      <c r="G101" s="499"/>
      <c r="H101" s="501"/>
    </row>
    <row r="102" spans="1:8" s="2" customFormat="1" ht="20.25" customHeight="1">
      <c r="A102" s="495"/>
      <c r="B102" s="354">
        <v>4</v>
      </c>
      <c r="C102" s="48"/>
      <c r="D102" s="533"/>
      <c r="E102" s="471"/>
      <c r="F102" s="734"/>
      <c r="G102" s="499"/>
      <c r="H102" s="501"/>
    </row>
    <row r="103" spans="1:8" s="2" customFormat="1" ht="20.25" customHeight="1">
      <c r="A103" s="495"/>
      <c r="B103" s="354">
        <v>5</v>
      </c>
      <c r="C103" s="48"/>
      <c r="D103" s="533"/>
      <c r="E103" s="471"/>
      <c r="F103" s="734"/>
      <c r="G103" s="499"/>
      <c r="H103" s="501"/>
    </row>
    <row r="104" spans="1:8" s="2" customFormat="1" ht="20.25" customHeight="1">
      <c r="A104" s="495"/>
      <c r="B104" s="374">
        <v>6</v>
      </c>
      <c r="C104" s="48"/>
      <c r="D104" s="533"/>
      <c r="E104" s="471"/>
      <c r="F104" s="735"/>
      <c r="G104" s="509"/>
      <c r="H104" s="510"/>
    </row>
    <row r="105" spans="1:8" s="2" customFormat="1">
      <c r="A105" s="494"/>
      <c r="B105" s="494"/>
      <c r="C105" s="494"/>
      <c r="D105" s="494"/>
      <c r="E105" s="494"/>
      <c r="F105" s="494"/>
      <c r="G105" s="494"/>
      <c r="H105" s="494"/>
    </row>
    <row r="106" spans="1:8" s="2" customFormat="1">
      <c r="A106" s="495" t="s">
        <v>3680</v>
      </c>
      <c r="B106" s="354">
        <v>1</v>
      </c>
      <c r="C106" s="48"/>
      <c r="D106" s="533"/>
      <c r="E106" s="470" t="s">
        <v>9</v>
      </c>
      <c r="F106" s="1130" t="s">
        <v>9</v>
      </c>
      <c r="G106" s="498" t="s">
        <v>213</v>
      </c>
      <c r="H106" s="500"/>
    </row>
    <row r="107" spans="1:8" s="2" customFormat="1">
      <c r="A107" s="495"/>
      <c r="B107" s="354">
        <v>2</v>
      </c>
      <c r="C107" s="48"/>
      <c r="D107" s="533"/>
      <c r="E107" s="471"/>
      <c r="F107" s="1131"/>
      <c r="G107" s="499"/>
      <c r="H107" s="501"/>
    </row>
    <row r="108" spans="1:8" s="2" customFormat="1">
      <c r="A108" s="495"/>
      <c r="B108" s="354">
        <v>3</v>
      </c>
      <c r="C108" s="48"/>
      <c r="D108" s="533"/>
      <c r="E108" s="471"/>
      <c r="F108" s="1131"/>
      <c r="G108" s="499"/>
      <c r="H108" s="501"/>
    </row>
    <row r="109" spans="1:8" s="2" customFormat="1">
      <c r="A109" s="495"/>
      <c r="B109" s="354">
        <v>4</v>
      </c>
      <c r="C109" s="48"/>
      <c r="D109" s="533"/>
      <c r="E109" s="471"/>
      <c r="F109" s="1131"/>
      <c r="G109" s="499"/>
      <c r="H109" s="501"/>
    </row>
    <row r="110" spans="1:8" s="2" customFormat="1">
      <c r="A110" s="495"/>
      <c r="B110" s="354">
        <v>5</v>
      </c>
      <c r="C110" s="48"/>
      <c r="D110" s="533"/>
      <c r="E110" s="471"/>
      <c r="F110" s="1131"/>
      <c r="G110" s="499"/>
      <c r="H110" s="501"/>
    </row>
    <row r="111" spans="1:8" s="2" customFormat="1">
      <c r="A111" s="495"/>
      <c r="B111" s="374">
        <v>6</v>
      </c>
      <c r="C111" s="48"/>
      <c r="D111" s="533"/>
      <c r="E111" s="471"/>
      <c r="F111" s="1132"/>
      <c r="G111" s="509"/>
      <c r="H111" s="510"/>
    </row>
    <row r="112" spans="1:8" s="2" customFormat="1">
      <c r="A112" s="494"/>
      <c r="B112" s="494"/>
      <c r="C112" s="494"/>
      <c r="D112" s="494"/>
      <c r="E112" s="494"/>
      <c r="F112" s="494"/>
      <c r="G112" s="494"/>
      <c r="H112" s="494"/>
    </row>
    <row r="113" spans="1:8" s="2" customFormat="1">
      <c r="A113" s="495" t="s">
        <v>3681</v>
      </c>
      <c r="B113" s="354">
        <v>1</v>
      </c>
      <c r="C113" s="48"/>
      <c r="D113" s="533"/>
      <c r="E113" s="470" t="s">
        <v>9</v>
      </c>
      <c r="F113" s="733" t="s">
        <v>69</v>
      </c>
      <c r="G113" s="498" t="s">
        <v>207</v>
      </c>
      <c r="H113" s="502"/>
    </row>
    <row r="114" spans="1:8" s="2" customFormat="1">
      <c r="A114" s="495"/>
      <c r="B114" s="354">
        <v>2</v>
      </c>
      <c r="C114" s="48"/>
      <c r="D114" s="533"/>
      <c r="E114" s="471"/>
      <c r="F114" s="734"/>
      <c r="G114" s="499"/>
      <c r="H114" s="503"/>
    </row>
    <row r="115" spans="1:8" s="2" customFormat="1">
      <c r="A115" s="495"/>
      <c r="B115" s="354">
        <v>3</v>
      </c>
      <c r="C115" s="48"/>
      <c r="D115" s="533"/>
      <c r="E115" s="471"/>
      <c r="F115" s="734"/>
      <c r="G115" s="499"/>
      <c r="H115" s="503"/>
    </row>
    <row r="116" spans="1:8" s="2" customFormat="1">
      <c r="A116" s="495"/>
      <c r="B116" s="354">
        <v>4</v>
      </c>
      <c r="C116" s="48"/>
      <c r="D116" s="533"/>
      <c r="E116" s="471"/>
      <c r="F116" s="734"/>
      <c r="G116" s="499"/>
      <c r="H116" s="503"/>
    </row>
    <row r="117" spans="1:8" s="2" customFormat="1">
      <c r="A117" s="495"/>
      <c r="B117" s="354">
        <v>5</v>
      </c>
      <c r="C117" s="48"/>
      <c r="D117" s="533"/>
      <c r="E117" s="471"/>
      <c r="F117" s="734"/>
      <c r="G117" s="499"/>
      <c r="H117" s="503"/>
    </row>
    <row r="118" spans="1:8" s="2" customFormat="1">
      <c r="A118" s="495"/>
      <c r="B118" s="374">
        <v>6</v>
      </c>
      <c r="C118" s="48"/>
      <c r="D118" s="533"/>
      <c r="E118" s="471"/>
      <c r="F118" s="735"/>
      <c r="G118" s="509"/>
      <c r="H118" s="526"/>
    </row>
    <row r="119" spans="1:8" s="2" customFormat="1">
      <c r="A119" s="494"/>
      <c r="B119" s="494"/>
      <c r="C119" s="494"/>
      <c r="D119" s="494"/>
      <c r="E119" s="494"/>
      <c r="F119" s="494"/>
      <c r="G119" s="494"/>
      <c r="H119" s="494"/>
    </row>
    <row r="120" spans="1:8" s="2" customFormat="1">
      <c r="A120" s="495" t="s">
        <v>3682</v>
      </c>
      <c r="B120" s="354">
        <v>1</v>
      </c>
      <c r="C120" s="48"/>
      <c r="D120" s="533"/>
      <c r="E120" s="470" t="s">
        <v>9</v>
      </c>
      <c r="F120" s="1240" t="s">
        <v>3683</v>
      </c>
      <c r="G120" s="498" t="s">
        <v>209</v>
      </c>
      <c r="H120" s="502"/>
    </row>
    <row r="121" spans="1:8" s="2" customFormat="1">
      <c r="A121" s="495"/>
      <c r="B121" s="354">
        <v>2</v>
      </c>
      <c r="C121" s="48"/>
      <c r="D121" s="533"/>
      <c r="E121" s="471"/>
      <c r="F121" s="1123"/>
      <c r="G121" s="499"/>
      <c r="H121" s="503"/>
    </row>
    <row r="122" spans="1:8" s="2" customFormat="1">
      <c r="A122" s="495"/>
      <c r="B122" s="354">
        <v>3</v>
      </c>
      <c r="C122" s="48"/>
      <c r="D122" s="533"/>
      <c r="E122" s="471"/>
      <c r="F122" s="1123"/>
      <c r="G122" s="499"/>
      <c r="H122" s="503"/>
    </row>
    <row r="123" spans="1:8" s="2" customFormat="1">
      <c r="A123" s="495"/>
      <c r="B123" s="354">
        <v>4</v>
      </c>
      <c r="C123" s="48"/>
      <c r="D123" s="533"/>
      <c r="E123" s="471"/>
      <c r="F123" s="1123"/>
      <c r="G123" s="499"/>
      <c r="H123" s="503"/>
    </row>
    <row r="124" spans="1:8" s="2" customFormat="1">
      <c r="A124" s="495"/>
      <c r="B124" s="354">
        <v>5</v>
      </c>
      <c r="C124" s="48"/>
      <c r="D124" s="533"/>
      <c r="E124" s="471"/>
      <c r="F124" s="1123"/>
      <c r="G124" s="499"/>
      <c r="H124" s="503"/>
    </row>
    <row r="125" spans="1:8" s="2" customFormat="1">
      <c r="A125" s="495"/>
      <c r="B125" s="374">
        <v>6</v>
      </c>
      <c r="C125" s="48"/>
      <c r="D125" s="533"/>
      <c r="E125" s="471"/>
      <c r="F125" s="1241"/>
      <c r="G125" s="509"/>
      <c r="H125" s="526"/>
    </row>
    <row r="126" spans="1:8" s="2" customFormat="1">
      <c r="A126" s="672"/>
      <c r="B126" s="672"/>
      <c r="C126" s="672"/>
      <c r="D126" s="672"/>
      <c r="E126" s="672"/>
      <c r="F126" s="672"/>
      <c r="G126" s="672"/>
      <c r="H126" s="672"/>
    </row>
    <row r="127" spans="1:8" s="2" customFormat="1"/>
    <row r="128" spans="1: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sheetData>
  <mergeCells count="118">
    <mergeCell ref="A126:H126"/>
    <mergeCell ref="A119:H119"/>
    <mergeCell ref="A120:A125"/>
    <mergeCell ref="D120:D125"/>
    <mergeCell ref="E120:E125"/>
    <mergeCell ref="G120:G125"/>
    <mergeCell ref="H120:H125"/>
    <mergeCell ref="A112:H112"/>
    <mergeCell ref="A113:A118"/>
    <mergeCell ref="D113:D118"/>
    <mergeCell ref="E113:E118"/>
    <mergeCell ref="G113:G118"/>
    <mergeCell ref="H113:H118"/>
    <mergeCell ref="F113:F118"/>
    <mergeCell ref="F120:F125"/>
    <mergeCell ref="A106:A111"/>
    <mergeCell ref="D106:D111"/>
    <mergeCell ref="E106:E111"/>
    <mergeCell ref="G106:G111"/>
    <mergeCell ref="H106:H111"/>
    <mergeCell ref="G85:G90"/>
    <mergeCell ref="H85:H90"/>
    <mergeCell ref="G92:G97"/>
    <mergeCell ref="H92:H97"/>
    <mergeCell ref="G99:G104"/>
    <mergeCell ref="H99:H104"/>
    <mergeCell ref="A92:A97"/>
    <mergeCell ref="D92:D97"/>
    <mergeCell ref="E92:E97"/>
    <mergeCell ref="A105:H105"/>
    <mergeCell ref="F106:F111"/>
    <mergeCell ref="A98:H98"/>
    <mergeCell ref="A99:A104"/>
    <mergeCell ref="D99:D104"/>
    <mergeCell ref="E99:E104"/>
    <mergeCell ref="F99:F104"/>
    <mergeCell ref="A71:A76"/>
    <mergeCell ref="D71:D76"/>
    <mergeCell ref="E71:E76"/>
    <mergeCell ref="F64:F69"/>
    <mergeCell ref="F71:F76"/>
    <mergeCell ref="A2:H2"/>
    <mergeCell ref="A3:H3"/>
    <mergeCell ref="C4:H4"/>
    <mergeCell ref="A6:A8"/>
    <mergeCell ref="C6:H6"/>
    <mergeCell ref="C7:H7"/>
    <mergeCell ref="C8:H8"/>
    <mergeCell ref="A10:A13"/>
    <mergeCell ref="C10:H10"/>
    <mergeCell ref="C11:H11"/>
    <mergeCell ref="C12:H12"/>
    <mergeCell ref="C13:H13"/>
    <mergeCell ref="C15:H15"/>
    <mergeCell ref="C16:H16"/>
    <mergeCell ref="C17:H17"/>
    <mergeCell ref="A15:A20"/>
    <mergeCell ref="G37:G48"/>
    <mergeCell ref="G50:G55"/>
    <mergeCell ref="H50:H55"/>
    <mergeCell ref="A23:H23"/>
    <mergeCell ref="A24:A28"/>
    <mergeCell ref="D24:D28"/>
    <mergeCell ref="E24:E28"/>
    <mergeCell ref="G24:G28"/>
    <mergeCell ref="H24:H28"/>
    <mergeCell ref="C18:H18"/>
    <mergeCell ref="C19:H19"/>
    <mergeCell ref="C20:H20"/>
    <mergeCell ref="F24:F28"/>
    <mergeCell ref="A29:H29"/>
    <mergeCell ref="A30:A35"/>
    <mergeCell ref="D30:D35"/>
    <mergeCell ref="E30:E35"/>
    <mergeCell ref="G30:G35"/>
    <mergeCell ref="H30:H35"/>
    <mergeCell ref="A64:A69"/>
    <mergeCell ref="D64:D69"/>
    <mergeCell ref="E64:E69"/>
    <mergeCell ref="A36:H36"/>
    <mergeCell ref="A37:A48"/>
    <mergeCell ref="D37:D48"/>
    <mergeCell ref="E37:E48"/>
    <mergeCell ref="A49:H49"/>
    <mergeCell ref="A50:A55"/>
    <mergeCell ref="D50:D55"/>
    <mergeCell ref="E50:E55"/>
    <mergeCell ref="A56:H56"/>
    <mergeCell ref="A57:A62"/>
    <mergeCell ref="F30:F35"/>
    <mergeCell ref="F37:F48"/>
    <mergeCell ref="F50:F55"/>
    <mergeCell ref="F57:F62"/>
    <mergeCell ref="H37:H48"/>
    <mergeCell ref="F78:F83"/>
    <mergeCell ref="F85:F90"/>
    <mergeCell ref="F92:F97"/>
    <mergeCell ref="A84:H84"/>
    <mergeCell ref="A85:A90"/>
    <mergeCell ref="D85:D90"/>
    <mergeCell ref="E85:E90"/>
    <mergeCell ref="A91:H91"/>
    <mergeCell ref="D57:D62"/>
    <mergeCell ref="E57:E62"/>
    <mergeCell ref="A63:H63"/>
    <mergeCell ref="G64:G69"/>
    <mergeCell ref="H64:H69"/>
    <mergeCell ref="G71:G76"/>
    <mergeCell ref="H71:H76"/>
    <mergeCell ref="G78:G83"/>
    <mergeCell ref="H78:H83"/>
    <mergeCell ref="A77:H77"/>
    <mergeCell ref="A78:A83"/>
    <mergeCell ref="D78:D83"/>
    <mergeCell ref="E78:E83"/>
    <mergeCell ref="G57:G62"/>
    <mergeCell ref="H57:H62"/>
    <mergeCell ref="A70:H70"/>
  </mergeCells>
  <conditionalFormatting sqref="E24">
    <cfRule type="containsText" dxfId="3157" priority="83" operator="containsText" text="N">
      <formula>NOT(ISERROR(SEARCH("N",E24)))</formula>
    </cfRule>
    <cfRule type="containsText" dxfId="3156" priority="82" operator="containsText" text="F">
      <formula>NOT(ISERROR(SEARCH("F",E24)))</formula>
    </cfRule>
    <cfRule type="containsText" dxfId="3155" priority="81" operator="containsText" text="B">
      <formula>NOT(ISERROR(SEARCH("B",E24)))</formula>
    </cfRule>
    <cfRule type="containsText" dxfId="3154" priority="80" operator="containsText" text="P">
      <formula>NOT(ISERROR(SEARCH("P",E24)))</formula>
    </cfRule>
    <cfRule type="containsText" dxfId="3153" priority="79" operator="containsText" text="T">
      <formula>NOT(ISERROR(SEARCH("T",E24)))</formula>
    </cfRule>
    <cfRule type="containsText" dxfId="3152" priority="84" operator="containsText" text="R">
      <formula>NOT(ISERROR(SEARCH("R",E24)))</formula>
    </cfRule>
  </conditionalFormatting>
  <conditionalFormatting sqref="E30">
    <cfRule type="containsText" dxfId="3151" priority="74" operator="containsText" text="P">
      <formula>NOT(ISERROR(SEARCH("P",E30)))</formula>
    </cfRule>
    <cfRule type="containsText" dxfId="3150" priority="78" operator="containsText" text="R">
      <formula>NOT(ISERROR(SEARCH("R",E30)))</formula>
    </cfRule>
    <cfRule type="containsText" dxfId="3149" priority="77" operator="containsText" text="N">
      <formula>NOT(ISERROR(SEARCH("N",E30)))</formula>
    </cfRule>
    <cfRule type="containsText" dxfId="3148" priority="76" operator="containsText" text="F">
      <formula>NOT(ISERROR(SEARCH("F",E30)))</formula>
    </cfRule>
    <cfRule type="containsText" dxfId="3147" priority="75" operator="containsText" text="B">
      <formula>NOT(ISERROR(SEARCH("B",E30)))</formula>
    </cfRule>
    <cfRule type="containsText" dxfId="3146" priority="73" operator="containsText" text="T">
      <formula>NOT(ISERROR(SEARCH("T",E30)))</formula>
    </cfRule>
  </conditionalFormatting>
  <conditionalFormatting sqref="E37">
    <cfRule type="containsText" dxfId="3145" priority="72" operator="containsText" text="R">
      <formula>NOT(ISERROR(SEARCH("R",E37)))</formula>
    </cfRule>
    <cfRule type="containsText" dxfId="3144" priority="67" operator="containsText" text="T">
      <formula>NOT(ISERROR(SEARCH("T",E37)))</formula>
    </cfRule>
    <cfRule type="containsText" dxfId="3143" priority="68" operator="containsText" text="P">
      <formula>NOT(ISERROR(SEARCH("P",E37)))</formula>
    </cfRule>
    <cfRule type="containsText" dxfId="3142" priority="69" operator="containsText" text="B">
      <formula>NOT(ISERROR(SEARCH("B",E37)))</formula>
    </cfRule>
    <cfRule type="containsText" dxfId="3141" priority="70" operator="containsText" text="F">
      <formula>NOT(ISERROR(SEARCH("F",E37)))</formula>
    </cfRule>
    <cfRule type="containsText" dxfId="3140" priority="71" operator="containsText" text="N">
      <formula>NOT(ISERROR(SEARCH("N",E37)))</formula>
    </cfRule>
  </conditionalFormatting>
  <conditionalFormatting sqref="E50">
    <cfRule type="containsText" dxfId="3139" priority="64" operator="containsText" text="F">
      <formula>NOT(ISERROR(SEARCH("F",E50)))</formula>
    </cfRule>
    <cfRule type="containsText" dxfId="3138" priority="66" operator="containsText" text="R">
      <formula>NOT(ISERROR(SEARCH("R",E50)))</formula>
    </cfRule>
    <cfRule type="containsText" dxfId="3137" priority="65" operator="containsText" text="N">
      <formula>NOT(ISERROR(SEARCH("N",E50)))</formula>
    </cfRule>
    <cfRule type="containsText" dxfId="3136" priority="63" operator="containsText" text="B">
      <formula>NOT(ISERROR(SEARCH("B",E50)))</formula>
    </cfRule>
    <cfRule type="containsText" dxfId="3135" priority="62" operator="containsText" text="P">
      <formula>NOT(ISERROR(SEARCH("P",E50)))</formula>
    </cfRule>
    <cfRule type="containsText" dxfId="3134" priority="61" operator="containsText" text="T">
      <formula>NOT(ISERROR(SEARCH("T",E50)))</formula>
    </cfRule>
  </conditionalFormatting>
  <conditionalFormatting sqref="E57">
    <cfRule type="containsText" dxfId="3133" priority="55" operator="containsText" text="T">
      <formula>NOT(ISERROR(SEARCH("T",E57)))</formula>
    </cfRule>
    <cfRule type="containsText" dxfId="3132" priority="60" operator="containsText" text="R">
      <formula>NOT(ISERROR(SEARCH("R",E57)))</formula>
    </cfRule>
    <cfRule type="containsText" dxfId="3131" priority="59" operator="containsText" text="N">
      <formula>NOT(ISERROR(SEARCH("N",E57)))</formula>
    </cfRule>
    <cfRule type="containsText" dxfId="3130" priority="58" operator="containsText" text="F">
      <formula>NOT(ISERROR(SEARCH("F",E57)))</formula>
    </cfRule>
    <cfRule type="containsText" dxfId="3129" priority="57" operator="containsText" text="B">
      <formula>NOT(ISERROR(SEARCH("B",E57)))</formula>
    </cfRule>
    <cfRule type="containsText" dxfId="3128" priority="56" operator="containsText" text="P">
      <formula>NOT(ISERROR(SEARCH("P",E57)))</formula>
    </cfRule>
  </conditionalFormatting>
  <conditionalFormatting sqref="E64">
    <cfRule type="containsText" dxfId="3127" priority="50" operator="containsText" text="P">
      <formula>NOT(ISERROR(SEARCH("P",E64)))</formula>
    </cfRule>
    <cfRule type="containsText" dxfId="3126" priority="51" operator="containsText" text="B">
      <formula>NOT(ISERROR(SEARCH("B",E64)))</formula>
    </cfRule>
    <cfRule type="containsText" dxfId="3125" priority="53" operator="containsText" text="N">
      <formula>NOT(ISERROR(SEARCH("N",E64)))</formula>
    </cfRule>
    <cfRule type="containsText" dxfId="3124" priority="52" operator="containsText" text="F">
      <formula>NOT(ISERROR(SEARCH("F",E64)))</formula>
    </cfRule>
    <cfRule type="containsText" dxfId="3123" priority="54" operator="containsText" text="R">
      <formula>NOT(ISERROR(SEARCH("R",E64)))</formula>
    </cfRule>
    <cfRule type="containsText" dxfId="3122" priority="49" operator="containsText" text="T">
      <formula>NOT(ISERROR(SEARCH("T",E64)))</formula>
    </cfRule>
  </conditionalFormatting>
  <conditionalFormatting sqref="E71">
    <cfRule type="containsText" dxfId="3121" priority="43" operator="containsText" text="T">
      <formula>NOT(ISERROR(SEARCH("T",E71)))</formula>
    </cfRule>
    <cfRule type="containsText" dxfId="3120" priority="44" operator="containsText" text="P">
      <formula>NOT(ISERROR(SEARCH("P",E71)))</formula>
    </cfRule>
    <cfRule type="containsText" dxfId="3119" priority="45" operator="containsText" text="B">
      <formula>NOT(ISERROR(SEARCH("B",E71)))</formula>
    </cfRule>
    <cfRule type="containsText" dxfId="3118" priority="46" operator="containsText" text="F">
      <formula>NOT(ISERROR(SEARCH("F",E71)))</formula>
    </cfRule>
    <cfRule type="containsText" dxfId="3117" priority="47" operator="containsText" text="N">
      <formula>NOT(ISERROR(SEARCH("N",E71)))</formula>
    </cfRule>
    <cfRule type="containsText" dxfId="3116" priority="48" operator="containsText" text="R">
      <formula>NOT(ISERROR(SEARCH("R",E71)))</formula>
    </cfRule>
  </conditionalFormatting>
  <conditionalFormatting sqref="E78">
    <cfRule type="containsText" dxfId="3115" priority="42" operator="containsText" text="R">
      <formula>NOT(ISERROR(SEARCH("R",E78)))</formula>
    </cfRule>
    <cfRule type="containsText" dxfId="3114" priority="41" operator="containsText" text="N">
      <formula>NOT(ISERROR(SEARCH("N",E78)))</formula>
    </cfRule>
    <cfRule type="containsText" dxfId="3113" priority="40" operator="containsText" text="F">
      <formula>NOT(ISERROR(SEARCH("F",E78)))</formula>
    </cfRule>
    <cfRule type="containsText" dxfId="3112" priority="39" operator="containsText" text="B">
      <formula>NOT(ISERROR(SEARCH("B",E78)))</formula>
    </cfRule>
    <cfRule type="containsText" dxfId="3111" priority="38" operator="containsText" text="P">
      <formula>NOT(ISERROR(SEARCH("P",E78)))</formula>
    </cfRule>
    <cfRule type="containsText" dxfId="3110" priority="37" operator="containsText" text="T">
      <formula>NOT(ISERROR(SEARCH("T",E78)))</formula>
    </cfRule>
  </conditionalFormatting>
  <conditionalFormatting sqref="E85">
    <cfRule type="containsText" dxfId="3109" priority="33" operator="containsText" text="B">
      <formula>NOT(ISERROR(SEARCH("B",E85)))</formula>
    </cfRule>
    <cfRule type="containsText" dxfId="3108" priority="36" operator="containsText" text="R">
      <formula>NOT(ISERROR(SEARCH("R",E85)))</formula>
    </cfRule>
    <cfRule type="containsText" dxfId="3107" priority="35" operator="containsText" text="N">
      <formula>NOT(ISERROR(SEARCH("N",E85)))</formula>
    </cfRule>
    <cfRule type="containsText" dxfId="3106" priority="34" operator="containsText" text="F">
      <formula>NOT(ISERROR(SEARCH("F",E85)))</formula>
    </cfRule>
    <cfRule type="containsText" dxfId="3105" priority="32" operator="containsText" text="P">
      <formula>NOT(ISERROR(SEARCH("P",E85)))</formula>
    </cfRule>
    <cfRule type="containsText" dxfId="3104" priority="31" operator="containsText" text="T">
      <formula>NOT(ISERROR(SEARCH("T",E85)))</formula>
    </cfRule>
  </conditionalFormatting>
  <conditionalFormatting sqref="E92">
    <cfRule type="containsText" dxfId="3103" priority="30" operator="containsText" text="R">
      <formula>NOT(ISERROR(SEARCH("R",E92)))</formula>
    </cfRule>
    <cfRule type="containsText" dxfId="3102" priority="29" operator="containsText" text="N">
      <formula>NOT(ISERROR(SEARCH("N",E92)))</formula>
    </cfRule>
    <cfRule type="containsText" dxfId="3101" priority="28" operator="containsText" text="F">
      <formula>NOT(ISERROR(SEARCH("F",E92)))</formula>
    </cfRule>
    <cfRule type="containsText" dxfId="3100" priority="25" operator="containsText" text="T">
      <formula>NOT(ISERROR(SEARCH("T",E92)))</formula>
    </cfRule>
    <cfRule type="containsText" dxfId="3099" priority="27" operator="containsText" text="B">
      <formula>NOT(ISERROR(SEARCH("B",E92)))</formula>
    </cfRule>
    <cfRule type="containsText" dxfId="3098" priority="26" operator="containsText" text="P">
      <formula>NOT(ISERROR(SEARCH("P",E92)))</formula>
    </cfRule>
  </conditionalFormatting>
  <conditionalFormatting sqref="E99">
    <cfRule type="containsText" dxfId="3097" priority="22" operator="containsText" text="F">
      <formula>NOT(ISERROR(SEARCH("F",E99)))</formula>
    </cfRule>
    <cfRule type="containsText" dxfId="3096" priority="20" operator="containsText" text="P">
      <formula>NOT(ISERROR(SEARCH("P",E99)))</formula>
    </cfRule>
    <cfRule type="containsText" dxfId="3095" priority="19" operator="containsText" text="T">
      <formula>NOT(ISERROR(SEARCH("T",E99)))</formula>
    </cfRule>
    <cfRule type="containsText" dxfId="3094" priority="21" operator="containsText" text="B">
      <formula>NOT(ISERROR(SEARCH("B",E99)))</formula>
    </cfRule>
    <cfRule type="containsText" dxfId="3093" priority="24" operator="containsText" text="R">
      <formula>NOT(ISERROR(SEARCH("R",E99)))</formula>
    </cfRule>
    <cfRule type="containsText" dxfId="3092" priority="23" operator="containsText" text="N">
      <formula>NOT(ISERROR(SEARCH("N",E99)))</formula>
    </cfRule>
  </conditionalFormatting>
  <conditionalFormatting sqref="E106">
    <cfRule type="containsText" dxfId="3091" priority="18" operator="containsText" text="R">
      <formula>NOT(ISERROR(SEARCH("R",E106)))</formula>
    </cfRule>
    <cfRule type="containsText" dxfId="3090" priority="13" operator="containsText" text="T">
      <formula>NOT(ISERROR(SEARCH("T",E106)))</formula>
    </cfRule>
    <cfRule type="containsText" dxfId="3089" priority="17" operator="containsText" text="N">
      <formula>NOT(ISERROR(SEARCH("N",E106)))</formula>
    </cfRule>
    <cfRule type="containsText" dxfId="3088" priority="16" operator="containsText" text="F">
      <formula>NOT(ISERROR(SEARCH("F",E106)))</formula>
    </cfRule>
    <cfRule type="containsText" dxfId="3087" priority="15" operator="containsText" text="B">
      <formula>NOT(ISERROR(SEARCH("B",E106)))</formula>
    </cfRule>
    <cfRule type="containsText" dxfId="3086" priority="14" operator="containsText" text="P">
      <formula>NOT(ISERROR(SEARCH("P",E106)))</formula>
    </cfRule>
  </conditionalFormatting>
  <conditionalFormatting sqref="E113">
    <cfRule type="containsText" dxfId="3085" priority="2" operator="containsText" text="P">
      <formula>NOT(ISERROR(SEARCH("P",E113)))</formula>
    </cfRule>
    <cfRule type="containsText" dxfId="3084" priority="3" operator="containsText" text="B">
      <formula>NOT(ISERROR(SEARCH("B",E113)))</formula>
    </cfRule>
    <cfRule type="containsText" dxfId="3083" priority="4" operator="containsText" text="F">
      <formula>NOT(ISERROR(SEARCH("F",E113)))</formula>
    </cfRule>
    <cfRule type="containsText" dxfId="3082" priority="5" operator="containsText" text="N">
      <formula>NOT(ISERROR(SEARCH("N",E113)))</formula>
    </cfRule>
    <cfRule type="containsText" dxfId="3081" priority="6" operator="containsText" text="R">
      <formula>NOT(ISERROR(SEARCH("R",E113)))</formula>
    </cfRule>
    <cfRule type="containsText" dxfId="3080" priority="1" operator="containsText" text="T">
      <formula>NOT(ISERROR(SEARCH("T",E113)))</formula>
    </cfRule>
  </conditionalFormatting>
  <conditionalFormatting sqref="E120">
    <cfRule type="containsText" dxfId="3079" priority="11" operator="containsText" text="N">
      <formula>NOT(ISERROR(SEARCH("N",E120)))</formula>
    </cfRule>
    <cfRule type="containsText" dxfId="3078" priority="12" operator="containsText" text="R">
      <formula>NOT(ISERROR(SEARCH("R",E120)))</formula>
    </cfRule>
    <cfRule type="containsText" dxfId="3077" priority="10" operator="containsText" text="F">
      <formula>NOT(ISERROR(SEARCH("F",E120)))</formula>
    </cfRule>
    <cfRule type="containsText" dxfId="3076" priority="9" operator="containsText" text="B">
      <formula>NOT(ISERROR(SEARCH("B",E120)))</formula>
    </cfRule>
    <cfRule type="containsText" dxfId="3075" priority="8" operator="containsText" text="P">
      <formula>NOT(ISERROR(SEARCH("P",E120)))</formula>
    </cfRule>
    <cfRule type="containsText" dxfId="3074" priority="7" operator="containsText" text="T">
      <formula>NOT(ISERROR(SEARCH("T",E120)))</formula>
    </cfRule>
  </conditionalFormatting>
  <dataValidations count="1">
    <dataValidation type="list" allowBlank="1" showInputMessage="1" showErrorMessage="1" sqref="E30 E37 E50 E57 E64 E71 E78 E85 E92 E99 E106 E120 E113 E24:E28" xr:uid="{035A74A5-B65D-458A-BF99-13A0BF8D695E}">
      <formula1>"N, P, F, T, R, B"</formula1>
    </dataValidation>
  </dataValidations>
  <hyperlinks>
    <hyperlink ref="A1" location="'Regression_ Test_Summary'!A1" display="Back to Summary" xr:uid="{154AB5BD-34C1-4320-989B-49FE51B51445}"/>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H840"/>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04.4257812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45.75" customHeight="1">
      <c r="A2" s="459" t="s">
        <v>249</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3684</v>
      </c>
      <c r="D4" s="461"/>
      <c r="E4" s="461"/>
      <c r="F4" s="461"/>
      <c r="G4" s="461"/>
      <c r="H4" s="461"/>
    </row>
    <row r="5" spans="1:8" s="2" customFormat="1" ht="15.75" customHeight="1"/>
    <row r="6" spans="1:8" s="2" customFormat="1" ht="15.75"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1989</v>
      </c>
      <c r="D10" s="458"/>
      <c r="E10" s="458"/>
      <c r="F10" s="458"/>
      <c r="G10" s="458"/>
      <c r="H10" s="458"/>
    </row>
    <row r="11" spans="1:8" s="2" customFormat="1" ht="15.75" customHeight="1">
      <c r="A11" s="456"/>
      <c r="B11" s="354">
        <v>2</v>
      </c>
      <c r="C11" s="458" t="s">
        <v>3429</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85" t="s">
        <v>3685</v>
      </c>
      <c r="B24" s="354">
        <v>1</v>
      </c>
      <c r="C24" s="15" t="s">
        <v>3686</v>
      </c>
      <c r="D24" s="54"/>
      <c r="E24" s="489" t="s">
        <v>9</v>
      </c>
      <c r="F24" s="1005" t="s">
        <v>56</v>
      </c>
      <c r="G24" s="778" t="s">
        <v>209</v>
      </c>
      <c r="H24" s="474"/>
    </row>
    <row r="25" spans="1:8" s="2" customFormat="1">
      <c r="A25" s="486"/>
      <c r="B25" s="354">
        <v>2</v>
      </c>
      <c r="C25" s="15" t="s">
        <v>3687</v>
      </c>
      <c r="D25" s="47"/>
      <c r="E25" s="490"/>
      <c r="F25" s="1006"/>
      <c r="G25" s="725"/>
      <c r="H25" s="475"/>
    </row>
    <row r="26" spans="1:8" s="2" customFormat="1">
      <c r="A26" s="486"/>
      <c r="B26" s="354">
        <v>3</v>
      </c>
      <c r="C26" s="15" t="s">
        <v>3688</v>
      </c>
      <c r="D26" s="47"/>
      <c r="E26" s="490"/>
      <c r="F26" s="1006"/>
      <c r="G26" s="725"/>
      <c r="H26" s="475"/>
    </row>
    <row r="27" spans="1:8" s="2" customFormat="1">
      <c r="A27" s="486"/>
      <c r="B27" s="354">
        <v>4</v>
      </c>
      <c r="C27" s="15" t="s">
        <v>3689</v>
      </c>
      <c r="D27" s="47"/>
      <c r="E27" s="490"/>
      <c r="F27" s="1006"/>
      <c r="G27" s="725"/>
      <c r="H27" s="475"/>
    </row>
    <row r="28" spans="1:8" s="2" customFormat="1">
      <c r="A28" s="486"/>
      <c r="B28" s="354">
        <v>5</v>
      </c>
      <c r="C28" s="15" t="s">
        <v>3690</v>
      </c>
      <c r="D28" s="47"/>
      <c r="E28" s="490"/>
      <c r="F28" s="1006"/>
      <c r="G28" s="725"/>
      <c r="H28" s="475"/>
    </row>
    <row r="29" spans="1:8" s="2" customFormat="1">
      <c r="A29" s="486"/>
      <c r="B29" s="354">
        <v>6</v>
      </c>
      <c r="C29" s="15" t="s">
        <v>3689</v>
      </c>
      <c r="D29" s="47"/>
      <c r="E29" s="490"/>
      <c r="F29" s="1006"/>
      <c r="G29" s="725"/>
      <c r="H29" s="365"/>
    </row>
    <row r="30" spans="1:8" s="2" customFormat="1">
      <c r="A30" s="486"/>
      <c r="B30" s="354">
        <v>7</v>
      </c>
      <c r="C30" s="15" t="s">
        <v>3691</v>
      </c>
      <c r="D30" s="47"/>
      <c r="E30" s="490"/>
      <c r="F30" s="1006"/>
      <c r="G30" s="725"/>
      <c r="H30" s="365"/>
    </row>
    <row r="31" spans="1:8" s="2" customFormat="1">
      <c r="A31" s="487"/>
      <c r="B31" s="354">
        <v>8</v>
      </c>
      <c r="C31" s="15" t="s">
        <v>3692</v>
      </c>
      <c r="D31" s="54" t="s">
        <v>3693</v>
      </c>
      <c r="E31" s="490"/>
      <c r="F31" s="1242"/>
      <c r="G31" s="779"/>
      <c r="H31" s="365"/>
    </row>
    <row r="32" spans="1:8" s="2" customFormat="1">
      <c r="A32" s="466"/>
      <c r="B32" s="466"/>
      <c r="C32" s="466"/>
      <c r="D32" s="466"/>
      <c r="E32" s="466"/>
      <c r="F32" s="466"/>
      <c r="G32" s="466"/>
      <c r="H32" s="466"/>
    </row>
    <row r="33" spans="1:8" s="2" customFormat="1" ht="15.6" customHeight="1">
      <c r="A33" s="485" t="s">
        <v>3694</v>
      </c>
      <c r="B33" s="354">
        <v>1</v>
      </c>
      <c r="C33" s="15" t="s">
        <v>3686</v>
      </c>
      <c r="D33" s="54"/>
      <c r="E33" s="489" t="s">
        <v>9</v>
      </c>
      <c r="F33" s="1000" t="s">
        <v>56</v>
      </c>
      <c r="G33" s="472" t="s">
        <v>209</v>
      </c>
      <c r="H33" s="474"/>
    </row>
    <row r="34" spans="1:8" s="2" customFormat="1">
      <c r="A34" s="486"/>
      <c r="B34" s="354">
        <v>2</v>
      </c>
      <c r="C34" s="15" t="s">
        <v>3687</v>
      </c>
      <c r="D34" s="47"/>
      <c r="E34" s="490"/>
      <c r="F34" s="1001"/>
      <c r="G34" s="473"/>
      <c r="H34" s="475"/>
    </row>
    <row r="35" spans="1:8" s="2" customFormat="1">
      <c r="A35" s="486"/>
      <c r="B35" s="354">
        <v>3</v>
      </c>
      <c r="C35" s="15" t="s">
        <v>3688</v>
      </c>
      <c r="D35" s="47"/>
      <c r="E35" s="490"/>
      <c r="F35" s="1001"/>
      <c r="G35" s="473"/>
      <c r="H35" s="475"/>
    </row>
    <row r="36" spans="1:8" s="2" customFormat="1" ht="31.15" customHeight="1">
      <c r="A36" s="486"/>
      <c r="B36" s="354">
        <v>4</v>
      </c>
      <c r="C36" s="15" t="s">
        <v>3695</v>
      </c>
      <c r="D36" s="47"/>
      <c r="E36" s="490"/>
      <c r="F36" s="1001"/>
      <c r="G36" s="473"/>
      <c r="H36" s="475"/>
    </row>
    <row r="37" spans="1:8" s="2" customFormat="1">
      <c r="A37" s="486"/>
      <c r="B37" s="354">
        <v>5</v>
      </c>
      <c r="C37" s="15" t="s">
        <v>3690</v>
      </c>
      <c r="D37" s="47"/>
      <c r="E37" s="490"/>
      <c r="F37" s="1001"/>
      <c r="G37" s="473"/>
      <c r="H37" s="475"/>
    </row>
    <row r="38" spans="1:8" s="2" customFormat="1">
      <c r="A38" s="486"/>
      <c r="B38" s="354">
        <v>6</v>
      </c>
      <c r="C38" s="15" t="s">
        <v>3696</v>
      </c>
      <c r="D38" s="47"/>
      <c r="E38" s="490"/>
      <c r="F38" s="1001"/>
      <c r="G38" s="473"/>
      <c r="H38" s="475"/>
    </row>
    <row r="39" spans="1:8" s="2" customFormat="1">
      <c r="A39" s="486"/>
      <c r="B39" s="354">
        <v>7</v>
      </c>
      <c r="C39" s="15" t="s">
        <v>3697</v>
      </c>
      <c r="D39" s="47"/>
      <c r="E39" s="490"/>
      <c r="F39" s="1001"/>
      <c r="G39" s="473"/>
      <c r="H39" s="475"/>
    </row>
    <row r="40" spans="1:8" s="2" customFormat="1">
      <c r="A40" s="486"/>
      <c r="B40" s="354">
        <v>8</v>
      </c>
      <c r="C40" s="15" t="s">
        <v>3692</v>
      </c>
      <c r="D40" s="47"/>
      <c r="E40" s="490"/>
      <c r="F40" s="1001"/>
      <c r="G40" s="473"/>
      <c r="H40" s="475"/>
    </row>
    <row r="41" spans="1:8" s="2" customFormat="1">
      <c r="A41" s="486"/>
      <c r="B41" s="354">
        <v>9</v>
      </c>
      <c r="C41" s="15" t="s">
        <v>3688</v>
      </c>
      <c r="D41" s="47"/>
      <c r="E41" s="490"/>
      <c r="F41" s="1001"/>
      <c r="G41" s="473"/>
      <c r="H41" s="475"/>
    </row>
    <row r="42" spans="1:8" s="2" customFormat="1">
      <c r="A42" s="486"/>
      <c r="B42" s="354">
        <v>10</v>
      </c>
      <c r="C42" s="15" t="s">
        <v>3698</v>
      </c>
      <c r="D42" s="47"/>
      <c r="E42" s="490"/>
      <c r="F42" s="1001"/>
      <c r="G42" s="473"/>
      <c r="H42" s="475"/>
    </row>
    <row r="43" spans="1:8" s="2" customFormat="1">
      <c r="A43" s="487"/>
      <c r="B43" s="354">
        <v>11</v>
      </c>
      <c r="C43" s="15" t="s">
        <v>3699</v>
      </c>
      <c r="D43" s="15" t="s">
        <v>3700</v>
      </c>
      <c r="E43" s="490"/>
      <c r="F43" s="1002"/>
      <c r="G43" s="491"/>
      <c r="H43" s="492"/>
    </row>
    <row r="44" spans="1:8" s="2" customFormat="1" ht="15.75" customHeight="1">
      <c r="A44" s="466"/>
      <c r="B44" s="466"/>
      <c r="C44" s="466"/>
      <c r="D44" s="466"/>
      <c r="E44" s="466"/>
      <c r="F44" s="466"/>
      <c r="G44" s="466"/>
      <c r="H44" s="466"/>
    </row>
    <row r="45" spans="1:8" s="2" customFormat="1" ht="16.5" customHeight="1">
      <c r="A45" s="467" t="s">
        <v>3701</v>
      </c>
      <c r="B45" s="354">
        <v>1</v>
      </c>
      <c r="C45" s="15" t="s">
        <v>3686</v>
      </c>
      <c r="D45" s="54"/>
      <c r="E45" s="489" t="s">
        <v>9</v>
      </c>
      <c r="F45" s="1000" t="s">
        <v>56</v>
      </c>
      <c r="G45" s="472" t="s">
        <v>209</v>
      </c>
      <c r="H45" s="474"/>
    </row>
    <row r="46" spans="1:8" s="2" customFormat="1">
      <c r="A46" s="467"/>
      <c r="B46" s="354">
        <v>2</v>
      </c>
      <c r="C46" s="15" t="s">
        <v>3687</v>
      </c>
      <c r="D46" s="47"/>
      <c r="E46" s="490"/>
      <c r="F46" s="1001"/>
      <c r="G46" s="473"/>
      <c r="H46" s="475"/>
    </row>
    <row r="47" spans="1:8" s="2" customFormat="1">
      <c r="A47" s="467"/>
      <c r="B47" s="354">
        <v>3</v>
      </c>
      <c r="C47" s="15" t="s">
        <v>3688</v>
      </c>
      <c r="D47" s="47"/>
      <c r="E47" s="490"/>
      <c r="F47" s="1001"/>
      <c r="G47" s="473"/>
      <c r="H47" s="475"/>
    </row>
    <row r="48" spans="1:8" s="2" customFormat="1">
      <c r="A48" s="467"/>
      <c r="B48" s="354">
        <v>4</v>
      </c>
      <c r="C48" s="15" t="s">
        <v>3702</v>
      </c>
      <c r="D48" s="47"/>
      <c r="E48" s="490"/>
      <c r="F48" s="1001"/>
      <c r="G48" s="473"/>
      <c r="H48" s="475"/>
    </row>
    <row r="49" spans="1:8" s="2" customFormat="1">
      <c r="A49" s="467"/>
      <c r="B49" s="354">
        <v>5</v>
      </c>
      <c r="C49" s="15" t="s">
        <v>3703</v>
      </c>
      <c r="D49" s="47"/>
      <c r="E49" s="490"/>
      <c r="F49" s="1001"/>
      <c r="G49" s="473"/>
      <c r="H49" s="475"/>
    </row>
    <row r="50" spans="1:8" s="2" customFormat="1" ht="31.15" customHeight="1">
      <c r="A50" s="467"/>
      <c r="B50" s="354">
        <v>6</v>
      </c>
      <c r="C50" s="15" t="s">
        <v>3704</v>
      </c>
      <c r="D50" s="47"/>
      <c r="E50" s="490"/>
      <c r="F50" s="1001"/>
      <c r="G50" s="473"/>
      <c r="H50" s="475"/>
    </row>
    <row r="51" spans="1:8" s="2" customFormat="1">
      <c r="A51" s="467"/>
      <c r="B51" s="354">
        <v>7</v>
      </c>
      <c r="C51" s="15" t="s">
        <v>3705</v>
      </c>
      <c r="D51" s="47"/>
      <c r="E51" s="490"/>
      <c r="F51" s="1001"/>
      <c r="G51" s="473"/>
      <c r="H51" s="475"/>
    </row>
    <row r="52" spans="1:8" s="2" customFormat="1">
      <c r="A52" s="467"/>
      <c r="B52" s="354">
        <v>8</v>
      </c>
      <c r="C52" s="15" t="s">
        <v>3706</v>
      </c>
      <c r="D52" s="47"/>
      <c r="E52" s="490"/>
      <c r="F52" s="1001"/>
      <c r="G52" s="473"/>
      <c r="H52" s="475"/>
    </row>
    <row r="53" spans="1:8" s="2" customFormat="1" ht="31.5">
      <c r="A53" s="467"/>
      <c r="B53" s="354">
        <v>9</v>
      </c>
      <c r="C53" s="15" t="s">
        <v>3707</v>
      </c>
      <c r="D53" s="54" t="s">
        <v>3708</v>
      </c>
      <c r="E53" s="490"/>
      <c r="F53" s="1001"/>
      <c r="G53" s="473"/>
      <c r="H53" s="475"/>
    </row>
    <row r="54" spans="1:8" s="2" customFormat="1" ht="15.75" customHeight="1">
      <c r="A54" s="466" t="s">
        <v>1132</v>
      </c>
      <c r="B54" s="466"/>
      <c r="C54" s="466"/>
      <c r="D54" s="466"/>
      <c r="E54" s="466"/>
      <c r="F54" s="466"/>
      <c r="G54" s="466"/>
      <c r="H54" s="466"/>
    </row>
    <row r="55" spans="1:8" s="2" customFormat="1">
      <c r="A55" s="467" t="s">
        <v>3709</v>
      </c>
      <c r="B55" s="354">
        <v>1</v>
      </c>
      <c r="C55" s="15" t="s">
        <v>3686</v>
      </c>
      <c r="D55" s="317"/>
      <c r="E55" s="489" t="s">
        <v>9</v>
      </c>
      <c r="F55" s="1000" t="s">
        <v>56</v>
      </c>
      <c r="G55" s="472" t="s">
        <v>209</v>
      </c>
      <c r="H55" s="474"/>
    </row>
    <row r="56" spans="1:8" s="2" customFormat="1">
      <c r="A56" s="467"/>
      <c r="B56" s="354">
        <v>2</v>
      </c>
      <c r="C56" s="15" t="s">
        <v>3687</v>
      </c>
      <c r="D56" s="318"/>
      <c r="E56" s="490"/>
      <c r="F56" s="1001"/>
      <c r="G56" s="473"/>
      <c r="H56" s="475"/>
    </row>
    <row r="57" spans="1:8" s="2" customFormat="1">
      <c r="A57" s="467"/>
      <c r="B57" s="354">
        <v>3</v>
      </c>
      <c r="C57" s="15" t="s">
        <v>3688</v>
      </c>
      <c r="D57" s="318"/>
      <c r="E57" s="490"/>
      <c r="F57" s="1001"/>
      <c r="G57" s="473"/>
      <c r="H57" s="475"/>
    </row>
    <row r="58" spans="1:8" s="2" customFormat="1">
      <c r="A58" s="467"/>
      <c r="B58" s="354">
        <v>4</v>
      </c>
      <c r="C58" s="15" t="s">
        <v>3702</v>
      </c>
      <c r="D58" s="318"/>
      <c r="E58" s="490"/>
      <c r="F58" s="1001"/>
      <c r="G58" s="473"/>
      <c r="H58" s="475"/>
    </row>
    <row r="59" spans="1:8" s="2" customFormat="1">
      <c r="A59" s="467"/>
      <c r="B59" s="354">
        <v>5</v>
      </c>
      <c r="C59" s="15" t="s">
        <v>3703</v>
      </c>
      <c r="D59" s="318"/>
      <c r="E59" s="490"/>
      <c r="F59" s="1001"/>
      <c r="G59" s="473"/>
      <c r="H59" s="475"/>
    </row>
    <row r="60" spans="1:8" s="2" customFormat="1" ht="31.15" customHeight="1">
      <c r="A60" s="467"/>
      <c r="B60" s="354">
        <v>6</v>
      </c>
      <c r="C60" s="15" t="s">
        <v>3704</v>
      </c>
      <c r="D60" s="318"/>
      <c r="E60" s="490"/>
      <c r="F60" s="1001"/>
      <c r="G60" s="473"/>
      <c r="H60" s="475"/>
    </row>
    <row r="61" spans="1:8" s="2" customFormat="1">
      <c r="A61" s="467"/>
      <c r="B61" s="354">
        <v>7</v>
      </c>
      <c r="C61" s="2" t="s">
        <v>3710</v>
      </c>
      <c r="D61" s="318"/>
      <c r="E61" s="490"/>
      <c r="F61" s="1001"/>
      <c r="G61" s="473"/>
      <c r="H61" s="475"/>
    </row>
    <row r="62" spans="1:8" s="2" customFormat="1">
      <c r="A62" s="467"/>
      <c r="B62" s="354">
        <v>8</v>
      </c>
      <c r="C62" s="15" t="s">
        <v>3705</v>
      </c>
      <c r="D62" s="318"/>
      <c r="E62" s="490"/>
      <c r="F62" s="1001"/>
      <c r="G62" s="473"/>
      <c r="H62" s="475"/>
    </row>
    <row r="63" spans="1:8" s="2" customFormat="1">
      <c r="A63" s="467"/>
      <c r="B63" s="354">
        <v>9</v>
      </c>
      <c r="C63" s="15" t="s">
        <v>3706</v>
      </c>
      <c r="D63" s="318"/>
      <c r="E63" s="490"/>
      <c r="F63" s="1001"/>
      <c r="G63" s="473"/>
      <c r="H63" s="475"/>
    </row>
    <row r="64" spans="1:8" s="2" customFormat="1">
      <c r="A64" s="467"/>
      <c r="B64" s="354">
        <v>10</v>
      </c>
      <c r="C64" s="15" t="s">
        <v>3707</v>
      </c>
      <c r="D64" s="317" t="s">
        <v>3711</v>
      </c>
      <c r="E64" s="490"/>
      <c r="F64" s="1001"/>
      <c r="G64" s="473"/>
      <c r="H64" s="475"/>
    </row>
    <row r="65" spans="1:8" s="2" customFormat="1" ht="15.75" customHeight="1">
      <c r="A65" s="466" t="s">
        <v>1132</v>
      </c>
      <c r="B65" s="466"/>
      <c r="C65" s="466"/>
      <c r="D65" s="466"/>
      <c r="E65" s="466"/>
      <c r="F65" s="466"/>
      <c r="G65" s="466"/>
      <c r="H65" s="466"/>
    </row>
    <row r="66" spans="1:8" s="2" customFormat="1" ht="16.5" customHeight="1">
      <c r="A66" s="485" t="s">
        <v>3712</v>
      </c>
      <c r="B66" s="354">
        <v>1</v>
      </c>
      <c r="C66" s="15" t="s">
        <v>3713</v>
      </c>
      <c r="D66" s="54"/>
      <c r="E66" s="489" t="s">
        <v>9</v>
      </c>
      <c r="F66" s="1000" t="s">
        <v>56</v>
      </c>
      <c r="G66" s="472" t="s">
        <v>209</v>
      </c>
      <c r="H66" s="474"/>
    </row>
    <row r="67" spans="1:8" s="2" customFormat="1">
      <c r="A67" s="486"/>
      <c r="B67" s="354">
        <v>2</v>
      </c>
      <c r="C67" s="15" t="s">
        <v>3687</v>
      </c>
      <c r="D67" s="47"/>
      <c r="E67" s="490"/>
      <c r="F67" s="1001"/>
      <c r="G67" s="473"/>
      <c r="H67" s="475"/>
    </row>
    <row r="68" spans="1:8" s="2" customFormat="1">
      <c r="A68" s="486"/>
      <c r="B68" s="354">
        <v>3</v>
      </c>
      <c r="C68" s="15" t="s">
        <v>3688</v>
      </c>
      <c r="D68" s="47"/>
      <c r="E68" s="490"/>
      <c r="F68" s="1001"/>
      <c r="G68" s="473"/>
      <c r="H68" s="475"/>
    </row>
    <row r="69" spans="1:8" s="2" customFormat="1">
      <c r="A69" s="486"/>
      <c r="B69" s="354">
        <v>4</v>
      </c>
      <c r="C69" s="15" t="s">
        <v>3702</v>
      </c>
      <c r="D69" s="47"/>
      <c r="E69" s="490"/>
      <c r="F69" s="1001"/>
      <c r="G69" s="473"/>
      <c r="H69" s="475"/>
    </row>
    <row r="70" spans="1:8" s="2" customFormat="1">
      <c r="A70" s="486"/>
      <c r="B70" s="354">
        <v>5</v>
      </c>
      <c r="C70" s="15" t="s">
        <v>3703</v>
      </c>
      <c r="D70" s="47"/>
      <c r="E70" s="490"/>
      <c r="F70" s="1001"/>
      <c r="G70" s="473"/>
      <c r="H70" s="475"/>
    </row>
    <row r="71" spans="1:8" s="2" customFormat="1" ht="31.15" customHeight="1">
      <c r="A71" s="486"/>
      <c r="B71" s="354">
        <v>6</v>
      </c>
      <c r="C71" s="15" t="s">
        <v>3714</v>
      </c>
      <c r="D71" s="47"/>
      <c r="E71" s="490"/>
      <c r="F71" s="1001"/>
      <c r="G71" s="473"/>
      <c r="H71" s="475"/>
    </row>
    <row r="72" spans="1:8" s="2" customFormat="1">
      <c r="A72" s="486"/>
      <c r="B72" s="354">
        <v>7</v>
      </c>
      <c r="C72" s="93" t="s">
        <v>3715</v>
      </c>
      <c r="D72" s="47"/>
      <c r="E72" s="490"/>
      <c r="F72" s="1001"/>
      <c r="G72" s="473"/>
      <c r="H72" s="475"/>
    </row>
    <row r="73" spans="1:8" s="2" customFormat="1">
      <c r="A73" s="486"/>
      <c r="B73" s="354">
        <v>8</v>
      </c>
      <c r="C73" s="2" t="s">
        <v>3710</v>
      </c>
      <c r="D73" s="47"/>
      <c r="E73" s="490"/>
      <c r="F73" s="1001"/>
      <c r="G73" s="473"/>
      <c r="H73" s="475"/>
    </row>
    <row r="74" spans="1:8" s="2" customFormat="1">
      <c r="A74" s="486"/>
      <c r="B74" s="354">
        <v>9</v>
      </c>
      <c r="C74" s="15" t="s">
        <v>3705</v>
      </c>
      <c r="D74" s="47"/>
      <c r="E74" s="490"/>
      <c r="F74" s="1001"/>
      <c r="G74" s="473"/>
      <c r="H74" s="475"/>
    </row>
    <row r="75" spans="1:8" s="2" customFormat="1">
      <c r="A75" s="486"/>
      <c r="B75" s="354">
        <v>10</v>
      </c>
      <c r="C75" s="15" t="s">
        <v>3706</v>
      </c>
      <c r="D75" s="47"/>
      <c r="E75" s="490"/>
      <c r="F75" s="1001"/>
      <c r="G75" s="473"/>
      <c r="H75" s="475"/>
    </row>
    <row r="76" spans="1:8" s="2" customFormat="1">
      <c r="A76" s="486"/>
      <c r="B76" s="354">
        <v>11</v>
      </c>
      <c r="C76" s="15" t="s">
        <v>3707</v>
      </c>
      <c r="D76" s="47"/>
      <c r="E76" s="490"/>
      <c r="F76" s="1001"/>
      <c r="G76" s="473"/>
      <c r="H76" s="475"/>
    </row>
    <row r="77" spans="1:8" s="2" customFormat="1" ht="31.5">
      <c r="A77" s="487"/>
      <c r="B77" s="354">
        <v>12</v>
      </c>
      <c r="C77" s="15" t="s">
        <v>3716</v>
      </c>
      <c r="D77" s="54" t="s">
        <v>3717</v>
      </c>
      <c r="E77" s="490"/>
      <c r="F77" s="1002"/>
      <c r="G77" s="491"/>
      <c r="H77" s="365"/>
    </row>
    <row r="78" spans="1:8" s="2" customFormat="1" ht="15.75" customHeight="1">
      <c r="A78" s="466" t="s">
        <v>1132</v>
      </c>
      <c r="B78" s="466"/>
      <c r="C78" s="466"/>
      <c r="D78" s="466"/>
      <c r="E78" s="466"/>
      <c r="F78" s="466"/>
      <c r="G78" s="466"/>
      <c r="H78" s="466"/>
    </row>
    <row r="79" spans="1:8" s="2" customFormat="1" ht="35.450000000000003" customHeight="1">
      <c r="A79" s="1243" t="s">
        <v>3718</v>
      </c>
      <c r="B79" s="354">
        <v>1</v>
      </c>
      <c r="C79" s="15" t="s">
        <v>3719</v>
      </c>
      <c r="D79" s="528" t="s">
        <v>3720</v>
      </c>
      <c r="E79" s="470" t="s">
        <v>9</v>
      </c>
      <c r="F79" s="753" t="s">
        <v>69</v>
      </c>
      <c r="G79" s="472" t="s">
        <v>207</v>
      </c>
      <c r="H79" s="474"/>
    </row>
    <row r="80" spans="1:8" s="2" customFormat="1" ht="46.9" customHeight="1">
      <c r="A80" s="1244"/>
      <c r="B80" s="354">
        <v>2</v>
      </c>
      <c r="C80" s="15" t="s">
        <v>3721</v>
      </c>
      <c r="D80" s="529"/>
      <c r="E80" s="471"/>
      <c r="F80" s="743"/>
      <c r="G80" s="473"/>
      <c r="H80" s="475"/>
    </row>
    <row r="81" spans="1:8" s="2" customFormat="1" ht="34.15" customHeight="1">
      <c r="A81" s="1244"/>
      <c r="B81" s="354">
        <v>3</v>
      </c>
      <c r="C81" s="15" t="s">
        <v>3722</v>
      </c>
      <c r="D81" s="529"/>
      <c r="E81" s="471"/>
      <c r="F81" s="743"/>
      <c r="G81" s="473"/>
      <c r="H81" s="475"/>
    </row>
    <row r="82" spans="1:8" s="2" customFormat="1" ht="34.15" customHeight="1">
      <c r="A82" s="1244"/>
      <c r="B82" s="354">
        <v>4</v>
      </c>
      <c r="C82" s="15" t="s">
        <v>3723</v>
      </c>
      <c r="D82" s="529"/>
      <c r="E82" s="471"/>
      <c r="F82" s="743"/>
      <c r="G82" s="473"/>
      <c r="H82" s="475"/>
    </row>
    <row r="83" spans="1:8" s="2" customFormat="1" ht="43.15" customHeight="1">
      <c r="A83" s="1244"/>
      <c r="B83" s="354">
        <v>5</v>
      </c>
      <c r="C83" s="15" t="s">
        <v>3724</v>
      </c>
      <c r="D83" s="529"/>
      <c r="E83" s="471"/>
      <c r="F83" s="743"/>
      <c r="G83" s="473"/>
      <c r="H83" s="475"/>
    </row>
    <row r="84" spans="1:8" s="2" customFormat="1" ht="14.25" customHeight="1">
      <c r="A84" s="710" t="s">
        <v>1132</v>
      </c>
      <c r="B84" s="710"/>
      <c r="C84" s="710"/>
      <c r="D84" s="710"/>
      <c r="E84" s="710"/>
      <c r="F84" s="710"/>
      <c r="G84" s="710"/>
      <c r="H84" s="710"/>
    </row>
    <row r="85" spans="1:8" s="2" customFormat="1">
      <c r="A85" s="399"/>
      <c r="B85" s="93"/>
      <c r="C85" s="93"/>
      <c r="D85" s="93"/>
      <c r="E85" s="94"/>
      <c r="F85" s="93"/>
      <c r="G85" s="93"/>
      <c r="H85" s="93"/>
    </row>
    <row r="86" spans="1:8" s="2" customFormat="1">
      <c r="A86" s="399"/>
      <c r="B86" s="93"/>
      <c r="C86" s="93"/>
      <c r="D86" s="93"/>
      <c r="E86" s="94"/>
      <c r="F86" s="93"/>
      <c r="G86" s="93"/>
      <c r="H86" s="93"/>
    </row>
    <row r="87" spans="1:8" s="2" customFormat="1">
      <c r="A87" s="399"/>
      <c r="B87" s="93"/>
      <c r="C87" s="93"/>
      <c r="D87" s="93"/>
      <c r="E87" s="94"/>
      <c r="F87" s="93"/>
      <c r="G87" s="93"/>
      <c r="H87" s="93"/>
    </row>
    <row r="88" spans="1:8" s="2" customFormat="1">
      <c r="A88" s="399"/>
      <c r="B88" s="93"/>
      <c r="C88" s="93"/>
      <c r="D88" s="93"/>
      <c r="E88" s="94"/>
      <c r="F88" s="93"/>
      <c r="G88" s="93"/>
      <c r="H88" s="93"/>
    </row>
    <row r="89" spans="1:8" s="2" customFormat="1">
      <c r="A89" s="399"/>
      <c r="B89" s="93"/>
      <c r="C89" s="93"/>
      <c r="D89" s="93"/>
      <c r="E89" s="94"/>
      <c r="F89" s="93"/>
      <c r="G89" s="93"/>
      <c r="H89" s="93"/>
    </row>
    <row r="90" spans="1:8" s="2" customFormat="1">
      <c r="A90" s="399"/>
      <c r="B90" s="93"/>
      <c r="C90" s="93"/>
      <c r="D90" s="93"/>
      <c r="E90" s="94"/>
      <c r="F90" s="93"/>
      <c r="G90" s="93"/>
      <c r="H90" s="93"/>
    </row>
    <row r="91" spans="1:8" s="2" customFormat="1">
      <c r="A91" s="399"/>
      <c r="B91" s="93"/>
      <c r="C91" s="93"/>
      <c r="D91" s="93"/>
      <c r="E91" s="94"/>
      <c r="F91" s="93"/>
      <c r="G91" s="93"/>
      <c r="H91" s="93"/>
    </row>
    <row r="92" spans="1:8" s="2" customFormat="1">
      <c r="A92" s="399"/>
      <c r="B92" s="93"/>
      <c r="C92" s="93"/>
      <c r="D92" s="93"/>
      <c r="E92" s="94"/>
      <c r="F92" s="93"/>
      <c r="G92" s="93"/>
      <c r="H92" s="93"/>
    </row>
    <row r="93" spans="1:8" s="2" customFormat="1">
      <c r="A93" s="399"/>
      <c r="B93" s="93"/>
      <c r="C93" s="93"/>
      <c r="D93" s="93"/>
      <c r="E93" s="94"/>
      <c r="F93" s="93"/>
      <c r="G93" s="93"/>
      <c r="H93" s="93"/>
    </row>
    <row r="94" spans="1:8" s="2" customFormat="1">
      <c r="A94" s="399"/>
      <c r="B94" s="93"/>
      <c r="C94" s="93"/>
      <c r="D94" s="93"/>
      <c r="E94" s="94"/>
      <c r="F94" s="93"/>
      <c r="G94" s="93"/>
      <c r="H94" s="93"/>
    </row>
    <row r="95" spans="1:8" s="2" customFormat="1">
      <c r="A95" s="399"/>
      <c r="B95" s="93"/>
      <c r="C95" s="93"/>
      <c r="D95" s="93"/>
      <c r="E95" s="94"/>
      <c r="F95" s="93"/>
      <c r="G95" s="93"/>
      <c r="H95" s="93"/>
    </row>
    <row r="96" spans="1:8" s="2" customFormat="1">
      <c r="A96" s="399"/>
      <c r="B96" s="93"/>
      <c r="C96" s="93"/>
      <c r="D96" s="93"/>
      <c r="E96" s="94"/>
      <c r="F96" s="93"/>
      <c r="G96" s="93"/>
      <c r="H96" s="93"/>
    </row>
    <row r="97" spans="1:8" s="2" customFormat="1">
      <c r="A97" s="399"/>
      <c r="B97" s="93"/>
      <c r="C97" s="93"/>
      <c r="D97" s="93"/>
      <c r="E97" s="94"/>
      <c r="F97" s="93"/>
      <c r="G97" s="93"/>
      <c r="H97" s="93"/>
    </row>
    <row r="98" spans="1:8" s="2" customFormat="1">
      <c r="A98" s="399"/>
      <c r="B98" s="93"/>
      <c r="C98" s="93"/>
      <c r="D98" s="93"/>
      <c r="E98" s="94"/>
      <c r="F98" s="93"/>
      <c r="G98" s="93"/>
      <c r="H98" s="93"/>
    </row>
    <row r="99" spans="1:8" s="2" customFormat="1">
      <c r="A99" s="399"/>
      <c r="B99" s="93"/>
      <c r="C99" s="93"/>
      <c r="D99" s="93"/>
      <c r="E99" s="94"/>
      <c r="F99" s="93"/>
      <c r="G99" s="93"/>
      <c r="H99" s="93"/>
    </row>
    <row r="100" spans="1:8" s="2" customFormat="1">
      <c r="A100" s="399"/>
      <c r="B100" s="93"/>
      <c r="C100" s="93"/>
      <c r="D100" s="93"/>
      <c r="E100" s="94"/>
      <c r="F100" s="93"/>
      <c r="G100" s="93"/>
      <c r="H100" s="93"/>
    </row>
    <row r="101" spans="1:8" s="2" customFormat="1">
      <c r="A101" s="399"/>
      <c r="B101" s="93"/>
      <c r="C101" s="93"/>
      <c r="D101" s="93"/>
      <c r="E101" s="94"/>
      <c r="F101" s="93"/>
      <c r="G101" s="93"/>
      <c r="H101" s="93"/>
    </row>
    <row r="102" spans="1:8" s="2" customFormat="1">
      <c r="A102" s="399"/>
      <c r="B102" s="93"/>
      <c r="C102" s="93"/>
      <c r="D102" s="93"/>
      <c r="E102" s="94"/>
      <c r="F102" s="93"/>
      <c r="G102" s="93"/>
      <c r="H102" s="93"/>
    </row>
    <row r="103" spans="1:8" s="2" customFormat="1">
      <c r="A103" s="399"/>
      <c r="B103" s="93"/>
      <c r="C103" s="93"/>
      <c r="D103" s="93"/>
      <c r="E103" s="94"/>
      <c r="F103" s="93"/>
      <c r="G103" s="93"/>
      <c r="H103" s="93"/>
    </row>
    <row r="104" spans="1:8" s="2" customFormat="1">
      <c r="A104" s="399"/>
      <c r="B104" s="93"/>
      <c r="C104" s="93"/>
      <c r="D104" s="93"/>
      <c r="E104" s="94"/>
      <c r="F104" s="93"/>
      <c r="G104" s="93"/>
      <c r="H104" s="93"/>
    </row>
    <row r="105" spans="1:8" s="2" customFormat="1">
      <c r="A105" s="399"/>
      <c r="B105" s="93"/>
      <c r="C105" s="93"/>
      <c r="D105" s="93"/>
      <c r="E105" s="94"/>
      <c r="F105" s="93"/>
      <c r="G105" s="93"/>
      <c r="H105" s="93"/>
    </row>
    <row r="106" spans="1:8" s="2" customFormat="1">
      <c r="A106" s="399"/>
      <c r="B106" s="93"/>
      <c r="C106" s="93"/>
      <c r="D106" s="93"/>
      <c r="E106" s="94"/>
      <c r="F106" s="93"/>
      <c r="G106" s="93"/>
      <c r="H106" s="93"/>
    </row>
    <row r="107" spans="1:8" s="2" customFormat="1">
      <c r="A107" s="399"/>
      <c r="B107" s="93"/>
      <c r="C107" s="93"/>
      <c r="D107" s="93"/>
      <c r="E107" s="94"/>
      <c r="F107" s="93"/>
      <c r="G107" s="93"/>
      <c r="H107" s="93"/>
    </row>
    <row r="108" spans="1:8" s="2" customFormat="1">
      <c r="A108" s="399"/>
      <c r="B108" s="93"/>
      <c r="C108" s="93"/>
      <c r="D108" s="93"/>
      <c r="E108" s="94"/>
      <c r="F108" s="93"/>
      <c r="G108" s="93"/>
      <c r="H108" s="93"/>
    </row>
    <row r="109" spans="1:8" s="2" customFormat="1">
      <c r="A109" s="399"/>
      <c r="B109" s="93"/>
      <c r="C109" s="93"/>
      <c r="D109" s="93"/>
      <c r="E109" s="94"/>
      <c r="F109" s="93"/>
      <c r="G109" s="93"/>
      <c r="H109" s="93"/>
    </row>
    <row r="110" spans="1:8" s="2" customFormat="1">
      <c r="A110" s="399"/>
      <c r="B110" s="93"/>
      <c r="C110" s="93"/>
      <c r="D110" s="93"/>
      <c r="E110" s="94"/>
      <c r="F110" s="93"/>
      <c r="G110" s="93"/>
      <c r="H110" s="93"/>
    </row>
    <row r="111" spans="1:8" s="2" customFormat="1">
      <c r="A111" s="399"/>
      <c r="B111" s="93"/>
      <c r="C111" s="93"/>
      <c r="D111" s="93"/>
      <c r="E111" s="94"/>
      <c r="F111" s="93"/>
      <c r="G111" s="93"/>
      <c r="H111" s="93"/>
    </row>
    <row r="112" spans="1:8"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s="2" customFormat="1">
      <c r="A701" s="399"/>
      <c r="B701" s="93"/>
      <c r="C701" s="93"/>
      <c r="D701" s="93"/>
      <c r="E701" s="94"/>
      <c r="F701" s="93"/>
      <c r="G701" s="93"/>
      <c r="H701" s="93"/>
    </row>
    <row r="702" spans="1:8" s="2" customFormat="1">
      <c r="A702" s="399"/>
      <c r="B702" s="93"/>
      <c r="C702" s="93"/>
      <c r="D702" s="93"/>
      <c r="E702" s="94"/>
      <c r="F702" s="93"/>
      <c r="G702" s="93"/>
      <c r="H702" s="93"/>
    </row>
    <row r="703" spans="1:8" s="2" customFormat="1">
      <c r="A703" s="399"/>
      <c r="B703" s="93"/>
      <c r="C703" s="93"/>
      <c r="D703" s="93"/>
      <c r="E703" s="94"/>
      <c r="F703" s="93"/>
      <c r="G703" s="93"/>
      <c r="H703" s="93"/>
    </row>
    <row r="704" spans="1:8" s="2" customFormat="1">
      <c r="A704" s="399"/>
      <c r="B704" s="93"/>
      <c r="C704" s="93"/>
      <c r="D704" s="93"/>
      <c r="E704" s="94"/>
      <c r="F704" s="93"/>
      <c r="G704" s="93"/>
      <c r="H704" s="93"/>
    </row>
    <row r="705" spans="1:8" s="2" customFormat="1">
      <c r="A705" s="399"/>
      <c r="B705" s="93"/>
      <c r="C705" s="93"/>
      <c r="D705" s="93"/>
      <c r="E705" s="94"/>
      <c r="F705" s="93"/>
      <c r="G705" s="93"/>
      <c r="H705" s="93"/>
    </row>
    <row r="706" spans="1:8" s="2" customFormat="1">
      <c r="A706" s="399"/>
      <c r="B706" s="93"/>
      <c r="C706" s="93"/>
      <c r="D706" s="93"/>
      <c r="E706" s="94"/>
      <c r="F706" s="93"/>
      <c r="G706" s="93"/>
      <c r="H706" s="93"/>
    </row>
    <row r="707" spans="1:8" s="2" customFormat="1">
      <c r="A707" s="399"/>
      <c r="B707" s="93"/>
      <c r="C707" s="93"/>
      <c r="D707" s="93"/>
      <c r="E707" s="94"/>
      <c r="F707" s="93"/>
      <c r="G707" s="93"/>
      <c r="H707" s="93"/>
    </row>
    <row r="708" spans="1:8" s="2" customFormat="1">
      <c r="A708" s="399"/>
      <c r="B708" s="93"/>
      <c r="C708" s="93"/>
      <c r="D708" s="93"/>
      <c r="E708" s="94"/>
      <c r="F708" s="93"/>
      <c r="G708" s="93"/>
      <c r="H708" s="93"/>
    </row>
    <row r="709" spans="1:8" s="2" customFormat="1">
      <c r="A709" s="399"/>
      <c r="B709" s="93"/>
      <c r="C709" s="93"/>
      <c r="D709" s="93"/>
      <c r="E709" s="94"/>
      <c r="F709" s="93"/>
      <c r="G709" s="93"/>
      <c r="H709" s="93"/>
    </row>
    <row r="710" spans="1:8" s="2" customFormat="1">
      <c r="A710" s="399"/>
      <c r="B710" s="93"/>
      <c r="C710" s="93"/>
      <c r="D710" s="93"/>
      <c r="E710" s="94"/>
      <c r="F710" s="93"/>
      <c r="G710" s="93"/>
      <c r="H710" s="93"/>
    </row>
    <row r="711" spans="1:8" s="2" customFormat="1">
      <c r="A711" s="399"/>
      <c r="B711" s="93"/>
      <c r="C711" s="93"/>
      <c r="D711" s="93"/>
      <c r="E711" s="94"/>
      <c r="F711" s="93"/>
      <c r="G711" s="93"/>
      <c r="H711" s="93"/>
    </row>
    <row r="712" spans="1:8" s="2" customFormat="1">
      <c r="A712" s="399"/>
      <c r="B712" s="93"/>
      <c r="C712" s="93"/>
      <c r="D712" s="93"/>
      <c r="E712" s="94"/>
      <c r="F712" s="93"/>
      <c r="G712" s="93"/>
      <c r="H712" s="93"/>
    </row>
    <row r="713" spans="1:8" s="2" customFormat="1">
      <c r="A713" s="399"/>
      <c r="B713" s="93"/>
      <c r="C713" s="93"/>
      <c r="D713" s="93"/>
      <c r="E713" s="94"/>
      <c r="F713" s="93"/>
      <c r="G713" s="93"/>
      <c r="H713" s="93"/>
    </row>
    <row r="714" spans="1:8" s="2" customFormat="1">
      <c r="A714" s="399"/>
      <c r="B714" s="93"/>
      <c r="C714" s="93"/>
      <c r="D714" s="93"/>
      <c r="E714" s="94"/>
      <c r="F714" s="93"/>
      <c r="G714" s="93"/>
      <c r="H714" s="93"/>
    </row>
    <row r="715" spans="1:8" s="2" customFormat="1">
      <c r="A715" s="399"/>
      <c r="B715" s="93"/>
      <c r="C715" s="93"/>
      <c r="D715" s="93"/>
      <c r="E715" s="94"/>
      <c r="F715" s="93"/>
      <c r="G715" s="93"/>
      <c r="H715" s="93"/>
    </row>
    <row r="716" spans="1:8" s="2" customFormat="1">
      <c r="A716" s="399"/>
      <c r="B716" s="93"/>
      <c r="C716" s="93"/>
      <c r="D716" s="93"/>
      <c r="E716" s="94"/>
      <c r="F716" s="93"/>
      <c r="G716" s="93"/>
      <c r="H716" s="93"/>
    </row>
    <row r="717" spans="1:8" s="2" customFormat="1">
      <c r="A717" s="399"/>
      <c r="B717" s="93"/>
      <c r="C717" s="93"/>
      <c r="D717" s="93"/>
      <c r="E717" s="94"/>
      <c r="F717" s="93"/>
      <c r="G717" s="93"/>
      <c r="H717" s="93"/>
    </row>
    <row r="718" spans="1:8" s="2" customFormat="1">
      <c r="A718" s="399"/>
      <c r="B718" s="93"/>
      <c r="C718" s="93"/>
      <c r="D718" s="93"/>
      <c r="E718" s="94"/>
      <c r="F718" s="93"/>
      <c r="G718" s="93"/>
      <c r="H718" s="93"/>
    </row>
    <row r="719" spans="1:8" s="2" customFormat="1">
      <c r="A719" s="399"/>
      <c r="B719" s="93"/>
      <c r="C719" s="93"/>
      <c r="D719" s="93"/>
      <c r="E719" s="94"/>
      <c r="F719" s="93"/>
      <c r="G719" s="93"/>
      <c r="H719" s="93"/>
    </row>
    <row r="720" spans="1:8" s="2" customFormat="1">
      <c r="A720" s="399"/>
      <c r="B720" s="93"/>
      <c r="C720" s="93"/>
      <c r="D720" s="93"/>
      <c r="E720" s="94"/>
      <c r="F720" s="93"/>
      <c r="G720" s="93"/>
      <c r="H720" s="93"/>
    </row>
    <row r="721" spans="1:8" s="2" customFormat="1">
      <c r="A721" s="399"/>
      <c r="B721" s="93"/>
      <c r="C721" s="93"/>
      <c r="D721" s="93"/>
      <c r="E721" s="94"/>
      <c r="F721" s="93"/>
      <c r="G721" s="93"/>
      <c r="H721" s="93"/>
    </row>
    <row r="722" spans="1:8" s="2" customFormat="1">
      <c r="A722" s="399"/>
      <c r="B722" s="93"/>
      <c r="C722" s="93"/>
      <c r="D722" s="93"/>
      <c r="E722" s="94"/>
      <c r="F722" s="93"/>
      <c r="G722" s="93"/>
      <c r="H722" s="93"/>
    </row>
    <row r="723" spans="1:8" s="2" customFormat="1">
      <c r="A723" s="399"/>
      <c r="B723" s="93"/>
      <c r="C723" s="93"/>
      <c r="D723" s="93"/>
      <c r="E723" s="94"/>
      <c r="F723" s="93"/>
      <c r="G723" s="93"/>
      <c r="H723" s="93"/>
    </row>
    <row r="724" spans="1:8" s="2" customFormat="1">
      <c r="A724" s="399"/>
      <c r="B724" s="93"/>
      <c r="C724" s="93"/>
      <c r="D724" s="93"/>
      <c r="E724" s="94"/>
      <c r="F724" s="93"/>
      <c r="G724" s="93"/>
      <c r="H724" s="93"/>
    </row>
    <row r="725" spans="1:8" s="2" customFormat="1">
      <c r="A725" s="399"/>
      <c r="B725" s="93"/>
      <c r="C725" s="93"/>
      <c r="D725" s="93"/>
      <c r="E725" s="94"/>
      <c r="F725" s="93"/>
      <c r="G725" s="93"/>
      <c r="H725" s="93"/>
    </row>
    <row r="726" spans="1:8" s="2" customFormat="1">
      <c r="A726" s="399"/>
      <c r="B726" s="93"/>
      <c r="C726" s="93"/>
      <c r="D726" s="93"/>
      <c r="E726" s="94"/>
      <c r="F726" s="93"/>
      <c r="G726" s="93"/>
      <c r="H726" s="93"/>
    </row>
    <row r="727" spans="1:8" s="2" customFormat="1">
      <c r="A727" s="399"/>
      <c r="B727" s="93"/>
      <c r="C727" s="93"/>
      <c r="D727" s="93"/>
      <c r="E727" s="94"/>
      <c r="F727" s="93"/>
      <c r="G727" s="93"/>
      <c r="H727" s="93"/>
    </row>
    <row r="728" spans="1:8" s="2" customFormat="1">
      <c r="A728" s="399"/>
      <c r="B728" s="93"/>
      <c r="C728" s="93"/>
      <c r="D728" s="93"/>
      <c r="E728" s="94"/>
      <c r="F728" s="93"/>
      <c r="G728" s="93"/>
      <c r="H728" s="93"/>
    </row>
    <row r="729" spans="1:8" s="2" customFormat="1">
      <c r="A729" s="399"/>
      <c r="B729" s="93"/>
      <c r="C729" s="93"/>
      <c r="D729" s="93"/>
      <c r="E729" s="94"/>
      <c r="F729" s="93"/>
      <c r="G729" s="93"/>
      <c r="H729" s="93"/>
    </row>
    <row r="730" spans="1:8" s="2" customFormat="1">
      <c r="A730" s="399"/>
      <c r="B730" s="93"/>
      <c r="C730" s="93"/>
      <c r="D730" s="93"/>
      <c r="E730" s="94"/>
      <c r="F730" s="93"/>
      <c r="G730" s="93"/>
      <c r="H730" s="93"/>
    </row>
    <row r="731" spans="1:8" s="2" customFormat="1">
      <c r="A731" s="399"/>
      <c r="B731" s="93"/>
      <c r="C731" s="93"/>
      <c r="D731" s="93"/>
      <c r="E731" s="94"/>
      <c r="F731" s="93"/>
      <c r="G731" s="93"/>
      <c r="H731" s="93"/>
    </row>
    <row r="732" spans="1:8" s="2" customFormat="1">
      <c r="A732" s="399"/>
      <c r="B732" s="93"/>
      <c r="C732" s="93"/>
      <c r="D732" s="93"/>
      <c r="E732" s="94"/>
      <c r="F732" s="93"/>
      <c r="G732" s="93"/>
      <c r="H732" s="93"/>
    </row>
    <row r="733" spans="1:8" s="2" customFormat="1">
      <c r="A733" s="399"/>
      <c r="B733" s="93"/>
      <c r="C733" s="93"/>
      <c r="D733" s="93"/>
      <c r="E733" s="94"/>
      <c r="F733" s="93"/>
      <c r="G733" s="93"/>
      <c r="H733" s="93"/>
    </row>
    <row r="734" spans="1:8" s="2" customFormat="1">
      <c r="A734" s="399"/>
      <c r="B734" s="93"/>
      <c r="C734" s="93"/>
      <c r="D734" s="93"/>
      <c r="E734" s="94"/>
      <c r="F734" s="93"/>
      <c r="G734" s="93"/>
      <c r="H734" s="93"/>
    </row>
    <row r="735" spans="1:8" s="2" customFormat="1">
      <c r="A735" s="399"/>
      <c r="B735" s="93"/>
      <c r="C735" s="93"/>
      <c r="D735" s="93"/>
      <c r="E735" s="94"/>
      <c r="F735" s="93"/>
      <c r="G735" s="93"/>
      <c r="H735" s="93"/>
    </row>
    <row r="736" spans="1:8" s="2" customFormat="1">
      <c r="A736" s="399"/>
      <c r="B736" s="93"/>
      <c r="C736" s="93"/>
      <c r="D736" s="93"/>
      <c r="E736" s="94"/>
      <c r="F736" s="93"/>
      <c r="G736" s="93"/>
      <c r="H736" s="93"/>
    </row>
    <row r="737" spans="1:8" s="2" customFormat="1">
      <c r="A737" s="399"/>
      <c r="B737" s="93"/>
      <c r="C737" s="93"/>
      <c r="D737" s="93"/>
      <c r="E737" s="94"/>
      <c r="F737" s="93"/>
      <c r="G737" s="93"/>
      <c r="H737" s="93"/>
    </row>
    <row r="738" spans="1:8" s="2" customFormat="1">
      <c r="A738" s="399"/>
      <c r="B738" s="93"/>
      <c r="C738" s="93"/>
      <c r="D738" s="93"/>
      <c r="E738" s="94"/>
      <c r="F738" s="93"/>
      <c r="G738" s="93"/>
      <c r="H738" s="93"/>
    </row>
    <row r="739" spans="1:8" s="2" customFormat="1">
      <c r="A739" s="399"/>
      <c r="B739" s="93"/>
      <c r="C739" s="93"/>
      <c r="D739" s="93"/>
      <c r="E739" s="94"/>
      <c r="F739" s="93"/>
      <c r="G739" s="93"/>
      <c r="H739" s="93"/>
    </row>
    <row r="740" spans="1:8" s="2" customFormat="1">
      <c r="A740" s="399"/>
      <c r="B740" s="93"/>
      <c r="C740" s="93"/>
      <c r="D740" s="93"/>
      <c r="E740" s="94"/>
      <c r="F740" s="93"/>
      <c r="G740" s="93"/>
      <c r="H740" s="93"/>
    </row>
    <row r="741" spans="1:8" s="2" customFormat="1">
      <c r="A741" s="399"/>
      <c r="B741" s="93"/>
      <c r="C741" s="93"/>
      <c r="D741" s="93"/>
      <c r="E741" s="94"/>
      <c r="F741" s="93"/>
      <c r="G741" s="93"/>
      <c r="H741" s="93"/>
    </row>
    <row r="742" spans="1:8" s="2" customFormat="1">
      <c r="A742" s="399"/>
      <c r="B742" s="93"/>
      <c r="C742" s="93"/>
      <c r="D742" s="93"/>
      <c r="E742" s="94"/>
      <c r="F742" s="93"/>
      <c r="G742" s="93"/>
      <c r="H742" s="93"/>
    </row>
    <row r="743" spans="1:8" s="2" customFormat="1">
      <c r="A743" s="399"/>
      <c r="B743" s="93"/>
      <c r="C743" s="93"/>
      <c r="D743" s="93"/>
      <c r="E743" s="94"/>
      <c r="F743" s="93"/>
      <c r="G743" s="93"/>
      <c r="H743" s="93"/>
    </row>
    <row r="744" spans="1:8" s="2" customFormat="1">
      <c r="A744" s="399"/>
      <c r="B744" s="93"/>
      <c r="C744" s="93"/>
      <c r="D744" s="93"/>
      <c r="E744" s="94"/>
      <c r="F744" s="93"/>
      <c r="G744" s="93"/>
      <c r="H744" s="93"/>
    </row>
    <row r="745" spans="1:8" s="2" customFormat="1">
      <c r="A745" s="399"/>
      <c r="B745" s="93"/>
      <c r="C745" s="93"/>
      <c r="D745" s="93"/>
      <c r="E745" s="94"/>
      <c r="F745" s="93"/>
      <c r="G745" s="93"/>
      <c r="H745" s="93"/>
    </row>
    <row r="746" spans="1:8" s="2" customFormat="1">
      <c r="A746" s="399"/>
      <c r="B746" s="93"/>
      <c r="C746" s="93"/>
      <c r="D746" s="93"/>
      <c r="E746" s="94"/>
      <c r="F746" s="93"/>
      <c r="G746" s="93"/>
      <c r="H746" s="93"/>
    </row>
    <row r="747" spans="1:8" s="2" customFormat="1">
      <c r="A747" s="399"/>
      <c r="B747" s="93"/>
      <c r="C747" s="93"/>
      <c r="D747" s="93"/>
      <c r="E747" s="94"/>
      <c r="F747" s="93"/>
      <c r="G747" s="93"/>
      <c r="H747" s="93"/>
    </row>
    <row r="748" spans="1:8" s="2" customFormat="1">
      <c r="A748" s="399"/>
      <c r="B748" s="93"/>
      <c r="C748" s="93"/>
      <c r="D748" s="93"/>
      <c r="E748" s="94"/>
      <c r="F748" s="93"/>
      <c r="G748" s="93"/>
      <c r="H748" s="93"/>
    </row>
    <row r="749" spans="1:8" s="2" customFormat="1">
      <c r="A749" s="399"/>
      <c r="B749" s="93"/>
      <c r="C749" s="93"/>
      <c r="D749" s="93"/>
      <c r="E749" s="94"/>
      <c r="F749" s="93"/>
      <c r="G749" s="93"/>
      <c r="H749" s="93"/>
    </row>
    <row r="750" spans="1:8" s="2" customFormat="1">
      <c r="A750" s="399"/>
      <c r="B750" s="93"/>
      <c r="C750" s="93"/>
      <c r="D750" s="93"/>
      <c r="E750" s="94"/>
      <c r="F750" s="93"/>
      <c r="G750" s="93"/>
      <c r="H750" s="93"/>
    </row>
    <row r="751" spans="1:8" s="2" customFormat="1">
      <c r="A751" s="399"/>
      <c r="B751" s="93"/>
      <c r="C751" s="93"/>
      <c r="D751" s="93"/>
      <c r="E751" s="94"/>
      <c r="F751" s="93"/>
      <c r="G751" s="93"/>
      <c r="H751" s="93"/>
    </row>
    <row r="752" spans="1:8" s="2" customFormat="1">
      <c r="A752" s="399"/>
      <c r="B752" s="93"/>
      <c r="C752" s="93"/>
      <c r="D752" s="93"/>
      <c r="E752" s="94"/>
      <c r="F752" s="93"/>
      <c r="G752" s="93"/>
      <c r="H752" s="93"/>
    </row>
    <row r="753" spans="1:8" s="2" customFormat="1">
      <c r="A753" s="399"/>
      <c r="B753" s="93"/>
      <c r="C753" s="93"/>
      <c r="D753" s="93"/>
      <c r="E753" s="94"/>
      <c r="F753" s="93"/>
      <c r="G753" s="93"/>
      <c r="H753" s="93"/>
    </row>
    <row r="754" spans="1:8" s="2" customFormat="1">
      <c r="A754" s="399"/>
      <c r="B754" s="93"/>
      <c r="C754" s="93"/>
      <c r="D754" s="93"/>
      <c r="E754" s="94"/>
      <c r="F754" s="93"/>
      <c r="G754" s="93"/>
      <c r="H754" s="93"/>
    </row>
    <row r="755" spans="1:8" s="2" customFormat="1">
      <c r="A755" s="399"/>
      <c r="B755" s="93"/>
      <c r="C755" s="93"/>
      <c r="D755" s="93"/>
      <c r="E755" s="94"/>
      <c r="F755" s="93"/>
      <c r="G755" s="93"/>
      <c r="H755" s="93"/>
    </row>
    <row r="756" spans="1:8" s="2" customFormat="1">
      <c r="A756" s="399"/>
      <c r="B756" s="93"/>
      <c r="C756" s="93"/>
      <c r="D756" s="93"/>
      <c r="E756" s="94"/>
      <c r="F756" s="93"/>
      <c r="G756" s="93"/>
      <c r="H756" s="93"/>
    </row>
    <row r="757" spans="1:8" s="2" customFormat="1">
      <c r="A757" s="399"/>
      <c r="B757" s="93"/>
      <c r="C757" s="93"/>
      <c r="D757" s="93"/>
      <c r="E757" s="94"/>
      <c r="F757" s="93"/>
      <c r="G757" s="93"/>
      <c r="H757" s="93"/>
    </row>
    <row r="758" spans="1:8" s="2" customFormat="1">
      <c r="A758" s="399"/>
      <c r="B758" s="93"/>
      <c r="C758" s="93"/>
      <c r="D758" s="93"/>
      <c r="E758" s="94"/>
      <c r="F758" s="93"/>
      <c r="G758" s="93"/>
      <c r="H758" s="93"/>
    </row>
    <row r="759" spans="1:8" s="2" customFormat="1">
      <c r="A759" s="399"/>
      <c r="B759" s="93"/>
      <c r="C759" s="93"/>
      <c r="D759" s="93"/>
      <c r="E759" s="94"/>
      <c r="F759" s="93"/>
      <c r="G759" s="93"/>
      <c r="H759" s="93"/>
    </row>
    <row r="760" spans="1:8" s="2" customFormat="1">
      <c r="A760" s="399"/>
      <c r="B760" s="93"/>
      <c r="C760" s="93"/>
      <c r="D760" s="93"/>
      <c r="E760" s="94"/>
      <c r="F760" s="93"/>
      <c r="G760" s="93"/>
      <c r="H760" s="93"/>
    </row>
    <row r="761" spans="1:8" s="2" customFormat="1">
      <c r="A761" s="399"/>
      <c r="B761" s="93"/>
      <c r="C761" s="93"/>
      <c r="D761" s="93"/>
      <c r="E761" s="94"/>
      <c r="F761" s="93"/>
      <c r="G761" s="93"/>
      <c r="H761" s="93"/>
    </row>
    <row r="762" spans="1:8" s="2" customFormat="1">
      <c r="A762" s="399"/>
      <c r="B762" s="93"/>
      <c r="C762" s="93"/>
      <c r="D762" s="93"/>
      <c r="E762" s="94"/>
      <c r="F762" s="93"/>
      <c r="G762" s="93"/>
      <c r="H762" s="93"/>
    </row>
    <row r="763" spans="1:8" s="2" customFormat="1">
      <c r="A763" s="399"/>
      <c r="B763" s="93"/>
      <c r="C763" s="93"/>
      <c r="D763" s="93"/>
      <c r="E763" s="94"/>
      <c r="F763" s="93"/>
      <c r="G763" s="93"/>
      <c r="H763" s="93"/>
    </row>
    <row r="764" spans="1:8" s="2" customFormat="1">
      <c r="A764" s="399"/>
      <c r="B764" s="93"/>
      <c r="C764" s="93"/>
      <c r="D764" s="93"/>
      <c r="E764" s="94"/>
      <c r="F764" s="93"/>
      <c r="G764" s="93"/>
      <c r="H764" s="93"/>
    </row>
    <row r="765" spans="1:8" s="2" customFormat="1">
      <c r="A765" s="399"/>
      <c r="B765" s="93"/>
      <c r="C765" s="93"/>
      <c r="D765" s="93"/>
      <c r="E765" s="94"/>
      <c r="F765" s="93"/>
      <c r="G765" s="93"/>
      <c r="H765" s="93"/>
    </row>
    <row r="766" spans="1:8" s="2" customFormat="1">
      <c r="A766" s="399"/>
      <c r="B766" s="93"/>
      <c r="C766" s="93"/>
      <c r="D766" s="93"/>
      <c r="E766" s="94"/>
      <c r="F766" s="93"/>
      <c r="G766" s="93"/>
      <c r="H766" s="93"/>
    </row>
    <row r="767" spans="1:8" s="2" customFormat="1">
      <c r="A767" s="399"/>
      <c r="B767" s="93"/>
      <c r="C767" s="93"/>
      <c r="D767" s="93"/>
      <c r="E767" s="94"/>
      <c r="F767" s="93"/>
      <c r="G767" s="93"/>
      <c r="H767" s="93"/>
    </row>
    <row r="768" spans="1:8" s="2" customFormat="1">
      <c r="A768" s="399"/>
      <c r="B768" s="93"/>
      <c r="C768" s="93"/>
      <c r="D768" s="93"/>
      <c r="E768" s="94"/>
      <c r="F768" s="93"/>
      <c r="G768" s="93"/>
      <c r="H768" s="93"/>
    </row>
    <row r="769" spans="1:8" s="2" customFormat="1">
      <c r="A769" s="399"/>
      <c r="B769" s="93"/>
      <c r="C769" s="93"/>
      <c r="D769" s="93"/>
      <c r="E769" s="94"/>
      <c r="F769" s="93"/>
      <c r="G769" s="93"/>
      <c r="H769" s="93"/>
    </row>
    <row r="770" spans="1:8" s="2" customFormat="1">
      <c r="A770" s="399"/>
      <c r="B770" s="93"/>
      <c r="C770" s="93"/>
      <c r="D770" s="93"/>
      <c r="E770" s="94"/>
      <c r="F770" s="93"/>
      <c r="G770" s="93"/>
      <c r="H770" s="93"/>
    </row>
    <row r="771" spans="1:8" s="2" customFormat="1">
      <c r="A771" s="399"/>
      <c r="B771" s="93"/>
      <c r="C771" s="93"/>
      <c r="D771" s="93"/>
      <c r="E771" s="94"/>
      <c r="F771" s="93"/>
      <c r="G771" s="93"/>
      <c r="H771" s="93"/>
    </row>
    <row r="772" spans="1:8" s="2" customFormat="1">
      <c r="A772" s="399"/>
      <c r="B772" s="93"/>
      <c r="C772" s="93"/>
      <c r="D772" s="93"/>
      <c r="E772" s="94"/>
      <c r="F772" s="93"/>
      <c r="G772" s="93"/>
      <c r="H772" s="93"/>
    </row>
    <row r="773" spans="1:8" s="2" customFormat="1">
      <c r="A773" s="399"/>
      <c r="B773" s="93"/>
      <c r="C773" s="93"/>
      <c r="D773" s="93"/>
      <c r="E773" s="94"/>
      <c r="F773" s="93"/>
      <c r="G773" s="93"/>
      <c r="H773" s="93"/>
    </row>
    <row r="774" spans="1:8" s="2" customFormat="1">
      <c r="A774" s="399"/>
      <c r="B774" s="93"/>
      <c r="C774" s="93"/>
      <c r="D774" s="93"/>
      <c r="E774" s="94"/>
      <c r="F774" s="93"/>
      <c r="G774" s="93"/>
      <c r="H774" s="93"/>
    </row>
    <row r="775" spans="1:8" s="2" customFormat="1">
      <c r="A775" s="399"/>
      <c r="B775" s="93"/>
      <c r="C775" s="93"/>
      <c r="D775" s="93"/>
      <c r="E775" s="94"/>
      <c r="F775" s="93"/>
      <c r="G775" s="93"/>
      <c r="H775" s="93"/>
    </row>
    <row r="776" spans="1:8" s="2" customFormat="1">
      <c r="A776" s="399"/>
      <c r="B776" s="93"/>
      <c r="C776" s="93"/>
      <c r="D776" s="93"/>
      <c r="E776" s="94"/>
      <c r="F776" s="93"/>
      <c r="G776" s="93"/>
      <c r="H776" s="93"/>
    </row>
    <row r="777" spans="1:8" s="2" customFormat="1">
      <c r="A777" s="399"/>
      <c r="B777" s="93"/>
      <c r="C777" s="93"/>
      <c r="D777" s="93"/>
      <c r="E777" s="94"/>
      <c r="F777" s="93"/>
      <c r="G777" s="93"/>
      <c r="H777" s="93"/>
    </row>
    <row r="778" spans="1:8" s="2" customFormat="1">
      <c r="A778" s="399"/>
      <c r="B778" s="93"/>
      <c r="C778" s="93"/>
      <c r="D778" s="93"/>
      <c r="E778" s="94"/>
      <c r="F778" s="93"/>
      <c r="G778" s="93"/>
      <c r="H778" s="93"/>
    </row>
    <row r="779" spans="1:8" s="2" customFormat="1">
      <c r="A779" s="399"/>
      <c r="B779" s="93"/>
      <c r="C779" s="93"/>
      <c r="D779" s="93"/>
      <c r="E779" s="94"/>
      <c r="F779" s="93"/>
      <c r="G779" s="93"/>
      <c r="H779" s="93"/>
    </row>
    <row r="780" spans="1:8" s="2" customFormat="1">
      <c r="A780" s="399"/>
      <c r="B780" s="93"/>
      <c r="C780" s="93"/>
      <c r="D780" s="93"/>
      <c r="E780" s="94"/>
      <c r="F780" s="93"/>
      <c r="G780" s="93"/>
      <c r="H780" s="93"/>
    </row>
    <row r="781" spans="1:8" s="2" customFormat="1">
      <c r="A781" s="399"/>
      <c r="B781" s="93"/>
      <c r="C781" s="93"/>
      <c r="D781" s="93"/>
      <c r="E781" s="94"/>
      <c r="F781" s="93"/>
      <c r="G781" s="93"/>
      <c r="H781" s="93"/>
    </row>
    <row r="782" spans="1:8" s="2" customFormat="1">
      <c r="A782" s="399"/>
      <c r="B782" s="93"/>
      <c r="C782" s="93"/>
      <c r="D782" s="93"/>
      <c r="E782" s="94"/>
      <c r="F782" s="93"/>
      <c r="G782" s="93"/>
      <c r="H782" s="93"/>
    </row>
    <row r="783" spans="1:8" s="2" customFormat="1">
      <c r="A783" s="399"/>
      <c r="B783" s="93"/>
      <c r="C783" s="93"/>
      <c r="D783" s="93"/>
      <c r="E783" s="94"/>
      <c r="F783" s="93"/>
      <c r="G783" s="93"/>
      <c r="H783" s="93"/>
    </row>
    <row r="784" spans="1:8" s="2" customFormat="1">
      <c r="A784" s="399"/>
      <c r="B784" s="93"/>
      <c r="C784" s="93"/>
      <c r="D784" s="93"/>
      <c r="E784" s="94"/>
      <c r="F784" s="93"/>
      <c r="G784" s="93"/>
      <c r="H784" s="93"/>
    </row>
    <row r="785" spans="1:8" s="2" customFormat="1">
      <c r="A785" s="399"/>
      <c r="B785" s="93"/>
      <c r="C785" s="93"/>
      <c r="D785" s="93"/>
      <c r="E785" s="94"/>
      <c r="F785" s="93"/>
      <c r="G785" s="93"/>
      <c r="H785" s="93"/>
    </row>
    <row r="786" spans="1:8" s="2" customFormat="1">
      <c r="A786" s="399"/>
      <c r="B786" s="93"/>
      <c r="C786" s="93"/>
      <c r="D786" s="93"/>
      <c r="E786" s="94"/>
      <c r="F786" s="93"/>
      <c r="G786" s="93"/>
      <c r="H786" s="93"/>
    </row>
    <row r="787" spans="1:8" s="2" customFormat="1">
      <c r="A787" s="399"/>
      <c r="B787" s="93"/>
      <c r="C787" s="93"/>
      <c r="D787" s="93"/>
      <c r="E787" s="94"/>
      <c r="F787" s="93"/>
      <c r="G787" s="93"/>
      <c r="H787" s="93"/>
    </row>
    <row r="788" spans="1:8" s="2" customFormat="1">
      <c r="A788" s="399"/>
      <c r="B788" s="93"/>
      <c r="C788" s="93"/>
      <c r="D788" s="93"/>
      <c r="E788" s="94"/>
      <c r="F788" s="93"/>
      <c r="G788" s="93"/>
      <c r="H788" s="93"/>
    </row>
    <row r="789" spans="1:8" s="2" customFormat="1">
      <c r="A789" s="399"/>
      <c r="B789" s="93"/>
      <c r="C789" s="93"/>
      <c r="D789" s="93"/>
      <c r="E789" s="94"/>
      <c r="F789" s="93"/>
      <c r="G789" s="93"/>
      <c r="H789" s="93"/>
    </row>
    <row r="790" spans="1:8" s="2" customFormat="1">
      <c r="A790" s="399"/>
      <c r="B790" s="93"/>
      <c r="C790" s="93"/>
      <c r="D790" s="93"/>
      <c r="E790" s="94"/>
      <c r="F790" s="93"/>
      <c r="G790" s="93"/>
      <c r="H790" s="93"/>
    </row>
    <row r="791" spans="1:8" s="2" customFormat="1">
      <c r="A791" s="399"/>
      <c r="B791" s="93"/>
      <c r="C791" s="93"/>
      <c r="D791" s="93"/>
      <c r="E791" s="94"/>
      <c r="F791" s="93"/>
      <c r="G791" s="93"/>
      <c r="H791" s="93"/>
    </row>
    <row r="792" spans="1:8" s="2" customFormat="1">
      <c r="A792" s="399"/>
      <c r="B792" s="93"/>
      <c r="C792" s="93"/>
      <c r="D792" s="93"/>
      <c r="E792" s="94"/>
      <c r="F792" s="93"/>
      <c r="G792" s="93"/>
      <c r="H792" s="93"/>
    </row>
    <row r="793" spans="1:8" s="2" customFormat="1">
      <c r="A793" s="399"/>
      <c r="B793" s="93"/>
      <c r="C793" s="93"/>
      <c r="D793" s="93"/>
      <c r="E793" s="94"/>
      <c r="F793" s="93"/>
      <c r="G793" s="93"/>
      <c r="H793" s="93"/>
    </row>
    <row r="794" spans="1:8" s="2" customFormat="1">
      <c r="A794" s="399"/>
      <c r="B794" s="93"/>
      <c r="C794" s="93"/>
      <c r="D794" s="93"/>
      <c r="E794" s="94"/>
      <c r="F794" s="93"/>
      <c r="G794" s="93"/>
      <c r="H794" s="93"/>
    </row>
    <row r="795" spans="1:8" s="2" customFormat="1">
      <c r="A795" s="399"/>
      <c r="B795" s="93"/>
      <c r="C795" s="93"/>
      <c r="D795" s="93"/>
      <c r="E795" s="94"/>
      <c r="F795" s="93"/>
      <c r="G795" s="93"/>
      <c r="H795" s="93"/>
    </row>
    <row r="796" spans="1:8" s="2" customFormat="1">
      <c r="A796" s="399"/>
      <c r="B796" s="93"/>
      <c r="C796" s="93"/>
      <c r="D796" s="93"/>
      <c r="E796" s="94"/>
      <c r="F796" s="93"/>
      <c r="G796" s="93"/>
      <c r="H796" s="93"/>
    </row>
    <row r="797" spans="1:8" s="2" customFormat="1">
      <c r="A797" s="399"/>
      <c r="B797" s="93"/>
      <c r="C797" s="93"/>
      <c r="D797" s="93"/>
      <c r="E797" s="94"/>
      <c r="F797" s="93"/>
      <c r="G797" s="93"/>
      <c r="H797" s="93"/>
    </row>
    <row r="798" spans="1:8" s="2" customFormat="1">
      <c r="A798" s="399"/>
      <c r="B798" s="93"/>
      <c r="C798" s="93"/>
      <c r="D798" s="93"/>
      <c r="E798" s="94"/>
      <c r="F798" s="93"/>
      <c r="G798" s="93"/>
      <c r="H798" s="93"/>
    </row>
    <row r="799" spans="1:8" s="2" customFormat="1">
      <c r="A799" s="399"/>
      <c r="B799" s="93"/>
      <c r="C799" s="93"/>
      <c r="D799" s="93"/>
      <c r="E799" s="94"/>
      <c r="F799" s="93"/>
      <c r="G799" s="93"/>
      <c r="H799" s="93"/>
    </row>
    <row r="800" spans="1:8" s="2" customFormat="1">
      <c r="A800" s="399"/>
      <c r="B800" s="93"/>
      <c r="C800" s="93"/>
      <c r="D800" s="93"/>
      <c r="E800" s="94"/>
      <c r="F800" s="93"/>
      <c r="G800" s="93"/>
      <c r="H800" s="93"/>
    </row>
    <row r="801" spans="1:8" s="2" customFormat="1">
      <c r="A801" s="399"/>
      <c r="B801" s="93"/>
      <c r="C801" s="93"/>
      <c r="D801" s="93"/>
      <c r="E801" s="94"/>
      <c r="F801" s="93"/>
      <c r="G801" s="93"/>
      <c r="H801" s="93"/>
    </row>
    <row r="802" spans="1:8" s="2" customFormat="1">
      <c r="A802" s="399"/>
      <c r="B802" s="93"/>
      <c r="C802" s="93"/>
      <c r="D802" s="93"/>
      <c r="E802" s="94"/>
      <c r="F802" s="93"/>
      <c r="G802" s="93"/>
      <c r="H802" s="93"/>
    </row>
    <row r="803" spans="1:8" s="2" customFormat="1">
      <c r="A803" s="399"/>
      <c r="B803" s="93"/>
      <c r="C803" s="93"/>
      <c r="D803" s="93"/>
      <c r="E803" s="94"/>
      <c r="F803" s="93"/>
      <c r="G803" s="93"/>
      <c r="H803" s="93"/>
    </row>
    <row r="804" spans="1:8" s="2" customFormat="1">
      <c r="A804" s="399"/>
      <c r="B804" s="93"/>
      <c r="C804" s="93"/>
      <c r="D804" s="93"/>
      <c r="E804" s="94"/>
      <c r="F804" s="93"/>
      <c r="G804" s="93"/>
      <c r="H804" s="93"/>
    </row>
    <row r="805" spans="1:8" s="2" customFormat="1">
      <c r="A805" s="399"/>
      <c r="B805" s="93"/>
      <c r="C805" s="93"/>
      <c r="D805" s="93"/>
      <c r="E805" s="94"/>
      <c r="F805" s="93"/>
      <c r="G805" s="93"/>
      <c r="H805" s="93"/>
    </row>
    <row r="806" spans="1:8" s="2" customFormat="1">
      <c r="A806" s="399"/>
      <c r="B806" s="93"/>
      <c r="C806" s="93"/>
      <c r="D806" s="93"/>
      <c r="E806" s="94"/>
      <c r="F806" s="93"/>
      <c r="G806" s="93"/>
      <c r="H806" s="93"/>
    </row>
    <row r="807" spans="1:8" s="2" customFormat="1">
      <c r="A807" s="399"/>
      <c r="B807" s="93"/>
      <c r="C807" s="93"/>
      <c r="D807" s="93"/>
      <c r="E807" s="94"/>
      <c r="F807" s="93"/>
      <c r="G807" s="93"/>
      <c r="H807" s="93"/>
    </row>
    <row r="808" spans="1:8" s="2" customFormat="1">
      <c r="A808" s="399"/>
      <c r="B808" s="93"/>
      <c r="C808" s="93"/>
      <c r="D808" s="93"/>
      <c r="E808" s="94"/>
      <c r="F808" s="93"/>
      <c r="G808" s="93"/>
      <c r="H808" s="93"/>
    </row>
    <row r="809" spans="1:8" s="2" customFormat="1">
      <c r="A809" s="399"/>
      <c r="B809" s="93"/>
      <c r="C809" s="93"/>
      <c r="D809" s="93"/>
      <c r="E809" s="94"/>
      <c r="F809" s="93"/>
      <c r="G809" s="93"/>
      <c r="H809" s="93"/>
    </row>
    <row r="810" spans="1:8" s="2" customFormat="1">
      <c r="A810" s="399"/>
      <c r="B810" s="93"/>
      <c r="C810" s="93"/>
      <c r="D810" s="93"/>
      <c r="E810" s="94"/>
      <c r="F810" s="93"/>
      <c r="G810" s="93"/>
      <c r="H810" s="93"/>
    </row>
    <row r="811" spans="1:8" s="2" customFormat="1">
      <c r="A811" s="399"/>
      <c r="B811" s="93"/>
      <c r="C811" s="93"/>
      <c r="D811" s="93"/>
      <c r="E811" s="94"/>
      <c r="F811" s="93"/>
      <c r="G811" s="93"/>
      <c r="H811" s="93"/>
    </row>
    <row r="812" spans="1:8" s="2" customFormat="1">
      <c r="A812" s="399"/>
      <c r="B812" s="93"/>
      <c r="C812" s="93"/>
      <c r="D812" s="93"/>
      <c r="E812" s="94"/>
      <c r="F812" s="93"/>
      <c r="G812" s="93"/>
      <c r="H812" s="93"/>
    </row>
    <row r="813" spans="1:8" s="2" customFormat="1">
      <c r="A813" s="399"/>
      <c r="B813" s="93"/>
      <c r="C813" s="93"/>
      <c r="D813" s="93"/>
      <c r="E813" s="94"/>
      <c r="F813" s="93"/>
      <c r="G813" s="93"/>
      <c r="H813" s="93"/>
    </row>
    <row r="814" spans="1:8" s="2" customFormat="1">
      <c r="A814" s="399"/>
      <c r="B814" s="93"/>
      <c r="C814" s="93"/>
      <c r="D814" s="93"/>
      <c r="E814" s="94"/>
      <c r="F814" s="93"/>
      <c r="G814" s="93"/>
      <c r="H814" s="93"/>
    </row>
    <row r="815" spans="1:8" s="2" customFormat="1">
      <c r="A815" s="399"/>
      <c r="B815" s="93"/>
      <c r="C815" s="93"/>
      <c r="D815" s="93"/>
      <c r="E815" s="94"/>
      <c r="F815" s="93"/>
      <c r="G815" s="93"/>
      <c r="H815" s="93"/>
    </row>
    <row r="816" spans="1:8" s="2" customFormat="1">
      <c r="A816" s="399"/>
      <c r="B816" s="93"/>
      <c r="C816" s="93"/>
      <c r="D816" s="93"/>
      <c r="E816" s="94"/>
      <c r="F816" s="93"/>
      <c r="G816" s="93"/>
      <c r="H816" s="93"/>
    </row>
    <row r="817" spans="1:8" s="2" customFormat="1">
      <c r="A817" s="399"/>
      <c r="B817" s="93"/>
      <c r="C817" s="93"/>
      <c r="D817" s="93"/>
      <c r="E817" s="94"/>
      <c r="F817" s="93"/>
      <c r="G817" s="93"/>
      <c r="H817" s="93"/>
    </row>
    <row r="818" spans="1:8" s="2" customFormat="1">
      <c r="A818" s="399"/>
      <c r="B818" s="93"/>
      <c r="C818" s="93"/>
      <c r="D818" s="93"/>
      <c r="E818" s="94"/>
      <c r="F818" s="93"/>
      <c r="G818" s="93"/>
      <c r="H818" s="93"/>
    </row>
    <row r="819" spans="1:8" s="2" customFormat="1">
      <c r="A819" s="399"/>
      <c r="B819" s="93"/>
      <c r="C819" s="93"/>
      <c r="D819" s="93"/>
      <c r="E819" s="94"/>
      <c r="F819" s="93"/>
      <c r="G819" s="93"/>
      <c r="H819" s="93"/>
    </row>
    <row r="820" spans="1:8" s="2" customFormat="1">
      <c r="A820" s="399"/>
      <c r="B820" s="93"/>
      <c r="C820" s="93"/>
      <c r="D820" s="93"/>
      <c r="E820" s="94"/>
      <c r="F820" s="93"/>
      <c r="G820" s="93"/>
      <c r="H820" s="93"/>
    </row>
    <row r="821" spans="1:8" s="2" customFormat="1">
      <c r="A821" s="399"/>
      <c r="B821" s="93"/>
      <c r="C821" s="93"/>
      <c r="D821" s="93"/>
      <c r="E821" s="94"/>
      <c r="F821" s="93"/>
      <c r="G821" s="93"/>
      <c r="H821" s="93"/>
    </row>
    <row r="822" spans="1:8" s="2" customFormat="1">
      <c r="A822" s="399"/>
      <c r="B822" s="93"/>
      <c r="C822" s="93"/>
      <c r="D822" s="93"/>
      <c r="E822" s="94"/>
      <c r="F822" s="93"/>
      <c r="G822" s="93"/>
      <c r="H822" s="93"/>
    </row>
    <row r="823" spans="1:8" s="2" customFormat="1">
      <c r="A823" s="399"/>
      <c r="B823" s="93"/>
      <c r="C823" s="93"/>
      <c r="D823" s="93"/>
      <c r="E823" s="94"/>
      <c r="F823" s="93"/>
      <c r="G823" s="93"/>
      <c r="H823" s="93"/>
    </row>
    <row r="824" spans="1:8" s="2" customFormat="1">
      <c r="A824" s="399"/>
      <c r="B824" s="93"/>
      <c r="C824" s="93"/>
      <c r="D824" s="93"/>
      <c r="E824" s="94"/>
      <c r="F824" s="93"/>
      <c r="G824" s="93"/>
      <c r="H824" s="93"/>
    </row>
    <row r="825" spans="1:8" s="2" customFormat="1">
      <c r="A825" s="399"/>
      <c r="B825" s="93"/>
      <c r="C825" s="93"/>
      <c r="D825" s="93"/>
      <c r="E825" s="94"/>
      <c r="F825" s="93"/>
      <c r="G825" s="93"/>
      <c r="H825" s="93"/>
    </row>
    <row r="826" spans="1:8" s="2" customFormat="1">
      <c r="A826" s="399"/>
      <c r="B826" s="93"/>
      <c r="C826" s="93"/>
      <c r="D826" s="93"/>
      <c r="E826" s="94"/>
      <c r="F826" s="93"/>
      <c r="G826" s="93"/>
      <c r="H826" s="93"/>
    </row>
    <row r="827" spans="1:8" s="2" customFormat="1">
      <c r="A827" s="399"/>
      <c r="B827" s="93"/>
      <c r="C827" s="93"/>
      <c r="D827" s="93"/>
      <c r="E827" s="94"/>
      <c r="F827" s="93"/>
      <c r="G827" s="93"/>
      <c r="H827" s="93"/>
    </row>
    <row r="828" spans="1:8" s="2" customFormat="1">
      <c r="A828" s="399"/>
      <c r="B828" s="93"/>
      <c r="C828" s="93"/>
      <c r="D828" s="93"/>
      <c r="E828" s="94"/>
      <c r="F828" s="93"/>
      <c r="G828" s="93"/>
      <c r="H828" s="93"/>
    </row>
    <row r="829" spans="1:8" s="2" customFormat="1">
      <c r="A829" s="399"/>
      <c r="B829" s="93"/>
      <c r="C829" s="93"/>
      <c r="D829" s="93"/>
      <c r="E829" s="94"/>
      <c r="F829" s="93"/>
      <c r="G829" s="93"/>
      <c r="H829" s="93"/>
    </row>
    <row r="830" spans="1:8" s="2" customFormat="1">
      <c r="A830" s="399"/>
      <c r="B830" s="93"/>
      <c r="C830" s="93"/>
      <c r="D830" s="93"/>
      <c r="E830" s="94"/>
      <c r="F830" s="93"/>
      <c r="G830" s="93"/>
      <c r="H830" s="93"/>
    </row>
    <row r="831" spans="1:8" s="2" customFormat="1">
      <c r="A831" s="399"/>
      <c r="B831" s="93"/>
      <c r="C831" s="93"/>
      <c r="D831" s="93"/>
      <c r="E831" s="94"/>
      <c r="F831" s="93"/>
      <c r="G831" s="93"/>
      <c r="H831" s="93"/>
    </row>
    <row r="832" spans="1:8" s="2" customFormat="1">
      <c r="A832" s="399"/>
      <c r="B832" s="93"/>
      <c r="C832" s="93"/>
      <c r="D832" s="93"/>
      <c r="E832" s="94"/>
      <c r="F832" s="93"/>
      <c r="G832" s="93"/>
      <c r="H832" s="93"/>
    </row>
    <row r="833" spans="1:8" s="2" customFormat="1">
      <c r="A833" s="399"/>
      <c r="B833" s="93"/>
      <c r="C833" s="93"/>
      <c r="D833" s="93"/>
      <c r="E833" s="94"/>
      <c r="F833" s="93"/>
      <c r="G833" s="93"/>
      <c r="H833" s="93"/>
    </row>
    <row r="834" spans="1:8" s="2" customFormat="1">
      <c r="A834" s="399"/>
      <c r="B834" s="93"/>
      <c r="C834" s="93"/>
      <c r="D834" s="93"/>
      <c r="E834" s="94"/>
      <c r="F834" s="93"/>
      <c r="G834" s="93"/>
      <c r="H834" s="93"/>
    </row>
    <row r="835" spans="1:8" s="2" customFormat="1">
      <c r="A835" s="399"/>
      <c r="B835" s="93"/>
      <c r="C835" s="93"/>
      <c r="D835" s="93"/>
      <c r="E835" s="94"/>
      <c r="F835" s="93"/>
      <c r="G835" s="93"/>
      <c r="H835" s="93"/>
    </row>
    <row r="836" spans="1:8" s="2" customFormat="1">
      <c r="A836" s="399"/>
      <c r="B836" s="93"/>
      <c r="C836" s="93"/>
      <c r="D836" s="93"/>
      <c r="E836" s="94"/>
      <c r="F836" s="93"/>
      <c r="G836" s="93"/>
      <c r="H836" s="93"/>
    </row>
    <row r="837" spans="1:8" s="2" customFormat="1">
      <c r="A837" s="399"/>
      <c r="B837" s="93"/>
      <c r="C837" s="93"/>
      <c r="D837" s="93"/>
      <c r="E837" s="94"/>
      <c r="F837" s="93"/>
      <c r="G837" s="93"/>
      <c r="H837" s="93"/>
    </row>
    <row r="838" spans="1:8" s="2" customFormat="1">
      <c r="A838" s="399"/>
      <c r="B838" s="93"/>
      <c r="C838" s="93"/>
      <c r="D838" s="93"/>
      <c r="E838" s="94"/>
      <c r="F838" s="93"/>
      <c r="G838" s="93"/>
      <c r="H838" s="93"/>
    </row>
    <row r="839" spans="1:8" s="2" customFormat="1">
      <c r="A839" s="399"/>
      <c r="B839" s="93"/>
      <c r="C839" s="93"/>
      <c r="D839" s="93"/>
      <c r="E839" s="94"/>
      <c r="F839" s="93"/>
      <c r="G839" s="93"/>
      <c r="H839" s="93"/>
    </row>
    <row r="840" spans="1:8">
      <c r="A840" s="399"/>
      <c r="B840" s="93"/>
      <c r="C840" s="93"/>
      <c r="D840" s="93"/>
      <c r="E840" s="94"/>
      <c r="F840" s="93"/>
      <c r="G840" s="93"/>
      <c r="H840" s="93"/>
    </row>
  </sheetData>
  <mergeCells count="57">
    <mergeCell ref="C18:H18"/>
    <mergeCell ref="C19:H19"/>
    <mergeCell ref="A84:H84"/>
    <mergeCell ref="G79:G83"/>
    <mergeCell ref="A79:A83"/>
    <mergeCell ref="D79:D83"/>
    <mergeCell ref="E79:E83"/>
    <mergeCell ref="H79:H83"/>
    <mergeCell ref="A78:H78"/>
    <mergeCell ref="H33:H43"/>
    <mergeCell ref="E33:E43"/>
    <mergeCell ref="H66:H76"/>
    <mergeCell ref="F79:F83"/>
    <mergeCell ref="E24:E31"/>
    <mergeCell ref="E45:E53"/>
    <mergeCell ref="E55:E64"/>
    <mergeCell ref="A2:H2"/>
    <mergeCell ref="A3:H3"/>
    <mergeCell ref="C4:H4"/>
    <mergeCell ref="C6:H6"/>
    <mergeCell ref="H55:H64"/>
    <mergeCell ref="A23:H23"/>
    <mergeCell ref="A6:A8"/>
    <mergeCell ref="A10:A13"/>
    <mergeCell ref="A45:A53"/>
    <mergeCell ref="A55:A64"/>
    <mergeCell ref="C12:H12"/>
    <mergeCell ref="C13:H13"/>
    <mergeCell ref="A15:A20"/>
    <mergeCell ref="C7:H7"/>
    <mergeCell ref="C8:H8"/>
    <mergeCell ref="C10:H10"/>
    <mergeCell ref="C11:H11"/>
    <mergeCell ref="A66:A77"/>
    <mergeCell ref="A24:A31"/>
    <mergeCell ref="H24:H28"/>
    <mergeCell ref="G33:G43"/>
    <mergeCell ref="G45:G53"/>
    <mergeCell ref="G55:G64"/>
    <mergeCell ref="H45:H53"/>
    <mergeCell ref="A32:H32"/>
    <mergeCell ref="A33:A43"/>
    <mergeCell ref="G24:G31"/>
    <mergeCell ref="G66:G77"/>
    <mergeCell ref="C20:H20"/>
    <mergeCell ref="C15:H15"/>
    <mergeCell ref="C16:H16"/>
    <mergeCell ref="C17:H17"/>
    <mergeCell ref="E66:E77"/>
    <mergeCell ref="A44:H44"/>
    <mergeCell ref="A54:H54"/>
    <mergeCell ref="A65:H65"/>
    <mergeCell ref="F24:F31"/>
    <mergeCell ref="F33:F43"/>
    <mergeCell ref="F45:F53"/>
    <mergeCell ref="F55:F64"/>
    <mergeCell ref="F66:F77"/>
  </mergeCells>
  <conditionalFormatting sqref="E24">
    <cfRule type="containsText" dxfId="3073" priority="25" operator="containsText" text="T">
      <formula>NOT(ISERROR(SEARCH("T",E24)))</formula>
    </cfRule>
    <cfRule type="containsText" dxfId="3072" priority="26" operator="containsText" text="P">
      <formula>NOT(ISERROR(SEARCH("P",E24)))</formula>
    </cfRule>
    <cfRule type="containsText" dxfId="3071" priority="27" operator="containsText" text="B">
      <formula>NOT(ISERROR(SEARCH("B",E24)))</formula>
    </cfRule>
    <cfRule type="containsText" dxfId="3070" priority="28" operator="containsText" text="F">
      <formula>NOT(ISERROR(SEARCH("F",E24)))</formula>
    </cfRule>
    <cfRule type="containsText" dxfId="3069" priority="29" operator="containsText" text="N">
      <formula>NOT(ISERROR(SEARCH("N",E24)))</formula>
    </cfRule>
    <cfRule type="containsText" dxfId="3068" priority="30" operator="containsText" text="R">
      <formula>NOT(ISERROR(SEARCH("R",E24)))</formula>
    </cfRule>
  </conditionalFormatting>
  <conditionalFormatting sqref="E33">
    <cfRule type="containsText" dxfId="3067" priority="23" operator="containsText" text="N">
      <formula>NOT(ISERROR(SEARCH("N",E33)))</formula>
    </cfRule>
    <cfRule type="containsText" dxfId="3066" priority="22" operator="containsText" text="F">
      <formula>NOT(ISERROR(SEARCH("F",E33)))</formula>
    </cfRule>
    <cfRule type="containsText" dxfId="3065" priority="21" operator="containsText" text="B">
      <formula>NOT(ISERROR(SEARCH("B",E33)))</formula>
    </cfRule>
    <cfRule type="containsText" dxfId="3064" priority="20" operator="containsText" text="P">
      <formula>NOT(ISERROR(SEARCH("P",E33)))</formula>
    </cfRule>
    <cfRule type="containsText" dxfId="3063" priority="19" operator="containsText" text="T">
      <formula>NOT(ISERROR(SEARCH("T",E33)))</formula>
    </cfRule>
    <cfRule type="containsText" dxfId="3062" priority="24" operator="containsText" text="R">
      <formula>NOT(ISERROR(SEARCH("R",E33)))</formula>
    </cfRule>
  </conditionalFormatting>
  <conditionalFormatting sqref="E45">
    <cfRule type="containsText" dxfId="3061" priority="18" operator="containsText" text="R">
      <formula>NOT(ISERROR(SEARCH("R",E45)))</formula>
    </cfRule>
    <cfRule type="containsText" dxfId="3060" priority="13" operator="containsText" text="T">
      <formula>NOT(ISERROR(SEARCH("T",E45)))</formula>
    </cfRule>
    <cfRule type="containsText" dxfId="3059" priority="14" operator="containsText" text="P">
      <formula>NOT(ISERROR(SEARCH("P",E45)))</formula>
    </cfRule>
    <cfRule type="containsText" dxfId="3058" priority="15" operator="containsText" text="B">
      <formula>NOT(ISERROR(SEARCH("B",E45)))</formula>
    </cfRule>
    <cfRule type="containsText" dxfId="3057" priority="16" operator="containsText" text="F">
      <formula>NOT(ISERROR(SEARCH("F",E45)))</formula>
    </cfRule>
    <cfRule type="containsText" dxfId="3056" priority="17" operator="containsText" text="N">
      <formula>NOT(ISERROR(SEARCH("N",E45)))</formula>
    </cfRule>
  </conditionalFormatting>
  <conditionalFormatting sqref="E55">
    <cfRule type="containsText" dxfId="3055" priority="7" operator="containsText" text="T">
      <formula>NOT(ISERROR(SEARCH("T",E55)))</formula>
    </cfRule>
    <cfRule type="containsText" dxfId="3054" priority="8" operator="containsText" text="P">
      <formula>NOT(ISERROR(SEARCH("P",E55)))</formula>
    </cfRule>
    <cfRule type="containsText" dxfId="3053" priority="9" operator="containsText" text="B">
      <formula>NOT(ISERROR(SEARCH("B",E55)))</formula>
    </cfRule>
    <cfRule type="containsText" dxfId="3052" priority="10" operator="containsText" text="F">
      <formula>NOT(ISERROR(SEARCH("F",E55)))</formula>
    </cfRule>
    <cfRule type="containsText" dxfId="3051" priority="11" operator="containsText" text="N">
      <formula>NOT(ISERROR(SEARCH("N",E55)))</formula>
    </cfRule>
    <cfRule type="containsText" dxfId="3050" priority="12" operator="containsText" text="R">
      <formula>NOT(ISERROR(SEARCH("R",E55)))</formula>
    </cfRule>
  </conditionalFormatting>
  <conditionalFormatting sqref="E66">
    <cfRule type="containsText" dxfId="3049" priority="40" operator="containsText" text="T">
      <formula>NOT(ISERROR(SEARCH("T",E66)))</formula>
    </cfRule>
    <cfRule type="containsText" dxfId="3048" priority="36" operator="containsText" text="P">
      <formula>NOT(ISERROR(SEARCH("P",E66)))</formula>
    </cfRule>
    <cfRule type="containsText" dxfId="3047" priority="37" operator="containsText" text="B">
      <formula>NOT(ISERROR(SEARCH("B",E66)))</formula>
    </cfRule>
    <cfRule type="containsText" dxfId="3046" priority="38" operator="containsText" text="F">
      <formula>NOT(ISERROR(SEARCH("F",E66)))</formula>
    </cfRule>
    <cfRule type="containsText" dxfId="3045" priority="39" operator="containsText" text="N">
      <formula>NOT(ISERROR(SEARCH("N",E66)))</formula>
    </cfRule>
  </conditionalFormatting>
  <conditionalFormatting sqref="E79">
    <cfRule type="containsText" dxfId="3044" priority="5" operator="containsText" text="N">
      <formula>NOT(ISERROR(SEARCH("N",E79)))</formula>
    </cfRule>
    <cfRule type="containsText" dxfId="3043" priority="4" operator="containsText" text="F">
      <formula>NOT(ISERROR(SEARCH("F",E79)))</formula>
    </cfRule>
    <cfRule type="containsText" dxfId="3042" priority="3" operator="containsText" text="B">
      <formula>NOT(ISERROR(SEARCH("B",E79)))</formula>
    </cfRule>
    <cfRule type="containsText" dxfId="3041" priority="2" operator="containsText" text="P">
      <formula>NOT(ISERROR(SEARCH("P",E79)))</formula>
    </cfRule>
    <cfRule type="containsText" dxfId="3040" priority="6" operator="containsText" text="R">
      <formula>NOT(ISERROR(SEARCH("R",E79)))</formula>
    </cfRule>
    <cfRule type="containsText" dxfId="3039" priority="1" operator="containsText" text="T">
      <formula>NOT(ISERROR(SEARCH("T",E79)))</formula>
    </cfRule>
  </conditionalFormatting>
  <dataValidations count="2">
    <dataValidation type="list" allowBlank="1" showInputMessage="1" showErrorMessage="1" sqref="E66" xr:uid="{E6443153-1D66-47B2-9463-1294CF26DA5D}">
      <formula1>"N, P, F, T, B"</formula1>
    </dataValidation>
    <dataValidation type="list" allowBlank="1" showInputMessage="1" showErrorMessage="1" sqref="E33 E45 E55 E79:E83 E24" xr:uid="{5139A791-67FD-40B8-B62A-11A727C0E7E6}">
      <formula1>"N, P, F, T, R, B"</formula1>
    </dataValidation>
  </dataValidations>
  <hyperlinks>
    <hyperlink ref="A1" location="'Regression_ Test_Summary'!A1" display="Back to Summary" xr:uid="{56B44683-2FA2-4D85-A7B4-3DB786260D74}"/>
  </hyperlinks>
  <pageMargins left="0.75" right="0.75" top="1" bottom="1" header="0.51180555555555596" footer="0.51180555555555596"/>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06"/>
  <sheetViews>
    <sheetView showGridLines="0" zoomScale="80" zoomScaleNormal="80" workbookViewId="0"/>
  </sheetViews>
  <sheetFormatPr defaultColWidth="14.42578125" defaultRowHeight="15.75" customHeight="1"/>
  <cols>
    <col min="1" max="1" width="20.5703125" style="3" customWidth="1"/>
    <col min="2" max="2" width="4.85546875" style="2" customWidth="1"/>
    <col min="3" max="3" width="90.570312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16384" width="14.42578125" style="3"/>
  </cols>
  <sheetData>
    <row r="1" spans="1:8">
      <c r="A1" s="70" t="s">
        <v>257</v>
      </c>
    </row>
    <row r="2" spans="1:8" s="1" customFormat="1" ht="45.75" customHeight="1">
      <c r="A2" s="459" t="s">
        <v>144</v>
      </c>
      <c r="B2" s="459"/>
      <c r="C2" s="459"/>
      <c r="D2" s="459"/>
      <c r="E2" s="459"/>
      <c r="F2" s="459"/>
      <c r="G2" s="459"/>
      <c r="H2" s="459"/>
    </row>
    <row r="3" spans="1:8" s="2" customFormat="1" ht="15.75" customHeight="1">
      <c r="A3" s="454"/>
      <c r="B3" s="454"/>
      <c r="C3" s="454"/>
      <c r="D3" s="454"/>
      <c r="E3" s="454"/>
      <c r="F3" s="454"/>
      <c r="G3" s="454"/>
      <c r="H3" s="454"/>
    </row>
    <row r="4" spans="1:8" s="2" customFormat="1" ht="47.25" customHeight="1">
      <c r="A4" s="356" t="s">
        <v>1</v>
      </c>
      <c r="B4" s="354">
        <v>1</v>
      </c>
      <c r="C4" s="460" t="s">
        <v>3725</v>
      </c>
      <c r="D4" s="461"/>
      <c r="E4" s="461"/>
      <c r="F4" s="461"/>
      <c r="G4" s="461"/>
      <c r="H4" s="461"/>
    </row>
    <row r="5" spans="1:8" s="2" customFormat="1" ht="15.75" customHeight="1">
      <c r="A5" s="2" t="s">
        <v>258</v>
      </c>
      <c r="F5" s="238"/>
    </row>
    <row r="6" spans="1:8" s="2" customFormat="1" ht="15.75"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F9" s="238"/>
    </row>
    <row r="10" spans="1:8" s="2" customFormat="1" ht="15.75" customHeight="1">
      <c r="A10" s="455" t="s">
        <v>261</v>
      </c>
      <c r="B10" s="354">
        <v>1</v>
      </c>
      <c r="C10" s="458" t="s">
        <v>1989</v>
      </c>
      <c r="D10" s="458"/>
      <c r="E10" s="458"/>
      <c r="F10" s="458"/>
      <c r="G10" s="458"/>
      <c r="H10" s="458"/>
    </row>
    <row r="11" spans="1:8" s="2" customFormat="1" ht="15.75" customHeight="1">
      <c r="A11" s="456"/>
      <c r="B11" s="354">
        <v>2</v>
      </c>
      <c r="C11" s="458" t="s">
        <v>3429</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F14" s="238"/>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238"/>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85" t="s">
        <v>3726</v>
      </c>
      <c r="B24" s="354">
        <v>1</v>
      </c>
      <c r="C24" s="15" t="s">
        <v>3727</v>
      </c>
      <c r="D24" s="468" t="s">
        <v>3728</v>
      </c>
      <c r="E24" s="470" t="s">
        <v>9</v>
      </c>
      <c r="F24" s="664" t="s">
        <v>11</v>
      </c>
      <c r="G24" s="472" t="s">
        <v>211</v>
      </c>
      <c r="H24" s="474"/>
    </row>
    <row r="25" spans="1:8" s="2" customFormat="1">
      <c r="A25" s="486"/>
      <c r="B25" s="354">
        <v>2</v>
      </c>
      <c r="C25" s="15" t="s">
        <v>3729</v>
      </c>
      <c r="D25" s="469"/>
      <c r="E25" s="471"/>
      <c r="F25" s="665"/>
      <c r="G25" s="473"/>
      <c r="H25" s="475"/>
    </row>
    <row r="26" spans="1:8" s="2" customFormat="1">
      <c r="A26" s="486"/>
      <c r="B26" s="354">
        <v>3</v>
      </c>
      <c r="C26" s="15" t="s">
        <v>3730</v>
      </c>
      <c r="D26" s="469"/>
      <c r="E26" s="471"/>
      <c r="F26" s="665"/>
      <c r="G26" s="473"/>
      <c r="H26" s="475"/>
    </row>
    <row r="27" spans="1:8" s="2" customFormat="1">
      <c r="A27" s="486"/>
      <c r="B27" s="354">
        <v>4</v>
      </c>
      <c r="C27" s="15" t="s">
        <v>3731</v>
      </c>
      <c r="D27" s="469"/>
      <c r="E27" s="471"/>
      <c r="F27" s="665"/>
      <c r="G27" s="473"/>
      <c r="H27" s="475"/>
    </row>
    <row r="28" spans="1:8" s="2" customFormat="1">
      <c r="A28" s="486"/>
      <c r="B28" s="354">
        <v>5</v>
      </c>
      <c r="C28" s="15" t="s">
        <v>3732</v>
      </c>
      <c r="D28" s="469"/>
      <c r="E28" s="471"/>
      <c r="F28" s="665"/>
      <c r="G28" s="473"/>
      <c r="H28" s="475"/>
    </row>
    <row r="29" spans="1:8" s="2" customFormat="1">
      <c r="A29" s="487"/>
      <c r="B29" s="354">
        <v>6</v>
      </c>
      <c r="C29" s="15" t="s">
        <v>3733</v>
      </c>
      <c r="D29" s="488"/>
      <c r="E29" s="471"/>
      <c r="F29" s="673"/>
      <c r="G29" s="491"/>
      <c r="H29" s="365"/>
    </row>
    <row r="30" spans="1:8" s="2" customFormat="1">
      <c r="A30" s="466"/>
      <c r="B30" s="466"/>
      <c r="C30" s="710"/>
      <c r="D30" s="710"/>
      <c r="E30" s="466"/>
      <c r="F30" s="466"/>
      <c r="G30" s="466"/>
      <c r="H30" s="466"/>
    </row>
    <row r="31" spans="1:8" s="2" customFormat="1">
      <c r="A31" s="485" t="s">
        <v>3734</v>
      </c>
      <c r="B31" s="403">
        <v>1</v>
      </c>
      <c r="C31" s="188" t="s">
        <v>3735</v>
      </c>
      <c r="D31" s="4" t="s">
        <v>3736</v>
      </c>
      <c r="E31" s="769" t="s">
        <v>9</v>
      </c>
      <c r="F31" s="476" t="s">
        <v>69</v>
      </c>
      <c r="G31" s="472" t="s">
        <v>207</v>
      </c>
      <c r="H31" s="472"/>
    </row>
    <row r="32" spans="1:8" s="2" customFormat="1" ht="31.5">
      <c r="A32" s="486"/>
      <c r="B32" s="403">
        <v>2</v>
      </c>
      <c r="C32" s="188" t="s">
        <v>3737</v>
      </c>
      <c r="D32" s="4" t="s">
        <v>3738</v>
      </c>
      <c r="E32" s="770"/>
      <c r="F32" s="477"/>
      <c r="G32" s="473"/>
      <c r="H32" s="473"/>
    </row>
    <row r="33" spans="1:8" s="2" customFormat="1" ht="31.5">
      <c r="A33" s="486"/>
      <c r="B33" s="403">
        <v>3</v>
      </c>
      <c r="C33" s="188" t="s">
        <v>3739</v>
      </c>
      <c r="D33" s="4" t="s">
        <v>3740</v>
      </c>
      <c r="E33" s="770"/>
      <c r="F33" s="493"/>
      <c r="G33" s="491"/>
      <c r="H33" s="491"/>
    </row>
    <row r="34" spans="1:8" s="2" customFormat="1">
      <c r="A34" s="466"/>
      <c r="B34" s="466"/>
      <c r="C34" s="810"/>
      <c r="D34" s="810"/>
      <c r="E34" s="466"/>
      <c r="F34" s="466"/>
      <c r="G34" s="466"/>
      <c r="H34" s="466"/>
    </row>
    <row r="35" spans="1:8" s="2" customFormat="1" ht="31.5">
      <c r="A35" s="485" t="s">
        <v>3741</v>
      </c>
      <c r="B35" s="403">
        <v>1</v>
      </c>
      <c r="C35" s="188" t="s">
        <v>3742</v>
      </c>
      <c r="D35" s="4" t="s">
        <v>3743</v>
      </c>
      <c r="E35" s="769" t="s">
        <v>9</v>
      </c>
      <c r="F35" s="476" t="s">
        <v>69</v>
      </c>
      <c r="G35" s="778" t="s">
        <v>207</v>
      </c>
      <c r="H35" s="474"/>
    </row>
    <row r="36" spans="1:8" s="2" customFormat="1" ht="31.5">
      <c r="A36" s="486"/>
      <c r="B36" s="1248">
        <v>2</v>
      </c>
      <c r="C36" s="1250" t="s">
        <v>3739</v>
      </c>
      <c r="D36" s="4" t="s">
        <v>3744</v>
      </c>
      <c r="E36" s="770"/>
      <c r="F36" s="477"/>
      <c r="G36" s="725"/>
      <c r="H36" s="475"/>
    </row>
    <row r="37" spans="1:8" s="2" customFormat="1" ht="31.5">
      <c r="A37" s="486"/>
      <c r="B37" s="1249"/>
      <c r="C37" s="1250"/>
      <c r="D37" s="4" t="s">
        <v>3745</v>
      </c>
      <c r="E37" s="1251"/>
      <c r="F37" s="493"/>
      <c r="G37" s="779"/>
      <c r="H37" s="492"/>
    </row>
    <row r="38" spans="1:8" s="2" customFormat="1">
      <c r="A38" s="466" t="s">
        <v>1132</v>
      </c>
      <c r="B38" s="466"/>
      <c r="C38" s="816"/>
      <c r="D38" s="816"/>
      <c r="E38" s="466"/>
      <c r="F38" s="466"/>
      <c r="G38" s="466"/>
      <c r="H38" s="466"/>
    </row>
    <row r="39" spans="1:8" s="2" customFormat="1" ht="19.5" customHeight="1">
      <c r="A39" s="467" t="s">
        <v>3746</v>
      </c>
      <c r="B39" s="354">
        <v>1</v>
      </c>
      <c r="C39" s="15" t="s">
        <v>3747</v>
      </c>
      <c r="D39" s="468" t="s">
        <v>3748</v>
      </c>
      <c r="E39" s="470" t="s">
        <v>9</v>
      </c>
      <c r="F39" s="530" t="s">
        <v>9</v>
      </c>
      <c r="G39" s="472" t="s">
        <v>213</v>
      </c>
      <c r="H39" s="474"/>
    </row>
    <row r="40" spans="1:8" s="2" customFormat="1" ht="19.5" customHeight="1">
      <c r="A40" s="467"/>
      <c r="B40" s="515">
        <v>2</v>
      </c>
      <c r="C40" s="750" t="s">
        <v>3749</v>
      </c>
      <c r="D40" s="469"/>
      <c r="E40" s="471"/>
      <c r="F40" s="531"/>
      <c r="G40" s="473"/>
      <c r="H40" s="475"/>
    </row>
    <row r="41" spans="1:8" s="2" customFormat="1" ht="19.5" customHeight="1">
      <c r="A41" s="467"/>
      <c r="B41" s="465"/>
      <c r="C41" s="752"/>
      <c r="D41" s="469"/>
      <c r="E41" s="471"/>
      <c r="F41" s="531"/>
      <c r="G41" s="473"/>
      <c r="H41" s="475"/>
    </row>
    <row r="42" spans="1:8" s="2" customFormat="1" ht="19.5" customHeight="1">
      <c r="A42" s="467"/>
      <c r="B42" s="385">
        <v>3</v>
      </c>
      <c r="C42" s="15" t="s">
        <v>3750</v>
      </c>
      <c r="D42" s="469"/>
      <c r="E42" s="471"/>
      <c r="F42" s="531"/>
      <c r="G42" s="473"/>
      <c r="H42" s="475"/>
    </row>
    <row r="43" spans="1:8" s="2" customFormat="1" ht="19.5" customHeight="1">
      <c r="A43" s="467"/>
      <c r="B43" s="515">
        <v>4</v>
      </c>
      <c r="C43" s="750" t="s">
        <v>3748</v>
      </c>
      <c r="D43" s="469"/>
      <c r="E43" s="471"/>
      <c r="F43" s="531"/>
      <c r="G43" s="473"/>
      <c r="H43" s="475"/>
    </row>
    <row r="44" spans="1:8" s="2" customFormat="1" ht="19.5" customHeight="1">
      <c r="A44" s="467"/>
      <c r="B44" s="623"/>
      <c r="C44" s="751"/>
      <c r="D44" s="469"/>
      <c r="E44" s="471"/>
      <c r="F44" s="531"/>
      <c r="G44" s="473"/>
      <c r="H44" s="475"/>
    </row>
    <row r="45" spans="1:8" s="2" customFormat="1" ht="19.5" customHeight="1">
      <c r="A45" s="467"/>
      <c r="B45" s="465"/>
      <c r="C45" s="752"/>
      <c r="D45" s="469"/>
      <c r="E45" s="749"/>
      <c r="F45" s="531"/>
      <c r="G45" s="473"/>
      <c r="H45" s="475"/>
    </row>
    <row r="46" spans="1:8" s="2" customFormat="1">
      <c r="A46" s="466" t="s">
        <v>1132</v>
      </c>
      <c r="B46" s="466"/>
      <c r="C46" s="466"/>
      <c r="D46" s="466"/>
      <c r="E46" s="466"/>
      <c r="F46" s="466"/>
      <c r="G46" s="466"/>
      <c r="H46" s="466"/>
    </row>
    <row r="47" spans="1:8" s="2" customFormat="1" ht="21" customHeight="1">
      <c r="A47" s="467" t="s">
        <v>3751</v>
      </c>
      <c r="B47" s="354">
        <v>1</v>
      </c>
      <c r="C47" s="15" t="s">
        <v>3747</v>
      </c>
      <c r="D47" s="468" t="s">
        <v>3752</v>
      </c>
      <c r="E47" s="470" t="s">
        <v>9</v>
      </c>
      <c r="F47" s="530" t="s">
        <v>9</v>
      </c>
      <c r="G47" s="778" t="s">
        <v>213</v>
      </c>
      <c r="H47" s="474"/>
    </row>
    <row r="48" spans="1:8" s="2" customFormat="1" ht="40.15" customHeight="1">
      <c r="A48" s="467"/>
      <c r="B48" s="354">
        <v>2</v>
      </c>
      <c r="C48" s="15" t="s">
        <v>3749</v>
      </c>
      <c r="D48" s="469"/>
      <c r="E48" s="471"/>
      <c r="F48" s="531"/>
      <c r="G48" s="725"/>
      <c r="H48" s="475"/>
    </row>
    <row r="49" spans="1:8" s="2" customFormat="1" ht="20.25" customHeight="1">
      <c r="A49" s="467"/>
      <c r="B49" s="354">
        <v>3</v>
      </c>
      <c r="C49" s="15" t="s">
        <v>3750</v>
      </c>
      <c r="D49" s="469"/>
      <c r="E49" s="471"/>
      <c r="F49" s="531"/>
      <c r="G49" s="725"/>
      <c r="H49" s="475"/>
    </row>
    <row r="50" spans="1:8" s="2" customFormat="1" ht="33" customHeight="1">
      <c r="A50" s="467"/>
      <c r="B50" s="354">
        <v>4</v>
      </c>
      <c r="C50" s="15" t="s">
        <v>3753</v>
      </c>
      <c r="D50" s="469"/>
      <c r="E50" s="471"/>
      <c r="F50" s="531"/>
      <c r="G50" s="725"/>
      <c r="H50" s="475"/>
    </row>
    <row r="51" spans="1:8" s="2" customFormat="1">
      <c r="A51" s="467"/>
      <c r="B51" s="354">
        <v>5</v>
      </c>
      <c r="C51" s="15" t="s">
        <v>925</v>
      </c>
      <c r="D51" s="469"/>
      <c r="E51" s="471"/>
      <c r="F51" s="531"/>
      <c r="G51" s="725"/>
      <c r="H51" s="475"/>
    </row>
    <row r="52" spans="1:8" s="2" customFormat="1" ht="31.5" customHeight="1">
      <c r="A52" s="467"/>
      <c r="B52" s="354">
        <v>6</v>
      </c>
      <c r="C52" s="15" t="s">
        <v>3754</v>
      </c>
      <c r="D52" s="469"/>
      <c r="E52" s="471"/>
      <c r="F52" s="531"/>
      <c r="G52" s="725"/>
      <c r="H52" s="475"/>
    </row>
    <row r="53" spans="1:8" s="2" customFormat="1" ht="49.5" customHeight="1">
      <c r="A53" s="467"/>
      <c r="B53" s="354">
        <v>7</v>
      </c>
      <c r="C53" s="15" t="s">
        <v>3755</v>
      </c>
      <c r="D53" s="469"/>
      <c r="E53" s="471"/>
      <c r="F53" s="531"/>
      <c r="G53" s="725"/>
      <c r="H53" s="475"/>
    </row>
    <row r="54" spans="1:8" s="2" customFormat="1">
      <c r="A54" s="466"/>
      <c r="B54" s="466"/>
      <c r="C54" s="466"/>
      <c r="D54" s="466"/>
      <c r="E54" s="466"/>
      <c r="F54" s="466"/>
      <c r="G54" s="466"/>
      <c r="H54" s="466"/>
    </row>
    <row r="55" spans="1:8" s="2" customFormat="1" ht="18" customHeight="1">
      <c r="A55" s="1246" t="s">
        <v>3756</v>
      </c>
      <c r="B55" s="354">
        <v>1</v>
      </c>
      <c r="C55" s="15" t="s">
        <v>3747</v>
      </c>
      <c r="D55" s="890" t="s">
        <v>3757</v>
      </c>
      <c r="E55" s="470" t="s">
        <v>9</v>
      </c>
      <c r="F55" s="530" t="s">
        <v>9</v>
      </c>
      <c r="G55" s="472" t="s">
        <v>213</v>
      </c>
      <c r="H55" s="1252"/>
    </row>
    <row r="56" spans="1:8" s="2" customFormat="1" ht="20.25" customHeight="1">
      <c r="A56" s="1247"/>
      <c r="B56" s="354">
        <v>2</v>
      </c>
      <c r="C56" s="15" t="s">
        <v>3749</v>
      </c>
      <c r="D56" s="891"/>
      <c r="E56" s="471"/>
      <c r="F56" s="531"/>
      <c r="G56" s="473"/>
      <c r="H56" s="1247"/>
    </row>
    <row r="57" spans="1:8" s="2" customFormat="1" ht="19.5" customHeight="1">
      <c r="A57" s="1247"/>
      <c r="B57" s="354">
        <v>3</v>
      </c>
      <c r="C57" s="15" t="s">
        <v>3750</v>
      </c>
      <c r="D57" s="891"/>
      <c r="E57" s="471"/>
      <c r="F57" s="531"/>
      <c r="G57" s="473"/>
      <c r="H57" s="1247"/>
    </row>
    <row r="58" spans="1:8" s="2" customFormat="1" ht="41.25" customHeight="1">
      <c r="A58" s="1247"/>
      <c r="B58" s="354">
        <v>4</v>
      </c>
      <c r="C58" s="15" t="s">
        <v>3758</v>
      </c>
      <c r="D58" s="891"/>
      <c r="E58" s="471"/>
      <c r="F58" s="531"/>
      <c r="G58" s="473"/>
      <c r="H58" s="1247"/>
    </row>
    <row r="59" spans="1:8" s="2" customFormat="1" ht="60.75" customHeight="1">
      <c r="A59" s="1247"/>
      <c r="B59" s="354">
        <v>5</v>
      </c>
      <c r="C59" s="15" t="s">
        <v>3759</v>
      </c>
      <c r="D59" s="891"/>
      <c r="E59" s="471"/>
      <c r="F59" s="532"/>
      <c r="G59" s="491"/>
      <c r="H59" s="1253"/>
    </row>
    <row r="60" spans="1:8" s="2" customFormat="1">
      <c r="A60" s="466" t="s">
        <v>1132</v>
      </c>
      <c r="B60" s="466"/>
      <c r="C60" s="466"/>
      <c r="D60" s="466"/>
      <c r="E60" s="466"/>
      <c r="F60" s="466"/>
      <c r="G60" s="466"/>
      <c r="H60" s="466"/>
    </row>
    <row r="61" spans="1:8" s="2" customFormat="1" ht="15.75" customHeight="1">
      <c r="A61" s="467" t="s">
        <v>3760</v>
      </c>
      <c r="B61" s="354">
        <v>1</v>
      </c>
      <c r="C61" s="15" t="s">
        <v>3747</v>
      </c>
      <c r="D61" s="468" t="s">
        <v>3761</v>
      </c>
      <c r="E61" s="489" t="s">
        <v>9</v>
      </c>
      <c r="F61" s="530" t="s">
        <v>9</v>
      </c>
      <c r="G61" s="472" t="s">
        <v>213</v>
      </c>
      <c r="H61" s="474"/>
    </row>
    <row r="62" spans="1:8" s="2" customFormat="1">
      <c r="A62" s="467"/>
      <c r="B62" s="354">
        <v>2</v>
      </c>
      <c r="C62" s="15" t="s">
        <v>3762</v>
      </c>
      <c r="D62" s="469"/>
      <c r="E62" s="490"/>
      <c r="F62" s="531"/>
      <c r="G62" s="473"/>
      <c r="H62" s="475"/>
    </row>
    <row r="63" spans="1:8" s="2" customFormat="1">
      <c r="A63" s="467"/>
      <c r="B63" s="353">
        <v>3</v>
      </c>
      <c r="C63" s="15" t="s">
        <v>3763</v>
      </c>
      <c r="D63" s="469"/>
      <c r="E63" s="490"/>
      <c r="F63" s="531"/>
      <c r="G63" s="473"/>
      <c r="H63" s="475"/>
    </row>
    <row r="64" spans="1:8" s="2" customFormat="1">
      <c r="A64" s="467"/>
      <c r="B64" s="353">
        <v>4</v>
      </c>
      <c r="C64" s="15" t="s">
        <v>3764</v>
      </c>
      <c r="D64" s="469"/>
      <c r="E64" s="490"/>
      <c r="F64" s="531"/>
      <c r="G64" s="473"/>
      <c r="H64" s="475"/>
    </row>
    <row r="65" spans="1:8" s="2" customFormat="1" ht="31.15" customHeight="1">
      <c r="A65" s="467"/>
      <c r="B65" s="353">
        <v>5</v>
      </c>
      <c r="C65" s="15" t="s">
        <v>3765</v>
      </c>
      <c r="D65" s="469"/>
      <c r="E65" s="490"/>
      <c r="F65" s="531"/>
      <c r="G65" s="473"/>
      <c r="H65" s="475"/>
    </row>
    <row r="66" spans="1:8" s="2" customFormat="1">
      <c r="A66" s="467"/>
      <c r="B66" s="353">
        <v>6</v>
      </c>
      <c r="C66" s="15" t="s">
        <v>3766</v>
      </c>
      <c r="D66" s="469"/>
      <c r="E66" s="490"/>
      <c r="F66" s="531"/>
      <c r="G66" s="473"/>
      <c r="H66" s="475"/>
    </row>
    <row r="67" spans="1:8" s="2" customFormat="1" ht="31.15" customHeight="1">
      <c r="A67" s="467"/>
      <c r="B67" s="353">
        <v>7</v>
      </c>
      <c r="C67" s="15" t="s">
        <v>3767</v>
      </c>
      <c r="D67" s="469"/>
      <c r="E67" s="490"/>
      <c r="F67" s="531"/>
      <c r="G67" s="473"/>
      <c r="H67" s="475"/>
    </row>
    <row r="68" spans="1:8" s="2" customFormat="1">
      <c r="A68" s="467"/>
      <c r="B68" s="353">
        <v>8</v>
      </c>
      <c r="C68" s="15" t="s">
        <v>3766</v>
      </c>
      <c r="D68" s="469"/>
      <c r="E68" s="490"/>
      <c r="F68" s="531"/>
      <c r="G68" s="473"/>
      <c r="H68" s="475"/>
    </row>
    <row r="69" spans="1:8" s="2" customFormat="1" ht="31.15" customHeight="1">
      <c r="A69" s="467"/>
      <c r="B69" s="353">
        <v>9</v>
      </c>
      <c r="C69" s="15" t="s">
        <v>3768</v>
      </c>
      <c r="D69" s="469"/>
      <c r="E69" s="490"/>
      <c r="F69" s="531"/>
      <c r="G69" s="473"/>
      <c r="H69" s="475"/>
    </row>
    <row r="70" spans="1:8" s="2" customFormat="1">
      <c r="A70" s="467"/>
      <c r="B70" s="353">
        <v>10</v>
      </c>
      <c r="C70" s="15" t="s">
        <v>3769</v>
      </c>
      <c r="D70" s="469"/>
      <c r="E70" s="490"/>
      <c r="F70" s="531"/>
      <c r="G70" s="473"/>
      <c r="H70" s="475"/>
    </row>
    <row r="71" spans="1:8" s="2" customFormat="1" ht="62.45" customHeight="1">
      <c r="A71" s="467"/>
      <c r="B71" s="353">
        <v>11</v>
      </c>
      <c r="C71" s="15" t="s">
        <v>3770</v>
      </c>
      <c r="D71" s="469"/>
      <c r="E71" s="490"/>
      <c r="F71" s="531"/>
      <c r="G71" s="473"/>
      <c r="H71" s="475"/>
    </row>
    <row r="72" spans="1:8" s="2" customFormat="1">
      <c r="A72" s="466" t="s">
        <v>1132</v>
      </c>
      <c r="B72" s="466"/>
      <c r="C72" s="466"/>
      <c r="D72" s="466"/>
      <c r="E72" s="466"/>
      <c r="F72" s="466"/>
      <c r="G72" s="466"/>
      <c r="H72" s="466"/>
    </row>
    <row r="73" spans="1:8" s="2" customFormat="1" ht="26.25" customHeight="1">
      <c r="A73" s="467" t="s">
        <v>3771</v>
      </c>
      <c r="B73" s="354">
        <v>1</v>
      </c>
      <c r="C73" s="15" t="s">
        <v>3747</v>
      </c>
      <c r="D73" s="468" t="s">
        <v>3772</v>
      </c>
      <c r="E73" s="470" t="s">
        <v>9</v>
      </c>
      <c r="F73" s="530" t="s">
        <v>9</v>
      </c>
      <c r="G73" s="472" t="s">
        <v>213</v>
      </c>
      <c r="H73" s="474"/>
    </row>
    <row r="74" spans="1:8" s="2" customFormat="1" ht="26.25" customHeight="1">
      <c r="A74" s="467"/>
      <c r="B74" s="354">
        <v>2</v>
      </c>
      <c r="C74" s="15" t="s">
        <v>3749</v>
      </c>
      <c r="D74" s="469"/>
      <c r="E74" s="471"/>
      <c r="F74" s="531"/>
      <c r="G74" s="473"/>
      <c r="H74" s="475"/>
    </row>
    <row r="75" spans="1:8" s="2" customFormat="1" ht="26.25" customHeight="1">
      <c r="A75" s="467"/>
      <c r="B75" s="354">
        <v>3</v>
      </c>
      <c r="C75" s="15" t="s">
        <v>3750</v>
      </c>
      <c r="D75" s="469"/>
      <c r="E75" s="471"/>
      <c r="F75" s="531"/>
      <c r="G75" s="473"/>
      <c r="H75" s="475"/>
    </row>
    <row r="76" spans="1:8" s="2" customFormat="1">
      <c r="A76" s="467"/>
      <c r="B76" s="353">
        <v>4</v>
      </c>
      <c r="C76" s="15" t="s">
        <v>3773</v>
      </c>
      <c r="D76" s="469"/>
      <c r="E76" s="471"/>
      <c r="F76" s="531"/>
      <c r="G76" s="473"/>
      <c r="H76" s="475"/>
    </row>
    <row r="77" spans="1:8" s="2" customFormat="1" ht="31.5">
      <c r="A77" s="467"/>
      <c r="B77" s="354">
        <v>5</v>
      </c>
      <c r="C77" s="15" t="s">
        <v>3774</v>
      </c>
      <c r="D77" s="469"/>
      <c r="E77" s="471"/>
      <c r="F77" s="531"/>
      <c r="G77" s="473"/>
      <c r="H77" s="475"/>
    </row>
    <row r="78" spans="1:8" s="2" customFormat="1">
      <c r="A78" s="467"/>
      <c r="B78" s="354">
        <v>6</v>
      </c>
      <c r="C78" s="15" t="s">
        <v>3775</v>
      </c>
      <c r="D78" s="469"/>
      <c r="E78" s="471"/>
      <c r="F78" s="531"/>
      <c r="G78" s="473"/>
      <c r="H78" s="475"/>
    </row>
    <row r="79" spans="1:8" s="2" customFormat="1" ht="31.5">
      <c r="A79" s="467"/>
      <c r="B79" s="353">
        <v>7</v>
      </c>
      <c r="C79" s="15" t="s">
        <v>3776</v>
      </c>
      <c r="D79" s="469"/>
      <c r="E79" s="471"/>
      <c r="F79" s="531"/>
      <c r="G79" s="473"/>
      <c r="H79" s="475"/>
    </row>
    <row r="80" spans="1:8" s="2" customFormat="1">
      <c r="A80" s="466" t="s">
        <v>1132</v>
      </c>
      <c r="B80" s="466"/>
      <c r="C80" s="466"/>
      <c r="D80" s="466"/>
      <c r="E80" s="466"/>
      <c r="F80" s="466"/>
      <c r="G80" s="466"/>
      <c r="H80" s="466"/>
    </row>
    <row r="81" spans="1:8" s="2" customFormat="1" ht="21" customHeight="1">
      <c r="A81" s="467" t="s">
        <v>3777</v>
      </c>
      <c r="B81" s="354">
        <v>1</v>
      </c>
      <c r="C81" s="15" t="s">
        <v>3747</v>
      </c>
      <c r="D81" s="468" t="s">
        <v>3778</v>
      </c>
      <c r="E81" s="470" t="s">
        <v>9</v>
      </c>
      <c r="F81" s="530" t="s">
        <v>9</v>
      </c>
      <c r="G81" s="472" t="s">
        <v>213</v>
      </c>
      <c r="H81" s="474"/>
    </row>
    <row r="82" spans="1:8" s="2" customFormat="1" ht="65.45" customHeight="1">
      <c r="A82" s="467"/>
      <c r="B82" s="354">
        <v>2</v>
      </c>
      <c r="C82" s="15" t="s">
        <v>3749</v>
      </c>
      <c r="D82" s="469"/>
      <c r="E82" s="471"/>
      <c r="F82" s="531"/>
      <c r="G82" s="473"/>
      <c r="H82" s="475"/>
    </row>
    <row r="83" spans="1:8" s="2" customFormat="1" ht="21" customHeight="1">
      <c r="A83" s="467"/>
      <c r="B83" s="354">
        <v>3</v>
      </c>
      <c r="C83" s="15" t="s">
        <v>3750</v>
      </c>
      <c r="D83" s="469"/>
      <c r="E83" s="471"/>
      <c r="F83" s="531"/>
      <c r="G83" s="473"/>
      <c r="H83" s="475"/>
    </row>
    <row r="84" spans="1:8" s="2" customFormat="1" ht="21" customHeight="1">
      <c r="A84" s="467"/>
      <c r="B84" s="354">
        <v>4</v>
      </c>
      <c r="C84" s="15" t="s">
        <v>3779</v>
      </c>
      <c r="D84" s="469"/>
      <c r="E84" s="471"/>
      <c r="F84" s="531"/>
      <c r="G84" s="473"/>
      <c r="H84" s="475"/>
    </row>
    <row r="85" spans="1:8" s="2" customFormat="1" ht="21" customHeight="1">
      <c r="A85" s="467"/>
      <c r="B85" s="354">
        <v>5</v>
      </c>
      <c r="C85" s="15" t="s">
        <v>3780</v>
      </c>
      <c r="D85" s="469"/>
      <c r="E85" s="471"/>
      <c r="F85" s="531"/>
      <c r="G85" s="473"/>
      <c r="H85" s="475"/>
    </row>
    <row r="86" spans="1:8" s="2" customFormat="1" ht="31.5">
      <c r="A86" s="467"/>
      <c r="B86" s="354">
        <v>6</v>
      </c>
      <c r="C86" s="15" t="s">
        <v>3781</v>
      </c>
      <c r="D86" s="469"/>
      <c r="E86" s="471"/>
      <c r="F86" s="531"/>
      <c r="G86" s="473"/>
      <c r="H86" s="475"/>
    </row>
    <row r="87" spans="1:8" s="2" customFormat="1">
      <c r="A87" s="466" t="s">
        <v>1132</v>
      </c>
      <c r="B87" s="466"/>
      <c r="C87" s="466"/>
      <c r="D87" s="466"/>
      <c r="E87" s="466"/>
      <c r="F87" s="466"/>
      <c r="G87" s="466"/>
      <c r="H87" s="466"/>
    </row>
    <row r="88" spans="1:8" s="2" customFormat="1" ht="40.5" customHeight="1">
      <c r="A88" s="467" t="s">
        <v>3782</v>
      </c>
      <c r="B88" s="354">
        <v>1</v>
      </c>
      <c r="C88" s="15" t="s">
        <v>3747</v>
      </c>
      <c r="D88" s="468" t="s">
        <v>3783</v>
      </c>
      <c r="E88" s="470" t="s">
        <v>9</v>
      </c>
      <c r="F88" s="530" t="s">
        <v>9</v>
      </c>
      <c r="G88" s="472" t="s">
        <v>213</v>
      </c>
      <c r="H88" s="474"/>
    </row>
    <row r="89" spans="1:8" s="2" customFormat="1" ht="40.5" customHeight="1">
      <c r="A89" s="467"/>
      <c r="B89" s="354">
        <v>2</v>
      </c>
      <c r="C89" s="15" t="s">
        <v>3749</v>
      </c>
      <c r="D89" s="469"/>
      <c r="E89" s="471"/>
      <c r="F89" s="531"/>
      <c r="G89" s="473"/>
      <c r="H89" s="475"/>
    </row>
    <row r="90" spans="1:8" s="2" customFormat="1" ht="40.5" customHeight="1">
      <c r="A90" s="467"/>
      <c r="B90" s="354">
        <v>3</v>
      </c>
      <c r="C90" s="15" t="s">
        <v>3750</v>
      </c>
      <c r="D90" s="469"/>
      <c r="E90" s="471"/>
      <c r="F90" s="531"/>
      <c r="G90" s="473"/>
      <c r="H90" s="475"/>
    </row>
    <row r="91" spans="1:8" s="2" customFormat="1" ht="40.5" customHeight="1">
      <c r="A91" s="467"/>
      <c r="B91" s="354">
        <v>4</v>
      </c>
      <c r="C91" s="15" t="s">
        <v>3779</v>
      </c>
      <c r="D91" s="469"/>
      <c r="E91" s="471"/>
      <c r="F91" s="531"/>
      <c r="G91" s="473"/>
      <c r="H91" s="475"/>
    </row>
    <row r="92" spans="1:8" s="2" customFormat="1" ht="113.25" customHeight="1">
      <c r="A92" s="467"/>
      <c r="B92" s="354">
        <v>5</v>
      </c>
      <c r="C92" s="15" t="s">
        <v>3784</v>
      </c>
      <c r="D92" s="469"/>
      <c r="E92" s="471"/>
      <c r="F92" s="532"/>
      <c r="G92" s="473"/>
      <c r="H92" s="475"/>
    </row>
    <row r="93" spans="1:8" s="2" customFormat="1">
      <c r="A93" s="466" t="s">
        <v>1132</v>
      </c>
      <c r="B93" s="466"/>
      <c r="C93" s="466"/>
      <c r="D93" s="466"/>
      <c r="E93" s="466"/>
      <c r="F93" s="466"/>
      <c r="G93" s="466"/>
      <c r="H93" s="466"/>
    </row>
    <row r="94" spans="1:8" s="2" customFormat="1">
      <c r="A94" s="467" t="s">
        <v>3785</v>
      </c>
      <c r="B94" s="354">
        <v>1</v>
      </c>
      <c r="C94" s="15" t="s">
        <v>3747</v>
      </c>
      <c r="D94" s="468" t="s">
        <v>3786</v>
      </c>
      <c r="E94" s="470" t="s">
        <v>9</v>
      </c>
      <c r="F94" s="530" t="s">
        <v>9</v>
      </c>
      <c r="G94" s="778" t="s">
        <v>213</v>
      </c>
      <c r="H94" s="474"/>
    </row>
    <row r="95" spans="1:8" s="2" customFormat="1" ht="48.75" customHeight="1">
      <c r="A95" s="467"/>
      <c r="B95" s="354">
        <v>2</v>
      </c>
      <c r="C95" s="15" t="s">
        <v>3749</v>
      </c>
      <c r="D95" s="469"/>
      <c r="E95" s="471"/>
      <c r="F95" s="531"/>
      <c r="G95" s="725"/>
      <c r="H95" s="475"/>
    </row>
    <row r="96" spans="1:8" s="2" customFormat="1" ht="48.75" customHeight="1">
      <c r="A96" s="467"/>
      <c r="B96" s="354">
        <v>3</v>
      </c>
      <c r="C96" s="15" t="s">
        <v>3750</v>
      </c>
      <c r="D96" s="469"/>
      <c r="E96" s="471"/>
      <c r="F96" s="531"/>
      <c r="G96" s="725"/>
      <c r="H96" s="475"/>
    </row>
    <row r="97" spans="1:8" s="2" customFormat="1" ht="48.75" customHeight="1">
      <c r="A97" s="467"/>
      <c r="B97" s="354">
        <v>4</v>
      </c>
      <c r="C97" s="15" t="s">
        <v>3779</v>
      </c>
      <c r="D97" s="469"/>
      <c r="E97" s="471"/>
      <c r="F97" s="531"/>
      <c r="G97" s="725"/>
      <c r="H97" s="475"/>
    </row>
    <row r="98" spans="1:8" s="2" customFormat="1" ht="183.75" customHeight="1">
      <c r="A98" s="467"/>
      <c r="B98" s="354">
        <v>5</v>
      </c>
      <c r="C98" s="15" t="s">
        <v>3787</v>
      </c>
      <c r="D98" s="469"/>
      <c r="E98" s="471"/>
      <c r="F98" s="532"/>
      <c r="G98" s="725"/>
      <c r="H98" s="475"/>
    </row>
    <row r="99" spans="1:8" s="2" customFormat="1">
      <c r="A99" s="466" t="s">
        <v>1132</v>
      </c>
      <c r="B99" s="466"/>
      <c r="C99" s="466"/>
      <c r="D99" s="466"/>
      <c r="E99" s="466"/>
      <c r="F99" s="466"/>
      <c r="G99" s="466"/>
      <c r="H99" s="466"/>
    </row>
    <row r="100" spans="1:8" s="2" customFormat="1" ht="15.75" customHeight="1">
      <c r="A100" s="467" t="s">
        <v>3788</v>
      </c>
      <c r="B100" s="354">
        <v>1</v>
      </c>
      <c r="C100" s="15" t="s">
        <v>3747</v>
      </c>
      <c r="D100" s="468" t="s">
        <v>3789</v>
      </c>
      <c r="E100" s="489" t="s">
        <v>9</v>
      </c>
      <c r="F100" s="664" t="s">
        <v>11</v>
      </c>
      <c r="G100" s="472" t="s">
        <v>211</v>
      </c>
      <c r="H100" s="474"/>
    </row>
    <row r="101" spans="1:8" s="2" customFormat="1">
      <c r="A101" s="467"/>
      <c r="B101" s="354">
        <v>2</v>
      </c>
      <c r="C101" s="15" t="s">
        <v>3749</v>
      </c>
      <c r="D101" s="469"/>
      <c r="E101" s="490"/>
      <c r="F101" s="665"/>
      <c r="G101" s="473"/>
      <c r="H101" s="475"/>
    </row>
    <row r="102" spans="1:8" s="2" customFormat="1">
      <c r="A102" s="467"/>
      <c r="B102" s="354">
        <v>3</v>
      </c>
      <c r="C102" s="15" t="s">
        <v>361</v>
      </c>
      <c r="D102" s="469"/>
      <c r="E102" s="490"/>
      <c r="F102" s="665"/>
      <c r="G102" s="473"/>
      <c r="H102" s="475"/>
    </row>
    <row r="103" spans="1:8" s="2" customFormat="1">
      <c r="A103" s="467"/>
      <c r="B103" s="354">
        <v>4</v>
      </c>
      <c r="C103" s="15" t="s">
        <v>3790</v>
      </c>
      <c r="D103" s="469"/>
      <c r="E103" s="490"/>
      <c r="F103" s="665"/>
      <c r="G103" s="473"/>
      <c r="H103" s="475"/>
    </row>
    <row r="104" spans="1:8" s="2" customFormat="1">
      <c r="A104" s="467"/>
      <c r="B104" s="354">
        <v>5</v>
      </c>
      <c r="C104" s="15" t="s">
        <v>3175</v>
      </c>
      <c r="D104" s="469"/>
      <c r="E104" s="490"/>
      <c r="F104" s="665"/>
      <c r="G104" s="473"/>
      <c r="H104" s="475"/>
    </row>
    <row r="105" spans="1:8" s="2" customFormat="1">
      <c r="A105" s="467"/>
      <c r="B105" s="354">
        <v>6</v>
      </c>
      <c r="C105" s="15" t="s">
        <v>3790</v>
      </c>
      <c r="D105" s="469"/>
      <c r="E105" s="490"/>
      <c r="F105" s="665"/>
      <c r="G105" s="473"/>
      <c r="H105" s="475"/>
    </row>
    <row r="106" spans="1:8" s="2" customFormat="1">
      <c r="A106" s="467"/>
      <c r="B106" s="354">
        <v>7</v>
      </c>
      <c r="C106" s="15" t="s">
        <v>3750</v>
      </c>
      <c r="D106" s="469"/>
      <c r="E106" s="490"/>
      <c r="F106" s="665"/>
      <c r="G106" s="473"/>
      <c r="H106" s="475"/>
    </row>
    <row r="107" spans="1:8" s="2" customFormat="1">
      <c r="A107" s="467"/>
      <c r="B107" s="354">
        <v>8</v>
      </c>
      <c r="C107" s="15" t="s">
        <v>3791</v>
      </c>
      <c r="D107" s="469"/>
      <c r="E107" s="490"/>
      <c r="F107" s="665"/>
      <c r="G107" s="473"/>
      <c r="H107" s="475"/>
    </row>
    <row r="108" spans="1:8" s="2" customFormat="1">
      <c r="A108" s="467"/>
      <c r="B108" s="354">
        <v>9</v>
      </c>
      <c r="C108" s="15" t="s">
        <v>3789</v>
      </c>
      <c r="D108" s="469"/>
      <c r="E108" s="490"/>
      <c r="F108" s="665"/>
      <c r="G108" s="473"/>
      <c r="H108" s="475"/>
    </row>
    <row r="109" spans="1:8" s="2" customFormat="1">
      <c r="A109" s="466" t="s">
        <v>1132</v>
      </c>
      <c r="B109" s="466"/>
      <c r="C109" s="466"/>
      <c r="D109" s="466"/>
      <c r="E109" s="466"/>
      <c r="F109" s="466"/>
      <c r="G109" s="466"/>
      <c r="H109" s="466"/>
    </row>
    <row r="110" spans="1:8" s="2" customFormat="1" ht="15.75" customHeight="1">
      <c r="A110" s="467" t="s">
        <v>3792</v>
      </c>
      <c r="B110" s="354">
        <v>1</v>
      </c>
      <c r="C110" s="15" t="s">
        <v>3747</v>
      </c>
      <c r="D110" s="468" t="s">
        <v>3793</v>
      </c>
      <c r="E110" s="470" t="s">
        <v>9</v>
      </c>
      <c r="F110" s="530" t="s">
        <v>9</v>
      </c>
      <c r="G110" s="472" t="s">
        <v>213</v>
      </c>
      <c r="H110" s="474"/>
    </row>
    <row r="111" spans="1:8" s="2" customFormat="1">
      <c r="A111" s="467"/>
      <c r="B111" s="354">
        <v>2</v>
      </c>
      <c r="C111" s="15" t="s">
        <v>3749</v>
      </c>
      <c r="D111" s="469"/>
      <c r="E111" s="471"/>
      <c r="F111" s="531"/>
      <c r="G111" s="473"/>
      <c r="H111" s="475"/>
    </row>
    <row r="112" spans="1:8" s="2" customFormat="1">
      <c r="A112" s="467"/>
      <c r="B112" s="354">
        <v>3</v>
      </c>
      <c r="C112" s="15" t="s">
        <v>3750</v>
      </c>
      <c r="D112" s="469"/>
      <c r="E112" s="471"/>
      <c r="F112" s="531"/>
      <c r="G112" s="473"/>
      <c r="H112" s="475"/>
    </row>
    <row r="113" spans="1:8" s="2" customFormat="1">
      <c r="A113" s="467"/>
      <c r="B113" s="354">
        <v>4</v>
      </c>
      <c r="C113" s="15" t="s">
        <v>3779</v>
      </c>
      <c r="D113" s="469"/>
      <c r="E113" s="471"/>
      <c r="F113" s="531"/>
      <c r="G113" s="473"/>
      <c r="H113" s="475"/>
    </row>
    <row r="114" spans="1:8" s="2" customFormat="1">
      <c r="A114" s="467"/>
      <c r="B114" s="354">
        <v>5</v>
      </c>
      <c r="C114" s="15" t="s">
        <v>3794</v>
      </c>
      <c r="D114" s="469"/>
      <c r="E114" s="471"/>
      <c r="F114" s="531"/>
      <c r="G114" s="473"/>
      <c r="H114" s="475"/>
    </row>
    <row r="115" spans="1:8" s="2" customFormat="1">
      <c r="A115" s="467"/>
      <c r="B115" s="354">
        <v>6</v>
      </c>
      <c r="C115" s="15" t="s">
        <v>3795</v>
      </c>
      <c r="D115" s="469"/>
      <c r="E115" s="471"/>
      <c r="F115" s="531"/>
      <c r="G115" s="473"/>
      <c r="H115" s="475"/>
    </row>
    <row r="116" spans="1:8" s="2" customFormat="1" ht="31.5">
      <c r="A116" s="467"/>
      <c r="B116" s="354">
        <v>7</v>
      </c>
      <c r="C116" s="15" t="s">
        <v>3796</v>
      </c>
      <c r="D116" s="469"/>
      <c r="E116" s="471"/>
      <c r="F116" s="531"/>
      <c r="G116" s="473"/>
      <c r="H116" s="475"/>
    </row>
    <row r="117" spans="1:8" s="2" customFormat="1">
      <c r="A117" s="466" t="s">
        <v>1132</v>
      </c>
      <c r="B117" s="466"/>
      <c r="C117" s="466"/>
      <c r="D117" s="466"/>
      <c r="E117" s="466"/>
      <c r="F117" s="466"/>
      <c r="G117" s="466"/>
      <c r="H117" s="466"/>
    </row>
    <row r="118" spans="1:8" s="2" customFormat="1" ht="15.75" customHeight="1">
      <c r="A118" s="467" t="s">
        <v>3797</v>
      </c>
      <c r="B118" s="354">
        <v>1</v>
      </c>
      <c r="C118" s="15" t="s">
        <v>3747</v>
      </c>
      <c r="D118" s="468" t="s">
        <v>3798</v>
      </c>
      <c r="E118" s="470" t="s">
        <v>9</v>
      </c>
      <c r="F118" s="530" t="s">
        <v>9</v>
      </c>
      <c r="G118" s="472" t="s">
        <v>213</v>
      </c>
      <c r="H118" s="474"/>
    </row>
    <row r="119" spans="1:8" s="2" customFormat="1">
      <c r="A119" s="467"/>
      <c r="B119" s="354">
        <v>2</v>
      </c>
      <c r="C119" s="15" t="s">
        <v>3749</v>
      </c>
      <c r="D119" s="469"/>
      <c r="E119" s="471"/>
      <c r="F119" s="531"/>
      <c r="G119" s="473"/>
      <c r="H119" s="475"/>
    </row>
    <row r="120" spans="1:8" s="2" customFormat="1">
      <c r="A120" s="467"/>
      <c r="B120" s="354">
        <v>3</v>
      </c>
      <c r="C120" s="15" t="s">
        <v>3750</v>
      </c>
      <c r="D120" s="469"/>
      <c r="E120" s="471"/>
      <c r="F120" s="531"/>
      <c r="G120" s="473"/>
      <c r="H120" s="475"/>
    </row>
    <row r="121" spans="1:8" s="2" customFormat="1">
      <c r="A121" s="467"/>
      <c r="B121" s="354">
        <v>4</v>
      </c>
      <c r="C121" s="15" t="s">
        <v>3799</v>
      </c>
      <c r="D121" s="469"/>
      <c r="E121" s="471"/>
      <c r="F121" s="531"/>
      <c r="G121" s="473"/>
      <c r="H121" s="475"/>
    </row>
    <row r="122" spans="1:8" s="2" customFormat="1">
      <c r="A122" s="467"/>
      <c r="B122" s="354">
        <v>5</v>
      </c>
      <c r="C122" s="15" t="s">
        <v>3800</v>
      </c>
      <c r="D122" s="469"/>
      <c r="E122" s="471"/>
      <c r="F122" s="531"/>
      <c r="G122" s="473"/>
      <c r="H122" s="475"/>
    </row>
    <row r="123" spans="1:8" s="2" customFormat="1" ht="31.5">
      <c r="A123" s="467"/>
      <c r="B123" s="354">
        <v>6</v>
      </c>
      <c r="C123" s="15" t="s">
        <v>3798</v>
      </c>
      <c r="D123" s="469"/>
      <c r="E123" s="471"/>
      <c r="F123" s="531"/>
      <c r="G123" s="473"/>
      <c r="H123" s="475"/>
    </row>
    <row r="124" spans="1:8" s="2" customFormat="1">
      <c r="A124" s="466" t="s">
        <v>1132</v>
      </c>
      <c r="B124" s="466"/>
      <c r="C124" s="466"/>
      <c r="D124" s="466"/>
      <c r="E124" s="466"/>
      <c r="F124" s="466"/>
      <c r="G124" s="466"/>
      <c r="H124" s="466"/>
    </row>
    <row r="125" spans="1:8" s="2" customFormat="1" ht="21.75" customHeight="1">
      <c r="A125" s="467" t="s">
        <v>3801</v>
      </c>
      <c r="B125" s="354">
        <v>1</v>
      </c>
      <c r="C125" s="15" t="s">
        <v>3747</v>
      </c>
      <c r="D125" s="468" t="s">
        <v>3802</v>
      </c>
      <c r="E125" s="470" t="s">
        <v>9</v>
      </c>
      <c r="F125" s="664" t="s">
        <v>11</v>
      </c>
      <c r="G125" s="472" t="s">
        <v>211</v>
      </c>
      <c r="H125" s="474"/>
    </row>
    <row r="126" spans="1:8" s="2" customFormat="1" ht="21.75" customHeight="1">
      <c r="A126" s="467"/>
      <c r="B126" s="354">
        <v>2</v>
      </c>
      <c r="C126" s="15" t="s">
        <v>3803</v>
      </c>
      <c r="D126" s="469"/>
      <c r="E126" s="471"/>
      <c r="F126" s="665"/>
      <c r="G126" s="473"/>
      <c r="H126" s="475"/>
    </row>
    <row r="127" spans="1:8" s="2" customFormat="1" ht="21.75" customHeight="1">
      <c r="A127" s="467"/>
      <c r="B127" s="354">
        <v>3</v>
      </c>
      <c r="C127" s="15" t="s">
        <v>3750</v>
      </c>
      <c r="D127" s="469"/>
      <c r="E127" s="471"/>
      <c r="F127" s="665"/>
      <c r="G127" s="473"/>
      <c r="H127" s="475"/>
    </row>
    <row r="128" spans="1:8" s="2" customFormat="1" ht="21.75" customHeight="1">
      <c r="A128" s="467"/>
      <c r="B128" s="515">
        <v>4</v>
      </c>
      <c r="C128" s="750" t="s">
        <v>3802</v>
      </c>
      <c r="D128" s="469"/>
      <c r="E128" s="471"/>
      <c r="F128" s="665"/>
      <c r="G128" s="473"/>
      <c r="H128" s="475"/>
    </row>
    <row r="129" spans="1:8" s="2" customFormat="1" ht="21.75" customHeight="1">
      <c r="A129" s="467"/>
      <c r="B129" s="465"/>
      <c r="C129" s="752"/>
      <c r="D129" s="469"/>
      <c r="E129" s="749"/>
      <c r="F129" s="665"/>
      <c r="G129" s="473"/>
      <c r="H129" s="475"/>
    </row>
    <row r="130" spans="1:8" s="2" customFormat="1">
      <c r="A130" s="466" t="s">
        <v>1132</v>
      </c>
      <c r="B130" s="466"/>
      <c r="C130" s="466"/>
      <c r="D130" s="466"/>
      <c r="E130" s="466"/>
      <c r="F130" s="466"/>
      <c r="G130" s="466"/>
      <c r="H130" s="466"/>
    </row>
    <row r="131" spans="1:8" s="2" customFormat="1" ht="21.75" customHeight="1">
      <c r="A131" s="467" t="s">
        <v>3804</v>
      </c>
      <c r="B131" s="354">
        <v>1</v>
      </c>
      <c r="C131" s="15" t="s">
        <v>3747</v>
      </c>
      <c r="D131" s="468" t="s">
        <v>3805</v>
      </c>
      <c r="E131" s="470" t="s">
        <v>9</v>
      </c>
      <c r="F131" s="530" t="s">
        <v>9</v>
      </c>
      <c r="G131" s="472" t="s">
        <v>213</v>
      </c>
      <c r="H131" s="474"/>
    </row>
    <row r="132" spans="1:8" s="2" customFormat="1" ht="21.75" customHeight="1">
      <c r="A132" s="467"/>
      <c r="B132" s="354">
        <v>2</v>
      </c>
      <c r="C132" s="15" t="s">
        <v>3806</v>
      </c>
      <c r="D132" s="469"/>
      <c r="E132" s="471"/>
      <c r="F132" s="531"/>
      <c r="G132" s="473"/>
      <c r="H132" s="475"/>
    </row>
    <row r="133" spans="1:8" s="2" customFormat="1" ht="21.75" customHeight="1">
      <c r="A133" s="467"/>
      <c r="B133" s="354">
        <v>3</v>
      </c>
      <c r="C133" s="15" t="s">
        <v>3807</v>
      </c>
      <c r="D133" s="469"/>
      <c r="E133" s="471"/>
      <c r="F133" s="531"/>
      <c r="G133" s="473"/>
      <c r="H133" s="475"/>
    </row>
    <row r="134" spans="1:8" s="2" customFormat="1" ht="21.75" customHeight="1">
      <c r="A134" s="467"/>
      <c r="B134" s="354">
        <v>4</v>
      </c>
      <c r="C134" s="15" t="s">
        <v>3808</v>
      </c>
      <c r="D134" s="469"/>
      <c r="E134" s="471"/>
      <c r="F134" s="531"/>
      <c r="G134" s="473"/>
      <c r="H134" s="475"/>
    </row>
    <row r="135" spans="1:8" s="2" customFormat="1" ht="21.75" customHeight="1">
      <c r="A135" s="467"/>
      <c r="B135" s="354">
        <v>5</v>
      </c>
      <c r="C135" s="15" t="s">
        <v>3809</v>
      </c>
      <c r="D135" s="469"/>
      <c r="E135" s="471"/>
      <c r="F135" s="531"/>
      <c r="G135" s="473"/>
      <c r="H135" s="475"/>
    </row>
    <row r="136" spans="1:8" s="2" customFormat="1">
      <c r="A136" s="466" t="s">
        <v>1132</v>
      </c>
      <c r="B136" s="466"/>
      <c r="C136" s="466"/>
      <c r="D136" s="466"/>
      <c r="E136" s="466"/>
      <c r="F136" s="466"/>
      <c r="G136" s="466"/>
      <c r="H136" s="466"/>
    </row>
    <row r="137" spans="1:8" s="2" customFormat="1" ht="18.75" customHeight="1">
      <c r="A137" s="467" t="s">
        <v>3810</v>
      </c>
      <c r="B137" s="354">
        <v>1</v>
      </c>
      <c r="C137" s="15" t="s">
        <v>3747</v>
      </c>
      <c r="D137" s="468" t="s">
        <v>3811</v>
      </c>
      <c r="E137" s="489" t="s">
        <v>9</v>
      </c>
      <c r="F137" s="530" t="s">
        <v>9</v>
      </c>
      <c r="G137" s="472" t="s">
        <v>213</v>
      </c>
      <c r="H137" s="472"/>
    </row>
    <row r="138" spans="1:8" s="2" customFormat="1" ht="18.75" customHeight="1">
      <c r="A138" s="467"/>
      <c r="B138" s="354">
        <v>2</v>
      </c>
      <c r="C138" s="15" t="s">
        <v>3806</v>
      </c>
      <c r="D138" s="469"/>
      <c r="E138" s="490"/>
      <c r="F138" s="531"/>
      <c r="G138" s="473"/>
      <c r="H138" s="473"/>
    </row>
    <row r="139" spans="1:8" s="2" customFormat="1" ht="18.75" customHeight="1">
      <c r="A139" s="467"/>
      <c r="B139" s="354">
        <v>3</v>
      </c>
      <c r="C139" s="15" t="s">
        <v>3807</v>
      </c>
      <c r="D139" s="469"/>
      <c r="E139" s="490"/>
      <c r="F139" s="531"/>
      <c r="G139" s="473"/>
      <c r="H139" s="473"/>
    </row>
    <row r="140" spans="1:8" s="2" customFormat="1" ht="18.75" customHeight="1">
      <c r="A140" s="467"/>
      <c r="B140" s="354">
        <v>4</v>
      </c>
      <c r="C140" s="15" t="s">
        <v>3808</v>
      </c>
      <c r="D140" s="469"/>
      <c r="E140" s="490"/>
      <c r="F140" s="531"/>
      <c r="G140" s="473"/>
      <c r="H140" s="473"/>
    </row>
    <row r="141" spans="1:8" s="2" customFormat="1" ht="18.75" customHeight="1">
      <c r="A141" s="467"/>
      <c r="B141" s="354">
        <v>5</v>
      </c>
      <c r="C141" s="15" t="s">
        <v>3812</v>
      </c>
      <c r="D141" s="469"/>
      <c r="E141" s="490"/>
      <c r="F141" s="531"/>
      <c r="G141" s="473"/>
      <c r="H141" s="473"/>
    </row>
    <row r="142" spans="1:8" s="2" customFormat="1" ht="18.75" customHeight="1">
      <c r="A142" s="467"/>
      <c r="B142" s="354">
        <v>6</v>
      </c>
      <c r="C142" s="15" t="s">
        <v>3813</v>
      </c>
      <c r="D142" s="469"/>
      <c r="E142" s="490"/>
      <c r="F142" s="531"/>
      <c r="G142" s="473"/>
      <c r="H142" s="473"/>
    </row>
    <row r="143" spans="1:8" s="2" customFormat="1" ht="47.25">
      <c r="A143" s="467"/>
      <c r="B143" s="354">
        <v>7</v>
      </c>
      <c r="C143" s="15" t="s">
        <v>3814</v>
      </c>
      <c r="D143" s="469"/>
      <c r="E143" s="490"/>
      <c r="F143" s="531"/>
      <c r="G143" s="473"/>
      <c r="H143" s="473"/>
    </row>
    <row r="144" spans="1:8" s="2" customFormat="1" ht="18.75" customHeight="1">
      <c r="A144" s="467"/>
      <c r="B144" s="354">
        <v>8</v>
      </c>
      <c r="C144" s="15" t="s">
        <v>3815</v>
      </c>
      <c r="D144" s="469"/>
      <c r="E144" s="490"/>
      <c r="F144" s="531"/>
      <c r="G144" s="473"/>
      <c r="H144" s="473"/>
    </row>
    <row r="145" spans="1:8" s="2" customFormat="1" ht="18.75" customHeight="1">
      <c r="A145" s="467"/>
      <c r="B145" s="354">
        <v>9</v>
      </c>
      <c r="C145" s="15" t="s">
        <v>3816</v>
      </c>
      <c r="D145" s="469"/>
      <c r="E145" s="490"/>
      <c r="F145" s="531"/>
      <c r="G145" s="473"/>
      <c r="H145" s="473"/>
    </row>
    <row r="146" spans="1:8" s="2" customFormat="1" ht="18.75" customHeight="1">
      <c r="A146" s="467"/>
      <c r="B146" s="354">
        <v>10</v>
      </c>
      <c r="C146" s="15" t="s">
        <v>3817</v>
      </c>
      <c r="D146" s="469"/>
      <c r="E146" s="490"/>
      <c r="F146" s="531"/>
      <c r="G146" s="473"/>
      <c r="H146" s="473"/>
    </row>
    <row r="147" spans="1:8" s="2" customFormat="1" ht="45.75" customHeight="1">
      <c r="A147" s="467"/>
      <c r="B147" s="354">
        <v>11</v>
      </c>
      <c r="C147" s="15" t="s">
        <v>3818</v>
      </c>
      <c r="D147" s="488"/>
      <c r="E147" s="490"/>
      <c r="F147" s="532"/>
      <c r="G147" s="491"/>
      <c r="H147" s="491"/>
    </row>
    <row r="148" spans="1:8" s="2" customFormat="1">
      <c r="A148" s="466" t="s">
        <v>1132</v>
      </c>
      <c r="B148" s="466"/>
      <c r="C148" s="466"/>
      <c r="D148" s="466"/>
      <c r="E148" s="466"/>
      <c r="F148" s="466"/>
      <c r="G148" s="466"/>
      <c r="H148" s="466"/>
    </row>
    <row r="149" spans="1:8" s="2" customFormat="1" ht="20.25" customHeight="1">
      <c r="A149" s="467" t="s">
        <v>3819</v>
      </c>
      <c r="B149" s="354">
        <v>1</v>
      </c>
      <c r="C149" s="15" t="s">
        <v>3747</v>
      </c>
      <c r="D149" s="468" t="s">
        <v>3820</v>
      </c>
      <c r="E149" s="489" t="s">
        <v>9</v>
      </c>
      <c r="F149" s="530" t="s">
        <v>9</v>
      </c>
      <c r="G149" s="778" t="s">
        <v>213</v>
      </c>
      <c r="H149" s="474"/>
    </row>
    <row r="150" spans="1:8" s="2" customFormat="1" ht="20.25" customHeight="1">
      <c r="A150" s="467"/>
      <c r="B150" s="354">
        <v>2</v>
      </c>
      <c r="C150" s="15" t="s">
        <v>3806</v>
      </c>
      <c r="D150" s="469"/>
      <c r="E150" s="490"/>
      <c r="F150" s="531"/>
      <c r="G150" s="725"/>
      <c r="H150" s="475"/>
    </row>
    <row r="151" spans="1:8" s="2" customFormat="1" ht="20.25" customHeight="1">
      <c r="A151" s="467"/>
      <c r="B151" s="354">
        <v>3</v>
      </c>
      <c r="C151" s="15" t="s">
        <v>3807</v>
      </c>
      <c r="D151" s="469"/>
      <c r="E151" s="490"/>
      <c r="F151" s="531"/>
      <c r="G151" s="725"/>
      <c r="H151" s="475"/>
    </row>
    <row r="152" spans="1:8" s="2" customFormat="1" ht="20.25" customHeight="1">
      <c r="A152" s="467"/>
      <c r="B152" s="354">
        <v>4</v>
      </c>
      <c r="C152" s="15" t="s">
        <v>3808</v>
      </c>
      <c r="D152" s="469"/>
      <c r="E152" s="490"/>
      <c r="F152" s="531"/>
      <c r="G152" s="725"/>
      <c r="H152" s="475"/>
    </row>
    <row r="153" spans="1:8" s="2" customFormat="1" ht="20.25" customHeight="1">
      <c r="A153" s="467"/>
      <c r="B153" s="354">
        <v>5</v>
      </c>
      <c r="C153" s="15" t="s">
        <v>3812</v>
      </c>
      <c r="D153" s="469"/>
      <c r="E153" s="490"/>
      <c r="F153" s="531"/>
      <c r="G153" s="725"/>
      <c r="H153" s="475"/>
    </row>
    <row r="154" spans="1:8" s="2" customFormat="1" ht="20.25" customHeight="1">
      <c r="A154" s="467"/>
      <c r="B154" s="354">
        <v>6</v>
      </c>
      <c r="C154" s="15" t="s">
        <v>3813</v>
      </c>
      <c r="D154" s="469"/>
      <c r="E154" s="490"/>
      <c r="F154" s="531"/>
      <c r="G154" s="725"/>
      <c r="H154" s="475"/>
    </row>
    <row r="155" spans="1:8" s="2" customFormat="1" ht="20.25" customHeight="1">
      <c r="A155" s="467"/>
      <c r="B155" s="354">
        <v>7</v>
      </c>
      <c r="C155" s="15" t="s">
        <v>3821</v>
      </c>
      <c r="D155" s="469"/>
      <c r="E155" s="490"/>
      <c r="F155" s="531"/>
      <c r="G155" s="725"/>
      <c r="H155" s="475"/>
    </row>
    <row r="156" spans="1:8" s="2" customFormat="1" ht="20.25" customHeight="1">
      <c r="A156" s="467"/>
      <c r="B156" s="354">
        <v>8</v>
      </c>
      <c r="C156" s="15" t="s">
        <v>924</v>
      </c>
      <c r="D156" s="469"/>
      <c r="E156" s="490"/>
      <c r="F156" s="531"/>
      <c r="G156" s="725"/>
      <c r="H156" s="475"/>
    </row>
    <row r="157" spans="1:8" s="2" customFormat="1" ht="20.25" customHeight="1">
      <c r="A157" s="467"/>
      <c r="B157" s="354">
        <v>9</v>
      </c>
      <c r="C157" s="15" t="s">
        <v>3822</v>
      </c>
      <c r="D157" s="469"/>
      <c r="E157" s="490"/>
      <c r="F157" s="531"/>
      <c r="G157" s="725"/>
      <c r="H157" s="475"/>
    </row>
    <row r="158" spans="1:8" s="2" customFormat="1" ht="20.25" customHeight="1">
      <c r="A158" s="467"/>
      <c r="B158" s="354">
        <v>10</v>
      </c>
      <c r="C158" s="15" t="s">
        <v>3823</v>
      </c>
      <c r="D158" s="469"/>
      <c r="E158" s="490"/>
      <c r="F158" s="531"/>
      <c r="G158" s="725"/>
      <c r="H158" s="475"/>
    </row>
    <row r="159" spans="1:8" s="2" customFormat="1" ht="66" customHeight="1">
      <c r="A159" s="467"/>
      <c r="B159" s="354">
        <v>11</v>
      </c>
      <c r="C159" s="15" t="s">
        <v>3824</v>
      </c>
      <c r="D159" s="488"/>
      <c r="E159" s="490"/>
      <c r="F159" s="532"/>
      <c r="G159" s="779"/>
      <c r="H159" s="492"/>
    </row>
    <row r="160" spans="1:8" s="2" customFormat="1">
      <c r="A160" s="466" t="s">
        <v>1132</v>
      </c>
      <c r="B160" s="466"/>
      <c r="C160" s="466"/>
      <c r="D160" s="466"/>
      <c r="E160" s="466"/>
      <c r="F160" s="466"/>
      <c r="G160" s="466"/>
      <c r="H160" s="466"/>
    </row>
    <row r="161" spans="1:8" s="2" customFormat="1" ht="15.75" customHeight="1">
      <c r="A161" s="467" t="s">
        <v>3825</v>
      </c>
      <c r="B161" s="354">
        <v>1</v>
      </c>
      <c r="C161" s="15"/>
      <c r="D161" s="468" t="s">
        <v>3826</v>
      </c>
      <c r="E161" s="489" t="s">
        <v>9</v>
      </c>
      <c r="F161" s="530" t="s">
        <v>9</v>
      </c>
      <c r="G161" s="778" t="s">
        <v>213</v>
      </c>
      <c r="H161" s="474"/>
    </row>
    <row r="162" spans="1:8" s="2" customFormat="1">
      <c r="A162" s="467"/>
      <c r="B162" s="354">
        <v>2</v>
      </c>
      <c r="C162" s="15"/>
      <c r="D162" s="469"/>
      <c r="E162" s="490"/>
      <c r="F162" s="531"/>
      <c r="G162" s="725"/>
      <c r="H162" s="475"/>
    </row>
    <row r="163" spans="1:8" s="2" customFormat="1">
      <c r="A163" s="467"/>
      <c r="B163" s="354">
        <v>3</v>
      </c>
      <c r="C163" s="15"/>
      <c r="D163" s="469"/>
      <c r="E163" s="490"/>
      <c r="F163" s="531"/>
      <c r="G163" s="725"/>
      <c r="H163" s="475"/>
    </row>
    <row r="164" spans="1:8" s="2" customFormat="1">
      <c r="A164" s="467"/>
      <c r="B164" s="354">
        <v>4</v>
      </c>
      <c r="C164" s="15"/>
      <c r="D164" s="469"/>
      <c r="E164" s="490"/>
      <c r="F164" s="531"/>
      <c r="G164" s="725"/>
      <c r="H164" s="475"/>
    </row>
    <row r="165" spans="1:8" s="2" customFormat="1">
      <c r="A165" s="467"/>
      <c r="B165" s="354">
        <v>5</v>
      </c>
      <c r="C165" s="15"/>
      <c r="D165" s="469"/>
      <c r="E165" s="490"/>
      <c r="F165" s="531"/>
      <c r="G165" s="725"/>
      <c r="H165" s="475"/>
    </row>
    <row r="166" spans="1:8" s="2" customFormat="1">
      <c r="A166" s="467"/>
      <c r="B166" s="354">
        <v>6</v>
      </c>
      <c r="C166" s="15"/>
      <c r="D166" s="469"/>
      <c r="E166" s="490"/>
      <c r="F166" s="531"/>
      <c r="G166" s="725"/>
      <c r="H166" s="475"/>
    </row>
    <row r="167" spans="1:8" s="2" customFormat="1">
      <c r="A167" s="467"/>
      <c r="B167" s="354">
        <v>7</v>
      </c>
      <c r="C167" s="15"/>
      <c r="D167" s="469"/>
      <c r="E167" s="490"/>
      <c r="F167" s="531"/>
      <c r="G167" s="725"/>
      <c r="H167" s="475"/>
    </row>
    <row r="168" spans="1:8" s="2" customFormat="1">
      <c r="A168" s="467"/>
      <c r="B168" s="354">
        <v>8</v>
      </c>
      <c r="C168" s="15"/>
      <c r="D168" s="469"/>
      <c r="E168" s="490"/>
      <c r="F168" s="531"/>
      <c r="G168" s="725"/>
      <c r="H168" s="475"/>
    </row>
    <row r="169" spans="1:8" s="2" customFormat="1">
      <c r="A169" s="467"/>
      <c r="B169" s="354">
        <v>9</v>
      </c>
      <c r="C169" s="15"/>
      <c r="D169" s="469"/>
      <c r="E169" s="490"/>
      <c r="F169" s="531"/>
      <c r="G169" s="725"/>
      <c r="H169" s="475"/>
    </row>
    <row r="170" spans="1:8" s="2" customFormat="1">
      <c r="A170" s="467"/>
      <c r="B170" s="354">
        <v>10</v>
      </c>
      <c r="C170" s="15"/>
      <c r="D170" s="469"/>
      <c r="E170" s="490"/>
      <c r="F170" s="531"/>
      <c r="G170" s="725"/>
      <c r="H170" s="475"/>
    </row>
    <row r="171" spans="1:8" s="2" customFormat="1">
      <c r="A171" s="467"/>
      <c r="B171" s="354">
        <v>11</v>
      </c>
      <c r="C171" s="15"/>
      <c r="D171" s="488"/>
      <c r="E171" s="490"/>
      <c r="F171" s="532"/>
      <c r="G171" s="779"/>
      <c r="H171" s="492"/>
    </row>
    <row r="172" spans="1:8" s="2" customFormat="1">
      <c r="A172" s="466" t="s">
        <v>1132</v>
      </c>
      <c r="B172" s="466"/>
      <c r="C172" s="466"/>
      <c r="D172" s="466"/>
      <c r="E172" s="466"/>
      <c r="F172" s="466"/>
      <c r="G172" s="466"/>
      <c r="H172" s="466"/>
    </row>
    <row r="173" spans="1:8" s="2" customFormat="1" ht="15.75" customHeight="1">
      <c r="A173" s="467" t="s">
        <v>3827</v>
      </c>
      <c r="B173" s="354">
        <v>1</v>
      </c>
      <c r="C173" s="15" t="s">
        <v>3828</v>
      </c>
      <c r="D173" s="468" t="s">
        <v>3829</v>
      </c>
      <c r="E173" s="470" t="s">
        <v>9</v>
      </c>
      <c r="F173" s="664" t="s">
        <v>11</v>
      </c>
      <c r="G173" s="472" t="s">
        <v>211</v>
      </c>
      <c r="H173" s="472"/>
    </row>
    <row r="174" spans="1:8" s="2" customFormat="1">
      <c r="A174" s="467"/>
      <c r="B174" s="354">
        <v>2</v>
      </c>
      <c r="C174" s="15" t="s">
        <v>3830</v>
      </c>
      <c r="D174" s="469"/>
      <c r="E174" s="471"/>
      <c r="F174" s="665"/>
      <c r="G174" s="473"/>
      <c r="H174" s="473"/>
    </row>
    <row r="175" spans="1:8" s="2" customFormat="1">
      <c r="A175" s="467"/>
      <c r="B175" s="354">
        <v>3</v>
      </c>
      <c r="C175" s="15" t="s">
        <v>865</v>
      </c>
      <c r="D175" s="469"/>
      <c r="E175" s="471"/>
      <c r="F175" s="665"/>
      <c r="G175" s="473"/>
      <c r="H175" s="473"/>
    </row>
    <row r="176" spans="1:8" s="2" customFormat="1">
      <c r="A176" s="467"/>
      <c r="B176" s="354">
        <v>4</v>
      </c>
      <c r="C176" s="15" t="s">
        <v>3831</v>
      </c>
      <c r="D176" s="469"/>
      <c r="E176" s="471"/>
      <c r="F176" s="665"/>
      <c r="G176" s="473"/>
      <c r="H176" s="473"/>
    </row>
    <row r="177" spans="1:8" s="2" customFormat="1" ht="31.5">
      <c r="A177" s="467"/>
      <c r="B177" s="354">
        <v>5</v>
      </c>
      <c r="C177" s="15" t="s">
        <v>3832</v>
      </c>
      <c r="D177" s="469"/>
      <c r="E177" s="471"/>
      <c r="F177" s="665"/>
      <c r="G177" s="473"/>
      <c r="H177" s="473"/>
    </row>
    <row r="178" spans="1:8" s="2" customFormat="1">
      <c r="A178" s="466" t="s">
        <v>1132</v>
      </c>
      <c r="B178" s="466"/>
      <c r="C178" s="466"/>
      <c r="D178" s="466"/>
      <c r="E178" s="466"/>
      <c r="F178" s="466"/>
      <c r="G178" s="466"/>
      <c r="H178" s="466"/>
    </row>
    <row r="179" spans="1:8" s="2" customFormat="1" ht="15.75" customHeight="1">
      <c r="A179" s="1254" t="s">
        <v>3833</v>
      </c>
      <c r="B179" s="354">
        <v>1</v>
      </c>
      <c r="C179" s="15" t="s">
        <v>3828</v>
      </c>
      <c r="D179" s="468" t="s">
        <v>3834</v>
      </c>
      <c r="E179" s="489" t="s">
        <v>9</v>
      </c>
      <c r="F179" s="664" t="s">
        <v>9</v>
      </c>
      <c r="G179" s="472" t="s">
        <v>213</v>
      </c>
      <c r="H179" s="474"/>
    </row>
    <row r="180" spans="1:8" s="2" customFormat="1" ht="31.5">
      <c r="A180" s="1254"/>
      <c r="B180" s="354">
        <v>2</v>
      </c>
      <c r="C180" s="15" t="s">
        <v>3835</v>
      </c>
      <c r="D180" s="469"/>
      <c r="E180" s="490"/>
      <c r="F180" s="665"/>
      <c r="G180" s="473"/>
      <c r="H180" s="475"/>
    </row>
    <row r="181" spans="1:8" s="2" customFormat="1">
      <c r="A181" s="1254"/>
      <c r="B181" s="354">
        <v>3</v>
      </c>
      <c r="C181" s="15" t="s">
        <v>3836</v>
      </c>
      <c r="D181" s="469"/>
      <c r="E181" s="490"/>
      <c r="F181" s="665"/>
      <c r="G181" s="473"/>
      <c r="H181" s="475"/>
    </row>
    <row r="182" spans="1:8" s="2" customFormat="1" ht="31.5">
      <c r="A182" s="1254"/>
      <c r="B182" s="354">
        <v>4</v>
      </c>
      <c r="C182" s="15" t="s">
        <v>3837</v>
      </c>
      <c r="D182" s="469"/>
      <c r="E182" s="490"/>
      <c r="F182" s="665"/>
      <c r="G182" s="473"/>
      <c r="H182" s="475"/>
    </row>
    <row r="183" spans="1:8" s="2" customFormat="1">
      <c r="A183" s="1254"/>
      <c r="B183" s="354">
        <v>5</v>
      </c>
      <c r="C183" s="15" t="s">
        <v>3838</v>
      </c>
      <c r="D183" s="469"/>
      <c r="E183" s="490"/>
      <c r="F183" s="665"/>
      <c r="G183" s="473"/>
      <c r="H183" s="475"/>
    </row>
    <row r="184" spans="1:8" s="2" customFormat="1">
      <c r="A184" s="1254"/>
      <c r="B184" s="354">
        <v>6</v>
      </c>
      <c r="C184" s="15" t="s">
        <v>3839</v>
      </c>
      <c r="D184" s="469"/>
      <c r="E184" s="490"/>
      <c r="F184" s="665"/>
      <c r="G184" s="473"/>
      <c r="H184" s="475"/>
    </row>
    <row r="185" spans="1:8" s="2" customFormat="1" ht="31.5">
      <c r="A185" s="1254"/>
      <c r="B185" s="354">
        <v>7</v>
      </c>
      <c r="C185" s="148" t="s">
        <v>3840</v>
      </c>
      <c r="D185" s="469"/>
      <c r="E185" s="490"/>
      <c r="F185" s="665"/>
      <c r="G185" s="473"/>
      <c r="H185" s="475"/>
    </row>
    <row r="186" spans="1:8" s="2" customFormat="1">
      <c r="A186" s="1254"/>
      <c r="B186" s="354">
        <v>8</v>
      </c>
      <c r="C186" s="15" t="s">
        <v>3841</v>
      </c>
      <c r="D186" s="469"/>
      <c r="E186" s="490"/>
      <c r="F186" s="665"/>
      <c r="G186" s="473"/>
      <c r="H186" s="475"/>
    </row>
    <row r="187" spans="1:8" s="2" customFormat="1" ht="31.5">
      <c r="A187" s="1254"/>
      <c r="B187" s="354">
        <v>9</v>
      </c>
      <c r="C187" s="15" t="s">
        <v>3842</v>
      </c>
      <c r="D187" s="469"/>
      <c r="E187" s="490"/>
      <c r="F187" s="665"/>
      <c r="G187" s="473"/>
      <c r="H187" s="475"/>
    </row>
    <row r="188" spans="1:8" s="2" customFormat="1">
      <c r="A188" s="466" t="s">
        <v>1132</v>
      </c>
      <c r="B188" s="466"/>
      <c r="C188" s="466"/>
      <c r="D188" s="466"/>
      <c r="E188" s="466"/>
      <c r="F188" s="466"/>
      <c r="G188" s="466"/>
      <c r="H188" s="466"/>
    </row>
    <row r="189" spans="1:8" s="2" customFormat="1" ht="15.75" customHeight="1">
      <c r="A189" s="1243" t="s">
        <v>3843</v>
      </c>
      <c r="B189" s="354">
        <v>1</v>
      </c>
      <c r="C189" s="15" t="s">
        <v>3828</v>
      </c>
      <c r="D189" s="468" t="s">
        <v>3844</v>
      </c>
      <c r="E189" s="489" t="s">
        <v>9</v>
      </c>
      <c r="F189" s="664" t="s">
        <v>9</v>
      </c>
      <c r="G189" s="472" t="s">
        <v>213</v>
      </c>
      <c r="H189" s="474"/>
    </row>
    <row r="190" spans="1:8" s="2" customFormat="1" ht="31.5">
      <c r="A190" s="1244"/>
      <c r="B190" s="354">
        <v>2</v>
      </c>
      <c r="C190" s="15" t="s">
        <v>3835</v>
      </c>
      <c r="D190" s="469"/>
      <c r="E190" s="490"/>
      <c r="F190" s="665"/>
      <c r="G190" s="473"/>
      <c r="H190" s="475"/>
    </row>
    <row r="191" spans="1:8" s="2" customFormat="1">
      <c r="A191" s="1244"/>
      <c r="B191" s="354">
        <v>3</v>
      </c>
      <c r="C191" s="15" t="s">
        <v>3836</v>
      </c>
      <c r="D191" s="469"/>
      <c r="E191" s="490"/>
      <c r="F191" s="665"/>
      <c r="G191" s="473"/>
      <c r="H191" s="475"/>
    </row>
    <row r="192" spans="1:8" s="2" customFormat="1">
      <c r="A192" s="1244"/>
      <c r="B192" s="354">
        <v>4</v>
      </c>
      <c r="C192" s="15" t="s">
        <v>3845</v>
      </c>
      <c r="D192" s="469"/>
      <c r="E192" s="490"/>
      <c r="F192" s="665"/>
      <c r="G192" s="473"/>
      <c r="H192" s="475"/>
    </row>
    <row r="193" spans="1:8" s="2" customFormat="1">
      <c r="A193" s="1244"/>
      <c r="B193" s="354">
        <v>5</v>
      </c>
      <c r="C193" s="148" t="s">
        <v>3846</v>
      </c>
      <c r="D193" s="469"/>
      <c r="E193" s="490"/>
      <c r="F193" s="665"/>
      <c r="G193" s="473"/>
      <c r="H193" s="475"/>
    </row>
    <row r="194" spans="1:8" s="2" customFormat="1">
      <c r="A194" s="1244"/>
      <c r="B194" s="354">
        <v>6</v>
      </c>
      <c r="C194" s="15" t="s">
        <v>3847</v>
      </c>
      <c r="D194" s="469"/>
      <c r="E194" s="490"/>
      <c r="F194" s="665"/>
      <c r="G194" s="473"/>
      <c r="H194" s="475"/>
    </row>
    <row r="195" spans="1:8" s="2" customFormat="1">
      <c r="A195" s="1244"/>
      <c r="B195" s="354">
        <v>7</v>
      </c>
      <c r="C195" s="15" t="s">
        <v>3848</v>
      </c>
      <c r="D195" s="469"/>
      <c r="E195" s="490"/>
      <c r="F195" s="665"/>
      <c r="G195" s="473"/>
      <c r="H195" s="475"/>
    </row>
    <row r="196" spans="1:8" s="2" customFormat="1">
      <c r="A196" s="1244"/>
      <c r="B196" s="354">
        <v>8</v>
      </c>
      <c r="C196" s="15" t="s">
        <v>3849</v>
      </c>
      <c r="D196" s="469"/>
      <c r="E196" s="490"/>
      <c r="F196" s="665"/>
      <c r="G196" s="473"/>
      <c r="H196" s="475"/>
    </row>
    <row r="197" spans="1:8" s="2" customFormat="1">
      <c r="A197" s="1244"/>
      <c r="B197" s="354">
        <v>9</v>
      </c>
      <c r="C197" s="15" t="s">
        <v>3850</v>
      </c>
      <c r="D197" s="469"/>
      <c r="E197" s="490"/>
      <c r="F197" s="665"/>
      <c r="G197" s="473"/>
      <c r="H197" s="475"/>
    </row>
    <row r="198" spans="1:8" s="2" customFormat="1">
      <c r="A198" s="1245"/>
      <c r="B198" s="354">
        <v>10</v>
      </c>
      <c r="C198" s="15" t="s">
        <v>3838</v>
      </c>
      <c r="D198" s="488"/>
      <c r="E198" s="490"/>
      <c r="F198" s="673"/>
      <c r="G198" s="491"/>
      <c r="H198" s="492"/>
    </row>
    <row r="199" spans="1:8" s="2" customFormat="1" ht="15.75" customHeight="1">
      <c r="A199" s="691" t="s">
        <v>1132</v>
      </c>
      <c r="B199" s="692"/>
      <c r="C199" s="692"/>
      <c r="D199" s="692"/>
      <c r="E199" s="692"/>
      <c r="F199" s="692"/>
      <c r="G199" s="692"/>
      <c r="H199" s="693"/>
    </row>
    <row r="200" spans="1:8" s="2" customFormat="1">
      <c r="F200" s="238"/>
    </row>
    <row r="201" spans="1:8" s="2" customFormat="1">
      <c r="F201" s="238"/>
    </row>
    <row r="202" spans="1:8" s="2" customFormat="1">
      <c r="F202" s="238"/>
    </row>
    <row r="203" spans="1:8" s="2" customFormat="1">
      <c r="F203" s="238"/>
    </row>
    <row r="204" spans="1:8" s="2" customFormat="1">
      <c r="F204" s="238"/>
    </row>
    <row r="205" spans="1:8" s="2" customFormat="1">
      <c r="F205" s="238"/>
    </row>
    <row r="206" spans="1:8" s="2" customFormat="1">
      <c r="F206" s="238"/>
    </row>
    <row r="207" spans="1:8" s="2" customFormat="1">
      <c r="F207" s="238"/>
    </row>
    <row r="208" spans="1:8" s="2" customFormat="1">
      <c r="F208" s="238"/>
    </row>
    <row r="209" spans="6:6" s="2" customFormat="1">
      <c r="F209" s="238"/>
    </row>
    <row r="210" spans="6:6" s="2" customFormat="1">
      <c r="F210" s="238"/>
    </row>
    <row r="211" spans="6:6" s="2" customFormat="1">
      <c r="F211" s="238"/>
    </row>
    <row r="212" spans="6:6" s="2" customFormat="1" ht="15.75" customHeigh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ht="15.75" customHeigh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ht="15.75" customHeigh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ht="15.75" customHeigh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ht="15.75" customHeigh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ht="15.75" customHeigh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ht="15.75" customHeigh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ht="15.75" customHeigh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ht="15.75" customHeigh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ht="15.75" customHeigh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2" customFormat="1">
      <c r="F763" s="238"/>
    </row>
    <row r="764" spans="6:6" s="2" customFormat="1">
      <c r="F764" s="238"/>
    </row>
    <row r="765" spans="6:6" s="2" customFormat="1">
      <c r="F765" s="238"/>
    </row>
    <row r="766" spans="6:6" s="2" customFormat="1">
      <c r="F766" s="238"/>
    </row>
    <row r="767" spans="6:6" s="2" customFormat="1">
      <c r="F767" s="238"/>
    </row>
    <row r="768" spans="6:6" s="2" customFormat="1">
      <c r="F768" s="238"/>
    </row>
    <row r="769" spans="6:6" s="2" customFormat="1">
      <c r="F769" s="238"/>
    </row>
    <row r="770" spans="6:6" s="2" customFormat="1">
      <c r="F770" s="238"/>
    </row>
    <row r="771" spans="6:6" s="2" customFormat="1">
      <c r="F771" s="238"/>
    </row>
    <row r="772" spans="6:6" s="2" customFormat="1">
      <c r="F772" s="238"/>
    </row>
    <row r="773" spans="6:6" s="2" customFormat="1">
      <c r="F773" s="238"/>
    </row>
    <row r="774" spans="6:6" s="2" customFormat="1">
      <c r="F774" s="238"/>
    </row>
    <row r="775" spans="6:6" s="2" customFormat="1">
      <c r="F775" s="238"/>
    </row>
    <row r="776" spans="6:6" s="2" customFormat="1">
      <c r="F776" s="238"/>
    </row>
    <row r="777" spans="6:6" s="2" customFormat="1">
      <c r="F777" s="238"/>
    </row>
    <row r="778" spans="6:6" s="2" customFormat="1">
      <c r="F778" s="238"/>
    </row>
    <row r="779" spans="6:6" s="2" customFormat="1">
      <c r="F779" s="238"/>
    </row>
    <row r="780" spans="6:6" s="2" customFormat="1">
      <c r="F780" s="238"/>
    </row>
    <row r="781" spans="6:6" s="2" customFormat="1">
      <c r="F781" s="238"/>
    </row>
    <row r="782" spans="6:6" s="2" customFormat="1">
      <c r="F782" s="238"/>
    </row>
    <row r="783" spans="6:6" s="2" customFormat="1">
      <c r="F783" s="238"/>
    </row>
    <row r="784" spans="6:6" s="2" customFormat="1">
      <c r="F784" s="238"/>
    </row>
    <row r="785" spans="6:6" s="2" customFormat="1">
      <c r="F785" s="238"/>
    </row>
    <row r="786" spans="6:6" s="2" customFormat="1">
      <c r="F786" s="238"/>
    </row>
    <row r="787" spans="6:6" s="2" customFormat="1">
      <c r="F787" s="238"/>
    </row>
    <row r="788" spans="6:6" s="2" customFormat="1">
      <c r="F788" s="238"/>
    </row>
    <row r="789" spans="6:6"/>
    <row r="790" spans="6:6"/>
    <row r="791" spans="6:6"/>
    <row r="792" spans="6:6"/>
    <row r="793" spans="6:6"/>
    <row r="794" spans="6:6"/>
    <row r="795" spans="6:6"/>
    <row r="796" spans="6:6"/>
    <row r="797" spans="6:6"/>
    <row r="799" spans="6:6"/>
    <row r="800" spans="6:6"/>
    <row r="801"/>
    <row r="802"/>
    <row r="803"/>
    <row r="804"/>
    <row r="805"/>
    <row r="806"/>
  </sheetData>
  <mergeCells count="180">
    <mergeCell ref="A160:H160"/>
    <mergeCell ref="A161:A171"/>
    <mergeCell ref="D161:D171"/>
    <mergeCell ref="E161:E171"/>
    <mergeCell ref="G161:G171"/>
    <mergeCell ref="H161:H171"/>
    <mergeCell ref="A148:H148"/>
    <mergeCell ref="A188:H188"/>
    <mergeCell ref="A178:H178"/>
    <mergeCell ref="A179:A187"/>
    <mergeCell ref="D179:D187"/>
    <mergeCell ref="E179:E187"/>
    <mergeCell ref="G179:G187"/>
    <mergeCell ref="H179:H187"/>
    <mergeCell ref="A172:H172"/>
    <mergeCell ref="A173:A177"/>
    <mergeCell ref="D173:D177"/>
    <mergeCell ref="E173:E177"/>
    <mergeCell ref="G173:G177"/>
    <mergeCell ref="H173:H177"/>
    <mergeCell ref="A149:A159"/>
    <mergeCell ref="D149:D159"/>
    <mergeCell ref="E149:E159"/>
    <mergeCell ref="G149:G159"/>
    <mergeCell ref="H149:H159"/>
    <mergeCell ref="A136:H136"/>
    <mergeCell ref="A137:A147"/>
    <mergeCell ref="D137:D147"/>
    <mergeCell ref="E137:E147"/>
    <mergeCell ref="G137:G147"/>
    <mergeCell ref="H137:H147"/>
    <mergeCell ref="A131:A135"/>
    <mergeCell ref="D131:D135"/>
    <mergeCell ref="E131:E135"/>
    <mergeCell ref="G131:G135"/>
    <mergeCell ref="H131:H135"/>
    <mergeCell ref="F131:F135"/>
    <mergeCell ref="F137:F147"/>
    <mergeCell ref="F149:F159"/>
    <mergeCell ref="A124:H124"/>
    <mergeCell ref="A125:A129"/>
    <mergeCell ref="D125:D129"/>
    <mergeCell ref="E125:E129"/>
    <mergeCell ref="G125:G129"/>
    <mergeCell ref="H125:H129"/>
    <mergeCell ref="C128:C129"/>
    <mergeCell ref="B128:B129"/>
    <mergeCell ref="A130:H130"/>
    <mergeCell ref="F125:F129"/>
    <mergeCell ref="D118:D123"/>
    <mergeCell ref="E118:E123"/>
    <mergeCell ref="G118:G123"/>
    <mergeCell ref="H118:H123"/>
    <mergeCell ref="A109:H109"/>
    <mergeCell ref="A110:A116"/>
    <mergeCell ref="D110:D116"/>
    <mergeCell ref="E110:E116"/>
    <mergeCell ref="G110:G116"/>
    <mergeCell ref="H110:H116"/>
    <mergeCell ref="F118:F123"/>
    <mergeCell ref="G88:G92"/>
    <mergeCell ref="H88:H92"/>
    <mergeCell ref="A54:H54"/>
    <mergeCell ref="A60:H60"/>
    <mergeCell ref="A72:H72"/>
    <mergeCell ref="A80:H80"/>
    <mergeCell ref="A87:H87"/>
    <mergeCell ref="A61:A71"/>
    <mergeCell ref="D61:D71"/>
    <mergeCell ref="E61:E71"/>
    <mergeCell ref="G61:G71"/>
    <mergeCell ref="H61:H71"/>
    <mergeCell ref="A73:A79"/>
    <mergeCell ref="D73:D79"/>
    <mergeCell ref="E73:E79"/>
    <mergeCell ref="G73:G79"/>
    <mergeCell ref="H73:H79"/>
    <mergeCell ref="A81:A86"/>
    <mergeCell ref="E81:E86"/>
    <mergeCell ref="G81:G86"/>
    <mergeCell ref="H81:H86"/>
    <mergeCell ref="A88:A92"/>
    <mergeCell ref="G55:G59"/>
    <mergeCell ref="H55:H59"/>
    <mergeCell ref="A2:H2"/>
    <mergeCell ref="A3:H3"/>
    <mergeCell ref="C4:H4"/>
    <mergeCell ref="C6:H6"/>
    <mergeCell ref="C12:H12"/>
    <mergeCell ref="C13:H13"/>
    <mergeCell ref="B36:B37"/>
    <mergeCell ref="C36:C37"/>
    <mergeCell ref="E35:E37"/>
    <mergeCell ref="A6:A8"/>
    <mergeCell ref="A34:H34"/>
    <mergeCell ref="A10:A13"/>
    <mergeCell ref="A15:A20"/>
    <mergeCell ref="C7:H7"/>
    <mergeCell ref="C8:H8"/>
    <mergeCell ref="C10:H10"/>
    <mergeCell ref="C11:H11"/>
    <mergeCell ref="C15:H15"/>
    <mergeCell ref="C16:H16"/>
    <mergeCell ref="C17:H17"/>
    <mergeCell ref="C18:H18"/>
    <mergeCell ref="C19:H19"/>
    <mergeCell ref="C20:H20"/>
    <mergeCell ref="F35:F37"/>
    <mergeCell ref="A38:H38"/>
    <mergeCell ref="A35:A37"/>
    <mergeCell ref="A39:A45"/>
    <mergeCell ref="E39:E45"/>
    <mergeCell ref="G39:G45"/>
    <mergeCell ref="A23:H23"/>
    <mergeCell ref="A30:H30"/>
    <mergeCell ref="E24:E29"/>
    <mergeCell ref="A24:A29"/>
    <mergeCell ref="A31:A33"/>
    <mergeCell ref="H24:H28"/>
    <mergeCell ref="D24:D29"/>
    <mergeCell ref="C40:C41"/>
    <mergeCell ref="C43:C45"/>
    <mergeCell ref="B40:B41"/>
    <mergeCell ref="B43:B45"/>
    <mergeCell ref="E31:E33"/>
    <mergeCell ref="G24:G29"/>
    <mergeCell ref="H35:H37"/>
    <mergeCell ref="G35:G37"/>
    <mergeCell ref="H31:H33"/>
    <mergeCell ref="G31:G33"/>
    <mergeCell ref="F24:F29"/>
    <mergeCell ref="F31:F33"/>
    <mergeCell ref="A189:A198"/>
    <mergeCell ref="D189:D198"/>
    <mergeCell ref="E189:E198"/>
    <mergeCell ref="G189:G198"/>
    <mergeCell ref="H189:H198"/>
    <mergeCell ref="A199:H199"/>
    <mergeCell ref="G47:G53"/>
    <mergeCell ref="H39:H45"/>
    <mergeCell ref="H47:H53"/>
    <mergeCell ref="A47:A53"/>
    <mergeCell ref="D47:D53"/>
    <mergeCell ref="A46:H46"/>
    <mergeCell ref="E47:E53"/>
    <mergeCell ref="D39:D45"/>
    <mergeCell ref="D55:D59"/>
    <mergeCell ref="A55:A59"/>
    <mergeCell ref="E55:E59"/>
    <mergeCell ref="D81:D86"/>
    <mergeCell ref="D94:D98"/>
    <mergeCell ref="E94:E98"/>
    <mergeCell ref="G94:G98"/>
    <mergeCell ref="H94:H98"/>
    <mergeCell ref="D88:D92"/>
    <mergeCell ref="E88:E92"/>
    <mergeCell ref="F161:F171"/>
    <mergeCell ref="F173:F177"/>
    <mergeCell ref="F179:F187"/>
    <mergeCell ref="F189:F198"/>
    <mergeCell ref="F39:F45"/>
    <mergeCell ref="F47:F53"/>
    <mergeCell ref="F55:F59"/>
    <mergeCell ref="F61:F71"/>
    <mergeCell ref="F73:F79"/>
    <mergeCell ref="F81:F86"/>
    <mergeCell ref="F88:F92"/>
    <mergeCell ref="F94:F98"/>
    <mergeCell ref="F100:F108"/>
    <mergeCell ref="A99:H99"/>
    <mergeCell ref="A100:A108"/>
    <mergeCell ref="D100:D108"/>
    <mergeCell ref="E100:E108"/>
    <mergeCell ref="G100:G108"/>
    <mergeCell ref="H100:H108"/>
    <mergeCell ref="A93:H93"/>
    <mergeCell ref="A94:A98"/>
    <mergeCell ref="A117:H117"/>
    <mergeCell ref="F110:F116"/>
    <mergeCell ref="A118:A123"/>
  </mergeCells>
  <conditionalFormatting sqref="E24">
    <cfRule type="containsText" dxfId="3038" priority="132" operator="containsText" text="R">
      <formula>NOT(ISERROR(SEARCH("R",E24)))</formula>
    </cfRule>
    <cfRule type="containsText" dxfId="3037" priority="131" operator="containsText" text="N">
      <formula>NOT(ISERROR(SEARCH("N",E24)))</formula>
    </cfRule>
    <cfRule type="containsText" dxfId="3036" priority="130" operator="containsText" text="F">
      <formula>NOT(ISERROR(SEARCH("F",E24)))</formula>
    </cfRule>
    <cfRule type="containsText" dxfId="3035" priority="129" operator="containsText" text="B">
      <formula>NOT(ISERROR(SEARCH("B",E24)))</formula>
    </cfRule>
    <cfRule type="containsText" dxfId="3034" priority="128" operator="containsText" text="P">
      <formula>NOT(ISERROR(SEARCH("P",E24)))</formula>
    </cfRule>
    <cfRule type="containsText" dxfId="3033" priority="127" operator="containsText" text="T">
      <formula>NOT(ISERROR(SEARCH("T",E24)))</formula>
    </cfRule>
  </conditionalFormatting>
  <conditionalFormatting sqref="E31">
    <cfRule type="containsText" dxfId="3032" priority="122" operator="containsText" text="P">
      <formula>NOT(ISERROR(SEARCH("P",E31)))</formula>
    </cfRule>
    <cfRule type="containsText" dxfId="3031" priority="121" operator="containsText" text="T">
      <formula>NOT(ISERROR(SEARCH("T",E31)))</formula>
    </cfRule>
    <cfRule type="containsText" dxfId="3030" priority="126" operator="containsText" text="R">
      <formula>NOT(ISERROR(SEARCH("R",E31)))</formula>
    </cfRule>
    <cfRule type="containsText" dxfId="3029" priority="125" operator="containsText" text="N">
      <formula>NOT(ISERROR(SEARCH("N",E31)))</formula>
    </cfRule>
    <cfRule type="containsText" dxfId="3028" priority="124" operator="containsText" text="F">
      <formula>NOT(ISERROR(SEARCH("F",E31)))</formula>
    </cfRule>
    <cfRule type="containsText" dxfId="3027" priority="123" operator="containsText" text="B">
      <formula>NOT(ISERROR(SEARCH("B",E31)))</formula>
    </cfRule>
  </conditionalFormatting>
  <conditionalFormatting sqref="E35">
    <cfRule type="containsText" dxfId="3026" priority="115" operator="containsText" text="T">
      <formula>NOT(ISERROR(SEARCH("T",E35)))</formula>
    </cfRule>
    <cfRule type="containsText" dxfId="3025" priority="116" operator="containsText" text="P">
      <formula>NOT(ISERROR(SEARCH("P",E35)))</formula>
    </cfRule>
    <cfRule type="containsText" dxfId="3024" priority="117" operator="containsText" text="B">
      <formula>NOT(ISERROR(SEARCH("B",E35)))</formula>
    </cfRule>
    <cfRule type="containsText" dxfId="3023" priority="118" operator="containsText" text="F">
      <formula>NOT(ISERROR(SEARCH("F",E35)))</formula>
    </cfRule>
    <cfRule type="containsText" dxfId="3022" priority="119" operator="containsText" text="N">
      <formula>NOT(ISERROR(SEARCH("N",E35)))</formula>
    </cfRule>
    <cfRule type="containsText" dxfId="3021" priority="120" operator="containsText" text="R">
      <formula>NOT(ISERROR(SEARCH("R",E35)))</formula>
    </cfRule>
  </conditionalFormatting>
  <conditionalFormatting sqref="E38">
    <cfRule type="containsText" dxfId="3020" priority="490" operator="containsText" text="P">
      <formula>NOT(ISERROR(SEARCH("P",E38)))</formula>
    </cfRule>
  </conditionalFormatting>
  <conditionalFormatting sqref="E38:E39">
    <cfRule type="containsText" dxfId="3019" priority="111" operator="containsText" text="B">
      <formula>NOT(ISERROR(SEARCH("B",E38)))</formula>
    </cfRule>
    <cfRule type="containsText" dxfId="3018" priority="112" operator="containsText" text="F">
      <formula>NOT(ISERROR(SEARCH("F",E38)))</formula>
    </cfRule>
    <cfRule type="containsText" dxfId="3017" priority="113" operator="containsText" text="N">
      <formula>NOT(ISERROR(SEARCH("N",E38)))</formula>
    </cfRule>
  </conditionalFormatting>
  <conditionalFormatting sqref="E39">
    <cfRule type="containsText" dxfId="3016" priority="109" operator="containsText" text="T">
      <formula>NOT(ISERROR(SEARCH("T",E39)))</formula>
    </cfRule>
    <cfRule type="containsText" dxfId="3015" priority="110" operator="containsText" text="P">
      <formula>NOT(ISERROR(SEARCH("P",E39)))</formula>
    </cfRule>
    <cfRule type="containsText" dxfId="3014" priority="114" operator="containsText" text="R">
      <formula>NOT(ISERROR(SEARCH("R",E39)))</formula>
    </cfRule>
  </conditionalFormatting>
  <conditionalFormatting sqref="E46">
    <cfRule type="containsText" dxfId="3013" priority="406" operator="containsText" text="P">
      <formula>NOT(ISERROR(SEARCH("P",E46)))</formula>
    </cfRule>
  </conditionalFormatting>
  <conditionalFormatting sqref="E46:E47">
    <cfRule type="containsText" dxfId="3012" priority="105" operator="containsText" text="B">
      <formula>NOT(ISERROR(SEARCH("B",E46)))</formula>
    </cfRule>
    <cfRule type="containsText" dxfId="3011" priority="106" operator="containsText" text="F">
      <formula>NOT(ISERROR(SEARCH("F",E46)))</formula>
    </cfRule>
    <cfRule type="containsText" dxfId="3010" priority="107" operator="containsText" text="N">
      <formula>NOT(ISERROR(SEARCH("N",E46)))</formula>
    </cfRule>
  </conditionalFormatting>
  <conditionalFormatting sqref="E47">
    <cfRule type="containsText" dxfId="3009" priority="108" operator="containsText" text="R">
      <formula>NOT(ISERROR(SEARCH("R",E47)))</formula>
    </cfRule>
    <cfRule type="containsText" dxfId="3008" priority="104" operator="containsText" text="P">
      <formula>NOT(ISERROR(SEARCH("P",E47)))</formula>
    </cfRule>
    <cfRule type="containsText" dxfId="3007" priority="103" operator="containsText" text="T">
      <formula>NOT(ISERROR(SEARCH("T",E47)))</formula>
    </cfRule>
  </conditionalFormatting>
  <conditionalFormatting sqref="E55">
    <cfRule type="containsText" dxfId="3006" priority="100" operator="containsText" text="F">
      <formula>NOT(ISERROR(SEARCH("F",E55)))</formula>
    </cfRule>
    <cfRule type="containsText" dxfId="3005" priority="102" operator="containsText" text="R">
      <formula>NOT(ISERROR(SEARCH("R",E55)))</formula>
    </cfRule>
    <cfRule type="containsText" dxfId="3004" priority="101" operator="containsText" text="N">
      <formula>NOT(ISERROR(SEARCH("N",E55)))</formula>
    </cfRule>
    <cfRule type="containsText" dxfId="3003" priority="99" operator="containsText" text="B">
      <formula>NOT(ISERROR(SEARCH("B",E55)))</formula>
    </cfRule>
    <cfRule type="containsText" dxfId="3002" priority="98" operator="containsText" text="P">
      <formula>NOT(ISERROR(SEARCH("P",E55)))</formula>
    </cfRule>
    <cfRule type="containsText" dxfId="3001" priority="97" operator="containsText" text="T">
      <formula>NOT(ISERROR(SEARCH("T",E55)))</formula>
    </cfRule>
  </conditionalFormatting>
  <conditionalFormatting sqref="E60">
    <cfRule type="containsText" dxfId="3000" priority="454" operator="containsText" text="P">
      <formula>NOT(ISERROR(SEARCH("P",E60)))</formula>
    </cfRule>
  </conditionalFormatting>
  <conditionalFormatting sqref="E60:E61">
    <cfRule type="containsText" dxfId="2999" priority="95" operator="containsText" text="N">
      <formula>NOT(ISERROR(SEARCH("N",E60)))</formula>
    </cfRule>
    <cfRule type="containsText" dxfId="2998" priority="94" operator="containsText" text="F">
      <formula>NOT(ISERROR(SEARCH("F",E60)))</formula>
    </cfRule>
    <cfRule type="containsText" dxfId="2997" priority="93" operator="containsText" text="B">
      <formula>NOT(ISERROR(SEARCH("B",E60)))</formula>
    </cfRule>
  </conditionalFormatting>
  <conditionalFormatting sqref="E61">
    <cfRule type="containsText" dxfId="2996" priority="91" operator="containsText" text="T">
      <formula>NOT(ISERROR(SEARCH("T",E61)))</formula>
    </cfRule>
    <cfRule type="containsText" dxfId="2995" priority="92" operator="containsText" text="P">
      <formula>NOT(ISERROR(SEARCH("P",E61)))</formula>
    </cfRule>
    <cfRule type="containsText" dxfId="2994" priority="96" operator="containsText" text="R">
      <formula>NOT(ISERROR(SEARCH("R",E61)))</formula>
    </cfRule>
  </conditionalFormatting>
  <conditionalFormatting sqref="E72">
    <cfRule type="containsText" dxfId="2993" priority="446" operator="containsText" text="P">
      <formula>NOT(ISERROR(SEARCH("P",E72)))</formula>
    </cfRule>
  </conditionalFormatting>
  <conditionalFormatting sqref="E72:E73">
    <cfRule type="containsText" dxfId="2992" priority="87" operator="containsText" text="B">
      <formula>NOT(ISERROR(SEARCH("B",E72)))</formula>
    </cfRule>
    <cfRule type="containsText" dxfId="2991" priority="88" operator="containsText" text="F">
      <formula>NOT(ISERROR(SEARCH("F",E72)))</formula>
    </cfRule>
    <cfRule type="containsText" dxfId="2990" priority="89" operator="containsText" text="N">
      <formula>NOT(ISERROR(SEARCH("N",E72)))</formula>
    </cfRule>
  </conditionalFormatting>
  <conditionalFormatting sqref="E73">
    <cfRule type="containsText" dxfId="2989" priority="86" operator="containsText" text="P">
      <formula>NOT(ISERROR(SEARCH("P",E73)))</formula>
    </cfRule>
    <cfRule type="containsText" dxfId="2988" priority="90" operator="containsText" text="R">
      <formula>NOT(ISERROR(SEARCH("R",E73)))</formula>
    </cfRule>
    <cfRule type="containsText" dxfId="2987" priority="85" operator="containsText" text="T">
      <formula>NOT(ISERROR(SEARCH("T",E73)))</formula>
    </cfRule>
  </conditionalFormatting>
  <conditionalFormatting sqref="E80">
    <cfRule type="containsText" dxfId="2986" priority="438" operator="containsText" text="P">
      <formula>NOT(ISERROR(SEARCH("P",E80)))</formula>
    </cfRule>
  </conditionalFormatting>
  <conditionalFormatting sqref="E80:E81">
    <cfRule type="containsText" dxfId="2985" priority="82" operator="containsText" text="F">
      <formula>NOT(ISERROR(SEARCH("F",E80)))</formula>
    </cfRule>
    <cfRule type="containsText" dxfId="2984" priority="83" operator="containsText" text="N">
      <formula>NOT(ISERROR(SEARCH("N",E80)))</formula>
    </cfRule>
    <cfRule type="containsText" dxfId="2983" priority="81" operator="containsText" text="B">
      <formula>NOT(ISERROR(SEARCH("B",E80)))</formula>
    </cfRule>
  </conditionalFormatting>
  <conditionalFormatting sqref="E81">
    <cfRule type="containsText" dxfId="2982" priority="84" operator="containsText" text="R">
      <formula>NOT(ISERROR(SEARCH("R",E81)))</formula>
    </cfRule>
    <cfRule type="containsText" dxfId="2981" priority="79" operator="containsText" text="T">
      <formula>NOT(ISERROR(SEARCH("T",E81)))</formula>
    </cfRule>
    <cfRule type="containsText" dxfId="2980" priority="80" operator="containsText" text="P">
      <formula>NOT(ISERROR(SEARCH("P",E81)))</formula>
    </cfRule>
  </conditionalFormatting>
  <conditionalFormatting sqref="E87">
    <cfRule type="containsText" dxfId="2979" priority="430" operator="containsText" text="P">
      <formula>NOT(ISERROR(SEARCH("P",E87)))</formula>
    </cfRule>
  </conditionalFormatting>
  <conditionalFormatting sqref="E87:E88">
    <cfRule type="containsText" dxfId="2978" priority="76" operator="containsText" text="F">
      <formula>NOT(ISERROR(SEARCH("F",E87)))</formula>
    </cfRule>
    <cfRule type="containsText" dxfId="2977" priority="77" operator="containsText" text="N">
      <formula>NOT(ISERROR(SEARCH("N",E87)))</formula>
    </cfRule>
    <cfRule type="containsText" dxfId="2976" priority="75" operator="containsText" text="B">
      <formula>NOT(ISERROR(SEARCH("B",E87)))</formula>
    </cfRule>
  </conditionalFormatting>
  <conditionalFormatting sqref="E88">
    <cfRule type="containsText" dxfId="2975" priority="78" operator="containsText" text="R">
      <formula>NOT(ISERROR(SEARCH("R",E88)))</formula>
    </cfRule>
    <cfRule type="containsText" dxfId="2974" priority="74" operator="containsText" text="P">
      <formula>NOT(ISERROR(SEARCH("P",E88)))</formula>
    </cfRule>
    <cfRule type="containsText" dxfId="2973" priority="73" operator="containsText" text="T">
      <formula>NOT(ISERROR(SEARCH("T",E88)))</formula>
    </cfRule>
  </conditionalFormatting>
  <conditionalFormatting sqref="E93">
    <cfRule type="containsText" dxfId="2972" priority="422" operator="containsText" text="P">
      <formula>NOT(ISERROR(SEARCH("P",E93)))</formula>
    </cfRule>
  </conditionalFormatting>
  <conditionalFormatting sqref="E93:E94">
    <cfRule type="containsText" dxfId="2971" priority="70" operator="containsText" text="F">
      <formula>NOT(ISERROR(SEARCH("F",E93)))</formula>
    </cfRule>
    <cfRule type="containsText" dxfId="2970" priority="69" operator="containsText" text="B">
      <formula>NOT(ISERROR(SEARCH("B",E93)))</formula>
    </cfRule>
    <cfRule type="containsText" dxfId="2969" priority="71" operator="containsText" text="N">
      <formula>NOT(ISERROR(SEARCH("N",E93)))</formula>
    </cfRule>
  </conditionalFormatting>
  <conditionalFormatting sqref="E94">
    <cfRule type="containsText" dxfId="2968" priority="67" operator="containsText" text="T">
      <formula>NOT(ISERROR(SEARCH("T",E94)))</formula>
    </cfRule>
    <cfRule type="containsText" dxfId="2967" priority="68" operator="containsText" text="P">
      <formula>NOT(ISERROR(SEARCH("P",E94)))</formula>
    </cfRule>
    <cfRule type="containsText" dxfId="2966" priority="72" operator="containsText" text="R">
      <formula>NOT(ISERROR(SEARCH("R",E94)))</formula>
    </cfRule>
  </conditionalFormatting>
  <conditionalFormatting sqref="E99">
    <cfRule type="containsText" dxfId="2965" priority="414" operator="containsText" text="P">
      <formula>NOT(ISERROR(SEARCH("P",E99)))</formula>
    </cfRule>
  </conditionalFormatting>
  <conditionalFormatting sqref="E99:E100">
    <cfRule type="containsText" dxfId="2964" priority="65" operator="containsText" text="N">
      <formula>NOT(ISERROR(SEARCH("N",E99)))</formula>
    </cfRule>
    <cfRule type="containsText" dxfId="2963" priority="64" operator="containsText" text="F">
      <formula>NOT(ISERROR(SEARCH("F",E99)))</formula>
    </cfRule>
    <cfRule type="containsText" dxfId="2962" priority="63" operator="containsText" text="B">
      <formula>NOT(ISERROR(SEARCH("B",E99)))</formula>
    </cfRule>
  </conditionalFormatting>
  <conditionalFormatting sqref="E100">
    <cfRule type="containsText" dxfId="2961" priority="66" operator="containsText" text="R">
      <formula>NOT(ISERROR(SEARCH("R",E100)))</formula>
    </cfRule>
    <cfRule type="containsText" dxfId="2960" priority="62" operator="containsText" text="P">
      <formula>NOT(ISERROR(SEARCH("P",E100)))</formula>
    </cfRule>
    <cfRule type="containsText" dxfId="2959" priority="61" operator="containsText" text="T">
      <formula>NOT(ISERROR(SEARCH("T",E100)))</formula>
    </cfRule>
  </conditionalFormatting>
  <conditionalFormatting sqref="E109">
    <cfRule type="containsText" dxfId="2958" priority="398" operator="containsText" text="P">
      <formula>NOT(ISERROR(SEARCH("P",E109)))</formula>
    </cfRule>
  </conditionalFormatting>
  <conditionalFormatting sqref="E109:E110">
    <cfRule type="containsText" dxfId="2957" priority="59" operator="containsText" text="N">
      <formula>NOT(ISERROR(SEARCH("N",E109)))</formula>
    </cfRule>
    <cfRule type="containsText" dxfId="2956" priority="57" operator="containsText" text="B">
      <formula>NOT(ISERROR(SEARCH("B",E109)))</formula>
    </cfRule>
    <cfRule type="containsText" dxfId="2955" priority="58" operator="containsText" text="F">
      <formula>NOT(ISERROR(SEARCH("F",E109)))</formula>
    </cfRule>
  </conditionalFormatting>
  <conditionalFormatting sqref="E110">
    <cfRule type="containsText" dxfId="2954" priority="60" operator="containsText" text="R">
      <formula>NOT(ISERROR(SEARCH("R",E110)))</formula>
    </cfRule>
    <cfRule type="containsText" dxfId="2953" priority="56" operator="containsText" text="P">
      <formula>NOT(ISERROR(SEARCH("P",E110)))</formula>
    </cfRule>
    <cfRule type="containsText" dxfId="2952" priority="55" operator="containsText" text="T">
      <formula>NOT(ISERROR(SEARCH("T",E110)))</formula>
    </cfRule>
  </conditionalFormatting>
  <conditionalFormatting sqref="E117">
    <cfRule type="containsText" dxfId="2951" priority="390" operator="containsText" text="P">
      <formula>NOT(ISERROR(SEARCH("P",E117)))</formula>
    </cfRule>
  </conditionalFormatting>
  <conditionalFormatting sqref="E117:E118">
    <cfRule type="containsText" dxfId="2950" priority="53" operator="containsText" text="N">
      <formula>NOT(ISERROR(SEARCH("N",E117)))</formula>
    </cfRule>
    <cfRule type="containsText" dxfId="2949" priority="52" operator="containsText" text="F">
      <formula>NOT(ISERROR(SEARCH("F",E117)))</formula>
    </cfRule>
    <cfRule type="containsText" dxfId="2948" priority="51" operator="containsText" text="B">
      <formula>NOT(ISERROR(SEARCH("B",E117)))</formula>
    </cfRule>
  </conditionalFormatting>
  <conditionalFormatting sqref="E118">
    <cfRule type="containsText" dxfId="2947" priority="50" operator="containsText" text="P">
      <formula>NOT(ISERROR(SEARCH("P",E118)))</formula>
    </cfRule>
    <cfRule type="containsText" dxfId="2946" priority="49" operator="containsText" text="T">
      <formula>NOT(ISERROR(SEARCH("T",E118)))</formula>
    </cfRule>
    <cfRule type="containsText" dxfId="2945" priority="54" operator="containsText" text="R">
      <formula>NOT(ISERROR(SEARCH("R",E118)))</formula>
    </cfRule>
  </conditionalFormatting>
  <conditionalFormatting sqref="E124">
    <cfRule type="containsText" dxfId="2944" priority="382" operator="containsText" text="P">
      <formula>NOT(ISERROR(SEARCH("P",E124)))</formula>
    </cfRule>
  </conditionalFormatting>
  <conditionalFormatting sqref="E124:E125">
    <cfRule type="containsText" dxfId="2943" priority="47" operator="containsText" text="N">
      <formula>NOT(ISERROR(SEARCH("N",E124)))</formula>
    </cfRule>
    <cfRule type="containsText" dxfId="2942" priority="46" operator="containsText" text="F">
      <formula>NOT(ISERROR(SEARCH("F",E124)))</formula>
    </cfRule>
    <cfRule type="containsText" dxfId="2941" priority="45" operator="containsText" text="B">
      <formula>NOT(ISERROR(SEARCH("B",E124)))</formula>
    </cfRule>
  </conditionalFormatting>
  <conditionalFormatting sqref="E125">
    <cfRule type="containsText" dxfId="2940" priority="48" operator="containsText" text="R">
      <formula>NOT(ISERROR(SEARCH("R",E125)))</formula>
    </cfRule>
    <cfRule type="containsText" dxfId="2939" priority="44" operator="containsText" text="P">
      <formula>NOT(ISERROR(SEARCH("P",E125)))</formula>
    </cfRule>
    <cfRule type="containsText" dxfId="2938" priority="43" operator="containsText" text="T">
      <formula>NOT(ISERROR(SEARCH("T",E125)))</formula>
    </cfRule>
  </conditionalFormatting>
  <conditionalFormatting sqref="E130">
    <cfRule type="containsText" dxfId="2937" priority="374" operator="containsText" text="P">
      <formula>NOT(ISERROR(SEARCH("P",E130)))</formula>
    </cfRule>
  </conditionalFormatting>
  <conditionalFormatting sqref="E130:E131">
    <cfRule type="containsText" dxfId="2936" priority="39" operator="containsText" text="B">
      <formula>NOT(ISERROR(SEARCH("B",E130)))</formula>
    </cfRule>
    <cfRule type="containsText" dxfId="2935" priority="41" operator="containsText" text="N">
      <formula>NOT(ISERROR(SEARCH("N",E130)))</formula>
    </cfRule>
    <cfRule type="containsText" dxfId="2934" priority="40" operator="containsText" text="F">
      <formula>NOT(ISERROR(SEARCH("F",E130)))</formula>
    </cfRule>
  </conditionalFormatting>
  <conditionalFormatting sqref="E131">
    <cfRule type="containsText" dxfId="2933" priority="42" operator="containsText" text="R">
      <formula>NOT(ISERROR(SEARCH("R",E131)))</formula>
    </cfRule>
    <cfRule type="containsText" dxfId="2932" priority="38" operator="containsText" text="P">
      <formula>NOT(ISERROR(SEARCH("P",E131)))</formula>
    </cfRule>
    <cfRule type="containsText" dxfId="2931" priority="37" operator="containsText" text="T">
      <formula>NOT(ISERROR(SEARCH("T",E131)))</formula>
    </cfRule>
  </conditionalFormatting>
  <conditionalFormatting sqref="E136">
    <cfRule type="containsText" dxfId="2930" priority="366" operator="containsText" text="P">
      <formula>NOT(ISERROR(SEARCH("P",E136)))</formula>
    </cfRule>
  </conditionalFormatting>
  <conditionalFormatting sqref="E136:E137">
    <cfRule type="containsText" dxfId="2929" priority="35" operator="containsText" text="N">
      <formula>NOT(ISERROR(SEARCH("N",E136)))</formula>
    </cfRule>
    <cfRule type="containsText" dxfId="2928" priority="34" operator="containsText" text="F">
      <formula>NOT(ISERROR(SEARCH("F",E136)))</formula>
    </cfRule>
    <cfRule type="containsText" dxfId="2927" priority="33" operator="containsText" text="B">
      <formula>NOT(ISERROR(SEARCH("B",E136)))</formula>
    </cfRule>
  </conditionalFormatting>
  <conditionalFormatting sqref="E137">
    <cfRule type="containsText" dxfId="2926" priority="36" operator="containsText" text="R">
      <formula>NOT(ISERROR(SEARCH("R",E137)))</formula>
    </cfRule>
    <cfRule type="containsText" dxfId="2925" priority="32" operator="containsText" text="P">
      <formula>NOT(ISERROR(SEARCH("P",E137)))</formula>
    </cfRule>
    <cfRule type="containsText" dxfId="2924" priority="31" operator="containsText" text="T">
      <formula>NOT(ISERROR(SEARCH("T",E137)))</formula>
    </cfRule>
  </conditionalFormatting>
  <conditionalFormatting sqref="E148">
    <cfRule type="containsText" dxfId="2923" priority="358" operator="containsText" text="P">
      <formula>NOT(ISERROR(SEARCH("P",E148)))</formula>
    </cfRule>
  </conditionalFormatting>
  <conditionalFormatting sqref="E148:E149">
    <cfRule type="containsText" dxfId="2922" priority="29" operator="containsText" text="N">
      <formula>NOT(ISERROR(SEARCH("N",E148)))</formula>
    </cfRule>
    <cfRule type="containsText" dxfId="2921" priority="28" operator="containsText" text="F">
      <formula>NOT(ISERROR(SEARCH("F",E148)))</formula>
    </cfRule>
    <cfRule type="containsText" dxfId="2920" priority="27" operator="containsText" text="B">
      <formula>NOT(ISERROR(SEARCH("B",E148)))</formula>
    </cfRule>
  </conditionalFormatting>
  <conditionalFormatting sqref="E149">
    <cfRule type="containsText" dxfId="2919" priority="30" operator="containsText" text="R">
      <formula>NOT(ISERROR(SEARCH("R",E149)))</formula>
    </cfRule>
    <cfRule type="containsText" dxfId="2918" priority="26" operator="containsText" text="P">
      <formula>NOT(ISERROR(SEARCH("P",E149)))</formula>
    </cfRule>
    <cfRule type="containsText" dxfId="2917" priority="25" operator="containsText" text="T">
      <formula>NOT(ISERROR(SEARCH("T",E149)))</formula>
    </cfRule>
  </conditionalFormatting>
  <conditionalFormatting sqref="E160">
    <cfRule type="containsText" dxfId="2916" priority="350" operator="containsText" text="P">
      <formula>NOT(ISERROR(SEARCH("P",E160)))</formula>
    </cfRule>
  </conditionalFormatting>
  <conditionalFormatting sqref="E160:E161">
    <cfRule type="containsText" dxfId="2915" priority="23" operator="containsText" text="N">
      <formula>NOT(ISERROR(SEARCH("N",E160)))</formula>
    </cfRule>
    <cfRule type="containsText" dxfId="2914" priority="21" operator="containsText" text="B">
      <formula>NOT(ISERROR(SEARCH("B",E160)))</formula>
    </cfRule>
    <cfRule type="containsText" dxfId="2913" priority="22" operator="containsText" text="F">
      <formula>NOT(ISERROR(SEARCH("F",E160)))</formula>
    </cfRule>
  </conditionalFormatting>
  <conditionalFormatting sqref="E161">
    <cfRule type="containsText" dxfId="2912" priority="20" operator="containsText" text="P">
      <formula>NOT(ISERROR(SEARCH("P",E161)))</formula>
    </cfRule>
    <cfRule type="containsText" dxfId="2911" priority="24" operator="containsText" text="R">
      <formula>NOT(ISERROR(SEARCH("R",E161)))</formula>
    </cfRule>
    <cfRule type="containsText" dxfId="2910" priority="19" operator="containsText" text="T">
      <formula>NOT(ISERROR(SEARCH("T",E161)))</formula>
    </cfRule>
  </conditionalFormatting>
  <conditionalFormatting sqref="E172">
    <cfRule type="containsText" dxfId="2909" priority="342" operator="containsText" text="P">
      <formula>NOT(ISERROR(SEARCH("P",E172)))</formula>
    </cfRule>
  </conditionalFormatting>
  <conditionalFormatting sqref="E172:E173">
    <cfRule type="containsText" dxfId="2908" priority="17" operator="containsText" text="N">
      <formula>NOT(ISERROR(SEARCH("N",E172)))</formula>
    </cfRule>
    <cfRule type="containsText" dxfId="2907" priority="16" operator="containsText" text="F">
      <formula>NOT(ISERROR(SEARCH("F",E172)))</formula>
    </cfRule>
    <cfRule type="containsText" dxfId="2906" priority="15" operator="containsText" text="B">
      <formula>NOT(ISERROR(SEARCH("B",E172)))</formula>
    </cfRule>
  </conditionalFormatting>
  <conditionalFormatting sqref="E173">
    <cfRule type="containsText" dxfId="2905" priority="14" operator="containsText" text="P">
      <formula>NOT(ISERROR(SEARCH("P",E173)))</formula>
    </cfRule>
    <cfRule type="containsText" dxfId="2904" priority="13" operator="containsText" text="T">
      <formula>NOT(ISERROR(SEARCH("T",E173)))</formula>
    </cfRule>
    <cfRule type="containsText" dxfId="2903" priority="18" operator="containsText" text="R">
      <formula>NOT(ISERROR(SEARCH("R",E173)))</formula>
    </cfRule>
  </conditionalFormatting>
  <conditionalFormatting sqref="E178">
    <cfRule type="containsText" dxfId="2902" priority="334" operator="containsText" text="P">
      <formula>NOT(ISERROR(SEARCH("P",E178)))</formula>
    </cfRule>
  </conditionalFormatting>
  <conditionalFormatting sqref="E178:E179">
    <cfRule type="containsText" dxfId="2901" priority="10" operator="containsText" text="F">
      <formula>NOT(ISERROR(SEARCH("F",E178)))</formula>
    </cfRule>
    <cfRule type="containsText" dxfId="2900" priority="9" operator="containsText" text="B">
      <formula>NOT(ISERROR(SEARCH("B",E178)))</formula>
    </cfRule>
    <cfRule type="containsText" dxfId="2899" priority="11" operator="containsText" text="N">
      <formula>NOT(ISERROR(SEARCH("N",E178)))</formula>
    </cfRule>
  </conditionalFormatting>
  <conditionalFormatting sqref="E179">
    <cfRule type="containsText" dxfId="2898" priority="7" operator="containsText" text="T">
      <formula>NOT(ISERROR(SEARCH("T",E179)))</formula>
    </cfRule>
    <cfRule type="containsText" dxfId="2897" priority="12" operator="containsText" text="R">
      <formula>NOT(ISERROR(SEARCH("R",E179)))</formula>
    </cfRule>
    <cfRule type="containsText" dxfId="2896" priority="8" operator="containsText" text="P">
      <formula>NOT(ISERROR(SEARCH("P",E179)))</formula>
    </cfRule>
  </conditionalFormatting>
  <conditionalFormatting sqref="E188:E189">
    <cfRule type="containsText" dxfId="2895" priority="5" operator="containsText" text="N">
      <formula>NOT(ISERROR(SEARCH("N",E188)))</formula>
    </cfRule>
    <cfRule type="containsText" dxfId="2894" priority="4" operator="containsText" text="F">
      <formula>NOT(ISERROR(SEARCH("F",E188)))</formula>
    </cfRule>
    <cfRule type="containsText" dxfId="2893" priority="3" operator="containsText" text="B">
      <formula>NOT(ISERROR(SEARCH("B",E188)))</formula>
    </cfRule>
  </conditionalFormatting>
  <conditionalFormatting sqref="E189">
    <cfRule type="containsText" dxfId="2892" priority="2" operator="containsText" text="P">
      <formula>NOT(ISERROR(SEARCH("P",E189)))</formula>
    </cfRule>
    <cfRule type="containsText" dxfId="2891" priority="1" operator="containsText" text="T">
      <formula>NOT(ISERROR(SEARCH("T",E189)))</formula>
    </cfRule>
    <cfRule type="containsText" dxfId="2890" priority="6" operator="containsText" text="R">
      <formula>NOT(ISERROR(SEARCH("R",E189)))</formula>
    </cfRule>
  </conditionalFormatting>
  <conditionalFormatting sqref="E199 E188">
    <cfRule type="containsText" dxfId="2889" priority="326" operator="containsText" text="P">
      <formula>NOT(ISERROR(SEARCH("P",E188)))</formula>
    </cfRule>
  </conditionalFormatting>
  <conditionalFormatting sqref="E199">
    <cfRule type="containsText" dxfId="2888" priority="323" operator="containsText" text="B">
      <formula>NOT(ISERROR(SEARCH("B",E199)))</formula>
    </cfRule>
    <cfRule type="containsText" dxfId="2887" priority="325" operator="containsText" text="N">
      <formula>NOT(ISERROR(SEARCH("N",E199)))</formula>
    </cfRule>
    <cfRule type="containsText" dxfId="2886" priority="324" operator="containsText" text="F">
      <formula>NOT(ISERROR(SEARCH("F",E199)))</formula>
    </cfRule>
  </conditionalFormatting>
  <dataValidations count="1">
    <dataValidation type="list" allowBlank="1" showInputMessage="1" showErrorMessage="1" sqref="E31 E35 E39 E47 E55:E59 E61 E73 E81 E88:E92 E94:E98 E100 E110 E118 E125 E131:E135 E137 E149 E161 E173:E177 E179 E189 E24" xr:uid="{B2D16B21-E8B3-4200-9B1F-412437F960C2}">
      <formula1>"N, P, F, T, R, B"</formula1>
    </dataValidation>
  </dataValidations>
  <hyperlinks>
    <hyperlink ref="A1" location="'Regression_ Test_Summary'!A1" display="Back to Summary" xr:uid="{847A4281-98C5-4619-8A43-FBC7DF4260F5}"/>
  </hyperlinks>
  <pageMargins left="0.75" right="0.75" top="1" bottom="1" header="0.51180555555555596" footer="0.51180555555555596"/>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337F-E1CD-4AA0-8B68-7BA2C4BAD260}">
  <sheetPr>
    <tabColor rgb="FF92D050"/>
  </sheetPr>
  <dimension ref="A1:H33"/>
  <sheetViews>
    <sheetView showGridLines="0" zoomScale="85" zoomScaleNormal="85"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3851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3852</v>
      </c>
      <c r="D4" s="461"/>
      <c r="E4" s="461"/>
      <c r="F4" s="461"/>
      <c r="G4" s="461"/>
      <c r="H4" s="461"/>
    </row>
    <row r="5" spans="1:8" s="2" customFormat="1" ht="15.75" customHeight="1">
      <c r="A5" s="454"/>
      <c r="B5" s="454"/>
      <c r="C5" s="454"/>
      <c r="D5" s="454"/>
      <c r="E5" s="454"/>
      <c r="F5" s="454"/>
      <c r="G5" s="454"/>
      <c r="H5" s="454"/>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A9" s="454"/>
      <c r="B9" s="454"/>
      <c r="C9" s="454"/>
      <c r="D9" s="454"/>
      <c r="E9" s="454"/>
      <c r="F9" s="454"/>
      <c r="G9" s="454"/>
      <c r="H9" s="454"/>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A14" s="454"/>
      <c r="B14" s="454"/>
      <c r="C14" s="515"/>
      <c r="D14" s="515"/>
      <c r="E14" s="515"/>
      <c r="F14" s="515"/>
      <c r="G14" s="515"/>
      <c r="H14" s="515"/>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3853</v>
      </c>
      <c r="B24" s="354">
        <v>1</v>
      </c>
      <c r="C24" s="15" t="s">
        <v>270</v>
      </c>
      <c r="D24" s="468" t="s">
        <v>1389</v>
      </c>
      <c r="E24" s="470" t="s">
        <v>9</v>
      </c>
      <c r="F24" s="753" t="s">
        <v>3854</v>
      </c>
      <c r="G24" s="472" t="s">
        <v>207</v>
      </c>
      <c r="H24" s="474"/>
    </row>
    <row r="25" spans="1:8" s="2" customFormat="1">
      <c r="A25" s="467"/>
      <c r="B25" s="354">
        <v>2</v>
      </c>
      <c r="C25" s="15"/>
      <c r="D25" s="469"/>
      <c r="E25" s="471"/>
      <c r="F25" s="743"/>
      <c r="G25" s="473"/>
      <c r="H25" s="475"/>
    </row>
    <row r="26" spans="1:8" s="2" customFormat="1">
      <c r="A26" s="467"/>
      <c r="B26" s="354">
        <v>3</v>
      </c>
      <c r="C26" s="15"/>
      <c r="D26" s="469"/>
      <c r="E26" s="471"/>
      <c r="F26" s="743"/>
      <c r="G26" s="473"/>
      <c r="H26" s="475"/>
    </row>
    <row r="27" spans="1:8" s="2" customFormat="1">
      <c r="A27" s="467"/>
      <c r="B27" s="354">
        <v>4</v>
      </c>
      <c r="C27" s="15"/>
      <c r="D27" s="469"/>
      <c r="E27" s="471"/>
      <c r="F27" s="743"/>
      <c r="G27" s="473"/>
      <c r="H27" s="475"/>
    </row>
    <row r="28" spans="1:8" s="2" customFormat="1">
      <c r="A28" s="467"/>
      <c r="B28" s="354">
        <v>5</v>
      </c>
      <c r="C28" s="15"/>
      <c r="D28" s="469"/>
      <c r="E28" s="471"/>
      <c r="F28" s="743"/>
      <c r="G28" s="473"/>
      <c r="H28" s="475"/>
    </row>
    <row r="29" spans="1:8" s="2" customFormat="1">
      <c r="A29" s="466"/>
      <c r="B29" s="466"/>
      <c r="C29" s="466"/>
      <c r="D29" s="466"/>
      <c r="E29" s="466"/>
      <c r="F29" s="466"/>
      <c r="G29" s="466"/>
      <c r="H29" s="466"/>
    </row>
    <row r="30" spans="1:8" s="2" customFormat="1"/>
    <row r="31" spans="1:8" s="2" customFormat="1"/>
    <row r="32" spans="1:8" s="2" customFormat="1"/>
    <row r="33" s="2" customFormat="1"/>
  </sheetData>
  <mergeCells count="31">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C16:H16"/>
    <mergeCell ref="C17:H17"/>
    <mergeCell ref="C18:H18"/>
    <mergeCell ref="C19:H19"/>
    <mergeCell ref="C20:H20"/>
    <mergeCell ref="A29:H29"/>
    <mergeCell ref="A21:H21"/>
    <mergeCell ref="A23:H23"/>
    <mergeCell ref="A24:A28"/>
    <mergeCell ref="D24:D28"/>
    <mergeCell ref="E24:E28"/>
    <mergeCell ref="G24:G28"/>
    <mergeCell ref="H24:H28"/>
    <mergeCell ref="F24:F28"/>
  </mergeCells>
  <conditionalFormatting sqref="E24">
    <cfRule type="containsText" dxfId="2885" priority="1" operator="containsText" text="T">
      <formula>NOT(ISERROR(SEARCH("T",E24)))</formula>
    </cfRule>
    <cfRule type="containsText" dxfId="2884" priority="2" operator="containsText" text="P">
      <formula>NOT(ISERROR(SEARCH("P",E24)))</formula>
    </cfRule>
    <cfRule type="containsText" dxfId="2883" priority="3" operator="containsText" text="B">
      <formula>NOT(ISERROR(SEARCH("B",E24)))</formula>
    </cfRule>
    <cfRule type="containsText" dxfId="2882" priority="4" operator="containsText" text="F">
      <formula>NOT(ISERROR(SEARCH("F",E24)))</formula>
    </cfRule>
    <cfRule type="containsText" dxfId="2881" priority="5" operator="containsText" text="N">
      <formula>NOT(ISERROR(SEARCH("N",E24)))</formula>
    </cfRule>
    <cfRule type="containsText" dxfId="2880" priority="6" operator="containsText" text="R">
      <formula>NOT(ISERROR(SEARCH("R",E24)))</formula>
    </cfRule>
  </conditionalFormatting>
  <dataValidations count="1">
    <dataValidation type="list" allowBlank="1" showInputMessage="1" showErrorMessage="1" sqref="E24:E28" xr:uid="{A9CC8EF6-DC82-467F-B462-29FA08D1CA11}">
      <formula1>"N, P, F, T, R, B"</formula1>
    </dataValidation>
  </dataValidations>
  <hyperlinks>
    <hyperlink ref="A1" location="'Regression_ Test_Summary'!A1" display="Back to Summary" xr:uid="{992016CE-D152-4169-8CE5-A99C1487454A}"/>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72A-F94D-4B2B-9998-F26C914F32DD}">
  <dimension ref="A1:AP78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2" width="14.42578125" style="2"/>
    <col min="43" max="16384" width="14.42578125" style="3"/>
  </cols>
  <sheetData>
    <row r="1" spans="1:42">
      <c r="A1" s="70" t="s">
        <v>257</v>
      </c>
    </row>
    <row r="2" spans="1:42" s="1" customFormat="1" ht="52.15" customHeight="1">
      <c r="A2" s="459" t="s">
        <v>146</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row>
    <row r="3" spans="1:42" s="2" customFormat="1" ht="15.75" customHeight="1">
      <c r="A3" s="454" t="s">
        <v>258</v>
      </c>
      <c r="B3" s="454"/>
      <c r="C3" s="454"/>
      <c r="D3" s="454"/>
      <c r="E3" s="454"/>
      <c r="F3" s="454"/>
      <c r="G3" s="454"/>
      <c r="H3" s="454"/>
    </row>
    <row r="4" spans="1:42" s="2" customFormat="1" ht="47.25" customHeight="1">
      <c r="A4" s="356" t="s">
        <v>1</v>
      </c>
      <c r="B4" s="354">
        <v>1</v>
      </c>
      <c r="C4" s="460" t="s">
        <v>3852</v>
      </c>
      <c r="D4" s="461"/>
      <c r="E4" s="461"/>
      <c r="F4" s="461"/>
      <c r="G4" s="461"/>
      <c r="H4" s="461"/>
    </row>
    <row r="5" spans="1:42" s="2" customFormat="1" ht="15.75" customHeight="1"/>
    <row r="6" spans="1:42" s="2" customFormat="1" ht="76.150000000000006" customHeight="1">
      <c r="A6" s="462" t="s">
        <v>4</v>
      </c>
      <c r="B6" s="354">
        <v>1</v>
      </c>
      <c r="C6" s="463" t="s">
        <v>260</v>
      </c>
      <c r="D6" s="463"/>
      <c r="E6" s="463"/>
      <c r="F6" s="463"/>
      <c r="G6" s="463"/>
      <c r="H6" s="463"/>
    </row>
    <row r="7" spans="1:42" s="2" customFormat="1" ht="15.75" customHeight="1">
      <c r="A7" s="462"/>
      <c r="B7" s="354">
        <v>2</v>
      </c>
      <c r="C7" s="463"/>
      <c r="D7" s="464"/>
      <c r="E7" s="464"/>
      <c r="F7" s="464"/>
      <c r="G7" s="464"/>
      <c r="H7" s="464"/>
    </row>
    <row r="8" spans="1:42" s="2" customFormat="1" ht="15.75" customHeight="1">
      <c r="A8" s="462"/>
      <c r="B8" s="354">
        <v>3</v>
      </c>
      <c r="C8" s="463"/>
      <c r="D8" s="464"/>
      <c r="E8" s="464"/>
      <c r="F8" s="464"/>
      <c r="G8" s="464"/>
      <c r="H8" s="464"/>
    </row>
    <row r="9" spans="1:42" s="2" customFormat="1" ht="15.75" customHeight="1"/>
    <row r="10" spans="1:42" s="2" customFormat="1" ht="15.75" customHeight="1">
      <c r="A10" s="455" t="s">
        <v>261</v>
      </c>
      <c r="B10" s="354">
        <v>1</v>
      </c>
      <c r="C10" s="458" t="s">
        <v>262</v>
      </c>
      <c r="D10" s="458"/>
      <c r="E10" s="458"/>
      <c r="F10" s="458"/>
      <c r="G10" s="458"/>
      <c r="H10" s="458"/>
    </row>
    <row r="11" spans="1:42" s="2" customFormat="1" ht="15.75" customHeight="1">
      <c r="A11" s="456"/>
      <c r="B11" s="354">
        <v>2</v>
      </c>
      <c r="C11" s="458"/>
      <c r="D11" s="458"/>
      <c r="E11" s="458"/>
      <c r="F11" s="458"/>
      <c r="G11" s="458"/>
      <c r="H11" s="458"/>
    </row>
    <row r="12" spans="1:42" s="2" customFormat="1" ht="15.75" customHeight="1">
      <c r="A12" s="456"/>
      <c r="B12" s="354">
        <v>3</v>
      </c>
      <c r="C12" s="458"/>
      <c r="D12" s="458"/>
      <c r="E12" s="458"/>
      <c r="F12" s="458"/>
      <c r="G12" s="458"/>
      <c r="H12" s="458"/>
    </row>
    <row r="13" spans="1:42" s="2" customFormat="1" ht="15.75" customHeight="1">
      <c r="A13" s="457"/>
      <c r="B13" s="354">
        <v>4</v>
      </c>
      <c r="C13" s="458"/>
      <c r="D13" s="458"/>
      <c r="E13" s="458"/>
      <c r="F13" s="458"/>
      <c r="G13" s="458"/>
      <c r="H13" s="458"/>
    </row>
    <row r="14" spans="1:42" s="2" customFormat="1" ht="15.75" customHeight="1"/>
    <row r="15" spans="1:42" s="2" customFormat="1" ht="15.75" customHeight="1">
      <c r="A15" s="478" t="s">
        <v>8</v>
      </c>
      <c r="B15" s="181" t="s">
        <v>9</v>
      </c>
      <c r="C15" s="481" t="s">
        <v>10</v>
      </c>
      <c r="D15" s="482"/>
      <c r="E15" s="482"/>
      <c r="F15" s="482"/>
      <c r="G15" s="482"/>
      <c r="H15" s="482"/>
    </row>
    <row r="16" spans="1:42"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16.5" customHeight="1">
      <c r="A24" s="467" t="s">
        <v>3855</v>
      </c>
      <c r="B24" s="354">
        <v>1</v>
      </c>
      <c r="C24" s="15" t="s">
        <v>2396</v>
      </c>
      <c r="D24" s="54"/>
      <c r="E24" s="470" t="s">
        <v>9</v>
      </c>
      <c r="F24" s="1259" t="s">
        <v>9</v>
      </c>
      <c r="G24" s="1258" t="s">
        <v>213</v>
      </c>
      <c r="H24" s="474"/>
    </row>
    <row r="25" spans="1:8" s="2" customFormat="1">
      <c r="A25" s="467"/>
      <c r="B25" s="354">
        <v>2</v>
      </c>
      <c r="C25" s="15" t="s">
        <v>3856</v>
      </c>
      <c r="D25" s="47"/>
      <c r="E25" s="471"/>
      <c r="F25" s="807"/>
      <c r="G25" s="473"/>
      <c r="H25" s="475"/>
    </row>
    <row r="26" spans="1:8" s="2" customFormat="1">
      <c r="A26" s="467"/>
      <c r="B26" s="354">
        <v>3</v>
      </c>
      <c r="C26" s="15" t="s">
        <v>361</v>
      </c>
      <c r="D26" s="47"/>
      <c r="E26" s="471"/>
      <c r="F26" s="807"/>
      <c r="G26" s="473"/>
      <c r="H26" s="475"/>
    </row>
    <row r="27" spans="1:8" s="2" customFormat="1">
      <c r="A27" s="467"/>
      <c r="B27" s="354">
        <v>4</v>
      </c>
      <c r="C27" s="15" t="s">
        <v>3857</v>
      </c>
      <c r="D27" s="47"/>
      <c r="E27" s="471"/>
      <c r="F27" s="807"/>
      <c r="G27" s="473"/>
      <c r="H27" s="475"/>
    </row>
    <row r="28" spans="1:8" s="2" customFormat="1">
      <c r="A28" s="467"/>
      <c r="B28" s="354">
        <v>5</v>
      </c>
      <c r="C28" s="15" t="s">
        <v>3858</v>
      </c>
      <c r="D28" s="47"/>
      <c r="E28" s="471"/>
      <c r="F28" s="807"/>
      <c r="G28" s="473"/>
      <c r="H28" s="475"/>
    </row>
    <row r="29" spans="1:8" s="2" customFormat="1" ht="141.75">
      <c r="A29" s="467"/>
      <c r="B29" s="354">
        <v>6</v>
      </c>
      <c r="C29" s="15" t="s">
        <v>3859</v>
      </c>
      <c r="D29" s="54" t="s">
        <v>3860</v>
      </c>
      <c r="E29" s="471"/>
      <c r="F29" s="807"/>
      <c r="G29" s="473"/>
      <c r="H29" s="475"/>
    </row>
    <row r="30" spans="1:8" s="2" customFormat="1">
      <c r="A30" s="466"/>
      <c r="B30" s="466"/>
      <c r="C30" s="466"/>
      <c r="D30" s="466"/>
      <c r="E30" s="466"/>
      <c r="F30" s="466"/>
      <c r="G30" s="466"/>
      <c r="H30" s="466"/>
    </row>
    <row r="31" spans="1:8" s="2" customFormat="1" ht="16.5" customHeight="1">
      <c r="A31" s="467" t="s">
        <v>3861</v>
      </c>
      <c r="B31" s="354">
        <v>1</v>
      </c>
      <c r="C31" s="15" t="s">
        <v>2396</v>
      </c>
      <c r="D31" s="54"/>
      <c r="E31" s="470" t="s">
        <v>9</v>
      </c>
      <c r="F31" s="1259" t="s">
        <v>9</v>
      </c>
      <c r="G31" s="1258" t="s">
        <v>213</v>
      </c>
      <c r="H31" s="474"/>
    </row>
    <row r="32" spans="1:8" s="2" customFormat="1">
      <c r="A32" s="467"/>
      <c r="B32" s="354">
        <v>2</v>
      </c>
      <c r="C32" s="15" t="s">
        <v>3856</v>
      </c>
      <c r="D32" s="47"/>
      <c r="E32" s="471"/>
      <c r="F32" s="807"/>
      <c r="G32" s="473"/>
      <c r="H32" s="475"/>
    </row>
    <row r="33" spans="1:42" s="2" customFormat="1">
      <c r="A33" s="467"/>
      <c r="B33" s="354">
        <v>3</v>
      </c>
      <c r="C33" s="355" t="s">
        <v>361</v>
      </c>
      <c r="D33" s="47"/>
      <c r="E33" s="471"/>
      <c r="F33" s="807"/>
      <c r="G33" s="473"/>
      <c r="H33" s="475"/>
    </row>
    <row r="34" spans="1:42" s="2" customFormat="1">
      <c r="A34" s="467"/>
      <c r="B34" s="354">
        <v>4</v>
      </c>
      <c r="C34" s="15" t="s">
        <v>3857</v>
      </c>
      <c r="D34" s="47"/>
      <c r="E34" s="471"/>
      <c r="F34" s="807"/>
      <c r="G34" s="473"/>
      <c r="H34" s="475"/>
    </row>
    <row r="35" spans="1:42" s="2" customFormat="1">
      <c r="A35" s="467"/>
      <c r="B35" s="354">
        <v>5</v>
      </c>
      <c r="C35" s="15" t="s">
        <v>3858</v>
      </c>
      <c r="D35" s="47"/>
      <c r="E35" s="471"/>
      <c r="F35" s="807"/>
      <c r="G35" s="473"/>
      <c r="H35" s="475"/>
    </row>
    <row r="36" spans="1:42" s="2" customFormat="1">
      <c r="A36" s="467"/>
      <c r="B36" s="354">
        <v>6</v>
      </c>
      <c r="C36" s="416" t="s">
        <v>3862</v>
      </c>
      <c r="D36" s="47"/>
      <c r="E36" s="471"/>
      <c r="F36" s="807"/>
      <c r="G36" s="473"/>
      <c r="H36" s="475"/>
    </row>
    <row r="37" spans="1:42" s="2" customFormat="1" ht="126">
      <c r="A37" s="467"/>
      <c r="B37" s="354">
        <v>7</v>
      </c>
      <c r="C37" s="416" t="s">
        <v>3863</v>
      </c>
      <c r="D37" s="54" t="s">
        <v>3864</v>
      </c>
      <c r="E37" s="471"/>
      <c r="F37" s="813"/>
      <c r="G37" s="491"/>
      <c r="H37" s="492"/>
    </row>
    <row r="38" spans="1:42" s="49" customFormat="1">
      <c r="A38" s="494"/>
      <c r="B38" s="494"/>
      <c r="C38" s="494"/>
      <c r="D38" s="494"/>
      <c r="E38" s="494"/>
      <c r="F38" s="494"/>
      <c r="G38" s="494"/>
      <c r="H38" s="494"/>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row>
    <row r="39" spans="1:42" s="49" customFormat="1" ht="15.6" customHeight="1">
      <c r="A39" s="495" t="s">
        <v>3865</v>
      </c>
      <c r="B39" s="354">
        <v>1</v>
      </c>
      <c r="C39" s="15" t="s">
        <v>2396</v>
      </c>
      <c r="D39" s="291"/>
      <c r="E39" s="470" t="s">
        <v>9</v>
      </c>
      <c r="F39" s="1259" t="s">
        <v>9</v>
      </c>
      <c r="G39" s="1258" t="s">
        <v>213</v>
      </c>
      <c r="H39" s="709"/>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s="49" customFormat="1" ht="15.6" customHeight="1">
      <c r="A40" s="495"/>
      <c r="B40" s="354">
        <v>2</v>
      </c>
      <c r="C40" s="15" t="s">
        <v>3856</v>
      </c>
      <c r="D40" s="292"/>
      <c r="E40" s="471"/>
      <c r="F40" s="807"/>
      <c r="G40" s="473"/>
      <c r="H40" s="726"/>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row>
    <row r="41" spans="1:42" s="49" customFormat="1" ht="15.6" customHeight="1">
      <c r="A41" s="495"/>
      <c r="B41" s="354">
        <v>3</v>
      </c>
      <c r="C41" s="15" t="s">
        <v>361</v>
      </c>
      <c r="D41" s="292"/>
      <c r="E41" s="471"/>
      <c r="F41" s="807"/>
      <c r="G41" s="473"/>
      <c r="H41" s="726"/>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row>
    <row r="42" spans="1:42" s="49" customFormat="1" ht="15.6" customHeight="1">
      <c r="A42" s="495"/>
      <c r="B42" s="354">
        <v>4</v>
      </c>
      <c r="C42" s="15" t="s">
        <v>3857</v>
      </c>
      <c r="D42" s="292"/>
      <c r="E42" s="471"/>
      <c r="F42" s="807"/>
      <c r="G42" s="473"/>
      <c r="H42" s="726"/>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row>
    <row r="43" spans="1:42" s="49" customFormat="1" ht="15.6" customHeight="1">
      <c r="A43" s="495"/>
      <c r="B43" s="354">
        <v>5</v>
      </c>
      <c r="C43" s="15" t="s">
        <v>3858</v>
      </c>
      <c r="D43" s="292"/>
      <c r="E43" s="471"/>
      <c r="F43" s="807"/>
      <c r="G43" s="473"/>
      <c r="H43" s="726"/>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row>
    <row r="44" spans="1:42" s="49" customFormat="1">
      <c r="A44" s="495"/>
      <c r="B44" s="374">
        <v>6</v>
      </c>
      <c r="C44" s="51" t="s">
        <v>3866</v>
      </c>
      <c r="D44" s="292"/>
      <c r="E44" s="471"/>
      <c r="F44" s="807"/>
      <c r="G44" s="473"/>
      <c r="H44" s="726"/>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row>
    <row r="45" spans="1:42" s="49" customFormat="1" ht="126">
      <c r="A45" s="495"/>
      <c r="B45" s="50">
        <v>7</v>
      </c>
      <c r="C45" s="88" t="s">
        <v>3867</v>
      </c>
      <c r="D45" s="291" t="s">
        <v>3868</v>
      </c>
      <c r="E45" s="471"/>
      <c r="F45" s="813"/>
      <c r="G45" s="491"/>
      <c r="H45" s="878"/>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row>
    <row r="46" spans="1:42" s="49" customFormat="1">
      <c r="A46" s="494"/>
      <c r="B46" s="494"/>
      <c r="C46" s="494"/>
      <c r="D46" s="494"/>
      <c r="E46" s="494"/>
      <c r="F46" s="494"/>
      <c r="G46" s="494"/>
      <c r="H46" s="494"/>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row>
    <row r="47" spans="1:42" s="49" customFormat="1" ht="15.6" customHeight="1">
      <c r="A47" s="495" t="s">
        <v>3869</v>
      </c>
      <c r="B47" s="354">
        <v>1</v>
      </c>
      <c r="C47" s="15" t="s">
        <v>2396</v>
      </c>
      <c r="D47" s="291"/>
      <c r="E47" s="470" t="s">
        <v>9</v>
      </c>
      <c r="F47" s="1259" t="s">
        <v>9</v>
      </c>
      <c r="G47" s="1258" t="s">
        <v>213</v>
      </c>
      <c r="H47" s="709"/>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row>
    <row r="48" spans="1:42" s="49" customFormat="1" ht="15.6" customHeight="1">
      <c r="A48" s="495"/>
      <c r="B48" s="354">
        <v>2</v>
      </c>
      <c r="C48" s="15" t="s">
        <v>3856</v>
      </c>
      <c r="D48" s="292"/>
      <c r="E48" s="471"/>
      <c r="F48" s="807"/>
      <c r="G48" s="473"/>
      <c r="H48" s="726"/>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row>
    <row r="49" spans="1:42" s="49" customFormat="1" ht="15.6" customHeight="1">
      <c r="A49" s="495"/>
      <c r="B49" s="354">
        <v>3</v>
      </c>
      <c r="C49" s="15" t="s">
        <v>361</v>
      </c>
      <c r="D49" s="292"/>
      <c r="E49" s="471"/>
      <c r="F49" s="807"/>
      <c r="G49" s="473"/>
      <c r="H49" s="726"/>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row>
    <row r="50" spans="1:42" s="49" customFormat="1" ht="15.6" customHeight="1">
      <c r="A50" s="495"/>
      <c r="B50" s="354">
        <v>4</v>
      </c>
      <c r="C50" s="15" t="s">
        <v>3857</v>
      </c>
      <c r="D50" s="292"/>
      <c r="E50" s="471"/>
      <c r="F50" s="807"/>
      <c r="G50" s="473"/>
      <c r="H50" s="726"/>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s="49" customFormat="1" ht="15.6" customHeight="1">
      <c r="A51" s="495"/>
      <c r="B51" s="354">
        <v>5</v>
      </c>
      <c r="C51" s="15" t="s">
        <v>3858</v>
      </c>
      <c r="D51" s="292"/>
      <c r="E51" s="471"/>
      <c r="F51" s="807"/>
      <c r="G51" s="473"/>
      <c r="H51" s="726"/>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row>
    <row r="52" spans="1:42" s="49" customFormat="1">
      <c r="A52" s="495"/>
      <c r="B52" s="354">
        <v>6</v>
      </c>
      <c r="C52" s="51" t="s">
        <v>3866</v>
      </c>
      <c r="D52" s="292"/>
      <c r="E52" s="471"/>
      <c r="F52" s="807"/>
      <c r="G52" s="473"/>
      <c r="H52" s="726"/>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row>
    <row r="53" spans="1:42" s="49" customFormat="1" ht="126">
      <c r="A53" s="495"/>
      <c r="B53" s="354">
        <v>7</v>
      </c>
      <c r="C53" s="48" t="s">
        <v>3870</v>
      </c>
      <c r="D53" s="291" t="s">
        <v>3871</v>
      </c>
      <c r="E53" s="471"/>
      <c r="F53" s="813"/>
      <c r="G53" s="491"/>
      <c r="H53" s="878"/>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s="49" customFormat="1">
      <c r="A54" s="494"/>
      <c r="B54" s="494"/>
      <c r="C54" s="494"/>
      <c r="D54" s="672"/>
      <c r="E54" s="494"/>
      <c r="F54" s="494"/>
      <c r="G54" s="494"/>
      <c r="H54" s="494"/>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s="49" customFormat="1">
      <c r="A55" s="495" t="s">
        <v>3872</v>
      </c>
      <c r="B55" s="354">
        <v>1</v>
      </c>
      <c r="C55" s="15" t="s">
        <v>2396</v>
      </c>
      <c r="D55" s="4"/>
      <c r="E55" s="769" t="s">
        <v>9</v>
      </c>
      <c r="F55" s="1259" t="s">
        <v>9</v>
      </c>
      <c r="G55" s="1257" t="s">
        <v>213</v>
      </c>
      <c r="H55" s="709"/>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row>
    <row r="56" spans="1:42" s="49" customFormat="1">
      <c r="A56" s="495"/>
      <c r="B56" s="354">
        <v>2</v>
      </c>
      <c r="C56" s="15" t="s">
        <v>3856</v>
      </c>
      <c r="D56" s="4"/>
      <c r="E56" s="770"/>
      <c r="F56" s="807"/>
      <c r="G56" s="726"/>
      <c r="H56" s="726"/>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row>
    <row r="57" spans="1:42" s="49" customFormat="1">
      <c r="A57" s="495"/>
      <c r="B57" s="354">
        <v>3</v>
      </c>
      <c r="C57" s="15" t="s">
        <v>361</v>
      </c>
      <c r="D57" s="4"/>
      <c r="E57" s="770"/>
      <c r="F57" s="807"/>
      <c r="G57" s="726"/>
      <c r="H57" s="726"/>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row>
    <row r="58" spans="1:42" s="49" customFormat="1">
      <c r="A58" s="495"/>
      <c r="B58" s="354">
        <v>4</v>
      </c>
      <c r="C58" s="15" t="s">
        <v>3857</v>
      </c>
      <c r="D58" s="4"/>
      <c r="E58" s="770"/>
      <c r="F58" s="807"/>
      <c r="G58" s="726"/>
      <c r="H58" s="726"/>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row>
    <row r="59" spans="1:42" s="49" customFormat="1" ht="78.75">
      <c r="A59" s="495"/>
      <c r="B59" s="354">
        <v>5</v>
      </c>
      <c r="C59" s="15" t="s">
        <v>3858</v>
      </c>
      <c r="D59" s="15" t="s">
        <v>3873</v>
      </c>
      <c r="E59" s="770"/>
      <c r="F59" s="807"/>
      <c r="G59" s="726"/>
      <c r="H59" s="726"/>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row>
    <row r="60" spans="1:42" s="49" customFormat="1">
      <c r="A60" s="495"/>
      <c r="B60" s="354">
        <v>6</v>
      </c>
      <c r="C60" s="15" t="s">
        <v>3874</v>
      </c>
      <c r="D60" s="4"/>
      <c r="E60" s="770"/>
      <c r="F60" s="807"/>
      <c r="G60" s="726"/>
      <c r="H60" s="726"/>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row>
    <row r="61" spans="1:42" s="49" customFormat="1" ht="47.25">
      <c r="A61" s="495"/>
      <c r="B61" s="354">
        <v>7</v>
      </c>
      <c r="C61" s="15" t="s">
        <v>3875</v>
      </c>
      <c r="D61" s="15" t="s">
        <v>3876</v>
      </c>
      <c r="E61" s="770"/>
      <c r="F61" s="813"/>
      <c r="G61" s="878"/>
      <c r="H61" s="878"/>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s="49" customFormat="1">
      <c r="A62" s="494"/>
      <c r="B62" s="494"/>
      <c r="C62" s="494"/>
      <c r="D62" s="718"/>
      <c r="E62" s="494"/>
      <c r="F62" s="494"/>
      <c r="G62" s="494"/>
      <c r="H62" s="494"/>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s="49" customFormat="1">
      <c r="A63" s="495" t="s">
        <v>3877</v>
      </c>
      <c r="B63" s="354">
        <v>1</v>
      </c>
      <c r="C63" s="15" t="s">
        <v>2396</v>
      </c>
      <c r="D63" s="4"/>
      <c r="E63" s="489" t="s">
        <v>9</v>
      </c>
      <c r="F63" s="1255" t="s">
        <v>9</v>
      </c>
      <c r="G63" s="1257" t="s">
        <v>213</v>
      </c>
      <c r="H63" s="709"/>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s="49" customFormat="1">
      <c r="A64" s="495"/>
      <c r="B64" s="354">
        <v>2</v>
      </c>
      <c r="C64" s="15" t="s">
        <v>3856</v>
      </c>
      <c r="D64" s="4"/>
      <c r="E64" s="490"/>
      <c r="F64" s="937"/>
      <c r="G64" s="726"/>
      <c r="H64" s="726"/>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s="49" customFormat="1">
      <c r="A65" s="495"/>
      <c r="B65" s="354">
        <v>3</v>
      </c>
      <c r="C65" s="15" t="s">
        <v>361</v>
      </c>
      <c r="D65" s="4"/>
      <c r="E65" s="490"/>
      <c r="F65" s="937"/>
      <c r="G65" s="726"/>
      <c r="H65" s="726"/>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s="49" customFormat="1">
      <c r="A66" s="495"/>
      <c r="B66" s="354">
        <v>4</v>
      </c>
      <c r="C66" s="15" t="s">
        <v>3857</v>
      </c>
      <c r="D66" s="4"/>
      <c r="E66" s="490"/>
      <c r="F66" s="937"/>
      <c r="G66" s="726"/>
      <c r="H66" s="726"/>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s="49" customFormat="1" ht="78.75">
      <c r="A67" s="495"/>
      <c r="B67" s="354">
        <v>5</v>
      </c>
      <c r="C67" s="15" t="s">
        <v>3858</v>
      </c>
      <c r="D67" s="15" t="s">
        <v>3873</v>
      </c>
      <c r="E67" s="490"/>
      <c r="F67" s="937"/>
      <c r="G67" s="726"/>
      <c r="H67" s="726"/>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s="49" customFormat="1">
      <c r="A68" s="495"/>
      <c r="B68" s="354">
        <v>6</v>
      </c>
      <c r="C68" s="15" t="s">
        <v>3878</v>
      </c>
      <c r="D68" s="15" t="s">
        <v>3879</v>
      </c>
      <c r="E68" s="490"/>
      <c r="F68" s="937"/>
      <c r="G68" s="726"/>
      <c r="H68" s="726"/>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s="49" customFormat="1">
      <c r="A69" s="495"/>
      <c r="B69" s="354">
        <v>7</v>
      </c>
      <c r="C69" s="15" t="s">
        <v>3880</v>
      </c>
      <c r="D69" s="57"/>
      <c r="E69" s="490"/>
      <c r="F69" s="937"/>
      <c r="G69" s="726"/>
      <c r="H69" s="726"/>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s="49" customFormat="1" ht="47.25">
      <c r="A70" s="495"/>
      <c r="B70" s="354">
        <v>8</v>
      </c>
      <c r="C70" s="15" t="s">
        <v>3881</v>
      </c>
      <c r="D70" s="15" t="s">
        <v>3882</v>
      </c>
      <c r="E70" s="490"/>
      <c r="F70" s="937"/>
      <c r="G70" s="726"/>
      <c r="H70" s="726"/>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s="49" customFormat="1" ht="31.5">
      <c r="A71" s="495"/>
      <c r="B71" s="354">
        <v>9</v>
      </c>
      <c r="C71" s="15" t="s">
        <v>3883</v>
      </c>
      <c r="D71" s="15" t="s">
        <v>3884</v>
      </c>
      <c r="E71" s="490"/>
      <c r="F71" s="938"/>
      <c r="G71" s="878"/>
      <c r="H71" s="878"/>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s="49" customFormat="1">
      <c r="A72" s="494"/>
      <c r="B72" s="672"/>
      <c r="C72" s="672"/>
      <c r="D72" s="494"/>
      <c r="E72" s="494"/>
      <c r="F72" s="494"/>
      <c r="G72" s="494"/>
      <c r="H72" s="494"/>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s="49" customFormat="1">
      <c r="A73" s="1118" t="s">
        <v>3885</v>
      </c>
      <c r="B73" s="186">
        <v>1</v>
      </c>
      <c r="C73" s="15" t="s">
        <v>2396</v>
      </c>
      <c r="D73" s="4"/>
      <c r="E73" s="489" t="s">
        <v>9</v>
      </c>
      <c r="F73" s="1255" t="s">
        <v>9</v>
      </c>
      <c r="G73" s="1257" t="s">
        <v>213</v>
      </c>
      <c r="H73" s="709"/>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s="49" customFormat="1">
      <c r="A74" s="1118"/>
      <c r="B74" s="186">
        <v>2</v>
      </c>
      <c r="C74" s="15" t="s">
        <v>3856</v>
      </c>
      <c r="D74" s="4"/>
      <c r="E74" s="490"/>
      <c r="F74" s="937"/>
      <c r="G74" s="726"/>
      <c r="H74" s="726"/>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s="49" customFormat="1">
      <c r="A75" s="1118"/>
      <c r="B75" s="186">
        <v>3</v>
      </c>
      <c r="C75" s="15" t="s">
        <v>361</v>
      </c>
      <c r="D75" s="4"/>
      <c r="E75" s="490"/>
      <c r="F75" s="937"/>
      <c r="G75" s="726"/>
      <c r="H75" s="726"/>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s="49" customFormat="1">
      <c r="A76" s="1118"/>
      <c r="B76" s="186">
        <v>4</v>
      </c>
      <c r="C76" s="15" t="s">
        <v>3857</v>
      </c>
      <c r="D76" s="4"/>
      <c r="E76" s="490"/>
      <c r="F76" s="937"/>
      <c r="G76" s="726"/>
      <c r="H76" s="726"/>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s="49" customFormat="1" ht="78.75">
      <c r="A77" s="1118"/>
      <c r="B77" s="186">
        <v>5</v>
      </c>
      <c r="C77" s="15" t="s">
        <v>3858</v>
      </c>
      <c r="D77" s="15" t="s">
        <v>3873</v>
      </c>
      <c r="E77" s="490"/>
      <c r="F77" s="937"/>
      <c r="G77" s="726"/>
      <c r="H77" s="726"/>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s="49" customFormat="1">
      <c r="A78" s="1118"/>
      <c r="B78" s="186">
        <v>6</v>
      </c>
      <c r="C78" s="15" t="s">
        <v>3886</v>
      </c>
      <c r="D78" s="15" t="s">
        <v>3887</v>
      </c>
      <c r="E78" s="490"/>
      <c r="F78" s="937"/>
      <c r="G78" s="726"/>
      <c r="H78" s="726"/>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s="49" customFormat="1">
      <c r="A79" s="1118"/>
      <c r="B79" s="186">
        <v>7</v>
      </c>
      <c r="C79" s="15" t="s">
        <v>3888</v>
      </c>
      <c r="D79" s="15" t="s">
        <v>3889</v>
      </c>
      <c r="E79" s="490"/>
      <c r="F79" s="937"/>
      <c r="G79" s="726"/>
      <c r="H79" s="726"/>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s="49" customFormat="1">
      <c r="A80" s="1118"/>
      <c r="B80" s="186">
        <v>8</v>
      </c>
      <c r="C80" s="15" t="s">
        <v>3890</v>
      </c>
      <c r="D80" s="4"/>
      <c r="E80" s="490"/>
      <c r="F80" s="937"/>
      <c r="G80" s="726"/>
      <c r="H80" s="726"/>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s="49" customFormat="1" ht="47.25">
      <c r="A81" s="1118"/>
      <c r="B81" s="186">
        <v>9</v>
      </c>
      <c r="C81" s="15" t="s">
        <v>3881</v>
      </c>
      <c r="D81" s="15" t="s">
        <v>3882</v>
      </c>
      <c r="E81" s="490"/>
      <c r="F81" s="937"/>
      <c r="G81" s="726"/>
      <c r="H81" s="726"/>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s="49" customFormat="1" ht="31.5">
      <c r="A82" s="1118"/>
      <c r="B82" s="186">
        <v>10</v>
      </c>
      <c r="C82" s="15" t="s">
        <v>3891</v>
      </c>
      <c r="D82" s="15" t="s">
        <v>3892</v>
      </c>
      <c r="E82" s="490"/>
      <c r="F82" s="938"/>
      <c r="G82" s="878"/>
      <c r="H82" s="878"/>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s="49" customFormat="1">
      <c r="A83" s="494"/>
      <c r="B83" s="874"/>
      <c r="C83" s="874"/>
      <c r="D83" s="494"/>
      <c r="E83" s="494"/>
      <c r="F83" s="494"/>
      <c r="G83" s="494"/>
      <c r="H83" s="494"/>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s="49" customFormat="1">
      <c r="A84" s="1118" t="s">
        <v>3893</v>
      </c>
      <c r="B84" s="186">
        <v>1</v>
      </c>
      <c r="C84" s="188" t="s">
        <v>2396</v>
      </c>
      <c r="D84" s="4"/>
      <c r="E84" s="489" t="s">
        <v>9</v>
      </c>
      <c r="F84" s="1255" t="s">
        <v>9</v>
      </c>
      <c r="G84" s="1257" t="s">
        <v>213</v>
      </c>
      <c r="H84" s="709"/>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s="49" customFormat="1">
      <c r="A85" s="1118"/>
      <c r="B85" s="186">
        <v>2</v>
      </c>
      <c r="C85" s="188" t="s">
        <v>3856</v>
      </c>
      <c r="D85" s="4"/>
      <c r="E85" s="490"/>
      <c r="F85" s="937"/>
      <c r="G85" s="726"/>
      <c r="H85" s="726"/>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s="49" customFormat="1">
      <c r="A86" s="1118"/>
      <c r="B86" s="186">
        <v>3</v>
      </c>
      <c r="C86" s="188" t="s">
        <v>361</v>
      </c>
      <c r="D86" s="4"/>
      <c r="E86" s="490"/>
      <c r="F86" s="937"/>
      <c r="G86" s="726"/>
      <c r="H86" s="726"/>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s="49" customFormat="1">
      <c r="A87" s="1118"/>
      <c r="B87" s="186">
        <v>4</v>
      </c>
      <c r="C87" s="188" t="s">
        <v>3857</v>
      </c>
      <c r="D87" s="4"/>
      <c r="E87" s="490"/>
      <c r="F87" s="937"/>
      <c r="G87" s="726"/>
      <c r="H87" s="726"/>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s="49" customFormat="1" ht="78.75">
      <c r="A88" s="1118"/>
      <c r="B88" s="186">
        <v>5</v>
      </c>
      <c r="C88" s="188" t="s">
        <v>3858</v>
      </c>
      <c r="D88" s="188" t="s">
        <v>3873</v>
      </c>
      <c r="E88" s="490"/>
      <c r="F88" s="937"/>
      <c r="G88" s="726"/>
      <c r="H88" s="726"/>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s="49" customFormat="1">
      <c r="A89" s="1118"/>
      <c r="B89" s="186">
        <v>6</v>
      </c>
      <c r="C89" s="188" t="s">
        <v>3886</v>
      </c>
      <c r="D89" s="188" t="s">
        <v>3887</v>
      </c>
      <c r="E89" s="490"/>
      <c r="F89" s="937"/>
      <c r="G89" s="726"/>
      <c r="H89" s="726"/>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s="49" customFormat="1">
      <c r="A90" s="1118"/>
      <c r="B90" s="186">
        <v>7</v>
      </c>
      <c r="C90" s="188" t="s">
        <v>3888</v>
      </c>
      <c r="D90" s="188" t="s">
        <v>3889</v>
      </c>
      <c r="E90" s="490"/>
      <c r="F90" s="937"/>
      <c r="G90" s="726"/>
      <c r="H90" s="726"/>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s="49" customFormat="1">
      <c r="A91" s="1118"/>
      <c r="B91" s="186">
        <v>8</v>
      </c>
      <c r="C91" s="188" t="s">
        <v>3890</v>
      </c>
      <c r="D91" s="4"/>
      <c r="E91" s="490"/>
      <c r="F91" s="937"/>
      <c r="G91" s="726"/>
      <c r="H91" s="726"/>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s="49" customFormat="1" ht="47.25">
      <c r="A92" s="1118"/>
      <c r="B92" s="186">
        <v>9</v>
      </c>
      <c r="C92" s="188" t="s">
        <v>3881</v>
      </c>
      <c r="D92" s="188" t="s">
        <v>3882</v>
      </c>
      <c r="E92" s="490"/>
      <c r="F92" s="937"/>
      <c r="G92" s="726"/>
      <c r="H92" s="726"/>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s="49" customFormat="1" ht="47.25">
      <c r="A93" s="1118"/>
      <c r="B93" s="186">
        <v>10</v>
      </c>
      <c r="C93" s="188" t="s">
        <v>3894</v>
      </c>
      <c r="D93" s="188" t="s">
        <v>3895</v>
      </c>
      <c r="E93" s="490"/>
      <c r="F93" s="938"/>
      <c r="G93" s="878"/>
      <c r="H93" s="878"/>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s="49" customFormat="1">
      <c r="A94" s="494"/>
      <c r="B94" s="718"/>
      <c r="C94" s="718"/>
      <c r="D94" s="494"/>
      <c r="E94" s="494"/>
      <c r="F94" s="494"/>
      <c r="G94" s="494"/>
      <c r="H94" s="494"/>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s="49" customFormat="1">
      <c r="A95" s="495" t="s">
        <v>3896</v>
      </c>
      <c r="B95" s="354"/>
      <c r="C95" s="48"/>
      <c r="D95" s="533"/>
      <c r="E95" s="470"/>
      <c r="F95" s="1256"/>
      <c r="G95" s="1256"/>
      <c r="H95" s="709"/>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s="49" customFormat="1">
      <c r="A96" s="495"/>
      <c r="B96" s="354"/>
      <c r="C96" s="48"/>
      <c r="D96" s="533"/>
      <c r="E96" s="471"/>
      <c r="F96" s="708"/>
      <c r="G96" s="708"/>
      <c r="H96" s="726"/>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s="49" customFormat="1">
      <c r="A97" s="495"/>
      <c r="B97" s="354"/>
      <c r="C97" s="48"/>
      <c r="D97" s="533"/>
      <c r="E97" s="471"/>
      <c r="F97" s="708"/>
      <c r="G97" s="708"/>
      <c r="H97" s="726"/>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s="49" customFormat="1">
      <c r="A98" s="495"/>
      <c r="B98" s="354"/>
      <c r="C98" s="48"/>
      <c r="D98" s="533"/>
      <c r="E98" s="471"/>
      <c r="F98" s="708"/>
      <c r="G98" s="708"/>
      <c r="H98" s="726"/>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s="49" customFormat="1">
      <c r="A99" s="495"/>
      <c r="B99" s="354"/>
      <c r="C99" s="48"/>
      <c r="D99" s="533"/>
      <c r="E99" s="471"/>
      <c r="F99" s="708"/>
      <c r="G99" s="708"/>
      <c r="H99" s="726"/>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s="49" customFormat="1">
      <c r="A100" s="495"/>
      <c r="B100" s="374"/>
      <c r="C100" s="48"/>
      <c r="D100" s="533"/>
      <c r="E100" s="471"/>
      <c r="F100" s="905"/>
      <c r="G100" s="905"/>
      <c r="H100" s="878"/>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s="49" customFormat="1">
      <c r="A101" s="494"/>
      <c r="B101" s="494"/>
      <c r="C101" s="494"/>
      <c r="D101" s="494"/>
      <c r="E101" s="494"/>
      <c r="F101" s="494"/>
      <c r="G101" s="494"/>
      <c r="H101" s="494"/>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s="49" customFormat="1">
      <c r="A102" s="495" t="s">
        <v>3897</v>
      </c>
      <c r="B102" s="354"/>
      <c r="C102" s="48"/>
      <c r="D102" s="533"/>
      <c r="E102" s="470"/>
      <c r="F102" s="1256"/>
      <c r="G102" s="1256"/>
      <c r="H102" s="709"/>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s="49" customFormat="1">
      <c r="A103" s="495"/>
      <c r="B103" s="354"/>
      <c r="C103" s="48"/>
      <c r="D103" s="533"/>
      <c r="E103" s="471"/>
      <c r="F103" s="708"/>
      <c r="G103" s="708"/>
      <c r="H103" s="726"/>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s="49" customFormat="1">
      <c r="A104" s="495"/>
      <c r="B104" s="354"/>
      <c r="C104" s="48"/>
      <c r="D104" s="533"/>
      <c r="E104" s="471"/>
      <c r="F104" s="708"/>
      <c r="G104" s="708"/>
      <c r="H104" s="726"/>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s="49" customFormat="1">
      <c r="A105" s="495"/>
      <c r="B105" s="354"/>
      <c r="C105" s="48"/>
      <c r="D105" s="533"/>
      <c r="E105" s="471"/>
      <c r="F105" s="708"/>
      <c r="G105" s="708"/>
      <c r="H105" s="726"/>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s="49" customFormat="1">
      <c r="A106" s="495"/>
      <c r="B106" s="354"/>
      <c r="C106" s="48"/>
      <c r="D106" s="533"/>
      <c r="E106" s="471"/>
      <c r="F106" s="708"/>
      <c r="G106" s="708"/>
      <c r="H106" s="726"/>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s="49" customFormat="1">
      <c r="A107" s="495"/>
      <c r="B107" s="374"/>
      <c r="C107" s="48"/>
      <c r="D107" s="533"/>
      <c r="E107" s="471"/>
      <c r="F107" s="905"/>
      <c r="G107" s="905"/>
      <c r="H107" s="878"/>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s="49" customFormat="1">
      <c r="A108" s="494"/>
      <c r="B108" s="494"/>
      <c r="C108" s="494"/>
      <c r="D108" s="494"/>
      <c r="E108" s="494"/>
      <c r="F108" s="494"/>
      <c r="G108" s="494"/>
      <c r="H108" s="494"/>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s="2" customFormat="1"/>
    <row r="110" spans="1:42" s="2" customFormat="1"/>
    <row r="111" spans="1:42" s="2" customFormat="1"/>
    <row r="112" spans="1:42" s="2" customFormat="1"/>
    <row r="113" s="2" customFormat="1"/>
    <row r="114" s="2" customFormat="1" ht="19.899999999999999" customHeigh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pans="9:42" s="2" customFormat="1"/>
    <row r="194" spans="9:42" s="2" customFormat="1"/>
    <row r="195" spans="9:42" s="2" customFormat="1"/>
    <row r="196" spans="9:42" s="49" customFormat="1">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9:42" s="49" customFormat="1">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9:42" s="49" customFormat="1">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9:42" s="49" customFormat="1">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9:42" s="49" customFormat="1">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9:42" s="49" customFormat="1">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9:42" s="49" customFormat="1">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9:42" s="49" customFormat="1">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9:42" s="49" customFormat="1">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9:42" s="49" customFormat="1">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9:42" s="49" customFormat="1">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9:42" s="49" customFormat="1">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9:42" s="49" customFormat="1">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9:42" s="49" customFormat="1">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9:42" s="49" customFormat="1">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9:42" s="49" customFormat="1">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9:42" s="49" customFormat="1">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9:42" s="49" customFormat="1">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9:42" s="49" customFormat="1">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9:42" s="49" customFormat="1">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9:42" s="49" customFormat="1">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9:42" s="49" customFormat="1">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9:42" s="49" customFormat="1">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9:42" s="49" customFormat="1">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9:42" s="49" customFormat="1">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9:42" s="49" customFormat="1">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9:42" s="49" customFormat="1">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9:42" s="49" customFormat="1">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9:42" s="49" customFormat="1">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9:42" s="49" customFormat="1">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9:42" s="49" customFormat="1">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9:42" s="49" customFormat="1">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9:42" s="49" customFormat="1">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9:42" s="49" customFormat="1">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9:42" s="49" customFormat="1">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9:42" s="49" customFormat="1">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9:42" s="49" customFormat="1">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9:42" s="49" customFormat="1">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9:42" s="49" customFormat="1">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9:42" s="49" customFormat="1">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9:42" s="49" customFormat="1">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9:42" s="49" customFormat="1">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9:42" s="49" customFormat="1">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9:42" s="2" customFormat="1"/>
    <row r="240" spans="9:42"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row r="777" s="2" customFormat="1"/>
    <row r="778" s="2" customFormat="1"/>
    <row r="779" s="2" customFormat="1"/>
    <row r="780" s="2" customFormat="1"/>
    <row r="781" s="2" customFormat="1"/>
    <row r="782" s="2" customFormat="1"/>
    <row r="783" s="2" customFormat="1"/>
    <row r="784" s="2" customFormat="1"/>
    <row r="785" s="2" customFormat="1"/>
  </sheetData>
  <mergeCells count="82">
    <mergeCell ref="A108:H108"/>
    <mergeCell ref="A94:H94"/>
    <mergeCell ref="A95:A100"/>
    <mergeCell ref="D95:D100"/>
    <mergeCell ref="E95:E100"/>
    <mergeCell ref="A101:H101"/>
    <mergeCell ref="A102:A107"/>
    <mergeCell ref="D102:D107"/>
    <mergeCell ref="E102:E107"/>
    <mergeCell ref="G95:G100"/>
    <mergeCell ref="H95:H100"/>
    <mergeCell ref="G102:G107"/>
    <mergeCell ref="H102:H107"/>
    <mergeCell ref="F102:F107"/>
    <mergeCell ref="A38:H38"/>
    <mergeCell ref="A39:A45"/>
    <mergeCell ref="E39:E45"/>
    <mergeCell ref="A46:H46"/>
    <mergeCell ref="G39:G45"/>
    <mergeCell ref="H39:H45"/>
    <mergeCell ref="F39:F45"/>
    <mergeCell ref="A30:H30"/>
    <mergeCell ref="A31:A37"/>
    <mergeCell ref="E31:E37"/>
    <mergeCell ref="G31:G37"/>
    <mergeCell ref="H31:H37"/>
    <mergeCell ref="F31:F37"/>
    <mergeCell ref="A15:A20"/>
    <mergeCell ref="C15:H15"/>
    <mergeCell ref="C16:H16"/>
    <mergeCell ref="C17:H17"/>
    <mergeCell ref="C18:H18"/>
    <mergeCell ref="C19:H19"/>
    <mergeCell ref="C20:H20"/>
    <mergeCell ref="A23:H23"/>
    <mergeCell ref="A24:A29"/>
    <mergeCell ref="E24:E29"/>
    <mergeCell ref="G24:G29"/>
    <mergeCell ref="H24:H29"/>
    <mergeCell ref="F24:F29"/>
    <mergeCell ref="A2:H2"/>
    <mergeCell ref="A3:H3"/>
    <mergeCell ref="C4:H4"/>
    <mergeCell ref="A6:A8"/>
    <mergeCell ref="C6:H6"/>
    <mergeCell ref="C7:H7"/>
    <mergeCell ref="C8:H8"/>
    <mergeCell ref="A10:A13"/>
    <mergeCell ref="C10:H10"/>
    <mergeCell ref="C11:H11"/>
    <mergeCell ref="C12:H12"/>
    <mergeCell ref="C13:H13"/>
    <mergeCell ref="G47:G53"/>
    <mergeCell ref="H47:H53"/>
    <mergeCell ref="G55:G61"/>
    <mergeCell ref="H55:H61"/>
    <mergeCell ref="G63:G71"/>
    <mergeCell ref="H63:H71"/>
    <mergeCell ref="A54:H54"/>
    <mergeCell ref="A55:A61"/>
    <mergeCell ref="E55:E61"/>
    <mergeCell ref="A62:H62"/>
    <mergeCell ref="A63:A71"/>
    <mergeCell ref="E63:E71"/>
    <mergeCell ref="A47:A53"/>
    <mergeCell ref="E47:E53"/>
    <mergeCell ref="F47:F53"/>
    <mergeCell ref="F55:F61"/>
    <mergeCell ref="F63:F71"/>
    <mergeCell ref="F73:F82"/>
    <mergeCell ref="F84:F93"/>
    <mergeCell ref="F95:F100"/>
    <mergeCell ref="A72:H72"/>
    <mergeCell ref="A73:A82"/>
    <mergeCell ref="E73:E82"/>
    <mergeCell ref="A83:H83"/>
    <mergeCell ref="A84:A93"/>
    <mergeCell ref="E84:E93"/>
    <mergeCell ref="G73:G82"/>
    <mergeCell ref="H73:H82"/>
    <mergeCell ref="G84:G93"/>
    <mergeCell ref="H84:H93"/>
  </mergeCells>
  <conditionalFormatting sqref="E24">
    <cfRule type="containsText" dxfId="2879" priority="59" operator="containsText" text="N">
      <formula>NOT(ISERROR(SEARCH("N",E24)))</formula>
    </cfRule>
    <cfRule type="containsText" dxfId="2878" priority="58" operator="containsText" text="F">
      <formula>NOT(ISERROR(SEARCH("F",E24)))</formula>
    </cfRule>
    <cfRule type="containsText" dxfId="2877" priority="57" operator="containsText" text="B">
      <formula>NOT(ISERROR(SEARCH("B",E24)))</formula>
    </cfRule>
    <cfRule type="containsText" dxfId="2876" priority="56" operator="containsText" text="P">
      <formula>NOT(ISERROR(SEARCH("P",E24)))</formula>
    </cfRule>
    <cfRule type="containsText" dxfId="2875" priority="55" operator="containsText" text="T">
      <formula>NOT(ISERROR(SEARCH("T",E24)))</formula>
    </cfRule>
    <cfRule type="containsText" dxfId="2874" priority="60" operator="containsText" text="R">
      <formula>NOT(ISERROR(SEARCH("R",E24)))</formula>
    </cfRule>
  </conditionalFormatting>
  <conditionalFormatting sqref="E31">
    <cfRule type="containsText" dxfId="2873" priority="53" operator="containsText" text="N">
      <formula>NOT(ISERROR(SEARCH("N",E31)))</formula>
    </cfRule>
    <cfRule type="containsText" dxfId="2872" priority="54" operator="containsText" text="R">
      <formula>NOT(ISERROR(SEARCH("R",E31)))</formula>
    </cfRule>
    <cfRule type="containsText" dxfId="2871" priority="52" operator="containsText" text="F">
      <formula>NOT(ISERROR(SEARCH("F",E31)))</formula>
    </cfRule>
    <cfRule type="containsText" dxfId="2870" priority="51" operator="containsText" text="B">
      <formula>NOT(ISERROR(SEARCH("B",E31)))</formula>
    </cfRule>
    <cfRule type="containsText" dxfId="2869" priority="50" operator="containsText" text="P">
      <formula>NOT(ISERROR(SEARCH("P",E31)))</formula>
    </cfRule>
    <cfRule type="containsText" dxfId="2868" priority="49" operator="containsText" text="T">
      <formula>NOT(ISERROR(SEARCH("T",E31)))</formula>
    </cfRule>
  </conditionalFormatting>
  <conditionalFormatting sqref="E39">
    <cfRule type="containsText" dxfId="2867" priority="43" operator="containsText" text="T">
      <formula>NOT(ISERROR(SEARCH("T",E39)))</formula>
    </cfRule>
    <cfRule type="containsText" dxfId="2866" priority="46" operator="containsText" text="F">
      <formula>NOT(ISERROR(SEARCH("F",E39)))</formula>
    </cfRule>
    <cfRule type="containsText" dxfId="2865" priority="48" operator="containsText" text="R">
      <formula>NOT(ISERROR(SEARCH("R",E39)))</formula>
    </cfRule>
    <cfRule type="containsText" dxfId="2864" priority="47" operator="containsText" text="N">
      <formula>NOT(ISERROR(SEARCH("N",E39)))</formula>
    </cfRule>
    <cfRule type="containsText" dxfId="2863" priority="45" operator="containsText" text="B">
      <formula>NOT(ISERROR(SEARCH("B",E39)))</formula>
    </cfRule>
    <cfRule type="containsText" dxfId="2862" priority="44" operator="containsText" text="P">
      <formula>NOT(ISERROR(SEARCH("P",E39)))</formula>
    </cfRule>
  </conditionalFormatting>
  <conditionalFormatting sqref="E47">
    <cfRule type="containsText" dxfId="2861" priority="42" operator="containsText" text="R">
      <formula>NOT(ISERROR(SEARCH("R",E47)))</formula>
    </cfRule>
    <cfRule type="containsText" dxfId="2860" priority="41" operator="containsText" text="N">
      <formula>NOT(ISERROR(SEARCH("N",E47)))</formula>
    </cfRule>
    <cfRule type="containsText" dxfId="2859" priority="40" operator="containsText" text="F">
      <formula>NOT(ISERROR(SEARCH("F",E47)))</formula>
    </cfRule>
    <cfRule type="containsText" dxfId="2858" priority="39" operator="containsText" text="B">
      <formula>NOT(ISERROR(SEARCH("B",E47)))</formula>
    </cfRule>
    <cfRule type="containsText" dxfId="2857" priority="37" operator="containsText" text="T">
      <formula>NOT(ISERROR(SEARCH("T",E47)))</formula>
    </cfRule>
    <cfRule type="containsText" dxfId="2856" priority="38" operator="containsText" text="P">
      <formula>NOT(ISERROR(SEARCH("P",E47)))</formula>
    </cfRule>
  </conditionalFormatting>
  <conditionalFormatting sqref="E55">
    <cfRule type="containsText" dxfId="2855" priority="31" operator="containsText" text="T">
      <formula>NOT(ISERROR(SEARCH("T",E55)))</formula>
    </cfRule>
    <cfRule type="containsText" dxfId="2854" priority="32" operator="containsText" text="P">
      <formula>NOT(ISERROR(SEARCH("P",E55)))</formula>
    </cfRule>
    <cfRule type="containsText" dxfId="2853" priority="33" operator="containsText" text="B">
      <formula>NOT(ISERROR(SEARCH("B",E55)))</formula>
    </cfRule>
    <cfRule type="containsText" dxfId="2852" priority="34" operator="containsText" text="F">
      <formula>NOT(ISERROR(SEARCH("F",E55)))</formula>
    </cfRule>
    <cfRule type="containsText" dxfId="2851" priority="35" operator="containsText" text="N">
      <formula>NOT(ISERROR(SEARCH("N",E55)))</formula>
    </cfRule>
    <cfRule type="containsText" dxfId="2850" priority="36" operator="containsText" text="R">
      <formula>NOT(ISERROR(SEARCH("R",E55)))</formula>
    </cfRule>
  </conditionalFormatting>
  <conditionalFormatting sqref="E63">
    <cfRule type="containsText" dxfId="2849" priority="30" operator="containsText" text="R">
      <formula>NOT(ISERROR(SEARCH("R",E63)))</formula>
    </cfRule>
    <cfRule type="containsText" dxfId="2848" priority="29" operator="containsText" text="N">
      <formula>NOT(ISERROR(SEARCH("N",E63)))</formula>
    </cfRule>
    <cfRule type="containsText" dxfId="2847" priority="28" operator="containsText" text="F">
      <formula>NOT(ISERROR(SEARCH("F",E63)))</formula>
    </cfRule>
    <cfRule type="containsText" dxfId="2846" priority="27" operator="containsText" text="B">
      <formula>NOT(ISERROR(SEARCH("B",E63)))</formula>
    </cfRule>
    <cfRule type="containsText" dxfId="2845" priority="26" operator="containsText" text="P">
      <formula>NOT(ISERROR(SEARCH("P",E63)))</formula>
    </cfRule>
    <cfRule type="containsText" dxfId="2844" priority="25" operator="containsText" text="T">
      <formula>NOT(ISERROR(SEARCH("T",E63)))</formula>
    </cfRule>
  </conditionalFormatting>
  <conditionalFormatting sqref="E73">
    <cfRule type="containsText" dxfId="2843" priority="24" operator="containsText" text="R">
      <formula>NOT(ISERROR(SEARCH("R",E73)))</formula>
    </cfRule>
    <cfRule type="containsText" dxfId="2842" priority="23" operator="containsText" text="N">
      <formula>NOT(ISERROR(SEARCH("N",E73)))</formula>
    </cfRule>
    <cfRule type="containsText" dxfId="2841" priority="22" operator="containsText" text="F">
      <formula>NOT(ISERROR(SEARCH("F",E73)))</formula>
    </cfRule>
    <cfRule type="containsText" dxfId="2840" priority="21" operator="containsText" text="B">
      <formula>NOT(ISERROR(SEARCH("B",E73)))</formula>
    </cfRule>
    <cfRule type="containsText" dxfId="2839" priority="20" operator="containsText" text="P">
      <formula>NOT(ISERROR(SEARCH("P",E73)))</formula>
    </cfRule>
    <cfRule type="containsText" dxfId="2838" priority="19" operator="containsText" text="T">
      <formula>NOT(ISERROR(SEARCH("T",E73)))</formula>
    </cfRule>
  </conditionalFormatting>
  <conditionalFormatting sqref="E84">
    <cfRule type="containsText" dxfId="2837" priority="15" operator="containsText" text="B">
      <formula>NOT(ISERROR(SEARCH("B",E84)))</formula>
    </cfRule>
    <cfRule type="containsText" dxfId="2836" priority="18" operator="containsText" text="R">
      <formula>NOT(ISERROR(SEARCH("R",E84)))</formula>
    </cfRule>
    <cfRule type="containsText" dxfId="2835" priority="17" operator="containsText" text="N">
      <formula>NOT(ISERROR(SEARCH("N",E84)))</formula>
    </cfRule>
    <cfRule type="containsText" dxfId="2834" priority="16" operator="containsText" text="F">
      <formula>NOT(ISERROR(SEARCH("F",E84)))</formula>
    </cfRule>
    <cfRule type="containsText" dxfId="2833" priority="14" operator="containsText" text="P">
      <formula>NOT(ISERROR(SEARCH("P",E84)))</formula>
    </cfRule>
    <cfRule type="containsText" dxfId="2832" priority="13" operator="containsText" text="T">
      <formula>NOT(ISERROR(SEARCH("T",E84)))</formula>
    </cfRule>
  </conditionalFormatting>
  <conditionalFormatting sqref="E95">
    <cfRule type="containsText" dxfId="2831" priority="8" operator="containsText" text="P">
      <formula>NOT(ISERROR(SEARCH("P",E95)))</formula>
    </cfRule>
    <cfRule type="containsText" dxfId="2830" priority="12" operator="containsText" text="R">
      <formula>NOT(ISERROR(SEARCH("R",E95)))</formula>
    </cfRule>
    <cfRule type="containsText" dxfId="2829" priority="11" operator="containsText" text="N">
      <formula>NOT(ISERROR(SEARCH("N",E95)))</formula>
    </cfRule>
    <cfRule type="containsText" dxfId="2828" priority="10" operator="containsText" text="F">
      <formula>NOT(ISERROR(SEARCH("F",E95)))</formula>
    </cfRule>
    <cfRule type="containsText" dxfId="2827" priority="9" operator="containsText" text="B">
      <formula>NOT(ISERROR(SEARCH("B",E95)))</formula>
    </cfRule>
    <cfRule type="containsText" dxfId="2826" priority="7" operator="containsText" text="T">
      <formula>NOT(ISERROR(SEARCH("T",E95)))</formula>
    </cfRule>
  </conditionalFormatting>
  <conditionalFormatting sqref="E102">
    <cfRule type="containsText" dxfId="2825" priority="2" operator="containsText" text="P">
      <formula>NOT(ISERROR(SEARCH("P",E102)))</formula>
    </cfRule>
    <cfRule type="containsText" dxfId="2824" priority="3" operator="containsText" text="B">
      <formula>NOT(ISERROR(SEARCH("B",E102)))</formula>
    </cfRule>
    <cfRule type="containsText" dxfId="2823" priority="4" operator="containsText" text="F">
      <formula>NOT(ISERROR(SEARCH("F",E102)))</formula>
    </cfRule>
    <cfRule type="containsText" dxfId="2822" priority="5" operator="containsText" text="N">
      <formula>NOT(ISERROR(SEARCH("N",E102)))</formula>
    </cfRule>
    <cfRule type="containsText" dxfId="2821" priority="6" operator="containsText" text="R">
      <formula>NOT(ISERROR(SEARCH("R",E102)))</formula>
    </cfRule>
    <cfRule type="containsText" dxfId="2820" priority="1" operator="containsText" text="T">
      <formula>NOT(ISERROR(SEARCH("T",E102)))</formula>
    </cfRule>
  </conditionalFormatting>
  <dataValidations count="1">
    <dataValidation type="list" allowBlank="1" showInputMessage="1" showErrorMessage="1" sqref="E31 E39 E47 E55 E63 E73 E84 E95 E102 E24" xr:uid="{137B810D-A1C8-4AFF-B110-C0C1624BA5C8}">
      <formula1>"N, P, F, T, R, B"</formula1>
    </dataValidation>
  </dataValidations>
  <hyperlinks>
    <hyperlink ref="A1" location="'Regression_ Test_Summary'!A1" display="Back to Summary" xr:uid="{F7BA7D25-8958-46FE-B80B-B769DB5563BB}"/>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3FE7-04DF-49B5-882C-BC7CA4184D6F}">
  <sheetPr>
    <tabColor rgb="FF92D050"/>
  </sheetPr>
  <dimension ref="A1:H753"/>
  <sheetViews>
    <sheetView showGridLines="0" zoomScale="70" zoomScaleNormal="70" workbookViewId="0"/>
  </sheetViews>
  <sheetFormatPr defaultColWidth="14.42578125" defaultRowHeight="15.75" customHeight="1"/>
  <cols>
    <col min="1" max="1" width="20.5703125" style="3" customWidth="1"/>
    <col min="2" max="2" width="4.85546875" style="3"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45.75" customHeight="1">
      <c r="A2" s="459" t="s">
        <v>147</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3898</v>
      </c>
      <c r="D4" s="461"/>
      <c r="E4" s="461"/>
      <c r="F4" s="461"/>
      <c r="G4" s="461"/>
      <c r="H4" s="461"/>
    </row>
    <row r="5" spans="1:8" s="2" customFormat="1" ht="15.75" customHeight="1"/>
    <row r="6" spans="1:8" s="2" customFormat="1" ht="15.6" customHeight="1">
      <c r="A6" s="462" t="s">
        <v>4</v>
      </c>
      <c r="B6" s="354">
        <v>1</v>
      </c>
      <c r="C6" s="463"/>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3899</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85"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3351</v>
      </c>
      <c r="B24" s="354">
        <v>1</v>
      </c>
      <c r="C24" s="126" t="s">
        <v>3352</v>
      </c>
      <c r="D24" s="468" t="s">
        <v>3353</v>
      </c>
      <c r="E24" s="470" t="s">
        <v>9</v>
      </c>
      <c r="F24" s="753" t="s">
        <v>69</v>
      </c>
      <c r="G24" s="472" t="s">
        <v>207</v>
      </c>
      <c r="H24" s="474"/>
    </row>
    <row r="25" spans="1:8" s="2" customFormat="1">
      <c r="A25" s="467"/>
      <c r="B25" s="354">
        <v>2</v>
      </c>
      <c r="C25" s="126" t="s">
        <v>3354</v>
      </c>
      <c r="D25" s="469"/>
      <c r="E25" s="471"/>
      <c r="F25" s="743"/>
      <c r="G25" s="473"/>
      <c r="H25" s="475"/>
    </row>
    <row r="26" spans="1:8" s="2" customFormat="1">
      <c r="A26" s="467"/>
      <c r="B26" s="354">
        <v>3</v>
      </c>
      <c r="C26" s="126" t="s">
        <v>3355</v>
      </c>
      <c r="D26" s="469"/>
      <c r="E26" s="471"/>
      <c r="F26" s="743"/>
      <c r="G26" s="473"/>
      <c r="H26" s="475"/>
    </row>
    <row r="27" spans="1:8" s="2" customFormat="1">
      <c r="A27" s="467"/>
      <c r="B27" s="354">
        <v>4</v>
      </c>
      <c r="C27" s="126" t="s">
        <v>3356</v>
      </c>
      <c r="D27" s="469"/>
      <c r="E27" s="471"/>
      <c r="F27" s="743"/>
      <c r="G27" s="473"/>
      <c r="H27" s="475"/>
    </row>
    <row r="28" spans="1:8" s="2" customFormat="1">
      <c r="A28" s="466"/>
      <c r="B28" s="466"/>
      <c r="C28" s="466"/>
      <c r="D28" s="466"/>
      <c r="E28" s="466"/>
      <c r="F28" s="466"/>
      <c r="G28" s="466"/>
      <c r="H28" s="466"/>
    </row>
    <row r="29" spans="1:8" s="2" customFormat="1" ht="34.15" customHeight="1">
      <c r="A29" s="467" t="s">
        <v>3357</v>
      </c>
      <c r="B29" s="354">
        <v>1</v>
      </c>
      <c r="C29" s="126" t="s">
        <v>3358</v>
      </c>
      <c r="D29" s="468" t="s">
        <v>3359</v>
      </c>
      <c r="E29" s="470" t="s">
        <v>9</v>
      </c>
      <c r="F29" s="753" t="s">
        <v>69</v>
      </c>
      <c r="G29" s="472" t="s">
        <v>207</v>
      </c>
      <c r="H29" s="474"/>
    </row>
    <row r="30" spans="1:8" s="2" customFormat="1" ht="34.15" customHeight="1">
      <c r="A30" s="467"/>
      <c r="B30" s="354">
        <v>2</v>
      </c>
      <c r="C30" s="126" t="s">
        <v>3360</v>
      </c>
      <c r="D30" s="469"/>
      <c r="E30" s="471"/>
      <c r="F30" s="743"/>
      <c r="G30" s="473"/>
      <c r="H30" s="475"/>
    </row>
    <row r="31" spans="1:8" s="2" customFormat="1">
      <c r="A31" s="467"/>
      <c r="B31" s="354">
        <v>3</v>
      </c>
      <c r="C31" s="126" t="s">
        <v>3361</v>
      </c>
      <c r="D31" s="469"/>
      <c r="E31" s="471"/>
      <c r="F31" s="759"/>
      <c r="G31" s="491"/>
      <c r="H31" s="475"/>
    </row>
    <row r="32" spans="1:8" s="2" customFormat="1">
      <c r="A32" s="466"/>
      <c r="B32" s="466"/>
      <c r="C32" s="466"/>
      <c r="D32" s="466"/>
      <c r="E32" s="466"/>
      <c r="F32" s="466"/>
      <c r="G32" s="466"/>
      <c r="H32" s="466"/>
    </row>
    <row r="33" spans="1:8" s="2" customFormat="1" ht="30.6" customHeight="1">
      <c r="A33" s="782" t="s">
        <v>3900</v>
      </c>
      <c r="B33" s="354">
        <v>1</v>
      </c>
      <c r="C33" s="126" t="s">
        <v>3901</v>
      </c>
      <c r="D33" s="18"/>
      <c r="E33" s="470" t="s">
        <v>9</v>
      </c>
      <c r="F33" s="753" t="s">
        <v>69</v>
      </c>
      <c r="G33" s="472" t="s">
        <v>207</v>
      </c>
      <c r="H33" s="472"/>
    </row>
    <row r="34" spans="1:8" s="2" customFormat="1" ht="39" customHeight="1">
      <c r="A34" s="782"/>
      <c r="B34" s="354">
        <v>2</v>
      </c>
      <c r="C34" s="126" t="s">
        <v>3364</v>
      </c>
      <c r="D34" s="18" t="s">
        <v>3365</v>
      </c>
      <c r="E34" s="471"/>
      <c r="F34" s="743"/>
      <c r="G34" s="473"/>
      <c r="H34" s="473"/>
    </row>
    <row r="35" spans="1:8" s="2" customFormat="1" ht="15.6" customHeight="1">
      <c r="A35" s="782"/>
      <c r="B35" s="354">
        <v>3</v>
      </c>
      <c r="C35" s="126" t="s">
        <v>3366</v>
      </c>
      <c r="D35" s="18" t="s">
        <v>3367</v>
      </c>
      <c r="E35" s="471"/>
      <c r="F35" s="759"/>
      <c r="G35" s="473"/>
      <c r="H35" s="473"/>
    </row>
    <row r="36" spans="1:8" s="2" customFormat="1">
      <c r="A36" s="466"/>
      <c r="B36" s="710"/>
      <c r="C36" s="710"/>
      <c r="D36" s="466"/>
      <c r="E36" s="466"/>
      <c r="F36" s="466"/>
      <c r="G36" s="466"/>
      <c r="H36" s="466"/>
    </row>
    <row r="37" spans="1:8" s="2" customFormat="1" ht="18" customHeight="1">
      <c r="A37" s="1207" t="s">
        <v>3902</v>
      </c>
      <c r="B37" s="186">
        <v>1</v>
      </c>
      <c r="C37" s="204" t="s">
        <v>3352</v>
      </c>
      <c r="D37" s="808" t="s">
        <v>3369</v>
      </c>
      <c r="E37" s="489" t="s">
        <v>9</v>
      </c>
      <c r="F37" s="1260" t="s">
        <v>69</v>
      </c>
      <c r="G37" s="472" t="s">
        <v>207</v>
      </c>
      <c r="H37" s="841"/>
    </row>
    <row r="38" spans="1:8" s="2" customFormat="1">
      <c r="A38" s="1208"/>
      <c r="B38" s="186">
        <v>2</v>
      </c>
      <c r="C38" s="204" t="s">
        <v>3370</v>
      </c>
      <c r="D38" s="761"/>
      <c r="E38" s="490"/>
      <c r="F38" s="1260"/>
      <c r="G38" s="473"/>
      <c r="H38" s="841"/>
    </row>
    <row r="39" spans="1:8" s="2" customFormat="1">
      <c r="A39" s="1208"/>
      <c r="B39" s="186">
        <v>3</v>
      </c>
      <c r="C39" s="204" t="s">
        <v>3371</v>
      </c>
      <c r="D39" s="761"/>
      <c r="E39" s="490"/>
      <c r="F39" s="1260"/>
      <c r="G39" s="473"/>
      <c r="H39" s="841"/>
    </row>
    <row r="40" spans="1:8" s="2" customFormat="1">
      <c r="A40" s="1208"/>
      <c r="B40" s="186">
        <v>4</v>
      </c>
      <c r="C40" s="204" t="s">
        <v>3356</v>
      </c>
      <c r="D40" s="761"/>
      <c r="E40" s="490"/>
      <c r="F40" s="1260"/>
      <c r="G40" s="473"/>
      <c r="H40" s="841"/>
    </row>
    <row r="41" spans="1:8" s="2" customFormat="1">
      <c r="A41" s="466"/>
      <c r="B41" s="816"/>
      <c r="C41" s="816"/>
      <c r="D41" s="466"/>
      <c r="E41" s="466"/>
      <c r="F41" s="466"/>
      <c r="G41" s="466"/>
      <c r="H41" s="466"/>
    </row>
    <row r="42" spans="1:8" s="2" customFormat="1">
      <c r="A42" s="467" t="s">
        <v>3903</v>
      </c>
      <c r="B42" s="354">
        <v>1</v>
      </c>
      <c r="C42" s="126" t="s">
        <v>3901</v>
      </c>
      <c r="D42" s="468" t="s">
        <v>3373</v>
      </c>
      <c r="E42" s="470" t="s">
        <v>9</v>
      </c>
      <c r="F42" s="753" t="s">
        <v>69</v>
      </c>
      <c r="G42" s="472" t="s">
        <v>207</v>
      </c>
      <c r="H42" s="472"/>
    </row>
    <row r="43" spans="1:8" s="2" customFormat="1">
      <c r="A43" s="467"/>
      <c r="B43" s="354">
        <v>2</v>
      </c>
      <c r="C43" s="126" t="s">
        <v>3352</v>
      </c>
      <c r="D43" s="469"/>
      <c r="E43" s="471"/>
      <c r="F43" s="743"/>
      <c r="G43" s="473"/>
      <c r="H43" s="473"/>
    </row>
    <row r="44" spans="1:8" s="2" customFormat="1">
      <c r="A44" s="467"/>
      <c r="B44" s="354">
        <v>3</v>
      </c>
      <c r="C44" s="126" t="s">
        <v>3374</v>
      </c>
      <c r="D44" s="469"/>
      <c r="E44" s="471"/>
      <c r="F44" s="759"/>
      <c r="G44" s="473"/>
      <c r="H44" s="473"/>
    </row>
    <row r="45" spans="1:8" s="2" customFormat="1">
      <c r="A45" s="466"/>
      <c r="B45" s="466"/>
      <c r="C45" s="466"/>
      <c r="D45" s="466"/>
      <c r="E45" s="466"/>
      <c r="F45" s="466"/>
      <c r="G45" s="466"/>
      <c r="H45" s="466"/>
    </row>
    <row r="46" spans="1:8" s="2" customFormat="1" ht="21" customHeight="1">
      <c r="A46" s="467" t="s">
        <v>3904</v>
      </c>
      <c r="B46" s="354">
        <v>1</v>
      </c>
      <c r="C46" s="126" t="s">
        <v>3901</v>
      </c>
      <c r="D46" s="468" t="s">
        <v>3376</v>
      </c>
      <c r="E46" s="470" t="s">
        <v>9</v>
      </c>
      <c r="F46" s="753" t="s">
        <v>69</v>
      </c>
      <c r="G46" s="472" t="s">
        <v>207</v>
      </c>
      <c r="H46" s="472"/>
    </row>
    <row r="47" spans="1:8" s="2" customFormat="1" ht="21" customHeight="1">
      <c r="A47" s="467"/>
      <c r="B47" s="354">
        <v>2</v>
      </c>
      <c r="C47" s="126" t="s">
        <v>3352</v>
      </c>
      <c r="D47" s="469"/>
      <c r="E47" s="471"/>
      <c r="F47" s="743"/>
      <c r="G47" s="473"/>
      <c r="H47" s="473"/>
    </row>
    <row r="48" spans="1:8" s="2" customFormat="1" ht="21" customHeight="1">
      <c r="A48" s="467"/>
      <c r="B48" s="354">
        <v>3</v>
      </c>
      <c r="C48" s="126" t="s">
        <v>3377</v>
      </c>
      <c r="D48" s="469"/>
      <c r="E48" s="471"/>
      <c r="F48" s="759"/>
      <c r="G48" s="473"/>
      <c r="H48" s="473"/>
    </row>
    <row r="49" spans="1:8" s="2" customFormat="1">
      <c r="A49" s="466"/>
      <c r="B49" s="466"/>
      <c r="C49" s="466"/>
      <c r="D49" s="466"/>
      <c r="E49" s="466"/>
      <c r="F49" s="466"/>
      <c r="G49" s="466"/>
      <c r="H49" s="466"/>
    </row>
    <row r="50" spans="1:8" s="2" customFormat="1" ht="30" customHeight="1">
      <c r="A50" s="467" t="s">
        <v>3905</v>
      </c>
      <c r="B50" s="354">
        <v>1</v>
      </c>
      <c r="C50" s="126" t="s">
        <v>3901</v>
      </c>
      <c r="D50" s="468" t="s">
        <v>3379</v>
      </c>
      <c r="E50" s="470" t="s">
        <v>9</v>
      </c>
      <c r="F50" s="753" t="s">
        <v>69</v>
      </c>
      <c r="G50" s="472" t="s">
        <v>207</v>
      </c>
      <c r="H50" s="472"/>
    </row>
    <row r="51" spans="1:8" s="2" customFormat="1" ht="30" customHeight="1">
      <c r="A51" s="467"/>
      <c r="B51" s="354">
        <v>2</v>
      </c>
      <c r="C51" s="126" t="s">
        <v>3352</v>
      </c>
      <c r="D51" s="469"/>
      <c r="E51" s="471"/>
      <c r="F51" s="743"/>
      <c r="G51" s="473"/>
      <c r="H51" s="473"/>
    </row>
    <row r="52" spans="1:8" s="2" customFormat="1" ht="30" customHeight="1">
      <c r="A52" s="467"/>
      <c r="B52" s="354">
        <v>3</v>
      </c>
      <c r="C52" s="126" t="s">
        <v>3380</v>
      </c>
      <c r="D52" s="469"/>
      <c r="E52" s="471"/>
      <c r="F52" s="759"/>
      <c r="G52" s="473"/>
      <c r="H52" s="473"/>
    </row>
    <row r="53" spans="1:8" s="2" customFormat="1">
      <c r="A53" s="466"/>
      <c r="B53" s="466"/>
      <c r="C53" s="466"/>
      <c r="D53" s="466"/>
      <c r="E53" s="466"/>
      <c r="F53" s="466"/>
      <c r="G53" s="466"/>
      <c r="H53" s="466"/>
    </row>
    <row r="54" spans="1:8" s="2" customFormat="1">
      <c r="A54" s="467" t="s">
        <v>3906</v>
      </c>
      <c r="B54" s="354">
        <v>1</v>
      </c>
      <c r="C54" s="126" t="s">
        <v>295</v>
      </c>
      <c r="D54" s="468" t="s">
        <v>3907</v>
      </c>
      <c r="E54" s="470" t="s">
        <v>9</v>
      </c>
      <c r="F54" s="753" t="s">
        <v>69</v>
      </c>
      <c r="G54" s="472" t="s">
        <v>207</v>
      </c>
      <c r="H54" s="472"/>
    </row>
    <row r="55" spans="1:8" s="2" customFormat="1">
      <c r="A55" s="467"/>
      <c r="B55" s="354">
        <v>2</v>
      </c>
      <c r="C55" s="126" t="s">
        <v>1050</v>
      </c>
      <c r="D55" s="469"/>
      <c r="E55" s="471"/>
      <c r="F55" s="743"/>
      <c r="G55" s="473"/>
      <c r="H55" s="473"/>
    </row>
    <row r="56" spans="1:8" s="2" customFormat="1">
      <c r="A56" s="467"/>
      <c r="B56" s="354">
        <v>3</v>
      </c>
      <c r="C56" s="126" t="s">
        <v>3908</v>
      </c>
      <c r="D56" s="469"/>
      <c r="E56" s="471"/>
      <c r="F56" s="743"/>
      <c r="G56" s="473"/>
      <c r="H56" s="473"/>
    </row>
    <row r="57" spans="1:8" s="2" customFormat="1">
      <c r="A57" s="467"/>
      <c r="B57" s="354">
        <v>4</v>
      </c>
      <c r="C57" s="126" t="s">
        <v>3909</v>
      </c>
      <c r="D57" s="469"/>
      <c r="E57" s="471"/>
      <c r="F57" s="743"/>
      <c r="G57" s="473"/>
      <c r="H57" s="473"/>
    </row>
    <row r="58" spans="1:8" s="2" customFormat="1">
      <c r="A58" s="467"/>
      <c r="B58" s="354">
        <v>5</v>
      </c>
      <c r="C58" s="126" t="s">
        <v>3910</v>
      </c>
      <c r="D58" s="469"/>
      <c r="E58" s="471"/>
      <c r="F58" s="759"/>
      <c r="G58" s="491"/>
      <c r="H58" s="491"/>
    </row>
    <row r="59" spans="1:8" s="2" customFormat="1">
      <c r="A59" s="466"/>
      <c r="B59" s="466"/>
      <c r="C59" s="466"/>
      <c r="D59" s="466"/>
      <c r="E59" s="466"/>
      <c r="F59" s="466"/>
      <c r="G59" s="466"/>
      <c r="H59" s="466"/>
    </row>
    <row r="60" spans="1:8" s="2" customFormat="1">
      <c r="A60" s="467" t="s">
        <v>3911</v>
      </c>
      <c r="B60" s="354">
        <v>1</v>
      </c>
      <c r="C60" s="126" t="s">
        <v>295</v>
      </c>
      <c r="D60" s="468" t="s">
        <v>3912</v>
      </c>
      <c r="E60" s="489" t="s">
        <v>9</v>
      </c>
      <c r="F60" s="1260" t="s">
        <v>69</v>
      </c>
      <c r="G60" s="841" t="s">
        <v>207</v>
      </c>
      <c r="H60" s="841"/>
    </row>
    <row r="61" spans="1:8" s="2" customFormat="1">
      <c r="A61" s="467"/>
      <c r="B61" s="354">
        <v>2</v>
      </c>
      <c r="C61" s="126" t="s">
        <v>1050</v>
      </c>
      <c r="D61" s="469"/>
      <c r="E61" s="490"/>
      <c r="F61" s="1260"/>
      <c r="G61" s="841"/>
      <c r="H61" s="841"/>
    </row>
    <row r="62" spans="1:8" s="2" customFormat="1">
      <c r="A62" s="467"/>
      <c r="B62" s="354">
        <v>3</v>
      </c>
      <c r="C62" s="126" t="s">
        <v>3908</v>
      </c>
      <c r="D62" s="469"/>
      <c r="E62" s="490"/>
      <c r="F62" s="1260"/>
      <c r="G62" s="841"/>
      <c r="H62" s="841"/>
    </row>
    <row r="63" spans="1:8" s="2" customFormat="1">
      <c r="A63" s="467"/>
      <c r="B63" s="354">
        <v>4</v>
      </c>
      <c r="C63" s="126" t="s">
        <v>3913</v>
      </c>
      <c r="D63" s="469"/>
      <c r="E63" s="490"/>
      <c r="F63" s="1260"/>
      <c r="G63" s="841"/>
      <c r="H63" s="841"/>
    </row>
    <row r="64" spans="1:8" s="2" customFormat="1">
      <c r="A64" s="467"/>
      <c r="B64" s="354">
        <v>5</v>
      </c>
      <c r="C64" s="126" t="s">
        <v>3914</v>
      </c>
      <c r="D64" s="469"/>
      <c r="E64" s="490"/>
      <c r="F64" s="1260"/>
      <c r="G64" s="841"/>
      <c r="H64" s="841"/>
    </row>
    <row r="65" spans="1:8" s="2" customFormat="1">
      <c r="A65" s="467"/>
      <c r="B65" s="354">
        <v>6</v>
      </c>
      <c r="C65" s="126" t="s">
        <v>3915</v>
      </c>
      <c r="D65" s="488"/>
      <c r="E65" s="490"/>
      <c r="F65" s="1260"/>
      <c r="G65" s="841"/>
      <c r="H65" s="841"/>
    </row>
    <row r="66" spans="1:8" s="2" customFormat="1">
      <c r="A66" s="466"/>
      <c r="B66" s="466"/>
      <c r="C66" s="466"/>
      <c r="D66" s="466"/>
      <c r="E66" s="466"/>
      <c r="F66" s="466"/>
      <c r="G66" s="466"/>
      <c r="H66" s="466"/>
    </row>
    <row r="67" spans="1:8" s="2" customFormat="1" ht="28.9" customHeight="1">
      <c r="A67" s="467" t="s">
        <v>3916</v>
      </c>
      <c r="B67" s="354">
        <v>1</v>
      </c>
      <c r="C67" s="126" t="s">
        <v>295</v>
      </c>
      <c r="D67" s="468" t="s">
        <v>3917</v>
      </c>
      <c r="E67" s="470" t="s">
        <v>9</v>
      </c>
      <c r="F67" s="753" t="s">
        <v>69</v>
      </c>
      <c r="G67" s="472" t="s">
        <v>207</v>
      </c>
      <c r="H67" s="472"/>
    </row>
    <row r="68" spans="1:8" s="2" customFormat="1" ht="28.9" customHeight="1">
      <c r="A68" s="467"/>
      <c r="B68" s="354">
        <v>2</v>
      </c>
      <c r="C68" s="126" t="s">
        <v>1050</v>
      </c>
      <c r="D68" s="469"/>
      <c r="E68" s="471"/>
      <c r="F68" s="743"/>
      <c r="G68" s="473"/>
      <c r="H68" s="473"/>
    </row>
    <row r="69" spans="1:8" s="2" customFormat="1" ht="28.9" customHeight="1">
      <c r="A69" s="467"/>
      <c r="B69" s="354">
        <v>3</v>
      </c>
      <c r="C69" s="126" t="s">
        <v>3908</v>
      </c>
      <c r="D69" s="469"/>
      <c r="E69" s="471"/>
      <c r="F69" s="743"/>
      <c r="G69" s="473"/>
      <c r="H69" s="473"/>
    </row>
    <row r="70" spans="1:8" s="2" customFormat="1" ht="28.9" customHeight="1">
      <c r="A70" s="467"/>
      <c r="B70" s="354">
        <v>4</v>
      </c>
      <c r="C70" s="126" t="s">
        <v>3918</v>
      </c>
      <c r="D70" s="469"/>
      <c r="E70" s="471"/>
      <c r="F70" s="743"/>
      <c r="G70" s="473"/>
      <c r="H70" s="473"/>
    </row>
    <row r="71" spans="1:8" s="2" customFormat="1" ht="28.9" customHeight="1">
      <c r="A71" s="467"/>
      <c r="B71" s="354">
        <v>5</v>
      </c>
      <c r="C71" s="126" t="s">
        <v>3919</v>
      </c>
      <c r="D71" s="469"/>
      <c r="E71" s="471"/>
      <c r="F71" s="759"/>
      <c r="G71" s="491"/>
      <c r="H71" s="491"/>
    </row>
    <row r="72" spans="1:8" s="2" customFormat="1">
      <c r="A72" s="466"/>
      <c r="B72" s="466"/>
      <c r="C72" s="466"/>
      <c r="D72" s="466"/>
      <c r="E72" s="466"/>
      <c r="F72" s="466"/>
      <c r="G72" s="466"/>
      <c r="H72" s="466"/>
    </row>
    <row r="73" spans="1:8" s="2" customFormat="1" ht="21" customHeight="1">
      <c r="A73" s="467" t="s">
        <v>3920</v>
      </c>
      <c r="B73" s="354">
        <v>1</v>
      </c>
      <c r="C73" s="126" t="s">
        <v>295</v>
      </c>
      <c r="D73" s="468" t="s">
        <v>3921</v>
      </c>
      <c r="E73" s="470" t="s">
        <v>9</v>
      </c>
      <c r="F73" s="753" t="s">
        <v>69</v>
      </c>
      <c r="G73" s="472" t="s">
        <v>207</v>
      </c>
      <c r="H73" s="472"/>
    </row>
    <row r="74" spans="1:8" s="2" customFormat="1" ht="21" customHeight="1">
      <c r="A74" s="467"/>
      <c r="B74" s="354">
        <v>2</v>
      </c>
      <c r="C74" s="126" t="s">
        <v>1050</v>
      </c>
      <c r="D74" s="469"/>
      <c r="E74" s="471"/>
      <c r="F74" s="743"/>
      <c r="G74" s="473"/>
      <c r="H74" s="473"/>
    </row>
    <row r="75" spans="1:8" s="2" customFormat="1" ht="21" customHeight="1">
      <c r="A75" s="467"/>
      <c r="B75" s="354">
        <v>3</v>
      </c>
      <c r="C75" s="126" t="s">
        <v>3908</v>
      </c>
      <c r="D75" s="469"/>
      <c r="E75" s="471"/>
      <c r="F75" s="743"/>
      <c r="G75" s="473"/>
      <c r="H75" s="473"/>
    </row>
    <row r="76" spans="1:8" s="2" customFormat="1" ht="21" customHeight="1">
      <c r="A76" s="467"/>
      <c r="B76" s="354">
        <v>4</v>
      </c>
      <c r="C76" s="126" t="s">
        <v>3922</v>
      </c>
      <c r="D76" s="469"/>
      <c r="E76" s="471"/>
      <c r="F76" s="743"/>
      <c r="G76" s="473"/>
      <c r="H76" s="473"/>
    </row>
    <row r="77" spans="1:8" s="2" customFormat="1" ht="21" customHeight="1">
      <c r="A77" s="467"/>
      <c r="B77" s="354">
        <v>5</v>
      </c>
      <c r="C77" s="126" t="s">
        <v>3923</v>
      </c>
      <c r="D77" s="469"/>
      <c r="E77" s="471"/>
      <c r="F77" s="759"/>
      <c r="G77" s="491"/>
      <c r="H77" s="491"/>
    </row>
    <row r="78" spans="1:8" s="2" customFormat="1">
      <c r="A78" s="466"/>
      <c r="B78" s="466"/>
      <c r="C78" s="466"/>
      <c r="D78" s="466"/>
      <c r="E78" s="466"/>
      <c r="F78" s="466"/>
      <c r="G78" s="466"/>
      <c r="H78" s="466"/>
    </row>
    <row r="79" spans="1:8" s="2" customFormat="1" ht="21" customHeight="1">
      <c r="A79" s="467" t="s">
        <v>3924</v>
      </c>
      <c r="B79" s="354">
        <v>1</v>
      </c>
      <c r="C79" s="126" t="s">
        <v>295</v>
      </c>
      <c r="D79" s="468" t="s">
        <v>3925</v>
      </c>
      <c r="E79" s="470" t="s">
        <v>9</v>
      </c>
      <c r="F79" s="753" t="s">
        <v>69</v>
      </c>
      <c r="G79" s="472" t="s">
        <v>207</v>
      </c>
      <c r="H79" s="472"/>
    </row>
    <row r="80" spans="1:8" s="2" customFormat="1" ht="21" customHeight="1">
      <c r="A80" s="467"/>
      <c r="B80" s="354">
        <v>2</v>
      </c>
      <c r="C80" s="126" t="s">
        <v>1050</v>
      </c>
      <c r="D80" s="469"/>
      <c r="E80" s="471"/>
      <c r="F80" s="743"/>
      <c r="G80" s="473"/>
      <c r="H80" s="473"/>
    </row>
    <row r="81" spans="1:8" s="2" customFormat="1" ht="21" customHeight="1">
      <c r="A81" s="467"/>
      <c r="B81" s="354">
        <v>3</v>
      </c>
      <c r="C81" s="126" t="s">
        <v>3926</v>
      </c>
      <c r="D81" s="469"/>
      <c r="E81" s="471"/>
      <c r="F81" s="743"/>
      <c r="G81" s="473"/>
      <c r="H81" s="473"/>
    </row>
    <row r="82" spans="1:8" s="2" customFormat="1" ht="21" customHeight="1">
      <c r="A82" s="467"/>
      <c r="B82" s="354">
        <v>4</v>
      </c>
      <c r="C82" s="126" t="s">
        <v>3927</v>
      </c>
      <c r="D82" s="469"/>
      <c r="E82" s="471"/>
      <c r="F82" s="743"/>
      <c r="G82" s="473"/>
      <c r="H82" s="473"/>
    </row>
    <row r="83" spans="1:8" s="2" customFormat="1" ht="21" customHeight="1">
      <c r="A83" s="467"/>
      <c r="B83" s="354">
        <v>5</v>
      </c>
      <c r="C83" s="126" t="s">
        <v>3928</v>
      </c>
      <c r="D83" s="469"/>
      <c r="E83" s="471"/>
      <c r="F83" s="759"/>
      <c r="G83" s="491"/>
      <c r="H83" s="491"/>
    </row>
    <row r="84" spans="1:8" s="2" customFormat="1">
      <c r="A84" s="466"/>
      <c r="B84" s="466"/>
      <c r="C84" s="466"/>
      <c r="D84" s="466"/>
      <c r="E84" s="466"/>
      <c r="F84" s="466"/>
      <c r="G84" s="466"/>
      <c r="H84" s="466"/>
    </row>
    <row r="85" spans="1:8" s="2" customFormat="1">
      <c r="A85" s="467" t="s">
        <v>3929</v>
      </c>
      <c r="B85" s="354">
        <v>1</v>
      </c>
      <c r="C85" s="126" t="s">
        <v>295</v>
      </c>
      <c r="D85" s="468" t="s">
        <v>3930</v>
      </c>
      <c r="E85" s="489" t="s">
        <v>9</v>
      </c>
      <c r="F85" s="1260" t="s">
        <v>69</v>
      </c>
      <c r="G85" s="841" t="s">
        <v>207</v>
      </c>
      <c r="H85" s="841"/>
    </row>
    <row r="86" spans="1:8" s="2" customFormat="1">
      <c r="A86" s="467"/>
      <c r="B86" s="354">
        <v>2</v>
      </c>
      <c r="C86" s="126" t="s">
        <v>1050</v>
      </c>
      <c r="D86" s="469"/>
      <c r="E86" s="490"/>
      <c r="F86" s="1260"/>
      <c r="G86" s="841"/>
      <c r="H86" s="841"/>
    </row>
    <row r="87" spans="1:8" s="2" customFormat="1">
      <c r="A87" s="467"/>
      <c r="B87" s="354">
        <v>3</v>
      </c>
      <c r="C87" s="126" t="s">
        <v>3926</v>
      </c>
      <c r="D87" s="469"/>
      <c r="E87" s="490"/>
      <c r="F87" s="1260"/>
      <c r="G87" s="841"/>
      <c r="H87" s="841"/>
    </row>
    <row r="88" spans="1:8" s="2" customFormat="1">
      <c r="A88" s="467"/>
      <c r="B88" s="354">
        <v>4</v>
      </c>
      <c r="C88" s="126" t="s">
        <v>3931</v>
      </c>
      <c r="D88" s="469"/>
      <c r="E88" s="490"/>
      <c r="F88" s="1260"/>
      <c r="G88" s="841"/>
      <c r="H88" s="841"/>
    </row>
    <row r="89" spans="1:8" s="2" customFormat="1">
      <c r="A89" s="467"/>
      <c r="B89" s="354">
        <v>5</v>
      </c>
      <c r="C89" s="126" t="s">
        <v>3927</v>
      </c>
      <c r="D89" s="469"/>
      <c r="E89" s="490"/>
      <c r="F89" s="1260"/>
      <c r="G89" s="841"/>
      <c r="H89" s="841"/>
    </row>
    <row r="90" spans="1:8" s="2" customFormat="1">
      <c r="A90" s="467"/>
      <c r="B90" s="354">
        <v>6</v>
      </c>
      <c r="C90" s="126" t="s">
        <v>3932</v>
      </c>
      <c r="D90" s="469"/>
      <c r="E90" s="490"/>
      <c r="F90" s="1260"/>
      <c r="G90" s="841"/>
      <c r="H90" s="841"/>
    </row>
    <row r="91" spans="1:8" s="2" customFormat="1">
      <c r="A91" s="467"/>
      <c r="B91" s="354">
        <v>7</v>
      </c>
      <c r="C91" s="126" t="s">
        <v>3933</v>
      </c>
      <c r="D91" s="488"/>
      <c r="E91" s="490"/>
      <c r="F91" s="1260"/>
      <c r="G91" s="841"/>
      <c r="H91" s="841"/>
    </row>
    <row r="92" spans="1:8" s="2" customFormat="1">
      <c r="A92" s="466"/>
      <c r="B92" s="466"/>
      <c r="C92" s="466"/>
      <c r="D92" s="466"/>
      <c r="E92" s="466"/>
      <c r="F92" s="466"/>
      <c r="G92" s="466"/>
      <c r="H92" s="466"/>
    </row>
    <row r="93" spans="1:8" s="2" customFormat="1">
      <c r="A93" s="467" t="s">
        <v>3934</v>
      </c>
      <c r="B93" s="354">
        <v>1</v>
      </c>
      <c r="C93" s="126" t="s">
        <v>295</v>
      </c>
      <c r="D93" s="468" t="s">
        <v>3935</v>
      </c>
      <c r="E93" s="489" t="s">
        <v>9</v>
      </c>
      <c r="F93" s="1260" t="s">
        <v>69</v>
      </c>
      <c r="G93" s="841" t="s">
        <v>207</v>
      </c>
      <c r="H93" s="841"/>
    </row>
    <row r="94" spans="1:8" s="2" customFormat="1">
      <c r="A94" s="467"/>
      <c r="B94" s="354">
        <v>2</v>
      </c>
      <c r="C94" s="126" t="s">
        <v>1050</v>
      </c>
      <c r="D94" s="469"/>
      <c r="E94" s="490"/>
      <c r="F94" s="1260"/>
      <c r="G94" s="841"/>
      <c r="H94" s="841"/>
    </row>
    <row r="95" spans="1:8" s="2" customFormat="1">
      <c r="A95" s="467"/>
      <c r="B95" s="354">
        <v>3</v>
      </c>
      <c r="C95" s="126" t="s">
        <v>3926</v>
      </c>
      <c r="D95" s="469"/>
      <c r="E95" s="490"/>
      <c r="F95" s="1260"/>
      <c r="G95" s="841"/>
      <c r="H95" s="841"/>
    </row>
    <row r="96" spans="1:8" s="2" customFormat="1">
      <c r="A96" s="467"/>
      <c r="B96" s="354">
        <v>4</v>
      </c>
      <c r="C96" s="126" t="s">
        <v>3936</v>
      </c>
      <c r="D96" s="469"/>
      <c r="E96" s="490"/>
      <c r="F96" s="1260"/>
      <c r="G96" s="841"/>
      <c r="H96" s="841"/>
    </row>
    <row r="97" spans="1:8" s="2" customFormat="1">
      <c r="A97" s="467"/>
      <c r="B97" s="354">
        <v>5</v>
      </c>
      <c r="C97" s="126" t="s">
        <v>3937</v>
      </c>
      <c r="D97" s="469"/>
      <c r="E97" s="490"/>
      <c r="F97" s="1260"/>
      <c r="G97" s="841"/>
      <c r="H97" s="841"/>
    </row>
    <row r="98" spans="1:8" s="2" customFormat="1">
      <c r="A98" s="467"/>
      <c r="B98" s="354">
        <v>6</v>
      </c>
      <c r="C98" s="126" t="s">
        <v>838</v>
      </c>
      <c r="D98" s="469"/>
      <c r="E98" s="490"/>
      <c r="F98" s="1260"/>
      <c r="G98" s="841"/>
      <c r="H98" s="841"/>
    </row>
    <row r="99" spans="1:8" s="2" customFormat="1">
      <c r="A99" s="467"/>
      <c r="B99" s="354">
        <v>7</v>
      </c>
      <c r="C99" s="126" t="s">
        <v>3927</v>
      </c>
      <c r="D99" s="469"/>
      <c r="E99" s="490"/>
      <c r="F99" s="1260"/>
      <c r="G99" s="841"/>
      <c r="H99" s="841"/>
    </row>
    <row r="100" spans="1:8" s="2" customFormat="1">
      <c r="A100" s="467"/>
      <c r="B100" s="354">
        <v>8</v>
      </c>
      <c r="C100" s="126" t="s">
        <v>3938</v>
      </c>
      <c r="D100" s="469"/>
      <c r="E100" s="490"/>
      <c r="F100" s="1260"/>
      <c r="G100" s="841"/>
      <c r="H100" s="841"/>
    </row>
    <row r="101" spans="1:8" s="2" customFormat="1">
      <c r="A101" s="467"/>
      <c r="B101" s="354">
        <v>9</v>
      </c>
      <c r="C101" s="126" t="s">
        <v>3937</v>
      </c>
      <c r="D101" s="469"/>
      <c r="E101" s="490"/>
      <c r="F101" s="1260"/>
      <c r="G101" s="841"/>
      <c r="H101" s="841"/>
    </row>
    <row r="102" spans="1:8" s="2" customFormat="1">
      <c r="A102" s="467"/>
      <c r="B102" s="354">
        <v>10</v>
      </c>
      <c r="C102" s="126" t="s">
        <v>838</v>
      </c>
      <c r="D102" s="469"/>
      <c r="E102" s="490"/>
      <c r="F102" s="1260"/>
      <c r="G102" s="841"/>
      <c r="H102" s="841"/>
    </row>
    <row r="103" spans="1:8" s="2" customFormat="1">
      <c r="A103" s="467"/>
      <c r="B103" s="354">
        <v>11</v>
      </c>
      <c r="C103" s="126" t="s">
        <v>3939</v>
      </c>
      <c r="D103" s="488"/>
      <c r="E103" s="490"/>
      <c r="F103" s="1260"/>
      <c r="G103" s="841"/>
      <c r="H103" s="841"/>
    </row>
    <row r="104" spans="1:8" s="2" customFormat="1">
      <c r="A104" s="466"/>
      <c r="B104" s="466"/>
      <c r="C104" s="466"/>
      <c r="D104" s="466"/>
      <c r="E104" s="466"/>
      <c r="F104" s="466"/>
      <c r="G104" s="466"/>
      <c r="H104" s="466"/>
    </row>
    <row r="105" spans="1:8" s="2" customFormat="1" ht="27.6" customHeight="1">
      <c r="A105" s="467" t="s">
        <v>3940</v>
      </c>
      <c r="B105" s="354">
        <v>1</v>
      </c>
      <c r="C105" s="126" t="s">
        <v>295</v>
      </c>
      <c r="D105" s="468" t="s">
        <v>3941</v>
      </c>
      <c r="E105" s="470" t="s">
        <v>9</v>
      </c>
      <c r="F105" s="1260" t="s">
        <v>69</v>
      </c>
      <c r="G105" s="841" t="s">
        <v>207</v>
      </c>
      <c r="H105" s="841"/>
    </row>
    <row r="106" spans="1:8" s="2" customFormat="1" ht="27.6" customHeight="1">
      <c r="A106" s="467"/>
      <c r="B106" s="354">
        <v>2</v>
      </c>
      <c r="C106" s="126" t="s">
        <v>1050</v>
      </c>
      <c r="D106" s="469"/>
      <c r="E106" s="471"/>
      <c r="F106" s="1260"/>
      <c r="G106" s="841"/>
      <c r="H106" s="841"/>
    </row>
    <row r="107" spans="1:8" s="2" customFormat="1" ht="27.6" customHeight="1">
      <c r="A107" s="467"/>
      <c r="B107" s="354">
        <v>3</v>
      </c>
      <c r="C107" s="126" t="s">
        <v>3926</v>
      </c>
      <c r="D107" s="469"/>
      <c r="E107" s="471"/>
      <c r="F107" s="1260"/>
      <c r="G107" s="841"/>
      <c r="H107" s="841"/>
    </row>
    <row r="108" spans="1:8" s="2" customFormat="1" ht="27.6" customHeight="1">
      <c r="A108" s="467"/>
      <c r="B108" s="354">
        <v>4</v>
      </c>
      <c r="C108" s="126" t="s">
        <v>3936</v>
      </c>
      <c r="D108" s="469"/>
      <c r="E108" s="471"/>
      <c r="F108" s="1260"/>
      <c r="G108" s="841"/>
      <c r="H108" s="841"/>
    </row>
    <row r="109" spans="1:8" s="2" customFormat="1" ht="27.6" customHeight="1">
      <c r="A109" s="467"/>
      <c r="B109" s="354">
        <v>5</v>
      </c>
      <c r="C109" s="126" t="s">
        <v>3942</v>
      </c>
      <c r="D109" s="469"/>
      <c r="E109" s="471"/>
      <c r="F109" s="1260"/>
      <c r="G109" s="841"/>
      <c r="H109" s="841"/>
    </row>
    <row r="110" spans="1:8" s="2" customFormat="1" ht="27.6" customHeight="1">
      <c r="A110" s="467"/>
      <c r="B110" s="354">
        <v>6</v>
      </c>
      <c r="C110" s="126" t="s">
        <v>3943</v>
      </c>
      <c r="D110" s="469"/>
      <c r="E110" s="471"/>
      <c r="F110" s="1260"/>
      <c r="G110" s="841"/>
      <c r="H110" s="841"/>
    </row>
    <row r="111" spans="1:8" s="2" customFormat="1">
      <c r="A111" s="466"/>
      <c r="B111" s="466"/>
      <c r="C111" s="466"/>
      <c r="D111" s="466"/>
      <c r="E111" s="466"/>
      <c r="F111" s="466"/>
      <c r="G111" s="466"/>
      <c r="H111" s="466"/>
    </row>
    <row r="112" spans="1:8" s="2" customFormat="1" ht="21.6" customHeight="1">
      <c r="A112" s="467" t="s">
        <v>3944</v>
      </c>
      <c r="B112" s="354">
        <v>1</v>
      </c>
      <c r="C112" s="126" t="s">
        <v>295</v>
      </c>
      <c r="D112" s="468" t="s">
        <v>3945</v>
      </c>
      <c r="E112" s="470" t="s">
        <v>9</v>
      </c>
      <c r="F112" s="1260" t="s">
        <v>69</v>
      </c>
      <c r="G112" s="841" t="s">
        <v>207</v>
      </c>
      <c r="H112" s="841"/>
    </row>
    <row r="113" spans="1:8" s="2" customFormat="1" ht="21.6" customHeight="1">
      <c r="A113" s="467"/>
      <c r="B113" s="354">
        <v>2</v>
      </c>
      <c r="C113" s="126" t="s">
        <v>1050</v>
      </c>
      <c r="D113" s="469"/>
      <c r="E113" s="471"/>
      <c r="F113" s="1260"/>
      <c r="G113" s="841"/>
      <c r="H113" s="841"/>
    </row>
    <row r="114" spans="1:8" s="2" customFormat="1" ht="21.6" customHeight="1">
      <c r="A114" s="467"/>
      <c r="B114" s="354">
        <v>3</v>
      </c>
      <c r="C114" s="126" t="s">
        <v>3908</v>
      </c>
      <c r="D114" s="469"/>
      <c r="E114" s="471"/>
      <c r="F114" s="1260"/>
      <c r="G114" s="841"/>
      <c r="H114" s="841"/>
    </row>
    <row r="115" spans="1:8" s="2" customFormat="1" ht="21.6" customHeight="1">
      <c r="A115" s="467"/>
      <c r="B115" s="354">
        <v>4</v>
      </c>
      <c r="C115" s="126" t="s">
        <v>3946</v>
      </c>
      <c r="D115" s="469"/>
      <c r="E115" s="471"/>
      <c r="F115" s="1260"/>
      <c r="G115" s="841"/>
      <c r="H115" s="841"/>
    </row>
    <row r="116" spans="1:8" s="2" customFormat="1" ht="21.6" customHeight="1">
      <c r="A116" s="467"/>
      <c r="B116" s="354">
        <v>5</v>
      </c>
      <c r="C116" s="126" t="s">
        <v>3947</v>
      </c>
      <c r="D116" s="469"/>
      <c r="E116" s="471"/>
      <c r="F116" s="1260"/>
      <c r="G116" s="841"/>
      <c r="H116" s="841"/>
    </row>
    <row r="117" spans="1:8" s="2" customFormat="1" ht="21.6" customHeight="1">
      <c r="A117" s="467"/>
      <c r="B117" s="354">
        <v>6</v>
      </c>
      <c r="C117" s="126" t="s">
        <v>3948</v>
      </c>
      <c r="D117" s="469"/>
      <c r="E117" s="471"/>
      <c r="F117" s="1260"/>
      <c r="G117" s="841"/>
      <c r="H117" s="841"/>
    </row>
    <row r="118" spans="1:8" s="2" customFormat="1">
      <c r="A118" s="466"/>
      <c r="B118" s="466"/>
      <c r="C118" s="466"/>
      <c r="D118" s="466"/>
      <c r="E118" s="466"/>
      <c r="F118" s="466"/>
      <c r="G118" s="466"/>
      <c r="H118" s="466"/>
    </row>
    <row r="119" spans="1:8" s="2" customFormat="1" ht="22.9" customHeight="1">
      <c r="A119" s="467" t="s">
        <v>3949</v>
      </c>
      <c r="B119" s="354">
        <v>1</v>
      </c>
      <c r="C119" s="126" t="s">
        <v>295</v>
      </c>
      <c r="D119" s="468" t="s">
        <v>3950</v>
      </c>
      <c r="E119" s="470" t="s">
        <v>9</v>
      </c>
      <c r="F119" s="1260" t="s">
        <v>69</v>
      </c>
      <c r="G119" s="841" t="s">
        <v>207</v>
      </c>
      <c r="H119" s="841"/>
    </row>
    <row r="120" spans="1:8" s="2" customFormat="1" ht="22.9" customHeight="1">
      <c r="A120" s="467"/>
      <c r="B120" s="354">
        <v>2</v>
      </c>
      <c r="C120" s="126" t="s">
        <v>1050</v>
      </c>
      <c r="D120" s="469"/>
      <c r="E120" s="471"/>
      <c r="F120" s="1260"/>
      <c r="G120" s="841"/>
      <c r="H120" s="841"/>
    </row>
    <row r="121" spans="1:8" s="2" customFormat="1" ht="22.9" customHeight="1">
      <c r="A121" s="467"/>
      <c r="B121" s="354">
        <v>3</v>
      </c>
      <c r="C121" s="126" t="s">
        <v>3908</v>
      </c>
      <c r="D121" s="469"/>
      <c r="E121" s="471"/>
      <c r="F121" s="1260"/>
      <c r="G121" s="841"/>
      <c r="H121" s="841"/>
    </row>
    <row r="122" spans="1:8" s="2" customFormat="1" ht="22.9" customHeight="1">
      <c r="A122" s="467"/>
      <c r="B122" s="354">
        <v>4</v>
      </c>
      <c r="C122" s="126" t="s">
        <v>3951</v>
      </c>
      <c r="D122" s="469"/>
      <c r="E122" s="471"/>
      <c r="F122" s="1260"/>
      <c r="G122" s="841"/>
      <c r="H122" s="841"/>
    </row>
    <row r="123" spans="1:8" s="2" customFormat="1" ht="22.9" customHeight="1">
      <c r="A123" s="467"/>
      <c r="B123" s="354">
        <v>5</v>
      </c>
      <c r="C123" s="126" t="s">
        <v>3952</v>
      </c>
      <c r="D123" s="469"/>
      <c r="E123" s="471"/>
      <c r="F123" s="1260"/>
      <c r="G123" s="841"/>
      <c r="H123" s="841"/>
    </row>
    <row r="124" spans="1:8" s="2" customFormat="1" ht="22.9" customHeight="1">
      <c r="A124" s="467"/>
      <c r="B124" s="354">
        <v>6</v>
      </c>
      <c r="C124" s="126" t="s">
        <v>3953</v>
      </c>
      <c r="D124" s="469"/>
      <c r="E124" s="471"/>
      <c r="F124" s="1260"/>
      <c r="G124" s="841"/>
      <c r="H124" s="841"/>
    </row>
    <row r="125" spans="1:8" s="2" customFormat="1">
      <c r="A125" s="466"/>
      <c r="B125" s="466"/>
      <c r="C125" s="466"/>
      <c r="D125" s="466"/>
      <c r="E125" s="466"/>
      <c r="F125" s="466"/>
      <c r="G125" s="466"/>
      <c r="H125" s="466"/>
    </row>
    <row r="126" spans="1:8" s="2" customFormat="1">
      <c r="B126" s="3"/>
    </row>
    <row r="127" spans="1:8" s="2" customFormat="1">
      <c r="B127" s="3"/>
    </row>
    <row r="128" spans="1:8" s="2" customFormat="1">
      <c r="B128" s="3"/>
    </row>
    <row r="129" spans="2:2" s="2" customFormat="1">
      <c r="B129" s="3"/>
    </row>
    <row r="130" spans="2:2" s="2" customFormat="1">
      <c r="B130" s="3"/>
    </row>
    <row r="131" spans="2:2" s="2" customFormat="1">
      <c r="B131" s="3"/>
    </row>
    <row r="132" spans="2:2" s="2" customFormat="1">
      <c r="B132" s="3"/>
    </row>
    <row r="133" spans="2:2" s="2" customFormat="1">
      <c r="B133" s="3"/>
    </row>
    <row r="134" spans="2:2" s="2" customFormat="1">
      <c r="B134" s="3"/>
    </row>
    <row r="135" spans="2:2" s="2" customFormat="1">
      <c r="B135" s="3"/>
    </row>
    <row r="136" spans="2:2" s="2" customFormat="1">
      <c r="B136" s="3"/>
    </row>
    <row r="137" spans="2:2" s="2" customFormat="1">
      <c r="B137" s="3"/>
    </row>
    <row r="138" spans="2:2" s="2" customFormat="1">
      <c r="B138" s="3"/>
    </row>
    <row r="139" spans="2:2" s="2" customFormat="1">
      <c r="B139" s="3"/>
    </row>
    <row r="140" spans="2:2" s="2" customFormat="1">
      <c r="B140" s="3"/>
    </row>
    <row r="141" spans="2:2" s="2" customFormat="1">
      <c r="B141" s="3"/>
    </row>
    <row r="142" spans="2:2" s="2" customFormat="1">
      <c r="B142" s="3"/>
    </row>
    <row r="143" spans="2:2" s="2" customFormat="1">
      <c r="B143" s="3"/>
    </row>
    <row r="144" spans="2:2" s="2" customFormat="1">
      <c r="B144" s="3"/>
    </row>
    <row r="145" spans="2:2" s="2" customFormat="1">
      <c r="B145" s="3"/>
    </row>
    <row r="146" spans="2:2" s="2" customFormat="1">
      <c r="B146" s="3"/>
    </row>
    <row r="147" spans="2:2" s="2" customFormat="1">
      <c r="B147" s="3"/>
    </row>
    <row r="148" spans="2:2" s="2" customFormat="1">
      <c r="B148" s="3"/>
    </row>
    <row r="149" spans="2:2" s="2" customFormat="1">
      <c r="B149" s="3"/>
    </row>
    <row r="150" spans="2:2" s="2" customFormat="1">
      <c r="B150" s="3"/>
    </row>
    <row r="151" spans="2:2" s="2" customFormat="1">
      <c r="B151" s="3"/>
    </row>
    <row r="152" spans="2:2" s="2" customFormat="1">
      <c r="B152" s="3"/>
    </row>
    <row r="153" spans="2:2" s="2" customFormat="1">
      <c r="B153" s="3"/>
    </row>
    <row r="154" spans="2:2" s="2" customFormat="1">
      <c r="B154" s="3"/>
    </row>
    <row r="155" spans="2:2" s="2" customFormat="1">
      <c r="B155" s="3"/>
    </row>
    <row r="156" spans="2:2" s="2" customFormat="1">
      <c r="B156" s="3"/>
    </row>
    <row r="157" spans="2:2" s="2" customFormat="1">
      <c r="B157" s="3"/>
    </row>
    <row r="158" spans="2:2" s="2" customFormat="1">
      <c r="B158" s="3"/>
    </row>
    <row r="159" spans="2:2" s="2" customFormat="1">
      <c r="B159" s="3"/>
    </row>
    <row r="160" spans="2:2" s="2" customFormat="1">
      <c r="B160" s="3"/>
    </row>
    <row r="161" spans="2:2" s="2" customFormat="1">
      <c r="B161" s="3"/>
    </row>
    <row r="162" spans="2:2" s="2" customFormat="1">
      <c r="B162" s="3"/>
    </row>
    <row r="163" spans="2:2" s="2" customFormat="1">
      <c r="B163" s="3"/>
    </row>
    <row r="164" spans="2:2" s="2" customFormat="1">
      <c r="B164" s="3"/>
    </row>
    <row r="165" spans="2:2" s="2" customFormat="1">
      <c r="B165" s="3"/>
    </row>
    <row r="166" spans="2:2" s="2" customFormat="1">
      <c r="B166" s="3"/>
    </row>
    <row r="167" spans="2:2" s="2" customFormat="1">
      <c r="B167" s="3"/>
    </row>
    <row r="168" spans="2:2" s="2" customFormat="1">
      <c r="B168" s="3"/>
    </row>
    <row r="169" spans="2:2" s="2" customFormat="1">
      <c r="B169" s="3"/>
    </row>
    <row r="170" spans="2:2" s="2" customFormat="1">
      <c r="B170" s="3"/>
    </row>
    <row r="171" spans="2:2" s="2" customFormat="1">
      <c r="B171" s="3"/>
    </row>
    <row r="172" spans="2:2" s="2" customFormat="1">
      <c r="B172" s="3"/>
    </row>
    <row r="173" spans="2:2" s="2" customFormat="1">
      <c r="B173" s="3"/>
    </row>
    <row r="174" spans="2:2" s="2" customFormat="1">
      <c r="B174" s="3"/>
    </row>
    <row r="175" spans="2:2" s="2" customFormat="1">
      <c r="B175" s="3"/>
    </row>
    <row r="176" spans="2:2" s="2" customFormat="1">
      <c r="B176" s="3"/>
    </row>
    <row r="177" spans="2:2" s="2" customFormat="1">
      <c r="B177" s="3"/>
    </row>
    <row r="178" spans="2:2" s="2" customFormat="1">
      <c r="B178" s="3"/>
    </row>
    <row r="179" spans="2:2" s="2" customFormat="1">
      <c r="B179" s="3"/>
    </row>
    <row r="180" spans="2:2" s="2" customFormat="1">
      <c r="B180" s="3"/>
    </row>
    <row r="181" spans="2:2" s="2" customFormat="1">
      <c r="B181" s="3"/>
    </row>
    <row r="182" spans="2:2" s="2" customFormat="1">
      <c r="B182" s="3"/>
    </row>
    <row r="183" spans="2:2" s="2" customFormat="1">
      <c r="B183" s="3"/>
    </row>
    <row r="184" spans="2:2" s="2" customFormat="1">
      <c r="B184" s="3"/>
    </row>
    <row r="185" spans="2:2" s="2" customFormat="1">
      <c r="B185" s="3"/>
    </row>
    <row r="186" spans="2:2" s="2" customFormat="1">
      <c r="B186" s="3"/>
    </row>
    <row r="187" spans="2:2" s="2" customFormat="1">
      <c r="B187" s="3"/>
    </row>
    <row r="188" spans="2:2" s="2" customFormat="1">
      <c r="B188" s="3"/>
    </row>
    <row r="189" spans="2:2" s="2" customFormat="1">
      <c r="B189" s="3"/>
    </row>
    <row r="190" spans="2:2" s="2" customFormat="1">
      <c r="B190" s="3"/>
    </row>
    <row r="191" spans="2:2" s="2" customFormat="1">
      <c r="B191" s="3"/>
    </row>
    <row r="192" spans="2:2" s="2" customFormat="1">
      <c r="B192" s="3"/>
    </row>
    <row r="193" spans="2:2" s="2" customFormat="1">
      <c r="B193" s="3"/>
    </row>
    <row r="194" spans="2:2" s="2" customFormat="1">
      <c r="B194" s="3"/>
    </row>
    <row r="195" spans="2:2" s="2" customFormat="1">
      <c r="B195" s="3"/>
    </row>
    <row r="196" spans="2:2" s="2" customFormat="1">
      <c r="B196" s="3"/>
    </row>
    <row r="197" spans="2:2" s="2" customFormat="1">
      <c r="B197" s="3"/>
    </row>
    <row r="198" spans="2:2" s="2" customFormat="1">
      <c r="B198" s="3"/>
    </row>
    <row r="199" spans="2:2" s="2" customFormat="1">
      <c r="B199" s="3"/>
    </row>
    <row r="200" spans="2:2" s="2" customFormat="1">
      <c r="B200" s="3"/>
    </row>
    <row r="201" spans="2:2" s="2" customFormat="1">
      <c r="B201" s="3"/>
    </row>
    <row r="202" spans="2:2" s="2" customFormat="1">
      <c r="B202" s="3"/>
    </row>
    <row r="203" spans="2:2" s="2" customFormat="1">
      <c r="B203" s="3"/>
    </row>
    <row r="204" spans="2:2" s="2" customFormat="1">
      <c r="B204" s="3"/>
    </row>
    <row r="205" spans="2:2" s="2" customFormat="1">
      <c r="B205" s="3"/>
    </row>
    <row r="206" spans="2:2" s="2" customFormat="1">
      <c r="B206" s="3"/>
    </row>
    <row r="207" spans="2:2" s="2" customFormat="1">
      <c r="B207" s="3"/>
    </row>
    <row r="208" spans="2:2" s="2" customFormat="1">
      <c r="B208" s="3"/>
    </row>
    <row r="209" spans="2:2" s="2" customFormat="1">
      <c r="B209" s="3"/>
    </row>
    <row r="210" spans="2:2" s="2" customFormat="1">
      <c r="B210" s="3"/>
    </row>
    <row r="211" spans="2:2" s="2" customFormat="1">
      <c r="B211" s="3"/>
    </row>
    <row r="212" spans="2:2" s="2" customFormat="1">
      <c r="B212" s="3"/>
    </row>
    <row r="213" spans="2:2" s="2" customFormat="1">
      <c r="B213" s="3"/>
    </row>
    <row r="214" spans="2:2" s="2" customFormat="1">
      <c r="B214" s="3"/>
    </row>
    <row r="215" spans="2:2" s="2" customFormat="1">
      <c r="B215" s="3"/>
    </row>
    <row r="216" spans="2:2" s="2" customFormat="1">
      <c r="B216" s="3"/>
    </row>
    <row r="217" spans="2:2" s="2" customFormat="1">
      <c r="B217" s="3"/>
    </row>
    <row r="218" spans="2:2" s="2" customFormat="1">
      <c r="B218" s="3"/>
    </row>
    <row r="219" spans="2:2" s="2" customFormat="1">
      <c r="B219" s="3"/>
    </row>
    <row r="220" spans="2:2" s="2" customFormat="1">
      <c r="B220" s="3"/>
    </row>
    <row r="221" spans="2:2" s="2" customFormat="1">
      <c r="B221" s="3"/>
    </row>
    <row r="222" spans="2:2" s="2" customFormat="1">
      <c r="B222" s="3"/>
    </row>
    <row r="223" spans="2:2" s="2" customFormat="1">
      <c r="B223" s="3"/>
    </row>
    <row r="224" spans="2:2" s="2" customFormat="1">
      <c r="B224" s="3"/>
    </row>
    <row r="225" spans="2:2" s="2" customFormat="1">
      <c r="B225" s="3"/>
    </row>
    <row r="226" spans="2:2" s="2" customFormat="1">
      <c r="B226" s="3"/>
    </row>
    <row r="227" spans="2:2" s="2" customFormat="1">
      <c r="B227" s="3"/>
    </row>
    <row r="228" spans="2:2" s="2" customFormat="1">
      <c r="B228" s="3"/>
    </row>
    <row r="229" spans="2:2" s="2" customFormat="1">
      <c r="B229" s="3"/>
    </row>
    <row r="230" spans="2:2" s="2" customFormat="1">
      <c r="B230" s="3"/>
    </row>
    <row r="231" spans="2:2" s="2" customFormat="1">
      <c r="B231" s="3"/>
    </row>
    <row r="232" spans="2:2" s="2" customFormat="1">
      <c r="B232" s="3"/>
    </row>
    <row r="233" spans="2:2" s="2" customFormat="1">
      <c r="B233" s="3"/>
    </row>
    <row r="234" spans="2:2" s="2" customFormat="1">
      <c r="B234" s="3"/>
    </row>
    <row r="235" spans="2:2" s="2" customFormat="1">
      <c r="B235" s="3"/>
    </row>
    <row r="236" spans="2:2" s="2" customFormat="1">
      <c r="B236" s="3"/>
    </row>
    <row r="237" spans="2:2" s="2" customFormat="1">
      <c r="B237" s="3"/>
    </row>
    <row r="238" spans="2:2" s="2" customFormat="1">
      <c r="B238" s="3"/>
    </row>
    <row r="239" spans="2:2" s="2" customFormat="1">
      <c r="B239" s="3"/>
    </row>
    <row r="240" spans="2:2" s="2" customFormat="1">
      <c r="B240" s="3"/>
    </row>
    <row r="241" spans="2:2" s="2" customFormat="1">
      <c r="B241" s="3"/>
    </row>
    <row r="242" spans="2:2" s="2" customFormat="1">
      <c r="B242" s="3"/>
    </row>
    <row r="243" spans="2:2" s="2" customFormat="1">
      <c r="B243" s="3"/>
    </row>
    <row r="244" spans="2:2" s="2" customFormat="1">
      <c r="B244" s="3"/>
    </row>
    <row r="245" spans="2:2" s="2" customFormat="1">
      <c r="B245" s="3"/>
    </row>
    <row r="246" spans="2:2" s="2" customFormat="1">
      <c r="B246" s="3"/>
    </row>
    <row r="247" spans="2:2" s="2" customFormat="1">
      <c r="B247" s="3"/>
    </row>
    <row r="248" spans="2:2" s="2" customFormat="1">
      <c r="B248" s="3"/>
    </row>
    <row r="249" spans="2:2" s="2" customFormat="1">
      <c r="B249" s="3"/>
    </row>
    <row r="250" spans="2:2" s="2" customFormat="1">
      <c r="B250" s="3"/>
    </row>
    <row r="251" spans="2:2" s="2" customFormat="1">
      <c r="B251" s="3"/>
    </row>
    <row r="252" spans="2:2" s="2" customFormat="1">
      <c r="B252" s="3"/>
    </row>
    <row r="253" spans="2:2" s="2" customFormat="1">
      <c r="B253" s="3"/>
    </row>
    <row r="254" spans="2:2" s="2" customFormat="1">
      <c r="B254" s="3"/>
    </row>
    <row r="255" spans="2:2" s="2" customFormat="1">
      <c r="B255" s="3"/>
    </row>
    <row r="256" spans="2:2" s="2" customFormat="1">
      <c r="B256" s="3"/>
    </row>
    <row r="257" spans="2:2" s="2" customFormat="1">
      <c r="B257" s="3"/>
    </row>
    <row r="258" spans="2:2" s="2" customFormat="1">
      <c r="B258" s="3"/>
    </row>
    <row r="259" spans="2:2" s="2" customFormat="1">
      <c r="B259" s="3"/>
    </row>
    <row r="260" spans="2:2" s="2" customFormat="1">
      <c r="B260" s="3"/>
    </row>
    <row r="261" spans="2:2" s="2" customFormat="1">
      <c r="B261" s="3"/>
    </row>
    <row r="262" spans="2:2" s="2" customFormat="1">
      <c r="B262" s="3"/>
    </row>
    <row r="263" spans="2:2" s="2" customFormat="1">
      <c r="B263" s="3"/>
    </row>
    <row r="264" spans="2:2" s="2" customFormat="1">
      <c r="B264" s="3"/>
    </row>
    <row r="265" spans="2:2" s="2" customFormat="1">
      <c r="B265" s="3"/>
    </row>
    <row r="266" spans="2:2" s="2" customFormat="1">
      <c r="B266" s="3"/>
    </row>
    <row r="267" spans="2:2" s="2" customFormat="1">
      <c r="B267" s="3"/>
    </row>
    <row r="268" spans="2:2" s="2" customFormat="1">
      <c r="B268" s="3"/>
    </row>
    <row r="269" spans="2:2" s="2" customFormat="1">
      <c r="B269" s="3"/>
    </row>
    <row r="270" spans="2:2" s="2" customFormat="1">
      <c r="B270" s="3"/>
    </row>
    <row r="271" spans="2:2" s="2" customFormat="1">
      <c r="B271" s="3"/>
    </row>
    <row r="272" spans="2:2" s="2" customFormat="1">
      <c r="B272" s="3"/>
    </row>
    <row r="273" spans="2:2" s="2" customFormat="1">
      <c r="B273" s="3"/>
    </row>
    <row r="274" spans="2:2" s="2" customFormat="1">
      <c r="B274" s="3"/>
    </row>
    <row r="275" spans="2:2" s="2" customFormat="1">
      <c r="B275" s="3"/>
    </row>
    <row r="276" spans="2:2" s="2" customFormat="1">
      <c r="B276" s="3"/>
    </row>
    <row r="277" spans="2:2" s="2" customFormat="1">
      <c r="B277" s="3"/>
    </row>
    <row r="278" spans="2:2" s="2" customFormat="1">
      <c r="B278" s="3"/>
    </row>
    <row r="279" spans="2:2" s="2" customFormat="1">
      <c r="B279" s="3"/>
    </row>
    <row r="280" spans="2:2" s="2" customFormat="1">
      <c r="B280" s="3"/>
    </row>
    <row r="281" spans="2:2" s="2" customFormat="1">
      <c r="B281" s="3"/>
    </row>
    <row r="282" spans="2:2" s="2" customFormat="1">
      <c r="B282" s="3"/>
    </row>
    <row r="283" spans="2:2" s="2" customFormat="1">
      <c r="B283" s="3"/>
    </row>
    <row r="284" spans="2:2" s="2" customFormat="1">
      <c r="B284" s="3"/>
    </row>
    <row r="285" spans="2:2" s="2" customFormat="1">
      <c r="B285" s="3"/>
    </row>
    <row r="286" spans="2:2" s="2" customFormat="1">
      <c r="B286" s="3"/>
    </row>
    <row r="287" spans="2:2" s="2" customFormat="1">
      <c r="B287" s="3"/>
    </row>
    <row r="288" spans="2:2" s="2" customFormat="1">
      <c r="B288" s="3"/>
    </row>
    <row r="289" spans="2:2" s="2" customFormat="1">
      <c r="B289" s="3"/>
    </row>
    <row r="290" spans="2:2" s="2" customFormat="1">
      <c r="B290" s="3"/>
    </row>
    <row r="291" spans="2:2" s="2" customFormat="1">
      <c r="B291" s="3"/>
    </row>
    <row r="292" spans="2:2" s="2" customFormat="1">
      <c r="B292" s="3"/>
    </row>
    <row r="293" spans="2:2" s="2" customFormat="1">
      <c r="B293" s="3"/>
    </row>
    <row r="294" spans="2:2" s="2" customFormat="1">
      <c r="B294" s="3"/>
    </row>
    <row r="295" spans="2:2" s="2" customFormat="1">
      <c r="B295" s="3"/>
    </row>
    <row r="296" spans="2:2" s="2" customFormat="1">
      <c r="B296" s="3"/>
    </row>
    <row r="297" spans="2:2" s="2" customFormat="1">
      <c r="B297" s="3"/>
    </row>
    <row r="298" spans="2:2" s="2" customFormat="1">
      <c r="B298" s="3"/>
    </row>
    <row r="299" spans="2:2" s="2" customFormat="1">
      <c r="B299" s="3"/>
    </row>
    <row r="300" spans="2:2" s="2" customFormat="1">
      <c r="B300" s="3"/>
    </row>
    <row r="301" spans="2:2" s="2" customFormat="1">
      <c r="B301" s="3"/>
    </row>
    <row r="302" spans="2:2" s="2" customFormat="1">
      <c r="B302" s="3"/>
    </row>
    <row r="303" spans="2:2" s="2" customFormat="1">
      <c r="B303" s="3"/>
    </row>
    <row r="304" spans="2:2" s="2" customFormat="1">
      <c r="B304" s="3"/>
    </row>
    <row r="305" spans="2:2" s="2" customFormat="1">
      <c r="B305" s="3"/>
    </row>
    <row r="306" spans="2:2" s="2" customFormat="1">
      <c r="B306" s="3"/>
    </row>
    <row r="307" spans="2:2" s="2" customFormat="1">
      <c r="B307" s="3"/>
    </row>
    <row r="308" spans="2:2" s="2" customFormat="1">
      <c r="B308" s="3"/>
    </row>
    <row r="309" spans="2:2" s="2" customFormat="1">
      <c r="B309" s="3"/>
    </row>
    <row r="310" spans="2:2" s="2" customFormat="1">
      <c r="B310" s="3"/>
    </row>
    <row r="311" spans="2:2" s="2" customFormat="1">
      <c r="B311" s="3"/>
    </row>
    <row r="312" spans="2:2" s="2" customFormat="1">
      <c r="B312" s="3"/>
    </row>
    <row r="313" spans="2:2" s="2" customFormat="1">
      <c r="B313" s="3"/>
    </row>
    <row r="314" spans="2:2" s="2" customFormat="1">
      <c r="B314" s="3"/>
    </row>
    <row r="315" spans="2:2" s="2" customFormat="1">
      <c r="B315" s="3"/>
    </row>
    <row r="316" spans="2:2" s="2" customFormat="1">
      <c r="B316" s="3"/>
    </row>
    <row r="317" spans="2:2" s="2" customFormat="1">
      <c r="B317" s="3"/>
    </row>
    <row r="318" spans="2:2" s="2" customFormat="1">
      <c r="B318" s="3"/>
    </row>
    <row r="319" spans="2:2" s="2" customFormat="1">
      <c r="B319" s="3"/>
    </row>
    <row r="320" spans="2:2" s="2" customFormat="1">
      <c r="B320" s="3"/>
    </row>
    <row r="321" spans="2:2" s="2" customFormat="1">
      <c r="B321" s="3"/>
    </row>
    <row r="322" spans="2:2" s="2" customFormat="1">
      <c r="B322" s="3"/>
    </row>
    <row r="323" spans="2:2" s="2" customFormat="1">
      <c r="B323" s="3"/>
    </row>
    <row r="324" spans="2:2" s="2" customFormat="1">
      <c r="B324" s="3"/>
    </row>
    <row r="325" spans="2:2" s="2" customFormat="1">
      <c r="B325" s="3"/>
    </row>
    <row r="326" spans="2:2" s="2" customFormat="1">
      <c r="B326" s="3"/>
    </row>
    <row r="327" spans="2:2" s="2" customFormat="1">
      <c r="B327" s="3"/>
    </row>
    <row r="328" spans="2:2" s="2" customFormat="1">
      <c r="B328" s="3"/>
    </row>
    <row r="329" spans="2:2" s="2" customFormat="1">
      <c r="B329" s="3"/>
    </row>
    <row r="330" spans="2:2" s="2" customFormat="1">
      <c r="B330" s="3"/>
    </row>
    <row r="331" spans="2:2" s="2" customFormat="1">
      <c r="B331" s="3"/>
    </row>
    <row r="332" spans="2:2" s="2" customFormat="1">
      <c r="B332" s="3"/>
    </row>
    <row r="333" spans="2:2" s="2" customFormat="1">
      <c r="B333" s="3"/>
    </row>
    <row r="334" spans="2:2" s="2" customFormat="1">
      <c r="B334" s="3"/>
    </row>
    <row r="335" spans="2:2" s="2" customFormat="1">
      <c r="B335" s="3"/>
    </row>
    <row r="336" spans="2:2" s="2" customFormat="1">
      <c r="B336" s="3"/>
    </row>
    <row r="337" spans="2:2" s="2" customFormat="1">
      <c r="B337" s="3"/>
    </row>
    <row r="338" spans="2:2" s="2" customFormat="1">
      <c r="B338" s="3"/>
    </row>
    <row r="339" spans="2:2" s="2" customFormat="1">
      <c r="B339" s="3"/>
    </row>
    <row r="340" spans="2:2" s="2" customFormat="1">
      <c r="B340" s="3"/>
    </row>
    <row r="341" spans="2:2" s="2" customFormat="1">
      <c r="B341" s="3"/>
    </row>
    <row r="342" spans="2:2" s="2" customFormat="1">
      <c r="B342" s="3"/>
    </row>
    <row r="343" spans="2:2" s="2" customFormat="1">
      <c r="B343" s="3"/>
    </row>
    <row r="344" spans="2:2" s="2" customFormat="1">
      <c r="B344" s="3"/>
    </row>
    <row r="345" spans="2:2" s="2" customFormat="1">
      <c r="B345" s="3"/>
    </row>
    <row r="346" spans="2:2" s="2" customFormat="1">
      <c r="B346" s="3"/>
    </row>
    <row r="347" spans="2:2" s="2" customFormat="1">
      <c r="B347" s="3"/>
    </row>
    <row r="348" spans="2:2" s="2" customFormat="1">
      <c r="B348" s="3"/>
    </row>
    <row r="349" spans="2:2" s="2" customFormat="1">
      <c r="B349" s="3"/>
    </row>
    <row r="350" spans="2:2" s="2" customFormat="1">
      <c r="B350" s="3"/>
    </row>
    <row r="351" spans="2:2" s="2" customFormat="1">
      <c r="B351" s="3"/>
    </row>
    <row r="352" spans="2:2" s="2" customFormat="1">
      <c r="B352" s="3"/>
    </row>
    <row r="353" spans="2:2" s="2" customFormat="1">
      <c r="B353" s="3"/>
    </row>
    <row r="354" spans="2:2" s="2" customFormat="1">
      <c r="B354" s="3"/>
    </row>
    <row r="355" spans="2:2" s="2" customFormat="1">
      <c r="B355" s="3"/>
    </row>
    <row r="356" spans="2:2" s="2" customFormat="1">
      <c r="B356" s="3"/>
    </row>
    <row r="357" spans="2:2" s="2" customFormat="1">
      <c r="B357" s="3"/>
    </row>
    <row r="358" spans="2:2" s="2" customFormat="1">
      <c r="B358" s="3"/>
    </row>
    <row r="359" spans="2:2" s="2" customFormat="1">
      <c r="B359" s="3"/>
    </row>
    <row r="360" spans="2:2" s="2" customFormat="1">
      <c r="B360" s="3"/>
    </row>
    <row r="361" spans="2:2" s="2" customFormat="1">
      <c r="B361" s="3"/>
    </row>
    <row r="362" spans="2:2" s="2" customFormat="1">
      <c r="B362" s="3"/>
    </row>
    <row r="363" spans="2:2" s="2" customFormat="1">
      <c r="B363" s="3"/>
    </row>
    <row r="364" spans="2:2" s="2" customFormat="1">
      <c r="B364" s="3"/>
    </row>
    <row r="365" spans="2:2" s="2" customFormat="1">
      <c r="B365" s="3"/>
    </row>
    <row r="366" spans="2:2" s="2" customFormat="1">
      <c r="B366" s="3"/>
    </row>
    <row r="367" spans="2:2" s="2" customFormat="1">
      <c r="B367" s="3"/>
    </row>
    <row r="368" spans="2:2" s="2" customFormat="1">
      <c r="B368" s="3"/>
    </row>
    <row r="369" spans="2:2" s="2" customFormat="1">
      <c r="B369" s="3"/>
    </row>
    <row r="370" spans="2:2" s="2" customFormat="1">
      <c r="B370" s="3"/>
    </row>
    <row r="371" spans="2:2" s="2" customFormat="1">
      <c r="B371" s="3"/>
    </row>
    <row r="372" spans="2:2" s="2" customFormat="1">
      <c r="B372" s="3"/>
    </row>
    <row r="373" spans="2:2" s="2" customFormat="1">
      <c r="B373" s="3"/>
    </row>
    <row r="374" spans="2:2" s="2" customFormat="1">
      <c r="B374" s="3"/>
    </row>
    <row r="375" spans="2:2" s="2" customFormat="1">
      <c r="B375" s="3"/>
    </row>
    <row r="376" spans="2:2" s="2" customFormat="1">
      <c r="B376" s="3"/>
    </row>
    <row r="377" spans="2:2" s="2" customFormat="1">
      <c r="B377" s="3"/>
    </row>
    <row r="378" spans="2:2" s="2" customFormat="1">
      <c r="B378" s="3"/>
    </row>
    <row r="379" spans="2:2" s="2" customFormat="1">
      <c r="B379" s="3"/>
    </row>
    <row r="380" spans="2:2" s="2" customFormat="1">
      <c r="B380" s="3"/>
    </row>
    <row r="381" spans="2:2" s="2" customFormat="1">
      <c r="B381" s="3"/>
    </row>
    <row r="382" spans="2:2" s="2" customFormat="1">
      <c r="B382" s="3"/>
    </row>
    <row r="383" spans="2:2" s="2" customFormat="1">
      <c r="B383" s="3"/>
    </row>
    <row r="384" spans="2:2" s="2" customFormat="1">
      <c r="B384" s="3"/>
    </row>
    <row r="385" spans="2:2" s="2" customFormat="1">
      <c r="B385" s="3"/>
    </row>
    <row r="386" spans="2:2" s="2" customFormat="1">
      <c r="B386" s="3"/>
    </row>
    <row r="387" spans="2:2" s="2" customFormat="1">
      <c r="B387" s="3"/>
    </row>
    <row r="388" spans="2:2" s="2" customFormat="1">
      <c r="B388" s="3"/>
    </row>
    <row r="389" spans="2:2" s="2" customFormat="1">
      <c r="B389" s="3"/>
    </row>
    <row r="390" spans="2:2" s="2" customFormat="1">
      <c r="B390" s="3"/>
    </row>
    <row r="391" spans="2:2" s="2" customFormat="1">
      <c r="B391" s="3"/>
    </row>
    <row r="392" spans="2:2" s="2" customFormat="1">
      <c r="B392" s="3"/>
    </row>
    <row r="393" spans="2:2" s="2" customFormat="1">
      <c r="B393" s="3"/>
    </row>
    <row r="394" spans="2:2" s="2" customFormat="1">
      <c r="B394" s="3"/>
    </row>
    <row r="395" spans="2:2" s="2" customFormat="1">
      <c r="B395" s="3"/>
    </row>
    <row r="396" spans="2:2" s="2" customFormat="1">
      <c r="B396" s="3"/>
    </row>
    <row r="397" spans="2:2" s="2" customFormat="1">
      <c r="B397" s="3"/>
    </row>
    <row r="398" spans="2:2" s="2" customFormat="1">
      <c r="B398" s="3"/>
    </row>
    <row r="399" spans="2:2" s="2" customFormat="1">
      <c r="B399" s="3"/>
    </row>
    <row r="400" spans="2:2" s="2" customFormat="1">
      <c r="B400" s="3"/>
    </row>
    <row r="401" spans="2:2" s="2" customFormat="1">
      <c r="B401" s="3"/>
    </row>
    <row r="402" spans="2:2" s="2" customFormat="1">
      <c r="B402" s="3"/>
    </row>
    <row r="403" spans="2:2" s="2" customFormat="1">
      <c r="B403" s="3"/>
    </row>
    <row r="404" spans="2:2" s="2" customFormat="1">
      <c r="B404" s="3"/>
    </row>
    <row r="405" spans="2:2" s="2" customFormat="1">
      <c r="B405" s="3"/>
    </row>
    <row r="406" spans="2:2" s="2" customFormat="1">
      <c r="B406" s="3"/>
    </row>
    <row r="407" spans="2:2" s="2" customFormat="1">
      <c r="B407" s="3"/>
    </row>
    <row r="408" spans="2:2" s="2" customFormat="1">
      <c r="B408" s="3"/>
    </row>
    <row r="409" spans="2:2" s="2" customFormat="1">
      <c r="B409" s="3"/>
    </row>
    <row r="410" spans="2:2" s="2" customFormat="1">
      <c r="B410" s="3"/>
    </row>
    <row r="411" spans="2:2" s="2" customFormat="1">
      <c r="B411" s="3"/>
    </row>
    <row r="412" spans="2:2" s="2" customFormat="1">
      <c r="B412" s="3"/>
    </row>
    <row r="413" spans="2:2" s="2" customFormat="1">
      <c r="B413" s="3"/>
    </row>
    <row r="414" spans="2:2" s="2" customFormat="1">
      <c r="B414" s="3"/>
    </row>
    <row r="415" spans="2:2" s="2" customFormat="1">
      <c r="B415" s="3"/>
    </row>
    <row r="416" spans="2:2" s="2" customFormat="1">
      <c r="B416" s="3"/>
    </row>
    <row r="417" spans="2:2" s="2" customFormat="1">
      <c r="B417" s="3"/>
    </row>
    <row r="418" spans="2:2" s="2" customFormat="1">
      <c r="B418" s="3"/>
    </row>
    <row r="419" spans="2:2" s="2" customFormat="1">
      <c r="B419" s="3"/>
    </row>
    <row r="420" spans="2:2" s="2" customFormat="1">
      <c r="B420" s="3"/>
    </row>
    <row r="421" spans="2:2" s="2" customFormat="1">
      <c r="B421" s="3"/>
    </row>
    <row r="422" spans="2:2" s="2" customFormat="1">
      <c r="B422" s="3"/>
    </row>
    <row r="423" spans="2:2" s="2" customFormat="1">
      <c r="B423" s="3"/>
    </row>
    <row r="424" spans="2:2" s="2" customFormat="1">
      <c r="B424" s="3"/>
    </row>
    <row r="425" spans="2:2" s="2" customFormat="1">
      <c r="B425" s="3"/>
    </row>
    <row r="426" spans="2:2" s="2" customFormat="1">
      <c r="B426" s="3"/>
    </row>
    <row r="427" spans="2:2" s="2" customFormat="1">
      <c r="B427" s="3"/>
    </row>
    <row r="428" spans="2:2" s="2" customFormat="1">
      <c r="B428" s="3"/>
    </row>
    <row r="429" spans="2:2" s="2" customFormat="1">
      <c r="B429" s="3"/>
    </row>
    <row r="430" spans="2:2" s="2" customFormat="1">
      <c r="B430" s="3"/>
    </row>
    <row r="431" spans="2:2" s="2" customFormat="1">
      <c r="B431" s="3"/>
    </row>
    <row r="432" spans="2:2" s="2" customFormat="1">
      <c r="B432" s="3"/>
    </row>
    <row r="433" spans="2:2" s="2" customFormat="1">
      <c r="B433" s="3"/>
    </row>
    <row r="434" spans="2:2" s="2" customFormat="1">
      <c r="B434" s="3"/>
    </row>
    <row r="435" spans="2:2" s="2" customFormat="1">
      <c r="B435" s="3"/>
    </row>
    <row r="436" spans="2:2" s="2" customFormat="1">
      <c r="B436" s="3"/>
    </row>
    <row r="437" spans="2:2" s="2" customFormat="1">
      <c r="B437" s="3"/>
    </row>
    <row r="438" spans="2:2" s="2" customFormat="1">
      <c r="B438" s="3"/>
    </row>
    <row r="439" spans="2:2" s="2" customFormat="1">
      <c r="B439" s="3"/>
    </row>
    <row r="440" spans="2:2" s="2" customFormat="1">
      <c r="B440" s="3"/>
    </row>
    <row r="441" spans="2:2" s="2" customFormat="1">
      <c r="B441" s="3"/>
    </row>
    <row r="442" spans="2:2" s="2" customFormat="1">
      <c r="B442" s="3"/>
    </row>
    <row r="443" spans="2:2" s="2" customFormat="1">
      <c r="B443" s="3"/>
    </row>
    <row r="444" spans="2:2" s="2" customFormat="1">
      <c r="B444" s="3"/>
    </row>
    <row r="445" spans="2:2" s="2" customFormat="1">
      <c r="B445" s="3"/>
    </row>
    <row r="446" spans="2:2" s="2" customFormat="1">
      <c r="B446" s="3"/>
    </row>
    <row r="447" spans="2:2" s="2" customFormat="1">
      <c r="B447" s="3"/>
    </row>
    <row r="448" spans="2:2" s="2" customFormat="1">
      <c r="B448" s="3"/>
    </row>
    <row r="449" spans="2:2" s="2" customFormat="1">
      <c r="B449" s="3"/>
    </row>
    <row r="450" spans="2:2" s="2" customFormat="1">
      <c r="B450" s="3"/>
    </row>
    <row r="451" spans="2:2" s="2" customFormat="1">
      <c r="B451" s="3"/>
    </row>
    <row r="452" spans="2:2" s="2" customFormat="1">
      <c r="B452" s="3"/>
    </row>
    <row r="453" spans="2:2" s="2" customFormat="1">
      <c r="B453" s="3"/>
    </row>
    <row r="454" spans="2:2" s="2" customFormat="1">
      <c r="B454" s="3"/>
    </row>
    <row r="455" spans="2:2" s="2" customFormat="1">
      <c r="B455" s="3"/>
    </row>
    <row r="456" spans="2:2" s="2" customFormat="1">
      <c r="B456" s="3"/>
    </row>
    <row r="457" spans="2:2" s="2" customFormat="1">
      <c r="B457" s="3"/>
    </row>
    <row r="458" spans="2:2" s="2" customFormat="1">
      <c r="B458" s="3"/>
    </row>
    <row r="459" spans="2:2" s="2" customFormat="1">
      <c r="B459" s="3"/>
    </row>
    <row r="460" spans="2:2" s="2" customFormat="1">
      <c r="B460" s="3"/>
    </row>
    <row r="461" spans="2:2" s="2" customFormat="1">
      <c r="B461" s="3"/>
    </row>
    <row r="462" spans="2:2" s="2" customFormat="1">
      <c r="B462" s="3"/>
    </row>
    <row r="463" spans="2:2" s="2" customFormat="1">
      <c r="B463" s="3"/>
    </row>
    <row r="464" spans="2:2" s="2" customFormat="1">
      <c r="B464" s="3"/>
    </row>
    <row r="465" spans="2:2" s="2" customFormat="1">
      <c r="B465" s="3"/>
    </row>
    <row r="466" spans="2:2" s="2" customFormat="1">
      <c r="B466" s="3"/>
    </row>
    <row r="467" spans="2:2" s="2" customFormat="1">
      <c r="B467" s="3"/>
    </row>
    <row r="468" spans="2:2" s="2" customFormat="1">
      <c r="B468" s="3"/>
    </row>
    <row r="469" spans="2:2" s="2" customFormat="1">
      <c r="B469" s="3"/>
    </row>
    <row r="470" spans="2:2" s="2" customFormat="1">
      <c r="B470" s="3"/>
    </row>
    <row r="471" spans="2:2" s="2" customFormat="1">
      <c r="B471" s="3"/>
    </row>
    <row r="472" spans="2:2" s="2" customFormat="1">
      <c r="B472" s="3"/>
    </row>
    <row r="473" spans="2:2" s="2" customFormat="1">
      <c r="B473" s="3"/>
    </row>
    <row r="474" spans="2:2" s="2" customFormat="1">
      <c r="B474" s="3"/>
    </row>
    <row r="475" spans="2:2" s="2" customFormat="1">
      <c r="B475" s="3"/>
    </row>
    <row r="476" spans="2:2" s="2" customFormat="1">
      <c r="B476" s="3"/>
    </row>
    <row r="477" spans="2:2" s="2" customFormat="1">
      <c r="B477" s="3"/>
    </row>
    <row r="478" spans="2:2" s="2" customFormat="1">
      <c r="B478" s="3"/>
    </row>
    <row r="479" spans="2:2" s="2" customFormat="1">
      <c r="B479" s="3"/>
    </row>
    <row r="480" spans="2:2" s="2" customFormat="1">
      <c r="B480" s="3"/>
    </row>
    <row r="481" spans="2:2" s="2" customFormat="1">
      <c r="B481" s="3"/>
    </row>
    <row r="482" spans="2:2" s="2" customFormat="1">
      <c r="B482" s="3"/>
    </row>
    <row r="483" spans="2:2" s="2" customFormat="1">
      <c r="B483" s="3"/>
    </row>
    <row r="484" spans="2:2" s="2" customFormat="1">
      <c r="B484" s="3"/>
    </row>
    <row r="485" spans="2:2" s="2" customFormat="1">
      <c r="B485" s="3"/>
    </row>
    <row r="486" spans="2:2" s="2" customFormat="1">
      <c r="B486" s="3"/>
    </row>
    <row r="487" spans="2:2" s="2" customFormat="1">
      <c r="B487" s="3"/>
    </row>
    <row r="488" spans="2:2" s="2" customFormat="1">
      <c r="B488" s="3"/>
    </row>
    <row r="489" spans="2:2" s="2" customFormat="1">
      <c r="B489" s="3"/>
    </row>
    <row r="490" spans="2:2" s="2" customFormat="1">
      <c r="B490" s="3"/>
    </row>
    <row r="491" spans="2:2" s="2" customFormat="1">
      <c r="B491" s="3"/>
    </row>
    <row r="492" spans="2:2" s="2" customFormat="1">
      <c r="B492" s="3"/>
    </row>
    <row r="493" spans="2:2" s="2" customFormat="1">
      <c r="B493" s="3"/>
    </row>
    <row r="494" spans="2:2" s="2" customFormat="1">
      <c r="B494" s="3"/>
    </row>
    <row r="495" spans="2:2" s="2" customFormat="1">
      <c r="B495" s="3"/>
    </row>
    <row r="496" spans="2:2" s="2" customFormat="1">
      <c r="B496" s="3"/>
    </row>
    <row r="497" spans="2:2" s="2" customFormat="1">
      <c r="B497" s="3"/>
    </row>
    <row r="498" spans="2:2" s="2" customFormat="1">
      <c r="B498" s="3"/>
    </row>
    <row r="499" spans="2:2" s="2" customFormat="1">
      <c r="B499" s="3"/>
    </row>
    <row r="500" spans="2:2" s="2" customFormat="1">
      <c r="B500" s="3"/>
    </row>
    <row r="501" spans="2:2" s="2" customFormat="1">
      <c r="B501" s="3"/>
    </row>
    <row r="502" spans="2:2" s="2" customFormat="1">
      <c r="B502" s="3"/>
    </row>
    <row r="503" spans="2:2" s="2" customFormat="1">
      <c r="B503" s="3"/>
    </row>
    <row r="504" spans="2:2" s="2" customFormat="1">
      <c r="B504" s="3"/>
    </row>
    <row r="505" spans="2:2" s="2" customFormat="1">
      <c r="B505" s="3"/>
    </row>
    <row r="506" spans="2:2" s="2" customFormat="1">
      <c r="B506" s="3"/>
    </row>
    <row r="507" spans="2:2" s="2" customFormat="1">
      <c r="B507" s="3"/>
    </row>
    <row r="508" spans="2:2" s="2" customFormat="1">
      <c r="B508" s="3"/>
    </row>
    <row r="509" spans="2:2" s="2" customFormat="1">
      <c r="B509" s="3"/>
    </row>
    <row r="510" spans="2:2" s="2" customFormat="1">
      <c r="B510" s="3"/>
    </row>
    <row r="511" spans="2:2" s="2" customFormat="1">
      <c r="B511" s="3"/>
    </row>
    <row r="512" spans="2:2" s="2" customFormat="1">
      <c r="B512" s="3"/>
    </row>
    <row r="513" spans="2:2" s="2" customFormat="1">
      <c r="B513" s="3"/>
    </row>
    <row r="514" spans="2:2" s="2" customFormat="1">
      <c r="B514" s="3"/>
    </row>
    <row r="515" spans="2:2" s="2" customFormat="1">
      <c r="B515" s="3"/>
    </row>
    <row r="516" spans="2:2" s="2" customFormat="1">
      <c r="B516" s="3"/>
    </row>
    <row r="517" spans="2:2" s="2" customFormat="1">
      <c r="B517" s="3"/>
    </row>
    <row r="518" spans="2:2" s="2" customFormat="1">
      <c r="B518" s="3"/>
    </row>
    <row r="519" spans="2:2" s="2" customFormat="1">
      <c r="B519" s="3"/>
    </row>
    <row r="520" spans="2:2" s="2" customFormat="1">
      <c r="B520" s="3"/>
    </row>
    <row r="521" spans="2:2" s="2" customFormat="1">
      <c r="B521" s="3"/>
    </row>
    <row r="522" spans="2:2" s="2" customFormat="1">
      <c r="B522" s="3"/>
    </row>
    <row r="523" spans="2:2" s="2" customFormat="1">
      <c r="B523" s="3"/>
    </row>
    <row r="524" spans="2:2" s="2" customFormat="1">
      <c r="B524" s="3"/>
    </row>
    <row r="525" spans="2:2" s="2" customFormat="1">
      <c r="B525" s="3"/>
    </row>
    <row r="526" spans="2:2" s="2" customFormat="1">
      <c r="B526" s="3"/>
    </row>
    <row r="527" spans="2:2" s="2" customFormat="1">
      <c r="B527" s="3"/>
    </row>
    <row r="528" spans="2:2" s="2" customFormat="1">
      <c r="B528" s="3"/>
    </row>
    <row r="529" spans="2:2" s="2" customFormat="1">
      <c r="B529" s="3"/>
    </row>
    <row r="530" spans="2:2" s="2" customFormat="1">
      <c r="B530" s="3"/>
    </row>
    <row r="531" spans="2:2" s="2" customFormat="1">
      <c r="B531" s="3"/>
    </row>
    <row r="532" spans="2:2" s="2" customFormat="1">
      <c r="B532" s="3"/>
    </row>
    <row r="533" spans="2:2" s="2" customFormat="1">
      <c r="B533" s="3"/>
    </row>
    <row r="534" spans="2:2" s="2" customFormat="1">
      <c r="B534" s="3"/>
    </row>
    <row r="535" spans="2:2" s="2" customFormat="1">
      <c r="B535" s="3"/>
    </row>
    <row r="536" spans="2:2" s="2" customFormat="1">
      <c r="B536" s="3"/>
    </row>
    <row r="537" spans="2:2" s="2" customFormat="1">
      <c r="B537" s="3"/>
    </row>
    <row r="538" spans="2:2" s="2" customFormat="1">
      <c r="B538" s="3"/>
    </row>
    <row r="539" spans="2:2" s="2" customFormat="1">
      <c r="B539" s="3"/>
    </row>
    <row r="540" spans="2:2" s="2" customFormat="1">
      <c r="B540" s="3"/>
    </row>
    <row r="541" spans="2:2" s="2" customFormat="1">
      <c r="B541" s="3"/>
    </row>
    <row r="542" spans="2:2" s="2" customFormat="1">
      <c r="B542" s="3"/>
    </row>
    <row r="543" spans="2:2" s="2" customFormat="1">
      <c r="B543" s="3"/>
    </row>
    <row r="544" spans="2:2" s="2" customFormat="1">
      <c r="B544" s="3"/>
    </row>
    <row r="545" spans="2:2" s="2" customFormat="1">
      <c r="B545" s="3"/>
    </row>
    <row r="546" spans="2:2" s="2" customFormat="1">
      <c r="B546" s="3"/>
    </row>
    <row r="547" spans="2:2" s="2" customFormat="1">
      <c r="B547" s="3"/>
    </row>
    <row r="548" spans="2:2" s="2" customFormat="1">
      <c r="B548" s="3"/>
    </row>
    <row r="549" spans="2:2" s="2" customFormat="1">
      <c r="B549" s="3"/>
    </row>
    <row r="550" spans="2:2" s="2" customFormat="1">
      <c r="B550" s="3"/>
    </row>
    <row r="551" spans="2:2" s="2" customFormat="1">
      <c r="B551" s="3"/>
    </row>
    <row r="552" spans="2:2" s="2" customFormat="1">
      <c r="B552" s="3"/>
    </row>
    <row r="553" spans="2:2" s="2" customFormat="1">
      <c r="B553" s="3"/>
    </row>
    <row r="554" spans="2:2" s="2" customFormat="1">
      <c r="B554" s="3"/>
    </row>
    <row r="555" spans="2:2" s="2" customFormat="1">
      <c r="B555" s="3"/>
    </row>
    <row r="556" spans="2:2" s="2" customFormat="1">
      <c r="B556" s="3"/>
    </row>
    <row r="557" spans="2:2" s="2" customFormat="1">
      <c r="B557" s="3"/>
    </row>
    <row r="558" spans="2:2" s="2" customFormat="1">
      <c r="B558" s="3"/>
    </row>
    <row r="559" spans="2:2" s="2" customFormat="1">
      <c r="B559" s="3"/>
    </row>
    <row r="560" spans="2:2" s="2" customFormat="1">
      <c r="B560" s="3"/>
    </row>
    <row r="561" spans="2:2" s="2" customFormat="1">
      <c r="B561" s="3"/>
    </row>
    <row r="562" spans="2:2" s="2" customFormat="1">
      <c r="B562" s="3"/>
    </row>
    <row r="563" spans="2:2" s="2" customFormat="1">
      <c r="B563" s="3"/>
    </row>
    <row r="564" spans="2:2" s="2" customFormat="1">
      <c r="B564" s="3"/>
    </row>
    <row r="565" spans="2:2" s="2" customFormat="1">
      <c r="B565" s="3"/>
    </row>
    <row r="566" spans="2:2" s="2" customFormat="1">
      <c r="B566" s="3"/>
    </row>
    <row r="567" spans="2:2" s="2" customFormat="1">
      <c r="B567" s="3"/>
    </row>
    <row r="568" spans="2:2" s="2" customFormat="1">
      <c r="B568" s="3"/>
    </row>
    <row r="569" spans="2:2" s="2" customFormat="1">
      <c r="B569" s="3"/>
    </row>
    <row r="570" spans="2:2" s="2" customFormat="1">
      <c r="B570" s="3"/>
    </row>
    <row r="571" spans="2:2" s="2" customFormat="1">
      <c r="B571" s="3"/>
    </row>
    <row r="572" spans="2:2" s="2" customFormat="1">
      <c r="B572" s="3"/>
    </row>
    <row r="573" spans="2:2" s="2" customFormat="1">
      <c r="B573" s="3"/>
    </row>
    <row r="574" spans="2:2" s="2" customFormat="1">
      <c r="B574" s="3"/>
    </row>
    <row r="575" spans="2:2" s="2" customFormat="1">
      <c r="B575" s="3"/>
    </row>
    <row r="576" spans="2:2" s="2" customFormat="1">
      <c r="B576" s="3"/>
    </row>
    <row r="577" spans="2:2" s="2" customFormat="1">
      <c r="B577" s="3"/>
    </row>
    <row r="578" spans="2:2" s="2" customFormat="1">
      <c r="B578" s="3"/>
    </row>
    <row r="579" spans="2:2" s="2" customFormat="1">
      <c r="B579" s="3"/>
    </row>
    <row r="580" spans="2:2" s="2" customFormat="1">
      <c r="B580" s="3"/>
    </row>
    <row r="581" spans="2:2" s="2" customFormat="1">
      <c r="B581" s="3"/>
    </row>
    <row r="582" spans="2:2" s="2" customFormat="1">
      <c r="B582" s="3"/>
    </row>
    <row r="583" spans="2:2" s="2" customFormat="1">
      <c r="B583" s="3"/>
    </row>
    <row r="584" spans="2:2" s="2" customFormat="1">
      <c r="B584" s="3"/>
    </row>
    <row r="585" spans="2:2" s="2" customFormat="1">
      <c r="B585" s="3"/>
    </row>
    <row r="586" spans="2:2" s="2" customFormat="1">
      <c r="B586" s="3"/>
    </row>
    <row r="587" spans="2:2" s="2" customFormat="1">
      <c r="B587" s="3"/>
    </row>
    <row r="588" spans="2:2" s="2" customFormat="1">
      <c r="B588" s="3"/>
    </row>
    <row r="589" spans="2:2" s="2" customFormat="1">
      <c r="B589" s="3"/>
    </row>
    <row r="590" spans="2:2" s="2" customFormat="1">
      <c r="B590" s="3"/>
    </row>
    <row r="591" spans="2:2" s="2" customFormat="1">
      <c r="B591" s="3"/>
    </row>
    <row r="592" spans="2:2" s="2" customFormat="1">
      <c r="B592" s="3"/>
    </row>
    <row r="593" spans="2:2" s="2" customFormat="1">
      <c r="B593" s="3"/>
    </row>
    <row r="594" spans="2:2" s="2" customFormat="1">
      <c r="B594" s="3"/>
    </row>
    <row r="595" spans="2:2" s="2" customFormat="1">
      <c r="B595" s="3"/>
    </row>
    <row r="596" spans="2:2" s="2" customFormat="1">
      <c r="B596" s="3"/>
    </row>
    <row r="597" spans="2:2" s="2" customFormat="1">
      <c r="B597" s="3"/>
    </row>
    <row r="598" spans="2:2" s="2" customFormat="1">
      <c r="B598" s="3"/>
    </row>
    <row r="599" spans="2:2" s="2" customFormat="1">
      <c r="B599" s="3"/>
    </row>
    <row r="600" spans="2:2" s="2" customFormat="1">
      <c r="B600" s="3"/>
    </row>
    <row r="601" spans="2:2" s="2" customFormat="1">
      <c r="B601" s="3"/>
    </row>
    <row r="602" spans="2:2" s="2" customFormat="1">
      <c r="B602" s="3"/>
    </row>
    <row r="603" spans="2:2" s="2" customFormat="1">
      <c r="B603" s="3"/>
    </row>
    <row r="604" spans="2:2" s="2" customFormat="1">
      <c r="B604" s="3"/>
    </row>
    <row r="605" spans="2:2" s="2" customFormat="1">
      <c r="B605" s="3"/>
    </row>
    <row r="606" spans="2:2" s="2" customFormat="1">
      <c r="B606" s="3"/>
    </row>
    <row r="607" spans="2:2" s="2" customFormat="1">
      <c r="B607" s="3"/>
    </row>
    <row r="608" spans="2:2" s="2" customFormat="1">
      <c r="B608" s="3"/>
    </row>
    <row r="609" spans="2:2" s="2" customFormat="1">
      <c r="B609" s="3"/>
    </row>
    <row r="610" spans="2:2" s="2" customFormat="1">
      <c r="B610" s="3"/>
    </row>
    <row r="611" spans="2:2" s="2" customFormat="1">
      <c r="B611" s="3"/>
    </row>
    <row r="612" spans="2:2" s="2" customFormat="1">
      <c r="B612" s="3"/>
    </row>
    <row r="613" spans="2:2" s="2" customFormat="1">
      <c r="B613" s="3"/>
    </row>
    <row r="614" spans="2:2" s="2" customFormat="1">
      <c r="B614" s="3"/>
    </row>
    <row r="615" spans="2:2" s="2" customFormat="1">
      <c r="B615" s="3"/>
    </row>
    <row r="616" spans="2:2" s="2" customFormat="1">
      <c r="B616" s="3"/>
    </row>
    <row r="617" spans="2:2" s="2" customFormat="1">
      <c r="B617" s="3"/>
    </row>
    <row r="618" spans="2:2" s="2" customFormat="1">
      <c r="B618" s="3"/>
    </row>
    <row r="619" spans="2:2" s="2" customFormat="1">
      <c r="B619" s="3"/>
    </row>
    <row r="620" spans="2:2" s="2" customFormat="1">
      <c r="B620" s="3"/>
    </row>
    <row r="621" spans="2:2" s="2" customFormat="1">
      <c r="B621" s="3"/>
    </row>
    <row r="622" spans="2:2" s="2" customFormat="1">
      <c r="B622" s="3"/>
    </row>
    <row r="623" spans="2:2" s="2" customFormat="1">
      <c r="B623" s="3"/>
    </row>
    <row r="624" spans="2:2" s="2" customFormat="1">
      <c r="B624" s="3"/>
    </row>
    <row r="625" spans="2:2" s="2" customFormat="1">
      <c r="B625" s="3"/>
    </row>
    <row r="626" spans="2:2" s="2" customFormat="1">
      <c r="B626" s="3"/>
    </row>
    <row r="627" spans="2:2" s="2" customFormat="1">
      <c r="B627" s="3"/>
    </row>
    <row r="628" spans="2:2" s="2" customFormat="1">
      <c r="B628" s="3"/>
    </row>
    <row r="629" spans="2:2" s="2" customFormat="1">
      <c r="B629" s="3"/>
    </row>
    <row r="630" spans="2:2" s="2" customFormat="1">
      <c r="B630" s="3"/>
    </row>
    <row r="631" spans="2:2" s="2" customFormat="1">
      <c r="B631" s="3"/>
    </row>
    <row r="632" spans="2:2" s="2" customFormat="1">
      <c r="B632" s="3"/>
    </row>
    <row r="633" spans="2:2" s="2" customFormat="1">
      <c r="B633" s="3"/>
    </row>
    <row r="634" spans="2:2" s="2" customFormat="1">
      <c r="B634" s="3"/>
    </row>
    <row r="635" spans="2:2" s="2" customFormat="1">
      <c r="B635" s="3"/>
    </row>
    <row r="636" spans="2:2" s="2" customFormat="1">
      <c r="B636" s="3"/>
    </row>
    <row r="637" spans="2:2" s="2" customFormat="1">
      <c r="B637" s="3"/>
    </row>
    <row r="638" spans="2:2" s="2" customFormat="1">
      <c r="B638" s="3"/>
    </row>
    <row r="639" spans="2:2" s="2" customFormat="1">
      <c r="B639" s="3"/>
    </row>
    <row r="640" spans="2:2" s="2" customFormat="1">
      <c r="B640" s="3"/>
    </row>
    <row r="641" spans="2:2" s="2" customFormat="1">
      <c r="B641" s="3"/>
    </row>
    <row r="642" spans="2:2" s="2" customFormat="1">
      <c r="B642" s="3"/>
    </row>
    <row r="643" spans="2:2" s="2" customFormat="1">
      <c r="B643" s="3"/>
    </row>
    <row r="644" spans="2:2" s="2" customFormat="1">
      <c r="B644" s="3"/>
    </row>
    <row r="645" spans="2:2" s="2" customFormat="1">
      <c r="B645" s="3"/>
    </row>
    <row r="646" spans="2:2" s="2" customFormat="1">
      <c r="B646" s="3"/>
    </row>
    <row r="647" spans="2:2" s="2" customFormat="1">
      <c r="B647" s="3"/>
    </row>
    <row r="648" spans="2:2" s="2" customFormat="1">
      <c r="B648" s="3"/>
    </row>
    <row r="649" spans="2:2" s="2" customFormat="1">
      <c r="B649" s="3"/>
    </row>
    <row r="650" spans="2:2" s="2" customFormat="1">
      <c r="B650" s="3"/>
    </row>
    <row r="651" spans="2:2" s="2" customFormat="1">
      <c r="B651" s="3"/>
    </row>
    <row r="652" spans="2:2" s="2" customFormat="1">
      <c r="B652" s="3"/>
    </row>
    <row r="653" spans="2:2" s="2" customFormat="1">
      <c r="B653" s="3"/>
    </row>
    <row r="654" spans="2:2" s="2" customFormat="1">
      <c r="B654" s="3"/>
    </row>
    <row r="655" spans="2:2" s="2" customFormat="1">
      <c r="B655" s="3"/>
    </row>
    <row r="656" spans="2:2" s="2" customFormat="1">
      <c r="B656" s="3"/>
    </row>
    <row r="657" spans="2:2" s="2" customFormat="1">
      <c r="B657" s="3"/>
    </row>
    <row r="658" spans="2:2" s="2" customFormat="1">
      <c r="B658" s="3"/>
    </row>
    <row r="659" spans="2:2" s="2" customFormat="1">
      <c r="B659" s="3"/>
    </row>
    <row r="660" spans="2:2" s="2" customFormat="1">
      <c r="B660" s="3"/>
    </row>
    <row r="661" spans="2:2" s="2" customFormat="1">
      <c r="B661" s="3"/>
    </row>
    <row r="662" spans="2:2" s="2" customFormat="1">
      <c r="B662" s="3"/>
    </row>
    <row r="663" spans="2:2" s="2" customFormat="1">
      <c r="B663" s="3"/>
    </row>
    <row r="664" spans="2:2" s="2" customFormat="1">
      <c r="B664" s="3"/>
    </row>
    <row r="665" spans="2:2" s="2" customFormat="1">
      <c r="B665" s="3"/>
    </row>
    <row r="666" spans="2:2" s="2" customFormat="1">
      <c r="B666" s="3"/>
    </row>
    <row r="667" spans="2:2" s="2" customFormat="1">
      <c r="B667" s="3"/>
    </row>
    <row r="668" spans="2:2" s="2" customFormat="1">
      <c r="B668" s="3"/>
    </row>
    <row r="669" spans="2:2" s="2" customFormat="1">
      <c r="B669" s="3"/>
    </row>
    <row r="670" spans="2:2" s="2" customFormat="1">
      <c r="B670" s="3"/>
    </row>
    <row r="671" spans="2:2" s="2" customFormat="1">
      <c r="B671" s="3"/>
    </row>
    <row r="672" spans="2:2" s="2" customFormat="1">
      <c r="B672" s="3"/>
    </row>
    <row r="673" spans="2:2" s="2" customFormat="1">
      <c r="B673" s="3"/>
    </row>
    <row r="674" spans="2:2" s="2" customFormat="1">
      <c r="B674" s="3"/>
    </row>
    <row r="675" spans="2:2" s="2" customFormat="1">
      <c r="B675" s="3"/>
    </row>
    <row r="676" spans="2:2" s="2" customFormat="1">
      <c r="B676" s="3"/>
    </row>
    <row r="677" spans="2:2" s="2" customFormat="1">
      <c r="B677" s="3"/>
    </row>
    <row r="678" spans="2:2" s="2" customFormat="1">
      <c r="B678" s="3"/>
    </row>
    <row r="679" spans="2:2" s="2" customFormat="1">
      <c r="B679" s="3"/>
    </row>
    <row r="680" spans="2:2" s="2" customFormat="1">
      <c r="B680" s="3"/>
    </row>
    <row r="681" spans="2:2" s="2" customFormat="1">
      <c r="B681" s="3"/>
    </row>
    <row r="682" spans="2:2" s="2" customFormat="1">
      <c r="B682" s="3"/>
    </row>
    <row r="683" spans="2:2" s="2" customFormat="1">
      <c r="B683" s="3"/>
    </row>
    <row r="684" spans="2:2" s="2" customFormat="1">
      <c r="B684" s="3"/>
    </row>
    <row r="685" spans="2:2" s="2" customFormat="1">
      <c r="B685" s="3"/>
    </row>
    <row r="686" spans="2:2" s="2" customFormat="1">
      <c r="B686" s="3"/>
    </row>
    <row r="687" spans="2:2" s="2" customFormat="1">
      <c r="B687" s="3"/>
    </row>
    <row r="688" spans="2:2" s="2" customFormat="1">
      <c r="B688" s="3"/>
    </row>
    <row r="689" spans="2:2" s="2" customFormat="1">
      <c r="B689" s="3"/>
    </row>
    <row r="690" spans="2:2" s="2" customFormat="1">
      <c r="B690" s="3"/>
    </row>
    <row r="691" spans="2:2" s="2" customFormat="1">
      <c r="B691" s="3"/>
    </row>
    <row r="692" spans="2:2" s="2" customFormat="1">
      <c r="B692" s="3"/>
    </row>
    <row r="693" spans="2:2" s="2" customFormat="1">
      <c r="B693" s="3"/>
    </row>
    <row r="694" spans="2:2" s="2" customFormat="1">
      <c r="B694" s="3"/>
    </row>
    <row r="695" spans="2:2" s="2" customFormat="1">
      <c r="B695" s="3"/>
    </row>
    <row r="696" spans="2:2" s="2" customFormat="1">
      <c r="B696" s="3"/>
    </row>
    <row r="697" spans="2:2" s="2" customFormat="1">
      <c r="B697" s="3"/>
    </row>
    <row r="698" spans="2:2" s="2" customFormat="1">
      <c r="B698" s="3"/>
    </row>
    <row r="699" spans="2:2" s="2" customFormat="1">
      <c r="B699" s="3"/>
    </row>
    <row r="700" spans="2:2" s="2" customFormat="1">
      <c r="B700" s="3"/>
    </row>
    <row r="701" spans="2:2" s="2" customFormat="1">
      <c r="B701" s="3"/>
    </row>
    <row r="702" spans="2:2" s="2" customFormat="1">
      <c r="B702" s="3"/>
    </row>
    <row r="703" spans="2:2" s="2" customFormat="1">
      <c r="B703" s="3"/>
    </row>
    <row r="704" spans="2:2" s="2" customFormat="1">
      <c r="B704" s="3"/>
    </row>
    <row r="705" spans="2:2" s="2" customFormat="1">
      <c r="B705" s="3"/>
    </row>
    <row r="706" spans="2:2" s="2" customFormat="1">
      <c r="B706" s="3"/>
    </row>
    <row r="707" spans="2:2" s="2" customFormat="1">
      <c r="B707" s="3"/>
    </row>
    <row r="708" spans="2:2" s="2" customFormat="1">
      <c r="B708" s="3"/>
    </row>
    <row r="709" spans="2:2" s="2" customFormat="1">
      <c r="B709" s="3"/>
    </row>
    <row r="710" spans="2:2" s="2" customFormat="1">
      <c r="B710" s="3"/>
    </row>
    <row r="711" spans="2:2" s="2" customFormat="1">
      <c r="B711" s="3"/>
    </row>
    <row r="712" spans="2:2" s="2" customFormat="1">
      <c r="B712" s="3"/>
    </row>
    <row r="713" spans="2:2" s="2" customFormat="1">
      <c r="B713" s="3"/>
    </row>
    <row r="714" spans="2:2" s="2" customFormat="1">
      <c r="B714" s="3"/>
    </row>
    <row r="715" spans="2:2" s="2" customFormat="1">
      <c r="B715" s="3"/>
    </row>
    <row r="716" spans="2:2" s="2" customFormat="1">
      <c r="B716" s="3"/>
    </row>
    <row r="717" spans="2:2" s="2" customFormat="1">
      <c r="B717" s="3"/>
    </row>
    <row r="718" spans="2:2" s="2" customFormat="1">
      <c r="B718" s="3"/>
    </row>
    <row r="719" spans="2:2" s="2" customFormat="1">
      <c r="B719" s="3"/>
    </row>
    <row r="720" spans="2:2" s="2" customFormat="1">
      <c r="B720" s="3"/>
    </row>
    <row r="721" spans="2:2" s="2" customFormat="1">
      <c r="B721" s="3"/>
    </row>
    <row r="722" spans="2:2" s="2" customFormat="1">
      <c r="B722" s="3"/>
    </row>
    <row r="723" spans="2:2" s="2" customFormat="1">
      <c r="B723" s="3"/>
    </row>
    <row r="724" spans="2:2" s="2" customFormat="1">
      <c r="B724" s="3"/>
    </row>
    <row r="725" spans="2:2" s="2" customFormat="1">
      <c r="B725" s="3"/>
    </row>
    <row r="726" spans="2:2" s="2" customFormat="1">
      <c r="B726" s="3"/>
    </row>
    <row r="727" spans="2:2" s="2" customFormat="1">
      <c r="B727" s="3"/>
    </row>
    <row r="728" spans="2:2" s="2" customFormat="1">
      <c r="B728" s="3"/>
    </row>
    <row r="729" spans="2:2" s="2" customFormat="1">
      <c r="B729" s="3"/>
    </row>
    <row r="730" spans="2:2" s="2" customFormat="1">
      <c r="B730" s="3"/>
    </row>
    <row r="731" spans="2:2" s="2" customFormat="1">
      <c r="B731" s="3"/>
    </row>
    <row r="732" spans="2:2" s="2" customFormat="1">
      <c r="B732" s="3"/>
    </row>
    <row r="733" spans="2:2" s="2" customFormat="1">
      <c r="B733" s="3"/>
    </row>
    <row r="734" spans="2:2" s="2" customFormat="1">
      <c r="B734" s="3"/>
    </row>
    <row r="735" spans="2:2" s="2" customFormat="1">
      <c r="B735" s="3"/>
    </row>
    <row r="736" spans="2:2" s="2" customFormat="1">
      <c r="B736" s="3"/>
    </row>
    <row r="737" spans="2:2" s="2" customFormat="1">
      <c r="B737" s="3"/>
    </row>
    <row r="738" spans="2:2" s="2" customFormat="1">
      <c r="B738" s="3"/>
    </row>
    <row r="739" spans="2:2" s="2" customFormat="1">
      <c r="B739" s="3"/>
    </row>
    <row r="740" spans="2:2" s="2" customFormat="1">
      <c r="B740" s="3"/>
    </row>
    <row r="741" spans="2:2" s="2" customFormat="1">
      <c r="B741" s="3"/>
    </row>
    <row r="742" spans="2:2" s="2" customFormat="1">
      <c r="B742" s="3"/>
    </row>
    <row r="743" spans="2:2" s="2" customFormat="1">
      <c r="B743" s="3"/>
    </row>
    <row r="744" spans="2:2" s="2" customFormat="1">
      <c r="B744" s="3"/>
    </row>
    <row r="745" spans="2:2" s="2" customFormat="1">
      <c r="B745" s="3"/>
    </row>
    <row r="746" spans="2:2" s="2" customFormat="1">
      <c r="B746" s="3"/>
    </row>
    <row r="747" spans="2:2" s="2" customFormat="1">
      <c r="B747" s="3"/>
    </row>
    <row r="748" spans="2:2" s="2" customFormat="1">
      <c r="B748" s="3"/>
    </row>
    <row r="749" spans="2:2" s="2" customFormat="1">
      <c r="B749" s="3"/>
    </row>
    <row r="750" spans="2:2" s="2" customFormat="1">
      <c r="B750" s="3"/>
    </row>
    <row r="751" spans="2:2" s="2" customFormat="1">
      <c r="B751" s="3"/>
    </row>
    <row r="752" spans="2:2" s="2" customFormat="1">
      <c r="B752" s="3"/>
    </row>
    <row r="753" spans="2:2" s="2" customFormat="1">
      <c r="B753" s="3"/>
    </row>
  </sheetData>
  <mergeCells count="138">
    <mergeCell ref="A72:H72"/>
    <mergeCell ref="A73:A77"/>
    <mergeCell ref="D73:D77"/>
    <mergeCell ref="A84:H84"/>
    <mergeCell ref="A85:A91"/>
    <mergeCell ref="D85:D91"/>
    <mergeCell ref="A92:H92"/>
    <mergeCell ref="A93:A103"/>
    <mergeCell ref="D93:D103"/>
    <mergeCell ref="E85:E91"/>
    <mergeCell ref="E93:E103"/>
    <mergeCell ref="H93:H103"/>
    <mergeCell ref="G93:G103"/>
    <mergeCell ref="H85:H91"/>
    <mergeCell ref="G85:G91"/>
    <mergeCell ref="A78:H78"/>
    <mergeCell ref="A79:A83"/>
    <mergeCell ref="D79:D83"/>
    <mergeCell ref="E73:E77"/>
    <mergeCell ref="E79:E83"/>
    <mergeCell ref="G79:G83"/>
    <mergeCell ref="H79:H83"/>
    <mergeCell ref="G73:G77"/>
    <mergeCell ref="H73:H77"/>
    <mergeCell ref="A125:H125"/>
    <mergeCell ref="E119:E124"/>
    <mergeCell ref="G119:G124"/>
    <mergeCell ref="H119:H124"/>
    <mergeCell ref="A104:H104"/>
    <mergeCell ref="A105:A110"/>
    <mergeCell ref="D105:D110"/>
    <mergeCell ref="A111:H111"/>
    <mergeCell ref="A112:A117"/>
    <mergeCell ref="D112:D117"/>
    <mergeCell ref="E112:E117"/>
    <mergeCell ref="E105:E110"/>
    <mergeCell ref="G112:G117"/>
    <mergeCell ref="H112:H117"/>
    <mergeCell ref="G105:G110"/>
    <mergeCell ref="H105:H110"/>
    <mergeCell ref="A118:H118"/>
    <mergeCell ref="A119:A124"/>
    <mergeCell ref="D119:D124"/>
    <mergeCell ref="A60:A65"/>
    <mergeCell ref="D60:D65"/>
    <mergeCell ref="A66:H66"/>
    <mergeCell ref="A67:A71"/>
    <mergeCell ref="D67:D71"/>
    <mergeCell ref="E67:E71"/>
    <mergeCell ref="E60:E65"/>
    <mergeCell ref="G67:G71"/>
    <mergeCell ref="H67:H71"/>
    <mergeCell ref="H60:H65"/>
    <mergeCell ref="G60:G65"/>
    <mergeCell ref="F60:F65"/>
    <mergeCell ref="F67:F71"/>
    <mergeCell ref="D54:D58"/>
    <mergeCell ref="A59:H59"/>
    <mergeCell ref="A53:H53"/>
    <mergeCell ref="A46:A48"/>
    <mergeCell ref="D46:D48"/>
    <mergeCell ref="A49:H49"/>
    <mergeCell ref="A50:A52"/>
    <mergeCell ref="D50:D52"/>
    <mergeCell ref="E46:E48"/>
    <mergeCell ref="E50:E52"/>
    <mergeCell ref="E54:E58"/>
    <mergeCell ref="G46:G48"/>
    <mergeCell ref="H46:H48"/>
    <mergeCell ref="G50:G52"/>
    <mergeCell ref="H50:H52"/>
    <mergeCell ref="G54:G58"/>
    <mergeCell ref="H54:H58"/>
    <mergeCell ref="F46:F48"/>
    <mergeCell ref="F50:F52"/>
    <mergeCell ref="F54:F58"/>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23:H23"/>
    <mergeCell ref="A24:A27"/>
    <mergeCell ref="D24:D27"/>
    <mergeCell ref="E24:E27"/>
    <mergeCell ref="G24:G27"/>
    <mergeCell ref="H24:H27"/>
    <mergeCell ref="F24:F27"/>
    <mergeCell ref="A28:H28"/>
    <mergeCell ref="A29:A31"/>
    <mergeCell ref="D29:D31"/>
    <mergeCell ref="E29:E31"/>
    <mergeCell ref="G29:G31"/>
    <mergeCell ref="H29:H31"/>
    <mergeCell ref="A41:H41"/>
    <mergeCell ref="A42:A44"/>
    <mergeCell ref="D42:D44"/>
    <mergeCell ref="H37:H40"/>
    <mergeCell ref="G37:G40"/>
    <mergeCell ref="F29:F31"/>
    <mergeCell ref="F73:F77"/>
    <mergeCell ref="F79:F83"/>
    <mergeCell ref="F85:F91"/>
    <mergeCell ref="F93:F103"/>
    <mergeCell ref="F105:F110"/>
    <mergeCell ref="F112:F117"/>
    <mergeCell ref="F119:F124"/>
    <mergeCell ref="A45:H45"/>
    <mergeCell ref="A32:H32"/>
    <mergeCell ref="A33:A35"/>
    <mergeCell ref="A36:H36"/>
    <mergeCell ref="A37:A40"/>
    <mergeCell ref="D37:D40"/>
    <mergeCell ref="E33:E35"/>
    <mergeCell ref="E42:E44"/>
    <mergeCell ref="E37:E40"/>
    <mergeCell ref="G33:G35"/>
    <mergeCell ref="H33:H35"/>
    <mergeCell ref="G42:G44"/>
    <mergeCell ref="H42:H44"/>
    <mergeCell ref="F33:F35"/>
    <mergeCell ref="F37:F40"/>
    <mergeCell ref="F42:F44"/>
    <mergeCell ref="A54:A58"/>
  </mergeCells>
  <conditionalFormatting sqref="E24">
    <cfRule type="containsText" dxfId="2819" priority="102" operator="containsText" text="R">
      <formula>NOT(ISERROR(SEARCH("R",E24)))</formula>
    </cfRule>
    <cfRule type="containsText" dxfId="2818" priority="97" operator="containsText" text="T">
      <formula>NOT(ISERROR(SEARCH("T",E24)))</formula>
    </cfRule>
    <cfRule type="containsText" dxfId="2817" priority="98" operator="containsText" text="P">
      <formula>NOT(ISERROR(SEARCH("P",E24)))</formula>
    </cfRule>
    <cfRule type="containsText" dxfId="2816" priority="99" operator="containsText" text="B">
      <formula>NOT(ISERROR(SEARCH("B",E24)))</formula>
    </cfRule>
    <cfRule type="containsText" dxfId="2815" priority="100" operator="containsText" text="F">
      <formula>NOT(ISERROR(SEARCH("F",E24)))</formula>
    </cfRule>
    <cfRule type="containsText" dxfId="2814" priority="101" operator="containsText" text="N">
      <formula>NOT(ISERROR(SEARCH("N",E24)))</formula>
    </cfRule>
  </conditionalFormatting>
  <conditionalFormatting sqref="E29">
    <cfRule type="containsText" dxfId="2813" priority="96" operator="containsText" text="R">
      <formula>NOT(ISERROR(SEARCH("R",E29)))</formula>
    </cfRule>
    <cfRule type="containsText" dxfId="2812" priority="95" operator="containsText" text="N">
      <formula>NOT(ISERROR(SEARCH("N",E29)))</formula>
    </cfRule>
    <cfRule type="containsText" dxfId="2811" priority="94" operator="containsText" text="F">
      <formula>NOT(ISERROR(SEARCH("F",E29)))</formula>
    </cfRule>
    <cfRule type="containsText" dxfId="2810" priority="93" operator="containsText" text="B">
      <formula>NOT(ISERROR(SEARCH("B",E29)))</formula>
    </cfRule>
    <cfRule type="containsText" dxfId="2809" priority="92" operator="containsText" text="P">
      <formula>NOT(ISERROR(SEARCH("P",E29)))</formula>
    </cfRule>
    <cfRule type="containsText" dxfId="2808" priority="91" operator="containsText" text="T">
      <formula>NOT(ISERROR(SEARCH("T",E29)))</formula>
    </cfRule>
  </conditionalFormatting>
  <conditionalFormatting sqref="E33">
    <cfRule type="containsText" dxfId="2807" priority="89" operator="containsText" text="N">
      <formula>NOT(ISERROR(SEARCH("N",E33)))</formula>
    </cfRule>
    <cfRule type="containsText" dxfId="2806" priority="88" operator="containsText" text="F">
      <formula>NOT(ISERROR(SEARCH("F",E33)))</formula>
    </cfRule>
    <cfRule type="containsText" dxfId="2805" priority="87" operator="containsText" text="B">
      <formula>NOT(ISERROR(SEARCH("B",E33)))</formula>
    </cfRule>
    <cfRule type="containsText" dxfId="2804" priority="86" operator="containsText" text="P">
      <formula>NOT(ISERROR(SEARCH("P",E33)))</formula>
    </cfRule>
    <cfRule type="containsText" dxfId="2803" priority="85" operator="containsText" text="T">
      <formula>NOT(ISERROR(SEARCH("T",E33)))</formula>
    </cfRule>
    <cfRule type="containsText" dxfId="2802" priority="90" operator="containsText" text="R">
      <formula>NOT(ISERROR(SEARCH("R",E33)))</formula>
    </cfRule>
  </conditionalFormatting>
  <conditionalFormatting sqref="E37">
    <cfRule type="containsText" dxfId="2801" priority="84" operator="containsText" text="R">
      <formula>NOT(ISERROR(SEARCH("R",E37)))</formula>
    </cfRule>
    <cfRule type="containsText" dxfId="2800" priority="83" operator="containsText" text="N">
      <formula>NOT(ISERROR(SEARCH("N",E37)))</formula>
    </cfRule>
    <cfRule type="containsText" dxfId="2799" priority="82" operator="containsText" text="F">
      <formula>NOT(ISERROR(SEARCH("F",E37)))</formula>
    </cfRule>
    <cfRule type="containsText" dxfId="2798" priority="81" operator="containsText" text="B">
      <formula>NOT(ISERROR(SEARCH("B",E37)))</formula>
    </cfRule>
    <cfRule type="containsText" dxfId="2797" priority="80" operator="containsText" text="P">
      <formula>NOT(ISERROR(SEARCH("P",E37)))</formula>
    </cfRule>
    <cfRule type="containsText" dxfId="2796" priority="79" operator="containsText" text="T">
      <formula>NOT(ISERROR(SEARCH("T",E37)))</formula>
    </cfRule>
  </conditionalFormatting>
  <conditionalFormatting sqref="E42">
    <cfRule type="containsText" dxfId="2795" priority="77" operator="containsText" text="N">
      <formula>NOT(ISERROR(SEARCH("N",E42)))</formula>
    </cfRule>
    <cfRule type="containsText" dxfId="2794" priority="76" operator="containsText" text="F">
      <formula>NOT(ISERROR(SEARCH("F",E42)))</formula>
    </cfRule>
    <cfRule type="containsText" dxfId="2793" priority="75" operator="containsText" text="B">
      <formula>NOT(ISERROR(SEARCH("B",E42)))</formula>
    </cfRule>
    <cfRule type="containsText" dxfId="2792" priority="74" operator="containsText" text="P">
      <formula>NOT(ISERROR(SEARCH("P",E42)))</formula>
    </cfRule>
    <cfRule type="containsText" dxfId="2791" priority="73" operator="containsText" text="T">
      <formula>NOT(ISERROR(SEARCH("T",E42)))</formula>
    </cfRule>
    <cfRule type="containsText" dxfId="2790" priority="78" operator="containsText" text="R">
      <formula>NOT(ISERROR(SEARCH("R",E42)))</formula>
    </cfRule>
  </conditionalFormatting>
  <conditionalFormatting sqref="E46">
    <cfRule type="containsText" dxfId="2789" priority="72" operator="containsText" text="R">
      <formula>NOT(ISERROR(SEARCH("R",E46)))</formula>
    </cfRule>
    <cfRule type="containsText" dxfId="2788" priority="71" operator="containsText" text="N">
      <formula>NOT(ISERROR(SEARCH("N",E46)))</formula>
    </cfRule>
    <cfRule type="containsText" dxfId="2787" priority="70" operator="containsText" text="F">
      <formula>NOT(ISERROR(SEARCH("F",E46)))</formula>
    </cfRule>
    <cfRule type="containsText" dxfId="2786" priority="69" operator="containsText" text="B">
      <formula>NOT(ISERROR(SEARCH("B",E46)))</formula>
    </cfRule>
    <cfRule type="containsText" dxfId="2785" priority="68" operator="containsText" text="P">
      <formula>NOT(ISERROR(SEARCH("P",E46)))</formula>
    </cfRule>
    <cfRule type="containsText" dxfId="2784" priority="67" operator="containsText" text="T">
      <formula>NOT(ISERROR(SEARCH("T",E46)))</formula>
    </cfRule>
  </conditionalFormatting>
  <conditionalFormatting sqref="E50">
    <cfRule type="containsText" dxfId="2783" priority="64" operator="containsText" text="F">
      <formula>NOT(ISERROR(SEARCH("F",E50)))</formula>
    </cfRule>
    <cfRule type="containsText" dxfId="2782" priority="66" operator="containsText" text="R">
      <formula>NOT(ISERROR(SEARCH("R",E50)))</formula>
    </cfRule>
    <cfRule type="containsText" dxfId="2781" priority="65" operator="containsText" text="N">
      <formula>NOT(ISERROR(SEARCH("N",E50)))</formula>
    </cfRule>
    <cfRule type="containsText" dxfId="2780" priority="63" operator="containsText" text="B">
      <formula>NOT(ISERROR(SEARCH("B",E50)))</formula>
    </cfRule>
    <cfRule type="containsText" dxfId="2779" priority="62" operator="containsText" text="P">
      <formula>NOT(ISERROR(SEARCH("P",E50)))</formula>
    </cfRule>
    <cfRule type="containsText" dxfId="2778" priority="61" operator="containsText" text="T">
      <formula>NOT(ISERROR(SEARCH("T",E50)))</formula>
    </cfRule>
  </conditionalFormatting>
  <conditionalFormatting sqref="E54">
    <cfRule type="containsText" dxfId="2777" priority="59" operator="containsText" text="N">
      <formula>NOT(ISERROR(SEARCH("N",E54)))</formula>
    </cfRule>
    <cfRule type="containsText" dxfId="2776" priority="58" operator="containsText" text="F">
      <formula>NOT(ISERROR(SEARCH("F",E54)))</formula>
    </cfRule>
    <cfRule type="containsText" dxfId="2775" priority="57" operator="containsText" text="B">
      <formula>NOT(ISERROR(SEARCH("B",E54)))</formula>
    </cfRule>
    <cfRule type="containsText" dxfId="2774" priority="56" operator="containsText" text="P">
      <formula>NOT(ISERROR(SEARCH("P",E54)))</formula>
    </cfRule>
    <cfRule type="containsText" dxfId="2773" priority="55" operator="containsText" text="T">
      <formula>NOT(ISERROR(SEARCH("T",E54)))</formula>
    </cfRule>
    <cfRule type="containsText" dxfId="2772" priority="60" operator="containsText" text="R">
      <formula>NOT(ISERROR(SEARCH("R",E54)))</formula>
    </cfRule>
  </conditionalFormatting>
  <conditionalFormatting sqref="E60">
    <cfRule type="containsText" dxfId="2771" priority="43" operator="containsText" text="T">
      <formula>NOT(ISERROR(SEARCH("T",E60)))</formula>
    </cfRule>
    <cfRule type="containsText" dxfId="2770" priority="44" operator="containsText" text="P">
      <formula>NOT(ISERROR(SEARCH("P",E60)))</formula>
    </cfRule>
    <cfRule type="containsText" dxfId="2769" priority="45" operator="containsText" text="B">
      <formula>NOT(ISERROR(SEARCH("B",E60)))</formula>
    </cfRule>
    <cfRule type="containsText" dxfId="2768" priority="46" operator="containsText" text="F">
      <formula>NOT(ISERROR(SEARCH("F",E60)))</formula>
    </cfRule>
    <cfRule type="containsText" dxfId="2767" priority="47" operator="containsText" text="N">
      <formula>NOT(ISERROR(SEARCH("N",E60)))</formula>
    </cfRule>
    <cfRule type="containsText" dxfId="2766" priority="48" operator="containsText" text="R">
      <formula>NOT(ISERROR(SEARCH("R",E60)))</formula>
    </cfRule>
  </conditionalFormatting>
  <conditionalFormatting sqref="E67">
    <cfRule type="containsText" dxfId="2765" priority="49" operator="containsText" text="T">
      <formula>NOT(ISERROR(SEARCH("T",E67)))</formula>
    </cfRule>
    <cfRule type="containsText" dxfId="2764" priority="50" operator="containsText" text="P">
      <formula>NOT(ISERROR(SEARCH("P",E67)))</formula>
    </cfRule>
    <cfRule type="containsText" dxfId="2763" priority="51" operator="containsText" text="B">
      <formula>NOT(ISERROR(SEARCH("B",E67)))</formula>
    </cfRule>
    <cfRule type="containsText" dxfId="2762" priority="52" operator="containsText" text="F">
      <formula>NOT(ISERROR(SEARCH("F",E67)))</formula>
    </cfRule>
    <cfRule type="containsText" dxfId="2761" priority="53" operator="containsText" text="N">
      <formula>NOT(ISERROR(SEARCH("N",E67)))</formula>
    </cfRule>
    <cfRule type="containsText" dxfId="2760" priority="54" operator="containsText" text="R">
      <formula>NOT(ISERROR(SEARCH("R",E67)))</formula>
    </cfRule>
  </conditionalFormatting>
  <conditionalFormatting sqref="E73">
    <cfRule type="containsText" dxfId="2759" priority="37" operator="containsText" text="T">
      <formula>NOT(ISERROR(SEARCH("T",E73)))</formula>
    </cfRule>
    <cfRule type="containsText" dxfId="2758" priority="38" operator="containsText" text="P">
      <formula>NOT(ISERROR(SEARCH("P",E73)))</formula>
    </cfRule>
    <cfRule type="containsText" dxfId="2757" priority="39" operator="containsText" text="B">
      <formula>NOT(ISERROR(SEARCH("B",E73)))</formula>
    </cfRule>
    <cfRule type="containsText" dxfId="2756" priority="40" operator="containsText" text="F">
      <formula>NOT(ISERROR(SEARCH("F",E73)))</formula>
    </cfRule>
    <cfRule type="containsText" dxfId="2755" priority="41" operator="containsText" text="N">
      <formula>NOT(ISERROR(SEARCH("N",E73)))</formula>
    </cfRule>
    <cfRule type="containsText" dxfId="2754" priority="42" operator="containsText" text="R">
      <formula>NOT(ISERROR(SEARCH("R",E73)))</formula>
    </cfRule>
  </conditionalFormatting>
  <conditionalFormatting sqref="E79">
    <cfRule type="containsText" dxfId="2753" priority="35" operator="containsText" text="N">
      <formula>NOT(ISERROR(SEARCH("N",E79)))</formula>
    </cfRule>
    <cfRule type="containsText" dxfId="2752" priority="34" operator="containsText" text="F">
      <formula>NOT(ISERROR(SEARCH("F",E79)))</formula>
    </cfRule>
    <cfRule type="containsText" dxfId="2751" priority="33" operator="containsText" text="B">
      <formula>NOT(ISERROR(SEARCH("B",E79)))</formula>
    </cfRule>
    <cfRule type="containsText" dxfId="2750" priority="32" operator="containsText" text="P">
      <formula>NOT(ISERROR(SEARCH("P",E79)))</formula>
    </cfRule>
    <cfRule type="containsText" dxfId="2749" priority="31" operator="containsText" text="T">
      <formula>NOT(ISERROR(SEARCH("T",E79)))</formula>
    </cfRule>
    <cfRule type="containsText" dxfId="2748" priority="36" operator="containsText" text="R">
      <formula>NOT(ISERROR(SEARCH("R",E79)))</formula>
    </cfRule>
  </conditionalFormatting>
  <conditionalFormatting sqref="E85">
    <cfRule type="containsText" dxfId="2747" priority="30" operator="containsText" text="R">
      <formula>NOT(ISERROR(SEARCH("R",E85)))</formula>
    </cfRule>
    <cfRule type="containsText" dxfId="2746" priority="29" operator="containsText" text="N">
      <formula>NOT(ISERROR(SEARCH("N",E85)))</formula>
    </cfRule>
    <cfRule type="containsText" dxfId="2745" priority="28" operator="containsText" text="F">
      <formula>NOT(ISERROR(SEARCH("F",E85)))</formula>
    </cfRule>
    <cfRule type="containsText" dxfId="2744" priority="27" operator="containsText" text="B">
      <formula>NOT(ISERROR(SEARCH("B",E85)))</formula>
    </cfRule>
    <cfRule type="containsText" dxfId="2743" priority="26" operator="containsText" text="P">
      <formula>NOT(ISERROR(SEARCH("P",E85)))</formula>
    </cfRule>
    <cfRule type="containsText" dxfId="2742" priority="25" operator="containsText" text="T">
      <formula>NOT(ISERROR(SEARCH("T",E85)))</formula>
    </cfRule>
  </conditionalFormatting>
  <conditionalFormatting sqref="E93">
    <cfRule type="containsText" dxfId="2741" priority="24" operator="containsText" text="R">
      <formula>NOT(ISERROR(SEARCH("R",E93)))</formula>
    </cfRule>
    <cfRule type="containsText" dxfId="2740" priority="23" operator="containsText" text="N">
      <formula>NOT(ISERROR(SEARCH("N",E93)))</formula>
    </cfRule>
    <cfRule type="containsText" dxfId="2739" priority="22" operator="containsText" text="F">
      <formula>NOT(ISERROR(SEARCH("F",E93)))</formula>
    </cfRule>
    <cfRule type="containsText" dxfId="2738" priority="21" operator="containsText" text="B">
      <formula>NOT(ISERROR(SEARCH("B",E93)))</formula>
    </cfRule>
    <cfRule type="containsText" dxfId="2737" priority="19" operator="containsText" text="T">
      <formula>NOT(ISERROR(SEARCH("T",E93)))</formula>
    </cfRule>
    <cfRule type="containsText" dxfId="2736" priority="20" operator="containsText" text="P">
      <formula>NOT(ISERROR(SEARCH("P",E93)))</formula>
    </cfRule>
  </conditionalFormatting>
  <conditionalFormatting sqref="E105">
    <cfRule type="containsText" dxfId="2735" priority="14" operator="containsText" text="P">
      <formula>NOT(ISERROR(SEARCH("P",E105)))</formula>
    </cfRule>
    <cfRule type="containsText" dxfId="2734" priority="13" operator="containsText" text="T">
      <formula>NOT(ISERROR(SEARCH("T",E105)))</formula>
    </cfRule>
    <cfRule type="containsText" dxfId="2733" priority="16" operator="containsText" text="F">
      <formula>NOT(ISERROR(SEARCH("F",E105)))</formula>
    </cfRule>
    <cfRule type="containsText" dxfId="2732" priority="15" operator="containsText" text="B">
      <formula>NOT(ISERROR(SEARCH("B",E105)))</formula>
    </cfRule>
    <cfRule type="containsText" dxfId="2731" priority="17" operator="containsText" text="N">
      <formula>NOT(ISERROR(SEARCH("N",E105)))</formula>
    </cfRule>
    <cfRule type="containsText" dxfId="2730" priority="18" operator="containsText" text="R">
      <formula>NOT(ISERROR(SEARCH("R",E105)))</formula>
    </cfRule>
  </conditionalFormatting>
  <conditionalFormatting sqref="E112">
    <cfRule type="containsText" dxfId="2729" priority="12" operator="containsText" text="R">
      <formula>NOT(ISERROR(SEARCH("R",E112)))</formula>
    </cfRule>
    <cfRule type="containsText" dxfId="2728" priority="11" operator="containsText" text="N">
      <formula>NOT(ISERROR(SEARCH("N",E112)))</formula>
    </cfRule>
    <cfRule type="containsText" dxfId="2727" priority="10" operator="containsText" text="F">
      <formula>NOT(ISERROR(SEARCH("F",E112)))</formula>
    </cfRule>
    <cfRule type="containsText" dxfId="2726" priority="9" operator="containsText" text="B">
      <formula>NOT(ISERROR(SEARCH("B",E112)))</formula>
    </cfRule>
    <cfRule type="containsText" dxfId="2725" priority="8" operator="containsText" text="P">
      <formula>NOT(ISERROR(SEARCH("P",E112)))</formula>
    </cfRule>
    <cfRule type="containsText" dxfId="2724" priority="7" operator="containsText" text="T">
      <formula>NOT(ISERROR(SEARCH("T",E112)))</formula>
    </cfRule>
  </conditionalFormatting>
  <conditionalFormatting sqref="E119">
    <cfRule type="containsText" dxfId="2723" priority="1" operator="containsText" text="T">
      <formula>NOT(ISERROR(SEARCH("T",E119)))</formula>
    </cfRule>
    <cfRule type="containsText" dxfId="2722" priority="6" operator="containsText" text="R">
      <formula>NOT(ISERROR(SEARCH("R",E119)))</formula>
    </cfRule>
    <cfRule type="containsText" dxfId="2721" priority="4" operator="containsText" text="F">
      <formula>NOT(ISERROR(SEARCH("F",E119)))</formula>
    </cfRule>
    <cfRule type="containsText" dxfId="2720" priority="3" operator="containsText" text="B">
      <formula>NOT(ISERROR(SEARCH("B",E119)))</formula>
    </cfRule>
    <cfRule type="containsText" dxfId="2719" priority="2" operator="containsText" text="P">
      <formula>NOT(ISERROR(SEARCH("P",E119)))</formula>
    </cfRule>
    <cfRule type="containsText" dxfId="2718" priority="5" operator="containsText" text="N">
      <formula>NOT(ISERROR(SEARCH("N",E119)))</formula>
    </cfRule>
  </conditionalFormatting>
  <dataValidations count="1">
    <dataValidation type="list" allowBlank="1" showInputMessage="1" showErrorMessage="1" sqref="E29 E33 E37 E42 E46 E50 E54:E58 E67:E71 E60 E73:E77 E79:E83 E85 E93 E105 E112 E119 E24" xr:uid="{2168F365-8682-48D1-B212-977330DFD0C2}">
      <formula1>"N, P, F, T, R, B"</formula1>
    </dataValidation>
  </dataValidations>
  <hyperlinks>
    <hyperlink ref="A1" location="'Regression_ Test_Summary'!A1" display="Back to Summary" xr:uid="{EFD51362-5B53-4E6F-997A-67AB097FEC31}"/>
  </hyperlinks>
  <pageMargins left="0.75" right="0.75" top="1" bottom="1" header="0.51180555555555596" footer="0.51180555555555596"/>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71A7-6C56-4581-A83F-7004D8C454A7}">
  <sheetPr>
    <tabColor rgb="FF92D050"/>
  </sheetPr>
  <dimension ref="A1:I776"/>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14.42578125" style="2" customWidth="1"/>
    <col min="10" max="16384" width="14.42578125" style="3"/>
  </cols>
  <sheetData>
    <row r="1" spans="1:9">
      <c r="A1" s="70" t="s">
        <v>257</v>
      </c>
    </row>
    <row r="2" spans="1:9" s="1" customFormat="1" ht="52.15" customHeight="1">
      <c r="A2" s="459" t="s">
        <v>149</v>
      </c>
      <c r="B2" s="459"/>
      <c r="C2" s="459"/>
      <c r="D2" s="459"/>
      <c r="E2" s="459"/>
      <c r="F2" s="459"/>
      <c r="G2" s="459"/>
      <c r="H2" s="459"/>
      <c r="I2" s="2"/>
    </row>
    <row r="3" spans="1:9" s="2" customFormat="1" ht="15.75" customHeight="1">
      <c r="A3" s="454" t="s">
        <v>258</v>
      </c>
      <c r="B3" s="454"/>
      <c r="C3" s="454"/>
      <c r="D3" s="454"/>
      <c r="E3" s="454"/>
      <c r="F3" s="454"/>
      <c r="G3" s="454"/>
      <c r="H3" s="454"/>
    </row>
    <row r="4" spans="1:9" s="2" customFormat="1" ht="47.25" customHeight="1">
      <c r="A4" s="356" t="s">
        <v>1</v>
      </c>
      <c r="B4" s="354">
        <v>1</v>
      </c>
      <c r="C4" s="460" t="s">
        <v>3954</v>
      </c>
      <c r="D4" s="461"/>
      <c r="E4" s="461"/>
      <c r="F4" s="461"/>
      <c r="G4" s="461"/>
      <c r="H4" s="461"/>
    </row>
    <row r="5" spans="1:9" s="2" customFormat="1" ht="15.75" customHeight="1"/>
    <row r="6" spans="1:9" s="2" customFormat="1" ht="76.150000000000006" customHeight="1">
      <c r="A6" s="462" t="s">
        <v>4</v>
      </c>
      <c r="B6" s="354">
        <v>1</v>
      </c>
      <c r="C6" s="463" t="s">
        <v>3955</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s="2" customFormat="1" ht="15.75" customHeight="1"/>
    <row r="10" spans="1:9" s="2" customFormat="1" ht="15.75" customHeight="1">
      <c r="A10" s="455" t="s">
        <v>261</v>
      </c>
      <c r="B10" s="354">
        <v>1</v>
      </c>
      <c r="C10" s="458" t="s">
        <v>262</v>
      </c>
      <c r="D10" s="458"/>
      <c r="E10" s="458"/>
      <c r="F10" s="458"/>
      <c r="G10" s="458"/>
      <c r="H10" s="458"/>
    </row>
    <row r="11" spans="1:9" s="2" customFormat="1" ht="15.75" customHeight="1">
      <c r="A11" s="456"/>
      <c r="B11" s="354">
        <v>2</v>
      </c>
      <c r="C11" s="458"/>
      <c r="D11" s="458"/>
      <c r="E11" s="458"/>
      <c r="F11" s="458"/>
      <c r="G11" s="458"/>
      <c r="H11" s="458"/>
    </row>
    <row r="12" spans="1:9" s="2" customFormat="1" ht="15.75" customHeight="1">
      <c r="A12" s="456"/>
      <c r="B12" s="354">
        <v>3</v>
      </c>
      <c r="C12" s="458"/>
      <c r="D12" s="458"/>
      <c r="E12" s="458"/>
      <c r="F12" s="458"/>
      <c r="G12" s="458"/>
      <c r="H12" s="458"/>
    </row>
    <row r="13" spans="1:9" s="2" customFormat="1" ht="15.75" customHeight="1">
      <c r="A13" s="457"/>
      <c r="B13" s="354">
        <v>4</v>
      </c>
      <c r="C13" s="458"/>
      <c r="D13" s="458"/>
      <c r="E13" s="458"/>
      <c r="F13" s="458"/>
      <c r="G13" s="458"/>
      <c r="H13" s="458"/>
    </row>
    <row r="14" spans="1:9" s="2" customFormat="1" ht="15.75" customHeight="1"/>
    <row r="15" spans="1:9" s="2" customFormat="1" ht="15.75" customHeight="1">
      <c r="A15" s="478" t="s">
        <v>8</v>
      </c>
      <c r="B15" s="181" t="s">
        <v>9</v>
      </c>
      <c r="C15" s="481" t="s">
        <v>10</v>
      </c>
      <c r="D15" s="482"/>
      <c r="E15" s="482"/>
      <c r="F15" s="482"/>
      <c r="G15" s="482"/>
      <c r="H15" s="482"/>
    </row>
    <row r="16" spans="1:9"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85"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3956</v>
      </c>
      <c r="B24" s="354">
        <v>1</v>
      </c>
      <c r="C24" s="15" t="s">
        <v>3957</v>
      </c>
      <c r="D24" s="468" t="s">
        <v>3958</v>
      </c>
      <c r="E24" s="470" t="s">
        <v>9</v>
      </c>
      <c r="F24" s="1000" t="s">
        <v>56</v>
      </c>
      <c r="G24" s="472" t="s">
        <v>209</v>
      </c>
      <c r="H24" s="474"/>
    </row>
    <row r="25" spans="1:8" s="2" customFormat="1">
      <c r="A25" s="467"/>
      <c r="B25" s="354">
        <v>2</v>
      </c>
      <c r="C25" s="15" t="s">
        <v>3959</v>
      </c>
      <c r="D25" s="469"/>
      <c r="E25" s="471"/>
      <c r="F25" s="1001"/>
      <c r="G25" s="473"/>
      <c r="H25" s="475"/>
    </row>
    <row r="26" spans="1:8" s="2" customFormat="1">
      <c r="A26" s="467"/>
      <c r="B26" s="354">
        <v>3</v>
      </c>
      <c r="C26" s="15" t="s">
        <v>3960</v>
      </c>
      <c r="D26" s="469"/>
      <c r="E26" s="471"/>
      <c r="F26" s="1001"/>
      <c r="G26" s="473"/>
      <c r="H26" s="475"/>
    </row>
    <row r="27" spans="1:8" s="2" customFormat="1">
      <c r="A27" s="467"/>
      <c r="B27" s="354">
        <v>4</v>
      </c>
      <c r="C27" s="15" t="s">
        <v>3961</v>
      </c>
      <c r="D27" s="469"/>
      <c r="E27" s="471"/>
      <c r="F27" s="1001"/>
      <c r="G27" s="473"/>
      <c r="H27" s="475"/>
    </row>
    <row r="28" spans="1:8" s="2" customFormat="1">
      <c r="A28" s="466"/>
      <c r="B28" s="466"/>
      <c r="C28" s="466"/>
      <c r="D28" s="466"/>
      <c r="E28" s="466"/>
      <c r="F28" s="466"/>
      <c r="G28" s="466"/>
      <c r="H28" s="466"/>
    </row>
    <row r="29" spans="1:8" s="2" customFormat="1">
      <c r="A29" s="467" t="s">
        <v>3962</v>
      </c>
      <c r="B29" s="354">
        <v>1</v>
      </c>
      <c r="C29" s="15" t="s">
        <v>3957</v>
      </c>
      <c r="D29" s="468" t="s">
        <v>3963</v>
      </c>
      <c r="E29" s="470" t="s">
        <v>9</v>
      </c>
      <c r="F29" s="753" t="s">
        <v>9</v>
      </c>
      <c r="G29" s="472" t="s">
        <v>207</v>
      </c>
      <c r="H29" s="474"/>
    </row>
    <row r="30" spans="1:8" s="2" customFormat="1">
      <c r="A30" s="467"/>
      <c r="B30" s="354">
        <v>2</v>
      </c>
      <c r="C30" s="15" t="s">
        <v>3959</v>
      </c>
      <c r="D30" s="469"/>
      <c r="E30" s="471"/>
      <c r="F30" s="743"/>
      <c r="G30" s="473"/>
      <c r="H30" s="475"/>
    </row>
    <row r="31" spans="1:8" s="2" customFormat="1">
      <c r="A31" s="467"/>
      <c r="B31" s="354">
        <v>3</v>
      </c>
      <c r="C31" s="15" t="s">
        <v>3964</v>
      </c>
      <c r="D31" s="469"/>
      <c r="E31" s="471"/>
      <c r="F31" s="743"/>
      <c r="G31" s="473"/>
      <c r="H31" s="475"/>
    </row>
    <row r="32" spans="1:8" s="2" customFormat="1">
      <c r="A32" s="467"/>
      <c r="B32" s="354">
        <v>4</v>
      </c>
      <c r="C32" s="15" t="s">
        <v>3965</v>
      </c>
      <c r="D32" s="469"/>
      <c r="E32" s="471"/>
      <c r="F32" s="743"/>
      <c r="G32" s="473"/>
      <c r="H32" s="475"/>
    </row>
    <row r="33" spans="1:8" s="2" customFormat="1">
      <c r="A33" s="467"/>
      <c r="B33" s="354">
        <v>5</v>
      </c>
      <c r="C33" s="15" t="s">
        <v>3966</v>
      </c>
      <c r="D33" s="469"/>
      <c r="E33" s="471"/>
      <c r="F33" s="743"/>
      <c r="G33" s="473"/>
      <c r="H33" s="475"/>
    </row>
    <row r="34" spans="1:8" s="2" customFormat="1">
      <c r="A34" s="494"/>
      <c r="B34" s="494"/>
      <c r="C34" s="494"/>
      <c r="D34" s="494"/>
      <c r="E34" s="494"/>
      <c r="F34" s="494"/>
      <c r="G34" s="494"/>
      <c r="H34" s="494"/>
    </row>
    <row r="35" spans="1:8" s="2" customFormat="1">
      <c r="A35" s="1118" t="s">
        <v>3967</v>
      </c>
      <c r="B35" s="354">
        <v>1</v>
      </c>
      <c r="C35" s="15" t="s">
        <v>3957</v>
      </c>
      <c r="D35" s="773" t="s">
        <v>3968</v>
      </c>
      <c r="E35" s="489" t="s">
        <v>9</v>
      </c>
      <c r="F35" s="736" t="s">
        <v>9</v>
      </c>
      <c r="G35" s="500" t="s">
        <v>207</v>
      </c>
      <c r="H35" s="500"/>
    </row>
    <row r="36" spans="1:8" s="2" customFormat="1">
      <c r="A36" s="1118"/>
      <c r="B36" s="354">
        <v>2</v>
      </c>
      <c r="C36" s="15" t="s">
        <v>3959</v>
      </c>
      <c r="D36" s="700"/>
      <c r="E36" s="490"/>
      <c r="F36" s="737"/>
      <c r="G36" s="501"/>
      <c r="H36" s="501"/>
    </row>
    <row r="37" spans="1:8" s="2" customFormat="1">
      <c r="A37" s="1118"/>
      <c r="B37" s="354">
        <v>3</v>
      </c>
      <c r="C37" s="15" t="s">
        <v>3964</v>
      </c>
      <c r="D37" s="700"/>
      <c r="E37" s="490"/>
      <c r="F37" s="737"/>
      <c r="G37" s="501"/>
      <c r="H37" s="501"/>
    </row>
    <row r="38" spans="1:8" s="2" customFormat="1">
      <c r="A38" s="1118"/>
      <c r="B38" s="354">
        <v>4</v>
      </c>
      <c r="C38" s="222" t="s">
        <v>3969</v>
      </c>
      <c r="D38" s="700"/>
      <c r="E38" s="490"/>
      <c r="F38" s="737"/>
      <c r="G38" s="501"/>
      <c r="H38" s="501"/>
    </row>
    <row r="39" spans="1:8" s="2" customFormat="1">
      <c r="A39" s="1118"/>
      <c r="B39" s="354">
        <v>5</v>
      </c>
      <c r="C39" s="221" t="s">
        <v>3970</v>
      </c>
      <c r="D39" s="700"/>
      <c r="E39" s="490"/>
      <c r="F39" s="737"/>
      <c r="G39" s="501"/>
      <c r="H39" s="501"/>
    </row>
    <row r="40" spans="1:8" s="2" customFormat="1">
      <c r="A40" s="1118"/>
      <c r="B40" s="354">
        <v>6</v>
      </c>
      <c r="C40" s="222" t="s">
        <v>3971</v>
      </c>
      <c r="D40" s="700"/>
      <c r="E40" s="490"/>
      <c r="F40" s="737"/>
      <c r="G40" s="501"/>
      <c r="H40" s="501"/>
    </row>
    <row r="41" spans="1:8" s="2" customFormat="1">
      <c r="A41" s="1118"/>
      <c r="B41" s="219">
        <v>7</v>
      </c>
      <c r="C41" s="221" t="s">
        <v>3972</v>
      </c>
      <c r="D41" s="700"/>
      <c r="E41" s="490"/>
      <c r="F41" s="737"/>
      <c r="G41" s="501"/>
      <c r="H41" s="501"/>
    </row>
    <row r="42" spans="1:8" s="2" customFormat="1">
      <c r="A42" s="1118"/>
      <c r="B42" s="219">
        <v>8</v>
      </c>
      <c r="C42" s="15" t="s">
        <v>3973</v>
      </c>
      <c r="D42" s="700"/>
      <c r="E42" s="490"/>
      <c r="F42" s="737"/>
      <c r="G42" s="501"/>
      <c r="H42" s="501"/>
    </row>
    <row r="43" spans="1:8" s="2" customFormat="1">
      <c r="A43" s="1118"/>
      <c r="B43" s="219">
        <v>9</v>
      </c>
      <c r="C43" s="228" t="s">
        <v>3974</v>
      </c>
      <c r="D43" s="700"/>
      <c r="E43" s="490"/>
      <c r="F43" s="737"/>
      <c r="G43" s="501"/>
      <c r="H43" s="501"/>
    </row>
    <row r="44" spans="1:8" s="2" customFormat="1">
      <c r="A44" s="1118"/>
      <c r="B44" s="219">
        <v>10</v>
      </c>
      <c r="C44" s="228" t="s">
        <v>3975</v>
      </c>
      <c r="D44" s="700"/>
      <c r="E44" s="490"/>
      <c r="F44" s="738"/>
      <c r="G44" s="510"/>
      <c r="H44" s="510"/>
    </row>
    <row r="45" spans="1:8" s="2" customFormat="1">
      <c r="A45" s="494"/>
      <c r="B45" s="718"/>
      <c r="C45" s="718"/>
      <c r="D45" s="494"/>
      <c r="E45" s="494"/>
      <c r="F45" s="494"/>
      <c r="G45" s="494"/>
      <c r="H45" s="494"/>
    </row>
    <row r="46" spans="1:8" s="2" customFormat="1">
      <c r="A46" s="495" t="s">
        <v>3976</v>
      </c>
      <c r="B46" s="354">
        <v>1</v>
      </c>
      <c r="C46" s="15" t="s">
        <v>3957</v>
      </c>
      <c r="D46" s="777" t="s">
        <v>3977</v>
      </c>
      <c r="E46" s="489" t="s">
        <v>9</v>
      </c>
      <c r="F46" s="736" t="s">
        <v>69</v>
      </c>
      <c r="G46" s="500" t="s">
        <v>207</v>
      </c>
      <c r="H46" s="500"/>
    </row>
    <row r="47" spans="1:8" s="2" customFormat="1">
      <c r="A47" s="495"/>
      <c r="B47" s="354">
        <v>2</v>
      </c>
      <c r="C47" s="15" t="s">
        <v>3959</v>
      </c>
      <c r="D47" s="777"/>
      <c r="E47" s="490"/>
      <c r="F47" s="737"/>
      <c r="G47" s="501"/>
      <c r="H47" s="501"/>
    </row>
    <row r="48" spans="1:8" s="2" customFormat="1">
      <c r="A48" s="495"/>
      <c r="B48" s="354">
        <v>3</v>
      </c>
      <c r="C48" s="15" t="s">
        <v>3964</v>
      </c>
      <c r="D48" s="777"/>
      <c r="E48" s="490"/>
      <c r="F48" s="737"/>
      <c r="G48" s="501"/>
      <c r="H48" s="501"/>
    </row>
    <row r="49" spans="1:8" s="2" customFormat="1">
      <c r="A49" s="495"/>
      <c r="B49" s="354">
        <v>4</v>
      </c>
      <c r="C49" s="222" t="s">
        <v>3978</v>
      </c>
      <c r="D49" s="777"/>
      <c r="E49" s="490"/>
      <c r="F49" s="737"/>
      <c r="G49" s="501"/>
      <c r="H49" s="501"/>
    </row>
    <row r="50" spans="1:8" s="2" customFormat="1">
      <c r="A50" s="495"/>
      <c r="B50" s="354">
        <v>5</v>
      </c>
      <c r="C50" s="221" t="s">
        <v>3970</v>
      </c>
      <c r="D50" s="777"/>
      <c r="E50" s="490"/>
      <c r="F50" s="737"/>
      <c r="G50" s="501"/>
      <c r="H50" s="501"/>
    </row>
    <row r="51" spans="1:8" s="2" customFormat="1">
      <c r="A51" s="495"/>
      <c r="B51" s="374">
        <v>6</v>
      </c>
      <c r="C51" s="221" t="s">
        <v>3979</v>
      </c>
      <c r="D51" s="777"/>
      <c r="E51" s="490"/>
      <c r="F51" s="737"/>
      <c r="G51" s="501"/>
      <c r="H51" s="501"/>
    </row>
    <row r="52" spans="1:8" s="2" customFormat="1">
      <c r="A52" s="495"/>
      <c r="B52" s="374">
        <v>7</v>
      </c>
      <c r="C52" s="221" t="s">
        <v>3980</v>
      </c>
      <c r="D52" s="777"/>
      <c r="E52" s="490"/>
      <c r="F52" s="737"/>
      <c r="G52" s="501"/>
      <c r="H52" s="501"/>
    </row>
    <row r="53" spans="1:8" s="2" customFormat="1">
      <c r="A53" s="495"/>
      <c r="B53" s="374">
        <v>8</v>
      </c>
      <c r="C53" s="221" t="s">
        <v>3981</v>
      </c>
      <c r="D53" s="777"/>
      <c r="E53" s="490"/>
      <c r="F53" s="738"/>
      <c r="G53" s="510"/>
      <c r="H53" s="510"/>
    </row>
    <row r="54" spans="1:8" s="2" customFormat="1">
      <c r="A54" s="494"/>
      <c r="B54" s="494"/>
      <c r="C54" s="718"/>
      <c r="D54" s="494"/>
      <c r="E54" s="494"/>
      <c r="F54" s="494"/>
      <c r="G54" s="494"/>
      <c r="H54" s="494"/>
    </row>
    <row r="55" spans="1:8" s="2" customFormat="1" ht="15.6" customHeight="1">
      <c r="A55" s="495" t="s">
        <v>3982</v>
      </c>
      <c r="B55" s="354">
        <v>1</v>
      </c>
      <c r="C55" s="15" t="s">
        <v>3957</v>
      </c>
      <c r="D55" s="777" t="s">
        <v>3983</v>
      </c>
      <c r="E55" s="489" t="s">
        <v>9</v>
      </c>
      <c r="F55" s="736" t="s">
        <v>69</v>
      </c>
      <c r="G55" s="500" t="s">
        <v>207</v>
      </c>
      <c r="H55" s="500"/>
    </row>
    <row r="56" spans="1:8" s="2" customFormat="1">
      <c r="A56" s="495"/>
      <c r="B56" s="354">
        <v>2</v>
      </c>
      <c r="C56" s="15" t="s">
        <v>3959</v>
      </c>
      <c r="D56" s="777"/>
      <c r="E56" s="490"/>
      <c r="F56" s="737"/>
      <c r="G56" s="501"/>
      <c r="H56" s="501"/>
    </row>
    <row r="57" spans="1:8" s="2" customFormat="1" ht="21.6" customHeight="1">
      <c r="A57" s="495"/>
      <c r="B57" s="354">
        <v>3</v>
      </c>
      <c r="C57" s="15" t="s">
        <v>3964</v>
      </c>
      <c r="D57" s="777"/>
      <c r="E57" s="490"/>
      <c r="F57" s="737"/>
      <c r="G57" s="501"/>
      <c r="H57" s="501"/>
    </row>
    <row r="58" spans="1:8" s="2" customFormat="1" ht="22.15" customHeight="1">
      <c r="A58" s="495"/>
      <c r="B58" s="354">
        <v>4</v>
      </c>
      <c r="C58" s="15" t="s">
        <v>3984</v>
      </c>
      <c r="D58" s="777"/>
      <c r="E58" s="490"/>
      <c r="F58" s="737"/>
      <c r="G58" s="501"/>
      <c r="H58" s="501"/>
    </row>
    <row r="59" spans="1:8" s="2" customFormat="1" ht="23.45" customHeight="1">
      <c r="A59" s="495"/>
      <c r="B59" s="354">
        <v>5</v>
      </c>
      <c r="C59" s="15" t="s">
        <v>3985</v>
      </c>
      <c r="D59" s="777"/>
      <c r="E59" s="490"/>
      <c r="F59" s="737"/>
      <c r="G59" s="501"/>
      <c r="H59" s="501"/>
    </row>
    <row r="60" spans="1:8" s="2" customFormat="1" ht="23.45" customHeight="1">
      <c r="A60" s="495"/>
      <c r="B60" s="374">
        <v>6</v>
      </c>
      <c r="C60" s="15" t="s">
        <v>3986</v>
      </c>
      <c r="D60" s="777"/>
      <c r="E60" s="490"/>
      <c r="F60" s="737"/>
      <c r="G60" s="501"/>
      <c r="H60" s="501"/>
    </row>
    <row r="61" spans="1:8" s="2" customFormat="1" ht="23.45" customHeight="1">
      <c r="A61" s="495"/>
      <c r="B61" s="374">
        <v>7</v>
      </c>
      <c r="C61" s="15" t="s">
        <v>3987</v>
      </c>
      <c r="D61" s="777"/>
      <c r="E61" s="490"/>
      <c r="F61" s="737"/>
      <c r="G61" s="501"/>
      <c r="H61" s="501"/>
    </row>
    <row r="62" spans="1:8" s="2" customFormat="1" ht="23.45" customHeight="1">
      <c r="A62" s="495"/>
      <c r="B62" s="374">
        <v>8</v>
      </c>
      <c r="C62" s="15" t="s">
        <v>3988</v>
      </c>
      <c r="D62" s="777"/>
      <c r="E62" s="490"/>
      <c r="F62" s="737"/>
      <c r="G62" s="501"/>
      <c r="H62" s="501"/>
    </row>
    <row r="63" spans="1:8" s="2" customFormat="1" ht="18.600000000000001" customHeight="1">
      <c r="A63" s="495"/>
      <c r="B63" s="374">
        <v>9</v>
      </c>
      <c r="C63" s="15" t="s">
        <v>3987</v>
      </c>
      <c r="D63" s="777"/>
      <c r="E63" s="490"/>
      <c r="F63" s="738"/>
      <c r="G63" s="510"/>
      <c r="H63" s="510"/>
    </row>
    <row r="64" spans="1:8" s="2" customFormat="1">
      <c r="A64" s="494"/>
      <c r="B64" s="494"/>
      <c r="C64" s="718"/>
      <c r="D64" s="494"/>
      <c r="E64" s="494"/>
      <c r="F64" s="494"/>
      <c r="G64" s="494"/>
      <c r="H64" s="494"/>
    </row>
    <row r="65" spans="1:8" s="2" customFormat="1">
      <c r="A65" s="495" t="s">
        <v>3989</v>
      </c>
      <c r="B65" s="354">
        <v>1</v>
      </c>
      <c r="C65" s="15" t="s">
        <v>3957</v>
      </c>
      <c r="D65" s="533" t="s">
        <v>3990</v>
      </c>
      <c r="E65" s="470" t="s">
        <v>9</v>
      </c>
      <c r="F65" s="733" t="s">
        <v>69</v>
      </c>
      <c r="G65" s="498" t="s">
        <v>207</v>
      </c>
      <c r="H65" s="500"/>
    </row>
    <row r="66" spans="1:8" s="2" customFormat="1">
      <c r="A66" s="495"/>
      <c r="B66" s="354">
        <v>2</v>
      </c>
      <c r="C66" s="15" t="s">
        <v>3959</v>
      </c>
      <c r="D66" s="533"/>
      <c r="E66" s="471"/>
      <c r="F66" s="734"/>
      <c r="G66" s="499"/>
      <c r="H66" s="501"/>
    </row>
    <row r="67" spans="1:8" s="2" customFormat="1">
      <c r="A67" s="495"/>
      <c r="B67" s="354">
        <v>3</v>
      </c>
      <c r="C67" s="15" t="s">
        <v>3964</v>
      </c>
      <c r="D67" s="533"/>
      <c r="E67" s="471"/>
      <c r="F67" s="734"/>
      <c r="G67" s="499"/>
      <c r="H67" s="501"/>
    </row>
    <row r="68" spans="1:8" s="2" customFormat="1">
      <c r="A68" s="495"/>
      <c r="B68" s="354">
        <v>4</v>
      </c>
      <c r="C68" s="48" t="s">
        <v>3991</v>
      </c>
      <c r="D68" s="533"/>
      <c r="E68" s="471"/>
      <c r="F68" s="734"/>
      <c r="G68" s="499"/>
      <c r="H68" s="501"/>
    </row>
    <row r="69" spans="1:8" s="2" customFormat="1">
      <c r="A69" s="495"/>
      <c r="B69" s="354">
        <v>5</v>
      </c>
      <c r="C69" s="48" t="s">
        <v>3992</v>
      </c>
      <c r="D69" s="533"/>
      <c r="E69" s="471"/>
      <c r="F69" s="734"/>
      <c r="G69" s="499"/>
      <c r="H69" s="501"/>
    </row>
    <row r="70" spans="1:8" s="2" customFormat="1" ht="19.899999999999999" customHeight="1">
      <c r="A70" s="495"/>
      <c r="B70" s="374">
        <v>6</v>
      </c>
      <c r="C70" s="48" t="s">
        <v>3993</v>
      </c>
      <c r="D70" s="533"/>
      <c r="E70" s="471"/>
      <c r="F70" s="735"/>
      <c r="G70" s="509"/>
      <c r="H70" s="510"/>
    </row>
    <row r="71" spans="1:8" s="2" customFormat="1">
      <c r="A71" s="494"/>
      <c r="B71" s="494"/>
      <c r="C71" s="494"/>
      <c r="D71" s="494"/>
      <c r="E71" s="494"/>
      <c r="F71" s="494"/>
      <c r="G71" s="494"/>
      <c r="H71" s="494"/>
    </row>
    <row r="72" spans="1:8" s="2" customFormat="1">
      <c r="A72" s="495" t="s">
        <v>3994</v>
      </c>
      <c r="B72" s="354">
        <v>1</v>
      </c>
      <c r="C72" s="15" t="s">
        <v>3957</v>
      </c>
      <c r="D72" s="533" t="s">
        <v>3995</v>
      </c>
      <c r="E72" s="470" t="s">
        <v>9</v>
      </c>
      <c r="F72" s="733" t="s">
        <v>69</v>
      </c>
      <c r="G72" s="498" t="s">
        <v>207</v>
      </c>
      <c r="H72" s="500"/>
    </row>
    <row r="73" spans="1:8" s="2" customFormat="1">
      <c r="A73" s="495"/>
      <c r="B73" s="354">
        <v>2</v>
      </c>
      <c r="C73" s="15" t="s">
        <v>3959</v>
      </c>
      <c r="D73" s="533"/>
      <c r="E73" s="471"/>
      <c r="F73" s="734"/>
      <c r="G73" s="499"/>
      <c r="H73" s="501"/>
    </row>
    <row r="74" spans="1:8" s="2" customFormat="1">
      <c r="A74" s="495"/>
      <c r="B74" s="354">
        <v>3</v>
      </c>
      <c r="C74" s="15" t="s">
        <v>3964</v>
      </c>
      <c r="D74" s="533"/>
      <c r="E74" s="471"/>
      <c r="F74" s="734"/>
      <c r="G74" s="499"/>
      <c r="H74" s="501"/>
    </row>
    <row r="75" spans="1:8" s="2" customFormat="1" ht="31.5">
      <c r="A75" s="495"/>
      <c r="B75" s="354">
        <v>4</v>
      </c>
      <c r="C75" s="48" t="s">
        <v>3996</v>
      </c>
      <c r="D75" s="533"/>
      <c r="E75" s="471"/>
      <c r="F75" s="734"/>
      <c r="G75" s="499"/>
      <c r="H75" s="501"/>
    </row>
    <row r="76" spans="1:8" s="2" customFormat="1">
      <c r="A76" s="495"/>
      <c r="B76" s="354">
        <v>5</v>
      </c>
      <c r="C76" s="48" t="s">
        <v>3992</v>
      </c>
      <c r="D76" s="533"/>
      <c r="E76" s="471"/>
      <c r="F76" s="734"/>
      <c r="G76" s="499"/>
      <c r="H76" s="501"/>
    </row>
    <row r="77" spans="1:8" s="2" customFormat="1" ht="19.899999999999999" customHeight="1">
      <c r="A77" s="495"/>
      <c r="B77" s="374">
        <v>6</v>
      </c>
      <c r="C77" s="48" t="s">
        <v>3993</v>
      </c>
      <c r="D77" s="533"/>
      <c r="E77" s="471"/>
      <c r="F77" s="735"/>
      <c r="G77" s="509"/>
      <c r="H77" s="510"/>
    </row>
    <row r="78" spans="1:8" s="2" customFormat="1">
      <c r="A78" s="672"/>
      <c r="B78" s="672"/>
      <c r="C78" s="672"/>
      <c r="D78" s="672"/>
      <c r="E78" s="672"/>
      <c r="F78" s="672"/>
      <c r="G78" s="672"/>
      <c r="H78" s="672"/>
    </row>
    <row r="79" spans="1:8" s="2" customFormat="1"/>
    <row r="80" spans="1:8" s="2" customFormat="1"/>
    <row r="81" s="2" customFormat="1"/>
    <row r="82" s="2" customFormat="1"/>
    <row r="83" s="2" customFormat="1"/>
    <row r="84" s="2" customFormat="1" ht="19.899999999999999" customHeight="1"/>
    <row r="85" s="2" customFormat="1"/>
    <row r="86" s="2" customFormat="1" ht="15.6" customHeight="1"/>
    <row r="87" s="2" customFormat="1"/>
    <row r="88" s="2" customFormat="1"/>
    <row r="89" s="2" customFormat="1"/>
    <row r="90" s="2" customFormat="1"/>
    <row r="91" s="2" customFormat="1" ht="19.899999999999999" customHeight="1"/>
    <row r="92" s="2" customFormat="1"/>
    <row r="93" s="2" customFormat="1"/>
    <row r="94" s="2" customFormat="1"/>
    <row r="95" s="2" customFormat="1"/>
    <row r="96" s="2" customFormat="1"/>
    <row r="97" s="2" customFormat="1"/>
    <row r="98" s="2" customFormat="1" ht="19.899999999999999" customHeight="1"/>
    <row r="99" s="2" customFormat="1"/>
    <row r="100" s="2" customFormat="1"/>
    <row r="101" s="2" customFormat="1"/>
    <row r="102" s="2" customFormat="1"/>
    <row r="103" s="2" customFormat="1"/>
    <row r="104" s="2" customFormat="1"/>
    <row r="105" s="2" customFormat="1" ht="19.899999999999999" customHeigh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row r="141" s="2" customFormat="1"/>
    <row r="142" s="2" customForma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row r="172" s="2" customFormat="1"/>
    <row r="173" s="2" customFormat="1"/>
    <row r="174" s="2" customFormat="1"/>
    <row r="175" s="2" customFormat="1"/>
    <row r="176"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s="2" customFormat="1"/>
    <row r="549" s="2" customFormat="1"/>
    <row r="550" s="2" customFormat="1"/>
    <row r="551" s="2" customFormat="1"/>
    <row r="552" s="2" customFormat="1"/>
    <row r="553" s="2" customFormat="1"/>
    <row r="554" s="2" customFormat="1"/>
    <row r="555" s="2" customFormat="1"/>
    <row r="556" s="2" customFormat="1"/>
    <row r="557" s="2" customFormat="1"/>
    <row r="558" s="2" customFormat="1"/>
    <row r="559" s="2" customFormat="1"/>
    <row r="560" s="2" customFormat="1"/>
    <row r="561" s="2" customFormat="1"/>
    <row r="562" s="2" customFormat="1"/>
    <row r="563" s="2" customFormat="1"/>
    <row r="564" s="2" customFormat="1"/>
    <row r="565" s="2" customFormat="1"/>
    <row r="566" s="2" customFormat="1"/>
    <row r="567" s="2" customFormat="1"/>
    <row r="568" s="2" customFormat="1"/>
    <row r="569" s="2" customFormat="1"/>
    <row r="570" s="2" customFormat="1"/>
    <row r="571" s="2" customFormat="1"/>
    <row r="572" s="2" customFormat="1"/>
    <row r="573" s="2" customFormat="1"/>
    <row r="574" s="2" customFormat="1"/>
    <row r="575" s="2" customFormat="1"/>
    <row r="576" s="2" customFormat="1"/>
    <row r="577" s="2" customFormat="1"/>
    <row r="578" s="2" customFormat="1"/>
    <row r="579" s="2" customFormat="1"/>
    <row r="580" s="2" customFormat="1"/>
    <row r="581" s="2" customFormat="1"/>
    <row r="582" s="2" customFormat="1"/>
    <row r="583" s="2" customFormat="1"/>
    <row r="584" s="2" customFormat="1"/>
    <row r="585" s="2" customFormat="1"/>
    <row r="586" s="2" customFormat="1"/>
    <row r="587" s="2" customFormat="1"/>
    <row r="588" s="2" customFormat="1"/>
    <row r="589" s="2" customFormat="1"/>
    <row r="590" s="2" customFormat="1"/>
    <row r="591" s="2" customFormat="1"/>
    <row r="592" s="2" customFormat="1"/>
    <row r="593" s="2" customFormat="1"/>
    <row r="594" s="2" customFormat="1"/>
    <row r="595" s="2" customFormat="1"/>
    <row r="596" s="2" customFormat="1"/>
    <row r="597" s="2" customFormat="1"/>
    <row r="598" s="2" customFormat="1"/>
    <row r="599" s="2" customFormat="1"/>
    <row r="600" s="2" customFormat="1"/>
    <row r="601" s="2" customFormat="1"/>
    <row r="602" s="2" customFormat="1"/>
    <row r="603" s="2" customFormat="1"/>
    <row r="604" s="2" customFormat="1"/>
    <row r="605" s="2" customFormat="1"/>
    <row r="606" s="2" customFormat="1"/>
    <row r="607" s="2" customFormat="1"/>
    <row r="608" s="2" customFormat="1"/>
    <row r="609" s="2" customFormat="1"/>
    <row r="610" s="2" customFormat="1"/>
    <row r="611" s="2" customFormat="1"/>
    <row r="612" s="2" customFormat="1"/>
    <row r="613" s="2" customFormat="1"/>
    <row r="614" s="2" customFormat="1"/>
    <row r="615" s="2" customFormat="1"/>
    <row r="616" s="2" customFormat="1"/>
    <row r="617" s="2" customFormat="1"/>
    <row r="618" s="2" customFormat="1"/>
    <row r="619" s="2" customFormat="1"/>
    <row r="620" s="2" customFormat="1"/>
    <row r="621" s="2" customFormat="1"/>
    <row r="622" s="2" customFormat="1"/>
    <row r="623" s="2" customFormat="1"/>
    <row r="624" s="2" customFormat="1"/>
    <row r="625" s="2" customFormat="1"/>
    <row r="626" s="2" customFormat="1"/>
    <row r="627" s="2" customFormat="1"/>
    <row r="628" s="2" customFormat="1"/>
    <row r="629" s="2" customFormat="1"/>
    <row r="630" s="2" customFormat="1"/>
    <row r="631" s="2" customFormat="1"/>
    <row r="632" s="2" customFormat="1"/>
    <row r="633" s="2" customFormat="1"/>
    <row r="634" s="2" customFormat="1"/>
    <row r="635" s="2" customFormat="1"/>
    <row r="636" s="2" customFormat="1"/>
    <row r="637" s="2" customFormat="1"/>
    <row r="638" s="2" customFormat="1"/>
    <row r="639" s="2" customFormat="1"/>
    <row r="640" s="2" customFormat="1"/>
    <row r="641" s="2" customFormat="1"/>
    <row r="642" s="2" customFormat="1"/>
    <row r="643" s="2" customFormat="1"/>
    <row r="644" s="2" customFormat="1"/>
    <row r="645" s="2" customFormat="1"/>
    <row r="646" s="2" customFormat="1"/>
    <row r="647" s="2" customFormat="1"/>
    <row r="648" s="2" customFormat="1"/>
    <row r="649" s="2" customFormat="1"/>
    <row r="650" s="2" customFormat="1"/>
    <row r="651" s="2" customFormat="1"/>
    <row r="652" s="2" customFormat="1"/>
    <row r="653" s="2" customFormat="1"/>
    <row r="654" s="2" customFormat="1"/>
    <row r="655" s="2" customFormat="1"/>
    <row r="656" s="2" customFormat="1"/>
    <row r="657" s="2" customFormat="1"/>
    <row r="658" s="2" customFormat="1"/>
    <row r="659" s="2" customFormat="1"/>
    <row r="660" s="2" customFormat="1"/>
    <row r="661" s="2" customFormat="1"/>
    <row r="662" s="2" customFormat="1"/>
    <row r="663" s="2" customFormat="1"/>
    <row r="664" s="2" customFormat="1"/>
    <row r="665" s="2" customFormat="1"/>
    <row r="666" s="2" customFormat="1"/>
    <row r="667" s="2" customFormat="1"/>
    <row r="668" s="2" customFormat="1"/>
    <row r="669" s="2" customFormat="1"/>
    <row r="670" s="2" customFormat="1"/>
    <row r="671" s="2" customFormat="1"/>
    <row r="672" s="2" customFormat="1"/>
    <row r="673" s="2" customFormat="1"/>
    <row r="674" s="2" customFormat="1"/>
    <row r="675" s="2" customFormat="1"/>
    <row r="676" s="2" customFormat="1"/>
    <row r="677" s="2" customFormat="1"/>
    <row r="678" s="2" customFormat="1"/>
    <row r="679" s="2" customFormat="1"/>
    <row r="680" s="2" customFormat="1"/>
    <row r="681" s="2" customFormat="1"/>
    <row r="682" s="2" customFormat="1"/>
    <row r="683" s="2" customFormat="1"/>
    <row r="684" s="2" customFormat="1"/>
    <row r="685" s="2" customFormat="1"/>
    <row r="686" s="2" customFormat="1"/>
    <row r="687" s="2" customFormat="1"/>
    <row r="688" s="2" customFormat="1"/>
    <row r="689" s="2" customFormat="1"/>
    <row r="690" s="2" customFormat="1"/>
    <row r="691" s="2" customFormat="1"/>
    <row r="692" s="2" customFormat="1"/>
    <row r="693" s="2" customFormat="1"/>
    <row r="694" s="2" customFormat="1"/>
    <row r="695" s="2" customFormat="1"/>
    <row r="696" s="2" customFormat="1"/>
    <row r="697" s="2" customFormat="1"/>
    <row r="698" s="2" customFormat="1"/>
    <row r="699" s="2" customFormat="1"/>
    <row r="700" s="2" customFormat="1"/>
    <row r="701" s="2" customFormat="1"/>
    <row r="702" s="2" customFormat="1"/>
    <row r="703" s="2" customFormat="1"/>
    <row r="704" s="2" customFormat="1"/>
    <row r="705" s="2" customFormat="1"/>
    <row r="706" s="2" customFormat="1"/>
    <row r="707" s="2" customFormat="1"/>
    <row r="708" s="2" customFormat="1"/>
    <row r="709" s="2" customFormat="1"/>
    <row r="710" s="2" customFormat="1"/>
    <row r="711" s="2" customFormat="1"/>
    <row r="712" s="2" customFormat="1"/>
    <row r="713" s="2" customFormat="1"/>
    <row r="714" s="2" customFormat="1"/>
    <row r="715" s="2" customFormat="1"/>
    <row r="716" s="2" customFormat="1"/>
    <row r="717" s="2" customFormat="1"/>
    <row r="718" s="2" customFormat="1"/>
    <row r="719" s="2" customFormat="1"/>
    <row r="720" s="2" customFormat="1"/>
    <row r="721" s="2" customFormat="1"/>
    <row r="722" s="2" customFormat="1"/>
    <row r="723" s="2" customFormat="1"/>
    <row r="724" s="2" customFormat="1"/>
    <row r="725" s="2" customFormat="1"/>
    <row r="726" s="2" customFormat="1"/>
    <row r="727" s="2" customFormat="1"/>
    <row r="728" s="2" customFormat="1"/>
    <row r="729" s="2" customFormat="1"/>
    <row r="730" s="2" customFormat="1"/>
    <row r="731" s="2" customFormat="1"/>
    <row r="732" s="2" customFormat="1"/>
    <row r="733" s="2" customFormat="1"/>
    <row r="734" s="2" customFormat="1"/>
    <row r="735" s="2" customFormat="1"/>
    <row r="736" s="2" customFormat="1"/>
    <row r="737" s="2" customFormat="1"/>
    <row r="738" s="2" customFormat="1"/>
    <row r="739" s="2" customFormat="1"/>
    <row r="740" s="2" customFormat="1"/>
    <row r="741" s="2" customFormat="1"/>
    <row r="742" s="2" customFormat="1"/>
    <row r="743" s="2" customFormat="1"/>
    <row r="744" s="2" customFormat="1"/>
    <row r="745" s="2" customFormat="1"/>
    <row r="746" s="2" customFormat="1"/>
    <row r="747" s="2" customFormat="1"/>
    <row r="748" s="2" customFormat="1"/>
    <row r="749" s="2" customFormat="1"/>
    <row r="750" s="2" customFormat="1"/>
    <row r="751" s="2" customFormat="1"/>
    <row r="752" s="2" customFormat="1"/>
    <row r="753" s="2" customFormat="1"/>
    <row r="754" s="2" customFormat="1"/>
    <row r="755" s="2" customFormat="1"/>
    <row r="756" s="2" customFormat="1"/>
    <row r="757" s="2" customFormat="1"/>
    <row r="758" s="2" customFormat="1"/>
    <row r="759" s="2" customFormat="1"/>
    <row r="760" s="2" customFormat="1"/>
    <row r="761" s="2" customFormat="1"/>
    <row r="762" s="2" customFormat="1"/>
    <row r="763" s="2" customFormat="1"/>
    <row r="764" s="2" customFormat="1"/>
    <row r="765" s="2" customFormat="1"/>
    <row r="766" s="2" customFormat="1"/>
    <row r="767" s="2" customFormat="1"/>
    <row r="768" s="2" customFormat="1"/>
    <row r="769" s="2" customFormat="1"/>
    <row r="770" s="2" customFormat="1"/>
    <row r="771" s="2" customFormat="1"/>
    <row r="772" s="2" customFormat="1"/>
    <row r="773" s="2" customFormat="1"/>
    <row r="774" s="2" customFormat="1"/>
    <row r="775" s="2" customFormat="1"/>
    <row r="776" s="2" customFormat="1"/>
  </sheetData>
  <mergeCells count="69">
    <mergeCell ref="A78:H78"/>
    <mergeCell ref="G72:G77"/>
    <mergeCell ref="H72:H77"/>
    <mergeCell ref="A46:A53"/>
    <mergeCell ref="D46:D53"/>
    <mergeCell ref="A65:A70"/>
    <mergeCell ref="D65:D70"/>
    <mergeCell ref="E65:E70"/>
    <mergeCell ref="A54:H54"/>
    <mergeCell ref="A55:A63"/>
    <mergeCell ref="D55:D63"/>
    <mergeCell ref="E55:E63"/>
    <mergeCell ref="A64:H64"/>
    <mergeCell ref="G55:G63"/>
    <mergeCell ref="H55:H63"/>
    <mergeCell ref="G65:G70"/>
    <mergeCell ref="A28:H28"/>
    <mergeCell ref="A29:A33"/>
    <mergeCell ref="D29:D33"/>
    <mergeCell ref="E29:E33"/>
    <mergeCell ref="G29:G33"/>
    <mergeCell ref="H29:H33"/>
    <mergeCell ref="A35:A44"/>
    <mergeCell ref="D35:D44"/>
    <mergeCell ref="E35:E44"/>
    <mergeCell ref="A45:H45"/>
    <mergeCell ref="G35:G44"/>
    <mergeCell ref="H35:H44"/>
    <mergeCell ref="A15:A20"/>
    <mergeCell ref="A23:H23"/>
    <mergeCell ref="A24:A27"/>
    <mergeCell ref="D24:D27"/>
    <mergeCell ref="E24:E27"/>
    <mergeCell ref="G24:G27"/>
    <mergeCell ref="H24:H27"/>
    <mergeCell ref="C20:H20"/>
    <mergeCell ref="C15:H15"/>
    <mergeCell ref="C16:H16"/>
    <mergeCell ref="C17:H17"/>
    <mergeCell ref="C18:H18"/>
    <mergeCell ref="C19:H19"/>
    <mergeCell ref="A2:H2"/>
    <mergeCell ref="A3:H3"/>
    <mergeCell ref="C4:H4"/>
    <mergeCell ref="A6:A8"/>
    <mergeCell ref="C6:H6"/>
    <mergeCell ref="C7:H7"/>
    <mergeCell ref="C8:H8"/>
    <mergeCell ref="A10:A13"/>
    <mergeCell ref="C10:H10"/>
    <mergeCell ref="C11:H11"/>
    <mergeCell ref="C12:H12"/>
    <mergeCell ref="C13:H13"/>
    <mergeCell ref="F65:F70"/>
    <mergeCell ref="F72:F77"/>
    <mergeCell ref="F24:F27"/>
    <mergeCell ref="F29:F33"/>
    <mergeCell ref="F35:F44"/>
    <mergeCell ref="F46:F53"/>
    <mergeCell ref="F55:F63"/>
    <mergeCell ref="A71:H71"/>
    <mergeCell ref="A72:A77"/>
    <mergeCell ref="D72:D77"/>
    <mergeCell ref="E72:E77"/>
    <mergeCell ref="H65:H70"/>
    <mergeCell ref="E46:E53"/>
    <mergeCell ref="G46:G53"/>
    <mergeCell ref="H46:H53"/>
    <mergeCell ref="A34:H34"/>
  </mergeCells>
  <conditionalFormatting sqref="E24">
    <cfRule type="containsText" dxfId="2717" priority="41" operator="containsText" text="N">
      <formula>NOT(ISERROR(SEARCH("N",E24)))</formula>
    </cfRule>
    <cfRule type="containsText" dxfId="2716" priority="40" operator="containsText" text="F">
      <formula>NOT(ISERROR(SEARCH("F",E24)))</formula>
    </cfRule>
    <cfRule type="containsText" dxfId="2715" priority="39" operator="containsText" text="B">
      <formula>NOT(ISERROR(SEARCH("B",E24)))</formula>
    </cfRule>
    <cfRule type="containsText" dxfId="2714" priority="38" operator="containsText" text="P">
      <formula>NOT(ISERROR(SEARCH("P",E24)))</formula>
    </cfRule>
    <cfRule type="containsText" dxfId="2713" priority="42" operator="containsText" text="R">
      <formula>NOT(ISERROR(SEARCH("R",E24)))</formula>
    </cfRule>
    <cfRule type="containsText" dxfId="2712" priority="37" operator="containsText" text="T">
      <formula>NOT(ISERROR(SEARCH("T",E24)))</formula>
    </cfRule>
  </conditionalFormatting>
  <conditionalFormatting sqref="E29">
    <cfRule type="containsText" dxfId="2711" priority="32" operator="containsText" text="P">
      <formula>NOT(ISERROR(SEARCH("P",E29)))</formula>
    </cfRule>
    <cfRule type="containsText" dxfId="2710" priority="36" operator="containsText" text="R">
      <formula>NOT(ISERROR(SEARCH("R",E29)))</formula>
    </cfRule>
    <cfRule type="containsText" dxfId="2709" priority="35" operator="containsText" text="N">
      <formula>NOT(ISERROR(SEARCH("N",E29)))</formula>
    </cfRule>
    <cfRule type="containsText" dxfId="2708" priority="34" operator="containsText" text="F">
      <formula>NOT(ISERROR(SEARCH("F",E29)))</formula>
    </cfRule>
    <cfRule type="containsText" dxfId="2707" priority="33" operator="containsText" text="B">
      <formula>NOT(ISERROR(SEARCH("B",E29)))</formula>
    </cfRule>
    <cfRule type="containsText" dxfId="2706" priority="31" operator="containsText" text="T">
      <formula>NOT(ISERROR(SEARCH("T",E29)))</formula>
    </cfRule>
  </conditionalFormatting>
  <conditionalFormatting sqref="E35">
    <cfRule type="containsText" dxfId="2705" priority="30" operator="containsText" text="R">
      <formula>NOT(ISERROR(SEARCH("R",E35)))</formula>
    </cfRule>
    <cfRule type="containsText" dxfId="2704" priority="29" operator="containsText" text="N">
      <formula>NOT(ISERROR(SEARCH("N",E35)))</formula>
    </cfRule>
    <cfRule type="containsText" dxfId="2703" priority="28" operator="containsText" text="F">
      <formula>NOT(ISERROR(SEARCH("F",E35)))</formula>
    </cfRule>
    <cfRule type="containsText" dxfId="2702" priority="26" operator="containsText" text="P">
      <formula>NOT(ISERROR(SEARCH("P",E35)))</formula>
    </cfRule>
    <cfRule type="containsText" dxfId="2701" priority="27" operator="containsText" text="B">
      <formula>NOT(ISERROR(SEARCH("B",E35)))</formula>
    </cfRule>
    <cfRule type="containsText" dxfId="2700" priority="25" operator="containsText" text="T">
      <formula>NOT(ISERROR(SEARCH("T",E35)))</formula>
    </cfRule>
  </conditionalFormatting>
  <conditionalFormatting sqref="E46">
    <cfRule type="containsText" dxfId="2699" priority="19" operator="containsText" text="T">
      <formula>NOT(ISERROR(SEARCH("T",E46)))</formula>
    </cfRule>
    <cfRule type="containsText" dxfId="2698" priority="20" operator="containsText" text="P">
      <formula>NOT(ISERROR(SEARCH("P",E46)))</formula>
    </cfRule>
    <cfRule type="containsText" dxfId="2697" priority="21" operator="containsText" text="B">
      <formula>NOT(ISERROR(SEARCH("B",E46)))</formula>
    </cfRule>
    <cfRule type="containsText" dxfId="2696" priority="22" operator="containsText" text="F">
      <formula>NOT(ISERROR(SEARCH("F",E46)))</formula>
    </cfRule>
    <cfRule type="containsText" dxfId="2695" priority="23" operator="containsText" text="N">
      <formula>NOT(ISERROR(SEARCH("N",E46)))</formula>
    </cfRule>
    <cfRule type="containsText" dxfId="2694" priority="24" operator="containsText" text="R">
      <formula>NOT(ISERROR(SEARCH("R",E46)))</formula>
    </cfRule>
  </conditionalFormatting>
  <conditionalFormatting sqref="E55">
    <cfRule type="containsText" dxfId="2693" priority="18" operator="containsText" text="R">
      <formula>NOT(ISERROR(SEARCH("R",E55)))</formula>
    </cfRule>
    <cfRule type="containsText" dxfId="2692" priority="16" operator="containsText" text="F">
      <formula>NOT(ISERROR(SEARCH("F",E55)))</formula>
    </cfRule>
    <cfRule type="containsText" dxfId="2691" priority="17" operator="containsText" text="N">
      <formula>NOT(ISERROR(SEARCH("N",E55)))</formula>
    </cfRule>
    <cfRule type="containsText" dxfId="2690" priority="15" operator="containsText" text="B">
      <formula>NOT(ISERROR(SEARCH("B",E55)))</formula>
    </cfRule>
    <cfRule type="containsText" dxfId="2689" priority="14" operator="containsText" text="P">
      <formula>NOT(ISERROR(SEARCH("P",E55)))</formula>
    </cfRule>
    <cfRule type="containsText" dxfId="2688" priority="13" operator="containsText" text="T">
      <formula>NOT(ISERROR(SEARCH("T",E55)))</formula>
    </cfRule>
  </conditionalFormatting>
  <conditionalFormatting sqref="E65">
    <cfRule type="containsText" dxfId="2687" priority="12" operator="containsText" text="R">
      <formula>NOT(ISERROR(SEARCH("R",E65)))</formula>
    </cfRule>
    <cfRule type="containsText" dxfId="2686" priority="10" operator="containsText" text="F">
      <formula>NOT(ISERROR(SEARCH("F",E65)))</formula>
    </cfRule>
    <cfRule type="containsText" dxfId="2685" priority="9" operator="containsText" text="B">
      <formula>NOT(ISERROR(SEARCH("B",E65)))</formula>
    </cfRule>
    <cfRule type="containsText" dxfId="2684" priority="8" operator="containsText" text="P">
      <formula>NOT(ISERROR(SEARCH("P",E65)))</formula>
    </cfRule>
    <cfRule type="containsText" dxfId="2683" priority="7" operator="containsText" text="T">
      <formula>NOT(ISERROR(SEARCH("T",E65)))</formula>
    </cfRule>
    <cfRule type="containsText" dxfId="2682" priority="11" operator="containsText" text="N">
      <formula>NOT(ISERROR(SEARCH("N",E65)))</formula>
    </cfRule>
  </conditionalFormatting>
  <conditionalFormatting sqref="E72">
    <cfRule type="containsText" dxfId="2681" priority="6" operator="containsText" text="R">
      <formula>NOT(ISERROR(SEARCH("R",E72)))</formula>
    </cfRule>
    <cfRule type="containsText" dxfId="2680" priority="1" operator="containsText" text="T">
      <formula>NOT(ISERROR(SEARCH("T",E72)))</formula>
    </cfRule>
    <cfRule type="containsText" dxfId="2679" priority="5" operator="containsText" text="N">
      <formula>NOT(ISERROR(SEARCH("N",E72)))</formula>
    </cfRule>
    <cfRule type="containsText" dxfId="2678" priority="4" operator="containsText" text="F">
      <formula>NOT(ISERROR(SEARCH("F",E72)))</formula>
    </cfRule>
    <cfRule type="containsText" dxfId="2677" priority="3" operator="containsText" text="B">
      <formula>NOT(ISERROR(SEARCH("B",E72)))</formula>
    </cfRule>
    <cfRule type="containsText" dxfId="2676" priority="2" operator="containsText" text="P">
      <formula>NOT(ISERROR(SEARCH("P",E72)))</formula>
    </cfRule>
  </conditionalFormatting>
  <dataValidations count="1">
    <dataValidation type="list" allowBlank="1" showInputMessage="1" showErrorMessage="1" sqref="E29:E33 E35 E46 E55 E65 E72 E24" xr:uid="{259F9497-ED3B-4769-9649-862FE7D703A1}">
      <formula1>"N, P, F, T, R, B"</formula1>
    </dataValidation>
  </dataValidations>
  <hyperlinks>
    <hyperlink ref="A1" location="'Regression_ Test_Summary'!A1" display="Back to Summary" xr:uid="{5ACCA5A7-8BAA-4571-B1AA-E4353800997A}"/>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D2B2-BC2E-416A-9282-2729C08EBF00}">
  <sheetPr>
    <tabColor rgb="FF92D050"/>
  </sheetPr>
  <dimension ref="A1:AO514"/>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41" width="14.42578125" style="2"/>
    <col min="42" max="16384" width="14.42578125" style="3"/>
  </cols>
  <sheetData>
    <row r="1" spans="1:41">
      <c r="A1" s="70" t="s">
        <v>257</v>
      </c>
    </row>
    <row r="2" spans="1:41" s="1" customFormat="1" ht="52.15" customHeight="1">
      <c r="A2" s="459" t="s">
        <v>148</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row>
    <row r="3" spans="1:41" s="2" customFormat="1" ht="15.75" customHeight="1">
      <c r="A3" s="454" t="s">
        <v>258</v>
      </c>
      <c r="B3" s="454"/>
      <c r="C3" s="454"/>
      <c r="D3" s="454"/>
      <c r="E3" s="454"/>
      <c r="F3" s="454"/>
      <c r="G3" s="454"/>
      <c r="H3" s="454"/>
    </row>
    <row r="4" spans="1:41" s="2" customFormat="1" ht="47.25" customHeight="1">
      <c r="A4" s="356" t="s">
        <v>1</v>
      </c>
      <c r="B4" s="354">
        <v>1</v>
      </c>
      <c r="C4" s="460" t="s">
        <v>3997</v>
      </c>
      <c r="D4" s="461"/>
      <c r="E4" s="461"/>
      <c r="F4" s="461"/>
      <c r="G4" s="461"/>
      <c r="H4" s="461"/>
    </row>
    <row r="5" spans="1:41" s="2" customFormat="1" ht="15.75" customHeight="1"/>
    <row r="6" spans="1:41" s="2" customFormat="1" ht="76.150000000000006" customHeight="1">
      <c r="A6" s="462" t="s">
        <v>4</v>
      </c>
      <c r="B6" s="354">
        <v>1</v>
      </c>
      <c r="C6" s="463" t="s">
        <v>260</v>
      </c>
      <c r="D6" s="463"/>
      <c r="E6" s="463"/>
      <c r="F6" s="463"/>
      <c r="G6" s="463"/>
      <c r="H6" s="463"/>
    </row>
    <row r="7" spans="1:41" s="2" customFormat="1" ht="15.75" customHeight="1">
      <c r="A7" s="462"/>
      <c r="B7" s="354">
        <v>2</v>
      </c>
      <c r="C7" s="463"/>
      <c r="D7" s="464"/>
      <c r="E7" s="464"/>
      <c r="F7" s="464"/>
      <c r="G7" s="464"/>
      <c r="H7" s="464"/>
    </row>
    <row r="8" spans="1:41" s="2" customFormat="1" ht="15.75" customHeight="1">
      <c r="A8" s="462"/>
      <c r="B8" s="354">
        <v>3</v>
      </c>
      <c r="C8" s="463"/>
      <c r="D8" s="464"/>
      <c r="E8" s="464"/>
      <c r="F8" s="464"/>
      <c r="G8" s="464"/>
      <c r="H8" s="464"/>
    </row>
    <row r="9" spans="1:41" s="2" customFormat="1" ht="15.75" customHeight="1"/>
    <row r="10" spans="1:41" s="2" customFormat="1" ht="15.75" customHeight="1">
      <c r="A10" s="455" t="s">
        <v>261</v>
      </c>
      <c r="B10" s="354">
        <v>1</v>
      </c>
      <c r="C10" s="458" t="s">
        <v>262</v>
      </c>
      <c r="D10" s="458"/>
      <c r="E10" s="458"/>
      <c r="F10" s="458"/>
      <c r="G10" s="458"/>
      <c r="H10" s="458"/>
    </row>
    <row r="11" spans="1:41" s="2" customFormat="1" ht="15.75" customHeight="1">
      <c r="A11" s="456"/>
      <c r="B11" s="354">
        <v>2</v>
      </c>
      <c r="C11" s="458"/>
      <c r="D11" s="458"/>
      <c r="E11" s="458"/>
      <c r="F11" s="458"/>
      <c r="G11" s="458"/>
      <c r="H11" s="458"/>
    </row>
    <row r="12" spans="1:41" s="2" customFormat="1" ht="15.75" customHeight="1">
      <c r="A12" s="456"/>
      <c r="B12" s="354">
        <v>3</v>
      </c>
      <c r="C12" s="458"/>
      <c r="D12" s="458"/>
      <c r="E12" s="458"/>
      <c r="F12" s="458"/>
      <c r="G12" s="458"/>
      <c r="H12" s="458"/>
    </row>
    <row r="13" spans="1:41" s="2" customFormat="1" ht="15.75" customHeight="1">
      <c r="A13" s="457"/>
      <c r="B13" s="354">
        <v>4</v>
      </c>
      <c r="C13" s="458"/>
      <c r="D13" s="458"/>
      <c r="E13" s="458"/>
      <c r="F13" s="458"/>
      <c r="G13" s="458"/>
      <c r="H13" s="458"/>
    </row>
    <row r="14" spans="1:41" s="2" customFormat="1" ht="15.75" customHeight="1"/>
    <row r="15" spans="1:41" s="2" customFormat="1" ht="15.75" customHeight="1">
      <c r="A15" s="478" t="s">
        <v>8</v>
      </c>
      <c r="B15" s="181" t="s">
        <v>9</v>
      </c>
      <c r="C15" s="481" t="s">
        <v>10</v>
      </c>
      <c r="D15" s="482"/>
      <c r="E15" s="482"/>
      <c r="F15" s="482"/>
      <c r="G15" s="482"/>
      <c r="H15" s="482"/>
    </row>
    <row r="16" spans="1:41" s="2" customFormat="1" ht="15.75" customHeight="1">
      <c r="A16" s="478"/>
      <c r="B16" s="182" t="s">
        <v>11</v>
      </c>
      <c r="C16" s="481" t="s">
        <v>12</v>
      </c>
      <c r="D16" s="482"/>
      <c r="E16" s="482"/>
      <c r="F16" s="482"/>
      <c r="G16" s="482"/>
      <c r="H16" s="482"/>
    </row>
    <row r="17" spans="1:41" s="2" customFormat="1" ht="15.75" customHeight="1">
      <c r="A17" s="478"/>
      <c r="B17" s="183" t="s">
        <v>13</v>
      </c>
      <c r="C17" s="481" t="s">
        <v>14</v>
      </c>
      <c r="D17" s="482"/>
      <c r="E17" s="482"/>
      <c r="F17" s="482"/>
      <c r="G17" s="482"/>
      <c r="H17" s="482"/>
    </row>
    <row r="18" spans="1:41" s="2" customFormat="1" ht="15.75" customHeight="1">
      <c r="A18" s="478"/>
      <c r="B18" s="185" t="s">
        <v>15</v>
      </c>
      <c r="C18" s="483" t="s">
        <v>16</v>
      </c>
      <c r="D18" s="484"/>
      <c r="E18" s="484"/>
      <c r="F18" s="484"/>
      <c r="G18" s="484"/>
      <c r="H18" s="484"/>
    </row>
    <row r="19" spans="1:41" s="2" customFormat="1" ht="15.75" customHeight="1">
      <c r="A19" s="478"/>
      <c r="B19" s="168" t="s">
        <v>17</v>
      </c>
      <c r="C19" s="483" t="s">
        <v>18</v>
      </c>
      <c r="D19" s="484"/>
      <c r="E19" s="484"/>
      <c r="F19" s="484"/>
      <c r="G19" s="484"/>
      <c r="H19" s="484"/>
    </row>
    <row r="20" spans="1:41" s="2" customFormat="1" ht="15.75" customHeight="1">
      <c r="A20" s="478"/>
      <c r="B20" s="184" t="s">
        <v>19</v>
      </c>
      <c r="C20" s="483" t="s">
        <v>20</v>
      </c>
      <c r="D20" s="484"/>
      <c r="E20" s="484"/>
      <c r="F20" s="484"/>
      <c r="G20" s="484"/>
      <c r="H20" s="484"/>
    </row>
    <row r="21" spans="1:41" s="2" customFormat="1" ht="15.75" customHeight="1"/>
    <row r="22" spans="1:41">
      <c r="A22" s="11" t="s">
        <v>263</v>
      </c>
      <c r="B22" s="11" t="s">
        <v>264</v>
      </c>
      <c r="C22" s="11" t="s">
        <v>265</v>
      </c>
      <c r="D22" s="11" t="s">
        <v>266</v>
      </c>
      <c r="E22" s="12" t="s">
        <v>45</v>
      </c>
      <c r="F22" s="13" t="s">
        <v>267</v>
      </c>
      <c r="G22" s="13" t="s">
        <v>46</v>
      </c>
      <c r="H22" s="13" t="s">
        <v>268</v>
      </c>
    </row>
    <row r="23" spans="1:41" s="2" customFormat="1">
      <c r="A23" s="466"/>
      <c r="B23" s="466"/>
      <c r="C23" s="466"/>
      <c r="D23" s="466"/>
      <c r="E23" s="466"/>
      <c r="F23" s="466"/>
      <c r="G23" s="466"/>
      <c r="H23" s="466"/>
    </row>
    <row r="24" spans="1:41" s="2" customFormat="1" ht="15.75" customHeight="1">
      <c r="A24" s="467" t="s">
        <v>3998</v>
      </c>
      <c r="B24" s="354">
        <v>1</v>
      </c>
      <c r="C24" s="15" t="s">
        <v>755</v>
      </c>
      <c r="D24" s="359"/>
      <c r="E24" s="470" t="s">
        <v>9</v>
      </c>
      <c r="F24" s="806" t="s">
        <v>9</v>
      </c>
      <c r="G24" s="1276" t="s">
        <v>213</v>
      </c>
      <c r="H24" s="474"/>
    </row>
    <row r="25" spans="1:41" s="2" customFormat="1" ht="15.75" customHeight="1">
      <c r="A25" s="467"/>
      <c r="B25" s="354">
        <v>2</v>
      </c>
      <c r="C25" s="15" t="s">
        <v>3999</v>
      </c>
      <c r="D25" s="360"/>
      <c r="E25" s="471"/>
      <c r="F25" s="807"/>
      <c r="G25" s="1277"/>
      <c r="H25" s="475"/>
    </row>
    <row r="26" spans="1:41" s="2" customFormat="1" ht="15.75" customHeight="1">
      <c r="A26" s="467"/>
      <c r="B26" s="354">
        <v>3</v>
      </c>
      <c r="C26" s="15" t="s">
        <v>4000</v>
      </c>
      <c r="D26" s="360"/>
      <c r="E26" s="471"/>
      <c r="F26" s="807"/>
      <c r="G26" s="1277"/>
      <c r="H26" s="475"/>
    </row>
    <row r="27" spans="1:41" s="2" customFormat="1" ht="15.75" customHeight="1">
      <c r="A27" s="467"/>
      <c r="B27" s="354">
        <v>4</v>
      </c>
      <c r="C27" s="15" t="s">
        <v>4001</v>
      </c>
      <c r="D27" s="360"/>
      <c r="E27" s="471"/>
      <c r="F27" s="807"/>
      <c r="G27" s="1277"/>
      <c r="H27" s="475"/>
    </row>
    <row r="28" spans="1:41" s="2" customFormat="1" ht="15.75" customHeight="1">
      <c r="A28" s="467"/>
      <c r="B28" s="354">
        <v>5</v>
      </c>
      <c r="C28" s="416" t="s">
        <v>4002</v>
      </c>
      <c r="D28" s="360"/>
      <c r="E28" s="471"/>
      <c r="F28" s="807"/>
      <c r="G28" s="1277"/>
      <c r="H28" s="475"/>
    </row>
    <row r="29" spans="1:41" s="2" customFormat="1" ht="15.75" customHeight="1">
      <c r="A29" s="467"/>
      <c r="B29" s="374">
        <v>6</v>
      </c>
      <c r="C29" s="416" t="s">
        <v>4003</v>
      </c>
      <c r="D29" s="360"/>
      <c r="E29" s="471"/>
      <c r="F29" s="807"/>
      <c r="G29" s="1277"/>
      <c r="H29" s="475"/>
    </row>
    <row r="30" spans="1:41" s="2" customFormat="1" ht="15.75" customHeight="1">
      <c r="A30" s="467"/>
      <c r="B30" s="374">
        <v>7</v>
      </c>
      <c r="C30" s="416" t="s">
        <v>4004</v>
      </c>
      <c r="D30" s="408" t="s">
        <v>4005</v>
      </c>
      <c r="E30" s="471"/>
      <c r="F30" s="813"/>
      <c r="G30" s="1278"/>
      <c r="H30" s="492"/>
    </row>
    <row r="31" spans="1:41" s="49" customFormat="1">
      <c r="A31" s="494"/>
      <c r="B31" s="494"/>
      <c r="C31" s="494"/>
      <c r="D31" s="494"/>
      <c r="E31" s="494"/>
      <c r="F31" s="494"/>
      <c r="G31" s="494"/>
      <c r="H31" s="494"/>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row>
    <row r="32" spans="1:41" s="49" customFormat="1">
      <c r="A32" s="495" t="s">
        <v>4006</v>
      </c>
      <c r="B32" s="354">
        <v>1</v>
      </c>
      <c r="C32" s="15" t="s">
        <v>755</v>
      </c>
      <c r="D32" s="54"/>
      <c r="E32" s="470" t="s">
        <v>9</v>
      </c>
      <c r="F32" s="806" t="s">
        <v>9</v>
      </c>
      <c r="G32" s="1276" t="s">
        <v>213</v>
      </c>
      <c r="H32" s="500"/>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row>
    <row r="33" spans="1:41" s="49" customFormat="1">
      <c r="A33" s="495"/>
      <c r="B33" s="354">
        <v>2</v>
      </c>
      <c r="C33" s="15" t="s">
        <v>3999</v>
      </c>
      <c r="D33" s="47"/>
      <c r="E33" s="471"/>
      <c r="F33" s="807"/>
      <c r="G33" s="1277"/>
      <c r="H33" s="501"/>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row>
    <row r="34" spans="1:41" s="49" customFormat="1">
      <c r="A34" s="495"/>
      <c r="B34" s="354">
        <v>3</v>
      </c>
      <c r="C34" s="15" t="s">
        <v>4007</v>
      </c>
      <c r="D34" s="47"/>
      <c r="E34" s="471"/>
      <c r="F34" s="807"/>
      <c r="G34" s="1277"/>
      <c r="H34" s="501"/>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row>
    <row r="35" spans="1:41" s="49" customFormat="1">
      <c r="A35" s="495"/>
      <c r="B35" s="354">
        <v>4</v>
      </c>
      <c r="C35" s="15" t="s">
        <v>4001</v>
      </c>
      <c r="D35" s="47"/>
      <c r="E35" s="471"/>
      <c r="F35" s="807"/>
      <c r="G35" s="1277"/>
      <c r="H35" s="501"/>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row>
    <row r="36" spans="1:41" s="49" customFormat="1" ht="15.75" customHeight="1">
      <c r="A36" s="495"/>
      <c r="B36" s="354">
        <v>5</v>
      </c>
      <c r="C36" s="416" t="s">
        <v>4002</v>
      </c>
      <c r="D36" s="47"/>
      <c r="E36" s="471"/>
      <c r="F36" s="807"/>
      <c r="G36" s="1277"/>
      <c r="H36" s="501"/>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row>
    <row r="37" spans="1:41" s="49" customFormat="1" ht="15.75" customHeight="1">
      <c r="A37" s="495"/>
      <c r="B37" s="374">
        <v>6</v>
      </c>
      <c r="C37" s="416" t="s">
        <v>4003</v>
      </c>
      <c r="D37" s="301"/>
      <c r="E37" s="471"/>
      <c r="F37" s="807"/>
      <c r="G37" s="1277"/>
      <c r="H37" s="501"/>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row>
    <row r="38" spans="1:41" s="49" customFormat="1" ht="15.75" customHeight="1">
      <c r="A38" s="495"/>
      <c r="B38" s="50">
        <v>7</v>
      </c>
      <c r="C38" s="416" t="s">
        <v>4004</v>
      </c>
      <c r="D38" s="408" t="s">
        <v>4005</v>
      </c>
      <c r="E38" s="471"/>
      <c r="F38" s="813"/>
      <c r="G38" s="1278"/>
      <c r="H38" s="510"/>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row>
    <row r="39" spans="1:41" s="49" customFormat="1" ht="15.75" customHeight="1">
      <c r="A39" s="494"/>
      <c r="B39" s="494"/>
      <c r="C39" s="494"/>
      <c r="D39" s="494"/>
      <c r="E39" s="494"/>
      <c r="F39" s="494"/>
      <c r="G39" s="527"/>
      <c r="H39" s="494"/>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row>
    <row r="40" spans="1:41" s="49" customFormat="1" ht="15.75" customHeight="1">
      <c r="A40" s="495" t="s">
        <v>4008</v>
      </c>
      <c r="B40" s="354">
        <v>1</v>
      </c>
      <c r="C40" s="15" t="s">
        <v>270</v>
      </c>
      <c r="D40" s="359"/>
      <c r="E40" s="470" t="s">
        <v>9</v>
      </c>
      <c r="F40" s="806" t="s">
        <v>9</v>
      </c>
      <c r="G40" s="1276" t="s">
        <v>213</v>
      </c>
      <c r="H40" s="500"/>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row>
    <row r="41" spans="1:41" s="49" customFormat="1" ht="15.75" customHeight="1">
      <c r="A41" s="495"/>
      <c r="B41" s="354">
        <v>2</v>
      </c>
      <c r="C41" s="15" t="s">
        <v>4009</v>
      </c>
      <c r="D41" s="360"/>
      <c r="E41" s="471"/>
      <c r="F41" s="807"/>
      <c r="G41" s="1277"/>
      <c r="H41" s="501"/>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row>
    <row r="42" spans="1:41" s="49" customFormat="1" ht="15.75" customHeight="1">
      <c r="A42" s="495"/>
      <c r="B42" s="354">
        <v>3</v>
      </c>
      <c r="C42" s="15" t="s">
        <v>4010</v>
      </c>
      <c r="D42" s="360"/>
      <c r="E42" s="471"/>
      <c r="F42" s="807"/>
      <c r="G42" s="1277"/>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row>
    <row r="43" spans="1:41" s="49" customFormat="1" ht="15.75" customHeight="1">
      <c r="A43" s="495"/>
      <c r="B43" s="354">
        <v>4</v>
      </c>
      <c r="C43" s="15" t="s">
        <v>4011</v>
      </c>
      <c r="D43" s="360"/>
      <c r="E43" s="471"/>
      <c r="F43" s="807"/>
      <c r="G43" s="1277"/>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row>
    <row r="44" spans="1:41" s="49" customFormat="1" ht="15.75" customHeight="1">
      <c r="A44" s="495"/>
      <c r="B44" s="354">
        <v>5</v>
      </c>
      <c r="C44" s="416" t="s">
        <v>4012</v>
      </c>
      <c r="D44" s="360"/>
      <c r="E44" s="471"/>
      <c r="F44" s="807"/>
      <c r="G44" s="1277"/>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row>
    <row r="45" spans="1:41" s="49" customFormat="1" ht="15.75" customHeight="1">
      <c r="A45" s="495"/>
      <c r="B45" s="374">
        <v>6</v>
      </c>
      <c r="C45" s="416" t="s">
        <v>4013</v>
      </c>
      <c r="D45" s="360"/>
      <c r="E45" s="471"/>
      <c r="F45" s="807"/>
      <c r="G45" s="1277"/>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row>
    <row r="46" spans="1:41" s="49" customFormat="1" ht="15.75" customHeight="1">
      <c r="A46" s="495"/>
      <c r="B46" s="50">
        <v>7</v>
      </c>
      <c r="C46" s="416" t="s">
        <v>4014</v>
      </c>
      <c r="D46" s="408" t="s">
        <v>4005</v>
      </c>
      <c r="E46" s="471"/>
      <c r="F46" s="813"/>
      <c r="G46" s="1278"/>
      <c r="H46" s="510"/>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row>
    <row r="47" spans="1:41" s="49" customFormat="1">
      <c r="A47" s="494"/>
      <c r="B47" s="494"/>
      <c r="C47" s="494"/>
      <c r="D47" s="494"/>
      <c r="E47" s="494"/>
      <c r="F47" s="494"/>
      <c r="G47" s="494"/>
      <c r="H47" s="494"/>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row>
    <row r="48" spans="1:41" s="49" customFormat="1">
      <c r="A48" s="495" t="s">
        <v>4015</v>
      </c>
      <c r="B48" s="354">
        <v>1</v>
      </c>
      <c r="C48" s="15" t="s">
        <v>270</v>
      </c>
      <c r="D48" s="359"/>
      <c r="E48" s="470" t="s">
        <v>9</v>
      </c>
      <c r="F48" s="1271" t="s">
        <v>9</v>
      </c>
      <c r="G48" s="1276" t="s">
        <v>213</v>
      </c>
      <c r="H48" s="500"/>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row>
    <row r="49" spans="1:41" s="49" customFormat="1">
      <c r="A49" s="495"/>
      <c r="B49" s="354">
        <v>2</v>
      </c>
      <c r="C49" s="15" t="s">
        <v>4016</v>
      </c>
      <c r="D49" s="360"/>
      <c r="E49" s="471"/>
      <c r="F49" s="1272"/>
      <c r="G49" s="1277"/>
      <c r="H49" s="501"/>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row>
    <row r="50" spans="1:41" s="49" customFormat="1">
      <c r="A50" s="495"/>
      <c r="B50" s="354">
        <v>3</v>
      </c>
      <c r="C50" s="15" t="s">
        <v>4000</v>
      </c>
      <c r="D50" s="360"/>
      <c r="E50" s="471"/>
      <c r="F50" s="1272"/>
      <c r="G50" s="1277"/>
      <c r="H50" s="501"/>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row>
    <row r="51" spans="1:41" s="49" customFormat="1">
      <c r="A51" s="495"/>
      <c r="B51" s="354">
        <v>4</v>
      </c>
      <c r="C51" s="15" t="s">
        <v>4011</v>
      </c>
      <c r="D51" s="360"/>
      <c r="E51" s="471"/>
      <c r="F51" s="1272"/>
      <c r="G51" s="1277"/>
      <c r="H51" s="501"/>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row>
    <row r="52" spans="1:41" s="49" customFormat="1">
      <c r="A52" s="495"/>
      <c r="B52" s="354">
        <v>5</v>
      </c>
      <c r="C52" s="416" t="s">
        <v>4012</v>
      </c>
      <c r="D52" s="360"/>
      <c r="E52" s="471"/>
      <c r="F52" s="1272"/>
      <c r="G52" s="1277"/>
      <c r="H52" s="501"/>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row>
    <row r="53" spans="1:41" s="49" customFormat="1">
      <c r="A53" s="495"/>
      <c r="B53" s="374">
        <v>6</v>
      </c>
      <c r="C53" s="416" t="s">
        <v>4013</v>
      </c>
      <c r="D53" s="360"/>
      <c r="E53" s="471"/>
      <c r="F53" s="1272"/>
      <c r="G53" s="1277"/>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row>
    <row r="54" spans="1:41" s="49" customFormat="1">
      <c r="A54" s="495"/>
      <c r="B54" s="374">
        <v>7</v>
      </c>
      <c r="C54" s="416" t="s">
        <v>4014</v>
      </c>
      <c r="D54" s="408" t="s">
        <v>4005</v>
      </c>
      <c r="E54" s="471"/>
      <c r="F54" s="1273"/>
      <c r="G54" s="1278"/>
      <c r="H54" s="510"/>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row>
    <row r="55" spans="1:41" s="49" customFormat="1">
      <c r="A55" s="494"/>
      <c r="B55" s="494"/>
      <c r="C55" s="494"/>
      <c r="D55" s="494"/>
      <c r="E55" s="494"/>
      <c r="F55" s="494"/>
      <c r="G55" s="494"/>
      <c r="H55" s="49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row>
    <row r="56" spans="1:41" s="49" customFormat="1" ht="15.75" customHeight="1">
      <c r="A56" s="495" t="s">
        <v>4017</v>
      </c>
      <c r="B56" s="354">
        <v>1</v>
      </c>
      <c r="C56" s="15" t="s">
        <v>270</v>
      </c>
      <c r="D56" s="359"/>
      <c r="E56" s="470" t="s">
        <v>9</v>
      </c>
      <c r="F56" s="1044" t="s">
        <v>9</v>
      </c>
      <c r="G56" s="1276" t="s">
        <v>213</v>
      </c>
      <c r="H56" s="500"/>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spans="1:41" s="49" customFormat="1" ht="15.6" customHeight="1">
      <c r="A57" s="495"/>
      <c r="B57" s="354">
        <v>2</v>
      </c>
      <c r="C57" s="15" t="s">
        <v>4018</v>
      </c>
      <c r="D57" s="360"/>
      <c r="E57" s="471"/>
      <c r="F57" s="1045"/>
      <c r="G57" s="1277"/>
      <c r="H57" s="501"/>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spans="1:41" s="49" customFormat="1" ht="15.6" customHeight="1">
      <c r="A58" s="495"/>
      <c r="B58" s="354">
        <v>3</v>
      </c>
      <c r="C58" s="15" t="s">
        <v>4000</v>
      </c>
      <c r="D58" s="360"/>
      <c r="E58" s="471"/>
      <c r="F58" s="1045"/>
      <c r="G58" s="1277"/>
      <c r="H58" s="501"/>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row>
    <row r="59" spans="1:41" s="49" customFormat="1" ht="15.6" customHeight="1">
      <c r="A59" s="495"/>
      <c r="B59" s="354">
        <v>4</v>
      </c>
      <c r="C59" s="15" t="s">
        <v>4011</v>
      </c>
      <c r="D59" s="360"/>
      <c r="E59" s="471"/>
      <c r="F59" s="1045"/>
      <c r="G59" s="1277"/>
      <c r="H59" s="501"/>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row>
    <row r="60" spans="1:41" s="49" customFormat="1" ht="15.6" customHeight="1">
      <c r="A60" s="495"/>
      <c r="B60" s="354">
        <v>5</v>
      </c>
      <c r="C60" s="416" t="s">
        <v>4012</v>
      </c>
      <c r="D60" s="360"/>
      <c r="E60" s="471"/>
      <c r="F60" s="1045"/>
      <c r="G60" s="1277"/>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row>
    <row r="61" spans="1:41" s="49" customFormat="1" ht="15.6" customHeight="1">
      <c r="A61" s="495"/>
      <c r="B61" s="374">
        <v>6</v>
      </c>
      <c r="C61" s="416" t="s">
        <v>4013</v>
      </c>
      <c r="D61" s="360"/>
      <c r="E61" s="471"/>
      <c r="F61" s="1045"/>
      <c r="G61" s="1277"/>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row>
    <row r="62" spans="1:41" s="49" customFormat="1" ht="19.899999999999999" customHeight="1">
      <c r="A62" s="495"/>
      <c r="B62" s="374">
        <v>7</v>
      </c>
      <c r="C62" s="416" t="s">
        <v>4014</v>
      </c>
      <c r="D62" s="408" t="s">
        <v>4005</v>
      </c>
      <c r="E62" s="471"/>
      <c r="F62" s="1046"/>
      <c r="G62" s="1278"/>
      <c r="H62" s="510"/>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spans="1:41" s="49" customFormat="1">
      <c r="A63" s="494"/>
      <c r="B63" s="494"/>
      <c r="C63" s="494"/>
      <c r="D63" s="494"/>
      <c r="E63" s="494"/>
      <c r="F63" s="494"/>
      <c r="G63" s="494"/>
      <c r="H63" s="494"/>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spans="1:41" s="49" customFormat="1">
      <c r="A64" s="495" t="s">
        <v>4019</v>
      </c>
      <c r="B64" s="354">
        <v>1</v>
      </c>
      <c r="C64" s="15" t="s">
        <v>270</v>
      </c>
      <c r="D64" s="359"/>
      <c r="E64" s="470" t="s">
        <v>9</v>
      </c>
      <c r="F64" s="1274" t="s">
        <v>9</v>
      </c>
      <c r="G64" s="1276" t="s">
        <v>213</v>
      </c>
      <c r="H64" s="50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row>
    <row r="65" spans="1:41" s="49" customFormat="1">
      <c r="A65" s="495"/>
      <c r="B65" s="354">
        <v>2</v>
      </c>
      <c r="C65" s="15" t="s">
        <v>4020</v>
      </c>
      <c r="D65" s="360"/>
      <c r="E65" s="471"/>
      <c r="F65" s="1272"/>
      <c r="G65" s="1277"/>
      <c r="H65" s="501"/>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row>
    <row r="66" spans="1:41" s="49" customFormat="1">
      <c r="A66" s="495"/>
      <c r="B66" s="354">
        <v>3</v>
      </c>
      <c r="C66" s="15" t="s">
        <v>4000</v>
      </c>
      <c r="D66" s="360"/>
      <c r="E66" s="471"/>
      <c r="F66" s="1272"/>
      <c r="G66" s="1277"/>
      <c r="H66" s="501"/>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row>
    <row r="67" spans="1:41" s="49" customFormat="1">
      <c r="A67" s="495"/>
      <c r="B67" s="354">
        <v>4</v>
      </c>
      <c r="C67" s="15" t="s">
        <v>4011</v>
      </c>
      <c r="D67" s="360"/>
      <c r="E67" s="471"/>
      <c r="F67" s="1272"/>
      <c r="G67" s="1277"/>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row>
    <row r="68" spans="1:41" s="49" customFormat="1">
      <c r="A68" s="495"/>
      <c r="B68" s="354">
        <v>5</v>
      </c>
      <c r="C68" s="416" t="s">
        <v>4012</v>
      </c>
      <c r="D68" s="360"/>
      <c r="E68" s="471"/>
      <c r="F68" s="1272"/>
      <c r="G68" s="1277"/>
      <c r="H68" s="50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row>
    <row r="69" spans="1:41" s="49" customFormat="1">
      <c r="A69" s="495"/>
      <c r="B69" s="374">
        <v>6</v>
      </c>
      <c r="C69" s="416" t="s">
        <v>4013</v>
      </c>
      <c r="D69" s="360"/>
      <c r="E69" s="471"/>
      <c r="F69" s="1272"/>
      <c r="G69" s="1277"/>
      <c r="H69" s="50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row>
    <row r="70" spans="1:41" s="49" customFormat="1">
      <c r="A70" s="495"/>
      <c r="B70" s="374">
        <v>7</v>
      </c>
      <c r="C70" s="416" t="s">
        <v>4014</v>
      </c>
      <c r="D70" s="408" t="s">
        <v>4005</v>
      </c>
      <c r="E70" s="471"/>
      <c r="F70" s="1273"/>
      <c r="G70" s="1278"/>
      <c r="H70" s="510"/>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row>
    <row r="71" spans="1:41" s="49" customFormat="1">
      <c r="A71" s="494"/>
      <c r="B71" s="494"/>
      <c r="C71" s="494"/>
      <c r="D71" s="494"/>
      <c r="E71" s="494"/>
      <c r="F71" s="494"/>
      <c r="G71" s="494"/>
      <c r="H71" s="494"/>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row>
    <row r="72" spans="1:41" s="49" customFormat="1">
      <c r="A72" s="495" t="s">
        <v>4021</v>
      </c>
      <c r="B72" s="354">
        <v>1</v>
      </c>
      <c r="C72" s="15" t="s">
        <v>270</v>
      </c>
      <c r="D72" s="359"/>
      <c r="E72" s="470" t="s">
        <v>9</v>
      </c>
      <c r="F72" s="1098" t="s">
        <v>9</v>
      </c>
      <c r="G72" s="1276" t="s">
        <v>213</v>
      </c>
      <c r="H72" s="500"/>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row>
    <row r="73" spans="1:41" s="49" customFormat="1">
      <c r="A73" s="495"/>
      <c r="B73" s="354">
        <v>2</v>
      </c>
      <c r="C73" s="15" t="s">
        <v>4022</v>
      </c>
      <c r="D73" s="360"/>
      <c r="E73" s="471"/>
      <c r="F73" s="998"/>
      <c r="G73" s="1277"/>
      <c r="H73" s="501"/>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row>
    <row r="74" spans="1:41" s="49" customFormat="1">
      <c r="A74" s="495"/>
      <c r="B74" s="354">
        <v>3</v>
      </c>
      <c r="C74" s="15" t="s">
        <v>4000</v>
      </c>
      <c r="D74" s="360"/>
      <c r="E74" s="471"/>
      <c r="F74" s="998"/>
      <c r="G74" s="1277"/>
      <c r="H74" s="501"/>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row>
    <row r="75" spans="1:41" s="49" customFormat="1">
      <c r="A75" s="495"/>
      <c r="B75" s="354">
        <v>4</v>
      </c>
      <c r="C75" s="15" t="s">
        <v>4011</v>
      </c>
      <c r="D75" s="360"/>
      <c r="E75" s="471"/>
      <c r="F75" s="998"/>
      <c r="G75" s="1277"/>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row>
    <row r="76" spans="1:41" s="49" customFormat="1">
      <c r="A76" s="495"/>
      <c r="B76" s="354">
        <v>5</v>
      </c>
      <c r="C76" s="416" t="s">
        <v>4012</v>
      </c>
      <c r="D76" s="360"/>
      <c r="E76" s="471"/>
      <c r="F76" s="998"/>
      <c r="G76" s="1277"/>
      <c r="H76" s="50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row>
    <row r="77" spans="1:41" s="49" customFormat="1">
      <c r="A77" s="495"/>
      <c r="B77" s="374">
        <v>6</v>
      </c>
      <c r="C77" s="416" t="s">
        <v>4013</v>
      </c>
      <c r="D77" s="360"/>
      <c r="E77" s="471"/>
      <c r="F77" s="998"/>
      <c r="G77" s="1277"/>
      <c r="H77" s="50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row>
    <row r="78" spans="1:41" s="49" customFormat="1">
      <c r="A78" s="495"/>
      <c r="B78" s="374">
        <v>7</v>
      </c>
      <c r="C78" s="416" t="s">
        <v>4014</v>
      </c>
      <c r="D78" s="408" t="s">
        <v>4005</v>
      </c>
      <c r="E78" s="471"/>
      <c r="F78" s="999"/>
      <c r="G78" s="1278"/>
      <c r="H78" s="510"/>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row>
    <row r="79" spans="1:41" s="49" customFormat="1">
      <c r="A79" s="494"/>
      <c r="B79" s="494"/>
      <c r="C79" s="494"/>
      <c r="D79" s="494"/>
      <c r="E79" s="494"/>
      <c r="F79" s="494"/>
      <c r="G79" s="494"/>
      <c r="H79" s="494"/>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row>
    <row r="80" spans="1:41" s="49" customFormat="1">
      <c r="A80" s="495" t="s">
        <v>4023</v>
      </c>
      <c r="B80" s="354">
        <v>1</v>
      </c>
      <c r="C80" s="15" t="s">
        <v>270</v>
      </c>
      <c r="D80" s="359"/>
      <c r="E80" s="470" t="s">
        <v>9</v>
      </c>
      <c r="F80" s="1274" t="s">
        <v>9</v>
      </c>
      <c r="G80" s="1276" t="s">
        <v>213</v>
      </c>
      <c r="H80" s="500"/>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row>
    <row r="81" spans="1:41" s="49" customFormat="1">
      <c r="A81" s="495"/>
      <c r="B81" s="354">
        <v>2</v>
      </c>
      <c r="C81" s="15" t="s">
        <v>4024</v>
      </c>
      <c r="D81" s="360"/>
      <c r="E81" s="471"/>
      <c r="F81" s="1272"/>
      <c r="G81" s="1277"/>
      <c r="H81" s="501"/>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row>
    <row r="82" spans="1:41" s="49" customFormat="1">
      <c r="A82" s="495"/>
      <c r="B82" s="354">
        <v>3</v>
      </c>
      <c r="C82" s="15" t="s">
        <v>4000</v>
      </c>
      <c r="D82" s="360"/>
      <c r="E82" s="471"/>
      <c r="F82" s="1272"/>
      <c r="G82" s="1277"/>
      <c r="H82" s="501"/>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row>
    <row r="83" spans="1:41" s="49" customFormat="1">
      <c r="A83" s="495"/>
      <c r="B83" s="354">
        <v>4</v>
      </c>
      <c r="C83" s="15" t="s">
        <v>4011</v>
      </c>
      <c r="D83" s="360"/>
      <c r="E83" s="471"/>
      <c r="F83" s="1272"/>
      <c r="G83" s="1277"/>
      <c r="H83" s="501"/>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row>
    <row r="84" spans="1:41" s="49" customFormat="1">
      <c r="A84" s="495"/>
      <c r="B84" s="354">
        <v>5</v>
      </c>
      <c r="C84" s="416" t="s">
        <v>4012</v>
      </c>
      <c r="D84" s="360"/>
      <c r="E84" s="471"/>
      <c r="F84" s="1272"/>
      <c r="G84" s="1277"/>
      <c r="H84" s="501"/>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row>
    <row r="85" spans="1:41" s="49" customFormat="1">
      <c r="A85" s="495"/>
      <c r="B85" s="374">
        <v>6</v>
      </c>
      <c r="C85" s="416" t="s">
        <v>4013</v>
      </c>
      <c r="D85" s="360"/>
      <c r="E85" s="471"/>
      <c r="F85" s="1272"/>
      <c r="G85" s="1277"/>
      <c r="H85" s="501"/>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row>
    <row r="86" spans="1:41" s="49" customFormat="1">
      <c r="A86" s="495"/>
      <c r="B86" s="374">
        <v>7</v>
      </c>
      <c r="C86" s="416" t="s">
        <v>4014</v>
      </c>
      <c r="D86" s="408" t="s">
        <v>4005</v>
      </c>
      <c r="E86" s="471"/>
      <c r="F86" s="1273"/>
      <c r="G86" s="1278"/>
      <c r="H86" s="510"/>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row>
    <row r="87" spans="1:41" s="49" customFormat="1">
      <c r="A87" s="494"/>
      <c r="B87" s="494"/>
      <c r="C87" s="494"/>
      <c r="D87" s="494"/>
      <c r="E87" s="494"/>
      <c r="F87" s="494"/>
      <c r="G87" s="494"/>
      <c r="H87" s="494"/>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row>
    <row r="88" spans="1:41" s="49" customFormat="1">
      <c r="A88" s="495" t="s">
        <v>4025</v>
      </c>
      <c r="B88" s="354">
        <v>1</v>
      </c>
      <c r="C88" s="15" t="s">
        <v>270</v>
      </c>
      <c r="D88" s="359"/>
      <c r="E88" s="470" t="s">
        <v>9</v>
      </c>
      <c r="F88" s="1098" t="s">
        <v>9</v>
      </c>
      <c r="G88" s="1276" t="s">
        <v>213</v>
      </c>
      <c r="H88" s="500"/>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row>
    <row r="89" spans="1:41" s="49" customFormat="1">
      <c r="A89" s="495"/>
      <c r="B89" s="354">
        <v>2</v>
      </c>
      <c r="C89" s="15" t="s">
        <v>4026</v>
      </c>
      <c r="D89" s="360"/>
      <c r="E89" s="471"/>
      <c r="F89" s="998"/>
      <c r="G89" s="1277"/>
      <c r="H89" s="501"/>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row>
    <row r="90" spans="1:41" s="49" customFormat="1">
      <c r="A90" s="495"/>
      <c r="B90" s="354">
        <v>3</v>
      </c>
      <c r="C90" s="15" t="s">
        <v>4000</v>
      </c>
      <c r="D90" s="360"/>
      <c r="E90" s="471"/>
      <c r="F90" s="998"/>
      <c r="G90" s="1277"/>
      <c r="H90" s="50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row>
    <row r="91" spans="1:41" s="49" customFormat="1">
      <c r="A91" s="495"/>
      <c r="B91" s="354">
        <v>4</v>
      </c>
      <c r="C91" s="15" t="s">
        <v>4011</v>
      </c>
      <c r="D91" s="360"/>
      <c r="E91" s="471"/>
      <c r="F91" s="998"/>
      <c r="G91" s="1277"/>
      <c r="H91" s="501"/>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row>
    <row r="92" spans="1:41" s="49" customFormat="1">
      <c r="A92" s="495"/>
      <c r="B92" s="354">
        <v>5</v>
      </c>
      <c r="C92" s="416" t="s">
        <v>4012</v>
      </c>
      <c r="D92" s="360"/>
      <c r="E92" s="471"/>
      <c r="F92" s="998"/>
      <c r="G92" s="1277"/>
      <c r="H92" s="501"/>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row>
    <row r="93" spans="1:41" s="49" customFormat="1">
      <c r="A93" s="495"/>
      <c r="B93" s="374">
        <v>6</v>
      </c>
      <c r="C93" s="416" t="s">
        <v>4013</v>
      </c>
      <c r="D93" s="360"/>
      <c r="E93" s="471"/>
      <c r="F93" s="998"/>
      <c r="G93" s="1277"/>
      <c r="H93" s="501"/>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row>
    <row r="94" spans="1:41" s="49" customFormat="1">
      <c r="A94" s="495"/>
      <c r="B94" s="374">
        <v>7</v>
      </c>
      <c r="C94" s="416" t="s">
        <v>4014</v>
      </c>
      <c r="D94" s="408" t="s">
        <v>4005</v>
      </c>
      <c r="E94" s="471"/>
      <c r="F94" s="999"/>
      <c r="G94" s="1278"/>
      <c r="H94" s="510"/>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row>
    <row r="95" spans="1:41" s="49" customFormat="1">
      <c r="A95" s="494"/>
      <c r="B95" s="494"/>
      <c r="C95" s="494"/>
      <c r="D95" s="494"/>
      <c r="E95" s="494"/>
      <c r="F95" s="494"/>
      <c r="G95" s="494"/>
      <c r="H95" s="494"/>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row>
    <row r="96" spans="1:41" s="49" customFormat="1">
      <c r="A96" s="495" t="s">
        <v>4027</v>
      </c>
      <c r="B96" s="354">
        <v>1</v>
      </c>
      <c r="C96" s="15" t="s">
        <v>270</v>
      </c>
      <c r="D96" s="359"/>
      <c r="E96" s="470" t="s">
        <v>9</v>
      </c>
      <c r="F96" s="1275" t="s">
        <v>9</v>
      </c>
      <c r="G96" s="1276" t="s">
        <v>213</v>
      </c>
      <c r="H96" s="500"/>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row>
    <row r="97" spans="1:41" s="49" customFormat="1">
      <c r="A97" s="495"/>
      <c r="B97" s="354">
        <v>2</v>
      </c>
      <c r="C97" s="15" t="s">
        <v>4028</v>
      </c>
      <c r="D97" s="360"/>
      <c r="E97" s="471"/>
      <c r="F97" s="1272"/>
      <c r="G97" s="1277"/>
      <c r="H97" s="501"/>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row>
    <row r="98" spans="1:41" s="49" customFormat="1">
      <c r="A98" s="495"/>
      <c r="B98" s="354">
        <v>3</v>
      </c>
      <c r="C98" s="15" t="s">
        <v>4029</v>
      </c>
      <c r="D98" s="360"/>
      <c r="E98" s="471"/>
      <c r="F98" s="1272"/>
      <c r="G98" s="1277"/>
      <c r="H98" s="501"/>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row>
    <row r="99" spans="1:41" s="49" customFormat="1">
      <c r="A99" s="495"/>
      <c r="B99" s="354">
        <v>4</v>
      </c>
      <c r="C99" s="15" t="s">
        <v>4011</v>
      </c>
      <c r="D99" s="360"/>
      <c r="E99" s="471"/>
      <c r="F99" s="1272"/>
      <c r="G99" s="1277"/>
      <c r="H99" s="501"/>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row>
    <row r="100" spans="1:41" s="49" customFormat="1">
      <c r="A100" s="495"/>
      <c r="B100" s="354">
        <v>5</v>
      </c>
      <c r="C100" s="416" t="s">
        <v>4012</v>
      </c>
      <c r="D100" s="360"/>
      <c r="E100" s="471"/>
      <c r="F100" s="1272"/>
      <c r="G100" s="1277"/>
      <c r="H100" s="501"/>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row>
    <row r="101" spans="1:41" s="49" customFormat="1">
      <c r="A101" s="495"/>
      <c r="B101" s="374">
        <v>6</v>
      </c>
      <c r="C101" s="416" t="s">
        <v>4013</v>
      </c>
      <c r="D101" s="360"/>
      <c r="E101" s="471"/>
      <c r="F101" s="1272"/>
      <c r="G101" s="1277"/>
      <c r="H101" s="501"/>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row>
    <row r="102" spans="1:41" s="49" customFormat="1">
      <c r="A102" s="495"/>
      <c r="B102" s="374">
        <v>7</v>
      </c>
      <c r="C102" s="416" t="s">
        <v>4014</v>
      </c>
      <c r="D102" s="408" t="s">
        <v>4005</v>
      </c>
      <c r="E102" s="471"/>
      <c r="F102" s="1273"/>
      <c r="G102" s="1278"/>
      <c r="H102" s="510"/>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row>
    <row r="103" spans="1:41" s="49" customFormat="1">
      <c r="A103" s="494"/>
      <c r="B103" s="494"/>
      <c r="C103" s="494"/>
      <c r="D103" s="494"/>
      <c r="E103" s="494"/>
      <c r="F103" s="494"/>
      <c r="G103" s="494"/>
      <c r="H103" s="494"/>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row>
    <row r="104" spans="1:41" s="49" customFormat="1" ht="15.75" customHeight="1">
      <c r="A104" s="495" t="s">
        <v>4030</v>
      </c>
      <c r="B104" s="354">
        <v>1</v>
      </c>
      <c r="C104" s="15" t="s">
        <v>270</v>
      </c>
      <c r="D104" s="359"/>
      <c r="E104" s="470" t="s">
        <v>9</v>
      </c>
      <c r="F104" s="1267" t="s">
        <v>9</v>
      </c>
      <c r="G104" s="1276" t="s">
        <v>213</v>
      </c>
      <c r="H104" s="500"/>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row>
    <row r="105" spans="1:41" s="49" customFormat="1" ht="15.75" customHeight="1">
      <c r="A105" s="495"/>
      <c r="B105" s="354">
        <v>2</v>
      </c>
      <c r="C105" s="15" t="s">
        <v>4028</v>
      </c>
      <c r="D105" s="360"/>
      <c r="E105" s="471"/>
      <c r="F105" s="1268"/>
      <c r="G105" s="1277"/>
      <c r="H105" s="501"/>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row>
    <row r="106" spans="1:41" s="49" customFormat="1" ht="15.75" customHeight="1">
      <c r="A106" s="495"/>
      <c r="B106" s="354">
        <v>3</v>
      </c>
      <c r="C106" s="15" t="s">
        <v>4031</v>
      </c>
      <c r="D106" s="360"/>
      <c r="E106" s="471"/>
      <c r="F106" s="1268"/>
      <c r="G106" s="1277"/>
      <c r="H106" s="501"/>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row>
    <row r="107" spans="1:41" s="49" customFormat="1" ht="15.75" customHeight="1">
      <c r="A107" s="495"/>
      <c r="B107" s="354">
        <v>4</v>
      </c>
      <c r="C107" s="15" t="s">
        <v>4011</v>
      </c>
      <c r="D107" s="360"/>
      <c r="E107" s="471"/>
      <c r="F107" s="1268"/>
      <c r="G107" s="1277"/>
      <c r="H107" s="501"/>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row>
    <row r="108" spans="1:41" s="49" customFormat="1" ht="15.75" customHeight="1">
      <c r="A108" s="495"/>
      <c r="B108" s="354">
        <v>5</v>
      </c>
      <c r="C108" s="416" t="s">
        <v>4012</v>
      </c>
      <c r="D108" s="360"/>
      <c r="E108" s="471"/>
      <c r="F108" s="1268"/>
      <c r="G108" s="1277"/>
      <c r="H108" s="501"/>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row>
    <row r="109" spans="1:41" s="49" customFormat="1" ht="15.75" customHeight="1">
      <c r="A109" s="495"/>
      <c r="B109" s="374">
        <v>6</v>
      </c>
      <c r="C109" s="416" t="s">
        <v>4013</v>
      </c>
      <c r="D109" s="360"/>
      <c r="E109" s="471"/>
      <c r="F109" s="1268"/>
      <c r="G109" s="1277"/>
      <c r="H109" s="501"/>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row>
    <row r="110" spans="1:41" s="49" customFormat="1" ht="15.75" customHeight="1">
      <c r="A110" s="495"/>
      <c r="B110" s="374">
        <v>7</v>
      </c>
      <c r="C110" s="416" t="s">
        <v>4014</v>
      </c>
      <c r="D110" s="408" t="s">
        <v>4005</v>
      </c>
      <c r="E110" s="471"/>
      <c r="F110" s="1269"/>
      <c r="G110" s="1278"/>
      <c r="H110" s="510"/>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row>
    <row r="111" spans="1:41" s="49" customFormat="1">
      <c r="A111" s="494"/>
      <c r="B111" s="494"/>
      <c r="C111" s="494"/>
      <c r="D111" s="494"/>
      <c r="E111" s="494"/>
      <c r="F111" s="494"/>
      <c r="G111" s="494"/>
      <c r="H111" s="494"/>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row>
    <row r="112" spans="1:41" s="49" customFormat="1" ht="15.75" customHeight="1">
      <c r="A112" s="495" t="s">
        <v>4032</v>
      </c>
      <c r="B112" s="354">
        <v>1</v>
      </c>
      <c r="C112" s="15" t="s">
        <v>270</v>
      </c>
      <c r="D112" s="359"/>
      <c r="E112" s="470" t="s">
        <v>9</v>
      </c>
      <c r="F112" s="1267" t="s">
        <v>9</v>
      </c>
      <c r="G112" s="1276" t="s">
        <v>213</v>
      </c>
      <c r="H112" s="500"/>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row>
    <row r="113" spans="1:41" s="49" customFormat="1" ht="15.75" customHeight="1">
      <c r="A113" s="495"/>
      <c r="B113" s="354">
        <v>2</v>
      </c>
      <c r="C113" s="15" t="s">
        <v>4028</v>
      </c>
      <c r="D113" s="360"/>
      <c r="E113" s="471"/>
      <c r="F113" s="1268"/>
      <c r="G113" s="1277"/>
      <c r="H113" s="501"/>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row>
    <row r="114" spans="1:41" s="49" customFormat="1" ht="15.75" customHeight="1">
      <c r="A114" s="495"/>
      <c r="B114" s="354">
        <v>3</v>
      </c>
      <c r="C114" s="15" t="s">
        <v>4033</v>
      </c>
      <c r="D114" s="360"/>
      <c r="E114" s="471"/>
      <c r="F114" s="1268"/>
      <c r="G114" s="1277"/>
      <c r="H114" s="501"/>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row>
    <row r="115" spans="1:41" s="49" customFormat="1" ht="15.75" customHeight="1">
      <c r="A115" s="495"/>
      <c r="B115" s="354">
        <v>4</v>
      </c>
      <c r="C115" s="15" t="s">
        <v>4011</v>
      </c>
      <c r="D115" s="360"/>
      <c r="E115" s="471"/>
      <c r="F115" s="1268"/>
      <c r="G115" s="1277"/>
      <c r="H115" s="501"/>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row>
    <row r="116" spans="1:41" s="49" customFormat="1" ht="15.75" customHeight="1">
      <c r="A116" s="495"/>
      <c r="B116" s="354">
        <v>5</v>
      </c>
      <c r="C116" s="416" t="s">
        <v>4012</v>
      </c>
      <c r="D116" s="360"/>
      <c r="E116" s="471"/>
      <c r="F116" s="1268"/>
      <c r="G116" s="1277"/>
      <c r="H116" s="501"/>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row>
    <row r="117" spans="1:41" s="49" customFormat="1" ht="15.75" customHeight="1">
      <c r="A117" s="495"/>
      <c r="B117" s="374">
        <v>6</v>
      </c>
      <c r="C117" s="416" t="s">
        <v>4013</v>
      </c>
      <c r="D117" s="360"/>
      <c r="E117" s="471"/>
      <c r="F117" s="1268"/>
      <c r="G117" s="1277"/>
      <c r="H117" s="501"/>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row>
    <row r="118" spans="1:41" s="49" customFormat="1" ht="15.75" customHeight="1">
      <c r="A118" s="495"/>
      <c r="B118" s="374">
        <v>7</v>
      </c>
      <c r="C118" s="416" t="s">
        <v>4014</v>
      </c>
      <c r="D118" s="408" t="s">
        <v>4005</v>
      </c>
      <c r="E118" s="471"/>
      <c r="F118" s="1269"/>
      <c r="G118" s="1278"/>
      <c r="H118" s="510"/>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row>
    <row r="119" spans="1:41" s="49" customFormat="1">
      <c r="A119" s="494"/>
      <c r="B119" s="494"/>
      <c r="C119" s="494"/>
      <c r="D119" s="494"/>
      <c r="E119" s="494"/>
      <c r="F119" s="494"/>
      <c r="G119" s="494"/>
      <c r="H119" s="49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row>
    <row r="120" spans="1:41" s="49" customFormat="1" ht="18" customHeight="1">
      <c r="A120" s="495" t="s">
        <v>4034</v>
      </c>
      <c r="B120" s="354">
        <v>1</v>
      </c>
      <c r="C120" s="15" t="s">
        <v>270</v>
      </c>
      <c r="D120" s="359"/>
      <c r="E120" s="470" t="s">
        <v>9</v>
      </c>
      <c r="F120" s="1267" t="s">
        <v>9</v>
      </c>
      <c r="G120" s="1279" t="s">
        <v>213</v>
      </c>
      <c r="H120" s="500"/>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row>
    <row r="121" spans="1:41" s="49" customFormat="1" ht="15.75" customHeight="1">
      <c r="A121" s="495"/>
      <c r="B121" s="354">
        <v>2</v>
      </c>
      <c r="C121" s="15" t="s">
        <v>4028</v>
      </c>
      <c r="D121" s="360"/>
      <c r="E121" s="471"/>
      <c r="F121" s="1268"/>
      <c r="G121" s="1277"/>
      <c r="H121" s="501"/>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row>
    <row r="122" spans="1:41" s="49" customFormat="1" ht="15.75" customHeight="1">
      <c r="A122" s="495"/>
      <c r="B122" s="354">
        <v>3</v>
      </c>
      <c r="C122" s="15" t="s">
        <v>4035</v>
      </c>
      <c r="D122" s="360"/>
      <c r="E122" s="471"/>
      <c r="F122" s="1268"/>
      <c r="G122" s="1277"/>
      <c r="H122" s="501"/>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row>
    <row r="123" spans="1:41" s="49" customFormat="1" ht="15.75" customHeight="1">
      <c r="A123" s="495"/>
      <c r="B123" s="354">
        <v>4</v>
      </c>
      <c r="C123" s="15" t="s">
        <v>4011</v>
      </c>
      <c r="D123" s="360"/>
      <c r="E123" s="471"/>
      <c r="F123" s="1268"/>
      <c r="G123" s="1277"/>
      <c r="H123" s="501"/>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row>
    <row r="124" spans="1:41" s="49" customFormat="1" ht="15.75" customHeight="1">
      <c r="A124" s="495"/>
      <c r="B124" s="354">
        <v>5</v>
      </c>
      <c r="C124" s="416" t="s">
        <v>4012</v>
      </c>
      <c r="D124" s="360"/>
      <c r="E124" s="471"/>
      <c r="F124" s="1268"/>
      <c r="G124" s="1277"/>
      <c r="H124" s="501"/>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row>
    <row r="125" spans="1:41" s="49" customFormat="1" ht="15.75" customHeight="1">
      <c r="A125" s="495"/>
      <c r="B125" s="374">
        <v>6</v>
      </c>
      <c r="C125" s="416" t="s">
        <v>4013</v>
      </c>
      <c r="D125" s="360"/>
      <c r="E125" s="471"/>
      <c r="F125" s="1268"/>
      <c r="G125" s="1277"/>
      <c r="H125" s="501"/>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row>
    <row r="126" spans="1:41" s="49" customFormat="1" ht="15.75" customHeight="1">
      <c r="A126" s="495"/>
      <c r="B126" s="374">
        <v>7</v>
      </c>
      <c r="C126" s="416" t="s">
        <v>4014</v>
      </c>
      <c r="D126" s="408" t="s">
        <v>4005</v>
      </c>
      <c r="E126" s="471"/>
      <c r="F126" s="1269"/>
      <c r="G126" s="1278"/>
      <c r="H126" s="510"/>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row>
    <row r="127" spans="1:41" s="49" customFormat="1">
      <c r="A127" s="494"/>
      <c r="B127" s="494"/>
      <c r="C127" s="494"/>
      <c r="D127" s="494"/>
      <c r="E127" s="494"/>
      <c r="F127" s="494"/>
      <c r="G127" s="494"/>
      <c r="H127" s="49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row>
    <row r="128" spans="1:41" s="49" customFormat="1" ht="15.75" customHeight="1">
      <c r="A128" s="495" t="s">
        <v>4036</v>
      </c>
      <c r="B128" s="354">
        <v>1</v>
      </c>
      <c r="C128" s="15" t="s">
        <v>270</v>
      </c>
      <c r="D128" s="359"/>
      <c r="E128" s="470" t="s">
        <v>9</v>
      </c>
      <c r="F128" s="1267" t="s">
        <v>9</v>
      </c>
      <c r="G128" s="1280" t="s">
        <v>213</v>
      </c>
      <c r="H128" s="500"/>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row>
    <row r="129" spans="1:41" s="49" customFormat="1" ht="15.75" customHeight="1">
      <c r="A129" s="495"/>
      <c r="B129" s="354">
        <v>2</v>
      </c>
      <c r="C129" s="15" t="s">
        <v>4028</v>
      </c>
      <c r="D129" s="360"/>
      <c r="E129" s="471"/>
      <c r="F129" s="1268"/>
      <c r="G129" s="1281"/>
      <c r="H129" s="501"/>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row>
    <row r="130" spans="1:41" s="49" customFormat="1" ht="15.75" customHeight="1">
      <c r="A130" s="495"/>
      <c r="B130" s="354">
        <v>3</v>
      </c>
      <c r="C130" s="15" t="s">
        <v>4010</v>
      </c>
      <c r="D130" s="360"/>
      <c r="E130" s="471"/>
      <c r="F130" s="1268"/>
      <c r="G130" s="1281"/>
      <c r="H130" s="501"/>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row>
    <row r="131" spans="1:41" s="49" customFormat="1" ht="15.75" customHeight="1">
      <c r="A131" s="495"/>
      <c r="B131" s="354">
        <v>4</v>
      </c>
      <c r="C131" s="15" t="s">
        <v>4011</v>
      </c>
      <c r="D131" s="360"/>
      <c r="E131" s="471"/>
      <c r="F131" s="1268"/>
      <c r="G131" s="1281"/>
      <c r="H131" s="50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row>
    <row r="132" spans="1:41" s="49" customFormat="1" ht="15.75" customHeight="1">
      <c r="A132" s="495"/>
      <c r="B132" s="354">
        <v>5</v>
      </c>
      <c r="C132" s="416" t="s">
        <v>4012</v>
      </c>
      <c r="D132" s="360"/>
      <c r="E132" s="471"/>
      <c r="F132" s="1268"/>
      <c r="G132" s="1281"/>
      <c r="H132" s="501"/>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row>
    <row r="133" spans="1:41" s="49" customFormat="1" ht="15.75" customHeight="1">
      <c r="A133" s="495"/>
      <c r="B133" s="374">
        <v>6</v>
      </c>
      <c r="C133" s="416" t="s">
        <v>4013</v>
      </c>
      <c r="D133" s="360"/>
      <c r="E133" s="471"/>
      <c r="F133" s="1268"/>
      <c r="G133" s="1281"/>
      <c r="H133" s="501"/>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row>
    <row r="134" spans="1:41" s="49" customFormat="1" ht="15.75" customHeight="1">
      <c r="A134" s="495"/>
      <c r="B134" s="374">
        <v>7</v>
      </c>
      <c r="C134" s="416" t="s">
        <v>4014</v>
      </c>
      <c r="D134" s="408" t="s">
        <v>4005</v>
      </c>
      <c r="E134" s="471"/>
      <c r="F134" s="1269"/>
      <c r="G134" s="1282"/>
      <c r="H134" s="510"/>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row>
    <row r="135" spans="1:41" s="49" customFormat="1">
      <c r="A135" s="494"/>
      <c r="B135" s="494"/>
      <c r="C135" s="494"/>
      <c r="D135" s="494"/>
      <c r="E135" s="494"/>
      <c r="F135" s="494"/>
      <c r="G135" s="494"/>
      <c r="H135" s="494"/>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row>
    <row r="136" spans="1:41" s="49" customFormat="1">
      <c r="A136" s="1004" t="s">
        <v>4037</v>
      </c>
      <c r="B136" s="354">
        <v>1</v>
      </c>
      <c r="C136" s="15" t="s">
        <v>755</v>
      </c>
      <c r="D136" s="359"/>
      <c r="E136" s="496" t="s">
        <v>9</v>
      </c>
      <c r="F136" s="1169" t="s">
        <v>9</v>
      </c>
      <c r="G136" s="1283" t="s">
        <v>213</v>
      </c>
      <c r="H136" s="1007"/>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row>
    <row r="137" spans="1:41" s="49" customFormat="1">
      <c r="A137" s="1004"/>
      <c r="B137" s="354">
        <v>2</v>
      </c>
      <c r="C137" s="15" t="s">
        <v>3999</v>
      </c>
      <c r="D137" s="360"/>
      <c r="E137" s="497"/>
      <c r="F137" s="1154"/>
      <c r="G137" s="1284"/>
      <c r="H137" s="1008"/>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row>
    <row r="138" spans="1:41" s="49" customFormat="1">
      <c r="A138" s="1004"/>
      <c r="B138" s="354">
        <v>3</v>
      </c>
      <c r="C138" s="15" t="s">
        <v>4000</v>
      </c>
      <c r="D138" s="360"/>
      <c r="E138" s="497"/>
      <c r="F138" s="1154"/>
      <c r="G138" s="1284"/>
      <c r="H138" s="1008"/>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row>
    <row r="139" spans="1:41" s="49" customFormat="1">
      <c r="A139" s="1004"/>
      <c r="B139" s="354">
        <v>4</v>
      </c>
      <c r="C139" s="15" t="s">
        <v>4001</v>
      </c>
      <c r="D139" s="360"/>
      <c r="E139" s="497"/>
      <c r="F139" s="1154"/>
      <c r="G139" s="1284"/>
      <c r="H139" s="1008"/>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row>
    <row r="140" spans="1:41" s="49" customFormat="1">
      <c r="A140" s="1004"/>
      <c r="B140" s="354">
        <v>5</v>
      </c>
      <c r="C140" s="416" t="s">
        <v>4002</v>
      </c>
      <c r="D140" s="360"/>
      <c r="E140" s="497"/>
      <c r="F140" s="1154"/>
      <c r="G140" s="1284"/>
      <c r="H140" s="1008"/>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row>
    <row r="141" spans="1:41" s="49" customFormat="1">
      <c r="A141" s="1004"/>
      <c r="B141" s="374">
        <v>6</v>
      </c>
      <c r="C141" s="416" t="s">
        <v>4003</v>
      </c>
      <c r="D141" s="360"/>
      <c r="E141" s="497"/>
      <c r="F141" s="1154"/>
      <c r="G141" s="1284"/>
      <c r="H141" s="1008"/>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row>
    <row r="142" spans="1:41" s="49" customFormat="1">
      <c r="A142" s="1004"/>
      <c r="B142" s="374">
        <v>7</v>
      </c>
      <c r="C142" s="416" t="s">
        <v>4004</v>
      </c>
      <c r="D142" s="408" t="s">
        <v>4005</v>
      </c>
      <c r="E142" s="497"/>
      <c r="F142" s="1270"/>
      <c r="G142" s="1285"/>
      <c r="H142" s="1037"/>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row>
    <row r="143" spans="1:41" s="49" customFormat="1">
      <c r="A143" s="527"/>
      <c r="B143" s="527"/>
      <c r="C143" s="527"/>
      <c r="D143" s="527"/>
      <c r="E143" s="527"/>
      <c r="F143" s="527"/>
      <c r="G143" s="527"/>
      <c r="H143" s="527"/>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row>
    <row r="144" spans="1:41" s="2" customFormat="1" ht="15.75" customHeight="1">
      <c r="A144" s="728" t="s">
        <v>4038</v>
      </c>
      <c r="B144" s="353">
        <v>1</v>
      </c>
      <c r="C144" s="91" t="s">
        <v>270</v>
      </c>
      <c r="D144" s="408"/>
      <c r="E144" s="496" t="s">
        <v>9</v>
      </c>
      <c r="F144" s="1261" t="s">
        <v>9</v>
      </c>
      <c r="G144" s="1264" t="s">
        <v>213</v>
      </c>
      <c r="H144" s="709"/>
    </row>
    <row r="145" spans="1:8" s="2" customFormat="1" ht="15.75" customHeight="1">
      <c r="A145" s="728"/>
      <c r="B145" s="353">
        <v>2</v>
      </c>
      <c r="C145" s="91" t="s">
        <v>4039</v>
      </c>
      <c r="D145" s="409"/>
      <c r="E145" s="497"/>
      <c r="F145" s="1262"/>
      <c r="G145" s="1265"/>
      <c r="H145" s="726"/>
    </row>
    <row r="146" spans="1:8" s="2" customFormat="1" ht="15.75" customHeight="1">
      <c r="A146" s="728"/>
      <c r="B146" s="353">
        <v>3</v>
      </c>
      <c r="C146" s="91" t="s">
        <v>4040</v>
      </c>
      <c r="D146" s="409"/>
      <c r="E146" s="497"/>
      <c r="F146" s="1262"/>
      <c r="G146" s="1265"/>
      <c r="H146" s="726"/>
    </row>
    <row r="147" spans="1:8" s="2" customFormat="1" ht="15.75" customHeight="1">
      <c r="A147" s="728"/>
      <c r="B147" s="353">
        <v>4</v>
      </c>
      <c r="C147" s="91" t="s">
        <v>4011</v>
      </c>
      <c r="D147" s="409"/>
      <c r="E147" s="497"/>
      <c r="F147" s="1262"/>
      <c r="G147" s="1265"/>
      <c r="H147" s="726"/>
    </row>
    <row r="148" spans="1:8" s="2" customFormat="1" ht="15.75" customHeight="1">
      <c r="A148" s="728"/>
      <c r="B148" s="353">
        <v>5</v>
      </c>
      <c r="C148" s="98" t="s">
        <v>4012</v>
      </c>
      <c r="D148" s="409"/>
      <c r="E148" s="497"/>
      <c r="F148" s="1262"/>
      <c r="G148" s="1265"/>
      <c r="H148" s="726"/>
    </row>
    <row r="149" spans="1:8" s="2" customFormat="1" ht="15.75" customHeight="1">
      <c r="A149" s="728"/>
      <c r="B149" s="377">
        <v>6</v>
      </c>
      <c r="C149" s="98" t="s">
        <v>4013</v>
      </c>
      <c r="D149" s="409"/>
      <c r="E149" s="497"/>
      <c r="F149" s="1262"/>
      <c r="G149" s="1265"/>
      <c r="H149" s="726"/>
    </row>
    <row r="150" spans="1:8" s="2" customFormat="1" ht="15.75" customHeight="1">
      <c r="A150" s="728"/>
      <c r="B150" s="377">
        <v>7</v>
      </c>
      <c r="C150" s="98" t="s">
        <v>4014</v>
      </c>
      <c r="D150" s="408" t="s">
        <v>4005</v>
      </c>
      <c r="E150" s="497"/>
      <c r="F150" s="1263"/>
      <c r="G150" s="1266"/>
      <c r="H150" s="878"/>
    </row>
    <row r="151" spans="1:8" s="2" customFormat="1">
      <c r="A151" s="527"/>
      <c r="B151" s="527"/>
      <c r="C151" s="527"/>
      <c r="D151" s="527"/>
      <c r="E151" s="527"/>
      <c r="F151" s="527"/>
      <c r="G151" s="527"/>
      <c r="H151" s="527"/>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sheetData>
  <mergeCells count="116">
    <mergeCell ref="A143:H143"/>
    <mergeCell ref="A127:H127"/>
    <mergeCell ref="A128:A134"/>
    <mergeCell ref="E128:E134"/>
    <mergeCell ref="A135:H135"/>
    <mergeCell ref="A136:A142"/>
    <mergeCell ref="E136:E142"/>
    <mergeCell ref="G128:G134"/>
    <mergeCell ref="G136:G142"/>
    <mergeCell ref="H136:H142"/>
    <mergeCell ref="H128:H134"/>
    <mergeCell ref="A120:A126"/>
    <mergeCell ref="E120:E126"/>
    <mergeCell ref="A95:H95"/>
    <mergeCell ref="A96:A102"/>
    <mergeCell ref="E96:E102"/>
    <mergeCell ref="A103:H103"/>
    <mergeCell ref="A104:A110"/>
    <mergeCell ref="E104:E110"/>
    <mergeCell ref="A111:H111"/>
    <mergeCell ref="A112:A118"/>
    <mergeCell ref="E112:E118"/>
    <mergeCell ref="A119:H119"/>
    <mergeCell ref="G120:G126"/>
    <mergeCell ref="G96:G102"/>
    <mergeCell ref="G104:G110"/>
    <mergeCell ref="G112:G118"/>
    <mergeCell ref="H120:H126"/>
    <mergeCell ref="H112:H118"/>
    <mergeCell ref="H104:H110"/>
    <mergeCell ref="H96:H102"/>
    <mergeCell ref="A88:A94"/>
    <mergeCell ref="E88:E94"/>
    <mergeCell ref="A63:H63"/>
    <mergeCell ref="A64:A70"/>
    <mergeCell ref="E64:E70"/>
    <mergeCell ref="A71:H71"/>
    <mergeCell ref="A72:A78"/>
    <mergeCell ref="E72:E78"/>
    <mergeCell ref="A79:H79"/>
    <mergeCell ref="A80:A86"/>
    <mergeCell ref="E80:E86"/>
    <mergeCell ref="A87:H87"/>
    <mergeCell ref="G64:G70"/>
    <mergeCell ref="G80:G86"/>
    <mergeCell ref="G72:G78"/>
    <mergeCell ref="G88:G94"/>
    <mergeCell ref="H88:H94"/>
    <mergeCell ref="H80:H86"/>
    <mergeCell ref="H72:H78"/>
    <mergeCell ref="H64:H70"/>
    <mergeCell ref="A56:A62"/>
    <mergeCell ref="E56:E62"/>
    <mergeCell ref="A31:H31"/>
    <mergeCell ref="A32:A38"/>
    <mergeCell ref="E32:E38"/>
    <mergeCell ref="A39:H39"/>
    <mergeCell ref="A40:A46"/>
    <mergeCell ref="E40:E46"/>
    <mergeCell ref="A47:H47"/>
    <mergeCell ref="A48:A54"/>
    <mergeCell ref="E48:E54"/>
    <mergeCell ref="A55:H55"/>
    <mergeCell ref="G32:G38"/>
    <mergeCell ref="G40:G46"/>
    <mergeCell ref="G48:G54"/>
    <mergeCell ref="G56:G62"/>
    <mergeCell ref="H56:H62"/>
    <mergeCell ref="H48:H54"/>
    <mergeCell ref="H40:H46"/>
    <mergeCell ref="H32:H38"/>
    <mergeCell ref="G24:G30"/>
    <mergeCell ref="H24:H30"/>
    <mergeCell ref="F24:F30"/>
    <mergeCell ref="A2:H2"/>
    <mergeCell ref="A3:H3"/>
    <mergeCell ref="C4:H4"/>
    <mergeCell ref="A6:A8"/>
    <mergeCell ref="C6:H6"/>
    <mergeCell ref="C7:H7"/>
    <mergeCell ref="C8:H8"/>
    <mergeCell ref="A15:A20"/>
    <mergeCell ref="A10:A13"/>
    <mergeCell ref="C10:H10"/>
    <mergeCell ref="C11:H11"/>
    <mergeCell ref="C12:H12"/>
    <mergeCell ref="C13:H13"/>
    <mergeCell ref="C15:H15"/>
    <mergeCell ref="C16:H16"/>
    <mergeCell ref="C17:H17"/>
    <mergeCell ref="C18:H18"/>
    <mergeCell ref="C19:H19"/>
    <mergeCell ref="A144:A150"/>
    <mergeCell ref="E144:E150"/>
    <mergeCell ref="F144:F150"/>
    <mergeCell ref="G144:G150"/>
    <mergeCell ref="H144:H150"/>
    <mergeCell ref="A151:H151"/>
    <mergeCell ref="C20:H20"/>
    <mergeCell ref="F104:F110"/>
    <mergeCell ref="F112:F118"/>
    <mergeCell ref="F120:F126"/>
    <mergeCell ref="F128:F134"/>
    <mergeCell ref="F136:F142"/>
    <mergeCell ref="F32:F38"/>
    <mergeCell ref="F40:F46"/>
    <mergeCell ref="F48:F54"/>
    <mergeCell ref="F56:F62"/>
    <mergeCell ref="F64:F70"/>
    <mergeCell ref="F72:F78"/>
    <mergeCell ref="F80:F86"/>
    <mergeCell ref="F88:F94"/>
    <mergeCell ref="F96:F102"/>
    <mergeCell ref="A23:H23"/>
    <mergeCell ref="A24:A30"/>
    <mergeCell ref="E24:E30"/>
  </mergeCells>
  <conditionalFormatting sqref="E24">
    <cfRule type="containsText" dxfId="2675" priority="110" operator="containsText" text="P">
      <formula>NOT(ISERROR(SEARCH("P",E24)))</formula>
    </cfRule>
    <cfRule type="containsText" dxfId="2674" priority="113" operator="containsText" text="N">
      <formula>NOT(ISERROR(SEARCH("N",E24)))</formula>
    </cfRule>
    <cfRule type="containsText" dxfId="2673" priority="112" operator="containsText" text="F">
      <formula>NOT(ISERROR(SEARCH("F",E24)))</formula>
    </cfRule>
    <cfRule type="containsText" dxfId="2672" priority="111" operator="containsText" text="B">
      <formula>NOT(ISERROR(SEARCH("B",E24)))</formula>
    </cfRule>
    <cfRule type="containsText" dxfId="2671" priority="109" operator="containsText" text="T">
      <formula>NOT(ISERROR(SEARCH("T",E24)))</formula>
    </cfRule>
    <cfRule type="containsText" dxfId="2670" priority="114" operator="containsText" text="R">
      <formula>NOT(ISERROR(SEARCH("R",E24)))</formula>
    </cfRule>
  </conditionalFormatting>
  <conditionalFormatting sqref="E32">
    <cfRule type="containsText" dxfId="2669" priority="108" operator="containsText" text="R">
      <formula>NOT(ISERROR(SEARCH("R",E32)))</formula>
    </cfRule>
    <cfRule type="containsText" dxfId="2668" priority="107" operator="containsText" text="N">
      <formula>NOT(ISERROR(SEARCH("N",E32)))</formula>
    </cfRule>
    <cfRule type="containsText" dxfId="2667" priority="106" operator="containsText" text="F">
      <formula>NOT(ISERROR(SEARCH("F",E32)))</formula>
    </cfRule>
    <cfRule type="containsText" dxfId="2666" priority="105" operator="containsText" text="B">
      <formula>NOT(ISERROR(SEARCH("B",E32)))</formula>
    </cfRule>
    <cfRule type="containsText" dxfId="2665" priority="104" operator="containsText" text="P">
      <formula>NOT(ISERROR(SEARCH("P",E32)))</formula>
    </cfRule>
    <cfRule type="containsText" dxfId="2664" priority="103" operator="containsText" text="T">
      <formula>NOT(ISERROR(SEARCH("T",E32)))</formula>
    </cfRule>
  </conditionalFormatting>
  <conditionalFormatting sqref="E40">
    <cfRule type="containsText" dxfId="2663" priority="97" operator="containsText" text="T">
      <formula>NOT(ISERROR(SEARCH("T",E40)))</formula>
    </cfRule>
    <cfRule type="containsText" dxfId="2662" priority="99" operator="containsText" text="B">
      <formula>NOT(ISERROR(SEARCH("B",E40)))</formula>
    </cfRule>
    <cfRule type="containsText" dxfId="2661" priority="98" operator="containsText" text="P">
      <formula>NOT(ISERROR(SEARCH("P",E40)))</formula>
    </cfRule>
    <cfRule type="containsText" dxfId="2660" priority="102" operator="containsText" text="R">
      <formula>NOT(ISERROR(SEARCH("R",E40)))</formula>
    </cfRule>
    <cfRule type="containsText" dxfId="2659" priority="101" operator="containsText" text="N">
      <formula>NOT(ISERROR(SEARCH("N",E40)))</formula>
    </cfRule>
    <cfRule type="containsText" dxfId="2658" priority="100" operator="containsText" text="F">
      <formula>NOT(ISERROR(SEARCH("F",E40)))</formula>
    </cfRule>
  </conditionalFormatting>
  <conditionalFormatting sqref="E48">
    <cfRule type="containsText" dxfId="2657" priority="94" operator="containsText" text="F">
      <formula>NOT(ISERROR(SEARCH("F",E48)))</formula>
    </cfRule>
    <cfRule type="containsText" dxfId="2656" priority="95" operator="containsText" text="N">
      <formula>NOT(ISERROR(SEARCH("N",E48)))</formula>
    </cfRule>
    <cfRule type="containsText" dxfId="2655" priority="96" operator="containsText" text="R">
      <formula>NOT(ISERROR(SEARCH("R",E48)))</formula>
    </cfRule>
    <cfRule type="containsText" dxfId="2654" priority="93" operator="containsText" text="B">
      <formula>NOT(ISERROR(SEARCH("B",E48)))</formula>
    </cfRule>
    <cfRule type="containsText" dxfId="2653" priority="92" operator="containsText" text="P">
      <formula>NOT(ISERROR(SEARCH("P",E48)))</formula>
    </cfRule>
    <cfRule type="containsText" dxfId="2652" priority="91" operator="containsText" text="T">
      <formula>NOT(ISERROR(SEARCH("T",E48)))</formula>
    </cfRule>
  </conditionalFormatting>
  <conditionalFormatting sqref="E56">
    <cfRule type="containsText" dxfId="2651" priority="90" operator="containsText" text="R">
      <formula>NOT(ISERROR(SEARCH("R",E56)))</formula>
    </cfRule>
    <cfRule type="containsText" dxfId="2650" priority="89" operator="containsText" text="N">
      <formula>NOT(ISERROR(SEARCH("N",E56)))</formula>
    </cfRule>
    <cfRule type="containsText" dxfId="2649" priority="88" operator="containsText" text="F">
      <formula>NOT(ISERROR(SEARCH("F",E56)))</formula>
    </cfRule>
    <cfRule type="containsText" dxfId="2648" priority="87" operator="containsText" text="B">
      <formula>NOT(ISERROR(SEARCH("B",E56)))</formula>
    </cfRule>
    <cfRule type="containsText" dxfId="2647" priority="86" operator="containsText" text="P">
      <formula>NOT(ISERROR(SEARCH("P",E56)))</formula>
    </cfRule>
    <cfRule type="containsText" dxfId="2646" priority="85" operator="containsText" text="T">
      <formula>NOT(ISERROR(SEARCH("T",E56)))</formula>
    </cfRule>
  </conditionalFormatting>
  <conditionalFormatting sqref="E64">
    <cfRule type="containsText" dxfId="2645" priority="79" operator="containsText" text="T">
      <formula>NOT(ISERROR(SEARCH("T",E64)))</formula>
    </cfRule>
    <cfRule type="containsText" dxfId="2644" priority="84" operator="containsText" text="R">
      <formula>NOT(ISERROR(SEARCH("R",E64)))</formula>
    </cfRule>
    <cfRule type="containsText" dxfId="2643" priority="83" operator="containsText" text="N">
      <formula>NOT(ISERROR(SEARCH("N",E64)))</formula>
    </cfRule>
    <cfRule type="containsText" dxfId="2642" priority="82" operator="containsText" text="F">
      <formula>NOT(ISERROR(SEARCH("F",E64)))</formula>
    </cfRule>
    <cfRule type="containsText" dxfId="2641" priority="81" operator="containsText" text="B">
      <formula>NOT(ISERROR(SEARCH("B",E64)))</formula>
    </cfRule>
    <cfRule type="containsText" dxfId="2640" priority="80" operator="containsText" text="P">
      <formula>NOT(ISERROR(SEARCH("P",E64)))</formula>
    </cfRule>
  </conditionalFormatting>
  <conditionalFormatting sqref="E72">
    <cfRule type="containsText" dxfId="2639" priority="78" operator="containsText" text="R">
      <formula>NOT(ISERROR(SEARCH("R",E72)))</formula>
    </cfRule>
    <cfRule type="containsText" dxfId="2638" priority="77" operator="containsText" text="N">
      <formula>NOT(ISERROR(SEARCH("N",E72)))</formula>
    </cfRule>
    <cfRule type="containsText" dxfId="2637" priority="73" operator="containsText" text="T">
      <formula>NOT(ISERROR(SEARCH("T",E72)))</formula>
    </cfRule>
    <cfRule type="containsText" dxfId="2636" priority="74" operator="containsText" text="P">
      <formula>NOT(ISERROR(SEARCH("P",E72)))</formula>
    </cfRule>
    <cfRule type="containsText" dxfId="2635" priority="75" operator="containsText" text="B">
      <formula>NOT(ISERROR(SEARCH("B",E72)))</formula>
    </cfRule>
    <cfRule type="containsText" dxfId="2634" priority="76" operator="containsText" text="F">
      <formula>NOT(ISERROR(SEARCH("F",E72)))</formula>
    </cfRule>
  </conditionalFormatting>
  <conditionalFormatting sqref="E80">
    <cfRule type="containsText" dxfId="2633" priority="67" operator="containsText" text="T">
      <formula>NOT(ISERROR(SEARCH("T",E80)))</formula>
    </cfRule>
    <cfRule type="containsText" dxfId="2632" priority="68" operator="containsText" text="P">
      <formula>NOT(ISERROR(SEARCH("P",E80)))</formula>
    </cfRule>
    <cfRule type="containsText" dxfId="2631" priority="69" operator="containsText" text="B">
      <formula>NOT(ISERROR(SEARCH("B",E80)))</formula>
    </cfRule>
    <cfRule type="containsText" dxfId="2630" priority="70" operator="containsText" text="F">
      <formula>NOT(ISERROR(SEARCH("F",E80)))</formula>
    </cfRule>
    <cfRule type="containsText" dxfId="2629" priority="71" operator="containsText" text="N">
      <formula>NOT(ISERROR(SEARCH("N",E80)))</formula>
    </cfRule>
    <cfRule type="containsText" dxfId="2628" priority="72" operator="containsText" text="R">
      <formula>NOT(ISERROR(SEARCH("R",E80)))</formula>
    </cfRule>
  </conditionalFormatting>
  <conditionalFormatting sqref="E88">
    <cfRule type="containsText" dxfId="2627" priority="66" operator="containsText" text="R">
      <formula>NOT(ISERROR(SEARCH("R",E88)))</formula>
    </cfRule>
    <cfRule type="containsText" dxfId="2626" priority="65" operator="containsText" text="N">
      <formula>NOT(ISERROR(SEARCH("N",E88)))</formula>
    </cfRule>
    <cfRule type="containsText" dxfId="2625" priority="64" operator="containsText" text="F">
      <formula>NOT(ISERROR(SEARCH("F",E88)))</formula>
    </cfRule>
    <cfRule type="containsText" dxfId="2624" priority="63" operator="containsText" text="B">
      <formula>NOT(ISERROR(SEARCH("B",E88)))</formula>
    </cfRule>
    <cfRule type="containsText" dxfId="2623" priority="62" operator="containsText" text="P">
      <formula>NOT(ISERROR(SEARCH("P",E88)))</formula>
    </cfRule>
    <cfRule type="containsText" dxfId="2622" priority="61" operator="containsText" text="T">
      <formula>NOT(ISERROR(SEARCH("T",E88)))</formula>
    </cfRule>
  </conditionalFormatting>
  <conditionalFormatting sqref="E96">
    <cfRule type="containsText" dxfId="2621" priority="55" operator="containsText" text="T">
      <formula>NOT(ISERROR(SEARCH("T",E96)))</formula>
    </cfRule>
    <cfRule type="containsText" dxfId="2620" priority="60" operator="containsText" text="R">
      <formula>NOT(ISERROR(SEARCH("R",E96)))</formula>
    </cfRule>
    <cfRule type="containsText" dxfId="2619" priority="59" operator="containsText" text="N">
      <formula>NOT(ISERROR(SEARCH("N",E96)))</formula>
    </cfRule>
    <cfRule type="containsText" dxfId="2618" priority="58" operator="containsText" text="F">
      <formula>NOT(ISERROR(SEARCH("F",E96)))</formula>
    </cfRule>
    <cfRule type="containsText" dxfId="2617" priority="57" operator="containsText" text="B">
      <formula>NOT(ISERROR(SEARCH("B",E96)))</formula>
    </cfRule>
    <cfRule type="containsText" dxfId="2616" priority="56" operator="containsText" text="P">
      <formula>NOT(ISERROR(SEARCH("P",E96)))</formula>
    </cfRule>
  </conditionalFormatting>
  <conditionalFormatting sqref="E104">
    <cfRule type="containsText" dxfId="2615" priority="54" operator="containsText" text="R">
      <formula>NOT(ISERROR(SEARCH("R",E104)))</formula>
    </cfRule>
    <cfRule type="containsText" dxfId="2614" priority="53" operator="containsText" text="N">
      <formula>NOT(ISERROR(SEARCH("N",E104)))</formula>
    </cfRule>
    <cfRule type="containsText" dxfId="2613" priority="52" operator="containsText" text="F">
      <formula>NOT(ISERROR(SEARCH("F",E104)))</formula>
    </cfRule>
    <cfRule type="containsText" dxfId="2612" priority="51" operator="containsText" text="B">
      <formula>NOT(ISERROR(SEARCH("B",E104)))</formula>
    </cfRule>
    <cfRule type="containsText" dxfId="2611" priority="50" operator="containsText" text="P">
      <formula>NOT(ISERROR(SEARCH("P",E104)))</formula>
    </cfRule>
    <cfRule type="containsText" dxfId="2610" priority="49" operator="containsText" text="T">
      <formula>NOT(ISERROR(SEARCH("T",E104)))</formula>
    </cfRule>
  </conditionalFormatting>
  <conditionalFormatting sqref="E112">
    <cfRule type="containsText" dxfId="2609" priority="48" operator="containsText" text="R">
      <formula>NOT(ISERROR(SEARCH("R",E112)))</formula>
    </cfRule>
    <cfRule type="containsText" dxfId="2608" priority="47" operator="containsText" text="N">
      <formula>NOT(ISERROR(SEARCH("N",E112)))</formula>
    </cfRule>
    <cfRule type="containsText" dxfId="2607" priority="46" operator="containsText" text="F">
      <formula>NOT(ISERROR(SEARCH("F",E112)))</formula>
    </cfRule>
    <cfRule type="containsText" dxfId="2606" priority="45" operator="containsText" text="B">
      <formula>NOT(ISERROR(SEARCH("B",E112)))</formula>
    </cfRule>
    <cfRule type="containsText" dxfId="2605" priority="44" operator="containsText" text="P">
      <formula>NOT(ISERROR(SEARCH("P",E112)))</formula>
    </cfRule>
    <cfRule type="containsText" dxfId="2604" priority="43" operator="containsText" text="T">
      <formula>NOT(ISERROR(SEARCH("T",E112)))</formula>
    </cfRule>
  </conditionalFormatting>
  <conditionalFormatting sqref="E120">
    <cfRule type="containsText" dxfId="2603" priority="42" operator="containsText" text="R">
      <formula>NOT(ISERROR(SEARCH("R",E120)))</formula>
    </cfRule>
    <cfRule type="containsText" dxfId="2602" priority="41" operator="containsText" text="N">
      <formula>NOT(ISERROR(SEARCH("N",E120)))</formula>
    </cfRule>
    <cfRule type="containsText" dxfId="2601" priority="40" operator="containsText" text="F">
      <formula>NOT(ISERROR(SEARCH("F",E120)))</formula>
    </cfRule>
    <cfRule type="containsText" dxfId="2600" priority="39" operator="containsText" text="B">
      <formula>NOT(ISERROR(SEARCH("B",E120)))</formula>
    </cfRule>
    <cfRule type="containsText" dxfId="2599" priority="38" operator="containsText" text="P">
      <formula>NOT(ISERROR(SEARCH("P",E120)))</formula>
    </cfRule>
    <cfRule type="containsText" dxfId="2598" priority="37" operator="containsText" text="T">
      <formula>NOT(ISERROR(SEARCH("T",E120)))</formula>
    </cfRule>
  </conditionalFormatting>
  <conditionalFormatting sqref="E128">
    <cfRule type="containsText" dxfId="2597" priority="31" operator="containsText" text="T">
      <formula>NOT(ISERROR(SEARCH("T",E128)))</formula>
    </cfRule>
    <cfRule type="containsText" dxfId="2596" priority="36" operator="containsText" text="R">
      <formula>NOT(ISERROR(SEARCH("R",E128)))</formula>
    </cfRule>
    <cfRule type="containsText" dxfId="2595" priority="35" operator="containsText" text="N">
      <formula>NOT(ISERROR(SEARCH("N",E128)))</formula>
    </cfRule>
    <cfRule type="containsText" dxfId="2594" priority="34" operator="containsText" text="F">
      <formula>NOT(ISERROR(SEARCH("F",E128)))</formula>
    </cfRule>
    <cfRule type="containsText" dxfId="2593" priority="33" operator="containsText" text="B">
      <formula>NOT(ISERROR(SEARCH("B",E128)))</formula>
    </cfRule>
    <cfRule type="containsText" dxfId="2592" priority="32" operator="containsText" text="P">
      <formula>NOT(ISERROR(SEARCH("P",E128)))</formula>
    </cfRule>
  </conditionalFormatting>
  <conditionalFormatting sqref="E136">
    <cfRule type="containsText" dxfId="2591" priority="14" operator="containsText" text="P">
      <formula>NOT(ISERROR(SEARCH("P",E136)))</formula>
    </cfRule>
    <cfRule type="containsText" dxfId="2590" priority="15" operator="containsText" text="B">
      <formula>NOT(ISERROR(SEARCH("B",E136)))</formula>
    </cfRule>
    <cfRule type="containsText" dxfId="2589" priority="16" operator="containsText" text="F">
      <formula>NOT(ISERROR(SEARCH("F",E136)))</formula>
    </cfRule>
    <cfRule type="containsText" dxfId="2588" priority="17" operator="containsText" text="N">
      <formula>NOT(ISERROR(SEARCH("N",E136)))</formula>
    </cfRule>
    <cfRule type="containsText" dxfId="2587" priority="18" operator="containsText" text="R">
      <formula>NOT(ISERROR(SEARCH("R",E136)))</formula>
    </cfRule>
    <cfRule type="containsText" dxfId="2586" priority="13" operator="containsText" text="T">
      <formula>NOT(ISERROR(SEARCH("T",E136)))</formula>
    </cfRule>
  </conditionalFormatting>
  <conditionalFormatting sqref="E144">
    <cfRule type="containsText" dxfId="2585" priority="24" operator="containsText" text="R">
      <formula>NOT(ISERROR(SEARCH("R",E144)))</formula>
    </cfRule>
    <cfRule type="containsText" dxfId="2584" priority="23" operator="containsText" text="N">
      <formula>NOT(ISERROR(SEARCH("N",E144)))</formula>
    </cfRule>
    <cfRule type="containsText" dxfId="2583" priority="22" operator="containsText" text="F">
      <formula>NOT(ISERROR(SEARCH("F",E144)))</formula>
    </cfRule>
    <cfRule type="containsText" dxfId="2582" priority="21" operator="containsText" text="B">
      <formula>NOT(ISERROR(SEARCH("B",E144)))</formula>
    </cfRule>
    <cfRule type="containsText" dxfId="2581" priority="20" operator="containsText" text="P">
      <formula>NOT(ISERROR(SEARCH("P",E144)))</formula>
    </cfRule>
    <cfRule type="containsText" dxfId="2580" priority="19" operator="containsText" text="T">
      <formula>NOT(ISERROR(SEARCH("T",E144)))</formula>
    </cfRule>
  </conditionalFormatting>
  <dataValidations count="1">
    <dataValidation type="list" allowBlank="1" showInputMessage="1" showErrorMessage="1" sqref="E24 E32 E40 E48 E56 E64 E72 E80 E88 E96 E104 E112 E120 E128 E144 E136" xr:uid="{E3A9A831-665D-4272-B6D0-B890F444B62D}">
      <formula1>"N, P, F, T, R, B"</formula1>
    </dataValidation>
  </dataValidations>
  <hyperlinks>
    <hyperlink ref="A1" location="'Regression_ Test_Summary'!A1" display="Back to Summary" xr:uid="{51CAE7CB-F8A9-4804-8B45-4E0239CE07F1}"/>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CCA54-F738-4110-9B92-44FE9845C5A6}">
  <sheetPr>
    <tabColor rgb="FF92D050"/>
  </sheetPr>
  <dimension ref="A1:H775"/>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16384" width="14.42578125" style="3"/>
  </cols>
  <sheetData>
    <row r="1" spans="1:8">
      <c r="A1" s="70" t="s">
        <v>257</v>
      </c>
    </row>
    <row r="2" spans="1:8" s="1" customFormat="1" ht="52.15" customHeight="1">
      <c r="A2" s="459" t="s">
        <v>150</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4041</v>
      </c>
      <c r="D4" s="461"/>
      <c r="E4" s="461"/>
      <c r="F4" s="868"/>
      <c r="G4" s="461"/>
      <c r="H4" s="461"/>
    </row>
    <row r="5" spans="1:8" s="2" customFormat="1" ht="15.75" customHeight="1">
      <c r="F5" s="238"/>
    </row>
    <row r="6" spans="1:8" s="2" customFormat="1" ht="76.150000000000006" customHeight="1">
      <c r="A6" s="462" t="s">
        <v>4</v>
      </c>
      <c r="B6" s="354">
        <v>1</v>
      </c>
      <c r="C6" s="463" t="s">
        <v>260</v>
      </c>
      <c r="D6" s="463"/>
      <c r="E6" s="463"/>
      <c r="F6" s="869"/>
      <c r="G6" s="463"/>
      <c r="H6" s="463"/>
    </row>
    <row r="7" spans="1:8" s="2" customFormat="1" ht="15.75" customHeight="1">
      <c r="A7" s="462"/>
      <c r="B7" s="354">
        <v>2</v>
      </c>
      <c r="C7" s="463"/>
      <c r="D7" s="464"/>
      <c r="E7" s="464"/>
      <c r="F7" s="870"/>
      <c r="G7" s="464"/>
      <c r="H7" s="464"/>
    </row>
    <row r="8" spans="1:8" s="2" customFormat="1" ht="15.75" customHeight="1">
      <c r="A8" s="462"/>
      <c r="B8" s="354">
        <v>3</v>
      </c>
      <c r="C8" s="463"/>
      <c r="D8" s="464"/>
      <c r="E8" s="464"/>
      <c r="F8" s="870"/>
      <c r="G8" s="464"/>
      <c r="H8" s="464"/>
    </row>
    <row r="9" spans="1:8" s="2" customFormat="1" ht="15.75" customHeight="1">
      <c r="F9" s="238"/>
    </row>
    <row r="10" spans="1:8" s="2" customFormat="1" ht="15.75" customHeight="1">
      <c r="A10" s="455" t="s">
        <v>261</v>
      </c>
      <c r="B10" s="354">
        <v>1</v>
      </c>
      <c r="C10" s="458" t="s">
        <v>262</v>
      </c>
      <c r="D10" s="458"/>
      <c r="E10" s="458"/>
      <c r="F10" s="871"/>
      <c r="G10" s="458"/>
      <c r="H10" s="458"/>
    </row>
    <row r="11" spans="1:8" s="2" customFormat="1" ht="15.75" customHeight="1">
      <c r="A11" s="456"/>
      <c r="B11" s="354">
        <v>2</v>
      </c>
      <c r="C11" s="458"/>
      <c r="D11" s="458"/>
      <c r="E11" s="458"/>
      <c r="F11" s="871"/>
      <c r="G11" s="458"/>
      <c r="H11" s="458"/>
    </row>
    <row r="12" spans="1:8" s="2" customFormat="1" ht="15.75" customHeight="1">
      <c r="A12" s="456"/>
      <c r="B12" s="354">
        <v>3</v>
      </c>
      <c r="C12" s="458"/>
      <c r="D12" s="458"/>
      <c r="E12" s="458"/>
      <c r="F12" s="871"/>
      <c r="G12" s="458"/>
      <c r="H12" s="458"/>
    </row>
    <row r="13" spans="1:8" s="2" customFormat="1" ht="15.75" customHeight="1">
      <c r="A13" s="457"/>
      <c r="B13" s="354">
        <v>4</v>
      </c>
      <c r="C13" s="458"/>
      <c r="D13" s="458"/>
      <c r="E13" s="458"/>
      <c r="F13" s="871"/>
      <c r="G13" s="458"/>
      <c r="H13" s="458"/>
    </row>
    <row r="14" spans="1:8" s="2" customFormat="1" ht="15.75" customHeight="1">
      <c r="F14" s="238"/>
    </row>
    <row r="15" spans="1:8" s="2" customFormat="1" ht="15.75" customHeight="1">
      <c r="A15" s="478" t="s">
        <v>8</v>
      </c>
      <c r="B15" s="181" t="s">
        <v>9</v>
      </c>
      <c r="C15" s="481" t="s">
        <v>10</v>
      </c>
      <c r="D15" s="482"/>
      <c r="E15" s="482"/>
      <c r="F15" s="872"/>
      <c r="G15" s="482"/>
      <c r="H15" s="482"/>
    </row>
    <row r="16" spans="1:8" s="2" customFormat="1" ht="15.75" customHeight="1">
      <c r="A16" s="478"/>
      <c r="B16" s="182" t="s">
        <v>11</v>
      </c>
      <c r="C16" s="481" t="s">
        <v>12</v>
      </c>
      <c r="D16" s="482"/>
      <c r="E16" s="482"/>
      <c r="F16" s="872"/>
      <c r="G16" s="482"/>
      <c r="H16" s="482"/>
    </row>
    <row r="17" spans="1:8" s="2" customFormat="1" ht="15.75" customHeight="1">
      <c r="A17" s="478"/>
      <c r="B17" s="183" t="s">
        <v>13</v>
      </c>
      <c r="C17" s="481" t="s">
        <v>14</v>
      </c>
      <c r="D17" s="482"/>
      <c r="E17" s="482"/>
      <c r="F17" s="872"/>
      <c r="G17" s="482"/>
      <c r="H17" s="482"/>
    </row>
    <row r="18" spans="1:8" s="2" customFormat="1" ht="15.75" customHeight="1">
      <c r="A18" s="478"/>
      <c r="B18" s="167" t="s">
        <v>15</v>
      </c>
      <c r="C18" s="483" t="s">
        <v>16</v>
      </c>
      <c r="D18" s="484"/>
      <c r="E18" s="484"/>
      <c r="F18" s="873"/>
      <c r="G18" s="484"/>
      <c r="H18" s="484"/>
    </row>
    <row r="19" spans="1:8" s="2" customFormat="1" ht="15.75" customHeight="1">
      <c r="A19" s="478"/>
      <c r="B19" s="168" t="s">
        <v>17</v>
      </c>
      <c r="C19" s="483" t="s">
        <v>18</v>
      </c>
      <c r="D19" s="484"/>
      <c r="E19" s="484"/>
      <c r="F19" s="873"/>
      <c r="G19" s="484"/>
      <c r="H19" s="484"/>
    </row>
    <row r="20" spans="1:8" s="2" customFormat="1" ht="15.75" customHeight="1">
      <c r="A20" s="478"/>
      <c r="B20" s="184" t="s">
        <v>19</v>
      </c>
      <c r="C20" s="483" t="s">
        <v>20</v>
      </c>
      <c r="D20" s="484"/>
      <c r="E20" s="484"/>
      <c r="F20" s="873"/>
      <c r="G20" s="484"/>
      <c r="H20" s="484"/>
    </row>
    <row r="21" spans="1:8" s="2" customFormat="1" ht="15.75" customHeight="1">
      <c r="F21" s="238"/>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ht="39.6" customHeight="1">
      <c r="A24" s="467" t="s">
        <v>4042</v>
      </c>
      <c r="B24" s="354">
        <v>1</v>
      </c>
      <c r="C24" s="15"/>
      <c r="D24" s="468"/>
      <c r="E24" s="470" t="s">
        <v>9</v>
      </c>
      <c r="F24" s="476" t="s">
        <v>3854</v>
      </c>
      <c r="G24" s="472" t="s">
        <v>207</v>
      </c>
      <c r="H24" s="474"/>
    </row>
    <row r="25" spans="1:8" s="2" customFormat="1">
      <c r="A25" s="467"/>
      <c r="B25" s="354">
        <v>2</v>
      </c>
      <c r="C25" s="15"/>
      <c r="D25" s="469"/>
      <c r="E25" s="471"/>
      <c r="F25" s="477"/>
      <c r="G25" s="473"/>
      <c r="H25" s="475"/>
    </row>
    <row r="26" spans="1:8" s="2" customFormat="1">
      <c r="A26" s="467"/>
      <c r="B26" s="354">
        <v>3</v>
      </c>
      <c r="C26" s="15"/>
      <c r="D26" s="469"/>
      <c r="E26" s="471"/>
      <c r="F26" s="477"/>
      <c r="G26" s="473"/>
      <c r="H26" s="475"/>
    </row>
    <row r="27" spans="1:8" s="2" customFormat="1">
      <c r="A27" s="467"/>
      <c r="B27" s="354">
        <v>4</v>
      </c>
      <c r="C27" s="15"/>
      <c r="D27" s="469"/>
      <c r="E27" s="471"/>
      <c r="F27" s="477"/>
      <c r="G27" s="473"/>
      <c r="H27" s="475"/>
    </row>
    <row r="28" spans="1:8" s="2" customFormat="1" ht="60" customHeight="1">
      <c r="A28" s="467"/>
      <c r="B28" s="354">
        <v>5</v>
      </c>
      <c r="C28" s="15"/>
      <c r="D28" s="469"/>
      <c r="E28" s="471"/>
      <c r="F28" s="477"/>
      <c r="G28" s="473"/>
      <c r="H28" s="475"/>
    </row>
    <row r="29" spans="1:8" s="2" customFormat="1">
      <c r="A29" s="466"/>
      <c r="B29" s="466"/>
      <c r="C29" s="466"/>
      <c r="D29" s="466"/>
      <c r="E29" s="466"/>
      <c r="F29" s="466"/>
      <c r="G29" s="466"/>
      <c r="H29" s="466"/>
    </row>
    <row r="30" spans="1:8" s="2" customFormat="1">
      <c r="A30" s="467" t="s">
        <v>4043</v>
      </c>
      <c r="B30" s="354">
        <v>1</v>
      </c>
      <c r="C30" s="15"/>
      <c r="D30" s="468"/>
      <c r="E30" s="470" t="s">
        <v>9</v>
      </c>
      <c r="F30" s="476" t="s">
        <v>1993</v>
      </c>
      <c r="G30" s="472" t="s">
        <v>207</v>
      </c>
      <c r="H30" s="474"/>
    </row>
    <row r="31" spans="1:8" s="2" customFormat="1" ht="54" customHeight="1">
      <c r="A31" s="467"/>
      <c r="B31" s="354">
        <v>2</v>
      </c>
      <c r="C31" s="15"/>
      <c r="D31" s="469"/>
      <c r="E31" s="471"/>
      <c r="F31" s="477"/>
      <c r="G31" s="473"/>
      <c r="H31" s="475"/>
    </row>
    <row r="32" spans="1:8" s="2" customFormat="1">
      <c r="A32" s="467"/>
      <c r="B32" s="354">
        <v>3</v>
      </c>
      <c r="C32" s="15"/>
      <c r="D32" s="469"/>
      <c r="E32" s="471"/>
      <c r="F32" s="477"/>
      <c r="G32" s="473"/>
      <c r="H32" s="475"/>
    </row>
    <row r="33" spans="1:8" s="2" customFormat="1">
      <c r="A33" s="467"/>
      <c r="B33" s="354">
        <v>4</v>
      </c>
      <c r="C33" s="15"/>
      <c r="D33" s="469"/>
      <c r="E33" s="471"/>
      <c r="F33" s="477"/>
      <c r="G33" s="473"/>
      <c r="H33" s="475"/>
    </row>
    <row r="34" spans="1:8" s="2" customFormat="1">
      <c r="A34" s="467"/>
      <c r="B34" s="354">
        <v>5</v>
      </c>
      <c r="C34" s="15"/>
      <c r="D34" s="469"/>
      <c r="E34" s="471"/>
      <c r="F34" s="477"/>
      <c r="G34" s="473"/>
      <c r="H34" s="475"/>
    </row>
    <row r="35" spans="1:8" s="2" customFormat="1" ht="37.5" customHeight="1">
      <c r="A35" s="467"/>
      <c r="B35" s="374">
        <v>6</v>
      </c>
      <c r="C35" s="416"/>
      <c r="D35" s="488"/>
      <c r="E35" s="471"/>
      <c r="F35" s="493"/>
      <c r="G35" s="491"/>
      <c r="H35" s="492"/>
    </row>
    <row r="36" spans="1:8" s="2" customFormat="1">
      <c r="A36" s="494"/>
      <c r="B36" s="494"/>
      <c r="C36" s="494"/>
      <c r="D36" s="494"/>
      <c r="E36" s="494"/>
      <c r="F36" s="494"/>
      <c r="G36" s="494"/>
      <c r="H36" s="494"/>
    </row>
    <row r="37" spans="1:8" s="2" customFormat="1">
      <c r="A37" s="495" t="s">
        <v>4044</v>
      </c>
      <c r="B37" s="354">
        <v>1</v>
      </c>
      <c r="C37" s="51"/>
      <c r="D37" s="754"/>
      <c r="E37" s="489" t="s">
        <v>9</v>
      </c>
      <c r="F37" s="1286" t="s">
        <v>1993</v>
      </c>
      <c r="G37" s="500" t="s">
        <v>207</v>
      </c>
      <c r="H37" s="500"/>
    </row>
    <row r="38" spans="1:8" s="2" customFormat="1">
      <c r="A38" s="495"/>
      <c r="B38" s="354">
        <v>2</v>
      </c>
      <c r="C38" s="51"/>
      <c r="D38" s="755"/>
      <c r="E38" s="490"/>
      <c r="F38" s="1287"/>
      <c r="G38" s="501"/>
      <c r="H38" s="501"/>
    </row>
    <row r="39" spans="1:8" s="2" customFormat="1" ht="37.15" customHeight="1">
      <c r="A39" s="495"/>
      <c r="B39" s="354">
        <v>3</v>
      </c>
      <c r="C39" s="51"/>
      <c r="D39" s="755"/>
      <c r="E39" s="490"/>
      <c r="F39" s="1287"/>
      <c r="G39" s="501"/>
      <c r="H39" s="501"/>
    </row>
    <row r="40" spans="1:8" s="2" customFormat="1">
      <c r="A40" s="495"/>
      <c r="B40" s="354">
        <v>4</v>
      </c>
      <c r="C40" s="51"/>
      <c r="D40" s="755"/>
      <c r="E40" s="490"/>
      <c r="F40" s="1287"/>
      <c r="G40" s="501"/>
      <c r="H40" s="501"/>
    </row>
    <row r="41" spans="1:8" s="2" customFormat="1">
      <c r="A41" s="495"/>
      <c r="B41" s="354">
        <v>5</v>
      </c>
      <c r="C41" s="52"/>
      <c r="D41" s="755"/>
      <c r="E41" s="490"/>
      <c r="F41" s="1287"/>
      <c r="G41" s="501"/>
      <c r="H41" s="501"/>
    </row>
    <row r="42" spans="1:8" s="2" customFormat="1">
      <c r="A42" s="495"/>
      <c r="B42" s="374">
        <v>6</v>
      </c>
      <c r="C42" s="51"/>
      <c r="D42" s="755"/>
      <c r="E42" s="490"/>
      <c r="F42" s="1287"/>
      <c r="G42" s="501"/>
      <c r="H42" s="501"/>
    </row>
    <row r="43" spans="1:8" s="2" customFormat="1">
      <c r="A43" s="495"/>
      <c r="B43" s="50">
        <v>7</v>
      </c>
      <c r="C43" s="52"/>
      <c r="D43" s="755"/>
      <c r="E43" s="490"/>
      <c r="F43" s="1287"/>
      <c r="G43" s="501"/>
      <c r="H43" s="501"/>
    </row>
    <row r="44" spans="1:8" s="2" customFormat="1">
      <c r="A44" s="495"/>
      <c r="B44" s="50">
        <v>8</v>
      </c>
      <c r="C44" s="48"/>
      <c r="D44" s="755"/>
      <c r="E44" s="490"/>
      <c r="F44" s="1287"/>
      <c r="G44" s="501"/>
      <c r="H44" s="501"/>
    </row>
    <row r="45" spans="1:8" s="2" customFormat="1">
      <c r="A45" s="495"/>
      <c r="B45" s="50">
        <v>9</v>
      </c>
      <c r="C45" s="53"/>
      <c r="D45" s="755"/>
      <c r="E45" s="490"/>
      <c r="F45" s="1287"/>
      <c r="G45" s="501"/>
      <c r="H45" s="501"/>
    </row>
    <row r="46" spans="1:8" s="2" customFormat="1">
      <c r="A46" s="495"/>
      <c r="B46" s="50">
        <v>10</v>
      </c>
      <c r="C46" s="53"/>
      <c r="D46" s="755"/>
      <c r="E46" s="490"/>
      <c r="F46" s="1287"/>
      <c r="G46" s="501"/>
      <c r="H46" s="501"/>
    </row>
    <row r="47" spans="1:8" s="2" customFormat="1">
      <c r="A47" s="495"/>
      <c r="B47" s="50">
        <v>11</v>
      </c>
      <c r="C47" s="53"/>
      <c r="D47" s="755"/>
      <c r="E47" s="490"/>
      <c r="F47" s="1287"/>
      <c r="G47" s="501"/>
      <c r="H47" s="501"/>
    </row>
    <row r="48" spans="1:8" s="2" customFormat="1">
      <c r="A48" s="495"/>
      <c r="B48" s="50">
        <v>12</v>
      </c>
      <c r="C48" s="52"/>
      <c r="D48" s="756"/>
      <c r="E48" s="490"/>
      <c r="F48" s="1288"/>
      <c r="G48" s="510"/>
      <c r="H48" s="510"/>
    </row>
    <row r="49" spans="1:8" s="2" customFormat="1">
      <c r="A49" s="494"/>
      <c r="B49" s="494"/>
      <c r="C49" s="494"/>
      <c r="D49" s="494"/>
      <c r="E49" s="494"/>
      <c r="F49" s="494"/>
      <c r="G49" s="494"/>
      <c r="H49" s="494"/>
    </row>
    <row r="50" spans="1:8" customFormat="1">
      <c r="A50" s="495" t="s">
        <v>4045</v>
      </c>
      <c r="B50" s="354">
        <v>1</v>
      </c>
      <c r="C50" s="15"/>
      <c r="D50" s="533"/>
      <c r="E50" s="489" t="s">
        <v>9</v>
      </c>
      <c r="F50" s="1286" t="s">
        <v>1993</v>
      </c>
      <c r="G50" s="500" t="s">
        <v>207</v>
      </c>
      <c r="H50" s="500"/>
    </row>
    <row r="51" spans="1:8" customFormat="1">
      <c r="A51" s="495"/>
      <c r="B51" s="354">
        <v>2</v>
      </c>
      <c r="C51" s="15"/>
      <c r="D51" s="533"/>
      <c r="E51" s="490"/>
      <c r="F51" s="1287"/>
      <c r="G51" s="501"/>
      <c r="H51" s="501"/>
    </row>
    <row r="52" spans="1:8" customFormat="1">
      <c r="A52" s="495"/>
      <c r="B52" s="354">
        <v>3</v>
      </c>
      <c r="C52" s="2"/>
      <c r="D52" s="533"/>
      <c r="E52" s="490"/>
      <c r="F52" s="1287"/>
      <c r="G52" s="501"/>
      <c r="H52" s="501"/>
    </row>
    <row r="53" spans="1:8" customFormat="1">
      <c r="A53" s="495"/>
      <c r="B53" s="354">
        <v>4</v>
      </c>
      <c r="C53" s="15"/>
      <c r="D53" s="533"/>
      <c r="E53" s="490"/>
      <c r="F53" s="1287"/>
      <c r="G53" s="501"/>
      <c r="H53" s="501"/>
    </row>
    <row r="54" spans="1:8" customFormat="1">
      <c r="A54" s="495"/>
      <c r="B54" s="354">
        <v>5</v>
      </c>
      <c r="C54" s="15"/>
      <c r="D54" s="533"/>
      <c r="E54" s="490"/>
      <c r="F54" s="1287"/>
      <c r="G54" s="501"/>
      <c r="H54" s="501"/>
    </row>
    <row r="55" spans="1:8" customFormat="1">
      <c r="A55" s="495"/>
      <c r="B55" s="354">
        <v>6</v>
      </c>
      <c r="C55" s="15"/>
      <c r="D55" s="533"/>
      <c r="E55" s="490"/>
      <c r="F55" s="1287"/>
      <c r="G55" s="501"/>
      <c r="H55" s="501"/>
    </row>
    <row r="56" spans="1:8" customFormat="1">
      <c r="A56" s="495"/>
      <c r="B56" s="354">
        <v>7</v>
      </c>
      <c r="C56" s="15"/>
      <c r="D56" s="533"/>
      <c r="E56" s="490"/>
      <c r="F56" s="1287"/>
      <c r="G56" s="501"/>
      <c r="H56" s="501"/>
    </row>
    <row r="57" spans="1:8" customFormat="1">
      <c r="A57" s="495"/>
      <c r="B57" s="354">
        <v>8</v>
      </c>
      <c r="C57" s="15"/>
      <c r="D57" s="533"/>
      <c r="E57" s="490"/>
      <c r="F57" s="1287"/>
      <c r="G57" s="501"/>
      <c r="H57" s="501"/>
    </row>
    <row r="58" spans="1:8" customFormat="1">
      <c r="A58" s="495"/>
      <c r="B58" s="354">
        <v>9</v>
      </c>
      <c r="C58" s="15"/>
      <c r="D58" s="533"/>
      <c r="E58" s="490"/>
      <c r="F58" s="1287"/>
      <c r="G58" s="501"/>
      <c r="H58" s="501"/>
    </row>
    <row r="59" spans="1:8" customFormat="1">
      <c r="A59" s="495"/>
      <c r="B59" s="354">
        <v>10</v>
      </c>
      <c r="C59" s="15"/>
      <c r="D59" s="533"/>
      <c r="E59" s="490"/>
      <c r="F59" s="1287"/>
      <c r="G59" s="501"/>
      <c r="H59" s="501"/>
    </row>
    <row r="60" spans="1:8" customFormat="1">
      <c r="A60" s="495"/>
      <c r="B60" s="354">
        <v>11</v>
      </c>
      <c r="C60" s="15"/>
      <c r="D60" s="533"/>
      <c r="E60" s="490"/>
      <c r="F60" s="1288"/>
      <c r="G60" s="510"/>
      <c r="H60" s="510"/>
    </row>
    <row r="61" spans="1:8" customFormat="1">
      <c r="A61" s="494"/>
      <c r="B61" s="494"/>
      <c r="C61" s="494"/>
      <c r="D61" s="494"/>
      <c r="E61" s="494"/>
      <c r="F61" s="494"/>
      <c r="G61" s="494"/>
      <c r="H61" s="494"/>
    </row>
    <row r="62" spans="1:8" customFormat="1" ht="31.5" customHeight="1">
      <c r="A62" s="495" t="s">
        <v>4046</v>
      </c>
      <c r="B62" s="354">
        <v>1</v>
      </c>
      <c r="C62" s="48"/>
      <c r="D62" s="533"/>
      <c r="E62" s="470" t="s">
        <v>9</v>
      </c>
      <c r="F62" s="774" t="s">
        <v>1993</v>
      </c>
      <c r="G62" s="498" t="s">
        <v>207</v>
      </c>
      <c r="H62" s="500"/>
    </row>
    <row r="63" spans="1:8" customFormat="1">
      <c r="A63" s="495"/>
      <c r="B63" s="354">
        <v>2</v>
      </c>
      <c r="C63" s="48"/>
      <c r="D63" s="533"/>
      <c r="E63" s="471"/>
      <c r="F63" s="775"/>
      <c r="G63" s="499"/>
      <c r="H63" s="501"/>
    </row>
    <row r="64" spans="1:8" customFormat="1">
      <c r="A64" s="495"/>
      <c r="B64" s="354">
        <v>3</v>
      </c>
      <c r="C64" s="48"/>
      <c r="D64" s="533"/>
      <c r="E64" s="471"/>
      <c r="F64" s="775"/>
      <c r="G64" s="499"/>
      <c r="H64" s="501"/>
    </row>
    <row r="65" spans="1:8" customFormat="1" ht="37.5" customHeight="1">
      <c r="A65" s="495"/>
      <c r="B65" s="354">
        <v>4</v>
      </c>
      <c r="C65" s="48"/>
      <c r="D65" s="533"/>
      <c r="E65" s="471"/>
      <c r="F65" s="775"/>
      <c r="G65" s="499"/>
      <c r="H65" s="501"/>
    </row>
    <row r="66" spans="1:8" customFormat="1">
      <c r="A66" s="495"/>
      <c r="B66" s="354">
        <v>5</v>
      </c>
      <c r="C66" s="48"/>
      <c r="D66" s="533"/>
      <c r="E66" s="471"/>
      <c r="F66" s="775"/>
      <c r="G66" s="499"/>
      <c r="H66" s="501"/>
    </row>
    <row r="67" spans="1:8" customFormat="1">
      <c r="A67" s="495"/>
      <c r="B67" s="374">
        <v>6</v>
      </c>
      <c r="C67" s="48"/>
      <c r="D67" s="533"/>
      <c r="E67" s="471"/>
      <c r="F67" s="776"/>
      <c r="G67" s="509"/>
      <c r="H67" s="510"/>
    </row>
    <row r="68" spans="1:8" customFormat="1">
      <c r="A68" s="494"/>
      <c r="B68" s="494"/>
      <c r="C68" s="494"/>
      <c r="D68" s="494"/>
      <c r="E68" s="494"/>
      <c r="F68" s="494"/>
      <c r="G68" s="494"/>
      <c r="H68" s="494"/>
    </row>
    <row r="69" spans="1:8" customFormat="1">
      <c r="A69" s="3"/>
      <c r="B69" s="2"/>
      <c r="C69" s="4"/>
      <c r="D69" s="4"/>
      <c r="E69" s="5"/>
      <c r="F69" s="238"/>
      <c r="G69" s="2"/>
      <c r="H69" s="6"/>
    </row>
    <row r="70" spans="1:8" customFormat="1">
      <c r="A70" s="3"/>
      <c r="B70" s="2"/>
      <c r="C70" s="4"/>
      <c r="D70" s="4"/>
      <c r="E70" s="5"/>
      <c r="F70" s="238"/>
      <c r="G70" s="2"/>
      <c r="H70" s="6"/>
    </row>
    <row r="71" spans="1:8" customFormat="1">
      <c r="A71" s="3"/>
      <c r="B71" s="2"/>
      <c r="C71" s="4"/>
      <c r="D71" s="4"/>
      <c r="E71" s="5"/>
      <c r="F71" s="238"/>
      <c r="G71" s="2"/>
      <c r="H71" s="6"/>
    </row>
    <row r="72" spans="1:8" customFormat="1">
      <c r="A72" s="3"/>
      <c r="B72" s="2"/>
      <c r="C72" s="4"/>
      <c r="D72" s="4"/>
      <c r="E72" s="5"/>
      <c r="F72" s="238"/>
      <c r="G72" s="2"/>
      <c r="H72" s="6"/>
    </row>
    <row r="73" spans="1:8" customFormat="1">
      <c r="A73" s="3"/>
      <c r="B73" s="2"/>
      <c r="C73" s="4"/>
      <c r="D73" s="4"/>
      <c r="E73" s="5"/>
      <c r="F73" s="238"/>
      <c r="G73" s="2"/>
      <c r="H73" s="6"/>
    </row>
    <row r="74" spans="1:8" customFormat="1">
      <c r="A74" s="3"/>
      <c r="B74" s="2"/>
      <c r="C74" s="4"/>
      <c r="D74" s="4"/>
      <c r="E74" s="5"/>
      <c r="F74" s="238"/>
      <c r="G74" s="2"/>
      <c r="H74" s="6"/>
    </row>
    <row r="75" spans="1:8" customFormat="1">
      <c r="A75" s="3"/>
      <c r="B75" s="2"/>
      <c r="C75" s="4"/>
      <c r="D75" s="4"/>
      <c r="E75" s="5"/>
      <c r="F75" s="238"/>
      <c r="G75" s="2"/>
      <c r="H75" s="6"/>
    </row>
    <row r="76" spans="1:8" customFormat="1">
      <c r="A76" s="3"/>
      <c r="B76" s="2"/>
      <c r="C76" s="4"/>
      <c r="D76" s="4"/>
      <c r="E76" s="5"/>
      <c r="F76" s="238"/>
      <c r="G76" s="2"/>
      <c r="H76" s="6"/>
    </row>
    <row r="77" spans="1:8" customFormat="1">
      <c r="A77" s="3"/>
      <c r="B77" s="2"/>
      <c r="C77" s="4"/>
      <c r="D77" s="4"/>
      <c r="E77" s="5"/>
      <c r="F77" s="238"/>
      <c r="G77" s="2"/>
      <c r="H77" s="6"/>
    </row>
    <row r="78" spans="1:8" customFormat="1">
      <c r="A78" s="3"/>
      <c r="B78" s="2"/>
      <c r="C78" s="4"/>
      <c r="D78" s="4"/>
      <c r="E78" s="5"/>
      <c r="F78" s="238"/>
      <c r="G78" s="2"/>
      <c r="H78" s="6"/>
    </row>
    <row r="79" spans="1:8" customFormat="1">
      <c r="A79" s="3"/>
      <c r="B79" s="2"/>
      <c r="C79" s="4"/>
      <c r="D79" s="4"/>
      <c r="E79" s="5"/>
      <c r="F79" s="238"/>
      <c r="G79" s="2"/>
      <c r="H79" s="6"/>
    </row>
    <row r="80" spans="1:8" customFormat="1">
      <c r="A80" s="3"/>
      <c r="B80" s="2"/>
      <c r="C80" s="4"/>
      <c r="D80" s="4"/>
      <c r="E80" s="5"/>
      <c r="F80" s="238"/>
      <c r="G80" s="2"/>
      <c r="H80" s="6"/>
    </row>
    <row r="81" spans="1:8" customFormat="1">
      <c r="A81" s="3"/>
      <c r="B81" s="2"/>
      <c r="C81" s="4"/>
      <c r="D81" s="4"/>
      <c r="E81" s="5"/>
      <c r="F81" s="238"/>
      <c r="G81" s="2"/>
      <c r="H81" s="6"/>
    </row>
    <row r="82" spans="1:8" customFormat="1">
      <c r="A82" s="3"/>
      <c r="B82" s="2"/>
      <c r="C82" s="4"/>
      <c r="D82" s="4"/>
      <c r="E82" s="5"/>
      <c r="F82" s="238"/>
      <c r="G82" s="2"/>
      <c r="H82" s="6"/>
    </row>
    <row r="83" spans="1:8" customFormat="1">
      <c r="A83" s="3"/>
      <c r="B83" s="2"/>
      <c r="C83" s="4"/>
      <c r="D83" s="4"/>
      <c r="E83" s="5"/>
      <c r="F83" s="238"/>
      <c r="G83" s="2"/>
      <c r="H83" s="6"/>
    </row>
    <row r="84" spans="1:8" customFormat="1">
      <c r="A84" s="3"/>
      <c r="B84" s="2"/>
      <c r="C84" s="4"/>
      <c r="D84" s="4"/>
      <c r="E84" s="5"/>
      <c r="F84" s="238"/>
      <c r="G84" s="2"/>
      <c r="H84" s="6"/>
    </row>
    <row r="85" spans="1:8" customFormat="1">
      <c r="A85" s="3"/>
      <c r="B85" s="2"/>
      <c r="C85" s="4"/>
      <c r="D85" s="4"/>
      <c r="E85" s="5"/>
      <c r="F85" s="238"/>
      <c r="G85" s="2"/>
      <c r="H85" s="6"/>
    </row>
    <row r="86" spans="1:8" customFormat="1">
      <c r="A86" s="3"/>
      <c r="B86" s="2"/>
      <c r="C86" s="4"/>
      <c r="D86" s="4"/>
      <c r="E86" s="5"/>
      <c r="F86" s="238"/>
      <c r="G86" s="2"/>
      <c r="H86" s="6"/>
    </row>
    <row r="87" spans="1:8" customFormat="1">
      <c r="A87" s="3"/>
      <c r="B87" s="2"/>
      <c r="C87" s="4"/>
      <c r="D87" s="4"/>
      <c r="E87" s="5"/>
      <c r="F87" s="238"/>
      <c r="G87" s="2"/>
      <c r="H87" s="6"/>
    </row>
    <row r="88" spans="1:8" customFormat="1">
      <c r="A88" s="3"/>
      <c r="B88" s="2"/>
      <c r="C88" s="4"/>
      <c r="D88" s="4"/>
      <c r="E88" s="5"/>
      <c r="F88" s="238"/>
      <c r="G88" s="2"/>
      <c r="H88" s="6"/>
    </row>
    <row r="89" spans="1:8" customFormat="1">
      <c r="A89" s="3"/>
      <c r="B89" s="2"/>
      <c r="C89" s="4"/>
      <c r="D89" s="4"/>
      <c r="E89" s="5"/>
      <c r="F89" s="238"/>
      <c r="G89" s="2"/>
      <c r="H89" s="6"/>
    </row>
    <row r="90" spans="1:8" customFormat="1">
      <c r="A90" s="3"/>
      <c r="B90" s="2"/>
      <c r="C90" s="4"/>
      <c r="D90" s="4"/>
      <c r="E90" s="5"/>
      <c r="F90" s="238"/>
      <c r="G90" s="2"/>
      <c r="H90" s="6"/>
    </row>
    <row r="91" spans="1:8" customFormat="1">
      <c r="A91" s="3"/>
      <c r="B91" s="2"/>
      <c r="C91" s="4"/>
      <c r="D91" s="4"/>
      <c r="E91" s="5"/>
      <c r="F91" s="238"/>
      <c r="G91" s="2"/>
      <c r="H91" s="6"/>
    </row>
    <row r="92" spans="1:8" customFormat="1">
      <c r="A92" s="3"/>
      <c r="B92" s="2"/>
      <c r="C92" s="4"/>
      <c r="D92" s="4"/>
      <c r="E92" s="5"/>
      <c r="F92" s="238"/>
      <c r="G92" s="2"/>
      <c r="H92" s="6"/>
    </row>
    <row r="93" spans="1:8" customFormat="1">
      <c r="A93" s="3"/>
      <c r="B93" s="2"/>
      <c r="C93" s="4"/>
      <c r="D93" s="4"/>
      <c r="E93" s="5"/>
      <c r="F93" s="238"/>
      <c r="G93" s="2"/>
      <c r="H93" s="6"/>
    </row>
    <row r="94" spans="1:8" customFormat="1">
      <c r="A94" s="3"/>
      <c r="B94" s="2"/>
      <c r="C94" s="4"/>
      <c r="D94" s="4"/>
      <c r="E94" s="5"/>
      <c r="F94" s="238"/>
      <c r="G94" s="2"/>
      <c r="H94" s="6"/>
    </row>
    <row r="95" spans="1:8" customFormat="1">
      <c r="A95" s="3"/>
      <c r="B95" s="2"/>
      <c r="C95" s="4"/>
      <c r="D95" s="4"/>
      <c r="E95" s="5"/>
      <c r="F95" s="238"/>
      <c r="G95" s="2"/>
      <c r="H95" s="6"/>
    </row>
    <row r="96" spans="1:8" customFormat="1">
      <c r="A96" s="3"/>
      <c r="B96" s="2"/>
      <c r="C96" s="4"/>
      <c r="D96" s="4"/>
      <c r="E96" s="5"/>
      <c r="F96" s="238"/>
      <c r="G96" s="2"/>
      <c r="H96" s="6"/>
    </row>
    <row r="97" spans="1:8" customFormat="1">
      <c r="A97" s="3"/>
      <c r="B97" s="2"/>
      <c r="C97" s="4"/>
      <c r="D97" s="4"/>
      <c r="E97" s="5"/>
      <c r="F97" s="238"/>
      <c r="G97" s="2"/>
      <c r="H97" s="6"/>
    </row>
    <row r="98" spans="1:8" customFormat="1">
      <c r="A98" s="3"/>
      <c r="B98" s="2"/>
      <c r="C98" s="4"/>
      <c r="D98" s="4"/>
      <c r="E98" s="5"/>
      <c r="F98" s="238"/>
      <c r="G98" s="2"/>
      <c r="H98" s="6"/>
    </row>
    <row r="99" spans="1:8" customFormat="1">
      <c r="A99" s="3"/>
      <c r="B99" s="2"/>
      <c r="C99" s="4"/>
      <c r="D99" s="4"/>
      <c r="E99" s="5"/>
      <c r="F99" s="238"/>
      <c r="G99" s="2"/>
      <c r="H99" s="6"/>
    </row>
    <row r="100" spans="1:8" customFormat="1">
      <c r="A100" s="3"/>
      <c r="B100" s="2"/>
      <c r="C100" s="4"/>
      <c r="D100" s="4"/>
      <c r="E100" s="5"/>
      <c r="F100" s="238"/>
      <c r="G100" s="2"/>
      <c r="H100" s="6"/>
    </row>
    <row r="101" spans="1:8" customFormat="1">
      <c r="A101" s="3"/>
      <c r="B101" s="2"/>
      <c r="C101" s="4"/>
      <c r="D101" s="4"/>
      <c r="E101" s="5"/>
      <c r="F101" s="238"/>
      <c r="G101" s="2"/>
      <c r="H101" s="6"/>
    </row>
    <row r="102" spans="1:8" customFormat="1">
      <c r="A102" s="3"/>
      <c r="B102" s="2"/>
      <c r="C102" s="4"/>
      <c r="D102" s="4"/>
      <c r="E102" s="5"/>
      <c r="F102" s="238"/>
      <c r="G102" s="2"/>
      <c r="H102" s="6"/>
    </row>
    <row r="103" spans="1:8" customFormat="1">
      <c r="A103" s="3"/>
      <c r="B103" s="2"/>
      <c r="C103" s="4"/>
      <c r="D103" s="4"/>
      <c r="E103" s="5"/>
      <c r="F103" s="238"/>
      <c r="G103" s="2"/>
      <c r="H103" s="6"/>
    </row>
    <row r="104" spans="1:8" customFormat="1">
      <c r="A104" s="3"/>
      <c r="B104" s="2"/>
      <c r="C104" s="4"/>
      <c r="D104" s="4"/>
      <c r="E104" s="5"/>
      <c r="F104" s="238"/>
      <c r="G104" s="2"/>
      <c r="H104" s="6"/>
    </row>
    <row r="105" spans="1:8" customFormat="1">
      <c r="A105" s="3"/>
      <c r="B105" s="2"/>
      <c r="C105" s="4"/>
      <c r="D105" s="4"/>
      <c r="E105" s="5"/>
      <c r="F105" s="238"/>
      <c r="G105" s="2"/>
      <c r="H105" s="6"/>
    </row>
    <row r="106" spans="1:8" customFormat="1">
      <c r="A106" s="3"/>
      <c r="B106" s="2"/>
      <c r="C106" s="4"/>
      <c r="D106" s="4"/>
      <c r="E106" s="5"/>
      <c r="F106" s="238"/>
      <c r="G106" s="2"/>
      <c r="H106" s="6"/>
    </row>
    <row r="107" spans="1:8" customFormat="1">
      <c r="A107" s="3"/>
      <c r="B107" s="2"/>
      <c r="C107" s="4"/>
      <c r="D107" s="4"/>
      <c r="E107" s="5"/>
      <c r="F107" s="238"/>
      <c r="G107" s="2"/>
      <c r="H107" s="6"/>
    </row>
    <row r="108" spans="1:8" customFormat="1">
      <c r="A108" s="3"/>
      <c r="B108" s="2"/>
      <c r="C108" s="4"/>
      <c r="D108" s="4"/>
      <c r="E108" s="5"/>
      <c r="F108" s="238"/>
      <c r="G108" s="2"/>
      <c r="H108" s="6"/>
    </row>
    <row r="109" spans="1:8" customFormat="1">
      <c r="A109" s="3"/>
      <c r="B109" s="2"/>
      <c r="C109" s="4"/>
      <c r="D109" s="4"/>
      <c r="E109" s="5"/>
      <c r="F109" s="238"/>
      <c r="G109" s="2"/>
      <c r="H109" s="6"/>
    </row>
    <row r="110" spans="1:8" customFormat="1">
      <c r="A110" s="3"/>
      <c r="B110" s="2"/>
      <c r="C110" s="4"/>
      <c r="D110" s="4"/>
      <c r="E110" s="5"/>
      <c r="F110" s="238"/>
      <c r="G110" s="2"/>
      <c r="H110" s="6"/>
    </row>
    <row r="111" spans="1:8" customFormat="1">
      <c r="A111" s="3"/>
      <c r="B111" s="2"/>
      <c r="C111" s="4"/>
      <c r="D111" s="4"/>
      <c r="E111" s="5"/>
      <c r="F111" s="238"/>
      <c r="G111" s="2"/>
      <c r="H111" s="6"/>
    </row>
    <row r="112" spans="1:8" customFormat="1">
      <c r="A112" s="3"/>
      <c r="B112" s="2"/>
      <c r="C112" s="4"/>
      <c r="D112" s="4"/>
      <c r="E112" s="5"/>
      <c r="F112" s="238"/>
      <c r="G112" s="2"/>
      <c r="H112" s="6"/>
    </row>
    <row r="113" spans="1:8" customFormat="1">
      <c r="A113" s="3"/>
      <c r="B113" s="2"/>
      <c r="C113" s="4"/>
      <c r="D113" s="4"/>
      <c r="E113" s="5"/>
      <c r="F113" s="238"/>
      <c r="G113" s="2"/>
      <c r="H113" s="6"/>
    </row>
    <row r="114" spans="1:8" customFormat="1">
      <c r="A114" s="3"/>
      <c r="B114" s="2"/>
      <c r="C114" s="4"/>
      <c r="D114" s="4"/>
      <c r="E114" s="5"/>
      <c r="F114" s="238"/>
      <c r="G114" s="2"/>
      <c r="H114" s="6"/>
    </row>
    <row r="115" spans="1:8" customFormat="1">
      <c r="A115" s="3"/>
      <c r="B115" s="2"/>
      <c r="C115" s="4"/>
      <c r="D115" s="4"/>
      <c r="E115" s="5"/>
      <c r="F115" s="238"/>
      <c r="G115" s="2"/>
      <c r="H115" s="6"/>
    </row>
    <row r="116" spans="1:8" customFormat="1">
      <c r="A116" s="3"/>
      <c r="B116" s="2"/>
      <c r="C116" s="4"/>
      <c r="D116" s="4"/>
      <c r="E116" s="5"/>
      <c r="F116" s="238"/>
      <c r="G116" s="2"/>
      <c r="H116" s="6"/>
    </row>
    <row r="117" spans="1:8" customFormat="1">
      <c r="A117" s="3"/>
      <c r="B117" s="2"/>
      <c r="C117" s="4"/>
      <c r="D117" s="4"/>
      <c r="E117" s="5"/>
      <c r="F117" s="238"/>
      <c r="G117" s="2"/>
      <c r="H117" s="6"/>
    </row>
    <row r="118" spans="1:8" customFormat="1">
      <c r="A118" s="3"/>
      <c r="B118" s="2"/>
      <c r="C118" s="4"/>
      <c r="D118" s="4"/>
      <c r="E118" s="5"/>
      <c r="F118" s="238"/>
      <c r="G118" s="2"/>
      <c r="H118" s="6"/>
    </row>
    <row r="119" spans="1:8" customFormat="1">
      <c r="A119" s="3"/>
      <c r="B119" s="2"/>
      <c r="C119" s="4"/>
      <c r="D119" s="4"/>
      <c r="E119" s="5"/>
      <c r="F119" s="238"/>
      <c r="G119" s="2"/>
      <c r="H119" s="6"/>
    </row>
    <row r="120" spans="1:8" customFormat="1">
      <c r="A120" s="3"/>
      <c r="B120" s="2"/>
      <c r="C120" s="4"/>
      <c r="D120" s="4"/>
      <c r="E120" s="5"/>
      <c r="F120" s="238"/>
      <c r="G120" s="2"/>
      <c r="H120" s="6"/>
    </row>
    <row r="121" spans="1:8" customFormat="1">
      <c r="A121" s="3"/>
      <c r="B121" s="2"/>
      <c r="C121" s="4"/>
      <c r="D121" s="4"/>
      <c r="E121" s="5"/>
      <c r="F121" s="238"/>
      <c r="G121" s="2"/>
      <c r="H121" s="6"/>
    </row>
    <row r="122" spans="1:8" customFormat="1">
      <c r="A122" s="3"/>
      <c r="B122" s="2"/>
      <c r="C122" s="4"/>
      <c r="D122" s="4"/>
      <c r="E122" s="5"/>
      <c r="F122" s="238"/>
      <c r="G122" s="2"/>
      <c r="H122" s="6"/>
    </row>
    <row r="123" spans="1:8" customFormat="1">
      <c r="A123" s="3"/>
      <c r="B123" s="2"/>
      <c r="C123" s="4"/>
      <c r="D123" s="4"/>
      <c r="E123" s="5"/>
      <c r="F123" s="238"/>
      <c r="G123" s="2"/>
      <c r="H123" s="6"/>
    </row>
    <row r="124" spans="1:8" customFormat="1">
      <c r="A124" s="3"/>
      <c r="B124" s="2"/>
      <c r="C124" s="4"/>
      <c r="D124" s="4"/>
      <c r="E124" s="5"/>
      <c r="F124" s="238"/>
      <c r="G124" s="2"/>
      <c r="H124" s="6"/>
    </row>
    <row r="125" spans="1:8" customFormat="1">
      <c r="A125" s="3"/>
      <c r="B125" s="2"/>
      <c r="C125" s="4"/>
      <c r="D125" s="4"/>
      <c r="E125" s="5"/>
      <c r="F125" s="238"/>
      <c r="G125" s="2"/>
      <c r="H125" s="6"/>
    </row>
    <row r="126" spans="1:8" customFormat="1">
      <c r="A126" s="3"/>
      <c r="B126" s="2"/>
      <c r="C126" s="4"/>
      <c r="D126" s="4"/>
      <c r="E126" s="5"/>
      <c r="F126" s="238"/>
      <c r="G126" s="2"/>
      <c r="H126" s="6"/>
    </row>
    <row r="127" spans="1:8" customFormat="1">
      <c r="A127" s="3"/>
      <c r="B127" s="2"/>
      <c r="C127" s="4"/>
      <c r="D127" s="4"/>
      <c r="E127" s="5"/>
      <c r="F127" s="238"/>
      <c r="G127" s="2"/>
      <c r="H127" s="6"/>
    </row>
    <row r="128" spans="1:8" customFormat="1">
      <c r="A128" s="3"/>
      <c r="B128" s="2"/>
      <c r="C128" s="4"/>
      <c r="D128" s="4"/>
      <c r="E128" s="5"/>
      <c r="F128" s="238"/>
      <c r="G128" s="2"/>
      <c r="H128" s="6"/>
    </row>
    <row r="129" spans="1:8" customFormat="1">
      <c r="A129" s="3"/>
      <c r="B129" s="2"/>
      <c r="C129" s="4"/>
      <c r="D129" s="4"/>
      <c r="E129" s="5"/>
      <c r="F129" s="238"/>
      <c r="G129" s="2"/>
      <c r="H129" s="6"/>
    </row>
    <row r="130" spans="1:8" customFormat="1">
      <c r="A130" s="3"/>
      <c r="B130" s="2"/>
      <c r="C130" s="4"/>
      <c r="D130" s="4"/>
      <c r="E130" s="5"/>
      <c r="F130" s="238"/>
      <c r="G130" s="2"/>
      <c r="H130" s="6"/>
    </row>
    <row r="131" spans="1:8" customFormat="1">
      <c r="A131" s="3"/>
      <c r="B131" s="2"/>
      <c r="C131" s="4"/>
      <c r="D131" s="4"/>
      <c r="E131" s="5"/>
      <c r="F131" s="238"/>
      <c r="G131" s="2"/>
      <c r="H131" s="6"/>
    </row>
    <row r="132" spans="1:8" s="2" customFormat="1">
      <c r="A132" s="3"/>
      <c r="C132" s="4"/>
      <c r="D132" s="4"/>
      <c r="E132" s="5"/>
      <c r="F132" s="238"/>
      <c r="H132" s="6"/>
    </row>
    <row r="133" spans="1:8" s="2" customFormat="1">
      <c r="A133" s="3"/>
      <c r="C133" s="4"/>
      <c r="D133" s="4"/>
      <c r="E133" s="5"/>
      <c r="F133" s="238"/>
      <c r="H133" s="6"/>
    </row>
    <row r="134" spans="1:8" s="2" customFormat="1">
      <c r="A134" s="3"/>
      <c r="C134" s="4"/>
      <c r="D134" s="4"/>
      <c r="E134" s="5"/>
      <c r="F134" s="238"/>
      <c r="H134" s="6"/>
    </row>
    <row r="135" spans="1:8" s="2" customFormat="1">
      <c r="A135" s="3"/>
      <c r="C135" s="4"/>
      <c r="D135" s="4"/>
      <c r="E135" s="5"/>
      <c r="F135" s="238"/>
      <c r="H135" s="6"/>
    </row>
    <row r="136" spans="1:8" s="2" customFormat="1">
      <c r="A136" s="3"/>
      <c r="C136" s="4"/>
      <c r="D136" s="4"/>
      <c r="E136" s="5"/>
      <c r="F136" s="238"/>
      <c r="H136" s="6"/>
    </row>
    <row r="137" spans="1:8" s="2" customFormat="1">
      <c r="A137" s="3"/>
      <c r="C137" s="4"/>
      <c r="D137" s="4"/>
      <c r="E137" s="5"/>
      <c r="F137" s="238"/>
      <c r="H137" s="6"/>
    </row>
    <row r="138" spans="1:8" s="2" customFormat="1">
      <c r="A138" s="3"/>
      <c r="C138" s="4"/>
      <c r="D138" s="4"/>
      <c r="E138" s="5"/>
      <c r="F138" s="238"/>
      <c r="H138" s="6"/>
    </row>
    <row r="139" spans="1:8" s="2" customFormat="1">
      <c r="A139" s="3"/>
      <c r="C139" s="4"/>
      <c r="D139" s="4"/>
      <c r="E139" s="5"/>
      <c r="F139" s="238"/>
      <c r="H139" s="6"/>
    </row>
    <row r="140" spans="1:8" s="2" customFormat="1">
      <c r="A140" s="3"/>
      <c r="C140" s="4"/>
      <c r="D140" s="4"/>
      <c r="E140" s="5"/>
      <c r="F140" s="238"/>
      <c r="H140" s="6"/>
    </row>
    <row r="141" spans="1:8" s="2" customFormat="1">
      <c r="A141" s="3"/>
      <c r="C141" s="4"/>
      <c r="D141" s="4"/>
      <c r="E141" s="5"/>
      <c r="F141" s="238"/>
      <c r="H141" s="6"/>
    </row>
    <row r="142" spans="1:8" s="2" customFormat="1">
      <c r="A142" s="3"/>
      <c r="C142" s="4"/>
      <c r="D142" s="4"/>
      <c r="E142" s="5"/>
      <c r="F142" s="238"/>
      <c r="H142" s="6"/>
    </row>
    <row r="143" spans="1:8" s="2" customFormat="1">
      <c r="A143" s="3"/>
      <c r="C143" s="4"/>
      <c r="D143" s="4"/>
      <c r="E143" s="5"/>
      <c r="F143" s="238"/>
      <c r="H143" s="6"/>
    </row>
    <row r="144" spans="1:8" s="2" customFormat="1">
      <c r="A144" s="3"/>
      <c r="C144" s="4"/>
      <c r="D144" s="4"/>
      <c r="E144" s="5"/>
      <c r="F144" s="238"/>
      <c r="H144" s="6"/>
    </row>
    <row r="145" spans="1:8" s="2" customFormat="1">
      <c r="A145" s="3"/>
      <c r="C145" s="4"/>
      <c r="D145" s="4"/>
      <c r="E145" s="5"/>
      <c r="F145" s="238"/>
      <c r="H145" s="6"/>
    </row>
    <row r="146" spans="1:8" s="2" customFormat="1">
      <c r="A146" s="3"/>
      <c r="C146" s="4"/>
      <c r="D146" s="4"/>
      <c r="E146" s="5"/>
      <c r="F146" s="238"/>
      <c r="H146" s="6"/>
    </row>
    <row r="147" spans="1:8" s="2" customFormat="1">
      <c r="A147" s="3"/>
      <c r="C147" s="4"/>
      <c r="D147" s="4"/>
      <c r="E147" s="5"/>
      <c r="F147" s="238"/>
      <c r="H147" s="6"/>
    </row>
    <row r="148" spans="1:8" s="2" customFormat="1">
      <c r="A148" s="3"/>
      <c r="C148" s="4"/>
      <c r="D148" s="4"/>
      <c r="E148" s="5"/>
      <c r="F148" s="238"/>
      <c r="H148" s="6"/>
    </row>
    <row r="149" spans="1:8" s="2" customFormat="1">
      <c r="A149" s="3"/>
      <c r="C149" s="4"/>
      <c r="D149" s="4"/>
      <c r="E149" s="5"/>
      <c r="F149" s="238"/>
      <c r="H149" s="6"/>
    </row>
    <row r="150" spans="1:8" s="2" customFormat="1">
      <c r="A150" s="3"/>
      <c r="C150" s="4"/>
      <c r="D150" s="4"/>
      <c r="E150" s="5"/>
      <c r="F150" s="238"/>
      <c r="H150" s="6"/>
    </row>
    <row r="151" spans="1:8" s="2" customFormat="1">
      <c r="A151" s="3"/>
      <c r="C151" s="4"/>
      <c r="D151" s="4"/>
      <c r="E151" s="5"/>
      <c r="F151" s="238"/>
      <c r="H151" s="6"/>
    </row>
    <row r="152" spans="1:8" s="2" customFormat="1">
      <c r="A152" s="3"/>
      <c r="C152" s="4"/>
      <c r="D152" s="4"/>
      <c r="E152" s="5"/>
      <c r="F152" s="238"/>
      <c r="H152" s="6"/>
    </row>
    <row r="153" spans="1:8" s="2" customFormat="1">
      <c r="A153" s="3"/>
      <c r="C153" s="4"/>
      <c r="D153" s="4"/>
      <c r="E153" s="5"/>
      <c r="F153" s="238"/>
      <c r="H153" s="6"/>
    </row>
    <row r="154" spans="1:8" s="2" customFormat="1">
      <c r="A154" s="3"/>
      <c r="C154" s="4"/>
      <c r="D154" s="4"/>
      <c r="E154" s="5"/>
      <c r="F154" s="238"/>
      <c r="H154" s="6"/>
    </row>
    <row r="155" spans="1:8" s="2" customFormat="1">
      <c r="A155" s="3"/>
      <c r="C155" s="4"/>
      <c r="D155" s="4"/>
      <c r="E155" s="5"/>
      <c r="F155" s="238"/>
      <c r="H155" s="6"/>
    </row>
    <row r="156" spans="1:8" s="2" customFormat="1">
      <c r="A156" s="3"/>
      <c r="C156" s="4"/>
      <c r="D156" s="4"/>
      <c r="E156" s="5"/>
      <c r="F156" s="238"/>
      <c r="H156" s="6"/>
    </row>
    <row r="157" spans="1:8" s="2" customFormat="1">
      <c r="A157" s="3"/>
      <c r="C157" s="4"/>
      <c r="D157" s="4"/>
      <c r="E157" s="5"/>
      <c r="F157" s="238"/>
      <c r="H157" s="6"/>
    </row>
    <row r="158" spans="1:8" s="2" customFormat="1">
      <c r="A158" s="3"/>
      <c r="C158" s="4"/>
      <c r="D158" s="4"/>
      <c r="E158" s="5"/>
      <c r="F158" s="238"/>
      <c r="H158" s="6"/>
    </row>
    <row r="159" spans="1:8" s="2" customFormat="1">
      <c r="A159" s="3"/>
      <c r="C159" s="4"/>
      <c r="D159" s="4"/>
      <c r="E159" s="5"/>
      <c r="F159" s="238"/>
      <c r="H159" s="6"/>
    </row>
    <row r="160" spans="1:8" s="2" customFormat="1">
      <c r="A160" s="3"/>
      <c r="C160" s="4"/>
      <c r="D160" s="4"/>
      <c r="E160" s="5"/>
      <c r="F160" s="238"/>
      <c r="H160" s="6"/>
    </row>
    <row r="161" spans="1:8" s="2" customFormat="1">
      <c r="A161" s="3"/>
      <c r="C161" s="4"/>
      <c r="D161" s="4"/>
      <c r="E161" s="5"/>
      <c r="F161" s="238"/>
      <c r="H161" s="6"/>
    </row>
    <row r="162" spans="1:8" s="2" customFormat="1">
      <c r="A162" s="3"/>
      <c r="C162" s="4"/>
      <c r="D162" s="4"/>
      <c r="E162" s="5"/>
      <c r="F162" s="238"/>
      <c r="H162" s="6"/>
    </row>
    <row r="163" spans="1:8" s="2" customFormat="1">
      <c r="A163" s="3"/>
      <c r="C163" s="4"/>
      <c r="D163" s="4"/>
      <c r="E163" s="5"/>
      <c r="F163" s="238"/>
      <c r="H163" s="6"/>
    </row>
    <row r="164" spans="1:8" s="2" customFormat="1">
      <c r="A164" s="3"/>
      <c r="C164" s="4"/>
      <c r="D164" s="4"/>
      <c r="E164" s="5"/>
      <c r="F164" s="238"/>
      <c r="H164" s="6"/>
    </row>
    <row r="165" spans="1:8" s="2" customFormat="1">
      <c r="A165" s="3"/>
      <c r="C165" s="4"/>
      <c r="D165" s="4"/>
      <c r="E165" s="5"/>
      <c r="F165" s="238"/>
      <c r="H165" s="6"/>
    </row>
    <row r="166" spans="1:8" s="2" customFormat="1">
      <c r="A166" s="3"/>
      <c r="C166" s="4"/>
      <c r="D166" s="4"/>
      <c r="E166" s="5"/>
      <c r="F166" s="238"/>
      <c r="H166" s="6"/>
    </row>
    <row r="167" spans="1:8" s="2" customFormat="1">
      <c r="A167" s="3"/>
      <c r="C167" s="4"/>
      <c r="D167" s="4"/>
      <c r="E167" s="5"/>
      <c r="F167" s="238"/>
      <c r="H167" s="6"/>
    </row>
    <row r="168" spans="1:8" s="2" customFormat="1">
      <c r="A168" s="3"/>
      <c r="C168" s="4"/>
      <c r="D168" s="4"/>
      <c r="E168" s="5"/>
      <c r="F168" s="238"/>
      <c r="H168" s="6"/>
    </row>
    <row r="169" spans="1:8" s="2" customFormat="1">
      <c r="A169" s="3"/>
      <c r="C169" s="4"/>
      <c r="D169" s="4"/>
      <c r="E169" s="5"/>
      <c r="F169" s="238"/>
      <c r="H169" s="6"/>
    </row>
    <row r="170" spans="1:8" s="2" customFormat="1">
      <c r="A170" s="3"/>
      <c r="C170" s="4"/>
      <c r="D170" s="4"/>
      <c r="E170" s="5"/>
      <c r="F170" s="238"/>
      <c r="H170" s="6"/>
    </row>
    <row r="171" spans="1:8" s="2" customFormat="1">
      <c r="A171" s="3"/>
      <c r="C171" s="4"/>
      <c r="D171" s="4"/>
      <c r="E171" s="5"/>
      <c r="F171" s="238"/>
      <c r="H171" s="6"/>
    </row>
    <row r="172" spans="1:8" s="2" customFormat="1">
      <c r="A172" s="3"/>
      <c r="C172" s="4"/>
      <c r="D172" s="4"/>
      <c r="E172" s="5"/>
      <c r="F172" s="238"/>
      <c r="H172" s="6"/>
    </row>
    <row r="173" spans="1:8" s="2" customFormat="1">
      <c r="A173" s="3"/>
      <c r="C173" s="4"/>
      <c r="D173" s="4"/>
      <c r="E173" s="5"/>
      <c r="F173" s="238"/>
      <c r="H173" s="6"/>
    </row>
    <row r="174" spans="1:8" s="2" customFormat="1">
      <c r="A174" s="3"/>
      <c r="C174" s="4"/>
      <c r="D174" s="4"/>
      <c r="E174" s="5"/>
      <c r="F174" s="238"/>
      <c r="H174" s="6"/>
    </row>
    <row r="175" spans="1:8" s="2" customFormat="1">
      <c r="A175" s="3"/>
      <c r="C175" s="4"/>
      <c r="D175" s="4"/>
      <c r="E175" s="5"/>
      <c r="F175" s="238"/>
      <c r="H175" s="6"/>
    </row>
    <row r="176" spans="1:8" s="2" customFormat="1">
      <c r="A176" s="3"/>
      <c r="C176" s="4"/>
      <c r="D176" s="4"/>
      <c r="E176" s="5"/>
      <c r="F176" s="238"/>
      <c r="H176" s="6"/>
    </row>
    <row r="177" spans="1:8" s="2" customFormat="1">
      <c r="A177" s="3"/>
      <c r="C177" s="4"/>
      <c r="D177" s="4"/>
      <c r="E177" s="5"/>
      <c r="F177" s="238"/>
      <c r="H177" s="6"/>
    </row>
    <row r="178" spans="1:8" s="2" customFormat="1">
      <c r="A178" s="3"/>
      <c r="C178" s="4"/>
      <c r="D178" s="4"/>
      <c r="E178" s="5"/>
      <c r="F178" s="238"/>
      <c r="H178" s="6"/>
    </row>
    <row r="179" spans="1:8" s="2" customFormat="1">
      <c r="A179" s="3"/>
      <c r="C179" s="4"/>
      <c r="D179" s="4"/>
      <c r="E179" s="5"/>
      <c r="F179" s="238"/>
      <c r="H179" s="6"/>
    </row>
    <row r="180" spans="1:8" s="2" customFormat="1">
      <c r="A180" s="3"/>
      <c r="C180" s="4"/>
      <c r="D180" s="4"/>
      <c r="E180" s="5"/>
      <c r="F180" s="238"/>
      <c r="H180" s="6"/>
    </row>
    <row r="181" spans="1:8" s="2" customFormat="1">
      <c r="A181" s="3"/>
      <c r="C181" s="4"/>
      <c r="D181" s="4"/>
      <c r="E181" s="5"/>
      <c r="F181" s="238"/>
      <c r="H181" s="6"/>
    </row>
    <row r="182" spans="1:8" s="2" customFormat="1">
      <c r="A182" s="3"/>
      <c r="C182" s="4"/>
      <c r="D182" s="4"/>
      <c r="E182" s="5"/>
      <c r="F182" s="238"/>
      <c r="H182" s="6"/>
    </row>
    <row r="183" spans="1:8" s="2" customFormat="1">
      <c r="A183" s="3"/>
      <c r="C183" s="4"/>
      <c r="D183" s="4"/>
      <c r="E183" s="5"/>
      <c r="F183" s="238"/>
      <c r="H183" s="6"/>
    </row>
    <row r="184" spans="1:8" s="2" customFormat="1">
      <c r="A184" s="3"/>
      <c r="C184" s="4"/>
      <c r="D184" s="4"/>
      <c r="E184" s="5"/>
      <c r="F184" s="238"/>
      <c r="H184" s="6"/>
    </row>
    <row r="185" spans="1:8" s="2" customFormat="1">
      <c r="A185" s="3"/>
      <c r="C185" s="4"/>
      <c r="D185" s="4"/>
      <c r="E185" s="5"/>
      <c r="F185" s="238"/>
      <c r="H185" s="6"/>
    </row>
    <row r="186" spans="1:8" s="2" customFormat="1">
      <c r="A186" s="3"/>
      <c r="C186" s="4"/>
      <c r="D186" s="4"/>
      <c r="E186" s="5"/>
      <c r="F186" s="238"/>
      <c r="H186" s="6"/>
    </row>
    <row r="187" spans="1:8" s="2" customFormat="1">
      <c r="A187" s="3"/>
      <c r="C187" s="4"/>
      <c r="D187" s="4"/>
      <c r="E187" s="5"/>
      <c r="F187" s="238"/>
      <c r="H187" s="6"/>
    </row>
    <row r="188" spans="1:8" s="2" customFormat="1">
      <c r="A188" s="3"/>
      <c r="C188" s="4"/>
      <c r="D188" s="4"/>
      <c r="E188" s="5"/>
      <c r="F188" s="238"/>
      <c r="H188" s="6"/>
    </row>
    <row r="189" spans="1:8" s="2" customFormat="1">
      <c r="A189" s="3"/>
      <c r="C189" s="4"/>
      <c r="D189" s="4"/>
      <c r="E189" s="5"/>
      <c r="F189" s="238"/>
      <c r="H189" s="6"/>
    </row>
    <row r="190" spans="1:8" s="2" customFormat="1">
      <c r="A190" s="3"/>
      <c r="C190" s="4"/>
      <c r="D190" s="4"/>
      <c r="E190" s="5"/>
      <c r="F190" s="238"/>
      <c r="H190" s="6"/>
    </row>
    <row r="191" spans="1:8" s="2" customFormat="1">
      <c r="A191" s="3"/>
      <c r="C191" s="4"/>
      <c r="D191" s="4"/>
      <c r="E191" s="5"/>
      <c r="F191" s="238"/>
      <c r="H191" s="6"/>
    </row>
    <row r="192" spans="1:8" s="2" customFormat="1">
      <c r="A192" s="3"/>
      <c r="C192" s="4"/>
      <c r="D192" s="4"/>
      <c r="E192" s="5"/>
      <c r="F192" s="238"/>
      <c r="H192" s="6"/>
    </row>
    <row r="193" spans="1:8" s="2" customFormat="1">
      <c r="A193" s="3"/>
      <c r="C193" s="4"/>
      <c r="D193" s="4"/>
      <c r="E193" s="5"/>
      <c r="F193" s="238"/>
      <c r="H193" s="6"/>
    </row>
    <row r="194" spans="1:8" s="2" customFormat="1">
      <c r="A194" s="3"/>
      <c r="C194" s="4"/>
      <c r="D194" s="4"/>
      <c r="E194" s="5"/>
      <c r="F194" s="238"/>
      <c r="H194" s="6"/>
    </row>
    <row r="195" spans="1:8" s="2" customFormat="1">
      <c r="A195" s="3"/>
      <c r="C195" s="4"/>
      <c r="D195" s="4"/>
      <c r="E195" s="5"/>
      <c r="F195" s="238"/>
      <c r="H195" s="6"/>
    </row>
    <row r="196" spans="1:8" s="2" customFormat="1">
      <c r="A196" s="3"/>
      <c r="C196" s="4"/>
      <c r="D196" s="4"/>
      <c r="E196" s="5"/>
      <c r="F196" s="238"/>
      <c r="H196" s="6"/>
    </row>
    <row r="197" spans="1:8" s="2" customFormat="1">
      <c r="A197" s="3"/>
      <c r="C197" s="4"/>
      <c r="D197" s="4"/>
      <c r="E197" s="5"/>
      <c r="F197" s="238"/>
      <c r="H197" s="6"/>
    </row>
    <row r="198" spans="1:8" s="2" customFormat="1">
      <c r="A198" s="3"/>
      <c r="C198" s="4"/>
      <c r="D198" s="4"/>
      <c r="E198" s="5"/>
      <c r="F198" s="238"/>
      <c r="H198" s="6"/>
    </row>
    <row r="199" spans="1:8" s="2" customFormat="1">
      <c r="A199" s="3"/>
      <c r="C199" s="4"/>
      <c r="D199" s="4"/>
      <c r="E199" s="5"/>
      <c r="F199" s="238"/>
      <c r="H199" s="6"/>
    </row>
    <row r="200" spans="1:8" s="2" customFormat="1">
      <c r="A200" s="3"/>
      <c r="C200" s="4"/>
      <c r="D200" s="4"/>
      <c r="E200" s="5"/>
      <c r="F200" s="238"/>
      <c r="H200" s="6"/>
    </row>
    <row r="201" spans="1:8" s="2" customFormat="1">
      <c r="A201" s="3"/>
      <c r="C201" s="4"/>
      <c r="D201" s="4"/>
      <c r="E201" s="5"/>
      <c r="F201" s="238"/>
      <c r="H201" s="6"/>
    </row>
    <row r="202" spans="1:8" s="2" customFormat="1">
      <c r="A202" s="3"/>
      <c r="C202" s="4"/>
      <c r="D202" s="4"/>
      <c r="E202" s="5"/>
      <c r="F202" s="238"/>
      <c r="H202" s="6"/>
    </row>
    <row r="203" spans="1:8" s="2" customFormat="1">
      <c r="A203" s="3"/>
      <c r="C203" s="4"/>
      <c r="D203" s="4"/>
      <c r="E203" s="5"/>
      <c r="F203" s="238"/>
      <c r="H203" s="6"/>
    </row>
    <row r="204" spans="1:8" s="2" customFormat="1">
      <c r="A204" s="3"/>
      <c r="C204" s="4"/>
      <c r="D204" s="4"/>
      <c r="E204" s="5"/>
      <c r="F204" s="238"/>
      <c r="H204" s="6"/>
    </row>
    <row r="205" spans="1:8" s="2" customFormat="1">
      <c r="A205" s="3"/>
      <c r="C205" s="4"/>
      <c r="D205" s="4"/>
      <c r="E205" s="5"/>
      <c r="F205" s="238"/>
      <c r="H205" s="6"/>
    </row>
    <row r="206" spans="1:8" s="2" customFormat="1">
      <c r="A206" s="3"/>
      <c r="C206" s="4"/>
      <c r="D206" s="4"/>
      <c r="E206" s="5"/>
      <c r="F206" s="238"/>
      <c r="H206" s="6"/>
    </row>
    <row r="207" spans="1:8" s="2" customFormat="1">
      <c r="A207" s="3"/>
      <c r="C207" s="4"/>
      <c r="D207" s="4"/>
      <c r="E207" s="5"/>
      <c r="F207" s="238"/>
      <c r="H207" s="6"/>
    </row>
    <row r="208" spans="1:8" s="2" customFormat="1">
      <c r="A208" s="3"/>
      <c r="C208" s="4"/>
      <c r="D208" s="4"/>
      <c r="E208" s="5"/>
      <c r="F208" s="238"/>
      <c r="H208" s="6"/>
    </row>
    <row r="209" spans="1:8" s="2" customFormat="1">
      <c r="A209" s="3"/>
      <c r="C209" s="4"/>
      <c r="D209" s="4"/>
      <c r="E209" s="5"/>
      <c r="F209" s="238"/>
      <c r="H209" s="6"/>
    </row>
    <row r="210" spans="1:8" s="2" customFormat="1">
      <c r="A210" s="3"/>
      <c r="C210" s="4"/>
      <c r="D210" s="4"/>
      <c r="E210" s="5"/>
      <c r="F210" s="238"/>
      <c r="H210" s="6"/>
    </row>
    <row r="211" spans="1:8" s="2" customFormat="1">
      <c r="A211" s="3"/>
      <c r="C211" s="4"/>
      <c r="D211" s="4"/>
      <c r="E211" s="5"/>
      <c r="F211" s="238"/>
      <c r="H211" s="6"/>
    </row>
    <row r="212" spans="1:8" s="2" customFormat="1">
      <c r="A212" s="3"/>
      <c r="C212" s="4"/>
      <c r="D212" s="4"/>
      <c r="E212" s="5"/>
      <c r="F212" s="238"/>
      <c r="H212" s="6"/>
    </row>
    <row r="213" spans="1:8" s="2" customFormat="1">
      <c r="A213" s="3"/>
      <c r="C213" s="4"/>
      <c r="D213" s="4"/>
      <c r="E213" s="5"/>
      <c r="F213" s="238"/>
      <c r="H213" s="6"/>
    </row>
    <row r="214" spans="1:8" s="2" customFormat="1">
      <c r="A214" s="3"/>
      <c r="C214" s="4"/>
      <c r="D214" s="4"/>
      <c r="E214" s="5"/>
      <c r="F214" s="238"/>
      <c r="H214" s="6"/>
    </row>
    <row r="215" spans="1:8" s="2" customFormat="1">
      <c r="A215" s="3"/>
      <c r="C215" s="4"/>
      <c r="D215" s="4"/>
      <c r="E215" s="5"/>
      <c r="F215" s="238"/>
      <c r="H215" s="6"/>
    </row>
    <row r="216" spans="1:8" s="2" customFormat="1">
      <c r="A216" s="3"/>
      <c r="C216" s="4"/>
      <c r="D216" s="4"/>
      <c r="E216" s="5"/>
      <c r="F216" s="238"/>
      <c r="H216" s="6"/>
    </row>
    <row r="217" spans="1:8" s="2" customFormat="1">
      <c r="A217" s="3"/>
      <c r="C217" s="4"/>
      <c r="D217" s="4"/>
      <c r="E217" s="5"/>
      <c r="F217" s="238"/>
      <c r="H217" s="6"/>
    </row>
    <row r="218" spans="1:8" s="2" customFormat="1">
      <c r="A218" s="3"/>
      <c r="C218" s="4"/>
      <c r="D218" s="4"/>
      <c r="E218" s="5"/>
      <c r="F218" s="238"/>
      <c r="H218" s="6"/>
    </row>
    <row r="219" spans="1:8" s="2" customFormat="1">
      <c r="A219" s="3"/>
      <c r="C219" s="4"/>
      <c r="D219" s="4"/>
      <c r="E219" s="5"/>
      <c r="F219" s="238"/>
      <c r="H219" s="6"/>
    </row>
    <row r="220" spans="1:8" s="2" customFormat="1">
      <c r="A220" s="3"/>
      <c r="C220" s="4"/>
      <c r="D220" s="4"/>
      <c r="E220" s="5"/>
      <c r="F220" s="238"/>
      <c r="H220" s="6"/>
    </row>
    <row r="221" spans="1:8" s="2" customFormat="1">
      <c r="A221" s="3"/>
      <c r="C221" s="4"/>
      <c r="D221" s="4"/>
      <c r="E221" s="5"/>
      <c r="F221" s="238"/>
      <c r="H221" s="6"/>
    </row>
    <row r="222" spans="1:8" s="2" customFormat="1">
      <c r="A222" s="3"/>
      <c r="C222" s="4"/>
      <c r="D222" s="4"/>
      <c r="E222" s="5"/>
      <c r="F222" s="238"/>
      <c r="H222" s="6"/>
    </row>
    <row r="223" spans="1:8" s="2" customFormat="1">
      <c r="A223" s="3"/>
      <c r="C223" s="4"/>
      <c r="D223" s="4"/>
      <c r="E223" s="5"/>
      <c r="F223" s="238"/>
      <c r="H223" s="6"/>
    </row>
    <row r="224" spans="1:8" s="2" customFormat="1">
      <c r="A224" s="3"/>
      <c r="C224" s="4"/>
      <c r="D224" s="4"/>
      <c r="E224" s="5"/>
      <c r="F224" s="238"/>
      <c r="H224" s="6"/>
    </row>
    <row r="225" spans="1:8" s="2" customFormat="1">
      <c r="A225" s="3"/>
      <c r="C225" s="4"/>
      <c r="D225" s="4"/>
      <c r="E225" s="5"/>
      <c r="F225" s="238"/>
      <c r="H225" s="6"/>
    </row>
    <row r="226" spans="1:8" s="2" customFormat="1">
      <c r="A226" s="3"/>
      <c r="C226" s="4"/>
      <c r="D226" s="4"/>
      <c r="E226" s="5"/>
      <c r="F226" s="238"/>
      <c r="H226" s="6"/>
    </row>
    <row r="227" spans="1:8" s="2" customFormat="1">
      <c r="A227" s="3"/>
      <c r="C227" s="4"/>
      <c r="D227" s="4"/>
      <c r="E227" s="5"/>
      <c r="F227" s="238"/>
      <c r="H227" s="6"/>
    </row>
    <row r="228" spans="1:8" s="2" customFormat="1">
      <c r="A228" s="3"/>
      <c r="C228" s="4"/>
      <c r="D228" s="4"/>
      <c r="E228" s="5"/>
      <c r="F228" s="238"/>
      <c r="H228" s="6"/>
    </row>
    <row r="229" spans="1:8" s="2" customFormat="1">
      <c r="A229" s="3"/>
      <c r="C229" s="4"/>
      <c r="D229" s="4"/>
      <c r="E229" s="5"/>
      <c r="F229" s="238"/>
      <c r="H229" s="6"/>
    </row>
    <row r="230" spans="1:8" s="2" customFormat="1">
      <c r="A230" s="3"/>
      <c r="C230" s="4"/>
      <c r="D230" s="4"/>
      <c r="E230" s="5"/>
      <c r="F230" s="238"/>
      <c r="H230" s="6"/>
    </row>
    <row r="231" spans="1:8" s="2" customFormat="1">
      <c r="A231" s="3"/>
      <c r="C231" s="4"/>
      <c r="D231" s="4"/>
      <c r="E231" s="5"/>
      <c r="F231" s="238"/>
      <c r="H231" s="6"/>
    </row>
    <row r="232" spans="1:8" s="2" customFormat="1">
      <c r="A232" s="3"/>
      <c r="C232" s="4"/>
      <c r="D232" s="4"/>
      <c r="E232" s="5"/>
      <c r="F232" s="238"/>
      <c r="H232" s="6"/>
    </row>
    <row r="233" spans="1:8" s="2" customFormat="1">
      <c r="A233" s="3"/>
      <c r="C233" s="4"/>
      <c r="D233" s="4"/>
      <c r="E233" s="5"/>
      <c r="F233" s="238"/>
      <c r="H233" s="6"/>
    </row>
    <row r="234" spans="1:8" s="2" customFormat="1">
      <c r="A234" s="3"/>
      <c r="C234" s="4"/>
      <c r="D234" s="4"/>
      <c r="E234" s="5"/>
      <c r="F234" s="238"/>
      <c r="H234" s="6"/>
    </row>
    <row r="235" spans="1:8" s="2" customFormat="1">
      <c r="A235" s="3"/>
      <c r="C235" s="4"/>
      <c r="D235" s="4"/>
      <c r="E235" s="5"/>
      <c r="F235" s="238"/>
      <c r="H235" s="6"/>
    </row>
    <row r="236" spans="1:8" s="2" customFormat="1">
      <c r="A236" s="3"/>
      <c r="C236" s="4"/>
      <c r="D236" s="4"/>
      <c r="E236" s="5"/>
      <c r="F236" s="238"/>
      <c r="H236" s="6"/>
    </row>
    <row r="237" spans="1:8" s="2" customFormat="1">
      <c r="A237" s="3"/>
      <c r="C237" s="4"/>
      <c r="D237" s="4"/>
      <c r="E237" s="5"/>
      <c r="F237" s="238"/>
      <c r="H237" s="6"/>
    </row>
    <row r="238" spans="1:8" s="2" customFormat="1">
      <c r="A238" s="3"/>
      <c r="C238" s="4"/>
      <c r="D238" s="4"/>
      <c r="E238" s="5"/>
      <c r="F238" s="238"/>
      <c r="H238" s="6"/>
    </row>
    <row r="239" spans="1:8" s="2" customFormat="1">
      <c r="A239" s="3"/>
      <c r="C239" s="4"/>
      <c r="D239" s="4"/>
      <c r="E239" s="5"/>
      <c r="F239" s="238"/>
      <c r="H239" s="6"/>
    </row>
    <row r="240" spans="1:8" s="2" customFormat="1">
      <c r="A240" s="3"/>
      <c r="C240" s="4"/>
      <c r="D240" s="4"/>
      <c r="E240" s="5"/>
      <c r="F240" s="238"/>
      <c r="H240" s="6"/>
    </row>
    <row r="241" spans="1:8" s="2" customFormat="1">
      <c r="A241" s="3"/>
      <c r="C241" s="4"/>
      <c r="D241" s="4"/>
      <c r="E241" s="5"/>
      <c r="F241" s="238"/>
      <c r="H241" s="6"/>
    </row>
    <row r="242" spans="1:8" s="2" customFormat="1">
      <c r="A242" s="3"/>
      <c r="C242" s="4"/>
      <c r="D242" s="4"/>
      <c r="E242" s="5"/>
      <c r="F242" s="238"/>
      <c r="H242" s="6"/>
    </row>
    <row r="243" spans="1:8" s="2" customFormat="1">
      <c r="A243" s="3"/>
      <c r="C243" s="4"/>
      <c r="D243" s="4"/>
      <c r="E243" s="5"/>
      <c r="F243" s="238"/>
      <c r="H243" s="6"/>
    </row>
    <row r="244" spans="1:8" s="2" customFormat="1">
      <c r="A244" s="3"/>
      <c r="C244" s="4"/>
      <c r="D244" s="4"/>
      <c r="E244" s="5"/>
      <c r="F244" s="238"/>
      <c r="H244" s="6"/>
    </row>
    <row r="245" spans="1:8" s="2" customFormat="1">
      <c r="A245" s="3"/>
      <c r="C245" s="4"/>
      <c r="D245" s="4"/>
      <c r="E245" s="5"/>
      <c r="F245" s="238"/>
      <c r="H245" s="6"/>
    </row>
    <row r="246" spans="1:8" s="2" customFormat="1">
      <c r="A246" s="3"/>
      <c r="C246" s="4"/>
      <c r="D246" s="4"/>
      <c r="E246" s="5"/>
      <c r="F246" s="238"/>
      <c r="H246" s="6"/>
    </row>
    <row r="247" spans="1:8" s="2" customFormat="1">
      <c r="A247" s="3"/>
      <c r="C247" s="4"/>
      <c r="D247" s="4"/>
      <c r="E247" s="5"/>
      <c r="F247" s="238"/>
      <c r="H247" s="6"/>
    </row>
    <row r="248" spans="1:8" s="2" customFormat="1">
      <c r="A248" s="3"/>
      <c r="C248" s="4"/>
      <c r="D248" s="4"/>
      <c r="E248" s="5"/>
      <c r="F248" s="238"/>
      <c r="H248" s="6"/>
    </row>
    <row r="249" spans="1:8" s="2" customFormat="1">
      <c r="A249" s="3"/>
      <c r="C249" s="4"/>
      <c r="D249" s="4"/>
      <c r="E249" s="5"/>
      <c r="F249" s="238"/>
      <c r="H249" s="6"/>
    </row>
    <row r="250" spans="1:8" s="2" customFormat="1">
      <c r="A250" s="3"/>
      <c r="C250" s="4"/>
      <c r="D250" s="4"/>
      <c r="E250" s="5"/>
      <c r="F250" s="238"/>
      <c r="H250" s="6"/>
    </row>
    <row r="251" spans="1:8" s="2" customFormat="1">
      <c r="A251" s="3"/>
      <c r="C251" s="4"/>
      <c r="D251" s="4"/>
      <c r="E251" s="5"/>
      <c r="F251" s="238"/>
      <c r="H251" s="6"/>
    </row>
    <row r="252" spans="1:8" s="2" customFormat="1">
      <c r="A252" s="3"/>
      <c r="C252" s="4"/>
      <c r="D252" s="4"/>
      <c r="E252" s="5"/>
      <c r="F252" s="238"/>
      <c r="H252" s="6"/>
    </row>
    <row r="253" spans="1:8" s="2" customFormat="1">
      <c r="A253" s="3"/>
      <c r="C253" s="4"/>
      <c r="D253" s="4"/>
      <c r="E253" s="5"/>
      <c r="F253" s="238"/>
      <c r="H253" s="6"/>
    </row>
    <row r="254" spans="1:8" s="2" customFormat="1">
      <c r="A254" s="3"/>
      <c r="C254" s="4"/>
      <c r="D254" s="4"/>
      <c r="E254" s="5"/>
      <c r="F254" s="238"/>
      <c r="H254" s="6"/>
    </row>
    <row r="255" spans="1:8" s="2" customFormat="1">
      <c r="A255" s="3"/>
      <c r="C255" s="4"/>
      <c r="D255" s="4"/>
      <c r="E255" s="5"/>
      <c r="F255" s="238"/>
      <c r="H255" s="6"/>
    </row>
    <row r="256" spans="1:8" s="2" customFormat="1">
      <c r="A256" s="3"/>
      <c r="C256" s="4"/>
      <c r="D256" s="4"/>
      <c r="E256" s="5"/>
      <c r="F256" s="238"/>
      <c r="H256" s="6"/>
    </row>
    <row r="257" spans="1:8" s="2" customFormat="1">
      <c r="A257" s="3"/>
      <c r="C257" s="4"/>
      <c r="D257" s="4"/>
      <c r="E257" s="5"/>
      <c r="F257" s="238"/>
      <c r="H257" s="6"/>
    </row>
    <row r="258" spans="1:8" s="2" customFormat="1">
      <c r="A258" s="3"/>
      <c r="C258" s="4"/>
      <c r="D258" s="4"/>
      <c r="E258" s="5"/>
      <c r="F258" s="238"/>
      <c r="H258" s="6"/>
    </row>
    <row r="259" spans="1:8" s="2" customFormat="1">
      <c r="A259" s="3"/>
      <c r="C259" s="4"/>
      <c r="D259" s="4"/>
      <c r="E259" s="5"/>
      <c r="F259" s="238"/>
      <c r="H259" s="6"/>
    </row>
    <row r="260" spans="1:8" s="2" customFormat="1">
      <c r="A260" s="3"/>
      <c r="C260" s="4"/>
      <c r="D260" s="4"/>
      <c r="E260" s="5"/>
      <c r="F260" s="238"/>
      <c r="H260" s="6"/>
    </row>
    <row r="261" spans="1:8" s="2" customFormat="1">
      <c r="A261" s="3"/>
      <c r="C261" s="4"/>
      <c r="D261" s="4"/>
      <c r="E261" s="5"/>
      <c r="F261" s="238"/>
      <c r="H261" s="6"/>
    </row>
    <row r="262" spans="1:8" s="2" customFormat="1">
      <c r="A262" s="3"/>
      <c r="C262" s="4"/>
      <c r="D262" s="4"/>
      <c r="E262" s="5"/>
      <c r="F262" s="238"/>
      <c r="H262" s="6"/>
    </row>
    <row r="263" spans="1:8" s="2" customFormat="1">
      <c r="A263" s="3"/>
      <c r="C263" s="4"/>
      <c r="D263" s="4"/>
      <c r="E263" s="5"/>
      <c r="F263" s="238"/>
      <c r="H263" s="6"/>
    </row>
    <row r="264" spans="1:8" s="2" customFormat="1">
      <c r="A264" s="3"/>
      <c r="C264" s="4"/>
      <c r="D264" s="4"/>
      <c r="E264" s="5"/>
      <c r="F264" s="238"/>
      <c r="H264" s="6"/>
    </row>
    <row r="265" spans="1:8" s="2" customFormat="1">
      <c r="A265" s="3"/>
      <c r="C265" s="4"/>
      <c r="D265" s="4"/>
      <c r="E265" s="5"/>
      <c r="F265" s="238"/>
      <c r="H265" s="6"/>
    </row>
    <row r="266" spans="1:8" s="2" customFormat="1">
      <c r="A266" s="3"/>
      <c r="C266" s="4"/>
      <c r="D266" s="4"/>
      <c r="E266" s="5"/>
      <c r="F266" s="238"/>
      <c r="H266" s="6"/>
    </row>
    <row r="267" spans="1:8" s="2" customFormat="1">
      <c r="A267" s="3"/>
      <c r="C267" s="4"/>
      <c r="D267" s="4"/>
      <c r="E267" s="5"/>
      <c r="F267" s="238"/>
      <c r="H267" s="6"/>
    </row>
    <row r="268" spans="1:8" s="2" customFormat="1">
      <c r="A268" s="3"/>
      <c r="C268" s="4"/>
      <c r="D268" s="4"/>
      <c r="E268" s="5"/>
      <c r="F268" s="238"/>
      <c r="H268" s="6"/>
    </row>
    <row r="269" spans="1:8" s="2" customFormat="1">
      <c r="A269" s="3"/>
      <c r="C269" s="4"/>
      <c r="D269" s="4"/>
      <c r="E269" s="5"/>
      <c r="F269" s="238"/>
      <c r="H269" s="6"/>
    </row>
    <row r="270" spans="1:8" s="2" customFormat="1">
      <c r="A270" s="3"/>
      <c r="C270" s="4"/>
      <c r="D270" s="4"/>
      <c r="E270" s="5"/>
      <c r="F270" s="238"/>
      <c r="H270" s="6"/>
    </row>
    <row r="271" spans="1:8" s="2" customFormat="1">
      <c r="A271" s="3"/>
      <c r="C271" s="4"/>
      <c r="D271" s="4"/>
      <c r="E271" s="5"/>
      <c r="F271" s="238"/>
      <c r="H271" s="6"/>
    </row>
    <row r="272" spans="1:8" s="2" customFormat="1">
      <c r="A272" s="3"/>
      <c r="C272" s="4"/>
      <c r="D272" s="4"/>
      <c r="E272" s="5"/>
      <c r="F272" s="238"/>
      <c r="H272" s="6"/>
    </row>
    <row r="273" spans="1:8" s="2" customFormat="1">
      <c r="A273" s="3"/>
      <c r="C273" s="4"/>
      <c r="D273" s="4"/>
      <c r="E273" s="5"/>
      <c r="F273" s="238"/>
      <c r="H273" s="6"/>
    </row>
    <row r="274" spans="1:8" s="2" customFormat="1">
      <c r="A274" s="3"/>
      <c r="C274" s="4"/>
      <c r="D274" s="4"/>
      <c r="E274" s="5"/>
      <c r="F274" s="238"/>
      <c r="H274" s="6"/>
    </row>
    <row r="275" spans="1:8" s="2" customFormat="1">
      <c r="A275" s="3"/>
      <c r="C275" s="4"/>
      <c r="D275" s="4"/>
      <c r="E275" s="5"/>
      <c r="F275" s="238"/>
      <c r="H275" s="6"/>
    </row>
    <row r="276" spans="1:8" s="2" customFormat="1">
      <c r="A276" s="3"/>
      <c r="C276" s="4"/>
      <c r="D276" s="4"/>
      <c r="E276" s="5"/>
      <c r="F276" s="238"/>
      <c r="H276" s="6"/>
    </row>
    <row r="277" spans="1:8" s="2" customFormat="1">
      <c r="A277" s="3"/>
      <c r="C277" s="4"/>
      <c r="D277" s="4"/>
      <c r="E277" s="5"/>
      <c r="F277" s="238"/>
      <c r="H277" s="6"/>
    </row>
    <row r="278" spans="1:8" s="2" customFormat="1">
      <c r="A278" s="3"/>
      <c r="C278" s="4"/>
      <c r="D278" s="4"/>
      <c r="E278" s="5"/>
      <c r="F278" s="238"/>
      <c r="H278" s="6"/>
    </row>
    <row r="279" spans="1:8" s="2" customFormat="1">
      <c r="A279" s="3"/>
      <c r="C279" s="4"/>
      <c r="D279" s="4"/>
      <c r="E279" s="5"/>
      <c r="F279" s="238"/>
      <c r="H279" s="6"/>
    </row>
    <row r="280" spans="1:8" s="2" customFormat="1">
      <c r="A280" s="3"/>
      <c r="C280" s="4"/>
      <c r="D280" s="4"/>
      <c r="E280" s="5"/>
      <c r="F280" s="238"/>
      <c r="H280" s="6"/>
    </row>
    <row r="281" spans="1:8" s="2" customFormat="1">
      <c r="A281" s="3"/>
      <c r="C281" s="4"/>
      <c r="D281" s="4"/>
      <c r="E281" s="5"/>
      <c r="F281" s="238"/>
      <c r="H281" s="6"/>
    </row>
    <row r="282" spans="1:8" s="2" customFormat="1">
      <c r="A282" s="3"/>
      <c r="C282" s="4"/>
      <c r="D282" s="4"/>
      <c r="E282" s="5"/>
      <c r="F282" s="238"/>
      <c r="H282" s="6"/>
    </row>
    <row r="283" spans="1:8" s="2" customFormat="1">
      <c r="A283" s="3"/>
      <c r="C283" s="4"/>
      <c r="D283" s="4"/>
      <c r="E283" s="5"/>
      <c r="F283" s="238"/>
      <c r="H283" s="6"/>
    </row>
    <row r="284" spans="1:8" s="2" customFormat="1">
      <c r="A284" s="3"/>
      <c r="C284" s="4"/>
      <c r="D284" s="4"/>
      <c r="E284" s="5"/>
      <c r="F284" s="238"/>
      <c r="H284" s="6"/>
    </row>
    <row r="285" spans="1:8" s="2" customFormat="1">
      <c r="A285" s="3"/>
      <c r="C285" s="4"/>
      <c r="D285" s="4"/>
      <c r="E285" s="5"/>
      <c r="F285" s="238"/>
      <c r="H285" s="6"/>
    </row>
    <row r="286" spans="1:8" s="2" customFormat="1">
      <c r="A286" s="3"/>
      <c r="C286" s="4"/>
      <c r="D286" s="4"/>
      <c r="E286" s="5"/>
      <c r="F286" s="238"/>
      <c r="H286" s="6"/>
    </row>
    <row r="287" spans="1:8" s="2" customFormat="1">
      <c r="A287" s="3"/>
      <c r="C287" s="4"/>
      <c r="D287" s="4"/>
      <c r="E287" s="5"/>
      <c r="F287" s="238"/>
      <c r="H287" s="6"/>
    </row>
    <row r="288" spans="1:8" s="2" customFormat="1">
      <c r="A288" s="3"/>
      <c r="C288" s="4"/>
      <c r="D288" s="4"/>
      <c r="E288" s="5"/>
      <c r="F288" s="238"/>
      <c r="H288" s="6"/>
    </row>
    <row r="289" spans="1:8" s="2" customFormat="1">
      <c r="A289" s="3"/>
      <c r="C289" s="4"/>
      <c r="D289" s="4"/>
      <c r="E289" s="5"/>
      <c r="F289" s="238"/>
      <c r="H289" s="6"/>
    </row>
    <row r="290" spans="1:8" s="2" customFormat="1">
      <c r="A290" s="3"/>
      <c r="C290" s="4"/>
      <c r="D290" s="4"/>
      <c r="E290" s="5"/>
      <c r="F290" s="238"/>
      <c r="H290" s="6"/>
    </row>
    <row r="291" spans="1:8" s="2" customFormat="1">
      <c r="A291" s="3"/>
      <c r="C291" s="4"/>
      <c r="D291" s="4"/>
      <c r="E291" s="5"/>
      <c r="F291" s="238"/>
      <c r="H291" s="6"/>
    </row>
    <row r="292" spans="1:8" s="2" customFormat="1">
      <c r="A292" s="3"/>
      <c r="C292" s="4"/>
      <c r="D292" s="4"/>
      <c r="E292" s="5"/>
      <c r="F292" s="238"/>
      <c r="H292" s="6"/>
    </row>
    <row r="293" spans="1:8" s="2" customFormat="1">
      <c r="A293" s="3"/>
      <c r="C293" s="4"/>
      <c r="D293" s="4"/>
      <c r="E293" s="5"/>
      <c r="F293" s="238"/>
      <c r="H293" s="6"/>
    </row>
    <row r="294" spans="1:8" s="2" customFormat="1">
      <c r="A294" s="3"/>
      <c r="C294" s="4"/>
      <c r="D294" s="4"/>
      <c r="E294" s="5"/>
      <c r="F294" s="238"/>
      <c r="H294" s="6"/>
    </row>
    <row r="295" spans="1:8" s="2" customFormat="1">
      <c r="A295" s="3"/>
      <c r="C295" s="4"/>
      <c r="D295" s="4"/>
      <c r="E295" s="5"/>
      <c r="F295" s="238"/>
      <c r="H295" s="6"/>
    </row>
    <row r="296" spans="1:8" s="2" customFormat="1">
      <c r="A296" s="3"/>
      <c r="C296" s="4"/>
      <c r="D296" s="4"/>
      <c r="E296" s="5"/>
      <c r="F296" s="238"/>
      <c r="H296" s="6"/>
    </row>
    <row r="297" spans="1:8" s="2" customFormat="1">
      <c r="A297" s="3"/>
      <c r="C297" s="4"/>
      <c r="D297" s="4"/>
      <c r="E297" s="5"/>
      <c r="F297" s="238"/>
      <c r="H297" s="6"/>
    </row>
    <row r="298" spans="1:8" s="2" customFormat="1">
      <c r="A298" s="3"/>
      <c r="C298" s="4"/>
      <c r="D298" s="4"/>
      <c r="E298" s="5"/>
      <c r="F298" s="238"/>
      <c r="H298" s="6"/>
    </row>
    <row r="299" spans="1:8" s="2" customFormat="1">
      <c r="A299" s="3"/>
      <c r="C299" s="4"/>
      <c r="D299" s="4"/>
      <c r="E299" s="5"/>
      <c r="F299" s="238"/>
      <c r="H299" s="6"/>
    </row>
    <row r="300" spans="1:8" s="2" customFormat="1">
      <c r="A300" s="3"/>
      <c r="C300" s="4"/>
      <c r="D300" s="4"/>
      <c r="E300" s="5"/>
      <c r="F300" s="238"/>
      <c r="H300" s="6"/>
    </row>
    <row r="301" spans="1:8" s="2" customFormat="1">
      <c r="A301" s="3"/>
      <c r="C301" s="4"/>
      <c r="D301" s="4"/>
      <c r="E301" s="5"/>
      <c r="F301" s="238"/>
      <c r="H301" s="6"/>
    </row>
    <row r="302" spans="1:8" s="2" customFormat="1">
      <c r="A302" s="3"/>
      <c r="C302" s="4"/>
      <c r="D302" s="4"/>
      <c r="E302" s="5"/>
      <c r="F302" s="238"/>
      <c r="H302" s="6"/>
    </row>
    <row r="303" spans="1:8" s="2" customFormat="1">
      <c r="A303" s="3"/>
      <c r="C303" s="4"/>
      <c r="D303" s="4"/>
      <c r="E303" s="5"/>
      <c r="F303" s="238"/>
      <c r="H303" s="6"/>
    </row>
    <row r="304" spans="1:8" s="2" customFormat="1">
      <c r="A304" s="3"/>
      <c r="C304" s="4"/>
      <c r="D304" s="4"/>
      <c r="E304" s="5"/>
      <c r="F304" s="238"/>
      <c r="H304" s="6"/>
    </row>
    <row r="305" spans="1:8" s="2" customFormat="1">
      <c r="A305" s="3"/>
      <c r="C305" s="4"/>
      <c r="D305" s="4"/>
      <c r="E305" s="5"/>
      <c r="F305" s="238"/>
      <c r="H305" s="6"/>
    </row>
    <row r="306" spans="1:8" s="2" customFormat="1">
      <c r="A306" s="3"/>
      <c r="C306" s="4"/>
      <c r="D306" s="4"/>
      <c r="E306" s="5"/>
      <c r="F306" s="238"/>
      <c r="H306" s="6"/>
    </row>
    <row r="307" spans="1:8" s="2" customFormat="1">
      <c r="A307" s="3"/>
      <c r="C307" s="4"/>
      <c r="D307" s="4"/>
      <c r="E307" s="5"/>
      <c r="F307" s="238"/>
      <c r="H307" s="6"/>
    </row>
    <row r="308" spans="1:8" s="2" customFormat="1">
      <c r="A308" s="3"/>
      <c r="C308" s="4"/>
      <c r="D308" s="4"/>
      <c r="E308" s="5"/>
      <c r="F308" s="238"/>
      <c r="H308" s="6"/>
    </row>
    <row r="309" spans="1:8" s="2" customFormat="1">
      <c r="A309" s="3"/>
      <c r="C309" s="4"/>
      <c r="D309" s="4"/>
      <c r="E309" s="5"/>
      <c r="F309" s="238"/>
      <c r="H309" s="6"/>
    </row>
    <row r="310" spans="1:8" s="2" customFormat="1">
      <c r="A310" s="3"/>
      <c r="C310" s="4"/>
      <c r="D310" s="4"/>
      <c r="E310" s="5"/>
      <c r="F310" s="238"/>
      <c r="H310" s="6"/>
    </row>
    <row r="311" spans="1:8" s="2" customFormat="1">
      <c r="A311" s="3"/>
      <c r="C311" s="4"/>
      <c r="D311" s="4"/>
      <c r="E311" s="5"/>
      <c r="F311" s="238"/>
      <c r="H311" s="6"/>
    </row>
    <row r="312" spans="1:8" s="2" customFormat="1">
      <c r="A312" s="3"/>
      <c r="C312" s="4"/>
      <c r="D312" s="4"/>
      <c r="E312" s="5"/>
      <c r="F312" s="238"/>
      <c r="H312" s="6"/>
    </row>
    <row r="313" spans="1:8" s="2" customFormat="1">
      <c r="A313" s="3"/>
      <c r="C313" s="4"/>
      <c r="D313" s="4"/>
      <c r="E313" s="5"/>
      <c r="F313" s="238"/>
      <c r="H313" s="6"/>
    </row>
    <row r="314" spans="1:8" s="2" customFormat="1">
      <c r="A314" s="3"/>
      <c r="C314" s="4"/>
      <c r="D314" s="4"/>
      <c r="E314" s="5"/>
      <c r="F314" s="238"/>
      <c r="H314" s="6"/>
    </row>
    <row r="315" spans="1:8" s="2" customFormat="1">
      <c r="A315" s="3"/>
      <c r="C315" s="4"/>
      <c r="D315" s="4"/>
      <c r="E315" s="5"/>
      <c r="F315" s="238"/>
      <c r="H315" s="6"/>
    </row>
    <row r="316" spans="1:8" s="2" customFormat="1">
      <c r="A316" s="3"/>
      <c r="C316" s="4"/>
      <c r="D316" s="4"/>
      <c r="E316" s="5"/>
      <c r="F316" s="238"/>
      <c r="H316" s="6"/>
    </row>
    <row r="317" spans="1:8" s="2" customFormat="1">
      <c r="A317" s="3"/>
      <c r="C317" s="4"/>
      <c r="D317" s="4"/>
      <c r="E317" s="5"/>
      <c r="F317" s="238"/>
      <c r="H317" s="6"/>
    </row>
    <row r="318" spans="1:8" s="2" customFormat="1">
      <c r="A318" s="3"/>
      <c r="C318" s="4"/>
      <c r="D318" s="4"/>
      <c r="E318" s="5"/>
      <c r="F318" s="238"/>
      <c r="H318" s="6"/>
    </row>
    <row r="319" spans="1:8" s="2" customFormat="1">
      <c r="A319" s="3"/>
      <c r="C319" s="4"/>
      <c r="D319" s="4"/>
      <c r="E319" s="5"/>
      <c r="F319" s="238"/>
      <c r="H319" s="6"/>
    </row>
    <row r="320" spans="1:8" s="2" customFormat="1">
      <c r="A320" s="3"/>
      <c r="C320" s="4"/>
      <c r="D320" s="4"/>
      <c r="E320" s="5"/>
      <c r="F320" s="238"/>
      <c r="H320" s="6"/>
    </row>
    <row r="321" spans="1:8" s="2" customFormat="1">
      <c r="A321" s="3"/>
      <c r="C321" s="4"/>
      <c r="D321" s="4"/>
      <c r="E321" s="5"/>
      <c r="F321" s="238"/>
      <c r="H321" s="6"/>
    </row>
    <row r="322" spans="1:8" s="2" customFormat="1">
      <c r="A322" s="3"/>
      <c r="C322" s="4"/>
      <c r="D322" s="4"/>
      <c r="E322" s="5"/>
      <c r="F322" s="238"/>
      <c r="H322" s="6"/>
    </row>
    <row r="323" spans="1:8" s="2" customFormat="1">
      <c r="A323" s="3"/>
      <c r="C323" s="4"/>
      <c r="D323" s="4"/>
      <c r="E323" s="5"/>
      <c r="F323" s="238"/>
      <c r="H323" s="6"/>
    </row>
    <row r="324" spans="1:8" s="2" customFormat="1">
      <c r="A324" s="3"/>
      <c r="C324" s="4"/>
      <c r="D324" s="4"/>
      <c r="E324" s="5"/>
      <c r="F324" s="238"/>
      <c r="H324" s="6"/>
    </row>
    <row r="325" spans="1:8" s="2" customFormat="1">
      <c r="A325" s="3"/>
      <c r="C325" s="4"/>
      <c r="D325" s="4"/>
      <c r="E325" s="5"/>
      <c r="F325" s="238"/>
      <c r="H325" s="6"/>
    </row>
    <row r="326" spans="1:8" s="2" customFormat="1">
      <c r="A326" s="3"/>
      <c r="C326" s="4"/>
      <c r="D326" s="4"/>
      <c r="E326" s="5"/>
      <c r="F326" s="238"/>
      <c r="H326" s="6"/>
    </row>
    <row r="327" spans="1:8" s="2" customFormat="1">
      <c r="A327" s="3"/>
      <c r="C327" s="4"/>
      <c r="D327" s="4"/>
      <c r="E327" s="5"/>
      <c r="F327" s="238"/>
      <c r="H327" s="6"/>
    </row>
    <row r="328" spans="1:8" s="2" customFormat="1">
      <c r="A328" s="3"/>
      <c r="C328" s="4"/>
      <c r="D328" s="4"/>
      <c r="E328" s="5"/>
      <c r="F328" s="238"/>
      <c r="H328" s="6"/>
    </row>
    <row r="329" spans="1:8" s="2" customFormat="1">
      <c r="A329" s="3"/>
      <c r="C329" s="4"/>
      <c r="D329" s="4"/>
      <c r="E329" s="5"/>
      <c r="F329" s="238"/>
      <c r="H329" s="6"/>
    </row>
    <row r="330" spans="1:8" s="2" customFormat="1">
      <c r="A330" s="3"/>
      <c r="C330" s="4"/>
      <c r="D330" s="4"/>
      <c r="E330" s="5"/>
      <c r="F330" s="238"/>
      <c r="H330" s="6"/>
    </row>
    <row r="331" spans="1:8" s="2" customFormat="1">
      <c r="A331" s="3"/>
      <c r="C331" s="4"/>
      <c r="D331" s="4"/>
      <c r="E331" s="5"/>
      <c r="F331" s="238"/>
      <c r="H331" s="6"/>
    </row>
    <row r="332" spans="1:8" s="2" customFormat="1">
      <c r="A332" s="3"/>
      <c r="C332" s="4"/>
      <c r="D332" s="4"/>
      <c r="E332" s="5"/>
      <c r="F332" s="238"/>
      <c r="H332" s="6"/>
    </row>
    <row r="333" spans="1:8" s="2" customFormat="1">
      <c r="A333" s="3"/>
      <c r="C333" s="4"/>
      <c r="D333" s="4"/>
      <c r="E333" s="5"/>
      <c r="F333" s="238"/>
      <c r="H333" s="6"/>
    </row>
    <row r="334" spans="1:8" s="2" customFormat="1">
      <c r="A334" s="3"/>
      <c r="C334" s="4"/>
      <c r="D334" s="4"/>
      <c r="E334" s="5"/>
      <c r="F334" s="238"/>
      <c r="H334" s="6"/>
    </row>
    <row r="335" spans="1:8" s="2" customFormat="1">
      <c r="A335" s="3"/>
      <c r="C335" s="4"/>
      <c r="D335" s="4"/>
      <c r="E335" s="5"/>
      <c r="F335" s="238"/>
      <c r="H335" s="6"/>
    </row>
    <row r="336" spans="1:8" s="2" customFormat="1">
      <c r="A336" s="3"/>
      <c r="C336" s="4"/>
      <c r="D336" s="4"/>
      <c r="E336" s="5"/>
      <c r="F336" s="238"/>
      <c r="H336" s="6"/>
    </row>
    <row r="337" spans="1:8" s="2" customFormat="1">
      <c r="A337" s="3"/>
      <c r="C337" s="4"/>
      <c r="D337" s="4"/>
      <c r="E337" s="5"/>
      <c r="F337" s="238"/>
      <c r="H337" s="6"/>
    </row>
    <row r="338" spans="1:8" s="2" customFormat="1">
      <c r="A338" s="3"/>
      <c r="C338" s="4"/>
      <c r="D338" s="4"/>
      <c r="E338" s="5"/>
      <c r="F338" s="238"/>
      <c r="H338" s="6"/>
    </row>
    <row r="339" spans="1:8" s="2" customFormat="1">
      <c r="A339" s="3"/>
      <c r="C339" s="4"/>
      <c r="D339" s="4"/>
      <c r="E339" s="5"/>
      <c r="F339" s="238"/>
      <c r="H339" s="6"/>
    </row>
    <row r="340" spans="1:8" s="2" customFormat="1">
      <c r="A340" s="3"/>
      <c r="C340" s="4"/>
      <c r="D340" s="4"/>
      <c r="E340" s="5"/>
      <c r="F340" s="238"/>
      <c r="H340" s="6"/>
    </row>
    <row r="341" spans="1:8" s="2" customFormat="1">
      <c r="A341" s="3"/>
      <c r="C341" s="4"/>
      <c r="D341" s="4"/>
      <c r="E341" s="5"/>
      <c r="F341" s="238"/>
      <c r="H341" s="6"/>
    </row>
    <row r="342" spans="1:8" s="2" customFormat="1">
      <c r="A342" s="3"/>
      <c r="C342" s="4"/>
      <c r="D342" s="4"/>
      <c r="E342" s="5"/>
      <c r="F342" s="238"/>
      <c r="H342" s="6"/>
    </row>
    <row r="343" spans="1:8" s="2" customFormat="1">
      <c r="A343" s="3"/>
      <c r="C343" s="4"/>
      <c r="D343" s="4"/>
      <c r="E343" s="5"/>
      <c r="F343" s="238"/>
      <c r="H343" s="6"/>
    </row>
    <row r="344" spans="1:8" s="2" customFormat="1">
      <c r="A344" s="3"/>
      <c r="C344" s="4"/>
      <c r="D344" s="4"/>
      <c r="E344" s="5"/>
      <c r="F344" s="238"/>
      <c r="H344" s="6"/>
    </row>
    <row r="345" spans="1:8" s="2" customFormat="1">
      <c r="A345" s="3"/>
      <c r="C345" s="4"/>
      <c r="D345" s="4"/>
      <c r="E345" s="5"/>
      <c r="F345" s="238"/>
      <c r="H345" s="6"/>
    </row>
    <row r="346" spans="1:8" s="2" customFormat="1">
      <c r="A346" s="3"/>
      <c r="C346" s="4"/>
      <c r="D346" s="4"/>
      <c r="E346" s="5"/>
      <c r="F346" s="238"/>
      <c r="H346" s="6"/>
    </row>
    <row r="347" spans="1:8" s="2" customFormat="1">
      <c r="A347" s="3"/>
      <c r="C347" s="4"/>
      <c r="D347" s="4"/>
      <c r="E347" s="5"/>
      <c r="F347" s="238"/>
      <c r="H347" s="6"/>
    </row>
    <row r="348" spans="1:8" s="2" customFormat="1">
      <c r="A348" s="3"/>
      <c r="C348" s="4"/>
      <c r="D348" s="4"/>
      <c r="E348" s="5"/>
      <c r="F348" s="238"/>
      <c r="H348" s="6"/>
    </row>
    <row r="349" spans="1:8" s="2" customFormat="1">
      <c r="A349" s="3"/>
      <c r="C349" s="4"/>
      <c r="D349" s="4"/>
      <c r="E349" s="5"/>
      <c r="F349" s="238"/>
      <c r="H349" s="6"/>
    </row>
    <row r="350" spans="1:8" s="2" customFormat="1">
      <c r="A350" s="3"/>
      <c r="C350" s="4"/>
      <c r="D350" s="4"/>
      <c r="E350" s="5"/>
      <c r="F350" s="238"/>
      <c r="H350" s="6"/>
    </row>
    <row r="351" spans="1:8" s="2" customFormat="1">
      <c r="A351" s="3"/>
      <c r="C351" s="4"/>
      <c r="D351" s="4"/>
      <c r="E351" s="5"/>
      <c r="F351" s="238"/>
      <c r="H351" s="6"/>
    </row>
    <row r="352" spans="1:8" s="2" customFormat="1">
      <c r="A352" s="3"/>
      <c r="C352" s="4"/>
      <c r="D352" s="4"/>
      <c r="E352" s="5"/>
      <c r="F352" s="238"/>
      <c r="H352" s="6"/>
    </row>
    <row r="353" spans="1:8" s="2" customFormat="1">
      <c r="A353" s="3"/>
      <c r="C353" s="4"/>
      <c r="D353" s="4"/>
      <c r="E353" s="5"/>
      <c r="F353" s="238"/>
      <c r="H353" s="6"/>
    </row>
    <row r="354" spans="1:8" s="2" customFormat="1">
      <c r="A354" s="3"/>
      <c r="C354" s="4"/>
      <c r="D354" s="4"/>
      <c r="E354" s="5"/>
      <c r="F354" s="238"/>
      <c r="H354" s="6"/>
    </row>
    <row r="355" spans="1:8" s="2" customFormat="1">
      <c r="A355" s="3"/>
      <c r="C355" s="4"/>
      <c r="D355" s="4"/>
      <c r="E355" s="5"/>
      <c r="F355" s="238"/>
      <c r="H355" s="6"/>
    </row>
    <row r="356" spans="1:8" s="2" customFormat="1">
      <c r="A356" s="3"/>
      <c r="C356" s="4"/>
      <c r="D356" s="4"/>
      <c r="E356" s="5"/>
      <c r="F356" s="238"/>
      <c r="H356" s="6"/>
    </row>
    <row r="357" spans="1:8" s="2" customFormat="1">
      <c r="A357" s="3"/>
      <c r="C357" s="4"/>
      <c r="D357" s="4"/>
      <c r="E357" s="5"/>
      <c r="F357" s="238"/>
      <c r="H357" s="6"/>
    </row>
    <row r="358" spans="1:8" s="2" customFormat="1">
      <c r="A358" s="3"/>
      <c r="C358" s="4"/>
      <c r="D358" s="4"/>
      <c r="E358" s="5"/>
      <c r="F358" s="238"/>
      <c r="H358" s="6"/>
    </row>
    <row r="359" spans="1:8" s="2" customFormat="1">
      <c r="A359" s="3"/>
      <c r="C359" s="4"/>
      <c r="D359" s="4"/>
      <c r="E359" s="5"/>
      <c r="F359" s="238"/>
      <c r="H359" s="6"/>
    </row>
    <row r="360" spans="1:8" s="2" customFormat="1">
      <c r="A360" s="3"/>
      <c r="C360" s="4"/>
      <c r="D360" s="4"/>
      <c r="E360" s="5"/>
      <c r="F360" s="238"/>
      <c r="H360" s="6"/>
    </row>
    <row r="361" spans="1:8" s="2" customFormat="1">
      <c r="A361" s="3"/>
      <c r="C361" s="4"/>
      <c r="D361" s="4"/>
      <c r="E361" s="5"/>
      <c r="F361" s="238"/>
      <c r="H361" s="6"/>
    </row>
    <row r="362" spans="1:8" s="2" customFormat="1">
      <c r="A362" s="3"/>
      <c r="C362" s="4"/>
      <c r="D362" s="4"/>
      <c r="E362" s="5"/>
      <c r="F362" s="238"/>
      <c r="H362" s="6"/>
    </row>
    <row r="363" spans="1:8" s="2" customFormat="1">
      <c r="A363" s="3"/>
      <c r="C363" s="4"/>
      <c r="D363" s="4"/>
      <c r="E363" s="5"/>
      <c r="F363" s="238"/>
      <c r="H363" s="6"/>
    </row>
    <row r="364" spans="1:8" s="2" customFormat="1">
      <c r="A364" s="3"/>
      <c r="C364" s="4"/>
      <c r="D364" s="4"/>
      <c r="E364" s="5"/>
      <c r="F364" s="238"/>
      <c r="H364" s="6"/>
    </row>
    <row r="365" spans="1:8" s="2" customFormat="1">
      <c r="A365" s="3"/>
      <c r="C365" s="4"/>
      <c r="D365" s="4"/>
      <c r="E365" s="5"/>
      <c r="F365" s="238"/>
      <c r="H365" s="6"/>
    </row>
    <row r="366" spans="1:8" s="2" customFormat="1">
      <c r="A366" s="3"/>
      <c r="C366" s="4"/>
      <c r="D366" s="4"/>
      <c r="E366" s="5"/>
      <c r="F366" s="238"/>
      <c r="H366" s="6"/>
    </row>
    <row r="367" spans="1:8" s="2" customFormat="1">
      <c r="A367" s="3"/>
      <c r="C367" s="4"/>
      <c r="D367" s="4"/>
      <c r="E367" s="5"/>
      <c r="F367" s="238"/>
      <c r="H367" s="6"/>
    </row>
    <row r="368" spans="1:8" s="2" customFormat="1">
      <c r="A368" s="3"/>
      <c r="C368" s="4"/>
      <c r="D368" s="4"/>
      <c r="E368" s="5"/>
      <c r="F368" s="238"/>
      <c r="H368" s="6"/>
    </row>
    <row r="369" spans="1:8" s="2" customFormat="1">
      <c r="A369" s="3"/>
      <c r="C369" s="4"/>
      <c r="D369" s="4"/>
      <c r="E369" s="5"/>
      <c r="F369" s="238"/>
      <c r="H369" s="6"/>
    </row>
    <row r="370" spans="1:8" s="2" customFormat="1">
      <c r="A370" s="3"/>
      <c r="C370" s="4"/>
      <c r="D370" s="4"/>
      <c r="E370" s="5"/>
      <c r="F370" s="238"/>
      <c r="H370" s="6"/>
    </row>
    <row r="371" spans="1:8" s="2" customFormat="1">
      <c r="A371" s="3"/>
      <c r="C371" s="4"/>
      <c r="D371" s="4"/>
      <c r="E371" s="5"/>
      <c r="F371" s="238"/>
      <c r="H371" s="6"/>
    </row>
    <row r="372" spans="1:8" s="2" customFormat="1">
      <c r="A372" s="3"/>
      <c r="C372" s="4"/>
      <c r="D372" s="4"/>
      <c r="E372" s="5"/>
      <c r="F372" s="238"/>
      <c r="H372" s="6"/>
    </row>
    <row r="373" spans="1:8" s="2" customFormat="1">
      <c r="A373" s="3"/>
      <c r="C373" s="4"/>
      <c r="D373" s="4"/>
      <c r="E373" s="5"/>
      <c r="F373" s="238"/>
      <c r="H373" s="6"/>
    </row>
    <row r="374" spans="1:8" s="2" customFormat="1">
      <c r="A374" s="3"/>
      <c r="C374" s="4"/>
      <c r="D374" s="4"/>
      <c r="E374" s="5"/>
      <c r="F374" s="238"/>
      <c r="H374" s="6"/>
    </row>
    <row r="375" spans="1:8" s="2" customFormat="1">
      <c r="A375" s="3"/>
      <c r="C375" s="4"/>
      <c r="D375" s="4"/>
      <c r="E375" s="5"/>
      <c r="F375" s="238"/>
      <c r="H375" s="6"/>
    </row>
    <row r="376" spans="1:8" s="2" customFormat="1">
      <c r="A376" s="3"/>
      <c r="C376" s="4"/>
      <c r="D376" s="4"/>
      <c r="E376" s="5"/>
      <c r="F376" s="238"/>
      <c r="H376" s="6"/>
    </row>
    <row r="377" spans="1:8" s="2" customFormat="1">
      <c r="A377" s="3"/>
      <c r="C377" s="4"/>
      <c r="D377" s="4"/>
      <c r="E377" s="5"/>
      <c r="F377" s="238"/>
      <c r="H377" s="6"/>
    </row>
    <row r="378" spans="1:8" s="2" customFormat="1">
      <c r="A378" s="3"/>
      <c r="C378" s="4"/>
      <c r="D378" s="4"/>
      <c r="E378" s="5"/>
      <c r="F378" s="238"/>
      <c r="H378" s="6"/>
    </row>
    <row r="379" spans="1:8" s="2" customFormat="1">
      <c r="A379" s="3"/>
      <c r="C379" s="4"/>
      <c r="D379" s="4"/>
      <c r="E379" s="5"/>
      <c r="F379" s="238"/>
      <c r="H379" s="6"/>
    </row>
    <row r="380" spans="1:8" s="2" customFormat="1">
      <c r="A380" s="3"/>
      <c r="C380" s="4"/>
      <c r="D380" s="4"/>
      <c r="E380" s="5"/>
      <c r="F380" s="238"/>
      <c r="H380" s="6"/>
    </row>
    <row r="381" spans="1:8" s="2" customFormat="1">
      <c r="A381" s="3"/>
      <c r="C381" s="4"/>
      <c r="D381" s="4"/>
      <c r="E381" s="5"/>
      <c r="F381" s="238"/>
      <c r="H381" s="6"/>
    </row>
    <row r="382" spans="1:8" s="2" customFormat="1">
      <c r="A382" s="3"/>
      <c r="C382" s="4"/>
      <c r="D382" s="4"/>
      <c r="E382" s="5"/>
      <c r="F382" s="238"/>
      <c r="H382" s="6"/>
    </row>
    <row r="383" spans="1:8" s="2" customFormat="1">
      <c r="A383" s="3"/>
      <c r="C383" s="4"/>
      <c r="D383" s="4"/>
      <c r="E383" s="5"/>
      <c r="F383" s="238"/>
      <c r="H383" s="6"/>
    </row>
    <row r="384" spans="1:8" s="2" customFormat="1">
      <c r="A384" s="3"/>
      <c r="C384" s="4"/>
      <c r="D384" s="4"/>
      <c r="E384" s="5"/>
      <c r="F384" s="238"/>
      <c r="H384" s="6"/>
    </row>
    <row r="385" spans="1:8" s="2" customFormat="1">
      <c r="A385" s="3"/>
      <c r="C385" s="4"/>
      <c r="D385" s="4"/>
      <c r="E385" s="5"/>
      <c r="F385" s="238"/>
      <c r="H385" s="6"/>
    </row>
    <row r="386" spans="1:8" s="2" customFormat="1">
      <c r="A386" s="3"/>
      <c r="C386" s="4"/>
      <c r="D386" s="4"/>
      <c r="E386" s="5"/>
      <c r="F386" s="238"/>
      <c r="H386" s="6"/>
    </row>
    <row r="387" spans="1:8" s="2" customFormat="1">
      <c r="A387" s="3"/>
      <c r="C387" s="4"/>
      <c r="D387" s="4"/>
      <c r="E387" s="5"/>
      <c r="F387" s="238"/>
      <c r="H387" s="6"/>
    </row>
    <row r="388" spans="1:8" s="2" customFormat="1">
      <c r="A388" s="3"/>
      <c r="C388" s="4"/>
      <c r="D388" s="4"/>
      <c r="E388" s="5"/>
      <c r="F388" s="238"/>
      <c r="H388" s="6"/>
    </row>
    <row r="389" spans="1:8" s="2" customFormat="1">
      <c r="A389" s="3"/>
      <c r="C389" s="4"/>
      <c r="D389" s="4"/>
      <c r="E389" s="5"/>
      <c r="F389" s="238"/>
      <c r="H389" s="6"/>
    </row>
    <row r="390" spans="1:8" s="2" customFormat="1">
      <c r="A390" s="3"/>
      <c r="C390" s="4"/>
      <c r="D390" s="4"/>
      <c r="E390" s="5"/>
      <c r="F390" s="238"/>
      <c r="H390" s="6"/>
    </row>
    <row r="391" spans="1:8" s="2" customFormat="1">
      <c r="A391" s="3"/>
      <c r="C391" s="4"/>
      <c r="D391" s="4"/>
      <c r="E391" s="5"/>
      <c r="F391" s="238"/>
      <c r="H391" s="6"/>
    </row>
    <row r="392" spans="1:8" s="2" customFormat="1">
      <c r="A392" s="3"/>
      <c r="C392" s="4"/>
      <c r="D392" s="4"/>
      <c r="E392" s="5"/>
      <c r="F392" s="238"/>
      <c r="H392" s="6"/>
    </row>
    <row r="393" spans="1:8" s="2" customFormat="1">
      <c r="A393" s="3"/>
      <c r="C393" s="4"/>
      <c r="D393" s="4"/>
      <c r="E393" s="5"/>
      <c r="F393" s="238"/>
      <c r="H393" s="6"/>
    </row>
    <row r="394" spans="1:8" s="2" customFormat="1">
      <c r="A394" s="3"/>
      <c r="C394" s="4"/>
      <c r="D394" s="4"/>
      <c r="E394" s="5"/>
      <c r="F394" s="238"/>
      <c r="H394" s="6"/>
    </row>
    <row r="395" spans="1:8" s="2" customFormat="1">
      <c r="A395" s="3"/>
      <c r="C395" s="4"/>
      <c r="D395" s="4"/>
      <c r="E395" s="5"/>
      <c r="F395" s="238"/>
      <c r="H395" s="6"/>
    </row>
    <row r="396" spans="1:8" s="2" customFormat="1">
      <c r="A396" s="3"/>
      <c r="C396" s="4"/>
      <c r="D396" s="4"/>
      <c r="E396" s="5"/>
      <c r="F396" s="238"/>
      <c r="H396" s="6"/>
    </row>
    <row r="397" spans="1:8" s="2" customFormat="1">
      <c r="A397" s="3"/>
      <c r="C397" s="4"/>
      <c r="D397" s="4"/>
      <c r="E397" s="5"/>
      <c r="F397" s="238"/>
      <c r="H397" s="6"/>
    </row>
    <row r="398" spans="1:8" s="2" customFormat="1">
      <c r="A398" s="3"/>
      <c r="C398" s="4"/>
      <c r="D398" s="4"/>
      <c r="E398" s="5"/>
      <c r="F398" s="238"/>
      <c r="H398" s="6"/>
    </row>
    <row r="399" spans="1:8" s="2" customFormat="1">
      <c r="A399" s="3"/>
      <c r="C399" s="4"/>
      <c r="D399" s="4"/>
      <c r="E399" s="5"/>
      <c r="F399" s="238"/>
      <c r="H399" s="6"/>
    </row>
    <row r="400" spans="1:8" s="2" customFormat="1">
      <c r="A400" s="3"/>
      <c r="C400" s="4"/>
      <c r="D400" s="4"/>
      <c r="E400" s="5"/>
      <c r="F400" s="238"/>
      <c r="H400" s="6"/>
    </row>
    <row r="401" spans="1:8" s="2" customFormat="1">
      <c r="A401" s="3"/>
      <c r="C401" s="4"/>
      <c r="D401" s="4"/>
      <c r="E401" s="5"/>
      <c r="F401" s="238"/>
      <c r="H401" s="6"/>
    </row>
    <row r="402" spans="1:8" s="2" customFormat="1">
      <c r="A402" s="3"/>
      <c r="C402" s="4"/>
      <c r="D402" s="4"/>
      <c r="E402" s="5"/>
      <c r="F402" s="238"/>
      <c r="H402" s="6"/>
    </row>
    <row r="403" spans="1:8" s="2" customFormat="1">
      <c r="A403" s="3"/>
      <c r="C403" s="4"/>
      <c r="D403" s="4"/>
      <c r="E403" s="5"/>
      <c r="F403" s="238"/>
      <c r="H403" s="6"/>
    </row>
    <row r="404" spans="1:8" s="2" customFormat="1">
      <c r="A404" s="3"/>
      <c r="C404" s="4"/>
      <c r="D404" s="4"/>
      <c r="E404" s="5"/>
      <c r="F404" s="238"/>
      <c r="H404" s="6"/>
    </row>
    <row r="405" spans="1:8" s="2" customFormat="1">
      <c r="A405" s="3"/>
      <c r="C405" s="4"/>
      <c r="D405" s="4"/>
      <c r="E405" s="5"/>
      <c r="F405" s="238"/>
      <c r="H405" s="6"/>
    </row>
    <row r="406" spans="1:8" s="2" customFormat="1">
      <c r="A406" s="3"/>
      <c r="C406" s="4"/>
      <c r="D406" s="4"/>
      <c r="E406" s="5"/>
      <c r="F406" s="238"/>
      <c r="H406" s="6"/>
    </row>
    <row r="407" spans="1:8" s="2" customFormat="1">
      <c r="A407" s="3"/>
      <c r="C407" s="4"/>
      <c r="D407" s="4"/>
      <c r="E407" s="5"/>
      <c r="F407" s="238"/>
      <c r="H407" s="6"/>
    </row>
    <row r="408" spans="1:8" s="2" customFormat="1">
      <c r="A408" s="3"/>
      <c r="C408" s="4"/>
      <c r="D408" s="4"/>
      <c r="E408" s="5"/>
      <c r="F408" s="238"/>
      <c r="H408" s="6"/>
    </row>
    <row r="409" spans="1:8" s="2" customFormat="1">
      <c r="A409" s="3"/>
      <c r="C409" s="4"/>
      <c r="D409" s="4"/>
      <c r="E409" s="5"/>
      <c r="F409" s="238"/>
      <c r="H409" s="6"/>
    </row>
    <row r="410" spans="1:8" s="2" customFormat="1">
      <c r="A410" s="3"/>
      <c r="C410" s="4"/>
      <c r="D410" s="4"/>
      <c r="E410" s="5"/>
      <c r="F410" s="238"/>
      <c r="H410" s="6"/>
    </row>
    <row r="411" spans="1:8" s="2" customFormat="1">
      <c r="A411" s="3"/>
      <c r="C411" s="4"/>
      <c r="D411" s="4"/>
      <c r="E411" s="5"/>
      <c r="F411" s="238"/>
      <c r="H411" s="6"/>
    </row>
    <row r="412" spans="1:8" s="2" customFormat="1">
      <c r="A412" s="3"/>
      <c r="C412" s="4"/>
      <c r="D412" s="4"/>
      <c r="E412" s="5"/>
      <c r="F412" s="238"/>
      <c r="H412" s="6"/>
    </row>
    <row r="413" spans="1:8" s="2" customFormat="1">
      <c r="A413" s="3"/>
      <c r="C413" s="4"/>
      <c r="D413" s="4"/>
      <c r="E413" s="5"/>
      <c r="F413" s="238"/>
      <c r="H413" s="6"/>
    </row>
    <row r="414" spans="1:8" s="2" customFormat="1">
      <c r="A414" s="3"/>
      <c r="C414" s="4"/>
      <c r="D414" s="4"/>
      <c r="E414" s="5"/>
      <c r="F414" s="238"/>
      <c r="H414" s="6"/>
    </row>
    <row r="415" spans="1:8" s="2" customFormat="1">
      <c r="A415" s="3"/>
      <c r="C415" s="4"/>
      <c r="D415" s="4"/>
      <c r="E415" s="5"/>
      <c r="F415" s="238"/>
      <c r="H415" s="6"/>
    </row>
    <row r="416" spans="1:8" s="2" customFormat="1">
      <c r="A416" s="3"/>
      <c r="C416" s="4"/>
      <c r="D416" s="4"/>
      <c r="E416" s="5"/>
      <c r="F416" s="238"/>
      <c r="H416" s="6"/>
    </row>
    <row r="417" spans="1:8" s="2" customFormat="1">
      <c r="A417" s="3"/>
      <c r="C417" s="4"/>
      <c r="D417" s="4"/>
      <c r="E417" s="5"/>
      <c r="F417" s="238"/>
      <c r="H417" s="6"/>
    </row>
    <row r="418" spans="1:8" s="2" customFormat="1">
      <c r="A418" s="3"/>
      <c r="C418" s="4"/>
      <c r="D418" s="4"/>
      <c r="E418" s="5"/>
      <c r="F418" s="238"/>
      <c r="H418" s="6"/>
    </row>
    <row r="419" spans="1:8" s="2" customFormat="1">
      <c r="A419" s="3"/>
      <c r="C419" s="4"/>
      <c r="D419" s="4"/>
      <c r="E419" s="5"/>
      <c r="F419" s="238"/>
      <c r="H419" s="6"/>
    </row>
    <row r="420" spans="1:8" s="2" customFormat="1">
      <c r="A420" s="3"/>
      <c r="C420" s="4"/>
      <c r="D420" s="4"/>
      <c r="E420" s="5"/>
      <c r="F420" s="238"/>
      <c r="H420" s="6"/>
    </row>
    <row r="421" spans="1:8" s="2" customFormat="1">
      <c r="A421" s="3"/>
      <c r="C421" s="4"/>
      <c r="D421" s="4"/>
      <c r="E421" s="5"/>
      <c r="F421" s="238"/>
      <c r="H421" s="6"/>
    </row>
    <row r="422" spans="1:8" s="2" customFormat="1">
      <c r="A422" s="3"/>
      <c r="C422" s="4"/>
      <c r="D422" s="4"/>
      <c r="E422" s="5"/>
      <c r="F422" s="238"/>
      <c r="H422" s="6"/>
    </row>
    <row r="423" spans="1:8" s="2" customFormat="1">
      <c r="A423" s="3"/>
      <c r="C423" s="4"/>
      <c r="D423" s="4"/>
      <c r="E423" s="5"/>
      <c r="F423" s="238"/>
      <c r="H423" s="6"/>
    </row>
    <row r="424" spans="1:8" s="2" customFormat="1">
      <c r="A424" s="3"/>
      <c r="C424" s="4"/>
      <c r="D424" s="4"/>
      <c r="E424" s="5"/>
      <c r="F424" s="238"/>
      <c r="H424" s="6"/>
    </row>
    <row r="425" spans="1:8" s="2" customFormat="1">
      <c r="A425" s="3"/>
      <c r="C425" s="4"/>
      <c r="D425" s="4"/>
      <c r="E425" s="5"/>
      <c r="F425" s="238"/>
      <c r="H425" s="6"/>
    </row>
    <row r="426" spans="1:8" s="2" customFormat="1">
      <c r="A426" s="3"/>
      <c r="C426" s="4"/>
      <c r="D426" s="4"/>
      <c r="E426" s="5"/>
      <c r="F426" s="238"/>
      <c r="H426" s="6"/>
    </row>
    <row r="427" spans="1:8" s="2" customFormat="1">
      <c r="A427" s="3"/>
      <c r="C427" s="4"/>
      <c r="D427" s="4"/>
      <c r="E427" s="5"/>
      <c r="F427" s="238"/>
      <c r="H427" s="6"/>
    </row>
    <row r="428" spans="1:8" s="2" customFormat="1">
      <c r="A428" s="3"/>
      <c r="C428" s="4"/>
      <c r="D428" s="4"/>
      <c r="E428" s="5"/>
      <c r="F428" s="238"/>
      <c r="H428" s="6"/>
    </row>
    <row r="429" spans="1:8" s="2" customFormat="1">
      <c r="A429" s="3"/>
      <c r="C429" s="4"/>
      <c r="D429" s="4"/>
      <c r="E429" s="5"/>
      <c r="F429" s="238"/>
      <c r="H429" s="6"/>
    </row>
    <row r="430" spans="1:8" s="2" customFormat="1">
      <c r="A430" s="3"/>
      <c r="C430" s="4"/>
      <c r="D430" s="4"/>
      <c r="E430" s="5"/>
      <c r="F430" s="238"/>
      <c r="H430" s="6"/>
    </row>
    <row r="431" spans="1:8" s="2" customFormat="1">
      <c r="A431" s="3"/>
      <c r="C431" s="4"/>
      <c r="D431" s="4"/>
      <c r="E431" s="5"/>
      <c r="F431" s="238"/>
      <c r="H431" s="6"/>
    </row>
    <row r="432" spans="1:8" s="2" customFormat="1">
      <c r="A432" s="3"/>
      <c r="C432" s="4"/>
      <c r="D432" s="4"/>
      <c r="E432" s="5"/>
      <c r="F432" s="238"/>
      <c r="H432" s="6"/>
    </row>
    <row r="433" spans="1:8" s="2" customFormat="1">
      <c r="A433" s="3"/>
      <c r="C433" s="4"/>
      <c r="D433" s="4"/>
      <c r="E433" s="5"/>
      <c r="F433" s="238"/>
      <c r="H433" s="6"/>
    </row>
    <row r="434" spans="1:8" s="2" customFormat="1">
      <c r="A434" s="3"/>
      <c r="C434" s="4"/>
      <c r="D434" s="4"/>
      <c r="E434" s="5"/>
      <c r="F434" s="238"/>
      <c r="H434" s="6"/>
    </row>
    <row r="435" spans="1:8" s="2" customFormat="1">
      <c r="A435" s="3"/>
      <c r="C435" s="4"/>
      <c r="D435" s="4"/>
      <c r="E435" s="5"/>
      <c r="F435" s="238"/>
      <c r="H435" s="6"/>
    </row>
    <row r="436" spans="1:8" s="2" customFormat="1">
      <c r="A436" s="3"/>
      <c r="C436" s="4"/>
      <c r="D436" s="4"/>
      <c r="E436" s="5"/>
      <c r="F436" s="238"/>
      <c r="H436" s="6"/>
    </row>
    <row r="437" spans="1:8" s="2" customFormat="1">
      <c r="A437" s="3"/>
      <c r="C437" s="4"/>
      <c r="D437" s="4"/>
      <c r="E437" s="5"/>
      <c r="F437" s="238"/>
      <c r="H437" s="6"/>
    </row>
    <row r="438" spans="1:8" s="2" customFormat="1">
      <c r="A438" s="3"/>
      <c r="C438" s="4"/>
      <c r="D438" s="4"/>
      <c r="E438" s="5"/>
      <c r="F438" s="238"/>
      <c r="H438" s="6"/>
    </row>
    <row r="439" spans="1:8" s="2" customFormat="1">
      <c r="A439" s="3"/>
      <c r="C439" s="4"/>
      <c r="D439" s="4"/>
      <c r="E439" s="5"/>
      <c r="F439" s="238"/>
      <c r="H439" s="6"/>
    </row>
    <row r="440" spans="1:8" s="2" customFormat="1">
      <c r="A440" s="3"/>
      <c r="C440" s="4"/>
      <c r="D440" s="4"/>
      <c r="E440" s="5"/>
      <c r="F440" s="238"/>
      <c r="H440" s="6"/>
    </row>
    <row r="441" spans="1:8" s="2" customFormat="1">
      <c r="A441" s="3"/>
      <c r="C441" s="4"/>
      <c r="D441" s="4"/>
      <c r="E441" s="5"/>
      <c r="F441" s="238"/>
      <c r="H441" s="6"/>
    </row>
    <row r="442" spans="1:8" s="2" customFormat="1">
      <c r="A442" s="3"/>
      <c r="C442" s="4"/>
      <c r="D442" s="4"/>
      <c r="E442" s="5"/>
      <c r="F442" s="238"/>
      <c r="H442" s="6"/>
    </row>
    <row r="443" spans="1:8" s="2" customFormat="1">
      <c r="A443" s="3"/>
      <c r="C443" s="4"/>
      <c r="D443" s="4"/>
      <c r="E443" s="5"/>
      <c r="F443" s="238"/>
      <c r="H443" s="6"/>
    </row>
    <row r="444" spans="1:8" s="2" customFormat="1">
      <c r="A444" s="3"/>
      <c r="C444" s="4"/>
      <c r="D444" s="4"/>
      <c r="E444" s="5"/>
      <c r="F444" s="238"/>
      <c r="H444" s="6"/>
    </row>
    <row r="445" spans="1:8" s="2" customFormat="1">
      <c r="A445" s="3"/>
      <c r="C445" s="4"/>
      <c r="D445" s="4"/>
      <c r="E445" s="5"/>
      <c r="F445" s="238"/>
      <c r="H445" s="6"/>
    </row>
    <row r="446" spans="1:8" s="2" customFormat="1">
      <c r="A446" s="3"/>
      <c r="C446" s="4"/>
      <c r="D446" s="4"/>
      <c r="E446" s="5"/>
      <c r="F446" s="238"/>
      <c r="H446" s="6"/>
    </row>
    <row r="447" spans="1:8" s="2" customFormat="1">
      <c r="A447" s="3"/>
      <c r="C447" s="4"/>
      <c r="D447" s="4"/>
      <c r="E447" s="5"/>
      <c r="F447" s="238"/>
      <c r="H447" s="6"/>
    </row>
    <row r="448" spans="1:8" s="2" customFormat="1">
      <c r="A448" s="3"/>
      <c r="C448" s="4"/>
      <c r="D448" s="4"/>
      <c r="E448" s="5"/>
      <c r="F448" s="238"/>
      <c r="H448" s="6"/>
    </row>
    <row r="449" spans="1:8" s="2" customFormat="1">
      <c r="A449" s="3"/>
      <c r="C449" s="4"/>
      <c r="D449" s="4"/>
      <c r="E449" s="5"/>
      <c r="F449" s="238"/>
      <c r="H449" s="6"/>
    </row>
    <row r="450" spans="1:8" s="2" customFormat="1">
      <c r="A450" s="3"/>
      <c r="C450" s="4"/>
      <c r="D450" s="4"/>
      <c r="E450" s="5"/>
      <c r="F450" s="238"/>
      <c r="H450" s="6"/>
    </row>
    <row r="451" spans="1:8" s="2" customFormat="1">
      <c r="A451" s="3"/>
      <c r="C451" s="4"/>
      <c r="D451" s="4"/>
      <c r="E451" s="5"/>
      <c r="F451" s="238"/>
      <c r="H451" s="6"/>
    </row>
    <row r="452" spans="1:8" s="2" customFormat="1">
      <c r="A452" s="3"/>
      <c r="C452" s="4"/>
      <c r="D452" s="4"/>
      <c r="E452" s="5"/>
      <c r="F452" s="238"/>
      <c r="H452" s="6"/>
    </row>
    <row r="453" spans="1:8" s="2" customFormat="1">
      <c r="A453" s="3"/>
      <c r="C453" s="4"/>
      <c r="D453" s="4"/>
      <c r="E453" s="5"/>
      <c r="F453" s="238"/>
      <c r="H453" s="6"/>
    </row>
    <row r="454" spans="1:8" s="2" customFormat="1">
      <c r="A454" s="3"/>
      <c r="C454" s="4"/>
      <c r="D454" s="4"/>
      <c r="E454" s="5"/>
      <c r="F454" s="238"/>
      <c r="H454" s="6"/>
    </row>
    <row r="455" spans="1:8" s="2" customFormat="1">
      <c r="A455" s="3"/>
      <c r="C455" s="4"/>
      <c r="D455" s="4"/>
      <c r="E455" s="5"/>
      <c r="F455" s="238"/>
      <c r="H455" s="6"/>
    </row>
    <row r="456" spans="1:8" s="2" customFormat="1">
      <c r="A456" s="3"/>
      <c r="C456" s="4"/>
      <c r="D456" s="4"/>
      <c r="E456" s="5"/>
      <c r="F456" s="238"/>
      <c r="H456" s="6"/>
    </row>
    <row r="457" spans="1:8" s="2" customFormat="1">
      <c r="A457" s="3"/>
      <c r="C457" s="4"/>
      <c r="D457" s="4"/>
      <c r="E457" s="5"/>
      <c r="F457" s="238"/>
      <c r="H457" s="6"/>
    </row>
    <row r="458" spans="1:8" s="2" customFormat="1">
      <c r="A458" s="3"/>
      <c r="C458" s="4"/>
      <c r="D458" s="4"/>
      <c r="E458" s="5"/>
      <c r="F458" s="238"/>
      <c r="H458" s="6"/>
    </row>
    <row r="459" spans="1:8" s="2" customFormat="1">
      <c r="A459" s="3"/>
      <c r="C459" s="4"/>
      <c r="D459" s="4"/>
      <c r="E459" s="5"/>
      <c r="F459" s="238"/>
      <c r="H459" s="6"/>
    </row>
    <row r="460" spans="1:8" s="2" customFormat="1">
      <c r="A460" s="3"/>
      <c r="C460" s="4"/>
      <c r="D460" s="4"/>
      <c r="E460" s="5"/>
      <c r="F460" s="238"/>
      <c r="H460" s="6"/>
    </row>
    <row r="461" spans="1:8" s="2" customFormat="1">
      <c r="A461" s="3"/>
      <c r="C461" s="4"/>
      <c r="D461" s="4"/>
      <c r="E461" s="5"/>
      <c r="F461" s="238"/>
      <c r="H461" s="6"/>
    </row>
    <row r="462" spans="1:8" s="2" customFormat="1">
      <c r="A462" s="3"/>
      <c r="C462" s="4"/>
      <c r="D462" s="4"/>
      <c r="E462" s="5"/>
      <c r="F462" s="238"/>
      <c r="H462" s="6"/>
    </row>
    <row r="463" spans="1:8" s="2" customFormat="1">
      <c r="A463" s="3"/>
      <c r="C463" s="4"/>
      <c r="D463" s="4"/>
      <c r="E463" s="5"/>
      <c r="F463" s="238"/>
      <c r="H463" s="6"/>
    </row>
    <row r="464" spans="1:8" s="2" customFormat="1">
      <c r="A464" s="3"/>
      <c r="C464" s="4"/>
      <c r="D464" s="4"/>
      <c r="E464" s="5"/>
      <c r="F464" s="238"/>
      <c r="H464" s="6"/>
    </row>
    <row r="465" spans="1:8" s="2" customFormat="1">
      <c r="A465" s="3"/>
      <c r="C465" s="4"/>
      <c r="D465" s="4"/>
      <c r="E465" s="5"/>
      <c r="F465" s="238"/>
      <c r="H465" s="6"/>
    </row>
    <row r="466" spans="1:8" s="2" customFormat="1">
      <c r="A466" s="3"/>
      <c r="C466" s="4"/>
      <c r="D466" s="4"/>
      <c r="E466" s="5"/>
      <c r="F466" s="238"/>
      <c r="H466" s="6"/>
    </row>
    <row r="467" spans="1:8" s="2" customFormat="1">
      <c r="A467" s="3"/>
      <c r="C467" s="4"/>
      <c r="D467" s="4"/>
      <c r="E467" s="5"/>
      <c r="F467" s="238"/>
      <c r="H467" s="6"/>
    </row>
    <row r="468" spans="1:8" s="2" customFormat="1">
      <c r="A468" s="3"/>
      <c r="C468" s="4"/>
      <c r="D468" s="4"/>
      <c r="E468" s="5"/>
      <c r="F468" s="238"/>
      <c r="H468" s="6"/>
    </row>
    <row r="469" spans="1:8" s="2" customFormat="1">
      <c r="A469" s="3"/>
      <c r="C469" s="4"/>
      <c r="D469" s="4"/>
      <c r="E469" s="5"/>
      <c r="F469" s="238"/>
      <c r="H469" s="6"/>
    </row>
    <row r="470" spans="1:8" s="2" customFormat="1">
      <c r="A470" s="3"/>
      <c r="C470" s="4"/>
      <c r="D470" s="4"/>
      <c r="E470" s="5"/>
      <c r="F470" s="238"/>
      <c r="H470" s="6"/>
    </row>
    <row r="471" spans="1:8" s="2" customFormat="1">
      <c r="A471" s="3"/>
      <c r="C471" s="4"/>
      <c r="D471" s="4"/>
      <c r="E471" s="5"/>
      <c r="F471" s="238"/>
      <c r="H471" s="6"/>
    </row>
    <row r="472" spans="1:8" s="2" customFormat="1">
      <c r="A472" s="3"/>
      <c r="C472" s="4"/>
      <c r="D472" s="4"/>
      <c r="E472" s="5"/>
      <c r="F472" s="238"/>
      <c r="H472" s="6"/>
    </row>
    <row r="473" spans="1:8" s="2" customFormat="1">
      <c r="A473" s="3"/>
      <c r="C473" s="4"/>
      <c r="D473" s="4"/>
      <c r="E473" s="5"/>
      <c r="F473" s="238"/>
      <c r="H473" s="6"/>
    </row>
    <row r="474" spans="1:8" s="2" customFormat="1">
      <c r="A474" s="3"/>
      <c r="C474" s="4"/>
      <c r="D474" s="4"/>
      <c r="E474" s="5"/>
      <c r="F474" s="238"/>
      <c r="H474" s="6"/>
    </row>
    <row r="475" spans="1:8" s="2" customFormat="1">
      <c r="A475" s="3"/>
      <c r="C475" s="4"/>
      <c r="D475" s="4"/>
      <c r="E475" s="5"/>
      <c r="F475" s="238"/>
      <c r="H475" s="6"/>
    </row>
    <row r="476" spans="1:8" s="2" customFormat="1">
      <c r="A476" s="3"/>
      <c r="C476" s="4"/>
      <c r="D476" s="4"/>
      <c r="E476" s="5"/>
      <c r="F476" s="238"/>
      <c r="H476" s="6"/>
    </row>
    <row r="477" spans="1:8" s="2" customFormat="1">
      <c r="A477" s="3"/>
      <c r="C477" s="4"/>
      <c r="D477" s="4"/>
      <c r="E477" s="5"/>
      <c r="F477" s="238"/>
      <c r="H477" s="6"/>
    </row>
    <row r="478" spans="1:8" s="2" customFormat="1">
      <c r="A478" s="3"/>
      <c r="C478" s="4"/>
      <c r="D478" s="4"/>
      <c r="E478" s="5"/>
      <c r="F478" s="238"/>
      <c r="H478" s="6"/>
    </row>
    <row r="479" spans="1:8" s="2" customFormat="1">
      <c r="A479" s="3"/>
      <c r="C479" s="4"/>
      <c r="D479" s="4"/>
      <c r="E479" s="5"/>
      <c r="F479" s="238"/>
      <c r="H479" s="6"/>
    </row>
    <row r="480" spans="1:8" s="2" customFormat="1">
      <c r="A480" s="3"/>
      <c r="C480" s="4"/>
      <c r="D480" s="4"/>
      <c r="E480" s="5"/>
      <c r="F480" s="238"/>
      <c r="H480" s="6"/>
    </row>
    <row r="481" spans="1:8" s="2" customFormat="1">
      <c r="A481" s="3"/>
      <c r="C481" s="4"/>
      <c r="D481" s="4"/>
      <c r="E481" s="5"/>
      <c r="F481" s="238"/>
      <c r="H481" s="6"/>
    </row>
    <row r="482" spans="1:8" s="2" customFormat="1">
      <c r="A482" s="3"/>
      <c r="C482" s="4"/>
      <c r="D482" s="4"/>
      <c r="E482" s="5"/>
      <c r="F482" s="238"/>
      <c r="H482" s="6"/>
    </row>
    <row r="483" spans="1:8" s="2" customFormat="1">
      <c r="A483" s="3"/>
      <c r="C483" s="4"/>
      <c r="D483" s="4"/>
      <c r="E483" s="5"/>
      <c r="F483" s="238"/>
      <c r="H483" s="6"/>
    </row>
    <row r="484" spans="1:8" s="2" customFormat="1">
      <c r="A484" s="3"/>
      <c r="C484" s="4"/>
      <c r="D484" s="4"/>
      <c r="E484" s="5"/>
      <c r="F484" s="238"/>
      <c r="H484" s="6"/>
    </row>
    <row r="485" spans="1:8" s="2" customFormat="1">
      <c r="A485" s="3"/>
      <c r="C485" s="4"/>
      <c r="D485" s="4"/>
      <c r="E485" s="5"/>
      <c r="F485" s="238"/>
      <c r="H485" s="6"/>
    </row>
    <row r="486" spans="1:8" s="2" customFormat="1">
      <c r="A486" s="3"/>
      <c r="C486" s="4"/>
      <c r="D486" s="4"/>
      <c r="E486" s="5"/>
      <c r="F486" s="238"/>
      <c r="H486" s="6"/>
    </row>
    <row r="487" spans="1:8" s="2" customFormat="1">
      <c r="A487" s="3"/>
      <c r="C487" s="4"/>
      <c r="D487" s="4"/>
      <c r="E487" s="5"/>
      <c r="F487" s="238"/>
      <c r="H487" s="6"/>
    </row>
    <row r="488" spans="1:8" s="2" customFormat="1">
      <c r="A488" s="3"/>
      <c r="C488" s="4"/>
      <c r="D488" s="4"/>
      <c r="E488" s="5"/>
      <c r="F488" s="238"/>
      <c r="H488" s="6"/>
    </row>
    <row r="489" spans="1:8" s="2" customFormat="1">
      <c r="A489" s="3"/>
      <c r="C489" s="4"/>
      <c r="D489" s="4"/>
      <c r="E489" s="5"/>
      <c r="F489" s="238"/>
      <c r="H489" s="6"/>
    </row>
    <row r="490" spans="1:8" s="2" customFormat="1">
      <c r="A490" s="3"/>
      <c r="C490" s="4"/>
      <c r="D490" s="4"/>
      <c r="E490" s="5"/>
      <c r="F490" s="238"/>
      <c r="H490" s="6"/>
    </row>
    <row r="491" spans="1:8" s="2" customFormat="1">
      <c r="A491" s="3"/>
      <c r="C491" s="4"/>
      <c r="D491" s="4"/>
      <c r="E491" s="5"/>
      <c r="F491" s="238"/>
      <c r="H491" s="6"/>
    </row>
    <row r="492" spans="1:8" s="2" customFormat="1">
      <c r="A492" s="3"/>
      <c r="C492" s="4"/>
      <c r="D492" s="4"/>
      <c r="E492" s="5"/>
      <c r="F492" s="238"/>
      <c r="H492" s="6"/>
    </row>
    <row r="493" spans="1:8" s="2" customFormat="1">
      <c r="A493" s="3"/>
      <c r="C493" s="4"/>
      <c r="D493" s="4"/>
      <c r="E493" s="5"/>
      <c r="F493" s="238"/>
      <c r="H493" s="6"/>
    </row>
    <row r="494" spans="1:8" s="2" customFormat="1">
      <c r="A494" s="3"/>
      <c r="C494" s="4"/>
      <c r="D494" s="4"/>
      <c r="E494" s="5"/>
      <c r="F494" s="238"/>
      <c r="H494" s="6"/>
    </row>
    <row r="495" spans="1:8" s="2" customFormat="1">
      <c r="A495" s="3"/>
      <c r="C495" s="4"/>
      <c r="D495" s="4"/>
      <c r="E495" s="5"/>
      <c r="F495" s="238"/>
      <c r="H495" s="6"/>
    </row>
    <row r="496" spans="1:8" s="2" customFormat="1">
      <c r="A496" s="3"/>
      <c r="C496" s="4"/>
      <c r="D496" s="4"/>
      <c r="E496" s="5"/>
      <c r="F496" s="238"/>
      <c r="H496" s="6"/>
    </row>
    <row r="497" spans="1:8" s="2" customFormat="1">
      <c r="A497" s="3"/>
      <c r="C497" s="4"/>
      <c r="D497" s="4"/>
      <c r="E497" s="5"/>
      <c r="F497" s="238"/>
      <c r="H497" s="6"/>
    </row>
    <row r="498" spans="1:8" s="2" customFormat="1">
      <c r="A498" s="3"/>
      <c r="C498" s="4"/>
      <c r="D498" s="4"/>
      <c r="E498" s="5"/>
      <c r="F498" s="238"/>
      <c r="H498" s="6"/>
    </row>
    <row r="499" spans="1:8" s="2" customFormat="1">
      <c r="A499" s="3"/>
      <c r="C499" s="4"/>
      <c r="D499" s="4"/>
      <c r="E499" s="5"/>
      <c r="F499" s="238"/>
      <c r="H499" s="6"/>
    </row>
    <row r="500" spans="1:8" s="2" customFormat="1">
      <c r="A500" s="3"/>
      <c r="C500" s="4"/>
      <c r="D500" s="4"/>
      <c r="E500" s="5"/>
      <c r="F500" s="238"/>
      <c r="H500" s="6"/>
    </row>
    <row r="501" spans="1:8" s="2" customFormat="1">
      <c r="A501" s="3"/>
      <c r="C501" s="4"/>
      <c r="D501" s="4"/>
      <c r="E501" s="5"/>
      <c r="F501" s="238"/>
      <c r="H501" s="6"/>
    </row>
    <row r="502" spans="1:8" s="2" customFormat="1">
      <c r="A502" s="3"/>
      <c r="C502" s="4"/>
      <c r="D502" s="4"/>
      <c r="E502" s="5"/>
      <c r="F502" s="238"/>
      <c r="H502" s="6"/>
    </row>
    <row r="503" spans="1:8" s="2" customFormat="1">
      <c r="A503" s="3"/>
      <c r="C503" s="4"/>
      <c r="D503" s="4"/>
      <c r="E503" s="5"/>
      <c r="F503" s="238"/>
      <c r="H503" s="6"/>
    </row>
    <row r="504" spans="1:8" s="2" customFormat="1">
      <c r="A504" s="3"/>
      <c r="C504" s="4"/>
      <c r="D504" s="4"/>
      <c r="E504" s="5"/>
      <c r="F504" s="238"/>
      <c r="H504" s="6"/>
    </row>
    <row r="505" spans="1:8" s="2" customFormat="1">
      <c r="A505" s="3"/>
      <c r="C505" s="4"/>
      <c r="D505" s="4"/>
      <c r="E505" s="5"/>
      <c r="F505" s="238"/>
      <c r="H505" s="6"/>
    </row>
    <row r="506" spans="1:8" s="2" customFormat="1">
      <c r="A506" s="3"/>
      <c r="C506" s="4"/>
      <c r="D506" s="4"/>
      <c r="E506" s="5"/>
      <c r="F506" s="238"/>
      <c r="H506" s="6"/>
    </row>
    <row r="507" spans="1:8" s="2" customFormat="1">
      <c r="A507" s="3"/>
      <c r="C507" s="4"/>
      <c r="D507" s="4"/>
      <c r="E507" s="5"/>
      <c r="F507" s="238"/>
      <c r="H507" s="6"/>
    </row>
    <row r="508" spans="1:8" s="2" customFormat="1">
      <c r="A508" s="3"/>
      <c r="C508" s="4"/>
      <c r="D508" s="4"/>
      <c r="E508" s="5"/>
      <c r="F508" s="238"/>
      <c r="H508" s="6"/>
    </row>
    <row r="509" spans="1:8" s="2" customFormat="1">
      <c r="A509" s="3"/>
      <c r="C509" s="4"/>
      <c r="D509" s="4"/>
      <c r="E509" s="5"/>
      <c r="F509" s="238"/>
      <c r="H509" s="6"/>
    </row>
    <row r="510" spans="1:8" s="2" customFormat="1">
      <c r="A510" s="3"/>
      <c r="C510" s="4"/>
      <c r="D510" s="4"/>
      <c r="E510" s="5"/>
      <c r="F510" s="238"/>
      <c r="H510" s="6"/>
    </row>
    <row r="511" spans="1:8" s="2" customFormat="1">
      <c r="A511" s="3"/>
      <c r="C511" s="4"/>
      <c r="D511" s="4"/>
      <c r="E511" s="5"/>
      <c r="F511" s="238"/>
      <c r="H511" s="6"/>
    </row>
    <row r="512" spans="1:8" s="2" customFormat="1">
      <c r="A512" s="3"/>
      <c r="C512" s="4"/>
      <c r="D512" s="4"/>
      <c r="E512" s="5"/>
      <c r="F512" s="238"/>
      <c r="H512" s="6"/>
    </row>
    <row r="513" spans="1:8" s="2" customFormat="1">
      <c r="A513" s="3"/>
      <c r="C513" s="4"/>
      <c r="D513" s="4"/>
      <c r="E513" s="5"/>
      <c r="F513" s="238"/>
      <c r="H513" s="6"/>
    </row>
    <row r="514" spans="1:8" s="2" customFormat="1">
      <c r="A514" s="3"/>
      <c r="C514" s="4"/>
      <c r="D514" s="4"/>
      <c r="E514" s="5"/>
      <c r="F514" s="238"/>
      <c r="H514" s="6"/>
    </row>
    <row r="515" spans="1:8" s="2" customFormat="1">
      <c r="A515" s="3"/>
      <c r="C515" s="4"/>
      <c r="D515" s="4"/>
      <c r="E515" s="5"/>
      <c r="F515" s="238"/>
      <c r="H515" s="6"/>
    </row>
    <row r="516" spans="1:8" s="2" customFormat="1">
      <c r="A516" s="3"/>
      <c r="C516" s="4"/>
      <c r="D516" s="4"/>
      <c r="E516" s="5"/>
      <c r="F516" s="238"/>
      <c r="H516" s="6"/>
    </row>
    <row r="517" spans="1:8" s="2" customFormat="1">
      <c r="A517" s="3"/>
      <c r="C517" s="4"/>
      <c r="D517" s="4"/>
      <c r="E517" s="5"/>
      <c r="F517" s="238"/>
      <c r="H517" s="6"/>
    </row>
    <row r="518" spans="1:8" s="2" customFormat="1">
      <c r="A518" s="3"/>
      <c r="C518" s="4"/>
      <c r="D518" s="4"/>
      <c r="E518" s="5"/>
      <c r="F518" s="238"/>
      <c r="H518" s="6"/>
    </row>
    <row r="519" spans="1:8" s="2" customFormat="1">
      <c r="A519" s="3"/>
      <c r="C519" s="4"/>
      <c r="D519" s="4"/>
      <c r="E519" s="5"/>
      <c r="F519" s="238"/>
      <c r="H519" s="6"/>
    </row>
    <row r="520" spans="1:8" s="2" customFormat="1">
      <c r="A520" s="3"/>
      <c r="C520" s="4"/>
      <c r="D520" s="4"/>
      <c r="E520" s="5"/>
      <c r="F520" s="238"/>
      <c r="H520" s="6"/>
    </row>
    <row r="521" spans="1:8" s="2" customFormat="1">
      <c r="A521" s="3"/>
      <c r="C521" s="4"/>
      <c r="D521" s="4"/>
      <c r="E521" s="5"/>
      <c r="F521" s="238"/>
      <c r="H521" s="6"/>
    </row>
    <row r="522" spans="1:8" s="2" customFormat="1">
      <c r="A522" s="3"/>
      <c r="C522" s="4"/>
      <c r="D522" s="4"/>
      <c r="E522" s="5"/>
      <c r="F522" s="238"/>
      <c r="H522" s="6"/>
    </row>
    <row r="523" spans="1:8" s="2" customFormat="1">
      <c r="A523" s="3"/>
      <c r="C523" s="4"/>
      <c r="D523" s="4"/>
      <c r="E523" s="5"/>
      <c r="F523" s="238"/>
      <c r="H523" s="6"/>
    </row>
    <row r="524" spans="1:8" s="2" customFormat="1">
      <c r="A524" s="3"/>
      <c r="C524" s="4"/>
      <c r="D524" s="4"/>
      <c r="E524" s="5"/>
      <c r="F524" s="238"/>
      <c r="H524" s="6"/>
    </row>
    <row r="525" spans="1:8" s="2" customFormat="1">
      <c r="A525" s="3"/>
      <c r="C525" s="4"/>
      <c r="D525" s="4"/>
      <c r="E525" s="5"/>
      <c r="F525" s="238"/>
      <c r="H525" s="6"/>
    </row>
    <row r="526" spans="1:8" s="2" customFormat="1">
      <c r="A526" s="3"/>
      <c r="C526" s="4"/>
      <c r="D526" s="4"/>
      <c r="E526" s="5"/>
      <c r="F526" s="238"/>
      <c r="H526" s="6"/>
    </row>
    <row r="527" spans="1:8" s="2" customFormat="1">
      <c r="A527" s="3"/>
      <c r="C527" s="4"/>
      <c r="D527" s="4"/>
      <c r="E527" s="5"/>
      <c r="F527" s="238"/>
      <c r="H527" s="6"/>
    </row>
    <row r="528" spans="1:8" s="2" customFormat="1">
      <c r="A528" s="3"/>
      <c r="C528" s="4"/>
      <c r="D528" s="4"/>
      <c r="E528" s="5"/>
      <c r="F528" s="238"/>
      <c r="H528" s="6"/>
    </row>
    <row r="529" spans="1:8" s="2" customFormat="1">
      <c r="A529" s="3"/>
      <c r="C529" s="4"/>
      <c r="D529" s="4"/>
      <c r="E529" s="5"/>
      <c r="F529" s="238"/>
      <c r="H529" s="6"/>
    </row>
    <row r="530" spans="1:8" s="2" customFormat="1">
      <c r="A530" s="3"/>
      <c r="C530" s="4"/>
      <c r="D530" s="4"/>
      <c r="E530" s="5"/>
      <c r="F530" s="238"/>
      <c r="H530" s="6"/>
    </row>
    <row r="531" spans="1:8" s="2" customFormat="1">
      <c r="A531" s="3"/>
      <c r="C531" s="4"/>
      <c r="D531" s="4"/>
      <c r="E531" s="5"/>
      <c r="F531" s="238"/>
      <c r="H531" s="6"/>
    </row>
    <row r="532" spans="1:8" s="2" customFormat="1">
      <c r="A532" s="3"/>
      <c r="C532" s="4"/>
      <c r="D532" s="4"/>
      <c r="E532" s="5"/>
      <c r="F532" s="238"/>
      <c r="H532" s="6"/>
    </row>
    <row r="533" spans="1:8" s="2" customFormat="1">
      <c r="A533" s="3"/>
      <c r="C533" s="4"/>
      <c r="D533" s="4"/>
      <c r="E533" s="5"/>
      <c r="F533" s="238"/>
      <c r="H533" s="6"/>
    </row>
    <row r="534" spans="1:8" s="2" customFormat="1">
      <c r="A534" s="3"/>
      <c r="C534" s="4"/>
      <c r="D534" s="4"/>
      <c r="E534" s="5"/>
      <c r="F534" s="238"/>
      <c r="H534" s="6"/>
    </row>
    <row r="535" spans="1:8" s="2" customFormat="1">
      <c r="A535" s="3"/>
      <c r="C535" s="4"/>
      <c r="D535" s="4"/>
      <c r="E535" s="5"/>
      <c r="F535" s="238"/>
      <c r="H535" s="6"/>
    </row>
    <row r="536" spans="1:8" s="2" customFormat="1">
      <c r="A536" s="3"/>
      <c r="C536" s="4"/>
      <c r="D536" s="4"/>
      <c r="E536" s="5"/>
      <c r="F536" s="238"/>
      <c r="H536" s="6"/>
    </row>
    <row r="537" spans="1:8" s="2" customFormat="1">
      <c r="A537" s="3"/>
      <c r="C537" s="4"/>
      <c r="D537" s="4"/>
      <c r="E537" s="5"/>
      <c r="F537" s="238"/>
      <c r="H537" s="6"/>
    </row>
    <row r="538" spans="1:8" s="2" customFormat="1">
      <c r="A538" s="3"/>
      <c r="C538" s="4"/>
      <c r="D538" s="4"/>
      <c r="E538" s="5"/>
      <c r="F538" s="238"/>
      <c r="H538" s="6"/>
    </row>
    <row r="539" spans="1:8" s="2" customFormat="1">
      <c r="A539" s="3"/>
      <c r="C539" s="4"/>
      <c r="D539" s="4"/>
      <c r="E539" s="5"/>
      <c r="F539" s="238"/>
      <c r="H539" s="6"/>
    </row>
    <row r="540" spans="1:8" s="2" customFormat="1">
      <c r="A540" s="3"/>
      <c r="C540" s="4"/>
      <c r="D540" s="4"/>
      <c r="E540" s="5"/>
      <c r="F540" s="238"/>
      <c r="H540" s="6"/>
    </row>
    <row r="541" spans="1:8" s="2" customFormat="1">
      <c r="A541" s="3"/>
      <c r="C541" s="4"/>
      <c r="D541" s="4"/>
      <c r="E541" s="5"/>
      <c r="F541" s="238"/>
      <c r="H541" s="6"/>
    </row>
    <row r="542" spans="1:8" s="2" customFormat="1">
      <c r="A542" s="3"/>
      <c r="C542" s="4"/>
      <c r="D542" s="4"/>
      <c r="E542" s="5"/>
      <c r="F542" s="238"/>
      <c r="H542" s="6"/>
    </row>
    <row r="543" spans="1:8" s="2" customFormat="1">
      <c r="A543" s="3"/>
      <c r="C543" s="4"/>
      <c r="D543" s="4"/>
      <c r="E543" s="5"/>
      <c r="F543" s="238"/>
      <c r="H543" s="6"/>
    </row>
    <row r="544" spans="1:8" s="2" customFormat="1">
      <c r="A544" s="3"/>
      <c r="C544" s="4"/>
      <c r="D544" s="4"/>
      <c r="E544" s="5"/>
      <c r="F544" s="238"/>
      <c r="H544" s="6"/>
    </row>
    <row r="545" spans="1:8" s="2" customFormat="1">
      <c r="A545" s="3"/>
      <c r="C545" s="4"/>
      <c r="D545" s="4"/>
      <c r="E545" s="5"/>
      <c r="F545" s="238"/>
      <c r="H545" s="6"/>
    </row>
    <row r="546" spans="1:8" s="2" customFormat="1">
      <c r="A546" s="3"/>
      <c r="C546" s="4"/>
      <c r="D546" s="4"/>
      <c r="E546" s="5"/>
      <c r="F546" s="238"/>
      <c r="H546" s="6"/>
    </row>
    <row r="547" spans="1:8" s="2" customFormat="1">
      <c r="A547" s="3"/>
      <c r="C547" s="4"/>
      <c r="D547" s="4"/>
      <c r="E547" s="5"/>
      <c r="F547" s="238"/>
      <c r="H547" s="6"/>
    </row>
    <row r="548" spans="1:8" s="2" customFormat="1">
      <c r="A548" s="3"/>
      <c r="C548" s="4"/>
      <c r="D548" s="4"/>
      <c r="E548" s="5"/>
      <c r="F548" s="238"/>
      <c r="H548" s="6"/>
    </row>
    <row r="549" spans="1:8" s="2" customFormat="1">
      <c r="A549" s="3"/>
      <c r="C549" s="4"/>
      <c r="D549" s="4"/>
      <c r="E549" s="5"/>
      <c r="F549" s="238"/>
      <c r="H549" s="6"/>
    </row>
    <row r="550" spans="1:8" s="2" customFormat="1">
      <c r="A550" s="3"/>
      <c r="C550" s="4"/>
      <c r="D550" s="4"/>
      <c r="E550" s="5"/>
      <c r="F550" s="238"/>
      <c r="H550" s="6"/>
    </row>
    <row r="551" spans="1:8" s="2" customFormat="1">
      <c r="A551" s="3"/>
      <c r="C551" s="4"/>
      <c r="D551" s="4"/>
      <c r="E551" s="5"/>
      <c r="F551" s="238"/>
      <c r="H551" s="6"/>
    </row>
    <row r="552" spans="1:8" s="2" customFormat="1">
      <c r="A552" s="3"/>
      <c r="C552" s="4"/>
      <c r="D552" s="4"/>
      <c r="E552" s="5"/>
      <c r="F552" s="238"/>
      <c r="H552" s="6"/>
    </row>
    <row r="553" spans="1:8" s="2" customFormat="1">
      <c r="A553" s="3"/>
      <c r="C553" s="4"/>
      <c r="D553" s="4"/>
      <c r="E553" s="5"/>
      <c r="F553" s="238"/>
      <c r="H553" s="6"/>
    </row>
    <row r="554" spans="1:8" s="2" customFormat="1">
      <c r="A554" s="3"/>
      <c r="C554" s="4"/>
      <c r="D554" s="4"/>
      <c r="E554" s="5"/>
      <c r="F554" s="238"/>
      <c r="H554" s="6"/>
    </row>
    <row r="555" spans="1:8" s="2" customFormat="1">
      <c r="A555" s="3"/>
      <c r="C555" s="4"/>
      <c r="D555" s="4"/>
      <c r="E555" s="5"/>
      <c r="F555" s="238"/>
      <c r="H555" s="6"/>
    </row>
    <row r="556" spans="1:8" s="2" customFormat="1">
      <c r="A556" s="3"/>
      <c r="C556" s="4"/>
      <c r="D556" s="4"/>
      <c r="E556" s="5"/>
      <c r="F556" s="238"/>
      <c r="H556" s="6"/>
    </row>
    <row r="557" spans="1:8" s="2" customFormat="1">
      <c r="A557" s="3"/>
      <c r="C557" s="4"/>
      <c r="D557" s="4"/>
      <c r="E557" s="5"/>
      <c r="F557" s="238"/>
      <c r="H557" s="6"/>
    </row>
    <row r="558" spans="1:8" s="2" customFormat="1">
      <c r="A558" s="3"/>
      <c r="C558" s="4"/>
      <c r="D558" s="4"/>
      <c r="E558" s="5"/>
      <c r="F558" s="238"/>
      <c r="H558" s="6"/>
    </row>
    <row r="559" spans="1:8" s="2" customFormat="1">
      <c r="A559" s="3"/>
      <c r="C559" s="4"/>
      <c r="D559" s="4"/>
      <c r="E559" s="5"/>
      <c r="F559" s="238"/>
      <c r="H559" s="6"/>
    </row>
    <row r="560" spans="1:8" s="2" customFormat="1">
      <c r="A560" s="3"/>
      <c r="C560" s="4"/>
      <c r="D560" s="4"/>
      <c r="E560" s="5"/>
      <c r="F560" s="238"/>
      <c r="H560" s="6"/>
    </row>
    <row r="561" spans="1:8" s="2" customFormat="1">
      <c r="A561" s="3"/>
      <c r="C561" s="4"/>
      <c r="D561" s="4"/>
      <c r="E561" s="5"/>
      <c r="F561" s="238"/>
      <c r="H561" s="6"/>
    </row>
    <row r="562" spans="1:8" s="2" customFormat="1">
      <c r="A562" s="3"/>
      <c r="C562" s="4"/>
      <c r="D562" s="4"/>
      <c r="E562" s="5"/>
      <c r="F562" s="238"/>
      <c r="H562" s="6"/>
    </row>
    <row r="563" spans="1:8" s="2" customFormat="1">
      <c r="A563" s="3"/>
      <c r="C563" s="4"/>
      <c r="D563" s="4"/>
      <c r="E563" s="5"/>
      <c r="F563" s="238"/>
      <c r="H563" s="6"/>
    </row>
    <row r="564" spans="1:8" s="2" customFormat="1">
      <c r="A564" s="3"/>
      <c r="C564" s="4"/>
      <c r="D564" s="4"/>
      <c r="E564" s="5"/>
      <c r="F564" s="238"/>
      <c r="H564" s="6"/>
    </row>
    <row r="565" spans="1:8" s="2" customFormat="1">
      <c r="A565" s="3"/>
      <c r="C565" s="4"/>
      <c r="D565" s="4"/>
      <c r="E565" s="5"/>
      <c r="F565" s="238"/>
      <c r="H565" s="6"/>
    </row>
    <row r="566" spans="1:8" s="2" customFormat="1">
      <c r="A566" s="3"/>
      <c r="C566" s="4"/>
      <c r="D566" s="4"/>
      <c r="E566" s="5"/>
      <c r="F566" s="238"/>
      <c r="H566" s="6"/>
    </row>
    <row r="567" spans="1:8" s="2" customFormat="1">
      <c r="A567" s="3"/>
      <c r="C567" s="4"/>
      <c r="D567" s="4"/>
      <c r="E567" s="5"/>
      <c r="F567" s="238"/>
      <c r="H567" s="6"/>
    </row>
    <row r="568" spans="1:8" s="2" customFormat="1">
      <c r="A568" s="3"/>
      <c r="C568" s="4"/>
      <c r="D568" s="4"/>
      <c r="E568" s="5"/>
      <c r="F568" s="238"/>
      <c r="H568" s="6"/>
    </row>
    <row r="569" spans="1:8" s="2" customFormat="1">
      <c r="A569" s="3"/>
      <c r="C569" s="4"/>
      <c r="D569" s="4"/>
      <c r="E569" s="5"/>
      <c r="F569" s="238"/>
      <c r="H569" s="6"/>
    </row>
    <row r="570" spans="1:8" s="2" customFormat="1">
      <c r="A570" s="3"/>
      <c r="C570" s="4"/>
      <c r="D570" s="4"/>
      <c r="E570" s="5"/>
      <c r="F570" s="238"/>
      <c r="H570" s="6"/>
    </row>
    <row r="571" spans="1:8" s="2" customFormat="1">
      <c r="A571" s="3"/>
      <c r="C571" s="4"/>
      <c r="D571" s="4"/>
      <c r="E571" s="5"/>
      <c r="F571" s="238"/>
      <c r="H571" s="6"/>
    </row>
    <row r="572" spans="1:8" s="2" customFormat="1">
      <c r="A572" s="3"/>
      <c r="C572" s="4"/>
      <c r="D572" s="4"/>
      <c r="E572" s="5"/>
      <c r="F572" s="238"/>
      <c r="H572" s="6"/>
    </row>
    <row r="573" spans="1:8" s="2" customFormat="1">
      <c r="A573" s="3"/>
      <c r="C573" s="4"/>
      <c r="D573" s="4"/>
      <c r="E573" s="5"/>
      <c r="F573" s="238"/>
      <c r="H573" s="6"/>
    </row>
    <row r="574" spans="1:8" s="2" customFormat="1">
      <c r="A574" s="3"/>
      <c r="C574" s="4"/>
      <c r="D574" s="4"/>
      <c r="E574" s="5"/>
      <c r="F574" s="238"/>
      <c r="H574" s="6"/>
    </row>
    <row r="575" spans="1:8" s="2" customFormat="1">
      <c r="A575" s="3"/>
      <c r="C575" s="4"/>
      <c r="D575" s="4"/>
      <c r="E575" s="5"/>
      <c r="F575" s="238"/>
      <c r="H575" s="6"/>
    </row>
    <row r="576" spans="1:8" s="2" customFormat="1">
      <c r="A576" s="3"/>
      <c r="C576" s="4"/>
      <c r="D576" s="4"/>
      <c r="E576" s="5"/>
      <c r="F576" s="238"/>
      <c r="H576" s="6"/>
    </row>
    <row r="577" spans="1:8" s="2" customFormat="1">
      <c r="A577" s="3"/>
      <c r="C577" s="4"/>
      <c r="D577" s="4"/>
      <c r="E577" s="5"/>
      <c r="F577" s="238"/>
      <c r="H577" s="6"/>
    </row>
    <row r="578" spans="1:8" s="2" customFormat="1">
      <c r="A578" s="3"/>
      <c r="C578" s="4"/>
      <c r="D578" s="4"/>
      <c r="E578" s="5"/>
      <c r="F578" s="238"/>
      <c r="H578" s="6"/>
    </row>
    <row r="579" spans="1:8" s="2" customFormat="1">
      <c r="A579" s="3"/>
      <c r="C579" s="4"/>
      <c r="D579" s="4"/>
      <c r="E579" s="5"/>
      <c r="F579" s="238"/>
      <c r="H579" s="6"/>
    </row>
    <row r="580" spans="1:8" s="2" customFormat="1">
      <c r="A580" s="3"/>
      <c r="C580" s="4"/>
      <c r="D580" s="4"/>
      <c r="E580" s="5"/>
      <c r="F580" s="238"/>
      <c r="H580" s="6"/>
    </row>
    <row r="581" spans="1:8" s="2" customFormat="1">
      <c r="A581" s="3"/>
      <c r="C581" s="4"/>
      <c r="D581" s="4"/>
      <c r="E581" s="5"/>
      <c r="F581" s="238"/>
      <c r="H581" s="6"/>
    </row>
    <row r="582" spans="1:8" s="2" customFormat="1">
      <c r="A582" s="3"/>
      <c r="C582" s="4"/>
      <c r="D582" s="4"/>
      <c r="E582" s="5"/>
      <c r="F582" s="238"/>
      <c r="H582" s="6"/>
    </row>
    <row r="583" spans="1:8" s="2" customFormat="1">
      <c r="A583" s="3"/>
      <c r="C583" s="4"/>
      <c r="D583" s="4"/>
      <c r="E583" s="5"/>
      <c r="F583" s="238"/>
      <c r="H583" s="6"/>
    </row>
    <row r="584" spans="1:8" s="2" customFormat="1">
      <c r="A584" s="3"/>
      <c r="C584" s="4"/>
      <c r="D584" s="4"/>
      <c r="E584" s="5"/>
      <c r="F584" s="238"/>
      <c r="H584" s="6"/>
    </row>
    <row r="585" spans="1:8" s="2" customFormat="1">
      <c r="A585" s="3"/>
      <c r="C585" s="4"/>
      <c r="D585" s="4"/>
      <c r="E585" s="5"/>
      <c r="F585" s="238"/>
      <c r="H585" s="6"/>
    </row>
    <row r="586" spans="1:8" s="2" customFormat="1">
      <c r="A586" s="3"/>
      <c r="C586" s="4"/>
      <c r="D586" s="4"/>
      <c r="E586" s="5"/>
      <c r="F586" s="238"/>
      <c r="H586" s="6"/>
    </row>
    <row r="587" spans="1:8" s="2" customFormat="1">
      <c r="A587" s="3"/>
      <c r="C587" s="4"/>
      <c r="D587" s="4"/>
      <c r="E587" s="5"/>
      <c r="F587" s="238"/>
      <c r="H587" s="6"/>
    </row>
    <row r="588" spans="1:8" s="2" customFormat="1">
      <c r="A588" s="3"/>
      <c r="C588" s="4"/>
      <c r="D588" s="4"/>
      <c r="E588" s="5"/>
      <c r="F588" s="238"/>
      <c r="H588" s="6"/>
    </row>
    <row r="589" spans="1:8" s="2" customFormat="1">
      <c r="A589" s="3"/>
      <c r="C589" s="4"/>
      <c r="D589" s="4"/>
      <c r="E589" s="5"/>
      <c r="F589" s="238"/>
      <c r="H589" s="6"/>
    </row>
    <row r="590" spans="1:8" s="2" customFormat="1">
      <c r="A590" s="3"/>
      <c r="C590" s="4"/>
      <c r="D590" s="4"/>
      <c r="E590" s="5"/>
      <c r="F590" s="238"/>
      <c r="H590" s="6"/>
    </row>
    <row r="591" spans="1:8" s="2" customFormat="1">
      <c r="A591" s="3"/>
      <c r="C591" s="4"/>
      <c r="D591" s="4"/>
      <c r="E591" s="5"/>
      <c r="F591" s="238"/>
      <c r="H591" s="6"/>
    </row>
    <row r="592" spans="1:8" s="2" customFormat="1">
      <c r="A592" s="3"/>
      <c r="C592" s="4"/>
      <c r="D592" s="4"/>
      <c r="E592" s="5"/>
      <c r="F592" s="238"/>
      <c r="H592" s="6"/>
    </row>
    <row r="593" spans="1:8" s="2" customFormat="1">
      <c r="A593" s="3"/>
      <c r="C593" s="4"/>
      <c r="D593" s="4"/>
      <c r="E593" s="5"/>
      <c r="F593" s="238"/>
      <c r="H593" s="6"/>
    </row>
    <row r="594" spans="1:8" s="2" customFormat="1">
      <c r="A594" s="3"/>
      <c r="C594" s="4"/>
      <c r="D594" s="4"/>
      <c r="E594" s="5"/>
      <c r="F594" s="238"/>
      <c r="H594" s="6"/>
    </row>
    <row r="595" spans="1:8" s="2" customFormat="1">
      <c r="A595" s="3"/>
      <c r="C595" s="4"/>
      <c r="D595" s="4"/>
      <c r="E595" s="5"/>
      <c r="F595" s="238"/>
      <c r="H595" s="6"/>
    </row>
    <row r="596" spans="1:8" s="2" customFormat="1">
      <c r="A596" s="3"/>
      <c r="C596" s="4"/>
      <c r="D596" s="4"/>
      <c r="E596" s="5"/>
      <c r="F596" s="238"/>
      <c r="H596" s="6"/>
    </row>
    <row r="597" spans="1:8" s="2" customFormat="1">
      <c r="A597" s="3"/>
      <c r="C597" s="4"/>
      <c r="D597" s="4"/>
      <c r="E597" s="5"/>
      <c r="F597" s="238"/>
      <c r="H597" s="6"/>
    </row>
    <row r="598" spans="1:8" s="2" customFormat="1">
      <c r="A598" s="3"/>
      <c r="C598" s="4"/>
      <c r="D598" s="4"/>
      <c r="E598" s="5"/>
      <c r="F598" s="238"/>
      <c r="H598" s="6"/>
    </row>
    <row r="599" spans="1:8" s="2" customFormat="1">
      <c r="A599" s="3"/>
      <c r="C599" s="4"/>
      <c r="D599" s="4"/>
      <c r="E599" s="5"/>
      <c r="F599" s="238"/>
      <c r="H599" s="6"/>
    </row>
    <row r="600" spans="1:8" s="2" customFormat="1">
      <c r="A600" s="3"/>
      <c r="C600" s="4"/>
      <c r="D600" s="4"/>
      <c r="E600" s="5"/>
      <c r="F600" s="238"/>
      <c r="H600" s="6"/>
    </row>
    <row r="601" spans="1:8" s="2" customFormat="1">
      <c r="A601" s="3"/>
      <c r="C601" s="4"/>
      <c r="D601" s="4"/>
      <c r="E601" s="5"/>
      <c r="F601" s="238"/>
      <c r="H601" s="6"/>
    </row>
    <row r="602" spans="1:8" s="2" customFormat="1">
      <c r="A602" s="3"/>
      <c r="C602" s="4"/>
      <c r="D602" s="4"/>
      <c r="E602" s="5"/>
      <c r="F602" s="238"/>
      <c r="H602" s="6"/>
    </row>
    <row r="603" spans="1:8" s="2" customFormat="1">
      <c r="A603" s="3"/>
      <c r="C603" s="4"/>
      <c r="D603" s="4"/>
      <c r="E603" s="5"/>
      <c r="F603" s="238"/>
      <c r="H603" s="6"/>
    </row>
    <row r="604" spans="1:8" s="2" customFormat="1">
      <c r="A604" s="3"/>
      <c r="C604" s="4"/>
      <c r="D604" s="4"/>
      <c r="E604" s="5"/>
      <c r="F604" s="238"/>
      <c r="H604" s="6"/>
    </row>
    <row r="605" spans="1:8" s="2" customFormat="1">
      <c r="A605" s="3"/>
      <c r="C605" s="4"/>
      <c r="D605" s="4"/>
      <c r="E605" s="5"/>
      <c r="F605" s="238"/>
      <c r="H605" s="6"/>
    </row>
    <row r="606" spans="1:8" s="2" customFormat="1">
      <c r="A606" s="3"/>
      <c r="C606" s="4"/>
      <c r="D606" s="4"/>
      <c r="E606" s="5"/>
      <c r="F606" s="238"/>
      <c r="H606" s="6"/>
    </row>
    <row r="607" spans="1:8" s="2" customFormat="1">
      <c r="A607" s="3"/>
      <c r="C607" s="4"/>
      <c r="D607" s="4"/>
      <c r="E607" s="5"/>
      <c r="F607" s="238"/>
      <c r="H607" s="6"/>
    </row>
    <row r="608" spans="1:8" s="2" customFormat="1">
      <c r="A608" s="3"/>
      <c r="C608" s="4"/>
      <c r="D608" s="4"/>
      <c r="E608" s="5"/>
      <c r="F608" s="238"/>
      <c r="H608" s="6"/>
    </row>
    <row r="609" spans="1:8" s="2" customFormat="1">
      <c r="A609" s="3"/>
      <c r="C609" s="4"/>
      <c r="D609" s="4"/>
      <c r="E609" s="5"/>
      <c r="F609" s="238"/>
      <c r="H609" s="6"/>
    </row>
    <row r="610" spans="1:8" s="2" customFormat="1">
      <c r="A610" s="3"/>
      <c r="C610" s="4"/>
      <c r="D610" s="4"/>
      <c r="E610" s="5"/>
      <c r="F610" s="238"/>
      <c r="H610" s="6"/>
    </row>
    <row r="611" spans="1:8" s="2" customFormat="1">
      <c r="A611" s="3"/>
      <c r="C611" s="4"/>
      <c r="D611" s="4"/>
      <c r="E611" s="5"/>
      <c r="F611" s="238"/>
      <c r="H611" s="6"/>
    </row>
    <row r="612" spans="1:8" s="2" customFormat="1">
      <c r="A612" s="3"/>
      <c r="C612" s="4"/>
      <c r="D612" s="4"/>
      <c r="E612" s="5"/>
      <c r="F612" s="238"/>
      <c r="H612" s="6"/>
    </row>
    <row r="613" spans="1:8" s="2" customFormat="1">
      <c r="A613" s="3"/>
      <c r="C613" s="4"/>
      <c r="D613" s="4"/>
      <c r="E613" s="5"/>
      <c r="F613" s="238"/>
      <c r="H613" s="6"/>
    </row>
    <row r="614" spans="1:8" s="2" customFormat="1">
      <c r="A614" s="3"/>
      <c r="C614" s="4"/>
      <c r="D614" s="4"/>
      <c r="E614" s="5"/>
      <c r="F614" s="238"/>
      <c r="H614" s="6"/>
    </row>
    <row r="615" spans="1:8" s="2" customFormat="1">
      <c r="A615" s="3"/>
      <c r="C615" s="4"/>
      <c r="D615" s="4"/>
      <c r="E615" s="5"/>
      <c r="F615" s="238"/>
      <c r="H615" s="6"/>
    </row>
    <row r="616" spans="1:8" s="2" customFormat="1">
      <c r="A616" s="3"/>
      <c r="C616" s="4"/>
      <c r="D616" s="4"/>
      <c r="E616" s="5"/>
      <c r="F616" s="238"/>
      <c r="H616" s="6"/>
    </row>
    <row r="617" spans="1:8" s="2" customFormat="1">
      <c r="A617" s="3"/>
      <c r="C617" s="4"/>
      <c r="D617" s="4"/>
      <c r="E617" s="5"/>
      <c r="F617" s="238"/>
      <c r="H617" s="6"/>
    </row>
    <row r="618" spans="1:8" s="2" customFormat="1">
      <c r="A618" s="3"/>
      <c r="C618" s="4"/>
      <c r="D618" s="4"/>
      <c r="E618" s="5"/>
      <c r="F618" s="238"/>
      <c r="H618" s="6"/>
    </row>
    <row r="619" spans="1:8" s="2" customFormat="1">
      <c r="A619" s="3"/>
      <c r="C619" s="4"/>
      <c r="D619" s="4"/>
      <c r="E619" s="5"/>
      <c r="F619" s="238"/>
      <c r="H619" s="6"/>
    </row>
    <row r="620" spans="1:8" s="2" customFormat="1">
      <c r="A620" s="3"/>
      <c r="C620" s="4"/>
      <c r="D620" s="4"/>
      <c r="E620" s="5"/>
      <c r="F620" s="238"/>
      <c r="H620" s="6"/>
    </row>
    <row r="621" spans="1:8" s="2" customFormat="1">
      <c r="A621" s="3"/>
      <c r="C621" s="4"/>
      <c r="D621" s="4"/>
      <c r="E621" s="5"/>
      <c r="F621" s="238"/>
      <c r="H621" s="6"/>
    </row>
    <row r="622" spans="1:8" s="2" customFormat="1">
      <c r="A622" s="3"/>
      <c r="C622" s="4"/>
      <c r="D622" s="4"/>
      <c r="E622" s="5"/>
      <c r="F622" s="238"/>
      <c r="H622" s="6"/>
    </row>
    <row r="623" spans="1:8" s="2" customFormat="1">
      <c r="A623" s="3"/>
      <c r="C623" s="4"/>
      <c r="D623" s="4"/>
      <c r="E623" s="5"/>
      <c r="F623" s="238"/>
      <c r="H623" s="6"/>
    </row>
    <row r="624" spans="1:8" s="2" customFormat="1">
      <c r="A624" s="3"/>
      <c r="C624" s="4"/>
      <c r="D624" s="4"/>
      <c r="E624" s="5"/>
      <c r="F624" s="238"/>
      <c r="H624" s="6"/>
    </row>
    <row r="625" spans="1:8" s="2" customFormat="1">
      <c r="A625" s="3"/>
      <c r="C625" s="4"/>
      <c r="D625" s="4"/>
      <c r="E625" s="5"/>
      <c r="F625" s="238"/>
      <c r="H625" s="6"/>
    </row>
    <row r="626" spans="1:8" s="2" customFormat="1">
      <c r="A626" s="3"/>
      <c r="C626" s="4"/>
      <c r="D626" s="4"/>
      <c r="E626" s="5"/>
      <c r="F626" s="238"/>
      <c r="H626" s="6"/>
    </row>
    <row r="627" spans="1:8" s="2" customFormat="1">
      <c r="A627" s="3"/>
      <c r="C627" s="4"/>
      <c r="D627" s="4"/>
      <c r="E627" s="5"/>
      <c r="F627" s="238"/>
      <c r="H627" s="6"/>
    </row>
    <row r="628" spans="1:8" s="2" customFormat="1">
      <c r="A628" s="3"/>
      <c r="C628" s="4"/>
      <c r="D628" s="4"/>
      <c r="E628" s="5"/>
      <c r="F628" s="238"/>
      <c r="H628" s="6"/>
    </row>
    <row r="629" spans="1:8" s="2" customFormat="1">
      <c r="A629" s="3"/>
      <c r="C629" s="4"/>
      <c r="D629" s="4"/>
      <c r="E629" s="5"/>
      <c r="F629" s="238"/>
      <c r="H629" s="6"/>
    </row>
    <row r="630" spans="1:8" s="2" customFormat="1">
      <c r="A630" s="3"/>
      <c r="C630" s="4"/>
      <c r="D630" s="4"/>
      <c r="E630" s="5"/>
      <c r="F630" s="238"/>
      <c r="H630" s="6"/>
    </row>
    <row r="631" spans="1:8" s="2" customFormat="1">
      <c r="A631" s="3"/>
      <c r="C631" s="4"/>
      <c r="D631" s="4"/>
      <c r="E631" s="5"/>
      <c r="F631" s="238"/>
      <c r="H631" s="6"/>
    </row>
    <row r="632" spans="1:8" s="2" customFormat="1">
      <c r="A632" s="3"/>
      <c r="C632" s="4"/>
      <c r="D632" s="4"/>
      <c r="E632" s="5"/>
      <c r="F632" s="238"/>
      <c r="H632" s="6"/>
    </row>
    <row r="633" spans="1:8" s="2" customFormat="1">
      <c r="A633" s="3"/>
      <c r="C633" s="4"/>
      <c r="D633" s="4"/>
      <c r="E633" s="5"/>
      <c r="F633" s="238"/>
      <c r="H633" s="6"/>
    </row>
    <row r="634" spans="1:8" s="2" customFormat="1">
      <c r="A634" s="3"/>
      <c r="C634" s="4"/>
      <c r="D634" s="4"/>
      <c r="E634" s="5"/>
      <c r="F634" s="238"/>
      <c r="H634" s="6"/>
    </row>
    <row r="635" spans="1:8" s="2" customFormat="1">
      <c r="A635" s="3"/>
      <c r="C635" s="4"/>
      <c r="D635" s="4"/>
      <c r="E635" s="5"/>
      <c r="F635" s="238"/>
      <c r="H635" s="6"/>
    </row>
    <row r="636" spans="1:8" s="2" customFormat="1">
      <c r="A636" s="3"/>
      <c r="C636" s="4"/>
      <c r="D636" s="4"/>
      <c r="E636" s="5"/>
      <c r="F636" s="238"/>
      <c r="H636" s="6"/>
    </row>
    <row r="637" spans="1:8" s="2" customFormat="1">
      <c r="A637" s="3"/>
      <c r="C637" s="4"/>
      <c r="D637" s="4"/>
      <c r="E637" s="5"/>
      <c r="F637" s="238"/>
      <c r="H637" s="6"/>
    </row>
    <row r="638" spans="1:8" s="2" customFormat="1">
      <c r="A638" s="3"/>
      <c r="C638" s="4"/>
      <c r="D638" s="4"/>
      <c r="E638" s="5"/>
      <c r="F638" s="238"/>
      <c r="H638" s="6"/>
    </row>
    <row r="639" spans="1:8" s="2" customFormat="1">
      <c r="A639" s="3"/>
      <c r="C639" s="4"/>
      <c r="D639" s="4"/>
      <c r="E639" s="5"/>
      <c r="F639" s="238"/>
      <c r="H639" s="6"/>
    </row>
    <row r="640" spans="1:8" s="2" customFormat="1">
      <c r="A640" s="3"/>
      <c r="C640" s="4"/>
      <c r="D640" s="4"/>
      <c r="E640" s="5"/>
      <c r="F640" s="238"/>
      <c r="H640" s="6"/>
    </row>
    <row r="641" spans="1:8" s="2" customFormat="1">
      <c r="A641" s="3"/>
      <c r="C641" s="4"/>
      <c r="D641" s="4"/>
      <c r="E641" s="5"/>
      <c r="F641" s="238"/>
      <c r="H641" s="6"/>
    </row>
    <row r="642" spans="1:8" s="2" customFormat="1">
      <c r="A642" s="3"/>
      <c r="C642" s="4"/>
      <c r="D642" s="4"/>
      <c r="E642" s="5"/>
      <c r="F642" s="238"/>
      <c r="H642" s="6"/>
    </row>
    <row r="643" spans="1:8" s="2" customFormat="1">
      <c r="A643" s="3"/>
      <c r="C643" s="4"/>
      <c r="D643" s="4"/>
      <c r="E643" s="5"/>
      <c r="F643" s="238"/>
      <c r="H643" s="6"/>
    </row>
    <row r="644" spans="1:8" s="2" customFormat="1">
      <c r="A644" s="3"/>
      <c r="C644" s="4"/>
      <c r="D644" s="4"/>
      <c r="E644" s="5"/>
      <c r="F644" s="238"/>
      <c r="H644" s="6"/>
    </row>
    <row r="645" spans="1:8" s="2" customFormat="1">
      <c r="A645" s="3"/>
      <c r="C645" s="4"/>
      <c r="D645" s="4"/>
      <c r="E645" s="5"/>
      <c r="F645" s="238"/>
      <c r="H645" s="6"/>
    </row>
    <row r="646" spans="1:8" s="2" customFormat="1">
      <c r="A646" s="3"/>
      <c r="C646" s="4"/>
      <c r="D646" s="4"/>
      <c r="E646" s="5"/>
      <c r="F646" s="238"/>
      <c r="H646" s="6"/>
    </row>
    <row r="647" spans="1:8" s="2" customFormat="1">
      <c r="A647" s="3"/>
      <c r="C647" s="4"/>
      <c r="D647" s="4"/>
      <c r="E647" s="5"/>
      <c r="F647" s="238"/>
      <c r="H647" s="6"/>
    </row>
    <row r="648" spans="1:8" s="2" customFormat="1">
      <c r="A648" s="3"/>
      <c r="C648" s="4"/>
      <c r="D648" s="4"/>
      <c r="E648" s="5"/>
      <c r="F648" s="238"/>
      <c r="H648" s="6"/>
    </row>
    <row r="649" spans="1:8" s="2" customFormat="1">
      <c r="A649" s="3"/>
      <c r="C649" s="4"/>
      <c r="D649" s="4"/>
      <c r="E649" s="5"/>
      <c r="F649" s="238"/>
      <c r="H649" s="6"/>
    </row>
    <row r="650" spans="1:8" s="2" customFormat="1">
      <c r="A650" s="3"/>
      <c r="C650" s="4"/>
      <c r="D650" s="4"/>
      <c r="E650" s="5"/>
      <c r="F650" s="238"/>
      <c r="H650" s="6"/>
    </row>
    <row r="651" spans="1:8" s="2" customFormat="1">
      <c r="A651" s="3"/>
      <c r="C651" s="4"/>
      <c r="D651" s="4"/>
      <c r="E651" s="5"/>
      <c r="F651" s="238"/>
      <c r="H651" s="6"/>
    </row>
    <row r="652" spans="1:8" s="2" customFormat="1">
      <c r="A652" s="3"/>
      <c r="C652" s="4"/>
      <c r="D652" s="4"/>
      <c r="E652" s="5"/>
      <c r="F652" s="238"/>
      <c r="H652" s="6"/>
    </row>
    <row r="653" spans="1:8" s="2" customFormat="1">
      <c r="A653" s="3"/>
      <c r="C653" s="4"/>
      <c r="D653" s="4"/>
      <c r="E653" s="5"/>
      <c r="F653" s="238"/>
      <c r="H653" s="6"/>
    </row>
    <row r="654" spans="1:8" s="2" customFormat="1">
      <c r="A654" s="3"/>
      <c r="C654" s="4"/>
      <c r="D654" s="4"/>
      <c r="E654" s="5"/>
      <c r="F654" s="238"/>
      <c r="H654" s="6"/>
    </row>
    <row r="655" spans="1:8" s="2" customFormat="1">
      <c r="A655" s="3"/>
      <c r="C655" s="4"/>
      <c r="D655" s="4"/>
      <c r="E655" s="5"/>
      <c r="F655" s="238"/>
      <c r="H655" s="6"/>
    </row>
    <row r="656" spans="1:8" s="2" customFormat="1">
      <c r="A656" s="3"/>
      <c r="C656" s="4"/>
      <c r="D656" s="4"/>
      <c r="E656" s="5"/>
      <c r="F656" s="238"/>
      <c r="H656" s="6"/>
    </row>
    <row r="657" spans="1:8" s="2" customFormat="1">
      <c r="A657" s="3"/>
      <c r="C657" s="4"/>
      <c r="D657" s="4"/>
      <c r="E657" s="5"/>
      <c r="F657" s="238"/>
      <c r="H657" s="6"/>
    </row>
    <row r="658" spans="1:8" s="2" customFormat="1">
      <c r="A658" s="3"/>
      <c r="C658" s="4"/>
      <c r="D658" s="4"/>
      <c r="E658" s="5"/>
      <c r="F658" s="238"/>
      <c r="H658" s="6"/>
    </row>
    <row r="659" spans="1:8" s="2" customFormat="1">
      <c r="A659" s="3"/>
      <c r="C659" s="4"/>
      <c r="D659" s="4"/>
      <c r="E659" s="5"/>
      <c r="F659" s="238"/>
      <c r="H659" s="6"/>
    </row>
    <row r="660" spans="1:8" s="2" customFormat="1">
      <c r="A660" s="3"/>
      <c r="C660" s="4"/>
      <c r="D660" s="4"/>
      <c r="E660" s="5"/>
      <c r="F660" s="238"/>
      <c r="H660" s="6"/>
    </row>
    <row r="661" spans="1:8" s="2" customFormat="1">
      <c r="A661" s="3"/>
      <c r="C661" s="4"/>
      <c r="D661" s="4"/>
      <c r="E661" s="5"/>
      <c r="F661" s="238"/>
      <c r="H661" s="6"/>
    </row>
    <row r="662" spans="1:8" s="2" customFormat="1">
      <c r="A662" s="3"/>
      <c r="C662" s="4"/>
      <c r="D662" s="4"/>
      <c r="E662" s="5"/>
      <c r="F662" s="238"/>
      <c r="H662" s="6"/>
    </row>
    <row r="663" spans="1:8" s="2" customFormat="1">
      <c r="A663" s="3"/>
      <c r="C663" s="4"/>
      <c r="D663" s="4"/>
      <c r="E663" s="5"/>
      <c r="F663" s="238"/>
      <c r="H663" s="6"/>
    </row>
    <row r="664" spans="1:8" s="2" customFormat="1">
      <c r="A664" s="3"/>
      <c r="C664" s="4"/>
      <c r="D664" s="4"/>
      <c r="E664" s="5"/>
      <c r="F664" s="238"/>
      <c r="H664" s="6"/>
    </row>
    <row r="665" spans="1:8" s="2" customFormat="1">
      <c r="A665" s="3"/>
      <c r="C665" s="4"/>
      <c r="D665" s="4"/>
      <c r="E665" s="5"/>
      <c r="F665" s="238"/>
      <c r="H665" s="6"/>
    </row>
    <row r="666" spans="1:8" s="2" customFormat="1">
      <c r="A666" s="3"/>
      <c r="C666" s="4"/>
      <c r="D666" s="4"/>
      <c r="E666" s="5"/>
      <c r="F666" s="238"/>
      <c r="H666" s="6"/>
    </row>
    <row r="667" spans="1:8" s="2" customFormat="1">
      <c r="A667" s="3"/>
      <c r="C667" s="4"/>
      <c r="D667" s="4"/>
      <c r="E667" s="5"/>
      <c r="F667" s="238"/>
      <c r="H667" s="6"/>
    </row>
    <row r="668" spans="1:8" s="2" customFormat="1">
      <c r="A668" s="3"/>
      <c r="C668" s="4"/>
      <c r="D668" s="4"/>
      <c r="E668" s="5"/>
      <c r="F668" s="238"/>
      <c r="H668" s="6"/>
    </row>
    <row r="669" spans="1:8" s="2" customFormat="1">
      <c r="A669" s="3"/>
      <c r="C669" s="4"/>
      <c r="D669" s="4"/>
      <c r="E669" s="5"/>
      <c r="F669" s="238"/>
      <c r="H669" s="6"/>
    </row>
    <row r="670" spans="1:8" s="2" customFormat="1">
      <c r="A670" s="3"/>
      <c r="C670" s="4"/>
      <c r="D670" s="4"/>
      <c r="E670" s="5"/>
      <c r="F670" s="238"/>
      <c r="H670" s="6"/>
    </row>
    <row r="671" spans="1:8" s="2" customFormat="1">
      <c r="A671" s="3"/>
      <c r="C671" s="4"/>
      <c r="D671" s="4"/>
      <c r="E671" s="5"/>
      <c r="F671" s="238"/>
      <c r="H671" s="6"/>
    </row>
    <row r="672" spans="1:8" s="2" customFormat="1">
      <c r="A672" s="3"/>
      <c r="C672" s="4"/>
      <c r="D672" s="4"/>
      <c r="E672" s="5"/>
      <c r="F672" s="238"/>
      <c r="H672" s="6"/>
    </row>
    <row r="673" spans="1:8" s="2" customFormat="1">
      <c r="A673" s="3"/>
      <c r="C673" s="4"/>
      <c r="D673" s="4"/>
      <c r="E673" s="5"/>
      <c r="F673" s="238"/>
      <c r="H673" s="6"/>
    </row>
    <row r="674" spans="1:8" s="2" customFormat="1">
      <c r="A674" s="3"/>
      <c r="C674" s="4"/>
      <c r="D674" s="4"/>
      <c r="E674" s="5"/>
      <c r="F674" s="238"/>
      <c r="H674" s="6"/>
    </row>
    <row r="675" spans="1:8" s="2" customFormat="1">
      <c r="A675" s="3"/>
      <c r="C675" s="4"/>
      <c r="D675" s="4"/>
      <c r="E675" s="5"/>
      <c r="F675" s="238"/>
      <c r="H675" s="6"/>
    </row>
    <row r="676" spans="1:8" s="2" customFormat="1">
      <c r="A676" s="3"/>
      <c r="C676" s="4"/>
      <c r="D676" s="4"/>
      <c r="E676" s="5"/>
      <c r="F676" s="238"/>
      <c r="H676" s="6"/>
    </row>
    <row r="677" spans="1:8" s="2" customFormat="1">
      <c r="A677" s="3"/>
      <c r="C677" s="4"/>
      <c r="D677" s="4"/>
      <c r="E677" s="5"/>
      <c r="F677" s="238"/>
      <c r="H677" s="6"/>
    </row>
    <row r="678" spans="1:8" s="2" customFormat="1">
      <c r="A678" s="3"/>
      <c r="C678" s="4"/>
      <c r="D678" s="4"/>
      <c r="E678" s="5"/>
      <c r="F678" s="238"/>
      <c r="H678" s="6"/>
    </row>
    <row r="679" spans="1:8" s="2" customFormat="1">
      <c r="A679" s="3"/>
      <c r="C679" s="4"/>
      <c r="D679" s="4"/>
      <c r="E679" s="5"/>
      <c r="F679" s="238"/>
      <c r="H679" s="6"/>
    </row>
    <row r="680" spans="1:8" s="2" customFormat="1">
      <c r="A680" s="3"/>
      <c r="C680" s="4"/>
      <c r="D680" s="4"/>
      <c r="E680" s="5"/>
      <c r="F680" s="238"/>
      <c r="H680" s="6"/>
    </row>
    <row r="681" spans="1:8" s="2" customFormat="1">
      <c r="A681" s="3"/>
      <c r="C681" s="4"/>
      <c r="D681" s="4"/>
      <c r="E681" s="5"/>
      <c r="F681" s="238"/>
      <c r="H681" s="6"/>
    </row>
    <row r="682" spans="1:8" s="2" customFormat="1">
      <c r="A682" s="3"/>
      <c r="C682" s="4"/>
      <c r="D682" s="4"/>
      <c r="E682" s="5"/>
      <c r="F682" s="238"/>
      <c r="H682" s="6"/>
    </row>
    <row r="683" spans="1:8" s="2" customFormat="1">
      <c r="A683" s="3"/>
      <c r="C683" s="4"/>
      <c r="D683" s="4"/>
      <c r="E683" s="5"/>
      <c r="F683" s="238"/>
      <c r="H683" s="6"/>
    </row>
    <row r="684" spans="1:8" s="2" customFormat="1">
      <c r="A684" s="3"/>
      <c r="C684" s="4"/>
      <c r="D684" s="4"/>
      <c r="E684" s="5"/>
      <c r="F684" s="238"/>
      <c r="H684" s="6"/>
    </row>
    <row r="685" spans="1:8" s="2" customFormat="1">
      <c r="A685" s="3"/>
      <c r="C685" s="4"/>
      <c r="D685" s="4"/>
      <c r="E685" s="5"/>
      <c r="F685" s="238"/>
      <c r="H685" s="6"/>
    </row>
    <row r="686" spans="1:8" s="2" customFormat="1">
      <c r="A686" s="3"/>
      <c r="C686" s="4"/>
      <c r="D686" s="4"/>
      <c r="E686" s="5"/>
      <c r="F686" s="238"/>
      <c r="H686" s="6"/>
    </row>
    <row r="687" spans="1:8" s="2" customFormat="1">
      <c r="A687" s="3"/>
      <c r="C687" s="4"/>
      <c r="D687" s="4"/>
      <c r="E687" s="5"/>
      <c r="F687" s="238"/>
      <c r="H687" s="6"/>
    </row>
    <row r="688" spans="1:8" s="2" customFormat="1">
      <c r="A688" s="3"/>
      <c r="C688" s="4"/>
      <c r="D688" s="4"/>
      <c r="E688" s="5"/>
      <c r="F688" s="238"/>
      <c r="H688" s="6"/>
    </row>
    <row r="689" spans="1:8" s="2" customFormat="1">
      <c r="A689" s="3"/>
      <c r="C689" s="4"/>
      <c r="D689" s="4"/>
      <c r="E689" s="5"/>
      <c r="F689" s="238"/>
      <c r="H689" s="6"/>
    </row>
    <row r="690" spans="1:8" s="2" customFormat="1">
      <c r="A690" s="3"/>
      <c r="C690" s="4"/>
      <c r="D690" s="4"/>
      <c r="E690" s="5"/>
      <c r="F690" s="238"/>
      <c r="H690" s="6"/>
    </row>
    <row r="691" spans="1:8" s="2" customFormat="1">
      <c r="A691" s="3"/>
      <c r="C691" s="4"/>
      <c r="D691" s="4"/>
      <c r="E691" s="5"/>
      <c r="F691" s="238"/>
      <c r="H691" s="6"/>
    </row>
    <row r="692" spans="1:8" s="2" customFormat="1">
      <c r="A692" s="3"/>
      <c r="C692" s="4"/>
      <c r="D692" s="4"/>
      <c r="E692" s="5"/>
      <c r="F692" s="238"/>
      <c r="H692" s="6"/>
    </row>
    <row r="693" spans="1:8" s="2" customFormat="1">
      <c r="A693" s="3"/>
      <c r="C693" s="4"/>
      <c r="D693" s="4"/>
      <c r="E693" s="5"/>
      <c r="F693" s="238"/>
      <c r="H693" s="6"/>
    </row>
    <row r="694" spans="1:8" s="2" customFormat="1">
      <c r="A694" s="3"/>
      <c r="C694" s="4"/>
      <c r="D694" s="4"/>
      <c r="E694" s="5"/>
      <c r="F694" s="238"/>
      <c r="H694" s="6"/>
    </row>
    <row r="695" spans="1:8" s="2" customFormat="1">
      <c r="A695" s="3"/>
      <c r="C695" s="4"/>
      <c r="D695" s="4"/>
      <c r="E695" s="5"/>
      <c r="F695" s="238"/>
      <c r="H695" s="6"/>
    </row>
    <row r="696" spans="1:8" s="2" customFormat="1">
      <c r="A696" s="3"/>
      <c r="C696" s="4"/>
      <c r="D696" s="4"/>
      <c r="E696" s="5"/>
      <c r="F696" s="238"/>
      <c r="H696" s="6"/>
    </row>
    <row r="697" spans="1:8" s="2" customFormat="1">
      <c r="A697" s="3"/>
      <c r="C697" s="4"/>
      <c r="D697" s="4"/>
      <c r="E697" s="5"/>
      <c r="F697" s="238"/>
      <c r="H697" s="6"/>
    </row>
    <row r="698" spans="1:8" s="2" customFormat="1">
      <c r="A698" s="3"/>
      <c r="C698" s="4"/>
      <c r="D698" s="4"/>
      <c r="E698" s="5"/>
      <c r="F698" s="238"/>
      <c r="H698" s="6"/>
    </row>
    <row r="699" spans="1:8" s="2" customFormat="1">
      <c r="A699" s="3"/>
      <c r="C699" s="4"/>
      <c r="D699" s="4"/>
      <c r="E699" s="5"/>
      <c r="F699" s="238"/>
      <c r="H699" s="6"/>
    </row>
    <row r="700" spans="1:8" s="2" customFormat="1">
      <c r="A700" s="3"/>
      <c r="C700" s="4"/>
      <c r="D700" s="4"/>
      <c r="E700" s="5"/>
      <c r="F700" s="238"/>
      <c r="H700" s="6"/>
    </row>
    <row r="701" spans="1:8" s="2" customFormat="1">
      <c r="A701" s="3"/>
      <c r="C701" s="4"/>
      <c r="D701" s="4"/>
      <c r="E701" s="5"/>
      <c r="F701" s="238"/>
      <c r="H701" s="6"/>
    </row>
    <row r="702" spans="1:8" s="2" customFormat="1">
      <c r="A702" s="3"/>
      <c r="C702" s="4"/>
      <c r="D702" s="4"/>
      <c r="E702" s="5"/>
      <c r="F702" s="238"/>
      <c r="H702" s="6"/>
    </row>
    <row r="703" spans="1:8" s="2" customFormat="1">
      <c r="A703" s="3"/>
      <c r="C703" s="4"/>
      <c r="D703" s="4"/>
      <c r="E703" s="5"/>
      <c r="F703" s="238"/>
      <c r="H703" s="6"/>
    </row>
    <row r="704" spans="1:8" s="2" customFormat="1">
      <c r="A704" s="3"/>
      <c r="C704" s="4"/>
      <c r="D704" s="4"/>
      <c r="E704" s="5"/>
      <c r="F704" s="238"/>
      <c r="H704" s="6"/>
    </row>
    <row r="705" spans="1:8" s="2" customFormat="1">
      <c r="A705" s="3"/>
      <c r="C705" s="4"/>
      <c r="D705" s="4"/>
      <c r="E705" s="5"/>
      <c r="F705" s="238"/>
      <c r="H705" s="6"/>
    </row>
    <row r="706" spans="1:8" s="2" customFormat="1">
      <c r="A706" s="3"/>
      <c r="C706" s="4"/>
      <c r="D706" s="4"/>
      <c r="E706" s="5"/>
      <c r="F706" s="238"/>
      <c r="H706" s="6"/>
    </row>
    <row r="707" spans="1:8" s="2" customFormat="1">
      <c r="A707" s="3"/>
      <c r="C707" s="4"/>
      <c r="D707" s="4"/>
      <c r="E707" s="5"/>
      <c r="F707" s="238"/>
      <c r="H707" s="6"/>
    </row>
    <row r="708" spans="1:8" s="2" customFormat="1">
      <c r="A708" s="3"/>
      <c r="C708" s="4"/>
      <c r="D708" s="4"/>
      <c r="E708" s="5"/>
      <c r="F708" s="238"/>
      <c r="H708" s="6"/>
    </row>
    <row r="709" spans="1:8" s="2" customFormat="1">
      <c r="A709" s="3"/>
      <c r="C709" s="4"/>
      <c r="D709" s="4"/>
      <c r="E709" s="5"/>
      <c r="F709" s="238"/>
      <c r="H709" s="6"/>
    </row>
    <row r="710" spans="1:8" s="2" customFormat="1">
      <c r="A710" s="3"/>
      <c r="C710" s="4"/>
      <c r="D710" s="4"/>
      <c r="E710" s="5"/>
      <c r="F710" s="238"/>
      <c r="H710" s="6"/>
    </row>
    <row r="711" spans="1:8" s="2" customFormat="1">
      <c r="A711" s="3"/>
      <c r="C711" s="4"/>
      <c r="D711" s="4"/>
      <c r="E711" s="5"/>
      <c r="F711" s="238"/>
      <c r="H711" s="6"/>
    </row>
    <row r="712" spans="1:8" s="2" customFormat="1">
      <c r="A712" s="3"/>
      <c r="C712" s="4"/>
      <c r="D712" s="4"/>
      <c r="E712" s="5"/>
      <c r="F712" s="238"/>
      <c r="H712" s="6"/>
    </row>
    <row r="713" spans="1:8" s="2" customFormat="1">
      <c r="A713" s="3"/>
      <c r="C713" s="4"/>
      <c r="D713" s="4"/>
      <c r="E713" s="5"/>
      <c r="F713" s="238"/>
      <c r="H713" s="6"/>
    </row>
    <row r="714" spans="1:8" s="2" customFormat="1">
      <c r="A714" s="3"/>
      <c r="C714" s="4"/>
      <c r="D714" s="4"/>
      <c r="E714" s="5"/>
      <c r="F714" s="238"/>
      <c r="H714" s="6"/>
    </row>
    <row r="715" spans="1:8" s="2" customFormat="1">
      <c r="A715" s="3"/>
      <c r="C715" s="4"/>
      <c r="D715" s="4"/>
      <c r="E715" s="5"/>
      <c r="F715" s="238"/>
      <c r="H715" s="6"/>
    </row>
    <row r="716" spans="1:8" s="2" customFormat="1">
      <c r="A716" s="3"/>
      <c r="C716" s="4"/>
      <c r="D716" s="4"/>
      <c r="E716" s="5"/>
      <c r="F716" s="238"/>
      <c r="H716" s="6"/>
    </row>
    <row r="717" spans="1:8" s="2" customFormat="1">
      <c r="A717" s="3"/>
      <c r="C717" s="4"/>
      <c r="D717" s="4"/>
      <c r="E717" s="5"/>
      <c r="F717" s="238"/>
      <c r="H717" s="6"/>
    </row>
    <row r="718" spans="1:8" s="2" customFormat="1">
      <c r="A718" s="3"/>
      <c r="C718" s="4"/>
      <c r="D718" s="4"/>
      <c r="E718" s="5"/>
      <c r="F718" s="238"/>
      <c r="H718" s="6"/>
    </row>
    <row r="719" spans="1:8" s="2" customFormat="1">
      <c r="A719" s="3"/>
      <c r="C719" s="4"/>
      <c r="D719" s="4"/>
      <c r="E719" s="5"/>
      <c r="F719" s="238"/>
      <c r="H719" s="6"/>
    </row>
    <row r="720" spans="1:8" s="2" customFormat="1">
      <c r="A720" s="3"/>
      <c r="C720" s="4"/>
      <c r="D720" s="4"/>
      <c r="E720" s="5"/>
      <c r="F720" s="238"/>
      <c r="H720" s="6"/>
    </row>
    <row r="721" spans="1:8" s="2" customFormat="1">
      <c r="A721" s="3"/>
      <c r="C721" s="4"/>
      <c r="D721" s="4"/>
      <c r="E721" s="5"/>
      <c r="F721" s="238"/>
      <c r="H721" s="6"/>
    </row>
    <row r="722" spans="1:8" s="2" customFormat="1">
      <c r="A722" s="3"/>
      <c r="C722" s="4"/>
      <c r="D722" s="4"/>
      <c r="E722" s="5"/>
      <c r="F722" s="238"/>
      <c r="H722" s="6"/>
    </row>
    <row r="723" spans="1:8" s="2" customFormat="1">
      <c r="A723" s="3"/>
      <c r="C723" s="4"/>
      <c r="D723" s="4"/>
      <c r="E723" s="5"/>
      <c r="F723" s="238"/>
      <c r="H723" s="6"/>
    </row>
    <row r="724" spans="1:8" s="2" customFormat="1">
      <c r="A724" s="3"/>
      <c r="C724" s="4"/>
      <c r="D724" s="4"/>
      <c r="E724" s="5"/>
      <c r="F724" s="238"/>
      <c r="H724" s="6"/>
    </row>
    <row r="725" spans="1:8" s="2" customFormat="1">
      <c r="A725" s="3"/>
      <c r="C725" s="4"/>
      <c r="D725" s="4"/>
      <c r="E725" s="5"/>
      <c r="F725" s="238"/>
      <c r="H725" s="6"/>
    </row>
    <row r="726" spans="1:8" s="2" customFormat="1">
      <c r="A726" s="3"/>
      <c r="C726" s="4"/>
      <c r="D726" s="4"/>
      <c r="E726" s="5"/>
      <c r="F726" s="238"/>
      <c r="H726" s="6"/>
    </row>
    <row r="727" spans="1:8" s="2" customFormat="1">
      <c r="A727" s="3"/>
      <c r="C727" s="4"/>
      <c r="D727" s="4"/>
      <c r="E727" s="5"/>
      <c r="F727" s="238"/>
      <c r="H727" s="6"/>
    </row>
    <row r="728" spans="1:8" s="2" customFormat="1">
      <c r="A728" s="3"/>
      <c r="C728" s="4"/>
      <c r="D728" s="4"/>
      <c r="E728" s="5"/>
      <c r="F728" s="238"/>
      <c r="H728" s="6"/>
    </row>
    <row r="729" spans="1:8" s="2" customFormat="1">
      <c r="A729" s="3"/>
      <c r="C729" s="4"/>
      <c r="D729" s="4"/>
      <c r="E729" s="5"/>
      <c r="F729" s="238"/>
      <c r="H729" s="6"/>
    </row>
    <row r="730" spans="1:8" s="2" customFormat="1">
      <c r="A730" s="3"/>
      <c r="C730" s="4"/>
      <c r="D730" s="4"/>
      <c r="E730" s="5"/>
      <c r="F730" s="238"/>
      <c r="H730" s="6"/>
    </row>
    <row r="731" spans="1:8" s="2" customFormat="1">
      <c r="A731" s="3"/>
      <c r="C731" s="4"/>
      <c r="D731" s="4"/>
      <c r="E731" s="5"/>
      <c r="F731" s="238"/>
      <c r="H731" s="6"/>
    </row>
    <row r="732" spans="1:8" s="2" customFormat="1">
      <c r="A732" s="3"/>
      <c r="C732" s="4"/>
      <c r="D732" s="4"/>
      <c r="E732" s="5"/>
      <c r="F732" s="238"/>
      <c r="H732" s="6"/>
    </row>
    <row r="733" spans="1:8" s="2" customFormat="1">
      <c r="A733" s="3"/>
      <c r="C733" s="4"/>
      <c r="D733" s="4"/>
      <c r="E733" s="5"/>
      <c r="F733" s="238"/>
      <c r="H733" s="6"/>
    </row>
    <row r="734" spans="1:8" s="2" customFormat="1">
      <c r="A734" s="3"/>
      <c r="C734" s="4"/>
      <c r="D734" s="4"/>
      <c r="E734" s="5"/>
      <c r="F734" s="238"/>
      <c r="H734" s="6"/>
    </row>
    <row r="735" spans="1:8" s="2" customFormat="1">
      <c r="A735" s="3"/>
      <c r="C735" s="4"/>
      <c r="D735" s="4"/>
      <c r="E735" s="5"/>
      <c r="F735" s="238"/>
      <c r="H735" s="6"/>
    </row>
    <row r="736" spans="1:8" s="2" customFormat="1">
      <c r="A736" s="3"/>
      <c r="C736" s="4"/>
      <c r="D736" s="4"/>
      <c r="E736" s="5"/>
      <c r="F736" s="238"/>
      <c r="H736" s="6"/>
    </row>
    <row r="737" spans="1:8" s="2" customFormat="1">
      <c r="A737" s="3"/>
      <c r="C737" s="4"/>
      <c r="D737" s="4"/>
      <c r="E737" s="5"/>
      <c r="F737" s="238"/>
      <c r="H737" s="6"/>
    </row>
    <row r="738" spans="1:8" s="2" customFormat="1">
      <c r="A738" s="3"/>
      <c r="C738" s="4"/>
      <c r="D738" s="4"/>
      <c r="E738" s="5"/>
      <c r="F738" s="238"/>
      <c r="H738" s="6"/>
    </row>
    <row r="739" spans="1:8" s="2" customFormat="1">
      <c r="A739" s="3"/>
      <c r="C739" s="4"/>
      <c r="D739" s="4"/>
      <c r="E739" s="5"/>
      <c r="F739" s="238"/>
      <c r="H739" s="6"/>
    </row>
    <row r="740" spans="1:8" s="2" customFormat="1">
      <c r="A740" s="3"/>
      <c r="C740" s="4"/>
      <c r="D740" s="4"/>
      <c r="E740" s="5"/>
      <c r="F740" s="238"/>
      <c r="H740" s="6"/>
    </row>
    <row r="741" spans="1:8" s="2" customFormat="1">
      <c r="A741" s="3"/>
      <c r="C741" s="4"/>
      <c r="D741" s="4"/>
      <c r="E741" s="5"/>
      <c r="F741" s="238"/>
      <c r="H741" s="6"/>
    </row>
    <row r="742" spans="1:8" s="2" customFormat="1">
      <c r="A742" s="3"/>
      <c r="C742" s="4"/>
      <c r="D742" s="4"/>
      <c r="E742" s="5"/>
      <c r="F742" s="238"/>
      <c r="H742" s="6"/>
    </row>
    <row r="743" spans="1:8" s="2" customFormat="1">
      <c r="A743" s="3"/>
      <c r="C743" s="4"/>
      <c r="D743" s="4"/>
      <c r="E743" s="5"/>
      <c r="F743" s="238"/>
      <c r="H743" s="6"/>
    </row>
    <row r="744" spans="1:8" s="2" customFormat="1">
      <c r="A744" s="3"/>
      <c r="C744" s="4"/>
      <c r="D744" s="4"/>
      <c r="E744" s="5"/>
      <c r="F744" s="238"/>
      <c r="H744" s="6"/>
    </row>
    <row r="745" spans="1:8" s="2" customFormat="1">
      <c r="A745" s="3"/>
      <c r="C745" s="4"/>
      <c r="D745" s="4"/>
      <c r="E745" s="5"/>
      <c r="F745" s="238"/>
      <c r="H745" s="6"/>
    </row>
    <row r="746" spans="1:8" s="2" customFormat="1">
      <c r="A746" s="3"/>
      <c r="C746" s="4"/>
      <c r="D746" s="4"/>
      <c r="E746" s="5"/>
      <c r="F746" s="238"/>
      <c r="H746" s="6"/>
    </row>
    <row r="747" spans="1:8" s="2" customFormat="1">
      <c r="A747" s="3"/>
      <c r="C747" s="4"/>
      <c r="D747" s="4"/>
      <c r="E747" s="5"/>
      <c r="F747" s="238"/>
      <c r="H747" s="6"/>
    </row>
    <row r="748" spans="1:8" s="2" customFormat="1">
      <c r="A748" s="3"/>
      <c r="C748" s="4"/>
      <c r="D748" s="4"/>
      <c r="E748" s="5"/>
      <c r="F748" s="238"/>
      <c r="H748" s="6"/>
    </row>
    <row r="749" spans="1:8" s="2" customFormat="1">
      <c r="A749" s="3"/>
      <c r="C749" s="4"/>
      <c r="D749" s="4"/>
      <c r="E749" s="5"/>
      <c r="F749" s="238"/>
      <c r="H749" s="6"/>
    </row>
    <row r="750" spans="1:8" s="2" customFormat="1">
      <c r="A750" s="3"/>
      <c r="C750" s="4"/>
      <c r="D750" s="4"/>
      <c r="E750" s="5"/>
      <c r="F750" s="238"/>
      <c r="H750" s="6"/>
    </row>
    <row r="751" spans="1:8" s="2" customFormat="1">
      <c r="A751" s="3"/>
      <c r="C751" s="4"/>
      <c r="D751" s="4"/>
      <c r="E751" s="5"/>
      <c r="F751" s="238"/>
      <c r="H751" s="6"/>
    </row>
    <row r="752" spans="1:8" s="2" customFormat="1">
      <c r="A752" s="3"/>
      <c r="C752" s="4"/>
      <c r="D752" s="4"/>
      <c r="E752" s="5"/>
      <c r="F752" s="238"/>
      <c r="H752" s="6"/>
    </row>
    <row r="753" spans="1:8" s="2" customFormat="1">
      <c r="A753" s="3"/>
      <c r="C753" s="4"/>
      <c r="D753" s="4"/>
      <c r="E753" s="5"/>
      <c r="F753" s="238"/>
      <c r="H753" s="6"/>
    </row>
    <row r="754" spans="1:8" s="2" customFormat="1">
      <c r="A754" s="3"/>
      <c r="C754" s="4"/>
      <c r="D754" s="4"/>
      <c r="E754" s="5"/>
      <c r="F754" s="238"/>
      <c r="H754" s="6"/>
    </row>
    <row r="755" spans="1:8" s="2" customFormat="1">
      <c r="A755" s="3"/>
      <c r="C755" s="4"/>
      <c r="D755" s="4"/>
      <c r="E755" s="5"/>
      <c r="F755" s="238"/>
      <c r="H755" s="6"/>
    </row>
    <row r="756" spans="1:8" s="2" customFormat="1">
      <c r="A756" s="3"/>
      <c r="C756" s="4"/>
      <c r="D756" s="4"/>
      <c r="E756" s="5"/>
      <c r="F756" s="238"/>
      <c r="H756" s="6"/>
    </row>
    <row r="757" spans="1:8" s="2" customFormat="1">
      <c r="A757" s="3"/>
      <c r="C757" s="4"/>
      <c r="D757" s="4"/>
      <c r="E757" s="5"/>
      <c r="F757" s="238"/>
      <c r="H757" s="6"/>
    </row>
    <row r="758" spans="1:8" s="2" customFormat="1">
      <c r="A758" s="3"/>
      <c r="C758" s="4"/>
      <c r="D758" s="4"/>
      <c r="E758" s="5"/>
      <c r="F758" s="238"/>
      <c r="H758" s="6"/>
    </row>
    <row r="759" spans="1:8" s="2" customFormat="1">
      <c r="A759" s="3"/>
      <c r="C759" s="4"/>
      <c r="D759" s="4"/>
      <c r="E759" s="5"/>
      <c r="F759" s="238"/>
      <c r="H759" s="6"/>
    </row>
    <row r="760" spans="1:8" s="2" customFormat="1">
      <c r="A760" s="3"/>
      <c r="C760" s="4"/>
      <c r="D760" s="4"/>
      <c r="E760" s="5"/>
      <c r="F760" s="238"/>
      <c r="H760" s="6"/>
    </row>
    <row r="761" spans="1:8" s="2" customFormat="1">
      <c r="A761" s="3"/>
      <c r="C761" s="4"/>
      <c r="D761" s="4"/>
      <c r="E761" s="5"/>
      <c r="F761" s="238"/>
      <c r="H761" s="6"/>
    </row>
    <row r="762" spans="1:8" s="2" customFormat="1">
      <c r="A762" s="3"/>
      <c r="C762" s="4"/>
      <c r="D762" s="4"/>
      <c r="E762" s="5"/>
      <c r="F762" s="238"/>
      <c r="H762" s="6"/>
    </row>
    <row r="763" spans="1:8" s="2" customFormat="1">
      <c r="A763" s="3"/>
      <c r="C763" s="4"/>
      <c r="D763" s="4"/>
      <c r="E763" s="5"/>
      <c r="F763" s="238"/>
      <c r="H763" s="6"/>
    </row>
    <row r="764" spans="1:8" s="2" customFormat="1">
      <c r="A764" s="3"/>
      <c r="C764" s="4"/>
      <c r="D764" s="4"/>
      <c r="E764" s="5"/>
      <c r="F764" s="238"/>
      <c r="H764" s="6"/>
    </row>
    <row r="765" spans="1:8" s="2" customFormat="1">
      <c r="A765" s="3"/>
      <c r="C765" s="4"/>
      <c r="D765" s="4"/>
      <c r="E765" s="5"/>
      <c r="F765" s="238"/>
      <c r="H765" s="6"/>
    </row>
    <row r="766" spans="1:8" s="2" customFormat="1">
      <c r="A766" s="3"/>
      <c r="C766" s="4"/>
      <c r="D766" s="4"/>
      <c r="E766" s="5"/>
      <c r="F766" s="238"/>
      <c r="H766" s="6"/>
    </row>
    <row r="767" spans="1:8" s="2" customFormat="1">
      <c r="A767" s="3"/>
      <c r="C767" s="4"/>
      <c r="D767" s="4"/>
      <c r="E767" s="5"/>
      <c r="F767" s="238"/>
      <c r="H767" s="6"/>
    </row>
    <row r="768" spans="1:8" s="2" customFormat="1">
      <c r="A768" s="3"/>
      <c r="C768" s="4"/>
      <c r="D768" s="4"/>
      <c r="E768" s="5"/>
      <c r="F768" s="238"/>
      <c r="H768" s="6"/>
    </row>
    <row r="769" spans="1:8" s="2" customFormat="1">
      <c r="A769" s="3"/>
      <c r="C769" s="4"/>
      <c r="D769" s="4"/>
      <c r="E769" s="5"/>
      <c r="F769" s="238"/>
      <c r="H769" s="6"/>
    </row>
    <row r="770" spans="1:8" s="2" customFormat="1">
      <c r="A770" s="3"/>
      <c r="C770" s="4"/>
      <c r="D770" s="4"/>
      <c r="E770" s="5"/>
      <c r="F770" s="238"/>
      <c r="H770" s="6"/>
    </row>
    <row r="771" spans="1:8" s="2" customFormat="1">
      <c r="A771" s="3"/>
      <c r="C771" s="4"/>
      <c r="D771" s="4"/>
      <c r="E771" s="5"/>
      <c r="F771" s="238"/>
      <c r="H771" s="6"/>
    </row>
    <row r="772" spans="1:8" s="2" customFormat="1">
      <c r="A772" s="3"/>
      <c r="C772" s="4"/>
      <c r="D772" s="4"/>
      <c r="E772" s="5"/>
      <c r="F772" s="238"/>
      <c r="H772" s="6"/>
    </row>
    <row r="773" spans="1:8" s="2" customFormat="1">
      <c r="A773" s="3"/>
      <c r="C773" s="4"/>
      <c r="D773" s="4"/>
      <c r="E773" s="5"/>
      <c r="F773" s="238"/>
      <c r="H773" s="6"/>
    </row>
    <row r="774" spans="1:8" s="2" customFormat="1">
      <c r="A774" s="3"/>
      <c r="C774" s="4"/>
      <c r="D774" s="4"/>
      <c r="E774" s="5"/>
      <c r="F774" s="238"/>
      <c r="H774" s="6"/>
    </row>
    <row r="775" spans="1:8" s="2" customFormat="1">
      <c r="A775" s="3"/>
      <c r="C775" s="4"/>
      <c r="D775" s="4"/>
      <c r="E775" s="5"/>
      <c r="F775" s="238"/>
      <c r="H775" s="6"/>
    </row>
  </sheetData>
  <mergeCells count="55">
    <mergeCell ref="F24:F28"/>
    <mergeCell ref="F30:F35"/>
    <mergeCell ref="F37:F48"/>
    <mergeCell ref="F50:F60"/>
    <mergeCell ref="F62:F67"/>
    <mergeCell ref="A29:H29"/>
    <mergeCell ref="A30:A35"/>
    <mergeCell ref="D30:D35"/>
    <mergeCell ref="E30:E35"/>
    <mergeCell ref="G30:G35"/>
    <mergeCell ref="H30:H35"/>
    <mergeCell ref="A68:H68"/>
    <mergeCell ref="H37:H48"/>
    <mergeCell ref="G37:G48"/>
    <mergeCell ref="A62:A67"/>
    <mergeCell ref="D62:D67"/>
    <mergeCell ref="E62:E67"/>
    <mergeCell ref="G62:G67"/>
    <mergeCell ref="H62:H67"/>
    <mergeCell ref="A61:H61"/>
    <mergeCell ref="A23:H23"/>
    <mergeCell ref="A50:A60"/>
    <mergeCell ref="D50:D60"/>
    <mergeCell ref="E50:E60"/>
    <mergeCell ref="G50:G60"/>
    <mergeCell ref="H50:H60"/>
    <mergeCell ref="A24:A28"/>
    <mergeCell ref="D24:D28"/>
    <mergeCell ref="E24:E28"/>
    <mergeCell ref="G24:G28"/>
    <mergeCell ref="H24:H28"/>
    <mergeCell ref="A36:H36"/>
    <mergeCell ref="A37:A48"/>
    <mergeCell ref="D37:D48"/>
    <mergeCell ref="E37:E48"/>
    <mergeCell ref="A49:H49"/>
    <mergeCell ref="A2:H2"/>
    <mergeCell ref="A3:H3"/>
    <mergeCell ref="C4:H4"/>
    <mergeCell ref="A6:A8"/>
    <mergeCell ref="C6:H6"/>
    <mergeCell ref="C7:H7"/>
    <mergeCell ref="C8:H8"/>
    <mergeCell ref="C11:H11"/>
    <mergeCell ref="C12:H12"/>
    <mergeCell ref="C13:H13"/>
    <mergeCell ref="A15:A20"/>
    <mergeCell ref="C15:H15"/>
    <mergeCell ref="C16:H16"/>
    <mergeCell ref="C17:H17"/>
    <mergeCell ref="C18:H18"/>
    <mergeCell ref="C19:H19"/>
    <mergeCell ref="C20:H20"/>
    <mergeCell ref="A10:A13"/>
    <mergeCell ref="C10:H10"/>
  </mergeCells>
  <conditionalFormatting sqref="E24">
    <cfRule type="containsText" dxfId="2579" priority="25" operator="containsText" text="T">
      <formula>NOT(ISERROR(SEARCH("T",E24)))</formula>
    </cfRule>
    <cfRule type="containsText" dxfId="2578" priority="26" operator="containsText" text="P">
      <formula>NOT(ISERROR(SEARCH("P",E24)))</formula>
    </cfRule>
    <cfRule type="containsText" dxfId="2577" priority="27" operator="containsText" text="B">
      <formula>NOT(ISERROR(SEARCH("B",E24)))</formula>
    </cfRule>
    <cfRule type="containsText" dxfId="2576" priority="28" operator="containsText" text="F">
      <formula>NOT(ISERROR(SEARCH("F",E24)))</formula>
    </cfRule>
    <cfRule type="containsText" dxfId="2575" priority="29" operator="containsText" text="N">
      <formula>NOT(ISERROR(SEARCH("N",E24)))</formula>
    </cfRule>
    <cfRule type="containsText" dxfId="2574" priority="30" operator="containsText" text="R">
      <formula>NOT(ISERROR(SEARCH("R",E24)))</formula>
    </cfRule>
  </conditionalFormatting>
  <conditionalFormatting sqref="E30">
    <cfRule type="containsText" dxfId="2573" priority="19" operator="containsText" text="T">
      <formula>NOT(ISERROR(SEARCH("T",E30)))</formula>
    </cfRule>
    <cfRule type="containsText" dxfId="2572" priority="20" operator="containsText" text="P">
      <formula>NOT(ISERROR(SEARCH("P",E30)))</formula>
    </cfRule>
    <cfRule type="containsText" dxfId="2571" priority="21" operator="containsText" text="B">
      <formula>NOT(ISERROR(SEARCH("B",E30)))</formula>
    </cfRule>
    <cfRule type="containsText" dxfId="2570" priority="22" operator="containsText" text="F">
      <formula>NOT(ISERROR(SEARCH("F",E30)))</formula>
    </cfRule>
    <cfRule type="containsText" dxfId="2569" priority="23" operator="containsText" text="N">
      <formula>NOT(ISERROR(SEARCH("N",E30)))</formula>
    </cfRule>
    <cfRule type="containsText" dxfId="2568" priority="24" operator="containsText" text="R">
      <formula>NOT(ISERROR(SEARCH("R",E30)))</formula>
    </cfRule>
  </conditionalFormatting>
  <conditionalFormatting sqref="E37">
    <cfRule type="containsText" dxfId="2567" priority="13" operator="containsText" text="T">
      <formula>NOT(ISERROR(SEARCH("T",E37)))</formula>
    </cfRule>
    <cfRule type="containsText" dxfId="2566" priority="14" operator="containsText" text="P">
      <formula>NOT(ISERROR(SEARCH("P",E37)))</formula>
    </cfRule>
    <cfRule type="containsText" dxfId="2565" priority="15" operator="containsText" text="B">
      <formula>NOT(ISERROR(SEARCH("B",E37)))</formula>
    </cfRule>
    <cfRule type="containsText" dxfId="2564" priority="16" operator="containsText" text="F">
      <formula>NOT(ISERROR(SEARCH("F",E37)))</formula>
    </cfRule>
    <cfRule type="containsText" dxfId="2563" priority="17" operator="containsText" text="N">
      <formula>NOT(ISERROR(SEARCH("N",E37)))</formula>
    </cfRule>
    <cfRule type="containsText" dxfId="2562" priority="18" operator="containsText" text="R">
      <formula>NOT(ISERROR(SEARCH("R",E37)))</formula>
    </cfRule>
  </conditionalFormatting>
  <conditionalFormatting sqref="E50">
    <cfRule type="containsText" dxfId="2561" priority="7" operator="containsText" text="T">
      <formula>NOT(ISERROR(SEARCH("T",E50)))</formula>
    </cfRule>
    <cfRule type="containsText" dxfId="2560" priority="8" operator="containsText" text="P">
      <formula>NOT(ISERROR(SEARCH("P",E50)))</formula>
    </cfRule>
    <cfRule type="containsText" dxfId="2559" priority="9" operator="containsText" text="B">
      <formula>NOT(ISERROR(SEARCH("B",E50)))</formula>
    </cfRule>
    <cfRule type="containsText" dxfId="2558" priority="10" operator="containsText" text="F">
      <formula>NOT(ISERROR(SEARCH("F",E50)))</formula>
    </cfRule>
    <cfRule type="containsText" dxfId="2557" priority="11" operator="containsText" text="N">
      <formula>NOT(ISERROR(SEARCH("N",E50)))</formula>
    </cfRule>
    <cfRule type="containsText" dxfId="2556" priority="12" operator="containsText" text="R">
      <formula>NOT(ISERROR(SEARCH("R",E50)))</formula>
    </cfRule>
  </conditionalFormatting>
  <conditionalFormatting sqref="E62">
    <cfRule type="containsText" dxfId="2555" priority="1" operator="containsText" text="T">
      <formula>NOT(ISERROR(SEARCH("T",E62)))</formula>
    </cfRule>
    <cfRule type="containsText" dxfId="2554" priority="2" operator="containsText" text="P">
      <formula>NOT(ISERROR(SEARCH("P",E62)))</formula>
    </cfRule>
    <cfRule type="containsText" dxfId="2553" priority="3" operator="containsText" text="B">
      <formula>NOT(ISERROR(SEARCH("B",E62)))</formula>
    </cfRule>
    <cfRule type="containsText" dxfId="2552" priority="4" operator="containsText" text="F">
      <formula>NOT(ISERROR(SEARCH("F",E62)))</formula>
    </cfRule>
    <cfRule type="containsText" dxfId="2551" priority="5" operator="containsText" text="N">
      <formula>NOT(ISERROR(SEARCH("N",E62)))</formula>
    </cfRule>
    <cfRule type="containsText" dxfId="2550" priority="6" operator="containsText" text="R">
      <formula>NOT(ISERROR(SEARCH("R",E62)))</formula>
    </cfRule>
  </conditionalFormatting>
  <dataValidations count="1">
    <dataValidation type="list" allowBlank="1" showInputMessage="1" showErrorMessage="1" sqref="E30 E37 E50 E62 E24:E28" xr:uid="{AD2EB1BE-1B5D-4C15-8D95-57852663E8F1}">
      <formula1>"N, P, F, T, R, B"</formula1>
    </dataValidation>
  </dataValidations>
  <hyperlinks>
    <hyperlink ref="A1" location="'Regression_ Test_Summary'!A1" display="Back to Summary" xr:uid="{FA691354-AE11-40F0-8DF2-F72C9B6157C1}"/>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C96F-EF7B-43B5-BBAE-4C44F083670E}">
  <dimension ref="A1:AS647"/>
  <sheetViews>
    <sheetView showGridLines="0" zoomScale="85" zoomScaleNormal="85" workbookViewId="0"/>
  </sheetViews>
  <sheetFormatPr defaultColWidth="14.42578125" defaultRowHeight="15.75" customHeight="1"/>
  <cols>
    <col min="1" max="1" width="22.42578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45" width="14.42578125" style="2"/>
    <col min="46" max="16384" width="14.42578125" style="3"/>
  </cols>
  <sheetData>
    <row r="1" spans="1:45">
      <c r="A1" s="70" t="s">
        <v>257</v>
      </c>
    </row>
    <row r="2" spans="1:45" s="1" customFormat="1" ht="52.15" customHeight="1">
      <c r="A2" s="459" t="s">
        <v>151</v>
      </c>
      <c r="B2" s="459"/>
      <c r="C2" s="459"/>
      <c r="D2" s="459"/>
      <c r="E2" s="459"/>
      <c r="F2" s="459"/>
      <c r="G2" s="459"/>
      <c r="H2" s="459"/>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s="2" customFormat="1" ht="15.75" customHeight="1">
      <c r="A3" s="454" t="s">
        <v>258</v>
      </c>
      <c r="B3" s="454"/>
      <c r="C3" s="454"/>
      <c r="D3" s="454"/>
      <c r="E3" s="454"/>
      <c r="F3" s="454"/>
      <c r="G3" s="454"/>
      <c r="H3" s="454"/>
    </row>
    <row r="4" spans="1:45" s="2" customFormat="1" ht="47.25" customHeight="1">
      <c r="A4" s="356" t="s">
        <v>1</v>
      </c>
      <c r="B4" s="354">
        <v>1</v>
      </c>
      <c r="C4" s="460" t="s">
        <v>4047</v>
      </c>
      <c r="D4" s="461"/>
      <c r="E4" s="461"/>
      <c r="F4" s="461"/>
      <c r="G4" s="461"/>
      <c r="H4" s="461"/>
    </row>
    <row r="5" spans="1:45" s="2" customFormat="1" ht="15.75" customHeight="1">
      <c r="A5" s="454"/>
      <c r="B5" s="454"/>
      <c r="C5" s="454"/>
      <c r="D5" s="454"/>
      <c r="E5" s="454"/>
      <c r="F5" s="454"/>
      <c r="G5" s="454"/>
      <c r="H5" s="454"/>
    </row>
    <row r="6" spans="1:45" s="2" customFormat="1" ht="76.150000000000006" customHeight="1">
      <c r="A6" s="462" t="s">
        <v>4</v>
      </c>
      <c r="B6" s="354">
        <v>1</v>
      </c>
      <c r="C6" s="463" t="s">
        <v>260</v>
      </c>
      <c r="D6" s="463"/>
      <c r="E6" s="463"/>
      <c r="F6" s="463"/>
      <c r="G6" s="463"/>
      <c r="H6" s="463"/>
    </row>
    <row r="7" spans="1:45" s="2" customFormat="1" ht="15.75" customHeight="1">
      <c r="A7" s="462"/>
      <c r="B7" s="354">
        <v>2</v>
      </c>
      <c r="C7" s="463"/>
      <c r="D7" s="464"/>
      <c r="E7" s="464"/>
      <c r="F7" s="464"/>
      <c r="G7" s="464"/>
      <c r="H7" s="464"/>
    </row>
    <row r="8" spans="1:45" s="2" customFormat="1" ht="15.75" customHeight="1">
      <c r="A8" s="462"/>
      <c r="B8" s="354">
        <v>3</v>
      </c>
      <c r="C8" s="463"/>
      <c r="D8" s="464"/>
      <c r="E8" s="464"/>
      <c r="F8" s="464"/>
      <c r="G8" s="464"/>
      <c r="H8" s="464"/>
    </row>
    <row r="9" spans="1:45" s="2" customFormat="1" ht="15.75" customHeight="1">
      <c r="A9" s="454"/>
      <c r="B9" s="454"/>
      <c r="C9" s="454"/>
      <c r="D9" s="454"/>
      <c r="E9" s="454"/>
      <c r="F9" s="454"/>
      <c r="G9" s="454"/>
      <c r="H9" s="454"/>
    </row>
    <row r="10" spans="1:45" s="2" customFormat="1" ht="15.75" customHeight="1">
      <c r="A10" s="455" t="s">
        <v>261</v>
      </c>
      <c r="B10" s="354">
        <v>1</v>
      </c>
      <c r="C10" s="458" t="s">
        <v>262</v>
      </c>
      <c r="D10" s="458"/>
      <c r="E10" s="458"/>
      <c r="F10" s="458"/>
      <c r="G10" s="458"/>
      <c r="H10" s="458"/>
    </row>
    <row r="11" spans="1:45" s="2" customFormat="1" ht="15.75" customHeight="1">
      <c r="A11" s="456"/>
      <c r="B11" s="354">
        <v>2</v>
      </c>
      <c r="C11" s="458"/>
      <c r="D11" s="458"/>
      <c r="E11" s="458"/>
      <c r="F11" s="458"/>
      <c r="G11" s="458"/>
      <c r="H11" s="458"/>
    </row>
    <row r="12" spans="1:45" s="2" customFormat="1" ht="15.75" customHeight="1">
      <c r="A12" s="456"/>
      <c r="B12" s="354">
        <v>3</v>
      </c>
      <c r="C12" s="458"/>
      <c r="D12" s="458"/>
      <c r="E12" s="458"/>
      <c r="F12" s="458"/>
      <c r="G12" s="458"/>
      <c r="H12" s="458"/>
    </row>
    <row r="13" spans="1:45" s="2" customFormat="1" ht="15.75" customHeight="1">
      <c r="A13" s="457"/>
      <c r="B13" s="354">
        <v>4</v>
      </c>
      <c r="C13" s="458"/>
      <c r="D13" s="458"/>
      <c r="E13" s="458"/>
      <c r="F13" s="458"/>
      <c r="G13" s="458"/>
      <c r="H13" s="458"/>
    </row>
    <row r="14" spans="1:45" s="2" customFormat="1" ht="15.75" customHeight="1">
      <c r="A14" s="454"/>
      <c r="B14" s="454"/>
      <c r="C14" s="515"/>
      <c r="D14" s="515"/>
      <c r="E14" s="515"/>
      <c r="F14" s="515"/>
      <c r="G14" s="515"/>
      <c r="H14" s="515"/>
    </row>
    <row r="15" spans="1:45" s="2" customFormat="1" ht="15.75" customHeight="1">
      <c r="A15" s="478" t="s">
        <v>8</v>
      </c>
      <c r="B15" s="181" t="s">
        <v>9</v>
      </c>
      <c r="C15" s="481" t="s">
        <v>10</v>
      </c>
      <c r="D15" s="482"/>
      <c r="E15" s="482"/>
      <c r="F15" s="482"/>
      <c r="G15" s="482"/>
      <c r="H15" s="482"/>
    </row>
    <row r="16" spans="1:45"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A21" s="454"/>
      <c r="B21" s="454"/>
      <c r="C21" s="465"/>
      <c r="D21" s="465"/>
      <c r="E21" s="465"/>
      <c r="F21" s="465"/>
      <c r="G21" s="465"/>
      <c r="H21" s="465"/>
    </row>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67" t="s">
        <v>4048</v>
      </c>
      <c r="B24" s="354">
        <v>1</v>
      </c>
      <c r="C24" s="15" t="s">
        <v>270</v>
      </c>
      <c r="D24" s="468" t="s">
        <v>4049</v>
      </c>
      <c r="E24" s="470" t="s">
        <v>9</v>
      </c>
      <c r="F24" s="1289" t="s">
        <v>11</v>
      </c>
      <c r="G24" s="472" t="s">
        <v>211</v>
      </c>
      <c r="H24" s="474"/>
    </row>
    <row r="25" spans="1:8" s="2" customFormat="1">
      <c r="A25" s="467"/>
      <c r="B25" s="354">
        <v>2</v>
      </c>
      <c r="C25" s="15" t="s">
        <v>4050</v>
      </c>
      <c r="D25" s="469"/>
      <c r="E25" s="471"/>
      <c r="F25" s="1062"/>
      <c r="G25" s="473"/>
      <c r="H25" s="475"/>
    </row>
    <row r="26" spans="1:8" s="2" customFormat="1">
      <c r="A26" s="467"/>
      <c r="B26" s="354">
        <v>3</v>
      </c>
      <c r="C26" s="15" t="s">
        <v>4051</v>
      </c>
      <c r="D26" s="469"/>
      <c r="E26" s="471"/>
      <c r="F26" s="1062"/>
      <c r="G26" s="473"/>
      <c r="H26" s="475"/>
    </row>
    <row r="27" spans="1:8" s="2" customFormat="1">
      <c r="A27" s="467"/>
      <c r="B27" s="354">
        <v>4</v>
      </c>
      <c r="C27" s="15" t="s">
        <v>4052</v>
      </c>
      <c r="D27" s="469"/>
      <c r="E27" s="471"/>
      <c r="F27" s="1062"/>
      <c r="G27" s="473"/>
      <c r="H27" s="475"/>
    </row>
    <row r="28" spans="1:8" s="2" customFormat="1">
      <c r="A28" s="467"/>
      <c r="B28" s="354">
        <v>5</v>
      </c>
      <c r="C28" s="15" t="s">
        <v>4053</v>
      </c>
      <c r="D28" s="469"/>
      <c r="E28" s="471"/>
      <c r="F28" s="1062"/>
      <c r="G28" s="473"/>
      <c r="H28" s="475"/>
    </row>
    <row r="29" spans="1:8" s="2" customFormat="1">
      <c r="A29" s="466"/>
      <c r="B29" s="466"/>
      <c r="C29" s="466"/>
      <c r="D29" s="466"/>
      <c r="E29" s="466"/>
      <c r="F29" s="466"/>
      <c r="G29" s="466"/>
      <c r="H29" s="466"/>
    </row>
    <row r="30" spans="1:8" s="2" customFormat="1">
      <c r="A30" s="467" t="s">
        <v>4054</v>
      </c>
      <c r="B30" s="354">
        <v>1</v>
      </c>
      <c r="C30" s="15" t="s">
        <v>270</v>
      </c>
      <c r="D30" s="468" t="s">
        <v>4049</v>
      </c>
      <c r="E30" s="489" t="s">
        <v>9</v>
      </c>
      <c r="F30" s="753" t="s">
        <v>69</v>
      </c>
      <c r="G30" s="472" t="s">
        <v>207</v>
      </c>
      <c r="H30" s="472"/>
    </row>
    <row r="31" spans="1:8" s="2" customFormat="1">
      <c r="A31" s="467"/>
      <c r="B31" s="354">
        <v>2</v>
      </c>
      <c r="C31" s="15" t="s">
        <v>4050</v>
      </c>
      <c r="D31" s="469"/>
      <c r="E31" s="490"/>
      <c r="F31" s="743"/>
      <c r="G31" s="473"/>
      <c r="H31" s="473"/>
    </row>
    <row r="32" spans="1:8" s="2" customFormat="1">
      <c r="A32" s="467"/>
      <c r="B32" s="354">
        <v>3</v>
      </c>
      <c r="C32" s="15" t="s">
        <v>4055</v>
      </c>
      <c r="D32" s="469"/>
      <c r="E32" s="490"/>
      <c r="F32" s="743"/>
      <c r="G32" s="473"/>
      <c r="H32" s="473"/>
    </row>
    <row r="33" spans="1:45" s="2" customFormat="1">
      <c r="A33" s="467"/>
      <c r="B33" s="354">
        <v>4</v>
      </c>
      <c r="C33" s="15" t="s">
        <v>4056</v>
      </c>
      <c r="D33" s="469"/>
      <c r="E33" s="490"/>
      <c r="F33" s="743"/>
      <c r="G33" s="473"/>
      <c r="H33" s="473"/>
    </row>
    <row r="34" spans="1:45" s="2" customFormat="1">
      <c r="A34" s="467"/>
      <c r="B34" s="354">
        <v>5</v>
      </c>
      <c r="C34" s="15" t="s">
        <v>4052</v>
      </c>
      <c r="D34" s="469"/>
      <c r="E34" s="490"/>
      <c r="F34" s="743"/>
      <c r="G34" s="473"/>
      <c r="H34" s="473"/>
    </row>
    <row r="35" spans="1:45" s="2" customFormat="1">
      <c r="A35" s="467"/>
      <c r="B35" s="374">
        <v>6</v>
      </c>
      <c r="C35" s="15" t="s">
        <v>4057</v>
      </c>
      <c r="D35" s="469"/>
      <c r="E35" s="490"/>
      <c r="F35" s="743"/>
      <c r="G35" s="473"/>
      <c r="H35" s="473"/>
    </row>
    <row r="36" spans="1:45" s="2" customFormat="1">
      <c r="A36" s="467"/>
      <c r="B36" s="374">
        <v>7</v>
      </c>
      <c r="C36" s="15" t="s">
        <v>4058</v>
      </c>
      <c r="D36" s="469"/>
      <c r="E36" s="490"/>
      <c r="F36" s="743"/>
      <c r="G36" s="473"/>
      <c r="H36" s="473"/>
    </row>
    <row r="37" spans="1:45" s="2" customFormat="1">
      <c r="A37" s="467"/>
      <c r="B37" s="374">
        <v>8</v>
      </c>
      <c r="C37" s="15" t="s">
        <v>4059</v>
      </c>
      <c r="D37" s="469"/>
      <c r="E37" s="490"/>
      <c r="F37" s="743"/>
      <c r="G37" s="473"/>
      <c r="H37" s="473"/>
    </row>
    <row r="38" spans="1:45" s="2" customFormat="1">
      <c r="A38" s="467"/>
      <c r="B38" s="374">
        <v>9</v>
      </c>
      <c r="C38" s="15" t="s">
        <v>4052</v>
      </c>
      <c r="D38" s="469"/>
      <c r="E38" s="490"/>
      <c r="F38" s="743"/>
      <c r="G38" s="473"/>
      <c r="H38" s="473"/>
    </row>
    <row r="39" spans="1:45" s="2" customFormat="1">
      <c r="A39" s="467"/>
      <c r="B39" s="374">
        <v>10</v>
      </c>
      <c r="C39" s="15" t="s">
        <v>4057</v>
      </c>
      <c r="D39" s="488"/>
      <c r="E39" s="490"/>
      <c r="F39" s="759"/>
      <c r="G39" s="491"/>
      <c r="H39" s="491"/>
    </row>
    <row r="40" spans="1:45" s="49" customFormat="1">
      <c r="A40" s="494"/>
      <c r="B40" s="494"/>
      <c r="C40" s="494"/>
      <c r="D40" s="494"/>
      <c r="E40" s="494"/>
      <c r="F40" s="494"/>
      <c r="G40" s="494"/>
      <c r="H40" s="494"/>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s="49" customFormat="1">
      <c r="A41" s="495" t="s">
        <v>4060</v>
      </c>
      <c r="B41" s="354">
        <v>1</v>
      </c>
      <c r="C41" s="15" t="s">
        <v>270</v>
      </c>
      <c r="D41" s="500" t="s">
        <v>4061</v>
      </c>
      <c r="E41" s="489" t="s">
        <v>9</v>
      </c>
      <c r="F41" s="1290" t="s">
        <v>69</v>
      </c>
      <c r="G41" s="1173" t="s">
        <v>207</v>
      </c>
      <c r="H41" s="500"/>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s="49" customFormat="1">
      <c r="A42" s="495"/>
      <c r="B42" s="354">
        <v>2</v>
      </c>
      <c r="C42" s="15" t="s">
        <v>4062</v>
      </c>
      <c r="D42" s="501"/>
      <c r="E42" s="490"/>
      <c r="F42" s="1291"/>
      <c r="G42" s="1174"/>
      <c r="H42" s="501"/>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s="49" customFormat="1">
      <c r="A43" s="495"/>
      <c r="B43" s="354">
        <v>3</v>
      </c>
      <c r="C43" s="51" t="s">
        <v>4063</v>
      </c>
      <c r="D43" s="501"/>
      <c r="E43" s="490"/>
      <c r="F43" s="1291"/>
      <c r="G43" s="1174"/>
      <c r="H43" s="501"/>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s="49" customFormat="1">
      <c r="A44" s="495"/>
      <c r="B44" s="354">
        <v>4</v>
      </c>
      <c r="C44" s="51" t="s">
        <v>4064</v>
      </c>
      <c r="D44" s="501"/>
      <c r="E44" s="490"/>
      <c r="F44" s="1291"/>
      <c r="G44" s="1174"/>
      <c r="H44" s="501"/>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s="49" customFormat="1">
      <c r="A45" s="495"/>
      <c r="B45" s="354">
        <v>5</v>
      </c>
      <c r="C45" s="52" t="s">
        <v>4065</v>
      </c>
      <c r="D45" s="501"/>
      <c r="E45" s="490"/>
      <c r="F45" s="1291"/>
      <c r="G45" s="1174"/>
      <c r="H45" s="501"/>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s="49" customFormat="1">
      <c r="A46" s="495"/>
      <c r="B46" s="374">
        <v>6</v>
      </c>
      <c r="C46" s="15" t="s">
        <v>4052</v>
      </c>
      <c r="D46" s="501"/>
      <c r="E46" s="490"/>
      <c r="F46" s="1291"/>
      <c r="G46" s="1174"/>
      <c r="H46" s="501"/>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s="49" customFormat="1">
      <c r="A47" s="495"/>
      <c r="B47" s="50">
        <v>7</v>
      </c>
      <c r="C47" s="15" t="s">
        <v>4066</v>
      </c>
      <c r="D47" s="501"/>
      <c r="E47" s="490"/>
      <c r="F47" s="1291"/>
      <c r="G47" s="1174"/>
      <c r="H47" s="501"/>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s="49" customFormat="1">
      <c r="A48" s="495"/>
      <c r="B48" s="50">
        <v>8</v>
      </c>
      <c r="C48" s="15" t="s">
        <v>4057</v>
      </c>
      <c r="D48" s="501"/>
      <c r="E48" s="490"/>
      <c r="F48" s="1291"/>
      <c r="G48" s="1174"/>
      <c r="H48" s="501"/>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s="49" customFormat="1">
      <c r="A49" s="495"/>
      <c r="B49" s="50">
        <v>9</v>
      </c>
      <c r="C49" s="53" t="s">
        <v>4067</v>
      </c>
      <c r="D49" s="501"/>
      <c r="E49" s="490"/>
      <c r="F49" s="1291"/>
      <c r="G49" s="1174"/>
      <c r="H49" s="501"/>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s="49" customFormat="1">
      <c r="A50" s="495"/>
      <c r="B50" s="50">
        <v>10</v>
      </c>
      <c r="C50" s="53" t="s">
        <v>4068</v>
      </c>
      <c r="D50" s="501"/>
      <c r="E50" s="490"/>
      <c r="F50" s="1292"/>
      <c r="G50" s="1293"/>
      <c r="H50" s="510"/>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s="49" customFormat="1">
      <c r="A51" s="494"/>
      <c r="B51" s="672"/>
      <c r="C51" s="672"/>
      <c r="D51" s="494"/>
      <c r="E51" s="494"/>
      <c r="F51" s="494"/>
      <c r="G51" s="494"/>
      <c r="H51" s="494"/>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s="49" customFormat="1">
      <c r="A52" s="1118" t="s">
        <v>4069</v>
      </c>
      <c r="B52" s="186">
        <v>1</v>
      </c>
      <c r="C52" s="188" t="s">
        <v>270</v>
      </c>
      <c r="D52" s="777" t="s">
        <v>4070</v>
      </c>
      <c r="E52" s="470" t="s">
        <v>9</v>
      </c>
      <c r="F52" s="733" t="s">
        <v>69</v>
      </c>
      <c r="G52" s="498" t="s">
        <v>207</v>
      </c>
      <c r="H52" s="500"/>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s="49" customFormat="1">
      <c r="A53" s="1118"/>
      <c r="B53" s="186">
        <v>2</v>
      </c>
      <c r="C53" s="188" t="s">
        <v>4071</v>
      </c>
      <c r="D53" s="777"/>
      <c r="E53" s="471"/>
      <c r="F53" s="734"/>
      <c r="G53" s="499"/>
      <c r="H53" s="501"/>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s="49" customFormat="1">
      <c r="A54" s="1118"/>
      <c r="B54" s="186">
        <v>3</v>
      </c>
      <c r="C54" s="188" t="s">
        <v>4072</v>
      </c>
      <c r="D54" s="777"/>
      <c r="E54" s="471"/>
      <c r="F54" s="734"/>
      <c r="G54" s="499"/>
      <c r="H54" s="501"/>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s="49" customFormat="1">
      <c r="A55" s="1118"/>
      <c r="B55" s="186">
        <v>4</v>
      </c>
      <c r="C55" s="188" t="s">
        <v>4052</v>
      </c>
      <c r="D55" s="777"/>
      <c r="E55" s="471"/>
      <c r="F55" s="734"/>
      <c r="G55" s="499"/>
      <c r="H55" s="501"/>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s="49" customFormat="1">
      <c r="A56" s="1118"/>
      <c r="B56" s="186">
        <v>5</v>
      </c>
      <c r="C56" s="188" t="s">
        <v>4073</v>
      </c>
      <c r="D56" s="777"/>
      <c r="E56" s="471"/>
      <c r="F56" s="734"/>
      <c r="G56" s="499"/>
      <c r="H56" s="501"/>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s="49" customFormat="1" ht="32.25" customHeight="1">
      <c r="A57" s="1118"/>
      <c r="B57" s="186">
        <v>6</v>
      </c>
      <c r="C57" s="188" t="s">
        <v>4074</v>
      </c>
      <c r="D57" s="777"/>
      <c r="E57" s="471"/>
      <c r="F57" s="735"/>
      <c r="G57" s="509"/>
      <c r="H57" s="510"/>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s="49" customFormat="1">
      <c r="A58" s="494"/>
      <c r="B58" s="874"/>
      <c r="C58" s="874"/>
      <c r="D58" s="494"/>
      <c r="E58" s="494"/>
      <c r="F58" s="494"/>
      <c r="G58" s="494"/>
      <c r="H58" s="49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s="49" customFormat="1">
      <c r="A59" s="1118" t="s">
        <v>4075</v>
      </c>
      <c r="B59" s="186">
        <v>1</v>
      </c>
      <c r="C59" s="188" t="s">
        <v>270</v>
      </c>
      <c r="D59" s="777" t="s">
        <v>4076</v>
      </c>
      <c r="E59" s="470" t="s">
        <v>9</v>
      </c>
      <c r="F59" s="733" t="s">
        <v>69</v>
      </c>
      <c r="G59" s="498" t="s">
        <v>207</v>
      </c>
      <c r="H59" s="500"/>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s="49" customFormat="1">
      <c r="A60" s="1118"/>
      <c r="B60" s="186">
        <v>2</v>
      </c>
      <c r="C60" s="188" t="s">
        <v>4077</v>
      </c>
      <c r="D60" s="777"/>
      <c r="E60" s="471"/>
      <c r="F60" s="734"/>
      <c r="G60" s="499"/>
      <c r="H60" s="501"/>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s="49" customFormat="1">
      <c r="A61" s="1118"/>
      <c r="B61" s="186">
        <v>3</v>
      </c>
      <c r="C61" s="188" t="s">
        <v>4078</v>
      </c>
      <c r="D61" s="777"/>
      <c r="E61" s="471"/>
      <c r="F61" s="734"/>
      <c r="G61" s="499"/>
      <c r="H61" s="501"/>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s="49" customFormat="1">
      <c r="A62" s="1118"/>
      <c r="B62" s="186">
        <v>4</v>
      </c>
      <c r="C62" s="188" t="s">
        <v>4052</v>
      </c>
      <c r="D62" s="777"/>
      <c r="E62" s="471"/>
      <c r="F62" s="734"/>
      <c r="G62" s="499"/>
      <c r="H62" s="501"/>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s="49" customFormat="1" ht="31.5">
      <c r="A63" s="1118"/>
      <c r="B63" s="186">
        <v>5</v>
      </c>
      <c r="C63" s="188" t="s">
        <v>4079</v>
      </c>
      <c r="D63" s="777"/>
      <c r="E63" s="471"/>
      <c r="F63" s="734"/>
      <c r="G63" s="499"/>
      <c r="H63" s="501"/>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s="49" customFormat="1" ht="48.75" customHeight="1">
      <c r="A64" s="1118"/>
      <c r="B64" s="186">
        <v>6</v>
      </c>
      <c r="C64" s="188" t="s">
        <v>4080</v>
      </c>
      <c r="D64" s="777"/>
      <c r="E64" s="471"/>
      <c r="F64" s="735"/>
      <c r="G64" s="509"/>
      <c r="H64" s="510"/>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s="49" customFormat="1">
      <c r="A65" s="494"/>
      <c r="B65" s="874"/>
      <c r="C65" s="874"/>
      <c r="D65" s="494"/>
      <c r="E65" s="494"/>
      <c r="F65" s="494"/>
      <c r="G65" s="494"/>
      <c r="H65" s="494"/>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s="49" customFormat="1" ht="15.6" customHeight="1">
      <c r="A66" s="1118" t="s">
        <v>4081</v>
      </c>
      <c r="B66" s="186">
        <v>1</v>
      </c>
      <c r="C66" s="188" t="s">
        <v>270</v>
      </c>
      <c r="D66" s="777" t="s">
        <v>4082</v>
      </c>
      <c r="E66" s="470" t="s">
        <v>9</v>
      </c>
      <c r="F66" s="736" t="s">
        <v>69</v>
      </c>
      <c r="G66" s="500" t="s">
        <v>207</v>
      </c>
      <c r="H66" s="500"/>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s="49" customFormat="1">
      <c r="A67" s="1118"/>
      <c r="B67" s="186">
        <v>2</v>
      </c>
      <c r="C67" s="188" t="s">
        <v>4071</v>
      </c>
      <c r="D67" s="777"/>
      <c r="E67" s="471"/>
      <c r="F67" s="737"/>
      <c r="G67" s="501"/>
      <c r="H67" s="501"/>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s="49" customFormat="1">
      <c r="A68" s="1118"/>
      <c r="B68" s="186">
        <v>3</v>
      </c>
      <c r="C68" s="188" t="s">
        <v>4072</v>
      </c>
      <c r="D68" s="777"/>
      <c r="E68" s="471"/>
      <c r="F68" s="737"/>
      <c r="G68" s="501"/>
      <c r="H68" s="501"/>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s="49" customFormat="1">
      <c r="A69" s="1118"/>
      <c r="B69" s="186">
        <v>4</v>
      </c>
      <c r="C69" s="188" t="s">
        <v>4052</v>
      </c>
      <c r="D69" s="777"/>
      <c r="E69" s="471"/>
      <c r="F69" s="737"/>
      <c r="G69" s="501"/>
      <c r="H69" s="501"/>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s="49" customFormat="1" ht="31.5">
      <c r="A70" s="1118"/>
      <c r="B70" s="186">
        <v>5</v>
      </c>
      <c r="C70" s="188" t="s">
        <v>4083</v>
      </c>
      <c r="D70" s="777"/>
      <c r="E70" s="471"/>
      <c r="F70" s="737"/>
      <c r="G70" s="501"/>
      <c r="H70" s="501"/>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s="49" customFormat="1">
      <c r="A71" s="1118"/>
      <c r="B71" s="186">
        <v>6</v>
      </c>
      <c r="C71" s="188" t="s">
        <v>4084</v>
      </c>
      <c r="D71" s="777"/>
      <c r="E71" s="471"/>
      <c r="F71" s="737"/>
      <c r="G71" s="501"/>
      <c r="H71" s="501"/>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s="49" customFormat="1" ht="51" customHeight="1">
      <c r="A72" s="1118"/>
      <c r="B72" s="186">
        <v>7</v>
      </c>
      <c r="C72" s="188" t="s">
        <v>4085</v>
      </c>
      <c r="D72" s="777"/>
      <c r="E72" s="471"/>
      <c r="F72" s="738"/>
      <c r="G72" s="510"/>
      <c r="H72" s="510"/>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s="49" customFormat="1">
      <c r="A73" s="494"/>
      <c r="B73" s="874"/>
      <c r="C73" s="874"/>
      <c r="D73" s="494"/>
      <c r="E73" s="494"/>
      <c r="F73" s="494"/>
      <c r="G73" s="494"/>
      <c r="H73" s="494"/>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s="49" customFormat="1">
      <c r="A74" s="1118" t="s">
        <v>4086</v>
      </c>
      <c r="B74" s="186">
        <v>1</v>
      </c>
      <c r="C74" s="188" t="s">
        <v>2629</v>
      </c>
      <c r="D74" s="777" t="s">
        <v>4087</v>
      </c>
      <c r="E74" s="470" t="s">
        <v>9</v>
      </c>
      <c r="F74" s="733" t="s">
        <v>69</v>
      </c>
      <c r="G74" s="498" t="s">
        <v>207</v>
      </c>
      <c r="H74" s="500"/>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s="49" customFormat="1">
      <c r="A75" s="1118"/>
      <c r="B75" s="186">
        <v>2</v>
      </c>
      <c r="C75" s="188" t="s">
        <v>4071</v>
      </c>
      <c r="D75" s="777"/>
      <c r="E75" s="471"/>
      <c r="F75" s="734"/>
      <c r="G75" s="499"/>
      <c r="H75" s="501"/>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s="49" customFormat="1">
      <c r="A76" s="1118"/>
      <c r="B76" s="186">
        <v>3</v>
      </c>
      <c r="C76" s="188" t="s">
        <v>4088</v>
      </c>
      <c r="D76" s="777"/>
      <c r="E76" s="471"/>
      <c r="F76" s="734"/>
      <c r="G76" s="499"/>
      <c r="H76" s="501"/>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s="49" customFormat="1">
      <c r="A77" s="1118"/>
      <c r="B77" s="186">
        <v>4</v>
      </c>
      <c r="C77" s="188" t="s">
        <v>4089</v>
      </c>
      <c r="D77" s="777"/>
      <c r="E77" s="471"/>
      <c r="F77" s="734"/>
      <c r="G77" s="499"/>
      <c r="H77" s="501"/>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s="49" customFormat="1">
      <c r="A78" s="1118"/>
      <c r="B78" s="186">
        <v>5</v>
      </c>
      <c r="C78" s="188" t="s">
        <v>4071</v>
      </c>
      <c r="D78" s="777"/>
      <c r="E78" s="471"/>
      <c r="F78" s="734"/>
      <c r="G78" s="499"/>
      <c r="H78" s="501"/>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s="49" customFormat="1" ht="23.25" customHeight="1">
      <c r="A79" s="1118"/>
      <c r="B79" s="186">
        <v>6</v>
      </c>
      <c r="C79" s="188" t="s">
        <v>4090</v>
      </c>
      <c r="D79" s="777"/>
      <c r="E79" s="471"/>
      <c r="F79" s="735"/>
      <c r="G79" s="509"/>
      <c r="H79" s="510"/>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s="49" customFormat="1">
      <c r="A80" s="494"/>
      <c r="B80" s="718"/>
      <c r="C80" s="718"/>
      <c r="D80" s="494"/>
      <c r="E80" s="494"/>
      <c r="F80" s="494"/>
      <c r="G80" s="494"/>
      <c r="H80" s="494"/>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s="49" customFormat="1" ht="29.25" customHeight="1">
      <c r="A81" s="495" t="s">
        <v>4091</v>
      </c>
      <c r="B81" s="354">
        <v>1</v>
      </c>
      <c r="C81" s="48"/>
      <c r="D81" s="533"/>
      <c r="E81" s="470" t="s">
        <v>9</v>
      </c>
      <c r="F81" s="733" t="s">
        <v>69</v>
      </c>
      <c r="G81" s="498" t="s">
        <v>207</v>
      </c>
      <c r="H81" s="500"/>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s="49" customFormat="1" ht="29.25" customHeight="1">
      <c r="A82" s="495"/>
      <c r="B82" s="354">
        <v>2</v>
      </c>
      <c r="C82" s="48"/>
      <c r="D82" s="533"/>
      <c r="E82" s="471"/>
      <c r="F82" s="734"/>
      <c r="G82" s="499"/>
      <c r="H82" s="501"/>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s="49" customFormat="1" ht="29.25" customHeight="1">
      <c r="A83" s="495"/>
      <c r="B83" s="354">
        <v>3</v>
      </c>
      <c r="C83" s="48"/>
      <c r="D83" s="533"/>
      <c r="E83" s="471"/>
      <c r="F83" s="734"/>
      <c r="G83" s="499"/>
      <c r="H83" s="501"/>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s="49" customFormat="1" ht="29.25" customHeight="1">
      <c r="A84" s="495"/>
      <c r="B84" s="354">
        <v>4</v>
      </c>
      <c r="C84" s="48"/>
      <c r="D84" s="533"/>
      <c r="E84" s="471"/>
      <c r="F84" s="734"/>
      <c r="G84" s="499"/>
      <c r="H84" s="501"/>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s="49" customFormat="1" ht="29.25" customHeight="1">
      <c r="A85" s="495"/>
      <c r="B85" s="354">
        <v>5</v>
      </c>
      <c r="C85" s="48"/>
      <c r="D85" s="533"/>
      <c r="E85" s="471"/>
      <c r="F85" s="734"/>
      <c r="G85" s="499"/>
      <c r="H85" s="501"/>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s="49" customFormat="1" ht="29.25" customHeight="1">
      <c r="A86" s="495"/>
      <c r="B86" s="374">
        <v>6</v>
      </c>
      <c r="C86" s="48"/>
      <c r="D86" s="533"/>
      <c r="E86" s="471"/>
      <c r="F86" s="735"/>
      <c r="G86" s="509"/>
      <c r="H86" s="510"/>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s="49" customFormat="1">
      <c r="A87" s="494"/>
      <c r="B87" s="672"/>
      <c r="C87" s="672"/>
      <c r="D87" s="494"/>
      <c r="E87" s="494"/>
      <c r="F87" s="494"/>
      <c r="G87" s="494"/>
      <c r="H87" s="494"/>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s="49" customFormat="1" ht="28.5" customHeight="1">
      <c r="A88" s="1118" t="s">
        <v>4092</v>
      </c>
      <c r="B88" s="186">
        <v>1</v>
      </c>
      <c r="C88" s="188"/>
      <c r="D88" s="777"/>
      <c r="E88" s="470" t="s">
        <v>9</v>
      </c>
      <c r="F88" s="733" t="s">
        <v>69</v>
      </c>
      <c r="G88" s="498" t="s">
        <v>207</v>
      </c>
      <c r="H88" s="500"/>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s="49" customFormat="1" ht="28.5" customHeight="1">
      <c r="A89" s="1118"/>
      <c r="B89" s="186">
        <v>2</v>
      </c>
      <c r="C89" s="188"/>
      <c r="D89" s="777"/>
      <c r="E89" s="471"/>
      <c r="F89" s="734"/>
      <c r="G89" s="499"/>
      <c r="H89" s="501"/>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s="49" customFormat="1" ht="28.5" customHeight="1">
      <c r="A90" s="1118"/>
      <c r="B90" s="186">
        <v>3</v>
      </c>
      <c r="C90" s="188"/>
      <c r="D90" s="777"/>
      <c r="E90" s="471"/>
      <c r="F90" s="734"/>
      <c r="G90" s="499"/>
      <c r="H90" s="50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s="49" customFormat="1" ht="28.5" customHeight="1">
      <c r="A91" s="1118"/>
      <c r="B91" s="186">
        <v>4</v>
      </c>
      <c r="C91" s="188"/>
      <c r="D91" s="777"/>
      <c r="E91" s="471"/>
      <c r="F91" s="734"/>
      <c r="G91" s="499"/>
      <c r="H91" s="501"/>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s="49" customFormat="1" ht="28.5" customHeight="1">
      <c r="A92" s="1118"/>
      <c r="B92" s="186">
        <v>5</v>
      </c>
      <c r="C92" s="188"/>
      <c r="D92" s="777"/>
      <c r="E92" s="471"/>
      <c r="F92" s="734"/>
      <c r="G92" s="499"/>
      <c r="H92" s="501"/>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s="49" customFormat="1" ht="28.5" customHeight="1">
      <c r="A93" s="1118"/>
      <c r="B93" s="186">
        <v>6</v>
      </c>
      <c r="C93" s="188"/>
      <c r="D93" s="777"/>
      <c r="E93" s="471"/>
      <c r="F93" s="735"/>
      <c r="G93" s="509"/>
      <c r="H93" s="510"/>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s="49" customFormat="1">
      <c r="A94" s="494"/>
      <c r="B94" s="874"/>
      <c r="C94" s="874"/>
      <c r="D94" s="494"/>
      <c r="E94" s="494"/>
      <c r="F94" s="494"/>
      <c r="G94" s="494"/>
      <c r="H94" s="494"/>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s="49" customFormat="1" ht="28.5" customHeight="1">
      <c r="A95" s="1118" t="s">
        <v>4093</v>
      </c>
      <c r="B95" s="186">
        <v>1</v>
      </c>
      <c r="C95" s="188" t="s">
        <v>4094</v>
      </c>
      <c r="D95" s="777" t="s">
        <v>4095</v>
      </c>
      <c r="E95" s="470" t="s">
        <v>9</v>
      </c>
      <c r="F95" s="733" t="s">
        <v>69</v>
      </c>
      <c r="G95" s="498" t="s">
        <v>207</v>
      </c>
      <c r="H95" s="500"/>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s="49" customFormat="1" ht="28.5" customHeight="1">
      <c r="A96" s="1118"/>
      <c r="B96" s="186">
        <v>2</v>
      </c>
      <c r="C96" s="188" t="s">
        <v>4096</v>
      </c>
      <c r="D96" s="777"/>
      <c r="E96" s="471"/>
      <c r="F96" s="734"/>
      <c r="G96" s="499"/>
      <c r="H96" s="501"/>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s="49" customFormat="1" ht="28.5" customHeight="1">
      <c r="A97" s="1118"/>
      <c r="B97" s="186">
        <v>3</v>
      </c>
      <c r="C97" s="188" t="s">
        <v>4097</v>
      </c>
      <c r="D97" s="777"/>
      <c r="E97" s="471"/>
      <c r="F97" s="734"/>
      <c r="G97" s="499"/>
      <c r="H97" s="501"/>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s="49" customFormat="1" ht="28.5" customHeight="1">
      <c r="A98" s="1118"/>
      <c r="B98" s="186">
        <v>4</v>
      </c>
      <c r="C98" s="188" t="s">
        <v>4098</v>
      </c>
      <c r="D98" s="777"/>
      <c r="E98" s="471"/>
      <c r="F98" s="734"/>
      <c r="G98" s="499"/>
      <c r="H98" s="501"/>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s="49" customFormat="1" ht="28.5" customHeight="1">
      <c r="A99" s="1118"/>
      <c r="B99" s="186">
        <v>5</v>
      </c>
      <c r="C99" s="188" t="s">
        <v>4099</v>
      </c>
      <c r="D99" s="777"/>
      <c r="E99" s="471"/>
      <c r="F99" s="734"/>
      <c r="G99" s="499"/>
      <c r="H99" s="501"/>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s="49" customFormat="1" ht="28.5" customHeight="1">
      <c r="A100" s="1118"/>
      <c r="B100" s="186">
        <v>6</v>
      </c>
      <c r="C100" s="188" t="s">
        <v>4100</v>
      </c>
      <c r="D100" s="777"/>
      <c r="E100" s="471"/>
      <c r="F100" s="735"/>
      <c r="G100" s="509"/>
      <c r="H100" s="510"/>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s="49" customFormat="1">
      <c r="A101" s="494"/>
      <c r="B101" s="718"/>
      <c r="C101" s="718"/>
      <c r="D101" s="494"/>
      <c r="E101" s="494"/>
      <c r="F101" s="494"/>
      <c r="G101" s="494"/>
      <c r="H101" s="494"/>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s="2" customFormat="1">
      <c r="A102" s="399"/>
      <c r="B102" s="93"/>
      <c r="C102" s="93"/>
      <c r="D102" s="93"/>
      <c r="E102" s="94"/>
      <c r="F102" s="93"/>
      <c r="G102" s="93"/>
      <c r="H102" s="93"/>
    </row>
    <row r="103" spans="1:45" s="2" customFormat="1">
      <c r="A103" s="399"/>
      <c r="B103" s="93"/>
      <c r="C103" s="93"/>
      <c r="D103" s="93"/>
      <c r="E103" s="94"/>
      <c r="F103" s="93"/>
      <c r="G103" s="93"/>
      <c r="H103" s="93"/>
    </row>
    <row r="104" spans="1:45" s="2" customFormat="1">
      <c r="A104" s="399"/>
      <c r="B104" s="93"/>
      <c r="C104" s="93"/>
      <c r="D104" s="93"/>
      <c r="E104" s="94"/>
      <c r="F104" s="93"/>
      <c r="G104" s="93"/>
      <c r="H104" s="93"/>
    </row>
    <row r="105" spans="1:45" s="2" customFormat="1">
      <c r="A105" s="399"/>
      <c r="B105" s="93"/>
      <c r="C105" s="93"/>
      <c r="D105" s="93"/>
      <c r="E105" s="94"/>
      <c r="F105" s="93"/>
      <c r="G105" s="93"/>
      <c r="H105" s="93"/>
    </row>
    <row r="106" spans="1:45" s="2" customFormat="1">
      <c r="A106" s="399"/>
      <c r="B106" s="93"/>
      <c r="C106" s="93"/>
      <c r="D106" s="93"/>
      <c r="E106" s="94"/>
      <c r="F106" s="93"/>
      <c r="G106" s="93"/>
      <c r="H106" s="93"/>
    </row>
    <row r="107" spans="1:45" s="2" customFormat="1">
      <c r="A107" s="399"/>
      <c r="B107" s="93"/>
      <c r="C107" s="93"/>
      <c r="D107" s="93"/>
      <c r="E107" s="94"/>
      <c r="F107" s="93"/>
      <c r="G107" s="93"/>
      <c r="H107" s="93"/>
    </row>
    <row r="108" spans="1:45" s="2" customFormat="1">
      <c r="A108" s="399"/>
      <c r="B108" s="93"/>
      <c r="C108" s="93"/>
      <c r="D108" s="93"/>
      <c r="E108" s="94"/>
      <c r="F108" s="93"/>
      <c r="G108" s="93"/>
      <c r="H108" s="93"/>
    </row>
    <row r="109" spans="1:45" s="2" customFormat="1">
      <c r="A109" s="399"/>
      <c r="B109" s="93"/>
      <c r="C109" s="93"/>
      <c r="D109" s="93"/>
      <c r="E109" s="94"/>
      <c r="F109" s="93"/>
      <c r="G109" s="93"/>
      <c r="H109" s="93"/>
    </row>
    <row r="110" spans="1:45" s="2" customFormat="1">
      <c r="A110" s="399"/>
      <c r="B110" s="93"/>
      <c r="C110" s="93"/>
      <c r="D110" s="93"/>
      <c r="E110" s="94"/>
      <c r="F110" s="93"/>
      <c r="G110" s="93"/>
      <c r="H110" s="93"/>
    </row>
    <row r="111" spans="1:45" s="2" customFormat="1">
      <c r="A111" s="399"/>
      <c r="B111" s="93"/>
      <c r="C111" s="93"/>
      <c r="D111" s="93"/>
      <c r="E111" s="94"/>
      <c r="F111" s="93"/>
      <c r="G111" s="93"/>
      <c r="H111" s="93"/>
    </row>
    <row r="112" spans="1:45" s="2" customFormat="1">
      <c r="A112" s="399"/>
      <c r="B112" s="93"/>
      <c r="C112" s="93"/>
      <c r="D112" s="93"/>
      <c r="E112" s="94"/>
      <c r="F112" s="93"/>
      <c r="G112" s="93"/>
      <c r="H112" s="93"/>
    </row>
    <row r="113" spans="1:8" s="2" customFormat="1">
      <c r="A113" s="399"/>
      <c r="B113" s="93"/>
      <c r="C113" s="93"/>
      <c r="D113" s="93"/>
      <c r="E113" s="94"/>
      <c r="F113" s="93"/>
      <c r="G113" s="93"/>
      <c r="H113" s="93"/>
    </row>
    <row r="114" spans="1:8" s="2" customFormat="1">
      <c r="A114" s="399"/>
      <c r="B114" s="93"/>
      <c r="C114" s="93"/>
      <c r="D114" s="93"/>
      <c r="E114" s="94"/>
      <c r="F114" s="93"/>
      <c r="G114" s="93"/>
      <c r="H114" s="93"/>
    </row>
    <row r="115" spans="1:8" s="2" customFormat="1">
      <c r="A115" s="399"/>
      <c r="B115" s="93"/>
      <c r="C115" s="93"/>
      <c r="D115" s="93"/>
      <c r="E115" s="94"/>
      <c r="F115" s="93"/>
      <c r="G115" s="93"/>
      <c r="H115" s="93"/>
    </row>
    <row r="116" spans="1:8" s="2" customFormat="1">
      <c r="A116" s="399"/>
      <c r="B116" s="93"/>
      <c r="C116" s="93"/>
      <c r="D116" s="93"/>
      <c r="E116" s="94"/>
      <c r="F116" s="93"/>
      <c r="G116" s="93"/>
      <c r="H116" s="93"/>
    </row>
    <row r="117" spans="1:8" s="2" customFormat="1">
      <c r="A117" s="399"/>
      <c r="B117" s="93"/>
      <c r="C117" s="93"/>
      <c r="D117" s="93"/>
      <c r="E117" s="94"/>
      <c r="F117" s="93"/>
      <c r="G117" s="93"/>
      <c r="H117" s="93"/>
    </row>
    <row r="118" spans="1:8" s="2" customFormat="1">
      <c r="A118" s="399"/>
      <c r="B118" s="93"/>
      <c r="C118" s="93"/>
      <c r="D118" s="93"/>
      <c r="E118" s="94"/>
      <c r="F118" s="93"/>
      <c r="G118" s="93"/>
      <c r="H118" s="93"/>
    </row>
    <row r="119" spans="1:8" s="2" customFormat="1">
      <c r="A119" s="399"/>
      <c r="B119" s="93"/>
      <c r="C119" s="93"/>
      <c r="D119" s="93"/>
      <c r="E119" s="94"/>
      <c r="F119" s="93"/>
      <c r="G119" s="93"/>
      <c r="H119" s="93"/>
    </row>
    <row r="120" spans="1:8" s="2" customFormat="1">
      <c r="A120" s="399"/>
      <c r="B120" s="93"/>
      <c r="C120" s="93"/>
      <c r="D120" s="93"/>
      <c r="E120" s="94"/>
      <c r="F120" s="93"/>
      <c r="G120" s="93"/>
      <c r="H120" s="93"/>
    </row>
    <row r="121" spans="1:8" s="2" customFormat="1">
      <c r="A121" s="399"/>
      <c r="B121" s="93"/>
      <c r="C121" s="93"/>
      <c r="D121" s="93"/>
      <c r="E121" s="94"/>
      <c r="F121" s="93"/>
      <c r="G121" s="93"/>
      <c r="H121" s="93"/>
    </row>
    <row r="122" spans="1:8" s="2" customFormat="1">
      <c r="A122" s="399"/>
      <c r="B122" s="93"/>
      <c r="C122" s="93"/>
      <c r="D122" s="93"/>
      <c r="E122" s="94"/>
      <c r="F122" s="93"/>
      <c r="G122" s="93"/>
      <c r="H122" s="93"/>
    </row>
    <row r="123" spans="1:8" s="2" customFormat="1">
      <c r="A123" s="399"/>
      <c r="B123" s="93"/>
      <c r="C123" s="93"/>
      <c r="D123" s="93"/>
      <c r="E123" s="94"/>
      <c r="F123" s="93"/>
      <c r="G123" s="93"/>
      <c r="H123" s="93"/>
    </row>
    <row r="124" spans="1:8" s="2" customFormat="1">
      <c r="A124" s="399"/>
      <c r="B124" s="93"/>
      <c r="C124" s="93"/>
      <c r="D124" s="93"/>
      <c r="E124" s="94"/>
      <c r="F124" s="93"/>
      <c r="G124" s="93"/>
      <c r="H124" s="93"/>
    </row>
    <row r="125" spans="1:8" s="2" customFormat="1">
      <c r="A125" s="399"/>
      <c r="B125" s="93"/>
      <c r="C125" s="93"/>
      <c r="D125" s="93"/>
      <c r="E125" s="94"/>
      <c r="F125" s="93"/>
      <c r="G125" s="93"/>
      <c r="H125" s="93"/>
    </row>
    <row r="126" spans="1:8" s="2" customFormat="1">
      <c r="A126" s="399"/>
      <c r="B126" s="93"/>
      <c r="C126" s="93"/>
      <c r="D126" s="93"/>
      <c r="E126" s="94"/>
      <c r="F126" s="93"/>
      <c r="G126" s="93"/>
      <c r="H126" s="93"/>
    </row>
    <row r="127" spans="1:8" s="2" customFormat="1">
      <c r="A127" s="399"/>
      <c r="B127" s="93"/>
      <c r="C127" s="93"/>
      <c r="D127" s="93"/>
      <c r="E127" s="94"/>
      <c r="F127" s="93"/>
      <c r="G127" s="93"/>
      <c r="H127" s="93"/>
    </row>
    <row r="128" spans="1:8" s="2" customFormat="1">
      <c r="A128" s="399"/>
      <c r="B128" s="93"/>
      <c r="C128" s="93"/>
      <c r="D128" s="93"/>
      <c r="E128" s="94"/>
      <c r="F128" s="93"/>
      <c r="G128" s="93"/>
      <c r="H128" s="93"/>
    </row>
    <row r="129" spans="1:8" s="2" customFormat="1">
      <c r="A129" s="399"/>
      <c r="B129" s="93"/>
      <c r="C129" s="93"/>
      <c r="D129" s="93"/>
      <c r="E129" s="94"/>
      <c r="F129" s="93"/>
      <c r="G129" s="93"/>
      <c r="H129" s="93"/>
    </row>
    <row r="130" spans="1:8" s="2" customFormat="1">
      <c r="A130" s="399"/>
      <c r="B130" s="93"/>
      <c r="C130" s="93"/>
      <c r="D130" s="93"/>
      <c r="E130" s="94"/>
      <c r="F130" s="93"/>
      <c r="G130" s="93"/>
      <c r="H130" s="93"/>
    </row>
    <row r="131" spans="1:8" s="2" customFormat="1">
      <c r="A131" s="399"/>
      <c r="B131" s="93"/>
      <c r="C131" s="93"/>
      <c r="D131" s="93"/>
      <c r="E131" s="94"/>
      <c r="F131" s="93"/>
      <c r="G131" s="93"/>
      <c r="H131" s="93"/>
    </row>
    <row r="132" spans="1:8" s="2" customFormat="1">
      <c r="A132" s="399"/>
      <c r="B132" s="93"/>
      <c r="C132" s="93"/>
      <c r="D132" s="93"/>
      <c r="E132" s="94"/>
      <c r="F132" s="93"/>
      <c r="G132" s="93"/>
      <c r="H132" s="93"/>
    </row>
    <row r="133" spans="1:8" s="2" customFormat="1">
      <c r="A133" s="399"/>
      <c r="B133" s="93"/>
      <c r="C133" s="93"/>
      <c r="D133" s="93"/>
      <c r="E133" s="94"/>
      <c r="F133" s="93"/>
      <c r="G133" s="93"/>
      <c r="H133" s="93"/>
    </row>
    <row r="134" spans="1:8" s="2" customFormat="1">
      <c r="A134" s="399"/>
      <c r="B134" s="93"/>
      <c r="C134" s="93"/>
      <c r="D134" s="93"/>
      <c r="E134" s="94"/>
      <c r="F134" s="93"/>
      <c r="G134" s="93"/>
      <c r="H134" s="93"/>
    </row>
    <row r="135" spans="1:8" s="2" customFormat="1">
      <c r="A135" s="399"/>
      <c r="B135" s="93"/>
      <c r="C135" s="93"/>
      <c r="D135" s="93"/>
      <c r="E135" s="94"/>
      <c r="F135" s="93"/>
      <c r="G135" s="93"/>
      <c r="H135" s="93"/>
    </row>
    <row r="136" spans="1:8" s="2" customFormat="1">
      <c r="A136" s="399"/>
      <c r="B136" s="93"/>
      <c r="C136" s="93"/>
      <c r="D136" s="93"/>
      <c r="E136" s="94"/>
      <c r="F136" s="93"/>
      <c r="G136" s="93"/>
      <c r="H136" s="93"/>
    </row>
    <row r="137" spans="1:8" s="2" customFormat="1">
      <c r="A137" s="399"/>
      <c r="B137" s="93"/>
      <c r="C137" s="93"/>
      <c r="D137" s="93"/>
      <c r="E137" s="94"/>
      <c r="F137" s="93"/>
      <c r="G137" s="93"/>
      <c r="H137" s="93"/>
    </row>
    <row r="138" spans="1:8" s="2" customFormat="1">
      <c r="A138" s="399"/>
      <c r="B138" s="93"/>
      <c r="C138" s="93"/>
      <c r="D138" s="93"/>
      <c r="E138" s="94"/>
      <c r="F138" s="93"/>
      <c r="G138" s="93"/>
      <c r="H138" s="93"/>
    </row>
    <row r="139" spans="1:8" s="2" customFormat="1">
      <c r="A139" s="399"/>
      <c r="B139" s="93"/>
      <c r="C139" s="93"/>
      <c r="D139" s="93"/>
      <c r="E139" s="94"/>
      <c r="F139" s="93"/>
      <c r="G139" s="93"/>
      <c r="H139" s="93"/>
    </row>
    <row r="140" spans="1:8" s="2" customFormat="1">
      <c r="A140" s="399"/>
      <c r="B140" s="93"/>
      <c r="C140" s="93"/>
      <c r="D140" s="93"/>
      <c r="E140" s="94"/>
      <c r="F140" s="93"/>
      <c r="G140" s="93"/>
      <c r="H140" s="93"/>
    </row>
    <row r="141" spans="1:8" s="2" customFormat="1">
      <c r="A141" s="399"/>
      <c r="B141" s="93"/>
      <c r="C141" s="93"/>
      <c r="D141" s="93"/>
      <c r="E141" s="94"/>
      <c r="F141" s="93"/>
      <c r="G141" s="93"/>
      <c r="H141" s="93"/>
    </row>
    <row r="142" spans="1:8" s="2" customFormat="1">
      <c r="A142" s="399"/>
      <c r="B142" s="93"/>
      <c r="C142" s="93"/>
      <c r="D142" s="93"/>
      <c r="E142" s="94"/>
      <c r="F142" s="93"/>
      <c r="G142" s="93"/>
      <c r="H142" s="93"/>
    </row>
    <row r="143" spans="1:8" s="2" customFormat="1">
      <c r="A143" s="399"/>
      <c r="B143" s="93"/>
      <c r="C143" s="93"/>
      <c r="D143" s="93"/>
      <c r="E143" s="94"/>
      <c r="F143" s="93"/>
      <c r="G143" s="93"/>
      <c r="H143" s="93"/>
    </row>
    <row r="144" spans="1:8" s="2" customFormat="1">
      <c r="A144" s="399"/>
      <c r="B144" s="93"/>
      <c r="C144" s="93"/>
      <c r="D144" s="93"/>
      <c r="E144" s="94"/>
      <c r="F144" s="93"/>
      <c r="G144" s="93"/>
      <c r="H144" s="93"/>
    </row>
    <row r="145" spans="1:8" s="2" customFormat="1">
      <c r="A145" s="399"/>
      <c r="B145" s="93"/>
      <c r="C145" s="93"/>
      <c r="D145" s="93"/>
      <c r="E145" s="94"/>
      <c r="F145" s="93"/>
      <c r="G145" s="93"/>
      <c r="H145" s="93"/>
    </row>
    <row r="146" spans="1:8" s="2" customFormat="1">
      <c r="A146" s="399"/>
      <c r="B146" s="93"/>
      <c r="C146" s="93"/>
      <c r="D146" s="93"/>
      <c r="E146" s="94"/>
      <c r="F146" s="93"/>
      <c r="G146" s="93"/>
      <c r="H146" s="93"/>
    </row>
    <row r="147" spans="1:8" s="2" customFormat="1">
      <c r="A147" s="399"/>
      <c r="B147" s="93"/>
      <c r="C147" s="93"/>
      <c r="D147" s="93"/>
      <c r="E147" s="94"/>
      <c r="F147" s="93"/>
      <c r="G147" s="93"/>
      <c r="H147" s="93"/>
    </row>
    <row r="148" spans="1:8" s="2" customFormat="1">
      <c r="A148" s="399"/>
      <c r="B148" s="93"/>
      <c r="C148" s="93"/>
      <c r="D148" s="93"/>
      <c r="E148" s="94"/>
      <c r="F148" s="93"/>
      <c r="G148" s="93"/>
      <c r="H148" s="93"/>
    </row>
    <row r="149" spans="1:8" s="2" customFormat="1">
      <c r="A149" s="399"/>
      <c r="B149" s="93"/>
      <c r="C149" s="93"/>
      <c r="D149" s="93"/>
      <c r="E149" s="94"/>
      <c r="F149" s="93"/>
      <c r="G149" s="93"/>
      <c r="H149" s="93"/>
    </row>
    <row r="150" spans="1:8" s="2" customFormat="1">
      <c r="A150" s="399"/>
      <c r="B150" s="93"/>
      <c r="C150" s="93"/>
      <c r="D150" s="93"/>
      <c r="E150" s="94"/>
      <c r="F150" s="93"/>
      <c r="G150" s="93"/>
      <c r="H150" s="93"/>
    </row>
    <row r="151" spans="1:8" s="2" customFormat="1">
      <c r="A151" s="399"/>
      <c r="B151" s="93"/>
      <c r="C151" s="93"/>
      <c r="D151" s="93"/>
      <c r="E151" s="94"/>
      <c r="F151" s="93"/>
      <c r="G151" s="93"/>
      <c r="H151" s="93"/>
    </row>
    <row r="152" spans="1:8" s="2" customFormat="1">
      <c r="A152" s="399"/>
      <c r="B152" s="93"/>
      <c r="C152" s="93"/>
      <c r="D152" s="93"/>
      <c r="E152" s="94"/>
      <c r="F152" s="93"/>
      <c r="G152" s="93"/>
      <c r="H152" s="93"/>
    </row>
    <row r="153" spans="1:8" s="2" customFormat="1">
      <c r="A153" s="399"/>
      <c r="B153" s="93"/>
      <c r="C153" s="93"/>
      <c r="D153" s="93"/>
      <c r="E153" s="94"/>
      <c r="F153" s="93"/>
      <c r="G153" s="93"/>
      <c r="H153" s="93"/>
    </row>
    <row r="154" spans="1:8" s="2" customFormat="1">
      <c r="A154" s="399"/>
      <c r="B154" s="93"/>
      <c r="C154" s="93"/>
      <c r="D154" s="93"/>
      <c r="E154" s="94"/>
      <c r="F154" s="93"/>
      <c r="G154" s="93"/>
      <c r="H154" s="93"/>
    </row>
    <row r="155" spans="1:8" s="2" customFormat="1">
      <c r="A155" s="399"/>
      <c r="B155" s="93"/>
      <c r="C155" s="93"/>
      <c r="D155" s="93"/>
      <c r="E155" s="94"/>
      <c r="F155" s="93"/>
      <c r="G155" s="93"/>
      <c r="H155" s="93"/>
    </row>
    <row r="156" spans="1:8" s="2" customFormat="1">
      <c r="A156" s="399"/>
      <c r="B156" s="93"/>
      <c r="C156" s="93"/>
      <c r="D156" s="93"/>
      <c r="E156" s="94"/>
      <c r="F156" s="93"/>
      <c r="G156" s="93"/>
      <c r="H156" s="93"/>
    </row>
    <row r="157" spans="1:8" s="2" customFormat="1">
      <c r="A157" s="399"/>
      <c r="B157" s="93"/>
      <c r="C157" s="93"/>
      <c r="D157" s="93"/>
      <c r="E157" s="94"/>
      <c r="F157" s="93"/>
      <c r="G157" s="93"/>
      <c r="H157" s="93"/>
    </row>
    <row r="158" spans="1:8" s="2" customFormat="1">
      <c r="A158" s="399"/>
      <c r="B158" s="93"/>
      <c r="C158" s="93"/>
      <c r="D158" s="93"/>
      <c r="E158" s="94"/>
      <c r="F158" s="93"/>
      <c r="G158" s="93"/>
      <c r="H158" s="93"/>
    </row>
    <row r="159" spans="1:8" s="2" customFormat="1">
      <c r="A159" s="399"/>
      <c r="B159" s="93"/>
      <c r="C159" s="93"/>
      <c r="D159" s="93"/>
      <c r="E159" s="94"/>
      <c r="F159" s="93"/>
      <c r="G159" s="93"/>
      <c r="H159" s="93"/>
    </row>
    <row r="160" spans="1:8" s="2" customFormat="1">
      <c r="A160" s="399"/>
      <c r="B160" s="93"/>
      <c r="C160" s="93"/>
      <c r="D160" s="93"/>
      <c r="E160" s="94"/>
      <c r="F160" s="93"/>
      <c r="G160" s="93"/>
      <c r="H160" s="93"/>
    </row>
    <row r="161" spans="1:8" s="2" customFormat="1">
      <c r="A161" s="399"/>
      <c r="B161" s="93"/>
      <c r="C161" s="93"/>
      <c r="D161" s="93"/>
      <c r="E161" s="94"/>
      <c r="F161" s="93"/>
      <c r="G161" s="93"/>
      <c r="H161" s="93"/>
    </row>
    <row r="162" spans="1:8" s="2" customFormat="1">
      <c r="A162" s="399"/>
      <c r="B162" s="93"/>
      <c r="C162" s="93"/>
      <c r="D162" s="93"/>
      <c r="E162" s="94"/>
      <c r="F162" s="93"/>
      <c r="G162" s="93"/>
      <c r="H162" s="93"/>
    </row>
    <row r="163" spans="1:8" s="2" customFormat="1">
      <c r="A163" s="399"/>
      <c r="B163" s="93"/>
      <c r="C163" s="93"/>
      <c r="D163" s="93"/>
      <c r="E163" s="94"/>
      <c r="F163" s="93"/>
      <c r="G163" s="93"/>
      <c r="H163" s="93"/>
    </row>
    <row r="164" spans="1:8" s="2" customFormat="1">
      <c r="A164" s="399"/>
      <c r="B164" s="93"/>
      <c r="C164" s="93"/>
      <c r="D164" s="93"/>
      <c r="E164" s="94"/>
      <c r="F164" s="93"/>
      <c r="G164" s="93"/>
      <c r="H164" s="93"/>
    </row>
    <row r="165" spans="1:8" s="2" customFormat="1">
      <c r="A165" s="399"/>
      <c r="B165" s="93"/>
      <c r="C165" s="93"/>
      <c r="D165" s="93"/>
      <c r="E165" s="94"/>
      <c r="F165" s="93"/>
      <c r="G165" s="93"/>
      <c r="H165" s="93"/>
    </row>
    <row r="166" spans="1:8" s="2" customFormat="1">
      <c r="A166" s="399"/>
      <c r="B166" s="93"/>
      <c r="C166" s="93"/>
      <c r="D166" s="93"/>
      <c r="E166" s="94"/>
      <c r="F166" s="93"/>
      <c r="G166" s="93"/>
      <c r="H166" s="93"/>
    </row>
    <row r="167" spans="1:8" s="2" customFormat="1">
      <c r="A167" s="399"/>
      <c r="B167" s="93"/>
      <c r="C167" s="93"/>
      <c r="D167" s="93"/>
      <c r="E167" s="94"/>
      <c r="F167" s="93"/>
      <c r="G167" s="93"/>
      <c r="H167" s="93"/>
    </row>
    <row r="168" spans="1:8" s="2" customFormat="1">
      <c r="A168" s="399"/>
      <c r="B168" s="93"/>
      <c r="C168" s="93"/>
      <c r="D168" s="93"/>
      <c r="E168" s="94"/>
      <c r="F168" s="93"/>
      <c r="G168" s="93"/>
      <c r="H168" s="93"/>
    </row>
    <row r="169" spans="1:8" s="2" customFormat="1">
      <c r="A169" s="399"/>
      <c r="B169" s="93"/>
      <c r="C169" s="93"/>
      <c r="D169" s="93"/>
      <c r="E169" s="94"/>
      <c r="F169" s="93"/>
      <c r="G169" s="93"/>
      <c r="H169" s="93"/>
    </row>
    <row r="170" spans="1:8" s="2" customFormat="1">
      <c r="A170" s="399"/>
      <c r="B170" s="93"/>
      <c r="C170" s="93"/>
      <c r="D170" s="93"/>
      <c r="E170" s="94"/>
      <c r="F170" s="93"/>
      <c r="G170" s="93"/>
      <c r="H170" s="93"/>
    </row>
    <row r="171" spans="1:8" s="2" customFormat="1">
      <c r="A171" s="399"/>
      <c r="B171" s="93"/>
      <c r="C171" s="93"/>
      <c r="D171" s="93"/>
      <c r="E171" s="94"/>
      <c r="F171" s="93"/>
      <c r="G171" s="93"/>
      <c r="H171" s="93"/>
    </row>
    <row r="172" spans="1:8" s="2" customFormat="1">
      <c r="A172" s="399"/>
      <c r="B172" s="93"/>
      <c r="C172" s="93"/>
      <c r="D172" s="93"/>
      <c r="E172" s="94"/>
      <c r="F172" s="93"/>
      <c r="G172" s="93"/>
      <c r="H172" s="93"/>
    </row>
    <row r="173" spans="1:8" s="2" customFormat="1">
      <c r="A173" s="399"/>
      <c r="B173" s="93"/>
      <c r="C173" s="93"/>
      <c r="D173" s="93"/>
      <c r="E173" s="94"/>
      <c r="F173" s="93"/>
      <c r="G173" s="93"/>
      <c r="H173" s="93"/>
    </row>
    <row r="174" spans="1:8" s="2" customFormat="1">
      <c r="A174" s="399"/>
      <c r="B174" s="93"/>
      <c r="C174" s="93"/>
      <c r="D174" s="93"/>
      <c r="E174" s="94"/>
      <c r="F174" s="93"/>
      <c r="G174" s="93"/>
      <c r="H174" s="93"/>
    </row>
    <row r="175" spans="1:8" s="2" customFormat="1">
      <c r="A175" s="399"/>
      <c r="B175" s="93"/>
      <c r="C175" s="93"/>
      <c r="D175" s="93"/>
      <c r="E175" s="94"/>
      <c r="F175" s="93"/>
      <c r="G175" s="93"/>
      <c r="H175" s="93"/>
    </row>
    <row r="176" spans="1:8" s="2" customFormat="1">
      <c r="A176" s="399"/>
      <c r="B176" s="93"/>
      <c r="C176" s="93"/>
      <c r="D176" s="93"/>
      <c r="E176" s="94"/>
      <c r="F176" s="93"/>
      <c r="G176" s="93"/>
      <c r="H176" s="93"/>
    </row>
    <row r="177" spans="1:8" s="2" customFormat="1">
      <c r="A177" s="399"/>
      <c r="B177" s="93"/>
      <c r="C177" s="93"/>
      <c r="D177" s="93"/>
      <c r="E177" s="94"/>
      <c r="F177" s="93"/>
      <c r="G177" s="93"/>
      <c r="H177" s="93"/>
    </row>
    <row r="178" spans="1:8" s="2" customFormat="1">
      <c r="A178" s="399"/>
      <c r="B178" s="93"/>
      <c r="C178" s="93"/>
      <c r="D178" s="93"/>
      <c r="E178" s="94"/>
      <c r="F178" s="93"/>
      <c r="G178" s="93"/>
      <c r="H178" s="93"/>
    </row>
    <row r="179" spans="1:8" s="2" customFormat="1">
      <c r="A179" s="399"/>
      <c r="B179" s="93"/>
      <c r="C179" s="93"/>
      <c r="D179" s="93"/>
      <c r="E179" s="94"/>
      <c r="F179" s="93"/>
      <c r="G179" s="93"/>
      <c r="H179" s="93"/>
    </row>
    <row r="180" spans="1:8" s="2" customFormat="1">
      <c r="A180" s="399"/>
      <c r="B180" s="93"/>
      <c r="C180" s="93"/>
      <c r="D180" s="93"/>
      <c r="E180" s="94"/>
      <c r="F180" s="93"/>
      <c r="G180" s="93"/>
      <c r="H180" s="93"/>
    </row>
    <row r="181" spans="1:8" s="2" customFormat="1">
      <c r="A181" s="399"/>
      <c r="B181" s="93"/>
      <c r="C181" s="93"/>
      <c r="D181" s="93"/>
      <c r="E181" s="94"/>
      <c r="F181" s="93"/>
      <c r="G181" s="93"/>
      <c r="H181" s="93"/>
    </row>
    <row r="182" spans="1:8" s="2" customFormat="1">
      <c r="A182" s="399"/>
      <c r="B182" s="93"/>
      <c r="C182" s="93"/>
      <c r="D182" s="93"/>
      <c r="E182" s="94"/>
      <c r="F182" s="93"/>
      <c r="G182" s="93"/>
      <c r="H182" s="93"/>
    </row>
    <row r="183" spans="1:8" s="2" customFormat="1">
      <c r="A183" s="399"/>
      <c r="B183" s="93"/>
      <c r="C183" s="93"/>
      <c r="D183" s="93"/>
      <c r="E183" s="94"/>
      <c r="F183" s="93"/>
      <c r="G183" s="93"/>
      <c r="H183" s="93"/>
    </row>
    <row r="184" spans="1:8" s="2" customFormat="1">
      <c r="A184" s="399"/>
      <c r="B184" s="93"/>
      <c r="C184" s="93"/>
      <c r="D184" s="93"/>
      <c r="E184" s="94"/>
      <c r="F184" s="93"/>
      <c r="G184" s="93"/>
      <c r="H184" s="93"/>
    </row>
    <row r="185" spans="1:8" s="2" customFormat="1">
      <c r="A185" s="399"/>
      <c r="B185" s="93"/>
      <c r="C185" s="93"/>
      <c r="D185" s="93"/>
      <c r="E185" s="94"/>
      <c r="F185" s="93"/>
      <c r="G185" s="93"/>
      <c r="H185" s="93"/>
    </row>
    <row r="186" spans="1:8" s="2" customFormat="1">
      <c r="A186" s="399"/>
      <c r="B186" s="93"/>
      <c r="C186" s="93"/>
      <c r="D186" s="93"/>
      <c r="E186" s="94"/>
      <c r="F186" s="93"/>
      <c r="G186" s="93"/>
      <c r="H186" s="93"/>
    </row>
    <row r="187" spans="1:8" s="2" customFormat="1">
      <c r="A187" s="399"/>
      <c r="B187" s="93"/>
      <c r="C187" s="93"/>
      <c r="D187" s="93"/>
      <c r="E187" s="94"/>
      <c r="F187" s="93"/>
      <c r="G187" s="93"/>
      <c r="H187" s="93"/>
    </row>
    <row r="188" spans="1:8" s="2" customFormat="1">
      <c r="A188" s="399"/>
      <c r="B188" s="93"/>
      <c r="C188" s="93"/>
      <c r="D188" s="93"/>
      <c r="E188" s="94"/>
      <c r="F188" s="93"/>
      <c r="G188" s="93"/>
      <c r="H188" s="93"/>
    </row>
    <row r="189" spans="1:8" s="2" customFormat="1">
      <c r="A189" s="399"/>
      <c r="B189" s="93"/>
      <c r="C189" s="93"/>
      <c r="D189" s="93"/>
      <c r="E189" s="94"/>
      <c r="F189" s="93"/>
      <c r="G189" s="93"/>
      <c r="H189" s="93"/>
    </row>
    <row r="190" spans="1:8" s="2" customFormat="1">
      <c r="A190" s="399"/>
      <c r="B190" s="93"/>
      <c r="C190" s="93"/>
      <c r="D190" s="93"/>
      <c r="E190" s="94"/>
      <c r="F190" s="93"/>
      <c r="G190" s="93"/>
      <c r="H190" s="93"/>
    </row>
    <row r="191" spans="1:8" s="2" customFormat="1">
      <c r="A191" s="399"/>
      <c r="B191" s="93"/>
      <c r="C191" s="93"/>
      <c r="D191" s="93"/>
      <c r="E191" s="94"/>
      <c r="F191" s="93"/>
      <c r="G191" s="93"/>
      <c r="H191" s="93"/>
    </row>
    <row r="192" spans="1:8" s="2" customFormat="1">
      <c r="A192" s="399"/>
      <c r="B192" s="93"/>
      <c r="C192" s="93"/>
      <c r="D192" s="93"/>
      <c r="E192" s="94"/>
      <c r="F192" s="93"/>
      <c r="G192" s="93"/>
      <c r="H192" s="93"/>
    </row>
    <row r="193" spans="1:8" s="2" customFormat="1">
      <c r="A193" s="399"/>
      <c r="B193" s="93"/>
      <c r="C193" s="93"/>
      <c r="D193" s="93"/>
      <c r="E193" s="94"/>
      <c r="F193" s="93"/>
      <c r="G193" s="93"/>
      <c r="H193" s="93"/>
    </row>
    <row r="194" spans="1:8" s="2" customFormat="1">
      <c r="A194" s="399"/>
      <c r="B194" s="93"/>
      <c r="C194" s="93"/>
      <c r="D194" s="93"/>
      <c r="E194" s="94"/>
      <c r="F194" s="93"/>
      <c r="G194" s="93"/>
      <c r="H194" s="93"/>
    </row>
    <row r="195" spans="1:8" s="2" customFormat="1">
      <c r="A195" s="399"/>
      <c r="B195" s="93"/>
      <c r="C195" s="93"/>
      <c r="D195" s="93"/>
      <c r="E195" s="94"/>
      <c r="F195" s="93"/>
      <c r="G195" s="93"/>
      <c r="H195" s="93"/>
    </row>
    <row r="196" spans="1:8" s="2" customFormat="1">
      <c r="A196" s="399"/>
      <c r="B196" s="93"/>
      <c r="C196" s="93"/>
      <c r="D196" s="93"/>
      <c r="E196" s="94"/>
      <c r="F196" s="93"/>
      <c r="G196" s="93"/>
      <c r="H196" s="93"/>
    </row>
    <row r="197" spans="1:8" s="2" customFormat="1">
      <c r="A197" s="399"/>
      <c r="B197" s="93"/>
      <c r="C197" s="93"/>
      <c r="D197" s="93"/>
      <c r="E197" s="94"/>
      <c r="F197" s="93"/>
      <c r="G197" s="93"/>
      <c r="H197" s="93"/>
    </row>
    <row r="198" spans="1:8" s="2" customFormat="1">
      <c r="A198" s="399"/>
      <c r="B198" s="93"/>
      <c r="C198" s="93"/>
      <c r="D198" s="93"/>
      <c r="E198" s="94"/>
      <c r="F198" s="93"/>
      <c r="G198" s="93"/>
      <c r="H198" s="93"/>
    </row>
    <row r="199" spans="1:8" s="2" customFormat="1">
      <c r="A199" s="399"/>
      <c r="B199" s="93"/>
      <c r="C199" s="93"/>
      <c r="D199" s="93"/>
      <c r="E199" s="94"/>
      <c r="F199" s="93"/>
      <c r="G199" s="93"/>
      <c r="H199" s="93"/>
    </row>
    <row r="200" spans="1:8" s="2" customFormat="1">
      <c r="A200" s="399"/>
      <c r="B200" s="93"/>
      <c r="C200" s="93"/>
      <c r="D200" s="93"/>
      <c r="E200" s="94"/>
      <c r="F200" s="93"/>
      <c r="G200" s="93"/>
      <c r="H200" s="93"/>
    </row>
    <row r="201" spans="1:8" s="2" customFormat="1">
      <c r="A201" s="399"/>
      <c r="B201" s="93"/>
      <c r="C201" s="93"/>
      <c r="D201" s="93"/>
      <c r="E201" s="94"/>
      <c r="F201" s="93"/>
      <c r="G201" s="93"/>
      <c r="H201" s="93"/>
    </row>
    <row r="202" spans="1:8" s="2" customFormat="1">
      <c r="A202" s="399"/>
      <c r="B202" s="93"/>
      <c r="C202" s="93"/>
      <c r="D202" s="93"/>
      <c r="E202" s="94"/>
      <c r="F202" s="93"/>
      <c r="G202" s="93"/>
      <c r="H202" s="93"/>
    </row>
    <row r="203" spans="1:8" s="2" customFormat="1">
      <c r="A203" s="399"/>
      <c r="B203" s="93"/>
      <c r="C203" s="93"/>
      <c r="D203" s="93"/>
      <c r="E203" s="94"/>
      <c r="F203" s="93"/>
      <c r="G203" s="93"/>
      <c r="H203" s="93"/>
    </row>
    <row r="204" spans="1:8" s="2" customFormat="1">
      <c r="A204" s="399"/>
      <c r="B204" s="93"/>
      <c r="C204" s="93"/>
      <c r="D204" s="93"/>
      <c r="E204" s="94"/>
      <c r="F204" s="93"/>
      <c r="G204" s="93"/>
      <c r="H204" s="93"/>
    </row>
    <row r="205" spans="1:8" s="2" customFormat="1">
      <c r="A205" s="399"/>
      <c r="B205" s="93"/>
      <c r="C205" s="93"/>
      <c r="D205" s="93"/>
      <c r="E205" s="94"/>
      <c r="F205" s="93"/>
      <c r="G205" s="93"/>
      <c r="H205" s="93"/>
    </row>
    <row r="206" spans="1:8" s="2" customFormat="1">
      <c r="A206" s="399"/>
      <c r="B206" s="93"/>
      <c r="C206" s="93"/>
      <c r="D206" s="93"/>
      <c r="E206" s="94"/>
      <c r="F206" s="93"/>
      <c r="G206" s="93"/>
      <c r="H206" s="93"/>
    </row>
    <row r="207" spans="1:8" s="2" customFormat="1">
      <c r="A207" s="399"/>
      <c r="B207" s="93"/>
      <c r="C207" s="93"/>
      <c r="D207" s="93"/>
      <c r="E207" s="94"/>
      <c r="F207" s="93"/>
      <c r="G207" s="93"/>
      <c r="H207" s="93"/>
    </row>
    <row r="208" spans="1:8" s="2" customFormat="1">
      <c r="A208" s="399"/>
      <c r="B208" s="93"/>
      <c r="C208" s="93"/>
      <c r="D208" s="93"/>
      <c r="E208" s="94"/>
      <c r="F208" s="93"/>
      <c r="G208" s="93"/>
      <c r="H208" s="93"/>
    </row>
    <row r="209" spans="1:8" s="2" customFormat="1">
      <c r="A209" s="399"/>
      <c r="B209" s="93"/>
      <c r="C209" s="93"/>
      <c r="D209" s="93"/>
      <c r="E209" s="94"/>
      <c r="F209" s="93"/>
      <c r="G209" s="93"/>
      <c r="H209" s="93"/>
    </row>
    <row r="210" spans="1:8" s="2" customFormat="1">
      <c r="A210" s="399"/>
      <c r="B210" s="93"/>
      <c r="C210" s="93"/>
      <c r="D210" s="93"/>
      <c r="E210" s="94"/>
      <c r="F210" s="93"/>
      <c r="G210" s="93"/>
      <c r="H210" s="93"/>
    </row>
    <row r="211" spans="1:8" s="2" customFormat="1">
      <c r="A211" s="399"/>
      <c r="B211" s="93"/>
      <c r="C211" s="93"/>
      <c r="D211" s="93"/>
      <c r="E211" s="94"/>
      <c r="F211" s="93"/>
      <c r="G211" s="93"/>
      <c r="H211" s="93"/>
    </row>
    <row r="212" spans="1:8" s="2" customFormat="1">
      <c r="A212" s="399"/>
      <c r="B212" s="93"/>
      <c r="C212" s="93"/>
      <c r="D212" s="93"/>
      <c r="E212" s="94"/>
      <c r="F212" s="93"/>
      <c r="G212" s="93"/>
      <c r="H212" s="93"/>
    </row>
    <row r="213" spans="1:8" s="2" customFormat="1">
      <c r="A213" s="399"/>
      <c r="B213" s="93"/>
      <c r="C213" s="93"/>
      <c r="D213" s="93"/>
      <c r="E213" s="94"/>
      <c r="F213" s="93"/>
      <c r="G213" s="93"/>
      <c r="H213" s="93"/>
    </row>
    <row r="214" spans="1:8" s="2" customFormat="1">
      <c r="A214" s="399"/>
      <c r="B214" s="93"/>
      <c r="C214" s="93"/>
      <c r="D214" s="93"/>
      <c r="E214" s="94"/>
      <c r="F214" s="93"/>
      <c r="G214" s="93"/>
      <c r="H214" s="93"/>
    </row>
    <row r="215" spans="1:8" s="2" customFormat="1">
      <c r="A215" s="399"/>
      <c r="B215" s="93"/>
      <c r="C215" s="93"/>
      <c r="D215" s="93"/>
      <c r="E215" s="94"/>
      <c r="F215" s="93"/>
      <c r="G215" s="93"/>
      <c r="H215" s="93"/>
    </row>
    <row r="216" spans="1:8" s="2" customFormat="1">
      <c r="A216" s="399"/>
      <c r="B216" s="93"/>
      <c r="C216" s="93"/>
      <c r="D216" s="93"/>
      <c r="E216" s="94"/>
      <c r="F216" s="93"/>
      <c r="G216" s="93"/>
      <c r="H216" s="93"/>
    </row>
    <row r="217" spans="1:8" s="2" customFormat="1">
      <c r="A217" s="399"/>
      <c r="B217" s="93"/>
      <c r="C217" s="93"/>
      <c r="D217" s="93"/>
      <c r="E217" s="94"/>
      <c r="F217" s="93"/>
      <c r="G217" s="93"/>
      <c r="H217" s="93"/>
    </row>
    <row r="218" spans="1:8" s="2" customFormat="1">
      <c r="A218" s="399"/>
      <c r="B218" s="93"/>
      <c r="C218" s="93"/>
      <c r="D218" s="93"/>
      <c r="E218" s="94"/>
      <c r="F218" s="93"/>
      <c r="G218" s="93"/>
      <c r="H218" s="93"/>
    </row>
    <row r="219" spans="1:8" s="2" customFormat="1">
      <c r="A219" s="399"/>
      <c r="B219" s="93"/>
      <c r="C219" s="93"/>
      <c r="D219" s="93"/>
      <c r="E219" s="94"/>
      <c r="F219" s="93"/>
      <c r="G219" s="93"/>
      <c r="H219" s="93"/>
    </row>
    <row r="220" spans="1:8" s="2" customFormat="1">
      <c r="A220" s="399"/>
      <c r="B220" s="93"/>
      <c r="C220" s="93"/>
      <c r="D220" s="93"/>
      <c r="E220" s="94"/>
      <c r="F220" s="93"/>
      <c r="G220" s="93"/>
      <c r="H220" s="93"/>
    </row>
    <row r="221" spans="1:8" s="2" customFormat="1">
      <c r="A221" s="399"/>
      <c r="B221" s="93"/>
      <c r="C221" s="93"/>
      <c r="D221" s="93"/>
      <c r="E221" s="94"/>
      <c r="F221" s="93"/>
      <c r="G221" s="93"/>
      <c r="H221" s="93"/>
    </row>
    <row r="222" spans="1:8" s="2" customFormat="1">
      <c r="A222" s="399"/>
      <c r="B222" s="93"/>
      <c r="C222" s="93"/>
      <c r="D222" s="93"/>
      <c r="E222" s="94"/>
      <c r="F222" s="93"/>
      <c r="G222" s="93"/>
      <c r="H222" s="93"/>
    </row>
    <row r="223" spans="1:8" s="2" customFormat="1">
      <c r="A223" s="399"/>
      <c r="B223" s="93"/>
      <c r="C223" s="93"/>
      <c r="D223" s="93"/>
      <c r="E223" s="94"/>
      <c r="F223" s="93"/>
      <c r="G223" s="93"/>
      <c r="H223" s="93"/>
    </row>
    <row r="224" spans="1:8" s="2" customFormat="1">
      <c r="A224" s="399"/>
      <c r="B224" s="93"/>
      <c r="C224" s="93"/>
      <c r="D224" s="93"/>
      <c r="E224" s="94"/>
      <c r="F224" s="93"/>
      <c r="G224" s="93"/>
      <c r="H224" s="93"/>
    </row>
    <row r="225" spans="1:8" s="2" customFormat="1">
      <c r="A225" s="399"/>
      <c r="B225" s="93"/>
      <c r="C225" s="93"/>
      <c r="D225" s="93"/>
      <c r="E225" s="94"/>
      <c r="F225" s="93"/>
      <c r="G225" s="93"/>
      <c r="H225" s="93"/>
    </row>
    <row r="226" spans="1:8" s="2" customFormat="1">
      <c r="A226" s="399"/>
      <c r="B226" s="93"/>
      <c r="C226" s="93"/>
      <c r="D226" s="93"/>
      <c r="E226" s="94"/>
      <c r="F226" s="93"/>
      <c r="G226" s="93"/>
      <c r="H226" s="93"/>
    </row>
    <row r="227" spans="1:8" s="2" customFormat="1">
      <c r="A227" s="399"/>
      <c r="B227" s="93"/>
      <c r="C227" s="93"/>
      <c r="D227" s="93"/>
      <c r="E227" s="94"/>
      <c r="F227" s="93"/>
      <c r="G227" s="93"/>
      <c r="H227" s="93"/>
    </row>
    <row r="228" spans="1:8" s="2" customFormat="1">
      <c r="A228" s="399"/>
      <c r="B228" s="93"/>
      <c r="C228" s="93"/>
      <c r="D228" s="93"/>
      <c r="E228" s="94"/>
      <c r="F228" s="93"/>
      <c r="G228" s="93"/>
      <c r="H228" s="93"/>
    </row>
    <row r="229" spans="1:8" s="2" customFormat="1">
      <c r="A229" s="399"/>
      <c r="B229" s="93"/>
      <c r="C229" s="93"/>
      <c r="D229" s="93"/>
      <c r="E229" s="94"/>
      <c r="F229" s="93"/>
      <c r="G229" s="93"/>
      <c r="H229" s="93"/>
    </row>
    <row r="230" spans="1:8" s="2" customFormat="1">
      <c r="A230" s="399"/>
      <c r="B230" s="93"/>
      <c r="C230" s="93"/>
      <c r="D230" s="93"/>
      <c r="E230" s="94"/>
      <c r="F230" s="93"/>
      <c r="G230" s="93"/>
      <c r="H230" s="93"/>
    </row>
    <row r="231" spans="1:8" s="2" customFormat="1">
      <c r="A231" s="399"/>
      <c r="B231" s="93"/>
      <c r="C231" s="93"/>
      <c r="D231" s="93"/>
      <c r="E231" s="94"/>
      <c r="F231" s="93"/>
      <c r="G231" s="93"/>
      <c r="H231" s="93"/>
    </row>
    <row r="232" spans="1:8" s="2" customFormat="1">
      <c r="A232" s="399"/>
      <c r="B232" s="93"/>
      <c r="C232" s="93"/>
      <c r="D232" s="93"/>
      <c r="E232" s="94"/>
      <c r="F232" s="93"/>
      <c r="G232" s="93"/>
      <c r="H232" s="93"/>
    </row>
    <row r="233" spans="1:8" s="2" customFormat="1">
      <c r="A233" s="399"/>
      <c r="B233" s="93"/>
      <c r="C233" s="93"/>
      <c r="D233" s="93"/>
      <c r="E233" s="94"/>
      <c r="F233" s="93"/>
      <c r="G233" s="93"/>
      <c r="H233" s="93"/>
    </row>
    <row r="234" spans="1:8" s="2" customFormat="1">
      <c r="A234" s="399"/>
      <c r="B234" s="93"/>
      <c r="C234" s="93"/>
      <c r="D234" s="93"/>
      <c r="E234" s="94"/>
      <c r="F234" s="93"/>
      <c r="G234" s="93"/>
      <c r="H234" s="93"/>
    </row>
    <row r="235" spans="1:8" s="2" customFormat="1">
      <c r="A235" s="399"/>
      <c r="B235" s="93"/>
      <c r="C235" s="93"/>
      <c r="D235" s="93"/>
      <c r="E235" s="94"/>
      <c r="F235" s="93"/>
      <c r="G235" s="93"/>
      <c r="H235" s="93"/>
    </row>
    <row r="236" spans="1:8" s="2" customFormat="1">
      <c r="A236" s="399"/>
      <c r="B236" s="93"/>
      <c r="C236" s="93"/>
      <c r="D236" s="93"/>
      <c r="E236" s="94"/>
      <c r="F236" s="93"/>
      <c r="G236" s="93"/>
      <c r="H236" s="93"/>
    </row>
    <row r="237" spans="1:8" s="2" customFormat="1">
      <c r="A237" s="399"/>
      <c r="B237" s="93"/>
      <c r="C237" s="93"/>
      <c r="D237" s="93"/>
      <c r="E237" s="94"/>
      <c r="F237" s="93"/>
      <c r="G237" s="93"/>
      <c r="H237" s="93"/>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sheetData>
  <mergeCells count="94">
    <mergeCell ref="A101:H101"/>
    <mergeCell ref="A95:A100"/>
    <mergeCell ref="D95:D100"/>
    <mergeCell ref="E95:E100"/>
    <mergeCell ref="G95:G100"/>
    <mergeCell ref="H95:H100"/>
    <mergeCell ref="F95:F100"/>
    <mergeCell ref="A94:H94"/>
    <mergeCell ref="A80:H80"/>
    <mergeCell ref="A81:A86"/>
    <mergeCell ref="D81:D86"/>
    <mergeCell ref="E81:E86"/>
    <mergeCell ref="A87:H87"/>
    <mergeCell ref="A88:A93"/>
    <mergeCell ref="D88:D93"/>
    <mergeCell ref="E88:E93"/>
    <mergeCell ref="G88:G93"/>
    <mergeCell ref="H88:H93"/>
    <mergeCell ref="G81:G86"/>
    <mergeCell ref="H81:H86"/>
    <mergeCell ref="F81:F86"/>
    <mergeCell ref="F88:F93"/>
    <mergeCell ref="A66:A72"/>
    <mergeCell ref="D66:D72"/>
    <mergeCell ref="E66:E72"/>
    <mergeCell ref="A73:H73"/>
    <mergeCell ref="A74:A79"/>
    <mergeCell ref="D74:D79"/>
    <mergeCell ref="E74:E79"/>
    <mergeCell ref="G66:G72"/>
    <mergeCell ref="H66:H72"/>
    <mergeCell ref="G74:G79"/>
    <mergeCell ref="H74:H79"/>
    <mergeCell ref="F66:F72"/>
    <mergeCell ref="F74:F79"/>
    <mergeCell ref="H41:H50"/>
    <mergeCell ref="A65:H65"/>
    <mergeCell ref="A58:H58"/>
    <mergeCell ref="A59:A64"/>
    <mergeCell ref="D59:D64"/>
    <mergeCell ref="E59:E64"/>
    <mergeCell ref="G59:G64"/>
    <mergeCell ref="H59:H64"/>
    <mergeCell ref="H24:H28"/>
    <mergeCell ref="A52:A57"/>
    <mergeCell ref="D52:D57"/>
    <mergeCell ref="E52:E57"/>
    <mergeCell ref="A29:H29"/>
    <mergeCell ref="A30:A39"/>
    <mergeCell ref="D30:D39"/>
    <mergeCell ref="E30:E39"/>
    <mergeCell ref="G30:G39"/>
    <mergeCell ref="H30:H39"/>
    <mergeCell ref="A40:H40"/>
    <mergeCell ref="A41:A50"/>
    <mergeCell ref="D41:D50"/>
    <mergeCell ref="E41:E50"/>
    <mergeCell ref="A51:H51"/>
    <mergeCell ref="G41:G50"/>
    <mergeCell ref="A14:H14"/>
    <mergeCell ref="G52:G57"/>
    <mergeCell ref="H52:H57"/>
    <mergeCell ref="A15:A20"/>
    <mergeCell ref="A21:H21"/>
    <mergeCell ref="C15:H15"/>
    <mergeCell ref="C16:H16"/>
    <mergeCell ref="C17:H17"/>
    <mergeCell ref="C18:H18"/>
    <mergeCell ref="C19:H19"/>
    <mergeCell ref="C20:H20"/>
    <mergeCell ref="A23:H23"/>
    <mergeCell ref="A24:A28"/>
    <mergeCell ref="D24:D28"/>
    <mergeCell ref="E24:E28"/>
    <mergeCell ref="G24:G28"/>
    <mergeCell ref="A9:H9"/>
    <mergeCell ref="A10:A13"/>
    <mergeCell ref="C10:H10"/>
    <mergeCell ref="C11:H11"/>
    <mergeCell ref="A2:H2"/>
    <mergeCell ref="A3:H3"/>
    <mergeCell ref="C4:H4"/>
    <mergeCell ref="A5:H5"/>
    <mergeCell ref="A6:A8"/>
    <mergeCell ref="C6:H6"/>
    <mergeCell ref="C7:H7"/>
    <mergeCell ref="C8:H8"/>
    <mergeCell ref="C12:H12"/>
    <mergeCell ref="C13:H13"/>
    <mergeCell ref="F24:F28"/>
    <mergeCell ref="F30:F39"/>
    <mergeCell ref="F41:F50"/>
    <mergeCell ref="F52:F57"/>
    <mergeCell ref="F59:F64"/>
  </mergeCells>
  <conditionalFormatting sqref="E24">
    <cfRule type="containsText" dxfId="2549" priority="65" operator="containsText" text="N">
      <formula>NOT(ISERROR(SEARCH("N",E24)))</formula>
    </cfRule>
    <cfRule type="containsText" dxfId="2548" priority="64" operator="containsText" text="F">
      <formula>NOT(ISERROR(SEARCH("F",E24)))</formula>
    </cfRule>
    <cfRule type="containsText" dxfId="2547" priority="63" operator="containsText" text="B">
      <formula>NOT(ISERROR(SEARCH("B",E24)))</formula>
    </cfRule>
    <cfRule type="containsText" dxfId="2546" priority="62" operator="containsText" text="P">
      <formula>NOT(ISERROR(SEARCH("P",E24)))</formula>
    </cfRule>
    <cfRule type="containsText" dxfId="2545" priority="61" operator="containsText" text="T">
      <formula>NOT(ISERROR(SEARCH("T",E24)))</formula>
    </cfRule>
    <cfRule type="containsText" dxfId="2544" priority="66" operator="containsText" text="R">
      <formula>NOT(ISERROR(SEARCH("R",E24)))</formula>
    </cfRule>
  </conditionalFormatting>
  <conditionalFormatting sqref="E30">
    <cfRule type="containsText" dxfId="2543" priority="59" operator="containsText" text="N">
      <formula>NOT(ISERROR(SEARCH("N",E30)))</formula>
    </cfRule>
    <cfRule type="containsText" dxfId="2542" priority="60" operator="containsText" text="R">
      <formula>NOT(ISERROR(SEARCH("R",E30)))</formula>
    </cfRule>
    <cfRule type="containsText" dxfId="2541" priority="58" operator="containsText" text="F">
      <formula>NOT(ISERROR(SEARCH("F",E30)))</formula>
    </cfRule>
    <cfRule type="containsText" dxfId="2540" priority="57" operator="containsText" text="B">
      <formula>NOT(ISERROR(SEARCH("B",E30)))</formula>
    </cfRule>
    <cfRule type="containsText" dxfId="2539" priority="56" operator="containsText" text="P">
      <formula>NOT(ISERROR(SEARCH("P",E30)))</formula>
    </cfRule>
    <cfRule type="containsText" dxfId="2538" priority="55" operator="containsText" text="T">
      <formula>NOT(ISERROR(SEARCH("T",E30)))</formula>
    </cfRule>
  </conditionalFormatting>
  <conditionalFormatting sqref="E41">
    <cfRule type="containsText" dxfId="2537" priority="49" operator="containsText" text="T">
      <formula>NOT(ISERROR(SEARCH("T",E41)))</formula>
    </cfRule>
    <cfRule type="containsText" dxfId="2536" priority="52" operator="containsText" text="F">
      <formula>NOT(ISERROR(SEARCH("F",E41)))</formula>
    </cfRule>
    <cfRule type="containsText" dxfId="2535" priority="54" operator="containsText" text="R">
      <formula>NOT(ISERROR(SEARCH("R",E41)))</formula>
    </cfRule>
    <cfRule type="containsText" dxfId="2534" priority="53" operator="containsText" text="N">
      <formula>NOT(ISERROR(SEARCH("N",E41)))</formula>
    </cfRule>
    <cfRule type="containsText" dxfId="2533" priority="51" operator="containsText" text="B">
      <formula>NOT(ISERROR(SEARCH("B",E41)))</formula>
    </cfRule>
    <cfRule type="containsText" dxfId="2532" priority="50" operator="containsText" text="P">
      <formula>NOT(ISERROR(SEARCH("P",E41)))</formula>
    </cfRule>
  </conditionalFormatting>
  <conditionalFormatting sqref="E52">
    <cfRule type="containsText" dxfId="2531" priority="48" operator="containsText" text="R">
      <formula>NOT(ISERROR(SEARCH("R",E52)))</formula>
    </cfRule>
    <cfRule type="containsText" dxfId="2530" priority="47" operator="containsText" text="N">
      <formula>NOT(ISERROR(SEARCH("N",E52)))</formula>
    </cfRule>
    <cfRule type="containsText" dxfId="2529" priority="46" operator="containsText" text="F">
      <formula>NOT(ISERROR(SEARCH("F",E52)))</formula>
    </cfRule>
    <cfRule type="containsText" dxfId="2528" priority="45" operator="containsText" text="B">
      <formula>NOT(ISERROR(SEARCH("B",E52)))</formula>
    </cfRule>
    <cfRule type="containsText" dxfId="2527" priority="43" operator="containsText" text="T">
      <formula>NOT(ISERROR(SEARCH("T",E52)))</formula>
    </cfRule>
    <cfRule type="containsText" dxfId="2526" priority="44" operator="containsText" text="P">
      <formula>NOT(ISERROR(SEARCH("P",E52)))</formula>
    </cfRule>
  </conditionalFormatting>
  <conditionalFormatting sqref="E59">
    <cfRule type="containsText" dxfId="2525" priority="37" operator="containsText" text="T">
      <formula>NOT(ISERROR(SEARCH("T",E59)))</formula>
    </cfRule>
    <cfRule type="containsText" dxfId="2524" priority="38" operator="containsText" text="P">
      <formula>NOT(ISERROR(SEARCH("P",E59)))</formula>
    </cfRule>
    <cfRule type="containsText" dxfId="2523" priority="39" operator="containsText" text="B">
      <formula>NOT(ISERROR(SEARCH("B",E59)))</formula>
    </cfRule>
    <cfRule type="containsText" dxfId="2522" priority="40" operator="containsText" text="F">
      <formula>NOT(ISERROR(SEARCH("F",E59)))</formula>
    </cfRule>
    <cfRule type="containsText" dxfId="2521" priority="41" operator="containsText" text="N">
      <formula>NOT(ISERROR(SEARCH("N",E59)))</formula>
    </cfRule>
    <cfRule type="containsText" dxfId="2520" priority="42" operator="containsText" text="R">
      <formula>NOT(ISERROR(SEARCH("R",E59)))</formula>
    </cfRule>
  </conditionalFormatting>
  <conditionalFormatting sqref="E66">
    <cfRule type="containsText" dxfId="2519" priority="30" operator="containsText" text="R">
      <formula>NOT(ISERROR(SEARCH("R",E66)))</formula>
    </cfRule>
    <cfRule type="containsText" dxfId="2518" priority="29" operator="containsText" text="N">
      <formula>NOT(ISERROR(SEARCH("N",E66)))</formula>
    </cfRule>
    <cfRule type="containsText" dxfId="2517" priority="28" operator="containsText" text="F">
      <formula>NOT(ISERROR(SEARCH("F",E66)))</formula>
    </cfRule>
    <cfRule type="containsText" dxfId="2516" priority="27" operator="containsText" text="B">
      <formula>NOT(ISERROR(SEARCH("B",E66)))</formula>
    </cfRule>
    <cfRule type="containsText" dxfId="2515" priority="26" operator="containsText" text="P">
      <formula>NOT(ISERROR(SEARCH("P",E66)))</formula>
    </cfRule>
    <cfRule type="containsText" dxfId="2514" priority="25" operator="containsText" text="T">
      <formula>NOT(ISERROR(SEARCH("T",E66)))</formula>
    </cfRule>
  </conditionalFormatting>
  <conditionalFormatting sqref="E74">
    <cfRule type="containsText" dxfId="2513" priority="24" operator="containsText" text="R">
      <formula>NOT(ISERROR(SEARCH("R",E74)))</formula>
    </cfRule>
    <cfRule type="containsText" dxfId="2512" priority="23" operator="containsText" text="N">
      <formula>NOT(ISERROR(SEARCH("N",E74)))</formula>
    </cfRule>
    <cfRule type="containsText" dxfId="2511" priority="22" operator="containsText" text="F">
      <formula>NOT(ISERROR(SEARCH("F",E74)))</formula>
    </cfRule>
    <cfRule type="containsText" dxfId="2510" priority="21" operator="containsText" text="B">
      <formula>NOT(ISERROR(SEARCH("B",E74)))</formula>
    </cfRule>
    <cfRule type="containsText" dxfId="2509" priority="20" operator="containsText" text="P">
      <formula>NOT(ISERROR(SEARCH("P",E74)))</formula>
    </cfRule>
    <cfRule type="containsText" dxfId="2508" priority="19" operator="containsText" text="T">
      <formula>NOT(ISERROR(SEARCH("T",E74)))</formula>
    </cfRule>
  </conditionalFormatting>
  <conditionalFormatting sqref="E81">
    <cfRule type="containsText" dxfId="2507" priority="15" operator="containsText" text="B">
      <formula>NOT(ISERROR(SEARCH("B",E81)))</formula>
    </cfRule>
    <cfRule type="containsText" dxfId="2506" priority="18" operator="containsText" text="R">
      <formula>NOT(ISERROR(SEARCH("R",E81)))</formula>
    </cfRule>
    <cfRule type="containsText" dxfId="2505" priority="17" operator="containsText" text="N">
      <formula>NOT(ISERROR(SEARCH("N",E81)))</formula>
    </cfRule>
    <cfRule type="containsText" dxfId="2504" priority="16" operator="containsText" text="F">
      <formula>NOT(ISERROR(SEARCH("F",E81)))</formula>
    </cfRule>
    <cfRule type="containsText" dxfId="2503" priority="14" operator="containsText" text="P">
      <formula>NOT(ISERROR(SEARCH("P",E81)))</formula>
    </cfRule>
    <cfRule type="containsText" dxfId="2502" priority="13" operator="containsText" text="T">
      <formula>NOT(ISERROR(SEARCH("T",E81)))</formula>
    </cfRule>
  </conditionalFormatting>
  <conditionalFormatting sqref="E88">
    <cfRule type="containsText" dxfId="2501" priority="8" operator="containsText" text="P">
      <formula>NOT(ISERROR(SEARCH("P",E88)))</formula>
    </cfRule>
    <cfRule type="containsText" dxfId="2500" priority="12" operator="containsText" text="R">
      <formula>NOT(ISERROR(SEARCH("R",E88)))</formula>
    </cfRule>
    <cfRule type="containsText" dxfId="2499" priority="11" operator="containsText" text="N">
      <formula>NOT(ISERROR(SEARCH("N",E88)))</formula>
    </cfRule>
    <cfRule type="containsText" dxfId="2498" priority="10" operator="containsText" text="F">
      <formula>NOT(ISERROR(SEARCH("F",E88)))</formula>
    </cfRule>
    <cfRule type="containsText" dxfId="2497" priority="9" operator="containsText" text="B">
      <formula>NOT(ISERROR(SEARCH("B",E88)))</formula>
    </cfRule>
    <cfRule type="containsText" dxfId="2496" priority="7" operator="containsText" text="T">
      <formula>NOT(ISERROR(SEARCH("T",E88)))</formula>
    </cfRule>
  </conditionalFormatting>
  <conditionalFormatting sqref="E95">
    <cfRule type="containsText" dxfId="2495" priority="2" operator="containsText" text="P">
      <formula>NOT(ISERROR(SEARCH("P",E95)))</formula>
    </cfRule>
    <cfRule type="containsText" dxfId="2494" priority="3" operator="containsText" text="B">
      <formula>NOT(ISERROR(SEARCH("B",E95)))</formula>
    </cfRule>
    <cfRule type="containsText" dxfId="2493" priority="4" operator="containsText" text="F">
      <formula>NOT(ISERROR(SEARCH("F",E95)))</formula>
    </cfRule>
    <cfRule type="containsText" dxfId="2492" priority="5" operator="containsText" text="N">
      <formula>NOT(ISERROR(SEARCH("N",E95)))</formula>
    </cfRule>
    <cfRule type="containsText" dxfId="2491" priority="6" operator="containsText" text="R">
      <formula>NOT(ISERROR(SEARCH("R",E95)))</formula>
    </cfRule>
    <cfRule type="containsText" dxfId="2490" priority="1" operator="containsText" text="T">
      <formula>NOT(ISERROR(SEARCH("T",E95)))</formula>
    </cfRule>
  </conditionalFormatting>
  <dataValidations count="1">
    <dataValidation type="list" allowBlank="1" showInputMessage="1" showErrorMessage="1" sqref="E30 E41 E52 E59 E66 E74 E81 E88 E95 E24:E28" xr:uid="{73129451-1CC0-4AD4-A47B-C629C95D0E6F}">
      <formula1>"N, P, F, T, R, B"</formula1>
    </dataValidation>
  </dataValidations>
  <hyperlinks>
    <hyperlink ref="A1" location="'Regression_ Test_Summary'!A1" display="Back to Summary" xr:uid="{029E158B-2E11-411E-AA28-591ACC38E805}"/>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F7F3-D570-47F2-894C-36DA9326DC42}">
  <sheetPr>
    <tabColor rgb="FF92D050"/>
  </sheetPr>
  <dimension ref="A1:H590"/>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16384" width="14.42578125" style="3"/>
  </cols>
  <sheetData>
    <row r="1" spans="1:8">
      <c r="A1" s="70" t="s">
        <v>257</v>
      </c>
    </row>
    <row r="2" spans="1:8" s="1" customFormat="1" ht="52.15" customHeight="1">
      <c r="A2" s="459" t="s">
        <v>4101</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4102</v>
      </c>
      <c r="D4" s="461"/>
      <c r="E4" s="461"/>
      <c r="F4" s="461"/>
      <c r="G4" s="461"/>
      <c r="H4" s="461"/>
    </row>
    <row r="5" spans="1:8" s="2" customFormat="1" ht="15.75" customHeight="1">
      <c r="F5" s="131"/>
    </row>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c r="F9" s="131"/>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c r="F14" s="131"/>
    </row>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85"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c r="F21" s="131"/>
    </row>
    <row r="22" spans="1:8">
      <c r="A22" s="11" t="s">
        <v>263</v>
      </c>
      <c r="B22" s="11" t="s">
        <v>264</v>
      </c>
      <c r="C22" s="11" t="s">
        <v>265</v>
      </c>
      <c r="D22" s="11" t="s">
        <v>266</v>
      </c>
      <c r="E22" s="12" t="s">
        <v>45</v>
      </c>
      <c r="F22" s="242" t="s">
        <v>267</v>
      </c>
      <c r="G22" s="13" t="s">
        <v>46</v>
      </c>
      <c r="H22" s="13" t="s">
        <v>268</v>
      </c>
    </row>
    <row r="23" spans="1:8" s="2" customFormat="1">
      <c r="A23" s="466"/>
      <c r="B23" s="466"/>
      <c r="C23" s="466"/>
      <c r="D23" s="466"/>
      <c r="E23" s="466"/>
      <c r="F23" s="466"/>
      <c r="G23" s="466"/>
      <c r="H23" s="466"/>
    </row>
    <row r="24" spans="1:8" s="2" customFormat="1">
      <c r="A24" s="467" t="s">
        <v>4103</v>
      </c>
      <c r="B24" s="354">
        <v>1</v>
      </c>
      <c r="C24" s="29" t="s">
        <v>4104</v>
      </c>
      <c r="D24" s="468" t="s">
        <v>4105</v>
      </c>
      <c r="E24" s="470" t="s">
        <v>9</v>
      </c>
      <c r="F24" s="926" t="s">
        <v>1993</v>
      </c>
      <c r="G24" s="472" t="s">
        <v>207</v>
      </c>
      <c r="H24" s="474"/>
    </row>
    <row r="25" spans="1:8" s="2" customFormat="1">
      <c r="A25" s="467"/>
      <c r="B25" s="354">
        <v>2</v>
      </c>
      <c r="C25" s="15" t="s">
        <v>4106</v>
      </c>
      <c r="D25" s="469"/>
      <c r="E25" s="471"/>
      <c r="F25" s="927"/>
      <c r="G25" s="473"/>
      <c r="H25" s="475"/>
    </row>
    <row r="26" spans="1:8" s="2" customFormat="1" ht="15.6" customHeight="1">
      <c r="A26" s="467"/>
      <c r="B26" s="354">
        <v>3</v>
      </c>
      <c r="C26" s="15" t="s">
        <v>4107</v>
      </c>
      <c r="D26" s="469"/>
      <c r="E26" s="471"/>
      <c r="F26" s="927"/>
      <c r="G26" s="473"/>
      <c r="H26" s="475"/>
    </row>
    <row r="27" spans="1:8" s="2" customFormat="1">
      <c r="A27" s="467"/>
      <c r="B27" s="354">
        <v>4</v>
      </c>
      <c r="C27" s="82" t="s">
        <v>4108</v>
      </c>
      <c r="D27" s="469"/>
      <c r="E27" s="471"/>
      <c r="F27" s="927"/>
      <c r="G27" s="473"/>
      <c r="H27" s="475"/>
    </row>
    <row r="28" spans="1:8" s="2" customFormat="1" ht="75" customHeight="1">
      <c r="A28" s="467"/>
      <c r="B28" s="354">
        <v>5</v>
      </c>
      <c r="C28" s="15" t="s">
        <v>4109</v>
      </c>
      <c r="D28" s="469"/>
      <c r="E28" s="471"/>
      <c r="F28" s="927"/>
      <c r="G28" s="473"/>
      <c r="H28" s="475"/>
    </row>
    <row r="29" spans="1:8" s="2" customFormat="1">
      <c r="A29" s="466"/>
      <c r="B29" s="466"/>
      <c r="C29" s="466"/>
      <c r="D29" s="466"/>
      <c r="E29" s="466"/>
      <c r="F29" s="466"/>
      <c r="G29" s="466"/>
      <c r="H29" s="466"/>
    </row>
    <row r="30" spans="1:8" s="2" customFormat="1">
      <c r="A30" s="467" t="s">
        <v>4110</v>
      </c>
      <c r="B30" s="354">
        <v>1</v>
      </c>
      <c r="C30" s="48" t="s">
        <v>4104</v>
      </c>
      <c r="D30" s="468" t="s">
        <v>4111</v>
      </c>
      <c r="E30" s="470" t="s">
        <v>9</v>
      </c>
      <c r="F30" s="926" t="s">
        <v>1993</v>
      </c>
      <c r="G30" s="472" t="s">
        <v>207</v>
      </c>
      <c r="H30" s="474"/>
    </row>
    <row r="31" spans="1:8" s="2" customFormat="1">
      <c r="A31" s="467"/>
      <c r="B31" s="354">
        <v>2</v>
      </c>
      <c r="C31" s="48" t="s">
        <v>4112</v>
      </c>
      <c r="D31" s="469"/>
      <c r="E31" s="471"/>
      <c r="F31" s="927"/>
      <c r="G31" s="473"/>
      <c r="H31" s="475"/>
    </row>
    <row r="32" spans="1:8" s="2" customFormat="1">
      <c r="A32" s="467"/>
      <c r="B32" s="354">
        <v>3</v>
      </c>
      <c r="C32" s="48" t="s">
        <v>4113</v>
      </c>
      <c r="D32" s="469"/>
      <c r="E32" s="471"/>
      <c r="F32" s="927"/>
      <c r="G32" s="473"/>
      <c r="H32" s="475"/>
    </row>
    <row r="33" spans="1:8" s="2" customFormat="1">
      <c r="A33" s="467"/>
      <c r="B33" s="354">
        <v>4</v>
      </c>
      <c r="C33" s="48" t="s">
        <v>4114</v>
      </c>
      <c r="D33" s="469"/>
      <c r="E33" s="471"/>
      <c r="F33" s="927"/>
      <c r="G33" s="473"/>
      <c r="H33" s="475"/>
    </row>
    <row r="34" spans="1:8" s="2" customFormat="1">
      <c r="A34" s="467"/>
      <c r="B34" s="354">
        <v>5</v>
      </c>
      <c r="C34" s="15" t="s">
        <v>4115</v>
      </c>
      <c r="D34" s="469"/>
      <c r="E34" s="471"/>
      <c r="F34" s="927"/>
      <c r="G34" s="473"/>
      <c r="H34" s="475"/>
    </row>
    <row r="35" spans="1:8" s="2" customFormat="1">
      <c r="A35" s="467"/>
      <c r="B35" s="374">
        <v>6</v>
      </c>
      <c r="C35" s="416" t="s">
        <v>4116</v>
      </c>
      <c r="D35" s="488"/>
      <c r="E35" s="471"/>
      <c r="F35" s="961"/>
      <c r="G35" s="491"/>
      <c r="H35" s="492"/>
    </row>
    <row r="36" spans="1:8" s="2" customFormat="1">
      <c r="A36" s="494"/>
      <c r="B36" s="494"/>
      <c r="C36" s="494"/>
      <c r="D36" s="494"/>
      <c r="E36" s="494"/>
      <c r="F36" s="494"/>
      <c r="G36" s="494"/>
      <c r="H36" s="494"/>
    </row>
    <row r="37" spans="1:8" s="2" customFormat="1">
      <c r="A37" s="495" t="s">
        <v>4117</v>
      </c>
      <c r="B37" s="354">
        <v>1</v>
      </c>
      <c r="C37" s="82" t="s">
        <v>4118</v>
      </c>
      <c r="D37" s="1294" t="s">
        <v>4119</v>
      </c>
      <c r="E37" s="489" t="s">
        <v>9</v>
      </c>
      <c r="F37" s="936" t="s">
        <v>1993</v>
      </c>
      <c r="G37" s="500" t="s">
        <v>207</v>
      </c>
      <c r="H37" s="500"/>
    </row>
    <row r="38" spans="1:8" s="2" customFormat="1">
      <c r="A38" s="495"/>
      <c r="B38" s="354">
        <v>2</v>
      </c>
      <c r="C38" s="51" t="s">
        <v>4120</v>
      </c>
      <c r="D38" s="1295"/>
      <c r="E38" s="490"/>
      <c r="F38" s="937"/>
      <c r="G38" s="501"/>
      <c r="H38" s="501"/>
    </row>
    <row r="39" spans="1:8" s="2" customFormat="1">
      <c r="A39" s="495"/>
      <c r="B39" s="354">
        <v>3</v>
      </c>
      <c r="C39" s="51" t="s">
        <v>4121</v>
      </c>
      <c r="D39" s="1295"/>
      <c r="E39" s="490"/>
      <c r="F39" s="937"/>
      <c r="G39" s="501"/>
      <c r="H39" s="501"/>
    </row>
    <row r="40" spans="1:8" s="2" customFormat="1">
      <c r="A40" s="495"/>
      <c r="B40" s="354">
        <v>4</v>
      </c>
      <c r="C40" s="51" t="s">
        <v>4122</v>
      </c>
      <c r="D40" s="1295"/>
      <c r="E40" s="490"/>
      <c r="F40" s="937"/>
      <c r="G40" s="501"/>
      <c r="H40" s="501"/>
    </row>
    <row r="41" spans="1:8" s="2" customFormat="1">
      <c r="A41" s="495"/>
      <c r="B41" s="354">
        <v>5</v>
      </c>
      <c r="C41" s="52" t="s">
        <v>4123</v>
      </c>
      <c r="D41" s="1295"/>
      <c r="E41" s="490"/>
      <c r="F41" s="937"/>
      <c r="G41" s="501"/>
      <c r="H41" s="501"/>
    </row>
    <row r="42" spans="1:8" s="2" customFormat="1">
      <c r="A42" s="495"/>
      <c r="B42" s="354">
        <v>6</v>
      </c>
      <c r="C42" s="51" t="s">
        <v>4124</v>
      </c>
      <c r="D42" s="1295"/>
      <c r="E42" s="490"/>
      <c r="F42" s="937"/>
      <c r="G42" s="501"/>
      <c r="H42" s="501"/>
    </row>
    <row r="43" spans="1:8" s="2" customFormat="1">
      <c r="A43" s="495"/>
      <c r="B43" s="354">
        <v>7</v>
      </c>
      <c r="C43" s="52" t="s">
        <v>4125</v>
      </c>
      <c r="D43" s="1295"/>
      <c r="E43" s="490"/>
      <c r="F43" s="937"/>
      <c r="G43" s="501"/>
      <c r="H43" s="501"/>
    </row>
    <row r="44" spans="1:8" s="2" customFormat="1">
      <c r="A44" s="495"/>
      <c r="B44" s="354">
        <v>8</v>
      </c>
      <c r="C44" s="51" t="s">
        <v>4126</v>
      </c>
      <c r="D44" s="1295"/>
      <c r="E44" s="490"/>
      <c r="F44" s="937"/>
      <c r="G44" s="501"/>
      <c r="H44" s="501"/>
    </row>
    <row r="45" spans="1:8" s="2" customFormat="1">
      <c r="A45" s="495"/>
      <c r="B45" s="354">
        <v>9</v>
      </c>
      <c r="C45" s="52" t="s">
        <v>4125</v>
      </c>
      <c r="D45" s="1295"/>
      <c r="E45" s="490"/>
      <c r="F45" s="937"/>
      <c r="G45" s="501"/>
      <c r="H45" s="501"/>
    </row>
    <row r="46" spans="1:8" s="2" customFormat="1">
      <c r="A46" s="495"/>
      <c r="B46" s="354">
        <v>10</v>
      </c>
      <c r="C46" s="53" t="s">
        <v>4127</v>
      </c>
      <c r="D46" s="1295"/>
      <c r="E46" s="490"/>
      <c r="F46" s="937"/>
      <c r="G46" s="501"/>
      <c r="H46" s="501"/>
    </row>
    <row r="47" spans="1:8" s="2" customFormat="1">
      <c r="A47" s="495"/>
      <c r="B47" s="354">
        <v>11</v>
      </c>
      <c r="C47" s="82" t="s">
        <v>4128</v>
      </c>
      <c r="D47" s="1295"/>
      <c r="E47" s="490"/>
      <c r="F47" s="937"/>
      <c r="G47" s="501"/>
      <c r="H47" s="501"/>
    </row>
    <row r="48" spans="1:8" s="2" customFormat="1">
      <c r="A48" s="495"/>
      <c r="B48" s="354">
        <v>12</v>
      </c>
      <c r="C48" s="52" t="s">
        <v>4129</v>
      </c>
      <c r="D48" s="1296"/>
      <c r="E48" s="490"/>
      <c r="F48" s="938"/>
      <c r="G48" s="510"/>
      <c r="H48" s="510"/>
    </row>
    <row r="49" spans="1:8" s="2" customFormat="1">
      <c r="A49" s="494"/>
      <c r="B49" s="494"/>
      <c r="C49" s="494"/>
      <c r="D49" s="494"/>
      <c r="E49" s="494"/>
      <c r="F49" s="494"/>
      <c r="G49" s="494"/>
      <c r="H49" s="494"/>
    </row>
    <row r="50" spans="1:8" s="2" customFormat="1">
      <c r="A50" s="495" t="s">
        <v>4130</v>
      </c>
      <c r="B50" s="354">
        <v>1</v>
      </c>
      <c r="C50" s="48" t="s">
        <v>4104</v>
      </c>
      <c r="D50" s="533" t="s">
        <v>4131</v>
      </c>
      <c r="E50" s="470" t="s">
        <v>9</v>
      </c>
      <c r="F50" s="1125" t="s">
        <v>1993</v>
      </c>
      <c r="G50" s="498" t="s">
        <v>207</v>
      </c>
      <c r="H50" s="500"/>
    </row>
    <row r="51" spans="1:8" s="2" customFormat="1">
      <c r="A51" s="495"/>
      <c r="B51" s="354">
        <v>2</v>
      </c>
      <c r="C51" s="48" t="s">
        <v>4112</v>
      </c>
      <c r="D51" s="533"/>
      <c r="E51" s="471"/>
      <c r="F51" s="1126"/>
      <c r="G51" s="499"/>
      <c r="H51" s="501"/>
    </row>
    <row r="52" spans="1:8" s="2" customFormat="1">
      <c r="A52" s="495"/>
      <c r="B52" s="354">
        <v>3</v>
      </c>
      <c r="C52" s="48" t="s">
        <v>4113</v>
      </c>
      <c r="D52" s="533"/>
      <c r="E52" s="471"/>
      <c r="F52" s="1126"/>
      <c r="G52" s="499"/>
      <c r="H52" s="501"/>
    </row>
    <row r="53" spans="1:8" s="2" customFormat="1">
      <c r="A53" s="495"/>
      <c r="B53" s="354">
        <v>4</v>
      </c>
      <c r="C53" s="48" t="s">
        <v>4114</v>
      </c>
      <c r="D53" s="533"/>
      <c r="E53" s="471"/>
      <c r="F53" s="1126"/>
      <c r="G53" s="499"/>
      <c r="H53" s="501"/>
    </row>
    <row r="54" spans="1:8" s="2" customFormat="1">
      <c r="A54" s="495"/>
      <c r="B54" s="354">
        <v>5</v>
      </c>
      <c r="C54" s="29" t="s">
        <v>4132</v>
      </c>
      <c r="D54" s="533"/>
      <c r="E54" s="471"/>
      <c r="F54" s="1126"/>
      <c r="G54" s="499"/>
      <c r="H54" s="501"/>
    </row>
    <row r="55" spans="1:8" s="2" customFormat="1" ht="27.75" customHeight="1">
      <c r="A55" s="495"/>
      <c r="B55" s="374">
        <v>6</v>
      </c>
      <c r="C55" s="48" t="s">
        <v>4133</v>
      </c>
      <c r="D55" s="533"/>
      <c r="E55" s="471"/>
      <c r="F55" s="1127"/>
      <c r="G55" s="509"/>
      <c r="H55" s="510"/>
    </row>
    <row r="56" spans="1:8" s="2" customFormat="1">
      <c r="A56" s="494"/>
      <c r="B56" s="494"/>
      <c r="C56" s="494"/>
      <c r="D56" s="494"/>
      <c r="E56" s="494"/>
      <c r="F56" s="494"/>
      <c r="G56" s="494"/>
      <c r="H56" s="494"/>
    </row>
    <row r="57" spans="1:8" s="2" customFormat="1">
      <c r="A57" s="399"/>
      <c r="B57" s="93"/>
      <c r="C57" s="93"/>
      <c r="D57" s="93"/>
      <c r="E57" s="94"/>
      <c r="F57" s="133"/>
      <c r="G57" s="93"/>
      <c r="H57" s="93"/>
    </row>
    <row r="58" spans="1:8" s="2" customFormat="1">
      <c r="A58" s="399"/>
      <c r="B58" s="93"/>
      <c r="C58" s="93"/>
      <c r="D58" s="93"/>
      <c r="E58" s="94"/>
      <c r="F58" s="133"/>
      <c r="G58" s="93"/>
      <c r="H58" s="93"/>
    </row>
    <row r="59" spans="1:8" s="2" customFormat="1">
      <c r="A59" s="399"/>
      <c r="B59" s="93"/>
      <c r="C59" s="93"/>
      <c r="D59" s="93"/>
      <c r="E59" s="94"/>
      <c r="F59" s="133"/>
      <c r="G59" s="93"/>
      <c r="H59" s="93"/>
    </row>
    <row r="60" spans="1:8" s="2" customFormat="1">
      <c r="A60" s="399"/>
      <c r="B60" s="93"/>
      <c r="C60" s="93"/>
      <c r="D60" s="93"/>
      <c r="E60" s="94"/>
      <c r="F60" s="133"/>
      <c r="G60" s="93"/>
      <c r="H60" s="93"/>
    </row>
    <row r="61" spans="1:8" s="2" customFormat="1">
      <c r="A61" s="399"/>
      <c r="B61" s="93"/>
      <c r="C61" s="93"/>
      <c r="D61" s="93"/>
      <c r="E61" s="94"/>
      <c r="F61" s="133"/>
      <c r="G61" s="93"/>
      <c r="H61" s="93"/>
    </row>
    <row r="62" spans="1:8" s="2" customFormat="1">
      <c r="A62" s="399"/>
      <c r="B62" s="93"/>
      <c r="C62" s="93"/>
      <c r="D62" s="93"/>
      <c r="E62" s="94"/>
      <c r="F62" s="133"/>
      <c r="G62" s="93"/>
      <c r="H62" s="93"/>
    </row>
    <row r="63" spans="1:8" s="2" customFormat="1">
      <c r="A63" s="399"/>
      <c r="B63" s="93"/>
      <c r="C63" s="93"/>
      <c r="D63" s="93"/>
      <c r="E63" s="94"/>
      <c r="F63" s="133"/>
      <c r="G63" s="93"/>
      <c r="H63" s="93"/>
    </row>
    <row r="64" spans="1:8" s="2" customFormat="1">
      <c r="A64" s="399"/>
      <c r="B64" s="93"/>
      <c r="C64" s="93"/>
      <c r="D64" s="93"/>
      <c r="E64" s="94"/>
      <c r="F64" s="133"/>
      <c r="G64" s="93"/>
      <c r="H64" s="93"/>
    </row>
    <row r="65" spans="1:8" s="2" customFormat="1">
      <c r="A65" s="399"/>
      <c r="B65" s="93"/>
      <c r="C65" s="93"/>
      <c r="D65" s="93"/>
      <c r="E65" s="94"/>
      <c r="F65" s="133"/>
      <c r="G65" s="93"/>
      <c r="H65" s="93"/>
    </row>
    <row r="66" spans="1:8" s="2" customFormat="1">
      <c r="A66" s="399"/>
      <c r="B66" s="93"/>
      <c r="C66" s="93"/>
      <c r="D66" s="93"/>
      <c r="E66" s="94"/>
      <c r="F66" s="133"/>
      <c r="G66" s="93"/>
      <c r="H66" s="93"/>
    </row>
    <row r="67" spans="1:8" s="2" customFormat="1">
      <c r="A67" s="399"/>
      <c r="B67" s="93"/>
      <c r="C67" s="93"/>
      <c r="D67" s="93"/>
      <c r="E67" s="94"/>
      <c r="F67" s="133"/>
      <c r="G67" s="93"/>
      <c r="H67" s="93"/>
    </row>
    <row r="68" spans="1:8" s="2" customFormat="1">
      <c r="A68" s="399"/>
      <c r="B68" s="93"/>
      <c r="C68" s="93"/>
      <c r="D68" s="93"/>
      <c r="E68" s="94"/>
      <c r="F68" s="133"/>
      <c r="G68" s="93"/>
      <c r="H68" s="93"/>
    </row>
    <row r="69" spans="1:8" s="2" customFormat="1">
      <c r="A69" s="399"/>
      <c r="B69" s="93"/>
      <c r="C69" s="93"/>
      <c r="D69" s="93"/>
      <c r="E69" s="94"/>
      <c r="F69" s="133"/>
      <c r="G69" s="93"/>
      <c r="H69" s="93"/>
    </row>
    <row r="70" spans="1:8" s="2" customFormat="1">
      <c r="A70" s="399"/>
      <c r="B70" s="93"/>
      <c r="C70" s="93"/>
      <c r="D70" s="93"/>
      <c r="E70" s="94"/>
      <c r="F70" s="133"/>
      <c r="G70" s="93"/>
      <c r="H70" s="93"/>
    </row>
    <row r="71" spans="1:8" s="2" customFormat="1">
      <c r="A71" s="399"/>
      <c r="B71" s="93"/>
      <c r="C71" s="93"/>
      <c r="D71" s="93"/>
      <c r="E71" s="94"/>
      <c r="F71" s="133"/>
      <c r="G71" s="93"/>
      <c r="H71" s="93"/>
    </row>
    <row r="72" spans="1:8" s="2" customFormat="1">
      <c r="A72" s="399"/>
      <c r="B72" s="93"/>
      <c r="C72" s="93"/>
      <c r="D72" s="93"/>
      <c r="E72" s="94"/>
      <c r="F72" s="133"/>
      <c r="G72" s="93"/>
      <c r="H72" s="93"/>
    </row>
    <row r="73" spans="1:8" s="2" customFormat="1">
      <c r="A73" s="399"/>
      <c r="B73" s="93"/>
      <c r="C73" s="93"/>
      <c r="D73" s="93"/>
      <c r="E73" s="94"/>
      <c r="F73" s="133"/>
      <c r="G73" s="93"/>
      <c r="H73" s="93"/>
    </row>
    <row r="74" spans="1:8" s="2" customFormat="1">
      <c r="A74" s="399"/>
      <c r="B74" s="93"/>
      <c r="C74" s="93"/>
      <c r="D74" s="93"/>
      <c r="E74" s="94"/>
      <c r="F74" s="133"/>
      <c r="G74" s="93"/>
      <c r="H74" s="93"/>
    </row>
    <row r="75" spans="1:8" s="2" customFormat="1">
      <c r="A75" s="399"/>
      <c r="B75" s="93"/>
      <c r="C75" s="93"/>
      <c r="D75" s="93"/>
      <c r="E75" s="94"/>
      <c r="F75" s="133"/>
      <c r="G75" s="93"/>
      <c r="H75" s="93"/>
    </row>
    <row r="76" spans="1:8" s="2" customFormat="1">
      <c r="A76" s="399"/>
      <c r="B76" s="93"/>
      <c r="C76" s="93"/>
      <c r="D76" s="93"/>
      <c r="E76" s="94"/>
      <c r="F76" s="133"/>
      <c r="G76" s="93"/>
      <c r="H76" s="93"/>
    </row>
    <row r="77" spans="1:8" s="2" customFormat="1">
      <c r="A77" s="399"/>
      <c r="B77" s="93"/>
      <c r="C77" s="93"/>
      <c r="D77" s="93"/>
      <c r="E77" s="94"/>
      <c r="F77" s="133"/>
      <c r="G77" s="93"/>
      <c r="H77" s="93"/>
    </row>
    <row r="78" spans="1:8" s="2" customFormat="1">
      <c r="A78" s="399"/>
      <c r="B78" s="93"/>
      <c r="C78" s="93"/>
      <c r="D78" s="93"/>
      <c r="E78" s="94"/>
      <c r="F78" s="133"/>
      <c r="G78" s="93"/>
      <c r="H78" s="93"/>
    </row>
    <row r="79" spans="1:8" s="2" customFormat="1">
      <c r="A79" s="399"/>
      <c r="B79" s="93"/>
      <c r="C79" s="93"/>
      <c r="D79" s="93"/>
      <c r="E79" s="94"/>
      <c r="F79" s="133"/>
      <c r="G79" s="93"/>
      <c r="H79" s="93"/>
    </row>
    <row r="80" spans="1:8" s="2" customFormat="1">
      <c r="A80" s="399"/>
      <c r="B80" s="93"/>
      <c r="C80" s="93"/>
      <c r="D80" s="93"/>
      <c r="E80" s="94"/>
      <c r="F80" s="133"/>
      <c r="G80" s="93"/>
      <c r="H80" s="93"/>
    </row>
    <row r="81" spans="1:8" s="2" customFormat="1">
      <c r="A81" s="399"/>
      <c r="B81" s="93"/>
      <c r="C81" s="93"/>
      <c r="D81" s="93"/>
      <c r="E81" s="94"/>
      <c r="F81" s="133"/>
      <c r="G81" s="93"/>
      <c r="H81" s="93"/>
    </row>
    <row r="82" spans="1:8" s="2" customFormat="1">
      <c r="A82" s="399"/>
      <c r="B82" s="93"/>
      <c r="C82" s="93"/>
      <c r="D82" s="93"/>
      <c r="E82" s="94"/>
      <c r="F82" s="133"/>
      <c r="G82" s="93"/>
      <c r="H82" s="93"/>
    </row>
    <row r="83" spans="1:8" s="2" customFormat="1">
      <c r="A83" s="399"/>
      <c r="B83" s="93"/>
      <c r="C83" s="93"/>
      <c r="D83" s="93"/>
      <c r="E83" s="94"/>
      <c r="F83" s="133"/>
      <c r="G83" s="93"/>
      <c r="H83" s="93"/>
    </row>
    <row r="84" spans="1:8" s="2" customFormat="1">
      <c r="A84" s="399"/>
      <c r="B84" s="93"/>
      <c r="C84" s="93"/>
      <c r="D84" s="93"/>
      <c r="E84" s="94"/>
      <c r="F84" s="133"/>
      <c r="G84" s="93"/>
      <c r="H84" s="93"/>
    </row>
    <row r="85" spans="1:8" s="2" customFormat="1">
      <c r="A85" s="399"/>
      <c r="B85" s="93"/>
      <c r="C85" s="93"/>
      <c r="D85" s="93"/>
      <c r="E85" s="94"/>
      <c r="F85" s="133"/>
      <c r="G85" s="93"/>
      <c r="H85" s="93"/>
    </row>
    <row r="86" spans="1:8" s="2" customFormat="1">
      <c r="A86" s="399"/>
      <c r="B86" s="93"/>
      <c r="C86" s="93"/>
      <c r="D86" s="93"/>
      <c r="E86" s="94"/>
      <c r="F86" s="133"/>
      <c r="G86" s="93"/>
      <c r="H86" s="93"/>
    </row>
    <row r="87" spans="1:8" s="2" customFormat="1">
      <c r="A87" s="399"/>
      <c r="B87" s="93"/>
      <c r="C87" s="93"/>
      <c r="D87" s="93"/>
      <c r="E87" s="94"/>
      <c r="F87" s="133"/>
      <c r="G87" s="93"/>
      <c r="H87" s="93"/>
    </row>
    <row r="88" spans="1:8" s="2" customFormat="1">
      <c r="A88" s="399"/>
      <c r="B88" s="93"/>
      <c r="C88" s="93"/>
      <c r="D88" s="93"/>
      <c r="E88" s="94"/>
      <c r="F88" s="133"/>
      <c r="G88" s="93"/>
      <c r="H88" s="93"/>
    </row>
    <row r="89" spans="1:8" s="2" customFormat="1">
      <c r="A89" s="399"/>
      <c r="B89" s="93"/>
      <c r="C89" s="93"/>
      <c r="D89" s="93"/>
      <c r="E89" s="94"/>
      <c r="F89" s="133"/>
      <c r="G89" s="93"/>
      <c r="H89" s="93"/>
    </row>
    <row r="90" spans="1:8" s="2" customFormat="1">
      <c r="A90" s="399"/>
      <c r="B90" s="93"/>
      <c r="C90" s="93"/>
      <c r="D90" s="93"/>
      <c r="E90" s="94"/>
      <c r="F90" s="133"/>
      <c r="G90" s="93"/>
      <c r="H90" s="93"/>
    </row>
    <row r="91" spans="1:8" s="2" customFormat="1">
      <c r="A91" s="399"/>
      <c r="B91" s="93"/>
      <c r="C91" s="93"/>
      <c r="D91" s="93"/>
      <c r="E91" s="94"/>
      <c r="F91" s="133"/>
      <c r="G91" s="93"/>
      <c r="H91" s="93"/>
    </row>
    <row r="92" spans="1:8" s="2" customFormat="1">
      <c r="A92" s="399"/>
      <c r="B92" s="93"/>
      <c r="C92" s="93"/>
      <c r="D92" s="93"/>
      <c r="E92" s="94"/>
      <c r="F92" s="133"/>
      <c r="G92" s="93"/>
      <c r="H92" s="93"/>
    </row>
    <row r="93" spans="1:8" s="2" customFormat="1">
      <c r="A93" s="399"/>
      <c r="B93" s="93"/>
      <c r="C93" s="93"/>
      <c r="D93" s="93"/>
      <c r="E93" s="94"/>
      <c r="F93" s="133"/>
      <c r="G93" s="93"/>
      <c r="H93" s="93"/>
    </row>
    <row r="94" spans="1:8" s="2" customFormat="1">
      <c r="A94" s="399"/>
      <c r="B94" s="93"/>
      <c r="C94" s="93"/>
      <c r="D94" s="93"/>
      <c r="E94" s="94"/>
      <c r="F94" s="133"/>
      <c r="G94" s="93"/>
      <c r="H94" s="93"/>
    </row>
    <row r="95" spans="1:8" s="2" customFormat="1">
      <c r="A95" s="399"/>
      <c r="B95" s="93"/>
      <c r="C95" s="93"/>
      <c r="D95" s="93"/>
      <c r="E95" s="94"/>
      <c r="F95" s="133"/>
      <c r="G95" s="93"/>
      <c r="H95" s="93"/>
    </row>
    <row r="96" spans="1:8" s="2" customFormat="1">
      <c r="A96" s="399"/>
      <c r="B96" s="93"/>
      <c r="C96" s="93"/>
      <c r="D96" s="93"/>
      <c r="E96" s="94"/>
      <c r="F96" s="133"/>
      <c r="G96" s="93"/>
      <c r="H96" s="93"/>
    </row>
    <row r="97" spans="1:8" s="2" customFormat="1">
      <c r="A97" s="399"/>
      <c r="B97" s="93"/>
      <c r="C97" s="93"/>
      <c r="D97" s="93"/>
      <c r="E97" s="94"/>
      <c r="F97" s="133"/>
      <c r="G97" s="93"/>
      <c r="H97" s="93"/>
    </row>
    <row r="98" spans="1:8" s="2" customFormat="1">
      <c r="A98" s="399"/>
      <c r="B98" s="93"/>
      <c r="C98" s="93"/>
      <c r="D98" s="93"/>
      <c r="E98" s="94"/>
      <c r="F98" s="133"/>
      <c r="G98" s="93"/>
      <c r="H98" s="93"/>
    </row>
    <row r="99" spans="1:8" s="2" customFormat="1">
      <c r="A99" s="399"/>
      <c r="B99" s="93"/>
      <c r="C99" s="93"/>
      <c r="D99" s="93"/>
      <c r="E99" s="94"/>
      <c r="F99" s="133"/>
      <c r="G99" s="93"/>
      <c r="H99" s="93"/>
    </row>
    <row r="100" spans="1:8" s="2" customFormat="1">
      <c r="A100" s="399"/>
      <c r="B100" s="93"/>
      <c r="C100" s="93"/>
      <c r="D100" s="93"/>
      <c r="E100" s="94"/>
      <c r="F100" s="133"/>
      <c r="G100" s="93"/>
      <c r="H100" s="93"/>
    </row>
    <row r="101" spans="1:8" s="2" customFormat="1">
      <c r="A101" s="399"/>
      <c r="B101" s="93"/>
      <c r="C101" s="93"/>
      <c r="D101" s="93"/>
      <c r="E101" s="94"/>
      <c r="F101" s="133"/>
      <c r="G101" s="93"/>
      <c r="H101" s="93"/>
    </row>
    <row r="102" spans="1:8" s="2" customFormat="1">
      <c r="A102" s="399"/>
      <c r="B102" s="93"/>
      <c r="C102" s="93"/>
      <c r="D102" s="93"/>
      <c r="E102" s="94"/>
      <c r="F102" s="133"/>
      <c r="G102" s="93"/>
      <c r="H102" s="93"/>
    </row>
    <row r="103" spans="1:8" s="2" customFormat="1">
      <c r="A103" s="399"/>
      <c r="B103" s="93"/>
      <c r="C103" s="93"/>
      <c r="D103" s="93"/>
      <c r="E103" s="94"/>
      <c r="F103" s="133"/>
      <c r="G103" s="93"/>
      <c r="H103" s="93"/>
    </row>
    <row r="104" spans="1:8" s="2" customFormat="1">
      <c r="A104" s="399"/>
      <c r="B104" s="93"/>
      <c r="C104" s="93"/>
      <c r="D104" s="93"/>
      <c r="E104" s="94"/>
      <c r="F104" s="133"/>
      <c r="G104" s="93"/>
      <c r="H104" s="93"/>
    </row>
    <row r="105" spans="1:8" s="2" customFormat="1">
      <c r="A105" s="399"/>
      <c r="B105" s="93"/>
      <c r="C105" s="93"/>
      <c r="D105" s="93"/>
      <c r="E105" s="94"/>
      <c r="F105" s="133"/>
      <c r="G105" s="93"/>
      <c r="H105" s="93"/>
    </row>
    <row r="106" spans="1:8" s="2" customFormat="1">
      <c r="A106" s="399"/>
      <c r="B106" s="93"/>
      <c r="C106" s="93"/>
      <c r="D106" s="93"/>
      <c r="E106" s="94"/>
      <c r="F106" s="133"/>
      <c r="G106" s="93"/>
      <c r="H106" s="93"/>
    </row>
    <row r="107" spans="1:8" s="2" customFormat="1">
      <c r="A107" s="399"/>
      <c r="B107" s="93"/>
      <c r="C107" s="93"/>
      <c r="D107" s="93"/>
      <c r="E107" s="94"/>
      <c r="F107" s="133"/>
      <c r="G107" s="93"/>
      <c r="H107" s="93"/>
    </row>
    <row r="108" spans="1:8" s="2" customFormat="1">
      <c r="A108" s="399"/>
      <c r="B108" s="93"/>
      <c r="C108" s="93"/>
      <c r="D108" s="93"/>
      <c r="E108" s="94"/>
      <c r="F108" s="133"/>
      <c r="G108" s="93"/>
      <c r="H108" s="93"/>
    </row>
    <row r="109" spans="1:8" s="2" customFormat="1">
      <c r="A109" s="399"/>
      <c r="B109" s="93"/>
      <c r="C109" s="93"/>
      <c r="D109" s="93"/>
      <c r="E109" s="94"/>
      <c r="F109" s="133"/>
      <c r="G109" s="93"/>
      <c r="H109" s="93"/>
    </row>
    <row r="110" spans="1:8" s="2" customFormat="1">
      <c r="A110" s="399"/>
      <c r="B110" s="93"/>
      <c r="C110" s="93"/>
      <c r="D110" s="93"/>
      <c r="E110" s="94"/>
      <c r="F110" s="133"/>
      <c r="G110" s="93"/>
      <c r="H110" s="93"/>
    </row>
    <row r="111" spans="1:8" s="2" customFormat="1">
      <c r="A111" s="399"/>
      <c r="B111" s="93"/>
      <c r="C111" s="93"/>
      <c r="D111" s="93"/>
      <c r="E111" s="94"/>
      <c r="F111" s="133"/>
      <c r="G111" s="93"/>
      <c r="H111" s="93"/>
    </row>
    <row r="112" spans="1:8" s="2" customFormat="1">
      <c r="A112" s="399"/>
      <c r="B112" s="93"/>
      <c r="C112" s="93"/>
      <c r="D112" s="93"/>
      <c r="E112" s="94"/>
      <c r="F112" s="133"/>
      <c r="G112" s="93"/>
      <c r="H112" s="93"/>
    </row>
    <row r="113" spans="1:8" s="2" customFormat="1">
      <c r="A113" s="399"/>
      <c r="B113" s="93"/>
      <c r="C113" s="93"/>
      <c r="D113" s="93"/>
      <c r="E113" s="94"/>
      <c r="F113" s="133"/>
      <c r="G113" s="93"/>
      <c r="H113" s="93"/>
    </row>
    <row r="114" spans="1:8" s="2" customFormat="1">
      <c r="A114" s="399"/>
      <c r="B114" s="93"/>
      <c r="C114" s="93"/>
      <c r="D114" s="93"/>
      <c r="E114" s="94"/>
      <c r="F114" s="133"/>
      <c r="G114" s="93"/>
      <c r="H114" s="93"/>
    </row>
    <row r="115" spans="1:8" s="2" customFormat="1">
      <c r="A115" s="399"/>
      <c r="B115" s="93"/>
      <c r="C115" s="93"/>
      <c r="D115" s="93"/>
      <c r="E115" s="94"/>
      <c r="F115" s="133"/>
      <c r="G115" s="93"/>
      <c r="H115" s="93"/>
    </row>
    <row r="116" spans="1:8" s="2" customFormat="1">
      <c r="A116" s="399"/>
      <c r="B116" s="93"/>
      <c r="C116" s="93"/>
      <c r="D116" s="93"/>
      <c r="E116" s="94"/>
      <c r="F116" s="133"/>
      <c r="G116" s="93"/>
      <c r="H116" s="93"/>
    </row>
    <row r="117" spans="1:8" s="2" customFormat="1">
      <c r="A117" s="399"/>
      <c r="B117" s="93"/>
      <c r="C117" s="93"/>
      <c r="D117" s="93"/>
      <c r="E117" s="94"/>
      <c r="F117" s="133"/>
      <c r="G117" s="93"/>
      <c r="H117" s="93"/>
    </row>
    <row r="118" spans="1:8" s="2" customFormat="1">
      <c r="A118" s="399"/>
      <c r="B118" s="93"/>
      <c r="C118" s="93"/>
      <c r="D118" s="93"/>
      <c r="E118" s="94"/>
      <c r="F118" s="133"/>
      <c r="G118" s="93"/>
      <c r="H118" s="93"/>
    </row>
    <row r="119" spans="1:8" s="2" customFormat="1">
      <c r="A119" s="399"/>
      <c r="B119" s="93"/>
      <c r="C119" s="93"/>
      <c r="D119" s="93"/>
      <c r="E119" s="94"/>
      <c r="F119" s="133"/>
      <c r="G119" s="93"/>
      <c r="H119" s="93"/>
    </row>
    <row r="120" spans="1:8" s="2" customFormat="1">
      <c r="A120" s="399"/>
      <c r="B120" s="93"/>
      <c r="C120" s="93"/>
      <c r="D120" s="93"/>
      <c r="E120" s="94"/>
      <c r="F120" s="133"/>
      <c r="G120" s="93"/>
      <c r="H120" s="93"/>
    </row>
    <row r="121" spans="1:8" s="2" customFormat="1">
      <c r="A121" s="399"/>
      <c r="B121" s="93"/>
      <c r="C121" s="93"/>
      <c r="D121" s="93"/>
      <c r="E121" s="94"/>
      <c r="F121" s="133"/>
      <c r="G121" s="93"/>
      <c r="H121" s="93"/>
    </row>
    <row r="122" spans="1:8" s="2" customFormat="1">
      <c r="A122" s="399"/>
      <c r="B122" s="93"/>
      <c r="C122" s="93"/>
      <c r="D122" s="93"/>
      <c r="E122" s="94"/>
      <c r="F122" s="133"/>
      <c r="G122" s="93"/>
      <c r="H122" s="93"/>
    </row>
    <row r="123" spans="1:8" s="2" customFormat="1">
      <c r="A123" s="399"/>
      <c r="B123" s="93"/>
      <c r="C123" s="93"/>
      <c r="D123" s="93"/>
      <c r="E123" s="94"/>
      <c r="F123" s="133"/>
      <c r="G123" s="93"/>
      <c r="H123" s="93"/>
    </row>
    <row r="124" spans="1:8" s="2" customFormat="1">
      <c r="A124" s="399"/>
      <c r="B124" s="93"/>
      <c r="C124" s="93"/>
      <c r="D124" s="93"/>
      <c r="E124" s="94"/>
      <c r="F124" s="133"/>
      <c r="G124" s="93"/>
      <c r="H124" s="93"/>
    </row>
    <row r="125" spans="1:8" s="2" customFormat="1">
      <c r="A125" s="399"/>
      <c r="B125" s="93"/>
      <c r="C125" s="93"/>
      <c r="D125" s="93"/>
      <c r="E125" s="94"/>
      <c r="F125" s="133"/>
      <c r="G125" s="93"/>
      <c r="H125" s="93"/>
    </row>
    <row r="126" spans="1:8" s="2" customFormat="1">
      <c r="A126" s="399"/>
      <c r="B126" s="93"/>
      <c r="C126" s="93"/>
      <c r="D126" s="93"/>
      <c r="E126" s="94"/>
      <c r="F126" s="133"/>
      <c r="G126" s="93"/>
      <c r="H126" s="93"/>
    </row>
    <row r="127" spans="1:8" s="2" customFormat="1">
      <c r="A127" s="399"/>
      <c r="B127" s="93"/>
      <c r="C127" s="93"/>
      <c r="D127" s="93"/>
      <c r="E127" s="94"/>
      <c r="F127" s="133"/>
      <c r="G127" s="93"/>
      <c r="H127" s="93"/>
    </row>
    <row r="128" spans="1:8" s="2" customFormat="1">
      <c r="A128" s="399"/>
      <c r="B128" s="93"/>
      <c r="C128" s="93"/>
      <c r="D128" s="93"/>
      <c r="E128" s="94"/>
      <c r="F128" s="133"/>
      <c r="G128" s="93"/>
      <c r="H128" s="93"/>
    </row>
    <row r="129" spans="1:8" s="2" customFormat="1">
      <c r="A129" s="399"/>
      <c r="B129" s="93"/>
      <c r="C129" s="93"/>
      <c r="D129" s="93"/>
      <c r="E129" s="94"/>
      <c r="F129" s="133"/>
      <c r="G129" s="93"/>
      <c r="H129" s="93"/>
    </row>
    <row r="130" spans="1:8" s="2" customFormat="1">
      <c r="A130" s="399"/>
      <c r="B130" s="93"/>
      <c r="C130" s="93"/>
      <c r="D130" s="93"/>
      <c r="E130" s="94"/>
      <c r="F130" s="133"/>
      <c r="G130" s="93"/>
      <c r="H130" s="93"/>
    </row>
    <row r="131" spans="1:8" s="2" customFormat="1">
      <c r="A131" s="399"/>
      <c r="B131" s="93"/>
      <c r="C131" s="93"/>
      <c r="D131" s="93"/>
      <c r="E131" s="94"/>
      <c r="F131" s="133"/>
      <c r="G131" s="93"/>
      <c r="H131" s="93"/>
    </row>
    <row r="132" spans="1:8" s="2" customFormat="1">
      <c r="A132" s="399"/>
      <c r="B132" s="93"/>
      <c r="C132" s="93"/>
      <c r="D132" s="93"/>
      <c r="E132" s="94"/>
      <c r="F132" s="133"/>
      <c r="G132" s="93"/>
      <c r="H132" s="93"/>
    </row>
    <row r="133" spans="1:8" s="2" customFormat="1">
      <c r="A133" s="399"/>
      <c r="B133" s="93"/>
      <c r="C133" s="93"/>
      <c r="D133" s="93"/>
      <c r="E133" s="94"/>
      <c r="F133" s="133"/>
      <c r="G133" s="93"/>
      <c r="H133" s="93"/>
    </row>
    <row r="134" spans="1:8" s="2" customFormat="1">
      <c r="A134" s="399"/>
      <c r="B134" s="93"/>
      <c r="C134" s="93"/>
      <c r="D134" s="93"/>
      <c r="E134" s="94"/>
      <c r="F134" s="133"/>
      <c r="G134" s="93"/>
      <c r="H134" s="93"/>
    </row>
    <row r="135" spans="1:8" s="2" customFormat="1">
      <c r="A135" s="399"/>
      <c r="B135" s="93"/>
      <c r="C135" s="93"/>
      <c r="D135" s="93"/>
      <c r="E135" s="94"/>
      <c r="F135" s="133"/>
      <c r="G135" s="93"/>
      <c r="H135" s="93"/>
    </row>
    <row r="136" spans="1:8" s="2" customFormat="1">
      <c r="A136" s="399"/>
      <c r="B136" s="93"/>
      <c r="C136" s="93"/>
      <c r="D136" s="93"/>
      <c r="E136" s="94"/>
      <c r="F136" s="133"/>
      <c r="G136" s="93"/>
      <c r="H136" s="93"/>
    </row>
    <row r="137" spans="1:8" s="2" customFormat="1">
      <c r="A137" s="399"/>
      <c r="B137" s="93"/>
      <c r="C137" s="93"/>
      <c r="D137" s="93"/>
      <c r="E137" s="94"/>
      <c r="F137" s="133"/>
      <c r="G137" s="93"/>
      <c r="H137" s="93"/>
    </row>
    <row r="138" spans="1:8" s="2" customFormat="1">
      <c r="A138" s="399"/>
      <c r="B138" s="93"/>
      <c r="C138" s="93"/>
      <c r="D138" s="93"/>
      <c r="E138" s="94"/>
      <c r="F138" s="133"/>
      <c r="G138" s="93"/>
      <c r="H138" s="93"/>
    </row>
    <row r="139" spans="1:8" s="2" customFormat="1">
      <c r="A139" s="399"/>
      <c r="B139" s="93"/>
      <c r="C139" s="93"/>
      <c r="D139" s="93"/>
      <c r="E139" s="94"/>
      <c r="F139" s="133"/>
      <c r="G139" s="93"/>
      <c r="H139" s="93"/>
    </row>
    <row r="140" spans="1:8" s="2" customFormat="1">
      <c r="A140" s="399"/>
      <c r="B140" s="93"/>
      <c r="C140" s="93"/>
      <c r="D140" s="93"/>
      <c r="E140" s="94"/>
      <c r="F140" s="133"/>
      <c r="G140" s="93"/>
      <c r="H140" s="93"/>
    </row>
    <row r="141" spans="1:8" s="2" customFormat="1">
      <c r="A141" s="399"/>
      <c r="B141" s="93"/>
      <c r="C141" s="93"/>
      <c r="D141" s="93"/>
      <c r="E141" s="94"/>
      <c r="F141" s="133"/>
      <c r="G141" s="93"/>
      <c r="H141" s="93"/>
    </row>
    <row r="142" spans="1:8" s="2" customFormat="1">
      <c r="A142" s="399"/>
      <c r="B142" s="93"/>
      <c r="C142" s="93"/>
      <c r="D142" s="93"/>
      <c r="E142" s="94"/>
      <c r="F142" s="133"/>
      <c r="G142" s="93"/>
      <c r="H142" s="93"/>
    </row>
    <row r="143" spans="1:8" s="2" customFormat="1">
      <c r="A143" s="399"/>
      <c r="B143" s="93"/>
      <c r="C143" s="93"/>
      <c r="D143" s="93"/>
      <c r="E143" s="94"/>
      <c r="F143" s="133"/>
      <c r="G143" s="93"/>
      <c r="H143" s="93"/>
    </row>
    <row r="144" spans="1:8" s="2" customFormat="1">
      <c r="A144" s="399"/>
      <c r="B144" s="93"/>
      <c r="C144" s="93"/>
      <c r="D144" s="93"/>
      <c r="E144" s="94"/>
      <c r="F144" s="133"/>
      <c r="G144" s="93"/>
      <c r="H144" s="93"/>
    </row>
    <row r="145" spans="1:8" s="2" customFormat="1">
      <c r="A145" s="399"/>
      <c r="B145" s="93"/>
      <c r="C145" s="93"/>
      <c r="D145" s="93"/>
      <c r="E145" s="94"/>
      <c r="F145" s="133"/>
      <c r="G145" s="93"/>
      <c r="H145" s="93"/>
    </row>
    <row r="146" spans="1:8" s="2" customFormat="1">
      <c r="A146" s="399"/>
      <c r="B146" s="93"/>
      <c r="C146" s="93"/>
      <c r="D146" s="93"/>
      <c r="E146" s="94"/>
      <c r="F146" s="133"/>
      <c r="G146" s="93"/>
      <c r="H146" s="93"/>
    </row>
    <row r="147" spans="1:8" s="2" customFormat="1">
      <c r="A147" s="399"/>
      <c r="B147" s="93"/>
      <c r="C147" s="93"/>
      <c r="D147" s="93"/>
      <c r="E147" s="94"/>
      <c r="F147" s="133"/>
      <c r="G147" s="93"/>
      <c r="H147" s="93"/>
    </row>
    <row r="148" spans="1:8" s="2" customFormat="1">
      <c r="A148" s="399"/>
      <c r="B148" s="93"/>
      <c r="C148" s="93"/>
      <c r="D148" s="93"/>
      <c r="E148" s="94"/>
      <c r="F148" s="133"/>
      <c r="G148" s="93"/>
      <c r="H148" s="93"/>
    </row>
    <row r="149" spans="1:8" s="2" customFormat="1">
      <c r="A149" s="399"/>
      <c r="B149" s="93"/>
      <c r="C149" s="93"/>
      <c r="D149" s="93"/>
      <c r="E149" s="94"/>
      <c r="F149" s="133"/>
      <c r="G149" s="93"/>
      <c r="H149" s="93"/>
    </row>
    <row r="150" spans="1:8" s="2" customFormat="1">
      <c r="A150" s="399"/>
      <c r="B150" s="93"/>
      <c r="C150" s="93"/>
      <c r="D150" s="93"/>
      <c r="E150" s="94"/>
      <c r="F150" s="133"/>
      <c r="G150" s="93"/>
      <c r="H150" s="93"/>
    </row>
    <row r="151" spans="1:8" s="2" customFormat="1">
      <c r="A151" s="399"/>
      <c r="B151" s="93"/>
      <c r="C151" s="93"/>
      <c r="D151" s="93"/>
      <c r="E151" s="94"/>
      <c r="F151" s="133"/>
      <c r="G151" s="93"/>
      <c r="H151" s="93"/>
    </row>
    <row r="152" spans="1:8" s="2" customFormat="1">
      <c r="A152" s="399"/>
      <c r="B152" s="93"/>
      <c r="C152" s="93"/>
      <c r="D152" s="93"/>
      <c r="E152" s="94"/>
      <c r="F152" s="133"/>
      <c r="G152" s="93"/>
      <c r="H152" s="93"/>
    </row>
    <row r="153" spans="1:8" s="2" customFormat="1">
      <c r="A153" s="399"/>
      <c r="B153" s="93"/>
      <c r="C153" s="93"/>
      <c r="D153" s="93"/>
      <c r="E153" s="94"/>
      <c r="F153" s="133"/>
      <c r="G153" s="93"/>
      <c r="H153" s="93"/>
    </row>
    <row r="154" spans="1:8" s="2" customFormat="1">
      <c r="A154" s="399"/>
      <c r="B154" s="93"/>
      <c r="C154" s="93"/>
      <c r="D154" s="93"/>
      <c r="E154" s="94"/>
      <c r="F154" s="133"/>
      <c r="G154" s="93"/>
      <c r="H154" s="93"/>
    </row>
    <row r="155" spans="1:8" s="2" customFormat="1">
      <c r="A155" s="399"/>
      <c r="B155" s="93"/>
      <c r="C155" s="93"/>
      <c r="D155" s="93"/>
      <c r="E155" s="94"/>
      <c r="F155" s="133"/>
      <c r="G155" s="93"/>
      <c r="H155" s="93"/>
    </row>
    <row r="156" spans="1:8" s="2" customFormat="1">
      <c r="A156" s="399"/>
      <c r="B156" s="93"/>
      <c r="C156" s="93"/>
      <c r="D156" s="93"/>
      <c r="E156" s="94"/>
      <c r="F156" s="133"/>
      <c r="G156" s="93"/>
      <c r="H156" s="93"/>
    </row>
    <row r="157" spans="1:8" s="2" customFormat="1">
      <c r="A157" s="399"/>
      <c r="B157" s="93"/>
      <c r="C157" s="93"/>
      <c r="D157" s="93"/>
      <c r="E157" s="94"/>
      <c r="F157" s="133"/>
      <c r="G157" s="93"/>
      <c r="H157" s="93"/>
    </row>
    <row r="158" spans="1:8" s="2" customFormat="1">
      <c r="A158" s="399"/>
      <c r="B158" s="93"/>
      <c r="C158" s="93"/>
      <c r="D158" s="93"/>
      <c r="E158" s="94"/>
      <c r="F158" s="133"/>
      <c r="G158" s="93"/>
      <c r="H158" s="93"/>
    </row>
    <row r="159" spans="1:8" s="2" customFormat="1">
      <c r="A159" s="399"/>
      <c r="B159" s="93"/>
      <c r="C159" s="93"/>
      <c r="D159" s="93"/>
      <c r="E159" s="94"/>
      <c r="F159" s="133"/>
      <c r="G159" s="93"/>
      <c r="H159" s="93"/>
    </row>
    <row r="160" spans="1:8" s="2" customFormat="1">
      <c r="A160" s="399"/>
      <c r="B160" s="93"/>
      <c r="C160" s="93"/>
      <c r="D160" s="93"/>
      <c r="E160" s="94"/>
      <c r="F160" s="133"/>
      <c r="G160" s="93"/>
      <c r="H160" s="93"/>
    </row>
    <row r="161" spans="1:8" s="2" customFormat="1">
      <c r="A161" s="399"/>
      <c r="B161" s="93"/>
      <c r="C161" s="93"/>
      <c r="D161" s="93"/>
      <c r="E161" s="94"/>
      <c r="F161" s="133"/>
      <c r="G161" s="93"/>
      <c r="H161" s="93"/>
    </row>
    <row r="162" spans="1:8" s="2" customFormat="1">
      <c r="A162" s="399"/>
      <c r="B162" s="93"/>
      <c r="C162" s="93"/>
      <c r="D162" s="93"/>
      <c r="E162" s="94"/>
      <c r="F162" s="133"/>
      <c r="G162" s="93"/>
      <c r="H162" s="93"/>
    </row>
    <row r="163" spans="1:8" s="2" customFormat="1">
      <c r="A163" s="399"/>
      <c r="B163" s="93"/>
      <c r="C163" s="93"/>
      <c r="D163" s="93"/>
      <c r="E163" s="94"/>
      <c r="F163" s="133"/>
      <c r="G163" s="93"/>
      <c r="H163" s="93"/>
    </row>
    <row r="164" spans="1:8" s="2" customFormat="1">
      <c r="A164" s="399"/>
      <c r="B164" s="93"/>
      <c r="C164" s="93"/>
      <c r="D164" s="93"/>
      <c r="E164" s="94"/>
      <c r="F164" s="133"/>
      <c r="G164" s="93"/>
      <c r="H164" s="93"/>
    </row>
    <row r="165" spans="1:8" s="2" customFormat="1">
      <c r="A165" s="399"/>
      <c r="B165" s="93"/>
      <c r="C165" s="93"/>
      <c r="D165" s="93"/>
      <c r="E165" s="94"/>
      <c r="F165" s="133"/>
      <c r="G165" s="93"/>
      <c r="H165" s="93"/>
    </row>
    <row r="166" spans="1:8" s="2" customFormat="1">
      <c r="A166" s="399"/>
      <c r="B166" s="93"/>
      <c r="C166" s="93"/>
      <c r="D166" s="93"/>
      <c r="E166" s="94"/>
      <c r="F166" s="133"/>
      <c r="G166" s="93"/>
      <c r="H166" s="93"/>
    </row>
    <row r="167" spans="1:8" s="2" customFormat="1">
      <c r="A167" s="399"/>
      <c r="B167" s="93"/>
      <c r="C167" s="93"/>
      <c r="D167" s="93"/>
      <c r="E167" s="94"/>
      <c r="F167" s="133"/>
      <c r="G167" s="93"/>
      <c r="H167" s="93"/>
    </row>
    <row r="168" spans="1:8" s="2" customFormat="1">
      <c r="A168" s="399"/>
      <c r="B168" s="93"/>
      <c r="C168" s="93"/>
      <c r="D168" s="93"/>
      <c r="E168" s="94"/>
      <c r="F168" s="133"/>
      <c r="G168" s="93"/>
      <c r="H168" s="93"/>
    </row>
    <row r="169" spans="1:8" s="2" customFormat="1">
      <c r="A169" s="399"/>
      <c r="B169" s="93"/>
      <c r="C169" s="93"/>
      <c r="D169" s="93"/>
      <c r="E169" s="94"/>
      <c r="F169" s="133"/>
      <c r="G169" s="93"/>
      <c r="H169" s="93"/>
    </row>
    <row r="170" spans="1:8" s="2" customFormat="1">
      <c r="A170" s="399"/>
      <c r="B170" s="93"/>
      <c r="C170" s="93"/>
      <c r="D170" s="93"/>
      <c r="E170" s="94"/>
      <c r="F170" s="133"/>
      <c r="G170" s="93"/>
      <c r="H170" s="93"/>
    </row>
    <row r="171" spans="1:8" s="2" customFormat="1">
      <c r="A171" s="399"/>
      <c r="B171" s="93"/>
      <c r="C171" s="93"/>
      <c r="D171" s="93"/>
      <c r="E171" s="94"/>
      <c r="F171" s="133"/>
      <c r="G171" s="93"/>
      <c r="H171" s="93"/>
    </row>
    <row r="172" spans="1:8" s="2" customFormat="1">
      <c r="A172" s="399"/>
      <c r="B172" s="93"/>
      <c r="C172" s="93"/>
      <c r="D172" s="93"/>
      <c r="E172" s="94"/>
      <c r="F172" s="133"/>
      <c r="G172" s="93"/>
      <c r="H172" s="93"/>
    </row>
    <row r="173" spans="1:8" s="2" customFormat="1">
      <c r="A173" s="399"/>
      <c r="B173" s="93"/>
      <c r="C173" s="93"/>
      <c r="D173" s="93"/>
      <c r="E173" s="94"/>
      <c r="F173" s="133"/>
      <c r="G173" s="93"/>
      <c r="H173" s="93"/>
    </row>
    <row r="174" spans="1:8" s="2" customFormat="1">
      <c r="A174" s="399"/>
      <c r="B174" s="93"/>
      <c r="C174" s="93"/>
      <c r="D174" s="93"/>
      <c r="E174" s="94"/>
      <c r="F174" s="133"/>
      <c r="G174" s="93"/>
      <c r="H174" s="93"/>
    </row>
    <row r="175" spans="1:8" s="2" customFormat="1">
      <c r="A175" s="399"/>
      <c r="B175" s="93"/>
      <c r="C175" s="93"/>
      <c r="D175" s="93"/>
      <c r="E175" s="94"/>
      <c r="F175" s="133"/>
      <c r="G175" s="93"/>
      <c r="H175" s="93"/>
    </row>
    <row r="176" spans="1:8" s="2" customFormat="1">
      <c r="A176" s="399"/>
      <c r="B176" s="93"/>
      <c r="C176" s="93"/>
      <c r="D176" s="93"/>
      <c r="E176" s="94"/>
      <c r="F176" s="133"/>
      <c r="G176" s="93"/>
      <c r="H176" s="93"/>
    </row>
    <row r="177" spans="1:8" s="2" customFormat="1">
      <c r="A177" s="399"/>
      <c r="B177" s="93"/>
      <c r="C177" s="93"/>
      <c r="D177" s="93"/>
      <c r="E177" s="94"/>
      <c r="F177" s="133"/>
      <c r="G177" s="93"/>
      <c r="H177" s="93"/>
    </row>
    <row r="178" spans="1:8" s="2" customFormat="1">
      <c r="A178" s="399"/>
      <c r="B178" s="93"/>
      <c r="C178" s="93"/>
      <c r="D178" s="93"/>
      <c r="E178" s="94"/>
      <c r="F178" s="133"/>
      <c r="G178" s="93"/>
      <c r="H178" s="93"/>
    </row>
    <row r="179" spans="1:8" s="2" customFormat="1">
      <c r="A179" s="399"/>
      <c r="B179" s="93"/>
      <c r="C179" s="93"/>
      <c r="D179" s="93"/>
      <c r="E179" s="94"/>
      <c r="F179" s="133"/>
      <c r="G179" s="93"/>
      <c r="H179" s="93"/>
    </row>
    <row r="180" spans="1:8" s="2" customFormat="1">
      <c r="A180" s="399"/>
      <c r="B180" s="93"/>
      <c r="C180" s="93"/>
      <c r="D180" s="93"/>
      <c r="E180" s="94"/>
      <c r="F180" s="133"/>
      <c r="G180" s="93"/>
      <c r="H180" s="93"/>
    </row>
    <row r="181" spans="1:8" s="2" customFormat="1">
      <c r="A181" s="399"/>
      <c r="B181" s="93"/>
      <c r="C181" s="93"/>
      <c r="D181" s="93"/>
      <c r="E181" s="94"/>
      <c r="F181" s="133"/>
      <c r="G181" s="93"/>
      <c r="H181" s="93"/>
    </row>
    <row r="182" spans="1:8" s="2" customFormat="1">
      <c r="A182" s="399"/>
      <c r="B182" s="93"/>
      <c r="C182" s="93"/>
      <c r="D182" s="93"/>
      <c r="E182" s="94"/>
      <c r="F182" s="133"/>
      <c r="G182" s="93"/>
      <c r="H182" s="93"/>
    </row>
    <row r="183" spans="1:8" s="2" customFormat="1">
      <c r="A183" s="399"/>
      <c r="B183" s="93"/>
      <c r="C183" s="93"/>
      <c r="D183" s="93"/>
      <c r="E183" s="94"/>
      <c r="F183" s="133"/>
      <c r="G183" s="93"/>
      <c r="H183" s="93"/>
    </row>
    <row r="184" spans="1:8" s="2" customFormat="1">
      <c r="A184" s="399"/>
      <c r="B184" s="93"/>
      <c r="C184" s="93"/>
      <c r="D184" s="93"/>
      <c r="E184" s="94"/>
      <c r="F184" s="133"/>
      <c r="G184" s="93"/>
      <c r="H184" s="93"/>
    </row>
    <row r="185" spans="1:8" s="2" customFormat="1">
      <c r="A185" s="399"/>
      <c r="B185" s="93"/>
      <c r="C185" s="93"/>
      <c r="D185" s="93"/>
      <c r="E185" s="94"/>
      <c r="F185" s="133"/>
      <c r="G185" s="93"/>
      <c r="H185" s="93"/>
    </row>
    <row r="186" spans="1:8" s="2" customFormat="1">
      <c r="A186" s="399"/>
      <c r="B186" s="93"/>
      <c r="C186" s="93"/>
      <c r="D186" s="93"/>
      <c r="E186" s="94"/>
      <c r="F186" s="133"/>
      <c r="G186" s="93"/>
      <c r="H186" s="93"/>
    </row>
    <row r="187" spans="1:8" s="2" customFormat="1">
      <c r="A187" s="399"/>
      <c r="B187" s="93"/>
      <c r="C187" s="93"/>
      <c r="D187" s="93"/>
      <c r="E187" s="94"/>
      <c r="F187" s="133"/>
      <c r="G187" s="93"/>
      <c r="H187" s="93"/>
    </row>
    <row r="188" spans="1:8" s="2" customFormat="1">
      <c r="A188" s="399"/>
      <c r="B188" s="93"/>
      <c r="C188" s="93"/>
      <c r="D188" s="93"/>
      <c r="E188" s="94"/>
      <c r="F188" s="133"/>
      <c r="G188" s="93"/>
      <c r="H188" s="93"/>
    </row>
    <row r="189" spans="1:8" s="2" customFormat="1">
      <c r="A189" s="399"/>
      <c r="B189" s="93"/>
      <c r="C189" s="93"/>
      <c r="D189" s="93"/>
      <c r="E189" s="94"/>
      <c r="F189" s="133"/>
      <c r="G189" s="93"/>
      <c r="H189" s="93"/>
    </row>
    <row r="190" spans="1:8" s="2" customFormat="1">
      <c r="A190" s="399"/>
      <c r="B190" s="93"/>
      <c r="C190" s="93"/>
      <c r="D190" s="93"/>
      <c r="E190" s="94"/>
      <c r="F190" s="133"/>
      <c r="G190" s="93"/>
      <c r="H190" s="93"/>
    </row>
    <row r="191" spans="1:8" s="2" customFormat="1">
      <c r="A191" s="399"/>
      <c r="B191" s="93"/>
      <c r="C191" s="93"/>
      <c r="D191" s="93"/>
      <c r="E191" s="94"/>
      <c r="F191" s="133"/>
      <c r="G191" s="93"/>
      <c r="H191" s="93"/>
    </row>
    <row r="192" spans="1:8" s="2" customFormat="1">
      <c r="A192" s="399"/>
      <c r="B192" s="93"/>
      <c r="C192" s="93"/>
      <c r="D192" s="93"/>
      <c r="E192" s="94"/>
      <c r="F192" s="133"/>
      <c r="G192" s="93"/>
      <c r="H192" s="93"/>
    </row>
    <row r="193" spans="1:8" s="2" customFormat="1">
      <c r="A193" s="399"/>
      <c r="B193" s="93"/>
      <c r="C193" s="93"/>
      <c r="D193" s="93"/>
      <c r="E193" s="94"/>
      <c r="F193" s="133"/>
      <c r="G193" s="93"/>
      <c r="H193" s="93"/>
    </row>
    <row r="194" spans="1:8" s="2" customFormat="1">
      <c r="A194" s="399"/>
      <c r="B194" s="93"/>
      <c r="C194" s="93"/>
      <c r="D194" s="93"/>
      <c r="E194" s="94"/>
      <c r="F194" s="133"/>
      <c r="G194" s="93"/>
      <c r="H194" s="93"/>
    </row>
    <row r="195" spans="1:8" s="2" customFormat="1">
      <c r="A195" s="399"/>
      <c r="B195" s="93"/>
      <c r="C195" s="93"/>
      <c r="D195" s="93"/>
      <c r="E195" s="94"/>
      <c r="F195" s="133"/>
      <c r="G195" s="93"/>
      <c r="H195" s="93"/>
    </row>
    <row r="196" spans="1:8" s="2" customFormat="1">
      <c r="A196" s="399"/>
      <c r="B196" s="93"/>
      <c r="C196" s="93"/>
      <c r="D196" s="93"/>
      <c r="E196" s="94"/>
      <c r="F196" s="133"/>
      <c r="G196" s="93"/>
      <c r="H196" s="93"/>
    </row>
    <row r="197" spans="1:8" s="2" customFormat="1">
      <c r="A197" s="399"/>
      <c r="B197" s="93"/>
      <c r="C197" s="93"/>
      <c r="D197" s="93"/>
      <c r="E197" s="94"/>
      <c r="F197" s="133"/>
      <c r="G197" s="93"/>
      <c r="H197" s="93"/>
    </row>
    <row r="198" spans="1:8" s="2" customFormat="1">
      <c r="A198" s="399"/>
      <c r="B198" s="93"/>
      <c r="C198" s="93"/>
      <c r="D198" s="93"/>
      <c r="E198" s="94"/>
      <c r="F198" s="133"/>
      <c r="G198" s="93"/>
      <c r="H198" s="93"/>
    </row>
    <row r="199" spans="1:8" s="2" customFormat="1">
      <c r="A199" s="399"/>
      <c r="B199" s="93"/>
      <c r="C199" s="93"/>
      <c r="D199" s="93"/>
      <c r="E199" s="94"/>
      <c r="F199" s="133"/>
      <c r="G199" s="93"/>
      <c r="H199" s="93"/>
    </row>
    <row r="200" spans="1:8" s="2" customFormat="1">
      <c r="A200" s="399"/>
      <c r="B200" s="93"/>
      <c r="C200" s="93"/>
      <c r="D200" s="93"/>
      <c r="E200" s="94"/>
      <c r="F200" s="133"/>
      <c r="G200" s="93"/>
      <c r="H200" s="93"/>
    </row>
    <row r="201" spans="1:8" s="2" customFormat="1">
      <c r="A201" s="399"/>
      <c r="B201" s="93"/>
      <c r="C201" s="93"/>
      <c r="D201" s="93"/>
      <c r="E201" s="94"/>
      <c r="F201" s="133"/>
      <c r="G201" s="93"/>
      <c r="H201" s="93"/>
    </row>
    <row r="202" spans="1:8" s="2" customFormat="1">
      <c r="A202" s="399"/>
      <c r="B202" s="93"/>
      <c r="C202" s="93"/>
      <c r="D202" s="93"/>
      <c r="E202" s="94"/>
      <c r="F202" s="133"/>
      <c r="G202" s="93"/>
      <c r="H202" s="93"/>
    </row>
    <row r="203" spans="1:8" s="2" customFormat="1">
      <c r="A203" s="399"/>
      <c r="B203" s="93"/>
      <c r="C203" s="93"/>
      <c r="D203" s="93"/>
      <c r="E203" s="94"/>
      <c r="F203" s="133"/>
      <c r="G203" s="93"/>
      <c r="H203" s="93"/>
    </row>
    <row r="204" spans="1:8" s="2" customFormat="1">
      <c r="A204" s="399"/>
      <c r="B204" s="93"/>
      <c r="C204" s="93"/>
      <c r="D204" s="93"/>
      <c r="E204" s="94"/>
      <c r="F204" s="133"/>
      <c r="G204" s="93"/>
      <c r="H204" s="93"/>
    </row>
    <row r="205" spans="1:8" s="2" customFormat="1">
      <c r="A205" s="399"/>
      <c r="B205" s="93"/>
      <c r="C205" s="93"/>
      <c r="D205" s="93"/>
      <c r="E205" s="94"/>
      <c r="F205" s="133"/>
      <c r="G205" s="93"/>
      <c r="H205" s="93"/>
    </row>
    <row r="206" spans="1:8" s="2" customFormat="1">
      <c r="A206" s="399"/>
      <c r="B206" s="93"/>
      <c r="C206" s="93"/>
      <c r="D206" s="93"/>
      <c r="E206" s="94"/>
      <c r="F206" s="133"/>
      <c r="G206" s="93"/>
      <c r="H206" s="93"/>
    </row>
    <row r="207" spans="1:8" s="2" customFormat="1">
      <c r="A207" s="399"/>
      <c r="B207" s="93"/>
      <c r="C207" s="93"/>
      <c r="D207" s="93"/>
      <c r="E207" s="94"/>
      <c r="F207" s="133"/>
      <c r="G207" s="93"/>
      <c r="H207" s="93"/>
    </row>
    <row r="208" spans="1:8" s="2" customFormat="1">
      <c r="A208" s="399"/>
      <c r="B208" s="93"/>
      <c r="C208" s="93"/>
      <c r="D208" s="93"/>
      <c r="E208" s="94"/>
      <c r="F208" s="133"/>
      <c r="G208" s="93"/>
      <c r="H208" s="93"/>
    </row>
    <row r="209" spans="1:8" s="2" customFormat="1">
      <c r="A209" s="399"/>
      <c r="B209" s="93"/>
      <c r="C209" s="93"/>
      <c r="D209" s="93"/>
      <c r="E209" s="94"/>
      <c r="F209" s="133"/>
      <c r="G209" s="93"/>
      <c r="H209" s="93"/>
    </row>
    <row r="210" spans="1:8" s="2" customFormat="1">
      <c r="A210" s="399"/>
      <c r="B210" s="93"/>
      <c r="C210" s="93"/>
      <c r="D210" s="93"/>
      <c r="E210" s="94"/>
      <c r="F210" s="133"/>
      <c r="G210" s="93"/>
      <c r="H210" s="93"/>
    </row>
    <row r="211" spans="1:8" s="2" customFormat="1">
      <c r="A211" s="399"/>
      <c r="B211" s="93"/>
      <c r="C211" s="93"/>
      <c r="D211" s="93"/>
      <c r="E211" s="94"/>
      <c r="F211" s="133"/>
      <c r="G211" s="93"/>
      <c r="H211" s="93"/>
    </row>
    <row r="212" spans="1:8" s="2" customFormat="1">
      <c r="A212" s="399"/>
      <c r="B212" s="93"/>
      <c r="C212" s="93"/>
      <c r="D212" s="93"/>
      <c r="E212" s="94"/>
      <c r="F212" s="133"/>
      <c r="G212" s="93"/>
      <c r="H212" s="93"/>
    </row>
    <row r="213" spans="1:8" s="2" customFormat="1">
      <c r="A213" s="399"/>
      <c r="B213" s="93"/>
      <c r="C213" s="93"/>
      <c r="D213" s="93"/>
      <c r="E213" s="94"/>
      <c r="F213" s="133"/>
      <c r="G213" s="93"/>
      <c r="H213" s="93"/>
    </row>
    <row r="214" spans="1:8" s="2" customFormat="1">
      <c r="A214" s="399"/>
      <c r="B214" s="93"/>
      <c r="C214" s="93"/>
      <c r="D214" s="93"/>
      <c r="E214" s="94"/>
      <c r="F214" s="133"/>
      <c r="G214" s="93"/>
      <c r="H214" s="93"/>
    </row>
    <row r="215" spans="1:8" s="2" customFormat="1">
      <c r="A215" s="399"/>
      <c r="B215" s="93"/>
      <c r="C215" s="93"/>
      <c r="D215" s="93"/>
      <c r="E215" s="94"/>
      <c r="F215" s="133"/>
      <c r="G215" s="93"/>
      <c r="H215" s="93"/>
    </row>
    <row r="216" spans="1:8" s="2" customFormat="1">
      <c r="A216" s="399"/>
      <c r="B216" s="93"/>
      <c r="C216" s="93"/>
      <c r="D216" s="93"/>
      <c r="E216" s="94"/>
      <c r="F216" s="133"/>
      <c r="G216" s="93"/>
      <c r="H216" s="93"/>
    </row>
    <row r="217" spans="1:8" s="2" customFormat="1">
      <c r="A217" s="399"/>
      <c r="B217" s="93"/>
      <c r="C217" s="93"/>
      <c r="D217" s="93"/>
      <c r="E217" s="94"/>
      <c r="F217" s="133"/>
      <c r="G217" s="93"/>
      <c r="H217" s="93"/>
    </row>
    <row r="218" spans="1:8" s="2" customFormat="1">
      <c r="A218" s="399"/>
      <c r="B218" s="93"/>
      <c r="C218" s="93"/>
      <c r="D218" s="93"/>
      <c r="E218" s="94"/>
      <c r="F218" s="133"/>
      <c r="G218" s="93"/>
      <c r="H218" s="93"/>
    </row>
    <row r="219" spans="1:8" s="2" customFormat="1">
      <c r="A219" s="399"/>
      <c r="B219" s="93"/>
      <c r="C219" s="93"/>
      <c r="D219" s="93"/>
      <c r="E219" s="94"/>
      <c r="F219" s="133"/>
      <c r="G219" s="93"/>
      <c r="H219" s="93"/>
    </row>
    <row r="220" spans="1:8" s="2" customFormat="1">
      <c r="A220" s="399"/>
      <c r="B220" s="93"/>
      <c r="C220" s="93"/>
      <c r="D220" s="93"/>
      <c r="E220" s="94"/>
      <c r="F220" s="133"/>
      <c r="G220" s="93"/>
      <c r="H220" s="93"/>
    </row>
    <row r="221" spans="1:8" s="2" customFormat="1">
      <c r="A221" s="399"/>
      <c r="B221" s="93"/>
      <c r="C221" s="93"/>
      <c r="D221" s="93"/>
      <c r="E221" s="94"/>
      <c r="F221" s="133"/>
      <c r="G221" s="93"/>
      <c r="H221" s="93"/>
    </row>
    <row r="222" spans="1:8" s="2" customFormat="1">
      <c r="A222" s="399"/>
      <c r="B222" s="93"/>
      <c r="C222" s="93"/>
      <c r="D222" s="93"/>
      <c r="E222" s="94"/>
      <c r="F222" s="133"/>
      <c r="G222" s="93"/>
      <c r="H222" s="93"/>
    </row>
    <row r="223" spans="1:8" s="2" customFormat="1">
      <c r="A223" s="399"/>
      <c r="B223" s="93"/>
      <c r="C223" s="93"/>
      <c r="D223" s="93"/>
      <c r="E223" s="94"/>
      <c r="F223" s="133"/>
      <c r="G223" s="93"/>
      <c r="H223" s="93"/>
    </row>
    <row r="224" spans="1:8" s="2" customFormat="1">
      <c r="A224" s="399"/>
      <c r="B224" s="93"/>
      <c r="C224" s="93"/>
      <c r="D224" s="93"/>
      <c r="E224" s="94"/>
      <c r="F224" s="133"/>
      <c r="G224" s="93"/>
      <c r="H224" s="93"/>
    </row>
    <row r="225" spans="1:8" s="2" customFormat="1">
      <c r="A225" s="399"/>
      <c r="B225" s="93"/>
      <c r="C225" s="93"/>
      <c r="D225" s="93"/>
      <c r="E225" s="94"/>
      <c r="F225" s="133"/>
      <c r="G225" s="93"/>
      <c r="H225" s="93"/>
    </row>
    <row r="226" spans="1:8" s="2" customFormat="1">
      <c r="A226" s="399"/>
      <c r="B226" s="93"/>
      <c r="C226" s="93"/>
      <c r="D226" s="93"/>
      <c r="E226" s="94"/>
      <c r="F226" s="133"/>
      <c r="G226" s="93"/>
      <c r="H226" s="93"/>
    </row>
    <row r="227" spans="1:8" s="2" customFormat="1">
      <c r="A227" s="399"/>
      <c r="B227" s="93"/>
      <c r="C227" s="93"/>
      <c r="D227" s="93"/>
      <c r="E227" s="94"/>
      <c r="F227" s="133"/>
      <c r="G227" s="93"/>
      <c r="H227" s="93"/>
    </row>
    <row r="228" spans="1:8" s="2" customFormat="1">
      <c r="A228" s="399"/>
      <c r="B228" s="93"/>
      <c r="C228" s="93"/>
      <c r="D228" s="93"/>
      <c r="E228" s="94"/>
      <c r="F228" s="133"/>
      <c r="G228" s="93"/>
      <c r="H228" s="93"/>
    </row>
    <row r="229" spans="1:8" s="2" customFormat="1">
      <c r="A229" s="399"/>
      <c r="B229" s="93"/>
      <c r="C229" s="93"/>
      <c r="D229" s="93"/>
      <c r="E229" s="94"/>
      <c r="F229" s="133"/>
      <c r="G229" s="93"/>
      <c r="H229" s="93"/>
    </row>
    <row r="230" spans="1:8" s="2" customFormat="1">
      <c r="A230" s="399"/>
      <c r="B230" s="93"/>
      <c r="C230" s="93"/>
      <c r="D230" s="93"/>
      <c r="E230" s="94"/>
      <c r="F230" s="133"/>
      <c r="G230" s="93"/>
      <c r="H230" s="93"/>
    </row>
    <row r="231" spans="1:8" s="2" customFormat="1">
      <c r="A231" s="399"/>
      <c r="B231" s="93"/>
      <c r="C231" s="93"/>
      <c r="D231" s="93"/>
      <c r="E231" s="94"/>
      <c r="F231" s="133"/>
      <c r="G231" s="93"/>
      <c r="H231" s="93"/>
    </row>
    <row r="232" spans="1:8" s="2" customFormat="1">
      <c r="A232" s="399"/>
      <c r="B232" s="93"/>
      <c r="C232" s="93"/>
      <c r="D232" s="93"/>
      <c r="E232" s="94"/>
      <c r="F232" s="133"/>
      <c r="G232" s="93"/>
      <c r="H232" s="93"/>
    </row>
    <row r="233" spans="1:8" s="2" customFormat="1">
      <c r="A233" s="399"/>
      <c r="B233" s="93"/>
      <c r="C233" s="93"/>
      <c r="D233" s="93"/>
      <c r="E233" s="94"/>
      <c r="F233" s="133"/>
      <c r="G233" s="93"/>
      <c r="H233" s="93"/>
    </row>
    <row r="234" spans="1:8" s="2" customFormat="1">
      <c r="A234" s="399"/>
      <c r="B234" s="93"/>
      <c r="C234" s="93"/>
      <c r="D234" s="93"/>
      <c r="E234" s="94"/>
      <c r="F234" s="133"/>
      <c r="G234" s="93"/>
      <c r="H234" s="93"/>
    </row>
    <row r="235" spans="1:8" s="2" customFormat="1">
      <c r="A235" s="399"/>
      <c r="B235" s="93"/>
      <c r="C235" s="93"/>
      <c r="D235" s="93"/>
      <c r="E235" s="94"/>
      <c r="F235" s="133"/>
      <c r="G235" s="93"/>
      <c r="H235" s="93"/>
    </row>
    <row r="236" spans="1:8" s="2" customFormat="1">
      <c r="A236" s="399"/>
      <c r="B236" s="93"/>
      <c r="C236" s="93"/>
      <c r="D236" s="93"/>
      <c r="E236" s="94"/>
      <c r="F236" s="133"/>
      <c r="G236" s="93"/>
      <c r="H236" s="93"/>
    </row>
    <row r="237" spans="1:8" s="2" customFormat="1">
      <c r="A237" s="399"/>
      <c r="B237" s="93"/>
      <c r="C237" s="93"/>
      <c r="D237" s="93"/>
      <c r="E237" s="94"/>
      <c r="F237" s="133"/>
      <c r="G237" s="93"/>
      <c r="H237" s="93"/>
    </row>
    <row r="238" spans="1:8" s="2" customFormat="1">
      <c r="A238" s="399"/>
      <c r="B238" s="93"/>
      <c r="C238" s="93"/>
      <c r="D238" s="93"/>
      <c r="E238" s="94"/>
      <c r="F238" s="133"/>
      <c r="G238" s="93"/>
      <c r="H238" s="93"/>
    </row>
    <row r="239" spans="1:8" s="2" customFormat="1">
      <c r="A239" s="399"/>
      <c r="B239" s="93"/>
      <c r="C239" s="93"/>
      <c r="D239" s="93"/>
      <c r="E239" s="94"/>
      <c r="F239" s="133"/>
      <c r="G239" s="93"/>
      <c r="H239" s="93"/>
    </row>
    <row r="240" spans="1:8" s="2" customFormat="1">
      <c r="A240" s="399"/>
      <c r="B240" s="93"/>
      <c r="C240" s="93"/>
      <c r="D240" s="93"/>
      <c r="E240" s="94"/>
      <c r="F240" s="133"/>
      <c r="G240" s="93"/>
      <c r="H240" s="93"/>
    </row>
    <row r="241" spans="1:8" s="2" customFormat="1">
      <c r="A241" s="399"/>
      <c r="B241" s="93"/>
      <c r="C241" s="93"/>
      <c r="D241" s="93"/>
      <c r="E241" s="94"/>
      <c r="F241" s="133"/>
      <c r="G241" s="93"/>
      <c r="H241" s="93"/>
    </row>
    <row r="242" spans="1:8" s="2" customFormat="1">
      <c r="A242" s="399"/>
      <c r="B242" s="93"/>
      <c r="C242" s="93"/>
      <c r="D242" s="93"/>
      <c r="E242" s="94"/>
      <c r="F242" s="133"/>
      <c r="G242" s="93"/>
      <c r="H242" s="93"/>
    </row>
    <row r="243" spans="1:8" s="2" customFormat="1">
      <c r="A243" s="399"/>
      <c r="B243" s="93"/>
      <c r="C243" s="93"/>
      <c r="D243" s="93"/>
      <c r="E243" s="94"/>
      <c r="F243" s="133"/>
      <c r="G243" s="93"/>
      <c r="H243" s="93"/>
    </row>
    <row r="244" spans="1:8" s="2" customFormat="1">
      <c r="A244" s="399"/>
      <c r="B244" s="93"/>
      <c r="C244" s="93"/>
      <c r="D244" s="93"/>
      <c r="E244" s="94"/>
      <c r="F244" s="133"/>
      <c r="G244" s="93"/>
      <c r="H244" s="93"/>
    </row>
    <row r="245" spans="1:8" s="2" customFormat="1">
      <c r="A245" s="399"/>
      <c r="B245" s="93"/>
      <c r="C245" s="93"/>
      <c r="D245" s="93"/>
      <c r="E245" s="94"/>
      <c r="F245" s="133"/>
      <c r="G245" s="93"/>
      <c r="H245" s="93"/>
    </row>
    <row r="246" spans="1:8" s="2" customFormat="1">
      <c r="A246" s="399"/>
      <c r="B246" s="93"/>
      <c r="C246" s="93"/>
      <c r="D246" s="93"/>
      <c r="E246" s="94"/>
      <c r="F246" s="133"/>
      <c r="G246" s="93"/>
      <c r="H246" s="93"/>
    </row>
    <row r="247" spans="1:8" s="2" customFormat="1">
      <c r="A247" s="399"/>
      <c r="B247" s="93"/>
      <c r="C247" s="93"/>
      <c r="D247" s="93"/>
      <c r="E247" s="94"/>
      <c r="F247" s="133"/>
      <c r="G247" s="93"/>
      <c r="H247" s="93"/>
    </row>
    <row r="248" spans="1:8" s="2" customFormat="1">
      <c r="A248" s="399"/>
      <c r="B248" s="93"/>
      <c r="C248" s="93"/>
      <c r="D248" s="93"/>
      <c r="E248" s="94"/>
      <c r="F248" s="133"/>
      <c r="G248" s="93"/>
      <c r="H248" s="93"/>
    </row>
    <row r="249" spans="1:8" s="2" customFormat="1">
      <c r="A249" s="399"/>
      <c r="B249" s="93"/>
      <c r="C249" s="93"/>
      <c r="D249" s="93"/>
      <c r="E249" s="94"/>
      <c r="F249" s="133"/>
      <c r="G249" s="93"/>
      <c r="H249" s="93"/>
    </row>
    <row r="250" spans="1:8" s="2" customFormat="1">
      <c r="A250" s="399"/>
      <c r="B250" s="93"/>
      <c r="C250" s="93"/>
      <c r="D250" s="93"/>
      <c r="E250" s="94"/>
      <c r="F250" s="133"/>
      <c r="G250" s="93"/>
      <c r="H250" s="93"/>
    </row>
    <row r="251" spans="1:8" s="2" customFormat="1">
      <c r="A251" s="399"/>
      <c r="B251" s="93"/>
      <c r="C251" s="93"/>
      <c r="D251" s="93"/>
      <c r="E251" s="94"/>
      <c r="F251" s="133"/>
      <c r="G251" s="93"/>
      <c r="H251" s="93"/>
    </row>
    <row r="252" spans="1:8" s="2" customFormat="1">
      <c r="A252" s="399"/>
      <c r="B252" s="93"/>
      <c r="C252" s="93"/>
      <c r="D252" s="93"/>
      <c r="E252" s="94"/>
      <c r="F252" s="133"/>
      <c r="G252" s="93"/>
      <c r="H252" s="93"/>
    </row>
    <row r="253" spans="1:8" s="2" customFormat="1">
      <c r="A253" s="399"/>
      <c r="B253" s="93"/>
      <c r="C253" s="93"/>
      <c r="D253" s="93"/>
      <c r="E253" s="94"/>
      <c r="F253" s="133"/>
      <c r="G253" s="93"/>
      <c r="H253" s="93"/>
    </row>
    <row r="254" spans="1:8" s="2" customFormat="1">
      <c r="A254" s="399"/>
      <c r="B254" s="93"/>
      <c r="C254" s="93"/>
      <c r="D254" s="93"/>
      <c r="E254" s="94"/>
      <c r="F254" s="133"/>
      <c r="G254" s="93"/>
      <c r="H254" s="93"/>
    </row>
    <row r="255" spans="1:8" s="2" customFormat="1">
      <c r="A255" s="399"/>
      <c r="B255" s="93"/>
      <c r="C255" s="93"/>
      <c r="D255" s="93"/>
      <c r="E255" s="94"/>
      <c r="F255" s="133"/>
      <c r="G255" s="93"/>
      <c r="H255" s="93"/>
    </row>
    <row r="256" spans="1:8" s="2" customFormat="1">
      <c r="A256" s="399"/>
      <c r="B256" s="93"/>
      <c r="C256" s="93"/>
      <c r="D256" s="93"/>
      <c r="E256" s="94"/>
      <c r="F256" s="133"/>
      <c r="G256" s="93"/>
      <c r="H256" s="93"/>
    </row>
    <row r="257" spans="1:8" s="2" customFormat="1">
      <c r="A257" s="399"/>
      <c r="B257" s="93"/>
      <c r="C257" s="93"/>
      <c r="D257" s="93"/>
      <c r="E257" s="94"/>
      <c r="F257" s="133"/>
      <c r="G257" s="93"/>
      <c r="H257" s="93"/>
    </row>
    <row r="258" spans="1:8" s="2" customFormat="1">
      <c r="A258" s="399"/>
      <c r="B258" s="93"/>
      <c r="C258" s="93"/>
      <c r="D258" s="93"/>
      <c r="E258" s="94"/>
      <c r="F258" s="133"/>
      <c r="G258" s="93"/>
      <c r="H258" s="93"/>
    </row>
    <row r="259" spans="1:8" s="2" customFormat="1">
      <c r="A259" s="399"/>
      <c r="B259" s="93"/>
      <c r="C259" s="93"/>
      <c r="D259" s="93"/>
      <c r="E259" s="94"/>
      <c r="F259" s="133"/>
      <c r="G259" s="93"/>
      <c r="H259" s="93"/>
    </row>
    <row r="260" spans="1:8" s="2" customFormat="1">
      <c r="A260" s="399"/>
      <c r="B260" s="93"/>
      <c r="C260" s="93"/>
      <c r="D260" s="93"/>
      <c r="E260" s="94"/>
      <c r="F260" s="133"/>
      <c r="G260" s="93"/>
      <c r="H260" s="93"/>
    </row>
    <row r="261" spans="1:8" s="2" customFormat="1">
      <c r="A261" s="399"/>
      <c r="B261" s="93"/>
      <c r="C261" s="93"/>
      <c r="D261" s="93"/>
      <c r="E261" s="94"/>
      <c r="F261" s="133"/>
      <c r="G261" s="93"/>
      <c r="H261" s="93"/>
    </row>
    <row r="262" spans="1:8" s="2" customFormat="1">
      <c r="A262" s="399"/>
      <c r="B262" s="93"/>
      <c r="C262" s="93"/>
      <c r="D262" s="93"/>
      <c r="E262" s="94"/>
      <c r="F262" s="133"/>
      <c r="G262" s="93"/>
      <c r="H262" s="93"/>
    </row>
    <row r="263" spans="1:8" s="2" customFormat="1">
      <c r="A263" s="399"/>
      <c r="B263" s="93"/>
      <c r="C263" s="93"/>
      <c r="D263" s="93"/>
      <c r="E263" s="94"/>
      <c r="F263" s="133"/>
      <c r="G263" s="93"/>
      <c r="H263" s="93"/>
    </row>
    <row r="264" spans="1:8" s="2" customFormat="1">
      <c r="A264" s="399"/>
      <c r="B264" s="93"/>
      <c r="C264" s="93"/>
      <c r="D264" s="93"/>
      <c r="E264" s="94"/>
      <c r="F264" s="133"/>
      <c r="G264" s="93"/>
      <c r="H264" s="93"/>
    </row>
    <row r="265" spans="1:8" s="2" customFormat="1">
      <c r="A265" s="399"/>
      <c r="B265" s="93"/>
      <c r="C265" s="93"/>
      <c r="D265" s="93"/>
      <c r="E265" s="94"/>
      <c r="F265" s="133"/>
      <c r="G265" s="93"/>
      <c r="H265" s="93"/>
    </row>
    <row r="266" spans="1:8" s="2" customFormat="1">
      <c r="A266" s="399"/>
      <c r="B266" s="93"/>
      <c r="C266" s="93"/>
      <c r="D266" s="93"/>
      <c r="E266" s="94"/>
      <c r="F266" s="133"/>
      <c r="G266" s="93"/>
      <c r="H266" s="93"/>
    </row>
    <row r="267" spans="1:8" s="2" customFormat="1">
      <c r="A267" s="399"/>
      <c r="B267" s="93"/>
      <c r="C267" s="93"/>
      <c r="D267" s="93"/>
      <c r="E267" s="94"/>
      <c r="F267" s="133"/>
      <c r="G267" s="93"/>
      <c r="H267" s="93"/>
    </row>
    <row r="268" spans="1:8" s="2" customFormat="1">
      <c r="A268" s="399"/>
      <c r="B268" s="93"/>
      <c r="C268" s="93"/>
      <c r="D268" s="93"/>
      <c r="E268" s="94"/>
      <c r="F268" s="133"/>
      <c r="G268" s="93"/>
      <c r="H268" s="93"/>
    </row>
    <row r="269" spans="1:8" s="2" customFormat="1">
      <c r="A269" s="399"/>
      <c r="B269" s="93"/>
      <c r="C269" s="93"/>
      <c r="D269" s="93"/>
      <c r="E269" s="94"/>
      <c r="F269" s="133"/>
      <c r="G269" s="93"/>
      <c r="H269" s="93"/>
    </row>
    <row r="270" spans="1:8" s="2" customFormat="1">
      <c r="A270" s="399"/>
      <c r="B270" s="93"/>
      <c r="C270" s="93"/>
      <c r="D270" s="93"/>
      <c r="E270" s="94"/>
      <c r="F270" s="133"/>
      <c r="G270" s="93"/>
      <c r="H270" s="93"/>
    </row>
    <row r="271" spans="1:8" s="2" customFormat="1">
      <c r="A271" s="399"/>
      <c r="B271" s="93"/>
      <c r="C271" s="93"/>
      <c r="D271" s="93"/>
      <c r="E271" s="94"/>
      <c r="F271" s="133"/>
      <c r="G271" s="93"/>
      <c r="H271" s="93"/>
    </row>
    <row r="272" spans="1:8" s="2" customFormat="1">
      <c r="A272" s="399"/>
      <c r="B272" s="93"/>
      <c r="C272" s="93"/>
      <c r="D272" s="93"/>
      <c r="E272" s="94"/>
      <c r="F272" s="133"/>
      <c r="G272" s="93"/>
      <c r="H272" s="93"/>
    </row>
    <row r="273" spans="1:8" s="2" customFormat="1">
      <c r="A273" s="399"/>
      <c r="B273" s="93"/>
      <c r="C273" s="93"/>
      <c r="D273" s="93"/>
      <c r="E273" s="94"/>
      <c r="F273" s="133"/>
      <c r="G273" s="93"/>
      <c r="H273" s="93"/>
    </row>
    <row r="274" spans="1:8" s="2" customFormat="1">
      <c r="A274" s="399"/>
      <c r="B274" s="93"/>
      <c r="C274" s="93"/>
      <c r="D274" s="93"/>
      <c r="E274" s="94"/>
      <c r="F274" s="133"/>
      <c r="G274" s="93"/>
      <c r="H274" s="93"/>
    </row>
    <row r="275" spans="1:8" s="2" customFormat="1">
      <c r="A275" s="399"/>
      <c r="B275" s="93"/>
      <c r="C275" s="93"/>
      <c r="D275" s="93"/>
      <c r="E275" s="94"/>
      <c r="F275" s="133"/>
      <c r="G275" s="93"/>
      <c r="H275" s="93"/>
    </row>
    <row r="276" spans="1:8" s="2" customFormat="1">
      <c r="A276" s="399"/>
      <c r="B276" s="93"/>
      <c r="C276" s="93"/>
      <c r="D276" s="93"/>
      <c r="E276" s="94"/>
      <c r="F276" s="133"/>
      <c r="G276" s="93"/>
      <c r="H276" s="93"/>
    </row>
    <row r="277" spans="1:8" s="2" customFormat="1">
      <c r="A277" s="399"/>
      <c r="B277" s="93"/>
      <c r="C277" s="93"/>
      <c r="D277" s="93"/>
      <c r="E277" s="94"/>
      <c r="F277" s="133"/>
      <c r="G277" s="93"/>
      <c r="H277" s="93"/>
    </row>
    <row r="278" spans="1:8" s="2" customFormat="1">
      <c r="A278" s="399"/>
      <c r="B278" s="93"/>
      <c r="C278" s="93"/>
      <c r="D278" s="93"/>
      <c r="E278" s="94"/>
      <c r="F278" s="133"/>
      <c r="G278" s="93"/>
      <c r="H278" s="93"/>
    </row>
    <row r="279" spans="1:8" s="2" customFormat="1">
      <c r="A279" s="399"/>
      <c r="B279" s="93"/>
      <c r="C279" s="93"/>
      <c r="D279" s="93"/>
      <c r="E279" s="94"/>
      <c r="F279" s="133"/>
      <c r="G279" s="93"/>
      <c r="H279" s="93"/>
    </row>
    <row r="280" spans="1:8" s="2" customFormat="1">
      <c r="A280" s="399"/>
      <c r="B280" s="93"/>
      <c r="C280" s="93"/>
      <c r="D280" s="93"/>
      <c r="E280" s="94"/>
      <c r="F280" s="133"/>
      <c r="G280" s="93"/>
      <c r="H280" s="93"/>
    </row>
    <row r="281" spans="1:8" s="2" customFormat="1">
      <c r="A281" s="399"/>
      <c r="B281" s="93"/>
      <c r="C281" s="93"/>
      <c r="D281" s="93"/>
      <c r="E281" s="94"/>
      <c r="F281" s="133"/>
      <c r="G281" s="93"/>
      <c r="H281" s="93"/>
    </row>
    <row r="282" spans="1:8" s="2" customFormat="1">
      <c r="A282" s="399"/>
      <c r="B282" s="93"/>
      <c r="C282" s="93"/>
      <c r="D282" s="93"/>
      <c r="E282" s="94"/>
      <c r="F282" s="133"/>
      <c r="G282" s="93"/>
      <c r="H282" s="93"/>
    </row>
    <row r="283" spans="1:8" s="2" customFormat="1">
      <c r="A283" s="399"/>
      <c r="B283" s="93"/>
      <c r="C283" s="93"/>
      <c r="D283" s="93"/>
      <c r="E283" s="94"/>
      <c r="F283" s="133"/>
      <c r="G283" s="93"/>
      <c r="H283" s="93"/>
    </row>
    <row r="284" spans="1:8" s="2" customFormat="1">
      <c r="A284" s="399"/>
      <c r="B284" s="93"/>
      <c r="C284" s="93"/>
      <c r="D284" s="93"/>
      <c r="E284" s="94"/>
      <c r="F284" s="133"/>
      <c r="G284" s="93"/>
      <c r="H284" s="93"/>
    </row>
    <row r="285" spans="1:8" s="2" customFormat="1">
      <c r="A285" s="399"/>
      <c r="B285" s="93"/>
      <c r="C285" s="93"/>
      <c r="D285" s="93"/>
      <c r="E285" s="94"/>
      <c r="F285" s="133"/>
      <c r="G285" s="93"/>
      <c r="H285" s="93"/>
    </row>
    <row r="286" spans="1:8" s="2" customFormat="1">
      <c r="A286" s="399"/>
      <c r="B286" s="93"/>
      <c r="C286" s="93"/>
      <c r="D286" s="93"/>
      <c r="E286" s="94"/>
      <c r="F286" s="133"/>
      <c r="G286" s="93"/>
      <c r="H286" s="93"/>
    </row>
    <row r="287" spans="1:8" s="2" customFormat="1">
      <c r="A287" s="399"/>
      <c r="B287" s="93"/>
      <c r="C287" s="93"/>
      <c r="D287" s="93"/>
      <c r="E287" s="94"/>
      <c r="F287" s="133"/>
      <c r="G287" s="93"/>
      <c r="H287" s="93"/>
    </row>
    <row r="288" spans="1:8" s="2" customFormat="1">
      <c r="A288" s="399"/>
      <c r="B288" s="93"/>
      <c r="C288" s="93"/>
      <c r="D288" s="93"/>
      <c r="E288" s="94"/>
      <c r="F288" s="133"/>
      <c r="G288" s="93"/>
      <c r="H288" s="93"/>
    </row>
    <row r="289" spans="1:8" s="2" customFormat="1">
      <c r="A289" s="399"/>
      <c r="B289" s="93"/>
      <c r="C289" s="93"/>
      <c r="D289" s="93"/>
      <c r="E289" s="94"/>
      <c r="F289" s="133"/>
      <c r="G289" s="93"/>
      <c r="H289" s="93"/>
    </row>
    <row r="290" spans="1:8" s="2" customFormat="1">
      <c r="A290" s="399"/>
      <c r="B290" s="93"/>
      <c r="C290" s="93"/>
      <c r="D290" s="93"/>
      <c r="E290" s="94"/>
      <c r="F290" s="133"/>
      <c r="G290" s="93"/>
      <c r="H290" s="93"/>
    </row>
    <row r="291" spans="1:8" s="2" customFormat="1">
      <c r="A291" s="399"/>
      <c r="B291" s="93"/>
      <c r="C291" s="93"/>
      <c r="D291" s="93"/>
      <c r="E291" s="94"/>
      <c r="F291" s="133"/>
      <c r="G291" s="93"/>
      <c r="H291" s="93"/>
    </row>
    <row r="292" spans="1:8" s="2" customFormat="1">
      <c r="A292" s="399"/>
      <c r="B292" s="93"/>
      <c r="C292" s="93"/>
      <c r="D292" s="93"/>
      <c r="E292" s="94"/>
      <c r="F292" s="133"/>
      <c r="G292" s="93"/>
      <c r="H292" s="93"/>
    </row>
    <row r="293" spans="1:8" s="2" customFormat="1">
      <c r="A293" s="399"/>
      <c r="B293" s="93"/>
      <c r="C293" s="93"/>
      <c r="D293" s="93"/>
      <c r="E293" s="94"/>
      <c r="F293" s="133"/>
      <c r="G293" s="93"/>
      <c r="H293" s="93"/>
    </row>
    <row r="294" spans="1:8" s="2" customFormat="1">
      <c r="A294" s="399"/>
      <c r="B294" s="93"/>
      <c r="C294" s="93"/>
      <c r="D294" s="93"/>
      <c r="E294" s="94"/>
      <c r="F294" s="133"/>
      <c r="G294" s="93"/>
      <c r="H294" s="93"/>
    </row>
    <row r="295" spans="1:8" s="2" customFormat="1">
      <c r="A295" s="399"/>
      <c r="B295" s="93"/>
      <c r="C295" s="93"/>
      <c r="D295" s="93"/>
      <c r="E295" s="94"/>
      <c r="F295" s="133"/>
      <c r="G295" s="93"/>
      <c r="H295" s="93"/>
    </row>
    <row r="296" spans="1:8" s="2" customFormat="1">
      <c r="A296" s="399"/>
      <c r="B296" s="93"/>
      <c r="C296" s="93"/>
      <c r="D296" s="93"/>
      <c r="E296" s="94"/>
      <c r="F296" s="133"/>
      <c r="G296" s="93"/>
      <c r="H296" s="93"/>
    </row>
    <row r="297" spans="1:8" s="2" customFormat="1">
      <c r="A297" s="399"/>
      <c r="B297" s="93"/>
      <c r="C297" s="93"/>
      <c r="D297" s="93"/>
      <c r="E297" s="94"/>
      <c r="F297" s="133"/>
      <c r="G297" s="93"/>
      <c r="H297" s="93"/>
    </row>
    <row r="298" spans="1:8" s="2" customFormat="1">
      <c r="A298" s="399"/>
      <c r="B298" s="93"/>
      <c r="C298" s="93"/>
      <c r="D298" s="93"/>
      <c r="E298" s="94"/>
      <c r="F298" s="133"/>
      <c r="G298" s="93"/>
      <c r="H298" s="93"/>
    </row>
    <row r="299" spans="1:8" s="2" customFormat="1">
      <c r="A299" s="399"/>
      <c r="B299" s="93"/>
      <c r="C299" s="93"/>
      <c r="D299" s="93"/>
      <c r="E299" s="94"/>
      <c r="F299" s="133"/>
      <c r="G299" s="93"/>
      <c r="H299" s="93"/>
    </row>
    <row r="300" spans="1:8" s="2" customFormat="1">
      <c r="A300" s="399"/>
      <c r="B300" s="93"/>
      <c r="C300" s="93"/>
      <c r="D300" s="93"/>
      <c r="E300" s="94"/>
      <c r="F300" s="133"/>
      <c r="G300" s="93"/>
      <c r="H300" s="93"/>
    </row>
    <row r="301" spans="1:8" s="2" customFormat="1">
      <c r="A301" s="399"/>
      <c r="B301" s="93"/>
      <c r="C301" s="93"/>
      <c r="D301" s="93"/>
      <c r="E301" s="94"/>
      <c r="F301" s="133"/>
      <c r="G301" s="93"/>
      <c r="H301" s="93"/>
    </row>
    <row r="302" spans="1:8" s="2" customFormat="1">
      <c r="A302" s="399"/>
      <c r="B302" s="93"/>
      <c r="C302" s="93"/>
      <c r="D302" s="93"/>
      <c r="E302" s="94"/>
      <c r="F302" s="133"/>
      <c r="G302" s="93"/>
      <c r="H302" s="93"/>
    </row>
    <row r="303" spans="1:8" s="2" customFormat="1">
      <c r="A303" s="399"/>
      <c r="B303" s="93"/>
      <c r="C303" s="93"/>
      <c r="D303" s="93"/>
      <c r="E303" s="94"/>
      <c r="F303" s="133"/>
      <c r="G303" s="93"/>
      <c r="H303" s="93"/>
    </row>
    <row r="304" spans="1:8" s="2" customFormat="1">
      <c r="A304" s="399"/>
      <c r="B304" s="93"/>
      <c r="C304" s="93"/>
      <c r="D304" s="93"/>
      <c r="E304" s="94"/>
      <c r="F304" s="133"/>
      <c r="G304" s="93"/>
      <c r="H304" s="93"/>
    </row>
    <row r="305" spans="1:8" s="2" customFormat="1">
      <c r="A305" s="399"/>
      <c r="B305" s="93"/>
      <c r="C305" s="93"/>
      <c r="D305" s="93"/>
      <c r="E305" s="94"/>
      <c r="F305" s="133"/>
      <c r="G305" s="93"/>
      <c r="H305" s="93"/>
    </row>
    <row r="306" spans="1:8" s="2" customFormat="1">
      <c r="A306" s="399"/>
      <c r="B306" s="93"/>
      <c r="C306" s="93"/>
      <c r="D306" s="93"/>
      <c r="E306" s="94"/>
      <c r="F306" s="133"/>
      <c r="G306" s="93"/>
      <c r="H306" s="93"/>
    </row>
    <row r="307" spans="1:8" s="2" customFormat="1">
      <c r="A307" s="399"/>
      <c r="B307" s="93"/>
      <c r="C307" s="93"/>
      <c r="D307" s="93"/>
      <c r="E307" s="94"/>
      <c r="F307" s="133"/>
      <c r="G307" s="93"/>
      <c r="H307" s="93"/>
    </row>
    <row r="308" spans="1:8" s="2" customFormat="1">
      <c r="A308" s="399"/>
      <c r="B308" s="93"/>
      <c r="C308" s="93"/>
      <c r="D308" s="93"/>
      <c r="E308" s="94"/>
      <c r="F308" s="133"/>
      <c r="G308" s="93"/>
      <c r="H308" s="93"/>
    </row>
    <row r="309" spans="1:8" s="2" customFormat="1">
      <c r="A309" s="399"/>
      <c r="B309" s="93"/>
      <c r="C309" s="93"/>
      <c r="D309" s="93"/>
      <c r="E309" s="94"/>
      <c r="F309" s="133"/>
      <c r="G309" s="93"/>
      <c r="H309" s="93"/>
    </row>
    <row r="310" spans="1:8" s="2" customFormat="1">
      <c r="A310" s="399"/>
      <c r="B310" s="93"/>
      <c r="C310" s="93"/>
      <c r="D310" s="93"/>
      <c r="E310" s="94"/>
      <c r="F310" s="133"/>
      <c r="G310" s="93"/>
      <c r="H310" s="93"/>
    </row>
    <row r="311" spans="1:8" s="2" customFormat="1">
      <c r="A311" s="399"/>
      <c r="B311" s="93"/>
      <c r="C311" s="93"/>
      <c r="D311" s="93"/>
      <c r="E311" s="94"/>
      <c r="F311" s="133"/>
      <c r="G311" s="93"/>
      <c r="H311" s="93"/>
    </row>
    <row r="312" spans="1:8" s="2" customFormat="1">
      <c r="A312" s="399"/>
      <c r="B312" s="93"/>
      <c r="C312" s="93"/>
      <c r="D312" s="93"/>
      <c r="E312" s="94"/>
      <c r="F312" s="133"/>
      <c r="G312" s="93"/>
      <c r="H312" s="93"/>
    </row>
    <row r="313" spans="1:8" s="2" customFormat="1">
      <c r="A313" s="399"/>
      <c r="B313" s="93"/>
      <c r="C313" s="93"/>
      <c r="D313" s="93"/>
      <c r="E313" s="94"/>
      <c r="F313" s="133"/>
      <c r="G313" s="93"/>
      <c r="H313" s="93"/>
    </row>
    <row r="314" spans="1:8" s="2" customFormat="1">
      <c r="A314" s="399"/>
      <c r="B314" s="93"/>
      <c r="C314" s="93"/>
      <c r="D314" s="93"/>
      <c r="E314" s="94"/>
      <c r="F314" s="133"/>
      <c r="G314" s="93"/>
      <c r="H314" s="93"/>
    </row>
    <row r="315" spans="1:8" s="2" customFormat="1">
      <c r="A315" s="399"/>
      <c r="B315" s="93"/>
      <c r="C315" s="93"/>
      <c r="D315" s="93"/>
      <c r="E315" s="94"/>
      <c r="F315" s="133"/>
      <c r="G315" s="93"/>
      <c r="H315" s="93"/>
    </row>
    <row r="316" spans="1:8" s="2" customFormat="1">
      <c r="A316" s="399"/>
      <c r="B316" s="93"/>
      <c r="C316" s="93"/>
      <c r="D316" s="93"/>
      <c r="E316" s="94"/>
      <c r="F316" s="133"/>
      <c r="G316" s="93"/>
      <c r="H316" s="93"/>
    </row>
    <row r="317" spans="1:8" s="2" customFormat="1">
      <c r="A317" s="399"/>
      <c r="B317" s="93"/>
      <c r="C317" s="93"/>
      <c r="D317" s="93"/>
      <c r="E317" s="94"/>
      <c r="F317" s="133"/>
      <c r="G317" s="93"/>
      <c r="H317" s="93"/>
    </row>
    <row r="318" spans="1:8" s="2" customFormat="1">
      <c r="A318" s="399"/>
      <c r="B318" s="93"/>
      <c r="C318" s="93"/>
      <c r="D318" s="93"/>
      <c r="E318" s="94"/>
      <c r="F318" s="133"/>
      <c r="G318" s="93"/>
      <c r="H318" s="93"/>
    </row>
    <row r="319" spans="1:8" s="2" customFormat="1">
      <c r="A319" s="399"/>
      <c r="B319" s="93"/>
      <c r="C319" s="93"/>
      <c r="D319" s="93"/>
      <c r="E319" s="94"/>
      <c r="F319" s="133"/>
      <c r="G319" s="93"/>
      <c r="H319" s="93"/>
    </row>
    <row r="320" spans="1:8" s="2" customFormat="1">
      <c r="A320" s="399"/>
      <c r="B320" s="93"/>
      <c r="C320" s="93"/>
      <c r="D320" s="93"/>
      <c r="E320" s="94"/>
      <c r="F320" s="133"/>
      <c r="G320" s="93"/>
      <c r="H320" s="93"/>
    </row>
    <row r="321" spans="1:8" s="2" customFormat="1">
      <c r="A321" s="399"/>
      <c r="B321" s="93"/>
      <c r="C321" s="93"/>
      <c r="D321" s="93"/>
      <c r="E321" s="94"/>
      <c r="F321" s="133"/>
      <c r="G321" s="93"/>
      <c r="H321" s="93"/>
    </row>
    <row r="322" spans="1:8" s="2" customFormat="1">
      <c r="A322" s="399"/>
      <c r="B322" s="93"/>
      <c r="C322" s="93"/>
      <c r="D322" s="93"/>
      <c r="E322" s="94"/>
      <c r="F322" s="133"/>
      <c r="G322" s="93"/>
      <c r="H322" s="93"/>
    </row>
    <row r="323" spans="1:8" s="2" customFormat="1">
      <c r="A323" s="399"/>
      <c r="B323" s="93"/>
      <c r="C323" s="93"/>
      <c r="D323" s="93"/>
      <c r="E323" s="94"/>
      <c r="F323" s="133"/>
      <c r="G323" s="93"/>
      <c r="H323" s="93"/>
    </row>
    <row r="324" spans="1:8" s="2" customFormat="1">
      <c r="A324" s="399"/>
      <c r="B324" s="93"/>
      <c r="C324" s="93"/>
      <c r="D324" s="93"/>
      <c r="E324" s="94"/>
      <c r="F324" s="133"/>
      <c r="G324" s="93"/>
      <c r="H324" s="93"/>
    </row>
    <row r="325" spans="1:8" s="2" customFormat="1">
      <c r="A325" s="399"/>
      <c r="B325" s="93"/>
      <c r="C325" s="93"/>
      <c r="D325" s="93"/>
      <c r="E325" s="94"/>
      <c r="F325" s="133"/>
      <c r="G325" s="93"/>
      <c r="H325" s="93"/>
    </row>
    <row r="326" spans="1:8" s="2" customFormat="1">
      <c r="A326" s="399"/>
      <c r="B326" s="93"/>
      <c r="C326" s="93"/>
      <c r="D326" s="93"/>
      <c r="E326" s="94"/>
      <c r="F326" s="133"/>
      <c r="G326" s="93"/>
      <c r="H326" s="93"/>
    </row>
    <row r="327" spans="1:8" s="2" customFormat="1">
      <c r="A327" s="399"/>
      <c r="B327" s="93"/>
      <c r="C327" s="93"/>
      <c r="D327" s="93"/>
      <c r="E327" s="94"/>
      <c r="F327" s="133"/>
      <c r="G327" s="93"/>
      <c r="H327" s="93"/>
    </row>
    <row r="328" spans="1:8" s="2" customFormat="1">
      <c r="A328" s="399"/>
      <c r="B328" s="93"/>
      <c r="C328" s="93"/>
      <c r="D328" s="93"/>
      <c r="E328" s="94"/>
      <c r="F328" s="133"/>
      <c r="G328" s="93"/>
      <c r="H328" s="93"/>
    </row>
    <row r="329" spans="1:8" s="2" customFormat="1">
      <c r="A329" s="399"/>
      <c r="B329" s="93"/>
      <c r="C329" s="93"/>
      <c r="D329" s="93"/>
      <c r="E329" s="94"/>
      <c r="F329" s="133"/>
      <c r="G329" s="93"/>
      <c r="H329" s="93"/>
    </row>
    <row r="330" spans="1:8" s="2" customFormat="1">
      <c r="A330" s="399"/>
      <c r="B330" s="93"/>
      <c r="C330" s="93"/>
      <c r="D330" s="93"/>
      <c r="E330" s="94"/>
      <c r="F330" s="133"/>
      <c r="G330" s="93"/>
      <c r="H330" s="93"/>
    </row>
    <row r="331" spans="1:8" s="2" customFormat="1">
      <c r="A331" s="399"/>
      <c r="B331" s="93"/>
      <c r="C331" s="93"/>
      <c r="D331" s="93"/>
      <c r="E331" s="94"/>
      <c r="F331" s="133"/>
      <c r="G331" s="93"/>
      <c r="H331" s="93"/>
    </row>
    <row r="332" spans="1:8" s="2" customFormat="1">
      <c r="A332" s="399"/>
      <c r="B332" s="93"/>
      <c r="C332" s="93"/>
      <c r="D332" s="93"/>
      <c r="E332" s="94"/>
      <c r="F332" s="133"/>
      <c r="G332" s="93"/>
      <c r="H332" s="93"/>
    </row>
    <row r="333" spans="1:8" s="2" customFormat="1">
      <c r="A333" s="399"/>
      <c r="B333" s="93"/>
      <c r="C333" s="93"/>
      <c r="D333" s="93"/>
      <c r="E333" s="94"/>
      <c r="F333" s="133"/>
      <c r="G333" s="93"/>
      <c r="H333" s="93"/>
    </row>
    <row r="334" spans="1:8" s="2" customFormat="1">
      <c r="A334" s="399"/>
      <c r="B334" s="93"/>
      <c r="C334" s="93"/>
      <c r="D334" s="93"/>
      <c r="E334" s="94"/>
      <c r="F334" s="133"/>
      <c r="G334" s="93"/>
      <c r="H334" s="93"/>
    </row>
    <row r="335" spans="1:8" s="2" customFormat="1">
      <c r="A335" s="399"/>
      <c r="B335" s="93"/>
      <c r="C335" s="93"/>
      <c r="D335" s="93"/>
      <c r="E335" s="94"/>
      <c r="F335" s="133"/>
      <c r="G335" s="93"/>
      <c r="H335" s="93"/>
    </row>
    <row r="336" spans="1:8" s="2" customFormat="1">
      <c r="A336" s="399"/>
      <c r="B336" s="93"/>
      <c r="C336" s="93"/>
      <c r="D336" s="93"/>
      <c r="E336" s="94"/>
      <c r="F336" s="133"/>
      <c r="G336" s="93"/>
      <c r="H336" s="93"/>
    </row>
    <row r="337" spans="1:8" s="2" customFormat="1">
      <c r="A337" s="399"/>
      <c r="B337" s="93"/>
      <c r="C337" s="93"/>
      <c r="D337" s="93"/>
      <c r="E337" s="94"/>
      <c r="F337" s="133"/>
      <c r="G337" s="93"/>
      <c r="H337" s="93"/>
    </row>
    <row r="338" spans="1:8" s="2" customFormat="1">
      <c r="A338" s="399"/>
      <c r="B338" s="93"/>
      <c r="C338" s="93"/>
      <c r="D338" s="93"/>
      <c r="E338" s="94"/>
      <c r="F338" s="133"/>
      <c r="G338" s="93"/>
      <c r="H338" s="93"/>
    </row>
    <row r="339" spans="1:8" s="2" customFormat="1">
      <c r="A339" s="399"/>
      <c r="B339" s="93"/>
      <c r="C339" s="93"/>
      <c r="D339" s="93"/>
      <c r="E339" s="94"/>
      <c r="F339" s="133"/>
      <c r="G339" s="93"/>
      <c r="H339" s="93"/>
    </row>
    <row r="340" spans="1:8" s="2" customFormat="1">
      <c r="A340" s="399"/>
      <c r="B340" s="93"/>
      <c r="C340" s="93"/>
      <c r="D340" s="93"/>
      <c r="E340" s="94"/>
      <c r="F340" s="133"/>
      <c r="G340" s="93"/>
      <c r="H340" s="93"/>
    </row>
    <row r="341" spans="1:8" s="2" customFormat="1">
      <c r="A341" s="399"/>
      <c r="B341" s="93"/>
      <c r="C341" s="93"/>
      <c r="D341" s="93"/>
      <c r="E341" s="94"/>
      <c r="F341" s="133"/>
      <c r="G341" s="93"/>
      <c r="H341" s="93"/>
    </row>
    <row r="342" spans="1:8" s="2" customFormat="1">
      <c r="A342" s="399"/>
      <c r="B342" s="93"/>
      <c r="C342" s="93"/>
      <c r="D342" s="93"/>
      <c r="E342" s="94"/>
      <c r="F342" s="133"/>
      <c r="G342" s="93"/>
      <c r="H342" s="93"/>
    </row>
    <row r="343" spans="1:8" s="2" customFormat="1">
      <c r="A343" s="399"/>
      <c r="B343" s="93"/>
      <c r="C343" s="93"/>
      <c r="D343" s="93"/>
      <c r="E343" s="94"/>
      <c r="F343" s="133"/>
      <c r="G343" s="93"/>
      <c r="H343" s="93"/>
    </row>
    <row r="344" spans="1:8" s="2" customFormat="1">
      <c r="A344" s="399"/>
      <c r="B344" s="93"/>
      <c r="C344" s="93"/>
      <c r="D344" s="93"/>
      <c r="E344" s="94"/>
      <c r="F344" s="133"/>
      <c r="G344" s="93"/>
      <c r="H344" s="93"/>
    </row>
    <row r="345" spans="1:8" s="2" customFormat="1">
      <c r="A345" s="399"/>
      <c r="B345" s="93"/>
      <c r="C345" s="93"/>
      <c r="D345" s="93"/>
      <c r="E345" s="94"/>
      <c r="F345" s="133"/>
      <c r="G345" s="93"/>
      <c r="H345" s="93"/>
    </row>
    <row r="346" spans="1:8" s="2" customFormat="1">
      <c r="A346" s="399"/>
      <c r="B346" s="93"/>
      <c r="C346" s="93"/>
      <c r="D346" s="93"/>
      <c r="E346" s="94"/>
      <c r="F346" s="133"/>
      <c r="G346" s="93"/>
      <c r="H346" s="93"/>
    </row>
    <row r="347" spans="1:8" s="2" customFormat="1">
      <c r="A347" s="399"/>
      <c r="B347" s="93"/>
      <c r="C347" s="93"/>
      <c r="D347" s="93"/>
      <c r="E347" s="94"/>
      <c r="F347" s="133"/>
      <c r="G347" s="93"/>
      <c r="H347" s="93"/>
    </row>
    <row r="348" spans="1:8" s="2" customFormat="1">
      <c r="A348" s="399"/>
      <c r="B348" s="93"/>
      <c r="C348" s="93"/>
      <c r="D348" s="93"/>
      <c r="E348" s="94"/>
      <c r="F348" s="133"/>
      <c r="G348" s="93"/>
      <c r="H348" s="93"/>
    </row>
    <row r="349" spans="1:8" s="2" customFormat="1">
      <c r="A349" s="399"/>
      <c r="B349" s="93"/>
      <c r="C349" s="93"/>
      <c r="D349" s="93"/>
      <c r="E349" s="94"/>
      <c r="F349" s="133"/>
      <c r="G349" s="93"/>
      <c r="H349" s="93"/>
    </row>
    <row r="350" spans="1:8" s="2" customFormat="1">
      <c r="A350" s="399"/>
      <c r="B350" s="93"/>
      <c r="C350" s="93"/>
      <c r="D350" s="93"/>
      <c r="E350" s="94"/>
      <c r="F350" s="133"/>
      <c r="G350" s="93"/>
      <c r="H350" s="93"/>
    </row>
    <row r="351" spans="1:8" s="2" customFormat="1">
      <c r="A351" s="399"/>
      <c r="B351" s="93"/>
      <c r="C351" s="93"/>
      <c r="D351" s="93"/>
      <c r="E351" s="94"/>
      <c r="F351" s="133"/>
      <c r="G351" s="93"/>
      <c r="H351" s="93"/>
    </row>
    <row r="352" spans="1:8" s="2" customFormat="1">
      <c r="A352" s="399"/>
      <c r="B352" s="93"/>
      <c r="C352" s="93"/>
      <c r="D352" s="93"/>
      <c r="E352" s="94"/>
      <c r="F352" s="133"/>
      <c r="G352" s="93"/>
      <c r="H352" s="93"/>
    </row>
    <row r="353" spans="1:8" s="2" customFormat="1">
      <c r="A353" s="399"/>
      <c r="B353" s="93"/>
      <c r="C353" s="93"/>
      <c r="D353" s="93"/>
      <c r="E353" s="94"/>
      <c r="F353" s="133"/>
      <c r="G353" s="93"/>
      <c r="H353" s="93"/>
    </row>
    <row r="354" spans="1:8" s="2" customFormat="1">
      <c r="A354" s="399"/>
      <c r="B354" s="93"/>
      <c r="C354" s="93"/>
      <c r="D354" s="93"/>
      <c r="E354" s="94"/>
      <c r="F354" s="133"/>
      <c r="G354" s="93"/>
      <c r="H354" s="93"/>
    </row>
    <row r="355" spans="1:8" s="2" customFormat="1">
      <c r="A355" s="399"/>
      <c r="B355" s="93"/>
      <c r="C355" s="93"/>
      <c r="D355" s="93"/>
      <c r="E355" s="94"/>
      <c r="F355" s="133"/>
      <c r="G355" s="93"/>
      <c r="H355" s="93"/>
    </row>
    <row r="356" spans="1:8" s="2" customFormat="1">
      <c r="A356" s="399"/>
      <c r="B356" s="93"/>
      <c r="C356" s="93"/>
      <c r="D356" s="93"/>
      <c r="E356" s="94"/>
      <c r="F356" s="133"/>
      <c r="G356" s="93"/>
      <c r="H356" s="93"/>
    </row>
    <row r="357" spans="1:8" s="2" customFormat="1">
      <c r="A357" s="399"/>
      <c r="B357" s="93"/>
      <c r="C357" s="93"/>
      <c r="D357" s="93"/>
      <c r="E357" s="94"/>
      <c r="F357" s="133"/>
      <c r="G357" s="93"/>
      <c r="H357" s="93"/>
    </row>
    <row r="358" spans="1:8" s="2" customFormat="1">
      <c r="A358" s="399"/>
      <c r="B358" s="93"/>
      <c r="C358" s="93"/>
      <c r="D358" s="93"/>
      <c r="E358" s="94"/>
      <c r="F358" s="133"/>
      <c r="G358" s="93"/>
      <c r="H358" s="93"/>
    </row>
    <row r="359" spans="1:8" s="2" customFormat="1">
      <c r="A359" s="399"/>
      <c r="B359" s="93"/>
      <c r="C359" s="93"/>
      <c r="D359" s="93"/>
      <c r="E359" s="94"/>
      <c r="F359" s="133"/>
      <c r="G359" s="93"/>
      <c r="H359" s="93"/>
    </row>
    <row r="360" spans="1:8" s="2" customFormat="1">
      <c r="A360" s="399"/>
      <c r="B360" s="93"/>
      <c r="C360" s="93"/>
      <c r="D360" s="93"/>
      <c r="E360" s="94"/>
      <c r="F360" s="133"/>
      <c r="G360" s="93"/>
      <c r="H360" s="93"/>
    </row>
    <row r="361" spans="1:8" s="2" customFormat="1">
      <c r="A361" s="399"/>
      <c r="B361" s="93"/>
      <c r="C361" s="93"/>
      <c r="D361" s="93"/>
      <c r="E361" s="94"/>
      <c r="F361" s="133"/>
      <c r="G361" s="93"/>
      <c r="H361" s="93"/>
    </row>
    <row r="362" spans="1:8" s="2" customFormat="1">
      <c r="A362" s="399"/>
      <c r="B362" s="93"/>
      <c r="C362" s="93"/>
      <c r="D362" s="93"/>
      <c r="E362" s="94"/>
      <c r="F362" s="133"/>
      <c r="G362" s="93"/>
      <c r="H362" s="93"/>
    </row>
    <row r="363" spans="1:8" s="2" customFormat="1">
      <c r="A363" s="399"/>
      <c r="B363" s="93"/>
      <c r="C363" s="93"/>
      <c r="D363" s="93"/>
      <c r="E363" s="94"/>
      <c r="F363" s="133"/>
      <c r="G363" s="93"/>
      <c r="H363" s="93"/>
    </row>
    <row r="364" spans="1:8" s="2" customFormat="1">
      <c r="A364" s="399"/>
      <c r="B364" s="93"/>
      <c r="C364" s="93"/>
      <c r="D364" s="93"/>
      <c r="E364" s="94"/>
      <c r="F364" s="133"/>
      <c r="G364" s="93"/>
      <c r="H364" s="93"/>
    </row>
    <row r="365" spans="1:8" s="2" customFormat="1">
      <c r="A365" s="399"/>
      <c r="B365" s="93"/>
      <c r="C365" s="93"/>
      <c r="D365" s="93"/>
      <c r="E365" s="94"/>
      <c r="F365" s="133"/>
      <c r="G365" s="93"/>
      <c r="H365" s="93"/>
    </row>
    <row r="366" spans="1:8" s="2" customFormat="1">
      <c r="A366" s="399"/>
      <c r="B366" s="93"/>
      <c r="C366" s="93"/>
      <c r="D366" s="93"/>
      <c r="E366" s="94"/>
      <c r="F366" s="133"/>
      <c r="G366" s="93"/>
      <c r="H366" s="93"/>
    </row>
    <row r="367" spans="1:8" s="2" customFormat="1">
      <c r="A367" s="399"/>
      <c r="B367" s="93"/>
      <c r="C367" s="93"/>
      <c r="D367" s="93"/>
      <c r="E367" s="94"/>
      <c r="F367" s="133"/>
      <c r="G367" s="93"/>
      <c r="H367" s="93"/>
    </row>
    <row r="368" spans="1:8" s="2" customFormat="1">
      <c r="A368" s="399"/>
      <c r="B368" s="93"/>
      <c r="C368" s="93"/>
      <c r="D368" s="93"/>
      <c r="E368" s="94"/>
      <c r="F368" s="133"/>
      <c r="G368" s="93"/>
      <c r="H368" s="93"/>
    </row>
    <row r="369" spans="1:8" s="2" customFormat="1">
      <c r="A369" s="399"/>
      <c r="B369" s="93"/>
      <c r="C369" s="93"/>
      <c r="D369" s="93"/>
      <c r="E369" s="94"/>
      <c r="F369" s="133"/>
      <c r="G369" s="93"/>
      <c r="H369" s="93"/>
    </row>
    <row r="370" spans="1:8" s="2" customFormat="1">
      <c r="A370" s="399"/>
      <c r="B370" s="93"/>
      <c r="C370" s="93"/>
      <c r="D370" s="93"/>
      <c r="E370" s="94"/>
      <c r="F370" s="133"/>
      <c r="G370" s="93"/>
      <c r="H370" s="93"/>
    </row>
    <row r="371" spans="1:8" s="2" customFormat="1">
      <c r="A371" s="399"/>
      <c r="B371" s="93"/>
      <c r="C371" s="93"/>
      <c r="D371" s="93"/>
      <c r="E371" s="94"/>
      <c r="F371" s="133"/>
      <c r="G371" s="93"/>
      <c r="H371" s="93"/>
    </row>
    <row r="372" spans="1:8" s="2" customFormat="1">
      <c r="A372" s="399"/>
      <c r="B372" s="93"/>
      <c r="C372" s="93"/>
      <c r="D372" s="93"/>
      <c r="E372" s="94"/>
      <c r="F372" s="133"/>
      <c r="G372" s="93"/>
      <c r="H372" s="93"/>
    </row>
    <row r="373" spans="1:8" s="2" customFormat="1">
      <c r="A373" s="399"/>
      <c r="B373" s="93"/>
      <c r="C373" s="93"/>
      <c r="D373" s="93"/>
      <c r="E373" s="94"/>
      <c r="F373" s="133"/>
      <c r="G373" s="93"/>
      <c r="H373" s="93"/>
    </row>
    <row r="374" spans="1:8" s="2" customFormat="1">
      <c r="A374" s="399"/>
      <c r="B374" s="93"/>
      <c r="C374" s="93"/>
      <c r="D374" s="93"/>
      <c r="E374" s="94"/>
      <c r="F374" s="133"/>
      <c r="G374" s="93"/>
      <c r="H374" s="93"/>
    </row>
    <row r="375" spans="1:8" s="2" customFormat="1">
      <c r="A375" s="399"/>
      <c r="B375" s="93"/>
      <c r="C375" s="93"/>
      <c r="D375" s="93"/>
      <c r="E375" s="94"/>
      <c r="F375" s="133"/>
      <c r="G375" s="93"/>
      <c r="H375" s="93"/>
    </row>
    <row r="376" spans="1:8" s="2" customFormat="1">
      <c r="A376" s="399"/>
      <c r="B376" s="93"/>
      <c r="C376" s="93"/>
      <c r="D376" s="93"/>
      <c r="E376" s="94"/>
      <c r="F376" s="133"/>
      <c r="G376" s="93"/>
      <c r="H376" s="93"/>
    </row>
    <row r="377" spans="1:8" s="2" customFormat="1">
      <c r="A377" s="399"/>
      <c r="B377" s="93"/>
      <c r="C377" s="93"/>
      <c r="D377" s="93"/>
      <c r="E377" s="94"/>
      <c r="F377" s="133"/>
      <c r="G377" s="93"/>
      <c r="H377" s="93"/>
    </row>
    <row r="378" spans="1:8" s="2" customFormat="1">
      <c r="A378" s="399"/>
      <c r="B378" s="93"/>
      <c r="C378" s="93"/>
      <c r="D378" s="93"/>
      <c r="E378" s="94"/>
      <c r="F378" s="133"/>
      <c r="G378" s="93"/>
      <c r="H378" s="93"/>
    </row>
    <row r="379" spans="1:8" s="2" customFormat="1">
      <c r="A379" s="399"/>
      <c r="B379" s="93"/>
      <c r="C379" s="93"/>
      <c r="D379" s="93"/>
      <c r="E379" s="94"/>
      <c r="F379" s="133"/>
      <c r="G379" s="93"/>
      <c r="H379" s="93"/>
    </row>
    <row r="380" spans="1:8" s="2" customFormat="1">
      <c r="A380" s="399"/>
      <c r="B380" s="93"/>
      <c r="C380" s="93"/>
      <c r="D380" s="93"/>
      <c r="E380" s="94"/>
      <c r="F380" s="133"/>
      <c r="G380" s="93"/>
      <c r="H380" s="93"/>
    </row>
    <row r="381" spans="1:8" s="2" customFormat="1">
      <c r="A381" s="399"/>
      <c r="B381" s="93"/>
      <c r="C381" s="93"/>
      <c r="D381" s="93"/>
      <c r="E381" s="94"/>
      <c r="F381" s="133"/>
      <c r="G381" s="93"/>
      <c r="H381" s="93"/>
    </row>
    <row r="382" spans="1:8" s="2" customFormat="1">
      <c r="A382" s="399"/>
      <c r="B382" s="93"/>
      <c r="C382" s="93"/>
      <c r="D382" s="93"/>
      <c r="E382" s="94"/>
      <c r="F382" s="133"/>
      <c r="G382" s="93"/>
      <c r="H382" s="93"/>
    </row>
    <row r="383" spans="1:8" s="2" customFormat="1">
      <c r="A383" s="399"/>
      <c r="B383" s="93"/>
      <c r="C383" s="93"/>
      <c r="D383" s="93"/>
      <c r="E383" s="94"/>
      <c r="F383" s="133"/>
      <c r="G383" s="93"/>
      <c r="H383" s="93"/>
    </row>
    <row r="384" spans="1:8" s="2" customFormat="1">
      <c r="A384" s="399"/>
      <c r="B384" s="93"/>
      <c r="C384" s="93"/>
      <c r="D384" s="93"/>
      <c r="E384" s="94"/>
      <c r="F384" s="133"/>
      <c r="G384" s="93"/>
      <c r="H384" s="93"/>
    </row>
    <row r="385" spans="1:8" s="2" customFormat="1">
      <c r="A385" s="399"/>
      <c r="B385" s="93"/>
      <c r="C385" s="93"/>
      <c r="D385" s="93"/>
      <c r="E385" s="94"/>
      <c r="F385" s="133"/>
      <c r="G385" s="93"/>
      <c r="H385" s="93"/>
    </row>
    <row r="386" spans="1:8" s="2" customFormat="1">
      <c r="A386" s="399"/>
      <c r="B386" s="93"/>
      <c r="C386" s="93"/>
      <c r="D386" s="93"/>
      <c r="E386" s="94"/>
      <c r="F386" s="133"/>
      <c r="G386" s="93"/>
      <c r="H386" s="93"/>
    </row>
    <row r="387" spans="1:8" s="2" customFormat="1">
      <c r="A387" s="399"/>
      <c r="B387" s="93"/>
      <c r="C387" s="93"/>
      <c r="D387" s="93"/>
      <c r="E387" s="94"/>
      <c r="F387" s="133"/>
      <c r="G387" s="93"/>
      <c r="H387" s="93"/>
    </row>
    <row r="388" spans="1:8" s="2" customFormat="1">
      <c r="A388" s="399"/>
      <c r="B388" s="93"/>
      <c r="C388" s="93"/>
      <c r="D388" s="93"/>
      <c r="E388" s="94"/>
      <c r="F388" s="133"/>
      <c r="G388" s="93"/>
      <c r="H388" s="93"/>
    </row>
    <row r="389" spans="1:8" s="2" customFormat="1">
      <c r="A389" s="399"/>
      <c r="B389" s="93"/>
      <c r="C389" s="93"/>
      <c r="D389" s="93"/>
      <c r="E389" s="94"/>
      <c r="F389" s="133"/>
      <c r="G389" s="93"/>
      <c r="H389" s="93"/>
    </row>
    <row r="390" spans="1:8" s="2" customFormat="1">
      <c r="A390" s="399"/>
      <c r="B390" s="93"/>
      <c r="C390" s="93"/>
      <c r="D390" s="93"/>
      <c r="E390" s="94"/>
      <c r="F390" s="133"/>
      <c r="G390" s="93"/>
      <c r="H390" s="93"/>
    </row>
    <row r="391" spans="1:8" s="2" customFormat="1">
      <c r="A391" s="399"/>
      <c r="B391" s="93"/>
      <c r="C391" s="93"/>
      <c r="D391" s="93"/>
      <c r="E391" s="94"/>
      <c r="F391" s="133"/>
      <c r="G391" s="93"/>
      <c r="H391" s="93"/>
    </row>
    <row r="392" spans="1:8" s="2" customFormat="1">
      <c r="A392" s="399"/>
      <c r="B392" s="93"/>
      <c r="C392" s="93"/>
      <c r="D392" s="93"/>
      <c r="E392" s="94"/>
      <c r="F392" s="133"/>
      <c r="G392" s="93"/>
      <c r="H392" s="93"/>
    </row>
    <row r="393" spans="1:8" s="2" customFormat="1">
      <c r="A393" s="399"/>
      <c r="B393" s="93"/>
      <c r="C393" s="93"/>
      <c r="D393" s="93"/>
      <c r="E393" s="94"/>
      <c r="F393" s="133"/>
      <c r="G393" s="93"/>
      <c r="H393" s="93"/>
    </row>
    <row r="394" spans="1:8" s="2" customFormat="1">
      <c r="A394" s="399"/>
      <c r="B394" s="93"/>
      <c r="C394" s="93"/>
      <c r="D394" s="93"/>
      <c r="E394" s="94"/>
      <c r="F394" s="133"/>
      <c r="G394" s="93"/>
      <c r="H394" s="93"/>
    </row>
    <row r="395" spans="1:8" s="2" customFormat="1">
      <c r="A395" s="399"/>
      <c r="B395" s="93"/>
      <c r="C395" s="93"/>
      <c r="D395" s="93"/>
      <c r="E395" s="94"/>
      <c r="F395" s="133"/>
      <c r="G395" s="93"/>
      <c r="H395" s="93"/>
    </row>
    <row r="396" spans="1:8" s="2" customFormat="1">
      <c r="A396" s="399"/>
      <c r="B396" s="93"/>
      <c r="C396" s="93"/>
      <c r="D396" s="93"/>
      <c r="E396" s="94"/>
      <c r="F396" s="133"/>
      <c r="G396" s="93"/>
      <c r="H396" s="93"/>
    </row>
    <row r="397" spans="1:8" s="2" customFormat="1">
      <c r="A397" s="399"/>
      <c r="B397" s="93"/>
      <c r="C397" s="93"/>
      <c r="D397" s="93"/>
      <c r="E397" s="94"/>
      <c r="F397" s="133"/>
      <c r="G397" s="93"/>
      <c r="H397" s="93"/>
    </row>
    <row r="398" spans="1:8" s="2" customFormat="1">
      <c r="A398" s="399"/>
      <c r="B398" s="93"/>
      <c r="C398" s="93"/>
      <c r="D398" s="93"/>
      <c r="E398" s="94"/>
      <c r="F398" s="133"/>
      <c r="G398" s="93"/>
      <c r="H398" s="93"/>
    </row>
    <row r="399" spans="1:8" s="2" customFormat="1">
      <c r="A399" s="399"/>
      <c r="B399" s="93"/>
      <c r="C399" s="93"/>
      <c r="D399" s="93"/>
      <c r="E399" s="94"/>
      <c r="F399" s="133"/>
      <c r="G399" s="93"/>
      <c r="H399" s="93"/>
    </row>
    <row r="400" spans="1:8" s="2" customFormat="1">
      <c r="A400" s="399"/>
      <c r="B400" s="93"/>
      <c r="C400" s="93"/>
      <c r="D400" s="93"/>
      <c r="E400" s="94"/>
      <c r="F400" s="133"/>
      <c r="G400" s="93"/>
      <c r="H400" s="93"/>
    </row>
    <row r="401" spans="1:8" s="2" customFormat="1">
      <c r="A401" s="399"/>
      <c r="B401" s="93"/>
      <c r="C401" s="93"/>
      <c r="D401" s="93"/>
      <c r="E401" s="94"/>
      <c r="F401" s="133"/>
      <c r="G401" s="93"/>
      <c r="H401" s="93"/>
    </row>
    <row r="402" spans="1:8" s="2" customFormat="1">
      <c r="A402" s="399"/>
      <c r="B402" s="93"/>
      <c r="C402" s="93"/>
      <c r="D402" s="93"/>
      <c r="E402" s="94"/>
      <c r="F402" s="133"/>
      <c r="G402" s="93"/>
      <c r="H402" s="93"/>
    </row>
    <row r="403" spans="1:8" s="2" customFormat="1">
      <c r="A403" s="399"/>
      <c r="B403" s="93"/>
      <c r="C403" s="93"/>
      <c r="D403" s="93"/>
      <c r="E403" s="94"/>
      <c r="F403" s="133"/>
      <c r="G403" s="93"/>
      <c r="H403" s="93"/>
    </row>
    <row r="404" spans="1:8" s="2" customFormat="1">
      <c r="A404" s="399"/>
      <c r="B404" s="93"/>
      <c r="C404" s="93"/>
      <c r="D404" s="93"/>
      <c r="E404" s="94"/>
      <c r="F404" s="133"/>
      <c r="G404" s="93"/>
      <c r="H404" s="93"/>
    </row>
    <row r="405" spans="1:8" s="2" customFormat="1">
      <c r="A405" s="399"/>
      <c r="B405" s="93"/>
      <c r="C405" s="93"/>
      <c r="D405" s="93"/>
      <c r="E405" s="94"/>
      <c r="F405" s="133"/>
      <c r="G405" s="93"/>
      <c r="H405" s="93"/>
    </row>
    <row r="406" spans="1:8" s="2" customFormat="1">
      <c r="A406" s="399"/>
      <c r="B406" s="93"/>
      <c r="C406" s="93"/>
      <c r="D406" s="93"/>
      <c r="E406" s="94"/>
      <c r="F406" s="133"/>
      <c r="G406" s="93"/>
      <c r="H406" s="93"/>
    </row>
    <row r="407" spans="1:8" s="2" customFormat="1">
      <c r="A407" s="399"/>
      <c r="B407" s="93"/>
      <c r="C407" s="93"/>
      <c r="D407" s="93"/>
      <c r="E407" s="94"/>
      <c r="F407" s="133"/>
      <c r="G407" s="93"/>
      <c r="H407" s="93"/>
    </row>
    <row r="408" spans="1:8" s="2" customFormat="1">
      <c r="A408" s="399"/>
      <c r="B408" s="93"/>
      <c r="C408" s="93"/>
      <c r="D408" s="93"/>
      <c r="E408" s="94"/>
      <c r="F408" s="133"/>
      <c r="G408" s="93"/>
      <c r="H408" s="93"/>
    </row>
    <row r="409" spans="1:8" s="2" customFormat="1">
      <c r="A409" s="399"/>
      <c r="B409" s="93"/>
      <c r="C409" s="93"/>
      <c r="D409" s="93"/>
      <c r="E409" s="94"/>
      <c r="F409" s="133"/>
      <c r="G409" s="93"/>
      <c r="H409" s="93"/>
    </row>
    <row r="410" spans="1:8" s="2" customFormat="1">
      <c r="A410" s="399"/>
      <c r="B410" s="93"/>
      <c r="C410" s="93"/>
      <c r="D410" s="93"/>
      <c r="E410" s="94"/>
      <c r="F410" s="133"/>
      <c r="G410" s="93"/>
      <c r="H410" s="93"/>
    </row>
    <row r="411" spans="1:8" s="2" customFormat="1">
      <c r="A411" s="399"/>
      <c r="B411" s="93"/>
      <c r="C411" s="93"/>
      <c r="D411" s="93"/>
      <c r="E411" s="94"/>
      <c r="F411" s="133"/>
      <c r="G411" s="93"/>
      <c r="H411" s="93"/>
    </row>
    <row r="412" spans="1:8" s="2" customFormat="1">
      <c r="A412" s="399"/>
      <c r="B412" s="93"/>
      <c r="C412" s="93"/>
      <c r="D412" s="93"/>
      <c r="E412" s="94"/>
      <c r="F412" s="133"/>
      <c r="G412" s="93"/>
      <c r="H412" s="93"/>
    </row>
    <row r="413" spans="1:8" s="2" customFormat="1">
      <c r="A413" s="399"/>
      <c r="B413" s="93"/>
      <c r="C413" s="93"/>
      <c r="D413" s="93"/>
      <c r="E413" s="94"/>
      <c r="F413" s="133"/>
      <c r="G413" s="93"/>
      <c r="H413" s="93"/>
    </row>
    <row r="414" spans="1:8" s="2" customFormat="1">
      <c r="A414" s="399"/>
      <c r="B414" s="93"/>
      <c r="C414" s="93"/>
      <c r="D414" s="93"/>
      <c r="E414" s="94"/>
      <c r="F414" s="133"/>
      <c r="G414" s="93"/>
      <c r="H414" s="93"/>
    </row>
    <row r="415" spans="1:8" s="2" customFormat="1">
      <c r="A415" s="399"/>
      <c r="B415" s="93"/>
      <c r="C415" s="93"/>
      <c r="D415" s="93"/>
      <c r="E415" s="94"/>
      <c r="F415" s="133"/>
      <c r="G415" s="93"/>
      <c r="H415" s="93"/>
    </row>
    <row r="416" spans="1:8" s="2" customFormat="1">
      <c r="A416" s="399"/>
      <c r="B416" s="93"/>
      <c r="C416" s="93"/>
      <c r="D416" s="93"/>
      <c r="E416" s="94"/>
      <c r="F416" s="133"/>
      <c r="G416" s="93"/>
      <c r="H416" s="93"/>
    </row>
    <row r="417" spans="1:8" s="2" customFormat="1">
      <c r="A417" s="399"/>
      <c r="B417" s="93"/>
      <c r="C417" s="93"/>
      <c r="D417" s="93"/>
      <c r="E417" s="94"/>
      <c r="F417" s="133"/>
      <c r="G417" s="93"/>
      <c r="H417" s="93"/>
    </row>
    <row r="418" spans="1:8" s="2" customFormat="1">
      <c r="A418" s="399"/>
      <c r="B418" s="93"/>
      <c r="C418" s="93"/>
      <c r="D418" s="93"/>
      <c r="E418" s="94"/>
      <c r="F418" s="133"/>
      <c r="G418" s="93"/>
      <c r="H418" s="93"/>
    </row>
    <row r="419" spans="1:8" s="2" customFormat="1">
      <c r="A419" s="399"/>
      <c r="B419" s="93"/>
      <c r="C419" s="93"/>
      <c r="D419" s="93"/>
      <c r="E419" s="94"/>
      <c r="F419" s="133"/>
      <c r="G419" s="93"/>
      <c r="H419" s="93"/>
    </row>
    <row r="420" spans="1:8" s="2" customFormat="1">
      <c r="A420" s="399"/>
      <c r="B420" s="93"/>
      <c r="C420" s="93"/>
      <c r="D420" s="93"/>
      <c r="E420" s="94"/>
      <c r="F420" s="133"/>
      <c r="G420" s="93"/>
      <c r="H420" s="93"/>
    </row>
    <row r="421" spans="1:8" s="2" customFormat="1">
      <c r="A421" s="399"/>
      <c r="B421" s="93"/>
      <c r="C421" s="93"/>
      <c r="D421" s="93"/>
      <c r="E421" s="94"/>
      <c r="F421" s="133"/>
      <c r="G421" s="93"/>
      <c r="H421" s="93"/>
    </row>
    <row r="422" spans="1:8" s="2" customFormat="1">
      <c r="A422" s="399"/>
      <c r="B422" s="93"/>
      <c r="C422" s="93"/>
      <c r="D422" s="93"/>
      <c r="E422" s="94"/>
      <c r="F422" s="133"/>
      <c r="G422" s="93"/>
      <c r="H422" s="93"/>
    </row>
    <row r="423" spans="1:8" s="2" customFormat="1">
      <c r="A423" s="399"/>
      <c r="B423" s="93"/>
      <c r="C423" s="93"/>
      <c r="D423" s="93"/>
      <c r="E423" s="94"/>
      <c r="F423" s="133"/>
      <c r="G423" s="93"/>
      <c r="H423" s="93"/>
    </row>
    <row r="424" spans="1:8" s="2" customFormat="1">
      <c r="A424" s="399"/>
      <c r="B424" s="93"/>
      <c r="C424" s="93"/>
      <c r="D424" s="93"/>
      <c r="E424" s="94"/>
      <c r="F424" s="133"/>
      <c r="G424" s="93"/>
      <c r="H424" s="93"/>
    </row>
    <row r="425" spans="1:8" s="2" customFormat="1">
      <c r="A425" s="399"/>
      <c r="B425" s="93"/>
      <c r="C425" s="93"/>
      <c r="D425" s="93"/>
      <c r="E425" s="94"/>
      <c r="F425" s="133"/>
      <c r="G425" s="93"/>
      <c r="H425" s="93"/>
    </row>
    <row r="426" spans="1:8" s="2" customFormat="1">
      <c r="A426" s="399"/>
      <c r="B426" s="93"/>
      <c r="C426" s="93"/>
      <c r="D426" s="93"/>
      <c r="E426" s="94"/>
      <c r="F426" s="133"/>
      <c r="G426" s="93"/>
      <c r="H426" s="93"/>
    </row>
    <row r="427" spans="1:8" s="2" customFormat="1">
      <c r="A427" s="399"/>
      <c r="B427" s="93"/>
      <c r="C427" s="93"/>
      <c r="D427" s="93"/>
      <c r="E427" s="94"/>
      <c r="F427" s="133"/>
      <c r="G427" s="93"/>
      <c r="H427" s="93"/>
    </row>
    <row r="428" spans="1:8" s="2" customFormat="1">
      <c r="A428" s="399"/>
      <c r="B428" s="93"/>
      <c r="C428" s="93"/>
      <c r="D428" s="93"/>
      <c r="E428" s="94"/>
      <c r="F428" s="133"/>
      <c r="G428" s="93"/>
      <c r="H428" s="93"/>
    </row>
    <row r="429" spans="1:8" s="2" customFormat="1">
      <c r="A429" s="399"/>
      <c r="B429" s="93"/>
      <c r="C429" s="93"/>
      <c r="D429" s="93"/>
      <c r="E429" s="94"/>
      <c r="F429" s="133"/>
      <c r="G429" s="93"/>
      <c r="H429" s="93"/>
    </row>
    <row r="430" spans="1:8" s="2" customFormat="1">
      <c r="A430" s="399"/>
      <c r="B430" s="93"/>
      <c r="C430" s="93"/>
      <c r="D430" s="93"/>
      <c r="E430" s="94"/>
      <c r="F430" s="133"/>
      <c r="G430" s="93"/>
      <c r="H430" s="93"/>
    </row>
    <row r="431" spans="1:8" s="2" customFormat="1">
      <c r="A431" s="399"/>
      <c r="B431" s="93"/>
      <c r="C431" s="93"/>
      <c r="D431" s="93"/>
      <c r="E431" s="94"/>
      <c r="F431" s="133"/>
      <c r="G431" s="93"/>
      <c r="H431" s="93"/>
    </row>
    <row r="432" spans="1:8" s="2" customFormat="1">
      <c r="A432" s="399"/>
      <c r="B432" s="93"/>
      <c r="C432" s="93"/>
      <c r="D432" s="93"/>
      <c r="E432" s="94"/>
      <c r="F432" s="133"/>
      <c r="G432" s="93"/>
      <c r="H432" s="93"/>
    </row>
    <row r="433" spans="1:8" s="2" customFormat="1">
      <c r="A433" s="399"/>
      <c r="B433" s="93"/>
      <c r="C433" s="93"/>
      <c r="D433" s="93"/>
      <c r="E433" s="94"/>
      <c r="F433" s="133"/>
      <c r="G433" s="93"/>
      <c r="H433" s="93"/>
    </row>
    <row r="434" spans="1:8" s="2" customFormat="1">
      <c r="A434" s="399"/>
      <c r="B434" s="93"/>
      <c r="C434" s="93"/>
      <c r="D434" s="93"/>
      <c r="E434" s="94"/>
      <c r="F434" s="133"/>
      <c r="G434" s="93"/>
      <c r="H434" s="93"/>
    </row>
    <row r="435" spans="1:8" s="2" customFormat="1">
      <c r="A435" s="399"/>
      <c r="B435" s="93"/>
      <c r="C435" s="93"/>
      <c r="D435" s="93"/>
      <c r="E435" s="94"/>
      <c r="F435" s="133"/>
      <c r="G435" s="93"/>
      <c r="H435" s="93"/>
    </row>
    <row r="436" spans="1:8" s="2" customFormat="1">
      <c r="A436" s="399"/>
      <c r="B436" s="93"/>
      <c r="C436" s="93"/>
      <c r="D436" s="93"/>
      <c r="E436" s="94"/>
      <c r="F436" s="133"/>
      <c r="G436" s="93"/>
      <c r="H436" s="93"/>
    </row>
    <row r="437" spans="1:8" s="2" customFormat="1">
      <c r="A437" s="399"/>
      <c r="B437" s="93"/>
      <c r="C437" s="93"/>
      <c r="D437" s="93"/>
      <c r="E437" s="94"/>
      <c r="F437" s="133"/>
      <c r="G437" s="93"/>
      <c r="H437" s="93"/>
    </row>
    <row r="438" spans="1:8" s="2" customFormat="1">
      <c r="A438" s="399"/>
      <c r="B438" s="93"/>
      <c r="C438" s="93"/>
      <c r="D438" s="93"/>
      <c r="E438" s="94"/>
      <c r="F438" s="133"/>
      <c r="G438" s="93"/>
      <c r="H438" s="93"/>
    </row>
    <row r="439" spans="1:8" s="2" customFormat="1">
      <c r="A439" s="399"/>
      <c r="B439" s="93"/>
      <c r="C439" s="93"/>
      <c r="D439" s="93"/>
      <c r="E439" s="94"/>
      <c r="F439" s="133"/>
      <c r="G439" s="93"/>
      <c r="H439" s="93"/>
    </row>
    <row r="440" spans="1:8" s="2" customFormat="1">
      <c r="A440" s="399"/>
      <c r="B440" s="93"/>
      <c r="C440" s="93"/>
      <c r="D440" s="93"/>
      <c r="E440" s="94"/>
      <c r="F440" s="133"/>
      <c r="G440" s="93"/>
      <c r="H440" s="93"/>
    </row>
    <row r="441" spans="1:8" s="2" customFormat="1">
      <c r="A441" s="399"/>
      <c r="B441" s="93"/>
      <c r="C441" s="93"/>
      <c r="D441" s="93"/>
      <c r="E441" s="94"/>
      <c r="F441" s="133"/>
      <c r="G441" s="93"/>
      <c r="H441" s="93"/>
    </row>
    <row r="442" spans="1:8" s="2" customFormat="1">
      <c r="A442" s="399"/>
      <c r="B442" s="93"/>
      <c r="C442" s="93"/>
      <c r="D442" s="93"/>
      <c r="E442" s="94"/>
      <c r="F442" s="133"/>
      <c r="G442" s="93"/>
      <c r="H442" s="93"/>
    </row>
    <row r="443" spans="1:8" s="2" customFormat="1">
      <c r="A443" s="399"/>
      <c r="B443" s="93"/>
      <c r="C443" s="93"/>
      <c r="D443" s="93"/>
      <c r="E443" s="94"/>
      <c r="F443" s="133"/>
      <c r="G443" s="93"/>
      <c r="H443" s="93"/>
    </row>
    <row r="444" spans="1:8" s="2" customFormat="1">
      <c r="A444" s="399"/>
      <c r="B444" s="93"/>
      <c r="C444" s="93"/>
      <c r="D444" s="93"/>
      <c r="E444" s="94"/>
      <c r="F444" s="133"/>
      <c r="G444" s="93"/>
      <c r="H444" s="93"/>
    </row>
    <row r="445" spans="1:8" s="2" customFormat="1">
      <c r="A445" s="399"/>
      <c r="B445" s="93"/>
      <c r="C445" s="93"/>
      <c r="D445" s="93"/>
      <c r="E445" s="94"/>
      <c r="F445" s="133"/>
      <c r="G445" s="93"/>
      <c r="H445" s="93"/>
    </row>
    <row r="446" spans="1:8" s="2" customFormat="1">
      <c r="A446" s="399"/>
      <c r="B446" s="93"/>
      <c r="C446" s="93"/>
      <c r="D446" s="93"/>
      <c r="E446" s="94"/>
      <c r="F446" s="133"/>
      <c r="G446" s="93"/>
      <c r="H446" s="93"/>
    </row>
    <row r="447" spans="1:8" s="2" customFormat="1">
      <c r="A447" s="399"/>
      <c r="B447" s="93"/>
      <c r="C447" s="93"/>
      <c r="D447" s="93"/>
      <c r="E447" s="94"/>
      <c r="F447" s="133"/>
      <c r="G447" s="93"/>
      <c r="H447" s="93"/>
    </row>
    <row r="448" spans="1:8" s="2" customFormat="1">
      <c r="A448" s="399"/>
      <c r="B448" s="93"/>
      <c r="C448" s="93"/>
      <c r="D448" s="93"/>
      <c r="E448" s="94"/>
      <c r="F448" s="133"/>
      <c r="G448" s="93"/>
      <c r="H448" s="93"/>
    </row>
    <row r="449" spans="1:8" s="2" customFormat="1">
      <c r="A449" s="399"/>
      <c r="B449" s="93"/>
      <c r="C449" s="93"/>
      <c r="D449" s="93"/>
      <c r="E449" s="94"/>
      <c r="F449" s="133"/>
      <c r="G449" s="93"/>
      <c r="H449" s="93"/>
    </row>
    <row r="450" spans="1:8" s="2" customFormat="1">
      <c r="A450" s="399"/>
      <c r="B450" s="93"/>
      <c r="C450" s="93"/>
      <c r="D450" s="93"/>
      <c r="E450" s="94"/>
      <c r="F450" s="133"/>
      <c r="G450" s="93"/>
      <c r="H450" s="93"/>
    </row>
    <row r="451" spans="1:8" s="2" customFormat="1">
      <c r="A451" s="399"/>
      <c r="B451" s="93"/>
      <c r="C451" s="93"/>
      <c r="D451" s="93"/>
      <c r="E451" s="94"/>
      <c r="F451" s="133"/>
      <c r="G451" s="93"/>
      <c r="H451" s="93"/>
    </row>
    <row r="452" spans="1:8" s="2" customFormat="1">
      <c r="A452" s="399"/>
      <c r="B452" s="93"/>
      <c r="C452" s="93"/>
      <c r="D452" s="93"/>
      <c r="E452" s="94"/>
      <c r="F452" s="133"/>
      <c r="G452" s="93"/>
      <c r="H452" s="93"/>
    </row>
    <row r="453" spans="1:8" s="2" customFormat="1">
      <c r="A453" s="399"/>
      <c r="B453" s="93"/>
      <c r="C453" s="93"/>
      <c r="D453" s="93"/>
      <c r="E453" s="94"/>
      <c r="F453" s="133"/>
      <c r="G453" s="93"/>
      <c r="H453" s="93"/>
    </row>
    <row r="454" spans="1:8" s="2" customFormat="1">
      <c r="A454" s="399"/>
      <c r="B454" s="93"/>
      <c r="C454" s="93"/>
      <c r="D454" s="93"/>
      <c r="E454" s="94"/>
      <c r="F454" s="133"/>
      <c r="G454" s="93"/>
      <c r="H454" s="93"/>
    </row>
    <row r="455" spans="1:8" s="2" customFormat="1">
      <c r="A455" s="399"/>
      <c r="B455" s="93"/>
      <c r="C455" s="93"/>
      <c r="D455" s="93"/>
      <c r="E455" s="94"/>
      <c r="F455" s="133"/>
      <c r="G455" s="93"/>
      <c r="H455" s="93"/>
    </row>
    <row r="456" spans="1:8" s="2" customFormat="1">
      <c r="A456" s="399"/>
      <c r="B456" s="93"/>
      <c r="C456" s="93"/>
      <c r="D456" s="93"/>
      <c r="E456" s="94"/>
      <c r="F456" s="133"/>
      <c r="G456" s="93"/>
      <c r="H456" s="93"/>
    </row>
    <row r="457" spans="1:8" s="2" customFormat="1">
      <c r="A457" s="399"/>
      <c r="B457" s="93"/>
      <c r="C457" s="93"/>
      <c r="D457" s="93"/>
      <c r="E457" s="94"/>
      <c r="F457" s="133"/>
      <c r="G457" s="93"/>
      <c r="H457" s="93"/>
    </row>
    <row r="458" spans="1:8" s="2" customFormat="1">
      <c r="A458" s="399"/>
      <c r="B458" s="93"/>
      <c r="C458" s="93"/>
      <c r="D458" s="93"/>
      <c r="E458" s="94"/>
      <c r="F458" s="133"/>
      <c r="G458" s="93"/>
      <c r="H458" s="93"/>
    </row>
    <row r="459" spans="1:8" s="2" customFormat="1">
      <c r="A459" s="399"/>
      <c r="B459" s="93"/>
      <c r="C459" s="93"/>
      <c r="D459" s="93"/>
      <c r="E459" s="94"/>
      <c r="F459" s="133"/>
      <c r="G459" s="93"/>
      <c r="H459" s="93"/>
    </row>
    <row r="460" spans="1:8" s="2" customFormat="1">
      <c r="A460" s="399"/>
      <c r="B460" s="93"/>
      <c r="C460" s="93"/>
      <c r="D460" s="93"/>
      <c r="E460" s="94"/>
      <c r="F460" s="133"/>
      <c r="G460" s="93"/>
      <c r="H460" s="93"/>
    </row>
    <row r="461" spans="1:8" s="2" customFormat="1">
      <c r="A461" s="399"/>
      <c r="B461" s="93"/>
      <c r="C461" s="93"/>
      <c r="D461" s="93"/>
      <c r="E461" s="94"/>
      <c r="F461" s="133"/>
      <c r="G461" s="93"/>
      <c r="H461" s="93"/>
    </row>
    <row r="462" spans="1:8" s="2" customFormat="1">
      <c r="A462" s="399"/>
      <c r="B462" s="93"/>
      <c r="C462" s="93"/>
      <c r="D462" s="93"/>
      <c r="E462" s="94"/>
      <c r="F462" s="133"/>
      <c r="G462" s="93"/>
      <c r="H462" s="93"/>
    </row>
    <row r="463" spans="1:8" s="2" customFormat="1">
      <c r="A463" s="399"/>
      <c r="B463" s="93"/>
      <c r="C463" s="93"/>
      <c r="D463" s="93"/>
      <c r="E463" s="94"/>
      <c r="F463" s="133"/>
      <c r="G463" s="93"/>
      <c r="H463" s="93"/>
    </row>
    <row r="464" spans="1:8" s="2" customFormat="1">
      <c r="A464" s="399"/>
      <c r="B464" s="93"/>
      <c r="C464" s="93"/>
      <c r="D464" s="93"/>
      <c r="E464" s="94"/>
      <c r="F464" s="133"/>
      <c r="G464" s="93"/>
      <c r="H464" s="93"/>
    </row>
    <row r="465" spans="1:8" s="2" customFormat="1">
      <c r="A465" s="399"/>
      <c r="B465" s="93"/>
      <c r="C465" s="93"/>
      <c r="D465" s="93"/>
      <c r="E465" s="94"/>
      <c r="F465" s="133"/>
      <c r="G465" s="93"/>
      <c r="H465" s="93"/>
    </row>
    <row r="466" spans="1:8" s="2" customFormat="1">
      <c r="A466" s="399"/>
      <c r="B466" s="93"/>
      <c r="C466" s="93"/>
      <c r="D466" s="93"/>
      <c r="E466" s="94"/>
      <c r="F466" s="133"/>
      <c r="G466" s="93"/>
      <c r="H466" s="93"/>
    </row>
    <row r="467" spans="1:8" s="2" customFormat="1">
      <c r="A467" s="399"/>
      <c r="B467" s="93"/>
      <c r="C467" s="93"/>
      <c r="D467" s="93"/>
      <c r="E467" s="94"/>
      <c r="F467" s="133"/>
      <c r="G467" s="93"/>
      <c r="H467" s="93"/>
    </row>
    <row r="468" spans="1:8" s="2" customFormat="1">
      <c r="A468" s="399"/>
      <c r="B468" s="93"/>
      <c r="C468" s="93"/>
      <c r="D468" s="93"/>
      <c r="E468" s="94"/>
      <c r="F468" s="133"/>
      <c r="G468" s="93"/>
      <c r="H468" s="93"/>
    </row>
    <row r="469" spans="1:8" s="2" customFormat="1">
      <c r="A469" s="399"/>
      <c r="B469" s="93"/>
      <c r="C469" s="93"/>
      <c r="D469" s="93"/>
      <c r="E469" s="94"/>
      <c r="F469" s="133"/>
      <c r="G469" s="93"/>
      <c r="H469" s="93"/>
    </row>
    <row r="470" spans="1:8" s="2" customFormat="1">
      <c r="A470" s="399"/>
      <c r="B470" s="93"/>
      <c r="C470" s="93"/>
      <c r="D470" s="93"/>
      <c r="E470" s="94"/>
      <c r="F470" s="133"/>
      <c r="G470" s="93"/>
      <c r="H470" s="93"/>
    </row>
    <row r="471" spans="1:8" s="2" customFormat="1">
      <c r="A471" s="399"/>
      <c r="B471" s="93"/>
      <c r="C471" s="93"/>
      <c r="D471" s="93"/>
      <c r="E471" s="94"/>
      <c r="F471" s="133"/>
      <c r="G471" s="93"/>
      <c r="H471" s="93"/>
    </row>
    <row r="472" spans="1:8" s="2" customFormat="1">
      <c r="A472" s="399"/>
      <c r="B472" s="93"/>
      <c r="C472" s="93"/>
      <c r="D472" s="93"/>
      <c r="E472" s="94"/>
      <c r="F472" s="133"/>
      <c r="G472" s="93"/>
      <c r="H472" s="93"/>
    </row>
    <row r="473" spans="1:8" s="2" customFormat="1">
      <c r="A473" s="399"/>
      <c r="B473" s="93"/>
      <c r="C473" s="93"/>
      <c r="D473" s="93"/>
      <c r="E473" s="94"/>
      <c r="F473" s="133"/>
      <c r="G473" s="93"/>
      <c r="H473" s="93"/>
    </row>
    <row r="474" spans="1:8" s="2" customFormat="1">
      <c r="A474" s="399"/>
      <c r="B474" s="93"/>
      <c r="C474" s="93"/>
      <c r="D474" s="93"/>
      <c r="E474" s="94"/>
      <c r="F474" s="133"/>
      <c r="G474" s="93"/>
      <c r="H474" s="93"/>
    </row>
    <row r="475" spans="1:8" s="2" customFormat="1">
      <c r="A475" s="399"/>
      <c r="B475" s="93"/>
      <c r="C475" s="93"/>
      <c r="D475" s="93"/>
      <c r="E475" s="94"/>
      <c r="F475" s="133"/>
      <c r="G475" s="93"/>
      <c r="H475" s="93"/>
    </row>
    <row r="476" spans="1:8" s="2" customFormat="1">
      <c r="A476" s="399"/>
      <c r="B476" s="93"/>
      <c r="C476" s="93"/>
      <c r="D476" s="93"/>
      <c r="E476" s="94"/>
      <c r="F476" s="133"/>
      <c r="G476" s="93"/>
      <c r="H476" s="93"/>
    </row>
    <row r="477" spans="1:8" s="2" customFormat="1">
      <c r="A477" s="399"/>
      <c r="B477" s="93"/>
      <c r="C477" s="93"/>
      <c r="D477" s="93"/>
      <c r="E477" s="94"/>
      <c r="F477" s="133"/>
      <c r="G477" s="93"/>
      <c r="H477" s="93"/>
    </row>
    <row r="478" spans="1:8" s="2" customFormat="1">
      <c r="A478" s="399"/>
      <c r="B478" s="93"/>
      <c r="C478" s="93"/>
      <c r="D478" s="93"/>
      <c r="E478" s="94"/>
      <c r="F478" s="133"/>
      <c r="G478" s="93"/>
      <c r="H478" s="93"/>
    </row>
    <row r="479" spans="1:8" s="2" customFormat="1">
      <c r="A479" s="399"/>
      <c r="B479" s="93"/>
      <c r="C479" s="93"/>
      <c r="D479" s="93"/>
      <c r="E479" s="94"/>
      <c r="F479" s="133"/>
      <c r="G479" s="93"/>
      <c r="H479" s="93"/>
    </row>
    <row r="480" spans="1:8" s="2" customFormat="1">
      <c r="A480" s="399"/>
      <c r="B480" s="93"/>
      <c r="C480" s="93"/>
      <c r="D480" s="93"/>
      <c r="E480" s="94"/>
      <c r="F480" s="133"/>
      <c r="G480" s="93"/>
      <c r="H480" s="93"/>
    </row>
    <row r="481" spans="1:8" s="2" customFormat="1">
      <c r="A481" s="399"/>
      <c r="B481" s="93"/>
      <c r="C481" s="93"/>
      <c r="D481" s="93"/>
      <c r="E481" s="94"/>
      <c r="F481" s="133"/>
      <c r="G481" s="93"/>
      <c r="H481" s="93"/>
    </row>
    <row r="482" spans="1:8" s="2" customFormat="1">
      <c r="A482" s="399"/>
      <c r="B482" s="93"/>
      <c r="C482" s="93"/>
      <c r="D482" s="93"/>
      <c r="E482" s="94"/>
      <c r="F482" s="133"/>
      <c r="G482" s="93"/>
      <c r="H482" s="93"/>
    </row>
    <row r="483" spans="1:8" s="2" customFormat="1">
      <c r="A483" s="399"/>
      <c r="B483" s="93"/>
      <c r="C483" s="93"/>
      <c r="D483" s="93"/>
      <c r="E483" s="94"/>
      <c r="F483" s="133"/>
      <c r="G483" s="93"/>
      <c r="H483" s="93"/>
    </row>
    <row r="484" spans="1:8" s="2" customFormat="1">
      <c r="A484" s="399"/>
      <c r="B484" s="93"/>
      <c r="C484" s="93"/>
      <c r="D484" s="93"/>
      <c r="E484" s="94"/>
      <c r="F484" s="133"/>
      <c r="G484" s="93"/>
      <c r="H484" s="93"/>
    </row>
    <row r="485" spans="1:8" s="2" customFormat="1">
      <c r="A485" s="399"/>
      <c r="B485" s="93"/>
      <c r="C485" s="93"/>
      <c r="D485" s="93"/>
      <c r="E485" s="94"/>
      <c r="F485" s="133"/>
      <c r="G485" s="93"/>
      <c r="H485" s="93"/>
    </row>
    <row r="486" spans="1:8" s="2" customFormat="1">
      <c r="A486" s="399"/>
      <c r="B486" s="93"/>
      <c r="C486" s="93"/>
      <c r="D486" s="93"/>
      <c r="E486" s="94"/>
      <c r="F486" s="133"/>
      <c r="G486" s="93"/>
      <c r="H486" s="93"/>
    </row>
    <row r="487" spans="1:8" s="2" customFormat="1">
      <c r="A487" s="399"/>
      <c r="B487" s="93"/>
      <c r="C487" s="93"/>
      <c r="D487" s="93"/>
      <c r="E487" s="94"/>
      <c r="F487" s="133"/>
      <c r="G487" s="93"/>
      <c r="H487" s="93"/>
    </row>
    <row r="488" spans="1:8" s="2" customFormat="1">
      <c r="A488" s="399"/>
      <c r="B488" s="93"/>
      <c r="C488" s="93"/>
      <c r="D488" s="93"/>
      <c r="E488" s="94"/>
      <c r="F488" s="133"/>
      <c r="G488" s="93"/>
      <c r="H488" s="93"/>
    </row>
    <row r="489" spans="1:8" s="2" customFormat="1">
      <c r="A489" s="399"/>
      <c r="B489" s="93"/>
      <c r="C489" s="93"/>
      <c r="D489" s="93"/>
      <c r="E489" s="94"/>
      <c r="F489" s="133"/>
      <c r="G489" s="93"/>
      <c r="H489" s="93"/>
    </row>
    <row r="490" spans="1:8" s="2" customFormat="1">
      <c r="A490" s="399"/>
      <c r="B490" s="93"/>
      <c r="C490" s="93"/>
      <c r="D490" s="93"/>
      <c r="E490" s="94"/>
      <c r="F490" s="133"/>
      <c r="G490" s="93"/>
      <c r="H490" s="93"/>
    </row>
    <row r="491" spans="1:8" s="2" customFormat="1">
      <c r="A491" s="399"/>
      <c r="B491" s="93"/>
      <c r="C491" s="93"/>
      <c r="D491" s="93"/>
      <c r="E491" s="94"/>
      <c r="F491" s="133"/>
      <c r="G491" s="93"/>
      <c r="H491" s="93"/>
    </row>
    <row r="492" spans="1:8" s="2" customFormat="1">
      <c r="A492" s="399"/>
      <c r="B492" s="93"/>
      <c r="C492" s="93"/>
      <c r="D492" s="93"/>
      <c r="E492" s="94"/>
      <c r="F492" s="133"/>
      <c r="G492" s="93"/>
      <c r="H492" s="93"/>
    </row>
    <row r="493" spans="1:8" s="2" customFormat="1">
      <c r="A493" s="399"/>
      <c r="B493" s="93"/>
      <c r="C493" s="93"/>
      <c r="D493" s="93"/>
      <c r="E493" s="94"/>
      <c r="F493" s="133"/>
      <c r="G493" s="93"/>
      <c r="H493" s="93"/>
    </row>
    <row r="494" spans="1:8" s="2" customFormat="1">
      <c r="A494" s="399"/>
      <c r="B494" s="93"/>
      <c r="C494" s="93"/>
      <c r="D494" s="93"/>
      <c r="E494" s="94"/>
      <c r="F494" s="133"/>
      <c r="G494" s="93"/>
      <c r="H494" s="93"/>
    </row>
    <row r="495" spans="1:8" s="2" customFormat="1">
      <c r="A495" s="399"/>
      <c r="B495" s="93"/>
      <c r="C495" s="93"/>
      <c r="D495" s="93"/>
      <c r="E495" s="94"/>
      <c r="F495" s="133"/>
      <c r="G495" s="93"/>
      <c r="H495" s="93"/>
    </row>
    <row r="496" spans="1:8" s="2" customFormat="1">
      <c r="A496" s="399"/>
      <c r="B496" s="93"/>
      <c r="C496" s="93"/>
      <c r="D496" s="93"/>
      <c r="E496" s="94"/>
      <c r="F496" s="133"/>
      <c r="G496" s="93"/>
      <c r="H496" s="93"/>
    </row>
    <row r="497" spans="1:8" s="2" customFormat="1">
      <c r="A497" s="399"/>
      <c r="B497" s="93"/>
      <c r="C497" s="93"/>
      <c r="D497" s="93"/>
      <c r="E497" s="94"/>
      <c r="F497" s="133"/>
      <c r="G497" s="93"/>
      <c r="H497" s="93"/>
    </row>
    <row r="498" spans="1:8" s="2" customFormat="1">
      <c r="A498" s="399"/>
      <c r="B498" s="93"/>
      <c r="C498" s="93"/>
      <c r="D498" s="93"/>
      <c r="E498" s="94"/>
      <c r="F498" s="133"/>
      <c r="G498" s="93"/>
      <c r="H498" s="93"/>
    </row>
    <row r="499" spans="1:8" s="2" customFormat="1">
      <c r="A499" s="399"/>
      <c r="B499" s="93"/>
      <c r="C499" s="93"/>
      <c r="D499" s="93"/>
      <c r="E499" s="94"/>
      <c r="F499" s="133"/>
      <c r="G499" s="93"/>
      <c r="H499" s="93"/>
    </row>
    <row r="500" spans="1:8" s="2" customFormat="1">
      <c r="A500" s="399"/>
      <c r="B500" s="93"/>
      <c r="C500" s="93"/>
      <c r="D500" s="93"/>
      <c r="E500" s="94"/>
      <c r="F500" s="133"/>
      <c r="G500" s="93"/>
      <c r="H500" s="93"/>
    </row>
    <row r="501" spans="1:8" s="2" customFormat="1">
      <c r="A501" s="399"/>
      <c r="B501" s="93"/>
      <c r="C501" s="93"/>
      <c r="D501" s="93"/>
      <c r="E501" s="94"/>
      <c r="F501" s="133"/>
      <c r="G501" s="93"/>
      <c r="H501" s="93"/>
    </row>
    <row r="502" spans="1:8" s="2" customFormat="1">
      <c r="A502" s="399"/>
      <c r="B502" s="93"/>
      <c r="C502" s="93"/>
      <c r="D502" s="93"/>
      <c r="E502" s="94"/>
      <c r="F502" s="133"/>
      <c r="G502" s="93"/>
      <c r="H502" s="93"/>
    </row>
    <row r="503" spans="1:8" s="2" customFormat="1">
      <c r="A503" s="399"/>
      <c r="B503" s="93"/>
      <c r="C503" s="93"/>
      <c r="D503" s="93"/>
      <c r="E503" s="94"/>
      <c r="F503" s="133"/>
      <c r="G503" s="93"/>
      <c r="H503" s="93"/>
    </row>
    <row r="504" spans="1:8" s="2" customFormat="1">
      <c r="A504" s="399"/>
      <c r="B504" s="93"/>
      <c r="C504" s="93"/>
      <c r="D504" s="93"/>
      <c r="E504" s="94"/>
      <c r="F504" s="133"/>
      <c r="G504" s="93"/>
      <c r="H504" s="93"/>
    </row>
    <row r="505" spans="1:8" s="2" customFormat="1">
      <c r="A505" s="399"/>
      <c r="B505" s="93"/>
      <c r="C505" s="93"/>
      <c r="D505" s="93"/>
      <c r="E505" s="94"/>
      <c r="F505" s="133"/>
      <c r="G505" s="93"/>
      <c r="H505" s="93"/>
    </row>
    <row r="506" spans="1:8" s="2" customFormat="1">
      <c r="A506" s="399"/>
      <c r="B506" s="93"/>
      <c r="C506" s="93"/>
      <c r="D506" s="93"/>
      <c r="E506" s="94"/>
      <c r="F506" s="133"/>
      <c r="G506" s="93"/>
      <c r="H506" s="93"/>
    </row>
    <row r="507" spans="1:8" s="2" customFormat="1">
      <c r="A507" s="399"/>
      <c r="B507" s="93"/>
      <c r="C507" s="93"/>
      <c r="D507" s="93"/>
      <c r="E507" s="94"/>
      <c r="F507" s="133"/>
      <c r="G507" s="93"/>
      <c r="H507" s="93"/>
    </row>
    <row r="508" spans="1:8" s="2" customFormat="1">
      <c r="A508" s="399"/>
      <c r="B508" s="93"/>
      <c r="C508" s="93"/>
      <c r="D508" s="93"/>
      <c r="E508" s="94"/>
      <c r="F508" s="133"/>
      <c r="G508" s="93"/>
      <c r="H508" s="93"/>
    </row>
    <row r="509" spans="1:8" s="2" customFormat="1">
      <c r="A509" s="399"/>
      <c r="B509" s="93"/>
      <c r="C509" s="93"/>
      <c r="D509" s="93"/>
      <c r="E509" s="94"/>
      <c r="F509" s="133"/>
      <c r="G509" s="93"/>
      <c r="H509" s="93"/>
    </row>
    <row r="510" spans="1:8" s="2" customFormat="1">
      <c r="A510" s="399"/>
      <c r="B510" s="93"/>
      <c r="C510" s="93"/>
      <c r="D510" s="93"/>
      <c r="E510" s="94"/>
      <c r="F510" s="133"/>
      <c r="G510" s="93"/>
      <c r="H510" s="93"/>
    </row>
    <row r="511" spans="1:8" s="2" customFormat="1">
      <c r="A511" s="399"/>
      <c r="B511" s="93"/>
      <c r="C511" s="93"/>
      <c r="D511" s="93"/>
      <c r="E511" s="94"/>
      <c r="F511" s="133"/>
      <c r="G511" s="93"/>
      <c r="H511" s="93"/>
    </row>
    <row r="512" spans="1:8" s="2" customFormat="1">
      <c r="A512" s="399"/>
      <c r="B512" s="93"/>
      <c r="C512" s="93"/>
      <c r="D512" s="93"/>
      <c r="E512" s="94"/>
      <c r="F512" s="133"/>
      <c r="G512" s="93"/>
      <c r="H512" s="93"/>
    </row>
    <row r="513" spans="1:8" s="2" customFormat="1">
      <c r="A513" s="399"/>
      <c r="B513" s="93"/>
      <c r="C513" s="93"/>
      <c r="D513" s="93"/>
      <c r="E513" s="94"/>
      <c r="F513" s="133"/>
      <c r="G513" s="93"/>
      <c r="H513" s="93"/>
    </row>
    <row r="514" spans="1:8" s="2" customFormat="1">
      <c r="A514" s="399"/>
      <c r="B514" s="93"/>
      <c r="C514" s="93"/>
      <c r="D514" s="93"/>
      <c r="E514" s="94"/>
      <c r="F514" s="133"/>
      <c r="G514" s="93"/>
      <c r="H514" s="93"/>
    </row>
    <row r="515" spans="1:8" s="2" customFormat="1">
      <c r="A515" s="399"/>
      <c r="B515" s="93"/>
      <c r="C515" s="93"/>
      <c r="D515" s="93"/>
      <c r="E515" s="94"/>
      <c r="F515" s="133"/>
      <c r="G515" s="93"/>
      <c r="H515" s="93"/>
    </row>
    <row r="516" spans="1:8" s="2" customFormat="1">
      <c r="A516" s="399"/>
      <c r="B516" s="93"/>
      <c r="C516" s="93"/>
      <c r="D516" s="93"/>
      <c r="E516" s="94"/>
      <c r="F516" s="133"/>
      <c r="G516" s="93"/>
      <c r="H516" s="93"/>
    </row>
    <row r="517" spans="1:8" s="2" customFormat="1">
      <c r="A517" s="399"/>
      <c r="B517" s="93"/>
      <c r="C517" s="93"/>
      <c r="D517" s="93"/>
      <c r="E517" s="94"/>
      <c r="F517" s="133"/>
      <c r="G517" s="93"/>
      <c r="H517" s="93"/>
    </row>
    <row r="518" spans="1:8" s="2" customFormat="1">
      <c r="A518" s="399"/>
      <c r="B518" s="93"/>
      <c r="C518" s="93"/>
      <c r="D518" s="93"/>
      <c r="E518" s="94"/>
      <c r="F518" s="133"/>
      <c r="G518" s="93"/>
      <c r="H518" s="93"/>
    </row>
    <row r="519" spans="1:8" s="2" customFormat="1">
      <c r="A519" s="399"/>
      <c r="B519" s="93"/>
      <c r="C519" s="93"/>
      <c r="D519" s="93"/>
      <c r="E519" s="94"/>
      <c r="F519" s="133"/>
      <c r="G519" s="93"/>
      <c r="H519" s="93"/>
    </row>
    <row r="520" spans="1:8" s="2" customFormat="1">
      <c r="A520" s="399"/>
      <c r="B520" s="93"/>
      <c r="C520" s="93"/>
      <c r="D520" s="93"/>
      <c r="E520" s="94"/>
      <c r="F520" s="133"/>
      <c r="G520" s="93"/>
      <c r="H520" s="93"/>
    </row>
    <row r="521" spans="1:8" s="2" customFormat="1">
      <c r="A521" s="399"/>
      <c r="B521" s="93"/>
      <c r="C521" s="93"/>
      <c r="D521" s="93"/>
      <c r="E521" s="94"/>
      <c r="F521" s="133"/>
      <c r="G521" s="93"/>
      <c r="H521" s="93"/>
    </row>
    <row r="522" spans="1:8" s="2" customFormat="1">
      <c r="A522" s="399"/>
      <c r="B522" s="93"/>
      <c r="C522" s="93"/>
      <c r="D522" s="93"/>
      <c r="E522" s="94"/>
      <c r="F522" s="133"/>
      <c r="G522" s="93"/>
      <c r="H522" s="93"/>
    </row>
    <row r="523" spans="1:8" s="2" customFormat="1">
      <c r="A523" s="399"/>
      <c r="B523" s="93"/>
      <c r="C523" s="93"/>
      <c r="D523" s="93"/>
      <c r="E523" s="94"/>
      <c r="F523" s="133"/>
      <c r="G523" s="93"/>
      <c r="H523" s="93"/>
    </row>
    <row r="524" spans="1:8" s="2" customFormat="1">
      <c r="A524" s="399"/>
      <c r="B524" s="93"/>
      <c r="C524" s="93"/>
      <c r="D524" s="93"/>
      <c r="E524" s="94"/>
      <c r="F524" s="133"/>
      <c r="G524" s="93"/>
      <c r="H524" s="93"/>
    </row>
    <row r="525" spans="1:8" s="2" customFormat="1">
      <c r="A525" s="399"/>
      <c r="B525" s="93"/>
      <c r="C525" s="93"/>
      <c r="D525" s="93"/>
      <c r="E525" s="94"/>
      <c r="F525" s="133"/>
      <c r="G525" s="93"/>
      <c r="H525" s="93"/>
    </row>
    <row r="526" spans="1:8" s="2" customFormat="1">
      <c r="A526" s="399"/>
      <c r="B526" s="93"/>
      <c r="C526" s="93"/>
      <c r="D526" s="93"/>
      <c r="E526" s="94"/>
      <c r="F526" s="133"/>
      <c r="G526" s="93"/>
      <c r="H526" s="93"/>
    </row>
    <row r="527" spans="1:8" s="2" customFormat="1">
      <c r="A527" s="399"/>
      <c r="B527" s="93"/>
      <c r="C527" s="93"/>
      <c r="D527" s="93"/>
      <c r="E527" s="94"/>
      <c r="F527" s="133"/>
      <c r="G527" s="93"/>
      <c r="H527" s="93"/>
    </row>
    <row r="528" spans="1:8" s="2" customFormat="1">
      <c r="A528" s="399"/>
      <c r="B528" s="93"/>
      <c r="C528" s="93"/>
      <c r="D528" s="93"/>
      <c r="E528" s="94"/>
      <c r="F528" s="133"/>
      <c r="G528" s="93"/>
      <c r="H528" s="93"/>
    </row>
    <row r="529" spans="1:8" s="2" customFormat="1">
      <c r="A529" s="399"/>
      <c r="B529" s="93"/>
      <c r="C529" s="93"/>
      <c r="D529" s="93"/>
      <c r="E529" s="94"/>
      <c r="F529" s="133"/>
      <c r="G529" s="93"/>
      <c r="H529" s="93"/>
    </row>
    <row r="530" spans="1:8" s="2" customFormat="1">
      <c r="A530" s="399"/>
      <c r="B530" s="93"/>
      <c r="C530" s="93"/>
      <c r="D530" s="93"/>
      <c r="E530" s="94"/>
      <c r="F530" s="133"/>
      <c r="G530" s="93"/>
      <c r="H530" s="93"/>
    </row>
    <row r="531" spans="1:8" s="2" customFormat="1">
      <c r="A531" s="399"/>
      <c r="B531" s="93"/>
      <c r="C531" s="93"/>
      <c r="D531" s="93"/>
      <c r="E531" s="94"/>
      <c r="F531" s="133"/>
      <c r="G531" s="93"/>
      <c r="H531" s="93"/>
    </row>
    <row r="532" spans="1:8" s="2" customFormat="1">
      <c r="A532" s="399"/>
      <c r="B532" s="93"/>
      <c r="C532" s="93"/>
      <c r="D532" s="93"/>
      <c r="E532" s="94"/>
      <c r="F532" s="133"/>
      <c r="G532" s="93"/>
      <c r="H532" s="93"/>
    </row>
    <row r="533" spans="1:8" s="2" customFormat="1">
      <c r="A533" s="399"/>
      <c r="B533" s="93"/>
      <c r="C533" s="93"/>
      <c r="D533" s="93"/>
      <c r="E533" s="94"/>
      <c r="F533" s="133"/>
      <c r="G533" s="93"/>
      <c r="H533" s="93"/>
    </row>
    <row r="534" spans="1:8" s="2" customFormat="1">
      <c r="A534" s="399"/>
      <c r="B534" s="93"/>
      <c r="C534" s="93"/>
      <c r="D534" s="93"/>
      <c r="E534" s="94"/>
      <c r="F534" s="133"/>
      <c r="G534" s="93"/>
      <c r="H534" s="93"/>
    </row>
    <row r="535" spans="1:8" s="2" customFormat="1">
      <c r="A535" s="399"/>
      <c r="B535" s="93"/>
      <c r="C535" s="93"/>
      <c r="D535" s="93"/>
      <c r="E535" s="94"/>
      <c r="F535" s="133"/>
      <c r="G535" s="93"/>
      <c r="H535" s="93"/>
    </row>
    <row r="536" spans="1:8" s="2" customFormat="1">
      <c r="A536" s="399"/>
      <c r="B536" s="93"/>
      <c r="C536" s="93"/>
      <c r="D536" s="93"/>
      <c r="E536" s="94"/>
      <c r="F536" s="133"/>
      <c r="G536" s="93"/>
      <c r="H536" s="93"/>
    </row>
    <row r="537" spans="1:8" s="2" customFormat="1">
      <c r="A537" s="399"/>
      <c r="B537" s="93"/>
      <c r="C537" s="93"/>
      <c r="D537" s="93"/>
      <c r="E537" s="94"/>
      <c r="F537" s="133"/>
      <c r="G537" s="93"/>
      <c r="H537" s="93"/>
    </row>
    <row r="538" spans="1:8" s="2" customFormat="1">
      <c r="A538" s="399"/>
      <c r="B538" s="93"/>
      <c r="C538" s="93"/>
      <c r="D538" s="93"/>
      <c r="E538" s="94"/>
      <c r="F538" s="133"/>
      <c r="G538" s="93"/>
      <c r="H538" s="93"/>
    </row>
    <row r="539" spans="1:8" s="2" customFormat="1">
      <c r="A539" s="399"/>
      <c r="B539" s="93"/>
      <c r="C539" s="93"/>
      <c r="D539" s="93"/>
      <c r="E539" s="94"/>
      <c r="F539" s="133"/>
      <c r="G539" s="93"/>
      <c r="H539" s="93"/>
    </row>
    <row r="540" spans="1:8" s="2" customFormat="1">
      <c r="A540" s="399"/>
      <c r="B540" s="93"/>
      <c r="C540" s="93"/>
      <c r="D540" s="93"/>
      <c r="E540" s="94"/>
      <c r="F540" s="133"/>
      <c r="G540" s="93"/>
      <c r="H540" s="93"/>
    </row>
    <row r="541" spans="1:8" s="2" customFormat="1">
      <c r="A541" s="399"/>
      <c r="B541" s="93"/>
      <c r="C541" s="93"/>
      <c r="D541" s="93"/>
      <c r="E541" s="94"/>
      <c r="F541" s="133"/>
      <c r="G541" s="93"/>
      <c r="H541" s="93"/>
    </row>
    <row r="542" spans="1:8" s="2" customFormat="1">
      <c r="A542" s="399"/>
      <c r="B542" s="93"/>
      <c r="C542" s="93"/>
      <c r="D542" s="93"/>
      <c r="E542" s="94"/>
      <c r="F542" s="133"/>
      <c r="G542" s="93"/>
      <c r="H542" s="93"/>
    </row>
    <row r="543" spans="1:8" s="2" customFormat="1">
      <c r="A543" s="399"/>
      <c r="B543" s="93"/>
      <c r="C543" s="93"/>
      <c r="D543" s="93"/>
      <c r="E543" s="94"/>
      <c r="F543" s="133"/>
      <c r="G543" s="93"/>
      <c r="H543" s="93"/>
    </row>
    <row r="544" spans="1:8" s="2" customFormat="1">
      <c r="A544" s="399"/>
      <c r="B544" s="93"/>
      <c r="C544" s="93"/>
      <c r="D544" s="93"/>
      <c r="E544" s="94"/>
      <c r="F544" s="133"/>
      <c r="G544" s="93"/>
      <c r="H544" s="93"/>
    </row>
    <row r="545" spans="1:8" s="2" customFormat="1">
      <c r="A545" s="399"/>
      <c r="B545" s="93"/>
      <c r="C545" s="93"/>
      <c r="D545" s="93"/>
      <c r="E545" s="94"/>
      <c r="F545" s="133"/>
      <c r="G545" s="93"/>
      <c r="H545" s="93"/>
    </row>
    <row r="546" spans="1:8" s="2" customFormat="1">
      <c r="A546" s="399"/>
      <c r="B546" s="93"/>
      <c r="C546" s="93"/>
      <c r="D546" s="93"/>
      <c r="E546" s="94"/>
      <c r="F546" s="133"/>
      <c r="G546" s="93"/>
      <c r="H546" s="93"/>
    </row>
    <row r="547" spans="1:8" s="2" customFormat="1">
      <c r="A547" s="399"/>
      <c r="B547" s="93"/>
      <c r="C547" s="93"/>
      <c r="D547" s="93"/>
      <c r="E547" s="94"/>
      <c r="F547" s="133"/>
      <c r="G547" s="93"/>
      <c r="H547" s="93"/>
    </row>
    <row r="548" spans="1:8" s="2" customFormat="1">
      <c r="A548" s="399"/>
      <c r="B548" s="93"/>
      <c r="C548" s="93"/>
      <c r="D548" s="93"/>
      <c r="E548" s="94"/>
      <c r="F548" s="133"/>
      <c r="G548" s="93"/>
      <c r="H548" s="93"/>
    </row>
    <row r="549" spans="1:8" s="2" customFormat="1">
      <c r="A549" s="399"/>
      <c r="B549" s="93"/>
      <c r="C549" s="93"/>
      <c r="D549" s="93"/>
      <c r="E549" s="94"/>
      <c r="F549" s="133"/>
      <c r="G549" s="93"/>
      <c r="H549" s="93"/>
    </row>
    <row r="550" spans="1:8" s="2" customFormat="1">
      <c r="A550" s="399"/>
      <c r="B550" s="93"/>
      <c r="C550" s="93"/>
      <c r="D550" s="93"/>
      <c r="E550" s="94"/>
      <c r="F550" s="133"/>
      <c r="G550" s="93"/>
      <c r="H550" s="93"/>
    </row>
    <row r="551" spans="1:8" s="2" customFormat="1">
      <c r="A551" s="399"/>
      <c r="B551" s="93"/>
      <c r="C551" s="93"/>
      <c r="D551" s="93"/>
      <c r="E551" s="94"/>
      <c r="F551" s="133"/>
      <c r="G551" s="93"/>
      <c r="H551" s="93"/>
    </row>
    <row r="552" spans="1:8" s="2" customFormat="1">
      <c r="A552" s="399"/>
      <c r="B552" s="93"/>
      <c r="C552" s="93"/>
      <c r="D552" s="93"/>
      <c r="E552" s="94"/>
      <c r="F552" s="133"/>
      <c r="G552" s="93"/>
      <c r="H552" s="93"/>
    </row>
    <row r="553" spans="1:8" s="2" customFormat="1">
      <c r="A553" s="399"/>
      <c r="B553" s="93"/>
      <c r="C553" s="93"/>
      <c r="D553" s="93"/>
      <c r="E553" s="94"/>
      <c r="F553" s="133"/>
      <c r="G553" s="93"/>
      <c r="H553" s="93"/>
    </row>
    <row r="554" spans="1:8" s="2" customFormat="1">
      <c r="A554" s="399"/>
      <c r="B554" s="93"/>
      <c r="C554" s="93"/>
      <c r="D554" s="93"/>
      <c r="E554" s="94"/>
      <c r="F554" s="133"/>
      <c r="G554" s="93"/>
      <c r="H554" s="93"/>
    </row>
    <row r="555" spans="1:8" s="2" customFormat="1">
      <c r="A555" s="399"/>
      <c r="B555" s="93"/>
      <c r="C555" s="93"/>
      <c r="D555" s="93"/>
      <c r="E555" s="94"/>
      <c r="F555" s="133"/>
      <c r="G555" s="93"/>
      <c r="H555" s="93"/>
    </row>
    <row r="556" spans="1:8" s="2" customFormat="1">
      <c r="A556" s="399"/>
      <c r="B556" s="93"/>
      <c r="C556" s="93"/>
      <c r="D556" s="93"/>
      <c r="E556" s="94"/>
      <c r="F556" s="133"/>
      <c r="G556" s="93"/>
      <c r="H556" s="93"/>
    </row>
    <row r="557" spans="1:8" s="2" customFormat="1">
      <c r="A557" s="399"/>
      <c r="B557" s="93"/>
      <c r="C557" s="93"/>
      <c r="D557" s="93"/>
      <c r="E557" s="94"/>
      <c r="F557" s="133"/>
      <c r="G557" s="93"/>
      <c r="H557" s="93"/>
    </row>
    <row r="558" spans="1:8" s="2" customFormat="1">
      <c r="A558" s="399"/>
      <c r="B558" s="93"/>
      <c r="C558" s="93"/>
      <c r="D558" s="93"/>
      <c r="E558" s="94"/>
      <c r="F558" s="133"/>
      <c r="G558" s="93"/>
      <c r="H558" s="93"/>
    </row>
    <row r="559" spans="1:8" s="2" customFormat="1">
      <c r="A559" s="399"/>
      <c r="B559" s="93"/>
      <c r="C559" s="93"/>
      <c r="D559" s="93"/>
      <c r="E559" s="94"/>
      <c r="F559" s="133"/>
      <c r="G559" s="93"/>
      <c r="H559" s="93"/>
    </row>
    <row r="560" spans="1:8" s="2" customFormat="1">
      <c r="A560" s="399"/>
      <c r="B560" s="93"/>
      <c r="C560" s="93"/>
      <c r="D560" s="93"/>
      <c r="E560" s="94"/>
      <c r="F560" s="133"/>
      <c r="G560" s="93"/>
      <c r="H560" s="93"/>
    </row>
    <row r="561" spans="1:8" s="2" customFormat="1">
      <c r="A561" s="399"/>
      <c r="B561" s="93"/>
      <c r="C561" s="93"/>
      <c r="D561" s="93"/>
      <c r="E561" s="94"/>
      <c r="F561" s="133"/>
      <c r="G561" s="93"/>
      <c r="H561" s="93"/>
    </row>
    <row r="562" spans="1:8" s="2" customFormat="1">
      <c r="A562" s="399"/>
      <c r="B562" s="93"/>
      <c r="C562" s="93"/>
      <c r="D562" s="93"/>
      <c r="E562" s="94"/>
      <c r="F562" s="133"/>
      <c r="G562" s="93"/>
      <c r="H562" s="93"/>
    </row>
    <row r="563" spans="1:8" s="2" customFormat="1">
      <c r="A563" s="399"/>
      <c r="B563" s="93"/>
      <c r="C563" s="93"/>
      <c r="D563" s="93"/>
      <c r="E563" s="94"/>
      <c r="F563" s="133"/>
      <c r="G563" s="93"/>
      <c r="H563" s="93"/>
    </row>
    <row r="564" spans="1:8" s="2" customFormat="1">
      <c r="A564" s="399"/>
      <c r="B564" s="93"/>
      <c r="C564" s="93"/>
      <c r="D564" s="93"/>
      <c r="E564" s="94"/>
      <c r="F564" s="133"/>
      <c r="G564" s="93"/>
      <c r="H564" s="93"/>
    </row>
    <row r="565" spans="1:8" s="2" customFormat="1">
      <c r="A565" s="399"/>
      <c r="B565" s="93"/>
      <c r="C565" s="93"/>
      <c r="D565" s="93"/>
      <c r="E565" s="94"/>
      <c r="F565" s="133"/>
      <c r="G565" s="93"/>
      <c r="H565" s="93"/>
    </row>
    <row r="566" spans="1:8" s="2" customFormat="1">
      <c r="A566" s="399"/>
      <c r="B566" s="93"/>
      <c r="C566" s="93"/>
      <c r="D566" s="93"/>
      <c r="E566" s="94"/>
      <c r="F566" s="133"/>
      <c r="G566" s="93"/>
      <c r="H566" s="93"/>
    </row>
    <row r="567" spans="1:8" s="2" customFormat="1">
      <c r="A567" s="399"/>
      <c r="B567" s="93"/>
      <c r="C567" s="93"/>
      <c r="D567" s="93"/>
      <c r="E567" s="94"/>
      <c r="F567" s="133"/>
      <c r="G567" s="93"/>
      <c r="H567" s="93"/>
    </row>
    <row r="568" spans="1:8" s="2" customFormat="1">
      <c r="A568" s="399"/>
      <c r="B568" s="93"/>
      <c r="C568" s="93"/>
      <c r="D568" s="93"/>
      <c r="E568" s="94"/>
      <c r="F568" s="133"/>
      <c r="G568" s="93"/>
      <c r="H568" s="93"/>
    </row>
    <row r="569" spans="1:8" s="2" customFormat="1">
      <c r="A569" s="399"/>
      <c r="B569" s="93"/>
      <c r="C569" s="93"/>
      <c r="D569" s="93"/>
      <c r="E569" s="94"/>
      <c r="F569" s="133"/>
      <c r="G569" s="93"/>
      <c r="H569" s="93"/>
    </row>
    <row r="570" spans="1:8" s="2" customFormat="1">
      <c r="A570" s="399"/>
      <c r="B570" s="93"/>
      <c r="C570" s="93"/>
      <c r="D570" s="93"/>
      <c r="E570" s="94"/>
      <c r="F570" s="133"/>
      <c r="G570" s="93"/>
      <c r="H570" s="93"/>
    </row>
    <row r="571" spans="1:8" s="2" customFormat="1">
      <c r="A571" s="399"/>
      <c r="B571" s="93"/>
      <c r="C571" s="93"/>
      <c r="D571" s="93"/>
      <c r="E571" s="94"/>
      <c r="F571" s="133"/>
      <c r="G571" s="93"/>
      <c r="H571" s="93"/>
    </row>
    <row r="572" spans="1:8" s="2" customFormat="1">
      <c r="A572" s="399"/>
      <c r="B572" s="93"/>
      <c r="C572" s="93"/>
      <c r="D572" s="93"/>
      <c r="E572" s="94"/>
      <c r="F572" s="133"/>
      <c r="G572" s="93"/>
      <c r="H572" s="93"/>
    </row>
    <row r="573" spans="1:8" s="2" customFormat="1">
      <c r="A573" s="399"/>
      <c r="B573" s="93"/>
      <c r="C573" s="93"/>
      <c r="D573" s="93"/>
      <c r="E573" s="94"/>
      <c r="F573" s="133"/>
      <c r="G573" s="93"/>
      <c r="H573" s="93"/>
    </row>
    <row r="574" spans="1:8" s="2" customFormat="1">
      <c r="A574" s="399"/>
      <c r="B574" s="93"/>
      <c r="C574" s="93"/>
      <c r="D574" s="93"/>
      <c r="E574" s="94"/>
      <c r="F574" s="133"/>
      <c r="G574" s="93"/>
      <c r="H574" s="93"/>
    </row>
    <row r="575" spans="1:8" s="2" customFormat="1">
      <c r="A575" s="399"/>
      <c r="B575" s="93"/>
      <c r="C575" s="93"/>
      <c r="D575" s="93"/>
      <c r="E575" s="94"/>
      <c r="F575" s="133"/>
      <c r="G575" s="93"/>
      <c r="H575" s="93"/>
    </row>
    <row r="576" spans="1:8" s="2" customFormat="1">
      <c r="A576" s="399"/>
      <c r="B576" s="93"/>
      <c r="C576" s="93"/>
      <c r="D576" s="93"/>
      <c r="E576" s="94"/>
      <c r="F576" s="133"/>
      <c r="G576" s="93"/>
      <c r="H576" s="93"/>
    </row>
    <row r="577" spans="1:8" s="2" customFormat="1">
      <c r="A577" s="399"/>
      <c r="B577" s="93"/>
      <c r="C577" s="93"/>
      <c r="D577" s="93"/>
      <c r="E577" s="94"/>
      <c r="F577" s="133"/>
      <c r="G577" s="93"/>
      <c r="H577" s="93"/>
    </row>
    <row r="578" spans="1:8" s="2" customFormat="1">
      <c r="A578" s="399"/>
      <c r="B578" s="93"/>
      <c r="C578" s="93"/>
      <c r="D578" s="93"/>
      <c r="E578" s="94"/>
      <c r="F578" s="133"/>
      <c r="G578" s="93"/>
      <c r="H578" s="93"/>
    </row>
    <row r="579" spans="1:8" s="2" customFormat="1">
      <c r="A579" s="399"/>
      <c r="B579" s="93"/>
      <c r="C579" s="93"/>
      <c r="D579" s="93"/>
      <c r="E579" s="94"/>
      <c r="F579" s="133"/>
      <c r="G579" s="93"/>
      <c r="H579" s="93"/>
    </row>
    <row r="580" spans="1:8" s="2" customFormat="1">
      <c r="A580" s="399"/>
      <c r="B580" s="93"/>
      <c r="C580" s="93"/>
      <c r="D580" s="93"/>
      <c r="E580" s="94"/>
      <c r="F580" s="133"/>
      <c r="G580" s="93"/>
      <c r="H580" s="93"/>
    </row>
    <row r="581" spans="1:8" s="2" customFormat="1">
      <c r="A581" s="399"/>
      <c r="B581" s="93"/>
      <c r="C581" s="93"/>
      <c r="D581" s="93"/>
      <c r="E581" s="94"/>
      <c r="F581" s="133"/>
      <c r="G581" s="93"/>
      <c r="H581" s="93"/>
    </row>
    <row r="582" spans="1:8" s="2" customFormat="1">
      <c r="A582" s="399"/>
      <c r="B582" s="93"/>
      <c r="C582" s="93"/>
      <c r="D582" s="93"/>
      <c r="E582" s="94"/>
      <c r="F582" s="133"/>
      <c r="G582" s="93"/>
      <c r="H582" s="93"/>
    </row>
    <row r="583" spans="1:8" s="2" customFormat="1">
      <c r="A583" s="399"/>
      <c r="B583" s="93"/>
      <c r="C583" s="93"/>
      <c r="D583" s="93"/>
      <c r="E583" s="94"/>
      <c r="F583" s="133"/>
      <c r="G583" s="93"/>
      <c r="H583" s="93"/>
    </row>
    <row r="584" spans="1:8" s="2" customFormat="1">
      <c r="A584" s="399"/>
      <c r="B584" s="93"/>
      <c r="C584" s="93"/>
      <c r="D584" s="93"/>
      <c r="E584" s="94"/>
      <c r="F584" s="133"/>
      <c r="G584" s="93"/>
      <c r="H584" s="93"/>
    </row>
    <row r="585" spans="1:8" s="2" customFormat="1">
      <c r="A585" s="399"/>
      <c r="B585" s="93"/>
      <c r="C585" s="93"/>
      <c r="D585" s="93"/>
      <c r="E585" s="94"/>
      <c r="F585" s="133"/>
      <c r="G585" s="93"/>
      <c r="H585" s="93"/>
    </row>
    <row r="586" spans="1:8" s="2" customFormat="1">
      <c r="A586" s="399"/>
      <c r="B586" s="93"/>
      <c r="C586" s="93"/>
      <c r="D586" s="93"/>
      <c r="E586" s="94"/>
      <c r="F586" s="133"/>
      <c r="G586" s="93"/>
      <c r="H586" s="93"/>
    </row>
    <row r="587" spans="1:8" s="2" customFormat="1">
      <c r="A587" s="399"/>
      <c r="B587" s="93"/>
      <c r="C587" s="93"/>
      <c r="D587" s="93"/>
      <c r="E587" s="94"/>
      <c r="F587" s="133"/>
      <c r="G587" s="93"/>
      <c r="H587" s="93"/>
    </row>
    <row r="588" spans="1:8" s="2" customFormat="1">
      <c r="A588" s="399"/>
      <c r="B588" s="93"/>
      <c r="C588" s="93"/>
      <c r="D588" s="93"/>
      <c r="E588" s="94"/>
      <c r="F588" s="133"/>
      <c r="G588" s="93"/>
      <c r="H588" s="93"/>
    </row>
    <row r="589" spans="1:8" s="2" customFormat="1">
      <c r="A589" s="399"/>
      <c r="B589" s="93"/>
      <c r="C589" s="93"/>
      <c r="D589" s="93"/>
      <c r="E589" s="94"/>
      <c r="F589" s="133"/>
      <c r="G589" s="93"/>
      <c r="H589" s="93"/>
    </row>
    <row r="590" spans="1:8" s="2" customFormat="1">
      <c r="A590" s="399"/>
      <c r="B590" s="93"/>
      <c r="C590" s="93"/>
      <c r="D590" s="93"/>
      <c r="E590" s="94"/>
      <c r="F590" s="133"/>
      <c r="G590" s="93"/>
      <c r="H590" s="93"/>
    </row>
  </sheetData>
  <mergeCells count="48">
    <mergeCell ref="A56:H56"/>
    <mergeCell ref="A36:H36"/>
    <mergeCell ref="A37:A48"/>
    <mergeCell ref="D37:D48"/>
    <mergeCell ref="E37:E48"/>
    <mergeCell ref="A49:H49"/>
    <mergeCell ref="A50:A55"/>
    <mergeCell ref="D50:D55"/>
    <mergeCell ref="E50:E55"/>
    <mergeCell ref="H50:H55"/>
    <mergeCell ref="G50:G55"/>
    <mergeCell ref="H37:H48"/>
    <mergeCell ref="G37:G48"/>
    <mergeCell ref="F37:F48"/>
    <mergeCell ref="F50:F55"/>
    <mergeCell ref="A29:H29"/>
    <mergeCell ref="A30:A35"/>
    <mergeCell ref="D30:D35"/>
    <mergeCell ref="E30:E35"/>
    <mergeCell ref="G30:G35"/>
    <mergeCell ref="H30:H35"/>
    <mergeCell ref="F30:F35"/>
    <mergeCell ref="A23:H23"/>
    <mergeCell ref="A24:A28"/>
    <mergeCell ref="D24:D28"/>
    <mergeCell ref="E24:E28"/>
    <mergeCell ref="G24:G28"/>
    <mergeCell ref="H24:H28"/>
    <mergeCell ref="F24:F28"/>
    <mergeCell ref="A15:A20"/>
    <mergeCell ref="C15:H15"/>
    <mergeCell ref="C16:H16"/>
    <mergeCell ref="C17:H17"/>
    <mergeCell ref="C18:H18"/>
    <mergeCell ref="C19:H19"/>
    <mergeCell ref="C20:H20"/>
    <mergeCell ref="A10:A13"/>
    <mergeCell ref="C10:H10"/>
    <mergeCell ref="C11:H11"/>
    <mergeCell ref="C12:H12"/>
    <mergeCell ref="C13:H13"/>
    <mergeCell ref="A2:H2"/>
    <mergeCell ref="A3:H3"/>
    <mergeCell ref="C4:H4"/>
    <mergeCell ref="A6:A8"/>
    <mergeCell ref="C6:H6"/>
    <mergeCell ref="C7:H7"/>
    <mergeCell ref="C8:H8"/>
  </mergeCells>
  <conditionalFormatting sqref="E24">
    <cfRule type="containsText" dxfId="2489" priority="19" operator="containsText" text="T">
      <formula>NOT(ISERROR(SEARCH("T",E24)))</formula>
    </cfRule>
    <cfRule type="containsText" dxfId="2488" priority="20" operator="containsText" text="P">
      <formula>NOT(ISERROR(SEARCH("P",E24)))</formula>
    </cfRule>
    <cfRule type="containsText" dxfId="2487" priority="21" operator="containsText" text="B">
      <formula>NOT(ISERROR(SEARCH("B",E24)))</formula>
    </cfRule>
    <cfRule type="containsText" dxfId="2486" priority="22" operator="containsText" text="F">
      <formula>NOT(ISERROR(SEARCH("F",E24)))</formula>
    </cfRule>
    <cfRule type="containsText" dxfId="2485" priority="23" operator="containsText" text="N">
      <formula>NOT(ISERROR(SEARCH("N",E24)))</formula>
    </cfRule>
    <cfRule type="containsText" dxfId="2484" priority="24" operator="containsText" text="R">
      <formula>NOT(ISERROR(SEARCH("R",E24)))</formula>
    </cfRule>
  </conditionalFormatting>
  <conditionalFormatting sqref="E30">
    <cfRule type="containsText" dxfId="2483" priority="13" operator="containsText" text="T">
      <formula>NOT(ISERROR(SEARCH("T",E30)))</formula>
    </cfRule>
    <cfRule type="containsText" dxfId="2482" priority="14" operator="containsText" text="P">
      <formula>NOT(ISERROR(SEARCH("P",E30)))</formula>
    </cfRule>
    <cfRule type="containsText" dxfId="2481" priority="15" operator="containsText" text="B">
      <formula>NOT(ISERROR(SEARCH("B",E30)))</formula>
    </cfRule>
    <cfRule type="containsText" dxfId="2480" priority="16" operator="containsText" text="F">
      <formula>NOT(ISERROR(SEARCH("F",E30)))</formula>
    </cfRule>
    <cfRule type="containsText" dxfId="2479" priority="17" operator="containsText" text="N">
      <formula>NOT(ISERROR(SEARCH("N",E30)))</formula>
    </cfRule>
    <cfRule type="containsText" dxfId="2478" priority="18" operator="containsText" text="R">
      <formula>NOT(ISERROR(SEARCH("R",E30)))</formula>
    </cfRule>
  </conditionalFormatting>
  <conditionalFormatting sqref="E37">
    <cfRule type="containsText" dxfId="2477" priority="1" operator="containsText" text="T">
      <formula>NOT(ISERROR(SEARCH("T",E37)))</formula>
    </cfRule>
    <cfRule type="containsText" dxfId="2476" priority="2" operator="containsText" text="P">
      <formula>NOT(ISERROR(SEARCH("P",E37)))</formula>
    </cfRule>
    <cfRule type="containsText" dxfId="2475" priority="3" operator="containsText" text="B">
      <formula>NOT(ISERROR(SEARCH("B",E37)))</formula>
    </cfRule>
    <cfRule type="containsText" dxfId="2474" priority="4" operator="containsText" text="F">
      <formula>NOT(ISERROR(SEARCH("F",E37)))</formula>
    </cfRule>
    <cfRule type="containsText" dxfId="2473" priority="5" operator="containsText" text="N">
      <formula>NOT(ISERROR(SEARCH("N",E37)))</formula>
    </cfRule>
    <cfRule type="containsText" dxfId="2472" priority="6" operator="containsText" text="R">
      <formula>NOT(ISERROR(SEARCH("R",E37)))</formula>
    </cfRule>
  </conditionalFormatting>
  <conditionalFormatting sqref="E50">
    <cfRule type="containsText" dxfId="2471" priority="7" operator="containsText" text="T">
      <formula>NOT(ISERROR(SEARCH("T",E50)))</formula>
    </cfRule>
    <cfRule type="containsText" dxfId="2470" priority="8" operator="containsText" text="P">
      <formula>NOT(ISERROR(SEARCH("P",E50)))</formula>
    </cfRule>
    <cfRule type="containsText" dxfId="2469" priority="9" operator="containsText" text="B">
      <formula>NOT(ISERROR(SEARCH("B",E50)))</formula>
    </cfRule>
    <cfRule type="containsText" dxfId="2468" priority="10" operator="containsText" text="F">
      <formula>NOT(ISERROR(SEARCH("F",E50)))</formula>
    </cfRule>
    <cfRule type="containsText" dxfId="2467" priority="11" operator="containsText" text="N">
      <formula>NOT(ISERROR(SEARCH("N",E50)))</formula>
    </cfRule>
    <cfRule type="containsText" dxfId="2466" priority="12" operator="containsText" text="R">
      <formula>NOT(ISERROR(SEARCH("R",E50)))</formula>
    </cfRule>
  </conditionalFormatting>
  <dataValidations count="1">
    <dataValidation type="list" allowBlank="1" showInputMessage="1" showErrorMessage="1" sqref="E30 E50 E37 E24:E28" xr:uid="{9846DA35-9525-490F-8591-6C1F2CB0DEE1}">
      <formula1>"N, P, F, T, R, B"</formula1>
    </dataValidation>
  </dataValidations>
  <hyperlinks>
    <hyperlink ref="A1" location="'Regression_ Test_Summary'!A1" display="Back to Summary" xr:uid="{2C00CCC7-E89E-41EF-BD78-C58E7343CB3A}"/>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4B0D7-88D1-43AC-B73B-378EA1D9FFBF}">
  <dimension ref="A1:G766"/>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6" customWidth="1"/>
    <col min="8" max="16384" width="14.42578125" style="3"/>
  </cols>
  <sheetData>
    <row r="1" spans="1:7">
      <c r="A1" s="70" t="s">
        <v>257</v>
      </c>
    </row>
    <row r="2" spans="1:7" s="1" customFormat="1" ht="52.15" customHeight="1">
      <c r="A2" s="459" t="s">
        <v>152</v>
      </c>
      <c r="B2" s="459"/>
      <c r="C2" s="459"/>
      <c r="D2" s="459"/>
      <c r="E2" s="459"/>
      <c r="F2" s="459"/>
      <c r="G2" s="459"/>
    </row>
    <row r="3" spans="1:7" s="2" customFormat="1" ht="15.75" customHeight="1">
      <c r="A3" s="454" t="s">
        <v>258</v>
      </c>
      <c r="B3" s="454"/>
      <c r="C3" s="454"/>
      <c r="D3" s="454"/>
      <c r="E3" s="454"/>
      <c r="F3" s="454"/>
      <c r="G3" s="454"/>
    </row>
    <row r="4" spans="1:7" s="2" customFormat="1" ht="47.25" customHeight="1">
      <c r="A4" s="356" t="s">
        <v>1</v>
      </c>
      <c r="B4" s="354">
        <v>1</v>
      </c>
      <c r="C4" s="460" t="s">
        <v>4134</v>
      </c>
      <c r="D4" s="461"/>
      <c r="E4" s="461"/>
      <c r="F4" s="868"/>
      <c r="G4" s="461"/>
    </row>
    <row r="5" spans="1:7" s="2" customFormat="1" ht="15.75" customHeight="1">
      <c r="F5" s="238"/>
    </row>
    <row r="6" spans="1:7" s="2" customFormat="1" ht="76.150000000000006" customHeight="1">
      <c r="A6" s="462" t="s">
        <v>4</v>
      </c>
      <c r="B6" s="354">
        <v>1</v>
      </c>
      <c r="C6" s="463" t="s">
        <v>260</v>
      </c>
      <c r="D6" s="463"/>
      <c r="E6" s="463"/>
      <c r="F6" s="869"/>
      <c r="G6" s="463"/>
    </row>
    <row r="7" spans="1:7" s="2" customFormat="1" ht="15.75" customHeight="1">
      <c r="A7" s="462"/>
      <c r="B7" s="354">
        <v>2</v>
      </c>
      <c r="C7" s="463"/>
      <c r="D7" s="464"/>
      <c r="E7" s="464"/>
      <c r="F7" s="870"/>
      <c r="G7" s="464"/>
    </row>
    <row r="8" spans="1:7" s="2" customFormat="1" ht="15.75" customHeight="1">
      <c r="A8" s="462"/>
      <c r="B8" s="354">
        <v>3</v>
      </c>
      <c r="C8" s="463"/>
      <c r="D8" s="464"/>
      <c r="E8" s="464"/>
      <c r="F8" s="870"/>
      <c r="G8" s="464"/>
    </row>
    <row r="9" spans="1:7" s="2" customFormat="1" ht="15.75" customHeight="1">
      <c r="F9" s="238"/>
    </row>
    <row r="10" spans="1:7" s="2" customFormat="1" ht="15.75" customHeight="1">
      <c r="A10" s="455" t="s">
        <v>261</v>
      </c>
      <c r="B10" s="354">
        <v>1</v>
      </c>
      <c r="C10" s="458" t="s">
        <v>262</v>
      </c>
      <c r="D10" s="458"/>
      <c r="E10" s="458"/>
      <c r="F10" s="871"/>
      <c r="G10" s="458"/>
    </row>
    <row r="11" spans="1:7" s="2" customFormat="1" ht="15.75" customHeight="1">
      <c r="A11" s="456"/>
      <c r="B11" s="354">
        <v>2</v>
      </c>
      <c r="C11" s="458"/>
      <c r="D11" s="458"/>
      <c r="E11" s="458"/>
      <c r="F11" s="871"/>
      <c r="G11" s="458"/>
    </row>
    <row r="12" spans="1:7" s="2" customFormat="1" ht="15.75" customHeight="1">
      <c r="A12" s="456"/>
      <c r="B12" s="354">
        <v>3</v>
      </c>
      <c r="C12" s="458"/>
      <c r="D12" s="458"/>
      <c r="E12" s="458"/>
      <c r="F12" s="871"/>
      <c r="G12" s="458"/>
    </row>
    <row r="13" spans="1:7" s="2" customFormat="1" ht="15.75" customHeight="1">
      <c r="A13" s="457"/>
      <c r="B13" s="354">
        <v>4</v>
      </c>
      <c r="C13" s="458"/>
      <c r="D13" s="458"/>
      <c r="E13" s="458"/>
      <c r="F13" s="871"/>
      <c r="G13" s="458"/>
    </row>
    <row r="14" spans="1:7" s="2" customFormat="1" ht="15.75" customHeight="1">
      <c r="F14" s="238"/>
    </row>
    <row r="15" spans="1:7" s="2" customFormat="1" ht="15.75" customHeight="1">
      <c r="A15" s="478" t="s">
        <v>8</v>
      </c>
      <c r="B15" s="181" t="s">
        <v>9</v>
      </c>
      <c r="C15" s="481" t="s">
        <v>10</v>
      </c>
      <c r="D15" s="482"/>
      <c r="E15" s="482"/>
      <c r="F15" s="872"/>
      <c r="G15" s="482"/>
    </row>
    <row r="16" spans="1:7" s="2" customFormat="1" ht="15.75" customHeight="1">
      <c r="A16" s="478"/>
      <c r="B16" s="182" t="s">
        <v>11</v>
      </c>
      <c r="C16" s="481" t="s">
        <v>12</v>
      </c>
      <c r="D16" s="482"/>
      <c r="E16" s="482"/>
      <c r="F16" s="872"/>
      <c r="G16" s="482"/>
    </row>
    <row r="17" spans="1:7" s="2" customFormat="1" ht="15.75" customHeight="1">
      <c r="A17" s="478"/>
      <c r="B17" s="183" t="s">
        <v>13</v>
      </c>
      <c r="C17" s="481" t="s">
        <v>14</v>
      </c>
      <c r="D17" s="482"/>
      <c r="E17" s="482"/>
      <c r="F17" s="872"/>
      <c r="G17" s="482"/>
    </row>
    <row r="18" spans="1:7" s="2" customFormat="1" ht="15.75" customHeight="1">
      <c r="A18" s="478"/>
      <c r="B18" s="167" t="s">
        <v>15</v>
      </c>
      <c r="C18" s="483" t="s">
        <v>16</v>
      </c>
      <c r="D18" s="484"/>
      <c r="E18" s="484"/>
      <c r="F18" s="873"/>
      <c r="G18" s="484"/>
    </row>
    <row r="19" spans="1:7" s="2" customFormat="1" ht="15.75" customHeight="1">
      <c r="A19" s="478"/>
      <c r="B19" s="168" t="s">
        <v>17</v>
      </c>
      <c r="C19" s="483" t="s">
        <v>18</v>
      </c>
      <c r="D19" s="484"/>
      <c r="E19" s="484"/>
      <c r="F19" s="873"/>
      <c r="G19" s="484"/>
    </row>
    <row r="20" spans="1:7" s="2" customFormat="1" ht="15.75" customHeight="1">
      <c r="A20" s="478"/>
      <c r="B20" s="184" t="s">
        <v>19</v>
      </c>
      <c r="C20" s="483" t="s">
        <v>20</v>
      </c>
      <c r="D20" s="484"/>
      <c r="E20" s="484"/>
      <c r="F20" s="873"/>
      <c r="G20" s="484"/>
    </row>
    <row r="21" spans="1:7" s="2" customFormat="1" ht="15.75" customHeight="1">
      <c r="F21" s="238"/>
    </row>
    <row r="22" spans="1:7">
      <c r="A22" s="11" t="s">
        <v>263</v>
      </c>
      <c r="B22" s="11" t="s">
        <v>264</v>
      </c>
      <c r="C22" s="11" t="s">
        <v>265</v>
      </c>
      <c r="D22" s="11" t="s">
        <v>266</v>
      </c>
      <c r="E22" s="12" t="s">
        <v>45</v>
      </c>
      <c r="F22" s="13" t="s">
        <v>46</v>
      </c>
      <c r="G22" s="13" t="s">
        <v>268</v>
      </c>
    </row>
    <row r="23" spans="1:7" s="2" customFormat="1">
      <c r="A23" s="466"/>
      <c r="B23" s="466"/>
      <c r="C23" s="466"/>
      <c r="D23" s="466"/>
      <c r="E23" s="466"/>
      <c r="F23" s="466"/>
      <c r="G23" s="466"/>
    </row>
    <row r="24" spans="1:7" s="2" customFormat="1" ht="25.15" customHeight="1">
      <c r="A24" s="467" t="s">
        <v>4135</v>
      </c>
      <c r="B24" s="354">
        <v>1</v>
      </c>
      <c r="C24" s="15" t="s">
        <v>4136</v>
      </c>
      <c r="D24" s="468" t="s">
        <v>4137</v>
      </c>
      <c r="E24" s="470" t="s">
        <v>9</v>
      </c>
      <c r="F24" s="664" t="s">
        <v>11</v>
      </c>
      <c r="G24" s="474" t="s">
        <v>211</v>
      </c>
    </row>
    <row r="25" spans="1:7" s="2" customFormat="1" ht="33.6" customHeight="1">
      <c r="A25" s="467"/>
      <c r="B25" s="354">
        <v>2</v>
      </c>
      <c r="C25" s="15" t="s">
        <v>4138</v>
      </c>
      <c r="D25" s="469"/>
      <c r="E25" s="471"/>
      <c r="F25" s="665"/>
      <c r="G25" s="475"/>
    </row>
    <row r="26" spans="1:7" s="2" customFormat="1" ht="39" customHeight="1">
      <c r="A26" s="467"/>
      <c r="B26" s="354">
        <v>3</v>
      </c>
      <c r="C26" s="15" t="s">
        <v>4139</v>
      </c>
      <c r="D26" s="469"/>
      <c r="E26" s="471"/>
      <c r="F26" s="665"/>
      <c r="G26" s="475"/>
    </row>
    <row r="27" spans="1:7" s="2" customFormat="1">
      <c r="A27" s="466"/>
      <c r="B27" s="466"/>
      <c r="C27" s="466"/>
      <c r="D27" s="466"/>
      <c r="E27" s="466"/>
      <c r="F27" s="710"/>
      <c r="G27" s="710"/>
    </row>
    <row r="28" spans="1:7" s="2" customFormat="1">
      <c r="A28" s="467" t="s">
        <v>4140</v>
      </c>
      <c r="B28" s="354">
        <v>1</v>
      </c>
      <c r="C28" s="15" t="s">
        <v>4136</v>
      </c>
      <c r="D28" s="468" t="s">
        <v>4141</v>
      </c>
      <c r="E28" s="470" t="s">
        <v>9</v>
      </c>
      <c r="F28" s="1297" t="s">
        <v>9</v>
      </c>
      <c r="G28" s="1094" t="s">
        <v>213</v>
      </c>
    </row>
    <row r="29" spans="1:7" s="2" customFormat="1">
      <c r="A29" s="467"/>
      <c r="B29" s="354">
        <v>2</v>
      </c>
      <c r="C29" s="15" t="s">
        <v>4138</v>
      </c>
      <c r="D29" s="469"/>
      <c r="E29" s="471"/>
      <c r="F29" s="1297"/>
      <c r="G29" s="1094"/>
    </row>
    <row r="30" spans="1:7" s="2" customFormat="1">
      <c r="A30" s="467"/>
      <c r="B30" s="354">
        <v>3</v>
      </c>
      <c r="C30" s="15" t="s">
        <v>4139</v>
      </c>
      <c r="D30" s="469"/>
      <c r="E30" s="471"/>
      <c r="F30" s="1297"/>
      <c r="G30" s="1094"/>
    </row>
    <row r="31" spans="1:7" s="2" customFormat="1" ht="31.5">
      <c r="A31" s="467"/>
      <c r="B31" s="354">
        <v>4</v>
      </c>
      <c r="C31" s="15" t="s">
        <v>4142</v>
      </c>
      <c r="D31" s="469"/>
      <c r="E31" s="471"/>
      <c r="F31" s="1297"/>
      <c r="G31" s="1094"/>
    </row>
    <row r="32" spans="1:7" s="2" customFormat="1">
      <c r="A32" s="467"/>
      <c r="B32" s="354">
        <v>5</v>
      </c>
      <c r="C32" s="15" t="s">
        <v>4143</v>
      </c>
      <c r="D32" s="469"/>
      <c r="E32" s="471"/>
      <c r="F32" s="1297"/>
      <c r="G32" s="1094"/>
    </row>
    <row r="33" spans="1:7" s="2" customFormat="1">
      <c r="A33" s="494"/>
      <c r="B33" s="494"/>
      <c r="C33" s="494"/>
      <c r="D33" s="494"/>
      <c r="E33" s="494"/>
      <c r="F33" s="718"/>
      <c r="G33" s="718"/>
    </row>
    <row r="34" spans="1:7" s="2" customFormat="1" ht="31.15" customHeight="1">
      <c r="A34" s="495" t="s">
        <v>4144</v>
      </c>
      <c r="B34" s="354">
        <v>1</v>
      </c>
      <c r="C34" s="51" t="s">
        <v>4136</v>
      </c>
      <c r="D34" s="680" t="s">
        <v>4145</v>
      </c>
      <c r="E34" s="470" t="s">
        <v>9</v>
      </c>
      <c r="F34" s="557" t="s">
        <v>9</v>
      </c>
      <c r="G34" s="500" t="s">
        <v>213</v>
      </c>
    </row>
    <row r="35" spans="1:7" s="2" customFormat="1" ht="29.45" customHeight="1">
      <c r="A35" s="495"/>
      <c r="B35" s="354">
        <v>2</v>
      </c>
      <c r="C35" s="51" t="s">
        <v>4138</v>
      </c>
      <c r="D35" s="681"/>
      <c r="E35" s="471"/>
      <c r="F35" s="558"/>
      <c r="G35" s="501"/>
    </row>
    <row r="36" spans="1:7" s="2" customFormat="1" ht="31.15" customHeight="1">
      <c r="A36" s="495"/>
      <c r="B36" s="354">
        <v>3</v>
      </c>
      <c r="C36" s="51" t="s">
        <v>4139</v>
      </c>
      <c r="D36" s="681"/>
      <c r="E36" s="471"/>
      <c r="F36" s="558"/>
      <c r="G36" s="501"/>
    </row>
    <row r="37" spans="1:7" s="2" customFormat="1" ht="24.6" customHeight="1">
      <c r="A37" s="495"/>
      <c r="B37" s="354">
        <v>4</v>
      </c>
      <c r="C37" s="51" t="s">
        <v>4146</v>
      </c>
      <c r="D37" s="681"/>
      <c r="E37" s="471"/>
      <c r="F37" s="559"/>
      <c r="G37" s="510"/>
    </row>
    <row r="38" spans="1:7" s="2" customFormat="1">
      <c r="A38" s="494"/>
      <c r="B38" s="494"/>
      <c r="C38" s="494"/>
      <c r="D38" s="494"/>
      <c r="E38" s="494"/>
      <c r="F38" s="494"/>
      <c r="G38" s="494"/>
    </row>
    <row r="39" spans="1:7" s="2" customFormat="1">
      <c r="A39" s="495" t="s">
        <v>4147</v>
      </c>
      <c r="B39" s="354">
        <v>1</v>
      </c>
      <c r="C39" s="48" t="s">
        <v>4136</v>
      </c>
      <c r="D39" s="533" t="s">
        <v>4148</v>
      </c>
      <c r="E39" s="470" t="s">
        <v>9</v>
      </c>
      <c r="F39" s="557" t="s">
        <v>9</v>
      </c>
      <c r="G39" s="500" t="s">
        <v>213</v>
      </c>
    </row>
    <row r="40" spans="1:7" s="2" customFormat="1">
      <c r="A40" s="495"/>
      <c r="B40" s="354">
        <v>2</v>
      </c>
      <c r="C40" s="48" t="s">
        <v>4138</v>
      </c>
      <c r="D40" s="533"/>
      <c r="E40" s="471"/>
      <c r="F40" s="558"/>
      <c r="G40" s="501"/>
    </row>
    <row r="41" spans="1:7" s="2" customFormat="1">
      <c r="A41" s="495"/>
      <c r="B41" s="354">
        <v>3</v>
      </c>
      <c r="C41" s="48" t="s">
        <v>4139</v>
      </c>
      <c r="D41" s="533"/>
      <c r="E41" s="471"/>
      <c r="F41" s="558"/>
      <c r="G41" s="501"/>
    </row>
    <row r="42" spans="1:7" s="2" customFormat="1" ht="31.5">
      <c r="A42" s="495"/>
      <c r="B42" s="354">
        <v>4</v>
      </c>
      <c r="C42" s="48" t="s">
        <v>4149</v>
      </c>
      <c r="D42" s="533"/>
      <c r="E42" s="471"/>
      <c r="F42" s="559"/>
      <c r="G42" s="510"/>
    </row>
    <row r="43" spans="1:7" s="2" customFormat="1">
      <c r="A43" s="672"/>
      <c r="B43" s="672"/>
      <c r="C43" s="672"/>
      <c r="D43" s="672"/>
      <c r="E43" s="672"/>
      <c r="F43" s="672"/>
      <c r="G43" s="672"/>
    </row>
    <row r="44" spans="1:7" s="2" customFormat="1" ht="15.6" customHeight="1">
      <c r="F44" s="238"/>
    </row>
    <row r="45" spans="1:7" s="2" customFormat="1">
      <c r="F45" s="238"/>
    </row>
    <row r="46" spans="1:7" s="2" customFormat="1" ht="21.6" customHeight="1">
      <c r="F46" s="238"/>
    </row>
    <row r="47" spans="1:7" s="2" customFormat="1" ht="22.15" customHeight="1">
      <c r="F47" s="238"/>
    </row>
    <row r="48" spans="1:7" s="2" customFormat="1" ht="23.45" customHeight="1">
      <c r="F48" s="238"/>
    </row>
    <row r="49" spans="6:6" s="2" customFormat="1" ht="18.600000000000001" customHeight="1">
      <c r="F49" s="238"/>
    </row>
    <row r="50" spans="6:6" s="2" customFormat="1">
      <c r="F50" s="238"/>
    </row>
    <row r="51" spans="6:6" s="2" customFormat="1">
      <c r="F51" s="238"/>
    </row>
    <row r="52" spans="6:6" s="2" customFormat="1">
      <c r="F52" s="238"/>
    </row>
    <row r="53" spans="6:6" s="2" customFormat="1">
      <c r="F53" s="238"/>
    </row>
    <row r="54" spans="6:6" s="2" customFormat="1">
      <c r="F54" s="238"/>
    </row>
    <row r="55" spans="6:6" s="2" customFormat="1">
      <c r="F55" s="238"/>
    </row>
    <row r="56" spans="6:6" s="2" customFormat="1" ht="19.899999999999999" customHeight="1">
      <c r="F56" s="238"/>
    </row>
    <row r="57" spans="6:6" s="2" customFormat="1">
      <c r="F57" s="238"/>
    </row>
    <row r="58" spans="6:6" s="2" customFormat="1">
      <c r="F58" s="238"/>
    </row>
    <row r="59" spans="6:6" s="2" customFormat="1">
      <c r="F59" s="238"/>
    </row>
    <row r="60" spans="6:6" s="2" customFormat="1">
      <c r="F60" s="238"/>
    </row>
    <row r="61" spans="6:6" s="2" customFormat="1">
      <c r="F61" s="238"/>
    </row>
    <row r="62" spans="6:6" s="2" customFormat="1">
      <c r="F62" s="238"/>
    </row>
    <row r="63" spans="6:6" s="2" customFormat="1" ht="19.899999999999999" customHeight="1">
      <c r="F63" s="238"/>
    </row>
    <row r="64" spans="6:6" s="2" customFormat="1">
      <c r="F64" s="238"/>
    </row>
    <row r="65" spans="6:6" s="2" customFormat="1">
      <c r="F65" s="238"/>
    </row>
    <row r="66" spans="6:6" s="2" customFormat="1">
      <c r="F66" s="238"/>
    </row>
    <row r="67" spans="6:6" s="2" customFormat="1">
      <c r="F67" s="238"/>
    </row>
    <row r="68" spans="6:6" s="2" customFormat="1">
      <c r="F68" s="238"/>
    </row>
    <row r="69" spans="6:6" s="2" customFormat="1">
      <c r="F69" s="238"/>
    </row>
    <row r="70" spans="6:6" s="2" customFormat="1" ht="19.899999999999999" customHeight="1">
      <c r="F70" s="238"/>
    </row>
    <row r="71" spans="6:6" s="2" customFormat="1">
      <c r="F71" s="238"/>
    </row>
    <row r="72" spans="6:6" s="2" customFormat="1" ht="15.6" customHeight="1">
      <c r="F72" s="238"/>
    </row>
    <row r="73" spans="6:6" s="2" customFormat="1">
      <c r="F73" s="238"/>
    </row>
    <row r="74" spans="6:6" s="2" customFormat="1">
      <c r="F74" s="238"/>
    </row>
    <row r="75" spans="6:6" s="2" customFormat="1">
      <c r="F75" s="238"/>
    </row>
    <row r="76" spans="6:6" s="2" customFormat="1">
      <c r="F76" s="238"/>
    </row>
    <row r="77" spans="6:6" s="2" customFormat="1" ht="19.899999999999999" customHeight="1">
      <c r="F77" s="238"/>
    </row>
    <row r="78" spans="6:6" s="2" customFormat="1">
      <c r="F78" s="238"/>
    </row>
    <row r="79" spans="6:6" s="2" customFormat="1">
      <c r="F79" s="238"/>
    </row>
    <row r="80" spans="6:6" s="2" customFormat="1">
      <c r="F80" s="238"/>
    </row>
    <row r="81" spans="6:6" s="2" customFormat="1">
      <c r="F81" s="238"/>
    </row>
    <row r="82" spans="6:6" s="2" customFormat="1">
      <c r="F82" s="238"/>
    </row>
    <row r="83" spans="6:6" s="2" customFormat="1">
      <c r="F83" s="238"/>
    </row>
    <row r="84" spans="6:6" s="2" customFormat="1" ht="19.899999999999999" customHeight="1">
      <c r="F84" s="238"/>
    </row>
    <row r="85" spans="6:6" s="2" customFormat="1">
      <c r="F85" s="238"/>
    </row>
    <row r="86" spans="6:6" s="2" customFormat="1">
      <c r="F86" s="238"/>
    </row>
    <row r="87" spans="6:6" s="2" customFormat="1">
      <c r="F87" s="238"/>
    </row>
    <row r="88" spans="6:6" s="2" customFormat="1">
      <c r="F88" s="238"/>
    </row>
    <row r="89" spans="6:6" s="2" customFormat="1">
      <c r="F89" s="238"/>
    </row>
    <row r="90" spans="6:6" s="2" customFormat="1">
      <c r="F90" s="238"/>
    </row>
    <row r="91" spans="6:6" s="2" customFormat="1" ht="19.899999999999999" customHeight="1">
      <c r="F91" s="238"/>
    </row>
    <row r="92" spans="6:6" s="2" customFormat="1">
      <c r="F92" s="238"/>
    </row>
    <row r="93" spans="6:6" s="2" customFormat="1">
      <c r="F93" s="238"/>
    </row>
    <row r="94" spans="6:6" s="2" customFormat="1">
      <c r="F94" s="238"/>
    </row>
    <row r="95" spans="6:6" s="2" customFormat="1">
      <c r="F95" s="238"/>
    </row>
    <row r="96" spans="6:6" s="2" customFormat="1">
      <c r="F96" s="238"/>
    </row>
    <row r="97" spans="6:6" s="2" customFormat="1">
      <c r="F97" s="238"/>
    </row>
    <row r="98" spans="6:6" s="2" customFormat="1">
      <c r="F98" s="238"/>
    </row>
    <row r="99" spans="6:6" s="2" customFormat="1">
      <c r="F99" s="238"/>
    </row>
    <row r="100" spans="6:6" s="2" customFormat="1">
      <c r="F100" s="238"/>
    </row>
    <row r="101" spans="6:6" s="2" customFormat="1">
      <c r="F101" s="238"/>
    </row>
    <row r="102" spans="6:6" s="2" customFormat="1">
      <c r="F102" s="238"/>
    </row>
    <row r="103" spans="6:6" s="2" customFormat="1">
      <c r="F103" s="238"/>
    </row>
    <row r="104" spans="6:6" s="2" customFormat="1">
      <c r="F104" s="238"/>
    </row>
    <row r="105" spans="6:6" s="2" customFormat="1">
      <c r="F105" s="238"/>
    </row>
    <row r="106" spans="6:6" s="2" customFormat="1">
      <c r="F106" s="238"/>
    </row>
    <row r="107" spans="6:6" s="2" customFormat="1">
      <c r="F107" s="238"/>
    </row>
    <row r="108" spans="6:6" s="2" customFormat="1">
      <c r="F108" s="238"/>
    </row>
    <row r="109" spans="6:6" s="2" customFormat="1">
      <c r="F109" s="238"/>
    </row>
    <row r="110" spans="6:6" s="2" customFormat="1">
      <c r="F110" s="238"/>
    </row>
    <row r="111" spans="6:6" s="2" customFormat="1">
      <c r="F111" s="238"/>
    </row>
    <row r="112" spans="6:6" s="2" customFormat="1">
      <c r="F112" s="238"/>
    </row>
    <row r="113" spans="6:6" s="2" customFormat="1">
      <c r="F113" s="238"/>
    </row>
    <row r="114" spans="6:6" s="2" customFormat="1">
      <c r="F114" s="238"/>
    </row>
    <row r="115" spans="6:6" s="2" customFormat="1">
      <c r="F115" s="238"/>
    </row>
    <row r="116" spans="6:6" s="2" customFormat="1">
      <c r="F116" s="238"/>
    </row>
    <row r="117" spans="6:6" s="2" customFormat="1">
      <c r="F117" s="238"/>
    </row>
    <row r="118" spans="6:6" s="2" customFormat="1">
      <c r="F118" s="238"/>
    </row>
    <row r="119" spans="6:6" s="2" customFormat="1">
      <c r="F119" s="238"/>
    </row>
    <row r="120" spans="6:6" s="2" customFormat="1">
      <c r="F120" s="238"/>
    </row>
    <row r="121" spans="6:6" s="2" customFormat="1">
      <c r="F121" s="238"/>
    </row>
    <row r="122" spans="6:6" s="2" customFormat="1">
      <c r="F122" s="238"/>
    </row>
    <row r="123" spans="6:6" s="2" customFormat="1">
      <c r="F123" s="238"/>
    </row>
    <row r="124" spans="6:6" s="2" customFormat="1">
      <c r="F124" s="238"/>
    </row>
    <row r="125" spans="6:6" s="2" customFormat="1">
      <c r="F125" s="238"/>
    </row>
    <row r="126" spans="6:6" s="2" customFormat="1">
      <c r="F126" s="238"/>
    </row>
    <row r="127" spans="6:6" s="2" customFormat="1">
      <c r="F127" s="238"/>
    </row>
    <row r="128" spans="6:6" s="2" customFormat="1">
      <c r="F128" s="238"/>
    </row>
    <row r="129" spans="6:6" s="2" customFormat="1">
      <c r="F129" s="238"/>
    </row>
    <row r="130" spans="6:6" s="2" customFormat="1">
      <c r="F130" s="238"/>
    </row>
    <row r="131" spans="6:6" s="2" customFormat="1">
      <c r="F131" s="238"/>
    </row>
    <row r="132" spans="6:6" s="2" customFormat="1">
      <c r="F132" s="238"/>
    </row>
    <row r="133" spans="6:6" s="2" customFormat="1">
      <c r="F133" s="238"/>
    </row>
    <row r="134" spans="6:6" s="2" customFormat="1">
      <c r="F134" s="238"/>
    </row>
    <row r="135" spans="6:6" s="2" customFormat="1">
      <c r="F135" s="238"/>
    </row>
    <row r="136" spans="6:6" s="2" customFormat="1">
      <c r="F136" s="238"/>
    </row>
    <row r="137" spans="6:6" s="2" customFormat="1">
      <c r="F137" s="238"/>
    </row>
    <row r="138" spans="6:6" s="2" customFormat="1">
      <c r="F138" s="238"/>
    </row>
    <row r="139" spans="6:6" s="2" customFormat="1">
      <c r="F139" s="238"/>
    </row>
    <row r="140" spans="6:6" s="2" customFormat="1">
      <c r="F140" s="238"/>
    </row>
    <row r="141" spans="6:6" s="2" customFormat="1">
      <c r="F141" s="238"/>
    </row>
    <row r="142" spans="6:6" s="2" customFormat="1">
      <c r="F142" s="238"/>
    </row>
    <row r="143" spans="6:6" s="2" customFormat="1">
      <c r="F143" s="238"/>
    </row>
    <row r="144" spans="6:6" s="2" customFormat="1">
      <c r="F144" s="238"/>
    </row>
    <row r="145" spans="6:6" s="2" customFormat="1">
      <c r="F145" s="238"/>
    </row>
    <row r="146" spans="6:6" s="2" customFormat="1">
      <c r="F146" s="238"/>
    </row>
    <row r="147" spans="6:6" s="2" customFormat="1">
      <c r="F147" s="238"/>
    </row>
    <row r="148" spans="6:6" s="2" customFormat="1">
      <c r="F148" s="238"/>
    </row>
    <row r="149" spans="6:6" s="2" customFormat="1">
      <c r="F149" s="238"/>
    </row>
    <row r="150" spans="6:6" s="2" customFormat="1">
      <c r="F150" s="238"/>
    </row>
    <row r="151" spans="6:6" s="2" customFormat="1">
      <c r="F151" s="238"/>
    </row>
    <row r="152" spans="6:6" s="2" customFormat="1">
      <c r="F152" s="238"/>
    </row>
    <row r="153" spans="6:6" s="2" customFormat="1">
      <c r="F153" s="238"/>
    </row>
    <row r="154" spans="6:6" s="2" customFormat="1">
      <c r="F154" s="238"/>
    </row>
    <row r="155" spans="6:6" s="2" customFormat="1">
      <c r="F155" s="238"/>
    </row>
    <row r="156" spans="6:6" s="2" customFormat="1">
      <c r="F156" s="238"/>
    </row>
    <row r="157" spans="6:6" s="2" customFormat="1">
      <c r="F157" s="238"/>
    </row>
    <row r="158" spans="6:6" s="2" customFormat="1">
      <c r="F158" s="238"/>
    </row>
    <row r="159" spans="6:6" s="2" customFormat="1">
      <c r="F159" s="238"/>
    </row>
    <row r="160" spans="6:6" s="2" customFormat="1">
      <c r="F160" s="238"/>
    </row>
    <row r="161" spans="6:6" s="2" customFormat="1">
      <c r="F161" s="238"/>
    </row>
    <row r="162" spans="6:6" s="2" customFormat="1">
      <c r="F162" s="238"/>
    </row>
    <row r="163" spans="6:6" s="2" customFormat="1">
      <c r="F163" s="238"/>
    </row>
    <row r="164" spans="6:6" s="2" customFormat="1">
      <c r="F164" s="238"/>
    </row>
    <row r="165" spans="6:6" s="2" customFormat="1">
      <c r="F165" s="238"/>
    </row>
    <row r="166" spans="6:6" s="2" customFormat="1">
      <c r="F166" s="238"/>
    </row>
    <row r="167" spans="6:6" s="2" customFormat="1">
      <c r="F167" s="238"/>
    </row>
    <row r="168" spans="6:6" s="2" customFormat="1">
      <c r="F168" s="238"/>
    </row>
    <row r="169" spans="6:6" s="2" customFormat="1">
      <c r="F169" s="238"/>
    </row>
    <row r="170" spans="6:6" s="2" customFormat="1">
      <c r="F170" s="238"/>
    </row>
    <row r="171" spans="6:6" s="2" customFormat="1">
      <c r="F171" s="238"/>
    </row>
    <row r="172" spans="6:6" s="2" customFormat="1">
      <c r="F172" s="238"/>
    </row>
    <row r="173" spans="6:6" s="2" customFormat="1">
      <c r="F173" s="238"/>
    </row>
    <row r="174" spans="6:6" s="2" customFormat="1">
      <c r="F174" s="238"/>
    </row>
    <row r="175" spans="6:6" s="2" customFormat="1">
      <c r="F175" s="238"/>
    </row>
    <row r="176" spans="6:6" s="2" customFormat="1">
      <c r="F176" s="238"/>
    </row>
    <row r="177" spans="6:6" s="2" customFormat="1">
      <c r="F177" s="238"/>
    </row>
    <row r="178" spans="6:6" s="2" customFormat="1">
      <c r="F178" s="238"/>
    </row>
    <row r="179" spans="6:6" s="2" customFormat="1">
      <c r="F179" s="238"/>
    </row>
    <row r="180" spans="6:6" s="2" customFormat="1">
      <c r="F180" s="238"/>
    </row>
    <row r="181" spans="6:6" s="2" customFormat="1">
      <c r="F181" s="238"/>
    </row>
    <row r="182" spans="6:6" s="2" customFormat="1">
      <c r="F182" s="238"/>
    </row>
    <row r="183" spans="6:6" s="2" customFormat="1">
      <c r="F183" s="238"/>
    </row>
    <row r="184" spans="6:6" s="2" customFormat="1">
      <c r="F184" s="238"/>
    </row>
    <row r="185" spans="6:6" s="2" customFormat="1">
      <c r="F185" s="238"/>
    </row>
    <row r="186" spans="6:6" s="2" customFormat="1">
      <c r="F186" s="238"/>
    </row>
    <row r="187" spans="6:6" s="2" customFormat="1">
      <c r="F187" s="238"/>
    </row>
    <row r="188" spans="6:6" s="2" customFormat="1">
      <c r="F188" s="238"/>
    </row>
    <row r="189" spans="6:6" s="2" customFormat="1">
      <c r="F189" s="238"/>
    </row>
    <row r="190" spans="6:6" s="2" customFormat="1">
      <c r="F190" s="238"/>
    </row>
    <row r="191" spans="6:6" s="2" customFormat="1">
      <c r="F191" s="238"/>
    </row>
    <row r="192" spans="6:6" s="2" customFormat="1">
      <c r="F192" s="238"/>
    </row>
    <row r="193" spans="6:6" s="2" customFormat="1">
      <c r="F193" s="238"/>
    </row>
    <row r="194" spans="6:6" s="2" customFormat="1">
      <c r="F194" s="238"/>
    </row>
    <row r="195" spans="6:6" s="2" customFormat="1">
      <c r="F195" s="238"/>
    </row>
    <row r="196" spans="6:6" s="2" customFormat="1">
      <c r="F196" s="238"/>
    </row>
    <row r="197" spans="6:6" s="2" customFormat="1">
      <c r="F197" s="238"/>
    </row>
    <row r="198" spans="6:6" s="2" customFormat="1">
      <c r="F198" s="238"/>
    </row>
    <row r="199" spans="6:6" s="2" customFormat="1">
      <c r="F199" s="238"/>
    </row>
    <row r="200" spans="6:6" s="2" customFormat="1">
      <c r="F200" s="238"/>
    </row>
    <row r="201" spans="6:6" s="2" customFormat="1">
      <c r="F201" s="238"/>
    </row>
    <row r="202" spans="6:6" s="2" customFormat="1">
      <c r="F202" s="238"/>
    </row>
    <row r="203" spans="6:6" s="2" customFormat="1">
      <c r="F203" s="238"/>
    </row>
    <row r="204" spans="6:6" s="2" customFormat="1">
      <c r="F204" s="238"/>
    </row>
    <row r="205" spans="6:6" s="2" customFormat="1">
      <c r="F205" s="238"/>
    </row>
    <row r="206" spans="6:6" s="2" customFormat="1">
      <c r="F206" s="238"/>
    </row>
    <row r="207" spans="6:6" s="2" customFormat="1">
      <c r="F207" s="238"/>
    </row>
    <row r="208" spans="6:6" s="2" customFormat="1">
      <c r="F208" s="238"/>
    </row>
    <row r="209" spans="6:6" s="2" customFormat="1">
      <c r="F209" s="238"/>
    </row>
    <row r="210" spans="6:6" s="2" customFormat="1">
      <c r="F210" s="238"/>
    </row>
    <row r="211" spans="6:6" s="2" customFormat="1">
      <c r="F211" s="238"/>
    </row>
    <row r="212" spans="6:6" s="2" customFormat="1">
      <c r="F212" s="238"/>
    </row>
    <row r="213" spans="6:6" s="2" customFormat="1">
      <c r="F213" s="238"/>
    </row>
    <row r="214" spans="6:6" s="2" customFormat="1">
      <c r="F214" s="238"/>
    </row>
    <row r="215" spans="6:6" s="2" customFormat="1">
      <c r="F215" s="238"/>
    </row>
    <row r="216" spans="6:6" s="2" customFormat="1">
      <c r="F216" s="238"/>
    </row>
    <row r="217" spans="6:6" s="2" customFormat="1">
      <c r="F217" s="238"/>
    </row>
    <row r="218" spans="6:6" s="2" customFormat="1">
      <c r="F218" s="238"/>
    </row>
    <row r="219" spans="6:6" s="2" customFormat="1">
      <c r="F219" s="238"/>
    </row>
    <row r="220" spans="6:6" s="2" customFormat="1">
      <c r="F220" s="238"/>
    </row>
    <row r="221" spans="6:6" s="2" customFormat="1">
      <c r="F221" s="238"/>
    </row>
    <row r="222" spans="6:6" s="2" customFormat="1">
      <c r="F222" s="238"/>
    </row>
    <row r="223" spans="6:6" s="2" customFormat="1">
      <c r="F223" s="238"/>
    </row>
    <row r="224" spans="6:6" s="2" customFormat="1">
      <c r="F224" s="238"/>
    </row>
    <row r="225" spans="6:6" s="2" customFormat="1">
      <c r="F225" s="238"/>
    </row>
    <row r="226" spans="6:6" s="2" customFormat="1">
      <c r="F226" s="238"/>
    </row>
    <row r="227" spans="6:6" s="2" customFormat="1">
      <c r="F227" s="238"/>
    </row>
    <row r="228" spans="6:6" s="2" customFormat="1">
      <c r="F228" s="238"/>
    </row>
    <row r="229" spans="6:6" s="2" customFormat="1">
      <c r="F229" s="238"/>
    </row>
    <row r="230" spans="6:6" s="2" customFormat="1">
      <c r="F230" s="238"/>
    </row>
    <row r="231" spans="6:6" s="2" customFormat="1">
      <c r="F231" s="238"/>
    </row>
    <row r="232" spans="6:6" s="2" customFormat="1">
      <c r="F232" s="238"/>
    </row>
    <row r="233" spans="6:6" s="2" customFormat="1">
      <c r="F233" s="238"/>
    </row>
    <row r="234" spans="6:6" s="2" customFormat="1">
      <c r="F234" s="238"/>
    </row>
    <row r="235" spans="6:6" s="2" customFormat="1">
      <c r="F235" s="238"/>
    </row>
    <row r="236" spans="6:6" s="2" customFormat="1">
      <c r="F236" s="238"/>
    </row>
    <row r="237" spans="6:6" s="2" customFormat="1">
      <c r="F237" s="238"/>
    </row>
    <row r="238" spans="6:6" s="2" customFormat="1">
      <c r="F238" s="238"/>
    </row>
    <row r="239" spans="6:6" s="2" customFormat="1">
      <c r="F239" s="238"/>
    </row>
    <row r="240" spans="6:6" s="2" customFormat="1">
      <c r="F240" s="238"/>
    </row>
    <row r="241" spans="6:6" s="2" customFormat="1">
      <c r="F241" s="238"/>
    </row>
    <row r="242" spans="6:6" s="2" customFormat="1">
      <c r="F242" s="238"/>
    </row>
    <row r="243" spans="6:6" s="2" customFormat="1">
      <c r="F243" s="238"/>
    </row>
    <row r="244" spans="6:6" s="2" customFormat="1">
      <c r="F244" s="238"/>
    </row>
    <row r="245" spans="6:6" s="2" customFormat="1">
      <c r="F245" s="238"/>
    </row>
    <row r="246" spans="6:6" s="2" customFormat="1">
      <c r="F246" s="238"/>
    </row>
    <row r="247" spans="6:6" s="2" customFormat="1">
      <c r="F247" s="238"/>
    </row>
    <row r="248" spans="6:6" s="2" customFormat="1">
      <c r="F248" s="238"/>
    </row>
    <row r="249" spans="6:6" s="2" customFormat="1">
      <c r="F249" s="238"/>
    </row>
    <row r="250" spans="6:6" s="2" customFormat="1">
      <c r="F250" s="238"/>
    </row>
    <row r="251" spans="6:6" s="2" customFormat="1">
      <c r="F251" s="238"/>
    </row>
    <row r="252" spans="6:6" s="2" customFormat="1">
      <c r="F252" s="238"/>
    </row>
    <row r="253" spans="6:6" s="2" customFormat="1">
      <c r="F253" s="238"/>
    </row>
    <row r="254" spans="6:6" s="2" customFormat="1">
      <c r="F254" s="238"/>
    </row>
    <row r="255" spans="6:6" s="2" customFormat="1">
      <c r="F255" s="238"/>
    </row>
    <row r="256" spans="6:6" s="2" customFormat="1">
      <c r="F256" s="238"/>
    </row>
    <row r="257" spans="6:6" s="2" customFormat="1">
      <c r="F257" s="238"/>
    </row>
    <row r="258" spans="6:6" s="2" customFormat="1">
      <c r="F258" s="238"/>
    </row>
    <row r="259" spans="6:6" s="2" customFormat="1">
      <c r="F259" s="238"/>
    </row>
    <row r="260" spans="6:6" s="2" customFormat="1">
      <c r="F260" s="238"/>
    </row>
    <row r="261" spans="6:6" s="2" customFormat="1">
      <c r="F261" s="238"/>
    </row>
    <row r="262" spans="6:6" s="2" customFormat="1">
      <c r="F262" s="238"/>
    </row>
    <row r="263" spans="6:6" s="2" customFormat="1">
      <c r="F263" s="238"/>
    </row>
    <row r="264" spans="6:6" s="2" customFormat="1">
      <c r="F264" s="238"/>
    </row>
    <row r="265" spans="6:6" s="2" customFormat="1">
      <c r="F265" s="238"/>
    </row>
    <row r="266" spans="6:6" s="2" customFormat="1">
      <c r="F266" s="238"/>
    </row>
    <row r="267" spans="6:6" s="2" customFormat="1">
      <c r="F267" s="238"/>
    </row>
    <row r="268" spans="6:6" s="2" customFormat="1">
      <c r="F268" s="238"/>
    </row>
    <row r="269" spans="6:6" s="2" customFormat="1">
      <c r="F269" s="238"/>
    </row>
    <row r="270" spans="6:6" s="2" customFormat="1">
      <c r="F270" s="238"/>
    </row>
    <row r="271" spans="6:6" s="2" customFormat="1">
      <c r="F271" s="238"/>
    </row>
    <row r="272" spans="6:6" s="2" customFormat="1">
      <c r="F272" s="238"/>
    </row>
    <row r="273" spans="6:6" s="2" customFormat="1">
      <c r="F273" s="238"/>
    </row>
    <row r="274" spans="6:6" s="2" customFormat="1">
      <c r="F274" s="238"/>
    </row>
    <row r="275" spans="6:6" s="2" customFormat="1">
      <c r="F275" s="238"/>
    </row>
    <row r="276" spans="6:6" s="2" customFormat="1">
      <c r="F276" s="238"/>
    </row>
    <row r="277" spans="6:6" s="2" customFormat="1">
      <c r="F277" s="238"/>
    </row>
    <row r="278" spans="6:6" s="2" customFormat="1">
      <c r="F278" s="238"/>
    </row>
    <row r="279" spans="6:6" s="2" customFormat="1">
      <c r="F279" s="238"/>
    </row>
    <row r="280" spans="6:6" s="2" customFormat="1">
      <c r="F280" s="238"/>
    </row>
    <row r="281" spans="6:6" s="2" customFormat="1">
      <c r="F281" s="238"/>
    </row>
    <row r="282" spans="6:6" s="2" customFormat="1">
      <c r="F282" s="238"/>
    </row>
    <row r="283" spans="6:6" s="2" customFormat="1">
      <c r="F283" s="238"/>
    </row>
    <row r="284" spans="6:6" s="2" customFormat="1">
      <c r="F284" s="238"/>
    </row>
    <row r="285" spans="6:6" s="2" customFormat="1">
      <c r="F285" s="238"/>
    </row>
    <row r="286" spans="6:6" s="2" customFormat="1">
      <c r="F286" s="238"/>
    </row>
    <row r="287" spans="6:6" s="2" customFormat="1">
      <c r="F287" s="238"/>
    </row>
    <row r="288" spans="6:6" s="2" customFormat="1">
      <c r="F288" s="238"/>
    </row>
    <row r="289" spans="6:6" s="2" customFormat="1">
      <c r="F289" s="238"/>
    </row>
    <row r="290" spans="6:6" s="2" customFormat="1">
      <c r="F290" s="238"/>
    </row>
    <row r="291" spans="6:6" s="2" customFormat="1">
      <c r="F291" s="238"/>
    </row>
    <row r="292" spans="6:6" s="2" customFormat="1">
      <c r="F292" s="238"/>
    </row>
    <row r="293" spans="6:6" s="2" customFormat="1">
      <c r="F293" s="238"/>
    </row>
    <row r="294" spans="6:6" s="2" customFormat="1">
      <c r="F294" s="238"/>
    </row>
    <row r="295" spans="6:6" s="2" customFormat="1">
      <c r="F295" s="238"/>
    </row>
    <row r="296" spans="6:6" s="2" customFormat="1">
      <c r="F296" s="238"/>
    </row>
    <row r="297" spans="6:6" s="2" customFormat="1">
      <c r="F297" s="238"/>
    </row>
    <row r="298" spans="6:6" s="2" customFormat="1">
      <c r="F298" s="238"/>
    </row>
    <row r="299" spans="6:6" s="2" customFormat="1">
      <c r="F299" s="238"/>
    </row>
    <row r="300" spans="6:6" s="2" customFormat="1">
      <c r="F300" s="238"/>
    </row>
    <row r="301" spans="6:6" s="2" customFormat="1">
      <c r="F301" s="238"/>
    </row>
    <row r="302" spans="6:6" s="2" customFormat="1">
      <c r="F302" s="238"/>
    </row>
    <row r="303" spans="6:6" s="2" customFormat="1">
      <c r="F303" s="238"/>
    </row>
    <row r="304" spans="6:6" s="2" customFormat="1">
      <c r="F304" s="238"/>
    </row>
    <row r="305" spans="6:6" s="2" customFormat="1">
      <c r="F305" s="238"/>
    </row>
    <row r="306" spans="6:6" s="2" customFormat="1">
      <c r="F306" s="238"/>
    </row>
    <row r="307" spans="6:6" s="2" customFormat="1">
      <c r="F307" s="238"/>
    </row>
    <row r="308" spans="6:6" s="2" customFormat="1">
      <c r="F308" s="238"/>
    </row>
    <row r="309" spans="6:6" s="2" customFormat="1">
      <c r="F309" s="238"/>
    </row>
    <row r="310" spans="6:6" s="2" customFormat="1">
      <c r="F310" s="238"/>
    </row>
    <row r="311" spans="6:6" s="2" customFormat="1">
      <c r="F311" s="238"/>
    </row>
    <row r="312" spans="6:6" s="2" customFormat="1">
      <c r="F312" s="238"/>
    </row>
    <row r="313" spans="6:6" s="2" customFormat="1">
      <c r="F313" s="238"/>
    </row>
    <row r="314" spans="6:6" s="2" customFormat="1">
      <c r="F314" s="238"/>
    </row>
    <row r="315" spans="6:6" s="2" customFormat="1">
      <c r="F315" s="238"/>
    </row>
    <row r="316" spans="6:6" s="2" customFormat="1">
      <c r="F316" s="238"/>
    </row>
    <row r="317" spans="6:6" s="2" customFormat="1">
      <c r="F317" s="238"/>
    </row>
    <row r="318" spans="6:6" s="2" customFormat="1">
      <c r="F318" s="238"/>
    </row>
    <row r="319" spans="6:6" s="2" customFormat="1">
      <c r="F319" s="238"/>
    </row>
    <row r="320" spans="6:6" s="2" customFormat="1">
      <c r="F320" s="238"/>
    </row>
    <row r="321" spans="6:6" s="2" customFormat="1">
      <c r="F321" s="238"/>
    </row>
    <row r="322" spans="6:6" s="2" customFormat="1">
      <c r="F322" s="238"/>
    </row>
    <row r="323" spans="6:6" s="2" customFormat="1">
      <c r="F323" s="238"/>
    </row>
    <row r="324" spans="6:6" s="2" customFormat="1">
      <c r="F324" s="238"/>
    </row>
    <row r="325" spans="6:6" s="2" customFormat="1">
      <c r="F325" s="238"/>
    </row>
    <row r="326" spans="6:6" s="2" customFormat="1">
      <c r="F326" s="238"/>
    </row>
    <row r="327" spans="6:6" s="2" customFormat="1">
      <c r="F327" s="238"/>
    </row>
    <row r="328" spans="6:6" s="2" customFormat="1">
      <c r="F328" s="238"/>
    </row>
    <row r="329" spans="6:6" s="2" customFormat="1">
      <c r="F329" s="238"/>
    </row>
    <row r="330" spans="6:6" s="2" customFormat="1">
      <c r="F330" s="238"/>
    </row>
    <row r="331" spans="6:6" s="2" customFormat="1">
      <c r="F331" s="238"/>
    </row>
    <row r="332" spans="6:6" s="2" customFormat="1">
      <c r="F332" s="238"/>
    </row>
    <row r="333" spans="6:6" s="2" customFormat="1">
      <c r="F333" s="238"/>
    </row>
    <row r="334" spans="6:6" s="2" customFormat="1">
      <c r="F334" s="238"/>
    </row>
    <row r="335" spans="6:6" s="2" customFormat="1">
      <c r="F335" s="238"/>
    </row>
    <row r="336" spans="6:6" s="2" customFormat="1">
      <c r="F336" s="238"/>
    </row>
    <row r="337" spans="6:6" s="2" customFormat="1">
      <c r="F337" s="238"/>
    </row>
    <row r="338" spans="6:6" s="2" customFormat="1">
      <c r="F338" s="238"/>
    </row>
    <row r="339" spans="6:6" s="2" customFormat="1">
      <c r="F339" s="238"/>
    </row>
    <row r="340" spans="6:6" s="2" customFormat="1">
      <c r="F340" s="238"/>
    </row>
    <row r="341" spans="6:6" s="2" customFormat="1">
      <c r="F341" s="238"/>
    </row>
    <row r="342" spans="6:6" s="2" customFormat="1">
      <c r="F342" s="238"/>
    </row>
    <row r="343" spans="6:6" s="2" customFormat="1">
      <c r="F343" s="238"/>
    </row>
    <row r="344" spans="6:6" s="2" customFormat="1">
      <c r="F344" s="238"/>
    </row>
    <row r="345" spans="6:6" s="2" customFormat="1">
      <c r="F345" s="238"/>
    </row>
    <row r="346" spans="6:6" s="2" customFormat="1">
      <c r="F346" s="238"/>
    </row>
    <row r="347" spans="6:6" s="2" customFormat="1">
      <c r="F347" s="238"/>
    </row>
    <row r="348" spans="6:6" s="2" customFormat="1">
      <c r="F348" s="238"/>
    </row>
    <row r="349" spans="6:6" s="2" customFormat="1">
      <c r="F349" s="238"/>
    </row>
    <row r="350" spans="6:6" s="2" customFormat="1">
      <c r="F350" s="238"/>
    </row>
    <row r="351" spans="6:6" s="2" customFormat="1">
      <c r="F351" s="238"/>
    </row>
    <row r="352" spans="6:6" s="2" customFormat="1">
      <c r="F352" s="238"/>
    </row>
    <row r="353" spans="6:6" s="2" customFormat="1">
      <c r="F353" s="238"/>
    </row>
    <row r="354" spans="6:6" s="2" customFormat="1">
      <c r="F354" s="238"/>
    </row>
    <row r="355" spans="6:6" s="2" customFormat="1">
      <c r="F355" s="238"/>
    </row>
    <row r="356" spans="6:6" s="2" customFormat="1">
      <c r="F356" s="238"/>
    </row>
    <row r="357" spans="6:6" s="2" customFormat="1">
      <c r="F357" s="238"/>
    </row>
    <row r="358" spans="6:6" s="2" customFormat="1">
      <c r="F358" s="238"/>
    </row>
    <row r="359" spans="6:6" s="2" customFormat="1">
      <c r="F359" s="238"/>
    </row>
    <row r="360" spans="6:6" s="2" customFormat="1">
      <c r="F360" s="238"/>
    </row>
    <row r="361" spans="6:6" s="2" customFormat="1">
      <c r="F361" s="238"/>
    </row>
    <row r="362" spans="6:6" s="2" customFormat="1">
      <c r="F362" s="238"/>
    </row>
    <row r="363" spans="6:6" s="2" customFormat="1">
      <c r="F363" s="238"/>
    </row>
    <row r="364" spans="6:6" s="2" customFormat="1">
      <c r="F364" s="238"/>
    </row>
    <row r="365" spans="6:6" s="2" customFormat="1">
      <c r="F365" s="238"/>
    </row>
    <row r="366" spans="6:6" s="2" customFormat="1">
      <c r="F366" s="238"/>
    </row>
    <row r="367" spans="6:6" s="2" customFormat="1">
      <c r="F367" s="238"/>
    </row>
    <row r="368" spans="6:6" s="2" customFormat="1">
      <c r="F368" s="238"/>
    </row>
    <row r="369" spans="6:6" s="2" customFormat="1">
      <c r="F369" s="238"/>
    </row>
    <row r="370" spans="6:6" s="2" customFormat="1">
      <c r="F370" s="238"/>
    </row>
    <row r="371" spans="6:6" s="2" customFormat="1">
      <c r="F371" s="238"/>
    </row>
    <row r="372" spans="6:6" s="2" customFormat="1">
      <c r="F372" s="238"/>
    </row>
    <row r="373" spans="6:6" s="2" customFormat="1">
      <c r="F373" s="238"/>
    </row>
    <row r="374" spans="6:6" s="2" customFormat="1">
      <c r="F374" s="238"/>
    </row>
    <row r="375" spans="6:6" s="2" customFormat="1">
      <c r="F375" s="238"/>
    </row>
    <row r="376" spans="6:6" s="2" customFormat="1">
      <c r="F376" s="238"/>
    </row>
    <row r="377" spans="6:6" s="2" customFormat="1">
      <c r="F377" s="238"/>
    </row>
    <row r="378" spans="6:6" s="2" customFormat="1">
      <c r="F378" s="238"/>
    </row>
    <row r="379" spans="6:6" s="2" customFormat="1">
      <c r="F379" s="238"/>
    </row>
    <row r="380" spans="6:6" s="2" customFormat="1">
      <c r="F380" s="238"/>
    </row>
    <row r="381" spans="6:6" s="2" customFormat="1">
      <c r="F381" s="238"/>
    </row>
    <row r="382" spans="6:6" s="2" customFormat="1">
      <c r="F382" s="238"/>
    </row>
    <row r="383" spans="6:6" s="2" customFormat="1">
      <c r="F383" s="238"/>
    </row>
    <row r="384" spans="6:6" s="2" customFormat="1">
      <c r="F384" s="238"/>
    </row>
    <row r="385" spans="6:6" s="2" customFormat="1">
      <c r="F385" s="238"/>
    </row>
    <row r="386" spans="6:6" s="2" customFormat="1">
      <c r="F386" s="238"/>
    </row>
    <row r="387" spans="6:6" s="2" customFormat="1">
      <c r="F387" s="238"/>
    </row>
    <row r="388" spans="6:6" s="2" customFormat="1">
      <c r="F388" s="238"/>
    </row>
    <row r="389" spans="6:6" s="2" customFormat="1">
      <c r="F389" s="238"/>
    </row>
    <row r="390" spans="6:6" s="2" customFormat="1">
      <c r="F390" s="238"/>
    </row>
    <row r="391" spans="6:6" s="2" customFormat="1">
      <c r="F391" s="238"/>
    </row>
    <row r="392" spans="6:6" s="2" customFormat="1">
      <c r="F392" s="238"/>
    </row>
    <row r="393" spans="6:6" s="2" customFormat="1">
      <c r="F393" s="238"/>
    </row>
    <row r="394" spans="6:6" s="2" customFormat="1">
      <c r="F394" s="238"/>
    </row>
    <row r="395" spans="6:6" s="2" customFormat="1">
      <c r="F395" s="238"/>
    </row>
    <row r="396" spans="6:6" s="2" customFormat="1">
      <c r="F396" s="238"/>
    </row>
    <row r="397" spans="6:6" s="2" customFormat="1">
      <c r="F397" s="238"/>
    </row>
    <row r="398" spans="6:6" s="2" customFormat="1">
      <c r="F398" s="238"/>
    </row>
    <row r="399" spans="6:6" s="2" customFormat="1">
      <c r="F399" s="238"/>
    </row>
    <row r="400" spans="6:6" s="2" customFormat="1">
      <c r="F400" s="238"/>
    </row>
    <row r="401" spans="6:6" s="2" customFormat="1">
      <c r="F401" s="238"/>
    </row>
    <row r="402" spans="6:6" s="2" customFormat="1">
      <c r="F402" s="238"/>
    </row>
    <row r="403" spans="6:6" s="2" customFormat="1">
      <c r="F403" s="238"/>
    </row>
    <row r="404" spans="6:6" s="2" customFormat="1">
      <c r="F404" s="238"/>
    </row>
    <row r="405" spans="6:6" s="2" customFormat="1">
      <c r="F405" s="238"/>
    </row>
    <row r="406" spans="6:6" s="2" customFormat="1">
      <c r="F406" s="238"/>
    </row>
    <row r="407" spans="6:6" s="2" customFormat="1">
      <c r="F407" s="238"/>
    </row>
    <row r="408" spans="6:6" s="2" customFormat="1">
      <c r="F408" s="238"/>
    </row>
    <row r="409" spans="6:6" s="2" customFormat="1">
      <c r="F409" s="238"/>
    </row>
    <row r="410" spans="6:6" s="2" customFormat="1">
      <c r="F410" s="238"/>
    </row>
    <row r="411" spans="6:6" s="2" customFormat="1">
      <c r="F411" s="238"/>
    </row>
    <row r="412" spans="6:6" s="2" customFormat="1">
      <c r="F412" s="238"/>
    </row>
    <row r="413" spans="6:6" s="2" customFormat="1">
      <c r="F413" s="238"/>
    </row>
    <row r="414" spans="6:6" s="2" customFormat="1">
      <c r="F414" s="238"/>
    </row>
    <row r="415" spans="6:6" s="2" customFormat="1">
      <c r="F415" s="238"/>
    </row>
    <row r="416" spans="6:6" s="2" customFormat="1">
      <c r="F416" s="238"/>
    </row>
    <row r="417" spans="6:6" s="2" customFormat="1">
      <c r="F417" s="238"/>
    </row>
    <row r="418" spans="6:6" s="2" customFormat="1">
      <c r="F418" s="238"/>
    </row>
    <row r="419" spans="6:6" s="2" customFormat="1">
      <c r="F419" s="238"/>
    </row>
    <row r="420" spans="6:6" s="2" customFormat="1">
      <c r="F420" s="238"/>
    </row>
    <row r="421" spans="6:6" s="2" customFormat="1">
      <c r="F421" s="238"/>
    </row>
    <row r="422" spans="6:6" s="2" customFormat="1">
      <c r="F422" s="238"/>
    </row>
    <row r="423" spans="6:6" s="2" customFormat="1">
      <c r="F423" s="238"/>
    </row>
    <row r="424" spans="6:6" s="2" customFormat="1">
      <c r="F424" s="238"/>
    </row>
    <row r="425" spans="6:6" s="2" customFormat="1">
      <c r="F425" s="238"/>
    </row>
    <row r="426" spans="6:6" s="2" customFormat="1">
      <c r="F426" s="238"/>
    </row>
    <row r="427" spans="6:6" s="2" customFormat="1">
      <c r="F427" s="238"/>
    </row>
    <row r="428" spans="6:6" s="2" customFormat="1">
      <c r="F428" s="238"/>
    </row>
    <row r="429" spans="6:6" s="2" customFormat="1">
      <c r="F429" s="238"/>
    </row>
    <row r="430" spans="6:6" s="2" customFormat="1">
      <c r="F430" s="238"/>
    </row>
    <row r="431" spans="6:6" s="2" customFormat="1">
      <c r="F431" s="238"/>
    </row>
    <row r="432" spans="6:6" s="2" customFormat="1">
      <c r="F432" s="238"/>
    </row>
    <row r="433" spans="6:6" s="2" customFormat="1">
      <c r="F433" s="238"/>
    </row>
    <row r="434" spans="6:6" s="2" customFormat="1">
      <c r="F434" s="238"/>
    </row>
    <row r="435" spans="6:6" s="2" customFormat="1">
      <c r="F435" s="238"/>
    </row>
    <row r="436" spans="6:6" s="2" customFormat="1">
      <c r="F436" s="238"/>
    </row>
    <row r="437" spans="6:6" s="2" customFormat="1">
      <c r="F437" s="238"/>
    </row>
    <row r="438" spans="6:6" s="2" customFormat="1">
      <c r="F438" s="238"/>
    </row>
    <row r="439" spans="6:6" s="2" customFormat="1">
      <c r="F439" s="238"/>
    </row>
    <row r="440" spans="6:6" s="2" customFormat="1">
      <c r="F440" s="238"/>
    </row>
    <row r="441" spans="6:6" s="2" customFormat="1">
      <c r="F441" s="238"/>
    </row>
    <row r="442" spans="6:6" s="2" customFormat="1">
      <c r="F442" s="238"/>
    </row>
    <row r="443" spans="6:6" s="2" customFormat="1">
      <c r="F443" s="238"/>
    </row>
    <row r="444" spans="6:6" s="2" customFormat="1">
      <c r="F444" s="238"/>
    </row>
    <row r="445" spans="6:6" s="2" customFormat="1">
      <c r="F445" s="238"/>
    </row>
    <row r="446" spans="6:6" s="2" customFormat="1">
      <c r="F446" s="238"/>
    </row>
    <row r="447" spans="6:6" s="2" customFormat="1">
      <c r="F447" s="238"/>
    </row>
    <row r="448" spans="6:6" s="2" customFormat="1">
      <c r="F448" s="238"/>
    </row>
    <row r="449" spans="6:6" s="2" customFormat="1">
      <c r="F449" s="238"/>
    </row>
    <row r="450" spans="6:6" s="2" customFormat="1">
      <c r="F450" s="238"/>
    </row>
    <row r="451" spans="6:6" s="2" customFormat="1">
      <c r="F451" s="238"/>
    </row>
    <row r="452" spans="6:6" s="2" customFormat="1">
      <c r="F452" s="238"/>
    </row>
    <row r="453" spans="6:6" s="2" customFormat="1">
      <c r="F453" s="238"/>
    </row>
    <row r="454" spans="6:6" s="2" customFormat="1">
      <c r="F454" s="238"/>
    </row>
    <row r="455" spans="6:6" s="2" customFormat="1">
      <c r="F455" s="238"/>
    </row>
    <row r="456" spans="6:6" s="2" customFormat="1">
      <c r="F456" s="238"/>
    </row>
    <row r="457" spans="6:6" s="2" customFormat="1">
      <c r="F457" s="238"/>
    </row>
    <row r="458" spans="6:6" s="2" customFormat="1">
      <c r="F458" s="238"/>
    </row>
    <row r="459" spans="6:6" s="2" customFormat="1">
      <c r="F459" s="238"/>
    </row>
    <row r="460" spans="6:6" s="2" customFormat="1">
      <c r="F460" s="238"/>
    </row>
    <row r="461" spans="6:6" s="2" customFormat="1">
      <c r="F461" s="238"/>
    </row>
    <row r="462" spans="6:6" s="2" customFormat="1">
      <c r="F462" s="238"/>
    </row>
    <row r="463" spans="6:6" s="2" customFormat="1">
      <c r="F463" s="238"/>
    </row>
    <row r="464" spans="6:6" s="2" customFormat="1">
      <c r="F464" s="238"/>
    </row>
    <row r="465" spans="6:6" s="2" customFormat="1">
      <c r="F465" s="238"/>
    </row>
    <row r="466" spans="6:6" s="2" customFormat="1">
      <c r="F466" s="238"/>
    </row>
    <row r="467" spans="6:6" s="2" customFormat="1">
      <c r="F467" s="238"/>
    </row>
    <row r="468" spans="6:6" s="2" customFormat="1">
      <c r="F468" s="238"/>
    </row>
    <row r="469" spans="6:6" s="2" customFormat="1">
      <c r="F469" s="238"/>
    </row>
    <row r="470" spans="6:6" s="2" customFormat="1">
      <c r="F470" s="238"/>
    </row>
    <row r="471" spans="6:6" s="2" customFormat="1">
      <c r="F471" s="238"/>
    </row>
    <row r="472" spans="6:6" s="2" customFormat="1">
      <c r="F472" s="238"/>
    </row>
    <row r="473" spans="6:6" s="2" customFormat="1">
      <c r="F473" s="238"/>
    </row>
    <row r="474" spans="6:6" s="2" customFormat="1">
      <c r="F474" s="238"/>
    </row>
    <row r="475" spans="6:6" s="2" customFormat="1">
      <c r="F475" s="238"/>
    </row>
    <row r="476" spans="6:6" s="2" customFormat="1">
      <c r="F476" s="238"/>
    </row>
    <row r="477" spans="6:6" s="2" customFormat="1">
      <c r="F477" s="238"/>
    </row>
    <row r="478" spans="6:6" s="2" customFormat="1">
      <c r="F478" s="238"/>
    </row>
    <row r="479" spans="6:6" s="2" customFormat="1">
      <c r="F479" s="238"/>
    </row>
    <row r="480" spans="6:6" s="2" customFormat="1">
      <c r="F480" s="238"/>
    </row>
    <row r="481" spans="6:6" s="2" customFormat="1">
      <c r="F481" s="238"/>
    </row>
    <row r="482" spans="6:6" s="2" customFormat="1">
      <c r="F482" s="238"/>
    </row>
    <row r="483" spans="6:6" s="2" customFormat="1">
      <c r="F483" s="238"/>
    </row>
    <row r="484" spans="6:6" s="2" customFormat="1">
      <c r="F484" s="238"/>
    </row>
    <row r="485" spans="6:6" s="2" customFormat="1">
      <c r="F485" s="238"/>
    </row>
    <row r="486" spans="6:6" s="2" customFormat="1">
      <c r="F486" s="238"/>
    </row>
    <row r="487" spans="6:6" s="2" customFormat="1">
      <c r="F487" s="238"/>
    </row>
    <row r="488" spans="6:6" s="2" customFormat="1">
      <c r="F488" s="238"/>
    </row>
    <row r="489" spans="6:6" s="2" customFormat="1">
      <c r="F489" s="238"/>
    </row>
    <row r="490" spans="6:6" s="2" customFormat="1">
      <c r="F490" s="238"/>
    </row>
    <row r="491" spans="6:6" s="2" customFormat="1">
      <c r="F491" s="238"/>
    </row>
    <row r="492" spans="6:6" s="2" customFormat="1">
      <c r="F492" s="238"/>
    </row>
    <row r="493" spans="6:6" s="2" customFormat="1">
      <c r="F493" s="238"/>
    </row>
    <row r="494" spans="6:6" s="2" customFormat="1">
      <c r="F494" s="238"/>
    </row>
    <row r="495" spans="6:6" s="2" customFormat="1">
      <c r="F495" s="238"/>
    </row>
    <row r="496" spans="6:6" s="2" customFormat="1">
      <c r="F496" s="238"/>
    </row>
    <row r="497" spans="6:6" s="2" customFormat="1">
      <c r="F497" s="238"/>
    </row>
    <row r="498" spans="6:6" s="2" customFormat="1">
      <c r="F498" s="238"/>
    </row>
    <row r="499" spans="6:6" s="2" customFormat="1">
      <c r="F499" s="238"/>
    </row>
    <row r="500" spans="6:6" s="2" customFormat="1">
      <c r="F500" s="238"/>
    </row>
    <row r="501" spans="6:6" s="2" customFormat="1">
      <c r="F501" s="238"/>
    </row>
    <row r="502" spans="6:6" s="2" customFormat="1">
      <c r="F502" s="238"/>
    </row>
    <row r="503" spans="6:6" s="2" customFormat="1">
      <c r="F503" s="238"/>
    </row>
    <row r="504" spans="6:6" s="2" customFormat="1">
      <c r="F504" s="238"/>
    </row>
    <row r="505" spans="6:6" s="2" customFormat="1">
      <c r="F505" s="238"/>
    </row>
    <row r="506" spans="6:6" s="2" customFormat="1">
      <c r="F506" s="238"/>
    </row>
    <row r="507" spans="6:6" s="2" customFormat="1">
      <c r="F507" s="238"/>
    </row>
    <row r="508" spans="6:6" s="2" customFormat="1">
      <c r="F508" s="238"/>
    </row>
    <row r="509" spans="6:6" s="2" customFormat="1">
      <c r="F509" s="238"/>
    </row>
    <row r="510" spans="6:6" s="2" customFormat="1">
      <c r="F510" s="238"/>
    </row>
    <row r="511" spans="6:6" s="2" customFormat="1">
      <c r="F511" s="238"/>
    </row>
    <row r="512" spans="6:6" s="2" customFormat="1">
      <c r="F512" s="238"/>
    </row>
    <row r="513" spans="6:6" s="2" customFormat="1">
      <c r="F513" s="238"/>
    </row>
    <row r="514" spans="6:6" s="2" customFormat="1">
      <c r="F514" s="238"/>
    </row>
    <row r="515" spans="6:6" s="2" customFormat="1">
      <c r="F515" s="238"/>
    </row>
    <row r="516" spans="6:6" s="2" customFormat="1">
      <c r="F516" s="238"/>
    </row>
    <row r="517" spans="6:6" s="2" customFormat="1">
      <c r="F517" s="238"/>
    </row>
    <row r="518" spans="6:6" s="2" customFormat="1">
      <c r="F518" s="238"/>
    </row>
    <row r="519" spans="6:6" s="2" customFormat="1">
      <c r="F519" s="238"/>
    </row>
    <row r="520" spans="6:6" s="2" customFormat="1">
      <c r="F520" s="238"/>
    </row>
    <row r="521" spans="6:6" s="2" customFormat="1">
      <c r="F521" s="238"/>
    </row>
    <row r="522" spans="6:6" s="2" customFormat="1">
      <c r="F522" s="238"/>
    </row>
    <row r="523" spans="6:6" s="2" customFormat="1">
      <c r="F523" s="238"/>
    </row>
    <row r="524" spans="6:6" s="2" customFormat="1">
      <c r="F524" s="238"/>
    </row>
    <row r="525" spans="6:6" s="2" customFormat="1">
      <c r="F525" s="238"/>
    </row>
    <row r="526" spans="6:6" s="2" customFormat="1">
      <c r="F526" s="238"/>
    </row>
    <row r="527" spans="6:6" s="2" customFormat="1">
      <c r="F527" s="238"/>
    </row>
    <row r="528" spans="6:6" s="2" customFormat="1">
      <c r="F528" s="238"/>
    </row>
    <row r="529" spans="6:6" s="2" customFormat="1">
      <c r="F529" s="238"/>
    </row>
    <row r="530" spans="6:6" s="2" customFormat="1">
      <c r="F530" s="238"/>
    </row>
    <row r="531" spans="6:6" s="2" customFormat="1">
      <c r="F531" s="238"/>
    </row>
    <row r="532" spans="6:6" s="2" customFormat="1">
      <c r="F532" s="238"/>
    </row>
    <row r="533" spans="6:6" s="2" customFormat="1">
      <c r="F533" s="238"/>
    </row>
    <row r="534" spans="6:6" s="2" customFormat="1">
      <c r="F534" s="238"/>
    </row>
    <row r="535" spans="6:6" s="2" customFormat="1">
      <c r="F535" s="238"/>
    </row>
    <row r="536" spans="6:6" s="2" customFormat="1">
      <c r="F536" s="238"/>
    </row>
    <row r="537" spans="6:6" s="2" customFormat="1">
      <c r="F537" s="238"/>
    </row>
    <row r="538" spans="6:6" s="2" customFormat="1">
      <c r="F538" s="238"/>
    </row>
    <row r="539" spans="6:6" s="2" customFormat="1">
      <c r="F539" s="238"/>
    </row>
    <row r="540" spans="6:6" s="2" customFormat="1">
      <c r="F540" s="238"/>
    </row>
    <row r="541" spans="6:6" s="2" customFormat="1">
      <c r="F541" s="238"/>
    </row>
    <row r="542" spans="6:6" s="2" customFormat="1">
      <c r="F542" s="238"/>
    </row>
    <row r="543" spans="6:6" s="2" customFormat="1">
      <c r="F543" s="238"/>
    </row>
    <row r="544" spans="6:6" s="2" customFormat="1">
      <c r="F544" s="238"/>
    </row>
    <row r="545" spans="6:6" s="2" customFormat="1">
      <c r="F545" s="238"/>
    </row>
    <row r="546" spans="6:6" s="2" customFormat="1">
      <c r="F546" s="238"/>
    </row>
    <row r="547" spans="6:6" s="2" customFormat="1">
      <c r="F547" s="238"/>
    </row>
    <row r="548" spans="6:6" s="2" customFormat="1">
      <c r="F548" s="238"/>
    </row>
    <row r="549" spans="6:6" s="2" customFormat="1">
      <c r="F549" s="238"/>
    </row>
    <row r="550" spans="6:6" s="2" customFormat="1">
      <c r="F550" s="238"/>
    </row>
    <row r="551" spans="6:6" s="2" customFormat="1">
      <c r="F551" s="238"/>
    </row>
    <row r="552" spans="6:6" s="2" customFormat="1">
      <c r="F552" s="238"/>
    </row>
    <row r="553" spans="6:6" s="2" customFormat="1">
      <c r="F553" s="238"/>
    </row>
    <row r="554" spans="6:6" s="2" customFormat="1">
      <c r="F554" s="238"/>
    </row>
    <row r="555" spans="6:6" s="2" customFormat="1">
      <c r="F555" s="238"/>
    </row>
    <row r="556" spans="6:6" s="2" customFormat="1">
      <c r="F556" s="238"/>
    </row>
    <row r="557" spans="6:6" s="2" customFormat="1">
      <c r="F557" s="238"/>
    </row>
    <row r="558" spans="6:6" s="2" customFormat="1">
      <c r="F558" s="238"/>
    </row>
    <row r="559" spans="6:6" s="2" customFormat="1">
      <c r="F559" s="238"/>
    </row>
    <row r="560" spans="6:6" s="2" customFormat="1">
      <c r="F560" s="238"/>
    </row>
    <row r="561" spans="6:6" s="2" customFormat="1">
      <c r="F561" s="238"/>
    </row>
    <row r="562" spans="6:6" s="2" customFormat="1">
      <c r="F562" s="238"/>
    </row>
    <row r="563" spans="6:6" s="2" customFormat="1">
      <c r="F563" s="238"/>
    </row>
    <row r="564" spans="6:6" s="2" customFormat="1">
      <c r="F564" s="238"/>
    </row>
    <row r="565" spans="6:6" s="2" customFormat="1">
      <c r="F565" s="238"/>
    </row>
    <row r="566" spans="6:6" s="2" customFormat="1">
      <c r="F566" s="238"/>
    </row>
    <row r="567" spans="6:6" s="2" customFormat="1">
      <c r="F567" s="238"/>
    </row>
    <row r="568" spans="6:6" s="2" customFormat="1">
      <c r="F568" s="238"/>
    </row>
    <row r="569" spans="6:6" s="2" customFormat="1">
      <c r="F569" s="238"/>
    </row>
    <row r="570" spans="6:6" s="2" customFormat="1">
      <c r="F570" s="238"/>
    </row>
    <row r="571" spans="6:6" s="2" customFormat="1">
      <c r="F571" s="238"/>
    </row>
    <row r="572" spans="6:6" s="2" customFormat="1">
      <c r="F572" s="238"/>
    </row>
    <row r="573" spans="6:6" s="2" customFormat="1">
      <c r="F573" s="238"/>
    </row>
    <row r="574" spans="6:6" s="2" customFormat="1">
      <c r="F574" s="238"/>
    </row>
    <row r="575" spans="6:6" s="2" customFormat="1">
      <c r="F575" s="238"/>
    </row>
    <row r="576" spans="6:6" s="2" customFormat="1">
      <c r="F576" s="238"/>
    </row>
    <row r="577" spans="6:6" s="2" customFormat="1">
      <c r="F577" s="238"/>
    </row>
    <row r="578" spans="6:6" s="2" customFormat="1">
      <c r="F578" s="238"/>
    </row>
    <row r="579" spans="6:6" s="2" customFormat="1">
      <c r="F579" s="238"/>
    </row>
    <row r="580" spans="6:6" s="2" customFormat="1">
      <c r="F580" s="238"/>
    </row>
    <row r="581" spans="6:6" s="2" customFormat="1">
      <c r="F581" s="238"/>
    </row>
    <row r="582" spans="6:6" s="2" customFormat="1">
      <c r="F582" s="238"/>
    </row>
    <row r="583" spans="6:6" s="2" customFormat="1">
      <c r="F583" s="238"/>
    </row>
    <row r="584" spans="6:6" s="2" customFormat="1">
      <c r="F584" s="238"/>
    </row>
    <row r="585" spans="6:6" s="2" customFormat="1">
      <c r="F585" s="238"/>
    </row>
    <row r="586" spans="6:6" s="2" customFormat="1">
      <c r="F586" s="238"/>
    </row>
    <row r="587" spans="6:6" s="2" customFormat="1">
      <c r="F587" s="238"/>
    </row>
    <row r="588" spans="6:6" s="2" customFormat="1">
      <c r="F588" s="238"/>
    </row>
    <row r="589" spans="6:6" s="2" customFormat="1">
      <c r="F589" s="238"/>
    </row>
    <row r="590" spans="6:6" s="2" customFormat="1">
      <c r="F590" s="238"/>
    </row>
    <row r="591" spans="6:6" s="2" customFormat="1">
      <c r="F591" s="238"/>
    </row>
    <row r="592" spans="6:6" s="2" customFormat="1">
      <c r="F592" s="238"/>
    </row>
    <row r="593" spans="6:6" s="2" customFormat="1">
      <c r="F593" s="238"/>
    </row>
    <row r="594" spans="6:6" s="2" customFormat="1">
      <c r="F594" s="238"/>
    </row>
    <row r="595" spans="6:6" s="2" customFormat="1">
      <c r="F595" s="238"/>
    </row>
    <row r="596" spans="6:6" s="2" customFormat="1">
      <c r="F596" s="238"/>
    </row>
    <row r="597" spans="6:6" s="2" customFormat="1">
      <c r="F597" s="238"/>
    </row>
    <row r="598" spans="6:6" s="2" customFormat="1">
      <c r="F598" s="238"/>
    </row>
    <row r="599" spans="6:6" s="2" customFormat="1">
      <c r="F599" s="238"/>
    </row>
    <row r="600" spans="6:6" s="2" customFormat="1">
      <c r="F600" s="238"/>
    </row>
    <row r="601" spans="6:6" s="2" customFormat="1">
      <c r="F601" s="238"/>
    </row>
    <row r="602" spans="6:6" s="2" customFormat="1">
      <c r="F602" s="238"/>
    </row>
    <row r="603" spans="6:6" s="2" customFormat="1">
      <c r="F603" s="238"/>
    </row>
    <row r="604" spans="6:6" s="2" customFormat="1">
      <c r="F604" s="238"/>
    </row>
    <row r="605" spans="6:6" s="2" customFormat="1">
      <c r="F605" s="238"/>
    </row>
    <row r="606" spans="6:6" s="2" customFormat="1">
      <c r="F606" s="238"/>
    </row>
    <row r="607" spans="6:6" s="2" customFormat="1">
      <c r="F607" s="238"/>
    </row>
    <row r="608" spans="6:6" s="2" customFormat="1">
      <c r="F608" s="238"/>
    </row>
    <row r="609" spans="6:6" s="2" customFormat="1">
      <c r="F609" s="238"/>
    </row>
    <row r="610" spans="6:6" s="2" customFormat="1">
      <c r="F610" s="238"/>
    </row>
    <row r="611" spans="6:6" s="2" customFormat="1">
      <c r="F611" s="238"/>
    </row>
    <row r="612" spans="6:6" s="2" customFormat="1">
      <c r="F612" s="238"/>
    </row>
    <row r="613" spans="6:6" s="2" customFormat="1">
      <c r="F613" s="238"/>
    </row>
    <row r="614" spans="6:6" s="2" customFormat="1">
      <c r="F614" s="238"/>
    </row>
    <row r="615" spans="6:6" s="2" customFormat="1">
      <c r="F615" s="238"/>
    </row>
    <row r="616" spans="6:6" s="2" customFormat="1">
      <c r="F616" s="238"/>
    </row>
    <row r="617" spans="6:6" s="2" customFormat="1">
      <c r="F617" s="238"/>
    </row>
    <row r="618" spans="6:6" s="2" customFormat="1">
      <c r="F618" s="238"/>
    </row>
    <row r="619" spans="6:6" s="2" customFormat="1">
      <c r="F619" s="238"/>
    </row>
    <row r="620" spans="6:6" s="2" customFormat="1">
      <c r="F620" s="238"/>
    </row>
    <row r="621" spans="6:6" s="2" customFormat="1">
      <c r="F621" s="238"/>
    </row>
    <row r="622" spans="6:6" s="2" customFormat="1">
      <c r="F622" s="238"/>
    </row>
    <row r="623" spans="6:6" s="2" customFormat="1">
      <c r="F623" s="238"/>
    </row>
    <row r="624" spans="6:6" s="2" customFormat="1">
      <c r="F624" s="238"/>
    </row>
    <row r="625" spans="6:6" s="2" customFormat="1">
      <c r="F625" s="238"/>
    </row>
    <row r="626" spans="6:6" s="2" customFormat="1">
      <c r="F626" s="238"/>
    </row>
    <row r="627" spans="6:6" s="2" customFormat="1">
      <c r="F627" s="238"/>
    </row>
    <row r="628" spans="6:6" s="2" customFormat="1">
      <c r="F628" s="238"/>
    </row>
    <row r="629" spans="6:6" s="2" customFormat="1">
      <c r="F629" s="238"/>
    </row>
    <row r="630" spans="6:6" s="2" customFormat="1">
      <c r="F630" s="238"/>
    </row>
    <row r="631" spans="6:6" s="2" customFormat="1">
      <c r="F631" s="238"/>
    </row>
    <row r="632" spans="6:6" s="2" customFormat="1">
      <c r="F632" s="238"/>
    </row>
    <row r="633" spans="6:6" s="2" customFormat="1">
      <c r="F633" s="238"/>
    </row>
    <row r="634" spans="6:6" s="2" customFormat="1">
      <c r="F634" s="238"/>
    </row>
    <row r="635" spans="6:6" s="2" customFormat="1">
      <c r="F635" s="238"/>
    </row>
    <row r="636" spans="6:6" s="2" customFormat="1">
      <c r="F636" s="238"/>
    </row>
    <row r="637" spans="6:6" s="2" customFormat="1">
      <c r="F637" s="238"/>
    </row>
    <row r="638" spans="6:6" s="2" customFormat="1">
      <c r="F638" s="238"/>
    </row>
    <row r="639" spans="6:6" s="2" customFormat="1">
      <c r="F639" s="238"/>
    </row>
    <row r="640" spans="6:6" s="2" customFormat="1">
      <c r="F640" s="238"/>
    </row>
    <row r="641" spans="6:6" s="2" customFormat="1">
      <c r="F641" s="238"/>
    </row>
    <row r="642" spans="6:6" s="2" customFormat="1">
      <c r="F642" s="238"/>
    </row>
    <row r="643" spans="6:6" s="2" customFormat="1">
      <c r="F643" s="238"/>
    </row>
    <row r="644" spans="6:6" s="2" customFormat="1">
      <c r="F644" s="238"/>
    </row>
    <row r="645" spans="6:6" s="2" customFormat="1">
      <c r="F645" s="238"/>
    </row>
    <row r="646" spans="6:6" s="2" customFormat="1">
      <c r="F646" s="238"/>
    </row>
    <row r="647" spans="6:6" s="2" customFormat="1">
      <c r="F647" s="238"/>
    </row>
    <row r="648" spans="6:6" s="2" customFormat="1">
      <c r="F648" s="238"/>
    </row>
    <row r="649" spans="6:6" s="2" customFormat="1">
      <c r="F649" s="238"/>
    </row>
    <row r="650" spans="6:6" s="2" customFormat="1">
      <c r="F650" s="238"/>
    </row>
    <row r="651" spans="6:6" s="2" customFormat="1">
      <c r="F651" s="238"/>
    </row>
    <row r="652" spans="6:6" s="2" customFormat="1">
      <c r="F652" s="238"/>
    </row>
    <row r="653" spans="6:6" s="2" customFormat="1">
      <c r="F653" s="238"/>
    </row>
    <row r="654" spans="6:6" s="2" customFormat="1">
      <c r="F654" s="238"/>
    </row>
    <row r="655" spans="6:6" s="2" customFormat="1">
      <c r="F655" s="238"/>
    </row>
    <row r="656" spans="6:6" s="2" customFormat="1">
      <c r="F656" s="238"/>
    </row>
    <row r="657" spans="6:6" s="2" customFormat="1">
      <c r="F657" s="238"/>
    </row>
    <row r="658" spans="6:6" s="2" customFormat="1">
      <c r="F658" s="238"/>
    </row>
    <row r="659" spans="6:6" s="2" customFormat="1">
      <c r="F659" s="238"/>
    </row>
    <row r="660" spans="6:6" s="2" customFormat="1">
      <c r="F660" s="238"/>
    </row>
    <row r="661" spans="6:6" s="2" customFormat="1">
      <c r="F661" s="238"/>
    </row>
    <row r="662" spans="6:6" s="2" customFormat="1">
      <c r="F662" s="238"/>
    </row>
    <row r="663" spans="6:6" s="2" customFormat="1">
      <c r="F663" s="238"/>
    </row>
    <row r="664" spans="6:6" s="2" customFormat="1">
      <c r="F664" s="238"/>
    </row>
    <row r="665" spans="6:6" s="2" customFormat="1">
      <c r="F665" s="238"/>
    </row>
    <row r="666" spans="6:6" s="2" customFormat="1">
      <c r="F666" s="238"/>
    </row>
    <row r="667" spans="6:6" s="2" customFormat="1">
      <c r="F667" s="238"/>
    </row>
    <row r="668" spans="6:6" s="2" customFormat="1">
      <c r="F668" s="238"/>
    </row>
    <row r="669" spans="6:6" s="2" customFormat="1">
      <c r="F669" s="238"/>
    </row>
    <row r="670" spans="6:6" s="2" customFormat="1">
      <c r="F670" s="238"/>
    </row>
    <row r="671" spans="6:6" s="2" customFormat="1">
      <c r="F671" s="238"/>
    </row>
    <row r="672" spans="6:6" s="2" customFormat="1">
      <c r="F672" s="238"/>
    </row>
    <row r="673" spans="6:6" s="2" customFormat="1">
      <c r="F673" s="238"/>
    </row>
    <row r="674" spans="6:6" s="2" customFormat="1">
      <c r="F674" s="238"/>
    </row>
    <row r="675" spans="6:6" s="2" customFormat="1">
      <c r="F675" s="238"/>
    </row>
    <row r="676" spans="6:6" s="2" customFormat="1">
      <c r="F676" s="238"/>
    </row>
    <row r="677" spans="6:6" s="2" customFormat="1">
      <c r="F677" s="238"/>
    </row>
    <row r="678" spans="6:6" s="2" customFormat="1">
      <c r="F678" s="238"/>
    </row>
    <row r="679" spans="6:6" s="2" customFormat="1">
      <c r="F679" s="238"/>
    </row>
    <row r="680" spans="6:6" s="2" customFormat="1">
      <c r="F680" s="238"/>
    </row>
    <row r="681" spans="6:6" s="2" customFormat="1">
      <c r="F681" s="238"/>
    </row>
    <row r="682" spans="6:6" s="2" customFormat="1">
      <c r="F682" s="238"/>
    </row>
    <row r="683" spans="6:6" s="2" customFormat="1">
      <c r="F683" s="238"/>
    </row>
    <row r="684" spans="6:6" s="2" customFormat="1">
      <c r="F684" s="238"/>
    </row>
    <row r="685" spans="6:6" s="2" customFormat="1">
      <c r="F685" s="238"/>
    </row>
    <row r="686" spans="6:6" s="2" customFormat="1">
      <c r="F686" s="238"/>
    </row>
    <row r="687" spans="6:6" s="2" customFormat="1">
      <c r="F687" s="238"/>
    </row>
    <row r="688" spans="6:6" s="2" customFormat="1">
      <c r="F688" s="238"/>
    </row>
    <row r="689" spans="6:6" s="2" customFormat="1">
      <c r="F689" s="238"/>
    </row>
    <row r="690" spans="6:6" s="2" customFormat="1">
      <c r="F690" s="238"/>
    </row>
    <row r="691" spans="6:6" s="2" customFormat="1">
      <c r="F691" s="238"/>
    </row>
    <row r="692" spans="6:6" s="2" customFormat="1">
      <c r="F692" s="238"/>
    </row>
    <row r="693" spans="6:6" s="2" customFormat="1">
      <c r="F693" s="238"/>
    </row>
    <row r="694" spans="6:6" s="2" customFormat="1">
      <c r="F694" s="238"/>
    </row>
    <row r="695" spans="6:6" s="2" customFormat="1">
      <c r="F695" s="238"/>
    </row>
    <row r="696" spans="6:6" s="2" customFormat="1">
      <c r="F696" s="238"/>
    </row>
    <row r="697" spans="6:6" s="2" customFormat="1">
      <c r="F697" s="238"/>
    </row>
    <row r="698" spans="6:6" s="2" customFormat="1">
      <c r="F698" s="238"/>
    </row>
    <row r="699" spans="6:6" s="2" customFormat="1">
      <c r="F699" s="238"/>
    </row>
    <row r="700" spans="6:6" s="2" customFormat="1">
      <c r="F700" s="238"/>
    </row>
    <row r="701" spans="6:6" s="2" customFormat="1">
      <c r="F701" s="238"/>
    </row>
    <row r="702" spans="6:6" s="2" customFormat="1">
      <c r="F702" s="238"/>
    </row>
    <row r="703" spans="6:6" s="2" customFormat="1">
      <c r="F703" s="238"/>
    </row>
    <row r="704" spans="6:6" s="2" customFormat="1">
      <c r="F704" s="238"/>
    </row>
    <row r="705" spans="6:6" s="2" customFormat="1">
      <c r="F705" s="238"/>
    </row>
    <row r="706" spans="6:6" s="2" customFormat="1">
      <c r="F706" s="238"/>
    </row>
    <row r="707" spans="6:6" s="2" customFormat="1">
      <c r="F707" s="238"/>
    </row>
    <row r="708" spans="6:6" s="2" customFormat="1">
      <c r="F708" s="238"/>
    </row>
    <row r="709" spans="6:6" s="2" customFormat="1">
      <c r="F709" s="238"/>
    </row>
    <row r="710" spans="6:6" s="2" customFormat="1">
      <c r="F710" s="238"/>
    </row>
    <row r="711" spans="6:6" s="2" customFormat="1">
      <c r="F711" s="238"/>
    </row>
    <row r="712" spans="6:6" s="2" customFormat="1">
      <c r="F712" s="238"/>
    </row>
    <row r="713" spans="6:6" s="2" customFormat="1">
      <c r="F713" s="238"/>
    </row>
    <row r="714" spans="6:6" s="2" customFormat="1">
      <c r="F714" s="238"/>
    </row>
    <row r="715" spans="6:6" s="2" customFormat="1">
      <c r="F715" s="238"/>
    </row>
    <row r="716" spans="6:6" s="2" customFormat="1">
      <c r="F716" s="238"/>
    </row>
    <row r="717" spans="6:6" s="2" customFormat="1">
      <c r="F717" s="238"/>
    </row>
    <row r="718" spans="6:6" s="2" customFormat="1">
      <c r="F718" s="238"/>
    </row>
    <row r="719" spans="6:6" s="2" customFormat="1">
      <c r="F719" s="238"/>
    </row>
    <row r="720" spans="6:6" s="2" customFormat="1">
      <c r="F720" s="238"/>
    </row>
    <row r="721" spans="6:6" s="2" customFormat="1">
      <c r="F721" s="238"/>
    </row>
    <row r="722" spans="6:6" s="2" customFormat="1">
      <c r="F722" s="238"/>
    </row>
    <row r="723" spans="6:6" s="2" customFormat="1">
      <c r="F723" s="238"/>
    </row>
    <row r="724" spans="6:6" s="2" customFormat="1">
      <c r="F724" s="238"/>
    </row>
    <row r="725" spans="6:6" s="2" customFormat="1">
      <c r="F725" s="238"/>
    </row>
    <row r="726" spans="6:6" s="2" customFormat="1">
      <c r="F726" s="238"/>
    </row>
    <row r="727" spans="6:6" s="2" customFormat="1">
      <c r="F727" s="238"/>
    </row>
    <row r="728" spans="6:6" s="2" customFormat="1">
      <c r="F728" s="238"/>
    </row>
    <row r="729" spans="6:6" s="2" customFormat="1">
      <c r="F729" s="238"/>
    </row>
    <row r="730" spans="6:6" s="2" customFormat="1">
      <c r="F730" s="238"/>
    </row>
    <row r="731" spans="6:6" s="2" customFormat="1">
      <c r="F731" s="238"/>
    </row>
    <row r="732" spans="6:6" s="2" customFormat="1">
      <c r="F732" s="238"/>
    </row>
    <row r="733" spans="6:6" s="2" customFormat="1">
      <c r="F733" s="238"/>
    </row>
    <row r="734" spans="6:6" s="2" customFormat="1">
      <c r="F734" s="238"/>
    </row>
    <row r="735" spans="6:6" s="2" customFormat="1">
      <c r="F735" s="238"/>
    </row>
    <row r="736" spans="6:6" s="2" customFormat="1">
      <c r="F736" s="238"/>
    </row>
    <row r="737" spans="6:6" s="2" customFormat="1">
      <c r="F737" s="238"/>
    </row>
    <row r="738" spans="6:6" s="2" customFormat="1">
      <c r="F738" s="238"/>
    </row>
    <row r="739" spans="6:6" s="2" customFormat="1">
      <c r="F739" s="238"/>
    </row>
    <row r="740" spans="6:6" s="2" customFormat="1">
      <c r="F740" s="238"/>
    </row>
    <row r="741" spans="6:6" s="2" customFormat="1">
      <c r="F741" s="238"/>
    </row>
    <row r="742" spans="6:6" s="2" customFormat="1">
      <c r="F742" s="238"/>
    </row>
    <row r="743" spans="6:6" s="2" customFormat="1">
      <c r="F743" s="238"/>
    </row>
    <row r="744" spans="6:6" s="2" customFormat="1">
      <c r="F744" s="238"/>
    </row>
    <row r="745" spans="6:6" s="2" customFormat="1">
      <c r="F745" s="238"/>
    </row>
    <row r="746" spans="6:6" s="2" customFormat="1">
      <c r="F746" s="238"/>
    </row>
    <row r="747" spans="6:6" s="2" customFormat="1">
      <c r="F747" s="238"/>
    </row>
    <row r="748" spans="6:6" s="2" customFormat="1">
      <c r="F748" s="238"/>
    </row>
    <row r="749" spans="6:6" s="2" customFormat="1">
      <c r="F749" s="238"/>
    </row>
    <row r="750" spans="6:6" s="2" customFormat="1">
      <c r="F750" s="238"/>
    </row>
    <row r="751" spans="6:6" s="2" customFormat="1">
      <c r="F751" s="238"/>
    </row>
    <row r="752" spans="6:6" s="2" customFormat="1">
      <c r="F752" s="238"/>
    </row>
    <row r="753" spans="6:6" s="2" customFormat="1">
      <c r="F753" s="238"/>
    </row>
    <row r="754" spans="6:6" s="2" customFormat="1">
      <c r="F754" s="238"/>
    </row>
    <row r="755" spans="6:6" s="2" customFormat="1">
      <c r="F755" s="238"/>
    </row>
    <row r="756" spans="6:6" s="2" customFormat="1">
      <c r="F756" s="238"/>
    </row>
    <row r="757" spans="6:6" s="2" customFormat="1">
      <c r="F757" s="238"/>
    </row>
    <row r="758" spans="6:6" s="2" customFormat="1">
      <c r="F758" s="238"/>
    </row>
    <row r="759" spans="6:6" s="2" customFormat="1">
      <c r="F759" s="238"/>
    </row>
    <row r="760" spans="6:6" s="2" customFormat="1">
      <c r="F760" s="238"/>
    </row>
    <row r="761" spans="6:6" s="2" customFormat="1">
      <c r="F761" s="238"/>
    </row>
    <row r="762" spans="6:6" s="2" customFormat="1">
      <c r="F762" s="238"/>
    </row>
    <row r="763" spans="6:6" s="3" customFormat="1">
      <c r="F763" s="241"/>
    </row>
    <row r="764" spans="6:6" s="3" customFormat="1">
      <c r="F764" s="241"/>
    </row>
    <row r="765" spans="6:6" s="3" customFormat="1">
      <c r="F765" s="241"/>
    </row>
    <row r="766" spans="6:6" s="3" customFormat="1">
      <c r="F766" s="241"/>
    </row>
  </sheetData>
  <mergeCells count="44">
    <mergeCell ref="A43:G43"/>
    <mergeCell ref="A39:A42"/>
    <mergeCell ref="D39:D42"/>
    <mergeCell ref="E39:E42"/>
    <mergeCell ref="A27:G27"/>
    <mergeCell ref="A28:A32"/>
    <mergeCell ref="D28:D32"/>
    <mergeCell ref="E28:E32"/>
    <mergeCell ref="F28:F32"/>
    <mergeCell ref="G28:G32"/>
    <mergeCell ref="G39:G42"/>
    <mergeCell ref="F39:F42"/>
    <mergeCell ref="G34:G37"/>
    <mergeCell ref="F34:F37"/>
    <mergeCell ref="A33:G33"/>
    <mergeCell ref="A34:A37"/>
    <mergeCell ref="D34:D37"/>
    <mergeCell ref="E34:E37"/>
    <mergeCell ref="A38:G38"/>
    <mergeCell ref="A15:A20"/>
    <mergeCell ref="A23:G23"/>
    <mergeCell ref="A24:A26"/>
    <mergeCell ref="D24:D26"/>
    <mergeCell ref="E24:E26"/>
    <mergeCell ref="F24:F26"/>
    <mergeCell ref="G24:G26"/>
    <mergeCell ref="C15:G15"/>
    <mergeCell ref="C16:G16"/>
    <mergeCell ref="C17:G17"/>
    <mergeCell ref="C18:G18"/>
    <mergeCell ref="C19:G19"/>
    <mergeCell ref="C20:G20"/>
    <mergeCell ref="A2:G2"/>
    <mergeCell ref="A3:G3"/>
    <mergeCell ref="C4:G4"/>
    <mergeCell ref="A6:A8"/>
    <mergeCell ref="C6:G6"/>
    <mergeCell ref="C7:G7"/>
    <mergeCell ref="C8:G8"/>
    <mergeCell ref="A10:A13"/>
    <mergeCell ref="C10:G10"/>
    <mergeCell ref="C11:G11"/>
    <mergeCell ref="C12:G12"/>
    <mergeCell ref="C13:G13"/>
  </mergeCells>
  <conditionalFormatting sqref="E24">
    <cfRule type="containsText" dxfId="2465" priority="19" operator="containsText" text="T">
      <formula>NOT(ISERROR(SEARCH("T",E24)))</formula>
    </cfRule>
    <cfRule type="containsText" dxfId="2464" priority="20" operator="containsText" text="P">
      <formula>NOT(ISERROR(SEARCH("P",E24)))</formula>
    </cfRule>
    <cfRule type="containsText" dxfId="2463" priority="21" operator="containsText" text="B">
      <formula>NOT(ISERROR(SEARCH("B",E24)))</formula>
    </cfRule>
    <cfRule type="containsText" dxfId="2462" priority="22" operator="containsText" text="F">
      <formula>NOT(ISERROR(SEARCH("F",E24)))</formula>
    </cfRule>
    <cfRule type="containsText" dxfId="2461" priority="23" operator="containsText" text="N">
      <formula>NOT(ISERROR(SEARCH("N",E24)))</formula>
    </cfRule>
    <cfRule type="containsText" dxfId="2460" priority="24" operator="containsText" text="R">
      <formula>NOT(ISERROR(SEARCH("R",E24)))</formula>
    </cfRule>
  </conditionalFormatting>
  <conditionalFormatting sqref="E28">
    <cfRule type="containsText" dxfId="2459" priority="1" operator="containsText" text="T">
      <formula>NOT(ISERROR(SEARCH("T",E28)))</formula>
    </cfRule>
    <cfRule type="containsText" dxfId="2458" priority="2" operator="containsText" text="P">
      <formula>NOT(ISERROR(SEARCH("P",E28)))</formula>
    </cfRule>
    <cfRule type="containsText" dxfId="2457" priority="3" operator="containsText" text="B">
      <formula>NOT(ISERROR(SEARCH("B",E28)))</formula>
    </cfRule>
    <cfRule type="containsText" dxfId="2456" priority="4" operator="containsText" text="F">
      <formula>NOT(ISERROR(SEARCH("F",E28)))</formula>
    </cfRule>
    <cfRule type="containsText" dxfId="2455" priority="5" operator="containsText" text="N">
      <formula>NOT(ISERROR(SEARCH("N",E28)))</formula>
    </cfRule>
    <cfRule type="containsText" dxfId="2454" priority="6" operator="containsText" text="R">
      <formula>NOT(ISERROR(SEARCH("R",E28)))</formula>
    </cfRule>
  </conditionalFormatting>
  <conditionalFormatting sqref="E34">
    <cfRule type="containsText" dxfId="2453" priority="13" operator="containsText" text="T">
      <formula>NOT(ISERROR(SEARCH("T",E34)))</formula>
    </cfRule>
    <cfRule type="containsText" dxfId="2452" priority="14" operator="containsText" text="P">
      <formula>NOT(ISERROR(SEARCH("P",E34)))</formula>
    </cfRule>
    <cfRule type="containsText" dxfId="2451" priority="15" operator="containsText" text="B">
      <formula>NOT(ISERROR(SEARCH("B",E34)))</formula>
    </cfRule>
    <cfRule type="containsText" dxfId="2450" priority="16" operator="containsText" text="F">
      <formula>NOT(ISERROR(SEARCH("F",E34)))</formula>
    </cfRule>
    <cfRule type="containsText" dxfId="2449" priority="17" operator="containsText" text="N">
      <formula>NOT(ISERROR(SEARCH("N",E34)))</formula>
    </cfRule>
    <cfRule type="containsText" dxfId="2448" priority="18" operator="containsText" text="R">
      <formula>NOT(ISERROR(SEARCH("R",E34)))</formula>
    </cfRule>
  </conditionalFormatting>
  <conditionalFormatting sqref="E39">
    <cfRule type="containsText" dxfId="2447" priority="7" operator="containsText" text="T">
      <formula>NOT(ISERROR(SEARCH("T",E39)))</formula>
    </cfRule>
    <cfRule type="containsText" dxfId="2446" priority="8" operator="containsText" text="P">
      <formula>NOT(ISERROR(SEARCH("P",E39)))</formula>
    </cfRule>
    <cfRule type="containsText" dxfId="2445" priority="9" operator="containsText" text="B">
      <formula>NOT(ISERROR(SEARCH("B",E39)))</formula>
    </cfRule>
    <cfRule type="containsText" dxfId="2444" priority="10" operator="containsText" text="F">
      <formula>NOT(ISERROR(SEARCH("F",E39)))</formula>
    </cfRule>
    <cfRule type="containsText" dxfId="2443" priority="11" operator="containsText" text="N">
      <formula>NOT(ISERROR(SEARCH("N",E39)))</formula>
    </cfRule>
    <cfRule type="containsText" dxfId="2442" priority="12" operator="containsText" text="R">
      <formula>NOT(ISERROR(SEARCH("R",E39)))</formula>
    </cfRule>
  </conditionalFormatting>
  <dataValidations count="1">
    <dataValidation type="list" allowBlank="1" showInputMessage="1" showErrorMessage="1" sqref="E24 E34 E39 E28:E32" xr:uid="{7C74AFFE-41E8-46A2-825A-0DC021B338C0}">
      <formula1>"N, P, F, T, R, B"</formula1>
    </dataValidation>
  </dataValidations>
  <hyperlinks>
    <hyperlink ref="A1" location="'Regression_ Test_Summary'!A1" display="Back to Summary" xr:uid="{2866224E-5D0B-4F95-841B-287270ACB6A7}"/>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67FC-508A-45A2-982E-E768EE2C33FB}">
  <dimension ref="A1:H303"/>
  <sheetViews>
    <sheetView showGridLines="0" zoomScale="85" zoomScaleNormal="85" workbookViewId="0"/>
  </sheetViews>
  <sheetFormatPr defaultColWidth="14.42578125" defaultRowHeight="15.75" customHeight="1"/>
  <cols>
    <col min="1" max="1" width="33.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156</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4150</v>
      </c>
      <c r="D4" s="461"/>
      <c r="E4" s="461"/>
      <c r="F4" s="461"/>
      <c r="G4" s="461"/>
      <c r="H4" s="461"/>
    </row>
    <row r="5" spans="1:8" s="2" customFormat="1" ht="15.75" customHeight="1"/>
    <row r="6" spans="1:8" s="2" customFormat="1" ht="76.150000000000006" customHeight="1">
      <c r="A6" s="462" t="s">
        <v>4</v>
      </c>
      <c r="B6" s="354">
        <v>1</v>
      </c>
      <c r="C6" s="463" t="s">
        <v>260</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85"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13" t="s">
        <v>268</v>
      </c>
    </row>
    <row r="23" spans="1:8" s="2" customFormat="1">
      <c r="A23" s="466"/>
      <c r="B23" s="466"/>
      <c r="C23" s="466"/>
      <c r="D23" s="466"/>
      <c r="E23" s="466"/>
      <c r="F23" s="466"/>
      <c r="G23" s="466"/>
      <c r="H23" s="466"/>
    </row>
    <row r="24" spans="1:8" s="2" customFormat="1">
      <c r="A24" s="485" t="s">
        <v>4151</v>
      </c>
      <c r="B24" s="354">
        <v>1</v>
      </c>
      <c r="C24" s="15" t="s">
        <v>270</v>
      </c>
      <c r="D24" s="1085" t="s">
        <v>4152</v>
      </c>
      <c r="E24" s="489" t="s">
        <v>9</v>
      </c>
      <c r="F24" s="926" t="s">
        <v>69</v>
      </c>
      <c r="G24" s="778" t="s">
        <v>207</v>
      </c>
      <c r="H24" s="472"/>
    </row>
    <row r="25" spans="1:8" s="2" customFormat="1">
      <c r="A25" s="486"/>
      <c r="B25" s="354">
        <v>2</v>
      </c>
      <c r="C25" s="15" t="s">
        <v>4153</v>
      </c>
      <c r="D25" s="1086"/>
      <c r="E25" s="490"/>
      <c r="F25" s="743"/>
      <c r="G25" s="473"/>
      <c r="H25" s="473"/>
    </row>
    <row r="26" spans="1:8" s="2" customFormat="1">
      <c r="A26" s="486"/>
      <c r="B26" s="354">
        <v>3</v>
      </c>
      <c r="C26" s="15" t="s">
        <v>4154</v>
      </c>
      <c r="D26" s="1086"/>
      <c r="E26" s="490"/>
      <c r="F26" s="743"/>
      <c r="G26" s="473"/>
      <c r="H26" s="473"/>
    </row>
    <row r="27" spans="1:8" s="2" customFormat="1">
      <c r="A27" s="486"/>
      <c r="B27" s="354">
        <v>4</v>
      </c>
      <c r="C27" s="15" t="s">
        <v>4155</v>
      </c>
      <c r="D27" s="1086"/>
      <c r="E27" s="490"/>
      <c r="F27" s="743"/>
      <c r="G27" s="473"/>
      <c r="H27" s="473"/>
    </row>
    <row r="28" spans="1:8" s="2" customFormat="1">
      <c r="A28" s="486"/>
      <c r="B28" s="354">
        <v>5</v>
      </c>
      <c r="C28" s="15" t="s">
        <v>4156</v>
      </c>
      <c r="D28" s="1086"/>
      <c r="E28" s="490"/>
      <c r="F28" s="743"/>
      <c r="G28" s="473"/>
      <c r="H28" s="473"/>
    </row>
    <row r="29" spans="1:8" s="2" customFormat="1">
      <c r="A29" s="486"/>
      <c r="B29" s="354">
        <v>6</v>
      </c>
      <c r="C29" s="15" t="s">
        <v>4157</v>
      </c>
      <c r="D29" s="1086"/>
      <c r="E29" s="490"/>
      <c r="F29" s="743"/>
      <c r="G29" s="473"/>
      <c r="H29" s="473"/>
    </row>
    <row r="30" spans="1:8" s="2" customFormat="1">
      <c r="A30" s="486"/>
      <c r="B30" s="354">
        <v>7</v>
      </c>
      <c r="C30" s="15"/>
      <c r="D30" s="1086"/>
      <c r="E30" s="490"/>
      <c r="F30" s="743"/>
      <c r="G30" s="473"/>
      <c r="H30" s="473"/>
    </row>
    <row r="31" spans="1:8" s="2" customFormat="1">
      <c r="A31" s="487"/>
      <c r="B31" s="354">
        <v>8</v>
      </c>
      <c r="C31" s="15"/>
      <c r="D31" s="1086"/>
      <c r="E31" s="490"/>
      <c r="F31" s="759"/>
      <c r="G31" s="491"/>
      <c r="H31" s="491"/>
    </row>
    <row r="32" spans="1:8" s="2" customFormat="1">
      <c r="A32" s="466"/>
      <c r="B32" s="466"/>
      <c r="C32" s="466"/>
      <c r="D32" s="466"/>
      <c r="E32" s="466"/>
      <c r="F32" s="466"/>
      <c r="G32" s="466"/>
      <c r="H32" s="466"/>
    </row>
    <row r="33" spans="1:8" s="2" customFormat="1">
      <c r="A33" s="495" t="s">
        <v>4158</v>
      </c>
      <c r="B33" s="354">
        <v>1</v>
      </c>
      <c r="C33" s="15" t="s">
        <v>270</v>
      </c>
      <c r="D33" s="1085" t="s">
        <v>4159</v>
      </c>
      <c r="E33" s="489" t="s">
        <v>9</v>
      </c>
      <c r="F33" s="753" t="s">
        <v>69</v>
      </c>
      <c r="G33" s="472" t="s">
        <v>207</v>
      </c>
      <c r="H33" s="472"/>
    </row>
    <row r="34" spans="1:8" s="2" customFormat="1">
      <c r="A34" s="495"/>
      <c r="B34" s="354">
        <v>2</v>
      </c>
      <c r="C34" s="15" t="s">
        <v>4160</v>
      </c>
      <c r="D34" s="1086"/>
      <c r="E34" s="490"/>
      <c r="F34" s="743"/>
      <c r="G34" s="473"/>
      <c r="H34" s="473"/>
    </row>
    <row r="35" spans="1:8" s="2" customFormat="1">
      <c r="A35" s="495"/>
      <c r="B35" s="354">
        <v>3</v>
      </c>
      <c r="C35" s="15" t="s">
        <v>4161</v>
      </c>
      <c r="D35" s="1086"/>
      <c r="E35" s="490"/>
      <c r="F35" s="743"/>
      <c r="G35" s="473"/>
      <c r="H35" s="473"/>
    </row>
    <row r="36" spans="1:8" s="2" customFormat="1">
      <c r="A36" s="495"/>
      <c r="B36" s="354">
        <v>4</v>
      </c>
      <c r="C36" s="15" t="s">
        <v>4157</v>
      </c>
      <c r="D36" s="1086"/>
      <c r="E36" s="490"/>
      <c r="F36" s="743"/>
      <c r="G36" s="473"/>
      <c r="H36" s="473"/>
    </row>
    <row r="37" spans="1:8" s="2" customFormat="1">
      <c r="A37" s="495"/>
      <c r="B37" s="354">
        <v>5</v>
      </c>
      <c r="C37" s="15"/>
      <c r="D37" s="1086"/>
      <c r="E37" s="490"/>
      <c r="F37" s="743"/>
      <c r="G37" s="473"/>
      <c r="H37" s="473"/>
    </row>
    <row r="38" spans="1:8" s="2" customFormat="1">
      <c r="A38" s="495"/>
      <c r="B38" s="354">
        <v>6</v>
      </c>
      <c r="C38" s="15"/>
      <c r="D38" s="1086"/>
      <c r="E38" s="490"/>
      <c r="F38" s="743"/>
      <c r="G38" s="473"/>
      <c r="H38" s="473"/>
    </row>
    <row r="39" spans="1:8" s="2" customFormat="1">
      <c r="A39" s="495"/>
      <c r="B39" s="354">
        <v>7</v>
      </c>
      <c r="C39" s="15"/>
      <c r="D39" s="1086"/>
      <c r="E39" s="490"/>
      <c r="F39" s="743"/>
      <c r="G39" s="473"/>
      <c r="H39" s="473"/>
    </row>
    <row r="40" spans="1:8" s="2" customFormat="1">
      <c r="A40" s="495"/>
      <c r="B40" s="354">
        <v>8</v>
      </c>
      <c r="C40" s="15"/>
      <c r="D40" s="1086"/>
      <c r="E40" s="490"/>
      <c r="F40" s="743"/>
      <c r="G40" s="473"/>
      <c r="H40" s="473"/>
    </row>
    <row r="41" spans="1:8" s="2" customFormat="1">
      <c r="A41" s="495"/>
      <c r="B41" s="354">
        <v>9</v>
      </c>
      <c r="C41" s="15"/>
      <c r="D41" s="1086"/>
      <c r="E41" s="490"/>
      <c r="F41" s="743"/>
      <c r="G41" s="473"/>
      <c r="H41" s="473"/>
    </row>
    <row r="42" spans="1:8" s="2" customFormat="1">
      <c r="A42" s="495"/>
      <c r="B42" s="354">
        <v>10</v>
      </c>
      <c r="C42" s="15"/>
      <c r="D42" s="1087"/>
      <c r="E42" s="490"/>
      <c r="F42" s="744"/>
      <c r="G42" s="521"/>
      <c r="H42" s="521"/>
    </row>
    <row r="43" spans="1:8" s="2" customFormat="1">
      <c r="A43" s="494"/>
      <c r="B43" s="494"/>
      <c r="C43" s="494"/>
      <c r="D43" s="494"/>
      <c r="E43" s="494"/>
      <c r="F43" s="494"/>
      <c r="G43" s="494"/>
      <c r="H43" s="494"/>
    </row>
    <row r="44" spans="1:8" s="2" customFormat="1">
      <c r="A44" s="495" t="s">
        <v>4162</v>
      </c>
      <c r="B44" s="354">
        <v>1</v>
      </c>
      <c r="C44" s="15" t="s">
        <v>270</v>
      </c>
      <c r="D44" s="1088" t="s">
        <v>4163</v>
      </c>
      <c r="E44" s="489" t="s">
        <v>9</v>
      </c>
      <c r="F44" s="997" t="s">
        <v>9</v>
      </c>
      <c r="G44" s="500" t="s">
        <v>213</v>
      </c>
      <c r="H44" s="500"/>
    </row>
    <row r="45" spans="1:8" s="2" customFormat="1">
      <c r="A45" s="495"/>
      <c r="B45" s="354">
        <v>2</v>
      </c>
      <c r="C45" s="15" t="s">
        <v>4160</v>
      </c>
      <c r="D45" s="551"/>
      <c r="E45" s="490"/>
      <c r="F45" s="998"/>
      <c r="G45" s="501"/>
      <c r="H45" s="501"/>
    </row>
    <row r="46" spans="1:8" s="2" customFormat="1">
      <c r="A46" s="495"/>
      <c r="B46" s="354">
        <v>3</v>
      </c>
      <c r="C46" s="15" t="s">
        <v>4164</v>
      </c>
      <c r="D46" s="551"/>
      <c r="E46" s="490"/>
      <c r="F46" s="998"/>
      <c r="G46" s="501"/>
      <c r="H46" s="501"/>
    </row>
    <row r="47" spans="1:8" s="2" customFormat="1">
      <c r="A47" s="495"/>
      <c r="B47" s="354">
        <v>4</v>
      </c>
      <c r="C47" s="15" t="s">
        <v>4165</v>
      </c>
      <c r="D47" s="551"/>
      <c r="E47" s="490"/>
      <c r="F47" s="998"/>
      <c r="G47" s="501"/>
      <c r="H47" s="501"/>
    </row>
    <row r="48" spans="1:8" s="2" customFormat="1">
      <c r="A48" s="495"/>
      <c r="B48" s="354">
        <v>5</v>
      </c>
      <c r="C48" s="15" t="s">
        <v>4166</v>
      </c>
      <c r="D48" s="551"/>
      <c r="E48" s="490"/>
      <c r="F48" s="998"/>
      <c r="G48" s="501"/>
      <c r="H48" s="501"/>
    </row>
    <row r="49" spans="1:8" s="2" customFormat="1">
      <c r="A49" s="495"/>
      <c r="B49" s="374">
        <v>6</v>
      </c>
      <c r="C49" s="416"/>
      <c r="D49" s="551"/>
      <c r="E49" s="490"/>
      <c r="F49" s="998"/>
      <c r="G49" s="501"/>
      <c r="H49" s="501"/>
    </row>
    <row r="50" spans="1:8" s="2" customFormat="1">
      <c r="A50" s="495"/>
      <c r="B50" s="50">
        <v>7</v>
      </c>
      <c r="C50" s="15"/>
      <c r="D50" s="551"/>
      <c r="E50" s="490"/>
      <c r="F50" s="998"/>
      <c r="G50" s="501"/>
      <c r="H50" s="501"/>
    </row>
    <row r="51" spans="1:8" s="2" customFormat="1">
      <c r="A51" s="495"/>
      <c r="B51" s="50">
        <v>8</v>
      </c>
      <c r="C51" s="15"/>
      <c r="D51" s="551"/>
      <c r="E51" s="490"/>
      <c r="F51" s="998"/>
      <c r="G51" s="501"/>
      <c r="H51" s="501"/>
    </row>
    <row r="52" spans="1:8" s="2" customFormat="1">
      <c r="A52" s="495"/>
      <c r="B52" s="50">
        <v>9</v>
      </c>
      <c r="C52" s="15"/>
      <c r="D52" s="551"/>
      <c r="E52" s="490"/>
      <c r="F52" s="998"/>
      <c r="G52" s="501"/>
      <c r="H52" s="501"/>
    </row>
    <row r="53" spans="1:8" s="2" customFormat="1">
      <c r="A53" s="495"/>
      <c r="B53" s="50">
        <v>10</v>
      </c>
      <c r="C53" s="15"/>
      <c r="D53" s="551"/>
      <c r="E53" s="490"/>
      <c r="F53" s="999"/>
      <c r="G53" s="510"/>
      <c r="H53" s="510"/>
    </row>
    <row r="54" spans="1:8" s="2" customFormat="1" ht="15.6" customHeight="1">
      <c r="A54" s="876"/>
      <c r="B54" s="717"/>
      <c r="C54" s="717"/>
      <c r="D54" s="717"/>
      <c r="E54" s="717"/>
      <c r="F54" s="717"/>
      <c r="G54" s="717"/>
      <c r="H54" s="877"/>
    </row>
    <row r="55" spans="1:8" s="2" customFormat="1">
      <c r="A55" s="495" t="s">
        <v>4167</v>
      </c>
      <c r="B55" s="354">
        <v>1</v>
      </c>
      <c r="C55" s="15" t="s">
        <v>270</v>
      </c>
      <c r="D55" s="1088" t="s">
        <v>4168</v>
      </c>
      <c r="E55" s="489" t="s">
        <v>9</v>
      </c>
      <c r="F55" s="997" t="s">
        <v>9</v>
      </c>
      <c r="G55" s="500" t="s">
        <v>213</v>
      </c>
      <c r="H55" s="500"/>
    </row>
    <row r="56" spans="1:8" s="2" customFormat="1">
      <c r="A56" s="495"/>
      <c r="B56" s="354">
        <v>2</v>
      </c>
      <c r="C56" s="15" t="s">
        <v>4160</v>
      </c>
      <c r="D56" s="551"/>
      <c r="E56" s="490"/>
      <c r="F56" s="998"/>
      <c r="G56" s="501"/>
      <c r="H56" s="501"/>
    </row>
    <row r="57" spans="1:8" s="2" customFormat="1">
      <c r="A57" s="495"/>
      <c r="B57" s="354">
        <v>3</v>
      </c>
      <c r="C57" s="15" t="s">
        <v>4165</v>
      </c>
      <c r="D57" s="551"/>
      <c r="E57" s="490"/>
      <c r="F57" s="998"/>
      <c r="G57" s="501"/>
      <c r="H57" s="501"/>
    </row>
    <row r="58" spans="1:8" s="2" customFormat="1">
      <c r="A58" s="495"/>
      <c r="B58" s="354">
        <v>4</v>
      </c>
      <c r="C58" s="416" t="s">
        <v>4169</v>
      </c>
      <c r="D58" s="551"/>
      <c r="E58" s="490"/>
      <c r="F58" s="998"/>
      <c r="G58" s="501"/>
      <c r="H58" s="501"/>
    </row>
    <row r="59" spans="1:8" s="2" customFormat="1">
      <c r="A59" s="495"/>
      <c r="B59" s="354">
        <v>5</v>
      </c>
      <c r="C59" s="416" t="s">
        <v>4170</v>
      </c>
      <c r="D59" s="551"/>
      <c r="E59" s="490"/>
      <c r="F59" s="998"/>
      <c r="G59" s="501"/>
      <c r="H59" s="501"/>
    </row>
    <row r="60" spans="1:8" s="2" customFormat="1">
      <c r="A60" s="495"/>
      <c r="B60" s="374">
        <v>6</v>
      </c>
      <c r="C60" s="15" t="s">
        <v>4164</v>
      </c>
      <c r="D60" s="551"/>
      <c r="E60" s="490"/>
      <c r="F60" s="998"/>
      <c r="G60" s="501"/>
      <c r="H60" s="501"/>
    </row>
    <row r="61" spans="1:8" s="2" customFormat="1">
      <c r="A61" s="495"/>
      <c r="B61" s="374">
        <v>7</v>
      </c>
      <c r="C61" s="15" t="s">
        <v>4171</v>
      </c>
      <c r="D61" s="551"/>
      <c r="E61" s="490"/>
      <c r="F61" s="998"/>
      <c r="G61" s="501"/>
      <c r="H61" s="501"/>
    </row>
    <row r="62" spans="1:8" s="2" customFormat="1">
      <c r="A62" s="495"/>
      <c r="B62" s="374">
        <v>8</v>
      </c>
      <c r="C62" s="15" t="s">
        <v>4172</v>
      </c>
      <c r="D62" s="551"/>
      <c r="E62" s="490"/>
      <c r="F62" s="998"/>
      <c r="G62" s="501"/>
      <c r="H62" s="501"/>
    </row>
    <row r="63" spans="1:8" s="2" customFormat="1">
      <c r="A63" s="495"/>
      <c r="B63" s="374">
        <v>9</v>
      </c>
      <c r="C63" s="15"/>
      <c r="D63" s="551"/>
      <c r="E63" s="490"/>
      <c r="F63" s="999"/>
      <c r="G63" s="510"/>
      <c r="H63" s="510"/>
    </row>
    <row r="64" spans="1:8" s="2" customFormat="1">
      <c r="A64" s="494"/>
      <c r="B64" s="494"/>
      <c r="C64" s="494"/>
      <c r="D64" s="494"/>
      <c r="E64" s="494"/>
      <c r="F64" s="494"/>
      <c r="G64" s="494"/>
      <c r="H64" s="494"/>
    </row>
    <row r="65" spans="1:8" s="2" customFormat="1">
      <c r="A65" s="495" t="s">
        <v>4173</v>
      </c>
      <c r="B65" s="354">
        <v>1</v>
      </c>
      <c r="C65" s="416" t="s">
        <v>270</v>
      </c>
      <c r="D65" s="1085"/>
      <c r="E65" s="489" t="s">
        <v>9</v>
      </c>
      <c r="F65" s="997" t="s">
        <v>9</v>
      </c>
      <c r="G65" s="500" t="s">
        <v>213</v>
      </c>
      <c r="H65" s="500"/>
    </row>
    <row r="66" spans="1:8" s="2" customFormat="1">
      <c r="A66" s="495"/>
      <c r="B66" s="354">
        <v>2</v>
      </c>
      <c r="C66" s="15" t="s">
        <v>4160</v>
      </c>
      <c r="D66" s="1086"/>
      <c r="E66" s="490"/>
      <c r="F66" s="998"/>
      <c r="G66" s="501"/>
      <c r="H66" s="501"/>
    </row>
    <row r="67" spans="1:8" s="2" customFormat="1">
      <c r="A67" s="495"/>
      <c r="B67" s="354">
        <v>3</v>
      </c>
      <c r="C67" s="15" t="s">
        <v>4165</v>
      </c>
      <c r="D67" s="1086"/>
      <c r="E67" s="490"/>
      <c r="F67" s="998"/>
      <c r="G67" s="501"/>
      <c r="H67" s="501"/>
    </row>
    <row r="68" spans="1:8" s="2" customFormat="1">
      <c r="A68" s="495"/>
      <c r="B68" s="354">
        <v>4</v>
      </c>
      <c r="C68" s="15" t="s">
        <v>4169</v>
      </c>
      <c r="D68" s="1086"/>
      <c r="E68" s="490"/>
      <c r="F68" s="998"/>
      <c r="G68" s="501"/>
      <c r="H68" s="501"/>
    </row>
    <row r="69" spans="1:8" s="2" customFormat="1">
      <c r="A69" s="495"/>
      <c r="B69" s="354">
        <v>5</v>
      </c>
      <c r="C69" s="416" t="s">
        <v>4170</v>
      </c>
      <c r="D69" s="1086"/>
      <c r="E69" s="490"/>
      <c r="F69" s="998"/>
      <c r="G69" s="501"/>
      <c r="H69" s="501"/>
    </row>
    <row r="70" spans="1:8" s="2" customFormat="1">
      <c r="A70" s="495"/>
      <c r="B70" s="374">
        <v>6</v>
      </c>
      <c r="C70" s="15" t="s">
        <v>4164</v>
      </c>
      <c r="D70" s="1086"/>
      <c r="E70" s="490"/>
      <c r="F70" s="998"/>
      <c r="G70" s="501"/>
      <c r="H70" s="501"/>
    </row>
    <row r="71" spans="1:8" s="2" customFormat="1">
      <c r="A71" s="495"/>
      <c r="B71" s="374">
        <v>7</v>
      </c>
      <c r="C71" s="15" t="s">
        <v>4171</v>
      </c>
      <c r="D71" s="1086"/>
      <c r="E71" s="490"/>
      <c r="F71" s="998"/>
      <c r="G71" s="501"/>
      <c r="H71" s="501"/>
    </row>
    <row r="72" spans="1:8" s="2" customFormat="1">
      <c r="A72" s="495"/>
      <c r="B72" s="374">
        <v>8</v>
      </c>
      <c r="C72" s="15" t="s">
        <v>4174</v>
      </c>
      <c r="D72" s="1086"/>
      <c r="E72" s="490"/>
      <c r="F72" s="998"/>
      <c r="G72" s="501"/>
      <c r="H72" s="501"/>
    </row>
    <row r="73" spans="1:8" s="2" customFormat="1">
      <c r="A73" s="495"/>
      <c r="B73" s="374">
        <v>9</v>
      </c>
      <c r="C73" s="15" t="s">
        <v>4166</v>
      </c>
      <c r="D73" s="1086"/>
      <c r="E73" s="490"/>
      <c r="F73" s="998"/>
      <c r="G73" s="501"/>
      <c r="H73" s="501"/>
    </row>
    <row r="74" spans="1:8" s="2" customFormat="1">
      <c r="A74" s="495"/>
      <c r="B74" s="374">
        <v>10</v>
      </c>
      <c r="C74" s="15"/>
      <c r="D74" s="1087"/>
      <c r="E74" s="490"/>
      <c r="F74" s="999"/>
      <c r="G74" s="510"/>
      <c r="H74" s="510"/>
    </row>
    <row r="75" spans="1:8" s="2" customFormat="1">
      <c r="A75" s="494"/>
      <c r="B75" s="494"/>
      <c r="C75" s="494"/>
      <c r="D75" s="494"/>
      <c r="E75" s="494"/>
      <c r="F75" s="494"/>
      <c r="G75" s="494"/>
      <c r="H75" s="494"/>
    </row>
    <row r="76" spans="1:8" s="2" customFormat="1">
      <c r="A76" s="495" t="s">
        <v>4175</v>
      </c>
      <c r="B76" s="354">
        <v>1</v>
      </c>
      <c r="C76" s="15" t="s">
        <v>270</v>
      </c>
      <c r="D76" s="1085"/>
      <c r="E76" s="489" t="s">
        <v>9</v>
      </c>
      <c r="F76" s="997" t="s">
        <v>9</v>
      </c>
      <c r="G76" s="500" t="s">
        <v>213</v>
      </c>
      <c r="H76" s="500"/>
    </row>
    <row r="77" spans="1:8" s="2" customFormat="1">
      <c r="A77" s="495"/>
      <c r="B77" s="354">
        <v>2</v>
      </c>
      <c r="C77" s="15"/>
      <c r="D77" s="1086"/>
      <c r="E77" s="490"/>
      <c r="F77" s="998"/>
      <c r="G77" s="501"/>
      <c r="H77" s="501"/>
    </row>
    <row r="78" spans="1:8" s="2" customFormat="1">
      <c r="A78" s="495"/>
      <c r="B78" s="354">
        <v>3</v>
      </c>
      <c r="C78" s="15"/>
      <c r="D78" s="1086"/>
      <c r="E78" s="490"/>
      <c r="F78" s="998"/>
      <c r="G78" s="501"/>
      <c r="H78" s="501"/>
    </row>
    <row r="79" spans="1:8" s="2" customFormat="1">
      <c r="A79" s="495"/>
      <c r="B79" s="354">
        <v>4</v>
      </c>
      <c r="C79" s="15"/>
      <c r="D79" s="1086"/>
      <c r="E79" s="490"/>
      <c r="F79" s="998"/>
      <c r="G79" s="501"/>
      <c r="H79" s="501"/>
    </row>
    <row r="80" spans="1:8" s="2" customFormat="1">
      <c r="A80" s="495"/>
      <c r="B80" s="354">
        <v>5</v>
      </c>
      <c r="C80" s="15"/>
      <c r="D80" s="1086"/>
      <c r="E80" s="490"/>
      <c r="F80" s="998"/>
      <c r="G80" s="501"/>
      <c r="H80" s="501"/>
    </row>
    <row r="81" spans="1:8" s="2" customFormat="1">
      <c r="A81" s="495"/>
      <c r="B81" s="374">
        <v>6</v>
      </c>
      <c r="C81" s="416"/>
      <c r="D81" s="1086"/>
      <c r="E81" s="490"/>
      <c r="F81" s="998"/>
      <c r="G81" s="501"/>
      <c r="H81" s="501"/>
    </row>
    <row r="82" spans="1:8" s="2" customFormat="1">
      <c r="A82" s="495"/>
      <c r="B82" s="374">
        <v>7</v>
      </c>
      <c r="C82" s="15"/>
      <c r="D82" s="1086"/>
      <c r="E82" s="490"/>
      <c r="F82" s="998"/>
      <c r="G82" s="501"/>
      <c r="H82" s="501"/>
    </row>
    <row r="83" spans="1:8" s="2" customFormat="1">
      <c r="A83" s="495"/>
      <c r="B83" s="374">
        <v>8</v>
      </c>
      <c r="C83" s="15"/>
      <c r="D83" s="1086"/>
      <c r="E83" s="490"/>
      <c r="F83" s="998"/>
      <c r="G83" s="501"/>
      <c r="H83" s="501"/>
    </row>
    <row r="84" spans="1:8" s="2" customFormat="1">
      <c r="A84" s="495"/>
      <c r="B84" s="374">
        <v>9</v>
      </c>
      <c r="C84" s="15"/>
      <c r="D84" s="1086"/>
      <c r="E84" s="490"/>
      <c r="F84" s="998"/>
      <c r="G84" s="501"/>
      <c r="H84" s="501"/>
    </row>
    <row r="85" spans="1:8" s="2" customFormat="1">
      <c r="A85" s="495"/>
      <c r="B85" s="374">
        <v>10</v>
      </c>
      <c r="C85" s="15"/>
      <c r="D85" s="1087"/>
      <c r="E85" s="490"/>
      <c r="F85" s="999"/>
      <c r="G85" s="510"/>
      <c r="H85" s="510"/>
    </row>
    <row r="86" spans="1:8" s="2" customFormat="1">
      <c r="A86" s="494"/>
      <c r="B86" s="494"/>
      <c r="C86" s="494"/>
      <c r="D86" s="494"/>
      <c r="E86" s="494"/>
      <c r="F86" s="494"/>
      <c r="G86" s="494"/>
      <c r="H86" s="494"/>
    </row>
    <row r="87" spans="1:8" s="2" customFormat="1">
      <c r="A87" s="560" t="s">
        <v>4176</v>
      </c>
      <c r="B87" s="354">
        <v>1</v>
      </c>
      <c r="C87" s="15" t="s">
        <v>270</v>
      </c>
      <c r="D87" s="1085"/>
      <c r="E87" s="489" t="s">
        <v>9</v>
      </c>
      <c r="F87" s="736" t="s">
        <v>69</v>
      </c>
      <c r="G87" s="500" t="s">
        <v>207</v>
      </c>
      <c r="H87" s="500"/>
    </row>
    <row r="88" spans="1:8" s="2" customFormat="1">
      <c r="A88" s="561"/>
      <c r="B88" s="354">
        <v>2</v>
      </c>
      <c r="C88" s="15"/>
      <c r="D88" s="1086"/>
      <c r="E88" s="490"/>
      <c r="F88" s="737"/>
      <c r="G88" s="501"/>
      <c r="H88" s="501"/>
    </row>
    <row r="89" spans="1:8" s="2" customFormat="1">
      <c r="A89" s="561"/>
      <c r="B89" s="354">
        <v>3</v>
      </c>
      <c r="C89" s="15"/>
      <c r="D89" s="1086"/>
      <c r="E89" s="490"/>
      <c r="F89" s="737"/>
      <c r="G89" s="501"/>
      <c r="H89" s="501"/>
    </row>
    <row r="90" spans="1:8" s="2" customFormat="1">
      <c r="A90" s="561"/>
      <c r="B90" s="354">
        <v>4</v>
      </c>
      <c r="C90" s="15"/>
      <c r="D90" s="1086"/>
      <c r="E90" s="490"/>
      <c r="F90" s="737"/>
      <c r="G90" s="501"/>
      <c r="H90" s="501"/>
    </row>
    <row r="91" spans="1:8" s="2" customFormat="1">
      <c r="A91" s="561"/>
      <c r="B91" s="354">
        <v>5</v>
      </c>
      <c r="C91" s="416"/>
      <c r="D91" s="1086"/>
      <c r="E91" s="490"/>
      <c r="F91" s="737"/>
      <c r="G91" s="501"/>
      <c r="H91" s="501"/>
    </row>
    <row r="92" spans="1:8" s="2" customFormat="1">
      <c r="A92" s="561"/>
      <c r="B92" s="354">
        <v>6</v>
      </c>
      <c r="C92" s="15"/>
      <c r="D92" s="1086"/>
      <c r="E92" s="490"/>
      <c r="F92" s="737"/>
      <c r="G92" s="501"/>
      <c r="H92" s="501"/>
    </row>
    <row r="93" spans="1:8" s="2" customFormat="1">
      <c r="A93" s="561"/>
      <c r="B93" s="354">
        <v>7</v>
      </c>
      <c r="C93" s="15"/>
      <c r="D93" s="1086"/>
      <c r="E93" s="490"/>
      <c r="F93" s="737"/>
      <c r="G93" s="501"/>
      <c r="H93" s="501"/>
    </row>
    <row r="94" spans="1:8" s="2" customFormat="1">
      <c r="A94" s="561"/>
      <c r="B94" s="354">
        <v>8</v>
      </c>
      <c r="C94" s="15"/>
      <c r="D94" s="1086"/>
      <c r="E94" s="490"/>
      <c r="F94" s="737"/>
      <c r="G94" s="501"/>
      <c r="H94" s="501"/>
    </row>
    <row r="95" spans="1:8" s="2" customFormat="1">
      <c r="A95" s="561"/>
      <c r="B95" s="354">
        <v>9</v>
      </c>
      <c r="C95" s="15"/>
      <c r="D95" s="1086"/>
      <c r="E95" s="490"/>
      <c r="F95" s="737"/>
      <c r="G95" s="501"/>
      <c r="H95" s="501"/>
    </row>
    <row r="96" spans="1:8" s="2" customFormat="1">
      <c r="A96" s="695"/>
      <c r="B96" s="354">
        <v>10</v>
      </c>
      <c r="C96" s="15"/>
      <c r="D96" s="1087"/>
      <c r="E96" s="490"/>
      <c r="F96" s="738"/>
      <c r="G96" s="510"/>
      <c r="H96" s="510"/>
    </row>
    <row r="97" spans="1:8" s="2" customFormat="1">
      <c r="A97" s="721"/>
      <c r="B97" s="722"/>
      <c r="C97" s="722"/>
      <c r="D97" s="722"/>
      <c r="E97" s="722"/>
      <c r="F97" s="722"/>
      <c r="G97" s="722"/>
      <c r="H97" s="723"/>
    </row>
    <row r="98" spans="1:8" s="2" customFormat="1">
      <c r="A98" s="495" t="s">
        <v>4177</v>
      </c>
      <c r="B98" s="354">
        <v>1</v>
      </c>
      <c r="C98" s="48"/>
      <c r="D98" s="1059"/>
      <c r="E98" s="489" t="s">
        <v>9</v>
      </c>
      <c r="F98" s="936" t="s">
        <v>69</v>
      </c>
      <c r="G98" s="709" t="s">
        <v>207</v>
      </c>
      <c r="H98" s="500"/>
    </row>
    <row r="99" spans="1:8" s="2" customFormat="1">
      <c r="A99" s="495"/>
      <c r="B99" s="354">
        <v>2</v>
      </c>
      <c r="C99" s="48"/>
      <c r="D99" s="1060"/>
      <c r="E99" s="490"/>
      <c r="F99" s="737"/>
      <c r="G99" s="501"/>
      <c r="H99" s="501"/>
    </row>
    <row r="100" spans="1:8" s="2" customFormat="1">
      <c r="A100" s="495"/>
      <c r="B100" s="354">
        <v>3</v>
      </c>
      <c r="C100" s="48"/>
      <c r="D100" s="1060"/>
      <c r="E100" s="490"/>
      <c r="F100" s="737"/>
      <c r="G100" s="501"/>
      <c r="H100" s="501"/>
    </row>
    <row r="101" spans="1:8" s="2" customFormat="1">
      <c r="A101" s="495"/>
      <c r="B101" s="354">
        <v>4</v>
      </c>
      <c r="C101" s="48"/>
      <c r="D101" s="1060"/>
      <c r="E101" s="490"/>
      <c r="F101" s="737"/>
      <c r="G101" s="501"/>
      <c r="H101" s="501"/>
    </row>
    <row r="102" spans="1:8" s="2" customFormat="1">
      <c r="A102" s="495"/>
      <c r="B102" s="354">
        <v>5</v>
      </c>
      <c r="C102" s="48"/>
      <c r="D102" s="1060"/>
      <c r="E102" s="490"/>
      <c r="F102" s="737"/>
      <c r="G102" s="501"/>
      <c r="H102" s="501"/>
    </row>
    <row r="103" spans="1:8" s="2" customFormat="1">
      <c r="A103" s="495"/>
      <c r="B103" s="354">
        <v>6</v>
      </c>
      <c r="C103" s="48"/>
      <c r="D103" s="1060"/>
      <c r="E103" s="490"/>
      <c r="F103" s="737"/>
      <c r="G103" s="501"/>
      <c r="H103" s="501"/>
    </row>
    <row r="104" spans="1:8" s="2" customFormat="1">
      <c r="A104" s="495"/>
      <c r="B104" s="354">
        <v>7</v>
      </c>
      <c r="C104" s="48"/>
      <c r="D104" s="1060"/>
      <c r="E104" s="490"/>
      <c r="F104" s="737"/>
      <c r="G104" s="501"/>
      <c r="H104" s="501"/>
    </row>
    <row r="105" spans="1:8" s="2" customFormat="1">
      <c r="A105" s="495"/>
      <c r="B105" s="354">
        <v>8</v>
      </c>
      <c r="C105" s="48"/>
      <c r="D105" s="1060"/>
      <c r="E105" s="490"/>
      <c r="F105" s="737"/>
      <c r="G105" s="501"/>
      <c r="H105" s="501"/>
    </row>
    <row r="106" spans="1:8" s="2" customFormat="1">
      <c r="A106" s="495"/>
      <c r="B106" s="354">
        <v>9</v>
      </c>
      <c r="C106" s="48"/>
      <c r="D106" s="1060"/>
      <c r="E106" s="490"/>
      <c r="F106" s="737"/>
      <c r="G106" s="501"/>
      <c r="H106" s="501"/>
    </row>
    <row r="107" spans="1:8" s="2" customFormat="1">
      <c r="A107" s="495"/>
      <c r="B107" s="354">
        <v>10</v>
      </c>
      <c r="C107" s="48"/>
      <c r="D107" s="1298"/>
      <c r="E107" s="490"/>
      <c r="F107" s="738"/>
      <c r="G107" s="510"/>
      <c r="H107" s="510"/>
    </row>
    <row r="108" spans="1:8" s="2" customFormat="1">
      <c r="A108" s="494"/>
      <c r="B108" s="494"/>
      <c r="C108" s="494"/>
      <c r="D108" s="494"/>
      <c r="E108" s="494"/>
      <c r="F108" s="494"/>
      <c r="G108" s="494"/>
      <c r="H108" s="494"/>
    </row>
    <row r="109" spans="1:8" s="2" customFormat="1"/>
    <row r="110" spans="1:8" s="2" customFormat="1"/>
    <row r="111" spans="1:8" s="2" customFormat="1"/>
    <row r="112" spans="1:8" s="2" customFormat="1"/>
    <row r="113" s="2" customFormat="1"/>
    <row r="114" s="2" customFormat="1"/>
    <row r="115" s="2" customFormat="1"/>
    <row r="116" s="2" customFormat="1"/>
    <row r="117" s="2" customFormat="1"/>
    <row r="118" s="2" customFormat="1"/>
    <row r="119" s="2" customFormat="1"/>
    <row r="120" s="2" customFormat="1"/>
    <row r="121" s="2" customFormat="1"/>
    <row r="122" s="2" customFormat="1"/>
    <row r="123" s="2" customFormat="1"/>
    <row r="124" s="2" customFormat="1"/>
    <row r="125" s="2" customFormat="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row r="139" s="2" customFormat="1"/>
    <row r="140" s="2" customFormat="1" ht="18.75" customHeight="1"/>
    <row r="141" s="2" customFormat="1" ht="18.75" customHeight="1"/>
    <row r="142" s="2" customFormat="1" ht="18.75" customHeight="1"/>
    <row r="143" s="2" customFormat="1"/>
    <row r="144" s="2" customFormat="1"/>
    <row r="145" s="2" customFormat="1"/>
    <row r="146" s="2" customFormat="1"/>
    <row r="147" s="2" customFormat="1"/>
    <row r="148" s="2" customFormat="1"/>
    <row r="149" s="2" customFormat="1"/>
    <row r="150" s="2" customFormat="1"/>
    <row r="151" s="2" customFormat="1"/>
    <row r="152" s="2" customFormat="1"/>
    <row r="153" s="2" customFormat="1"/>
    <row r="154" s="2" customFormat="1"/>
    <row r="155" s="2" customFormat="1"/>
    <row r="156" s="2" customFormat="1"/>
    <row r="157" s="2" customFormat="1"/>
    <row r="158" s="2" customFormat="1"/>
    <row r="159" s="2" customFormat="1"/>
    <row r="160" s="2" customFormat="1"/>
    <row r="161" s="2" customFormat="1"/>
    <row r="162" s="2" customFormat="1"/>
    <row r="163" s="2" customFormat="1"/>
    <row r="164" s="2" customFormat="1"/>
    <row r="165" s="2" customFormat="1"/>
    <row r="166" s="2" customFormat="1"/>
    <row r="167" s="2" customFormat="1"/>
    <row r="168" s="2" customFormat="1"/>
    <row r="169" s="2" customFormat="1"/>
    <row r="170" s="2" customFormat="1"/>
    <row r="171" s="2" customFormat="1" ht="20.25" customHeight="1"/>
    <row r="172" s="2" customFormat="1" ht="20.25" customHeight="1"/>
    <row r="173" s="2" customFormat="1" ht="20.25" customHeight="1"/>
    <row r="174" s="2" customFormat="1" ht="20.25" customHeight="1"/>
    <row r="175" s="2" customFormat="1" ht="20.25" customHeight="1"/>
    <row r="176" s="2" customFormat="1" ht="20.25" customHeight="1"/>
    <row r="177" s="2" customFormat="1" ht="20.25" customHeight="1"/>
    <row r="178" s="2" customFormat="1" ht="20.25" customHeigh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sheetData>
  <mergeCells count="76">
    <mergeCell ref="A108:H108"/>
    <mergeCell ref="A97:H97"/>
    <mergeCell ref="A98:A107"/>
    <mergeCell ref="D98:D107"/>
    <mergeCell ref="E98:E107"/>
    <mergeCell ref="G98:G107"/>
    <mergeCell ref="H98:H107"/>
    <mergeCell ref="F98:F107"/>
    <mergeCell ref="A86:H86"/>
    <mergeCell ref="A87:A96"/>
    <mergeCell ref="D87:D96"/>
    <mergeCell ref="E87:E96"/>
    <mergeCell ref="G87:G96"/>
    <mergeCell ref="H87:H96"/>
    <mergeCell ref="F87:F96"/>
    <mergeCell ref="A75:H75"/>
    <mergeCell ref="A76:A85"/>
    <mergeCell ref="D76:D85"/>
    <mergeCell ref="E76:E85"/>
    <mergeCell ref="G76:G85"/>
    <mergeCell ref="H76:H85"/>
    <mergeCell ref="F76:F85"/>
    <mergeCell ref="A64:H64"/>
    <mergeCell ref="A65:A74"/>
    <mergeCell ref="D65:D74"/>
    <mergeCell ref="E65:E74"/>
    <mergeCell ref="G65:G74"/>
    <mergeCell ref="H65:H74"/>
    <mergeCell ref="F65:F74"/>
    <mergeCell ref="A54:H54"/>
    <mergeCell ref="A55:A63"/>
    <mergeCell ref="D55:D63"/>
    <mergeCell ref="E55:E63"/>
    <mergeCell ref="G55:G63"/>
    <mergeCell ref="H55:H63"/>
    <mergeCell ref="F55:F63"/>
    <mergeCell ref="A43:H43"/>
    <mergeCell ref="A44:A53"/>
    <mergeCell ref="D44:D53"/>
    <mergeCell ref="E44:E53"/>
    <mergeCell ref="G44:G53"/>
    <mergeCell ref="H44:H53"/>
    <mergeCell ref="F44:F53"/>
    <mergeCell ref="A32:H32"/>
    <mergeCell ref="A33:A42"/>
    <mergeCell ref="D33:D42"/>
    <mergeCell ref="E33:E42"/>
    <mergeCell ref="G33:G42"/>
    <mergeCell ref="H33:H42"/>
    <mergeCell ref="F33:F42"/>
    <mergeCell ref="A23:H23"/>
    <mergeCell ref="A24:A31"/>
    <mergeCell ref="D24:D31"/>
    <mergeCell ref="E24:E31"/>
    <mergeCell ref="A15:A20"/>
    <mergeCell ref="G24:G31"/>
    <mergeCell ref="H24:H31"/>
    <mergeCell ref="C15:H15"/>
    <mergeCell ref="C16:H16"/>
    <mergeCell ref="C17:H17"/>
    <mergeCell ref="C18:H18"/>
    <mergeCell ref="C19:H19"/>
    <mergeCell ref="C20:H20"/>
    <mergeCell ref="F24:F31"/>
    <mergeCell ref="A10:A13"/>
    <mergeCell ref="C10:H10"/>
    <mergeCell ref="C11:H11"/>
    <mergeCell ref="C12:H12"/>
    <mergeCell ref="C13:H13"/>
    <mergeCell ref="A2:H2"/>
    <mergeCell ref="A3:H3"/>
    <mergeCell ref="C4:H4"/>
    <mergeCell ref="A6:A8"/>
    <mergeCell ref="C6:H6"/>
    <mergeCell ref="C7:H7"/>
    <mergeCell ref="C8:H8"/>
  </mergeCells>
  <conditionalFormatting sqref="E24">
    <cfRule type="containsText" dxfId="2441" priority="47" operator="containsText" text="N">
      <formula>NOT(ISERROR(SEARCH("N",E24)))</formula>
    </cfRule>
    <cfRule type="containsText" dxfId="2440" priority="46" operator="containsText" text="F">
      <formula>NOT(ISERROR(SEARCH("F",E24)))</formula>
    </cfRule>
    <cfRule type="containsText" dxfId="2439" priority="45" operator="containsText" text="B">
      <formula>NOT(ISERROR(SEARCH("B",E24)))</formula>
    </cfRule>
    <cfRule type="containsText" dxfId="2438" priority="44" operator="containsText" text="P">
      <formula>NOT(ISERROR(SEARCH("P",E24)))</formula>
    </cfRule>
    <cfRule type="containsText" dxfId="2437" priority="43" operator="containsText" text="T">
      <formula>NOT(ISERROR(SEARCH("T",E24)))</formula>
    </cfRule>
    <cfRule type="containsText" dxfId="2436" priority="48" operator="containsText" text="R">
      <formula>NOT(ISERROR(SEARCH("R",E24)))</formula>
    </cfRule>
  </conditionalFormatting>
  <conditionalFormatting sqref="E33">
    <cfRule type="containsText" dxfId="2435" priority="42" operator="containsText" text="R">
      <formula>NOT(ISERROR(SEARCH("R",E33)))</formula>
    </cfRule>
    <cfRule type="containsText" dxfId="2434" priority="41" operator="containsText" text="N">
      <formula>NOT(ISERROR(SEARCH("N",E33)))</formula>
    </cfRule>
    <cfRule type="containsText" dxfId="2433" priority="40" operator="containsText" text="F">
      <formula>NOT(ISERROR(SEARCH("F",E33)))</formula>
    </cfRule>
    <cfRule type="containsText" dxfId="2432" priority="39" operator="containsText" text="B">
      <formula>NOT(ISERROR(SEARCH("B",E33)))</formula>
    </cfRule>
    <cfRule type="containsText" dxfId="2431" priority="38" operator="containsText" text="P">
      <formula>NOT(ISERROR(SEARCH("P",E33)))</formula>
    </cfRule>
    <cfRule type="containsText" dxfId="2430" priority="37" operator="containsText" text="T">
      <formula>NOT(ISERROR(SEARCH("T",E33)))</formula>
    </cfRule>
  </conditionalFormatting>
  <conditionalFormatting sqref="E44">
    <cfRule type="containsText" dxfId="2429" priority="36" operator="containsText" text="R">
      <formula>NOT(ISERROR(SEARCH("R",E44)))</formula>
    </cfRule>
    <cfRule type="containsText" dxfId="2428" priority="31" operator="containsText" text="T">
      <formula>NOT(ISERROR(SEARCH("T",E44)))</formula>
    </cfRule>
    <cfRule type="containsText" dxfId="2427" priority="35" operator="containsText" text="N">
      <formula>NOT(ISERROR(SEARCH("N",E44)))</formula>
    </cfRule>
    <cfRule type="containsText" dxfId="2426" priority="34" operator="containsText" text="F">
      <formula>NOT(ISERROR(SEARCH("F",E44)))</formula>
    </cfRule>
    <cfRule type="containsText" dxfId="2425" priority="33" operator="containsText" text="B">
      <formula>NOT(ISERROR(SEARCH("B",E44)))</formula>
    </cfRule>
    <cfRule type="containsText" dxfId="2424" priority="32" operator="containsText" text="P">
      <formula>NOT(ISERROR(SEARCH("P",E44)))</formula>
    </cfRule>
  </conditionalFormatting>
  <conditionalFormatting sqref="E55">
    <cfRule type="containsText" dxfId="2423" priority="13" operator="containsText" text="T">
      <formula>NOT(ISERROR(SEARCH("T",E55)))</formula>
    </cfRule>
    <cfRule type="containsText" dxfId="2422" priority="14" operator="containsText" text="P">
      <formula>NOT(ISERROR(SEARCH("P",E55)))</formula>
    </cfRule>
    <cfRule type="containsText" dxfId="2421" priority="15" operator="containsText" text="B">
      <formula>NOT(ISERROR(SEARCH("B",E55)))</formula>
    </cfRule>
    <cfRule type="containsText" dxfId="2420" priority="16" operator="containsText" text="F">
      <formula>NOT(ISERROR(SEARCH("F",E55)))</formula>
    </cfRule>
    <cfRule type="containsText" dxfId="2419" priority="17" operator="containsText" text="N">
      <formula>NOT(ISERROR(SEARCH("N",E55)))</formula>
    </cfRule>
    <cfRule type="containsText" dxfId="2418" priority="18" operator="containsText" text="R">
      <formula>NOT(ISERROR(SEARCH("R",E55)))</formula>
    </cfRule>
  </conditionalFormatting>
  <conditionalFormatting sqref="E65">
    <cfRule type="containsText" dxfId="2417" priority="25" operator="containsText" text="T">
      <formula>NOT(ISERROR(SEARCH("T",E65)))</formula>
    </cfRule>
    <cfRule type="containsText" dxfId="2416" priority="26" operator="containsText" text="P">
      <formula>NOT(ISERROR(SEARCH("P",E65)))</formula>
    </cfRule>
    <cfRule type="containsText" dxfId="2415" priority="27" operator="containsText" text="B">
      <formula>NOT(ISERROR(SEARCH("B",E65)))</formula>
    </cfRule>
    <cfRule type="containsText" dxfId="2414" priority="28" operator="containsText" text="F">
      <formula>NOT(ISERROR(SEARCH("F",E65)))</formula>
    </cfRule>
    <cfRule type="containsText" dxfId="2413" priority="29" operator="containsText" text="N">
      <formula>NOT(ISERROR(SEARCH("N",E65)))</formula>
    </cfRule>
    <cfRule type="containsText" dxfId="2412" priority="30" operator="containsText" text="R">
      <formula>NOT(ISERROR(SEARCH("R",E65)))</formula>
    </cfRule>
  </conditionalFormatting>
  <conditionalFormatting sqref="E76">
    <cfRule type="containsText" dxfId="2411" priority="19" operator="containsText" text="T">
      <formula>NOT(ISERROR(SEARCH("T",E76)))</formula>
    </cfRule>
    <cfRule type="containsText" dxfId="2410" priority="24" operator="containsText" text="R">
      <formula>NOT(ISERROR(SEARCH("R",E76)))</formula>
    </cfRule>
    <cfRule type="containsText" dxfId="2409" priority="23" operator="containsText" text="N">
      <formula>NOT(ISERROR(SEARCH("N",E76)))</formula>
    </cfRule>
    <cfRule type="containsText" dxfId="2408" priority="22" operator="containsText" text="F">
      <formula>NOT(ISERROR(SEARCH("F",E76)))</formula>
    </cfRule>
    <cfRule type="containsText" dxfId="2407" priority="21" operator="containsText" text="B">
      <formula>NOT(ISERROR(SEARCH("B",E76)))</formula>
    </cfRule>
    <cfRule type="containsText" dxfId="2406" priority="20" operator="containsText" text="P">
      <formula>NOT(ISERROR(SEARCH("P",E76)))</formula>
    </cfRule>
  </conditionalFormatting>
  <conditionalFormatting sqref="E87">
    <cfRule type="containsText" dxfId="2405" priority="12" operator="containsText" text="R">
      <formula>NOT(ISERROR(SEARCH("R",E87)))</formula>
    </cfRule>
    <cfRule type="containsText" dxfId="2404" priority="11" operator="containsText" text="N">
      <formula>NOT(ISERROR(SEARCH("N",E87)))</formula>
    </cfRule>
    <cfRule type="containsText" dxfId="2403" priority="10" operator="containsText" text="F">
      <formula>NOT(ISERROR(SEARCH("F",E87)))</formula>
    </cfRule>
    <cfRule type="containsText" dxfId="2402" priority="9" operator="containsText" text="B">
      <formula>NOT(ISERROR(SEARCH("B",E87)))</formula>
    </cfRule>
    <cfRule type="containsText" dxfId="2401" priority="7" operator="containsText" text="T">
      <formula>NOT(ISERROR(SEARCH("T",E87)))</formula>
    </cfRule>
    <cfRule type="containsText" dxfId="2400" priority="8" operator="containsText" text="P">
      <formula>NOT(ISERROR(SEARCH("P",E87)))</formula>
    </cfRule>
  </conditionalFormatting>
  <conditionalFormatting sqref="E98">
    <cfRule type="containsText" dxfId="2399" priority="1" operator="containsText" text="T">
      <formula>NOT(ISERROR(SEARCH("T",E98)))</formula>
    </cfRule>
    <cfRule type="containsText" dxfId="2398" priority="6" operator="containsText" text="R">
      <formula>NOT(ISERROR(SEARCH("R",E98)))</formula>
    </cfRule>
    <cfRule type="containsText" dxfId="2397" priority="5" operator="containsText" text="N">
      <formula>NOT(ISERROR(SEARCH("N",E98)))</formula>
    </cfRule>
    <cfRule type="containsText" dxfId="2396" priority="4" operator="containsText" text="F">
      <formula>NOT(ISERROR(SEARCH("F",E98)))</formula>
    </cfRule>
    <cfRule type="containsText" dxfId="2395" priority="3" operator="containsText" text="B">
      <formula>NOT(ISERROR(SEARCH("B",E98)))</formula>
    </cfRule>
    <cfRule type="containsText" dxfId="2394" priority="2" operator="containsText" text="P">
      <formula>NOT(ISERROR(SEARCH("P",E98)))</formula>
    </cfRule>
  </conditionalFormatting>
  <dataValidations count="1">
    <dataValidation type="list" allowBlank="1" showInputMessage="1" showErrorMessage="1" sqref="E33 E44 E65 E76 E55 E87 E98 E24" xr:uid="{C2EDCAD5-28DE-4DF0-98CE-3C51A57E6A04}">
      <formula1>"N, P, F, T, R, B"</formula1>
    </dataValidation>
  </dataValidations>
  <hyperlinks>
    <hyperlink ref="A1" location="'Regression_ Test_Summary'!A1" display="Back to Summary" xr:uid="{DE253853-DEEC-4DC0-B944-04DED88A1A6F}"/>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117B2-02A2-4497-BA8E-580DD91E1AC0}">
  <dimension ref="A1:H1058"/>
  <sheetViews>
    <sheetView showGridLines="0" topLeftCell="A226" zoomScale="70" zoomScaleNormal="70" workbookViewId="0">
      <selection activeCell="A260" sqref="A260:H260"/>
    </sheetView>
  </sheetViews>
  <sheetFormatPr defaultColWidth="9"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9" style="3"/>
  </cols>
  <sheetData>
    <row r="1" spans="1:8">
      <c r="A1" s="70" t="s">
        <v>257</v>
      </c>
    </row>
    <row r="2" spans="1:8" s="1" customFormat="1" ht="52.15" customHeight="1">
      <c r="A2" s="459" t="s">
        <v>155</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4178</v>
      </c>
      <c r="D4" s="460"/>
      <c r="E4" s="460"/>
      <c r="F4" s="460"/>
      <c r="G4" s="460"/>
      <c r="H4" s="460"/>
    </row>
    <row r="5" spans="1:8" s="2" customFormat="1" ht="15.75" customHeight="1"/>
    <row r="6" spans="1:8" s="2" customFormat="1" ht="76.150000000000006" customHeight="1">
      <c r="A6" s="462" t="s">
        <v>4</v>
      </c>
      <c r="B6" s="354">
        <v>1</v>
      </c>
      <c r="C6" s="463" t="s">
        <v>1643</v>
      </c>
      <c r="D6" s="463"/>
      <c r="E6" s="463"/>
      <c r="F6" s="463"/>
      <c r="G6" s="463"/>
      <c r="H6" s="463"/>
    </row>
    <row r="7" spans="1:8" s="2" customFormat="1" ht="15.75" customHeight="1">
      <c r="A7" s="462"/>
      <c r="B7" s="354">
        <v>2</v>
      </c>
      <c r="C7" s="463"/>
      <c r="D7" s="463"/>
      <c r="E7" s="463"/>
      <c r="F7" s="463"/>
      <c r="G7" s="463"/>
      <c r="H7" s="463"/>
    </row>
    <row r="8" spans="1:8" s="2" customFormat="1" ht="15.75" customHeight="1">
      <c r="A8" s="462"/>
      <c r="B8" s="354">
        <v>3</v>
      </c>
      <c r="C8" s="463"/>
      <c r="D8" s="463"/>
      <c r="E8" s="463"/>
      <c r="F8" s="463"/>
      <c r="G8" s="463"/>
      <c r="H8" s="463"/>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5"/>
      <c r="B11" s="354">
        <v>2</v>
      </c>
      <c r="C11" s="458"/>
      <c r="D11" s="458"/>
      <c r="E11" s="458"/>
      <c r="F11" s="458"/>
      <c r="G11" s="458"/>
      <c r="H11" s="458"/>
    </row>
    <row r="12" spans="1:8" s="2" customFormat="1" ht="15.75" customHeight="1">
      <c r="A12" s="455"/>
      <c r="B12" s="354">
        <v>3</v>
      </c>
      <c r="C12" s="458"/>
      <c r="D12" s="458"/>
      <c r="E12" s="458"/>
      <c r="F12" s="458"/>
      <c r="G12" s="458"/>
      <c r="H12" s="458"/>
    </row>
    <row r="13" spans="1:8" s="2" customFormat="1" ht="15.75" customHeight="1">
      <c r="A13" s="455"/>
      <c r="B13" s="354">
        <v>4</v>
      </c>
      <c r="C13" s="458"/>
      <c r="D13" s="458"/>
      <c r="E13" s="458"/>
      <c r="F13" s="458"/>
      <c r="G13" s="458"/>
      <c r="H13" s="458"/>
    </row>
    <row r="14" spans="1:8" s="2" customFormat="1" ht="15.75" customHeight="1"/>
    <row r="15" spans="1:8" s="2" customFormat="1" ht="15.75" customHeight="1">
      <c r="A15" s="478" t="s">
        <v>8</v>
      </c>
      <c r="B15" s="181" t="s">
        <v>9</v>
      </c>
      <c r="C15" s="481" t="s">
        <v>10</v>
      </c>
      <c r="D15" s="481"/>
      <c r="E15" s="481"/>
      <c r="F15" s="481"/>
      <c r="G15" s="481"/>
      <c r="H15" s="481"/>
    </row>
    <row r="16" spans="1:8" s="2" customFormat="1" ht="15.75" customHeight="1">
      <c r="A16" s="478"/>
      <c r="B16" s="182" t="s">
        <v>11</v>
      </c>
      <c r="C16" s="481" t="s">
        <v>12</v>
      </c>
      <c r="D16" s="481"/>
      <c r="E16" s="481"/>
      <c r="F16" s="481"/>
      <c r="G16" s="481"/>
      <c r="H16" s="481"/>
    </row>
    <row r="17" spans="1:8" s="2" customFormat="1" ht="15.75" customHeight="1">
      <c r="A17" s="478"/>
      <c r="B17" s="183" t="s">
        <v>13</v>
      </c>
      <c r="C17" s="481" t="s">
        <v>14</v>
      </c>
      <c r="D17" s="481"/>
      <c r="E17" s="481"/>
      <c r="F17" s="481"/>
      <c r="G17" s="481"/>
      <c r="H17" s="481"/>
    </row>
    <row r="18" spans="1:8" s="2" customFormat="1" ht="15.75" customHeight="1">
      <c r="A18" s="478"/>
      <c r="B18" s="185" t="s">
        <v>15</v>
      </c>
      <c r="C18" s="483" t="s">
        <v>16</v>
      </c>
      <c r="D18" s="483"/>
      <c r="E18" s="483"/>
      <c r="F18" s="483"/>
      <c r="G18" s="483"/>
      <c r="H18" s="483"/>
    </row>
    <row r="19" spans="1:8" s="2" customFormat="1" ht="15.75" customHeight="1">
      <c r="A19" s="478"/>
      <c r="B19" s="168" t="s">
        <v>17</v>
      </c>
      <c r="C19" s="483" t="s">
        <v>18</v>
      </c>
      <c r="D19" s="483"/>
      <c r="E19" s="483"/>
      <c r="F19" s="483"/>
      <c r="G19" s="483"/>
      <c r="H19" s="483"/>
    </row>
    <row r="20" spans="1:8" s="2" customFormat="1" ht="15.75" customHeight="1">
      <c r="A20" s="478"/>
      <c r="B20" s="184" t="s">
        <v>19</v>
      </c>
      <c r="C20" s="483" t="s">
        <v>20</v>
      </c>
      <c r="D20" s="483"/>
      <c r="E20" s="483"/>
      <c r="F20" s="483"/>
      <c r="G20" s="483"/>
      <c r="H20" s="483"/>
    </row>
    <row r="21" spans="1:8" s="2" customFormat="1" ht="15.75" customHeight="1"/>
    <row r="22" spans="1:8">
      <c r="A22" s="11" t="s">
        <v>263</v>
      </c>
      <c r="B22" s="11" t="s">
        <v>264</v>
      </c>
      <c r="C22" s="11" t="s">
        <v>265</v>
      </c>
      <c r="D22" s="11" t="s">
        <v>266</v>
      </c>
      <c r="E22" s="12" t="s">
        <v>45</v>
      </c>
      <c r="F22" s="258" t="s">
        <v>267</v>
      </c>
      <c r="G22" s="13" t="s">
        <v>46</v>
      </c>
      <c r="H22" s="97" t="s">
        <v>268</v>
      </c>
    </row>
    <row r="23" spans="1:8" s="2" customFormat="1">
      <c r="A23" s="466"/>
      <c r="B23" s="466"/>
      <c r="C23" s="466"/>
      <c r="D23" s="710"/>
      <c r="E23" s="466"/>
      <c r="F23" s="466"/>
      <c r="G23" s="466"/>
      <c r="H23" s="710"/>
    </row>
    <row r="24" spans="1:8" s="2" customFormat="1" ht="18" customHeight="1">
      <c r="A24" s="467" t="s">
        <v>4179</v>
      </c>
      <c r="B24" s="354">
        <v>1</v>
      </c>
      <c r="C24" s="15" t="s">
        <v>4180</v>
      </c>
      <c r="D24" s="333"/>
      <c r="E24" s="696" t="s">
        <v>9</v>
      </c>
      <c r="F24" s="1300" t="s">
        <v>56</v>
      </c>
      <c r="G24" s="1301" t="s">
        <v>209</v>
      </c>
      <c r="H24" s="1304"/>
    </row>
    <row r="25" spans="1:8" s="2" customFormat="1" ht="15.75" customHeight="1">
      <c r="A25" s="467"/>
      <c r="B25" s="354">
        <v>2</v>
      </c>
      <c r="C25" s="15" t="s">
        <v>1291</v>
      </c>
      <c r="D25" s="333"/>
      <c r="E25" s="697"/>
      <c r="F25" s="1303"/>
      <c r="G25" s="1302"/>
      <c r="H25" s="1304"/>
    </row>
    <row r="26" spans="1:8" s="2" customFormat="1">
      <c r="A26" s="467"/>
      <c r="B26" s="354">
        <v>3</v>
      </c>
      <c r="C26" s="15" t="s">
        <v>912</v>
      </c>
      <c r="D26" s="333"/>
      <c r="E26" s="697"/>
      <c r="F26" s="1303"/>
      <c r="G26" s="1302"/>
      <c r="H26" s="1304"/>
    </row>
    <row r="27" spans="1:8" s="2" customFormat="1">
      <c r="A27" s="467"/>
      <c r="B27" s="354">
        <v>4</v>
      </c>
      <c r="C27" s="15" t="s">
        <v>4181</v>
      </c>
      <c r="D27" s="333"/>
      <c r="E27" s="697"/>
      <c r="F27" s="1303"/>
      <c r="G27" s="1302"/>
      <c r="H27" s="1304"/>
    </row>
    <row r="28" spans="1:8" s="2" customFormat="1">
      <c r="A28" s="467"/>
      <c r="B28" s="354">
        <v>5</v>
      </c>
      <c r="C28" s="15" t="s">
        <v>4182</v>
      </c>
      <c r="D28" s="334" t="s">
        <v>4183</v>
      </c>
      <c r="E28" s="490"/>
      <c r="F28" s="1303"/>
      <c r="G28" s="1302"/>
      <c r="H28" s="1304"/>
    </row>
    <row r="29" spans="1:8" s="2" customFormat="1">
      <c r="A29" s="467"/>
      <c r="B29" s="354">
        <v>6</v>
      </c>
      <c r="C29" s="15" t="s">
        <v>1102</v>
      </c>
      <c r="D29" s="333"/>
      <c r="E29" s="490"/>
      <c r="F29" s="1303"/>
      <c r="G29" s="1302"/>
      <c r="H29" s="1304"/>
    </row>
    <row r="30" spans="1:8" s="2" customFormat="1">
      <c r="A30" s="467"/>
      <c r="B30" s="354">
        <v>7</v>
      </c>
      <c r="C30" s="15" t="s">
        <v>913</v>
      </c>
      <c r="D30" s="333"/>
      <c r="E30" s="490"/>
      <c r="F30" s="1303"/>
      <c r="G30" s="1302"/>
      <c r="H30" s="1304"/>
    </row>
    <row r="31" spans="1:8" s="2" customFormat="1">
      <c r="A31" s="467"/>
      <c r="B31" s="354">
        <v>8</v>
      </c>
      <c r="C31" s="15" t="s">
        <v>4184</v>
      </c>
      <c r="D31" s="333"/>
      <c r="E31" s="490"/>
      <c r="F31" s="1303"/>
      <c r="G31" s="1302"/>
      <c r="H31" s="1304"/>
    </row>
    <row r="32" spans="1:8" s="2" customFormat="1" ht="31.5">
      <c r="A32" s="467"/>
      <c r="B32" s="354">
        <v>9</v>
      </c>
      <c r="C32" s="15" t="s">
        <v>4185</v>
      </c>
      <c r="D32" s="15" t="s">
        <v>4186</v>
      </c>
      <c r="E32" s="490"/>
      <c r="F32" s="1303"/>
      <c r="G32" s="1302"/>
      <c r="H32" s="1304"/>
    </row>
    <row r="33" spans="1:8" s="2" customFormat="1">
      <c r="A33" s="466"/>
      <c r="B33" s="466"/>
      <c r="C33" s="466"/>
      <c r="D33" s="466"/>
      <c r="E33" s="466"/>
      <c r="F33" s="466"/>
      <c r="G33" s="466"/>
      <c r="H33" s="810"/>
    </row>
    <row r="34" spans="1:8" s="2" customFormat="1" ht="18" customHeight="1">
      <c r="A34" s="467" t="s">
        <v>4187</v>
      </c>
      <c r="B34" s="354">
        <v>1</v>
      </c>
      <c r="C34" s="15" t="s">
        <v>4180</v>
      </c>
      <c r="D34" s="333"/>
      <c r="E34" s="489" t="s">
        <v>9</v>
      </c>
      <c r="F34" s="1300" t="s">
        <v>56</v>
      </c>
      <c r="G34" s="1301" t="s">
        <v>209</v>
      </c>
      <c r="H34" s="1094"/>
    </row>
    <row r="35" spans="1:8" s="2" customFormat="1" ht="15.75" customHeight="1">
      <c r="A35" s="467"/>
      <c r="B35" s="354">
        <v>2</v>
      </c>
      <c r="C35" s="15" t="s">
        <v>1291</v>
      </c>
      <c r="D35" s="333"/>
      <c r="E35" s="490"/>
      <c r="F35" s="1303"/>
      <c r="G35" s="1302"/>
      <c r="H35" s="1094"/>
    </row>
    <row r="36" spans="1:8" s="2" customFormat="1">
      <c r="A36" s="467"/>
      <c r="B36" s="354">
        <v>3</v>
      </c>
      <c r="C36" s="15" t="s">
        <v>912</v>
      </c>
      <c r="D36" s="333"/>
      <c r="E36" s="490"/>
      <c r="F36" s="1303"/>
      <c r="G36" s="1302"/>
      <c r="H36" s="1094"/>
    </row>
    <row r="37" spans="1:8" s="2" customFormat="1">
      <c r="A37" s="467"/>
      <c r="B37" s="354">
        <v>4</v>
      </c>
      <c r="C37" s="15" t="s">
        <v>4181</v>
      </c>
      <c r="D37" s="333"/>
      <c r="E37" s="490"/>
      <c r="F37" s="1303"/>
      <c r="G37" s="1302"/>
      <c r="H37" s="1094"/>
    </row>
    <row r="38" spans="1:8" s="2" customFormat="1">
      <c r="A38" s="467"/>
      <c r="B38" s="354">
        <v>5</v>
      </c>
      <c r="C38" s="15" t="s">
        <v>4188</v>
      </c>
      <c r="D38" s="334" t="s">
        <v>4189</v>
      </c>
      <c r="E38" s="490"/>
      <c r="F38" s="1303"/>
      <c r="G38" s="1302"/>
      <c r="H38" s="1094"/>
    </row>
    <row r="39" spans="1:8" s="2" customFormat="1">
      <c r="A39" s="467"/>
      <c r="B39" s="354">
        <v>6</v>
      </c>
      <c r="C39" s="15" t="s">
        <v>1102</v>
      </c>
      <c r="D39" s="333"/>
      <c r="E39" s="490"/>
      <c r="F39" s="1303"/>
      <c r="G39" s="1302"/>
      <c r="H39" s="1094"/>
    </row>
    <row r="40" spans="1:8" s="2" customFormat="1">
      <c r="A40" s="467"/>
      <c r="B40" s="354">
        <v>7</v>
      </c>
      <c r="C40" s="15" t="s">
        <v>913</v>
      </c>
      <c r="D40" s="333"/>
      <c r="E40" s="490"/>
      <c r="F40" s="1303"/>
      <c r="G40" s="1302"/>
      <c r="H40" s="1094"/>
    </row>
    <row r="41" spans="1:8" s="2" customFormat="1">
      <c r="A41" s="467"/>
      <c r="B41" s="354">
        <v>8</v>
      </c>
      <c r="C41" s="15" t="s">
        <v>4184</v>
      </c>
      <c r="D41" s="333"/>
      <c r="E41" s="490"/>
      <c r="F41" s="1303"/>
      <c r="G41" s="1302"/>
      <c r="H41" s="1094"/>
    </row>
    <row r="42" spans="1:8" s="2" customFormat="1" ht="31.5">
      <c r="A42" s="467"/>
      <c r="B42" s="354">
        <v>9</v>
      </c>
      <c r="C42" s="15" t="s">
        <v>4185</v>
      </c>
      <c r="D42" s="15" t="s">
        <v>4186</v>
      </c>
      <c r="E42" s="490"/>
      <c r="F42" s="1303"/>
      <c r="G42" s="1302"/>
      <c r="H42" s="1094"/>
    </row>
    <row r="43" spans="1:8" s="2" customFormat="1">
      <c r="A43" s="466"/>
      <c r="B43" s="466"/>
      <c r="C43" s="466"/>
      <c r="D43" s="466"/>
      <c r="E43" s="466"/>
      <c r="F43" s="466"/>
      <c r="G43" s="466"/>
      <c r="H43" s="810"/>
    </row>
    <row r="44" spans="1:8" s="2" customFormat="1">
      <c r="A44" s="467" t="s">
        <v>4190</v>
      </c>
      <c r="B44" s="354">
        <v>1</v>
      </c>
      <c r="C44" s="15" t="s">
        <v>4180</v>
      </c>
      <c r="D44" s="333"/>
      <c r="E44" s="489" t="s">
        <v>9</v>
      </c>
      <c r="F44" s="1300" t="s">
        <v>56</v>
      </c>
      <c r="G44" s="1301" t="s">
        <v>209</v>
      </c>
      <c r="H44" s="1304"/>
    </row>
    <row r="45" spans="1:8" s="2" customFormat="1">
      <c r="A45" s="467"/>
      <c r="B45" s="354">
        <v>2</v>
      </c>
      <c r="C45" s="15" t="s">
        <v>1291</v>
      </c>
      <c r="D45" s="333"/>
      <c r="E45" s="490"/>
      <c r="F45" s="1303"/>
      <c r="G45" s="1302"/>
      <c r="H45" s="1304"/>
    </row>
    <row r="46" spans="1:8" s="2" customFormat="1">
      <c r="A46" s="467"/>
      <c r="B46" s="354">
        <v>3</v>
      </c>
      <c r="C46" s="15" t="s">
        <v>912</v>
      </c>
      <c r="D46" s="333"/>
      <c r="E46" s="490"/>
      <c r="F46" s="1303"/>
      <c r="G46" s="1302"/>
      <c r="H46" s="1304"/>
    </row>
    <row r="47" spans="1:8" s="2" customFormat="1">
      <c r="A47" s="467"/>
      <c r="B47" s="354">
        <v>4</v>
      </c>
      <c r="C47" s="15" t="s">
        <v>4181</v>
      </c>
      <c r="D47" s="333"/>
      <c r="E47" s="490"/>
      <c r="F47" s="1303"/>
      <c r="G47" s="1302"/>
      <c r="H47" s="1304"/>
    </row>
    <row r="48" spans="1:8" s="2" customFormat="1" ht="15.75" customHeight="1">
      <c r="A48" s="467"/>
      <c r="B48" s="354">
        <v>5</v>
      </c>
      <c r="C48" s="15" t="s">
        <v>4191</v>
      </c>
      <c r="D48" s="334" t="s">
        <v>4192</v>
      </c>
      <c r="E48" s="490"/>
      <c r="F48" s="1303"/>
      <c r="G48" s="1302"/>
      <c r="H48" s="1304"/>
    </row>
    <row r="49" spans="1:8" s="2" customFormat="1">
      <c r="A49" s="467"/>
      <c r="B49" s="354">
        <v>6</v>
      </c>
      <c r="C49" s="15" t="s">
        <v>1102</v>
      </c>
      <c r="D49" s="333"/>
      <c r="E49" s="490"/>
      <c r="F49" s="1303"/>
      <c r="G49" s="1302"/>
      <c r="H49" s="1304"/>
    </row>
    <row r="50" spans="1:8" s="2" customFormat="1">
      <c r="A50" s="467"/>
      <c r="B50" s="354">
        <v>7</v>
      </c>
      <c r="C50" s="15" t="s">
        <v>913</v>
      </c>
      <c r="D50" s="333"/>
      <c r="E50" s="490"/>
      <c r="F50" s="1303"/>
      <c r="G50" s="1302"/>
      <c r="H50" s="1304"/>
    </row>
    <row r="51" spans="1:8" s="2" customFormat="1">
      <c r="A51" s="467"/>
      <c r="B51" s="354">
        <v>8</v>
      </c>
      <c r="C51" s="15" t="s">
        <v>4184</v>
      </c>
      <c r="D51" s="333"/>
      <c r="E51" s="490"/>
      <c r="F51" s="1303"/>
      <c r="G51" s="1302"/>
      <c r="H51" s="1304"/>
    </row>
    <row r="52" spans="1:8" s="2" customFormat="1" ht="31.5">
      <c r="A52" s="467"/>
      <c r="B52" s="354">
        <v>9</v>
      </c>
      <c r="C52" s="15" t="s">
        <v>4185</v>
      </c>
      <c r="D52" s="15" t="s">
        <v>4186</v>
      </c>
      <c r="E52" s="490"/>
      <c r="F52" s="1303"/>
      <c r="G52" s="1302"/>
      <c r="H52" s="1304"/>
    </row>
    <row r="53" spans="1:8" s="2" customFormat="1">
      <c r="A53" s="466"/>
      <c r="B53" s="466"/>
      <c r="C53" s="466"/>
      <c r="D53" s="466"/>
      <c r="E53" s="466"/>
      <c r="F53" s="466"/>
      <c r="G53" s="466"/>
      <c r="H53" s="810"/>
    </row>
    <row r="54" spans="1:8" s="2" customFormat="1">
      <c r="A54" s="467" t="s">
        <v>4193</v>
      </c>
      <c r="B54" s="354">
        <v>1</v>
      </c>
      <c r="C54" s="15" t="s">
        <v>4180</v>
      </c>
      <c r="D54" s="333"/>
      <c r="E54" s="489" t="s">
        <v>9</v>
      </c>
      <c r="F54" s="1300" t="s">
        <v>56</v>
      </c>
      <c r="G54" s="1301" t="s">
        <v>209</v>
      </c>
      <c r="H54" s="1094"/>
    </row>
    <row r="55" spans="1:8" s="2" customFormat="1">
      <c r="A55" s="467"/>
      <c r="B55" s="354">
        <v>2</v>
      </c>
      <c r="C55" s="15" t="s">
        <v>1291</v>
      </c>
      <c r="D55" s="333"/>
      <c r="E55" s="490"/>
      <c r="F55" s="1303"/>
      <c r="G55" s="1302"/>
      <c r="H55" s="1094"/>
    </row>
    <row r="56" spans="1:8" s="2" customFormat="1">
      <c r="A56" s="467"/>
      <c r="B56" s="354">
        <v>3</v>
      </c>
      <c r="C56" s="15" t="s">
        <v>912</v>
      </c>
      <c r="D56" s="333"/>
      <c r="E56" s="490"/>
      <c r="F56" s="1303"/>
      <c r="G56" s="1302"/>
      <c r="H56" s="1094"/>
    </row>
    <row r="57" spans="1:8" s="2" customFormat="1">
      <c r="A57" s="467"/>
      <c r="B57" s="354">
        <v>4</v>
      </c>
      <c r="C57" s="15" t="s">
        <v>4181</v>
      </c>
      <c r="D57" s="333"/>
      <c r="E57" s="490"/>
      <c r="F57" s="1303"/>
      <c r="G57" s="1302"/>
      <c r="H57" s="1094"/>
    </row>
    <row r="58" spans="1:8" s="2" customFormat="1">
      <c r="A58" s="467"/>
      <c r="B58" s="354">
        <v>5</v>
      </c>
      <c r="C58" s="15" t="s">
        <v>4194</v>
      </c>
      <c r="D58" s="334" t="s">
        <v>4195</v>
      </c>
      <c r="E58" s="490"/>
      <c r="F58" s="1303"/>
      <c r="G58" s="1302"/>
      <c r="H58" s="1094"/>
    </row>
    <row r="59" spans="1:8" s="2" customFormat="1">
      <c r="A59" s="467"/>
      <c r="B59" s="354">
        <v>6</v>
      </c>
      <c r="C59" s="15" t="s">
        <v>1102</v>
      </c>
      <c r="D59" s="333"/>
      <c r="E59" s="490"/>
      <c r="F59" s="1303"/>
      <c r="G59" s="1302"/>
      <c r="H59" s="1094"/>
    </row>
    <row r="60" spans="1:8" s="2" customFormat="1">
      <c r="A60" s="467"/>
      <c r="B60" s="354">
        <v>7</v>
      </c>
      <c r="C60" s="15" t="s">
        <v>913</v>
      </c>
      <c r="D60" s="333"/>
      <c r="E60" s="490"/>
      <c r="F60" s="1303"/>
      <c r="G60" s="1302"/>
      <c r="H60" s="1094"/>
    </row>
    <row r="61" spans="1:8" s="2" customFormat="1">
      <c r="A61" s="467"/>
      <c r="B61" s="354">
        <v>8</v>
      </c>
      <c r="C61" s="15" t="s">
        <v>4184</v>
      </c>
      <c r="D61" s="333"/>
      <c r="E61" s="490"/>
      <c r="F61" s="1303"/>
      <c r="G61" s="1302"/>
      <c r="H61" s="1094"/>
    </row>
    <row r="62" spans="1:8" s="2" customFormat="1" ht="31.5">
      <c r="A62" s="467"/>
      <c r="B62" s="354">
        <v>9</v>
      </c>
      <c r="C62" s="15" t="s">
        <v>4185</v>
      </c>
      <c r="D62" s="15" t="s">
        <v>4186</v>
      </c>
      <c r="E62" s="490"/>
      <c r="F62" s="1303"/>
      <c r="G62" s="1302"/>
      <c r="H62" s="1094"/>
    </row>
    <row r="63" spans="1:8" s="2" customFormat="1">
      <c r="A63" s="466"/>
      <c r="B63" s="466"/>
      <c r="C63" s="466"/>
      <c r="D63" s="466"/>
      <c r="E63" s="466"/>
      <c r="F63" s="466"/>
      <c r="G63" s="466"/>
      <c r="H63" s="810"/>
    </row>
    <row r="64" spans="1:8" s="2" customFormat="1">
      <c r="A64" s="467" t="s">
        <v>4196</v>
      </c>
      <c r="B64" s="354">
        <v>1</v>
      </c>
      <c r="C64" s="15" t="s">
        <v>4180</v>
      </c>
      <c r="D64" s="333"/>
      <c r="E64" s="489" t="s">
        <v>9</v>
      </c>
      <c r="F64" s="1300" t="s">
        <v>56</v>
      </c>
      <c r="G64" s="1301" t="s">
        <v>209</v>
      </c>
      <c r="H64" s="1094"/>
    </row>
    <row r="65" spans="1:8" s="2" customFormat="1">
      <c r="A65" s="467"/>
      <c r="B65" s="354">
        <v>2</v>
      </c>
      <c r="C65" s="15" t="s">
        <v>1291</v>
      </c>
      <c r="D65" s="333"/>
      <c r="E65" s="490"/>
      <c r="F65" s="1300"/>
      <c r="G65" s="1302"/>
      <c r="H65" s="1094"/>
    </row>
    <row r="66" spans="1:8" s="2" customFormat="1">
      <c r="A66" s="467"/>
      <c r="B66" s="354">
        <v>3</v>
      </c>
      <c r="C66" s="15" t="s">
        <v>912</v>
      </c>
      <c r="D66" s="333"/>
      <c r="E66" s="490"/>
      <c r="F66" s="1300"/>
      <c r="G66" s="1302"/>
      <c r="H66" s="1094"/>
    </row>
    <row r="67" spans="1:8" s="2" customFormat="1" ht="15.75" customHeight="1">
      <c r="A67" s="467"/>
      <c r="B67" s="354">
        <v>4</v>
      </c>
      <c r="C67" s="15" t="s">
        <v>4181</v>
      </c>
      <c r="D67" s="333"/>
      <c r="E67" s="490"/>
      <c r="F67" s="1300"/>
      <c r="G67" s="1302"/>
      <c r="H67" s="1094"/>
    </row>
    <row r="68" spans="1:8" s="2" customFormat="1">
      <c r="A68" s="467"/>
      <c r="B68" s="354">
        <v>5</v>
      </c>
      <c r="C68" s="15" t="s">
        <v>4197</v>
      </c>
      <c r="D68" s="334" t="s">
        <v>4198</v>
      </c>
      <c r="E68" s="490"/>
      <c r="F68" s="1300"/>
      <c r="G68" s="1302"/>
      <c r="H68" s="1094"/>
    </row>
    <row r="69" spans="1:8" s="2" customFormat="1">
      <c r="A69" s="467"/>
      <c r="B69" s="354">
        <v>6</v>
      </c>
      <c r="C69" s="15" t="s">
        <v>1102</v>
      </c>
      <c r="D69" s="333"/>
      <c r="E69" s="490"/>
      <c r="F69" s="1300"/>
      <c r="G69" s="1302"/>
      <c r="H69" s="1094"/>
    </row>
    <row r="70" spans="1:8" s="2" customFormat="1">
      <c r="A70" s="467"/>
      <c r="B70" s="354">
        <v>7</v>
      </c>
      <c r="C70" s="15" t="s">
        <v>913</v>
      </c>
      <c r="D70" s="333"/>
      <c r="E70" s="490"/>
      <c r="F70" s="1300"/>
      <c r="G70" s="1302"/>
      <c r="H70" s="1094"/>
    </row>
    <row r="71" spans="1:8" s="2" customFormat="1">
      <c r="A71" s="467"/>
      <c r="B71" s="354">
        <v>8</v>
      </c>
      <c r="C71" s="15" t="s">
        <v>4184</v>
      </c>
      <c r="D71" s="333"/>
      <c r="E71" s="490"/>
      <c r="F71" s="1300"/>
      <c r="G71" s="1302"/>
      <c r="H71" s="1094"/>
    </row>
    <row r="72" spans="1:8" s="2" customFormat="1" ht="31.5">
      <c r="A72" s="467"/>
      <c r="B72" s="354">
        <v>9</v>
      </c>
      <c r="C72" s="15" t="s">
        <v>4185</v>
      </c>
      <c r="D72" s="15" t="s">
        <v>4186</v>
      </c>
      <c r="E72" s="490"/>
      <c r="F72" s="1300"/>
      <c r="G72" s="1302"/>
      <c r="H72" s="1094"/>
    </row>
    <row r="73" spans="1:8" s="2" customFormat="1" ht="15.75" customHeight="1">
      <c r="A73" s="466"/>
      <c r="B73" s="466"/>
      <c r="C73" s="466"/>
      <c r="D73" s="466"/>
      <c r="E73" s="466"/>
      <c r="F73" s="466"/>
      <c r="G73" s="466"/>
      <c r="H73" s="810"/>
    </row>
    <row r="74" spans="1:8" s="2" customFormat="1">
      <c r="A74" s="485" t="s">
        <v>4199</v>
      </c>
      <c r="B74" s="354">
        <v>1</v>
      </c>
      <c r="C74" s="15" t="s">
        <v>4180</v>
      </c>
      <c r="D74" s="54"/>
      <c r="E74" s="470" t="s">
        <v>9</v>
      </c>
      <c r="F74" s="1307" t="s">
        <v>56</v>
      </c>
      <c r="G74" s="1305" t="s">
        <v>209</v>
      </c>
      <c r="H74" s="991"/>
    </row>
    <row r="75" spans="1:8" s="2" customFormat="1">
      <c r="A75" s="486"/>
      <c r="B75" s="354">
        <v>2</v>
      </c>
      <c r="C75" s="15" t="s">
        <v>1291</v>
      </c>
      <c r="D75" s="47"/>
      <c r="E75" s="471"/>
      <c r="F75" s="1308"/>
      <c r="G75" s="1306"/>
      <c r="H75" s="992"/>
    </row>
    <row r="76" spans="1:8" s="2" customFormat="1">
      <c r="A76" s="486"/>
      <c r="B76" s="354">
        <v>3</v>
      </c>
      <c r="C76" s="2" t="s">
        <v>912</v>
      </c>
      <c r="D76" s="47"/>
      <c r="E76" s="471"/>
      <c r="F76" s="1308"/>
      <c r="G76" s="1306"/>
      <c r="H76" s="992"/>
    </row>
    <row r="77" spans="1:8" s="2" customFormat="1">
      <c r="A77" s="486"/>
      <c r="B77" s="354">
        <v>4</v>
      </c>
      <c r="C77" s="15" t="s">
        <v>4181</v>
      </c>
      <c r="D77" s="47"/>
      <c r="E77" s="471"/>
      <c r="F77" s="1308"/>
      <c r="G77" s="1306"/>
      <c r="H77" s="992"/>
    </row>
    <row r="78" spans="1:8" s="2" customFormat="1" ht="31.5">
      <c r="A78" s="486"/>
      <c r="B78" s="354">
        <v>5</v>
      </c>
      <c r="C78" s="15" t="s">
        <v>2700</v>
      </c>
      <c r="D78" s="15" t="s">
        <v>4200</v>
      </c>
      <c r="E78" s="471"/>
      <c r="F78" s="1308"/>
      <c r="G78" s="1306"/>
      <c r="H78" s="992"/>
    </row>
    <row r="79" spans="1:8" s="2" customFormat="1">
      <c r="A79" s="486"/>
      <c r="B79" s="354">
        <v>6</v>
      </c>
      <c r="C79" s="15" t="s">
        <v>1102</v>
      </c>
      <c r="D79" s="333"/>
      <c r="E79" s="471"/>
      <c r="F79" s="1308"/>
      <c r="G79" s="1306"/>
      <c r="H79" s="992"/>
    </row>
    <row r="80" spans="1:8" s="2" customFormat="1">
      <c r="A80" s="486"/>
      <c r="B80" s="354">
        <v>7</v>
      </c>
      <c r="C80" s="15" t="s">
        <v>913</v>
      </c>
      <c r="D80" s="333"/>
      <c r="E80" s="471"/>
      <c r="F80" s="1308"/>
      <c r="G80" s="1306"/>
      <c r="H80" s="992"/>
    </row>
    <row r="81" spans="1:8" s="2" customFormat="1">
      <c r="A81" s="486"/>
      <c r="B81" s="354">
        <v>8</v>
      </c>
      <c r="C81" s="15" t="s">
        <v>4184</v>
      </c>
      <c r="D81" s="333"/>
      <c r="E81" s="471"/>
      <c r="F81" s="1308"/>
      <c r="G81" s="1306"/>
      <c r="H81" s="992"/>
    </row>
    <row r="82" spans="1:8" s="2" customFormat="1" ht="31.5">
      <c r="A82" s="487"/>
      <c r="B82" s="354">
        <v>9</v>
      </c>
      <c r="C82" s="15" t="s">
        <v>4185</v>
      </c>
      <c r="D82" s="15" t="s">
        <v>4186</v>
      </c>
      <c r="E82" s="471"/>
      <c r="F82" s="1309"/>
      <c r="G82" s="1306"/>
      <c r="H82" s="993"/>
    </row>
    <row r="83" spans="1:8" s="2" customFormat="1">
      <c r="A83" s="1194"/>
      <c r="B83" s="717"/>
      <c r="C83" s="717"/>
      <c r="D83" s="717"/>
      <c r="E83" s="717"/>
      <c r="F83" s="717"/>
      <c r="G83" s="717"/>
      <c r="H83" s="1195"/>
    </row>
    <row r="84" spans="1:8" s="2" customFormat="1">
      <c r="A84" s="467" t="s">
        <v>4201</v>
      </c>
      <c r="B84" s="354">
        <v>1</v>
      </c>
      <c r="C84" s="15" t="s">
        <v>755</v>
      </c>
      <c r="D84" s="335"/>
      <c r="E84" s="489" t="s">
        <v>9</v>
      </c>
      <c r="F84" s="1300" t="s">
        <v>56</v>
      </c>
      <c r="G84" s="1301" t="s">
        <v>209</v>
      </c>
      <c r="H84" s="1094"/>
    </row>
    <row r="85" spans="1:8" s="2" customFormat="1" ht="15.75" customHeight="1">
      <c r="A85" s="467"/>
      <c r="B85" s="354">
        <v>2</v>
      </c>
      <c r="C85" s="15" t="s">
        <v>4202</v>
      </c>
      <c r="D85" s="336"/>
      <c r="E85" s="490"/>
      <c r="F85" s="1300"/>
      <c r="G85" s="1301"/>
      <c r="H85" s="1094"/>
    </row>
    <row r="86" spans="1:8" s="2" customFormat="1" ht="15.75" customHeight="1">
      <c r="A86" s="467"/>
      <c r="B86" s="354">
        <v>3</v>
      </c>
      <c r="C86" s="2" t="s">
        <v>4203</v>
      </c>
      <c r="D86" s="336"/>
      <c r="E86" s="490"/>
      <c r="F86" s="1300"/>
      <c r="G86" s="1301"/>
      <c r="H86" s="1094"/>
    </row>
    <row r="87" spans="1:8" s="2" customFormat="1" ht="15.75" customHeight="1">
      <c r="A87" s="467"/>
      <c r="B87" s="354">
        <v>4</v>
      </c>
      <c r="C87" s="15" t="s">
        <v>4204</v>
      </c>
      <c r="D87" s="336"/>
      <c r="E87" s="490"/>
      <c r="F87" s="1300"/>
      <c r="G87" s="1301"/>
      <c r="H87" s="1094"/>
    </row>
    <row r="88" spans="1:8" s="2" customFormat="1" ht="15.75" customHeight="1">
      <c r="A88" s="467"/>
      <c r="B88" s="354">
        <v>5</v>
      </c>
      <c r="C88" s="2" t="s">
        <v>912</v>
      </c>
      <c r="D88" s="336"/>
      <c r="E88" s="490"/>
      <c r="F88" s="1300"/>
      <c r="G88" s="1301"/>
      <c r="H88" s="1094"/>
    </row>
    <row r="89" spans="1:8" s="2" customFormat="1" ht="15.75" customHeight="1">
      <c r="A89" s="467"/>
      <c r="B89" s="354">
        <v>6</v>
      </c>
      <c r="C89" s="15" t="s">
        <v>4181</v>
      </c>
      <c r="D89" s="336"/>
      <c r="E89" s="490"/>
      <c r="F89" s="1300"/>
      <c r="G89" s="1301"/>
      <c r="H89" s="1094"/>
    </row>
    <row r="90" spans="1:8" s="2" customFormat="1" ht="15.75" customHeight="1">
      <c r="A90" s="467"/>
      <c r="B90" s="354">
        <v>7</v>
      </c>
      <c r="C90" s="15" t="s">
        <v>4182</v>
      </c>
      <c r="D90" s="15" t="s">
        <v>4205</v>
      </c>
      <c r="E90" s="490"/>
      <c r="F90" s="1300"/>
      <c r="G90" s="1301"/>
      <c r="H90" s="1094"/>
    </row>
    <row r="91" spans="1:8" s="2" customFormat="1" ht="15.75" customHeight="1">
      <c r="A91" s="467"/>
      <c r="B91" s="354">
        <v>8</v>
      </c>
      <c r="C91" s="15" t="s">
        <v>4206</v>
      </c>
      <c r="D91" s="336"/>
      <c r="E91" s="490"/>
      <c r="F91" s="1300"/>
      <c r="G91" s="1301"/>
      <c r="H91" s="1094"/>
    </row>
    <row r="92" spans="1:8" s="2" customFormat="1" ht="15.75" customHeight="1">
      <c r="A92" s="467"/>
      <c r="B92" s="354">
        <v>9</v>
      </c>
      <c r="C92" s="15" t="s">
        <v>4184</v>
      </c>
      <c r="D92" s="333"/>
      <c r="E92" s="490"/>
      <c r="F92" s="1300"/>
      <c r="G92" s="1301"/>
      <c r="H92" s="1094"/>
    </row>
    <row r="93" spans="1:8" s="2" customFormat="1" ht="15.75" customHeight="1">
      <c r="A93" s="467"/>
      <c r="B93" s="354">
        <v>10</v>
      </c>
      <c r="C93" s="15" t="s">
        <v>4185</v>
      </c>
      <c r="D93" s="15" t="s">
        <v>4186</v>
      </c>
      <c r="E93" s="490"/>
      <c r="F93" s="1300"/>
      <c r="G93" s="1301"/>
      <c r="H93" s="1094"/>
    </row>
    <row r="94" spans="1:8" s="2" customFormat="1">
      <c r="A94" s="466"/>
      <c r="B94" s="466"/>
      <c r="C94" s="466"/>
      <c r="D94" s="466"/>
      <c r="E94" s="466"/>
      <c r="F94" s="466"/>
      <c r="G94" s="466"/>
      <c r="H94" s="810"/>
    </row>
    <row r="95" spans="1:8" s="2" customFormat="1">
      <c r="A95" s="467" t="s">
        <v>4207</v>
      </c>
      <c r="B95" s="354">
        <v>1</v>
      </c>
      <c r="C95" s="15" t="s">
        <v>755</v>
      </c>
      <c r="D95" s="336"/>
      <c r="E95" s="489" t="s">
        <v>9</v>
      </c>
      <c r="F95" s="1300" t="s">
        <v>56</v>
      </c>
      <c r="G95" s="1301" t="s">
        <v>209</v>
      </c>
      <c r="H95" s="1094"/>
    </row>
    <row r="96" spans="1:8" s="2" customFormat="1" ht="15.6" customHeight="1">
      <c r="A96" s="467"/>
      <c r="B96" s="354">
        <v>2</v>
      </c>
      <c r="C96" s="15" t="s">
        <v>4202</v>
      </c>
      <c r="D96" s="336"/>
      <c r="E96" s="490"/>
      <c r="F96" s="1300"/>
      <c r="G96" s="1301"/>
      <c r="H96" s="1094"/>
    </row>
    <row r="97" spans="1:8" s="2" customFormat="1" ht="15.6" customHeight="1">
      <c r="A97" s="467"/>
      <c r="B97" s="354">
        <v>3</v>
      </c>
      <c r="C97" s="2" t="s">
        <v>4203</v>
      </c>
      <c r="D97" s="336"/>
      <c r="E97" s="490"/>
      <c r="F97" s="1300"/>
      <c r="G97" s="1301"/>
      <c r="H97" s="1094"/>
    </row>
    <row r="98" spans="1:8" s="2" customFormat="1" ht="15.6" customHeight="1">
      <c r="A98" s="467"/>
      <c r="B98" s="354">
        <v>4</v>
      </c>
      <c r="C98" s="15" t="s">
        <v>4204</v>
      </c>
      <c r="D98" s="336"/>
      <c r="E98" s="490"/>
      <c r="F98" s="1300"/>
      <c r="G98" s="1301"/>
      <c r="H98" s="1094"/>
    </row>
    <row r="99" spans="1:8" s="2" customFormat="1" ht="15.6" customHeight="1">
      <c r="A99" s="467"/>
      <c r="B99" s="354">
        <v>5</v>
      </c>
      <c r="C99" s="2" t="s">
        <v>912</v>
      </c>
      <c r="D99" s="336"/>
      <c r="E99" s="490"/>
      <c r="F99" s="1300"/>
      <c r="G99" s="1301"/>
      <c r="H99" s="1094"/>
    </row>
    <row r="100" spans="1:8" s="2" customFormat="1" ht="15.6" customHeight="1">
      <c r="A100" s="467"/>
      <c r="B100" s="354">
        <v>6</v>
      </c>
      <c r="C100" s="15" t="s">
        <v>4181</v>
      </c>
      <c r="D100" s="336"/>
      <c r="E100" s="490"/>
      <c r="F100" s="1300"/>
      <c r="G100" s="1301"/>
      <c r="H100" s="1094"/>
    </row>
    <row r="101" spans="1:8" s="2" customFormat="1" ht="15.6" customHeight="1">
      <c r="A101" s="467"/>
      <c r="B101" s="354">
        <v>7</v>
      </c>
      <c r="C101" s="15" t="s">
        <v>4188</v>
      </c>
      <c r="D101" s="15" t="s">
        <v>4208</v>
      </c>
      <c r="E101" s="490"/>
      <c r="F101" s="1300"/>
      <c r="G101" s="1301"/>
      <c r="H101" s="1094"/>
    </row>
    <row r="102" spans="1:8" s="2" customFormat="1" ht="15.6" customHeight="1">
      <c r="A102" s="467"/>
      <c r="B102" s="354">
        <v>8</v>
      </c>
      <c r="C102" s="15" t="s">
        <v>4206</v>
      </c>
      <c r="D102" s="336"/>
      <c r="E102" s="490"/>
      <c r="F102" s="1300"/>
      <c r="G102" s="1301"/>
      <c r="H102" s="1094"/>
    </row>
    <row r="103" spans="1:8" s="2" customFormat="1" ht="15.6" customHeight="1">
      <c r="A103" s="467"/>
      <c r="B103" s="354">
        <v>9</v>
      </c>
      <c r="C103" s="15" t="s">
        <v>4184</v>
      </c>
      <c r="D103" s="333"/>
      <c r="E103" s="490"/>
      <c r="F103" s="1300"/>
      <c r="G103" s="1301"/>
      <c r="H103" s="1094"/>
    </row>
    <row r="104" spans="1:8" s="2" customFormat="1" ht="15.6" customHeight="1">
      <c r="A104" s="467"/>
      <c r="B104" s="354">
        <v>10</v>
      </c>
      <c r="C104" s="15" t="s">
        <v>4185</v>
      </c>
      <c r="D104" s="15" t="s">
        <v>4186</v>
      </c>
      <c r="E104" s="490"/>
      <c r="F104" s="1300"/>
      <c r="G104" s="1301"/>
      <c r="H104" s="1094"/>
    </row>
    <row r="105" spans="1:8" s="2" customFormat="1" ht="15.6" customHeight="1">
      <c r="A105" s="466"/>
      <c r="B105" s="466"/>
      <c r="C105" s="466"/>
      <c r="D105" s="466"/>
      <c r="E105" s="466"/>
      <c r="F105" s="466"/>
      <c r="G105" s="466"/>
      <c r="H105" s="810"/>
    </row>
    <row r="106" spans="1:8" s="2" customFormat="1">
      <c r="A106" s="467" t="s">
        <v>4209</v>
      </c>
      <c r="B106" s="354">
        <v>1</v>
      </c>
      <c r="C106" s="15" t="s">
        <v>755</v>
      </c>
      <c r="D106" s="333"/>
      <c r="E106" s="489" t="s">
        <v>9</v>
      </c>
      <c r="F106" s="1300" t="s">
        <v>56</v>
      </c>
      <c r="G106" s="1301" t="s">
        <v>209</v>
      </c>
      <c r="H106" s="1094"/>
    </row>
    <row r="107" spans="1:8" s="2" customFormat="1" ht="16.5" customHeight="1">
      <c r="A107" s="467"/>
      <c r="B107" s="354">
        <v>2</v>
      </c>
      <c r="C107" s="15" t="s">
        <v>4202</v>
      </c>
      <c r="D107" s="333"/>
      <c r="E107" s="490"/>
      <c r="F107" s="1300"/>
      <c r="G107" s="1301"/>
      <c r="H107" s="1094"/>
    </row>
    <row r="108" spans="1:8" s="2" customFormat="1">
      <c r="A108" s="467"/>
      <c r="B108" s="354">
        <v>3</v>
      </c>
      <c r="C108" s="15" t="s">
        <v>4203</v>
      </c>
      <c r="D108" s="333"/>
      <c r="E108" s="490"/>
      <c r="F108" s="1300"/>
      <c r="G108" s="1301"/>
      <c r="H108" s="1094"/>
    </row>
    <row r="109" spans="1:8" s="2" customFormat="1">
      <c r="A109" s="467"/>
      <c r="B109" s="354">
        <v>4</v>
      </c>
      <c r="C109" s="15" t="s">
        <v>4204</v>
      </c>
      <c r="D109" s="333"/>
      <c r="E109" s="490"/>
      <c r="F109" s="1300"/>
      <c r="G109" s="1301"/>
      <c r="H109" s="1094"/>
    </row>
    <row r="110" spans="1:8" s="2" customFormat="1">
      <c r="A110" s="467"/>
      <c r="B110" s="354">
        <v>5</v>
      </c>
      <c r="C110" s="15" t="s">
        <v>912</v>
      </c>
      <c r="D110" s="333"/>
      <c r="E110" s="490"/>
      <c r="F110" s="1300"/>
      <c r="G110" s="1301"/>
      <c r="H110" s="1094"/>
    </row>
    <row r="111" spans="1:8" s="2" customFormat="1" ht="19.899999999999999" customHeight="1">
      <c r="A111" s="467"/>
      <c r="B111" s="354">
        <v>6</v>
      </c>
      <c r="C111" s="15" t="s">
        <v>4181</v>
      </c>
      <c r="D111" s="333"/>
      <c r="E111" s="490"/>
      <c r="F111" s="1300"/>
      <c r="G111" s="1301"/>
      <c r="H111" s="1094"/>
    </row>
    <row r="112" spans="1:8" s="2" customFormat="1">
      <c r="A112" s="467"/>
      <c r="B112" s="354">
        <v>7</v>
      </c>
      <c r="C112" s="15" t="s">
        <v>4191</v>
      </c>
      <c r="D112" s="15" t="s">
        <v>4210</v>
      </c>
      <c r="E112" s="490"/>
      <c r="F112" s="1300"/>
      <c r="G112" s="1301"/>
      <c r="H112" s="1094"/>
    </row>
    <row r="113" spans="1:8" s="2" customFormat="1">
      <c r="A113" s="467"/>
      <c r="B113" s="354">
        <v>8</v>
      </c>
      <c r="C113" s="15" t="s">
        <v>4206</v>
      </c>
      <c r="D113" s="336"/>
      <c r="E113" s="490"/>
      <c r="F113" s="1300"/>
      <c r="G113" s="1301"/>
      <c r="H113" s="1094"/>
    </row>
    <row r="114" spans="1:8" s="2" customFormat="1">
      <c r="A114" s="467"/>
      <c r="B114" s="354">
        <v>9</v>
      </c>
      <c r="C114" s="15" t="s">
        <v>4184</v>
      </c>
      <c r="D114" s="333"/>
      <c r="E114" s="490"/>
      <c r="F114" s="1300"/>
      <c r="G114" s="1301"/>
      <c r="H114" s="1094"/>
    </row>
    <row r="115" spans="1:8" s="2" customFormat="1" ht="31.5">
      <c r="A115" s="467"/>
      <c r="B115" s="354">
        <v>10</v>
      </c>
      <c r="C115" s="15" t="s">
        <v>4185</v>
      </c>
      <c r="D115" s="15" t="s">
        <v>4186</v>
      </c>
      <c r="E115" s="490"/>
      <c r="F115" s="1300"/>
      <c r="G115" s="1301"/>
      <c r="H115" s="1094"/>
    </row>
    <row r="116" spans="1:8" s="2" customFormat="1">
      <c r="A116" s="466"/>
      <c r="B116" s="466"/>
      <c r="C116" s="466"/>
      <c r="D116" s="466"/>
      <c r="E116" s="466"/>
      <c r="F116" s="466"/>
      <c r="G116" s="466"/>
      <c r="H116" s="810"/>
    </row>
    <row r="117" spans="1:8" s="2" customFormat="1" ht="15.6" customHeight="1">
      <c r="A117" s="467" t="s">
        <v>4211</v>
      </c>
      <c r="B117" s="354">
        <v>1</v>
      </c>
      <c r="C117" s="15" t="s">
        <v>755</v>
      </c>
      <c r="D117" s="333"/>
      <c r="E117" s="489" t="s">
        <v>9</v>
      </c>
      <c r="F117" s="1300" t="s">
        <v>56</v>
      </c>
      <c r="G117" s="1301" t="s">
        <v>209</v>
      </c>
      <c r="H117" s="1094"/>
    </row>
    <row r="118" spans="1:8" s="2" customFormat="1" ht="16.5" customHeight="1">
      <c r="A118" s="467"/>
      <c r="B118" s="354">
        <v>2</v>
      </c>
      <c r="C118" s="15" t="s">
        <v>4202</v>
      </c>
      <c r="D118" s="333"/>
      <c r="E118" s="490"/>
      <c r="F118" s="1300"/>
      <c r="G118" s="1301"/>
      <c r="H118" s="1094"/>
    </row>
    <row r="119" spans="1:8" s="2" customFormat="1">
      <c r="A119" s="467"/>
      <c r="B119" s="354">
        <v>3</v>
      </c>
      <c r="C119" s="15" t="s">
        <v>4203</v>
      </c>
      <c r="D119" s="333"/>
      <c r="E119" s="490"/>
      <c r="F119" s="1300"/>
      <c r="G119" s="1301"/>
      <c r="H119" s="1094"/>
    </row>
    <row r="120" spans="1:8" s="2" customFormat="1">
      <c r="A120" s="467"/>
      <c r="B120" s="354">
        <v>4</v>
      </c>
      <c r="C120" s="15" t="s">
        <v>4204</v>
      </c>
      <c r="D120" s="333"/>
      <c r="E120" s="490"/>
      <c r="F120" s="1300"/>
      <c r="G120" s="1301"/>
      <c r="H120" s="1094"/>
    </row>
    <row r="121" spans="1:8" s="2" customFormat="1">
      <c r="A121" s="467"/>
      <c r="B121" s="354">
        <v>5</v>
      </c>
      <c r="C121" s="15" t="s">
        <v>912</v>
      </c>
      <c r="D121" s="333"/>
      <c r="E121" s="490"/>
      <c r="F121" s="1300"/>
      <c r="G121" s="1301"/>
      <c r="H121" s="1094"/>
    </row>
    <row r="122" spans="1:8" s="2" customFormat="1" ht="19.899999999999999" customHeight="1">
      <c r="A122" s="467"/>
      <c r="B122" s="354">
        <v>6</v>
      </c>
      <c r="C122" s="15" t="s">
        <v>4181</v>
      </c>
      <c r="D122" s="333"/>
      <c r="E122" s="490"/>
      <c r="F122" s="1300"/>
      <c r="G122" s="1301"/>
      <c r="H122" s="1094"/>
    </row>
    <row r="123" spans="1:8" s="2" customFormat="1">
      <c r="A123" s="467"/>
      <c r="B123" s="354">
        <v>7</v>
      </c>
      <c r="C123" s="15" t="s">
        <v>4194</v>
      </c>
      <c r="D123" s="15" t="s">
        <v>4212</v>
      </c>
      <c r="E123" s="490"/>
      <c r="F123" s="1300"/>
      <c r="G123" s="1301"/>
      <c r="H123" s="1094"/>
    </row>
    <row r="124" spans="1:8" s="2" customFormat="1">
      <c r="A124" s="467"/>
      <c r="B124" s="354">
        <v>8</v>
      </c>
      <c r="C124" s="15" t="s">
        <v>4206</v>
      </c>
      <c r="D124" s="336"/>
      <c r="E124" s="490"/>
      <c r="F124" s="1300"/>
      <c r="G124" s="1301"/>
      <c r="H124" s="1094"/>
    </row>
    <row r="125" spans="1:8" s="2" customFormat="1">
      <c r="A125" s="467"/>
      <c r="B125" s="354">
        <v>9</v>
      </c>
      <c r="C125" s="15" t="s">
        <v>4184</v>
      </c>
      <c r="D125" s="333"/>
      <c r="E125" s="490"/>
      <c r="F125" s="1300"/>
      <c r="G125" s="1301"/>
      <c r="H125" s="1094"/>
    </row>
    <row r="126" spans="1:8" s="2" customFormat="1" ht="31.5">
      <c r="A126" s="467"/>
      <c r="B126" s="354">
        <v>10</v>
      </c>
      <c r="C126" s="15" t="s">
        <v>4185</v>
      </c>
      <c r="D126" s="15" t="s">
        <v>4186</v>
      </c>
      <c r="E126" s="490"/>
      <c r="F126" s="1300"/>
      <c r="G126" s="1301"/>
      <c r="H126" s="1094"/>
    </row>
    <row r="127" spans="1:8" s="2" customFormat="1">
      <c r="A127" s="466"/>
      <c r="B127" s="466"/>
      <c r="C127" s="466"/>
      <c r="D127" s="466"/>
      <c r="E127" s="466"/>
      <c r="F127" s="466"/>
      <c r="G127" s="466"/>
      <c r="H127" s="810"/>
    </row>
    <row r="128" spans="1:8" s="2" customFormat="1">
      <c r="A128" s="467" t="s">
        <v>4213</v>
      </c>
      <c r="B128" s="354">
        <v>1</v>
      </c>
      <c r="C128" s="15" t="s">
        <v>755</v>
      </c>
      <c r="D128" s="336"/>
      <c r="E128" s="489" t="s">
        <v>9</v>
      </c>
      <c r="F128" s="1300" t="s">
        <v>56</v>
      </c>
      <c r="G128" s="1301" t="s">
        <v>209</v>
      </c>
      <c r="H128" s="1094"/>
    </row>
    <row r="129" spans="1:8" s="2" customFormat="1">
      <c r="A129" s="467"/>
      <c r="B129" s="354">
        <v>2</v>
      </c>
      <c r="C129" s="15" t="s">
        <v>4202</v>
      </c>
      <c r="D129" s="336"/>
      <c r="E129" s="490"/>
      <c r="F129" s="1300"/>
      <c r="G129" s="1301"/>
      <c r="H129" s="1094"/>
    </row>
    <row r="130" spans="1:8" s="2" customFormat="1">
      <c r="A130" s="467"/>
      <c r="B130" s="354">
        <v>3</v>
      </c>
      <c r="C130" s="2" t="s">
        <v>4203</v>
      </c>
      <c r="D130" s="336"/>
      <c r="E130" s="490"/>
      <c r="F130" s="1300"/>
      <c r="G130" s="1301"/>
      <c r="H130" s="1094"/>
    </row>
    <row r="131" spans="1:8" s="2" customFormat="1">
      <c r="A131" s="467"/>
      <c r="B131" s="354">
        <v>4</v>
      </c>
      <c r="C131" s="15" t="s">
        <v>4204</v>
      </c>
      <c r="D131" s="336"/>
      <c r="E131" s="490"/>
      <c r="F131" s="1300"/>
      <c r="G131" s="1301"/>
      <c r="H131" s="1094"/>
    </row>
    <row r="132" spans="1:8" s="2" customFormat="1">
      <c r="A132" s="467"/>
      <c r="B132" s="354">
        <v>5</v>
      </c>
      <c r="C132" s="2" t="s">
        <v>912</v>
      </c>
      <c r="D132" s="336"/>
      <c r="E132" s="490"/>
      <c r="F132" s="1300"/>
      <c r="G132" s="1301"/>
      <c r="H132" s="1094"/>
    </row>
    <row r="133" spans="1:8" s="2" customFormat="1" ht="19.899999999999999" customHeight="1">
      <c r="A133" s="467"/>
      <c r="B133" s="354">
        <v>6</v>
      </c>
      <c r="C133" s="15" t="s">
        <v>4181</v>
      </c>
      <c r="D133" s="336"/>
      <c r="E133" s="490"/>
      <c r="F133" s="1300"/>
      <c r="G133" s="1301"/>
      <c r="H133" s="1094"/>
    </row>
    <row r="134" spans="1:8" s="2" customFormat="1">
      <c r="A134" s="467"/>
      <c r="B134" s="354">
        <v>7</v>
      </c>
      <c r="C134" s="15" t="s">
        <v>4197</v>
      </c>
      <c r="D134" s="15" t="s">
        <v>4214</v>
      </c>
      <c r="E134" s="490"/>
      <c r="F134" s="1300"/>
      <c r="G134" s="1301"/>
      <c r="H134" s="1094"/>
    </row>
    <row r="135" spans="1:8" s="2" customFormat="1">
      <c r="A135" s="467"/>
      <c r="B135" s="354">
        <v>8</v>
      </c>
      <c r="C135" s="15" t="s">
        <v>4206</v>
      </c>
      <c r="D135" s="336"/>
      <c r="E135" s="490"/>
      <c r="F135" s="1300"/>
      <c r="G135" s="1301"/>
      <c r="H135" s="1094"/>
    </row>
    <row r="136" spans="1:8" s="2" customFormat="1">
      <c r="A136" s="467"/>
      <c r="B136" s="354">
        <v>9</v>
      </c>
      <c r="C136" s="15" t="s">
        <v>4184</v>
      </c>
      <c r="D136" s="333"/>
      <c r="E136" s="490"/>
      <c r="F136" s="1300"/>
      <c r="G136" s="1301"/>
      <c r="H136" s="1094"/>
    </row>
    <row r="137" spans="1:8" s="2" customFormat="1" ht="31.5">
      <c r="A137" s="467"/>
      <c r="B137" s="354">
        <v>10</v>
      </c>
      <c r="C137" s="15" t="s">
        <v>4185</v>
      </c>
      <c r="D137" s="15" t="s">
        <v>4186</v>
      </c>
      <c r="E137" s="490"/>
      <c r="F137" s="1300"/>
      <c r="G137" s="1301"/>
      <c r="H137" s="1094"/>
    </row>
    <row r="138" spans="1:8" s="2" customFormat="1">
      <c r="A138" s="466"/>
      <c r="B138" s="466"/>
      <c r="C138" s="466"/>
      <c r="D138" s="466"/>
      <c r="E138" s="466"/>
      <c r="F138" s="466"/>
      <c r="G138" s="466"/>
      <c r="H138" s="810"/>
    </row>
    <row r="139" spans="1:8" s="2" customFormat="1">
      <c r="A139" s="467" t="s">
        <v>4215</v>
      </c>
      <c r="B139" s="354">
        <v>1</v>
      </c>
      <c r="C139" s="15" t="s">
        <v>755</v>
      </c>
      <c r="D139" s="335"/>
      <c r="E139" s="489" t="s">
        <v>9</v>
      </c>
      <c r="F139" s="1300" t="s">
        <v>56</v>
      </c>
      <c r="G139" s="1301" t="s">
        <v>209</v>
      </c>
      <c r="H139" s="1094"/>
    </row>
    <row r="140" spans="1:8" s="2" customFormat="1">
      <c r="A140" s="467"/>
      <c r="B140" s="354">
        <v>2</v>
      </c>
      <c r="C140" s="15" t="s">
        <v>4202</v>
      </c>
      <c r="D140" s="336"/>
      <c r="E140" s="490"/>
      <c r="F140" s="1300"/>
      <c r="G140" s="1301"/>
      <c r="H140" s="1094"/>
    </row>
    <row r="141" spans="1:8" s="2" customFormat="1">
      <c r="A141" s="467"/>
      <c r="B141" s="354">
        <v>3</v>
      </c>
      <c r="C141" s="2" t="s">
        <v>4203</v>
      </c>
      <c r="D141" s="336"/>
      <c r="E141" s="490"/>
      <c r="F141" s="1300"/>
      <c r="G141" s="1301"/>
      <c r="H141" s="1094"/>
    </row>
    <row r="142" spans="1:8" s="2" customFormat="1">
      <c r="A142" s="467"/>
      <c r="B142" s="354">
        <v>4</v>
      </c>
      <c r="C142" s="15" t="s">
        <v>4204</v>
      </c>
      <c r="D142" s="336"/>
      <c r="E142" s="490"/>
      <c r="F142" s="1300"/>
      <c r="G142" s="1301"/>
      <c r="H142" s="1094"/>
    </row>
    <row r="143" spans="1:8" s="2" customFormat="1">
      <c r="A143" s="467"/>
      <c r="B143" s="354">
        <v>5</v>
      </c>
      <c r="C143" s="2" t="s">
        <v>912</v>
      </c>
      <c r="D143" s="336"/>
      <c r="E143" s="490"/>
      <c r="F143" s="1300"/>
      <c r="G143" s="1301"/>
      <c r="H143" s="1094"/>
    </row>
    <row r="144" spans="1:8" s="2" customFormat="1">
      <c r="A144" s="467"/>
      <c r="B144" s="354">
        <v>6</v>
      </c>
      <c r="C144" s="15" t="s">
        <v>4181</v>
      </c>
      <c r="D144" s="336"/>
      <c r="E144" s="490"/>
      <c r="F144" s="1300"/>
      <c r="G144" s="1301"/>
      <c r="H144" s="1094"/>
    </row>
    <row r="145" spans="1:8" s="2" customFormat="1" ht="31.5">
      <c r="A145" s="467"/>
      <c r="B145" s="354">
        <v>7</v>
      </c>
      <c r="C145" s="15" t="s">
        <v>2700</v>
      </c>
      <c r="D145" s="15" t="s">
        <v>4216</v>
      </c>
      <c r="E145" s="490"/>
      <c r="F145" s="1300"/>
      <c r="G145" s="1301"/>
      <c r="H145" s="1094"/>
    </row>
    <row r="146" spans="1:8" s="2" customFormat="1">
      <c r="A146" s="467"/>
      <c r="B146" s="354">
        <v>8</v>
      </c>
      <c r="C146" s="15" t="s">
        <v>4206</v>
      </c>
      <c r="D146" s="336"/>
      <c r="E146" s="490"/>
      <c r="F146" s="1300"/>
      <c r="G146" s="1301"/>
      <c r="H146" s="1094"/>
    </row>
    <row r="147" spans="1:8" s="2" customFormat="1">
      <c r="A147" s="467"/>
      <c r="B147" s="354">
        <v>9</v>
      </c>
      <c r="C147" s="15" t="s">
        <v>4184</v>
      </c>
      <c r="D147" s="333"/>
      <c r="E147" s="490"/>
      <c r="F147" s="1300"/>
      <c r="G147" s="1301"/>
      <c r="H147" s="1094"/>
    </row>
    <row r="148" spans="1:8" s="2" customFormat="1" ht="31.5">
      <c r="A148" s="467"/>
      <c r="B148" s="354">
        <v>10</v>
      </c>
      <c r="C148" s="15" t="s">
        <v>4185</v>
      </c>
      <c r="D148" s="15" t="s">
        <v>4186</v>
      </c>
      <c r="E148" s="490"/>
      <c r="F148" s="1300"/>
      <c r="G148" s="1301"/>
      <c r="H148" s="1094"/>
    </row>
    <row r="149" spans="1:8" s="2" customFormat="1">
      <c r="A149" s="466"/>
      <c r="B149" s="466"/>
      <c r="C149" s="466"/>
      <c r="D149" s="466"/>
      <c r="E149" s="466"/>
      <c r="F149" s="466"/>
      <c r="G149" s="466"/>
      <c r="H149" s="810"/>
    </row>
    <row r="150" spans="1:8" s="2" customFormat="1">
      <c r="A150" s="467" t="s">
        <v>4217</v>
      </c>
      <c r="B150" s="354">
        <v>1</v>
      </c>
      <c r="C150" s="15" t="s">
        <v>4202</v>
      </c>
      <c r="D150" s="335"/>
      <c r="E150" s="489" t="s">
        <v>9</v>
      </c>
      <c r="F150" s="1300" t="s">
        <v>56</v>
      </c>
      <c r="G150" s="1301" t="s">
        <v>209</v>
      </c>
      <c r="H150" s="1094"/>
    </row>
    <row r="151" spans="1:8" s="2" customFormat="1">
      <c r="A151" s="467"/>
      <c r="B151" s="354">
        <v>2</v>
      </c>
      <c r="C151" s="2" t="s">
        <v>4203</v>
      </c>
      <c r="D151" s="336"/>
      <c r="E151" s="490"/>
      <c r="F151" s="1300"/>
      <c r="G151" s="1301"/>
      <c r="H151" s="1094"/>
    </row>
    <row r="152" spans="1:8" s="2" customFormat="1">
      <c r="A152" s="467"/>
      <c r="B152" s="354">
        <v>3</v>
      </c>
      <c r="C152" s="15" t="s">
        <v>2793</v>
      </c>
      <c r="D152" s="336"/>
      <c r="E152" s="490"/>
      <c r="F152" s="1300"/>
      <c r="G152" s="1301"/>
      <c r="H152" s="1094"/>
    </row>
    <row r="153" spans="1:8" s="2" customFormat="1">
      <c r="A153" s="467"/>
      <c r="B153" s="354">
        <v>4</v>
      </c>
      <c r="C153" s="15" t="s">
        <v>4181</v>
      </c>
      <c r="D153" s="336"/>
      <c r="E153" s="490"/>
      <c r="F153" s="1300"/>
      <c r="G153" s="1301"/>
      <c r="H153" s="1094"/>
    </row>
    <row r="154" spans="1:8" s="2" customFormat="1">
      <c r="A154" s="467"/>
      <c r="B154" s="354">
        <v>5</v>
      </c>
      <c r="C154" s="15" t="s">
        <v>4182</v>
      </c>
      <c r="D154" s="15" t="s">
        <v>4218</v>
      </c>
      <c r="E154" s="490"/>
      <c r="F154" s="1300"/>
      <c r="G154" s="1301"/>
      <c r="H154" s="1094"/>
    </row>
    <row r="155" spans="1:8" s="2" customFormat="1">
      <c r="A155" s="467"/>
      <c r="B155" s="354">
        <v>6</v>
      </c>
      <c r="C155" s="15" t="s">
        <v>4219</v>
      </c>
      <c r="D155" s="336"/>
      <c r="E155" s="490"/>
      <c r="F155" s="1300"/>
      <c r="G155" s="1301"/>
      <c r="H155" s="1094"/>
    </row>
    <row r="156" spans="1:8" s="2" customFormat="1">
      <c r="A156" s="467"/>
      <c r="B156" s="354">
        <v>7</v>
      </c>
      <c r="C156" s="15" t="s">
        <v>4184</v>
      </c>
      <c r="D156" s="333"/>
      <c r="E156" s="490"/>
      <c r="F156" s="1300"/>
      <c r="G156" s="1301"/>
      <c r="H156" s="1094"/>
    </row>
    <row r="157" spans="1:8" s="2" customFormat="1" ht="31.5">
      <c r="A157" s="467"/>
      <c r="B157" s="354">
        <v>8</v>
      </c>
      <c r="C157" s="15" t="s">
        <v>4185</v>
      </c>
      <c r="D157" s="15" t="s">
        <v>4186</v>
      </c>
      <c r="E157" s="490"/>
      <c r="F157" s="1300"/>
      <c r="G157" s="1301"/>
      <c r="H157" s="1094"/>
    </row>
    <row r="158" spans="1:8" s="2" customFormat="1">
      <c r="A158" s="466"/>
      <c r="B158" s="466"/>
      <c r="C158" s="466"/>
      <c r="D158" s="466"/>
      <c r="E158" s="466"/>
      <c r="F158" s="466"/>
      <c r="G158" s="466"/>
      <c r="H158" s="810"/>
    </row>
    <row r="159" spans="1:8" s="2" customFormat="1" ht="16.5" customHeight="1">
      <c r="A159" s="467" t="s">
        <v>4220</v>
      </c>
      <c r="B159" s="354">
        <v>1</v>
      </c>
      <c r="C159" s="15" t="s">
        <v>4202</v>
      </c>
      <c r="D159" s="336"/>
      <c r="E159" s="489" t="s">
        <v>9</v>
      </c>
      <c r="F159" s="1300" t="s">
        <v>56</v>
      </c>
      <c r="G159" s="1301" t="s">
        <v>209</v>
      </c>
      <c r="H159" s="1094"/>
    </row>
    <row r="160" spans="1:8" s="2" customFormat="1">
      <c r="A160" s="467"/>
      <c r="B160" s="354">
        <v>2</v>
      </c>
      <c r="C160" s="2" t="s">
        <v>4203</v>
      </c>
      <c r="D160" s="336"/>
      <c r="E160" s="490"/>
      <c r="F160" s="1300"/>
      <c r="G160" s="1301"/>
      <c r="H160" s="1094"/>
    </row>
    <row r="161" spans="1:8" s="2" customFormat="1">
      <c r="A161" s="467"/>
      <c r="B161" s="354">
        <v>3</v>
      </c>
      <c r="C161" s="15" t="s">
        <v>2793</v>
      </c>
      <c r="D161" s="336"/>
      <c r="E161" s="490"/>
      <c r="F161" s="1300"/>
      <c r="G161" s="1301"/>
      <c r="H161" s="1094"/>
    </row>
    <row r="162" spans="1:8" s="2" customFormat="1">
      <c r="A162" s="467"/>
      <c r="B162" s="354">
        <v>4</v>
      </c>
      <c r="C162" s="15" t="s">
        <v>4181</v>
      </c>
      <c r="D162" s="336"/>
      <c r="E162" s="490"/>
      <c r="F162" s="1300"/>
      <c r="G162" s="1301"/>
      <c r="H162" s="1094"/>
    </row>
    <row r="163" spans="1:8" s="2" customFormat="1">
      <c r="A163" s="467"/>
      <c r="B163" s="354">
        <v>5</v>
      </c>
      <c r="C163" s="15" t="s">
        <v>4188</v>
      </c>
      <c r="D163" s="15" t="s">
        <v>4218</v>
      </c>
      <c r="E163" s="490"/>
      <c r="F163" s="1300"/>
      <c r="G163" s="1301"/>
      <c r="H163" s="1094"/>
    </row>
    <row r="164" spans="1:8" s="2" customFormat="1">
      <c r="A164" s="467"/>
      <c r="B164" s="354">
        <v>6</v>
      </c>
      <c r="C164" s="15" t="s">
        <v>4219</v>
      </c>
      <c r="D164" s="336"/>
      <c r="E164" s="490"/>
      <c r="F164" s="1300"/>
      <c r="G164" s="1301"/>
      <c r="H164" s="1094"/>
    </row>
    <row r="165" spans="1:8" s="2" customFormat="1">
      <c r="A165" s="467"/>
      <c r="B165" s="354">
        <v>7</v>
      </c>
      <c r="C165" s="15" t="s">
        <v>4184</v>
      </c>
      <c r="D165" s="333"/>
      <c r="E165" s="490"/>
      <c r="F165" s="1300"/>
      <c r="G165" s="1301"/>
      <c r="H165" s="1094"/>
    </row>
    <row r="166" spans="1:8" s="2" customFormat="1" ht="31.5">
      <c r="A166" s="467"/>
      <c r="B166" s="354">
        <v>8</v>
      </c>
      <c r="C166" s="15" t="s">
        <v>4185</v>
      </c>
      <c r="D166" s="15" t="s">
        <v>4186</v>
      </c>
      <c r="E166" s="490"/>
      <c r="F166" s="1300"/>
      <c r="G166" s="1301"/>
      <c r="H166" s="1094"/>
    </row>
    <row r="167" spans="1:8" s="2" customFormat="1">
      <c r="A167" s="466"/>
      <c r="B167" s="466"/>
      <c r="C167" s="466"/>
      <c r="D167" s="466"/>
      <c r="E167" s="466"/>
      <c r="F167" s="466"/>
      <c r="G167" s="466"/>
      <c r="H167" s="810"/>
    </row>
    <row r="168" spans="1:8" s="2" customFormat="1">
      <c r="A168" s="467" t="s">
        <v>4221</v>
      </c>
      <c r="B168" s="354">
        <v>1</v>
      </c>
      <c r="C168" s="15" t="s">
        <v>4202</v>
      </c>
      <c r="D168" s="336"/>
      <c r="E168" s="489" t="s">
        <v>9</v>
      </c>
      <c r="F168" s="1300" t="s">
        <v>56</v>
      </c>
      <c r="G168" s="1301" t="s">
        <v>209</v>
      </c>
      <c r="H168" s="1094"/>
    </row>
    <row r="169" spans="1:8" s="2" customFormat="1">
      <c r="A169" s="467"/>
      <c r="B169" s="354">
        <v>2</v>
      </c>
      <c r="C169" s="2" t="s">
        <v>4203</v>
      </c>
      <c r="D169" s="336"/>
      <c r="E169" s="490"/>
      <c r="F169" s="1300"/>
      <c r="G169" s="1301"/>
      <c r="H169" s="1094"/>
    </row>
    <row r="170" spans="1:8" s="2" customFormat="1">
      <c r="A170" s="467"/>
      <c r="B170" s="354">
        <v>3</v>
      </c>
      <c r="C170" s="15" t="s">
        <v>2793</v>
      </c>
      <c r="D170" s="336"/>
      <c r="E170" s="490"/>
      <c r="F170" s="1300"/>
      <c r="G170" s="1301"/>
      <c r="H170" s="1094"/>
    </row>
    <row r="171" spans="1:8" s="2" customFormat="1">
      <c r="A171" s="467"/>
      <c r="B171" s="354">
        <v>4</v>
      </c>
      <c r="C171" s="15" t="s">
        <v>4181</v>
      </c>
      <c r="D171" s="336"/>
      <c r="E171" s="490"/>
      <c r="F171" s="1300"/>
      <c r="G171" s="1301"/>
      <c r="H171" s="1094"/>
    </row>
    <row r="172" spans="1:8" s="2" customFormat="1">
      <c r="A172" s="467"/>
      <c r="B172" s="354">
        <v>5</v>
      </c>
      <c r="C172" s="15" t="s">
        <v>4191</v>
      </c>
      <c r="D172" s="15" t="s">
        <v>4222</v>
      </c>
      <c r="E172" s="490"/>
      <c r="F172" s="1300"/>
      <c r="G172" s="1301"/>
      <c r="H172" s="1094"/>
    </row>
    <row r="173" spans="1:8" s="2" customFormat="1">
      <c r="A173" s="467"/>
      <c r="B173" s="354">
        <v>6</v>
      </c>
      <c r="C173" s="15" t="s">
        <v>4219</v>
      </c>
      <c r="D173" s="336"/>
      <c r="E173" s="490"/>
      <c r="F173" s="1300"/>
      <c r="G173" s="1301"/>
      <c r="H173" s="1094"/>
    </row>
    <row r="174" spans="1:8" s="2" customFormat="1">
      <c r="A174" s="467"/>
      <c r="B174" s="354">
        <v>7</v>
      </c>
      <c r="C174" s="15" t="s">
        <v>4184</v>
      </c>
      <c r="D174" s="333"/>
      <c r="E174" s="490"/>
      <c r="F174" s="1300"/>
      <c r="G174" s="1301"/>
      <c r="H174" s="1094"/>
    </row>
    <row r="175" spans="1:8" s="2" customFormat="1" ht="31.5">
      <c r="A175" s="467"/>
      <c r="B175" s="354">
        <v>8</v>
      </c>
      <c r="C175" s="15" t="s">
        <v>4185</v>
      </c>
      <c r="D175" s="15" t="s">
        <v>4186</v>
      </c>
      <c r="E175" s="490"/>
      <c r="F175" s="1300"/>
      <c r="G175" s="1301"/>
      <c r="H175" s="1094"/>
    </row>
    <row r="176" spans="1:8" s="2" customFormat="1">
      <c r="A176" s="466"/>
      <c r="B176" s="466"/>
      <c r="C176" s="466"/>
      <c r="D176" s="466"/>
      <c r="E176" s="466"/>
      <c r="F176" s="466"/>
      <c r="G176" s="466"/>
      <c r="H176" s="810"/>
    </row>
    <row r="177" spans="1:8" s="2" customFormat="1">
      <c r="A177" s="467" t="s">
        <v>4223</v>
      </c>
      <c r="B177" s="354">
        <v>1</v>
      </c>
      <c r="C177" s="15" t="s">
        <v>4202</v>
      </c>
      <c r="D177" s="335"/>
      <c r="E177" s="489" t="s">
        <v>9</v>
      </c>
      <c r="F177" s="1300" t="s">
        <v>56</v>
      </c>
      <c r="G177" s="1301" t="s">
        <v>209</v>
      </c>
      <c r="H177" s="1094"/>
    </row>
    <row r="178" spans="1:8" s="2" customFormat="1" ht="15.6" customHeight="1">
      <c r="A178" s="467"/>
      <c r="B178" s="354">
        <v>2</v>
      </c>
      <c r="C178" s="2" t="s">
        <v>4203</v>
      </c>
      <c r="D178" s="336"/>
      <c r="E178" s="490"/>
      <c r="F178" s="1300"/>
      <c r="G178" s="1301"/>
      <c r="H178" s="1094"/>
    </row>
    <row r="179" spans="1:8" s="2" customFormat="1" ht="15.6" customHeight="1">
      <c r="A179" s="467"/>
      <c r="B179" s="354">
        <v>3</v>
      </c>
      <c r="C179" s="15" t="s">
        <v>2793</v>
      </c>
      <c r="D179" s="336"/>
      <c r="E179" s="490"/>
      <c r="F179" s="1300"/>
      <c r="G179" s="1301"/>
      <c r="H179" s="1094"/>
    </row>
    <row r="180" spans="1:8" s="2" customFormat="1" ht="15.6" customHeight="1">
      <c r="A180" s="467"/>
      <c r="B180" s="354">
        <v>4</v>
      </c>
      <c r="C180" s="15" t="s">
        <v>4181</v>
      </c>
      <c r="D180" s="336"/>
      <c r="E180" s="490"/>
      <c r="F180" s="1300"/>
      <c r="G180" s="1301"/>
      <c r="H180" s="1094"/>
    </row>
    <row r="181" spans="1:8" s="2" customFormat="1" ht="15.6" customHeight="1">
      <c r="A181" s="467"/>
      <c r="B181" s="354">
        <v>5</v>
      </c>
      <c r="C181" s="15" t="s">
        <v>4194</v>
      </c>
      <c r="D181" s="15" t="s">
        <v>4224</v>
      </c>
      <c r="E181" s="490"/>
      <c r="F181" s="1300"/>
      <c r="G181" s="1301"/>
      <c r="H181" s="1094"/>
    </row>
    <row r="182" spans="1:8" s="2" customFormat="1" ht="15.6" customHeight="1">
      <c r="A182" s="467"/>
      <c r="B182" s="354">
        <v>6</v>
      </c>
      <c r="C182" s="15" t="s">
        <v>4219</v>
      </c>
      <c r="D182" s="336"/>
      <c r="E182" s="490"/>
      <c r="F182" s="1300"/>
      <c r="G182" s="1301"/>
      <c r="H182" s="1094"/>
    </row>
    <row r="183" spans="1:8" s="2" customFormat="1" ht="15.6" customHeight="1">
      <c r="A183" s="467"/>
      <c r="B183" s="354">
        <v>7</v>
      </c>
      <c r="C183" s="15" t="s">
        <v>4184</v>
      </c>
      <c r="D183" s="333"/>
      <c r="E183" s="490"/>
      <c r="F183" s="1300"/>
      <c r="G183" s="1301"/>
      <c r="H183" s="1094"/>
    </row>
    <row r="184" spans="1:8" s="2" customFormat="1" ht="15.6" customHeight="1">
      <c r="A184" s="467"/>
      <c r="B184" s="354">
        <v>8</v>
      </c>
      <c r="C184" s="15" t="s">
        <v>4185</v>
      </c>
      <c r="D184" s="15" t="s">
        <v>4186</v>
      </c>
      <c r="E184" s="490"/>
      <c r="F184" s="1300"/>
      <c r="G184" s="1301"/>
      <c r="H184" s="1094"/>
    </row>
    <row r="185" spans="1:8" s="2" customFormat="1" ht="15.6" customHeight="1">
      <c r="A185" s="466"/>
      <c r="B185" s="466"/>
      <c r="C185" s="466"/>
      <c r="D185" s="466"/>
      <c r="E185" s="466"/>
      <c r="F185" s="466"/>
      <c r="G185" s="466"/>
      <c r="H185" s="810"/>
    </row>
    <row r="186" spans="1:8" s="2" customFormat="1" ht="15.6" customHeight="1">
      <c r="A186" s="467" t="s">
        <v>4225</v>
      </c>
      <c r="B186" s="354">
        <v>1</v>
      </c>
      <c r="C186" s="15" t="s">
        <v>4202</v>
      </c>
      <c r="D186" s="336"/>
      <c r="E186" s="489" t="s">
        <v>9</v>
      </c>
      <c r="F186" s="1300" t="s">
        <v>56</v>
      </c>
      <c r="G186" s="1301" t="s">
        <v>209</v>
      </c>
      <c r="H186" s="1094"/>
    </row>
    <row r="187" spans="1:8" s="2" customFormat="1">
      <c r="A187" s="467"/>
      <c r="B187" s="354">
        <v>2</v>
      </c>
      <c r="C187" s="2" t="s">
        <v>4203</v>
      </c>
      <c r="D187" s="336"/>
      <c r="E187" s="490"/>
      <c r="F187" s="1300"/>
      <c r="G187" s="1301"/>
      <c r="H187" s="1094"/>
    </row>
    <row r="188" spans="1:8" s="2" customFormat="1">
      <c r="A188" s="467"/>
      <c r="B188" s="354">
        <v>3</v>
      </c>
      <c r="C188" s="15" t="s">
        <v>2793</v>
      </c>
      <c r="D188" s="336"/>
      <c r="E188" s="490"/>
      <c r="F188" s="1300"/>
      <c r="G188" s="1301"/>
      <c r="H188" s="1094"/>
    </row>
    <row r="189" spans="1:8" s="2" customFormat="1">
      <c r="A189" s="467"/>
      <c r="B189" s="354">
        <v>4</v>
      </c>
      <c r="C189" s="15" t="s">
        <v>4181</v>
      </c>
      <c r="D189" s="336"/>
      <c r="E189" s="490"/>
      <c r="F189" s="1300"/>
      <c r="G189" s="1301"/>
      <c r="H189" s="1094"/>
    </row>
    <row r="190" spans="1:8" s="2" customFormat="1">
      <c r="A190" s="467"/>
      <c r="B190" s="354">
        <v>5</v>
      </c>
      <c r="C190" s="15" t="s">
        <v>4197</v>
      </c>
      <c r="D190" s="15" t="s">
        <v>4226</v>
      </c>
      <c r="E190" s="490"/>
      <c r="F190" s="1300"/>
      <c r="G190" s="1301"/>
      <c r="H190" s="1094"/>
    </row>
    <row r="191" spans="1:8" s="2" customFormat="1">
      <c r="A191" s="467"/>
      <c r="B191" s="354">
        <v>6</v>
      </c>
      <c r="C191" s="15" t="s">
        <v>4219</v>
      </c>
      <c r="D191" s="336"/>
      <c r="E191" s="490"/>
      <c r="F191" s="1300"/>
      <c r="G191" s="1301"/>
      <c r="H191" s="1094"/>
    </row>
    <row r="192" spans="1:8" s="2" customFormat="1">
      <c r="A192" s="467"/>
      <c r="B192" s="354">
        <v>7</v>
      </c>
      <c r="C192" s="15" t="s">
        <v>4184</v>
      </c>
      <c r="D192" s="333"/>
      <c r="E192" s="490"/>
      <c r="F192" s="1300"/>
      <c r="G192" s="1301"/>
      <c r="H192" s="1094"/>
    </row>
    <row r="193" spans="1:8" s="2" customFormat="1" ht="31.5">
      <c r="A193" s="467"/>
      <c r="B193" s="354">
        <v>8</v>
      </c>
      <c r="C193" s="15" t="s">
        <v>4185</v>
      </c>
      <c r="D193" s="15" t="s">
        <v>4186</v>
      </c>
      <c r="E193" s="490"/>
      <c r="F193" s="1300"/>
      <c r="G193" s="1301"/>
      <c r="H193" s="1094"/>
    </row>
    <row r="194" spans="1:8" s="2" customFormat="1">
      <c r="A194" s="466"/>
      <c r="B194" s="466"/>
      <c r="C194" s="466"/>
      <c r="D194" s="466"/>
      <c r="E194" s="466"/>
      <c r="F194" s="466"/>
      <c r="G194" s="466"/>
      <c r="H194" s="810"/>
    </row>
    <row r="195" spans="1:8" s="2" customFormat="1" ht="16.5" customHeight="1">
      <c r="A195" s="467" t="s">
        <v>4227</v>
      </c>
      <c r="B195" s="354">
        <v>1</v>
      </c>
      <c r="C195" s="15" t="s">
        <v>4202</v>
      </c>
      <c r="D195" s="336"/>
      <c r="E195" s="489" t="s">
        <v>9</v>
      </c>
      <c r="F195" s="1300" t="s">
        <v>56</v>
      </c>
      <c r="G195" s="1301" t="s">
        <v>209</v>
      </c>
      <c r="H195" s="1094"/>
    </row>
    <row r="196" spans="1:8" s="2" customFormat="1">
      <c r="A196" s="467"/>
      <c r="B196" s="354">
        <v>2</v>
      </c>
      <c r="C196" s="15" t="s">
        <v>4228</v>
      </c>
      <c r="D196" s="336"/>
      <c r="E196" s="490"/>
      <c r="F196" s="1300"/>
      <c r="G196" s="1301"/>
      <c r="H196" s="1094"/>
    </row>
    <row r="197" spans="1:8" s="2" customFormat="1">
      <c r="A197" s="467"/>
      <c r="B197" s="354">
        <v>3</v>
      </c>
      <c r="C197" s="2" t="s">
        <v>4203</v>
      </c>
      <c r="D197" s="336"/>
      <c r="E197" s="490"/>
      <c r="F197" s="1300"/>
      <c r="G197" s="1301"/>
      <c r="H197" s="1094"/>
    </row>
    <row r="198" spans="1:8" s="2" customFormat="1">
      <c r="A198" s="467"/>
      <c r="B198" s="354">
        <v>4</v>
      </c>
      <c r="C198" s="15" t="s">
        <v>2793</v>
      </c>
      <c r="D198" s="336"/>
      <c r="E198" s="490"/>
      <c r="F198" s="1300"/>
      <c r="G198" s="1301"/>
      <c r="H198" s="1094"/>
    </row>
    <row r="199" spans="1:8" s="2" customFormat="1">
      <c r="A199" s="467"/>
      <c r="B199" s="354">
        <v>5</v>
      </c>
      <c r="C199" s="2" t="s">
        <v>912</v>
      </c>
      <c r="D199" s="336"/>
      <c r="E199" s="490"/>
      <c r="F199" s="1300"/>
      <c r="G199" s="1301"/>
      <c r="H199" s="1094"/>
    </row>
    <row r="200" spans="1:8" s="2" customFormat="1">
      <c r="A200" s="467"/>
      <c r="B200" s="354">
        <v>6</v>
      </c>
      <c r="C200" s="15" t="s">
        <v>4181</v>
      </c>
      <c r="D200" s="336"/>
      <c r="E200" s="490"/>
      <c r="F200" s="1300"/>
      <c r="G200" s="1301"/>
      <c r="H200" s="1094"/>
    </row>
    <row r="201" spans="1:8" s="2" customFormat="1" ht="31.5">
      <c r="A201" s="467"/>
      <c r="B201" s="354">
        <v>7</v>
      </c>
      <c r="C201" s="15" t="s">
        <v>4229</v>
      </c>
      <c r="D201" s="15" t="s">
        <v>4230</v>
      </c>
      <c r="E201" s="490"/>
      <c r="F201" s="1300"/>
      <c r="G201" s="1301"/>
      <c r="H201" s="1094"/>
    </row>
    <row r="202" spans="1:8" s="2" customFormat="1">
      <c r="A202" s="467"/>
      <c r="B202" s="354">
        <v>8</v>
      </c>
      <c r="C202" s="15" t="s">
        <v>4219</v>
      </c>
      <c r="D202" s="336"/>
      <c r="E202" s="490"/>
      <c r="F202" s="1300"/>
      <c r="G202" s="1301"/>
      <c r="H202" s="1094"/>
    </row>
    <row r="203" spans="1:8" s="2" customFormat="1">
      <c r="A203" s="467"/>
      <c r="B203" s="354">
        <v>9</v>
      </c>
      <c r="C203" s="15" t="s">
        <v>4184</v>
      </c>
      <c r="D203" s="333"/>
      <c r="E203" s="490"/>
      <c r="F203" s="1300"/>
      <c r="G203" s="1301"/>
      <c r="H203" s="1094"/>
    </row>
    <row r="204" spans="1:8" s="2" customFormat="1" ht="31.5">
      <c r="A204" s="467"/>
      <c r="B204" s="354">
        <v>10</v>
      </c>
      <c r="C204" s="15" t="s">
        <v>4185</v>
      </c>
      <c r="D204" s="15" t="s">
        <v>4186</v>
      </c>
      <c r="E204" s="490"/>
      <c r="F204" s="1300"/>
      <c r="G204" s="1301"/>
      <c r="H204" s="1094"/>
    </row>
    <row r="205" spans="1:8" s="2" customFormat="1">
      <c r="A205" s="494"/>
      <c r="B205" s="494"/>
      <c r="C205" s="494"/>
      <c r="D205" s="494"/>
      <c r="E205" s="494"/>
      <c r="F205" s="494"/>
      <c r="G205" s="494"/>
      <c r="H205" s="874"/>
    </row>
    <row r="206" spans="1:8" s="2" customFormat="1" ht="16.5" customHeight="1">
      <c r="A206" s="495" t="s">
        <v>5753</v>
      </c>
      <c r="B206" s="354">
        <v>1</v>
      </c>
      <c r="C206" s="15" t="s">
        <v>755</v>
      </c>
      <c r="D206" s="336"/>
      <c r="E206" s="489" t="s">
        <v>9</v>
      </c>
      <c r="F206" s="1300" t="s">
        <v>56</v>
      </c>
      <c r="G206" s="1299" t="s">
        <v>209</v>
      </c>
      <c r="H206" s="812"/>
    </row>
    <row r="207" spans="1:8" s="2" customFormat="1">
      <c r="A207" s="495"/>
      <c r="B207" s="354">
        <v>2</v>
      </c>
      <c r="C207" s="15" t="s">
        <v>474</v>
      </c>
      <c r="D207" s="336"/>
      <c r="E207" s="490"/>
      <c r="F207" s="1300"/>
      <c r="G207" s="1299"/>
      <c r="H207" s="812"/>
    </row>
    <row r="208" spans="1:8" s="2" customFormat="1">
      <c r="A208" s="495"/>
      <c r="B208" s="354">
        <v>3</v>
      </c>
      <c r="C208" s="2" t="s">
        <v>2712</v>
      </c>
      <c r="D208" s="336"/>
      <c r="E208" s="490"/>
      <c r="F208" s="1300"/>
      <c r="G208" s="1299"/>
      <c r="H208" s="812"/>
    </row>
    <row r="209" spans="1:8" s="2" customFormat="1">
      <c r="A209" s="495"/>
      <c r="B209" s="354">
        <v>4</v>
      </c>
      <c r="C209" s="15" t="s">
        <v>4231</v>
      </c>
      <c r="D209" s="336"/>
      <c r="E209" s="490"/>
      <c r="F209" s="1300"/>
      <c r="G209" s="1299"/>
      <c r="H209" s="812"/>
    </row>
    <row r="210" spans="1:8" s="2" customFormat="1" ht="31.5">
      <c r="A210" s="495"/>
      <c r="B210" s="354">
        <v>5</v>
      </c>
      <c r="C210" s="15" t="s">
        <v>4232</v>
      </c>
      <c r="D210" s="15" t="s">
        <v>4233</v>
      </c>
      <c r="E210" s="490"/>
      <c r="F210" s="1300"/>
      <c r="G210" s="1299"/>
      <c r="H210" s="812"/>
    </row>
    <row r="211" spans="1:8" s="2" customFormat="1">
      <c r="A211" s="495"/>
      <c r="B211" s="354">
        <v>6</v>
      </c>
      <c r="C211" s="15" t="s">
        <v>912</v>
      </c>
      <c r="D211" s="336"/>
      <c r="E211" s="490"/>
      <c r="F211" s="1300"/>
      <c r="G211" s="1299"/>
      <c r="H211" s="812"/>
    </row>
    <row r="212" spans="1:8" s="2" customFormat="1">
      <c r="A212" s="495"/>
      <c r="B212" s="354">
        <v>7</v>
      </c>
      <c r="C212" s="15" t="s">
        <v>1102</v>
      </c>
      <c r="D212" s="336"/>
      <c r="E212" s="490"/>
      <c r="F212" s="1300"/>
      <c r="G212" s="1299"/>
      <c r="H212" s="812"/>
    </row>
    <row r="213" spans="1:8" s="2" customFormat="1">
      <c r="A213" s="495"/>
      <c r="B213" s="354">
        <v>8</v>
      </c>
      <c r="C213" s="15" t="s">
        <v>913</v>
      </c>
      <c r="D213" s="336"/>
      <c r="E213" s="490"/>
      <c r="F213" s="1300"/>
      <c r="G213" s="1299"/>
      <c r="H213" s="812"/>
    </row>
    <row r="214" spans="1:8" s="2" customFormat="1">
      <c r="A214" s="495"/>
      <c r="B214" s="354">
        <v>9</v>
      </c>
      <c r="C214" s="15" t="s">
        <v>4184</v>
      </c>
      <c r="D214" s="336"/>
      <c r="E214" s="490"/>
      <c r="F214" s="1300"/>
      <c r="G214" s="1299"/>
      <c r="H214" s="812"/>
    </row>
    <row r="215" spans="1:8" s="2" customFormat="1" ht="31.5">
      <c r="A215" s="495"/>
      <c r="B215" s="354">
        <v>10</v>
      </c>
      <c r="C215" s="15" t="s">
        <v>4185</v>
      </c>
      <c r="D215" s="15" t="s">
        <v>4186</v>
      </c>
      <c r="E215" s="490"/>
      <c r="F215" s="1300"/>
      <c r="G215" s="1299"/>
      <c r="H215" s="812"/>
    </row>
    <row r="216" spans="1:8" s="2" customFormat="1">
      <c r="A216" s="494"/>
      <c r="B216" s="494"/>
      <c r="C216" s="494"/>
      <c r="D216" s="494"/>
      <c r="E216" s="494"/>
      <c r="F216" s="494"/>
      <c r="G216" s="494"/>
      <c r="H216" s="874"/>
    </row>
    <row r="217" spans="1:8" s="2" customFormat="1" ht="16.5" customHeight="1">
      <c r="A217" s="495" t="s">
        <v>5754</v>
      </c>
      <c r="B217" s="354">
        <v>1</v>
      </c>
      <c r="C217" s="15" t="s">
        <v>755</v>
      </c>
      <c r="D217" s="336"/>
      <c r="E217" s="489" t="s">
        <v>9</v>
      </c>
      <c r="F217" s="1300" t="s">
        <v>56</v>
      </c>
      <c r="G217" s="1299" t="s">
        <v>209</v>
      </c>
      <c r="H217" s="812"/>
    </row>
    <row r="218" spans="1:8" s="2" customFormat="1">
      <c r="A218" s="495"/>
      <c r="B218" s="354">
        <v>2</v>
      </c>
      <c r="C218" s="15" t="s">
        <v>474</v>
      </c>
      <c r="D218" s="336"/>
      <c r="E218" s="490"/>
      <c r="F218" s="1300"/>
      <c r="G218" s="1299"/>
      <c r="H218" s="812"/>
    </row>
    <row r="219" spans="1:8" s="2" customFormat="1">
      <c r="A219" s="495"/>
      <c r="B219" s="354">
        <v>3</v>
      </c>
      <c r="C219" s="2" t="s">
        <v>2712</v>
      </c>
      <c r="D219" s="336"/>
      <c r="E219" s="490"/>
      <c r="F219" s="1300"/>
      <c r="G219" s="1299"/>
      <c r="H219" s="812"/>
    </row>
    <row r="220" spans="1:8" s="2" customFormat="1">
      <c r="A220" s="495"/>
      <c r="B220" s="354">
        <v>4</v>
      </c>
      <c r="C220" s="15" t="s">
        <v>4231</v>
      </c>
      <c r="D220" s="336"/>
      <c r="E220" s="490"/>
      <c r="F220" s="1300"/>
      <c r="G220" s="1299"/>
      <c r="H220" s="812"/>
    </row>
    <row r="221" spans="1:8" s="2" customFormat="1" ht="31.5">
      <c r="A221" s="495"/>
      <c r="B221" s="354">
        <v>5</v>
      </c>
      <c r="C221" s="15" t="s">
        <v>4234</v>
      </c>
      <c r="D221" s="15" t="s">
        <v>4235</v>
      </c>
      <c r="E221" s="490"/>
      <c r="F221" s="1300"/>
      <c r="G221" s="1299"/>
      <c r="H221" s="812"/>
    </row>
    <row r="222" spans="1:8" s="2" customFormat="1">
      <c r="A222" s="495"/>
      <c r="B222" s="354">
        <v>6</v>
      </c>
      <c r="C222" s="15" t="s">
        <v>912</v>
      </c>
      <c r="D222" s="336"/>
      <c r="E222" s="490"/>
      <c r="F222" s="1300"/>
      <c r="G222" s="1299"/>
      <c r="H222" s="812"/>
    </row>
    <row r="223" spans="1:8" s="2" customFormat="1">
      <c r="A223" s="495"/>
      <c r="B223" s="354">
        <v>7</v>
      </c>
      <c r="C223" s="15" t="s">
        <v>1102</v>
      </c>
      <c r="D223" s="336"/>
      <c r="E223" s="490"/>
      <c r="F223" s="1300"/>
      <c r="G223" s="1299"/>
      <c r="H223" s="812"/>
    </row>
    <row r="224" spans="1:8" s="2" customFormat="1">
      <c r="A224" s="495"/>
      <c r="B224" s="354">
        <v>8</v>
      </c>
      <c r="C224" s="15" t="s">
        <v>913</v>
      </c>
      <c r="D224" s="336"/>
      <c r="E224" s="490"/>
      <c r="F224" s="1300"/>
      <c r="G224" s="1299"/>
      <c r="H224" s="812"/>
    </row>
    <row r="225" spans="1:8" s="2" customFormat="1">
      <c r="A225" s="495"/>
      <c r="B225" s="354">
        <v>9</v>
      </c>
      <c r="C225" s="15" t="s">
        <v>4184</v>
      </c>
      <c r="D225" s="336"/>
      <c r="E225" s="490"/>
      <c r="F225" s="1300"/>
      <c r="G225" s="1299"/>
      <c r="H225" s="812"/>
    </row>
    <row r="226" spans="1:8" s="2" customFormat="1" ht="31.5">
      <c r="A226" s="495"/>
      <c r="B226" s="354">
        <v>10</v>
      </c>
      <c r="C226" s="15" t="s">
        <v>4185</v>
      </c>
      <c r="D226" s="15" t="s">
        <v>4186</v>
      </c>
      <c r="E226" s="490"/>
      <c r="F226" s="1300"/>
      <c r="G226" s="1299"/>
      <c r="H226" s="812"/>
    </row>
    <row r="227" spans="1:8" s="2" customFormat="1">
      <c r="A227" s="494"/>
      <c r="B227" s="494"/>
      <c r="C227" s="494"/>
      <c r="D227" s="494"/>
      <c r="E227" s="494"/>
      <c r="F227" s="494"/>
      <c r="G227" s="494"/>
      <c r="H227" s="874"/>
    </row>
    <row r="228" spans="1:8" s="2" customFormat="1" ht="16.5" customHeight="1">
      <c r="A228" s="495" t="s">
        <v>5755</v>
      </c>
      <c r="B228" s="354">
        <v>1</v>
      </c>
      <c r="C228" s="15" t="s">
        <v>755</v>
      </c>
      <c r="D228" s="336"/>
      <c r="E228" s="489" t="s">
        <v>9</v>
      </c>
      <c r="F228" s="1310" t="s">
        <v>56</v>
      </c>
      <c r="G228" s="1299" t="s">
        <v>209</v>
      </c>
      <c r="H228" s="812"/>
    </row>
    <row r="229" spans="1:8" s="2" customFormat="1">
      <c r="A229" s="495"/>
      <c r="B229" s="354">
        <v>2</v>
      </c>
      <c r="C229" s="15" t="s">
        <v>474</v>
      </c>
      <c r="D229" s="336"/>
      <c r="E229" s="490"/>
      <c r="F229" s="1310"/>
      <c r="G229" s="1299"/>
      <c r="H229" s="812"/>
    </row>
    <row r="230" spans="1:8" s="2" customFormat="1">
      <c r="A230" s="495"/>
      <c r="B230" s="354">
        <v>3</v>
      </c>
      <c r="C230" s="2" t="s">
        <v>2712</v>
      </c>
      <c r="D230" s="336"/>
      <c r="E230" s="490"/>
      <c r="F230" s="1310"/>
      <c r="G230" s="1299"/>
      <c r="H230" s="812"/>
    </row>
    <row r="231" spans="1:8" s="2" customFormat="1">
      <c r="A231" s="495"/>
      <c r="B231" s="354">
        <v>4</v>
      </c>
      <c r="C231" s="15" t="s">
        <v>4231</v>
      </c>
      <c r="D231" s="336"/>
      <c r="E231" s="490"/>
      <c r="F231" s="1310"/>
      <c r="G231" s="1299"/>
      <c r="H231" s="812"/>
    </row>
    <row r="232" spans="1:8" s="2" customFormat="1" ht="31.5">
      <c r="A232" s="495"/>
      <c r="B232" s="354">
        <v>5</v>
      </c>
      <c r="C232" s="15" t="s">
        <v>2721</v>
      </c>
      <c r="D232" s="15" t="s">
        <v>4236</v>
      </c>
      <c r="E232" s="490"/>
      <c r="F232" s="1310"/>
      <c r="G232" s="1299"/>
      <c r="H232" s="812"/>
    </row>
    <row r="233" spans="1:8" s="2" customFormat="1">
      <c r="A233" s="495"/>
      <c r="B233" s="354">
        <v>6</v>
      </c>
      <c r="C233" s="15" t="s">
        <v>912</v>
      </c>
      <c r="D233" s="336"/>
      <c r="E233" s="490"/>
      <c r="F233" s="1310"/>
      <c r="G233" s="1299"/>
      <c r="H233" s="812"/>
    </row>
    <row r="234" spans="1:8" s="2" customFormat="1">
      <c r="A234" s="495"/>
      <c r="B234" s="354">
        <v>7</v>
      </c>
      <c r="C234" s="15" t="s">
        <v>1102</v>
      </c>
      <c r="D234" s="332"/>
      <c r="E234" s="490"/>
      <c r="F234" s="1310"/>
      <c r="G234" s="1299"/>
      <c r="H234" s="812"/>
    </row>
    <row r="235" spans="1:8" s="2" customFormat="1">
      <c r="A235" s="495"/>
      <c r="B235" s="354">
        <v>8</v>
      </c>
      <c r="C235" s="15" t="s">
        <v>913</v>
      </c>
      <c r="D235" s="336"/>
      <c r="E235" s="490"/>
      <c r="F235" s="1310"/>
      <c r="G235" s="1299"/>
      <c r="H235" s="812"/>
    </row>
    <row r="236" spans="1:8" s="2" customFormat="1">
      <c r="A236" s="495"/>
      <c r="B236" s="354">
        <v>9</v>
      </c>
      <c r="C236" s="15" t="s">
        <v>4184</v>
      </c>
      <c r="D236" s="336"/>
      <c r="E236" s="490"/>
      <c r="F236" s="1310"/>
      <c r="G236" s="1299"/>
      <c r="H236" s="812"/>
    </row>
    <row r="237" spans="1:8" s="2" customFormat="1" ht="31.5">
      <c r="A237" s="495"/>
      <c r="B237" s="354">
        <v>10</v>
      </c>
      <c r="C237" s="15" t="s">
        <v>4185</v>
      </c>
      <c r="D237" s="15" t="s">
        <v>4186</v>
      </c>
      <c r="E237" s="490"/>
      <c r="F237" s="1310"/>
      <c r="G237" s="1299"/>
      <c r="H237" s="812"/>
    </row>
    <row r="238" spans="1:8" s="2" customFormat="1">
      <c r="A238" s="672"/>
      <c r="B238" s="672"/>
      <c r="C238" s="672"/>
      <c r="D238" s="672"/>
      <c r="E238" s="672"/>
      <c r="F238" s="672"/>
      <c r="G238" s="672"/>
      <c r="H238" s="874"/>
    </row>
    <row r="239" spans="1:8" s="2" customFormat="1">
      <c r="A239" s="495" t="s">
        <v>4237</v>
      </c>
      <c r="B239" s="354">
        <v>1</v>
      </c>
      <c r="C239" s="15" t="s">
        <v>755</v>
      </c>
      <c r="D239" s="332"/>
      <c r="E239" s="489" t="s">
        <v>9</v>
      </c>
      <c r="F239" s="1310" t="s">
        <v>56</v>
      </c>
      <c r="G239" s="1299" t="s">
        <v>209</v>
      </c>
      <c r="H239" s="812"/>
    </row>
    <row r="240" spans="1:8" s="2" customFormat="1">
      <c r="A240" s="495"/>
      <c r="B240" s="354">
        <v>2</v>
      </c>
      <c r="C240" s="15" t="s">
        <v>474</v>
      </c>
      <c r="D240" s="337"/>
      <c r="E240" s="490"/>
      <c r="F240" s="1310"/>
      <c r="G240" s="1299"/>
      <c r="H240" s="812"/>
    </row>
    <row r="241" spans="1:8" s="2" customFormat="1">
      <c r="A241" s="495"/>
      <c r="B241" s="354">
        <v>3</v>
      </c>
      <c r="C241" s="2" t="s">
        <v>2712</v>
      </c>
      <c r="D241" s="337"/>
      <c r="E241" s="490"/>
      <c r="F241" s="1310"/>
      <c r="G241" s="1299"/>
      <c r="H241" s="812"/>
    </row>
    <row r="242" spans="1:8" s="2" customFormat="1">
      <c r="A242" s="495"/>
      <c r="B242" s="354">
        <v>4</v>
      </c>
      <c r="C242" s="15" t="s">
        <v>4238</v>
      </c>
      <c r="D242" s="337"/>
      <c r="E242" s="490"/>
      <c r="F242" s="1310"/>
      <c r="G242" s="1299"/>
      <c r="H242" s="812"/>
    </row>
    <row r="243" spans="1:8" s="2" customFormat="1" ht="31.5">
      <c r="A243" s="495"/>
      <c r="B243" s="354">
        <v>5</v>
      </c>
      <c r="C243" s="15" t="s">
        <v>4239</v>
      </c>
      <c r="D243" s="15" t="s">
        <v>4240</v>
      </c>
      <c r="E243" s="490"/>
      <c r="F243" s="1310"/>
      <c r="G243" s="1299"/>
      <c r="H243" s="812"/>
    </row>
    <row r="244" spans="1:8" s="2" customFormat="1">
      <c r="A244" s="495"/>
      <c r="B244" s="354">
        <v>6</v>
      </c>
      <c r="C244" s="15" t="s">
        <v>912</v>
      </c>
      <c r="D244" s="337"/>
      <c r="E244" s="490"/>
      <c r="F244" s="1310"/>
      <c r="G244" s="1299"/>
      <c r="H244" s="812"/>
    </row>
    <row r="245" spans="1:8" s="2" customFormat="1">
      <c r="A245" s="495"/>
      <c r="B245" s="354">
        <v>7</v>
      </c>
      <c r="C245" s="15" t="s">
        <v>1102</v>
      </c>
      <c r="D245" s="337"/>
      <c r="E245" s="490"/>
      <c r="F245" s="1310"/>
      <c r="G245" s="1299"/>
      <c r="H245" s="812"/>
    </row>
    <row r="246" spans="1:8" s="2" customFormat="1">
      <c r="A246" s="495"/>
      <c r="B246" s="354">
        <v>8</v>
      </c>
      <c r="C246" s="15" t="s">
        <v>913</v>
      </c>
      <c r="D246" s="336"/>
      <c r="E246" s="490"/>
      <c r="F246" s="1310"/>
      <c r="G246" s="1299"/>
      <c r="H246" s="812"/>
    </row>
    <row r="247" spans="1:8" s="2" customFormat="1">
      <c r="A247" s="495"/>
      <c r="B247" s="354">
        <v>9</v>
      </c>
      <c r="C247" s="15" t="s">
        <v>4184</v>
      </c>
      <c r="D247" s="336"/>
      <c r="E247" s="490"/>
      <c r="F247" s="1310"/>
      <c r="G247" s="1299"/>
      <c r="H247" s="812"/>
    </row>
    <row r="248" spans="1:8" s="2" customFormat="1" ht="31.5">
      <c r="A248" s="495"/>
      <c r="B248" s="354">
        <v>10</v>
      </c>
      <c r="C248" s="15" t="s">
        <v>4185</v>
      </c>
      <c r="D248" s="15" t="s">
        <v>4186</v>
      </c>
      <c r="E248" s="490"/>
      <c r="F248" s="1310"/>
      <c r="G248" s="1299"/>
      <c r="H248" s="812"/>
    </row>
    <row r="249" spans="1:8" s="2" customFormat="1">
      <c r="A249" s="672"/>
      <c r="B249" s="672"/>
      <c r="C249" s="672"/>
      <c r="D249" s="672"/>
      <c r="E249" s="672"/>
      <c r="F249" s="672"/>
      <c r="G249" s="672"/>
      <c r="H249" s="874"/>
    </row>
    <row r="250" spans="1:8" s="2" customFormat="1" ht="16.5" customHeight="1">
      <c r="A250" s="495" t="s">
        <v>5756</v>
      </c>
      <c r="B250" s="354">
        <v>1</v>
      </c>
      <c r="C250" s="15" t="s">
        <v>755</v>
      </c>
      <c r="D250" s="336"/>
      <c r="E250" s="489" t="s">
        <v>9</v>
      </c>
      <c r="F250" s="1310" t="s">
        <v>56</v>
      </c>
      <c r="G250" s="1299" t="s">
        <v>209</v>
      </c>
      <c r="H250" s="812"/>
    </row>
    <row r="251" spans="1:8" s="2" customFormat="1">
      <c r="A251" s="495"/>
      <c r="B251" s="354">
        <v>2</v>
      </c>
      <c r="C251" s="15" t="s">
        <v>474</v>
      </c>
      <c r="D251" s="336"/>
      <c r="E251" s="490"/>
      <c r="F251" s="1310"/>
      <c r="G251" s="1299"/>
      <c r="H251" s="812"/>
    </row>
    <row r="252" spans="1:8" s="2" customFormat="1">
      <c r="A252" s="495"/>
      <c r="B252" s="354">
        <v>3</v>
      </c>
      <c r="C252" s="2" t="s">
        <v>2712</v>
      </c>
      <c r="D252" s="336"/>
      <c r="E252" s="490"/>
      <c r="F252" s="1310"/>
      <c r="G252" s="1299"/>
      <c r="H252" s="812"/>
    </row>
    <row r="253" spans="1:8" s="2" customFormat="1">
      <c r="A253" s="495"/>
      <c r="B253" s="354">
        <v>4</v>
      </c>
      <c r="C253" s="15" t="s">
        <v>4231</v>
      </c>
      <c r="D253" s="336"/>
      <c r="E253" s="490"/>
      <c r="F253" s="1310"/>
      <c r="G253" s="1299"/>
      <c r="H253" s="812"/>
    </row>
    <row r="254" spans="1:8" s="2" customFormat="1" ht="31.5">
      <c r="A254" s="495"/>
      <c r="B254" s="354">
        <v>5</v>
      </c>
      <c r="C254" s="15" t="s">
        <v>4241</v>
      </c>
      <c r="D254" s="15" t="s">
        <v>4242</v>
      </c>
      <c r="E254" s="490"/>
      <c r="F254" s="1310"/>
      <c r="G254" s="1299"/>
      <c r="H254" s="812"/>
    </row>
    <row r="255" spans="1:8" s="2" customFormat="1">
      <c r="A255" s="495"/>
      <c r="B255" s="354">
        <v>6</v>
      </c>
      <c r="C255" s="15" t="s">
        <v>912</v>
      </c>
      <c r="D255" s="336"/>
      <c r="E255" s="490"/>
      <c r="F255" s="1310"/>
      <c r="G255" s="1299"/>
      <c r="H255" s="812"/>
    </row>
    <row r="256" spans="1:8" s="2" customFormat="1">
      <c r="A256" s="495"/>
      <c r="B256" s="354">
        <v>7</v>
      </c>
      <c r="C256" s="15" t="s">
        <v>1102</v>
      </c>
      <c r="D256" s="336"/>
      <c r="E256" s="490"/>
      <c r="F256" s="1310"/>
      <c r="G256" s="1299"/>
      <c r="H256" s="812"/>
    </row>
    <row r="257" spans="1:8" s="2" customFormat="1">
      <c r="A257" s="495"/>
      <c r="B257" s="354">
        <v>8</v>
      </c>
      <c r="C257" s="15" t="s">
        <v>913</v>
      </c>
      <c r="D257" s="336"/>
      <c r="E257" s="490"/>
      <c r="F257" s="1310"/>
      <c r="G257" s="1299"/>
      <c r="H257" s="812"/>
    </row>
    <row r="258" spans="1:8" s="2" customFormat="1">
      <c r="A258" s="495"/>
      <c r="B258" s="354">
        <v>9</v>
      </c>
      <c r="C258" s="15" t="s">
        <v>4184</v>
      </c>
      <c r="D258" s="336"/>
      <c r="E258" s="490"/>
      <c r="F258" s="1310"/>
      <c r="G258" s="1299"/>
      <c r="H258" s="812"/>
    </row>
    <row r="259" spans="1:8" s="2" customFormat="1" ht="31.5">
      <c r="A259" s="495"/>
      <c r="B259" s="354">
        <v>10</v>
      </c>
      <c r="C259" s="15" t="s">
        <v>4185</v>
      </c>
      <c r="D259" s="15" t="s">
        <v>4186</v>
      </c>
      <c r="E259" s="490"/>
      <c r="F259" s="1310"/>
      <c r="G259" s="1299"/>
      <c r="H259" s="812"/>
    </row>
    <row r="260" spans="1:8" s="2" customFormat="1">
      <c r="A260" s="527"/>
      <c r="B260" s="527"/>
      <c r="C260" s="527"/>
      <c r="D260" s="527"/>
      <c r="E260" s="527"/>
      <c r="F260" s="527"/>
      <c r="G260" s="527"/>
      <c r="H260" s="1113"/>
    </row>
    <row r="261" spans="1:8" s="2" customFormat="1" ht="18" customHeight="1">
      <c r="A261" s="728" t="s">
        <v>4243</v>
      </c>
      <c r="B261" s="353">
        <v>1</v>
      </c>
      <c r="C261" s="15" t="s">
        <v>4202</v>
      </c>
      <c r="D261" s="336"/>
      <c r="E261" s="496" t="s">
        <v>9</v>
      </c>
      <c r="F261" s="1312" t="s">
        <v>56</v>
      </c>
      <c r="G261" s="707" t="s">
        <v>209</v>
      </c>
      <c r="H261" s="818"/>
    </row>
    <row r="262" spans="1:8" s="2" customFormat="1">
      <c r="A262" s="728"/>
      <c r="B262" s="354">
        <v>2</v>
      </c>
      <c r="C262" s="131" t="s">
        <v>4203</v>
      </c>
      <c r="D262" s="336"/>
      <c r="E262" s="496"/>
      <c r="F262" s="1308"/>
      <c r="G262" s="707"/>
      <c r="H262" s="819"/>
    </row>
    <row r="263" spans="1:8" s="2" customFormat="1">
      <c r="A263" s="728"/>
      <c r="B263" s="354">
        <v>3</v>
      </c>
      <c r="C263" s="98" t="s">
        <v>2686</v>
      </c>
      <c r="D263" s="336"/>
      <c r="E263" s="496"/>
      <c r="F263" s="1308"/>
      <c r="G263" s="707"/>
      <c r="H263" s="819"/>
    </row>
    <row r="264" spans="1:8" s="2" customFormat="1">
      <c r="A264" s="728"/>
      <c r="B264" s="353">
        <v>4</v>
      </c>
      <c r="C264" s="91" t="s">
        <v>4244</v>
      </c>
      <c r="D264" s="336"/>
      <c r="E264" s="496"/>
      <c r="F264" s="1308"/>
      <c r="G264" s="707"/>
      <c r="H264" s="819"/>
    </row>
    <row r="265" spans="1:8" s="2" customFormat="1" ht="31.5">
      <c r="A265" s="728"/>
      <c r="B265" s="354">
        <v>5</v>
      </c>
      <c r="C265" s="91" t="s">
        <v>4245</v>
      </c>
      <c r="D265" s="91" t="s">
        <v>4246</v>
      </c>
      <c r="E265" s="496"/>
      <c r="F265" s="1308"/>
      <c r="G265" s="707"/>
      <c r="H265" s="819"/>
    </row>
    <row r="266" spans="1:8" s="2" customFormat="1">
      <c r="A266" s="728"/>
      <c r="B266" s="353">
        <v>6</v>
      </c>
      <c r="C266" s="91" t="s">
        <v>912</v>
      </c>
      <c r="D266" s="336"/>
      <c r="E266" s="496"/>
      <c r="F266" s="1308"/>
      <c r="G266" s="707"/>
      <c r="H266" s="819"/>
    </row>
    <row r="267" spans="1:8" s="2" customFormat="1">
      <c r="A267" s="728"/>
      <c r="B267" s="354">
        <v>7</v>
      </c>
      <c r="C267" s="15" t="s">
        <v>4206</v>
      </c>
      <c r="D267" s="336"/>
      <c r="E267" s="496"/>
      <c r="F267" s="1308"/>
      <c r="G267" s="707"/>
      <c r="H267" s="819"/>
    </row>
    <row r="268" spans="1:8" s="2" customFormat="1">
      <c r="A268" s="728"/>
      <c r="B268" s="353">
        <v>8</v>
      </c>
      <c r="C268" s="15" t="s">
        <v>4184</v>
      </c>
      <c r="D268" s="333"/>
      <c r="E268" s="496"/>
      <c r="F268" s="1308"/>
      <c r="G268" s="707"/>
      <c r="H268" s="819"/>
    </row>
    <row r="269" spans="1:8" s="2" customFormat="1" ht="31.5">
      <c r="A269" s="728"/>
      <c r="B269" s="354">
        <v>9</v>
      </c>
      <c r="C269" s="15" t="s">
        <v>4185</v>
      </c>
      <c r="D269" s="15" t="s">
        <v>4186</v>
      </c>
      <c r="E269" s="496"/>
      <c r="F269" s="1308"/>
      <c r="G269" s="707"/>
      <c r="H269" s="819"/>
    </row>
    <row r="270" spans="1:8" s="2" customFormat="1">
      <c r="A270" s="805"/>
      <c r="B270" s="805"/>
      <c r="C270" s="805"/>
      <c r="D270" s="805"/>
      <c r="E270" s="805"/>
      <c r="F270" s="805"/>
      <c r="G270" s="805"/>
      <c r="H270" s="805"/>
    </row>
    <row r="271" spans="1:8" s="2" customFormat="1" ht="16.5" customHeight="1">
      <c r="A271" s="728" t="s">
        <v>4247</v>
      </c>
      <c r="B271" s="354">
        <v>1</v>
      </c>
      <c r="C271" s="15" t="s">
        <v>4202</v>
      </c>
      <c r="D271" s="336"/>
      <c r="E271" s="489" t="s">
        <v>9</v>
      </c>
      <c r="F271" s="1310" t="s">
        <v>56</v>
      </c>
      <c r="G271" s="1299" t="s">
        <v>209</v>
      </c>
      <c r="H271" s="1311"/>
    </row>
    <row r="272" spans="1:8" s="2" customFormat="1">
      <c r="A272" s="728"/>
      <c r="B272" s="354">
        <v>2</v>
      </c>
      <c r="C272" s="131" t="s">
        <v>4203</v>
      </c>
      <c r="D272" s="336"/>
      <c r="E272" s="490"/>
      <c r="F272" s="1310"/>
      <c r="G272" s="1299"/>
      <c r="H272" s="1311"/>
    </row>
    <row r="273" spans="1:8" s="2" customFormat="1">
      <c r="A273" s="728"/>
      <c r="B273" s="354">
        <v>3</v>
      </c>
      <c r="C273" s="98" t="s">
        <v>4204</v>
      </c>
      <c r="D273" s="336"/>
      <c r="E273" s="490"/>
      <c r="F273" s="1310"/>
      <c r="G273" s="1299"/>
      <c r="H273" s="1311"/>
    </row>
    <row r="274" spans="1:8" s="2" customFormat="1">
      <c r="A274" s="728"/>
      <c r="B274" s="354">
        <v>4</v>
      </c>
      <c r="C274" s="15" t="s">
        <v>4244</v>
      </c>
      <c r="D274" s="336"/>
      <c r="E274" s="490"/>
      <c r="F274" s="1310"/>
      <c r="G274" s="1299"/>
      <c r="H274" s="1311"/>
    </row>
    <row r="275" spans="1:8" s="2" customFormat="1" ht="31.5">
      <c r="A275" s="728"/>
      <c r="B275" s="354">
        <v>5</v>
      </c>
      <c r="C275" s="15" t="s">
        <v>4239</v>
      </c>
      <c r="D275" s="15" t="s">
        <v>4248</v>
      </c>
      <c r="E275" s="490"/>
      <c r="F275" s="1310"/>
      <c r="G275" s="1299"/>
      <c r="H275" s="1311"/>
    </row>
    <row r="276" spans="1:8" s="2" customFormat="1">
      <c r="A276" s="728"/>
      <c r="B276" s="354">
        <v>6</v>
      </c>
      <c r="C276" s="15" t="s">
        <v>912</v>
      </c>
      <c r="D276" s="336"/>
      <c r="E276" s="490"/>
      <c r="F276" s="1310"/>
      <c r="G276" s="1299"/>
      <c r="H276" s="1311"/>
    </row>
    <row r="277" spans="1:8" s="2" customFormat="1">
      <c r="A277" s="728"/>
      <c r="B277" s="354">
        <v>7</v>
      </c>
      <c r="C277" s="15" t="s">
        <v>4206</v>
      </c>
      <c r="D277" s="336"/>
      <c r="E277" s="490"/>
      <c r="F277" s="1310"/>
      <c r="G277" s="1299"/>
      <c r="H277" s="1311"/>
    </row>
    <row r="278" spans="1:8" s="2" customFormat="1">
      <c r="A278" s="728"/>
      <c r="B278" s="354">
        <v>8</v>
      </c>
      <c r="C278" s="15" t="s">
        <v>4184</v>
      </c>
      <c r="D278" s="333"/>
      <c r="E278" s="490"/>
      <c r="F278" s="1310"/>
      <c r="G278" s="1299"/>
      <c r="H278" s="1311"/>
    </row>
    <row r="279" spans="1:8" s="336" customFormat="1" ht="31.5">
      <c r="A279" s="728"/>
      <c r="B279" s="354">
        <v>9</v>
      </c>
      <c r="C279" s="15" t="s">
        <v>4185</v>
      </c>
      <c r="D279" s="15" t="s">
        <v>4186</v>
      </c>
      <c r="E279" s="490"/>
      <c r="F279" s="1310"/>
      <c r="G279" s="1299"/>
      <c r="H279" s="1311"/>
    </row>
    <row r="280" spans="1:8" s="2" customFormat="1">
      <c r="A280" s="805"/>
      <c r="B280" s="805"/>
      <c r="C280" s="805"/>
      <c r="D280" s="805"/>
      <c r="E280" s="805"/>
      <c r="F280" s="805"/>
      <c r="G280" s="805"/>
      <c r="H280" s="896"/>
    </row>
    <row r="281" spans="1:8" s="2" customFormat="1" ht="16.5" customHeight="1">
      <c r="A281" s="728" t="s">
        <v>4249</v>
      </c>
      <c r="B281" s="354">
        <v>1</v>
      </c>
      <c r="C281" s="15" t="s">
        <v>4202</v>
      </c>
      <c r="D281" s="336"/>
      <c r="E281" s="489" t="s">
        <v>9</v>
      </c>
      <c r="F281" s="1310" t="s">
        <v>56</v>
      </c>
      <c r="G281" s="1299" t="s">
        <v>209</v>
      </c>
      <c r="H281" s="1311"/>
    </row>
    <row r="282" spans="1:8" s="2" customFormat="1">
      <c r="A282" s="728"/>
      <c r="B282" s="354">
        <v>2</v>
      </c>
      <c r="C282" s="131" t="s">
        <v>4203</v>
      </c>
      <c r="D282" s="336"/>
      <c r="E282" s="490"/>
      <c r="F282" s="1310"/>
      <c r="G282" s="1299"/>
      <c r="H282" s="1311"/>
    </row>
    <row r="283" spans="1:8" s="2" customFormat="1">
      <c r="A283" s="728"/>
      <c r="B283" s="354">
        <v>3</v>
      </c>
      <c r="C283" s="98" t="s">
        <v>4204</v>
      </c>
      <c r="D283" s="336"/>
      <c r="E283" s="490"/>
      <c r="F283" s="1310"/>
      <c r="G283" s="1299"/>
      <c r="H283" s="1311"/>
    </row>
    <row r="284" spans="1:8" s="2" customFormat="1">
      <c r="A284" s="728"/>
      <c r="B284" s="354">
        <v>4</v>
      </c>
      <c r="C284" s="15" t="s">
        <v>4244</v>
      </c>
      <c r="D284" s="336"/>
      <c r="E284" s="490"/>
      <c r="F284" s="1310"/>
      <c r="G284" s="1299"/>
      <c r="H284" s="1311"/>
    </row>
    <row r="285" spans="1:8" s="2" customFormat="1" ht="31.5">
      <c r="A285" s="728"/>
      <c r="B285" s="354">
        <v>5</v>
      </c>
      <c r="C285" s="15" t="s">
        <v>4250</v>
      </c>
      <c r="D285" s="15" t="s">
        <v>4251</v>
      </c>
      <c r="E285" s="490"/>
      <c r="F285" s="1310"/>
      <c r="G285" s="1299"/>
      <c r="H285" s="1311"/>
    </row>
    <row r="286" spans="1:8" s="2" customFormat="1">
      <c r="A286" s="728"/>
      <c r="B286" s="354">
        <v>6</v>
      </c>
      <c r="C286" s="15" t="s">
        <v>912</v>
      </c>
      <c r="D286" s="336"/>
      <c r="E286" s="490"/>
      <c r="F286" s="1310"/>
      <c r="G286" s="1299"/>
      <c r="H286" s="1311"/>
    </row>
    <row r="287" spans="1:8" s="2" customFormat="1">
      <c r="A287" s="728"/>
      <c r="B287" s="354">
        <v>7</v>
      </c>
      <c r="C287" s="15" t="s">
        <v>4206</v>
      </c>
      <c r="D287" s="336"/>
      <c r="E287" s="490"/>
      <c r="F287" s="1310"/>
      <c r="G287" s="1299"/>
      <c r="H287" s="1311"/>
    </row>
    <row r="288" spans="1:8" s="2" customFormat="1">
      <c r="A288" s="728"/>
      <c r="B288" s="354">
        <v>8</v>
      </c>
      <c r="C288" s="15" t="s">
        <v>4184</v>
      </c>
      <c r="D288" s="333"/>
      <c r="E288" s="490"/>
      <c r="F288" s="1310"/>
      <c r="G288" s="1299"/>
      <c r="H288" s="1311"/>
    </row>
    <row r="289" spans="1:8" s="2" customFormat="1" ht="31.5">
      <c r="A289" s="728"/>
      <c r="B289" s="354">
        <v>9</v>
      </c>
      <c r="C289" s="15" t="s">
        <v>4185</v>
      </c>
      <c r="D289" s="15" t="s">
        <v>4186</v>
      </c>
      <c r="E289" s="490"/>
      <c r="F289" s="1310"/>
      <c r="G289" s="1299"/>
      <c r="H289" s="1311"/>
    </row>
    <row r="290" spans="1:8" s="2" customFormat="1">
      <c r="A290" s="805"/>
      <c r="B290" s="805"/>
      <c r="C290" s="805"/>
      <c r="D290" s="805"/>
      <c r="E290" s="805"/>
      <c r="F290" s="805"/>
      <c r="G290" s="805"/>
      <c r="H290" s="896"/>
    </row>
    <row r="291" spans="1:8" s="2" customFormat="1" ht="16.5" customHeight="1">
      <c r="A291" s="728" t="s">
        <v>4252</v>
      </c>
      <c r="B291" s="354">
        <v>1</v>
      </c>
      <c r="C291" s="15" t="s">
        <v>4202</v>
      </c>
      <c r="D291" s="336"/>
      <c r="E291" s="489" t="s">
        <v>9</v>
      </c>
      <c r="F291" s="1310" t="s">
        <v>56</v>
      </c>
      <c r="G291" s="1299" t="s">
        <v>209</v>
      </c>
      <c r="H291" s="1311"/>
    </row>
    <row r="292" spans="1:8" s="2" customFormat="1">
      <c r="A292" s="728"/>
      <c r="B292" s="354">
        <v>2</v>
      </c>
      <c r="C292" s="131" t="s">
        <v>4203</v>
      </c>
      <c r="D292" s="336"/>
      <c r="E292" s="490"/>
      <c r="F292" s="1310"/>
      <c r="G292" s="1299"/>
      <c r="H292" s="1311"/>
    </row>
    <row r="293" spans="1:8" s="2" customFormat="1">
      <c r="A293" s="728"/>
      <c r="B293" s="354">
        <v>3</v>
      </c>
      <c r="C293" s="98" t="s">
        <v>4204</v>
      </c>
      <c r="D293" s="336"/>
      <c r="E293" s="490"/>
      <c r="F293" s="1310"/>
      <c r="G293" s="1299"/>
      <c r="H293" s="1311"/>
    </row>
    <row r="294" spans="1:8" s="2" customFormat="1" ht="16.5" customHeight="1">
      <c r="A294" s="728"/>
      <c r="B294" s="354">
        <v>4</v>
      </c>
      <c r="C294" s="15" t="s">
        <v>4244</v>
      </c>
      <c r="D294" s="336"/>
      <c r="E294" s="490"/>
      <c r="F294" s="1310"/>
      <c r="G294" s="1299"/>
      <c r="H294" s="1311"/>
    </row>
    <row r="295" spans="1:8" s="2" customFormat="1" ht="31.5">
      <c r="A295" s="728"/>
      <c r="B295" s="354">
        <v>5</v>
      </c>
      <c r="C295" s="15" t="s">
        <v>4241</v>
      </c>
      <c r="D295" s="15" t="s">
        <v>4253</v>
      </c>
      <c r="E295" s="490"/>
      <c r="F295" s="1310"/>
      <c r="G295" s="1299"/>
      <c r="H295" s="1311"/>
    </row>
    <row r="296" spans="1:8" s="2" customFormat="1">
      <c r="A296" s="728"/>
      <c r="B296" s="354">
        <v>6</v>
      </c>
      <c r="C296" s="15" t="s">
        <v>912</v>
      </c>
      <c r="D296" s="336"/>
      <c r="E296" s="490"/>
      <c r="F296" s="1310"/>
      <c r="G296" s="1299"/>
      <c r="H296" s="1311"/>
    </row>
    <row r="297" spans="1:8" s="2" customFormat="1">
      <c r="A297" s="728"/>
      <c r="B297" s="354">
        <v>7</v>
      </c>
      <c r="C297" s="15" t="s">
        <v>4206</v>
      </c>
      <c r="D297" s="336"/>
      <c r="E297" s="490"/>
      <c r="F297" s="1310"/>
      <c r="G297" s="1299"/>
      <c r="H297" s="1311"/>
    </row>
    <row r="298" spans="1:8" s="2" customFormat="1">
      <c r="A298" s="728"/>
      <c r="B298" s="354">
        <v>8</v>
      </c>
      <c r="C298" s="15" t="s">
        <v>4184</v>
      </c>
      <c r="D298" s="333"/>
      <c r="E298" s="490"/>
      <c r="F298" s="1310"/>
      <c r="G298" s="1299"/>
      <c r="H298" s="1311"/>
    </row>
    <row r="299" spans="1:8" s="2" customFormat="1" ht="31.5">
      <c r="A299" s="728"/>
      <c r="B299" s="354">
        <v>9</v>
      </c>
      <c r="C299" s="15" t="s">
        <v>4185</v>
      </c>
      <c r="D299" s="15" t="s">
        <v>4186</v>
      </c>
      <c r="E299" s="490"/>
      <c r="F299" s="1310"/>
      <c r="G299" s="1299"/>
      <c r="H299" s="1311"/>
    </row>
    <row r="300" spans="1:8" s="2" customFormat="1">
      <c r="A300" s="672"/>
      <c r="B300" s="672"/>
      <c r="C300" s="672"/>
      <c r="D300" s="672"/>
      <c r="E300" s="672"/>
      <c r="F300" s="672"/>
      <c r="G300" s="672"/>
      <c r="H300" s="874"/>
    </row>
    <row r="301" spans="1:8" s="2" customFormat="1" ht="16.5" customHeight="1">
      <c r="A301" s="728" t="s">
        <v>4254</v>
      </c>
      <c r="B301" s="354">
        <v>1</v>
      </c>
      <c r="C301" s="15" t="s">
        <v>4202</v>
      </c>
      <c r="D301" s="336"/>
      <c r="E301" s="489" t="s">
        <v>9</v>
      </c>
      <c r="F301" s="1310" t="s">
        <v>56</v>
      </c>
      <c r="G301" s="1299" t="s">
        <v>209</v>
      </c>
      <c r="H301" s="812"/>
    </row>
    <row r="302" spans="1:8" s="2" customFormat="1">
      <c r="A302" s="728"/>
      <c r="B302" s="354">
        <v>2</v>
      </c>
      <c r="C302" s="131" t="s">
        <v>4203</v>
      </c>
      <c r="D302" s="336"/>
      <c r="E302" s="490"/>
      <c r="F302" s="1310"/>
      <c r="G302" s="1299"/>
      <c r="H302" s="812"/>
    </row>
    <row r="303" spans="1:8" s="2" customFormat="1">
      <c r="A303" s="728"/>
      <c r="B303" s="354">
        <v>3</v>
      </c>
      <c r="C303" s="91" t="s">
        <v>2793</v>
      </c>
      <c r="D303" s="336"/>
      <c r="E303" s="490"/>
      <c r="F303" s="1310"/>
      <c r="G303" s="1299"/>
      <c r="H303" s="812"/>
    </row>
    <row r="304" spans="1:8" s="2" customFormat="1">
      <c r="A304" s="728"/>
      <c r="B304" s="354">
        <v>4</v>
      </c>
      <c r="C304" s="15" t="s">
        <v>4244</v>
      </c>
      <c r="D304" s="336"/>
      <c r="E304" s="490"/>
      <c r="F304" s="1310"/>
      <c r="G304" s="1299"/>
      <c r="H304" s="812"/>
    </row>
    <row r="305" spans="1:8" s="2" customFormat="1" ht="31.5">
      <c r="A305" s="728"/>
      <c r="B305" s="354">
        <v>5</v>
      </c>
      <c r="C305" s="15" t="s">
        <v>4255</v>
      </c>
      <c r="D305" s="336" t="s">
        <v>4256</v>
      </c>
      <c r="E305" s="490"/>
      <c r="F305" s="1310"/>
      <c r="G305" s="1299"/>
      <c r="H305" s="812"/>
    </row>
    <row r="306" spans="1:8" s="2" customFormat="1">
      <c r="A306" s="728"/>
      <c r="B306" s="354">
        <v>6</v>
      </c>
      <c r="C306" s="15" t="s">
        <v>912</v>
      </c>
      <c r="D306" s="336"/>
      <c r="E306" s="490"/>
      <c r="F306" s="1310"/>
      <c r="G306" s="1299"/>
      <c r="H306" s="812"/>
    </row>
    <row r="307" spans="1:8" s="2" customFormat="1">
      <c r="A307" s="728"/>
      <c r="B307" s="354">
        <v>7</v>
      </c>
      <c r="C307" s="15" t="s">
        <v>4219</v>
      </c>
      <c r="D307" s="336"/>
      <c r="E307" s="490"/>
      <c r="F307" s="1310"/>
      <c r="G307" s="1299"/>
      <c r="H307" s="812"/>
    </row>
    <row r="308" spans="1:8" s="2" customFormat="1">
      <c r="A308" s="728"/>
      <c r="B308" s="354">
        <v>8</v>
      </c>
      <c r="C308" s="15" t="s">
        <v>4184</v>
      </c>
      <c r="D308" s="333"/>
      <c r="E308" s="490"/>
      <c r="F308" s="1310"/>
      <c r="G308" s="1299"/>
      <c r="H308" s="812"/>
    </row>
    <row r="309" spans="1:8" s="2" customFormat="1" ht="31.5">
      <c r="A309" s="728"/>
      <c r="B309" s="354">
        <v>9</v>
      </c>
      <c r="C309" s="15" t="s">
        <v>4185</v>
      </c>
      <c r="D309" s="15" t="s">
        <v>4186</v>
      </c>
      <c r="E309" s="490"/>
      <c r="F309" s="1310"/>
      <c r="G309" s="1299"/>
      <c r="H309" s="812"/>
    </row>
    <row r="310" spans="1:8" s="2" customFormat="1">
      <c r="A310" s="672"/>
      <c r="B310" s="672"/>
      <c r="C310" s="672"/>
      <c r="D310" s="672"/>
      <c r="E310" s="672"/>
      <c r="F310" s="672"/>
      <c r="G310" s="672"/>
      <c r="H310" s="874"/>
    </row>
    <row r="311" spans="1:8" s="2" customFormat="1" ht="16.5" customHeight="1">
      <c r="A311" s="728" t="s">
        <v>4257</v>
      </c>
      <c r="B311" s="354">
        <v>1</v>
      </c>
      <c r="C311" s="15" t="s">
        <v>4202</v>
      </c>
      <c r="D311" s="336"/>
      <c r="E311" s="489" t="s">
        <v>9</v>
      </c>
      <c r="F311" s="1310" t="s">
        <v>56</v>
      </c>
      <c r="G311" s="1299" t="s">
        <v>209</v>
      </c>
      <c r="H311" s="812"/>
    </row>
    <row r="312" spans="1:8" s="2" customFormat="1">
      <c r="A312" s="728"/>
      <c r="B312" s="354">
        <v>2</v>
      </c>
      <c r="C312" s="131" t="s">
        <v>4203</v>
      </c>
      <c r="D312" s="336"/>
      <c r="E312" s="490"/>
      <c r="F312" s="1310"/>
      <c r="G312" s="1299"/>
      <c r="H312" s="812"/>
    </row>
    <row r="313" spans="1:8" s="2" customFormat="1">
      <c r="A313" s="728"/>
      <c r="B313" s="354">
        <v>3</v>
      </c>
      <c r="C313" s="91" t="s">
        <v>2793</v>
      </c>
      <c r="D313" s="336"/>
      <c r="E313" s="490"/>
      <c r="F313" s="1310"/>
      <c r="G313" s="1299"/>
      <c r="H313" s="812"/>
    </row>
    <row r="314" spans="1:8" s="2" customFormat="1">
      <c r="A314" s="728"/>
      <c r="B314" s="354">
        <v>4</v>
      </c>
      <c r="C314" s="15" t="s">
        <v>4244</v>
      </c>
      <c r="D314" s="336"/>
      <c r="E314" s="490"/>
      <c r="F314" s="1310"/>
      <c r="G314" s="1299"/>
      <c r="H314" s="812"/>
    </row>
    <row r="315" spans="1:8" s="2" customFormat="1" ht="31.5">
      <c r="A315" s="728"/>
      <c r="B315" s="354">
        <v>5</v>
      </c>
      <c r="C315" s="15" t="s">
        <v>4234</v>
      </c>
      <c r="D315" s="15" t="s">
        <v>4258</v>
      </c>
      <c r="E315" s="490"/>
      <c r="F315" s="1310"/>
      <c r="G315" s="1299"/>
      <c r="H315" s="812"/>
    </row>
    <row r="316" spans="1:8" s="2" customFormat="1">
      <c r="A316" s="728"/>
      <c r="B316" s="354">
        <v>6</v>
      </c>
      <c r="C316" s="15" t="s">
        <v>912</v>
      </c>
      <c r="D316" s="336"/>
      <c r="E316" s="490"/>
      <c r="F316" s="1310"/>
      <c r="G316" s="1299"/>
      <c r="H316" s="812"/>
    </row>
    <row r="317" spans="1:8" s="2" customFormat="1">
      <c r="A317" s="728"/>
      <c r="B317" s="354">
        <v>7</v>
      </c>
      <c r="C317" s="15" t="s">
        <v>4219</v>
      </c>
      <c r="D317" s="336"/>
      <c r="E317" s="490"/>
      <c r="F317" s="1310"/>
      <c r="G317" s="1299"/>
      <c r="H317" s="812"/>
    </row>
    <row r="318" spans="1:8" s="2" customFormat="1">
      <c r="A318" s="728"/>
      <c r="B318" s="354">
        <v>8</v>
      </c>
      <c r="C318" s="15" t="s">
        <v>4184</v>
      </c>
      <c r="D318" s="333"/>
      <c r="E318" s="490"/>
      <c r="F318" s="1310"/>
      <c r="G318" s="1299"/>
      <c r="H318" s="812"/>
    </row>
    <row r="319" spans="1:8" s="2" customFormat="1" ht="31.5">
      <c r="A319" s="728"/>
      <c r="B319" s="354">
        <v>9</v>
      </c>
      <c r="C319" s="15" t="s">
        <v>4185</v>
      </c>
      <c r="D319" s="15" t="s">
        <v>4186</v>
      </c>
      <c r="E319" s="490"/>
      <c r="F319" s="1310"/>
      <c r="G319" s="1299"/>
      <c r="H319" s="812"/>
    </row>
    <row r="320" spans="1:8" s="2" customFormat="1">
      <c r="A320" s="672"/>
      <c r="B320" s="672"/>
      <c r="C320" s="672"/>
      <c r="D320" s="672"/>
      <c r="E320" s="672"/>
      <c r="F320" s="672"/>
      <c r="G320" s="672"/>
      <c r="H320" s="874"/>
    </row>
    <row r="321" spans="1:8" s="2" customFormat="1" ht="16.5" customHeight="1">
      <c r="A321" s="728" t="s">
        <v>4259</v>
      </c>
      <c r="B321" s="354">
        <v>1</v>
      </c>
      <c r="C321" s="15" t="s">
        <v>4202</v>
      </c>
      <c r="D321" s="336"/>
      <c r="E321" s="489" t="s">
        <v>9</v>
      </c>
      <c r="F321" s="1310" t="s">
        <v>56</v>
      </c>
      <c r="G321" s="1299" t="s">
        <v>209</v>
      </c>
      <c r="H321" s="812"/>
    </row>
    <row r="322" spans="1:8" s="2" customFormat="1">
      <c r="A322" s="728"/>
      <c r="B322" s="354">
        <v>2</v>
      </c>
      <c r="C322" s="131" t="s">
        <v>4203</v>
      </c>
      <c r="D322" s="336"/>
      <c r="E322" s="490"/>
      <c r="F322" s="1310"/>
      <c r="G322" s="1299"/>
      <c r="H322" s="812"/>
    </row>
    <row r="323" spans="1:8" s="2" customFormat="1">
      <c r="A323" s="728"/>
      <c r="B323" s="354">
        <v>3</v>
      </c>
      <c r="C323" s="91" t="s">
        <v>2793</v>
      </c>
      <c r="D323" s="336"/>
      <c r="E323" s="490"/>
      <c r="F323" s="1310"/>
      <c r="G323" s="1299"/>
      <c r="H323" s="812"/>
    </row>
    <row r="324" spans="1:8" s="2" customFormat="1">
      <c r="A324" s="728"/>
      <c r="B324" s="354">
        <v>4</v>
      </c>
      <c r="C324" s="15" t="s">
        <v>4244</v>
      </c>
      <c r="D324" s="336"/>
      <c r="E324" s="490"/>
      <c r="F324" s="1310"/>
      <c r="G324" s="1299"/>
      <c r="H324" s="812"/>
    </row>
    <row r="325" spans="1:8" s="2" customFormat="1" ht="31.5">
      <c r="A325" s="728"/>
      <c r="B325" s="354">
        <v>5</v>
      </c>
      <c r="C325" s="15" t="s">
        <v>4260</v>
      </c>
      <c r="D325" s="15" t="s">
        <v>4261</v>
      </c>
      <c r="E325" s="490"/>
      <c r="F325" s="1310"/>
      <c r="G325" s="1299"/>
      <c r="H325" s="812"/>
    </row>
    <row r="326" spans="1:8" s="2" customFormat="1">
      <c r="A326" s="728"/>
      <c r="B326" s="354">
        <v>6</v>
      </c>
      <c r="C326" s="15" t="s">
        <v>912</v>
      </c>
      <c r="D326" s="336"/>
      <c r="E326" s="490"/>
      <c r="F326" s="1310"/>
      <c r="G326" s="1299"/>
      <c r="H326" s="812"/>
    </row>
    <row r="327" spans="1:8" s="2" customFormat="1">
      <c r="A327" s="728"/>
      <c r="B327" s="354">
        <v>7</v>
      </c>
      <c r="C327" s="15" t="s">
        <v>4219</v>
      </c>
      <c r="D327" s="336"/>
      <c r="E327" s="490"/>
      <c r="F327" s="1310"/>
      <c r="G327" s="1299"/>
      <c r="H327" s="812"/>
    </row>
    <row r="328" spans="1:8" s="2" customFormat="1">
      <c r="A328" s="728"/>
      <c r="B328" s="354">
        <v>8</v>
      </c>
      <c r="C328" s="15" t="s">
        <v>4184</v>
      </c>
      <c r="D328" s="333"/>
      <c r="E328" s="490"/>
      <c r="F328" s="1310"/>
      <c r="G328" s="1299"/>
      <c r="H328" s="812"/>
    </row>
    <row r="329" spans="1:8" s="2" customFormat="1" ht="31.5">
      <c r="A329" s="728"/>
      <c r="B329" s="354">
        <v>9</v>
      </c>
      <c r="C329" s="15" t="s">
        <v>4185</v>
      </c>
      <c r="D329" s="15" t="s">
        <v>4186</v>
      </c>
      <c r="E329" s="490"/>
      <c r="F329" s="1310"/>
      <c r="G329" s="1299"/>
      <c r="H329" s="812"/>
    </row>
    <row r="330" spans="1:8" s="2" customFormat="1">
      <c r="A330" s="672"/>
      <c r="B330" s="672"/>
      <c r="C330" s="672"/>
      <c r="D330" s="672"/>
      <c r="E330" s="672"/>
      <c r="F330" s="672"/>
      <c r="G330" s="672"/>
      <c r="H330" s="874"/>
    </row>
    <row r="331" spans="1:8" s="2" customFormat="1" ht="16.5" customHeight="1">
      <c r="A331" s="728" t="s">
        <v>4262</v>
      </c>
      <c r="B331" s="354">
        <v>1</v>
      </c>
      <c r="C331" s="15" t="s">
        <v>4202</v>
      </c>
      <c r="D331" s="336"/>
      <c r="E331" s="489" t="s">
        <v>9</v>
      </c>
      <c r="F331" s="1310" t="s">
        <v>56</v>
      </c>
      <c r="G331" s="1299" t="s">
        <v>209</v>
      </c>
      <c r="H331" s="812"/>
    </row>
    <row r="332" spans="1:8" s="2" customFormat="1">
      <c r="A332" s="728"/>
      <c r="B332" s="354">
        <v>2</v>
      </c>
      <c r="C332" s="131" t="s">
        <v>4203</v>
      </c>
      <c r="D332" s="336"/>
      <c r="E332" s="490"/>
      <c r="F332" s="1310"/>
      <c r="G332" s="1299"/>
      <c r="H332" s="812"/>
    </row>
    <row r="333" spans="1:8" s="2" customFormat="1">
      <c r="A333" s="728"/>
      <c r="B333" s="354">
        <v>3</v>
      </c>
      <c r="C333" s="91" t="s">
        <v>2793</v>
      </c>
      <c r="D333" s="336"/>
      <c r="E333" s="490"/>
      <c r="F333" s="1310"/>
      <c r="G333" s="1299"/>
      <c r="H333" s="812"/>
    </row>
    <row r="334" spans="1:8" s="2" customFormat="1">
      <c r="A334" s="728"/>
      <c r="B334" s="354">
        <v>4</v>
      </c>
      <c r="C334" s="15" t="s">
        <v>4244</v>
      </c>
      <c r="D334" s="336"/>
      <c r="E334" s="490"/>
      <c r="F334" s="1310"/>
      <c r="G334" s="1299"/>
      <c r="H334" s="812"/>
    </row>
    <row r="335" spans="1:8" s="2" customFormat="1" ht="31.5">
      <c r="A335" s="728"/>
      <c r="B335" s="354">
        <v>5</v>
      </c>
      <c r="C335" s="15" t="s">
        <v>4239</v>
      </c>
      <c r="D335" s="15" t="s">
        <v>4263</v>
      </c>
      <c r="E335" s="490"/>
      <c r="F335" s="1310"/>
      <c r="G335" s="1299"/>
      <c r="H335" s="812"/>
    </row>
    <row r="336" spans="1:8" s="2" customFormat="1">
      <c r="A336" s="728"/>
      <c r="B336" s="354">
        <v>6</v>
      </c>
      <c r="C336" s="91" t="s">
        <v>912</v>
      </c>
      <c r="D336" s="336"/>
      <c r="E336" s="490"/>
      <c r="F336" s="1310"/>
      <c r="G336" s="1299"/>
      <c r="H336" s="812"/>
    </row>
    <row r="337" spans="1:8" s="2" customFormat="1">
      <c r="A337" s="728"/>
      <c r="B337" s="354">
        <v>7</v>
      </c>
      <c r="C337" s="15" t="s">
        <v>4219</v>
      </c>
      <c r="D337" s="336"/>
      <c r="E337" s="490"/>
      <c r="F337" s="1310"/>
      <c r="G337" s="1299"/>
      <c r="H337" s="812"/>
    </row>
    <row r="338" spans="1:8" s="2" customFormat="1">
      <c r="A338" s="728"/>
      <c r="B338" s="354"/>
      <c r="C338" s="15" t="s">
        <v>4184</v>
      </c>
      <c r="D338" s="333"/>
      <c r="E338" s="490"/>
      <c r="F338" s="1310"/>
      <c r="G338" s="1299"/>
      <c r="H338" s="812"/>
    </row>
    <row r="339" spans="1:8" s="2" customFormat="1" ht="31.5">
      <c r="A339" s="728"/>
      <c r="B339" s="354"/>
      <c r="C339" s="15" t="s">
        <v>4185</v>
      </c>
      <c r="D339" s="15" t="s">
        <v>4186</v>
      </c>
      <c r="E339" s="490"/>
      <c r="F339" s="1310"/>
      <c r="G339" s="1299"/>
      <c r="H339" s="812"/>
    </row>
    <row r="340" spans="1:8" s="2" customFormat="1">
      <c r="A340" s="672"/>
      <c r="B340" s="672"/>
      <c r="C340" s="672"/>
      <c r="D340" s="672"/>
      <c r="E340" s="672"/>
      <c r="F340" s="672"/>
      <c r="G340" s="672"/>
      <c r="H340" s="874"/>
    </row>
    <row r="341" spans="1:8" s="2" customFormat="1" ht="16.5" customHeight="1">
      <c r="A341" s="728" t="s">
        <v>4264</v>
      </c>
      <c r="B341" s="354">
        <v>1</v>
      </c>
      <c r="C341" s="15" t="s">
        <v>4202</v>
      </c>
      <c r="D341" s="336"/>
      <c r="E341" s="489" t="s">
        <v>9</v>
      </c>
      <c r="F341" s="1310" t="s">
        <v>56</v>
      </c>
      <c r="G341" s="1299" t="s">
        <v>209</v>
      </c>
      <c r="H341" s="812"/>
    </row>
    <row r="342" spans="1:8" s="2" customFormat="1">
      <c r="A342" s="728"/>
      <c r="B342" s="354">
        <v>2</v>
      </c>
      <c r="C342" s="131" t="s">
        <v>4203</v>
      </c>
      <c r="D342" s="336"/>
      <c r="E342" s="490"/>
      <c r="F342" s="1310"/>
      <c r="G342" s="1299"/>
      <c r="H342" s="812"/>
    </row>
    <row r="343" spans="1:8" s="2" customFormat="1">
      <c r="A343" s="728"/>
      <c r="B343" s="354">
        <v>3</v>
      </c>
      <c r="C343" s="91" t="s">
        <v>2793</v>
      </c>
      <c r="D343" s="336"/>
      <c r="E343" s="490"/>
      <c r="F343" s="1310"/>
      <c r="G343" s="1299"/>
      <c r="H343" s="812"/>
    </row>
    <row r="344" spans="1:8" s="2" customFormat="1">
      <c r="A344" s="728"/>
      <c r="B344" s="354">
        <v>4</v>
      </c>
      <c r="C344" s="15" t="s">
        <v>4244</v>
      </c>
      <c r="D344" s="336"/>
      <c r="E344" s="490"/>
      <c r="F344" s="1310"/>
      <c r="G344" s="1299"/>
      <c r="H344" s="812"/>
    </row>
    <row r="345" spans="1:8" s="2" customFormat="1" ht="31.5">
      <c r="A345" s="728"/>
      <c r="B345" s="354">
        <v>5</v>
      </c>
      <c r="C345" s="15" t="s">
        <v>4250</v>
      </c>
      <c r="D345" s="15" t="s">
        <v>4265</v>
      </c>
      <c r="E345" s="490"/>
      <c r="F345" s="1310"/>
      <c r="G345" s="1299"/>
      <c r="H345" s="812"/>
    </row>
    <row r="346" spans="1:8" s="2" customFormat="1">
      <c r="A346" s="728"/>
      <c r="B346" s="354">
        <v>6</v>
      </c>
      <c r="C346" s="91" t="s">
        <v>912</v>
      </c>
      <c r="D346" s="336"/>
      <c r="E346" s="490"/>
      <c r="F346" s="1310"/>
      <c r="G346" s="1299"/>
      <c r="H346" s="812"/>
    </row>
    <row r="347" spans="1:8" s="2" customFormat="1">
      <c r="A347" s="728"/>
      <c r="B347" s="354">
        <v>7</v>
      </c>
      <c r="C347" s="15" t="s">
        <v>4219</v>
      </c>
      <c r="D347" s="336"/>
      <c r="E347" s="490"/>
      <c r="F347" s="1310"/>
      <c r="G347" s="1299"/>
      <c r="H347" s="812"/>
    </row>
    <row r="348" spans="1:8" s="2" customFormat="1">
      <c r="A348" s="728"/>
      <c r="B348" s="354">
        <v>8</v>
      </c>
      <c r="C348" s="15" t="s">
        <v>4184</v>
      </c>
      <c r="D348" s="333"/>
      <c r="E348" s="490"/>
      <c r="F348" s="1310"/>
      <c r="G348" s="1299"/>
      <c r="H348" s="812"/>
    </row>
    <row r="349" spans="1:8" s="2" customFormat="1" ht="31.5">
      <c r="A349" s="728"/>
      <c r="B349" s="354">
        <v>9</v>
      </c>
      <c r="C349" s="15" t="s">
        <v>4185</v>
      </c>
      <c r="D349" s="15" t="s">
        <v>4186</v>
      </c>
      <c r="E349" s="490"/>
      <c r="F349" s="1310"/>
      <c r="G349" s="1299"/>
      <c r="H349" s="812"/>
    </row>
    <row r="350" spans="1:8" s="2" customFormat="1">
      <c r="A350" s="672"/>
      <c r="B350" s="672"/>
      <c r="C350" s="672"/>
      <c r="D350" s="672"/>
      <c r="E350" s="672"/>
      <c r="F350" s="672"/>
      <c r="G350" s="672"/>
      <c r="H350" s="874"/>
    </row>
    <row r="351" spans="1:8" s="2" customFormat="1" ht="16.5" customHeight="1">
      <c r="A351" s="728" t="s">
        <v>4266</v>
      </c>
      <c r="B351" s="354">
        <v>1</v>
      </c>
      <c r="C351" s="15" t="s">
        <v>4267</v>
      </c>
      <c r="D351" s="336"/>
      <c r="E351" s="489" t="s">
        <v>9</v>
      </c>
      <c r="F351" s="1310" t="s">
        <v>56</v>
      </c>
      <c r="G351" s="1299" t="s">
        <v>209</v>
      </c>
      <c r="H351" s="812"/>
    </row>
    <row r="352" spans="1:8" s="2" customFormat="1">
      <c r="A352" s="728"/>
      <c r="B352" s="354">
        <v>2</v>
      </c>
      <c r="C352" s="131" t="s">
        <v>4203</v>
      </c>
      <c r="D352" s="336"/>
      <c r="E352" s="490"/>
      <c r="F352" s="1310"/>
      <c r="G352" s="1299"/>
      <c r="H352" s="812"/>
    </row>
    <row r="353" spans="1:8" s="2" customFormat="1">
      <c r="A353" s="728"/>
      <c r="B353" s="354">
        <v>3</v>
      </c>
      <c r="C353" s="91" t="s">
        <v>2793</v>
      </c>
      <c r="D353" s="336"/>
      <c r="E353" s="490"/>
      <c r="F353" s="1310"/>
      <c r="G353" s="1299"/>
      <c r="H353" s="812"/>
    </row>
    <row r="354" spans="1:8" s="2" customFormat="1">
      <c r="A354" s="728"/>
      <c r="B354" s="354">
        <v>4</v>
      </c>
      <c r="C354" s="15" t="s">
        <v>4244</v>
      </c>
      <c r="D354" s="336"/>
      <c r="E354" s="490"/>
      <c r="F354" s="1310"/>
      <c r="G354" s="1299"/>
      <c r="H354" s="812"/>
    </row>
    <row r="355" spans="1:8" s="2" customFormat="1" ht="31.5">
      <c r="A355" s="728"/>
      <c r="B355" s="354">
        <v>5</v>
      </c>
      <c r="C355" s="15" t="s">
        <v>4241</v>
      </c>
      <c r="D355" s="15" t="s">
        <v>4268</v>
      </c>
      <c r="E355" s="490"/>
      <c r="F355" s="1310"/>
      <c r="G355" s="1299"/>
      <c r="H355" s="812"/>
    </row>
    <row r="356" spans="1:8" s="2" customFormat="1">
      <c r="A356" s="728"/>
      <c r="B356" s="354">
        <v>6</v>
      </c>
      <c r="C356" s="91" t="s">
        <v>912</v>
      </c>
      <c r="D356" s="336"/>
      <c r="E356" s="490"/>
      <c r="F356" s="1310"/>
      <c r="G356" s="1299"/>
      <c r="H356" s="812"/>
    </row>
    <row r="357" spans="1:8" s="2" customFormat="1">
      <c r="A357" s="728"/>
      <c r="B357" s="354">
        <v>7</v>
      </c>
      <c r="C357" s="15" t="s">
        <v>4219</v>
      </c>
      <c r="D357" s="336"/>
      <c r="E357" s="490"/>
      <c r="F357" s="1310"/>
      <c r="G357" s="1299"/>
      <c r="H357" s="812"/>
    </row>
    <row r="358" spans="1:8" s="2" customFormat="1">
      <c r="A358" s="728"/>
      <c r="B358" s="354">
        <v>8</v>
      </c>
      <c r="C358" s="15" t="s">
        <v>4184</v>
      </c>
      <c r="D358" s="333"/>
      <c r="E358" s="490"/>
      <c r="F358" s="1310"/>
      <c r="G358" s="1299"/>
      <c r="H358" s="812"/>
    </row>
    <row r="359" spans="1:8" s="2" customFormat="1" ht="31.5">
      <c r="A359" s="728"/>
      <c r="B359" s="354">
        <v>9</v>
      </c>
      <c r="C359" s="15" t="s">
        <v>4185</v>
      </c>
      <c r="D359" s="15" t="s">
        <v>4186</v>
      </c>
      <c r="E359" s="490"/>
      <c r="F359" s="1310"/>
      <c r="G359" s="1299"/>
      <c r="H359" s="812"/>
    </row>
    <row r="360" spans="1:8" s="2" customFormat="1">
      <c r="A360" s="672"/>
      <c r="B360" s="672">
        <v>39</v>
      </c>
      <c r="C360" s="672"/>
      <c r="D360" s="672"/>
      <c r="E360" s="672"/>
      <c r="F360" s="672"/>
      <c r="G360" s="672"/>
      <c r="H360" s="874"/>
    </row>
    <row r="361" spans="1:8" s="2" customFormat="1" ht="16.5" customHeight="1">
      <c r="A361" s="467" t="s">
        <v>4269</v>
      </c>
      <c r="B361" s="354">
        <v>1</v>
      </c>
      <c r="C361" s="15" t="s">
        <v>4180</v>
      </c>
      <c r="D361" s="333"/>
      <c r="E361" s="696" t="s">
        <v>9</v>
      </c>
      <c r="F361" s="1300" t="s">
        <v>56</v>
      </c>
      <c r="G361" s="1301" t="s">
        <v>209</v>
      </c>
      <c r="H361" s="1304"/>
    </row>
    <row r="362" spans="1:8" s="2" customFormat="1">
      <c r="A362" s="467"/>
      <c r="B362" s="354">
        <v>2</v>
      </c>
      <c r="C362" s="15" t="s">
        <v>4270</v>
      </c>
      <c r="D362" s="333"/>
      <c r="E362" s="697"/>
      <c r="F362" s="1303"/>
      <c r="G362" s="1302"/>
      <c r="H362" s="1304"/>
    </row>
    <row r="363" spans="1:8" s="2" customFormat="1">
      <c r="A363" s="467"/>
      <c r="B363" s="354">
        <v>3</v>
      </c>
      <c r="C363" s="15" t="s">
        <v>912</v>
      </c>
      <c r="D363" s="333"/>
      <c r="E363" s="697"/>
      <c r="F363" s="1303"/>
      <c r="G363" s="1302"/>
      <c r="H363" s="1304"/>
    </row>
    <row r="364" spans="1:8" s="2" customFormat="1">
      <c r="A364" s="467"/>
      <c r="B364" s="354">
        <v>4</v>
      </c>
      <c r="C364" s="15" t="s">
        <v>4271</v>
      </c>
      <c r="D364" s="333"/>
      <c r="E364" s="697"/>
      <c r="F364" s="1303"/>
      <c r="G364" s="1302"/>
      <c r="H364" s="1304"/>
    </row>
    <row r="365" spans="1:8" s="2" customFormat="1">
      <c r="A365" s="467"/>
      <c r="B365" s="354">
        <v>5</v>
      </c>
      <c r="C365" s="15" t="s">
        <v>4182</v>
      </c>
      <c r="D365" s="334" t="s">
        <v>4183</v>
      </c>
      <c r="E365" s="490"/>
      <c r="F365" s="1303"/>
      <c r="G365" s="1302"/>
      <c r="H365" s="1304"/>
    </row>
    <row r="366" spans="1:8" s="2" customFormat="1">
      <c r="A366" s="467"/>
      <c r="B366" s="354">
        <v>6</v>
      </c>
      <c r="C366" s="15" t="s">
        <v>1102</v>
      </c>
      <c r="D366" s="333"/>
      <c r="E366" s="490"/>
      <c r="F366" s="1303"/>
      <c r="G366" s="1302"/>
      <c r="H366" s="1304"/>
    </row>
    <row r="367" spans="1:8" s="2" customFormat="1">
      <c r="A367" s="467"/>
      <c r="B367" s="354">
        <v>7</v>
      </c>
      <c r="C367" s="15" t="s">
        <v>913</v>
      </c>
      <c r="D367" s="333"/>
      <c r="E367" s="490"/>
      <c r="F367" s="1303"/>
      <c r="G367" s="1302"/>
      <c r="H367" s="1304"/>
    </row>
    <row r="368" spans="1:8" s="2" customFormat="1">
      <c r="A368" s="467"/>
      <c r="B368" s="354">
        <v>8</v>
      </c>
      <c r="C368" s="15" t="s">
        <v>4184</v>
      </c>
      <c r="D368" s="333"/>
      <c r="E368" s="490"/>
      <c r="F368" s="1303"/>
      <c r="G368" s="1302"/>
      <c r="H368" s="1304"/>
    </row>
    <row r="369" spans="1:8" s="2" customFormat="1" ht="31.5">
      <c r="A369" s="467"/>
      <c r="B369" s="354">
        <v>9</v>
      </c>
      <c r="C369" s="15" t="s">
        <v>4185</v>
      </c>
      <c r="D369" s="15" t="s">
        <v>4186</v>
      </c>
      <c r="E369" s="490"/>
      <c r="F369" s="1303"/>
      <c r="G369" s="1302"/>
      <c r="H369" s="1304"/>
    </row>
    <row r="370" spans="1:8" s="2" customFormat="1">
      <c r="A370" s="466"/>
      <c r="B370" s="466"/>
      <c r="C370" s="466"/>
      <c r="D370" s="466"/>
      <c r="E370" s="466"/>
      <c r="F370" s="466"/>
      <c r="G370" s="466"/>
      <c r="H370" s="810"/>
    </row>
    <row r="371" spans="1:8" s="2" customFormat="1" ht="16.5" customHeight="1">
      <c r="A371" s="467" t="s">
        <v>4272</v>
      </c>
      <c r="B371" s="354">
        <v>1</v>
      </c>
      <c r="C371" s="15" t="s">
        <v>4180</v>
      </c>
      <c r="D371" s="333"/>
      <c r="E371" s="489" t="s">
        <v>9</v>
      </c>
      <c r="F371" s="1300" t="s">
        <v>56</v>
      </c>
      <c r="G371" s="1301" t="s">
        <v>209</v>
      </c>
      <c r="H371" s="1094"/>
    </row>
    <row r="372" spans="1:8" s="2" customFormat="1">
      <c r="A372" s="467"/>
      <c r="B372" s="354">
        <v>2</v>
      </c>
      <c r="C372" s="15" t="s">
        <v>4270</v>
      </c>
      <c r="D372" s="333"/>
      <c r="E372" s="490"/>
      <c r="F372" s="1303"/>
      <c r="G372" s="1302"/>
      <c r="H372" s="1094"/>
    </row>
    <row r="373" spans="1:8" s="2" customFormat="1">
      <c r="A373" s="467"/>
      <c r="B373" s="354">
        <v>3</v>
      </c>
      <c r="C373" s="15" t="s">
        <v>912</v>
      </c>
      <c r="D373" s="333"/>
      <c r="E373" s="490"/>
      <c r="F373" s="1303"/>
      <c r="G373" s="1302"/>
      <c r="H373" s="1094"/>
    </row>
    <row r="374" spans="1:8" s="2" customFormat="1">
      <c r="A374" s="467"/>
      <c r="B374" s="354">
        <v>4</v>
      </c>
      <c r="C374" s="15" t="s">
        <v>4271</v>
      </c>
      <c r="D374" s="333"/>
      <c r="E374" s="490"/>
      <c r="F374" s="1303"/>
      <c r="G374" s="1302"/>
      <c r="H374" s="1094"/>
    </row>
    <row r="375" spans="1:8" s="2" customFormat="1">
      <c r="A375" s="467"/>
      <c r="B375" s="354">
        <v>5</v>
      </c>
      <c r="C375" s="15" t="s">
        <v>4188</v>
      </c>
      <c r="D375" s="334" t="s">
        <v>4189</v>
      </c>
      <c r="E375" s="490"/>
      <c r="F375" s="1303"/>
      <c r="G375" s="1302"/>
      <c r="H375" s="1094"/>
    </row>
    <row r="376" spans="1:8" s="2" customFormat="1">
      <c r="A376" s="467"/>
      <c r="B376" s="354">
        <v>6</v>
      </c>
      <c r="C376" s="15" t="s">
        <v>1102</v>
      </c>
      <c r="D376" s="333"/>
      <c r="E376" s="490"/>
      <c r="F376" s="1303"/>
      <c r="G376" s="1302"/>
      <c r="H376" s="1094"/>
    </row>
    <row r="377" spans="1:8" s="2" customFormat="1">
      <c r="A377" s="467"/>
      <c r="B377" s="354">
        <v>7</v>
      </c>
      <c r="C377" s="15" t="s">
        <v>913</v>
      </c>
      <c r="D377" s="333"/>
      <c r="E377" s="490"/>
      <c r="F377" s="1303"/>
      <c r="G377" s="1302"/>
      <c r="H377" s="1094"/>
    </row>
    <row r="378" spans="1:8" s="2" customFormat="1">
      <c r="A378" s="467"/>
      <c r="B378" s="354">
        <v>8</v>
      </c>
      <c r="C378" s="15" t="s">
        <v>4184</v>
      </c>
      <c r="D378" s="333"/>
      <c r="E378" s="490"/>
      <c r="F378" s="1303"/>
      <c r="G378" s="1302"/>
      <c r="H378" s="1094"/>
    </row>
    <row r="379" spans="1:8" s="2" customFormat="1" ht="31.5">
      <c r="A379" s="467"/>
      <c r="B379" s="354">
        <v>9</v>
      </c>
      <c r="C379" s="15" t="s">
        <v>4185</v>
      </c>
      <c r="D379" s="15" t="s">
        <v>4186</v>
      </c>
      <c r="E379" s="490"/>
      <c r="F379" s="1303"/>
      <c r="G379" s="1302"/>
      <c r="H379" s="1094"/>
    </row>
    <row r="380" spans="1:8" s="2" customFormat="1">
      <c r="A380" s="466"/>
      <c r="B380" s="466"/>
      <c r="C380" s="466"/>
      <c r="D380" s="466"/>
      <c r="E380" s="466"/>
      <c r="F380" s="466"/>
      <c r="G380" s="466"/>
      <c r="H380" s="810"/>
    </row>
    <row r="381" spans="1:8" s="2" customFormat="1" ht="16.5" customHeight="1">
      <c r="A381" s="467" t="s">
        <v>4273</v>
      </c>
      <c r="B381" s="354">
        <v>1</v>
      </c>
      <c r="C381" s="15" t="s">
        <v>4180</v>
      </c>
      <c r="D381" s="333"/>
      <c r="E381" s="489" t="s">
        <v>9</v>
      </c>
      <c r="F381" s="1300" t="s">
        <v>56</v>
      </c>
      <c r="G381" s="1301" t="s">
        <v>209</v>
      </c>
      <c r="H381" s="1304"/>
    </row>
    <row r="382" spans="1:8" s="2" customFormat="1">
      <c r="A382" s="467"/>
      <c r="B382" s="354">
        <v>2</v>
      </c>
      <c r="C382" s="15" t="s">
        <v>4270</v>
      </c>
      <c r="D382" s="333"/>
      <c r="E382" s="490"/>
      <c r="F382" s="1303"/>
      <c r="G382" s="1302"/>
      <c r="H382" s="1304"/>
    </row>
    <row r="383" spans="1:8" s="2" customFormat="1">
      <c r="A383" s="467"/>
      <c r="B383" s="354">
        <v>3</v>
      </c>
      <c r="C383" s="15" t="s">
        <v>912</v>
      </c>
      <c r="D383" s="333"/>
      <c r="E383" s="490"/>
      <c r="F383" s="1303"/>
      <c r="G383" s="1302"/>
      <c r="H383" s="1304"/>
    </row>
    <row r="384" spans="1:8" s="2" customFormat="1">
      <c r="A384" s="467"/>
      <c r="B384" s="354">
        <v>4</v>
      </c>
      <c r="C384" s="15" t="s">
        <v>4271</v>
      </c>
      <c r="D384" s="333"/>
      <c r="E384" s="490"/>
      <c r="F384" s="1303"/>
      <c r="G384" s="1302"/>
      <c r="H384" s="1304"/>
    </row>
    <row r="385" spans="1:8" s="2" customFormat="1" ht="31.5">
      <c r="A385" s="467"/>
      <c r="B385" s="354">
        <v>5</v>
      </c>
      <c r="C385" s="15" t="s">
        <v>4274</v>
      </c>
      <c r="D385" s="334" t="s">
        <v>4275</v>
      </c>
      <c r="E385" s="490"/>
      <c r="F385" s="1303"/>
      <c r="G385" s="1302"/>
      <c r="H385" s="1304"/>
    </row>
    <row r="386" spans="1:8" s="2" customFormat="1">
      <c r="A386" s="467"/>
      <c r="B386" s="354">
        <v>6</v>
      </c>
      <c r="C386" s="15" t="s">
        <v>1102</v>
      </c>
      <c r="D386" s="333"/>
      <c r="E386" s="490"/>
      <c r="F386" s="1303"/>
      <c r="G386" s="1302"/>
      <c r="H386" s="1304"/>
    </row>
    <row r="387" spans="1:8" s="2" customFormat="1">
      <c r="A387" s="467"/>
      <c r="B387" s="354">
        <v>7</v>
      </c>
      <c r="C387" s="15" t="s">
        <v>913</v>
      </c>
      <c r="D387" s="333"/>
      <c r="E387" s="490"/>
      <c r="F387" s="1303"/>
      <c r="G387" s="1302"/>
      <c r="H387" s="1304"/>
    </row>
    <row r="388" spans="1:8" s="2" customFormat="1">
      <c r="A388" s="467"/>
      <c r="B388" s="354">
        <v>8</v>
      </c>
      <c r="C388" s="15" t="s">
        <v>4184</v>
      </c>
      <c r="D388" s="333"/>
      <c r="E388" s="490"/>
      <c r="F388" s="1303"/>
      <c r="G388" s="1302"/>
      <c r="H388" s="1304"/>
    </row>
    <row r="389" spans="1:8" s="2" customFormat="1" ht="31.5">
      <c r="A389" s="467"/>
      <c r="B389" s="354">
        <v>9</v>
      </c>
      <c r="C389" s="15" t="s">
        <v>4185</v>
      </c>
      <c r="D389" s="15" t="s">
        <v>4186</v>
      </c>
      <c r="E389" s="490"/>
      <c r="F389" s="1303"/>
      <c r="G389" s="1302"/>
      <c r="H389" s="1304"/>
    </row>
    <row r="390" spans="1:8" s="2" customFormat="1">
      <c r="A390" s="466"/>
      <c r="B390" s="466"/>
      <c r="C390" s="466"/>
      <c r="D390" s="466"/>
      <c r="E390" s="466"/>
      <c r="F390" s="466"/>
      <c r="G390" s="466"/>
      <c r="H390" s="810"/>
    </row>
    <row r="391" spans="1:8" s="2" customFormat="1" ht="16.5" customHeight="1">
      <c r="A391" s="467" t="s">
        <v>4276</v>
      </c>
      <c r="B391" s="354">
        <v>1</v>
      </c>
      <c r="C391" s="15" t="s">
        <v>4180</v>
      </c>
      <c r="D391" s="333"/>
      <c r="E391" s="489" t="s">
        <v>9</v>
      </c>
      <c r="F391" s="1300" t="s">
        <v>56</v>
      </c>
      <c r="G391" s="1301" t="s">
        <v>209</v>
      </c>
      <c r="H391" s="1094"/>
    </row>
    <row r="392" spans="1:8" s="2" customFormat="1">
      <c r="A392" s="467"/>
      <c r="B392" s="354">
        <v>2</v>
      </c>
      <c r="C392" s="15" t="s">
        <v>4270</v>
      </c>
      <c r="D392" s="333"/>
      <c r="E392" s="490"/>
      <c r="F392" s="1303"/>
      <c r="G392" s="1302"/>
      <c r="H392" s="1094"/>
    </row>
    <row r="393" spans="1:8" s="2" customFormat="1">
      <c r="A393" s="467"/>
      <c r="B393" s="354">
        <v>3</v>
      </c>
      <c r="C393" s="15" t="s">
        <v>912</v>
      </c>
      <c r="D393" s="333"/>
      <c r="E393" s="490"/>
      <c r="F393" s="1303"/>
      <c r="G393" s="1302"/>
      <c r="H393" s="1094"/>
    </row>
    <row r="394" spans="1:8" s="2" customFormat="1">
      <c r="A394" s="467"/>
      <c r="B394" s="354">
        <v>4</v>
      </c>
      <c r="C394" s="15" t="s">
        <v>4271</v>
      </c>
      <c r="D394" s="333"/>
      <c r="E394" s="490"/>
      <c r="F394" s="1303"/>
      <c r="G394" s="1302"/>
      <c r="H394" s="1094"/>
    </row>
    <row r="395" spans="1:8" s="2" customFormat="1">
      <c r="A395" s="467"/>
      <c r="B395" s="354">
        <v>5</v>
      </c>
      <c r="C395" s="15" t="s">
        <v>4277</v>
      </c>
      <c r="D395" s="334" t="s">
        <v>4278</v>
      </c>
      <c r="E395" s="490"/>
      <c r="F395" s="1303"/>
      <c r="G395" s="1302"/>
      <c r="H395" s="1094"/>
    </row>
    <row r="396" spans="1:8" s="2" customFormat="1">
      <c r="A396" s="467"/>
      <c r="B396" s="354">
        <v>6</v>
      </c>
      <c r="C396" s="15" t="s">
        <v>1102</v>
      </c>
      <c r="D396" s="333"/>
      <c r="E396" s="490"/>
      <c r="F396" s="1303"/>
      <c r="G396" s="1302"/>
      <c r="H396" s="1094"/>
    </row>
    <row r="397" spans="1:8" s="2" customFormat="1">
      <c r="A397" s="467"/>
      <c r="B397" s="354">
        <v>7</v>
      </c>
      <c r="C397" s="15" t="s">
        <v>913</v>
      </c>
      <c r="D397" s="333"/>
      <c r="E397" s="490"/>
      <c r="F397" s="1303"/>
      <c r="G397" s="1302"/>
      <c r="H397" s="1094"/>
    </row>
    <row r="398" spans="1:8" s="2" customFormat="1">
      <c r="A398" s="467"/>
      <c r="B398" s="354">
        <v>8</v>
      </c>
      <c r="C398" s="15" t="s">
        <v>4184</v>
      </c>
      <c r="D398" s="333"/>
      <c r="E398" s="490"/>
      <c r="F398" s="1303"/>
      <c r="G398" s="1302"/>
      <c r="H398" s="1094"/>
    </row>
    <row r="399" spans="1:8" s="2" customFormat="1" ht="31.5">
      <c r="A399" s="467"/>
      <c r="B399" s="354">
        <v>9</v>
      </c>
      <c r="C399" s="15" t="s">
        <v>4185</v>
      </c>
      <c r="D399" s="15" t="s">
        <v>4186</v>
      </c>
      <c r="E399" s="490"/>
      <c r="F399" s="1303"/>
      <c r="G399" s="1302"/>
      <c r="H399" s="1094"/>
    </row>
    <row r="400" spans="1:8" s="2" customFormat="1">
      <c r="A400" s="466"/>
      <c r="B400" s="466"/>
      <c r="C400" s="466"/>
      <c r="D400" s="466"/>
      <c r="E400" s="466"/>
      <c r="F400" s="466"/>
      <c r="G400" s="466"/>
      <c r="H400" s="810"/>
    </row>
    <row r="401" spans="1:8" s="2" customFormat="1" ht="16.5" customHeight="1">
      <c r="A401" s="485" t="s">
        <v>4279</v>
      </c>
      <c r="B401" s="354">
        <v>1</v>
      </c>
      <c r="C401" s="15" t="s">
        <v>4180</v>
      </c>
      <c r="D401" s="54"/>
      <c r="E401" s="470" t="s">
        <v>9</v>
      </c>
      <c r="F401" s="1300" t="s">
        <v>56</v>
      </c>
      <c r="G401" s="1301" t="s">
        <v>209</v>
      </c>
      <c r="H401" s="991"/>
    </row>
    <row r="402" spans="1:8" s="2" customFormat="1">
      <c r="A402" s="486"/>
      <c r="B402" s="354">
        <v>2</v>
      </c>
      <c r="C402" s="15" t="s">
        <v>4270</v>
      </c>
      <c r="D402" s="47"/>
      <c r="E402" s="471"/>
      <c r="F402" s="1303"/>
      <c r="G402" s="1302"/>
      <c r="H402" s="992"/>
    </row>
    <row r="403" spans="1:8" s="2" customFormat="1">
      <c r="A403" s="486"/>
      <c r="B403" s="354">
        <v>3</v>
      </c>
      <c r="C403" s="2" t="s">
        <v>912</v>
      </c>
      <c r="D403" s="47"/>
      <c r="E403" s="471"/>
      <c r="F403" s="1303"/>
      <c r="G403" s="1302"/>
      <c r="H403" s="992"/>
    </row>
    <row r="404" spans="1:8" s="2" customFormat="1">
      <c r="A404" s="486"/>
      <c r="B404" s="354">
        <v>4</v>
      </c>
      <c r="C404" s="15" t="s">
        <v>4271</v>
      </c>
      <c r="D404" s="47"/>
      <c r="E404" s="471"/>
      <c r="F404" s="1303"/>
      <c r="G404" s="1302"/>
      <c r="H404" s="992"/>
    </row>
    <row r="405" spans="1:8" s="2" customFormat="1" ht="31.5">
      <c r="A405" s="486"/>
      <c r="B405" s="354">
        <v>5</v>
      </c>
      <c r="C405" s="15" t="s">
        <v>2700</v>
      </c>
      <c r="D405" s="15" t="s">
        <v>4200</v>
      </c>
      <c r="E405" s="471"/>
      <c r="F405" s="1303"/>
      <c r="G405" s="1302"/>
      <c r="H405" s="992"/>
    </row>
    <row r="406" spans="1:8" s="2" customFormat="1">
      <c r="A406" s="486"/>
      <c r="B406" s="354">
        <v>6</v>
      </c>
      <c r="C406" s="15" t="s">
        <v>1102</v>
      </c>
      <c r="D406" s="333"/>
      <c r="E406" s="471"/>
      <c r="F406" s="1303"/>
      <c r="G406" s="1302"/>
      <c r="H406" s="992"/>
    </row>
    <row r="407" spans="1:8" s="2" customFormat="1">
      <c r="A407" s="486"/>
      <c r="B407" s="354">
        <v>7</v>
      </c>
      <c r="C407" s="15" t="s">
        <v>913</v>
      </c>
      <c r="D407" s="333"/>
      <c r="E407" s="471"/>
      <c r="F407" s="1303"/>
      <c r="G407" s="1302"/>
      <c r="H407" s="992"/>
    </row>
    <row r="408" spans="1:8" s="2" customFormat="1">
      <c r="A408" s="486"/>
      <c r="B408" s="354">
        <v>8</v>
      </c>
      <c r="C408" s="15" t="s">
        <v>4184</v>
      </c>
      <c r="D408" s="333"/>
      <c r="E408" s="471"/>
      <c r="F408" s="1303"/>
      <c r="G408" s="1302"/>
      <c r="H408" s="992"/>
    </row>
    <row r="409" spans="1:8" s="2" customFormat="1" ht="31.5">
      <c r="A409" s="487"/>
      <c r="B409" s="354">
        <v>9</v>
      </c>
      <c r="C409" s="15" t="s">
        <v>4185</v>
      </c>
      <c r="D409" s="15" t="s">
        <v>4186</v>
      </c>
      <c r="E409" s="471"/>
      <c r="F409" s="1303"/>
      <c r="G409" s="1302"/>
      <c r="H409" s="993"/>
    </row>
    <row r="410" spans="1:8" s="2" customFormat="1">
      <c r="A410" s="466"/>
      <c r="B410" s="466"/>
      <c r="C410" s="466"/>
      <c r="D410" s="466"/>
      <c r="E410" s="466"/>
      <c r="F410" s="466"/>
      <c r="G410" s="466"/>
      <c r="H410" s="810"/>
    </row>
    <row r="411" spans="1:8" s="2" customFormat="1">
      <c r="A411" s="485" t="s">
        <v>4280</v>
      </c>
      <c r="B411" s="354">
        <v>1</v>
      </c>
      <c r="C411" s="15" t="s">
        <v>4180</v>
      </c>
      <c r="D411" s="54"/>
      <c r="E411" s="470" t="s">
        <v>9</v>
      </c>
      <c r="F411" s="1300" t="s">
        <v>56</v>
      </c>
      <c r="G411" s="1301" t="s">
        <v>209</v>
      </c>
      <c r="H411" s="991"/>
    </row>
    <row r="412" spans="1:8" s="2" customFormat="1">
      <c r="A412" s="486"/>
      <c r="B412" s="354">
        <v>2</v>
      </c>
      <c r="C412" s="15" t="s">
        <v>4270</v>
      </c>
      <c r="D412" s="47"/>
      <c r="E412" s="471"/>
      <c r="F412" s="1303"/>
      <c r="G412" s="1302"/>
      <c r="H412" s="992"/>
    </row>
    <row r="413" spans="1:8" s="2" customFormat="1">
      <c r="A413" s="486"/>
      <c r="B413" s="354">
        <v>3</v>
      </c>
      <c r="C413" s="2" t="s">
        <v>912</v>
      </c>
      <c r="D413" s="47"/>
      <c r="E413" s="471"/>
      <c r="F413" s="1303"/>
      <c r="G413" s="1302"/>
      <c r="H413" s="992"/>
    </row>
    <row r="414" spans="1:8" s="2" customFormat="1">
      <c r="A414" s="486"/>
      <c r="B414" s="354">
        <v>4</v>
      </c>
      <c r="C414" s="15" t="s">
        <v>4271</v>
      </c>
      <c r="D414" s="47"/>
      <c r="E414" s="471"/>
      <c r="F414" s="1303"/>
      <c r="G414" s="1302"/>
      <c r="H414" s="992"/>
    </row>
    <row r="415" spans="1:8" s="2" customFormat="1" ht="31.5">
      <c r="A415" s="486"/>
      <c r="B415" s="354">
        <v>5</v>
      </c>
      <c r="C415" s="15" t="s">
        <v>4281</v>
      </c>
      <c r="D415" s="15" t="s">
        <v>4282</v>
      </c>
      <c r="E415" s="471"/>
      <c r="F415" s="1303"/>
      <c r="G415" s="1302"/>
      <c r="H415" s="992"/>
    </row>
    <row r="416" spans="1:8" s="2" customFormat="1">
      <c r="A416" s="486"/>
      <c r="B416" s="354">
        <v>6</v>
      </c>
      <c r="C416" s="15" t="s">
        <v>1102</v>
      </c>
      <c r="D416" s="333"/>
      <c r="E416" s="471"/>
      <c r="F416" s="1303"/>
      <c r="G416" s="1302"/>
      <c r="H416" s="992"/>
    </row>
    <row r="417" spans="1:8" s="2" customFormat="1">
      <c r="A417" s="486"/>
      <c r="B417" s="354">
        <v>7</v>
      </c>
      <c r="C417" s="15" t="s">
        <v>913</v>
      </c>
      <c r="D417" s="333"/>
      <c r="E417" s="471"/>
      <c r="F417" s="1303"/>
      <c r="G417" s="1302"/>
      <c r="H417" s="992"/>
    </row>
    <row r="418" spans="1:8" s="2" customFormat="1">
      <c r="A418" s="486"/>
      <c r="B418" s="354">
        <v>8</v>
      </c>
      <c r="C418" s="15" t="s">
        <v>4184</v>
      </c>
      <c r="D418" s="333"/>
      <c r="E418" s="471"/>
      <c r="F418" s="1303"/>
      <c r="G418" s="1302"/>
      <c r="H418" s="992"/>
    </row>
    <row r="419" spans="1:8" s="2" customFormat="1" ht="31.5">
      <c r="A419" s="487"/>
      <c r="B419" s="354">
        <v>9</v>
      </c>
      <c r="C419" s="15" t="s">
        <v>4185</v>
      </c>
      <c r="D419" s="15" t="s">
        <v>4186</v>
      </c>
      <c r="E419" s="471"/>
      <c r="F419" s="1303"/>
      <c r="G419" s="1302"/>
      <c r="H419" s="993"/>
    </row>
    <row r="420" spans="1:8" s="2" customFormat="1">
      <c r="A420" s="414"/>
      <c r="B420" s="392"/>
      <c r="C420" s="392"/>
      <c r="D420" s="392"/>
      <c r="E420" s="392"/>
      <c r="F420" s="392"/>
      <c r="G420" s="392"/>
      <c r="H420" s="392"/>
    </row>
    <row r="421" spans="1:8" s="2" customFormat="1" ht="16.5" customHeight="1">
      <c r="A421" s="467" t="s">
        <v>4283</v>
      </c>
      <c r="B421" s="354">
        <v>1</v>
      </c>
      <c r="C421" s="15" t="s">
        <v>755</v>
      </c>
      <c r="D421" s="335"/>
      <c r="E421" s="489" t="s">
        <v>9</v>
      </c>
      <c r="F421" s="1307" t="s">
        <v>56</v>
      </c>
      <c r="G421" s="1301" t="s">
        <v>209</v>
      </c>
      <c r="H421" s="1094"/>
    </row>
    <row r="422" spans="1:8" s="2" customFormat="1">
      <c r="A422" s="467"/>
      <c r="B422" s="354">
        <v>2</v>
      </c>
      <c r="C422" s="15" t="s">
        <v>4202</v>
      </c>
      <c r="D422" s="336"/>
      <c r="E422" s="490"/>
      <c r="F422" s="1308"/>
      <c r="G422" s="1301"/>
      <c r="H422" s="1094"/>
    </row>
    <row r="423" spans="1:8" s="2" customFormat="1">
      <c r="A423" s="467"/>
      <c r="B423" s="354">
        <v>3</v>
      </c>
      <c r="C423" s="2" t="s">
        <v>4203</v>
      </c>
      <c r="D423" s="336"/>
      <c r="E423" s="490"/>
      <c r="F423" s="1308"/>
      <c r="G423" s="1301"/>
      <c r="H423" s="1094"/>
    </row>
    <row r="424" spans="1:8" s="2" customFormat="1">
      <c r="A424" s="467"/>
      <c r="B424" s="354">
        <v>4</v>
      </c>
      <c r="C424" s="15" t="s">
        <v>4204</v>
      </c>
      <c r="D424" s="336"/>
      <c r="E424" s="490"/>
      <c r="F424" s="1308"/>
      <c r="G424" s="1301"/>
      <c r="H424" s="1094"/>
    </row>
    <row r="425" spans="1:8" s="2" customFormat="1">
      <c r="A425" s="467"/>
      <c r="B425" s="354">
        <v>5</v>
      </c>
      <c r="C425" s="2" t="s">
        <v>912</v>
      </c>
      <c r="D425" s="336"/>
      <c r="E425" s="490"/>
      <c r="F425" s="1308"/>
      <c r="G425" s="1301"/>
      <c r="H425" s="1094"/>
    </row>
    <row r="426" spans="1:8" s="2" customFormat="1">
      <c r="A426" s="467"/>
      <c r="B426" s="354">
        <v>6</v>
      </c>
      <c r="C426" s="15" t="s">
        <v>4271</v>
      </c>
      <c r="D426" s="336"/>
      <c r="E426" s="490"/>
      <c r="F426" s="1308"/>
      <c r="G426" s="1301"/>
      <c r="H426" s="1094"/>
    </row>
    <row r="427" spans="1:8" s="2" customFormat="1">
      <c r="A427" s="467"/>
      <c r="B427" s="354">
        <v>7</v>
      </c>
      <c r="C427" s="15" t="s">
        <v>4182</v>
      </c>
      <c r="D427" s="15" t="s">
        <v>4205</v>
      </c>
      <c r="E427" s="490"/>
      <c r="F427" s="1308"/>
      <c r="G427" s="1301"/>
      <c r="H427" s="1094"/>
    </row>
    <row r="428" spans="1:8" s="2" customFormat="1">
      <c r="A428" s="467"/>
      <c r="B428" s="354">
        <v>8</v>
      </c>
      <c r="C428" s="15" t="s">
        <v>4206</v>
      </c>
      <c r="D428" s="336"/>
      <c r="E428" s="490"/>
      <c r="F428" s="1308"/>
      <c r="G428" s="1301"/>
      <c r="H428" s="1094"/>
    </row>
    <row r="429" spans="1:8" s="2" customFormat="1">
      <c r="A429" s="467"/>
      <c r="B429" s="354">
        <v>9</v>
      </c>
      <c r="C429" s="15" t="s">
        <v>4184</v>
      </c>
      <c r="D429" s="333"/>
      <c r="E429" s="490"/>
      <c r="F429" s="1308"/>
      <c r="G429" s="1301"/>
      <c r="H429" s="1094"/>
    </row>
    <row r="430" spans="1:8" s="2" customFormat="1" ht="31.5">
      <c r="A430" s="467"/>
      <c r="B430" s="354">
        <v>10</v>
      </c>
      <c r="C430" s="15" t="s">
        <v>4185</v>
      </c>
      <c r="D430" s="15" t="s">
        <v>4186</v>
      </c>
      <c r="E430" s="490"/>
      <c r="F430" s="1309"/>
      <c r="G430" s="1301"/>
      <c r="H430" s="1094"/>
    </row>
    <row r="431" spans="1:8" s="2" customFormat="1">
      <c r="A431" s="466"/>
      <c r="B431" s="466"/>
      <c r="C431" s="466"/>
      <c r="D431" s="466"/>
      <c r="E431" s="466"/>
      <c r="F431" s="466"/>
      <c r="G431" s="466"/>
      <c r="H431" s="810"/>
    </row>
    <row r="432" spans="1:8" s="2" customFormat="1" ht="16.5" customHeight="1">
      <c r="A432" s="467" t="s">
        <v>4284</v>
      </c>
      <c r="B432" s="354">
        <v>1</v>
      </c>
      <c r="C432" s="15" t="s">
        <v>755</v>
      </c>
      <c r="D432" s="336"/>
      <c r="E432" s="489" t="s">
        <v>9</v>
      </c>
      <c r="F432" s="1313" t="s">
        <v>56</v>
      </c>
      <c r="G432" s="1305" t="s">
        <v>209</v>
      </c>
      <c r="H432" s="1094"/>
    </row>
    <row r="433" spans="1:8" s="2" customFormat="1">
      <c r="A433" s="467"/>
      <c r="B433" s="354">
        <v>2</v>
      </c>
      <c r="C433" s="15" t="s">
        <v>4202</v>
      </c>
      <c r="D433" s="336"/>
      <c r="E433" s="490"/>
      <c r="F433" s="1313"/>
      <c r="G433" s="1306"/>
      <c r="H433" s="1094"/>
    </row>
    <row r="434" spans="1:8" s="2" customFormat="1">
      <c r="A434" s="467"/>
      <c r="B434" s="354">
        <v>3</v>
      </c>
      <c r="C434" s="2" t="s">
        <v>4203</v>
      </c>
      <c r="D434" s="336"/>
      <c r="E434" s="490"/>
      <c r="F434" s="1313"/>
      <c r="G434" s="1306"/>
      <c r="H434" s="1094"/>
    </row>
    <row r="435" spans="1:8" s="2" customFormat="1">
      <c r="A435" s="467"/>
      <c r="B435" s="354">
        <v>4</v>
      </c>
      <c r="C435" s="15" t="s">
        <v>4204</v>
      </c>
      <c r="D435" s="336"/>
      <c r="E435" s="490"/>
      <c r="F435" s="1313"/>
      <c r="G435" s="1306"/>
      <c r="H435" s="1094"/>
    </row>
    <row r="436" spans="1:8" s="2" customFormat="1">
      <c r="A436" s="467"/>
      <c r="B436" s="354">
        <v>5</v>
      </c>
      <c r="C436" s="2" t="s">
        <v>912</v>
      </c>
      <c r="D436" s="336"/>
      <c r="E436" s="490"/>
      <c r="F436" s="1313"/>
      <c r="G436" s="1306"/>
      <c r="H436" s="1094"/>
    </row>
    <row r="437" spans="1:8" s="2" customFormat="1">
      <c r="A437" s="467"/>
      <c r="B437" s="354">
        <v>6</v>
      </c>
      <c r="C437" s="15" t="s">
        <v>4271</v>
      </c>
      <c r="D437" s="336"/>
      <c r="E437" s="490"/>
      <c r="F437" s="1313"/>
      <c r="G437" s="1306"/>
      <c r="H437" s="1094"/>
    </row>
    <row r="438" spans="1:8" s="2" customFormat="1">
      <c r="A438" s="467"/>
      <c r="B438" s="354">
        <v>7</v>
      </c>
      <c r="C438" s="15" t="s">
        <v>4188</v>
      </c>
      <c r="D438" s="15" t="s">
        <v>4208</v>
      </c>
      <c r="E438" s="490"/>
      <c r="F438" s="1313"/>
      <c r="G438" s="1306"/>
      <c r="H438" s="1094"/>
    </row>
    <row r="439" spans="1:8" s="2" customFormat="1">
      <c r="A439" s="467"/>
      <c r="B439" s="354">
        <v>8</v>
      </c>
      <c r="C439" s="15" t="s">
        <v>4206</v>
      </c>
      <c r="D439" s="336"/>
      <c r="E439" s="490"/>
      <c r="F439" s="1313"/>
      <c r="G439" s="1306"/>
      <c r="H439" s="1094"/>
    </row>
    <row r="440" spans="1:8" s="2" customFormat="1">
      <c r="A440" s="467"/>
      <c r="B440" s="354">
        <v>9</v>
      </c>
      <c r="C440" s="15" t="s">
        <v>4184</v>
      </c>
      <c r="D440" s="333"/>
      <c r="E440" s="490"/>
      <c r="F440" s="1313"/>
      <c r="G440" s="1306"/>
      <c r="H440" s="1094"/>
    </row>
    <row r="441" spans="1:8" s="2" customFormat="1" ht="31.5">
      <c r="A441" s="467"/>
      <c r="B441" s="354">
        <v>10</v>
      </c>
      <c r="C441" s="15" t="s">
        <v>4185</v>
      </c>
      <c r="D441" s="15" t="s">
        <v>4186</v>
      </c>
      <c r="E441" s="490"/>
      <c r="F441" s="1313"/>
      <c r="G441" s="1306"/>
      <c r="H441" s="1094"/>
    </row>
    <row r="442" spans="1:8" s="2" customFormat="1">
      <c r="A442" s="466"/>
      <c r="B442" s="466"/>
      <c r="C442" s="466"/>
      <c r="D442" s="466"/>
      <c r="E442" s="466"/>
      <c r="F442" s="466"/>
      <c r="G442" s="466"/>
      <c r="H442" s="810"/>
    </row>
    <row r="443" spans="1:8" s="2" customFormat="1" ht="16.5" customHeight="1">
      <c r="A443" s="467" t="s">
        <v>4285</v>
      </c>
      <c r="B443" s="354">
        <v>1</v>
      </c>
      <c r="C443" s="15" t="s">
        <v>755</v>
      </c>
      <c r="D443" s="333"/>
      <c r="E443" s="489" t="s">
        <v>9</v>
      </c>
      <c r="F443" s="1313" t="s">
        <v>56</v>
      </c>
      <c r="G443" s="1305" t="s">
        <v>209</v>
      </c>
      <c r="H443" s="1094"/>
    </row>
    <row r="444" spans="1:8" s="2" customFormat="1">
      <c r="A444" s="467"/>
      <c r="B444" s="354">
        <v>2</v>
      </c>
      <c r="C444" s="15" t="s">
        <v>4202</v>
      </c>
      <c r="D444" s="333"/>
      <c r="E444" s="490"/>
      <c r="F444" s="1313"/>
      <c r="G444" s="1306"/>
      <c r="H444" s="1094"/>
    </row>
    <row r="445" spans="1:8" s="2" customFormat="1">
      <c r="A445" s="467"/>
      <c r="B445" s="354">
        <v>3</v>
      </c>
      <c r="C445" s="15" t="s">
        <v>4203</v>
      </c>
      <c r="D445" s="333"/>
      <c r="E445" s="490"/>
      <c r="F445" s="1313"/>
      <c r="G445" s="1306"/>
      <c r="H445" s="1094"/>
    </row>
    <row r="446" spans="1:8" s="2" customFormat="1">
      <c r="A446" s="467"/>
      <c r="B446" s="354">
        <v>4</v>
      </c>
      <c r="C446" s="15" t="s">
        <v>4204</v>
      </c>
      <c r="D446" s="333"/>
      <c r="E446" s="490"/>
      <c r="F446" s="1313"/>
      <c r="G446" s="1306"/>
      <c r="H446" s="1094"/>
    </row>
    <row r="447" spans="1:8" s="2" customFormat="1">
      <c r="A447" s="467"/>
      <c r="B447" s="354">
        <v>5</v>
      </c>
      <c r="C447" s="15" t="s">
        <v>912</v>
      </c>
      <c r="D447" s="333"/>
      <c r="E447" s="490"/>
      <c r="F447" s="1313"/>
      <c r="G447" s="1306"/>
      <c r="H447" s="1094"/>
    </row>
    <row r="448" spans="1:8" s="2" customFormat="1">
      <c r="A448" s="467"/>
      <c r="B448" s="354">
        <v>6</v>
      </c>
      <c r="C448" s="15" t="s">
        <v>4271</v>
      </c>
      <c r="D448" s="333"/>
      <c r="E448" s="490"/>
      <c r="F448" s="1313"/>
      <c r="G448" s="1306"/>
      <c r="H448" s="1094"/>
    </row>
    <row r="449" spans="1:8" s="2" customFormat="1" ht="31.5">
      <c r="A449" s="467"/>
      <c r="B449" s="354">
        <v>7</v>
      </c>
      <c r="C449" s="15" t="s">
        <v>4274</v>
      </c>
      <c r="D449" s="15" t="s">
        <v>4286</v>
      </c>
      <c r="E449" s="490"/>
      <c r="F449" s="1313"/>
      <c r="G449" s="1306"/>
      <c r="H449" s="1094"/>
    </row>
    <row r="450" spans="1:8" s="2" customFormat="1">
      <c r="A450" s="467"/>
      <c r="B450" s="354">
        <v>8</v>
      </c>
      <c r="C450" s="15" t="s">
        <v>4206</v>
      </c>
      <c r="D450" s="336"/>
      <c r="E450" s="490"/>
      <c r="F450" s="1313"/>
      <c r="G450" s="1306"/>
      <c r="H450" s="1094"/>
    </row>
    <row r="451" spans="1:8" s="2" customFormat="1">
      <c r="A451" s="467"/>
      <c r="B451" s="354">
        <v>9</v>
      </c>
      <c r="C451" s="15" t="s">
        <v>4184</v>
      </c>
      <c r="D451" s="333"/>
      <c r="E451" s="490"/>
      <c r="F451" s="1313"/>
      <c r="G451" s="1306"/>
      <c r="H451" s="1094"/>
    </row>
    <row r="452" spans="1:8" s="2" customFormat="1" ht="31.5">
      <c r="A452" s="467"/>
      <c r="B452" s="354">
        <v>10</v>
      </c>
      <c r="C452" s="15" t="s">
        <v>4185</v>
      </c>
      <c r="D452" s="15" t="s">
        <v>4186</v>
      </c>
      <c r="E452" s="490"/>
      <c r="F452" s="1313"/>
      <c r="G452" s="1306"/>
      <c r="H452" s="1094"/>
    </row>
    <row r="453" spans="1:8" s="2" customFormat="1">
      <c r="A453" s="466"/>
      <c r="B453" s="466"/>
      <c r="C453" s="466"/>
      <c r="D453" s="466"/>
      <c r="E453" s="466"/>
      <c r="F453" s="466"/>
      <c r="G453" s="466"/>
      <c r="H453" s="810"/>
    </row>
    <row r="454" spans="1:8" s="2" customFormat="1" ht="16.5" customHeight="1">
      <c r="A454" s="467" t="s">
        <v>4287</v>
      </c>
      <c r="B454" s="354">
        <v>1</v>
      </c>
      <c r="C454" s="15" t="s">
        <v>755</v>
      </c>
      <c r="D454" s="336"/>
      <c r="E454" s="489" t="s">
        <v>9</v>
      </c>
      <c r="F454" s="1313" t="s">
        <v>56</v>
      </c>
      <c r="G454" s="1305" t="s">
        <v>209</v>
      </c>
      <c r="H454" s="1094"/>
    </row>
    <row r="455" spans="1:8" s="2" customFormat="1">
      <c r="A455" s="467"/>
      <c r="B455" s="354">
        <v>2</v>
      </c>
      <c r="C455" s="15" t="s">
        <v>4202</v>
      </c>
      <c r="D455" s="336"/>
      <c r="E455" s="490"/>
      <c r="F455" s="1313"/>
      <c r="G455" s="1306"/>
      <c r="H455" s="1094"/>
    </row>
    <row r="456" spans="1:8" s="2" customFormat="1">
      <c r="A456" s="467"/>
      <c r="B456" s="354">
        <v>3</v>
      </c>
      <c r="C456" s="2" t="s">
        <v>4203</v>
      </c>
      <c r="D456" s="336"/>
      <c r="E456" s="490"/>
      <c r="F456" s="1313"/>
      <c r="G456" s="1306"/>
      <c r="H456" s="1094"/>
    </row>
    <row r="457" spans="1:8" s="2" customFormat="1">
      <c r="A457" s="467"/>
      <c r="B457" s="354">
        <v>4</v>
      </c>
      <c r="C457" s="15" t="s">
        <v>4204</v>
      </c>
      <c r="D457" s="336"/>
      <c r="E457" s="490"/>
      <c r="F457" s="1313"/>
      <c r="G457" s="1306"/>
      <c r="H457" s="1094"/>
    </row>
    <row r="458" spans="1:8" s="2" customFormat="1">
      <c r="A458" s="467"/>
      <c r="B458" s="354">
        <v>5</v>
      </c>
      <c r="C458" s="2" t="s">
        <v>912</v>
      </c>
      <c r="D458" s="336"/>
      <c r="E458" s="490"/>
      <c r="F458" s="1313"/>
      <c r="G458" s="1306"/>
      <c r="H458" s="1094"/>
    </row>
    <row r="459" spans="1:8" s="2" customFormat="1">
      <c r="A459" s="467"/>
      <c r="B459" s="354">
        <v>6</v>
      </c>
      <c r="C459" s="15" t="s">
        <v>4271</v>
      </c>
      <c r="D459" s="336"/>
      <c r="E459" s="490"/>
      <c r="F459" s="1313"/>
      <c r="G459" s="1306"/>
      <c r="H459" s="1094"/>
    </row>
    <row r="460" spans="1:8" s="2" customFormat="1">
      <c r="A460" s="467"/>
      <c r="B460" s="354">
        <v>7</v>
      </c>
      <c r="C460" s="15" t="s">
        <v>4277</v>
      </c>
      <c r="D460" s="15" t="s">
        <v>4288</v>
      </c>
      <c r="E460" s="490"/>
      <c r="F460" s="1313"/>
      <c r="G460" s="1306"/>
      <c r="H460" s="1094"/>
    </row>
    <row r="461" spans="1:8" s="2" customFormat="1">
      <c r="A461" s="467"/>
      <c r="B461" s="354">
        <v>8</v>
      </c>
      <c r="C461" s="15" t="s">
        <v>4206</v>
      </c>
      <c r="D461" s="336"/>
      <c r="E461" s="490"/>
      <c r="F461" s="1313"/>
      <c r="G461" s="1306"/>
      <c r="H461" s="1094"/>
    </row>
    <row r="462" spans="1:8" s="2" customFormat="1">
      <c r="A462" s="467"/>
      <c r="B462" s="354">
        <v>9</v>
      </c>
      <c r="C462" s="15" t="s">
        <v>4184</v>
      </c>
      <c r="D462" s="333"/>
      <c r="E462" s="490"/>
      <c r="F462" s="1313"/>
      <c r="G462" s="1306"/>
      <c r="H462" s="1094"/>
    </row>
    <row r="463" spans="1:8" s="2" customFormat="1" ht="31.5">
      <c r="A463" s="467"/>
      <c r="B463" s="354">
        <v>10</v>
      </c>
      <c r="C463" s="15" t="s">
        <v>4185</v>
      </c>
      <c r="D463" s="15" t="s">
        <v>4186</v>
      </c>
      <c r="E463" s="490"/>
      <c r="F463" s="1313"/>
      <c r="G463" s="1306"/>
      <c r="H463" s="1094"/>
    </row>
    <row r="464" spans="1:8" s="2" customFormat="1">
      <c r="A464" s="466"/>
      <c r="B464" s="466"/>
      <c r="C464" s="466"/>
      <c r="D464" s="466"/>
      <c r="E464" s="466"/>
      <c r="F464" s="466"/>
      <c r="G464" s="466"/>
      <c r="H464" s="810"/>
    </row>
    <row r="465" spans="1:8" s="2" customFormat="1" ht="16.5" customHeight="1">
      <c r="A465" s="467" t="s">
        <v>4289</v>
      </c>
      <c r="B465" s="354">
        <v>1</v>
      </c>
      <c r="C465" s="15" t="s">
        <v>755</v>
      </c>
      <c r="D465" s="335"/>
      <c r="E465" s="489" t="s">
        <v>9</v>
      </c>
      <c r="F465" s="1313" t="s">
        <v>56</v>
      </c>
      <c r="G465" s="1305" t="s">
        <v>209</v>
      </c>
      <c r="H465" s="1094"/>
    </row>
    <row r="466" spans="1:8" s="2" customFormat="1">
      <c r="A466" s="467"/>
      <c r="B466" s="354">
        <v>2</v>
      </c>
      <c r="C466" s="15" t="s">
        <v>4202</v>
      </c>
      <c r="D466" s="336"/>
      <c r="E466" s="490"/>
      <c r="F466" s="1313"/>
      <c r="G466" s="1306"/>
      <c r="H466" s="1094"/>
    </row>
    <row r="467" spans="1:8" s="2" customFormat="1">
      <c r="A467" s="467"/>
      <c r="B467" s="354">
        <v>3</v>
      </c>
      <c r="C467" s="2" t="s">
        <v>4203</v>
      </c>
      <c r="D467" s="336"/>
      <c r="E467" s="490"/>
      <c r="F467" s="1313"/>
      <c r="G467" s="1306"/>
      <c r="H467" s="1094"/>
    </row>
    <row r="468" spans="1:8" s="2" customFormat="1">
      <c r="A468" s="467"/>
      <c r="B468" s="354">
        <v>4</v>
      </c>
      <c r="C468" s="15" t="s">
        <v>4204</v>
      </c>
      <c r="D468" s="336"/>
      <c r="E468" s="490"/>
      <c r="F468" s="1313"/>
      <c r="G468" s="1306"/>
      <c r="H468" s="1094"/>
    </row>
    <row r="469" spans="1:8" s="2" customFormat="1">
      <c r="A469" s="467"/>
      <c r="B469" s="354">
        <v>5</v>
      </c>
      <c r="C469" s="2" t="s">
        <v>912</v>
      </c>
      <c r="D469" s="336"/>
      <c r="E469" s="490"/>
      <c r="F469" s="1313"/>
      <c r="G469" s="1306"/>
      <c r="H469" s="1094"/>
    </row>
    <row r="470" spans="1:8" s="2" customFormat="1">
      <c r="A470" s="467"/>
      <c r="B470" s="354">
        <v>6</v>
      </c>
      <c r="C470" s="15" t="s">
        <v>4271</v>
      </c>
      <c r="D470" s="336"/>
      <c r="E470" s="490"/>
      <c r="F470" s="1313"/>
      <c r="G470" s="1306"/>
      <c r="H470" s="1094"/>
    </row>
    <row r="471" spans="1:8" s="2" customFormat="1" ht="31.5">
      <c r="A471" s="467"/>
      <c r="B471" s="354">
        <v>7</v>
      </c>
      <c r="C471" s="15" t="s">
        <v>2700</v>
      </c>
      <c r="D471" s="15" t="s">
        <v>4216</v>
      </c>
      <c r="E471" s="490"/>
      <c r="F471" s="1313"/>
      <c r="G471" s="1306"/>
      <c r="H471" s="1094"/>
    </row>
    <row r="472" spans="1:8" s="2" customFormat="1">
      <c r="A472" s="467"/>
      <c r="B472" s="354">
        <v>8</v>
      </c>
      <c r="C472" s="15" t="s">
        <v>4206</v>
      </c>
      <c r="D472" s="336"/>
      <c r="E472" s="490"/>
      <c r="F472" s="1313"/>
      <c r="G472" s="1306"/>
      <c r="H472" s="1094"/>
    </row>
    <row r="473" spans="1:8" s="2" customFormat="1">
      <c r="A473" s="467"/>
      <c r="B473" s="354">
        <v>9</v>
      </c>
      <c r="C473" s="15" t="s">
        <v>4184</v>
      </c>
      <c r="D473" s="333"/>
      <c r="E473" s="490"/>
      <c r="F473" s="1313"/>
      <c r="G473" s="1306"/>
      <c r="H473" s="1094"/>
    </row>
    <row r="474" spans="1:8" s="2" customFormat="1" ht="31.5">
      <c r="A474" s="467"/>
      <c r="B474" s="354">
        <v>10</v>
      </c>
      <c r="C474" s="15" t="s">
        <v>4185</v>
      </c>
      <c r="D474" s="15" t="s">
        <v>4186</v>
      </c>
      <c r="E474" s="490"/>
      <c r="F474" s="1313"/>
      <c r="G474" s="1306"/>
      <c r="H474" s="1094"/>
    </row>
    <row r="475" spans="1:8" s="2" customFormat="1">
      <c r="A475" s="466"/>
      <c r="B475" s="466"/>
      <c r="C475" s="466"/>
      <c r="D475" s="466"/>
      <c r="E475" s="466"/>
      <c r="F475" s="466"/>
      <c r="G475" s="466"/>
      <c r="H475" s="810"/>
    </row>
    <row r="476" spans="1:8" s="2" customFormat="1">
      <c r="A476" s="485" t="s">
        <v>4290</v>
      </c>
      <c r="B476" s="354">
        <v>1</v>
      </c>
      <c r="C476" s="15" t="s">
        <v>755</v>
      </c>
      <c r="D476" s="54"/>
      <c r="E476" s="470" t="s">
        <v>9</v>
      </c>
      <c r="F476" s="1314" t="s">
        <v>56</v>
      </c>
      <c r="G476" s="1305" t="s">
        <v>209</v>
      </c>
      <c r="H476" s="991"/>
    </row>
    <row r="477" spans="1:8" s="2" customFormat="1">
      <c r="A477" s="486"/>
      <c r="B477" s="354">
        <v>2</v>
      </c>
      <c r="C477" s="15" t="s">
        <v>4202</v>
      </c>
      <c r="D477" s="47"/>
      <c r="E477" s="471"/>
      <c r="F477" s="1315"/>
      <c r="G477" s="1306"/>
      <c r="H477" s="992"/>
    </row>
    <row r="478" spans="1:8" s="2" customFormat="1">
      <c r="A478" s="486"/>
      <c r="B478" s="354">
        <v>3</v>
      </c>
      <c r="C478" s="2" t="s">
        <v>4203</v>
      </c>
      <c r="D478" s="47"/>
      <c r="E478" s="471"/>
      <c r="F478" s="1315"/>
      <c r="G478" s="1306"/>
      <c r="H478" s="992"/>
    </row>
    <row r="479" spans="1:8" s="2" customFormat="1">
      <c r="A479" s="486"/>
      <c r="B479" s="354">
        <v>4</v>
      </c>
      <c r="C479" s="15" t="s">
        <v>4204</v>
      </c>
      <c r="D479" s="47"/>
      <c r="E479" s="471"/>
      <c r="F479" s="1315"/>
      <c r="G479" s="1306"/>
      <c r="H479" s="992"/>
    </row>
    <row r="480" spans="1:8" s="2" customFormat="1">
      <c r="A480" s="486"/>
      <c r="B480" s="354">
        <v>5</v>
      </c>
      <c r="C480" s="2" t="s">
        <v>912</v>
      </c>
      <c r="D480" s="47"/>
      <c r="E480" s="471"/>
      <c r="F480" s="1315"/>
      <c r="G480" s="1306"/>
      <c r="H480" s="992"/>
    </row>
    <row r="481" spans="1:8" s="2" customFormat="1">
      <c r="A481" s="486"/>
      <c r="B481" s="354">
        <v>6</v>
      </c>
      <c r="C481" s="15" t="s">
        <v>4271</v>
      </c>
      <c r="D481" s="47"/>
      <c r="E481" s="471"/>
      <c r="F481" s="1315"/>
      <c r="G481" s="1306"/>
      <c r="H481" s="992"/>
    </row>
    <row r="482" spans="1:8" s="2" customFormat="1" ht="31.5">
      <c r="A482" s="486"/>
      <c r="B482" s="354">
        <v>7</v>
      </c>
      <c r="C482" s="15" t="s">
        <v>4281</v>
      </c>
      <c r="D482" s="15" t="s">
        <v>4282</v>
      </c>
      <c r="E482" s="471"/>
      <c r="F482" s="1315"/>
      <c r="G482" s="1306"/>
      <c r="H482" s="992"/>
    </row>
    <row r="483" spans="1:8" s="2" customFormat="1">
      <c r="A483" s="486"/>
      <c r="B483" s="354">
        <v>8</v>
      </c>
      <c r="C483" s="15" t="s">
        <v>4206</v>
      </c>
      <c r="D483" s="336"/>
      <c r="E483" s="471"/>
      <c r="F483" s="1315"/>
      <c r="G483" s="1306"/>
      <c r="H483" s="992"/>
    </row>
    <row r="484" spans="1:8" s="2" customFormat="1">
      <c r="A484" s="486"/>
      <c r="B484" s="354">
        <v>9</v>
      </c>
      <c r="C484" s="15" t="s">
        <v>4184</v>
      </c>
      <c r="D484" s="333"/>
      <c r="E484" s="471"/>
      <c r="F484" s="1315"/>
      <c r="G484" s="1306"/>
      <c r="H484" s="992"/>
    </row>
    <row r="485" spans="1:8" s="2" customFormat="1" ht="31.5">
      <c r="A485" s="486"/>
      <c r="B485" s="354">
        <v>10</v>
      </c>
      <c r="C485" s="15" t="s">
        <v>4185</v>
      </c>
      <c r="D485" s="15" t="s">
        <v>4186</v>
      </c>
      <c r="E485" s="471"/>
      <c r="F485" s="1315"/>
      <c r="G485" s="1306"/>
      <c r="H485" s="992"/>
    </row>
    <row r="486" spans="1:8" s="2" customFormat="1">
      <c r="A486" s="466"/>
      <c r="B486" s="466"/>
      <c r="C486" s="466"/>
      <c r="D486" s="466"/>
      <c r="E486" s="466"/>
      <c r="F486" s="466"/>
      <c r="G486" s="466"/>
      <c r="H486" s="810"/>
    </row>
    <row r="487" spans="1:8" s="2" customFormat="1" ht="16.5" customHeight="1">
      <c r="A487" s="467" t="s">
        <v>4291</v>
      </c>
      <c r="B487" s="354">
        <v>1</v>
      </c>
      <c r="C487" s="15" t="s">
        <v>4202</v>
      </c>
      <c r="D487" s="335"/>
      <c r="E487" s="489" t="s">
        <v>9</v>
      </c>
      <c r="F487" s="1313" t="s">
        <v>56</v>
      </c>
      <c r="G487" s="1301" t="s">
        <v>209</v>
      </c>
      <c r="H487" s="1094"/>
    </row>
    <row r="488" spans="1:8" s="2" customFormat="1">
      <c r="A488" s="467"/>
      <c r="B488" s="354">
        <v>2</v>
      </c>
      <c r="C488" s="2" t="s">
        <v>4203</v>
      </c>
      <c r="D488" s="336"/>
      <c r="E488" s="490"/>
      <c r="F488" s="1313"/>
      <c r="G488" s="1301"/>
      <c r="H488" s="1094"/>
    </row>
    <row r="489" spans="1:8" s="2" customFormat="1">
      <c r="A489" s="467"/>
      <c r="B489" s="354">
        <v>3</v>
      </c>
      <c r="C489" s="15" t="s">
        <v>2793</v>
      </c>
      <c r="D489" s="336"/>
      <c r="E489" s="490"/>
      <c r="F489" s="1313"/>
      <c r="G489" s="1301"/>
      <c r="H489" s="1094"/>
    </row>
    <row r="490" spans="1:8" s="2" customFormat="1">
      <c r="A490" s="467"/>
      <c r="B490" s="354">
        <v>4</v>
      </c>
      <c r="C490" s="15" t="s">
        <v>4271</v>
      </c>
      <c r="D490" s="336"/>
      <c r="E490" s="490"/>
      <c r="F490" s="1313"/>
      <c r="G490" s="1301"/>
      <c r="H490" s="1094"/>
    </row>
    <row r="491" spans="1:8" s="2" customFormat="1">
      <c r="A491" s="467"/>
      <c r="B491" s="354">
        <v>5</v>
      </c>
      <c r="C491" s="15" t="s">
        <v>4182</v>
      </c>
      <c r="D491" s="15" t="s">
        <v>4218</v>
      </c>
      <c r="E491" s="490"/>
      <c r="F491" s="1313"/>
      <c r="G491" s="1301"/>
      <c r="H491" s="1094"/>
    </row>
    <row r="492" spans="1:8" s="2" customFormat="1">
      <c r="A492" s="467"/>
      <c r="B492" s="354">
        <v>6</v>
      </c>
      <c r="C492" s="15" t="s">
        <v>4219</v>
      </c>
      <c r="D492" s="336"/>
      <c r="E492" s="490"/>
      <c r="F492" s="1313"/>
      <c r="G492" s="1301"/>
      <c r="H492" s="1094"/>
    </row>
    <row r="493" spans="1:8" s="2" customFormat="1">
      <c r="A493" s="467"/>
      <c r="B493" s="354">
        <v>7</v>
      </c>
      <c r="C493" s="15" t="s">
        <v>4184</v>
      </c>
      <c r="D493" s="333"/>
      <c r="E493" s="490"/>
      <c r="F493" s="1313"/>
      <c r="G493" s="1301"/>
      <c r="H493" s="1094"/>
    </row>
    <row r="494" spans="1:8" s="2" customFormat="1" ht="31.5">
      <c r="A494" s="467"/>
      <c r="B494" s="354">
        <v>8</v>
      </c>
      <c r="C494" s="15" t="s">
        <v>4185</v>
      </c>
      <c r="D494" s="15" t="s">
        <v>4186</v>
      </c>
      <c r="E494" s="490"/>
      <c r="F494" s="1313"/>
      <c r="G494" s="1301"/>
      <c r="H494" s="1094"/>
    </row>
    <row r="495" spans="1:8" s="2" customFormat="1">
      <c r="A495" s="466"/>
      <c r="B495" s="466"/>
      <c r="C495" s="466"/>
      <c r="D495" s="466"/>
      <c r="E495" s="466"/>
      <c r="F495" s="466"/>
      <c r="G495" s="466"/>
      <c r="H495" s="810"/>
    </row>
    <row r="496" spans="1:8" s="2" customFormat="1" ht="16.5" customHeight="1">
      <c r="A496" s="467" t="s">
        <v>4292</v>
      </c>
      <c r="B496" s="354">
        <v>1</v>
      </c>
      <c r="C496" s="15" t="s">
        <v>4202</v>
      </c>
      <c r="D496" s="336"/>
      <c r="E496" s="489" t="s">
        <v>9</v>
      </c>
      <c r="F496" s="1313" t="s">
        <v>56</v>
      </c>
      <c r="G496" s="1301" t="s">
        <v>209</v>
      </c>
      <c r="H496" s="1094"/>
    </row>
    <row r="497" spans="1:8" s="2" customFormat="1">
      <c r="A497" s="467"/>
      <c r="B497" s="354">
        <v>2</v>
      </c>
      <c r="C497" s="2" t="s">
        <v>4203</v>
      </c>
      <c r="D497" s="336"/>
      <c r="E497" s="490"/>
      <c r="F497" s="1313"/>
      <c r="G497" s="1301"/>
      <c r="H497" s="1094"/>
    </row>
    <row r="498" spans="1:8" s="2" customFormat="1">
      <c r="A498" s="467"/>
      <c r="B498" s="354">
        <v>3</v>
      </c>
      <c r="C498" s="15" t="s">
        <v>2793</v>
      </c>
      <c r="D498" s="336"/>
      <c r="E498" s="490"/>
      <c r="F498" s="1313"/>
      <c r="G498" s="1301"/>
      <c r="H498" s="1094"/>
    </row>
    <row r="499" spans="1:8" s="2" customFormat="1">
      <c r="A499" s="467"/>
      <c r="B499" s="354">
        <v>4</v>
      </c>
      <c r="C499" s="15" t="s">
        <v>4271</v>
      </c>
      <c r="D499" s="336"/>
      <c r="E499" s="490"/>
      <c r="F499" s="1313"/>
      <c r="G499" s="1301"/>
      <c r="H499" s="1094"/>
    </row>
    <row r="500" spans="1:8" s="2" customFormat="1">
      <c r="A500" s="467"/>
      <c r="B500" s="354">
        <v>5</v>
      </c>
      <c r="C500" s="15" t="s">
        <v>4188</v>
      </c>
      <c r="D500" s="15" t="s">
        <v>4218</v>
      </c>
      <c r="E500" s="490"/>
      <c r="F500" s="1313"/>
      <c r="G500" s="1301"/>
      <c r="H500" s="1094"/>
    </row>
    <row r="501" spans="1:8" s="2" customFormat="1">
      <c r="A501" s="467"/>
      <c r="B501" s="354">
        <v>6</v>
      </c>
      <c r="C501" s="15" t="s">
        <v>4219</v>
      </c>
      <c r="D501" s="336"/>
      <c r="E501" s="490"/>
      <c r="F501" s="1313"/>
      <c r="G501" s="1301"/>
      <c r="H501" s="1094"/>
    </row>
    <row r="502" spans="1:8" s="2" customFormat="1">
      <c r="A502" s="467"/>
      <c r="B502" s="354">
        <v>7</v>
      </c>
      <c r="C502" s="15" t="s">
        <v>4184</v>
      </c>
      <c r="D502" s="333"/>
      <c r="E502" s="490"/>
      <c r="F502" s="1313"/>
      <c r="G502" s="1301"/>
      <c r="H502" s="1094"/>
    </row>
    <row r="503" spans="1:8" s="2" customFormat="1" ht="31.5">
      <c r="A503" s="467"/>
      <c r="B503" s="354">
        <v>8</v>
      </c>
      <c r="C503" s="15" t="s">
        <v>4185</v>
      </c>
      <c r="D503" s="15" t="s">
        <v>4186</v>
      </c>
      <c r="E503" s="490"/>
      <c r="F503" s="1313"/>
      <c r="G503" s="1301"/>
      <c r="H503" s="1094"/>
    </row>
    <row r="504" spans="1:8" s="2" customFormat="1">
      <c r="A504" s="466"/>
      <c r="B504" s="466"/>
      <c r="C504" s="466"/>
      <c r="D504" s="466"/>
      <c r="E504" s="466"/>
      <c r="F504" s="466"/>
      <c r="G504" s="466"/>
      <c r="H504" s="810"/>
    </row>
    <row r="505" spans="1:8" s="2" customFormat="1" ht="16.5" customHeight="1">
      <c r="A505" s="467" t="s">
        <v>4293</v>
      </c>
      <c r="B505" s="354">
        <v>1</v>
      </c>
      <c r="C505" s="15" t="s">
        <v>4202</v>
      </c>
      <c r="D505" s="336"/>
      <c r="E505" s="489" t="s">
        <v>9</v>
      </c>
      <c r="F505" s="1313" t="s">
        <v>56</v>
      </c>
      <c r="G505" s="1301" t="s">
        <v>209</v>
      </c>
      <c r="H505" s="1094"/>
    </row>
    <row r="506" spans="1:8" s="2" customFormat="1">
      <c r="A506" s="467"/>
      <c r="B506" s="354">
        <v>2</v>
      </c>
      <c r="C506" s="2" t="s">
        <v>4203</v>
      </c>
      <c r="D506" s="336"/>
      <c r="E506" s="490"/>
      <c r="F506" s="1313"/>
      <c r="G506" s="1301"/>
      <c r="H506" s="1094"/>
    </row>
    <row r="507" spans="1:8" s="2" customFormat="1">
      <c r="A507" s="467"/>
      <c r="B507" s="354">
        <v>3</v>
      </c>
      <c r="C507" s="15" t="s">
        <v>2793</v>
      </c>
      <c r="D507" s="336"/>
      <c r="E507" s="490"/>
      <c r="F507" s="1313"/>
      <c r="G507" s="1301"/>
      <c r="H507" s="1094"/>
    </row>
    <row r="508" spans="1:8" s="2" customFormat="1">
      <c r="A508" s="467"/>
      <c r="B508" s="354">
        <v>4</v>
      </c>
      <c r="C508" s="15" t="s">
        <v>4271</v>
      </c>
      <c r="D508" s="336"/>
      <c r="E508" s="490"/>
      <c r="F508" s="1313"/>
      <c r="G508" s="1301"/>
      <c r="H508" s="1094"/>
    </row>
    <row r="509" spans="1:8" s="2" customFormat="1" ht="31.5">
      <c r="A509" s="467"/>
      <c r="B509" s="354">
        <v>5</v>
      </c>
      <c r="C509" s="15" t="s">
        <v>4274</v>
      </c>
      <c r="D509" s="15" t="s">
        <v>4294</v>
      </c>
      <c r="E509" s="490"/>
      <c r="F509" s="1313"/>
      <c r="G509" s="1301"/>
      <c r="H509" s="1094"/>
    </row>
    <row r="510" spans="1:8" s="2" customFormat="1">
      <c r="A510" s="467"/>
      <c r="B510" s="354">
        <v>6</v>
      </c>
      <c r="C510" s="15" t="s">
        <v>4219</v>
      </c>
      <c r="D510" s="336"/>
      <c r="E510" s="490"/>
      <c r="F510" s="1313"/>
      <c r="G510" s="1301"/>
      <c r="H510" s="1094"/>
    </row>
    <row r="511" spans="1:8" s="2" customFormat="1">
      <c r="A511" s="467"/>
      <c r="B511" s="354">
        <v>7</v>
      </c>
      <c r="C511" s="15" t="s">
        <v>4184</v>
      </c>
      <c r="D511" s="333"/>
      <c r="E511" s="490"/>
      <c r="F511" s="1313"/>
      <c r="G511" s="1301"/>
      <c r="H511" s="1094"/>
    </row>
    <row r="512" spans="1:8" s="2" customFormat="1" ht="31.5">
      <c r="A512" s="467"/>
      <c r="B512" s="354">
        <v>8</v>
      </c>
      <c r="C512" s="15" t="s">
        <v>4185</v>
      </c>
      <c r="D512" s="15" t="s">
        <v>4186</v>
      </c>
      <c r="E512" s="490"/>
      <c r="F512" s="1313"/>
      <c r="G512" s="1301"/>
      <c r="H512" s="1094"/>
    </row>
    <row r="513" spans="1:8" s="2" customFormat="1">
      <c r="A513" s="466"/>
      <c r="B513" s="466"/>
      <c r="C513" s="466"/>
      <c r="D513" s="466"/>
      <c r="E513" s="466"/>
      <c r="F513" s="466"/>
      <c r="G513" s="466"/>
      <c r="H513" s="810"/>
    </row>
    <row r="514" spans="1:8" s="2" customFormat="1" ht="16.5" customHeight="1">
      <c r="A514" s="467" t="s">
        <v>4295</v>
      </c>
      <c r="B514" s="354">
        <v>1</v>
      </c>
      <c r="C514" s="15" t="s">
        <v>4202</v>
      </c>
      <c r="D514" s="336"/>
      <c r="E514" s="489" t="s">
        <v>9</v>
      </c>
      <c r="F514" s="1313" t="s">
        <v>56</v>
      </c>
      <c r="G514" s="1301" t="s">
        <v>209</v>
      </c>
      <c r="H514" s="1094"/>
    </row>
    <row r="515" spans="1:8" s="2" customFormat="1">
      <c r="A515" s="467"/>
      <c r="B515" s="354">
        <v>2</v>
      </c>
      <c r="C515" s="2" t="s">
        <v>4203</v>
      </c>
      <c r="D515" s="336"/>
      <c r="E515" s="490"/>
      <c r="F515" s="1313"/>
      <c r="G515" s="1301"/>
      <c r="H515" s="1094"/>
    </row>
    <row r="516" spans="1:8" s="2" customFormat="1">
      <c r="A516" s="467"/>
      <c r="B516" s="354">
        <v>3</v>
      </c>
      <c r="C516" s="15" t="s">
        <v>2793</v>
      </c>
      <c r="D516" s="336"/>
      <c r="E516" s="490"/>
      <c r="F516" s="1313"/>
      <c r="G516" s="1301"/>
      <c r="H516" s="1094"/>
    </row>
    <row r="517" spans="1:8" s="2" customFormat="1">
      <c r="A517" s="467"/>
      <c r="B517" s="354">
        <v>4</v>
      </c>
      <c r="C517" s="15" t="s">
        <v>4271</v>
      </c>
      <c r="D517" s="336"/>
      <c r="E517" s="490"/>
      <c r="F517" s="1313"/>
      <c r="G517" s="1301"/>
      <c r="H517" s="1094"/>
    </row>
    <row r="518" spans="1:8" s="2" customFormat="1">
      <c r="A518" s="467"/>
      <c r="B518" s="354">
        <v>5</v>
      </c>
      <c r="C518" s="15" t="s">
        <v>4197</v>
      </c>
      <c r="D518" s="15" t="s">
        <v>4226</v>
      </c>
      <c r="E518" s="490"/>
      <c r="F518" s="1313"/>
      <c r="G518" s="1301"/>
      <c r="H518" s="1094"/>
    </row>
    <row r="519" spans="1:8" s="2" customFormat="1">
      <c r="A519" s="467"/>
      <c r="B519" s="354">
        <v>6</v>
      </c>
      <c r="C519" s="15" t="s">
        <v>4219</v>
      </c>
      <c r="D519" s="336"/>
      <c r="E519" s="490"/>
      <c r="F519" s="1313"/>
      <c r="G519" s="1301"/>
      <c r="H519" s="1094"/>
    </row>
    <row r="520" spans="1:8" s="2" customFormat="1">
      <c r="A520" s="467"/>
      <c r="B520" s="354">
        <v>7</v>
      </c>
      <c r="C520" s="15" t="s">
        <v>4184</v>
      </c>
      <c r="D520" s="333"/>
      <c r="E520" s="490"/>
      <c r="F520" s="1313"/>
      <c r="G520" s="1301"/>
      <c r="H520" s="1094"/>
    </row>
    <row r="521" spans="1:8" s="2" customFormat="1" ht="31.5">
      <c r="A521" s="467"/>
      <c r="B521" s="354">
        <v>8</v>
      </c>
      <c r="C521" s="15" t="s">
        <v>4185</v>
      </c>
      <c r="D521" s="15" t="s">
        <v>4186</v>
      </c>
      <c r="E521" s="490"/>
      <c r="F521" s="1313"/>
      <c r="G521" s="1301"/>
      <c r="H521" s="1094"/>
    </row>
    <row r="522" spans="1:8" s="2" customFormat="1">
      <c r="A522" s="466"/>
      <c r="B522" s="466"/>
      <c r="C522" s="466"/>
      <c r="D522" s="466"/>
      <c r="E522" s="466"/>
      <c r="F522" s="466"/>
      <c r="G522" s="466"/>
      <c r="H522" s="810"/>
    </row>
    <row r="523" spans="1:8" s="2" customFormat="1" ht="16.5" customHeight="1">
      <c r="A523" s="467" t="s">
        <v>4296</v>
      </c>
      <c r="B523" s="354">
        <v>1</v>
      </c>
      <c r="C523" s="15" t="s">
        <v>4202</v>
      </c>
      <c r="D523" s="336"/>
      <c r="E523" s="489" t="s">
        <v>9</v>
      </c>
      <c r="F523" s="1313" t="s">
        <v>56</v>
      </c>
      <c r="G523" s="1305" t="s">
        <v>209</v>
      </c>
      <c r="H523" s="1094"/>
    </row>
    <row r="524" spans="1:8">
      <c r="A524" s="467"/>
      <c r="B524" s="354">
        <v>2</v>
      </c>
      <c r="C524" s="15" t="s">
        <v>4228</v>
      </c>
      <c r="D524" s="336"/>
      <c r="E524" s="490"/>
      <c r="F524" s="1313"/>
      <c r="G524" s="1306"/>
      <c r="H524" s="1094"/>
    </row>
    <row r="525" spans="1:8">
      <c r="A525" s="467"/>
      <c r="B525" s="354">
        <v>3</v>
      </c>
      <c r="C525" s="2" t="s">
        <v>4203</v>
      </c>
      <c r="D525" s="336"/>
      <c r="E525" s="490"/>
      <c r="F525" s="1313"/>
      <c r="G525" s="1306"/>
      <c r="H525" s="1094"/>
    </row>
    <row r="526" spans="1:8">
      <c r="A526" s="467"/>
      <c r="B526" s="354">
        <v>4</v>
      </c>
      <c r="C526" s="15" t="s">
        <v>2793</v>
      </c>
      <c r="D526" s="336"/>
      <c r="E526" s="490"/>
      <c r="F526" s="1313"/>
      <c r="G526" s="1306"/>
      <c r="H526" s="1094"/>
    </row>
    <row r="527" spans="1:8">
      <c r="A527" s="467"/>
      <c r="B527" s="354">
        <v>5</v>
      </c>
      <c r="C527" s="2" t="s">
        <v>912</v>
      </c>
      <c r="D527" s="336"/>
      <c r="E527" s="490"/>
      <c r="F527" s="1313"/>
      <c r="G527" s="1306"/>
      <c r="H527" s="1094"/>
    </row>
    <row r="528" spans="1:8">
      <c r="A528" s="467"/>
      <c r="B528" s="354">
        <v>6</v>
      </c>
      <c r="C528" s="15" t="s">
        <v>4271</v>
      </c>
      <c r="D528" s="336"/>
      <c r="E528" s="490"/>
      <c r="F528" s="1313"/>
      <c r="G528" s="1306"/>
      <c r="H528" s="1094"/>
    </row>
    <row r="529" spans="1:8" ht="31.5">
      <c r="A529" s="467"/>
      <c r="B529" s="354">
        <v>7</v>
      </c>
      <c r="C529" s="15" t="s">
        <v>4229</v>
      </c>
      <c r="D529" s="15" t="s">
        <v>4230</v>
      </c>
      <c r="E529" s="490"/>
      <c r="F529" s="1313"/>
      <c r="G529" s="1306"/>
      <c r="H529" s="1094"/>
    </row>
    <row r="530" spans="1:8">
      <c r="A530" s="467"/>
      <c r="B530" s="354">
        <v>8</v>
      </c>
      <c r="C530" s="15" t="s">
        <v>4219</v>
      </c>
      <c r="D530" s="336"/>
      <c r="E530" s="490"/>
      <c r="F530" s="1313"/>
      <c r="G530" s="1306"/>
      <c r="H530" s="1094"/>
    </row>
    <row r="531" spans="1:8">
      <c r="A531" s="467"/>
      <c r="B531" s="354">
        <v>9</v>
      </c>
      <c r="C531" s="15" t="s">
        <v>4184</v>
      </c>
      <c r="D531" s="333"/>
      <c r="E531" s="490"/>
      <c r="F531" s="1313"/>
      <c r="G531" s="1306"/>
      <c r="H531" s="1094"/>
    </row>
    <row r="532" spans="1:8" ht="31.5">
      <c r="A532" s="467"/>
      <c r="B532" s="354">
        <v>10</v>
      </c>
      <c r="C532" s="15" t="s">
        <v>4185</v>
      </c>
      <c r="D532" s="15" t="s">
        <v>4186</v>
      </c>
      <c r="E532" s="490"/>
      <c r="F532" s="1313"/>
      <c r="G532" s="1306"/>
      <c r="H532" s="1094"/>
    </row>
    <row r="533" spans="1:8">
      <c r="A533" s="494"/>
      <c r="B533" s="494"/>
      <c r="C533" s="494"/>
      <c r="D533" s="494"/>
      <c r="E533" s="494"/>
      <c r="F533" s="494"/>
      <c r="G533" s="494"/>
      <c r="H533" s="874"/>
    </row>
    <row r="534" spans="1:8">
      <c r="A534" s="485" t="s">
        <v>4297</v>
      </c>
      <c r="B534" s="354">
        <v>1</v>
      </c>
      <c r="C534" s="15" t="s">
        <v>4202</v>
      </c>
      <c r="D534" s="54"/>
      <c r="E534" s="470" t="s">
        <v>9</v>
      </c>
      <c r="F534" s="1314" t="s">
        <v>56</v>
      </c>
      <c r="G534" s="1305" t="s">
        <v>209</v>
      </c>
      <c r="H534" s="991"/>
    </row>
    <row r="535" spans="1:8">
      <c r="A535" s="486"/>
      <c r="B535" s="354">
        <v>2</v>
      </c>
      <c r="C535" s="15" t="s">
        <v>4228</v>
      </c>
      <c r="D535" s="47"/>
      <c r="E535" s="471"/>
      <c r="F535" s="1315"/>
      <c r="G535" s="1306"/>
      <c r="H535" s="992"/>
    </row>
    <row r="536" spans="1:8">
      <c r="A536" s="486"/>
      <c r="B536" s="354">
        <v>3</v>
      </c>
      <c r="C536" s="2" t="s">
        <v>4203</v>
      </c>
      <c r="D536" s="47"/>
      <c r="E536" s="471"/>
      <c r="F536" s="1315"/>
      <c r="G536" s="1306"/>
      <c r="H536" s="992"/>
    </row>
    <row r="537" spans="1:8">
      <c r="A537" s="486"/>
      <c r="B537" s="354">
        <v>4</v>
      </c>
      <c r="C537" s="15" t="s">
        <v>2793</v>
      </c>
      <c r="D537" s="47"/>
      <c r="E537" s="471"/>
      <c r="F537" s="1315"/>
      <c r="G537" s="1306"/>
      <c r="H537" s="992"/>
    </row>
    <row r="538" spans="1:8">
      <c r="A538" s="486"/>
      <c r="B538" s="354">
        <v>5</v>
      </c>
      <c r="C538" s="2" t="s">
        <v>912</v>
      </c>
      <c r="D538" s="47"/>
      <c r="E538" s="471"/>
      <c r="F538" s="1315"/>
      <c r="G538" s="1306"/>
      <c r="H538" s="992"/>
    </row>
    <row r="539" spans="1:8">
      <c r="A539" s="486"/>
      <c r="B539" s="354">
        <v>6</v>
      </c>
      <c r="C539" s="15" t="s">
        <v>4271</v>
      </c>
      <c r="D539" s="47"/>
      <c r="E539" s="471"/>
      <c r="F539" s="1315"/>
      <c r="G539" s="1306"/>
      <c r="H539" s="992"/>
    </row>
    <row r="540" spans="1:8" ht="31.5">
      <c r="A540" s="486"/>
      <c r="B540" s="354">
        <v>7</v>
      </c>
      <c r="C540" s="15" t="s">
        <v>4281</v>
      </c>
      <c r="D540" s="15" t="s">
        <v>4282</v>
      </c>
      <c r="E540" s="471"/>
      <c r="F540" s="1315"/>
      <c r="G540" s="1306"/>
      <c r="H540" s="992"/>
    </row>
    <row r="541" spans="1:8">
      <c r="A541" s="486"/>
      <c r="B541" s="354">
        <v>8</v>
      </c>
      <c r="C541" s="15" t="s">
        <v>4219</v>
      </c>
      <c r="D541" s="336"/>
      <c r="E541" s="471"/>
      <c r="F541" s="1315"/>
      <c r="G541" s="1306"/>
      <c r="H541" s="992"/>
    </row>
    <row r="542" spans="1:8">
      <c r="A542" s="486"/>
      <c r="B542" s="354">
        <v>9</v>
      </c>
      <c r="C542" s="15" t="s">
        <v>4184</v>
      </c>
      <c r="D542" s="333"/>
      <c r="E542" s="471"/>
      <c r="F542" s="1315"/>
      <c r="G542" s="1306"/>
      <c r="H542" s="992"/>
    </row>
    <row r="543" spans="1:8" ht="31.5">
      <c r="A543" s="486"/>
      <c r="B543" s="354">
        <v>10</v>
      </c>
      <c r="C543" s="15" t="s">
        <v>4185</v>
      </c>
      <c r="D543" s="15" t="s">
        <v>4186</v>
      </c>
      <c r="E543" s="471"/>
      <c r="F543" s="1315"/>
      <c r="G543" s="1306"/>
      <c r="H543" s="992"/>
    </row>
    <row r="544" spans="1:8">
      <c r="A544" s="466"/>
      <c r="B544" s="466"/>
      <c r="C544" s="466"/>
      <c r="D544" s="466"/>
      <c r="E544" s="466"/>
      <c r="F544" s="466"/>
      <c r="G544" s="466"/>
      <c r="H544" s="810"/>
    </row>
    <row r="545" spans="1:8">
      <c r="A545" s="467" t="s">
        <v>4298</v>
      </c>
      <c r="B545" s="354">
        <v>1</v>
      </c>
      <c r="C545" s="15" t="s">
        <v>4180</v>
      </c>
      <c r="D545" s="333"/>
      <c r="E545" s="696" t="s">
        <v>9</v>
      </c>
      <c r="F545" s="1300" t="s">
        <v>56</v>
      </c>
      <c r="G545" s="1301" t="s">
        <v>209</v>
      </c>
      <c r="H545" s="1304"/>
    </row>
    <row r="546" spans="1:8">
      <c r="A546" s="467"/>
      <c r="B546" s="354">
        <v>2</v>
      </c>
      <c r="C546" s="15" t="s">
        <v>4299</v>
      </c>
      <c r="D546" s="333"/>
      <c r="E546" s="697"/>
      <c r="F546" s="1303"/>
      <c r="G546" s="1302"/>
      <c r="H546" s="1304"/>
    </row>
    <row r="547" spans="1:8">
      <c r="A547" s="467"/>
      <c r="B547" s="354">
        <v>3</v>
      </c>
      <c r="C547" s="15" t="s">
        <v>912</v>
      </c>
      <c r="D547" s="333"/>
      <c r="E547" s="697"/>
      <c r="F547" s="1303"/>
      <c r="G547" s="1302"/>
      <c r="H547" s="1304"/>
    </row>
    <row r="548" spans="1:8">
      <c r="A548" s="467"/>
      <c r="B548" s="354">
        <v>4</v>
      </c>
      <c r="C548" s="15" t="s">
        <v>4300</v>
      </c>
      <c r="D548" s="333"/>
      <c r="E548" s="697"/>
      <c r="F548" s="1303"/>
      <c r="G548" s="1302"/>
      <c r="H548" s="1304"/>
    </row>
    <row r="549" spans="1:8">
      <c r="A549" s="467"/>
      <c r="B549" s="354">
        <v>5</v>
      </c>
      <c r="C549" s="15" t="s">
        <v>4182</v>
      </c>
      <c r="D549" s="334" t="s">
        <v>4183</v>
      </c>
      <c r="E549" s="490"/>
      <c r="F549" s="1303"/>
      <c r="G549" s="1302"/>
      <c r="H549" s="1304"/>
    </row>
    <row r="550" spans="1:8">
      <c r="A550" s="467"/>
      <c r="B550" s="354">
        <v>6</v>
      </c>
      <c r="C550" s="15" t="s">
        <v>1102</v>
      </c>
      <c r="D550" s="333"/>
      <c r="E550" s="490"/>
      <c r="F550" s="1303"/>
      <c r="G550" s="1302"/>
      <c r="H550" s="1304"/>
    </row>
    <row r="551" spans="1:8">
      <c r="A551" s="467"/>
      <c r="B551" s="354">
        <v>7</v>
      </c>
      <c r="C551" s="15" t="s">
        <v>913</v>
      </c>
      <c r="D551" s="333"/>
      <c r="E551" s="490"/>
      <c r="F551" s="1303"/>
      <c r="G551" s="1302"/>
      <c r="H551" s="1304"/>
    </row>
    <row r="552" spans="1:8">
      <c r="A552" s="467"/>
      <c r="B552" s="354">
        <v>8</v>
      </c>
      <c r="C552" s="15" t="s">
        <v>4184</v>
      </c>
      <c r="D552" s="333"/>
      <c r="E552" s="490"/>
      <c r="F552" s="1303"/>
      <c r="G552" s="1302"/>
      <c r="H552" s="1304"/>
    </row>
    <row r="553" spans="1:8" ht="31.5">
      <c r="A553" s="467"/>
      <c r="B553" s="354">
        <v>9</v>
      </c>
      <c r="C553" s="15" t="s">
        <v>4185</v>
      </c>
      <c r="D553" s="15" t="s">
        <v>4186</v>
      </c>
      <c r="E553" s="490"/>
      <c r="F553" s="1303"/>
      <c r="G553" s="1302"/>
      <c r="H553" s="1304"/>
    </row>
    <row r="554" spans="1:8">
      <c r="A554" s="466"/>
      <c r="B554" s="466"/>
      <c r="C554" s="466"/>
      <c r="D554" s="466"/>
      <c r="E554" s="466"/>
      <c r="F554" s="466"/>
      <c r="G554" s="466"/>
      <c r="H554" s="810"/>
    </row>
    <row r="555" spans="1:8">
      <c r="A555" s="467" t="s">
        <v>4301</v>
      </c>
      <c r="B555" s="354">
        <v>1</v>
      </c>
      <c r="C555" s="15" t="s">
        <v>4180</v>
      </c>
      <c r="D555" s="333"/>
      <c r="E555" s="489" t="s">
        <v>9</v>
      </c>
      <c r="F555" s="1300" t="s">
        <v>56</v>
      </c>
      <c r="G555" s="1301" t="s">
        <v>209</v>
      </c>
      <c r="H555" s="1094"/>
    </row>
    <row r="556" spans="1:8">
      <c r="A556" s="467"/>
      <c r="B556" s="354">
        <v>2</v>
      </c>
      <c r="C556" s="15" t="s">
        <v>4299</v>
      </c>
      <c r="D556" s="333"/>
      <c r="E556" s="490"/>
      <c r="F556" s="1303"/>
      <c r="G556" s="1302"/>
      <c r="H556" s="1094"/>
    </row>
    <row r="557" spans="1:8">
      <c r="A557" s="467"/>
      <c r="B557" s="354">
        <v>3</v>
      </c>
      <c r="C557" s="15" t="s">
        <v>912</v>
      </c>
      <c r="D557" s="333"/>
      <c r="E557" s="490"/>
      <c r="F557" s="1303"/>
      <c r="G557" s="1302"/>
      <c r="H557" s="1094"/>
    </row>
    <row r="558" spans="1:8">
      <c r="A558" s="467"/>
      <c r="B558" s="354">
        <v>4</v>
      </c>
      <c r="C558" s="15" t="s">
        <v>4300</v>
      </c>
      <c r="D558" s="333"/>
      <c r="E558" s="490"/>
      <c r="F558" s="1303"/>
      <c r="G558" s="1302"/>
      <c r="H558" s="1094"/>
    </row>
    <row r="559" spans="1:8">
      <c r="A559" s="467"/>
      <c r="B559" s="354">
        <v>5</v>
      </c>
      <c r="C559" s="15" t="s">
        <v>4188</v>
      </c>
      <c r="D559" s="334" t="s">
        <v>4189</v>
      </c>
      <c r="E559" s="490"/>
      <c r="F559" s="1303"/>
      <c r="G559" s="1302"/>
      <c r="H559" s="1094"/>
    </row>
    <row r="560" spans="1:8">
      <c r="A560" s="467"/>
      <c r="B560" s="354">
        <v>6</v>
      </c>
      <c r="C560" s="15" t="s">
        <v>1102</v>
      </c>
      <c r="D560" s="333"/>
      <c r="E560" s="490"/>
      <c r="F560" s="1303"/>
      <c r="G560" s="1302"/>
      <c r="H560" s="1094"/>
    </row>
    <row r="561" spans="1:8">
      <c r="A561" s="467"/>
      <c r="B561" s="354">
        <v>7</v>
      </c>
      <c r="C561" s="15" t="s">
        <v>913</v>
      </c>
      <c r="D561" s="333"/>
      <c r="E561" s="490"/>
      <c r="F561" s="1303"/>
      <c r="G561" s="1302"/>
      <c r="H561" s="1094"/>
    </row>
    <row r="562" spans="1:8">
      <c r="A562" s="467"/>
      <c r="B562" s="354">
        <v>8</v>
      </c>
      <c r="C562" s="15" t="s">
        <v>4184</v>
      </c>
      <c r="D562" s="333"/>
      <c r="E562" s="490"/>
      <c r="F562" s="1303"/>
      <c r="G562" s="1302"/>
      <c r="H562" s="1094"/>
    </row>
    <row r="563" spans="1:8" ht="31.5">
      <c r="A563" s="467"/>
      <c r="B563" s="354">
        <v>9</v>
      </c>
      <c r="C563" s="15" t="s">
        <v>4185</v>
      </c>
      <c r="D563" s="15" t="s">
        <v>4186</v>
      </c>
      <c r="E563" s="490"/>
      <c r="F563" s="1303"/>
      <c r="G563" s="1302"/>
      <c r="H563" s="1094"/>
    </row>
    <row r="564" spans="1:8">
      <c r="A564" s="466"/>
      <c r="B564" s="466"/>
      <c r="C564" s="466"/>
      <c r="D564" s="466"/>
      <c r="E564" s="466"/>
      <c r="F564" s="466"/>
      <c r="G564" s="466"/>
      <c r="H564" s="810"/>
    </row>
    <row r="565" spans="1:8">
      <c r="A565" s="467" t="s">
        <v>4302</v>
      </c>
      <c r="B565" s="354">
        <v>1</v>
      </c>
      <c r="C565" s="15" t="s">
        <v>4180</v>
      </c>
      <c r="D565" s="333"/>
      <c r="E565" s="489" t="s">
        <v>9</v>
      </c>
      <c r="F565" s="1313" t="s">
        <v>56</v>
      </c>
      <c r="G565" s="1301" t="s">
        <v>209</v>
      </c>
      <c r="H565" s="1094"/>
    </row>
    <row r="566" spans="1:8">
      <c r="A566" s="467"/>
      <c r="B566" s="354">
        <v>2</v>
      </c>
      <c r="C566" s="15" t="s">
        <v>4299</v>
      </c>
      <c r="D566" s="333"/>
      <c r="E566" s="490"/>
      <c r="F566" s="1313"/>
      <c r="G566" s="1302"/>
      <c r="H566" s="1094"/>
    </row>
    <row r="567" spans="1:8">
      <c r="A567" s="467"/>
      <c r="B567" s="354">
        <v>3</v>
      </c>
      <c r="C567" s="15" t="s">
        <v>912</v>
      </c>
      <c r="D567" s="333"/>
      <c r="E567" s="490"/>
      <c r="F567" s="1313"/>
      <c r="G567" s="1302"/>
      <c r="H567" s="1094"/>
    </row>
    <row r="568" spans="1:8">
      <c r="A568" s="467"/>
      <c r="B568" s="354">
        <v>4</v>
      </c>
      <c r="C568" s="15" t="s">
        <v>4300</v>
      </c>
      <c r="D568" s="333"/>
      <c r="E568" s="490"/>
      <c r="F568" s="1313"/>
      <c r="G568" s="1302"/>
      <c r="H568" s="1094"/>
    </row>
    <row r="569" spans="1:8">
      <c r="A569" s="467"/>
      <c r="B569" s="354">
        <v>5</v>
      </c>
      <c r="C569" s="15" t="s">
        <v>4197</v>
      </c>
      <c r="D569" s="334" t="s">
        <v>4198</v>
      </c>
      <c r="E569" s="490"/>
      <c r="F569" s="1313"/>
      <c r="G569" s="1302"/>
      <c r="H569" s="1094"/>
    </row>
    <row r="570" spans="1:8">
      <c r="A570" s="467"/>
      <c r="B570" s="354">
        <v>6</v>
      </c>
      <c r="C570" s="15" t="s">
        <v>1102</v>
      </c>
      <c r="D570" s="333"/>
      <c r="E570" s="490"/>
      <c r="F570" s="1313"/>
      <c r="G570" s="1302"/>
      <c r="H570" s="1094"/>
    </row>
    <row r="571" spans="1:8">
      <c r="A571" s="467"/>
      <c r="B571" s="354">
        <v>7</v>
      </c>
      <c r="C571" s="15" t="s">
        <v>913</v>
      </c>
      <c r="D571" s="333"/>
      <c r="E571" s="490"/>
      <c r="F571" s="1313"/>
      <c r="G571" s="1302"/>
      <c r="H571" s="1094"/>
    </row>
    <row r="572" spans="1:8">
      <c r="A572" s="467"/>
      <c r="B572" s="354">
        <v>8</v>
      </c>
      <c r="C572" s="15" t="s">
        <v>4184</v>
      </c>
      <c r="D572" s="333"/>
      <c r="E572" s="490"/>
      <c r="F572" s="1313"/>
      <c r="G572" s="1302"/>
      <c r="H572" s="1094"/>
    </row>
    <row r="573" spans="1:8" ht="31.5">
      <c r="A573" s="467"/>
      <c r="B573" s="354">
        <v>9</v>
      </c>
      <c r="C573" s="15" t="s">
        <v>4185</v>
      </c>
      <c r="D573" s="15" t="s">
        <v>4186</v>
      </c>
      <c r="E573" s="490"/>
      <c r="F573" s="1313"/>
      <c r="G573" s="1302"/>
      <c r="H573" s="1094"/>
    </row>
    <row r="574" spans="1:8">
      <c r="A574" s="466"/>
      <c r="B574" s="466"/>
      <c r="C574" s="466"/>
      <c r="D574" s="466"/>
      <c r="E574" s="466"/>
      <c r="F574" s="466"/>
      <c r="G574" s="466"/>
      <c r="H574" s="810"/>
    </row>
    <row r="575" spans="1:8">
      <c r="A575" s="467" t="s">
        <v>4303</v>
      </c>
      <c r="B575" s="354">
        <v>1</v>
      </c>
      <c r="C575" s="15" t="s">
        <v>755</v>
      </c>
      <c r="D575" s="335"/>
      <c r="E575" s="489" t="s">
        <v>9</v>
      </c>
      <c r="F575" s="1313" t="s">
        <v>56</v>
      </c>
      <c r="G575" s="1301" t="s">
        <v>209</v>
      </c>
      <c r="H575" s="1094"/>
    </row>
    <row r="576" spans="1:8">
      <c r="A576" s="467"/>
      <c r="B576" s="354">
        <v>2</v>
      </c>
      <c r="C576" s="15" t="s">
        <v>4202</v>
      </c>
      <c r="D576" s="336"/>
      <c r="E576" s="490"/>
      <c r="F576" s="1313"/>
      <c r="G576" s="1301"/>
      <c r="H576" s="1094"/>
    </row>
    <row r="577" spans="1:8">
      <c r="A577" s="467"/>
      <c r="B577" s="354">
        <v>3</v>
      </c>
      <c r="C577" s="2" t="s">
        <v>4203</v>
      </c>
      <c r="D577" s="336"/>
      <c r="E577" s="490"/>
      <c r="F577" s="1313"/>
      <c r="G577" s="1301"/>
      <c r="H577" s="1094"/>
    </row>
    <row r="578" spans="1:8">
      <c r="A578" s="467"/>
      <c r="B578" s="354">
        <v>4</v>
      </c>
      <c r="C578" s="15" t="s">
        <v>4204</v>
      </c>
      <c r="D578" s="336"/>
      <c r="E578" s="490"/>
      <c r="F578" s="1313"/>
      <c r="G578" s="1301"/>
      <c r="H578" s="1094"/>
    </row>
    <row r="579" spans="1:8">
      <c r="A579" s="467"/>
      <c r="B579" s="354">
        <v>5</v>
      </c>
      <c r="C579" s="2" t="s">
        <v>912</v>
      </c>
      <c r="D579" s="336"/>
      <c r="E579" s="490"/>
      <c r="F579" s="1313"/>
      <c r="G579" s="1301"/>
      <c r="H579" s="1094"/>
    </row>
    <row r="580" spans="1:8">
      <c r="A580" s="467"/>
      <c r="B580" s="354">
        <v>6</v>
      </c>
      <c r="C580" s="15" t="s">
        <v>4300</v>
      </c>
      <c r="D580" s="336"/>
      <c r="E580" s="490"/>
      <c r="F580" s="1313"/>
      <c r="G580" s="1301"/>
      <c r="H580" s="1094"/>
    </row>
    <row r="581" spans="1:8">
      <c r="A581" s="467"/>
      <c r="B581" s="354">
        <v>7</v>
      </c>
      <c r="C581" s="15" t="s">
        <v>4182</v>
      </c>
      <c r="D581" s="15" t="s">
        <v>4205</v>
      </c>
      <c r="E581" s="490"/>
      <c r="F581" s="1313"/>
      <c r="G581" s="1301"/>
      <c r="H581" s="1094"/>
    </row>
    <row r="582" spans="1:8">
      <c r="A582" s="467"/>
      <c r="B582" s="354">
        <v>8</v>
      </c>
      <c r="C582" s="15" t="s">
        <v>4206</v>
      </c>
      <c r="D582" s="336"/>
      <c r="E582" s="490"/>
      <c r="F582" s="1313"/>
      <c r="G582" s="1301"/>
      <c r="H582" s="1094"/>
    </row>
    <row r="583" spans="1:8">
      <c r="A583" s="467"/>
      <c r="B583" s="354">
        <v>9</v>
      </c>
      <c r="C583" s="15" t="s">
        <v>4184</v>
      </c>
      <c r="D583" s="333"/>
      <c r="E583" s="490"/>
      <c r="F583" s="1313"/>
      <c r="G583" s="1301"/>
      <c r="H583" s="1094"/>
    </row>
    <row r="584" spans="1:8" ht="31.5">
      <c r="A584" s="467"/>
      <c r="B584" s="354">
        <v>10</v>
      </c>
      <c r="C584" s="15" t="s">
        <v>4185</v>
      </c>
      <c r="D584" s="15" t="s">
        <v>4186</v>
      </c>
      <c r="E584" s="490"/>
      <c r="F584" s="1313"/>
      <c r="G584" s="1301"/>
      <c r="H584" s="1094"/>
    </row>
    <row r="585" spans="1:8">
      <c r="A585" s="466"/>
      <c r="B585" s="466"/>
      <c r="C585" s="466"/>
      <c r="D585" s="466"/>
      <c r="E585" s="466"/>
      <c r="F585" s="466"/>
      <c r="G585" s="466"/>
      <c r="H585" s="810"/>
    </row>
    <row r="586" spans="1:8">
      <c r="A586" s="467" t="s">
        <v>4304</v>
      </c>
      <c r="B586" s="354">
        <v>1</v>
      </c>
      <c r="C586" s="15" t="s">
        <v>755</v>
      </c>
      <c r="D586" s="336"/>
      <c r="E586" s="489" t="s">
        <v>9</v>
      </c>
      <c r="F586" s="1313" t="s">
        <v>56</v>
      </c>
      <c r="G586" s="1301" t="s">
        <v>209</v>
      </c>
      <c r="H586" s="1094"/>
    </row>
    <row r="587" spans="1:8">
      <c r="A587" s="467"/>
      <c r="B587" s="354">
        <v>2</v>
      </c>
      <c r="C587" s="15" t="s">
        <v>4202</v>
      </c>
      <c r="D587" s="336"/>
      <c r="E587" s="490"/>
      <c r="F587" s="1313"/>
      <c r="G587" s="1301"/>
      <c r="H587" s="1094"/>
    </row>
    <row r="588" spans="1:8">
      <c r="A588" s="467"/>
      <c r="B588" s="354">
        <v>3</v>
      </c>
      <c r="C588" s="2" t="s">
        <v>4203</v>
      </c>
      <c r="D588" s="336"/>
      <c r="E588" s="490"/>
      <c r="F588" s="1313"/>
      <c r="G588" s="1301"/>
      <c r="H588" s="1094"/>
    </row>
    <row r="589" spans="1:8">
      <c r="A589" s="467"/>
      <c r="B589" s="354">
        <v>4</v>
      </c>
      <c r="C589" s="15" t="s">
        <v>4204</v>
      </c>
      <c r="D589" s="336"/>
      <c r="E589" s="490"/>
      <c r="F589" s="1313"/>
      <c r="G589" s="1301"/>
      <c r="H589" s="1094"/>
    </row>
    <row r="590" spans="1:8">
      <c r="A590" s="467"/>
      <c r="B590" s="354">
        <v>5</v>
      </c>
      <c r="C590" s="2" t="s">
        <v>912</v>
      </c>
      <c r="D590" s="336"/>
      <c r="E590" s="490"/>
      <c r="F590" s="1313"/>
      <c r="G590" s="1301"/>
      <c r="H590" s="1094"/>
    </row>
    <row r="591" spans="1:8">
      <c r="A591" s="467"/>
      <c r="B591" s="354">
        <v>6</v>
      </c>
      <c r="C591" s="15" t="s">
        <v>4300</v>
      </c>
      <c r="D591" s="336"/>
      <c r="E591" s="490"/>
      <c r="F591" s="1313"/>
      <c r="G591" s="1301"/>
      <c r="H591" s="1094"/>
    </row>
    <row r="592" spans="1:8">
      <c r="A592" s="467"/>
      <c r="B592" s="354">
        <v>7</v>
      </c>
      <c r="C592" s="15" t="s">
        <v>4188</v>
      </c>
      <c r="D592" s="15" t="s">
        <v>4208</v>
      </c>
      <c r="E592" s="490"/>
      <c r="F592" s="1313"/>
      <c r="G592" s="1301"/>
      <c r="H592" s="1094"/>
    </row>
    <row r="593" spans="1:8">
      <c r="A593" s="467"/>
      <c r="B593" s="354">
        <v>8</v>
      </c>
      <c r="C593" s="15" t="s">
        <v>4206</v>
      </c>
      <c r="D593" s="336"/>
      <c r="E593" s="490"/>
      <c r="F593" s="1313"/>
      <c r="G593" s="1301"/>
      <c r="H593" s="1094"/>
    </row>
    <row r="594" spans="1:8">
      <c r="A594" s="467"/>
      <c r="B594" s="354">
        <v>9</v>
      </c>
      <c r="C594" s="15" t="s">
        <v>4184</v>
      </c>
      <c r="D594" s="333"/>
      <c r="E594" s="490"/>
      <c r="F594" s="1313"/>
      <c r="G594" s="1301"/>
      <c r="H594" s="1094"/>
    </row>
    <row r="595" spans="1:8" ht="31.5">
      <c r="A595" s="467"/>
      <c r="B595" s="354">
        <v>10</v>
      </c>
      <c r="C595" s="15" t="s">
        <v>4185</v>
      </c>
      <c r="D595" s="15" t="s">
        <v>4186</v>
      </c>
      <c r="E595" s="490"/>
      <c r="F595" s="1313"/>
      <c r="G595" s="1301"/>
      <c r="H595" s="1094"/>
    </row>
    <row r="596" spans="1:8">
      <c r="A596" s="466"/>
      <c r="B596" s="466"/>
      <c r="C596" s="466"/>
      <c r="D596" s="466"/>
      <c r="E596" s="466"/>
      <c r="F596" s="466"/>
      <c r="G596" s="466"/>
      <c r="H596" s="810"/>
    </row>
    <row r="597" spans="1:8">
      <c r="A597" s="467" t="s">
        <v>4305</v>
      </c>
      <c r="B597" s="354">
        <v>1</v>
      </c>
      <c r="C597" s="15" t="s">
        <v>755</v>
      </c>
      <c r="D597" s="336"/>
      <c r="E597" s="489" t="s">
        <v>9</v>
      </c>
      <c r="F597" s="1313" t="s">
        <v>56</v>
      </c>
      <c r="G597" s="1301" t="s">
        <v>209</v>
      </c>
      <c r="H597" s="1094"/>
    </row>
    <row r="598" spans="1:8">
      <c r="A598" s="467"/>
      <c r="B598" s="354">
        <v>2</v>
      </c>
      <c r="C598" s="15" t="s">
        <v>4202</v>
      </c>
      <c r="D598" s="336"/>
      <c r="E598" s="490"/>
      <c r="F598" s="1313"/>
      <c r="G598" s="1301"/>
      <c r="H598" s="1094"/>
    </row>
    <row r="599" spans="1:8">
      <c r="A599" s="467"/>
      <c r="B599" s="354">
        <v>3</v>
      </c>
      <c r="C599" s="2" t="s">
        <v>4203</v>
      </c>
      <c r="D599" s="336"/>
      <c r="E599" s="490"/>
      <c r="F599" s="1313"/>
      <c r="G599" s="1301"/>
      <c r="H599" s="1094"/>
    </row>
    <row r="600" spans="1:8">
      <c r="A600" s="467"/>
      <c r="B600" s="354">
        <v>4</v>
      </c>
      <c r="C600" s="15" t="s">
        <v>4204</v>
      </c>
      <c r="D600" s="336"/>
      <c r="E600" s="490"/>
      <c r="F600" s="1313"/>
      <c r="G600" s="1301"/>
      <c r="H600" s="1094"/>
    </row>
    <row r="601" spans="1:8">
      <c r="A601" s="467"/>
      <c r="B601" s="354">
        <v>5</v>
      </c>
      <c r="C601" s="2" t="s">
        <v>912</v>
      </c>
      <c r="D601" s="336"/>
      <c r="E601" s="490"/>
      <c r="F601" s="1313"/>
      <c r="G601" s="1301"/>
      <c r="H601" s="1094"/>
    </row>
    <row r="602" spans="1:8">
      <c r="A602" s="467"/>
      <c r="B602" s="354">
        <v>6</v>
      </c>
      <c r="C602" s="15" t="s">
        <v>4300</v>
      </c>
      <c r="D602" s="336"/>
      <c r="E602" s="490"/>
      <c r="F602" s="1313"/>
      <c r="G602" s="1301"/>
      <c r="H602" s="1094"/>
    </row>
    <row r="603" spans="1:8">
      <c r="A603" s="467"/>
      <c r="B603" s="354">
        <v>7</v>
      </c>
      <c r="C603" s="15" t="s">
        <v>4197</v>
      </c>
      <c r="D603" s="15" t="s">
        <v>4214</v>
      </c>
      <c r="E603" s="490"/>
      <c r="F603" s="1313"/>
      <c r="G603" s="1301"/>
      <c r="H603" s="1094"/>
    </row>
    <row r="604" spans="1:8">
      <c r="A604" s="467"/>
      <c r="B604" s="354">
        <v>8</v>
      </c>
      <c r="C604" s="15" t="s">
        <v>4206</v>
      </c>
      <c r="D604" s="336"/>
      <c r="E604" s="490"/>
      <c r="F604" s="1313"/>
      <c r="G604" s="1301"/>
      <c r="H604" s="1094"/>
    </row>
    <row r="605" spans="1:8">
      <c r="A605" s="467"/>
      <c r="B605" s="354">
        <v>9</v>
      </c>
      <c r="C605" s="15" t="s">
        <v>4184</v>
      </c>
      <c r="D605" s="333"/>
      <c r="E605" s="490"/>
      <c r="F605" s="1313"/>
      <c r="G605" s="1301"/>
      <c r="H605" s="1094"/>
    </row>
    <row r="606" spans="1:8" ht="31.5">
      <c r="A606" s="467"/>
      <c r="B606" s="354">
        <v>10</v>
      </c>
      <c r="C606" s="15" t="s">
        <v>4185</v>
      </c>
      <c r="D606" s="15" t="s">
        <v>4186</v>
      </c>
      <c r="E606" s="490"/>
      <c r="F606" s="1313"/>
      <c r="G606" s="1301"/>
      <c r="H606" s="1094"/>
    </row>
    <row r="607" spans="1:8">
      <c r="A607" s="466"/>
      <c r="B607" s="466"/>
      <c r="C607" s="466"/>
      <c r="D607" s="466"/>
      <c r="E607" s="466"/>
      <c r="F607" s="466"/>
      <c r="G607" s="466"/>
      <c r="H607" s="810"/>
    </row>
    <row r="608" spans="1:8">
      <c r="A608" s="467" t="s">
        <v>4306</v>
      </c>
      <c r="B608" s="354">
        <v>1</v>
      </c>
      <c r="C608" s="15" t="s">
        <v>4202</v>
      </c>
      <c r="D608" s="335"/>
      <c r="E608" s="489" t="s">
        <v>9</v>
      </c>
      <c r="F608" s="1300" t="s">
        <v>56</v>
      </c>
      <c r="G608" s="1301" t="s">
        <v>209</v>
      </c>
      <c r="H608" s="1094"/>
    </row>
    <row r="609" spans="1:8">
      <c r="A609" s="467"/>
      <c r="B609" s="354">
        <v>2</v>
      </c>
      <c r="C609" s="2" t="s">
        <v>4203</v>
      </c>
      <c r="D609" s="336"/>
      <c r="E609" s="490"/>
      <c r="F609" s="1300"/>
      <c r="G609" s="1301"/>
      <c r="H609" s="1094"/>
    </row>
    <row r="610" spans="1:8">
      <c r="A610" s="467"/>
      <c r="B610" s="354">
        <v>3</v>
      </c>
      <c r="C610" s="15" t="s">
        <v>2793</v>
      </c>
      <c r="D610" s="336"/>
      <c r="E610" s="490"/>
      <c r="F610" s="1300"/>
      <c r="G610" s="1301"/>
      <c r="H610" s="1094"/>
    </row>
    <row r="611" spans="1:8">
      <c r="A611" s="467"/>
      <c r="B611" s="354">
        <v>4</v>
      </c>
      <c r="C611" s="15" t="s">
        <v>4300</v>
      </c>
      <c r="D611" s="336"/>
      <c r="E611" s="490"/>
      <c r="F611" s="1300"/>
      <c r="G611" s="1301"/>
      <c r="H611" s="1094"/>
    </row>
    <row r="612" spans="1:8">
      <c r="A612" s="467"/>
      <c r="B612" s="354">
        <v>5</v>
      </c>
      <c r="C612" s="15" t="s">
        <v>4182</v>
      </c>
      <c r="D612" s="15" t="s">
        <v>4218</v>
      </c>
      <c r="E612" s="490"/>
      <c r="F612" s="1300"/>
      <c r="G612" s="1301"/>
      <c r="H612" s="1094"/>
    </row>
    <row r="613" spans="1:8">
      <c r="A613" s="467"/>
      <c r="B613" s="354">
        <v>6</v>
      </c>
      <c r="C613" s="15" t="s">
        <v>4219</v>
      </c>
      <c r="D613" s="336"/>
      <c r="E613" s="490"/>
      <c r="F613" s="1300"/>
      <c r="G613" s="1301"/>
      <c r="H613" s="1094"/>
    </row>
    <row r="614" spans="1:8">
      <c r="A614" s="467"/>
      <c r="B614" s="354">
        <v>7</v>
      </c>
      <c r="C614" s="15" t="s">
        <v>4184</v>
      </c>
      <c r="D614" s="333"/>
      <c r="E614" s="490"/>
      <c r="F614" s="1300"/>
      <c r="G614" s="1301"/>
      <c r="H614" s="1094"/>
    </row>
    <row r="615" spans="1:8" ht="31.5">
      <c r="A615" s="467"/>
      <c r="B615" s="354">
        <v>8</v>
      </c>
      <c r="C615" s="15" t="s">
        <v>4185</v>
      </c>
      <c r="D615" s="15" t="s">
        <v>4186</v>
      </c>
      <c r="E615" s="490"/>
      <c r="F615" s="1300"/>
      <c r="G615" s="1301"/>
      <c r="H615" s="1094"/>
    </row>
    <row r="616" spans="1:8">
      <c r="A616" s="466"/>
      <c r="B616" s="466"/>
      <c r="C616" s="466"/>
      <c r="D616" s="466"/>
      <c r="E616" s="466"/>
      <c r="F616" s="466"/>
      <c r="G616" s="466"/>
      <c r="H616" s="810"/>
    </row>
    <row r="617" spans="1:8">
      <c r="A617" s="467" t="s">
        <v>4307</v>
      </c>
      <c r="B617" s="354">
        <v>1</v>
      </c>
      <c r="C617" s="15" t="s">
        <v>4202</v>
      </c>
      <c r="D617" s="336"/>
      <c r="E617" s="489" t="s">
        <v>9</v>
      </c>
      <c r="F617" s="1300" t="s">
        <v>56</v>
      </c>
      <c r="G617" s="1301" t="s">
        <v>209</v>
      </c>
      <c r="H617" s="1094"/>
    </row>
    <row r="618" spans="1:8">
      <c r="A618" s="467"/>
      <c r="B618" s="354">
        <v>2</v>
      </c>
      <c r="C618" s="2" t="s">
        <v>4203</v>
      </c>
      <c r="D618" s="336"/>
      <c r="E618" s="490"/>
      <c r="F618" s="1300"/>
      <c r="G618" s="1301"/>
      <c r="H618" s="1094"/>
    </row>
    <row r="619" spans="1:8">
      <c r="A619" s="467"/>
      <c r="B619" s="354">
        <v>3</v>
      </c>
      <c r="C619" s="15" t="s">
        <v>2793</v>
      </c>
      <c r="D619" s="336"/>
      <c r="E619" s="490"/>
      <c r="F619" s="1300"/>
      <c r="G619" s="1301"/>
      <c r="H619" s="1094"/>
    </row>
    <row r="620" spans="1:8">
      <c r="A620" s="467"/>
      <c r="B620" s="354">
        <v>4</v>
      </c>
      <c r="C620" s="15" t="s">
        <v>4300</v>
      </c>
      <c r="D620" s="336"/>
      <c r="E620" s="490"/>
      <c r="F620" s="1300"/>
      <c r="G620" s="1301"/>
      <c r="H620" s="1094"/>
    </row>
    <row r="621" spans="1:8">
      <c r="A621" s="467"/>
      <c r="B621" s="354">
        <v>5</v>
      </c>
      <c r="C621" s="15" t="s">
        <v>4188</v>
      </c>
      <c r="D621" s="15" t="s">
        <v>4218</v>
      </c>
      <c r="E621" s="490"/>
      <c r="F621" s="1300"/>
      <c r="G621" s="1301"/>
      <c r="H621" s="1094"/>
    </row>
    <row r="622" spans="1:8">
      <c r="A622" s="467"/>
      <c r="B622" s="354">
        <v>6</v>
      </c>
      <c r="C622" s="15" t="s">
        <v>4219</v>
      </c>
      <c r="D622" s="336"/>
      <c r="E622" s="490"/>
      <c r="F622" s="1300"/>
      <c r="G622" s="1301"/>
      <c r="H622" s="1094"/>
    </row>
    <row r="623" spans="1:8">
      <c r="A623" s="467"/>
      <c r="B623" s="354">
        <v>7</v>
      </c>
      <c r="C623" s="15" t="s">
        <v>4184</v>
      </c>
      <c r="D623" s="333"/>
      <c r="E623" s="490"/>
      <c r="F623" s="1300"/>
      <c r="G623" s="1301"/>
      <c r="H623" s="1094"/>
    </row>
    <row r="624" spans="1:8" ht="31.5">
      <c r="A624" s="467"/>
      <c r="B624" s="354">
        <v>8</v>
      </c>
      <c r="C624" s="15" t="s">
        <v>4185</v>
      </c>
      <c r="D624" s="15" t="s">
        <v>4186</v>
      </c>
      <c r="E624" s="490"/>
      <c r="F624" s="1300"/>
      <c r="G624" s="1301"/>
      <c r="H624" s="1094"/>
    </row>
    <row r="625" spans="1:8">
      <c r="A625" s="466"/>
      <c r="B625" s="466"/>
      <c r="C625" s="466"/>
      <c r="D625" s="466"/>
      <c r="E625" s="466"/>
      <c r="F625" s="466"/>
      <c r="G625" s="466"/>
      <c r="H625" s="810"/>
    </row>
    <row r="626" spans="1:8">
      <c r="A626" s="467" t="s">
        <v>4308</v>
      </c>
      <c r="B626" s="354">
        <v>1</v>
      </c>
      <c r="C626" s="15" t="s">
        <v>4202</v>
      </c>
      <c r="D626" s="336"/>
      <c r="E626" s="489" t="s">
        <v>9</v>
      </c>
      <c r="F626" s="1300" t="s">
        <v>56</v>
      </c>
      <c r="G626" s="1301" t="s">
        <v>209</v>
      </c>
      <c r="H626" s="1094"/>
    </row>
    <row r="627" spans="1:8">
      <c r="A627" s="467"/>
      <c r="B627" s="354">
        <v>2</v>
      </c>
      <c r="C627" s="2" t="s">
        <v>4203</v>
      </c>
      <c r="D627" s="336"/>
      <c r="E627" s="490"/>
      <c r="F627" s="1300"/>
      <c r="G627" s="1301"/>
      <c r="H627" s="1094"/>
    </row>
    <row r="628" spans="1:8">
      <c r="A628" s="467"/>
      <c r="B628" s="354">
        <v>3</v>
      </c>
      <c r="C628" s="15" t="s">
        <v>2793</v>
      </c>
      <c r="D628" s="336"/>
      <c r="E628" s="490"/>
      <c r="F628" s="1300"/>
      <c r="G628" s="1301"/>
      <c r="H628" s="1094"/>
    </row>
    <row r="629" spans="1:8">
      <c r="A629" s="467"/>
      <c r="B629" s="354">
        <v>4</v>
      </c>
      <c r="C629" s="15" t="s">
        <v>4300</v>
      </c>
      <c r="D629" s="336"/>
      <c r="E629" s="490"/>
      <c r="F629" s="1300"/>
      <c r="G629" s="1301"/>
      <c r="H629" s="1094"/>
    </row>
    <row r="630" spans="1:8">
      <c r="A630" s="467"/>
      <c r="B630" s="354">
        <v>5</v>
      </c>
      <c r="C630" s="15" t="s">
        <v>4197</v>
      </c>
      <c r="D630" s="15" t="s">
        <v>4226</v>
      </c>
      <c r="E630" s="490"/>
      <c r="F630" s="1300"/>
      <c r="G630" s="1301"/>
      <c r="H630" s="1094"/>
    </row>
    <row r="631" spans="1:8">
      <c r="A631" s="467"/>
      <c r="B631" s="354">
        <v>6</v>
      </c>
      <c r="C631" s="15" t="s">
        <v>4219</v>
      </c>
      <c r="D631" s="336"/>
      <c r="E631" s="490"/>
      <c r="F631" s="1300"/>
      <c r="G631" s="1301"/>
      <c r="H631" s="1094"/>
    </row>
    <row r="632" spans="1:8">
      <c r="A632" s="467"/>
      <c r="B632" s="354">
        <v>7</v>
      </c>
      <c r="C632" s="15" t="s">
        <v>4184</v>
      </c>
      <c r="D632" s="333"/>
      <c r="E632" s="490"/>
      <c r="F632" s="1300"/>
      <c r="G632" s="1301"/>
      <c r="H632" s="1094"/>
    </row>
    <row r="633" spans="1:8" ht="31.5">
      <c r="A633" s="467"/>
      <c r="B633" s="354">
        <v>8</v>
      </c>
      <c r="C633" s="15" t="s">
        <v>4185</v>
      </c>
      <c r="D633" s="15" t="s">
        <v>4186</v>
      </c>
      <c r="E633" s="490"/>
      <c r="F633" s="1300"/>
      <c r="G633" s="1301"/>
      <c r="H633" s="1094"/>
    </row>
    <row r="634" spans="1:8">
      <c r="A634" s="466"/>
      <c r="B634" s="466"/>
      <c r="C634" s="466"/>
      <c r="D634" s="466"/>
      <c r="E634" s="466"/>
      <c r="F634" s="466"/>
      <c r="G634" s="466"/>
      <c r="H634" s="810"/>
    </row>
    <row r="635" spans="1:8" ht="16.5" customHeight="1">
      <c r="A635" s="485" t="s">
        <v>4309</v>
      </c>
      <c r="B635" s="354">
        <v>1</v>
      </c>
      <c r="C635" s="15" t="s">
        <v>4180</v>
      </c>
      <c r="D635" s="333"/>
      <c r="E635" s="769" t="s">
        <v>9</v>
      </c>
      <c r="F635" s="1307" t="s">
        <v>56</v>
      </c>
      <c r="G635" s="1305" t="s">
        <v>209</v>
      </c>
      <c r="H635" s="1319"/>
    </row>
    <row r="636" spans="1:8">
      <c r="A636" s="486"/>
      <c r="B636" s="354">
        <v>2</v>
      </c>
      <c r="C636" s="15" t="s">
        <v>4310</v>
      </c>
      <c r="D636" s="333"/>
      <c r="E636" s="770"/>
      <c r="F636" s="1308"/>
      <c r="G636" s="1306"/>
      <c r="H636" s="1320"/>
    </row>
    <row r="637" spans="1:8">
      <c r="A637" s="486"/>
      <c r="B637" s="354">
        <v>3</v>
      </c>
      <c r="C637" s="15" t="s">
        <v>912</v>
      </c>
      <c r="D637" s="333"/>
      <c r="E637" s="770"/>
      <c r="F637" s="1308"/>
      <c r="G637" s="1306"/>
      <c r="H637" s="1320"/>
    </row>
    <row r="638" spans="1:8">
      <c r="A638" s="486"/>
      <c r="B638" s="354">
        <v>4</v>
      </c>
      <c r="C638" s="15" t="s">
        <v>4181</v>
      </c>
      <c r="D638" s="333"/>
      <c r="E638" s="770"/>
      <c r="F638" s="1308"/>
      <c r="G638" s="1306"/>
      <c r="H638" s="1320"/>
    </row>
    <row r="639" spans="1:8">
      <c r="A639" s="486"/>
      <c r="B639" s="354">
        <v>5</v>
      </c>
      <c r="C639" s="15" t="s">
        <v>4182</v>
      </c>
      <c r="D639" s="334" t="s">
        <v>4183</v>
      </c>
      <c r="E639" s="770"/>
      <c r="F639" s="1308"/>
      <c r="G639" s="1306"/>
      <c r="H639" s="1320"/>
    </row>
    <row r="640" spans="1:8">
      <c r="A640" s="486"/>
      <c r="B640" s="354">
        <v>6</v>
      </c>
      <c r="C640" s="15" t="s">
        <v>1102</v>
      </c>
      <c r="D640" s="333"/>
      <c r="E640" s="770"/>
      <c r="F640" s="1308"/>
      <c r="G640" s="1306"/>
      <c r="H640" s="1320"/>
    </row>
    <row r="641" spans="1:8">
      <c r="A641" s="486"/>
      <c r="B641" s="354">
        <v>7</v>
      </c>
      <c r="C641" s="15" t="s">
        <v>913</v>
      </c>
      <c r="D641" s="333"/>
      <c r="E641" s="770"/>
      <c r="F641" s="1308"/>
      <c r="G641" s="1306"/>
      <c r="H641" s="1320"/>
    </row>
    <row r="642" spans="1:8">
      <c r="A642" s="486"/>
      <c r="B642" s="354">
        <v>8</v>
      </c>
      <c r="C642" s="15" t="s">
        <v>4184</v>
      </c>
      <c r="D642" s="333"/>
      <c r="E642" s="770"/>
      <c r="F642" s="1308"/>
      <c r="G642" s="1306"/>
      <c r="H642" s="1320"/>
    </row>
    <row r="643" spans="1:8" ht="31.5">
      <c r="A643" s="487"/>
      <c r="B643" s="354">
        <v>9</v>
      </c>
      <c r="C643" s="15" t="s">
        <v>4185</v>
      </c>
      <c r="D643" s="15" t="s">
        <v>4186</v>
      </c>
      <c r="E643" s="770"/>
      <c r="F643" s="1308"/>
      <c r="G643" s="1306"/>
      <c r="H643" s="1321"/>
    </row>
    <row r="644" spans="1:8">
      <c r="A644" s="1194"/>
      <c r="B644" s="717"/>
      <c r="C644" s="717"/>
      <c r="D644" s="717"/>
      <c r="E644" s="717"/>
      <c r="F644" s="717"/>
      <c r="G644" s="717"/>
      <c r="H644" s="1195"/>
    </row>
    <row r="645" spans="1:8" ht="16.5" customHeight="1">
      <c r="A645" s="485" t="s">
        <v>4311</v>
      </c>
      <c r="B645" s="354">
        <v>1</v>
      </c>
      <c r="C645" s="15" t="s">
        <v>4180</v>
      </c>
      <c r="D645" s="333"/>
      <c r="E645" s="470" t="s">
        <v>9</v>
      </c>
      <c r="F645" s="1307" t="s">
        <v>56</v>
      </c>
      <c r="G645" s="1305" t="s">
        <v>209</v>
      </c>
      <c r="H645" s="991"/>
    </row>
    <row r="646" spans="1:8">
      <c r="A646" s="486"/>
      <c r="B646" s="354">
        <v>2</v>
      </c>
      <c r="C646" s="15" t="s">
        <v>4310</v>
      </c>
      <c r="D646" s="333"/>
      <c r="E646" s="471"/>
      <c r="F646" s="1308"/>
      <c r="G646" s="1306"/>
      <c r="H646" s="992"/>
    </row>
    <row r="647" spans="1:8">
      <c r="A647" s="486"/>
      <c r="B647" s="354">
        <v>3</v>
      </c>
      <c r="C647" s="15" t="s">
        <v>912</v>
      </c>
      <c r="D647" s="333"/>
      <c r="E647" s="471"/>
      <c r="F647" s="1308"/>
      <c r="G647" s="1306"/>
      <c r="H647" s="992"/>
    </row>
    <row r="648" spans="1:8">
      <c r="A648" s="486"/>
      <c r="B648" s="354">
        <v>4</v>
      </c>
      <c r="C648" s="15" t="s">
        <v>4181</v>
      </c>
      <c r="D648" s="333"/>
      <c r="E648" s="471"/>
      <c r="F648" s="1308"/>
      <c r="G648" s="1306"/>
      <c r="H648" s="992"/>
    </row>
    <row r="649" spans="1:8">
      <c r="A649" s="486"/>
      <c r="B649" s="354">
        <v>5</v>
      </c>
      <c r="C649" s="15" t="s">
        <v>4188</v>
      </c>
      <c r="D649" s="334" t="s">
        <v>4189</v>
      </c>
      <c r="E649" s="471"/>
      <c r="F649" s="1308"/>
      <c r="G649" s="1306"/>
      <c r="H649" s="992"/>
    </row>
    <row r="650" spans="1:8">
      <c r="A650" s="486"/>
      <c r="B650" s="354">
        <v>6</v>
      </c>
      <c r="C650" s="15" t="s">
        <v>1102</v>
      </c>
      <c r="D650" s="333"/>
      <c r="E650" s="471"/>
      <c r="F650" s="1308"/>
      <c r="G650" s="1306"/>
      <c r="H650" s="992"/>
    </row>
    <row r="651" spans="1:8">
      <c r="A651" s="486"/>
      <c r="B651" s="354">
        <v>7</v>
      </c>
      <c r="C651" s="15" t="s">
        <v>913</v>
      </c>
      <c r="D651" s="333"/>
      <c r="E651" s="471"/>
      <c r="F651" s="1308"/>
      <c r="G651" s="1306"/>
      <c r="H651" s="992"/>
    </row>
    <row r="652" spans="1:8">
      <c r="A652" s="486"/>
      <c r="B652" s="354">
        <v>8</v>
      </c>
      <c r="C652" s="15" t="s">
        <v>4184</v>
      </c>
      <c r="D652" s="333"/>
      <c r="E652" s="471"/>
      <c r="F652" s="1308"/>
      <c r="G652" s="1306"/>
      <c r="H652" s="992"/>
    </row>
    <row r="653" spans="1:8" ht="31.5">
      <c r="A653" s="487"/>
      <c r="B653" s="354">
        <v>9</v>
      </c>
      <c r="C653" s="15" t="s">
        <v>4185</v>
      </c>
      <c r="D653" s="15" t="s">
        <v>4186</v>
      </c>
      <c r="E653" s="471"/>
      <c r="F653" s="1308"/>
      <c r="G653" s="1306"/>
      <c r="H653" s="993"/>
    </row>
    <row r="654" spans="1:8">
      <c r="A654" s="1194"/>
      <c r="B654" s="717"/>
      <c r="C654" s="717"/>
      <c r="D654" s="717"/>
      <c r="E654" s="717"/>
      <c r="F654" s="717"/>
      <c r="G654" s="717"/>
      <c r="H654" s="1195"/>
    </row>
    <row r="655" spans="1:8" ht="16.5" customHeight="1">
      <c r="A655" s="485" t="s">
        <v>4312</v>
      </c>
      <c r="B655" s="354">
        <v>1</v>
      </c>
      <c r="C655" s="15" t="s">
        <v>4180</v>
      </c>
      <c r="D655" s="333"/>
      <c r="E655" s="470" t="s">
        <v>9</v>
      </c>
      <c r="F655" s="1307" t="s">
        <v>56</v>
      </c>
      <c r="G655" s="1305" t="s">
        <v>209</v>
      </c>
      <c r="H655" s="1319"/>
    </row>
    <row r="656" spans="1:8">
      <c r="A656" s="486"/>
      <c r="B656" s="354">
        <v>2</v>
      </c>
      <c r="C656" s="15" t="s">
        <v>4310</v>
      </c>
      <c r="D656" s="333"/>
      <c r="E656" s="471"/>
      <c r="F656" s="1308"/>
      <c r="G656" s="1306"/>
      <c r="H656" s="1320"/>
    </row>
    <row r="657" spans="1:8">
      <c r="A657" s="486"/>
      <c r="B657" s="354">
        <v>3</v>
      </c>
      <c r="C657" s="15" t="s">
        <v>912</v>
      </c>
      <c r="D657" s="333"/>
      <c r="E657" s="471"/>
      <c r="F657" s="1308"/>
      <c r="G657" s="1306"/>
      <c r="H657" s="1320"/>
    </row>
    <row r="658" spans="1:8">
      <c r="A658" s="486"/>
      <c r="B658" s="354">
        <v>4</v>
      </c>
      <c r="C658" s="15" t="s">
        <v>4181</v>
      </c>
      <c r="D658" s="333"/>
      <c r="E658" s="471"/>
      <c r="F658" s="1308"/>
      <c r="G658" s="1306"/>
      <c r="H658" s="1320"/>
    </row>
    <row r="659" spans="1:8">
      <c r="A659" s="486"/>
      <c r="B659" s="354">
        <v>5</v>
      </c>
      <c r="C659" s="15" t="s">
        <v>4191</v>
      </c>
      <c r="D659" s="334" t="s">
        <v>4192</v>
      </c>
      <c r="E659" s="471"/>
      <c r="F659" s="1308"/>
      <c r="G659" s="1306"/>
      <c r="H659" s="1320"/>
    </row>
    <row r="660" spans="1:8">
      <c r="A660" s="486"/>
      <c r="B660" s="354">
        <v>6</v>
      </c>
      <c r="C660" s="15" t="s">
        <v>1102</v>
      </c>
      <c r="D660" s="333"/>
      <c r="E660" s="471"/>
      <c r="F660" s="1308"/>
      <c r="G660" s="1306"/>
      <c r="H660" s="1320"/>
    </row>
    <row r="661" spans="1:8">
      <c r="A661" s="486"/>
      <c r="B661" s="354">
        <v>7</v>
      </c>
      <c r="C661" s="15" t="s">
        <v>913</v>
      </c>
      <c r="D661" s="333"/>
      <c r="E661" s="471"/>
      <c r="F661" s="1308"/>
      <c r="G661" s="1306"/>
      <c r="H661" s="1320"/>
    </row>
    <row r="662" spans="1:8">
      <c r="A662" s="486"/>
      <c r="B662" s="354">
        <v>8</v>
      </c>
      <c r="C662" s="15" t="s">
        <v>4184</v>
      </c>
      <c r="D662" s="333"/>
      <c r="E662" s="471"/>
      <c r="F662" s="1308"/>
      <c r="G662" s="1306"/>
      <c r="H662" s="1320"/>
    </row>
    <row r="663" spans="1:8" ht="31.5">
      <c r="A663" s="487"/>
      <c r="B663" s="354">
        <v>9</v>
      </c>
      <c r="C663" s="15" t="s">
        <v>4185</v>
      </c>
      <c r="D663" s="15" t="s">
        <v>4186</v>
      </c>
      <c r="E663" s="471"/>
      <c r="F663" s="1308"/>
      <c r="G663" s="1306"/>
      <c r="H663" s="1321"/>
    </row>
    <row r="664" spans="1:8">
      <c r="A664" s="1194"/>
      <c r="B664" s="717"/>
      <c r="C664" s="717"/>
      <c r="D664" s="717"/>
      <c r="E664" s="717"/>
      <c r="F664" s="717"/>
      <c r="G664" s="717"/>
      <c r="H664" s="1195"/>
    </row>
    <row r="665" spans="1:8" ht="16.5" customHeight="1">
      <c r="A665" s="485" t="s">
        <v>4313</v>
      </c>
      <c r="B665" s="354">
        <v>1</v>
      </c>
      <c r="C665" s="15" t="s">
        <v>4180</v>
      </c>
      <c r="D665" s="333"/>
      <c r="E665" s="470" t="s">
        <v>9</v>
      </c>
      <c r="F665" s="1307" t="s">
        <v>56</v>
      </c>
      <c r="G665" s="1305" t="s">
        <v>209</v>
      </c>
      <c r="H665" s="991"/>
    </row>
    <row r="666" spans="1:8">
      <c r="A666" s="486"/>
      <c r="B666" s="354">
        <v>2</v>
      </c>
      <c r="C666" s="15" t="s">
        <v>4310</v>
      </c>
      <c r="D666" s="333"/>
      <c r="E666" s="471"/>
      <c r="F666" s="1308"/>
      <c r="G666" s="1306"/>
      <c r="H666" s="992"/>
    </row>
    <row r="667" spans="1:8">
      <c r="A667" s="486"/>
      <c r="B667" s="354">
        <v>3</v>
      </c>
      <c r="C667" s="15" t="s">
        <v>912</v>
      </c>
      <c r="D667" s="333"/>
      <c r="E667" s="471"/>
      <c r="F667" s="1308"/>
      <c r="G667" s="1306"/>
      <c r="H667" s="992"/>
    </row>
    <row r="668" spans="1:8">
      <c r="A668" s="486"/>
      <c r="B668" s="354">
        <v>4</v>
      </c>
      <c r="C668" s="15" t="s">
        <v>4181</v>
      </c>
      <c r="D668" s="333"/>
      <c r="E668" s="471"/>
      <c r="F668" s="1308"/>
      <c r="G668" s="1306"/>
      <c r="H668" s="992"/>
    </row>
    <row r="669" spans="1:8">
      <c r="A669" s="486"/>
      <c r="B669" s="354">
        <v>5</v>
      </c>
      <c r="C669" s="15" t="s">
        <v>4194</v>
      </c>
      <c r="D669" s="334" t="s">
        <v>4195</v>
      </c>
      <c r="E669" s="471"/>
      <c r="F669" s="1308"/>
      <c r="G669" s="1306"/>
      <c r="H669" s="992"/>
    </row>
    <row r="670" spans="1:8">
      <c r="A670" s="486"/>
      <c r="B670" s="354">
        <v>6</v>
      </c>
      <c r="C670" s="15" t="s">
        <v>1102</v>
      </c>
      <c r="D670" s="333"/>
      <c r="E670" s="471"/>
      <c r="F670" s="1308"/>
      <c r="G670" s="1306"/>
      <c r="H670" s="992"/>
    </row>
    <row r="671" spans="1:8">
      <c r="A671" s="486"/>
      <c r="B671" s="354">
        <v>7</v>
      </c>
      <c r="C671" s="15" t="s">
        <v>913</v>
      </c>
      <c r="D671" s="333"/>
      <c r="E671" s="471"/>
      <c r="F671" s="1308"/>
      <c r="G671" s="1306"/>
      <c r="H671" s="992"/>
    </row>
    <row r="672" spans="1:8">
      <c r="A672" s="486"/>
      <c r="B672" s="354">
        <v>8</v>
      </c>
      <c r="C672" s="15" t="s">
        <v>4184</v>
      </c>
      <c r="D672" s="333"/>
      <c r="E672" s="471"/>
      <c r="F672" s="1308"/>
      <c r="G672" s="1306"/>
      <c r="H672" s="992"/>
    </row>
    <row r="673" spans="1:8" ht="31.5">
      <c r="A673" s="487"/>
      <c r="B673" s="354">
        <v>9</v>
      </c>
      <c r="C673" s="15" t="s">
        <v>4185</v>
      </c>
      <c r="D673" s="15" t="s">
        <v>4186</v>
      </c>
      <c r="E673" s="471"/>
      <c r="F673" s="1308"/>
      <c r="G673" s="1306"/>
      <c r="H673" s="993"/>
    </row>
    <row r="674" spans="1:8">
      <c r="A674" s="1194"/>
      <c r="B674" s="717"/>
      <c r="C674" s="717"/>
      <c r="D674" s="717"/>
      <c r="E674" s="717"/>
      <c r="F674" s="717"/>
      <c r="G674" s="717"/>
      <c r="H674" s="1195"/>
    </row>
    <row r="675" spans="1:8" ht="16.5" customHeight="1">
      <c r="A675" s="485" t="s">
        <v>4314</v>
      </c>
      <c r="B675" s="354">
        <v>1</v>
      </c>
      <c r="C675" s="15" t="s">
        <v>4180</v>
      </c>
      <c r="D675" s="333"/>
      <c r="E675" s="470" t="s">
        <v>9</v>
      </c>
      <c r="F675" s="1307" t="s">
        <v>56</v>
      </c>
      <c r="G675" s="1305" t="s">
        <v>209</v>
      </c>
      <c r="H675" s="991"/>
    </row>
    <row r="676" spans="1:8">
      <c r="A676" s="486"/>
      <c r="B676" s="354">
        <v>2</v>
      </c>
      <c r="C676" s="15" t="s">
        <v>4310</v>
      </c>
      <c r="D676" s="333"/>
      <c r="E676" s="471"/>
      <c r="F676" s="1308"/>
      <c r="G676" s="1306"/>
      <c r="H676" s="992"/>
    </row>
    <row r="677" spans="1:8">
      <c r="A677" s="486"/>
      <c r="B677" s="354">
        <v>3</v>
      </c>
      <c r="C677" s="15" t="s">
        <v>912</v>
      </c>
      <c r="D677" s="333"/>
      <c r="E677" s="471"/>
      <c r="F677" s="1308"/>
      <c r="G677" s="1306"/>
      <c r="H677" s="992"/>
    </row>
    <row r="678" spans="1:8">
      <c r="A678" s="486"/>
      <c r="B678" s="354">
        <v>4</v>
      </c>
      <c r="C678" s="15" t="s">
        <v>4181</v>
      </c>
      <c r="D678" s="333"/>
      <c r="E678" s="471"/>
      <c r="F678" s="1308"/>
      <c r="G678" s="1306"/>
      <c r="H678" s="992"/>
    </row>
    <row r="679" spans="1:8">
      <c r="A679" s="486"/>
      <c r="B679" s="354">
        <v>5</v>
      </c>
      <c r="C679" s="15" t="s">
        <v>4197</v>
      </c>
      <c r="D679" s="334" t="s">
        <v>4198</v>
      </c>
      <c r="E679" s="471"/>
      <c r="F679" s="1308"/>
      <c r="G679" s="1306"/>
      <c r="H679" s="992"/>
    </row>
    <row r="680" spans="1:8">
      <c r="A680" s="486"/>
      <c r="B680" s="354">
        <v>6</v>
      </c>
      <c r="C680" s="15" t="s">
        <v>1102</v>
      </c>
      <c r="D680" s="333"/>
      <c r="E680" s="471"/>
      <c r="F680" s="1308"/>
      <c r="G680" s="1306"/>
      <c r="H680" s="992"/>
    </row>
    <row r="681" spans="1:8">
      <c r="A681" s="486"/>
      <c r="B681" s="354">
        <v>7</v>
      </c>
      <c r="C681" s="15" t="s">
        <v>913</v>
      </c>
      <c r="D681" s="333"/>
      <c r="E681" s="471"/>
      <c r="F681" s="1308"/>
      <c r="G681" s="1306"/>
      <c r="H681" s="992"/>
    </row>
    <row r="682" spans="1:8">
      <c r="A682" s="486"/>
      <c r="B682" s="354">
        <v>8</v>
      </c>
      <c r="C682" s="15" t="s">
        <v>4184</v>
      </c>
      <c r="D682" s="333"/>
      <c r="E682" s="471"/>
      <c r="F682" s="1308"/>
      <c r="G682" s="1306"/>
      <c r="H682" s="992"/>
    </row>
    <row r="683" spans="1:8" ht="31.5">
      <c r="A683" s="487"/>
      <c r="B683" s="354">
        <v>9</v>
      </c>
      <c r="C683" s="15" t="s">
        <v>4185</v>
      </c>
      <c r="D683" s="15" t="s">
        <v>4186</v>
      </c>
      <c r="E683" s="471"/>
      <c r="F683" s="1308"/>
      <c r="G683" s="1306"/>
      <c r="H683" s="993"/>
    </row>
    <row r="684" spans="1:8">
      <c r="A684" s="1194"/>
      <c r="B684" s="717"/>
      <c r="C684" s="717"/>
      <c r="D684" s="717"/>
      <c r="E684" s="717"/>
      <c r="F684" s="717"/>
      <c r="G684" s="717"/>
      <c r="H684" s="1195"/>
    </row>
    <row r="685" spans="1:8" ht="16.5" customHeight="1">
      <c r="A685" s="485" t="s">
        <v>4315</v>
      </c>
      <c r="B685" s="354">
        <v>1</v>
      </c>
      <c r="C685" s="15" t="s">
        <v>4180</v>
      </c>
      <c r="D685" s="54"/>
      <c r="E685" s="470" t="s">
        <v>9</v>
      </c>
      <c r="F685" s="1259" t="s">
        <v>9</v>
      </c>
      <c r="G685" s="1305" t="s">
        <v>213</v>
      </c>
      <c r="H685" s="991"/>
    </row>
    <row r="686" spans="1:8">
      <c r="A686" s="486"/>
      <c r="B686" s="354">
        <v>2</v>
      </c>
      <c r="C686" s="15" t="s">
        <v>4310</v>
      </c>
      <c r="D686" s="47"/>
      <c r="E686" s="471"/>
      <c r="F686" s="1316"/>
      <c r="G686" s="1306"/>
      <c r="H686" s="992"/>
    </row>
    <row r="687" spans="1:8">
      <c r="A687" s="486"/>
      <c r="B687" s="354">
        <v>3</v>
      </c>
      <c r="C687" s="2" t="s">
        <v>912</v>
      </c>
      <c r="D687" s="47"/>
      <c r="E687" s="471"/>
      <c r="F687" s="1316"/>
      <c r="G687" s="1306"/>
      <c r="H687" s="992"/>
    </row>
    <row r="688" spans="1:8">
      <c r="A688" s="486"/>
      <c r="B688" s="354">
        <v>4</v>
      </c>
      <c r="C688" s="15" t="s">
        <v>4181</v>
      </c>
      <c r="D688" s="47"/>
      <c r="E688" s="471"/>
      <c r="F688" s="1316"/>
      <c r="G688" s="1306"/>
      <c r="H688" s="992"/>
    </row>
    <row r="689" spans="1:8">
      <c r="A689" s="486"/>
      <c r="B689" s="354">
        <v>5</v>
      </c>
      <c r="C689" s="15" t="s">
        <v>4316</v>
      </c>
      <c r="D689" s="15" t="s">
        <v>4317</v>
      </c>
      <c r="E689" s="471"/>
      <c r="F689" s="1316"/>
      <c r="G689" s="1306"/>
      <c r="H689" s="992"/>
    </row>
    <row r="690" spans="1:8">
      <c r="A690" s="486"/>
      <c r="B690" s="354">
        <v>6</v>
      </c>
      <c r="C690" s="15" t="s">
        <v>1102</v>
      </c>
      <c r="D690" s="333"/>
      <c r="E690" s="471"/>
      <c r="F690" s="1316"/>
      <c r="G690" s="1306"/>
      <c r="H690" s="992"/>
    </row>
    <row r="691" spans="1:8">
      <c r="A691" s="486"/>
      <c r="B691" s="354">
        <v>7</v>
      </c>
      <c r="C691" s="15" t="s">
        <v>913</v>
      </c>
      <c r="D691" s="333"/>
      <c r="E691" s="471"/>
      <c r="F691" s="1316"/>
      <c r="G691" s="1306"/>
      <c r="H691" s="992"/>
    </row>
    <row r="692" spans="1:8">
      <c r="A692" s="486"/>
      <c r="B692" s="354">
        <v>8</v>
      </c>
      <c r="C692" s="15" t="s">
        <v>4184</v>
      </c>
      <c r="D692" s="333"/>
      <c r="E692" s="471"/>
      <c r="F692" s="1316"/>
      <c r="G692" s="1306"/>
      <c r="H692" s="992"/>
    </row>
    <row r="693" spans="1:8" ht="31.5">
      <c r="A693" s="487"/>
      <c r="B693" s="354">
        <v>9</v>
      </c>
      <c r="C693" s="15" t="s">
        <v>4185</v>
      </c>
      <c r="D693" s="15" t="s">
        <v>4186</v>
      </c>
      <c r="E693" s="471"/>
      <c r="F693" s="1317"/>
      <c r="G693" s="1306"/>
      <c r="H693" s="993"/>
    </row>
    <row r="694" spans="1:8">
      <c r="A694" s="1194"/>
      <c r="B694" s="717"/>
      <c r="C694" s="717"/>
      <c r="D694" s="717"/>
      <c r="E694" s="717"/>
      <c r="F694" s="717"/>
      <c r="G694" s="717"/>
      <c r="H694" s="1195"/>
    </row>
    <row r="695" spans="1:8" ht="16.5" customHeight="1">
      <c r="A695" s="485" t="s">
        <v>4318</v>
      </c>
      <c r="B695" s="354">
        <v>1</v>
      </c>
      <c r="C695" s="15" t="s">
        <v>755</v>
      </c>
      <c r="D695" s="335"/>
      <c r="E695" s="470" t="s">
        <v>9</v>
      </c>
      <c r="F695" s="1307" t="s">
        <v>56</v>
      </c>
      <c r="G695" s="1305" t="s">
        <v>209</v>
      </c>
      <c r="H695" s="991"/>
    </row>
    <row r="696" spans="1:8">
      <c r="A696" s="486"/>
      <c r="B696" s="354">
        <v>2</v>
      </c>
      <c r="C696" s="15" t="s">
        <v>4202</v>
      </c>
      <c r="D696" s="336"/>
      <c r="E696" s="471"/>
      <c r="F696" s="1308"/>
      <c r="G696" s="1306"/>
      <c r="H696" s="992"/>
    </row>
    <row r="697" spans="1:8">
      <c r="A697" s="486"/>
      <c r="B697" s="354">
        <v>3</v>
      </c>
      <c r="C697" s="2" t="s">
        <v>4203</v>
      </c>
      <c r="D697" s="336"/>
      <c r="E697" s="471"/>
      <c r="F697" s="1308"/>
      <c r="G697" s="1306"/>
      <c r="H697" s="992"/>
    </row>
    <row r="698" spans="1:8">
      <c r="A698" s="486"/>
      <c r="B698" s="354">
        <v>4</v>
      </c>
      <c r="C698" s="15" t="s">
        <v>4204</v>
      </c>
      <c r="D698" s="336"/>
      <c r="E698" s="471"/>
      <c r="F698" s="1308"/>
      <c r="G698" s="1306"/>
      <c r="H698" s="992"/>
    </row>
    <row r="699" spans="1:8">
      <c r="A699" s="486"/>
      <c r="B699" s="354">
        <v>5</v>
      </c>
      <c r="C699" s="2" t="s">
        <v>912</v>
      </c>
      <c r="D699" s="336"/>
      <c r="E699" s="471"/>
      <c r="F699" s="1308"/>
      <c r="G699" s="1306"/>
      <c r="H699" s="992"/>
    </row>
    <row r="700" spans="1:8">
      <c r="A700" s="486"/>
      <c r="B700" s="354">
        <v>6</v>
      </c>
      <c r="C700" s="15" t="s">
        <v>4181</v>
      </c>
      <c r="D700" s="336"/>
      <c r="E700" s="471"/>
      <c r="F700" s="1308"/>
      <c r="G700" s="1306"/>
      <c r="H700" s="992"/>
    </row>
    <row r="701" spans="1:8">
      <c r="A701" s="486"/>
      <c r="B701" s="354">
        <v>7</v>
      </c>
      <c r="C701" s="15" t="s">
        <v>4182</v>
      </c>
      <c r="D701" s="15" t="s">
        <v>4205</v>
      </c>
      <c r="E701" s="471"/>
      <c r="F701" s="1308"/>
      <c r="G701" s="1306"/>
      <c r="H701" s="992"/>
    </row>
    <row r="702" spans="1:8">
      <c r="A702" s="486"/>
      <c r="B702" s="354">
        <v>8</v>
      </c>
      <c r="C702" s="15" t="s">
        <v>4206</v>
      </c>
      <c r="D702" s="336"/>
      <c r="E702" s="471"/>
      <c r="F702" s="1308"/>
      <c r="G702" s="1306"/>
      <c r="H702" s="992"/>
    </row>
    <row r="703" spans="1:8">
      <c r="A703" s="486"/>
      <c r="B703" s="354">
        <v>9</v>
      </c>
      <c r="C703" s="15" t="s">
        <v>4184</v>
      </c>
      <c r="D703" s="333"/>
      <c r="E703" s="471"/>
      <c r="F703" s="1308"/>
      <c r="G703" s="1306"/>
      <c r="H703" s="992"/>
    </row>
    <row r="704" spans="1:8" ht="31.5">
      <c r="A704" s="487"/>
      <c r="B704" s="354">
        <v>10</v>
      </c>
      <c r="C704" s="15" t="s">
        <v>4185</v>
      </c>
      <c r="D704" s="15" t="s">
        <v>4186</v>
      </c>
      <c r="E704" s="749"/>
      <c r="F704" s="1308"/>
      <c r="G704" s="1318"/>
      <c r="H704" s="993"/>
    </row>
    <row r="705" spans="1:8">
      <c r="A705" s="1194"/>
      <c r="B705" s="717"/>
      <c r="C705" s="717"/>
      <c r="D705" s="717"/>
      <c r="E705" s="717"/>
      <c r="F705" s="717"/>
      <c r="G705" s="717"/>
      <c r="H705" s="1195"/>
    </row>
    <row r="706" spans="1:8" ht="16.5" customHeight="1">
      <c r="A706" s="485" t="s">
        <v>4319</v>
      </c>
      <c r="B706" s="354">
        <v>1</v>
      </c>
      <c r="C706" s="15" t="s">
        <v>755</v>
      </c>
      <c r="D706" s="336"/>
      <c r="E706" s="470" t="s">
        <v>9</v>
      </c>
      <c r="F706" s="1307" t="s">
        <v>56</v>
      </c>
      <c r="G706" s="1305" t="s">
        <v>209</v>
      </c>
      <c r="H706" s="991"/>
    </row>
    <row r="707" spans="1:8">
      <c r="A707" s="486"/>
      <c r="B707" s="354">
        <v>2</v>
      </c>
      <c r="C707" s="15" t="s">
        <v>4202</v>
      </c>
      <c r="D707" s="336"/>
      <c r="E707" s="471"/>
      <c r="F707" s="1308"/>
      <c r="G707" s="1306"/>
      <c r="H707" s="992"/>
    </row>
    <row r="708" spans="1:8">
      <c r="A708" s="486"/>
      <c r="B708" s="354">
        <v>3</v>
      </c>
      <c r="C708" s="2" t="s">
        <v>4203</v>
      </c>
      <c r="D708" s="336"/>
      <c r="E708" s="471"/>
      <c r="F708" s="1308"/>
      <c r="G708" s="1306"/>
      <c r="H708" s="992"/>
    </row>
    <row r="709" spans="1:8">
      <c r="A709" s="486"/>
      <c r="B709" s="354">
        <v>4</v>
      </c>
      <c r="C709" s="15" t="s">
        <v>4204</v>
      </c>
      <c r="D709" s="336"/>
      <c r="E709" s="471"/>
      <c r="F709" s="1308"/>
      <c r="G709" s="1306"/>
      <c r="H709" s="992"/>
    </row>
    <row r="710" spans="1:8">
      <c r="A710" s="486"/>
      <c r="B710" s="354">
        <v>5</v>
      </c>
      <c r="C710" s="2" t="s">
        <v>912</v>
      </c>
      <c r="D710" s="336"/>
      <c r="E710" s="471"/>
      <c r="F710" s="1308"/>
      <c r="G710" s="1306"/>
      <c r="H710" s="992"/>
    </row>
    <row r="711" spans="1:8">
      <c r="A711" s="486"/>
      <c r="B711" s="354">
        <v>6</v>
      </c>
      <c r="C711" s="15" t="s">
        <v>4181</v>
      </c>
      <c r="D711" s="336"/>
      <c r="E711" s="471"/>
      <c r="F711" s="1308"/>
      <c r="G711" s="1306"/>
      <c r="H711" s="992"/>
    </row>
    <row r="712" spans="1:8">
      <c r="A712" s="486"/>
      <c r="B712" s="354">
        <v>7</v>
      </c>
      <c r="C712" s="15" t="s">
        <v>4188</v>
      </c>
      <c r="D712" s="15" t="s">
        <v>4208</v>
      </c>
      <c r="E712" s="471"/>
      <c r="F712" s="1308"/>
      <c r="G712" s="1306"/>
      <c r="H712" s="992"/>
    </row>
    <row r="713" spans="1:8">
      <c r="A713" s="486"/>
      <c r="B713" s="354">
        <v>8</v>
      </c>
      <c r="C713" s="15" t="s">
        <v>4206</v>
      </c>
      <c r="D713" s="336"/>
      <c r="E713" s="471"/>
      <c r="F713" s="1308"/>
      <c r="G713" s="1306"/>
      <c r="H713" s="992"/>
    </row>
    <row r="714" spans="1:8">
      <c r="A714" s="486"/>
      <c r="B714" s="354">
        <v>9</v>
      </c>
      <c r="C714" s="15" t="s">
        <v>4184</v>
      </c>
      <c r="D714" s="333"/>
      <c r="E714" s="471"/>
      <c r="F714" s="1308"/>
      <c r="G714" s="1306"/>
      <c r="H714" s="992"/>
    </row>
    <row r="715" spans="1:8" ht="31.5">
      <c r="A715" s="487"/>
      <c r="B715" s="354">
        <v>10</v>
      </c>
      <c r="C715" s="15" t="s">
        <v>4185</v>
      </c>
      <c r="D715" s="15" t="s">
        <v>4186</v>
      </c>
      <c r="E715" s="471"/>
      <c r="F715" s="1308"/>
      <c r="G715" s="1306"/>
      <c r="H715" s="993"/>
    </row>
    <row r="716" spans="1:8">
      <c r="A716" s="1194"/>
      <c r="B716" s="717"/>
      <c r="C716" s="717"/>
      <c r="D716" s="717"/>
      <c r="E716" s="717"/>
      <c r="F716" s="717"/>
      <c r="G716" s="717"/>
      <c r="H716" s="1195"/>
    </row>
    <row r="717" spans="1:8" ht="16.5" customHeight="1">
      <c r="A717" s="485" t="s">
        <v>4320</v>
      </c>
      <c r="B717" s="354">
        <v>1</v>
      </c>
      <c r="C717" s="15" t="s">
        <v>755</v>
      </c>
      <c r="D717" s="333"/>
      <c r="E717" s="470" t="s">
        <v>9</v>
      </c>
      <c r="F717" s="1307" t="s">
        <v>56</v>
      </c>
      <c r="G717" s="1305" t="s">
        <v>209</v>
      </c>
      <c r="H717" s="991"/>
    </row>
    <row r="718" spans="1:8">
      <c r="A718" s="486"/>
      <c r="B718" s="354">
        <v>2</v>
      </c>
      <c r="C718" s="15" t="s">
        <v>4202</v>
      </c>
      <c r="D718" s="333"/>
      <c r="E718" s="471"/>
      <c r="F718" s="1308"/>
      <c r="G718" s="1306"/>
      <c r="H718" s="992"/>
    </row>
    <row r="719" spans="1:8">
      <c r="A719" s="486"/>
      <c r="B719" s="354">
        <v>3</v>
      </c>
      <c r="C719" s="15" t="s">
        <v>4203</v>
      </c>
      <c r="D719" s="333"/>
      <c r="E719" s="471"/>
      <c r="F719" s="1308"/>
      <c r="G719" s="1306"/>
      <c r="H719" s="992"/>
    </row>
    <row r="720" spans="1:8">
      <c r="A720" s="486"/>
      <c r="B720" s="354">
        <v>4</v>
      </c>
      <c r="C720" s="15" t="s">
        <v>4204</v>
      </c>
      <c r="D720" s="333"/>
      <c r="E720" s="471"/>
      <c r="F720" s="1308"/>
      <c r="G720" s="1306"/>
      <c r="H720" s="992"/>
    </row>
    <row r="721" spans="1:8">
      <c r="A721" s="486"/>
      <c r="B721" s="354">
        <v>5</v>
      </c>
      <c r="C721" s="15" t="s">
        <v>912</v>
      </c>
      <c r="D721" s="333"/>
      <c r="E721" s="471"/>
      <c r="F721" s="1308"/>
      <c r="G721" s="1306"/>
      <c r="H721" s="992"/>
    </row>
    <row r="722" spans="1:8">
      <c r="A722" s="486"/>
      <c r="B722" s="354">
        <v>6</v>
      </c>
      <c r="C722" s="15" t="s">
        <v>4181</v>
      </c>
      <c r="D722" s="333"/>
      <c r="E722" s="471"/>
      <c r="F722" s="1308"/>
      <c r="G722" s="1306"/>
      <c r="H722" s="992"/>
    </row>
    <row r="723" spans="1:8">
      <c r="A723" s="486"/>
      <c r="B723" s="354">
        <v>7</v>
      </c>
      <c r="C723" s="15" t="s">
        <v>4191</v>
      </c>
      <c r="D723" s="15" t="s">
        <v>4210</v>
      </c>
      <c r="E723" s="471"/>
      <c r="F723" s="1308"/>
      <c r="G723" s="1306"/>
      <c r="H723" s="992"/>
    </row>
    <row r="724" spans="1:8">
      <c r="A724" s="486"/>
      <c r="B724" s="354">
        <v>8</v>
      </c>
      <c r="C724" s="15" t="s">
        <v>4206</v>
      </c>
      <c r="D724" s="336"/>
      <c r="E724" s="471"/>
      <c r="F724" s="1308"/>
      <c r="G724" s="1306"/>
      <c r="H724" s="992"/>
    </row>
    <row r="725" spans="1:8">
      <c r="A725" s="486"/>
      <c r="B725" s="354">
        <v>9</v>
      </c>
      <c r="C725" s="15" t="s">
        <v>4184</v>
      </c>
      <c r="D725" s="333"/>
      <c r="E725" s="471"/>
      <c r="F725" s="1308"/>
      <c r="G725" s="1306"/>
      <c r="H725" s="992"/>
    </row>
    <row r="726" spans="1:8" ht="31.5">
      <c r="A726" s="487"/>
      <c r="B726" s="354">
        <v>10</v>
      </c>
      <c r="C726" s="15" t="s">
        <v>4185</v>
      </c>
      <c r="D726" s="15" t="s">
        <v>4186</v>
      </c>
      <c r="E726" s="749"/>
      <c r="F726" s="1309"/>
      <c r="G726" s="1318"/>
      <c r="H726" s="993"/>
    </row>
    <row r="727" spans="1:8">
      <c r="A727" s="1194"/>
      <c r="B727" s="717"/>
      <c r="C727" s="717"/>
      <c r="D727" s="717"/>
      <c r="E727" s="717"/>
      <c r="F727" s="717"/>
      <c r="G727" s="717"/>
      <c r="H727" s="1195"/>
    </row>
    <row r="728" spans="1:8" ht="16.5" customHeight="1">
      <c r="A728" s="485" t="s">
        <v>4321</v>
      </c>
      <c r="B728" s="354">
        <v>1</v>
      </c>
      <c r="C728" s="15" t="s">
        <v>755</v>
      </c>
      <c r="D728" s="333"/>
      <c r="E728" s="470" t="s">
        <v>9</v>
      </c>
      <c r="F728" s="1307" t="s">
        <v>56</v>
      </c>
      <c r="G728" s="1305" t="s">
        <v>209</v>
      </c>
      <c r="H728" s="991"/>
    </row>
    <row r="729" spans="1:8">
      <c r="A729" s="486"/>
      <c r="B729" s="354">
        <v>2</v>
      </c>
      <c r="C729" s="15" t="s">
        <v>4202</v>
      </c>
      <c r="D729" s="333"/>
      <c r="E729" s="471"/>
      <c r="F729" s="1308"/>
      <c r="G729" s="1306"/>
      <c r="H729" s="992"/>
    </row>
    <row r="730" spans="1:8">
      <c r="A730" s="486"/>
      <c r="B730" s="354">
        <v>3</v>
      </c>
      <c r="C730" s="15" t="s">
        <v>4203</v>
      </c>
      <c r="D730" s="333"/>
      <c r="E730" s="471"/>
      <c r="F730" s="1308"/>
      <c r="G730" s="1306"/>
      <c r="H730" s="992"/>
    </row>
    <row r="731" spans="1:8">
      <c r="A731" s="486"/>
      <c r="B731" s="354">
        <v>4</v>
      </c>
      <c r="C731" s="15" t="s">
        <v>4204</v>
      </c>
      <c r="D731" s="333"/>
      <c r="E731" s="471"/>
      <c r="F731" s="1308"/>
      <c r="G731" s="1306"/>
      <c r="H731" s="992"/>
    </row>
    <row r="732" spans="1:8">
      <c r="A732" s="486"/>
      <c r="B732" s="354">
        <v>5</v>
      </c>
      <c r="C732" s="15" t="s">
        <v>912</v>
      </c>
      <c r="D732" s="333"/>
      <c r="E732" s="471"/>
      <c r="F732" s="1308"/>
      <c r="G732" s="1306"/>
      <c r="H732" s="992"/>
    </row>
    <row r="733" spans="1:8">
      <c r="A733" s="486"/>
      <c r="B733" s="354">
        <v>6</v>
      </c>
      <c r="C733" s="15" t="s">
        <v>4181</v>
      </c>
      <c r="D733" s="333"/>
      <c r="E733" s="471"/>
      <c r="F733" s="1308"/>
      <c r="G733" s="1306"/>
      <c r="H733" s="992"/>
    </row>
    <row r="734" spans="1:8">
      <c r="A734" s="486"/>
      <c r="B734" s="354">
        <v>7</v>
      </c>
      <c r="C734" s="15" t="s">
        <v>4194</v>
      </c>
      <c r="D734" s="15" t="s">
        <v>4212</v>
      </c>
      <c r="E734" s="471"/>
      <c r="F734" s="1308"/>
      <c r="G734" s="1306"/>
      <c r="H734" s="992"/>
    </row>
    <row r="735" spans="1:8">
      <c r="A735" s="486"/>
      <c r="B735" s="354">
        <v>8</v>
      </c>
      <c r="C735" s="15" t="s">
        <v>4206</v>
      </c>
      <c r="D735" s="336"/>
      <c r="E735" s="471"/>
      <c r="F735" s="1308"/>
      <c r="G735" s="1306"/>
      <c r="H735" s="992"/>
    </row>
    <row r="736" spans="1:8">
      <c r="A736" s="486"/>
      <c r="B736" s="354">
        <v>9</v>
      </c>
      <c r="C736" s="15" t="s">
        <v>4184</v>
      </c>
      <c r="D736" s="333"/>
      <c r="E736" s="471"/>
      <c r="F736" s="1308"/>
      <c r="G736" s="1306"/>
      <c r="H736" s="992"/>
    </row>
    <row r="737" spans="1:8" ht="31.5">
      <c r="A737" s="487"/>
      <c r="B737" s="354">
        <v>10</v>
      </c>
      <c r="C737" s="15" t="s">
        <v>4185</v>
      </c>
      <c r="D737" s="15" t="s">
        <v>4186</v>
      </c>
      <c r="E737" s="471"/>
      <c r="F737" s="1308"/>
      <c r="G737" s="1306"/>
      <c r="H737" s="993"/>
    </row>
    <row r="738" spans="1:8">
      <c r="A738" s="1194"/>
      <c r="B738" s="717"/>
      <c r="C738" s="717"/>
      <c r="D738" s="717"/>
      <c r="E738" s="717"/>
      <c r="F738" s="717"/>
      <c r="G738" s="717"/>
      <c r="H738" s="1195"/>
    </row>
    <row r="739" spans="1:8" ht="16.5" customHeight="1">
      <c r="A739" s="485" t="s">
        <v>4322</v>
      </c>
      <c r="B739" s="354">
        <v>1</v>
      </c>
      <c r="C739" s="15" t="s">
        <v>755</v>
      </c>
      <c r="D739" s="336"/>
      <c r="E739" s="470" t="s">
        <v>9</v>
      </c>
      <c r="F739" s="1307" t="s">
        <v>56</v>
      </c>
      <c r="G739" s="1305" t="s">
        <v>209</v>
      </c>
      <c r="H739" s="991"/>
    </row>
    <row r="740" spans="1:8">
      <c r="A740" s="486"/>
      <c r="B740" s="354">
        <v>2</v>
      </c>
      <c r="C740" s="15" t="s">
        <v>4202</v>
      </c>
      <c r="D740" s="336"/>
      <c r="E740" s="471"/>
      <c r="F740" s="1308"/>
      <c r="G740" s="1306"/>
      <c r="H740" s="992"/>
    </row>
    <row r="741" spans="1:8">
      <c r="A741" s="486"/>
      <c r="B741" s="354">
        <v>3</v>
      </c>
      <c r="C741" s="2" t="s">
        <v>4203</v>
      </c>
      <c r="D741" s="336"/>
      <c r="E741" s="471"/>
      <c r="F741" s="1308"/>
      <c r="G741" s="1306"/>
      <c r="H741" s="992"/>
    </row>
    <row r="742" spans="1:8">
      <c r="A742" s="486"/>
      <c r="B742" s="354">
        <v>4</v>
      </c>
      <c r="C742" s="15" t="s">
        <v>4204</v>
      </c>
      <c r="D742" s="336"/>
      <c r="E742" s="471"/>
      <c r="F742" s="1308"/>
      <c r="G742" s="1306"/>
      <c r="H742" s="992"/>
    </row>
    <row r="743" spans="1:8">
      <c r="A743" s="486"/>
      <c r="B743" s="354">
        <v>5</v>
      </c>
      <c r="C743" s="2" t="s">
        <v>912</v>
      </c>
      <c r="D743" s="336"/>
      <c r="E743" s="471"/>
      <c r="F743" s="1308"/>
      <c r="G743" s="1306"/>
      <c r="H743" s="992"/>
    </row>
    <row r="744" spans="1:8">
      <c r="A744" s="486"/>
      <c r="B744" s="354">
        <v>6</v>
      </c>
      <c r="C744" s="15" t="s">
        <v>4181</v>
      </c>
      <c r="D744" s="336"/>
      <c r="E744" s="471"/>
      <c r="F744" s="1308"/>
      <c r="G744" s="1306"/>
      <c r="H744" s="992"/>
    </row>
    <row r="745" spans="1:8">
      <c r="A745" s="486"/>
      <c r="B745" s="354">
        <v>7</v>
      </c>
      <c r="C745" s="15" t="s">
        <v>4197</v>
      </c>
      <c r="D745" s="15" t="s">
        <v>4214</v>
      </c>
      <c r="E745" s="471"/>
      <c r="F745" s="1308"/>
      <c r="G745" s="1306"/>
      <c r="H745" s="992"/>
    </row>
    <row r="746" spans="1:8">
      <c r="A746" s="486"/>
      <c r="B746" s="354">
        <v>8</v>
      </c>
      <c r="C746" s="15" t="s">
        <v>4206</v>
      </c>
      <c r="D746" s="336"/>
      <c r="E746" s="471"/>
      <c r="F746" s="1308"/>
      <c r="G746" s="1306"/>
      <c r="H746" s="992"/>
    </row>
    <row r="747" spans="1:8">
      <c r="A747" s="486"/>
      <c r="B747" s="354">
        <v>9</v>
      </c>
      <c r="C747" s="15" t="s">
        <v>4184</v>
      </c>
      <c r="D747" s="333"/>
      <c r="E747" s="471"/>
      <c r="F747" s="1308"/>
      <c r="G747" s="1306"/>
      <c r="H747" s="992"/>
    </row>
    <row r="748" spans="1:8" ht="31.5">
      <c r="A748" s="487"/>
      <c r="B748" s="354">
        <v>10</v>
      </c>
      <c r="C748" s="15" t="s">
        <v>4185</v>
      </c>
      <c r="D748" s="15" t="s">
        <v>4186</v>
      </c>
      <c r="E748" s="749"/>
      <c r="F748" s="1309"/>
      <c r="G748" s="1318"/>
      <c r="H748" s="993"/>
    </row>
    <row r="749" spans="1:8">
      <c r="A749" s="1194"/>
      <c r="B749" s="717"/>
      <c r="C749" s="717"/>
      <c r="D749" s="717"/>
      <c r="E749" s="717"/>
      <c r="F749" s="717"/>
      <c r="G749" s="717"/>
      <c r="H749" s="1195"/>
    </row>
    <row r="750" spans="1:8" ht="16.5" customHeight="1">
      <c r="A750" s="485" t="s">
        <v>4323</v>
      </c>
      <c r="B750" s="354">
        <v>1</v>
      </c>
      <c r="C750" s="15" t="s">
        <v>755</v>
      </c>
      <c r="D750" s="335"/>
      <c r="E750" s="470" t="s">
        <v>9</v>
      </c>
      <c r="F750" s="1259" t="s">
        <v>9</v>
      </c>
      <c r="G750" s="1305" t="s">
        <v>213</v>
      </c>
      <c r="H750" s="991"/>
    </row>
    <row r="751" spans="1:8">
      <c r="A751" s="486"/>
      <c r="B751" s="354">
        <v>2</v>
      </c>
      <c r="C751" s="15" t="s">
        <v>4202</v>
      </c>
      <c r="D751" s="336"/>
      <c r="E751" s="471"/>
      <c r="F751" s="1316"/>
      <c r="G751" s="1306"/>
      <c r="H751" s="992"/>
    </row>
    <row r="752" spans="1:8">
      <c r="A752" s="486"/>
      <c r="B752" s="354">
        <v>3</v>
      </c>
      <c r="C752" s="2" t="s">
        <v>4203</v>
      </c>
      <c r="D752" s="336"/>
      <c r="E752" s="471"/>
      <c r="F752" s="1316"/>
      <c r="G752" s="1306"/>
      <c r="H752" s="992"/>
    </row>
    <row r="753" spans="1:8">
      <c r="A753" s="486"/>
      <c r="B753" s="354">
        <v>4</v>
      </c>
      <c r="C753" s="15" t="s">
        <v>4204</v>
      </c>
      <c r="D753" s="336"/>
      <c r="E753" s="471"/>
      <c r="F753" s="1316"/>
      <c r="G753" s="1306"/>
      <c r="H753" s="992"/>
    </row>
    <row r="754" spans="1:8">
      <c r="A754" s="486"/>
      <c r="B754" s="354">
        <v>5</v>
      </c>
      <c r="C754" s="2" t="s">
        <v>912</v>
      </c>
      <c r="D754" s="336"/>
      <c r="E754" s="471"/>
      <c r="F754" s="1316"/>
      <c r="G754" s="1306"/>
      <c r="H754" s="992"/>
    </row>
    <row r="755" spans="1:8">
      <c r="A755" s="486"/>
      <c r="B755" s="354">
        <v>6</v>
      </c>
      <c r="C755" s="15" t="s">
        <v>4181</v>
      </c>
      <c r="D755" s="336"/>
      <c r="E755" s="471"/>
      <c r="F755" s="1316"/>
      <c r="G755" s="1306"/>
      <c r="H755" s="992"/>
    </row>
    <row r="756" spans="1:8">
      <c r="A756" s="486"/>
      <c r="B756" s="354">
        <v>7</v>
      </c>
      <c r="C756" s="15" t="s">
        <v>4316</v>
      </c>
      <c r="D756" s="15" t="s">
        <v>4324</v>
      </c>
      <c r="E756" s="471"/>
      <c r="F756" s="1316"/>
      <c r="G756" s="1306"/>
      <c r="H756" s="992"/>
    </row>
    <row r="757" spans="1:8">
      <c r="A757" s="486"/>
      <c r="B757" s="354">
        <v>8</v>
      </c>
      <c r="C757" s="15" t="s">
        <v>4206</v>
      </c>
      <c r="D757" s="336"/>
      <c r="E757" s="471"/>
      <c r="F757" s="1316"/>
      <c r="G757" s="1306"/>
      <c r="H757" s="992"/>
    </row>
    <row r="758" spans="1:8">
      <c r="A758" s="486"/>
      <c r="B758" s="354">
        <v>9</v>
      </c>
      <c r="C758" s="15" t="s">
        <v>4184</v>
      </c>
      <c r="D758" s="333"/>
      <c r="E758" s="471"/>
      <c r="F758" s="1316"/>
      <c r="G758" s="1306"/>
      <c r="H758" s="992"/>
    </row>
    <row r="759" spans="1:8" ht="31.5">
      <c r="A759" s="487"/>
      <c r="B759" s="354">
        <v>10</v>
      </c>
      <c r="C759" s="15" t="s">
        <v>4185</v>
      </c>
      <c r="D759" s="15" t="s">
        <v>4186</v>
      </c>
      <c r="E759" s="471"/>
      <c r="F759" s="1316"/>
      <c r="G759" s="1306"/>
      <c r="H759" s="993"/>
    </row>
    <row r="760" spans="1:8">
      <c r="A760" s="1194"/>
      <c r="B760" s="717"/>
      <c r="C760" s="717"/>
      <c r="D760" s="717"/>
      <c r="E760" s="717"/>
      <c r="F760" s="717"/>
      <c r="G760" s="717"/>
      <c r="H760" s="1195"/>
    </row>
    <row r="761" spans="1:8" ht="16.5" customHeight="1">
      <c r="A761" s="485" t="s">
        <v>4325</v>
      </c>
      <c r="B761" s="354">
        <v>1</v>
      </c>
      <c r="C761" s="15" t="s">
        <v>4202</v>
      </c>
      <c r="D761" s="335"/>
      <c r="E761" s="470" t="s">
        <v>9</v>
      </c>
      <c r="F761" s="1307" t="s">
        <v>56</v>
      </c>
      <c r="G761" s="1305" t="s">
        <v>209</v>
      </c>
      <c r="H761" s="991"/>
    </row>
    <row r="762" spans="1:8">
      <c r="A762" s="486"/>
      <c r="B762" s="354">
        <v>2</v>
      </c>
      <c r="C762" s="2" t="s">
        <v>4203</v>
      </c>
      <c r="D762" s="336"/>
      <c r="E762" s="471"/>
      <c r="F762" s="1308"/>
      <c r="G762" s="1306"/>
      <c r="H762" s="992"/>
    </row>
    <row r="763" spans="1:8">
      <c r="A763" s="486"/>
      <c r="B763" s="354">
        <v>3</v>
      </c>
      <c r="C763" s="15" t="s">
        <v>2793</v>
      </c>
      <c r="D763" s="336"/>
      <c r="E763" s="471"/>
      <c r="F763" s="1308"/>
      <c r="G763" s="1306"/>
      <c r="H763" s="992"/>
    </row>
    <row r="764" spans="1:8">
      <c r="A764" s="486"/>
      <c r="B764" s="354">
        <v>4</v>
      </c>
      <c r="C764" s="15" t="s">
        <v>4181</v>
      </c>
      <c r="D764" s="336"/>
      <c r="E764" s="471"/>
      <c r="F764" s="1308"/>
      <c r="G764" s="1306"/>
      <c r="H764" s="992"/>
    </row>
    <row r="765" spans="1:8">
      <c r="A765" s="486"/>
      <c r="B765" s="354">
        <v>5</v>
      </c>
      <c r="C765" s="15" t="s">
        <v>4182</v>
      </c>
      <c r="D765" s="15" t="s">
        <v>4218</v>
      </c>
      <c r="E765" s="471"/>
      <c r="F765" s="1308"/>
      <c r="G765" s="1306"/>
      <c r="H765" s="992"/>
    </row>
    <row r="766" spans="1:8">
      <c r="A766" s="486"/>
      <c r="B766" s="354">
        <v>6</v>
      </c>
      <c r="C766" s="15" t="s">
        <v>4219</v>
      </c>
      <c r="D766" s="336"/>
      <c r="E766" s="471"/>
      <c r="F766" s="1308"/>
      <c r="G766" s="1306"/>
      <c r="H766" s="992"/>
    </row>
    <row r="767" spans="1:8">
      <c r="A767" s="486"/>
      <c r="B767" s="354">
        <v>7</v>
      </c>
      <c r="C767" s="15" t="s">
        <v>4184</v>
      </c>
      <c r="D767" s="333"/>
      <c r="E767" s="471"/>
      <c r="F767" s="1308"/>
      <c r="G767" s="1306"/>
      <c r="H767" s="992"/>
    </row>
    <row r="768" spans="1:8" ht="31.5">
      <c r="A768" s="487"/>
      <c r="B768" s="354">
        <v>8</v>
      </c>
      <c r="C768" s="15" t="s">
        <v>4185</v>
      </c>
      <c r="D768" s="15" t="s">
        <v>4186</v>
      </c>
      <c r="E768" s="749"/>
      <c r="F768" s="1309"/>
      <c r="G768" s="1318"/>
      <c r="H768" s="993"/>
    </row>
    <row r="769" spans="1:8">
      <c r="A769" s="1194"/>
      <c r="B769" s="717"/>
      <c r="C769" s="717"/>
      <c r="D769" s="717"/>
      <c r="E769" s="717"/>
      <c r="F769" s="717"/>
      <c r="G769" s="717"/>
      <c r="H769" s="1195"/>
    </row>
    <row r="770" spans="1:8" ht="16.5" customHeight="1">
      <c r="A770" s="485" t="s">
        <v>4326</v>
      </c>
      <c r="B770" s="354">
        <v>1</v>
      </c>
      <c r="C770" s="15" t="s">
        <v>4202</v>
      </c>
      <c r="D770" s="336"/>
      <c r="E770" s="470" t="s">
        <v>9</v>
      </c>
      <c r="F770" s="1307" t="s">
        <v>56</v>
      </c>
      <c r="G770" s="1305" t="s">
        <v>209</v>
      </c>
      <c r="H770" s="991"/>
    </row>
    <row r="771" spans="1:8">
      <c r="A771" s="486"/>
      <c r="B771" s="354">
        <v>2</v>
      </c>
      <c r="C771" s="2" t="s">
        <v>4203</v>
      </c>
      <c r="D771" s="336"/>
      <c r="E771" s="471"/>
      <c r="F771" s="1308"/>
      <c r="G771" s="1306"/>
      <c r="H771" s="992"/>
    </row>
    <row r="772" spans="1:8">
      <c r="A772" s="486"/>
      <c r="B772" s="354">
        <v>3</v>
      </c>
      <c r="C772" s="15" t="s">
        <v>2793</v>
      </c>
      <c r="D772" s="336"/>
      <c r="E772" s="471"/>
      <c r="F772" s="1308"/>
      <c r="G772" s="1306"/>
      <c r="H772" s="992"/>
    </row>
    <row r="773" spans="1:8">
      <c r="A773" s="486"/>
      <c r="B773" s="354">
        <v>4</v>
      </c>
      <c r="C773" s="15" t="s">
        <v>4181</v>
      </c>
      <c r="D773" s="336"/>
      <c r="E773" s="471"/>
      <c r="F773" s="1308"/>
      <c r="G773" s="1306"/>
      <c r="H773" s="992"/>
    </row>
    <row r="774" spans="1:8">
      <c r="A774" s="486"/>
      <c r="B774" s="354">
        <v>5</v>
      </c>
      <c r="C774" s="15" t="s">
        <v>4188</v>
      </c>
      <c r="D774" s="15" t="s">
        <v>4218</v>
      </c>
      <c r="E774" s="471"/>
      <c r="F774" s="1308"/>
      <c r="G774" s="1306"/>
      <c r="H774" s="992"/>
    </row>
    <row r="775" spans="1:8">
      <c r="A775" s="486"/>
      <c r="B775" s="354">
        <v>6</v>
      </c>
      <c r="C775" s="15" t="s">
        <v>4219</v>
      </c>
      <c r="D775" s="336"/>
      <c r="E775" s="471"/>
      <c r="F775" s="1308"/>
      <c r="G775" s="1306"/>
      <c r="H775" s="992"/>
    </row>
    <row r="776" spans="1:8">
      <c r="A776" s="486"/>
      <c r="B776" s="354">
        <v>7</v>
      </c>
      <c r="C776" s="15" t="s">
        <v>4184</v>
      </c>
      <c r="D776" s="333"/>
      <c r="E776" s="471"/>
      <c r="F776" s="1308"/>
      <c r="G776" s="1306"/>
      <c r="H776" s="992"/>
    </row>
    <row r="777" spans="1:8" ht="31.5">
      <c r="A777" s="487"/>
      <c r="B777" s="354">
        <v>8</v>
      </c>
      <c r="C777" s="15" t="s">
        <v>4185</v>
      </c>
      <c r="D777" s="15" t="s">
        <v>4186</v>
      </c>
      <c r="E777" s="471"/>
      <c r="F777" s="1308"/>
      <c r="G777" s="1306"/>
      <c r="H777" s="993"/>
    </row>
    <row r="778" spans="1:8">
      <c r="A778" s="1194"/>
      <c r="B778" s="717"/>
      <c r="C778" s="717"/>
      <c r="D778" s="717"/>
      <c r="E778" s="717"/>
      <c r="F778" s="717"/>
      <c r="G778" s="717"/>
      <c r="H778" s="1195"/>
    </row>
    <row r="779" spans="1:8" ht="16.5" customHeight="1">
      <c r="A779" s="485" t="s">
        <v>4327</v>
      </c>
      <c r="B779" s="354">
        <v>1</v>
      </c>
      <c r="C779" s="15" t="s">
        <v>4202</v>
      </c>
      <c r="D779" s="336"/>
      <c r="E779" s="470" t="s">
        <v>9</v>
      </c>
      <c r="F779" s="1307" t="s">
        <v>56</v>
      </c>
      <c r="G779" s="1305" t="s">
        <v>209</v>
      </c>
      <c r="H779" s="991"/>
    </row>
    <row r="780" spans="1:8">
      <c r="A780" s="486"/>
      <c r="B780" s="354">
        <v>2</v>
      </c>
      <c r="C780" s="2" t="s">
        <v>4203</v>
      </c>
      <c r="D780" s="336"/>
      <c r="E780" s="471"/>
      <c r="F780" s="1308"/>
      <c r="G780" s="1306"/>
      <c r="H780" s="992"/>
    </row>
    <row r="781" spans="1:8">
      <c r="A781" s="486"/>
      <c r="B781" s="354">
        <v>3</v>
      </c>
      <c r="C781" s="15" t="s">
        <v>2793</v>
      </c>
      <c r="D781" s="336"/>
      <c r="E781" s="471"/>
      <c r="F781" s="1308"/>
      <c r="G781" s="1306"/>
      <c r="H781" s="992"/>
    </row>
    <row r="782" spans="1:8">
      <c r="A782" s="486"/>
      <c r="B782" s="354">
        <v>4</v>
      </c>
      <c r="C782" s="15" t="s">
        <v>4181</v>
      </c>
      <c r="D782" s="336"/>
      <c r="E782" s="471"/>
      <c r="F782" s="1308"/>
      <c r="G782" s="1306"/>
      <c r="H782" s="992"/>
    </row>
    <row r="783" spans="1:8">
      <c r="A783" s="486"/>
      <c r="B783" s="354">
        <v>5</v>
      </c>
      <c r="C783" s="15" t="s">
        <v>4191</v>
      </c>
      <c r="D783" s="15" t="s">
        <v>4222</v>
      </c>
      <c r="E783" s="471"/>
      <c r="F783" s="1308"/>
      <c r="G783" s="1306"/>
      <c r="H783" s="992"/>
    </row>
    <row r="784" spans="1:8">
      <c r="A784" s="486"/>
      <c r="B784" s="354">
        <v>6</v>
      </c>
      <c r="C784" s="15" t="s">
        <v>4219</v>
      </c>
      <c r="D784" s="336"/>
      <c r="E784" s="471"/>
      <c r="F784" s="1308"/>
      <c r="G784" s="1306"/>
      <c r="H784" s="992"/>
    </row>
    <row r="785" spans="1:8">
      <c r="A785" s="486"/>
      <c r="B785" s="354">
        <v>7</v>
      </c>
      <c r="C785" s="15" t="s">
        <v>4184</v>
      </c>
      <c r="D785" s="333"/>
      <c r="E785" s="471"/>
      <c r="F785" s="1308"/>
      <c r="G785" s="1306"/>
      <c r="H785" s="992"/>
    </row>
    <row r="786" spans="1:8" ht="31.5">
      <c r="A786" s="487"/>
      <c r="B786" s="354">
        <v>8</v>
      </c>
      <c r="C786" s="15" t="s">
        <v>4185</v>
      </c>
      <c r="D786" s="15" t="s">
        <v>4186</v>
      </c>
      <c r="E786" s="749"/>
      <c r="F786" s="1309"/>
      <c r="G786" s="1318"/>
      <c r="H786" s="993"/>
    </row>
    <row r="787" spans="1:8">
      <c r="A787" s="1194"/>
      <c r="B787" s="717"/>
      <c r="C787" s="717"/>
      <c r="D787" s="717"/>
      <c r="E787" s="717"/>
      <c r="F787" s="717"/>
      <c r="G787" s="717"/>
      <c r="H787" s="1195"/>
    </row>
    <row r="788" spans="1:8" ht="16.5" customHeight="1">
      <c r="A788" s="485" t="s">
        <v>4328</v>
      </c>
      <c r="B788" s="354">
        <v>1</v>
      </c>
      <c r="C788" s="15" t="s">
        <v>4202</v>
      </c>
      <c r="D788" s="335"/>
      <c r="E788" s="470" t="s">
        <v>9</v>
      </c>
      <c r="F788" s="1307" t="s">
        <v>56</v>
      </c>
      <c r="G788" s="1305" t="s">
        <v>209</v>
      </c>
      <c r="H788" s="991"/>
    </row>
    <row r="789" spans="1:8">
      <c r="A789" s="486"/>
      <c r="B789" s="354">
        <v>2</v>
      </c>
      <c r="C789" s="2" t="s">
        <v>4203</v>
      </c>
      <c r="D789" s="336"/>
      <c r="E789" s="471"/>
      <c r="F789" s="1308"/>
      <c r="G789" s="1306"/>
      <c r="H789" s="992"/>
    </row>
    <row r="790" spans="1:8">
      <c r="A790" s="486"/>
      <c r="B790" s="354">
        <v>3</v>
      </c>
      <c r="C790" s="15" t="s">
        <v>2793</v>
      </c>
      <c r="D790" s="336"/>
      <c r="E790" s="471"/>
      <c r="F790" s="1308"/>
      <c r="G790" s="1306"/>
      <c r="H790" s="992"/>
    </row>
    <row r="791" spans="1:8">
      <c r="A791" s="486"/>
      <c r="B791" s="354">
        <v>4</v>
      </c>
      <c r="C791" s="15" t="s">
        <v>4181</v>
      </c>
      <c r="D791" s="336"/>
      <c r="E791" s="471"/>
      <c r="F791" s="1308"/>
      <c r="G791" s="1306"/>
      <c r="H791" s="992"/>
    </row>
    <row r="792" spans="1:8">
      <c r="A792" s="486"/>
      <c r="B792" s="354">
        <v>5</v>
      </c>
      <c r="C792" s="15" t="s">
        <v>4194</v>
      </c>
      <c r="D792" s="15" t="s">
        <v>4224</v>
      </c>
      <c r="E792" s="471"/>
      <c r="F792" s="1308"/>
      <c r="G792" s="1306"/>
      <c r="H792" s="992"/>
    </row>
    <row r="793" spans="1:8">
      <c r="A793" s="486"/>
      <c r="B793" s="354">
        <v>6</v>
      </c>
      <c r="C793" s="15" t="s">
        <v>4219</v>
      </c>
      <c r="D793" s="336"/>
      <c r="E793" s="471"/>
      <c r="F793" s="1308"/>
      <c r="G793" s="1306"/>
      <c r="H793" s="992"/>
    </row>
    <row r="794" spans="1:8">
      <c r="A794" s="486"/>
      <c r="B794" s="354">
        <v>7</v>
      </c>
      <c r="C794" s="15" t="s">
        <v>4184</v>
      </c>
      <c r="D794" s="333"/>
      <c r="E794" s="471"/>
      <c r="F794" s="1308"/>
      <c r="G794" s="1306"/>
      <c r="H794" s="992"/>
    </row>
    <row r="795" spans="1:8" ht="31.5">
      <c r="A795" s="487"/>
      <c r="B795" s="354">
        <v>8</v>
      </c>
      <c r="C795" s="15" t="s">
        <v>4185</v>
      </c>
      <c r="D795" s="15" t="s">
        <v>4186</v>
      </c>
      <c r="E795" s="471"/>
      <c r="F795" s="1308"/>
      <c r="G795" s="1306"/>
      <c r="H795" s="993"/>
    </row>
    <row r="796" spans="1:8">
      <c r="A796" s="1194"/>
      <c r="B796" s="717"/>
      <c r="C796" s="717"/>
      <c r="D796" s="717"/>
      <c r="E796" s="717"/>
      <c r="F796" s="717"/>
      <c r="G796" s="717"/>
      <c r="H796" s="1195"/>
    </row>
    <row r="797" spans="1:8" ht="16.5" customHeight="1">
      <c r="A797" s="485" t="s">
        <v>4329</v>
      </c>
      <c r="B797" s="354">
        <v>1</v>
      </c>
      <c r="C797" s="15" t="s">
        <v>4202</v>
      </c>
      <c r="D797" s="336"/>
      <c r="E797" s="470" t="s">
        <v>9</v>
      </c>
      <c r="F797" s="1307" t="s">
        <v>56</v>
      </c>
      <c r="G797" s="1305" t="s">
        <v>209</v>
      </c>
      <c r="H797" s="991"/>
    </row>
    <row r="798" spans="1:8">
      <c r="A798" s="486"/>
      <c r="B798" s="354">
        <v>2</v>
      </c>
      <c r="C798" s="2" t="s">
        <v>4203</v>
      </c>
      <c r="D798" s="336"/>
      <c r="E798" s="471"/>
      <c r="F798" s="1308"/>
      <c r="G798" s="1306"/>
      <c r="H798" s="992"/>
    </row>
    <row r="799" spans="1:8">
      <c r="A799" s="486"/>
      <c r="B799" s="354">
        <v>3</v>
      </c>
      <c r="C799" s="15" t="s">
        <v>2793</v>
      </c>
      <c r="D799" s="336"/>
      <c r="E799" s="471"/>
      <c r="F799" s="1308"/>
      <c r="G799" s="1306"/>
      <c r="H799" s="992"/>
    </row>
    <row r="800" spans="1:8">
      <c r="A800" s="486"/>
      <c r="B800" s="354">
        <v>4</v>
      </c>
      <c r="C800" s="15" t="s">
        <v>4181</v>
      </c>
      <c r="D800" s="336"/>
      <c r="E800" s="471"/>
      <c r="F800" s="1308"/>
      <c r="G800" s="1306"/>
      <c r="H800" s="992"/>
    </row>
    <row r="801" spans="1:8">
      <c r="A801" s="486"/>
      <c r="B801" s="354">
        <v>5</v>
      </c>
      <c r="C801" s="15" t="s">
        <v>4197</v>
      </c>
      <c r="D801" s="15" t="s">
        <v>4226</v>
      </c>
      <c r="E801" s="471"/>
      <c r="F801" s="1308"/>
      <c r="G801" s="1306"/>
      <c r="H801" s="992"/>
    </row>
    <row r="802" spans="1:8">
      <c r="A802" s="486"/>
      <c r="B802" s="354">
        <v>6</v>
      </c>
      <c r="C802" s="15" t="s">
        <v>4219</v>
      </c>
      <c r="D802" s="336"/>
      <c r="E802" s="471"/>
      <c r="F802" s="1308"/>
      <c r="G802" s="1306"/>
      <c r="H802" s="992"/>
    </row>
    <row r="803" spans="1:8">
      <c r="A803" s="486"/>
      <c r="B803" s="354">
        <v>7</v>
      </c>
      <c r="C803" s="15" t="s">
        <v>4184</v>
      </c>
      <c r="D803" s="333"/>
      <c r="E803" s="471"/>
      <c r="F803" s="1308"/>
      <c r="G803" s="1306"/>
      <c r="H803" s="992"/>
    </row>
    <row r="804" spans="1:8" ht="31.5">
      <c r="A804" s="487"/>
      <c r="B804" s="354">
        <v>8</v>
      </c>
      <c r="C804" s="15" t="s">
        <v>4185</v>
      </c>
      <c r="D804" s="15" t="s">
        <v>4186</v>
      </c>
      <c r="E804" s="749"/>
      <c r="F804" s="1309"/>
      <c r="G804" s="1318"/>
      <c r="H804" s="993"/>
    </row>
    <row r="805" spans="1:8">
      <c r="A805" s="1194"/>
      <c r="B805" s="717"/>
      <c r="C805" s="717"/>
      <c r="D805" s="717"/>
      <c r="E805" s="717"/>
      <c r="F805" s="717"/>
      <c r="G805" s="717"/>
      <c r="H805" s="1195"/>
    </row>
    <row r="806" spans="1:8" ht="16.5" customHeight="1">
      <c r="A806" s="485" t="s">
        <v>4330</v>
      </c>
      <c r="B806" s="354">
        <v>1</v>
      </c>
      <c r="C806" s="15" t="s">
        <v>4202</v>
      </c>
      <c r="D806" s="336"/>
      <c r="E806" s="470" t="s">
        <v>9</v>
      </c>
      <c r="F806" s="1259" t="s">
        <v>9</v>
      </c>
      <c r="G806" s="1305" t="s">
        <v>213</v>
      </c>
      <c r="H806" s="991"/>
    </row>
    <row r="807" spans="1:8">
      <c r="A807" s="486"/>
      <c r="B807" s="354">
        <v>2</v>
      </c>
      <c r="C807" s="15" t="s">
        <v>4228</v>
      </c>
      <c r="D807" s="336"/>
      <c r="E807" s="471"/>
      <c r="F807" s="1316"/>
      <c r="G807" s="1306"/>
      <c r="H807" s="992"/>
    </row>
    <row r="808" spans="1:8">
      <c r="A808" s="486"/>
      <c r="B808" s="354">
        <v>3</v>
      </c>
      <c r="C808" s="2" t="s">
        <v>4203</v>
      </c>
      <c r="D808" s="336"/>
      <c r="E808" s="471"/>
      <c r="F808" s="1316"/>
      <c r="G808" s="1306"/>
      <c r="H808" s="992"/>
    </row>
    <row r="809" spans="1:8">
      <c r="A809" s="486"/>
      <c r="B809" s="354">
        <v>4</v>
      </c>
      <c r="C809" s="15" t="s">
        <v>2793</v>
      </c>
      <c r="D809" s="336"/>
      <c r="E809" s="471"/>
      <c r="F809" s="1316"/>
      <c r="G809" s="1306"/>
      <c r="H809" s="992"/>
    </row>
    <row r="810" spans="1:8">
      <c r="A810" s="486"/>
      <c r="B810" s="354">
        <v>5</v>
      </c>
      <c r="C810" s="2" t="s">
        <v>912</v>
      </c>
      <c r="D810" s="336"/>
      <c r="E810" s="471"/>
      <c r="F810" s="1316"/>
      <c r="G810" s="1306"/>
      <c r="H810" s="992"/>
    </row>
    <row r="811" spans="1:8">
      <c r="A811" s="486"/>
      <c r="B811" s="354">
        <v>6</v>
      </c>
      <c r="C811" s="15" t="s">
        <v>4181</v>
      </c>
      <c r="D811" s="336"/>
      <c r="E811" s="471"/>
      <c r="F811" s="1316"/>
      <c r="G811" s="1306"/>
      <c r="H811" s="992"/>
    </row>
    <row r="812" spans="1:8">
      <c r="A812" s="486"/>
      <c r="B812" s="354">
        <v>7</v>
      </c>
      <c r="C812" s="15" t="s">
        <v>4316</v>
      </c>
      <c r="D812" s="15" t="s">
        <v>4331</v>
      </c>
      <c r="E812" s="471"/>
      <c r="F812" s="1316"/>
      <c r="G812" s="1306"/>
      <c r="H812" s="992"/>
    </row>
    <row r="813" spans="1:8">
      <c r="A813" s="486"/>
      <c r="B813" s="354">
        <v>8</v>
      </c>
      <c r="C813" s="15" t="s">
        <v>4219</v>
      </c>
      <c r="D813" s="336"/>
      <c r="E813" s="471"/>
      <c r="F813" s="1316"/>
      <c r="G813" s="1306"/>
      <c r="H813" s="992"/>
    </row>
    <row r="814" spans="1:8">
      <c r="A814" s="486"/>
      <c r="B814" s="354">
        <v>9</v>
      </c>
      <c r="C814" s="15" t="s">
        <v>4184</v>
      </c>
      <c r="D814" s="333"/>
      <c r="E814" s="471"/>
      <c r="F814" s="1316"/>
      <c r="G814" s="1306"/>
      <c r="H814" s="992"/>
    </row>
    <row r="815" spans="1:8" ht="31.5">
      <c r="A815" s="487"/>
      <c r="B815" s="354">
        <v>10</v>
      </c>
      <c r="C815" s="15" t="s">
        <v>4185</v>
      </c>
      <c r="D815" s="15" t="s">
        <v>4186</v>
      </c>
      <c r="E815" s="471"/>
      <c r="F815" s="1316"/>
      <c r="G815" s="1306"/>
      <c r="H815" s="993"/>
    </row>
    <row r="816" spans="1:8">
      <c r="A816" s="876"/>
      <c r="B816" s="717"/>
      <c r="C816" s="717"/>
      <c r="D816" s="717"/>
      <c r="E816" s="717"/>
      <c r="F816" s="717"/>
      <c r="G816" s="717"/>
      <c r="H816" s="877"/>
    </row>
    <row r="817" spans="1:8">
      <c r="A817" s="467" t="s">
        <v>4332</v>
      </c>
      <c r="B817" s="354">
        <v>1</v>
      </c>
      <c r="C817" s="15" t="s">
        <v>4180</v>
      </c>
      <c r="D817" s="333"/>
      <c r="E817" s="696" t="s">
        <v>9</v>
      </c>
      <c r="F817" s="1300" t="s">
        <v>56</v>
      </c>
      <c r="G817" s="1301" t="s">
        <v>209</v>
      </c>
      <c r="H817" s="1304"/>
    </row>
    <row r="818" spans="1:8" ht="15.75" customHeight="1">
      <c r="A818" s="467"/>
      <c r="B818" s="354">
        <v>2</v>
      </c>
      <c r="C818" s="15" t="s">
        <v>4333</v>
      </c>
      <c r="D818" s="333"/>
      <c r="E818" s="697"/>
      <c r="F818" s="1303"/>
      <c r="G818" s="1302"/>
      <c r="H818" s="1304"/>
    </row>
    <row r="819" spans="1:8" ht="15.75" customHeight="1">
      <c r="A819" s="467"/>
      <c r="B819" s="354">
        <v>3</v>
      </c>
      <c r="C819" s="15" t="s">
        <v>912</v>
      </c>
      <c r="D819" s="333"/>
      <c r="E819" s="697"/>
      <c r="F819" s="1303"/>
      <c r="G819" s="1302"/>
      <c r="H819" s="1304"/>
    </row>
    <row r="820" spans="1:8" ht="15.75" customHeight="1">
      <c r="A820" s="467"/>
      <c r="B820" s="354">
        <v>4</v>
      </c>
      <c r="C820" s="15" t="s">
        <v>4271</v>
      </c>
      <c r="D820" s="333"/>
      <c r="E820" s="697"/>
      <c r="F820" s="1303"/>
      <c r="G820" s="1302"/>
      <c r="H820" s="1304"/>
    </row>
    <row r="821" spans="1:8" ht="15.75" customHeight="1">
      <c r="A821" s="467"/>
      <c r="B821" s="354">
        <v>5</v>
      </c>
      <c r="C821" s="15" t="s">
        <v>4182</v>
      </c>
      <c r="D821" s="334" t="s">
        <v>4183</v>
      </c>
      <c r="E821" s="490"/>
      <c r="F821" s="1303"/>
      <c r="G821" s="1302"/>
      <c r="H821" s="1304"/>
    </row>
    <row r="822" spans="1:8" ht="15.75" customHeight="1">
      <c r="A822" s="467"/>
      <c r="B822" s="354">
        <v>6</v>
      </c>
      <c r="C822" s="15" t="s">
        <v>1102</v>
      </c>
      <c r="D822" s="333"/>
      <c r="E822" s="490"/>
      <c r="F822" s="1303"/>
      <c r="G822" s="1302"/>
      <c r="H822" s="1304"/>
    </row>
    <row r="823" spans="1:8" ht="15.75" customHeight="1">
      <c r="A823" s="467"/>
      <c r="B823" s="354">
        <v>7</v>
      </c>
      <c r="C823" s="15" t="s">
        <v>913</v>
      </c>
      <c r="D823" s="333"/>
      <c r="E823" s="490"/>
      <c r="F823" s="1303"/>
      <c r="G823" s="1302"/>
      <c r="H823" s="1304"/>
    </row>
    <row r="824" spans="1:8" ht="15.75" customHeight="1">
      <c r="A824" s="467"/>
      <c r="B824" s="354">
        <v>8</v>
      </c>
      <c r="C824" s="15" t="s">
        <v>4184</v>
      </c>
      <c r="D824" s="333"/>
      <c r="E824" s="490"/>
      <c r="F824" s="1303"/>
      <c r="G824" s="1302"/>
      <c r="H824" s="1304"/>
    </row>
    <row r="825" spans="1:8" ht="15.75" customHeight="1">
      <c r="A825" s="467"/>
      <c r="B825" s="354">
        <v>9</v>
      </c>
      <c r="C825" s="15" t="s">
        <v>4185</v>
      </c>
      <c r="D825" s="15" t="s">
        <v>4186</v>
      </c>
      <c r="E825" s="490"/>
      <c r="F825" s="1303"/>
      <c r="G825" s="1302"/>
      <c r="H825" s="1304"/>
    </row>
    <row r="826" spans="1:8" ht="15.75" customHeight="1">
      <c r="A826" s="466"/>
      <c r="B826" s="466"/>
      <c r="C826" s="466"/>
      <c r="D826" s="466"/>
      <c r="E826" s="466"/>
      <c r="F826" s="466"/>
      <c r="G826" s="466"/>
      <c r="H826" s="810"/>
    </row>
    <row r="827" spans="1:8" ht="15.75" customHeight="1">
      <c r="A827" s="467" t="s">
        <v>4334</v>
      </c>
      <c r="B827" s="354">
        <v>1</v>
      </c>
      <c r="C827" s="15" t="s">
        <v>4180</v>
      </c>
      <c r="D827" s="333"/>
      <c r="E827" s="489" t="s">
        <v>9</v>
      </c>
      <c r="F827" s="1300" t="s">
        <v>56</v>
      </c>
      <c r="G827" s="1301" t="s">
        <v>209</v>
      </c>
      <c r="H827" s="1304"/>
    </row>
    <row r="828" spans="1:8" ht="15.75" customHeight="1">
      <c r="A828" s="467"/>
      <c r="B828" s="354">
        <v>2</v>
      </c>
      <c r="C828" s="15" t="s">
        <v>4333</v>
      </c>
      <c r="D828" s="333"/>
      <c r="E828" s="490"/>
      <c r="F828" s="1303"/>
      <c r="G828" s="1302"/>
      <c r="H828" s="1304"/>
    </row>
    <row r="829" spans="1:8" ht="15.75" customHeight="1">
      <c r="A829" s="467"/>
      <c r="B829" s="354">
        <v>3</v>
      </c>
      <c r="C829" s="15" t="s">
        <v>912</v>
      </c>
      <c r="D829" s="333"/>
      <c r="E829" s="490"/>
      <c r="F829" s="1303"/>
      <c r="G829" s="1302"/>
      <c r="H829" s="1304"/>
    </row>
    <row r="830" spans="1:8" ht="15.75" customHeight="1">
      <c r="A830" s="467"/>
      <c r="B830" s="354">
        <v>4</v>
      </c>
      <c r="C830" s="15" t="s">
        <v>4271</v>
      </c>
      <c r="D830" s="333"/>
      <c r="E830" s="490"/>
      <c r="F830" s="1303"/>
      <c r="G830" s="1302"/>
      <c r="H830" s="1304"/>
    </row>
    <row r="831" spans="1:8" ht="15.75" customHeight="1">
      <c r="A831" s="467"/>
      <c r="B831" s="354">
        <v>5</v>
      </c>
      <c r="C831" s="15" t="s">
        <v>4274</v>
      </c>
      <c r="D831" s="334" t="s">
        <v>4275</v>
      </c>
      <c r="E831" s="490"/>
      <c r="F831" s="1303"/>
      <c r="G831" s="1302"/>
      <c r="H831" s="1304"/>
    </row>
    <row r="832" spans="1:8" ht="15.75" customHeight="1">
      <c r="A832" s="467"/>
      <c r="B832" s="354">
        <v>6</v>
      </c>
      <c r="C832" s="15" t="s">
        <v>1102</v>
      </c>
      <c r="D832" s="333"/>
      <c r="E832" s="490"/>
      <c r="F832" s="1303"/>
      <c r="G832" s="1302"/>
      <c r="H832" s="1304"/>
    </row>
    <row r="833" spans="1:8" ht="15.75" customHeight="1">
      <c r="A833" s="467"/>
      <c r="B833" s="354">
        <v>7</v>
      </c>
      <c r="C833" s="15" t="s">
        <v>913</v>
      </c>
      <c r="D833" s="333"/>
      <c r="E833" s="490"/>
      <c r="F833" s="1303"/>
      <c r="G833" s="1302"/>
      <c r="H833" s="1304"/>
    </row>
    <row r="834" spans="1:8" ht="15.75" customHeight="1">
      <c r="A834" s="467"/>
      <c r="B834" s="354">
        <v>8</v>
      </c>
      <c r="C834" s="15" t="s">
        <v>4184</v>
      </c>
      <c r="D834" s="333"/>
      <c r="E834" s="490"/>
      <c r="F834" s="1303"/>
      <c r="G834" s="1302"/>
      <c r="H834" s="1304"/>
    </row>
    <row r="835" spans="1:8" ht="15.75" customHeight="1">
      <c r="A835" s="467"/>
      <c r="B835" s="354">
        <v>9</v>
      </c>
      <c r="C835" s="15" t="s">
        <v>4185</v>
      </c>
      <c r="D835" s="15" t="s">
        <v>4186</v>
      </c>
      <c r="E835" s="490"/>
      <c r="F835" s="1303"/>
      <c r="G835" s="1302"/>
      <c r="H835" s="1304"/>
    </row>
    <row r="836" spans="1:8" ht="15.75" customHeight="1">
      <c r="A836" s="466"/>
      <c r="B836" s="466"/>
      <c r="C836" s="466"/>
      <c r="D836" s="466"/>
      <c r="E836" s="466"/>
      <c r="F836" s="466"/>
      <c r="G836" s="466"/>
      <c r="H836" s="810"/>
    </row>
    <row r="837" spans="1:8" ht="15.75" customHeight="1">
      <c r="A837" s="467" t="s">
        <v>4335</v>
      </c>
      <c r="B837" s="354">
        <v>1</v>
      </c>
      <c r="C837" s="15" t="s">
        <v>755</v>
      </c>
      <c r="D837" s="335"/>
      <c r="E837" s="489" t="s">
        <v>9</v>
      </c>
      <c r="F837" s="1300" t="s">
        <v>56</v>
      </c>
      <c r="G837" s="1301" t="s">
        <v>209</v>
      </c>
      <c r="H837" s="1094"/>
    </row>
    <row r="838" spans="1:8" ht="15.75" customHeight="1">
      <c r="A838" s="467"/>
      <c r="B838" s="354">
        <v>2</v>
      </c>
      <c r="C838" s="15" t="s">
        <v>4202</v>
      </c>
      <c r="D838" s="336"/>
      <c r="E838" s="490"/>
      <c r="F838" s="1300"/>
      <c r="G838" s="1301"/>
      <c r="H838" s="1094"/>
    </row>
    <row r="839" spans="1:8" ht="15.75" customHeight="1">
      <c r="A839" s="467"/>
      <c r="B839" s="354">
        <v>3</v>
      </c>
      <c r="C839" s="2" t="s">
        <v>4203</v>
      </c>
      <c r="D839" s="336"/>
      <c r="E839" s="490"/>
      <c r="F839" s="1300"/>
      <c r="G839" s="1301"/>
      <c r="H839" s="1094"/>
    </row>
    <row r="840" spans="1:8" ht="15.75" customHeight="1">
      <c r="A840" s="467"/>
      <c r="B840" s="354">
        <v>4</v>
      </c>
      <c r="C840" s="15" t="s">
        <v>4204</v>
      </c>
      <c r="D840" s="336"/>
      <c r="E840" s="490"/>
      <c r="F840" s="1300"/>
      <c r="G840" s="1301"/>
      <c r="H840" s="1094"/>
    </row>
    <row r="841" spans="1:8" ht="15.75" customHeight="1">
      <c r="A841" s="467"/>
      <c r="B841" s="354">
        <v>5</v>
      </c>
      <c r="C841" s="2" t="s">
        <v>912</v>
      </c>
      <c r="D841" s="336"/>
      <c r="E841" s="490"/>
      <c r="F841" s="1300"/>
      <c r="G841" s="1301"/>
      <c r="H841" s="1094"/>
    </row>
    <row r="842" spans="1:8" ht="15.75" customHeight="1">
      <c r="A842" s="467"/>
      <c r="B842" s="354">
        <v>6</v>
      </c>
      <c r="C842" s="15" t="s">
        <v>4271</v>
      </c>
      <c r="D842" s="336"/>
      <c r="E842" s="490"/>
      <c r="F842" s="1300"/>
      <c r="G842" s="1301"/>
      <c r="H842" s="1094"/>
    </row>
    <row r="843" spans="1:8" ht="15.75" customHeight="1">
      <c r="A843" s="467"/>
      <c r="B843" s="354">
        <v>7</v>
      </c>
      <c r="C843" s="15" t="s">
        <v>4182</v>
      </c>
      <c r="D843" s="15" t="s">
        <v>4205</v>
      </c>
      <c r="E843" s="490"/>
      <c r="F843" s="1300"/>
      <c r="G843" s="1301"/>
      <c r="H843" s="1094"/>
    </row>
    <row r="844" spans="1:8" ht="15.75" customHeight="1">
      <c r="A844" s="467"/>
      <c r="B844" s="354">
        <v>8</v>
      </c>
      <c r="C844" s="15" t="s">
        <v>4206</v>
      </c>
      <c r="D844" s="336"/>
      <c r="E844" s="490"/>
      <c r="F844" s="1300"/>
      <c r="G844" s="1301"/>
      <c r="H844" s="1094"/>
    </row>
    <row r="845" spans="1:8" ht="15.75" customHeight="1">
      <c r="A845" s="467"/>
      <c r="B845" s="354">
        <v>9</v>
      </c>
      <c r="C845" s="15" t="s">
        <v>4184</v>
      </c>
      <c r="D845" s="333"/>
      <c r="E845" s="490"/>
      <c r="F845" s="1300"/>
      <c r="G845" s="1301"/>
      <c r="H845" s="1094"/>
    </row>
    <row r="846" spans="1:8" ht="15.75" customHeight="1">
      <c r="A846" s="467"/>
      <c r="B846" s="354">
        <v>10</v>
      </c>
      <c r="C846" s="15" t="s">
        <v>4185</v>
      </c>
      <c r="D846" s="15" t="s">
        <v>4186</v>
      </c>
      <c r="E846" s="490"/>
      <c r="F846" s="1300"/>
      <c r="G846" s="1301"/>
      <c r="H846" s="1094"/>
    </row>
    <row r="847" spans="1:8" ht="15.75" customHeight="1">
      <c r="A847" s="466"/>
      <c r="B847" s="466"/>
      <c r="C847" s="466"/>
      <c r="D847" s="466"/>
      <c r="E847" s="466"/>
      <c r="F847" s="466"/>
      <c r="G847" s="466"/>
      <c r="H847" s="810"/>
    </row>
    <row r="848" spans="1:8" ht="15.75" customHeight="1">
      <c r="A848" s="467" t="s">
        <v>4336</v>
      </c>
      <c r="B848" s="354">
        <v>1</v>
      </c>
      <c r="C848" s="15" t="s">
        <v>755</v>
      </c>
      <c r="D848" s="333"/>
      <c r="E848" s="489" t="s">
        <v>9</v>
      </c>
      <c r="F848" s="1300" t="s">
        <v>56</v>
      </c>
      <c r="G848" s="1301" t="s">
        <v>209</v>
      </c>
      <c r="H848" s="1094"/>
    </row>
    <row r="849" spans="1:8" ht="15.75" customHeight="1">
      <c r="A849" s="467"/>
      <c r="B849" s="354">
        <v>2</v>
      </c>
      <c r="C849" s="15" t="s">
        <v>4202</v>
      </c>
      <c r="D849" s="333"/>
      <c r="E849" s="490"/>
      <c r="F849" s="1300"/>
      <c r="G849" s="1301"/>
      <c r="H849" s="1094"/>
    </row>
    <row r="850" spans="1:8" ht="15.75" customHeight="1">
      <c r="A850" s="467"/>
      <c r="B850" s="354">
        <v>3</v>
      </c>
      <c r="C850" s="15" t="s">
        <v>4203</v>
      </c>
      <c r="D850" s="333"/>
      <c r="E850" s="490"/>
      <c r="F850" s="1300"/>
      <c r="G850" s="1301"/>
      <c r="H850" s="1094"/>
    </row>
    <row r="851" spans="1:8" ht="15.75" customHeight="1">
      <c r="A851" s="467"/>
      <c r="B851" s="354">
        <v>4</v>
      </c>
      <c r="C851" s="15" t="s">
        <v>4204</v>
      </c>
      <c r="D851" s="333"/>
      <c r="E851" s="490"/>
      <c r="F851" s="1300"/>
      <c r="G851" s="1301"/>
      <c r="H851" s="1094"/>
    </row>
    <row r="852" spans="1:8" ht="15.75" customHeight="1">
      <c r="A852" s="467"/>
      <c r="B852" s="354">
        <v>5</v>
      </c>
      <c r="C852" s="15" t="s">
        <v>912</v>
      </c>
      <c r="D852" s="333"/>
      <c r="E852" s="490"/>
      <c r="F852" s="1300"/>
      <c r="G852" s="1301"/>
      <c r="H852" s="1094"/>
    </row>
    <row r="853" spans="1:8" ht="15.75" customHeight="1">
      <c r="A853" s="467"/>
      <c r="B853" s="354">
        <v>6</v>
      </c>
      <c r="C853" s="15" t="s">
        <v>4271</v>
      </c>
      <c r="D853" s="333"/>
      <c r="E853" s="490"/>
      <c r="F853" s="1300"/>
      <c r="G853" s="1301"/>
      <c r="H853" s="1094"/>
    </row>
    <row r="854" spans="1:8" ht="15.75" customHeight="1">
      <c r="A854" s="467"/>
      <c r="B854" s="354">
        <v>7</v>
      </c>
      <c r="C854" s="15" t="s">
        <v>4274</v>
      </c>
      <c r="D854" s="15" t="s">
        <v>4286</v>
      </c>
      <c r="E854" s="490"/>
      <c r="F854" s="1300"/>
      <c r="G854" s="1301"/>
      <c r="H854" s="1094"/>
    </row>
    <row r="855" spans="1:8" ht="15.75" customHeight="1">
      <c r="A855" s="467"/>
      <c r="B855" s="354">
        <v>8</v>
      </c>
      <c r="C855" s="15" t="s">
        <v>4206</v>
      </c>
      <c r="D855" s="336"/>
      <c r="E855" s="490"/>
      <c r="F855" s="1300"/>
      <c r="G855" s="1301"/>
      <c r="H855" s="1094"/>
    </row>
    <row r="856" spans="1:8" ht="15.75" customHeight="1">
      <c r="A856" s="467"/>
      <c r="B856" s="354">
        <v>9</v>
      </c>
      <c r="C856" s="15" t="s">
        <v>4184</v>
      </c>
      <c r="D856" s="333"/>
      <c r="E856" s="490"/>
      <c r="F856" s="1300"/>
      <c r="G856" s="1301"/>
      <c r="H856" s="1094"/>
    </row>
    <row r="857" spans="1:8" ht="15.75" customHeight="1">
      <c r="A857" s="467"/>
      <c r="B857" s="354">
        <v>10</v>
      </c>
      <c r="C857" s="15" t="s">
        <v>4185</v>
      </c>
      <c r="D857" s="15" t="s">
        <v>4186</v>
      </c>
      <c r="E857" s="490"/>
      <c r="F857" s="1300"/>
      <c r="G857" s="1301"/>
      <c r="H857" s="1094"/>
    </row>
    <row r="858" spans="1:8" ht="15.75" customHeight="1">
      <c r="A858" s="466"/>
      <c r="B858" s="466"/>
      <c r="C858" s="466"/>
      <c r="D858" s="466"/>
      <c r="E858" s="466"/>
      <c r="F858" s="466"/>
      <c r="G858" s="466"/>
      <c r="H858" s="810"/>
    </row>
    <row r="859" spans="1:8" ht="15.75" customHeight="1">
      <c r="A859" s="467" t="s">
        <v>4337</v>
      </c>
      <c r="B859" s="354">
        <v>1</v>
      </c>
      <c r="C859" s="15" t="s">
        <v>4202</v>
      </c>
      <c r="D859" s="335"/>
      <c r="E859" s="489" t="s">
        <v>9</v>
      </c>
      <c r="F859" s="1300" t="s">
        <v>56</v>
      </c>
      <c r="G859" s="1301" t="s">
        <v>209</v>
      </c>
      <c r="H859" s="1094"/>
    </row>
    <row r="860" spans="1:8" ht="15.75" customHeight="1">
      <c r="A860" s="467"/>
      <c r="B860" s="354">
        <v>2</v>
      </c>
      <c r="C860" s="2" t="s">
        <v>4203</v>
      </c>
      <c r="D860" s="336"/>
      <c r="E860" s="490"/>
      <c r="F860" s="1300"/>
      <c r="G860" s="1301"/>
      <c r="H860" s="1094"/>
    </row>
    <row r="861" spans="1:8" ht="15.75" customHeight="1">
      <c r="A861" s="467"/>
      <c r="B861" s="354">
        <v>3</v>
      </c>
      <c r="C861" s="15" t="s">
        <v>2793</v>
      </c>
      <c r="D861" s="336"/>
      <c r="E861" s="490"/>
      <c r="F861" s="1300"/>
      <c r="G861" s="1301"/>
      <c r="H861" s="1094"/>
    </row>
    <row r="862" spans="1:8" ht="15.75" customHeight="1">
      <c r="A862" s="467"/>
      <c r="B862" s="354">
        <v>4</v>
      </c>
      <c r="C862" s="15" t="s">
        <v>4271</v>
      </c>
      <c r="D862" s="336"/>
      <c r="E862" s="490"/>
      <c r="F862" s="1300"/>
      <c r="G862" s="1301"/>
      <c r="H862" s="1094"/>
    </row>
    <row r="863" spans="1:8" ht="15.75" customHeight="1">
      <c r="A863" s="467"/>
      <c r="B863" s="354">
        <v>5</v>
      </c>
      <c r="C863" s="15" t="s">
        <v>4182</v>
      </c>
      <c r="D863" s="15" t="s">
        <v>4218</v>
      </c>
      <c r="E863" s="490"/>
      <c r="F863" s="1300"/>
      <c r="G863" s="1301"/>
      <c r="H863" s="1094"/>
    </row>
    <row r="864" spans="1:8" ht="15.75" customHeight="1">
      <c r="A864" s="467"/>
      <c r="B864" s="354">
        <v>6</v>
      </c>
      <c r="C864" s="15" t="s">
        <v>4219</v>
      </c>
      <c r="D864" s="336"/>
      <c r="E864" s="490"/>
      <c r="F864" s="1300"/>
      <c r="G864" s="1301"/>
      <c r="H864" s="1094"/>
    </row>
    <row r="865" spans="1:8" ht="15.75" customHeight="1">
      <c r="A865" s="467"/>
      <c r="B865" s="354">
        <v>7</v>
      </c>
      <c r="C865" s="15" t="s">
        <v>4184</v>
      </c>
      <c r="D865" s="333"/>
      <c r="E865" s="490"/>
      <c r="F865" s="1300"/>
      <c r="G865" s="1301"/>
      <c r="H865" s="1094"/>
    </row>
    <row r="866" spans="1:8" ht="15.75" customHeight="1">
      <c r="A866" s="467"/>
      <c r="B866" s="354">
        <v>8</v>
      </c>
      <c r="C866" s="15" t="s">
        <v>4185</v>
      </c>
      <c r="D866" s="15" t="s">
        <v>4186</v>
      </c>
      <c r="E866" s="490"/>
      <c r="F866" s="1300"/>
      <c r="G866" s="1301"/>
      <c r="H866" s="1094"/>
    </row>
    <row r="867" spans="1:8" ht="15.75" customHeight="1">
      <c r="A867" s="466"/>
      <c r="B867" s="466"/>
      <c r="C867" s="466"/>
      <c r="D867" s="466"/>
      <c r="E867" s="466"/>
      <c r="F867" s="466"/>
      <c r="G867" s="466"/>
      <c r="H867" s="810"/>
    </row>
    <row r="868" spans="1:8" ht="15.75" customHeight="1">
      <c r="A868" s="467" t="s">
        <v>4338</v>
      </c>
      <c r="B868" s="354">
        <v>1</v>
      </c>
      <c r="C868" s="15" t="s">
        <v>4202</v>
      </c>
      <c r="D868" s="336"/>
      <c r="E868" s="489" t="s">
        <v>9</v>
      </c>
      <c r="F868" s="1300" t="s">
        <v>56</v>
      </c>
      <c r="G868" s="1301" t="s">
        <v>209</v>
      </c>
      <c r="H868" s="1094"/>
    </row>
    <row r="869" spans="1:8" ht="15.75" customHeight="1">
      <c r="A869" s="467"/>
      <c r="B869" s="354">
        <v>2</v>
      </c>
      <c r="C869" s="2" t="s">
        <v>4203</v>
      </c>
      <c r="D869" s="336"/>
      <c r="E869" s="490"/>
      <c r="F869" s="1300"/>
      <c r="G869" s="1301"/>
      <c r="H869" s="1094"/>
    </row>
    <row r="870" spans="1:8" ht="15.75" customHeight="1">
      <c r="A870" s="467"/>
      <c r="B870" s="354">
        <v>3</v>
      </c>
      <c r="C870" s="15" t="s">
        <v>2793</v>
      </c>
      <c r="D870" s="336"/>
      <c r="E870" s="490"/>
      <c r="F870" s="1300"/>
      <c r="G870" s="1301"/>
      <c r="H870" s="1094"/>
    </row>
    <row r="871" spans="1:8" ht="15.75" customHeight="1">
      <c r="A871" s="467"/>
      <c r="B871" s="354">
        <v>4</v>
      </c>
      <c r="C871" s="15" t="s">
        <v>4271</v>
      </c>
      <c r="D871" s="336"/>
      <c r="E871" s="490"/>
      <c r="F871" s="1300"/>
      <c r="G871" s="1301"/>
      <c r="H871" s="1094"/>
    </row>
    <row r="872" spans="1:8" ht="15.75" customHeight="1">
      <c r="A872" s="467"/>
      <c r="B872" s="354">
        <v>5</v>
      </c>
      <c r="C872" s="15" t="s">
        <v>4274</v>
      </c>
      <c r="D872" s="15" t="s">
        <v>4294</v>
      </c>
      <c r="E872" s="490"/>
      <c r="F872" s="1300"/>
      <c r="G872" s="1301"/>
      <c r="H872" s="1094"/>
    </row>
    <row r="873" spans="1:8" ht="15.75" customHeight="1">
      <c r="A873" s="467"/>
      <c r="B873" s="354">
        <v>6</v>
      </c>
      <c r="C873" s="15" t="s">
        <v>4219</v>
      </c>
      <c r="D873" s="336"/>
      <c r="E873" s="490"/>
      <c r="F873" s="1300"/>
      <c r="G873" s="1301"/>
      <c r="H873" s="1094"/>
    </row>
    <row r="874" spans="1:8" ht="15.75" customHeight="1">
      <c r="A874" s="467"/>
      <c r="B874" s="354">
        <v>7</v>
      </c>
      <c r="C874" s="15" t="s">
        <v>4184</v>
      </c>
      <c r="D874" s="333"/>
      <c r="E874" s="490"/>
      <c r="F874" s="1300"/>
      <c r="G874" s="1301"/>
      <c r="H874" s="1094"/>
    </row>
    <row r="875" spans="1:8" ht="15.75" customHeight="1">
      <c r="A875" s="467"/>
      <c r="B875" s="354">
        <v>8</v>
      </c>
      <c r="C875" s="15" t="s">
        <v>4185</v>
      </c>
      <c r="D875" s="15" t="s">
        <v>4186</v>
      </c>
      <c r="E875" s="490"/>
      <c r="F875" s="1300"/>
      <c r="G875" s="1301"/>
      <c r="H875" s="1094"/>
    </row>
    <row r="876" spans="1:8" ht="15.75" customHeight="1">
      <c r="A876" s="466"/>
      <c r="B876" s="466"/>
      <c r="C876" s="466"/>
      <c r="D876" s="466"/>
      <c r="E876" s="466"/>
      <c r="F876" s="466"/>
      <c r="G876" s="466"/>
      <c r="H876" s="810"/>
    </row>
    <row r="877" spans="1:8" ht="15.75" customHeight="1">
      <c r="A877" s="485" t="s">
        <v>4339</v>
      </c>
      <c r="B877" s="354">
        <v>1</v>
      </c>
      <c r="C877" s="15" t="s">
        <v>4180</v>
      </c>
      <c r="D877" s="333"/>
      <c r="E877" s="769" t="s">
        <v>9</v>
      </c>
      <c r="F877" s="1307" t="s">
        <v>56</v>
      </c>
      <c r="G877" s="1305" t="s">
        <v>209</v>
      </c>
      <c r="H877" s="1319"/>
    </row>
    <row r="878" spans="1:8" ht="15.75" customHeight="1">
      <c r="A878" s="486"/>
      <c r="B878" s="354">
        <v>2</v>
      </c>
      <c r="C878" s="15" t="s">
        <v>4340</v>
      </c>
      <c r="D878" s="333"/>
      <c r="E878" s="770"/>
      <c r="F878" s="1308"/>
      <c r="G878" s="1306"/>
      <c r="H878" s="1320"/>
    </row>
    <row r="879" spans="1:8" ht="15.75" customHeight="1">
      <c r="A879" s="486"/>
      <c r="B879" s="354">
        <v>3</v>
      </c>
      <c r="C879" s="15" t="s">
        <v>912</v>
      </c>
      <c r="D879" s="333"/>
      <c r="E879" s="770"/>
      <c r="F879" s="1308"/>
      <c r="G879" s="1306"/>
      <c r="H879" s="1320"/>
    </row>
    <row r="880" spans="1:8" ht="15.75" customHeight="1">
      <c r="A880" s="486"/>
      <c r="B880" s="354">
        <v>4</v>
      </c>
      <c r="C880" s="15" t="s">
        <v>4181</v>
      </c>
      <c r="D880" s="333"/>
      <c r="E880" s="770"/>
      <c r="F880" s="1308"/>
      <c r="G880" s="1306"/>
      <c r="H880" s="1320"/>
    </row>
    <row r="881" spans="1:8" ht="15.75" customHeight="1">
      <c r="A881" s="486"/>
      <c r="B881" s="354">
        <v>5</v>
      </c>
      <c r="C881" s="15" t="s">
        <v>4182</v>
      </c>
      <c r="D881" s="334" t="s">
        <v>4183</v>
      </c>
      <c r="E881" s="770"/>
      <c r="F881" s="1308"/>
      <c r="G881" s="1306"/>
      <c r="H881" s="1320"/>
    </row>
    <row r="882" spans="1:8" ht="15.75" customHeight="1">
      <c r="A882" s="486"/>
      <c r="B882" s="354">
        <v>6</v>
      </c>
      <c r="C882" s="15" t="s">
        <v>1102</v>
      </c>
      <c r="D882" s="333"/>
      <c r="E882" s="770"/>
      <c r="F882" s="1308"/>
      <c r="G882" s="1306"/>
      <c r="H882" s="1320"/>
    </row>
    <row r="883" spans="1:8" ht="15.75" customHeight="1">
      <c r="A883" s="486"/>
      <c r="B883" s="354">
        <v>7</v>
      </c>
      <c r="C883" s="15" t="s">
        <v>913</v>
      </c>
      <c r="D883" s="333"/>
      <c r="E883" s="770"/>
      <c r="F883" s="1308"/>
      <c r="G883" s="1306"/>
      <c r="H883" s="1320"/>
    </row>
    <row r="884" spans="1:8" ht="15.75" customHeight="1">
      <c r="A884" s="486"/>
      <c r="B884" s="354">
        <v>8</v>
      </c>
      <c r="C884" s="15" t="s">
        <v>4184</v>
      </c>
      <c r="D884" s="333"/>
      <c r="E884" s="770"/>
      <c r="F884" s="1308"/>
      <c r="G884" s="1306"/>
      <c r="H884" s="1320"/>
    </row>
    <row r="885" spans="1:8" ht="15.75" customHeight="1">
      <c r="A885" s="487"/>
      <c r="B885" s="354">
        <v>9</v>
      </c>
      <c r="C885" s="15" t="s">
        <v>4185</v>
      </c>
      <c r="D885" s="15" t="s">
        <v>4186</v>
      </c>
      <c r="E885" s="770"/>
      <c r="F885" s="1308"/>
      <c r="G885" s="1306"/>
      <c r="H885" s="1321"/>
    </row>
    <row r="886" spans="1:8" ht="15.75" customHeight="1">
      <c r="A886" s="1194"/>
      <c r="B886" s="717"/>
      <c r="C886" s="717"/>
      <c r="D886" s="717"/>
      <c r="E886" s="717"/>
      <c r="F886" s="717"/>
      <c r="G886" s="717"/>
      <c r="H886" s="1195"/>
    </row>
    <row r="887" spans="1:8" ht="15.75" customHeight="1">
      <c r="A887" s="485" t="s">
        <v>4341</v>
      </c>
      <c r="B887" s="354">
        <v>1</v>
      </c>
      <c r="C887" s="15" t="s">
        <v>4180</v>
      </c>
      <c r="D887" s="333"/>
      <c r="E887" s="470" t="s">
        <v>9</v>
      </c>
      <c r="F887" s="1307" t="s">
        <v>56</v>
      </c>
      <c r="G887" s="1305" t="s">
        <v>209</v>
      </c>
      <c r="H887" s="991"/>
    </row>
    <row r="888" spans="1:8" ht="15.75" customHeight="1">
      <c r="A888" s="486"/>
      <c r="B888" s="354">
        <v>2</v>
      </c>
      <c r="C888" s="15" t="s">
        <v>4340</v>
      </c>
      <c r="D888" s="333"/>
      <c r="E888" s="471"/>
      <c r="F888" s="1308"/>
      <c r="G888" s="1306"/>
      <c r="H888" s="992"/>
    </row>
    <row r="889" spans="1:8" ht="15.75" customHeight="1">
      <c r="A889" s="486"/>
      <c r="B889" s="354">
        <v>3</v>
      </c>
      <c r="C889" s="15" t="s">
        <v>912</v>
      </c>
      <c r="D889" s="333"/>
      <c r="E889" s="471"/>
      <c r="F889" s="1308"/>
      <c r="G889" s="1306"/>
      <c r="H889" s="992"/>
    </row>
    <row r="890" spans="1:8" ht="15.75" customHeight="1">
      <c r="A890" s="486"/>
      <c r="B890" s="354">
        <v>4</v>
      </c>
      <c r="C890" s="15" t="s">
        <v>4181</v>
      </c>
      <c r="D890" s="333"/>
      <c r="E890" s="471"/>
      <c r="F890" s="1308"/>
      <c r="G890" s="1306"/>
      <c r="H890" s="992"/>
    </row>
    <row r="891" spans="1:8" ht="15.75" customHeight="1">
      <c r="A891" s="486"/>
      <c r="B891" s="354">
        <v>5</v>
      </c>
      <c r="C891" s="15" t="s">
        <v>4188</v>
      </c>
      <c r="D891" s="334" t="s">
        <v>4189</v>
      </c>
      <c r="E891" s="471"/>
      <c r="F891" s="1308"/>
      <c r="G891" s="1306"/>
      <c r="H891" s="992"/>
    </row>
    <row r="892" spans="1:8" ht="15.75" customHeight="1">
      <c r="A892" s="486"/>
      <c r="B892" s="354">
        <v>6</v>
      </c>
      <c r="C892" s="15" t="s">
        <v>1102</v>
      </c>
      <c r="D892" s="333"/>
      <c r="E892" s="471"/>
      <c r="F892" s="1308"/>
      <c r="G892" s="1306"/>
      <c r="H892" s="992"/>
    </row>
    <row r="893" spans="1:8" ht="15.75" customHeight="1">
      <c r="A893" s="486"/>
      <c r="B893" s="354">
        <v>7</v>
      </c>
      <c r="C893" s="15" t="s">
        <v>913</v>
      </c>
      <c r="D893" s="333"/>
      <c r="E893" s="471"/>
      <c r="F893" s="1308"/>
      <c r="G893" s="1306"/>
      <c r="H893" s="992"/>
    </row>
    <row r="894" spans="1:8" ht="15.75" customHeight="1">
      <c r="A894" s="486"/>
      <c r="B894" s="354">
        <v>8</v>
      </c>
      <c r="C894" s="15" t="s">
        <v>4184</v>
      </c>
      <c r="D894" s="333"/>
      <c r="E894" s="471"/>
      <c r="F894" s="1308"/>
      <c r="G894" s="1306"/>
      <c r="H894" s="992"/>
    </row>
    <row r="895" spans="1:8" ht="15.75" customHeight="1">
      <c r="A895" s="487"/>
      <c r="B895" s="354">
        <v>9</v>
      </c>
      <c r="C895" s="15" t="s">
        <v>4185</v>
      </c>
      <c r="D895" s="15" t="s">
        <v>4186</v>
      </c>
      <c r="E895" s="471"/>
      <c r="F895" s="1308"/>
      <c r="G895" s="1306"/>
      <c r="H895" s="993"/>
    </row>
    <row r="896" spans="1:8" ht="15.75" customHeight="1">
      <c r="A896" s="1194"/>
      <c r="B896" s="717"/>
      <c r="C896" s="717"/>
      <c r="D896" s="717"/>
      <c r="E896" s="717"/>
      <c r="F896" s="717"/>
      <c r="G896" s="717"/>
      <c r="H896" s="1195"/>
    </row>
    <row r="897" spans="1:8" ht="15.75" customHeight="1">
      <c r="A897" s="485" t="s">
        <v>4342</v>
      </c>
      <c r="B897" s="354">
        <v>1</v>
      </c>
      <c r="C897" s="15" t="s">
        <v>4180</v>
      </c>
      <c r="D897" s="333"/>
      <c r="E897" s="470" t="s">
        <v>9</v>
      </c>
      <c r="F897" s="1307" t="s">
        <v>56</v>
      </c>
      <c r="G897" s="1305" t="s">
        <v>209</v>
      </c>
      <c r="H897" s="1319"/>
    </row>
    <row r="898" spans="1:8" ht="15.75" customHeight="1">
      <c r="A898" s="486"/>
      <c r="B898" s="354">
        <v>2</v>
      </c>
      <c r="C898" s="15" t="s">
        <v>4340</v>
      </c>
      <c r="D898" s="333"/>
      <c r="E898" s="471"/>
      <c r="F898" s="1308"/>
      <c r="G898" s="1306"/>
      <c r="H898" s="1320"/>
    </row>
    <row r="899" spans="1:8" ht="15.75" customHeight="1">
      <c r="A899" s="486"/>
      <c r="B899" s="354">
        <v>3</v>
      </c>
      <c r="C899" s="15" t="s">
        <v>912</v>
      </c>
      <c r="D899" s="333"/>
      <c r="E899" s="471"/>
      <c r="F899" s="1308"/>
      <c r="G899" s="1306"/>
      <c r="H899" s="1320"/>
    </row>
    <row r="900" spans="1:8" ht="15.75" customHeight="1">
      <c r="A900" s="486"/>
      <c r="B900" s="354">
        <v>4</v>
      </c>
      <c r="C900" s="15" t="s">
        <v>4181</v>
      </c>
      <c r="D900" s="333"/>
      <c r="E900" s="471"/>
      <c r="F900" s="1308"/>
      <c r="G900" s="1306"/>
      <c r="H900" s="1320"/>
    </row>
    <row r="901" spans="1:8" ht="15.75" customHeight="1">
      <c r="A901" s="486"/>
      <c r="B901" s="354">
        <v>5</v>
      </c>
      <c r="C901" s="15" t="s">
        <v>4191</v>
      </c>
      <c r="D901" s="334" t="s">
        <v>4192</v>
      </c>
      <c r="E901" s="471"/>
      <c r="F901" s="1308"/>
      <c r="G901" s="1306"/>
      <c r="H901" s="1320"/>
    </row>
    <row r="902" spans="1:8" ht="15.75" customHeight="1">
      <c r="A902" s="486"/>
      <c r="B902" s="354">
        <v>6</v>
      </c>
      <c r="C902" s="15" t="s">
        <v>1102</v>
      </c>
      <c r="D902" s="333"/>
      <c r="E902" s="471"/>
      <c r="F902" s="1308"/>
      <c r="G902" s="1306"/>
      <c r="H902" s="1320"/>
    </row>
    <row r="903" spans="1:8" ht="15.75" customHeight="1">
      <c r="A903" s="486"/>
      <c r="B903" s="354">
        <v>7</v>
      </c>
      <c r="C903" s="15" t="s">
        <v>913</v>
      </c>
      <c r="D903" s="333"/>
      <c r="E903" s="471"/>
      <c r="F903" s="1308"/>
      <c r="G903" s="1306"/>
      <c r="H903" s="1320"/>
    </row>
    <row r="904" spans="1:8" ht="15.75" customHeight="1">
      <c r="A904" s="486"/>
      <c r="B904" s="354">
        <v>8</v>
      </c>
      <c r="C904" s="15" t="s">
        <v>4184</v>
      </c>
      <c r="D904" s="333"/>
      <c r="E904" s="471"/>
      <c r="F904" s="1308"/>
      <c r="G904" s="1306"/>
      <c r="H904" s="1320"/>
    </row>
    <row r="905" spans="1:8" ht="15.75" customHeight="1">
      <c r="A905" s="487"/>
      <c r="B905" s="354">
        <v>9</v>
      </c>
      <c r="C905" s="15" t="s">
        <v>4185</v>
      </c>
      <c r="D905" s="15" t="s">
        <v>4186</v>
      </c>
      <c r="E905" s="471"/>
      <c r="F905" s="1308"/>
      <c r="G905" s="1306"/>
      <c r="H905" s="1321"/>
    </row>
    <row r="906" spans="1:8" ht="15.75" customHeight="1">
      <c r="A906" s="1194"/>
      <c r="B906" s="717"/>
      <c r="C906" s="717"/>
      <c r="D906" s="717"/>
      <c r="E906" s="717"/>
      <c r="F906" s="717"/>
      <c r="G906" s="717"/>
      <c r="H906" s="1195"/>
    </row>
    <row r="907" spans="1:8" ht="15.75" customHeight="1">
      <c r="A907" s="485" t="s">
        <v>4343</v>
      </c>
      <c r="B907" s="354">
        <v>1</v>
      </c>
      <c r="C907" s="15" t="s">
        <v>4180</v>
      </c>
      <c r="D907" s="333"/>
      <c r="E907" s="470" t="s">
        <v>9</v>
      </c>
      <c r="F907" s="1307" t="s">
        <v>56</v>
      </c>
      <c r="G907" s="1305" t="s">
        <v>209</v>
      </c>
      <c r="H907" s="991"/>
    </row>
    <row r="908" spans="1:8" ht="15.75" customHeight="1">
      <c r="A908" s="486"/>
      <c r="B908" s="354">
        <v>2</v>
      </c>
      <c r="C908" s="15" t="s">
        <v>4340</v>
      </c>
      <c r="D908" s="333"/>
      <c r="E908" s="471"/>
      <c r="F908" s="1308"/>
      <c r="G908" s="1306"/>
      <c r="H908" s="992"/>
    </row>
    <row r="909" spans="1:8" ht="15.75" customHeight="1">
      <c r="A909" s="486"/>
      <c r="B909" s="354">
        <v>3</v>
      </c>
      <c r="C909" s="15" t="s">
        <v>912</v>
      </c>
      <c r="D909" s="333"/>
      <c r="E909" s="471"/>
      <c r="F909" s="1308"/>
      <c r="G909" s="1306"/>
      <c r="H909" s="992"/>
    </row>
    <row r="910" spans="1:8" ht="15.75" customHeight="1">
      <c r="A910" s="486"/>
      <c r="B910" s="354">
        <v>4</v>
      </c>
      <c r="C910" s="15" t="s">
        <v>4181</v>
      </c>
      <c r="D910" s="333"/>
      <c r="E910" s="471"/>
      <c r="F910" s="1308"/>
      <c r="G910" s="1306"/>
      <c r="H910" s="992"/>
    </row>
    <row r="911" spans="1:8" ht="15.75" customHeight="1">
      <c r="A911" s="486"/>
      <c r="B911" s="354">
        <v>5</v>
      </c>
      <c r="C911" s="15" t="s">
        <v>4194</v>
      </c>
      <c r="D911" s="334" t="s">
        <v>4195</v>
      </c>
      <c r="E911" s="471"/>
      <c r="F911" s="1308"/>
      <c r="G911" s="1306"/>
      <c r="H911" s="992"/>
    </row>
    <row r="912" spans="1:8" ht="15.75" customHeight="1">
      <c r="A912" s="486"/>
      <c r="B912" s="354">
        <v>6</v>
      </c>
      <c r="C912" s="15" t="s">
        <v>1102</v>
      </c>
      <c r="D912" s="333"/>
      <c r="E912" s="471"/>
      <c r="F912" s="1308"/>
      <c r="G912" s="1306"/>
      <c r="H912" s="992"/>
    </row>
    <row r="913" spans="1:8" ht="15.75" customHeight="1">
      <c r="A913" s="486"/>
      <c r="B913" s="354">
        <v>7</v>
      </c>
      <c r="C913" s="15" t="s">
        <v>913</v>
      </c>
      <c r="D913" s="333"/>
      <c r="E913" s="471"/>
      <c r="F913" s="1308"/>
      <c r="G913" s="1306"/>
      <c r="H913" s="992"/>
    </row>
    <row r="914" spans="1:8" ht="15.75" customHeight="1">
      <c r="A914" s="486"/>
      <c r="B914" s="354">
        <v>8</v>
      </c>
      <c r="C914" s="15" t="s">
        <v>4184</v>
      </c>
      <c r="D914" s="333"/>
      <c r="E914" s="471"/>
      <c r="F914" s="1308"/>
      <c r="G914" s="1306"/>
      <c r="H914" s="992"/>
    </row>
    <row r="915" spans="1:8" ht="15.75" customHeight="1">
      <c r="A915" s="487"/>
      <c r="B915" s="354">
        <v>9</v>
      </c>
      <c r="C915" s="15" t="s">
        <v>4185</v>
      </c>
      <c r="D915" s="15" t="s">
        <v>4186</v>
      </c>
      <c r="E915" s="471"/>
      <c r="F915" s="1308"/>
      <c r="G915" s="1306"/>
      <c r="H915" s="993"/>
    </row>
    <row r="916" spans="1:8" ht="15.75" customHeight="1">
      <c r="A916" s="1194"/>
      <c r="B916" s="717"/>
      <c r="C916" s="717"/>
      <c r="D916" s="717"/>
      <c r="E916" s="717"/>
      <c r="F916" s="717"/>
      <c r="G916" s="717"/>
      <c r="H916" s="1195"/>
    </row>
    <row r="917" spans="1:8" ht="15.75" customHeight="1">
      <c r="A917" s="485" t="s">
        <v>4344</v>
      </c>
      <c r="B917" s="354">
        <v>1</v>
      </c>
      <c r="C917" s="15" t="s">
        <v>4180</v>
      </c>
      <c r="D917" s="333"/>
      <c r="E917" s="470" t="s">
        <v>9</v>
      </c>
      <c r="F917" s="1307" t="s">
        <v>56</v>
      </c>
      <c r="G917" s="1305" t="s">
        <v>209</v>
      </c>
      <c r="H917" s="991"/>
    </row>
    <row r="918" spans="1:8" ht="15.75" customHeight="1">
      <c r="A918" s="486"/>
      <c r="B918" s="354">
        <v>2</v>
      </c>
      <c r="C918" s="15" t="s">
        <v>4340</v>
      </c>
      <c r="D918" s="333"/>
      <c r="E918" s="471"/>
      <c r="F918" s="1308"/>
      <c r="G918" s="1306"/>
      <c r="H918" s="992"/>
    </row>
    <row r="919" spans="1:8" ht="15.75" customHeight="1">
      <c r="A919" s="486"/>
      <c r="B919" s="354">
        <v>3</v>
      </c>
      <c r="C919" s="15" t="s">
        <v>912</v>
      </c>
      <c r="D919" s="333"/>
      <c r="E919" s="471"/>
      <c r="F919" s="1308"/>
      <c r="G919" s="1306"/>
      <c r="H919" s="992"/>
    </row>
    <row r="920" spans="1:8" ht="15.75" customHeight="1">
      <c r="A920" s="486"/>
      <c r="B920" s="354">
        <v>4</v>
      </c>
      <c r="C920" s="15" t="s">
        <v>4181</v>
      </c>
      <c r="D920" s="333"/>
      <c r="E920" s="471"/>
      <c r="F920" s="1308"/>
      <c r="G920" s="1306"/>
      <c r="H920" s="992"/>
    </row>
    <row r="921" spans="1:8" ht="15.75" customHeight="1">
      <c r="A921" s="486"/>
      <c r="B921" s="354">
        <v>5</v>
      </c>
      <c r="C921" s="15" t="s">
        <v>4197</v>
      </c>
      <c r="D921" s="334" t="s">
        <v>4198</v>
      </c>
      <c r="E921" s="471"/>
      <c r="F921" s="1308"/>
      <c r="G921" s="1306"/>
      <c r="H921" s="992"/>
    </row>
    <row r="922" spans="1:8" ht="15.75" customHeight="1">
      <c r="A922" s="486"/>
      <c r="B922" s="354">
        <v>6</v>
      </c>
      <c r="C922" s="15" t="s">
        <v>1102</v>
      </c>
      <c r="D922" s="333"/>
      <c r="E922" s="471"/>
      <c r="F922" s="1308"/>
      <c r="G922" s="1306"/>
      <c r="H922" s="992"/>
    </row>
    <row r="923" spans="1:8" ht="15.75" customHeight="1">
      <c r="A923" s="486"/>
      <c r="B923" s="354">
        <v>7</v>
      </c>
      <c r="C923" s="15" t="s">
        <v>913</v>
      </c>
      <c r="D923" s="333"/>
      <c r="E923" s="471"/>
      <c r="F923" s="1308"/>
      <c r="G923" s="1306"/>
      <c r="H923" s="992"/>
    </row>
    <row r="924" spans="1:8" ht="15.75" customHeight="1">
      <c r="A924" s="486"/>
      <c r="B924" s="354">
        <v>8</v>
      </c>
      <c r="C924" s="15" t="s">
        <v>4184</v>
      </c>
      <c r="D924" s="333"/>
      <c r="E924" s="471"/>
      <c r="F924" s="1308"/>
      <c r="G924" s="1306"/>
      <c r="H924" s="992"/>
    </row>
    <row r="925" spans="1:8" ht="15.75" customHeight="1">
      <c r="A925" s="487"/>
      <c r="B925" s="354">
        <v>9</v>
      </c>
      <c r="C925" s="15" t="s">
        <v>4185</v>
      </c>
      <c r="D925" s="15" t="s">
        <v>4186</v>
      </c>
      <c r="E925" s="471"/>
      <c r="F925" s="1308"/>
      <c r="G925" s="1306"/>
      <c r="H925" s="993"/>
    </row>
    <row r="926" spans="1:8" ht="15.75" customHeight="1">
      <c r="A926" s="1194"/>
      <c r="B926" s="717"/>
      <c r="C926" s="717"/>
      <c r="D926" s="717"/>
      <c r="E926" s="717"/>
      <c r="F926" s="717"/>
      <c r="G926" s="717"/>
      <c r="H926" s="1195"/>
    </row>
    <row r="927" spans="1:8" ht="15.75" customHeight="1">
      <c r="A927" s="485" t="s">
        <v>4345</v>
      </c>
      <c r="B927" s="354">
        <v>1</v>
      </c>
      <c r="C927" s="15" t="s">
        <v>4180</v>
      </c>
      <c r="D927" s="54"/>
      <c r="E927" s="470" t="s">
        <v>9</v>
      </c>
      <c r="F927" s="1307" t="s">
        <v>56</v>
      </c>
      <c r="G927" s="1305" t="s">
        <v>209</v>
      </c>
      <c r="H927" s="991"/>
    </row>
    <row r="928" spans="1:8" ht="15.75" customHeight="1">
      <c r="A928" s="486"/>
      <c r="B928" s="354">
        <v>2</v>
      </c>
      <c r="C928" s="15" t="s">
        <v>4340</v>
      </c>
      <c r="D928" s="47"/>
      <c r="E928" s="471"/>
      <c r="F928" s="1308"/>
      <c r="G928" s="1306"/>
      <c r="H928" s="992"/>
    </row>
    <row r="929" spans="1:8" ht="15.75" customHeight="1">
      <c r="A929" s="486"/>
      <c r="B929" s="354">
        <v>3</v>
      </c>
      <c r="C929" s="2" t="s">
        <v>912</v>
      </c>
      <c r="D929" s="47"/>
      <c r="E929" s="471"/>
      <c r="F929" s="1308"/>
      <c r="G929" s="1306"/>
      <c r="H929" s="992"/>
    </row>
    <row r="930" spans="1:8" ht="15.75" customHeight="1">
      <c r="A930" s="486"/>
      <c r="B930" s="354">
        <v>4</v>
      </c>
      <c r="C930" s="15" t="s">
        <v>4181</v>
      </c>
      <c r="D930" s="47"/>
      <c r="E930" s="471"/>
      <c r="F930" s="1308"/>
      <c r="G930" s="1306"/>
      <c r="H930" s="992"/>
    </row>
    <row r="931" spans="1:8" ht="15.75" customHeight="1">
      <c r="A931" s="486"/>
      <c r="B931" s="354">
        <v>5</v>
      </c>
      <c r="C931" s="15" t="s">
        <v>4346</v>
      </c>
      <c r="D931" s="15" t="s">
        <v>4347</v>
      </c>
      <c r="E931" s="471"/>
      <c r="F931" s="1308"/>
      <c r="G931" s="1306"/>
      <c r="H931" s="992"/>
    </row>
    <row r="932" spans="1:8" ht="15.75" customHeight="1">
      <c r="A932" s="486"/>
      <c r="B932" s="354">
        <v>6</v>
      </c>
      <c r="C932" s="15" t="s">
        <v>1102</v>
      </c>
      <c r="D932" s="333"/>
      <c r="E932" s="471"/>
      <c r="F932" s="1308"/>
      <c r="G932" s="1306"/>
      <c r="H932" s="992"/>
    </row>
    <row r="933" spans="1:8" ht="15.75" customHeight="1">
      <c r="A933" s="486"/>
      <c r="B933" s="354">
        <v>7</v>
      </c>
      <c r="C933" s="15" t="s">
        <v>913</v>
      </c>
      <c r="D933" s="333"/>
      <c r="E933" s="471"/>
      <c r="F933" s="1308"/>
      <c r="G933" s="1306"/>
      <c r="H933" s="992"/>
    </row>
    <row r="934" spans="1:8" ht="15.75" customHeight="1">
      <c r="A934" s="486"/>
      <c r="B934" s="354">
        <v>8</v>
      </c>
      <c r="C934" s="15" t="s">
        <v>4184</v>
      </c>
      <c r="D934" s="333"/>
      <c r="E934" s="471"/>
      <c r="F934" s="1308"/>
      <c r="G934" s="1306"/>
      <c r="H934" s="992"/>
    </row>
    <row r="935" spans="1:8" ht="15.75" customHeight="1">
      <c r="A935" s="487"/>
      <c r="B935" s="354">
        <v>9</v>
      </c>
      <c r="C935" s="15" t="s">
        <v>4185</v>
      </c>
      <c r="D935" s="15" t="s">
        <v>4186</v>
      </c>
      <c r="E935" s="471"/>
      <c r="F935" s="1309"/>
      <c r="G935" s="1306"/>
      <c r="H935" s="993"/>
    </row>
    <row r="936" spans="1:8" ht="15.75" customHeight="1">
      <c r="A936" s="1194"/>
      <c r="B936" s="717"/>
      <c r="C936" s="717"/>
      <c r="D936" s="717"/>
      <c r="E936" s="717"/>
      <c r="F936" s="717"/>
      <c r="G936" s="717"/>
      <c r="H936" s="1195"/>
    </row>
    <row r="937" spans="1:8" ht="15.75" customHeight="1">
      <c r="A937" s="485" t="s">
        <v>4348</v>
      </c>
      <c r="B937" s="354">
        <v>1</v>
      </c>
      <c r="C937" s="15" t="s">
        <v>755</v>
      </c>
      <c r="D937" s="335"/>
      <c r="E937" s="470" t="s">
        <v>9</v>
      </c>
      <c r="F937" s="1307" t="s">
        <v>56</v>
      </c>
      <c r="G937" s="1305" t="s">
        <v>209</v>
      </c>
      <c r="H937" s="991"/>
    </row>
    <row r="938" spans="1:8" ht="15.75" customHeight="1">
      <c r="A938" s="486"/>
      <c r="B938" s="354">
        <v>2</v>
      </c>
      <c r="C938" s="15" t="s">
        <v>4202</v>
      </c>
      <c r="D938" s="336"/>
      <c r="E938" s="471"/>
      <c r="F938" s="1308"/>
      <c r="G938" s="1306"/>
      <c r="H938" s="992"/>
    </row>
    <row r="939" spans="1:8" ht="15.75" customHeight="1">
      <c r="A939" s="486"/>
      <c r="B939" s="354">
        <v>3</v>
      </c>
      <c r="C939" s="2" t="s">
        <v>4203</v>
      </c>
      <c r="D939" s="336"/>
      <c r="E939" s="471"/>
      <c r="F939" s="1308"/>
      <c r="G939" s="1306"/>
      <c r="H939" s="992"/>
    </row>
    <row r="940" spans="1:8" ht="15.75" customHeight="1">
      <c r="A940" s="486"/>
      <c r="B940" s="354">
        <v>4</v>
      </c>
      <c r="C940" s="15" t="s">
        <v>4204</v>
      </c>
      <c r="D940" s="336"/>
      <c r="E940" s="471"/>
      <c r="F940" s="1308"/>
      <c r="G940" s="1306"/>
      <c r="H940" s="992"/>
    </row>
    <row r="941" spans="1:8" ht="15.75" customHeight="1">
      <c r="A941" s="486"/>
      <c r="B941" s="354">
        <v>5</v>
      </c>
      <c r="C941" s="2" t="s">
        <v>912</v>
      </c>
      <c r="D941" s="336"/>
      <c r="E941" s="471"/>
      <c r="F941" s="1308"/>
      <c r="G941" s="1306"/>
      <c r="H941" s="992"/>
    </row>
    <row r="942" spans="1:8" ht="15.75" customHeight="1">
      <c r="A942" s="486"/>
      <c r="B942" s="354">
        <v>6</v>
      </c>
      <c r="C942" s="15" t="s">
        <v>4181</v>
      </c>
      <c r="D942" s="336"/>
      <c r="E942" s="471"/>
      <c r="F942" s="1308"/>
      <c r="G942" s="1306"/>
      <c r="H942" s="992"/>
    </row>
    <row r="943" spans="1:8" ht="15.75" customHeight="1">
      <c r="A943" s="486"/>
      <c r="B943" s="354">
        <v>7</v>
      </c>
      <c r="C943" s="15" t="s">
        <v>4182</v>
      </c>
      <c r="D943" s="15" t="s">
        <v>4205</v>
      </c>
      <c r="E943" s="471"/>
      <c r="F943" s="1308"/>
      <c r="G943" s="1306"/>
      <c r="H943" s="992"/>
    </row>
    <row r="944" spans="1:8" ht="15.75" customHeight="1">
      <c r="A944" s="486"/>
      <c r="B944" s="354">
        <v>8</v>
      </c>
      <c r="C944" s="15" t="s">
        <v>4206</v>
      </c>
      <c r="D944" s="336"/>
      <c r="E944" s="471"/>
      <c r="F944" s="1308"/>
      <c r="G944" s="1306"/>
      <c r="H944" s="992"/>
    </row>
    <row r="945" spans="1:8" ht="15.75" customHeight="1">
      <c r="A945" s="486"/>
      <c r="B945" s="354">
        <v>9</v>
      </c>
      <c r="C945" s="15" t="s">
        <v>4184</v>
      </c>
      <c r="D945" s="333"/>
      <c r="E945" s="471"/>
      <c r="F945" s="1308"/>
      <c r="G945" s="1306"/>
      <c r="H945" s="992"/>
    </row>
    <row r="946" spans="1:8" ht="15.75" customHeight="1">
      <c r="A946" s="487"/>
      <c r="B946" s="354">
        <v>10</v>
      </c>
      <c r="C946" s="15" t="s">
        <v>4185</v>
      </c>
      <c r="D946" s="15" t="s">
        <v>4186</v>
      </c>
      <c r="E946" s="749"/>
      <c r="F946" s="1309"/>
      <c r="G946" s="1318"/>
      <c r="H946" s="993"/>
    </row>
    <row r="947" spans="1:8" ht="15.75" customHeight="1">
      <c r="A947" s="1194"/>
      <c r="B947" s="717"/>
      <c r="C947" s="717"/>
      <c r="D947" s="717"/>
      <c r="E947" s="717"/>
      <c r="F947" s="717"/>
      <c r="G947" s="717"/>
      <c r="H947" s="1195"/>
    </row>
    <row r="948" spans="1:8" ht="15.75" customHeight="1">
      <c r="A948" s="485" t="s">
        <v>4349</v>
      </c>
      <c r="B948" s="354">
        <v>1</v>
      </c>
      <c r="C948" s="15" t="s">
        <v>755</v>
      </c>
      <c r="D948" s="336"/>
      <c r="E948" s="470" t="s">
        <v>9</v>
      </c>
      <c r="F948" s="1307" t="s">
        <v>56</v>
      </c>
      <c r="G948" s="1305" t="s">
        <v>209</v>
      </c>
      <c r="H948" s="991"/>
    </row>
    <row r="949" spans="1:8" ht="15.75" customHeight="1">
      <c r="A949" s="486"/>
      <c r="B949" s="354">
        <v>2</v>
      </c>
      <c r="C949" s="15" t="s">
        <v>4202</v>
      </c>
      <c r="D949" s="336"/>
      <c r="E949" s="471"/>
      <c r="F949" s="1308"/>
      <c r="G949" s="1306"/>
      <c r="H949" s="992"/>
    </row>
    <row r="950" spans="1:8" ht="15.75" customHeight="1">
      <c r="A950" s="486"/>
      <c r="B950" s="354">
        <v>3</v>
      </c>
      <c r="C950" s="2" t="s">
        <v>4203</v>
      </c>
      <c r="D950" s="336"/>
      <c r="E950" s="471"/>
      <c r="F950" s="1308"/>
      <c r="G950" s="1306"/>
      <c r="H950" s="992"/>
    </row>
    <row r="951" spans="1:8" ht="15.75" customHeight="1">
      <c r="A951" s="486"/>
      <c r="B951" s="354">
        <v>4</v>
      </c>
      <c r="C951" s="15" t="s">
        <v>4204</v>
      </c>
      <c r="D951" s="336"/>
      <c r="E951" s="471"/>
      <c r="F951" s="1308"/>
      <c r="G951" s="1306"/>
      <c r="H951" s="992"/>
    </row>
    <row r="952" spans="1:8" ht="15.75" customHeight="1">
      <c r="A952" s="486"/>
      <c r="B952" s="354">
        <v>5</v>
      </c>
      <c r="C952" s="2" t="s">
        <v>912</v>
      </c>
      <c r="D952" s="336"/>
      <c r="E952" s="471"/>
      <c r="F952" s="1308"/>
      <c r="G952" s="1306"/>
      <c r="H952" s="992"/>
    </row>
    <row r="953" spans="1:8" ht="15.75" customHeight="1">
      <c r="A953" s="486"/>
      <c r="B953" s="354">
        <v>6</v>
      </c>
      <c r="C953" s="15" t="s">
        <v>4181</v>
      </c>
      <c r="D953" s="336"/>
      <c r="E953" s="471"/>
      <c r="F953" s="1308"/>
      <c r="G953" s="1306"/>
      <c r="H953" s="992"/>
    </row>
    <row r="954" spans="1:8" ht="15.75" customHeight="1">
      <c r="A954" s="486"/>
      <c r="B954" s="354">
        <v>7</v>
      </c>
      <c r="C954" s="15" t="s">
        <v>4188</v>
      </c>
      <c r="D954" s="15" t="s">
        <v>4208</v>
      </c>
      <c r="E954" s="471"/>
      <c r="F954" s="1308"/>
      <c r="G954" s="1306"/>
      <c r="H954" s="992"/>
    </row>
    <row r="955" spans="1:8" ht="15.75" customHeight="1">
      <c r="A955" s="486"/>
      <c r="B955" s="354">
        <v>8</v>
      </c>
      <c r="C955" s="15" t="s">
        <v>4206</v>
      </c>
      <c r="D955" s="336"/>
      <c r="E955" s="471"/>
      <c r="F955" s="1308"/>
      <c r="G955" s="1306"/>
      <c r="H955" s="992"/>
    </row>
    <row r="956" spans="1:8" ht="15.75" customHeight="1">
      <c r="A956" s="486"/>
      <c r="B956" s="354">
        <v>9</v>
      </c>
      <c r="C956" s="15" t="s">
        <v>4184</v>
      </c>
      <c r="D956" s="333"/>
      <c r="E956" s="471"/>
      <c r="F956" s="1308"/>
      <c r="G956" s="1306"/>
      <c r="H956" s="992"/>
    </row>
    <row r="957" spans="1:8" ht="15.75" customHeight="1">
      <c r="A957" s="487"/>
      <c r="B957" s="354">
        <v>10</v>
      </c>
      <c r="C957" s="15" t="s">
        <v>4185</v>
      </c>
      <c r="D957" s="15" t="s">
        <v>4186</v>
      </c>
      <c r="E957" s="471"/>
      <c r="F957" s="1308"/>
      <c r="G957" s="1306"/>
      <c r="H957" s="993"/>
    </row>
    <row r="958" spans="1:8" ht="15.75" customHeight="1">
      <c r="A958" s="1194"/>
      <c r="B958" s="717"/>
      <c r="C958" s="717"/>
      <c r="D958" s="717"/>
      <c r="E958" s="717"/>
      <c r="F958" s="717"/>
      <c r="G958" s="717"/>
      <c r="H958" s="1195"/>
    </row>
    <row r="959" spans="1:8" ht="15.75" customHeight="1">
      <c r="A959" s="485" t="s">
        <v>4350</v>
      </c>
      <c r="B959" s="354">
        <v>1</v>
      </c>
      <c r="C959" s="15" t="s">
        <v>755</v>
      </c>
      <c r="D959" s="333"/>
      <c r="E959" s="470" t="s">
        <v>9</v>
      </c>
      <c r="F959" s="1307" t="s">
        <v>56</v>
      </c>
      <c r="G959" s="1305" t="s">
        <v>209</v>
      </c>
      <c r="H959" s="991"/>
    </row>
    <row r="960" spans="1:8" ht="15.75" customHeight="1">
      <c r="A960" s="486"/>
      <c r="B960" s="354">
        <v>2</v>
      </c>
      <c r="C960" s="15" t="s">
        <v>4202</v>
      </c>
      <c r="D960" s="333"/>
      <c r="E960" s="471"/>
      <c r="F960" s="1308"/>
      <c r="G960" s="1306"/>
      <c r="H960" s="992"/>
    </row>
    <row r="961" spans="1:8" ht="15.75" customHeight="1">
      <c r="A961" s="486"/>
      <c r="B961" s="354">
        <v>3</v>
      </c>
      <c r="C961" s="15" t="s">
        <v>4203</v>
      </c>
      <c r="D961" s="333"/>
      <c r="E961" s="471"/>
      <c r="F961" s="1308"/>
      <c r="G961" s="1306"/>
      <c r="H961" s="992"/>
    </row>
    <row r="962" spans="1:8" ht="15.75" customHeight="1">
      <c r="A962" s="486"/>
      <c r="B962" s="354">
        <v>4</v>
      </c>
      <c r="C962" s="15" t="s">
        <v>4204</v>
      </c>
      <c r="D962" s="333"/>
      <c r="E962" s="471"/>
      <c r="F962" s="1308"/>
      <c r="G962" s="1306"/>
      <c r="H962" s="992"/>
    </row>
    <row r="963" spans="1:8" ht="15.75" customHeight="1">
      <c r="A963" s="486"/>
      <c r="B963" s="354">
        <v>5</v>
      </c>
      <c r="C963" s="15" t="s">
        <v>912</v>
      </c>
      <c r="D963" s="333"/>
      <c r="E963" s="471"/>
      <c r="F963" s="1308"/>
      <c r="G963" s="1306"/>
      <c r="H963" s="992"/>
    </row>
    <row r="964" spans="1:8" ht="15.75" customHeight="1">
      <c r="A964" s="486"/>
      <c r="B964" s="354">
        <v>6</v>
      </c>
      <c r="C964" s="15" t="s">
        <v>4181</v>
      </c>
      <c r="D964" s="333"/>
      <c r="E964" s="471"/>
      <c r="F964" s="1308"/>
      <c r="G964" s="1306"/>
      <c r="H964" s="992"/>
    </row>
    <row r="965" spans="1:8" ht="15.75" customHeight="1">
      <c r="A965" s="486"/>
      <c r="B965" s="354">
        <v>7</v>
      </c>
      <c r="C965" s="15" t="s">
        <v>4191</v>
      </c>
      <c r="D965" s="15" t="s">
        <v>4210</v>
      </c>
      <c r="E965" s="471"/>
      <c r="F965" s="1308"/>
      <c r="G965" s="1306"/>
      <c r="H965" s="992"/>
    </row>
    <row r="966" spans="1:8" ht="15.75" customHeight="1">
      <c r="A966" s="486"/>
      <c r="B966" s="354">
        <v>8</v>
      </c>
      <c r="C966" s="15" t="s">
        <v>4206</v>
      </c>
      <c r="D966" s="336"/>
      <c r="E966" s="471"/>
      <c r="F966" s="1308"/>
      <c r="G966" s="1306"/>
      <c r="H966" s="992"/>
    </row>
    <row r="967" spans="1:8" ht="15.75" customHeight="1">
      <c r="A967" s="486"/>
      <c r="B967" s="354">
        <v>9</v>
      </c>
      <c r="C967" s="15" t="s">
        <v>4184</v>
      </c>
      <c r="D967" s="333"/>
      <c r="E967" s="471"/>
      <c r="F967" s="1308"/>
      <c r="G967" s="1306"/>
      <c r="H967" s="992"/>
    </row>
    <row r="968" spans="1:8" ht="15.75" customHeight="1">
      <c r="A968" s="487"/>
      <c r="B968" s="354">
        <v>10</v>
      </c>
      <c r="C968" s="15" t="s">
        <v>4185</v>
      </c>
      <c r="D968" s="15" t="s">
        <v>4186</v>
      </c>
      <c r="E968" s="749"/>
      <c r="F968" s="1309"/>
      <c r="G968" s="1306"/>
      <c r="H968" s="993"/>
    </row>
    <row r="969" spans="1:8" ht="15.75" customHeight="1">
      <c r="A969" s="1194"/>
      <c r="B969" s="717"/>
      <c r="C969" s="717"/>
      <c r="D969" s="717"/>
      <c r="E969" s="717"/>
      <c r="F969" s="717"/>
      <c r="G969" s="717"/>
      <c r="H969" s="1195"/>
    </row>
    <row r="970" spans="1:8" ht="15.75" customHeight="1">
      <c r="A970" s="485" t="s">
        <v>4351</v>
      </c>
      <c r="B970" s="354">
        <v>1</v>
      </c>
      <c r="C970" s="15" t="s">
        <v>755</v>
      </c>
      <c r="D970" s="333"/>
      <c r="E970" s="470" t="s">
        <v>9</v>
      </c>
      <c r="F970" s="1307" t="s">
        <v>56</v>
      </c>
      <c r="G970" s="1305" t="s">
        <v>209</v>
      </c>
      <c r="H970" s="991"/>
    </row>
    <row r="971" spans="1:8" ht="15.75" customHeight="1">
      <c r="A971" s="486"/>
      <c r="B971" s="354">
        <v>2</v>
      </c>
      <c r="C971" s="15" t="s">
        <v>4202</v>
      </c>
      <c r="D971" s="333"/>
      <c r="E971" s="471"/>
      <c r="F971" s="1308"/>
      <c r="G971" s="1306"/>
      <c r="H971" s="992"/>
    </row>
    <row r="972" spans="1:8" ht="15.75" customHeight="1">
      <c r="A972" s="486"/>
      <c r="B972" s="354">
        <v>3</v>
      </c>
      <c r="C972" s="15" t="s">
        <v>4203</v>
      </c>
      <c r="D972" s="333"/>
      <c r="E972" s="471"/>
      <c r="F972" s="1308"/>
      <c r="G972" s="1306"/>
      <c r="H972" s="992"/>
    </row>
    <row r="973" spans="1:8" ht="15.75" customHeight="1">
      <c r="A973" s="486"/>
      <c r="B973" s="354">
        <v>4</v>
      </c>
      <c r="C973" s="15" t="s">
        <v>4204</v>
      </c>
      <c r="D973" s="333"/>
      <c r="E973" s="471"/>
      <c r="F973" s="1308"/>
      <c r="G973" s="1306"/>
      <c r="H973" s="992"/>
    </row>
    <row r="974" spans="1:8" ht="15.75" customHeight="1">
      <c r="A974" s="486"/>
      <c r="B974" s="354">
        <v>5</v>
      </c>
      <c r="C974" s="15" t="s">
        <v>912</v>
      </c>
      <c r="D974" s="333"/>
      <c r="E974" s="471"/>
      <c r="F974" s="1308"/>
      <c r="G974" s="1306"/>
      <c r="H974" s="992"/>
    </row>
    <row r="975" spans="1:8" ht="15.75" customHeight="1">
      <c r="A975" s="486"/>
      <c r="B975" s="354">
        <v>6</v>
      </c>
      <c r="C975" s="15" t="s">
        <v>4181</v>
      </c>
      <c r="D975" s="333"/>
      <c r="E975" s="471"/>
      <c r="F975" s="1308"/>
      <c r="G975" s="1306"/>
      <c r="H975" s="992"/>
    </row>
    <row r="976" spans="1:8" ht="15.75" customHeight="1">
      <c r="A976" s="486"/>
      <c r="B976" s="354">
        <v>7</v>
      </c>
      <c r="C976" s="15" t="s">
        <v>4194</v>
      </c>
      <c r="D976" s="15" t="s">
        <v>4212</v>
      </c>
      <c r="E976" s="471"/>
      <c r="F976" s="1308"/>
      <c r="G976" s="1306"/>
      <c r="H976" s="992"/>
    </row>
    <row r="977" spans="1:8" ht="15.75" customHeight="1">
      <c r="A977" s="486"/>
      <c r="B977" s="354">
        <v>8</v>
      </c>
      <c r="C977" s="15" t="s">
        <v>4206</v>
      </c>
      <c r="D977" s="336"/>
      <c r="E977" s="471"/>
      <c r="F977" s="1308"/>
      <c r="G977" s="1306"/>
      <c r="H977" s="992"/>
    </row>
    <row r="978" spans="1:8" ht="15.75" customHeight="1">
      <c r="A978" s="486"/>
      <c r="B978" s="354">
        <v>9</v>
      </c>
      <c r="C978" s="15" t="s">
        <v>4184</v>
      </c>
      <c r="D978" s="333"/>
      <c r="E978" s="471"/>
      <c r="F978" s="1308"/>
      <c r="G978" s="1306"/>
      <c r="H978" s="992"/>
    </row>
    <row r="979" spans="1:8" ht="15.75" customHeight="1">
      <c r="A979" s="487"/>
      <c r="B979" s="354">
        <v>10</v>
      </c>
      <c r="C979" s="15" t="s">
        <v>4185</v>
      </c>
      <c r="D979" s="15" t="s">
        <v>4186</v>
      </c>
      <c r="E979" s="471"/>
      <c r="F979" s="1308"/>
      <c r="G979" s="1306"/>
      <c r="H979" s="993"/>
    </row>
    <row r="980" spans="1:8" ht="15.75" customHeight="1">
      <c r="A980" s="1194"/>
      <c r="B980" s="717"/>
      <c r="C980" s="717"/>
      <c r="D980" s="717"/>
      <c r="E980" s="717"/>
      <c r="F980" s="717"/>
      <c r="G980" s="717"/>
      <c r="H980" s="1195"/>
    </row>
    <row r="981" spans="1:8" ht="15.75" customHeight="1">
      <c r="A981" s="485" t="s">
        <v>4352</v>
      </c>
      <c r="B981" s="354">
        <v>1</v>
      </c>
      <c r="C981" s="15" t="s">
        <v>755</v>
      </c>
      <c r="D981" s="336"/>
      <c r="E981" s="470" t="s">
        <v>9</v>
      </c>
      <c r="F981" s="1307" t="s">
        <v>56</v>
      </c>
      <c r="G981" s="1305" t="s">
        <v>209</v>
      </c>
      <c r="H981" s="991"/>
    </row>
    <row r="982" spans="1:8" ht="15.75" customHeight="1">
      <c r="A982" s="486"/>
      <c r="B982" s="354">
        <v>2</v>
      </c>
      <c r="C982" s="15" t="s">
        <v>4202</v>
      </c>
      <c r="D982" s="336"/>
      <c r="E982" s="471"/>
      <c r="F982" s="1308"/>
      <c r="G982" s="1306"/>
      <c r="H982" s="992"/>
    </row>
    <row r="983" spans="1:8" ht="15.75" customHeight="1">
      <c r="A983" s="486"/>
      <c r="B983" s="354">
        <v>3</v>
      </c>
      <c r="C983" s="2" t="s">
        <v>4203</v>
      </c>
      <c r="D983" s="336"/>
      <c r="E983" s="471"/>
      <c r="F983" s="1308"/>
      <c r="G983" s="1306"/>
      <c r="H983" s="992"/>
    </row>
    <row r="984" spans="1:8" ht="15.75" customHeight="1">
      <c r="A984" s="486"/>
      <c r="B984" s="354">
        <v>4</v>
      </c>
      <c r="C984" s="15" t="s">
        <v>4204</v>
      </c>
      <c r="D984" s="336"/>
      <c r="E984" s="471"/>
      <c r="F984" s="1308"/>
      <c r="G984" s="1306"/>
      <c r="H984" s="992"/>
    </row>
    <row r="985" spans="1:8" ht="15.75" customHeight="1">
      <c r="A985" s="486"/>
      <c r="B985" s="354">
        <v>5</v>
      </c>
      <c r="C985" s="2" t="s">
        <v>912</v>
      </c>
      <c r="D985" s="336"/>
      <c r="E985" s="471"/>
      <c r="F985" s="1308"/>
      <c r="G985" s="1306"/>
      <c r="H985" s="992"/>
    </row>
    <row r="986" spans="1:8" ht="15.75" customHeight="1">
      <c r="A986" s="486"/>
      <c r="B986" s="354">
        <v>6</v>
      </c>
      <c r="C986" s="15" t="s">
        <v>4181</v>
      </c>
      <c r="D986" s="336"/>
      <c r="E986" s="471"/>
      <c r="F986" s="1308"/>
      <c r="G986" s="1306"/>
      <c r="H986" s="992"/>
    </row>
    <row r="987" spans="1:8" ht="15.75" customHeight="1">
      <c r="A987" s="486"/>
      <c r="B987" s="354">
        <v>7</v>
      </c>
      <c r="C987" s="15" t="s">
        <v>4197</v>
      </c>
      <c r="D987" s="15" t="s">
        <v>4214</v>
      </c>
      <c r="E987" s="471"/>
      <c r="F987" s="1308"/>
      <c r="G987" s="1306"/>
      <c r="H987" s="992"/>
    </row>
    <row r="988" spans="1:8" ht="15.75" customHeight="1">
      <c r="A988" s="486"/>
      <c r="B988" s="354">
        <v>8</v>
      </c>
      <c r="C988" s="15" t="s">
        <v>4206</v>
      </c>
      <c r="D988" s="336"/>
      <c r="E988" s="471"/>
      <c r="F988" s="1308"/>
      <c r="G988" s="1306"/>
      <c r="H988" s="992"/>
    </row>
    <row r="989" spans="1:8" ht="15.75" customHeight="1">
      <c r="A989" s="486"/>
      <c r="B989" s="354">
        <v>9</v>
      </c>
      <c r="C989" s="15" t="s">
        <v>4184</v>
      </c>
      <c r="D989" s="333"/>
      <c r="E989" s="471"/>
      <c r="F989" s="1308"/>
      <c r="G989" s="1306"/>
      <c r="H989" s="992"/>
    </row>
    <row r="990" spans="1:8" ht="15.75" customHeight="1">
      <c r="A990" s="487"/>
      <c r="B990" s="354">
        <v>10</v>
      </c>
      <c r="C990" s="15" t="s">
        <v>4185</v>
      </c>
      <c r="D990" s="15" t="s">
        <v>4186</v>
      </c>
      <c r="E990" s="749"/>
      <c r="F990" s="1309"/>
      <c r="G990" s="1306"/>
      <c r="H990" s="993"/>
    </row>
    <row r="991" spans="1:8" ht="15.75" customHeight="1">
      <c r="A991" s="1194"/>
      <c r="B991" s="717"/>
      <c r="C991" s="717"/>
      <c r="D991" s="717"/>
      <c r="E991" s="717"/>
      <c r="F991" s="717"/>
      <c r="G991" s="717"/>
      <c r="H991" s="1195"/>
    </row>
    <row r="992" spans="1:8" ht="15.75" customHeight="1">
      <c r="A992" s="485" t="s">
        <v>4353</v>
      </c>
      <c r="B992" s="354">
        <v>1</v>
      </c>
      <c r="C992" s="15" t="s">
        <v>755</v>
      </c>
      <c r="D992" s="335"/>
      <c r="E992" s="470" t="s">
        <v>9</v>
      </c>
      <c r="F992" s="1307" t="s">
        <v>56</v>
      </c>
      <c r="G992" s="1305" t="s">
        <v>209</v>
      </c>
      <c r="H992" s="991"/>
    </row>
    <row r="993" spans="1:8" ht="15.75" customHeight="1">
      <c r="A993" s="486"/>
      <c r="B993" s="354">
        <v>2</v>
      </c>
      <c r="C993" s="15" t="s">
        <v>4202</v>
      </c>
      <c r="D993" s="336"/>
      <c r="E993" s="471"/>
      <c r="F993" s="1308"/>
      <c r="G993" s="1306"/>
      <c r="H993" s="992"/>
    </row>
    <row r="994" spans="1:8" ht="15.75" customHeight="1">
      <c r="A994" s="486"/>
      <c r="B994" s="354">
        <v>3</v>
      </c>
      <c r="C994" s="2" t="s">
        <v>4203</v>
      </c>
      <c r="D994" s="336"/>
      <c r="E994" s="471"/>
      <c r="F994" s="1308"/>
      <c r="G994" s="1306"/>
      <c r="H994" s="992"/>
    </row>
    <row r="995" spans="1:8" ht="15.75" customHeight="1">
      <c r="A995" s="486"/>
      <c r="B995" s="354">
        <v>4</v>
      </c>
      <c r="C995" s="15" t="s">
        <v>4204</v>
      </c>
      <c r="D995" s="336"/>
      <c r="E995" s="471"/>
      <c r="F995" s="1308"/>
      <c r="G995" s="1306"/>
      <c r="H995" s="992"/>
    </row>
    <row r="996" spans="1:8" ht="15.75" customHeight="1">
      <c r="A996" s="486"/>
      <c r="B996" s="354">
        <v>5</v>
      </c>
      <c r="C996" s="2" t="s">
        <v>912</v>
      </c>
      <c r="D996" s="336"/>
      <c r="E996" s="471"/>
      <c r="F996" s="1308"/>
      <c r="G996" s="1306"/>
      <c r="H996" s="992"/>
    </row>
    <row r="997" spans="1:8" ht="15.75" customHeight="1">
      <c r="A997" s="486"/>
      <c r="B997" s="354">
        <v>6</v>
      </c>
      <c r="C997" s="15" t="s">
        <v>4181</v>
      </c>
      <c r="D997" s="336"/>
      <c r="E997" s="471"/>
      <c r="F997" s="1308"/>
      <c r="G997" s="1306"/>
      <c r="H997" s="992"/>
    </row>
    <row r="998" spans="1:8" ht="15.75" customHeight="1">
      <c r="A998" s="486"/>
      <c r="B998" s="354">
        <v>7</v>
      </c>
      <c r="C998" s="15" t="s">
        <v>4346</v>
      </c>
      <c r="D998" s="15" t="s">
        <v>4354</v>
      </c>
      <c r="E998" s="471"/>
      <c r="F998" s="1308"/>
      <c r="G998" s="1306"/>
      <c r="H998" s="992"/>
    </row>
    <row r="999" spans="1:8" ht="15.75" customHeight="1">
      <c r="A999" s="486"/>
      <c r="B999" s="354">
        <v>8</v>
      </c>
      <c r="C999" s="15" t="s">
        <v>4206</v>
      </c>
      <c r="D999" s="336"/>
      <c r="E999" s="471"/>
      <c r="F999" s="1308"/>
      <c r="G999" s="1306"/>
      <c r="H999" s="992"/>
    </row>
    <row r="1000" spans="1:8" ht="15.75" customHeight="1">
      <c r="A1000" s="486"/>
      <c r="B1000" s="354">
        <v>9</v>
      </c>
      <c r="C1000" s="15" t="s">
        <v>4184</v>
      </c>
      <c r="D1000" s="333"/>
      <c r="E1000" s="471"/>
      <c r="F1000" s="1308"/>
      <c r="G1000" s="1306"/>
      <c r="H1000" s="992"/>
    </row>
    <row r="1001" spans="1:8" ht="15.75" customHeight="1">
      <c r="A1001" s="487"/>
      <c r="B1001" s="354">
        <v>10</v>
      </c>
      <c r="C1001" s="15" t="s">
        <v>4185</v>
      </c>
      <c r="D1001" s="15" t="s">
        <v>4186</v>
      </c>
      <c r="E1001" s="471"/>
      <c r="F1001" s="1308"/>
      <c r="G1001" s="1306"/>
      <c r="H1001" s="993"/>
    </row>
    <row r="1002" spans="1:8" ht="15.75" customHeight="1">
      <c r="A1002" s="1194"/>
      <c r="B1002" s="717"/>
      <c r="C1002" s="717"/>
      <c r="D1002" s="717"/>
      <c r="E1002" s="717"/>
      <c r="F1002" s="717"/>
      <c r="G1002" s="717"/>
      <c r="H1002" s="1195"/>
    </row>
    <row r="1003" spans="1:8" ht="15.75" customHeight="1">
      <c r="A1003" s="485" t="s">
        <v>4355</v>
      </c>
      <c r="B1003" s="354">
        <v>1</v>
      </c>
      <c r="C1003" s="15" t="s">
        <v>4202</v>
      </c>
      <c r="D1003" s="335"/>
      <c r="E1003" s="470" t="s">
        <v>9</v>
      </c>
      <c r="F1003" s="1307" t="s">
        <v>56</v>
      </c>
      <c r="G1003" s="1305" t="s">
        <v>209</v>
      </c>
      <c r="H1003" s="991"/>
    </row>
    <row r="1004" spans="1:8" ht="15.75" customHeight="1">
      <c r="A1004" s="486"/>
      <c r="B1004" s="354">
        <v>2</v>
      </c>
      <c r="C1004" s="2" t="s">
        <v>4203</v>
      </c>
      <c r="D1004" s="336"/>
      <c r="E1004" s="471"/>
      <c r="F1004" s="1308"/>
      <c r="G1004" s="1306"/>
      <c r="H1004" s="992"/>
    </row>
    <row r="1005" spans="1:8" ht="15.75" customHeight="1">
      <c r="A1005" s="486"/>
      <c r="B1005" s="354">
        <v>3</v>
      </c>
      <c r="C1005" s="15" t="s">
        <v>2793</v>
      </c>
      <c r="D1005" s="336"/>
      <c r="E1005" s="471"/>
      <c r="F1005" s="1308"/>
      <c r="G1005" s="1306"/>
      <c r="H1005" s="992"/>
    </row>
    <row r="1006" spans="1:8" ht="15.75" customHeight="1">
      <c r="A1006" s="486"/>
      <c r="B1006" s="354">
        <v>4</v>
      </c>
      <c r="C1006" s="15" t="s">
        <v>4181</v>
      </c>
      <c r="D1006" s="336"/>
      <c r="E1006" s="471"/>
      <c r="F1006" s="1308"/>
      <c r="G1006" s="1306"/>
      <c r="H1006" s="992"/>
    </row>
    <row r="1007" spans="1:8" ht="15.75" customHeight="1">
      <c r="A1007" s="486"/>
      <c r="B1007" s="354">
        <v>5</v>
      </c>
      <c r="C1007" s="15" t="s">
        <v>4182</v>
      </c>
      <c r="D1007" s="15" t="s">
        <v>4218</v>
      </c>
      <c r="E1007" s="471"/>
      <c r="F1007" s="1308"/>
      <c r="G1007" s="1306"/>
      <c r="H1007" s="992"/>
    </row>
    <row r="1008" spans="1:8" ht="15.75" customHeight="1">
      <c r="A1008" s="486"/>
      <c r="B1008" s="354">
        <v>6</v>
      </c>
      <c r="C1008" s="15" t="s">
        <v>4219</v>
      </c>
      <c r="D1008" s="336"/>
      <c r="E1008" s="471"/>
      <c r="F1008" s="1308"/>
      <c r="G1008" s="1306"/>
      <c r="H1008" s="992"/>
    </row>
    <row r="1009" spans="1:8" ht="15.75" customHeight="1">
      <c r="A1009" s="486"/>
      <c r="B1009" s="354">
        <v>7</v>
      </c>
      <c r="C1009" s="15" t="s">
        <v>4184</v>
      </c>
      <c r="D1009" s="333"/>
      <c r="E1009" s="471"/>
      <c r="F1009" s="1308"/>
      <c r="G1009" s="1306"/>
      <c r="H1009" s="992"/>
    </row>
    <row r="1010" spans="1:8" ht="15.75" customHeight="1">
      <c r="A1010" s="487"/>
      <c r="B1010" s="354">
        <v>8</v>
      </c>
      <c r="C1010" s="15" t="s">
        <v>4185</v>
      </c>
      <c r="D1010" s="15" t="s">
        <v>4186</v>
      </c>
      <c r="E1010" s="749"/>
      <c r="F1010" s="1309"/>
      <c r="G1010" s="1318"/>
      <c r="H1010" s="993"/>
    </row>
    <row r="1011" spans="1:8" ht="15.75" customHeight="1">
      <c r="A1011" s="1194"/>
      <c r="B1011" s="717"/>
      <c r="C1011" s="717"/>
      <c r="D1011" s="717"/>
      <c r="E1011" s="717"/>
      <c r="F1011" s="717"/>
      <c r="G1011" s="717"/>
      <c r="H1011" s="1195"/>
    </row>
    <row r="1012" spans="1:8" ht="15.75" customHeight="1">
      <c r="A1012" s="485" t="s">
        <v>4356</v>
      </c>
      <c r="B1012" s="354">
        <v>1</v>
      </c>
      <c r="C1012" s="15" t="s">
        <v>4202</v>
      </c>
      <c r="D1012" s="336"/>
      <c r="E1012" s="470" t="s">
        <v>9</v>
      </c>
      <c r="F1012" s="1307" t="s">
        <v>56</v>
      </c>
      <c r="G1012" s="1305" t="s">
        <v>209</v>
      </c>
      <c r="H1012" s="991"/>
    </row>
    <row r="1013" spans="1:8" ht="15.75" customHeight="1">
      <c r="A1013" s="486"/>
      <c r="B1013" s="354">
        <v>2</v>
      </c>
      <c r="C1013" s="2" t="s">
        <v>4203</v>
      </c>
      <c r="D1013" s="336"/>
      <c r="E1013" s="471"/>
      <c r="F1013" s="1308"/>
      <c r="G1013" s="1306"/>
      <c r="H1013" s="992"/>
    </row>
    <row r="1014" spans="1:8" ht="15.75" customHeight="1">
      <c r="A1014" s="486"/>
      <c r="B1014" s="354">
        <v>3</v>
      </c>
      <c r="C1014" s="15" t="s">
        <v>2793</v>
      </c>
      <c r="D1014" s="336"/>
      <c r="E1014" s="471"/>
      <c r="F1014" s="1308"/>
      <c r="G1014" s="1306"/>
      <c r="H1014" s="992"/>
    </row>
    <row r="1015" spans="1:8" ht="15.75" customHeight="1">
      <c r="A1015" s="486"/>
      <c r="B1015" s="354">
        <v>4</v>
      </c>
      <c r="C1015" s="15" t="s">
        <v>4181</v>
      </c>
      <c r="D1015" s="336"/>
      <c r="E1015" s="471"/>
      <c r="F1015" s="1308"/>
      <c r="G1015" s="1306"/>
      <c r="H1015" s="992"/>
    </row>
    <row r="1016" spans="1:8" ht="15.75" customHeight="1">
      <c r="A1016" s="486"/>
      <c r="B1016" s="354">
        <v>5</v>
      </c>
      <c r="C1016" s="15" t="s">
        <v>4188</v>
      </c>
      <c r="D1016" s="15" t="s">
        <v>4218</v>
      </c>
      <c r="E1016" s="471"/>
      <c r="F1016" s="1308"/>
      <c r="G1016" s="1306"/>
      <c r="H1016" s="992"/>
    </row>
    <row r="1017" spans="1:8" ht="15.75" customHeight="1">
      <c r="A1017" s="486"/>
      <c r="B1017" s="354">
        <v>6</v>
      </c>
      <c r="C1017" s="15" t="s">
        <v>4219</v>
      </c>
      <c r="D1017" s="336"/>
      <c r="E1017" s="471"/>
      <c r="F1017" s="1308"/>
      <c r="G1017" s="1306"/>
      <c r="H1017" s="992"/>
    </row>
    <row r="1018" spans="1:8" ht="15.75" customHeight="1">
      <c r="A1018" s="486"/>
      <c r="B1018" s="354">
        <v>7</v>
      </c>
      <c r="C1018" s="15" t="s">
        <v>4184</v>
      </c>
      <c r="D1018" s="333"/>
      <c r="E1018" s="471"/>
      <c r="F1018" s="1308"/>
      <c r="G1018" s="1306"/>
      <c r="H1018" s="992"/>
    </row>
    <row r="1019" spans="1:8" ht="15.75" customHeight="1">
      <c r="A1019" s="487"/>
      <c r="B1019" s="354">
        <v>8</v>
      </c>
      <c r="C1019" s="15" t="s">
        <v>4185</v>
      </c>
      <c r="D1019" s="15" t="s">
        <v>4186</v>
      </c>
      <c r="E1019" s="471"/>
      <c r="F1019" s="1308"/>
      <c r="G1019" s="1306"/>
      <c r="H1019" s="993"/>
    </row>
    <row r="1020" spans="1:8" ht="15.75" customHeight="1">
      <c r="A1020" s="1194"/>
      <c r="B1020" s="717"/>
      <c r="C1020" s="717"/>
      <c r="D1020" s="717"/>
      <c r="E1020" s="717"/>
      <c r="F1020" s="717"/>
      <c r="G1020" s="717"/>
      <c r="H1020" s="1195"/>
    </row>
    <row r="1021" spans="1:8" ht="15.75" customHeight="1">
      <c r="A1021" s="485" t="s">
        <v>4357</v>
      </c>
      <c r="B1021" s="354">
        <v>1</v>
      </c>
      <c r="C1021" s="15" t="s">
        <v>4202</v>
      </c>
      <c r="D1021" s="336"/>
      <c r="E1021" s="470" t="s">
        <v>9</v>
      </c>
      <c r="F1021" s="1307" t="s">
        <v>56</v>
      </c>
      <c r="G1021" s="1305" t="s">
        <v>209</v>
      </c>
      <c r="H1021" s="991"/>
    </row>
    <row r="1022" spans="1:8" ht="15.75" customHeight="1">
      <c r="A1022" s="486"/>
      <c r="B1022" s="354">
        <v>2</v>
      </c>
      <c r="C1022" s="2" t="s">
        <v>4203</v>
      </c>
      <c r="D1022" s="336"/>
      <c r="E1022" s="471"/>
      <c r="F1022" s="1308"/>
      <c r="G1022" s="1306"/>
      <c r="H1022" s="992"/>
    </row>
    <row r="1023" spans="1:8" ht="15.75" customHeight="1">
      <c r="A1023" s="486"/>
      <c r="B1023" s="354">
        <v>3</v>
      </c>
      <c r="C1023" s="15" t="s">
        <v>2793</v>
      </c>
      <c r="D1023" s="336"/>
      <c r="E1023" s="471"/>
      <c r="F1023" s="1308"/>
      <c r="G1023" s="1306"/>
      <c r="H1023" s="992"/>
    </row>
    <row r="1024" spans="1:8" ht="15.75" customHeight="1">
      <c r="A1024" s="486"/>
      <c r="B1024" s="354">
        <v>4</v>
      </c>
      <c r="C1024" s="15" t="s">
        <v>4181</v>
      </c>
      <c r="D1024" s="336"/>
      <c r="E1024" s="471"/>
      <c r="F1024" s="1308"/>
      <c r="G1024" s="1306"/>
      <c r="H1024" s="992"/>
    </row>
    <row r="1025" spans="1:8" ht="15.75" customHeight="1">
      <c r="A1025" s="486"/>
      <c r="B1025" s="354">
        <v>5</v>
      </c>
      <c r="C1025" s="15" t="s">
        <v>4191</v>
      </c>
      <c r="D1025" s="15" t="s">
        <v>4222</v>
      </c>
      <c r="E1025" s="471"/>
      <c r="F1025" s="1308"/>
      <c r="G1025" s="1306"/>
      <c r="H1025" s="992"/>
    </row>
    <row r="1026" spans="1:8" ht="15.75" customHeight="1">
      <c r="A1026" s="486"/>
      <c r="B1026" s="354">
        <v>6</v>
      </c>
      <c r="C1026" s="15" t="s">
        <v>4219</v>
      </c>
      <c r="D1026" s="336"/>
      <c r="E1026" s="471"/>
      <c r="F1026" s="1308"/>
      <c r="G1026" s="1306"/>
      <c r="H1026" s="992"/>
    </row>
    <row r="1027" spans="1:8" ht="15.75" customHeight="1">
      <c r="A1027" s="486"/>
      <c r="B1027" s="354">
        <v>7</v>
      </c>
      <c r="C1027" s="15" t="s">
        <v>4184</v>
      </c>
      <c r="D1027" s="333"/>
      <c r="E1027" s="471"/>
      <c r="F1027" s="1308"/>
      <c r="G1027" s="1306"/>
      <c r="H1027" s="992"/>
    </row>
    <row r="1028" spans="1:8" ht="15.75" customHeight="1">
      <c r="A1028" s="487"/>
      <c r="B1028" s="354">
        <v>8</v>
      </c>
      <c r="C1028" s="15" t="s">
        <v>4185</v>
      </c>
      <c r="D1028" s="15" t="s">
        <v>4186</v>
      </c>
      <c r="E1028" s="749"/>
      <c r="F1028" s="1309"/>
      <c r="G1028" s="1318"/>
      <c r="H1028" s="993"/>
    </row>
    <row r="1029" spans="1:8" ht="15.75" customHeight="1">
      <c r="A1029" s="1194"/>
      <c r="B1029" s="717"/>
      <c r="C1029" s="717"/>
      <c r="D1029" s="717"/>
      <c r="E1029" s="717"/>
      <c r="F1029" s="717"/>
      <c r="G1029" s="717"/>
      <c r="H1029" s="1195"/>
    </row>
    <row r="1030" spans="1:8" ht="15.75" customHeight="1">
      <c r="A1030" s="485" t="s">
        <v>4358</v>
      </c>
      <c r="B1030" s="354">
        <v>1</v>
      </c>
      <c r="C1030" s="15" t="s">
        <v>4202</v>
      </c>
      <c r="D1030" s="335"/>
      <c r="E1030" s="470" t="s">
        <v>9</v>
      </c>
      <c r="F1030" s="1307" t="s">
        <v>56</v>
      </c>
      <c r="G1030" s="1305" t="s">
        <v>209</v>
      </c>
      <c r="H1030" s="991"/>
    </row>
    <row r="1031" spans="1:8" ht="15.75" customHeight="1">
      <c r="A1031" s="486"/>
      <c r="B1031" s="354">
        <v>2</v>
      </c>
      <c r="C1031" s="2" t="s">
        <v>4203</v>
      </c>
      <c r="D1031" s="336"/>
      <c r="E1031" s="471"/>
      <c r="F1031" s="1308"/>
      <c r="G1031" s="1306"/>
      <c r="H1031" s="992"/>
    </row>
    <row r="1032" spans="1:8" ht="15.75" customHeight="1">
      <c r="A1032" s="486"/>
      <c r="B1032" s="354">
        <v>3</v>
      </c>
      <c r="C1032" s="15" t="s">
        <v>2793</v>
      </c>
      <c r="D1032" s="336"/>
      <c r="E1032" s="471"/>
      <c r="F1032" s="1308"/>
      <c r="G1032" s="1306"/>
      <c r="H1032" s="992"/>
    </row>
    <row r="1033" spans="1:8" ht="15.75" customHeight="1">
      <c r="A1033" s="486"/>
      <c r="B1033" s="354">
        <v>4</v>
      </c>
      <c r="C1033" s="15" t="s">
        <v>4181</v>
      </c>
      <c r="D1033" s="336"/>
      <c r="E1033" s="471"/>
      <c r="F1033" s="1308"/>
      <c r="G1033" s="1306"/>
      <c r="H1033" s="992"/>
    </row>
    <row r="1034" spans="1:8" ht="15.75" customHeight="1">
      <c r="A1034" s="486"/>
      <c r="B1034" s="354">
        <v>5</v>
      </c>
      <c r="C1034" s="15" t="s">
        <v>4194</v>
      </c>
      <c r="D1034" s="15" t="s">
        <v>4224</v>
      </c>
      <c r="E1034" s="471"/>
      <c r="F1034" s="1308"/>
      <c r="G1034" s="1306"/>
      <c r="H1034" s="992"/>
    </row>
    <row r="1035" spans="1:8" ht="15.75" customHeight="1">
      <c r="A1035" s="486"/>
      <c r="B1035" s="354">
        <v>6</v>
      </c>
      <c r="C1035" s="15" t="s">
        <v>4219</v>
      </c>
      <c r="D1035" s="336"/>
      <c r="E1035" s="471"/>
      <c r="F1035" s="1308"/>
      <c r="G1035" s="1306"/>
      <c r="H1035" s="992"/>
    </row>
    <row r="1036" spans="1:8" ht="15.75" customHeight="1">
      <c r="A1036" s="486"/>
      <c r="B1036" s="354">
        <v>7</v>
      </c>
      <c r="C1036" s="15" t="s">
        <v>4184</v>
      </c>
      <c r="D1036" s="333"/>
      <c r="E1036" s="471"/>
      <c r="F1036" s="1308"/>
      <c r="G1036" s="1306"/>
      <c r="H1036" s="992"/>
    </row>
    <row r="1037" spans="1:8" ht="15.75" customHeight="1">
      <c r="A1037" s="487"/>
      <c r="B1037" s="354">
        <v>8</v>
      </c>
      <c r="C1037" s="15" t="s">
        <v>4185</v>
      </c>
      <c r="D1037" s="15" t="s">
        <v>4186</v>
      </c>
      <c r="E1037" s="471"/>
      <c r="F1037" s="1308"/>
      <c r="G1037" s="1306"/>
      <c r="H1037" s="993"/>
    </row>
    <row r="1038" spans="1:8" ht="15.75" customHeight="1">
      <c r="A1038" s="1194"/>
      <c r="B1038" s="717"/>
      <c r="C1038" s="717"/>
      <c r="D1038" s="717"/>
      <c r="E1038" s="717"/>
      <c r="F1038" s="717"/>
      <c r="G1038" s="717"/>
      <c r="H1038" s="1195"/>
    </row>
    <row r="1039" spans="1:8" ht="15.75" customHeight="1">
      <c r="A1039" s="485" t="s">
        <v>4359</v>
      </c>
      <c r="B1039" s="354">
        <v>1</v>
      </c>
      <c r="C1039" s="15" t="s">
        <v>4202</v>
      </c>
      <c r="D1039" s="336"/>
      <c r="E1039" s="470" t="s">
        <v>9</v>
      </c>
      <c r="F1039" s="1307" t="s">
        <v>56</v>
      </c>
      <c r="G1039" s="1305" t="s">
        <v>209</v>
      </c>
      <c r="H1039" s="991"/>
    </row>
    <row r="1040" spans="1:8" ht="15.75" customHeight="1">
      <c r="A1040" s="486"/>
      <c r="B1040" s="354">
        <v>2</v>
      </c>
      <c r="C1040" s="2" t="s">
        <v>4203</v>
      </c>
      <c r="D1040" s="336"/>
      <c r="E1040" s="471"/>
      <c r="F1040" s="1308"/>
      <c r="G1040" s="1306"/>
      <c r="H1040" s="992"/>
    </row>
    <row r="1041" spans="1:8" ht="15.75" customHeight="1">
      <c r="A1041" s="486"/>
      <c r="B1041" s="354">
        <v>3</v>
      </c>
      <c r="C1041" s="15" t="s">
        <v>2793</v>
      </c>
      <c r="D1041" s="336"/>
      <c r="E1041" s="471"/>
      <c r="F1041" s="1308"/>
      <c r="G1041" s="1306"/>
      <c r="H1041" s="992"/>
    </row>
    <row r="1042" spans="1:8" ht="15.75" customHeight="1">
      <c r="A1042" s="486"/>
      <c r="B1042" s="354">
        <v>4</v>
      </c>
      <c r="C1042" s="15" t="s">
        <v>4181</v>
      </c>
      <c r="D1042" s="336"/>
      <c r="E1042" s="471"/>
      <c r="F1042" s="1308"/>
      <c r="G1042" s="1306"/>
      <c r="H1042" s="992"/>
    </row>
    <row r="1043" spans="1:8" ht="15.75" customHeight="1">
      <c r="A1043" s="486"/>
      <c r="B1043" s="354">
        <v>5</v>
      </c>
      <c r="C1043" s="15" t="s">
        <v>4197</v>
      </c>
      <c r="D1043" s="15" t="s">
        <v>4226</v>
      </c>
      <c r="E1043" s="471"/>
      <c r="F1043" s="1308"/>
      <c r="G1043" s="1306"/>
      <c r="H1043" s="992"/>
    </row>
    <row r="1044" spans="1:8" ht="15.75" customHeight="1">
      <c r="A1044" s="486"/>
      <c r="B1044" s="354">
        <v>6</v>
      </c>
      <c r="C1044" s="15" t="s">
        <v>4219</v>
      </c>
      <c r="D1044" s="336"/>
      <c r="E1044" s="471"/>
      <c r="F1044" s="1308"/>
      <c r="G1044" s="1306"/>
      <c r="H1044" s="992"/>
    </row>
    <row r="1045" spans="1:8" ht="15.75" customHeight="1">
      <c r="A1045" s="486"/>
      <c r="B1045" s="354">
        <v>7</v>
      </c>
      <c r="C1045" s="15" t="s">
        <v>4184</v>
      </c>
      <c r="D1045" s="333"/>
      <c r="E1045" s="471"/>
      <c r="F1045" s="1308"/>
      <c r="G1045" s="1306"/>
      <c r="H1045" s="992"/>
    </row>
    <row r="1046" spans="1:8" ht="15.75" customHeight="1">
      <c r="A1046" s="487"/>
      <c r="B1046" s="354">
        <v>8</v>
      </c>
      <c r="C1046" s="15" t="s">
        <v>4185</v>
      </c>
      <c r="D1046" s="15" t="s">
        <v>4186</v>
      </c>
      <c r="E1046" s="749"/>
      <c r="F1046" s="1309"/>
      <c r="G1046" s="1318"/>
      <c r="H1046" s="993"/>
    </row>
    <row r="1047" spans="1:8" ht="15.75" customHeight="1">
      <c r="A1047" s="1194"/>
      <c r="B1047" s="717"/>
      <c r="C1047" s="717"/>
      <c r="D1047" s="717"/>
      <c r="E1047" s="717"/>
      <c r="F1047" s="717"/>
      <c r="G1047" s="717"/>
      <c r="H1047" s="1195"/>
    </row>
    <row r="1048" spans="1:8" ht="15.75" customHeight="1">
      <c r="A1048" s="485" t="s">
        <v>4360</v>
      </c>
      <c r="B1048" s="354">
        <v>1</v>
      </c>
      <c r="C1048" s="15" t="s">
        <v>4202</v>
      </c>
      <c r="D1048" s="336"/>
      <c r="E1048" s="470" t="s">
        <v>9</v>
      </c>
      <c r="F1048" s="1307" t="s">
        <v>56</v>
      </c>
      <c r="G1048" s="1305" t="s">
        <v>209</v>
      </c>
      <c r="H1048" s="991"/>
    </row>
    <row r="1049" spans="1:8" ht="15.75" customHeight="1">
      <c r="A1049" s="486"/>
      <c r="B1049" s="354">
        <v>2</v>
      </c>
      <c r="C1049" s="15" t="s">
        <v>4228</v>
      </c>
      <c r="D1049" s="336"/>
      <c r="E1049" s="471"/>
      <c r="F1049" s="1308"/>
      <c r="G1049" s="1306"/>
      <c r="H1049" s="992"/>
    </row>
    <row r="1050" spans="1:8" ht="15.75" customHeight="1">
      <c r="A1050" s="486"/>
      <c r="B1050" s="354">
        <v>3</v>
      </c>
      <c r="C1050" s="2" t="s">
        <v>4203</v>
      </c>
      <c r="D1050" s="336"/>
      <c r="E1050" s="471"/>
      <c r="F1050" s="1308"/>
      <c r="G1050" s="1306"/>
      <c r="H1050" s="992"/>
    </row>
    <row r="1051" spans="1:8" ht="15.75" customHeight="1">
      <c r="A1051" s="486"/>
      <c r="B1051" s="354">
        <v>4</v>
      </c>
      <c r="C1051" s="15" t="s">
        <v>2793</v>
      </c>
      <c r="D1051" s="336"/>
      <c r="E1051" s="471"/>
      <c r="F1051" s="1308"/>
      <c r="G1051" s="1306"/>
      <c r="H1051" s="992"/>
    </row>
    <row r="1052" spans="1:8" ht="15.75" customHeight="1">
      <c r="A1052" s="486"/>
      <c r="B1052" s="354">
        <v>5</v>
      </c>
      <c r="C1052" s="2" t="s">
        <v>912</v>
      </c>
      <c r="D1052" s="336"/>
      <c r="E1052" s="471"/>
      <c r="F1052" s="1308"/>
      <c r="G1052" s="1306"/>
      <c r="H1052" s="992"/>
    </row>
    <row r="1053" spans="1:8" ht="15.75" customHeight="1">
      <c r="A1053" s="486"/>
      <c r="B1053" s="354">
        <v>6</v>
      </c>
      <c r="C1053" s="15" t="s">
        <v>4181</v>
      </c>
      <c r="D1053" s="336"/>
      <c r="E1053" s="471"/>
      <c r="F1053" s="1308"/>
      <c r="G1053" s="1306"/>
      <c r="H1053" s="992"/>
    </row>
    <row r="1054" spans="1:8" ht="15.75" customHeight="1">
      <c r="A1054" s="486"/>
      <c r="B1054" s="354">
        <v>7</v>
      </c>
      <c r="C1054" s="15" t="s">
        <v>4346</v>
      </c>
      <c r="D1054" s="15" t="s">
        <v>4361</v>
      </c>
      <c r="E1054" s="471"/>
      <c r="F1054" s="1308"/>
      <c r="G1054" s="1306"/>
      <c r="H1054" s="992"/>
    </row>
    <row r="1055" spans="1:8" ht="15.75" customHeight="1">
      <c r="A1055" s="486"/>
      <c r="B1055" s="354">
        <v>8</v>
      </c>
      <c r="C1055" s="15" t="s">
        <v>4219</v>
      </c>
      <c r="D1055" s="336"/>
      <c r="E1055" s="471"/>
      <c r="F1055" s="1308"/>
      <c r="G1055" s="1306"/>
      <c r="H1055" s="992"/>
    </row>
    <row r="1056" spans="1:8" ht="15.75" customHeight="1">
      <c r="A1056" s="486"/>
      <c r="B1056" s="354">
        <v>9</v>
      </c>
      <c r="C1056" s="15" t="s">
        <v>4184</v>
      </c>
      <c r="D1056" s="333"/>
      <c r="E1056" s="471"/>
      <c r="F1056" s="1308"/>
      <c r="G1056" s="1306"/>
      <c r="H1056" s="992"/>
    </row>
    <row r="1057" spans="1:8" ht="15.75" customHeight="1">
      <c r="A1057" s="487"/>
      <c r="B1057" s="354">
        <v>10</v>
      </c>
      <c r="C1057" s="15" t="s">
        <v>4185</v>
      </c>
      <c r="D1057" s="15" t="s">
        <v>4186</v>
      </c>
      <c r="E1057" s="471"/>
      <c r="F1057" s="1308"/>
      <c r="G1057" s="1306"/>
      <c r="H1057" s="993"/>
    </row>
    <row r="1058" spans="1:8" ht="15.75" customHeight="1">
      <c r="A1058" s="876"/>
      <c r="B1058" s="717"/>
      <c r="C1058" s="717"/>
      <c r="D1058" s="717"/>
      <c r="E1058" s="717"/>
      <c r="F1058" s="717"/>
      <c r="G1058" s="717"/>
      <c r="H1058" s="877"/>
    </row>
  </sheetData>
  <mergeCells count="631">
    <mergeCell ref="A1058:H1058"/>
    <mergeCell ref="A1029:H1029"/>
    <mergeCell ref="A1030:A1037"/>
    <mergeCell ref="E1030:E1037"/>
    <mergeCell ref="F1030:F1037"/>
    <mergeCell ref="G1030:G1037"/>
    <mergeCell ref="H1030:H1037"/>
    <mergeCell ref="A1038:H1038"/>
    <mergeCell ref="A1039:A1046"/>
    <mergeCell ref="E1039:E1046"/>
    <mergeCell ref="F1039:F1046"/>
    <mergeCell ref="G1039:G1046"/>
    <mergeCell ref="H1039:H1046"/>
    <mergeCell ref="A1020:H1020"/>
    <mergeCell ref="A1021:A1028"/>
    <mergeCell ref="E1021:E1028"/>
    <mergeCell ref="F1021:F1028"/>
    <mergeCell ref="G1021:G1028"/>
    <mergeCell ref="H1021:H1028"/>
    <mergeCell ref="A1047:H1047"/>
    <mergeCell ref="A1048:A1057"/>
    <mergeCell ref="E1048:E1057"/>
    <mergeCell ref="F1048:F1057"/>
    <mergeCell ref="G1048:G1057"/>
    <mergeCell ref="H1048:H1057"/>
    <mergeCell ref="A1002:H1002"/>
    <mergeCell ref="A1003:A1010"/>
    <mergeCell ref="E1003:E1010"/>
    <mergeCell ref="F1003:F1010"/>
    <mergeCell ref="G1003:G1010"/>
    <mergeCell ref="H1003:H1010"/>
    <mergeCell ref="A1011:H1011"/>
    <mergeCell ref="A1012:A1019"/>
    <mergeCell ref="E1012:E1019"/>
    <mergeCell ref="F1012:F1019"/>
    <mergeCell ref="G1012:G1019"/>
    <mergeCell ref="H1012:H1019"/>
    <mergeCell ref="A980:H980"/>
    <mergeCell ref="A981:A990"/>
    <mergeCell ref="E981:E990"/>
    <mergeCell ref="F981:F990"/>
    <mergeCell ref="G981:G990"/>
    <mergeCell ref="H981:H990"/>
    <mergeCell ref="A991:H991"/>
    <mergeCell ref="A992:A1001"/>
    <mergeCell ref="E992:E1001"/>
    <mergeCell ref="F992:F1001"/>
    <mergeCell ref="G992:G1001"/>
    <mergeCell ref="H992:H1001"/>
    <mergeCell ref="A958:H958"/>
    <mergeCell ref="A959:A968"/>
    <mergeCell ref="E959:E968"/>
    <mergeCell ref="F959:F968"/>
    <mergeCell ref="G959:G968"/>
    <mergeCell ref="H959:H968"/>
    <mergeCell ref="A969:H969"/>
    <mergeCell ref="A970:A979"/>
    <mergeCell ref="E970:E979"/>
    <mergeCell ref="F970:F979"/>
    <mergeCell ref="G970:G979"/>
    <mergeCell ref="H970:H979"/>
    <mergeCell ref="A936:H936"/>
    <mergeCell ref="A937:A946"/>
    <mergeCell ref="E937:E946"/>
    <mergeCell ref="F937:F946"/>
    <mergeCell ref="G937:G946"/>
    <mergeCell ref="H937:H946"/>
    <mergeCell ref="A947:H947"/>
    <mergeCell ref="A948:A957"/>
    <mergeCell ref="E948:E957"/>
    <mergeCell ref="F948:F957"/>
    <mergeCell ref="G948:G957"/>
    <mergeCell ref="H948:H957"/>
    <mergeCell ref="A897:A905"/>
    <mergeCell ref="E897:E905"/>
    <mergeCell ref="F897:F905"/>
    <mergeCell ref="G897:G905"/>
    <mergeCell ref="H897:H905"/>
    <mergeCell ref="A906:H906"/>
    <mergeCell ref="A926:H926"/>
    <mergeCell ref="A927:A935"/>
    <mergeCell ref="E927:E935"/>
    <mergeCell ref="F927:F935"/>
    <mergeCell ref="G927:G935"/>
    <mergeCell ref="H927:H935"/>
    <mergeCell ref="A907:A915"/>
    <mergeCell ref="E907:E915"/>
    <mergeCell ref="F907:F915"/>
    <mergeCell ref="G907:G915"/>
    <mergeCell ref="H907:H915"/>
    <mergeCell ref="A916:H916"/>
    <mergeCell ref="A917:A925"/>
    <mergeCell ref="E917:E925"/>
    <mergeCell ref="F917:F925"/>
    <mergeCell ref="G917:G925"/>
    <mergeCell ref="H917:H925"/>
    <mergeCell ref="A876:H876"/>
    <mergeCell ref="A867:H867"/>
    <mergeCell ref="A868:A875"/>
    <mergeCell ref="E868:E875"/>
    <mergeCell ref="F868:F875"/>
    <mergeCell ref="G868:G875"/>
    <mergeCell ref="H868:H875"/>
    <mergeCell ref="A896:H896"/>
    <mergeCell ref="A877:A885"/>
    <mergeCell ref="E877:E885"/>
    <mergeCell ref="F877:F885"/>
    <mergeCell ref="G877:G885"/>
    <mergeCell ref="H877:H885"/>
    <mergeCell ref="A886:H886"/>
    <mergeCell ref="A887:A895"/>
    <mergeCell ref="E887:E895"/>
    <mergeCell ref="F887:F895"/>
    <mergeCell ref="G887:G895"/>
    <mergeCell ref="H887:H895"/>
    <mergeCell ref="A859:A866"/>
    <mergeCell ref="E859:E866"/>
    <mergeCell ref="F859:F866"/>
    <mergeCell ref="G859:G866"/>
    <mergeCell ref="H859:H866"/>
    <mergeCell ref="A858:H858"/>
    <mergeCell ref="A847:H847"/>
    <mergeCell ref="A848:A857"/>
    <mergeCell ref="E848:E857"/>
    <mergeCell ref="F848:F857"/>
    <mergeCell ref="G848:G857"/>
    <mergeCell ref="H848:H857"/>
    <mergeCell ref="A837:A846"/>
    <mergeCell ref="E837:E846"/>
    <mergeCell ref="F837:F846"/>
    <mergeCell ref="G837:G846"/>
    <mergeCell ref="H837:H846"/>
    <mergeCell ref="A836:H836"/>
    <mergeCell ref="A826:H826"/>
    <mergeCell ref="A827:A835"/>
    <mergeCell ref="E827:E835"/>
    <mergeCell ref="F827:F835"/>
    <mergeCell ref="G827:G835"/>
    <mergeCell ref="H827:H835"/>
    <mergeCell ref="A805:H805"/>
    <mergeCell ref="A806:A815"/>
    <mergeCell ref="E806:E815"/>
    <mergeCell ref="F806:F815"/>
    <mergeCell ref="G806:G815"/>
    <mergeCell ref="H806:H815"/>
    <mergeCell ref="A816:H816"/>
    <mergeCell ref="A817:A825"/>
    <mergeCell ref="E817:E825"/>
    <mergeCell ref="F817:F825"/>
    <mergeCell ref="G817:G825"/>
    <mergeCell ref="H817:H825"/>
    <mergeCell ref="A787:H787"/>
    <mergeCell ref="A788:A795"/>
    <mergeCell ref="E788:E795"/>
    <mergeCell ref="F788:F795"/>
    <mergeCell ref="G788:G795"/>
    <mergeCell ref="H788:H795"/>
    <mergeCell ref="A796:H796"/>
    <mergeCell ref="A797:A804"/>
    <mergeCell ref="E797:E804"/>
    <mergeCell ref="F797:F804"/>
    <mergeCell ref="G797:G804"/>
    <mergeCell ref="H797:H804"/>
    <mergeCell ref="A769:H769"/>
    <mergeCell ref="A770:A777"/>
    <mergeCell ref="E770:E777"/>
    <mergeCell ref="F770:F777"/>
    <mergeCell ref="G770:G777"/>
    <mergeCell ref="H770:H777"/>
    <mergeCell ref="A778:H778"/>
    <mergeCell ref="A779:A786"/>
    <mergeCell ref="E779:E786"/>
    <mergeCell ref="F779:F786"/>
    <mergeCell ref="G779:G786"/>
    <mergeCell ref="H779:H786"/>
    <mergeCell ref="A749:H749"/>
    <mergeCell ref="A750:A759"/>
    <mergeCell ref="E750:E759"/>
    <mergeCell ref="F750:F759"/>
    <mergeCell ref="G750:G759"/>
    <mergeCell ref="H750:H759"/>
    <mergeCell ref="A760:H760"/>
    <mergeCell ref="A761:A768"/>
    <mergeCell ref="E761:E768"/>
    <mergeCell ref="F761:F768"/>
    <mergeCell ref="G761:G768"/>
    <mergeCell ref="H761:H768"/>
    <mergeCell ref="A727:H727"/>
    <mergeCell ref="A728:A737"/>
    <mergeCell ref="E728:E737"/>
    <mergeCell ref="F728:F737"/>
    <mergeCell ref="G728:G737"/>
    <mergeCell ref="H728:H737"/>
    <mergeCell ref="A738:H738"/>
    <mergeCell ref="A739:A748"/>
    <mergeCell ref="E739:E748"/>
    <mergeCell ref="F739:F748"/>
    <mergeCell ref="G739:G748"/>
    <mergeCell ref="H739:H748"/>
    <mergeCell ref="A705:H705"/>
    <mergeCell ref="A706:A715"/>
    <mergeCell ref="E706:E715"/>
    <mergeCell ref="F706:F715"/>
    <mergeCell ref="G706:G715"/>
    <mergeCell ref="H706:H715"/>
    <mergeCell ref="A716:H716"/>
    <mergeCell ref="A717:A726"/>
    <mergeCell ref="E717:E726"/>
    <mergeCell ref="F717:F726"/>
    <mergeCell ref="G717:G726"/>
    <mergeCell ref="H717:H726"/>
    <mergeCell ref="A635:A643"/>
    <mergeCell ref="E635:E643"/>
    <mergeCell ref="F635:F643"/>
    <mergeCell ref="G635:G643"/>
    <mergeCell ref="H635:H643"/>
    <mergeCell ref="A644:H644"/>
    <mergeCell ref="A645:A653"/>
    <mergeCell ref="E645:E653"/>
    <mergeCell ref="F645:F653"/>
    <mergeCell ref="G645:G653"/>
    <mergeCell ref="H645:H653"/>
    <mergeCell ref="A674:H674"/>
    <mergeCell ref="A634:H634"/>
    <mergeCell ref="A664:H664"/>
    <mergeCell ref="A626:A633"/>
    <mergeCell ref="E626:E633"/>
    <mergeCell ref="F626:F633"/>
    <mergeCell ref="G626:G633"/>
    <mergeCell ref="H626:H633"/>
    <mergeCell ref="A675:A683"/>
    <mergeCell ref="E675:E683"/>
    <mergeCell ref="F675:F683"/>
    <mergeCell ref="G675:G683"/>
    <mergeCell ref="H675:H683"/>
    <mergeCell ref="A654:H654"/>
    <mergeCell ref="A655:A663"/>
    <mergeCell ref="E655:E663"/>
    <mergeCell ref="F655:F663"/>
    <mergeCell ref="G655:G663"/>
    <mergeCell ref="H655:H663"/>
    <mergeCell ref="A665:A673"/>
    <mergeCell ref="E665:E673"/>
    <mergeCell ref="F665:F673"/>
    <mergeCell ref="G665:G673"/>
    <mergeCell ref="H665:H673"/>
    <mergeCell ref="A616:H616"/>
    <mergeCell ref="A617:A624"/>
    <mergeCell ref="E617:E624"/>
    <mergeCell ref="F617:F624"/>
    <mergeCell ref="G617:G624"/>
    <mergeCell ref="H617:H624"/>
    <mergeCell ref="A625:H625"/>
    <mergeCell ref="A608:A615"/>
    <mergeCell ref="E608:E615"/>
    <mergeCell ref="F608:F615"/>
    <mergeCell ref="G608:G615"/>
    <mergeCell ref="H608:H615"/>
    <mergeCell ref="A684:H684"/>
    <mergeCell ref="A685:A693"/>
    <mergeCell ref="E685:E693"/>
    <mergeCell ref="F685:F693"/>
    <mergeCell ref="G685:G693"/>
    <mergeCell ref="H685:H693"/>
    <mergeCell ref="A694:H694"/>
    <mergeCell ref="A695:A704"/>
    <mergeCell ref="E695:E704"/>
    <mergeCell ref="F695:F704"/>
    <mergeCell ref="G695:G704"/>
    <mergeCell ref="H695:H704"/>
    <mergeCell ref="A597:A606"/>
    <mergeCell ref="E597:E606"/>
    <mergeCell ref="F597:F606"/>
    <mergeCell ref="G597:G606"/>
    <mergeCell ref="H597:H606"/>
    <mergeCell ref="A607:H607"/>
    <mergeCell ref="A596:H596"/>
    <mergeCell ref="A575:A584"/>
    <mergeCell ref="E575:E584"/>
    <mergeCell ref="F575:F584"/>
    <mergeCell ref="G575:G584"/>
    <mergeCell ref="H575:H584"/>
    <mergeCell ref="A585:H585"/>
    <mergeCell ref="A586:A595"/>
    <mergeCell ref="E586:E595"/>
    <mergeCell ref="F586:F595"/>
    <mergeCell ref="G586:G595"/>
    <mergeCell ref="H586:H595"/>
    <mergeCell ref="A574:H574"/>
    <mergeCell ref="A565:A573"/>
    <mergeCell ref="E565:E573"/>
    <mergeCell ref="F565:F573"/>
    <mergeCell ref="G565:G573"/>
    <mergeCell ref="H565:H573"/>
    <mergeCell ref="A554:H554"/>
    <mergeCell ref="A555:A563"/>
    <mergeCell ref="E555:E563"/>
    <mergeCell ref="F555:F563"/>
    <mergeCell ref="G555:G563"/>
    <mergeCell ref="H555:H563"/>
    <mergeCell ref="A564:H564"/>
    <mergeCell ref="A534:A543"/>
    <mergeCell ref="E534:E543"/>
    <mergeCell ref="F534:F543"/>
    <mergeCell ref="G534:G543"/>
    <mergeCell ref="H534:H543"/>
    <mergeCell ref="A544:H544"/>
    <mergeCell ref="A545:A553"/>
    <mergeCell ref="E545:E553"/>
    <mergeCell ref="F545:F553"/>
    <mergeCell ref="G545:G553"/>
    <mergeCell ref="H545:H553"/>
    <mergeCell ref="A533:H533"/>
    <mergeCell ref="A411:A419"/>
    <mergeCell ref="E411:E419"/>
    <mergeCell ref="F411:F419"/>
    <mergeCell ref="G411:G419"/>
    <mergeCell ref="H411:H419"/>
    <mergeCell ref="A476:A485"/>
    <mergeCell ref="E476:E485"/>
    <mergeCell ref="F476:F485"/>
    <mergeCell ref="G476:G485"/>
    <mergeCell ref="H476:H485"/>
    <mergeCell ref="A486:H486"/>
    <mergeCell ref="A514:A521"/>
    <mergeCell ref="E514:E521"/>
    <mergeCell ref="F514:F521"/>
    <mergeCell ref="G514:G521"/>
    <mergeCell ref="H514:H521"/>
    <mergeCell ref="A522:H522"/>
    <mergeCell ref="A523:A532"/>
    <mergeCell ref="E523:E532"/>
    <mergeCell ref="F523:F532"/>
    <mergeCell ref="G523:G532"/>
    <mergeCell ref="H523:H532"/>
    <mergeCell ref="A504:H504"/>
    <mergeCell ref="A505:A512"/>
    <mergeCell ref="E505:E512"/>
    <mergeCell ref="F505:F512"/>
    <mergeCell ref="G505:G512"/>
    <mergeCell ref="H505:H512"/>
    <mergeCell ref="A513:H513"/>
    <mergeCell ref="A475:H475"/>
    <mergeCell ref="A487:A494"/>
    <mergeCell ref="E487:E494"/>
    <mergeCell ref="F487:F494"/>
    <mergeCell ref="G487:G494"/>
    <mergeCell ref="H487:H494"/>
    <mergeCell ref="A495:H495"/>
    <mergeCell ref="A496:A503"/>
    <mergeCell ref="E496:E503"/>
    <mergeCell ref="F496:F503"/>
    <mergeCell ref="G496:G503"/>
    <mergeCell ref="H496:H503"/>
    <mergeCell ref="A454:A463"/>
    <mergeCell ref="E454:E463"/>
    <mergeCell ref="F454:F463"/>
    <mergeCell ref="G454:G463"/>
    <mergeCell ref="H454:H463"/>
    <mergeCell ref="A464:H464"/>
    <mergeCell ref="A465:A474"/>
    <mergeCell ref="E465:E474"/>
    <mergeCell ref="F465:F474"/>
    <mergeCell ref="G465:G474"/>
    <mergeCell ref="H465:H474"/>
    <mergeCell ref="A442:H442"/>
    <mergeCell ref="A443:A452"/>
    <mergeCell ref="E443:E452"/>
    <mergeCell ref="F443:F452"/>
    <mergeCell ref="G443:G452"/>
    <mergeCell ref="H443:H452"/>
    <mergeCell ref="A453:H453"/>
    <mergeCell ref="A410:H410"/>
    <mergeCell ref="A421:A430"/>
    <mergeCell ref="E421:E430"/>
    <mergeCell ref="F421:F430"/>
    <mergeCell ref="G421:G430"/>
    <mergeCell ref="H421:H430"/>
    <mergeCell ref="A431:H431"/>
    <mergeCell ref="A432:A441"/>
    <mergeCell ref="E432:E441"/>
    <mergeCell ref="F432:F441"/>
    <mergeCell ref="G432:G441"/>
    <mergeCell ref="H432:H441"/>
    <mergeCell ref="A391:A399"/>
    <mergeCell ref="E391:E399"/>
    <mergeCell ref="F391:F399"/>
    <mergeCell ref="G391:G399"/>
    <mergeCell ref="H391:H399"/>
    <mergeCell ref="A400:H400"/>
    <mergeCell ref="A401:A409"/>
    <mergeCell ref="E401:E409"/>
    <mergeCell ref="F401:F409"/>
    <mergeCell ref="G401:G409"/>
    <mergeCell ref="H401:H409"/>
    <mergeCell ref="A380:H380"/>
    <mergeCell ref="A381:A389"/>
    <mergeCell ref="E381:E389"/>
    <mergeCell ref="F381:F389"/>
    <mergeCell ref="G381:G389"/>
    <mergeCell ref="H381:H389"/>
    <mergeCell ref="A390:H390"/>
    <mergeCell ref="A361:A369"/>
    <mergeCell ref="E361:E369"/>
    <mergeCell ref="F361:F369"/>
    <mergeCell ref="G361:G369"/>
    <mergeCell ref="H361:H369"/>
    <mergeCell ref="A370:H370"/>
    <mergeCell ref="A371:A379"/>
    <mergeCell ref="E371:E379"/>
    <mergeCell ref="F371:F379"/>
    <mergeCell ref="G371:G379"/>
    <mergeCell ref="H371:H379"/>
    <mergeCell ref="A350:H350"/>
    <mergeCell ref="A351:A359"/>
    <mergeCell ref="E351:E359"/>
    <mergeCell ref="G351:G359"/>
    <mergeCell ref="H351:H359"/>
    <mergeCell ref="F351:F359"/>
    <mergeCell ref="A320:H320"/>
    <mergeCell ref="A321:A329"/>
    <mergeCell ref="E321:E329"/>
    <mergeCell ref="G321:G329"/>
    <mergeCell ref="H321:H329"/>
    <mergeCell ref="A340:H340"/>
    <mergeCell ref="A341:A349"/>
    <mergeCell ref="E341:E349"/>
    <mergeCell ref="G341:G349"/>
    <mergeCell ref="H341:H349"/>
    <mergeCell ref="A330:H330"/>
    <mergeCell ref="A331:A339"/>
    <mergeCell ref="E331:E339"/>
    <mergeCell ref="G331:G339"/>
    <mergeCell ref="H331:H339"/>
    <mergeCell ref="F321:F329"/>
    <mergeCell ref="F331:F339"/>
    <mergeCell ref="F341:F349"/>
    <mergeCell ref="A290:H290"/>
    <mergeCell ref="A291:A299"/>
    <mergeCell ref="E291:E299"/>
    <mergeCell ref="G291:G299"/>
    <mergeCell ref="H291:H299"/>
    <mergeCell ref="A310:H310"/>
    <mergeCell ref="A311:A319"/>
    <mergeCell ref="E311:E319"/>
    <mergeCell ref="G311:G319"/>
    <mergeCell ref="H311:H319"/>
    <mergeCell ref="F291:F299"/>
    <mergeCell ref="F301:F309"/>
    <mergeCell ref="F311:F319"/>
    <mergeCell ref="A300:H300"/>
    <mergeCell ref="A301:A309"/>
    <mergeCell ref="E301:E309"/>
    <mergeCell ref="G301:G309"/>
    <mergeCell ref="A250:A259"/>
    <mergeCell ref="E250:E259"/>
    <mergeCell ref="G250:G259"/>
    <mergeCell ref="H250:H259"/>
    <mergeCell ref="A280:H280"/>
    <mergeCell ref="A281:A289"/>
    <mergeCell ref="E281:E289"/>
    <mergeCell ref="G281:G289"/>
    <mergeCell ref="H281:H289"/>
    <mergeCell ref="F250:F259"/>
    <mergeCell ref="F261:F269"/>
    <mergeCell ref="F271:F279"/>
    <mergeCell ref="F281:F289"/>
    <mergeCell ref="A270:H270"/>
    <mergeCell ref="A271:A279"/>
    <mergeCell ref="E271:E279"/>
    <mergeCell ref="G271:G279"/>
    <mergeCell ref="H271:H279"/>
    <mergeCell ref="A260:H260"/>
    <mergeCell ref="A261:A269"/>
    <mergeCell ref="E228:E237"/>
    <mergeCell ref="G228:G237"/>
    <mergeCell ref="H228:H237"/>
    <mergeCell ref="A249:H249"/>
    <mergeCell ref="A238:H238"/>
    <mergeCell ref="F239:F248"/>
    <mergeCell ref="F228:F237"/>
    <mergeCell ref="A239:A248"/>
    <mergeCell ref="E239:E248"/>
    <mergeCell ref="G239:G248"/>
    <mergeCell ref="H239:H248"/>
    <mergeCell ref="G168:G175"/>
    <mergeCell ref="H168:H175"/>
    <mergeCell ref="E106:E115"/>
    <mergeCell ref="G106:G115"/>
    <mergeCell ref="H106:H115"/>
    <mergeCell ref="A116:H116"/>
    <mergeCell ref="A117:A126"/>
    <mergeCell ref="E117:E126"/>
    <mergeCell ref="G117:G126"/>
    <mergeCell ref="H117:H126"/>
    <mergeCell ref="F106:F115"/>
    <mergeCell ref="F117:F126"/>
    <mergeCell ref="A150:A157"/>
    <mergeCell ref="E150:E157"/>
    <mergeCell ref="G150:G157"/>
    <mergeCell ref="H150:H157"/>
    <mergeCell ref="A158:H158"/>
    <mergeCell ref="A159:A166"/>
    <mergeCell ref="F150:F157"/>
    <mergeCell ref="F159:F166"/>
    <mergeCell ref="F168:F175"/>
    <mergeCell ref="E159:E166"/>
    <mergeCell ref="G159:G166"/>
    <mergeCell ref="H159:H166"/>
    <mergeCell ref="E74:E82"/>
    <mergeCell ref="G74:G82"/>
    <mergeCell ref="H74:H82"/>
    <mergeCell ref="A94:H94"/>
    <mergeCell ref="A95:A104"/>
    <mergeCell ref="E95:E104"/>
    <mergeCell ref="G95:G104"/>
    <mergeCell ref="H95:H104"/>
    <mergeCell ref="A83:H83"/>
    <mergeCell ref="A84:A93"/>
    <mergeCell ref="E84:E93"/>
    <mergeCell ref="G84:G93"/>
    <mergeCell ref="H84:H93"/>
    <mergeCell ref="F74:F82"/>
    <mergeCell ref="F84:F93"/>
    <mergeCell ref="F95:F104"/>
    <mergeCell ref="A53:H53"/>
    <mergeCell ref="A54:A62"/>
    <mergeCell ref="E54:E62"/>
    <mergeCell ref="G54:G62"/>
    <mergeCell ref="A23:H23"/>
    <mergeCell ref="A24:A32"/>
    <mergeCell ref="E24:E32"/>
    <mergeCell ref="G24:G32"/>
    <mergeCell ref="H24:H32"/>
    <mergeCell ref="A44:A52"/>
    <mergeCell ref="E44:E52"/>
    <mergeCell ref="G44:G52"/>
    <mergeCell ref="H44:H52"/>
    <mergeCell ref="A43:H43"/>
    <mergeCell ref="E34:E42"/>
    <mergeCell ref="G34:G42"/>
    <mergeCell ref="H34:H42"/>
    <mergeCell ref="A33:H33"/>
    <mergeCell ref="A34:A42"/>
    <mergeCell ref="F24:F32"/>
    <mergeCell ref="F34:F42"/>
    <mergeCell ref="F44:F52"/>
    <mergeCell ref="H54:H62"/>
    <mergeCell ref="C12:H12"/>
    <mergeCell ref="A10:A13"/>
    <mergeCell ref="C13:H13"/>
    <mergeCell ref="A15:A20"/>
    <mergeCell ref="C16:H16"/>
    <mergeCell ref="C15:H15"/>
    <mergeCell ref="C20:H20"/>
    <mergeCell ref="C19:H19"/>
    <mergeCell ref="C18:H18"/>
    <mergeCell ref="C17:H17"/>
    <mergeCell ref="A2:H2"/>
    <mergeCell ref="A3:H3"/>
    <mergeCell ref="C4:H4"/>
    <mergeCell ref="A6:A8"/>
    <mergeCell ref="C6:H6"/>
    <mergeCell ref="C7:H7"/>
    <mergeCell ref="C8:H8"/>
    <mergeCell ref="C10:H10"/>
    <mergeCell ref="C11:H11"/>
    <mergeCell ref="A63:H63"/>
    <mergeCell ref="A64:A72"/>
    <mergeCell ref="E64:E72"/>
    <mergeCell ref="G64:G72"/>
    <mergeCell ref="H64:H72"/>
    <mergeCell ref="F54:F62"/>
    <mergeCell ref="F64:F72"/>
    <mergeCell ref="A149:H149"/>
    <mergeCell ref="F128:F137"/>
    <mergeCell ref="F139:F148"/>
    <mergeCell ref="A127:H127"/>
    <mergeCell ref="A128:A137"/>
    <mergeCell ref="E128:E137"/>
    <mergeCell ref="G128:G137"/>
    <mergeCell ref="H128:H137"/>
    <mergeCell ref="A138:H138"/>
    <mergeCell ref="A139:A148"/>
    <mergeCell ref="E139:E148"/>
    <mergeCell ref="G139:G148"/>
    <mergeCell ref="H139:H148"/>
    <mergeCell ref="A105:H105"/>
    <mergeCell ref="A106:A115"/>
    <mergeCell ref="A73:H73"/>
    <mergeCell ref="A74:A82"/>
    <mergeCell ref="E195:E204"/>
    <mergeCell ref="F217:F226"/>
    <mergeCell ref="F177:F184"/>
    <mergeCell ref="F186:F193"/>
    <mergeCell ref="F195:F204"/>
    <mergeCell ref="F206:F215"/>
    <mergeCell ref="A176:H176"/>
    <mergeCell ref="A177:A184"/>
    <mergeCell ref="E177:E184"/>
    <mergeCell ref="G177:G184"/>
    <mergeCell ref="H177:H184"/>
    <mergeCell ref="A185:H185"/>
    <mergeCell ref="A186:A193"/>
    <mergeCell ref="E186:E193"/>
    <mergeCell ref="G186:G193"/>
    <mergeCell ref="G195:G204"/>
    <mergeCell ref="A227:H227"/>
    <mergeCell ref="A228:A237"/>
    <mergeCell ref="A167:H167"/>
    <mergeCell ref="A168:A175"/>
    <mergeCell ref="E168:E175"/>
    <mergeCell ref="H186:H193"/>
    <mergeCell ref="A360:H360"/>
    <mergeCell ref="A194:H194"/>
    <mergeCell ref="A195:A204"/>
    <mergeCell ref="E261:E269"/>
    <mergeCell ref="G261:G269"/>
    <mergeCell ref="H261:H269"/>
    <mergeCell ref="H206:H215"/>
    <mergeCell ref="G206:G215"/>
    <mergeCell ref="H301:H309"/>
    <mergeCell ref="H195:H204"/>
    <mergeCell ref="A216:H216"/>
    <mergeCell ref="A217:A226"/>
    <mergeCell ref="E217:E226"/>
    <mergeCell ref="G217:G226"/>
    <mergeCell ref="H217:H226"/>
    <mergeCell ref="A205:H205"/>
    <mergeCell ref="A206:A215"/>
    <mergeCell ref="E206:E215"/>
  </mergeCells>
  <conditionalFormatting sqref="E24">
    <cfRule type="containsText" dxfId="2393" priority="870" operator="containsText" text="R">
      <formula>NOT(ISERROR(SEARCH("R",E24)))</formula>
    </cfRule>
    <cfRule type="containsText" dxfId="2392" priority="869" operator="containsText" text="N">
      <formula>NOT(ISERROR(SEARCH("N",E24)))</formula>
    </cfRule>
    <cfRule type="containsText" dxfId="2391" priority="868" operator="containsText" text="F">
      <formula>NOT(ISERROR(SEARCH("F",E24)))</formula>
    </cfRule>
    <cfRule type="containsText" dxfId="2390" priority="867" operator="containsText" text="B">
      <formula>NOT(ISERROR(SEARCH("B",E24)))</formula>
    </cfRule>
    <cfRule type="containsText" dxfId="2389" priority="866" operator="containsText" text="P">
      <formula>NOT(ISERROR(SEARCH("P",E24)))</formula>
    </cfRule>
    <cfRule type="containsText" dxfId="2388" priority="865" operator="containsText" text="T">
      <formula>NOT(ISERROR(SEARCH("T",E24)))</formula>
    </cfRule>
  </conditionalFormatting>
  <conditionalFormatting sqref="E34">
    <cfRule type="containsText" dxfId="2387" priority="864" operator="containsText" text="R">
      <formula>NOT(ISERROR(SEARCH("R",E34)))</formula>
    </cfRule>
    <cfRule type="containsText" dxfId="2386" priority="863" operator="containsText" text="N">
      <formula>NOT(ISERROR(SEARCH("N",E34)))</formula>
    </cfRule>
    <cfRule type="containsText" dxfId="2385" priority="862" operator="containsText" text="F">
      <formula>NOT(ISERROR(SEARCH("F",E34)))</formula>
    </cfRule>
    <cfRule type="containsText" dxfId="2384" priority="861" operator="containsText" text="B">
      <formula>NOT(ISERROR(SEARCH("B",E34)))</formula>
    </cfRule>
    <cfRule type="containsText" dxfId="2383" priority="860" operator="containsText" text="P">
      <formula>NOT(ISERROR(SEARCH("P",E34)))</formula>
    </cfRule>
    <cfRule type="containsText" dxfId="2382" priority="859" operator="containsText" text="T">
      <formula>NOT(ISERROR(SEARCH("T",E34)))</formula>
    </cfRule>
  </conditionalFormatting>
  <conditionalFormatting sqref="E44">
    <cfRule type="containsText" dxfId="2381" priority="858" operator="containsText" text="R">
      <formula>NOT(ISERROR(SEARCH("R",E44)))</formula>
    </cfRule>
    <cfRule type="containsText" dxfId="2380" priority="857" operator="containsText" text="N">
      <formula>NOT(ISERROR(SEARCH("N",E44)))</formula>
    </cfRule>
    <cfRule type="containsText" dxfId="2379" priority="856" operator="containsText" text="F">
      <formula>NOT(ISERROR(SEARCH("F",E44)))</formula>
    </cfRule>
    <cfRule type="containsText" dxfId="2378" priority="855" operator="containsText" text="B">
      <formula>NOT(ISERROR(SEARCH("B",E44)))</formula>
    </cfRule>
    <cfRule type="containsText" dxfId="2377" priority="854" operator="containsText" text="P">
      <formula>NOT(ISERROR(SEARCH("P",E44)))</formula>
    </cfRule>
    <cfRule type="containsText" dxfId="2376" priority="853" operator="containsText" text="T">
      <formula>NOT(ISERROR(SEARCH("T",E44)))</formula>
    </cfRule>
  </conditionalFormatting>
  <conditionalFormatting sqref="E54">
    <cfRule type="containsText" dxfId="2375" priority="852" operator="containsText" text="R">
      <formula>NOT(ISERROR(SEARCH("R",E54)))</formula>
    </cfRule>
    <cfRule type="containsText" dxfId="2374" priority="851" operator="containsText" text="N">
      <formula>NOT(ISERROR(SEARCH("N",E54)))</formula>
    </cfRule>
    <cfRule type="containsText" dxfId="2373" priority="850" operator="containsText" text="F">
      <formula>NOT(ISERROR(SEARCH("F",E54)))</formula>
    </cfRule>
    <cfRule type="containsText" dxfId="2372" priority="849" operator="containsText" text="B">
      <formula>NOT(ISERROR(SEARCH("B",E54)))</formula>
    </cfRule>
    <cfRule type="containsText" dxfId="2371" priority="848" operator="containsText" text="P">
      <formula>NOT(ISERROR(SEARCH("P",E54)))</formula>
    </cfRule>
    <cfRule type="containsText" dxfId="2370" priority="847" operator="containsText" text="T">
      <formula>NOT(ISERROR(SEARCH("T",E54)))</formula>
    </cfRule>
  </conditionalFormatting>
  <conditionalFormatting sqref="E64">
    <cfRule type="containsText" dxfId="2369" priority="846" operator="containsText" text="R">
      <formula>NOT(ISERROR(SEARCH("R",E64)))</formula>
    </cfRule>
    <cfRule type="containsText" dxfId="2368" priority="845" operator="containsText" text="N">
      <formula>NOT(ISERROR(SEARCH("N",E64)))</formula>
    </cfRule>
    <cfRule type="containsText" dxfId="2367" priority="844" operator="containsText" text="F">
      <formula>NOT(ISERROR(SEARCH("F",E64)))</formula>
    </cfRule>
    <cfRule type="containsText" dxfId="2366" priority="843" operator="containsText" text="B">
      <formula>NOT(ISERROR(SEARCH("B",E64)))</formula>
    </cfRule>
    <cfRule type="containsText" dxfId="2365" priority="842" operator="containsText" text="P">
      <formula>NOT(ISERROR(SEARCH("P",E64)))</formula>
    </cfRule>
    <cfRule type="containsText" dxfId="2364" priority="841" operator="containsText" text="T">
      <formula>NOT(ISERROR(SEARCH("T",E64)))</formula>
    </cfRule>
  </conditionalFormatting>
  <conditionalFormatting sqref="E74">
    <cfRule type="containsText" dxfId="2363" priority="840" operator="containsText" text="R">
      <formula>NOT(ISERROR(SEARCH("R",E74)))</formula>
    </cfRule>
    <cfRule type="containsText" dxfId="2362" priority="839" operator="containsText" text="N">
      <formula>NOT(ISERROR(SEARCH("N",E74)))</formula>
    </cfRule>
    <cfRule type="containsText" dxfId="2361" priority="838" operator="containsText" text="F">
      <formula>NOT(ISERROR(SEARCH("F",E74)))</formula>
    </cfRule>
    <cfRule type="containsText" dxfId="2360" priority="837" operator="containsText" text="B">
      <formula>NOT(ISERROR(SEARCH("B",E74)))</formula>
    </cfRule>
    <cfRule type="containsText" dxfId="2359" priority="836" operator="containsText" text="P">
      <formula>NOT(ISERROR(SEARCH("P",E74)))</formula>
    </cfRule>
    <cfRule type="containsText" dxfId="2358" priority="835" operator="containsText" text="T">
      <formula>NOT(ISERROR(SEARCH("T",E74)))</formula>
    </cfRule>
  </conditionalFormatting>
  <conditionalFormatting sqref="E84">
    <cfRule type="containsText" dxfId="2357" priority="834" operator="containsText" text="R">
      <formula>NOT(ISERROR(SEARCH("R",E84)))</formula>
    </cfRule>
    <cfRule type="containsText" dxfId="2356" priority="833" operator="containsText" text="N">
      <formula>NOT(ISERROR(SEARCH("N",E84)))</formula>
    </cfRule>
    <cfRule type="containsText" dxfId="2355" priority="832" operator="containsText" text="F">
      <formula>NOT(ISERROR(SEARCH("F",E84)))</formula>
    </cfRule>
    <cfRule type="containsText" dxfId="2354" priority="831" operator="containsText" text="B">
      <formula>NOT(ISERROR(SEARCH("B",E84)))</formula>
    </cfRule>
    <cfRule type="containsText" dxfId="2353" priority="830" operator="containsText" text="P">
      <formula>NOT(ISERROR(SEARCH("P",E84)))</formula>
    </cfRule>
    <cfRule type="containsText" dxfId="2352" priority="829" operator="containsText" text="T">
      <formula>NOT(ISERROR(SEARCH("T",E84)))</formula>
    </cfRule>
  </conditionalFormatting>
  <conditionalFormatting sqref="E95">
    <cfRule type="containsText" dxfId="2351" priority="828" operator="containsText" text="R">
      <formula>NOT(ISERROR(SEARCH("R",E95)))</formula>
    </cfRule>
    <cfRule type="containsText" dxfId="2350" priority="827" operator="containsText" text="N">
      <formula>NOT(ISERROR(SEARCH("N",E95)))</formula>
    </cfRule>
    <cfRule type="containsText" dxfId="2349" priority="826" operator="containsText" text="F">
      <formula>NOT(ISERROR(SEARCH("F",E95)))</formula>
    </cfRule>
    <cfRule type="containsText" dxfId="2348" priority="825" operator="containsText" text="B">
      <formula>NOT(ISERROR(SEARCH("B",E95)))</formula>
    </cfRule>
    <cfRule type="containsText" dxfId="2347" priority="824" operator="containsText" text="P">
      <formula>NOT(ISERROR(SEARCH("P",E95)))</formula>
    </cfRule>
    <cfRule type="containsText" dxfId="2346" priority="823" operator="containsText" text="T">
      <formula>NOT(ISERROR(SEARCH("T",E95)))</formula>
    </cfRule>
  </conditionalFormatting>
  <conditionalFormatting sqref="E106">
    <cfRule type="containsText" dxfId="2345" priority="822" operator="containsText" text="R">
      <formula>NOT(ISERROR(SEARCH("R",E106)))</formula>
    </cfRule>
    <cfRule type="containsText" dxfId="2344" priority="821" operator="containsText" text="N">
      <formula>NOT(ISERROR(SEARCH("N",E106)))</formula>
    </cfRule>
    <cfRule type="containsText" dxfId="2343" priority="820" operator="containsText" text="F">
      <formula>NOT(ISERROR(SEARCH("F",E106)))</formula>
    </cfRule>
    <cfRule type="containsText" dxfId="2342" priority="819" operator="containsText" text="B">
      <formula>NOT(ISERROR(SEARCH("B",E106)))</formula>
    </cfRule>
    <cfRule type="containsText" dxfId="2341" priority="818" operator="containsText" text="P">
      <formula>NOT(ISERROR(SEARCH("P",E106)))</formula>
    </cfRule>
    <cfRule type="containsText" dxfId="2340" priority="817" operator="containsText" text="T">
      <formula>NOT(ISERROR(SEARCH("T",E106)))</formula>
    </cfRule>
  </conditionalFormatting>
  <conditionalFormatting sqref="E117">
    <cfRule type="containsText" dxfId="2339" priority="816" operator="containsText" text="R">
      <formula>NOT(ISERROR(SEARCH("R",E117)))</formula>
    </cfRule>
    <cfRule type="containsText" dxfId="2338" priority="815" operator="containsText" text="N">
      <formula>NOT(ISERROR(SEARCH("N",E117)))</formula>
    </cfRule>
    <cfRule type="containsText" dxfId="2337" priority="814" operator="containsText" text="F">
      <formula>NOT(ISERROR(SEARCH("F",E117)))</formula>
    </cfRule>
    <cfRule type="containsText" dxfId="2336" priority="813" operator="containsText" text="B">
      <formula>NOT(ISERROR(SEARCH("B",E117)))</formula>
    </cfRule>
    <cfRule type="containsText" dxfId="2335" priority="812" operator="containsText" text="P">
      <formula>NOT(ISERROR(SEARCH("P",E117)))</formula>
    </cfRule>
    <cfRule type="containsText" dxfId="2334" priority="811" operator="containsText" text="T">
      <formula>NOT(ISERROR(SEARCH("T",E117)))</formula>
    </cfRule>
  </conditionalFormatting>
  <conditionalFormatting sqref="E128">
    <cfRule type="containsText" dxfId="2333" priority="810" operator="containsText" text="R">
      <formula>NOT(ISERROR(SEARCH("R",E128)))</formula>
    </cfRule>
    <cfRule type="containsText" dxfId="2332" priority="809" operator="containsText" text="N">
      <formula>NOT(ISERROR(SEARCH("N",E128)))</formula>
    </cfRule>
    <cfRule type="containsText" dxfId="2331" priority="808" operator="containsText" text="F">
      <formula>NOT(ISERROR(SEARCH("F",E128)))</formula>
    </cfRule>
    <cfRule type="containsText" dxfId="2330" priority="807" operator="containsText" text="B">
      <formula>NOT(ISERROR(SEARCH("B",E128)))</formula>
    </cfRule>
    <cfRule type="containsText" dxfId="2329" priority="806" operator="containsText" text="P">
      <formula>NOT(ISERROR(SEARCH("P",E128)))</formula>
    </cfRule>
    <cfRule type="containsText" dxfId="2328" priority="805" operator="containsText" text="T">
      <formula>NOT(ISERROR(SEARCH("T",E128)))</formula>
    </cfRule>
  </conditionalFormatting>
  <conditionalFormatting sqref="E139">
    <cfRule type="containsText" dxfId="2327" priority="804" operator="containsText" text="R">
      <formula>NOT(ISERROR(SEARCH("R",E139)))</formula>
    </cfRule>
    <cfRule type="containsText" dxfId="2326" priority="803" operator="containsText" text="N">
      <formula>NOT(ISERROR(SEARCH("N",E139)))</formula>
    </cfRule>
    <cfRule type="containsText" dxfId="2325" priority="802" operator="containsText" text="F">
      <formula>NOT(ISERROR(SEARCH("F",E139)))</formula>
    </cfRule>
    <cfRule type="containsText" dxfId="2324" priority="801" operator="containsText" text="B">
      <formula>NOT(ISERROR(SEARCH("B",E139)))</formula>
    </cfRule>
    <cfRule type="containsText" dxfId="2323" priority="800" operator="containsText" text="P">
      <formula>NOT(ISERROR(SEARCH("P",E139)))</formula>
    </cfRule>
    <cfRule type="containsText" dxfId="2322" priority="799" operator="containsText" text="T">
      <formula>NOT(ISERROR(SEARCH("T",E139)))</formula>
    </cfRule>
  </conditionalFormatting>
  <conditionalFormatting sqref="E150">
    <cfRule type="containsText" dxfId="2321" priority="798" operator="containsText" text="R">
      <formula>NOT(ISERROR(SEARCH("R",E150)))</formula>
    </cfRule>
    <cfRule type="containsText" dxfId="2320" priority="797" operator="containsText" text="N">
      <formula>NOT(ISERROR(SEARCH("N",E150)))</formula>
    </cfRule>
    <cfRule type="containsText" dxfId="2319" priority="796" operator="containsText" text="F">
      <formula>NOT(ISERROR(SEARCH("F",E150)))</formula>
    </cfRule>
    <cfRule type="containsText" dxfId="2318" priority="795" operator="containsText" text="B">
      <formula>NOT(ISERROR(SEARCH("B",E150)))</formula>
    </cfRule>
    <cfRule type="containsText" dxfId="2317" priority="794" operator="containsText" text="P">
      <formula>NOT(ISERROR(SEARCH("P",E150)))</formula>
    </cfRule>
    <cfRule type="containsText" dxfId="2316" priority="793" operator="containsText" text="T">
      <formula>NOT(ISERROR(SEARCH("T",E150)))</formula>
    </cfRule>
  </conditionalFormatting>
  <conditionalFormatting sqref="E159">
    <cfRule type="containsText" dxfId="2315" priority="792" operator="containsText" text="R">
      <formula>NOT(ISERROR(SEARCH("R",E159)))</formula>
    </cfRule>
    <cfRule type="containsText" dxfId="2314" priority="791" operator="containsText" text="N">
      <formula>NOT(ISERROR(SEARCH("N",E159)))</formula>
    </cfRule>
    <cfRule type="containsText" dxfId="2313" priority="790" operator="containsText" text="F">
      <formula>NOT(ISERROR(SEARCH("F",E159)))</formula>
    </cfRule>
    <cfRule type="containsText" dxfId="2312" priority="789" operator="containsText" text="B">
      <formula>NOT(ISERROR(SEARCH("B",E159)))</formula>
    </cfRule>
    <cfRule type="containsText" dxfId="2311" priority="788" operator="containsText" text="P">
      <formula>NOT(ISERROR(SEARCH("P",E159)))</formula>
    </cfRule>
    <cfRule type="containsText" dxfId="2310" priority="787" operator="containsText" text="T">
      <formula>NOT(ISERROR(SEARCH("T",E159)))</formula>
    </cfRule>
  </conditionalFormatting>
  <conditionalFormatting sqref="E168">
    <cfRule type="containsText" dxfId="2309" priority="786" operator="containsText" text="R">
      <formula>NOT(ISERROR(SEARCH("R",E168)))</formula>
    </cfRule>
    <cfRule type="containsText" dxfId="2308" priority="785" operator="containsText" text="N">
      <formula>NOT(ISERROR(SEARCH("N",E168)))</formula>
    </cfRule>
    <cfRule type="containsText" dxfId="2307" priority="784" operator="containsText" text="F">
      <formula>NOT(ISERROR(SEARCH("F",E168)))</formula>
    </cfRule>
    <cfRule type="containsText" dxfId="2306" priority="783" operator="containsText" text="B">
      <formula>NOT(ISERROR(SEARCH("B",E168)))</formula>
    </cfRule>
    <cfRule type="containsText" dxfId="2305" priority="782" operator="containsText" text="P">
      <formula>NOT(ISERROR(SEARCH("P",E168)))</formula>
    </cfRule>
    <cfRule type="containsText" dxfId="2304" priority="781" operator="containsText" text="T">
      <formula>NOT(ISERROR(SEARCH("T",E168)))</formula>
    </cfRule>
  </conditionalFormatting>
  <conditionalFormatting sqref="E177">
    <cfRule type="containsText" dxfId="2303" priority="780" operator="containsText" text="R">
      <formula>NOT(ISERROR(SEARCH("R",E177)))</formula>
    </cfRule>
    <cfRule type="containsText" dxfId="2302" priority="779" operator="containsText" text="N">
      <formula>NOT(ISERROR(SEARCH("N",E177)))</formula>
    </cfRule>
    <cfRule type="containsText" dxfId="2301" priority="778" operator="containsText" text="F">
      <formula>NOT(ISERROR(SEARCH("F",E177)))</formula>
    </cfRule>
    <cfRule type="containsText" dxfId="2300" priority="777" operator="containsText" text="B">
      <formula>NOT(ISERROR(SEARCH("B",E177)))</formula>
    </cfRule>
    <cfRule type="containsText" dxfId="2299" priority="776" operator="containsText" text="P">
      <formula>NOT(ISERROR(SEARCH("P",E177)))</formula>
    </cfRule>
    <cfRule type="containsText" dxfId="2298" priority="775" operator="containsText" text="T">
      <formula>NOT(ISERROR(SEARCH("T",E177)))</formula>
    </cfRule>
  </conditionalFormatting>
  <conditionalFormatting sqref="E186">
    <cfRule type="containsText" dxfId="2297" priority="774" operator="containsText" text="R">
      <formula>NOT(ISERROR(SEARCH("R",E186)))</formula>
    </cfRule>
    <cfRule type="containsText" dxfId="2296" priority="773" operator="containsText" text="N">
      <formula>NOT(ISERROR(SEARCH("N",E186)))</formula>
    </cfRule>
    <cfRule type="containsText" dxfId="2295" priority="772" operator="containsText" text="F">
      <formula>NOT(ISERROR(SEARCH("F",E186)))</formula>
    </cfRule>
    <cfRule type="containsText" dxfId="2294" priority="771" operator="containsText" text="B">
      <formula>NOT(ISERROR(SEARCH("B",E186)))</formula>
    </cfRule>
    <cfRule type="containsText" dxfId="2293" priority="770" operator="containsText" text="P">
      <formula>NOT(ISERROR(SEARCH("P",E186)))</formula>
    </cfRule>
    <cfRule type="containsText" dxfId="2292" priority="769" operator="containsText" text="T">
      <formula>NOT(ISERROR(SEARCH("T",E186)))</formula>
    </cfRule>
  </conditionalFormatting>
  <conditionalFormatting sqref="E195">
    <cfRule type="containsText" dxfId="2291" priority="744" operator="containsText" text="R">
      <formula>NOT(ISERROR(SEARCH("R",E195)))</formula>
    </cfRule>
    <cfRule type="containsText" dxfId="2290" priority="743" operator="containsText" text="N">
      <formula>NOT(ISERROR(SEARCH("N",E195)))</formula>
    </cfRule>
    <cfRule type="containsText" dxfId="2289" priority="742" operator="containsText" text="F">
      <formula>NOT(ISERROR(SEARCH("F",E195)))</formula>
    </cfRule>
    <cfRule type="containsText" dxfId="2288" priority="741" operator="containsText" text="B">
      <formula>NOT(ISERROR(SEARCH("B",E195)))</formula>
    </cfRule>
    <cfRule type="containsText" dxfId="2287" priority="740" operator="containsText" text="P">
      <formula>NOT(ISERROR(SEARCH("P",E195)))</formula>
    </cfRule>
    <cfRule type="containsText" dxfId="2286" priority="739" operator="containsText" text="T">
      <formula>NOT(ISERROR(SEARCH("T",E195)))</formula>
    </cfRule>
  </conditionalFormatting>
  <conditionalFormatting sqref="E206">
    <cfRule type="containsText" dxfId="2285" priority="738" operator="containsText" text="R">
      <formula>NOT(ISERROR(SEARCH("R",E206)))</formula>
    </cfRule>
    <cfRule type="containsText" dxfId="2284" priority="737" operator="containsText" text="N">
      <formula>NOT(ISERROR(SEARCH("N",E206)))</formula>
    </cfRule>
    <cfRule type="containsText" dxfId="2283" priority="736" operator="containsText" text="F">
      <formula>NOT(ISERROR(SEARCH("F",E206)))</formula>
    </cfRule>
    <cfRule type="containsText" dxfId="2282" priority="735" operator="containsText" text="B">
      <formula>NOT(ISERROR(SEARCH("B",E206)))</formula>
    </cfRule>
    <cfRule type="containsText" dxfId="2281" priority="734" operator="containsText" text="P">
      <formula>NOT(ISERROR(SEARCH("P",E206)))</formula>
    </cfRule>
    <cfRule type="containsText" dxfId="2280" priority="733" operator="containsText" text="T">
      <formula>NOT(ISERROR(SEARCH("T",E206)))</formula>
    </cfRule>
  </conditionalFormatting>
  <conditionalFormatting sqref="E217">
    <cfRule type="containsText" dxfId="2279" priority="732" operator="containsText" text="R">
      <formula>NOT(ISERROR(SEARCH("R",E217)))</formula>
    </cfRule>
    <cfRule type="containsText" dxfId="2278" priority="731" operator="containsText" text="N">
      <formula>NOT(ISERROR(SEARCH("N",E217)))</formula>
    </cfRule>
    <cfRule type="containsText" dxfId="2277" priority="730" operator="containsText" text="F">
      <formula>NOT(ISERROR(SEARCH("F",E217)))</formula>
    </cfRule>
    <cfRule type="containsText" dxfId="2276" priority="729" operator="containsText" text="B">
      <formula>NOT(ISERROR(SEARCH("B",E217)))</formula>
    </cfRule>
    <cfRule type="containsText" dxfId="2275" priority="728" operator="containsText" text="P">
      <formula>NOT(ISERROR(SEARCH("P",E217)))</formula>
    </cfRule>
    <cfRule type="containsText" dxfId="2274" priority="727" operator="containsText" text="T">
      <formula>NOT(ISERROR(SEARCH("T",E217)))</formula>
    </cfRule>
  </conditionalFormatting>
  <conditionalFormatting sqref="E228">
    <cfRule type="containsText" dxfId="2273" priority="726" operator="containsText" text="R">
      <formula>NOT(ISERROR(SEARCH("R",E228)))</formula>
    </cfRule>
    <cfRule type="containsText" dxfId="2272" priority="725" operator="containsText" text="N">
      <formula>NOT(ISERROR(SEARCH("N",E228)))</formula>
    </cfRule>
    <cfRule type="containsText" dxfId="2271" priority="724" operator="containsText" text="F">
      <formula>NOT(ISERROR(SEARCH("F",E228)))</formula>
    </cfRule>
    <cfRule type="containsText" dxfId="2270" priority="723" operator="containsText" text="B">
      <formula>NOT(ISERROR(SEARCH("B",E228)))</formula>
    </cfRule>
    <cfRule type="containsText" dxfId="2269" priority="722" operator="containsText" text="P">
      <formula>NOT(ISERROR(SEARCH("P",E228)))</formula>
    </cfRule>
    <cfRule type="containsText" dxfId="2268" priority="721" operator="containsText" text="T">
      <formula>NOT(ISERROR(SEARCH("T",E228)))</formula>
    </cfRule>
  </conditionalFormatting>
  <conditionalFormatting sqref="E239">
    <cfRule type="containsText" dxfId="2267" priority="720" operator="containsText" text="R">
      <formula>NOT(ISERROR(SEARCH("R",E239)))</formula>
    </cfRule>
    <cfRule type="containsText" dxfId="2266" priority="719" operator="containsText" text="N">
      <formula>NOT(ISERROR(SEARCH("N",E239)))</formula>
    </cfRule>
    <cfRule type="containsText" dxfId="2265" priority="718" operator="containsText" text="F">
      <formula>NOT(ISERROR(SEARCH("F",E239)))</formula>
    </cfRule>
    <cfRule type="containsText" dxfId="2264" priority="717" operator="containsText" text="B">
      <formula>NOT(ISERROR(SEARCH("B",E239)))</formula>
    </cfRule>
    <cfRule type="containsText" dxfId="2263" priority="716" operator="containsText" text="P">
      <formula>NOT(ISERROR(SEARCH("P",E239)))</formula>
    </cfRule>
    <cfRule type="containsText" dxfId="2262" priority="715" operator="containsText" text="T">
      <formula>NOT(ISERROR(SEARCH("T",E239)))</formula>
    </cfRule>
  </conditionalFormatting>
  <conditionalFormatting sqref="E250">
    <cfRule type="containsText" dxfId="2261" priority="708" operator="containsText" text="R">
      <formula>NOT(ISERROR(SEARCH("R",E250)))</formula>
    </cfRule>
    <cfRule type="containsText" dxfId="2260" priority="707" operator="containsText" text="N">
      <formula>NOT(ISERROR(SEARCH("N",E250)))</formula>
    </cfRule>
    <cfRule type="containsText" dxfId="2259" priority="706" operator="containsText" text="F">
      <formula>NOT(ISERROR(SEARCH("F",E250)))</formula>
    </cfRule>
    <cfRule type="containsText" dxfId="2258" priority="705" operator="containsText" text="B">
      <formula>NOT(ISERROR(SEARCH("B",E250)))</formula>
    </cfRule>
    <cfRule type="containsText" dxfId="2257" priority="704" operator="containsText" text="P">
      <formula>NOT(ISERROR(SEARCH("P",E250)))</formula>
    </cfRule>
    <cfRule type="containsText" dxfId="2256" priority="703" operator="containsText" text="T">
      <formula>NOT(ISERROR(SEARCH("T",E250)))</formula>
    </cfRule>
  </conditionalFormatting>
  <conditionalFormatting sqref="E261">
    <cfRule type="containsText" dxfId="2255" priority="1039" operator="containsText" text="N">
      <formula>NOT(ISERROR(SEARCH("N",E261)))</formula>
    </cfRule>
    <cfRule type="containsText" dxfId="2254" priority="1040" operator="containsText" text="T">
      <formula>NOT(ISERROR(SEARCH("T",E261)))</formula>
    </cfRule>
    <cfRule type="containsText" dxfId="2253" priority="1036" operator="containsText" text="P">
      <formula>NOT(ISERROR(SEARCH("P",E261)))</formula>
    </cfRule>
    <cfRule type="containsText" dxfId="2252" priority="1037" operator="containsText" text="B">
      <formula>NOT(ISERROR(SEARCH("B",E261)))</formula>
    </cfRule>
    <cfRule type="containsText" dxfId="2251" priority="1038" operator="containsText" text="F">
      <formula>NOT(ISERROR(SEARCH("F",E261)))</formula>
    </cfRule>
  </conditionalFormatting>
  <conditionalFormatting sqref="E271">
    <cfRule type="containsText" dxfId="2250" priority="702" operator="containsText" text="R">
      <formula>NOT(ISERROR(SEARCH("R",E271)))</formula>
    </cfRule>
    <cfRule type="containsText" dxfId="2249" priority="701" operator="containsText" text="N">
      <formula>NOT(ISERROR(SEARCH("N",E271)))</formula>
    </cfRule>
    <cfRule type="containsText" dxfId="2248" priority="700" operator="containsText" text="F">
      <formula>NOT(ISERROR(SEARCH("F",E271)))</formula>
    </cfRule>
    <cfRule type="containsText" dxfId="2247" priority="699" operator="containsText" text="B">
      <formula>NOT(ISERROR(SEARCH("B",E271)))</formula>
    </cfRule>
    <cfRule type="containsText" dxfId="2246" priority="698" operator="containsText" text="P">
      <formula>NOT(ISERROR(SEARCH("P",E271)))</formula>
    </cfRule>
    <cfRule type="containsText" dxfId="2245" priority="697" operator="containsText" text="T">
      <formula>NOT(ISERROR(SEARCH("T",E271)))</formula>
    </cfRule>
  </conditionalFormatting>
  <conditionalFormatting sqref="E281">
    <cfRule type="containsText" dxfId="2244" priority="696" operator="containsText" text="R">
      <formula>NOT(ISERROR(SEARCH("R",E281)))</formula>
    </cfRule>
    <cfRule type="containsText" dxfId="2243" priority="694" operator="containsText" text="F">
      <formula>NOT(ISERROR(SEARCH("F",E281)))</formula>
    </cfRule>
    <cfRule type="containsText" dxfId="2242" priority="692" operator="containsText" text="P">
      <formula>NOT(ISERROR(SEARCH("P",E281)))</formula>
    </cfRule>
    <cfRule type="containsText" dxfId="2241" priority="691" operator="containsText" text="T">
      <formula>NOT(ISERROR(SEARCH("T",E281)))</formula>
    </cfRule>
    <cfRule type="containsText" dxfId="2240" priority="693" operator="containsText" text="B">
      <formula>NOT(ISERROR(SEARCH("B",E281)))</formula>
    </cfRule>
    <cfRule type="containsText" dxfId="2239" priority="695" operator="containsText" text="N">
      <formula>NOT(ISERROR(SEARCH("N",E281)))</formula>
    </cfRule>
  </conditionalFormatting>
  <conditionalFormatting sqref="E291">
    <cfRule type="containsText" dxfId="2238" priority="685" operator="containsText" text="T">
      <formula>NOT(ISERROR(SEARCH("T",E291)))</formula>
    </cfRule>
    <cfRule type="containsText" dxfId="2237" priority="690" operator="containsText" text="R">
      <formula>NOT(ISERROR(SEARCH("R",E291)))</formula>
    </cfRule>
    <cfRule type="containsText" dxfId="2236" priority="689" operator="containsText" text="N">
      <formula>NOT(ISERROR(SEARCH("N",E291)))</formula>
    </cfRule>
    <cfRule type="containsText" dxfId="2235" priority="688" operator="containsText" text="F">
      <formula>NOT(ISERROR(SEARCH("F",E291)))</formula>
    </cfRule>
    <cfRule type="containsText" dxfId="2234" priority="687" operator="containsText" text="B">
      <formula>NOT(ISERROR(SEARCH("B",E291)))</formula>
    </cfRule>
    <cfRule type="containsText" dxfId="2233" priority="686" operator="containsText" text="P">
      <formula>NOT(ISERROR(SEARCH("P",E291)))</formula>
    </cfRule>
  </conditionalFormatting>
  <conditionalFormatting sqref="E301">
    <cfRule type="containsText" dxfId="2232" priority="679" operator="containsText" text="T">
      <formula>NOT(ISERROR(SEARCH("T",E301)))</formula>
    </cfRule>
    <cfRule type="containsText" dxfId="2231" priority="681" operator="containsText" text="B">
      <formula>NOT(ISERROR(SEARCH("B",E301)))</formula>
    </cfRule>
    <cfRule type="containsText" dxfId="2230" priority="680" operator="containsText" text="P">
      <formula>NOT(ISERROR(SEARCH("P",E301)))</formula>
    </cfRule>
    <cfRule type="containsText" dxfId="2229" priority="684" operator="containsText" text="R">
      <formula>NOT(ISERROR(SEARCH("R",E301)))</formula>
    </cfRule>
    <cfRule type="containsText" dxfId="2228" priority="683" operator="containsText" text="N">
      <formula>NOT(ISERROR(SEARCH("N",E301)))</formula>
    </cfRule>
    <cfRule type="containsText" dxfId="2227" priority="682" operator="containsText" text="F">
      <formula>NOT(ISERROR(SEARCH("F",E301)))</formula>
    </cfRule>
  </conditionalFormatting>
  <conditionalFormatting sqref="E311">
    <cfRule type="containsText" dxfId="2226" priority="678" operator="containsText" text="R">
      <formula>NOT(ISERROR(SEARCH("R",E311)))</formula>
    </cfRule>
    <cfRule type="containsText" dxfId="2225" priority="677" operator="containsText" text="N">
      <formula>NOT(ISERROR(SEARCH("N",E311)))</formula>
    </cfRule>
    <cfRule type="containsText" dxfId="2224" priority="676" operator="containsText" text="F">
      <formula>NOT(ISERROR(SEARCH("F",E311)))</formula>
    </cfRule>
    <cfRule type="containsText" dxfId="2223" priority="675" operator="containsText" text="B">
      <formula>NOT(ISERROR(SEARCH("B",E311)))</formula>
    </cfRule>
    <cfRule type="containsText" dxfId="2222" priority="674" operator="containsText" text="P">
      <formula>NOT(ISERROR(SEARCH("P",E311)))</formula>
    </cfRule>
    <cfRule type="containsText" dxfId="2221" priority="673" operator="containsText" text="T">
      <formula>NOT(ISERROR(SEARCH("T",E311)))</formula>
    </cfRule>
  </conditionalFormatting>
  <conditionalFormatting sqref="E321">
    <cfRule type="containsText" dxfId="2220" priority="672" operator="containsText" text="R">
      <formula>NOT(ISERROR(SEARCH("R",E321)))</formula>
    </cfRule>
    <cfRule type="containsText" dxfId="2219" priority="671" operator="containsText" text="N">
      <formula>NOT(ISERROR(SEARCH("N",E321)))</formula>
    </cfRule>
    <cfRule type="containsText" dxfId="2218" priority="670" operator="containsText" text="F">
      <formula>NOT(ISERROR(SEARCH("F",E321)))</formula>
    </cfRule>
    <cfRule type="containsText" dxfId="2217" priority="669" operator="containsText" text="B">
      <formula>NOT(ISERROR(SEARCH("B",E321)))</formula>
    </cfRule>
    <cfRule type="containsText" dxfId="2216" priority="668" operator="containsText" text="P">
      <formula>NOT(ISERROR(SEARCH("P",E321)))</formula>
    </cfRule>
    <cfRule type="containsText" dxfId="2215" priority="667" operator="containsText" text="T">
      <formula>NOT(ISERROR(SEARCH("T",E321)))</formula>
    </cfRule>
  </conditionalFormatting>
  <conditionalFormatting sqref="E331">
    <cfRule type="containsText" dxfId="2214" priority="666" operator="containsText" text="R">
      <formula>NOT(ISERROR(SEARCH("R",E331)))</formula>
    </cfRule>
    <cfRule type="containsText" dxfId="2213" priority="665" operator="containsText" text="N">
      <formula>NOT(ISERROR(SEARCH("N",E331)))</formula>
    </cfRule>
    <cfRule type="containsText" dxfId="2212" priority="664" operator="containsText" text="F">
      <formula>NOT(ISERROR(SEARCH("F",E331)))</formula>
    </cfRule>
    <cfRule type="containsText" dxfId="2211" priority="663" operator="containsText" text="B">
      <formula>NOT(ISERROR(SEARCH("B",E331)))</formula>
    </cfRule>
    <cfRule type="containsText" dxfId="2210" priority="662" operator="containsText" text="P">
      <formula>NOT(ISERROR(SEARCH("P",E331)))</formula>
    </cfRule>
    <cfRule type="containsText" dxfId="2209" priority="661" operator="containsText" text="T">
      <formula>NOT(ISERROR(SEARCH("T",E331)))</formula>
    </cfRule>
  </conditionalFormatting>
  <conditionalFormatting sqref="E341">
    <cfRule type="containsText" dxfId="2208" priority="655" operator="containsText" text="T">
      <formula>NOT(ISERROR(SEARCH("T",E341)))</formula>
    </cfRule>
    <cfRule type="containsText" dxfId="2207" priority="660" operator="containsText" text="R">
      <formula>NOT(ISERROR(SEARCH("R",E341)))</formula>
    </cfRule>
    <cfRule type="containsText" dxfId="2206" priority="659" operator="containsText" text="N">
      <formula>NOT(ISERROR(SEARCH("N",E341)))</formula>
    </cfRule>
    <cfRule type="containsText" dxfId="2205" priority="658" operator="containsText" text="F">
      <formula>NOT(ISERROR(SEARCH("F",E341)))</formula>
    </cfRule>
    <cfRule type="containsText" dxfId="2204" priority="657" operator="containsText" text="B">
      <formula>NOT(ISERROR(SEARCH("B",E341)))</formula>
    </cfRule>
    <cfRule type="containsText" dxfId="2203" priority="656" operator="containsText" text="P">
      <formula>NOT(ISERROR(SEARCH("P",E341)))</formula>
    </cfRule>
  </conditionalFormatting>
  <conditionalFormatting sqref="E351">
    <cfRule type="containsText" dxfId="2202" priority="649" operator="containsText" text="T">
      <formula>NOT(ISERROR(SEARCH("T",E351)))</formula>
    </cfRule>
    <cfRule type="containsText" dxfId="2201" priority="654" operator="containsText" text="R">
      <formula>NOT(ISERROR(SEARCH("R",E351)))</formula>
    </cfRule>
    <cfRule type="containsText" dxfId="2200" priority="653" operator="containsText" text="N">
      <formula>NOT(ISERROR(SEARCH("N",E351)))</formula>
    </cfRule>
    <cfRule type="containsText" dxfId="2199" priority="652" operator="containsText" text="F">
      <formula>NOT(ISERROR(SEARCH("F",E351)))</formula>
    </cfRule>
    <cfRule type="containsText" dxfId="2198" priority="651" operator="containsText" text="B">
      <formula>NOT(ISERROR(SEARCH("B",E351)))</formula>
    </cfRule>
    <cfRule type="containsText" dxfId="2197" priority="650" operator="containsText" text="P">
      <formula>NOT(ISERROR(SEARCH("P",E351)))</formula>
    </cfRule>
  </conditionalFormatting>
  <conditionalFormatting sqref="E361">
    <cfRule type="containsText" dxfId="2196" priority="575" operator="containsText" text="N">
      <formula>NOT(ISERROR(SEARCH("N",E361)))</formula>
    </cfRule>
    <cfRule type="containsText" dxfId="2195" priority="574" operator="containsText" text="F">
      <formula>NOT(ISERROR(SEARCH("F",E361)))</formula>
    </cfRule>
    <cfRule type="containsText" dxfId="2194" priority="573" operator="containsText" text="B">
      <formula>NOT(ISERROR(SEARCH("B",E361)))</formula>
    </cfRule>
    <cfRule type="containsText" dxfId="2193" priority="572" operator="containsText" text="P">
      <formula>NOT(ISERROR(SEARCH("P",E361)))</formula>
    </cfRule>
    <cfRule type="containsText" dxfId="2192" priority="576" operator="containsText" text="R">
      <formula>NOT(ISERROR(SEARCH("R",E361)))</formula>
    </cfRule>
    <cfRule type="containsText" dxfId="2191" priority="571" operator="containsText" text="T">
      <formula>NOT(ISERROR(SEARCH("T",E361)))</formula>
    </cfRule>
  </conditionalFormatting>
  <conditionalFormatting sqref="E371">
    <cfRule type="containsText" dxfId="2190" priority="565" operator="containsText" text="T">
      <formula>NOT(ISERROR(SEARCH("T",E371)))</formula>
    </cfRule>
    <cfRule type="containsText" dxfId="2189" priority="570" operator="containsText" text="R">
      <formula>NOT(ISERROR(SEARCH("R",E371)))</formula>
    </cfRule>
    <cfRule type="containsText" dxfId="2188" priority="569" operator="containsText" text="N">
      <formula>NOT(ISERROR(SEARCH("N",E371)))</formula>
    </cfRule>
    <cfRule type="containsText" dxfId="2187" priority="568" operator="containsText" text="F">
      <formula>NOT(ISERROR(SEARCH("F",E371)))</formula>
    </cfRule>
    <cfRule type="containsText" dxfId="2186" priority="567" operator="containsText" text="B">
      <formula>NOT(ISERROR(SEARCH("B",E371)))</formula>
    </cfRule>
    <cfRule type="containsText" dxfId="2185" priority="566" operator="containsText" text="P">
      <formula>NOT(ISERROR(SEARCH("P",E371)))</formula>
    </cfRule>
  </conditionalFormatting>
  <conditionalFormatting sqref="E381">
    <cfRule type="containsText" dxfId="2184" priority="559" operator="containsText" text="T">
      <formula>NOT(ISERROR(SEARCH("T",E381)))</formula>
    </cfRule>
    <cfRule type="containsText" dxfId="2183" priority="564" operator="containsText" text="R">
      <formula>NOT(ISERROR(SEARCH("R",E381)))</formula>
    </cfRule>
    <cfRule type="containsText" dxfId="2182" priority="563" operator="containsText" text="N">
      <formula>NOT(ISERROR(SEARCH("N",E381)))</formula>
    </cfRule>
    <cfRule type="containsText" dxfId="2181" priority="562" operator="containsText" text="F">
      <formula>NOT(ISERROR(SEARCH("F",E381)))</formula>
    </cfRule>
    <cfRule type="containsText" dxfId="2180" priority="561" operator="containsText" text="B">
      <formula>NOT(ISERROR(SEARCH("B",E381)))</formula>
    </cfRule>
    <cfRule type="containsText" dxfId="2179" priority="560" operator="containsText" text="P">
      <formula>NOT(ISERROR(SEARCH("P",E381)))</formula>
    </cfRule>
  </conditionalFormatting>
  <conditionalFormatting sqref="E391">
    <cfRule type="containsText" dxfId="2178" priority="552" operator="containsText" text="R">
      <formula>NOT(ISERROR(SEARCH("R",E391)))</formula>
    </cfRule>
    <cfRule type="containsText" dxfId="2177" priority="551" operator="containsText" text="N">
      <formula>NOT(ISERROR(SEARCH("N",E391)))</formula>
    </cfRule>
    <cfRule type="containsText" dxfId="2176" priority="550" operator="containsText" text="F">
      <formula>NOT(ISERROR(SEARCH("F",E391)))</formula>
    </cfRule>
    <cfRule type="containsText" dxfId="2175" priority="549" operator="containsText" text="B">
      <formula>NOT(ISERROR(SEARCH("B",E391)))</formula>
    </cfRule>
    <cfRule type="containsText" dxfId="2174" priority="548" operator="containsText" text="P">
      <formula>NOT(ISERROR(SEARCH("P",E391)))</formula>
    </cfRule>
    <cfRule type="containsText" dxfId="2173" priority="547" operator="containsText" text="T">
      <formula>NOT(ISERROR(SEARCH("T",E391)))</formula>
    </cfRule>
  </conditionalFormatting>
  <conditionalFormatting sqref="E401">
    <cfRule type="containsText" dxfId="2172" priority="546" operator="containsText" text="R">
      <formula>NOT(ISERROR(SEARCH("R",E401)))</formula>
    </cfRule>
    <cfRule type="containsText" dxfId="2171" priority="545" operator="containsText" text="N">
      <formula>NOT(ISERROR(SEARCH("N",E401)))</formula>
    </cfRule>
    <cfRule type="containsText" dxfId="2170" priority="544" operator="containsText" text="F">
      <formula>NOT(ISERROR(SEARCH("F",E401)))</formula>
    </cfRule>
    <cfRule type="containsText" dxfId="2169" priority="543" operator="containsText" text="B">
      <formula>NOT(ISERROR(SEARCH("B",E401)))</formula>
    </cfRule>
    <cfRule type="containsText" dxfId="2168" priority="541" operator="containsText" text="T">
      <formula>NOT(ISERROR(SEARCH("T",E401)))</formula>
    </cfRule>
    <cfRule type="containsText" dxfId="2167" priority="542" operator="containsText" text="P">
      <formula>NOT(ISERROR(SEARCH("P",E401)))</formula>
    </cfRule>
  </conditionalFormatting>
  <conditionalFormatting sqref="E411">
    <cfRule type="containsText" dxfId="2166" priority="468" operator="containsText" text="R">
      <formula>NOT(ISERROR(SEARCH("R",E411)))</formula>
    </cfRule>
    <cfRule type="containsText" dxfId="2165" priority="467" operator="containsText" text="N">
      <formula>NOT(ISERROR(SEARCH("N",E411)))</formula>
    </cfRule>
    <cfRule type="containsText" dxfId="2164" priority="466" operator="containsText" text="F">
      <formula>NOT(ISERROR(SEARCH("F",E411)))</formula>
    </cfRule>
    <cfRule type="containsText" dxfId="2163" priority="465" operator="containsText" text="B">
      <formula>NOT(ISERROR(SEARCH("B",E411)))</formula>
    </cfRule>
    <cfRule type="containsText" dxfId="2162" priority="463" operator="containsText" text="T">
      <formula>NOT(ISERROR(SEARCH("T",E411)))</formula>
    </cfRule>
    <cfRule type="containsText" dxfId="2161" priority="464" operator="containsText" text="P">
      <formula>NOT(ISERROR(SEARCH("P",E411)))</formula>
    </cfRule>
  </conditionalFormatting>
  <conditionalFormatting sqref="E421">
    <cfRule type="containsText" dxfId="2160" priority="540" operator="containsText" text="R">
      <formula>NOT(ISERROR(SEARCH("R",E421)))</formula>
    </cfRule>
    <cfRule type="containsText" dxfId="2159" priority="539" operator="containsText" text="N">
      <formula>NOT(ISERROR(SEARCH("N",E421)))</formula>
    </cfRule>
    <cfRule type="containsText" dxfId="2158" priority="537" operator="containsText" text="B">
      <formula>NOT(ISERROR(SEARCH("B",E421)))</formula>
    </cfRule>
    <cfRule type="containsText" dxfId="2157" priority="536" operator="containsText" text="P">
      <formula>NOT(ISERROR(SEARCH("P",E421)))</formula>
    </cfRule>
    <cfRule type="containsText" dxfId="2156" priority="535" operator="containsText" text="T">
      <formula>NOT(ISERROR(SEARCH("T",E421)))</formula>
    </cfRule>
    <cfRule type="containsText" dxfId="2155" priority="538" operator="containsText" text="F">
      <formula>NOT(ISERROR(SEARCH("F",E421)))</formula>
    </cfRule>
  </conditionalFormatting>
  <conditionalFormatting sqref="E432">
    <cfRule type="containsText" dxfId="2154" priority="529" operator="containsText" text="T">
      <formula>NOT(ISERROR(SEARCH("T",E432)))</formula>
    </cfRule>
    <cfRule type="containsText" dxfId="2153" priority="533" operator="containsText" text="N">
      <formula>NOT(ISERROR(SEARCH("N",E432)))</formula>
    </cfRule>
    <cfRule type="containsText" dxfId="2152" priority="534" operator="containsText" text="R">
      <formula>NOT(ISERROR(SEARCH("R",E432)))</formula>
    </cfRule>
    <cfRule type="containsText" dxfId="2151" priority="532" operator="containsText" text="F">
      <formula>NOT(ISERROR(SEARCH("F",E432)))</formula>
    </cfRule>
    <cfRule type="containsText" dxfId="2150" priority="531" operator="containsText" text="B">
      <formula>NOT(ISERROR(SEARCH("B",E432)))</formula>
    </cfRule>
    <cfRule type="containsText" dxfId="2149" priority="530" operator="containsText" text="P">
      <formula>NOT(ISERROR(SEARCH("P",E432)))</formula>
    </cfRule>
  </conditionalFormatting>
  <conditionalFormatting sqref="E443">
    <cfRule type="containsText" dxfId="2148" priority="526" operator="containsText" text="F">
      <formula>NOT(ISERROR(SEARCH("F",E443)))</formula>
    </cfRule>
    <cfRule type="containsText" dxfId="2147" priority="523" operator="containsText" text="T">
      <formula>NOT(ISERROR(SEARCH("T",E443)))</formula>
    </cfRule>
    <cfRule type="containsText" dxfId="2146" priority="524" operator="containsText" text="P">
      <formula>NOT(ISERROR(SEARCH("P",E443)))</formula>
    </cfRule>
    <cfRule type="containsText" dxfId="2145" priority="525" operator="containsText" text="B">
      <formula>NOT(ISERROR(SEARCH("B",E443)))</formula>
    </cfRule>
    <cfRule type="containsText" dxfId="2144" priority="528" operator="containsText" text="R">
      <formula>NOT(ISERROR(SEARCH("R",E443)))</formula>
    </cfRule>
    <cfRule type="containsText" dxfId="2143" priority="527" operator="containsText" text="N">
      <formula>NOT(ISERROR(SEARCH("N",E443)))</formula>
    </cfRule>
  </conditionalFormatting>
  <conditionalFormatting sqref="E454">
    <cfRule type="containsText" dxfId="2142" priority="511" operator="containsText" text="T">
      <formula>NOT(ISERROR(SEARCH("T",E454)))</formula>
    </cfRule>
    <cfRule type="containsText" dxfId="2141" priority="516" operator="containsText" text="R">
      <formula>NOT(ISERROR(SEARCH("R",E454)))</formula>
    </cfRule>
    <cfRule type="containsText" dxfId="2140" priority="512" operator="containsText" text="P">
      <formula>NOT(ISERROR(SEARCH("P",E454)))</formula>
    </cfRule>
    <cfRule type="containsText" dxfId="2139" priority="513" operator="containsText" text="B">
      <formula>NOT(ISERROR(SEARCH("B",E454)))</formula>
    </cfRule>
    <cfRule type="containsText" dxfId="2138" priority="514" operator="containsText" text="F">
      <formula>NOT(ISERROR(SEARCH("F",E454)))</formula>
    </cfRule>
    <cfRule type="containsText" dxfId="2137" priority="515" operator="containsText" text="N">
      <formula>NOT(ISERROR(SEARCH("N",E454)))</formula>
    </cfRule>
  </conditionalFormatting>
  <conditionalFormatting sqref="E465">
    <cfRule type="containsText" dxfId="2136" priority="510" operator="containsText" text="R">
      <formula>NOT(ISERROR(SEARCH("R",E465)))</formula>
    </cfRule>
    <cfRule type="containsText" dxfId="2135" priority="509" operator="containsText" text="N">
      <formula>NOT(ISERROR(SEARCH("N",E465)))</formula>
    </cfRule>
    <cfRule type="containsText" dxfId="2134" priority="508" operator="containsText" text="F">
      <formula>NOT(ISERROR(SEARCH("F",E465)))</formula>
    </cfRule>
    <cfRule type="containsText" dxfId="2133" priority="507" operator="containsText" text="B">
      <formula>NOT(ISERROR(SEARCH("B",E465)))</formula>
    </cfRule>
    <cfRule type="containsText" dxfId="2132" priority="506" operator="containsText" text="P">
      <formula>NOT(ISERROR(SEARCH("P",E465)))</formula>
    </cfRule>
    <cfRule type="containsText" dxfId="2131" priority="505" operator="containsText" text="T">
      <formula>NOT(ISERROR(SEARCH("T",E465)))</formula>
    </cfRule>
  </conditionalFormatting>
  <conditionalFormatting sqref="E476">
    <cfRule type="containsText" dxfId="2130" priority="461" operator="containsText" text="N">
      <formula>NOT(ISERROR(SEARCH("N",E476)))</formula>
    </cfRule>
    <cfRule type="containsText" dxfId="2129" priority="462" operator="containsText" text="R">
      <formula>NOT(ISERROR(SEARCH("R",E476)))</formula>
    </cfRule>
    <cfRule type="containsText" dxfId="2128" priority="457" operator="containsText" text="T">
      <formula>NOT(ISERROR(SEARCH("T",E476)))</formula>
    </cfRule>
    <cfRule type="containsText" dxfId="2127" priority="458" operator="containsText" text="P">
      <formula>NOT(ISERROR(SEARCH("P",E476)))</formula>
    </cfRule>
    <cfRule type="containsText" dxfId="2126" priority="459" operator="containsText" text="B">
      <formula>NOT(ISERROR(SEARCH("B",E476)))</formula>
    </cfRule>
    <cfRule type="containsText" dxfId="2125" priority="460" operator="containsText" text="F">
      <formula>NOT(ISERROR(SEARCH("F",E476)))</formula>
    </cfRule>
  </conditionalFormatting>
  <conditionalFormatting sqref="E487">
    <cfRule type="containsText" dxfId="2124" priority="503" operator="containsText" text="N">
      <formula>NOT(ISERROR(SEARCH("N",E487)))</formula>
    </cfRule>
    <cfRule type="containsText" dxfId="2123" priority="502" operator="containsText" text="F">
      <formula>NOT(ISERROR(SEARCH("F",E487)))</formula>
    </cfRule>
    <cfRule type="containsText" dxfId="2122" priority="501" operator="containsText" text="B">
      <formula>NOT(ISERROR(SEARCH("B",E487)))</formula>
    </cfRule>
    <cfRule type="containsText" dxfId="2121" priority="500" operator="containsText" text="P">
      <formula>NOT(ISERROR(SEARCH("P",E487)))</formula>
    </cfRule>
    <cfRule type="containsText" dxfId="2120" priority="499" operator="containsText" text="T">
      <formula>NOT(ISERROR(SEARCH("T",E487)))</formula>
    </cfRule>
    <cfRule type="containsText" dxfId="2119" priority="504" operator="containsText" text="R">
      <formula>NOT(ISERROR(SEARCH("R",E487)))</formula>
    </cfRule>
  </conditionalFormatting>
  <conditionalFormatting sqref="E496">
    <cfRule type="containsText" dxfId="2118" priority="498" operator="containsText" text="R">
      <formula>NOT(ISERROR(SEARCH("R",E496)))</formula>
    </cfRule>
    <cfRule type="containsText" dxfId="2117" priority="493" operator="containsText" text="T">
      <formula>NOT(ISERROR(SEARCH("T",E496)))</formula>
    </cfRule>
    <cfRule type="containsText" dxfId="2116" priority="494" operator="containsText" text="P">
      <formula>NOT(ISERROR(SEARCH("P",E496)))</formula>
    </cfRule>
    <cfRule type="containsText" dxfId="2115" priority="495" operator="containsText" text="B">
      <formula>NOT(ISERROR(SEARCH("B",E496)))</formula>
    </cfRule>
    <cfRule type="containsText" dxfId="2114" priority="496" operator="containsText" text="F">
      <formula>NOT(ISERROR(SEARCH("F",E496)))</formula>
    </cfRule>
    <cfRule type="containsText" dxfId="2113" priority="497" operator="containsText" text="N">
      <formula>NOT(ISERROR(SEARCH("N",E496)))</formula>
    </cfRule>
  </conditionalFormatting>
  <conditionalFormatting sqref="E505">
    <cfRule type="containsText" dxfId="2112" priority="488" operator="containsText" text="P">
      <formula>NOT(ISERROR(SEARCH("P",E505)))</formula>
    </cfRule>
    <cfRule type="containsText" dxfId="2111" priority="487" operator="containsText" text="T">
      <formula>NOT(ISERROR(SEARCH("T",E505)))</formula>
    </cfRule>
    <cfRule type="containsText" dxfId="2110" priority="489" operator="containsText" text="B">
      <formula>NOT(ISERROR(SEARCH("B",E505)))</formula>
    </cfRule>
    <cfRule type="containsText" dxfId="2109" priority="491" operator="containsText" text="N">
      <formula>NOT(ISERROR(SEARCH("N",E505)))</formula>
    </cfRule>
    <cfRule type="containsText" dxfId="2108" priority="492" operator="containsText" text="R">
      <formula>NOT(ISERROR(SEARCH("R",E505)))</formula>
    </cfRule>
    <cfRule type="containsText" dxfId="2107" priority="490" operator="containsText" text="F">
      <formula>NOT(ISERROR(SEARCH("F",E505)))</formula>
    </cfRule>
  </conditionalFormatting>
  <conditionalFormatting sqref="E514">
    <cfRule type="containsText" dxfId="2106" priority="475" operator="containsText" text="T">
      <formula>NOT(ISERROR(SEARCH("T",E514)))</formula>
    </cfRule>
    <cfRule type="containsText" dxfId="2105" priority="476" operator="containsText" text="P">
      <formula>NOT(ISERROR(SEARCH("P",E514)))</formula>
    </cfRule>
    <cfRule type="containsText" dxfId="2104" priority="477" operator="containsText" text="B">
      <formula>NOT(ISERROR(SEARCH("B",E514)))</formula>
    </cfRule>
    <cfRule type="containsText" dxfId="2103" priority="478" operator="containsText" text="F">
      <formula>NOT(ISERROR(SEARCH("F",E514)))</formula>
    </cfRule>
    <cfRule type="containsText" dxfId="2102" priority="479" operator="containsText" text="N">
      <formula>NOT(ISERROR(SEARCH("N",E514)))</formula>
    </cfRule>
    <cfRule type="containsText" dxfId="2101" priority="480" operator="containsText" text="R">
      <formula>NOT(ISERROR(SEARCH("R",E514)))</formula>
    </cfRule>
  </conditionalFormatting>
  <conditionalFormatting sqref="E523">
    <cfRule type="containsText" dxfId="2100" priority="474" operator="containsText" text="R">
      <formula>NOT(ISERROR(SEARCH("R",E523)))</formula>
    </cfRule>
    <cfRule type="containsText" dxfId="2099" priority="473" operator="containsText" text="N">
      <formula>NOT(ISERROR(SEARCH("N",E523)))</formula>
    </cfRule>
    <cfRule type="containsText" dxfId="2098" priority="472" operator="containsText" text="F">
      <formula>NOT(ISERROR(SEARCH("F",E523)))</formula>
    </cfRule>
    <cfRule type="containsText" dxfId="2097" priority="471" operator="containsText" text="B">
      <formula>NOT(ISERROR(SEARCH("B",E523)))</formula>
    </cfRule>
    <cfRule type="containsText" dxfId="2096" priority="470" operator="containsText" text="P">
      <formula>NOT(ISERROR(SEARCH("P",E523)))</formula>
    </cfRule>
    <cfRule type="containsText" dxfId="2095" priority="469" operator="containsText" text="T">
      <formula>NOT(ISERROR(SEARCH("T",E523)))</formula>
    </cfRule>
  </conditionalFormatting>
  <conditionalFormatting sqref="E534">
    <cfRule type="containsText" dxfId="2094" priority="456" operator="containsText" text="R">
      <formula>NOT(ISERROR(SEARCH("R",E534)))</formula>
    </cfRule>
    <cfRule type="containsText" dxfId="2093" priority="455" operator="containsText" text="N">
      <formula>NOT(ISERROR(SEARCH("N",E534)))</formula>
    </cfRule>
    <cfRule type="containsText" dxfId="2092" priority="454" operator="containsText" text="F">
      <formula>NOT(ISERROR(SEARCH("F",E534)))</formula>
    </cfRule>
    <cfRule type="containsText" dxfId="2091" priority="452" operator="containsText" text="P">
      <formula>NOT(ISERROR(SEARCH("P",E534)))</formula>
    </cfRule>
    <cfRule type="containsText" dxfId="2090" priority="451" operator="containsText" text="T">
      <formula>NOT(ISERROR(SEARCH("T",E534)))</formula>
    </cfRule>
    <cfRule type="containsText" dxfId="2089" priority="453" operator="containsText" text="B">
      <formula>NOT(ISERROR(SEARCH("B",E534)))</formula>
    </cfRule>
  </conditionalFormatting>
  <conditionalFormatting sqref="E545">
    <cfRule type="containsText" dxfId="2088" priority="450" operator="containsText" text="R">
      <formula>NOT(ISERROR(SEARCH("R",E545)))</formula>
    </cfRule>
    <cfRule type="containsText" dxfId="2087" priority="445" operator="containsText" text="T">
      <formula>NOT(ISERROR(SEARCH("T",E545)))</formula>
    </cfRule>
    <cfRule type="containsText" dxfId="2086" priority="446" operator="containsText" text="P">
      <formula>NOT(ISERROR(SEARCH("P",E545)))</formula>
    </cfRule>
    <cfRule type="containsText" dxfId="2085" priority="447" operator="containsText" text="B">
      <formula>NOT(ISERROR(SEARCH("B",E545)))</formula>
    </cfRule>
    <cfRule type="containsText" dxfId="2084" priority="448" operator="containsText" text="F">
      <formula>NOT(ISERROR(SEARCH("F",E545)))</formula>
    </cfRule>
    <cfRule type="containsText" dxfId="2083" priority="449" operator="containsText" text="N">
      <formula>NOT(ISERROR(SEARCH("N",E545)))</formula>
    </cfRule>
  </conditionalFormatting>
  <conditionalFormatting sqref="E555">
    <cfRule type="containsText" dxfId="2082" priority="439" operator="containsText" text="T">
      <formula>NOT(ISERROR(SEARCH("T",E555)))</formula>
    </cfRule>
    <cfRule type="containsText" dxfId="2081" priority="443" operator="containsText" text="N">
      <formula>NOT(ISERROR(SEARCH("N",E555)))</formula>
    </cfRule>
    <cfRule type="containsText" dxfId="2080" priority="442" operator="containsText" text="F">
      <formula>NOT(ISERROR(SEARCH("F",E555)))</formula>
    </cfRule>
    <cfRule type="containsText" dxfId="2079" priority="441" operator="containsText" text="B">
      <formula>NOT(ISERROR(SEARCH("B",E555)))</formula>
    </cfRule>
    <cfRule type="containsText" dxfId="2078" priority="440" operator="containsText" text="P">
      <formula>NOT(ISERROR(SEARCH("P",E555)))</formula>
    </cfRule>
    <cfRule type="containsText" dxfId="2077" priority="444" operator="containsText" text="R">
      <formula>NOT(ISERROR(SEARCH("R",E555)))</formula>
    </cfRule>
  </conditionalFormatting>
  <conditionalFormatting sqref="E565">
    <cfRule type="containsText" dxfId="2076" priority="426" operator="containsText" text="R">
      <formula>NOT(ISERROR(SEARCH("R",E565)))</formula>
    </cfRule>
    <cfRule type="containsText" dxfId="2075" priority="425" operator="containsText" text="N">
      <formula>NOT(ISERROR(SEARCH("N",E565)))</formula>
    </cfRule>
    <cfRule type="containsText" dxfId="2074" priority="424" operator="containsText" text="F">
      <formula>NOT(ISERROR(SEARCH("F",E565)))</formula>
    </cfRule>
    <cfRule type="containsText" dxfId="2073" priority="423" operator="containsText" text="B">
      <formula>NOT(ISERROR(SEARCH("B",E565)))</formula>
    </cfRule>
    <cfRule type="containsText" dxfId="2072" priority="422" operator="containsText" text="P">
      <formula>NOT(ISERROR(SEARCH("P",E565)))</formula>
    </cfRule>
    <cfRule type="containsText" dxfId="2071" priority="421" operator="containsText" text="T">
      <formula>NOT(ISERROR(SEARCH("T",E565)))</formula>
    </cfRule>
  </conditionalFormatting>
  <conditionalFormatting sqref="E575">
    <cfRule type="containsText" dxfId="2070" priority="414" operator="containsText" text="R">
      <formula>NOT(ISERROR(SEARCH("R",E575)))</formula>
    </cfRule>
    <cfRule type="containsText" dxfId="2069" priority="413" operator="containsText" text="N">
      <formula>NOT(ISERROR(SEARCH("N",E575)))</formula>
    </cfRule>
    <cfRule type="containsText" dxfId="2068" priority="412" operator="containsText" text="F">
      <formula>NOT(ISERROR(SEARCH("F",E575)))</formula>
    </cfRule>
    <cfRule type="containsText" dxfId="2067" priority="411" operator="containsText" text="B">
      <formula>NOT(ISERROR(SEARCH("B",E575)))</formula>
    </cfRule>
    <cfRule type="containsText" dxfId="2066" priority="410" operator="containsText" text="P">
      <formula>NOT(ISERROR(SEARCH("P",E575)))</formula>
    </cfRule>
    <cfRule type="containsText" dxfId="2065" priority="409" operator="containsText" text="T">
      <formula>NOT(ISERROR(SEARCH("T",E575)))</formula>
    </cfRule>
  </conditionalFormatting>
  <conditionalFormatting sqref="E586">
    <cfRule type="containsText" dxfId="2064" priority="408" operator="containsText" text="R">
      <formula>NOT(ISERROR(SEARCH("R",E586)))</formula>
    </cfRule>
    <cfRule type="containsText" dxfId="2063" priority="407" operator="containsText" text="N">
      <formula>NOT(ISERROR(SEARCH("N",E586)))</formula>
    </cfRule>
    <cfRule type="containsText" dxfId="2062" priority="406" operator="containsText" text="F">
      <formula>NOT(ISERROR(SEARCH("F",E586)))</formula>
    </cfRule>
    <cfRule type="containsText" dxfId="2061" priority="405" operator="containsText" text="B">
      <formula>NOT(ISERROR(SEARCH("B",E586)))</formula>
    </cfRule>
    <cfRule type="containsText" dxfId="2060" priority="404" operator="containsText" text="P">
      <formula>NOT(ISERROR(SEARCH("P",E586)))</formula>
    </cfRule>
    <cfRule type="containsText" dxfId="2059" priority="403" operator="containsText" text="T">
      <formula>NOT(ISERROR(SEARCH("T",E586)))</formula>
    </cfRule>
  </conditionalFormatting>
  <conditionalFormatting sqref="E597">
    <cfRule type="containsText" dxfId="2058" priority="385" operator="containsText" text="T">
      <formula>NOT(ISERROR(SEARCH("T",E597)))</formula>
    </cfRule>
    <cfRule type="containsText" dxfId="2057" priority="390" operator="containsText" text="R">
      <formula>NOT(ISERROR(SEARCH("R",E597)))</formula>
    </cfRule>
    <cfRule type="containsText" dxfId="2056" priority="389" operator="containsText" text="N">
      <formula>NOT(ISERROR(SEARCH("N",E597)))</formula>
    </cfRule>
    <cfRule type="containsText" dxfId="2055" priority="388" operator="containsText" text="F">
      <formula>NOT(ISERROR(SEARCH("F",E597)))</formula>
    </cfRule>
    <cfRule type="containsText" dxfId="2054" priority="387" operator="containsText" text="B">
      <formula>NOT(ISERROR(SEARCH("B",E597)))</formula>
    </cfRule>
    <cfRule type="containsText" dxfId="2053" priority="386" operator="containsText" text="P">
      <formula>NOT(ISERROR(SEARCH("P",E597)))</formula>
    </cfRule>
  </conditionalFormatting>
  <conditionalFormatting sqref="E608">
    <cfRule type="containsText" dxfId="2052" priority="373" operator="containsText" text="T">
      <formula>NOT(ISERROR(SEARCH("T",E608)))</formula>
    </cfRule>
    <cfRule type="containsText" dxfId="2051" priority="378" operator="containsText" text="R">
      <formula>NOT(ISERROR(SEARCH("R",E608)))</formula>
    </cfRule>
    <cfRule type="containsText" dxfId="2050" priority="377" operator="containsText" text="N">
      <formula>NOT(ISERROR(SEARCH("N",E608)))</formula>
    </cfRule>
    <cfRule type="containsText" dxfId="2049" priority="376" operator="containsText" text="F">
      <formula>NOT(ISERROR(SEARCH("F",E608)))</formula>
    </cfRule>
    <cfRule type="containsText" dxfId="2048" priority="375" operator="containsText" text="B">
      <formula>NOT(ISERROR(SEARCH("B",E608)))</formula>
    </cfRule>
    <cfRule type="containsText" dxfId="2047" priority="374" operator="containsText" text="P">
      <formula>NOT(ISERROR(SEARCH("P",E608)))</formula>
    </cfRule>
  </conditionalFormatting>
  <conditionalFormatting sqref="E617">
    <cfRule type="containsText" dxfId="2046" priority="371" operator="containsText" text="N">
      <formula>NOT(ISERROR(SEARCH("N",E617)))</formula>
    </cfRule>
    <cfRule type="containsText" dxfId="2045" priority="370" operator="containsText" text="F">
      <formula>NOT(ISERROR(SEARCH("F",E617)))</formula>
    </cfRule>
    <cfRule type="containsText" dxfId="2044" priority="369" operator="containsText" text="B">
      <formula>NOT(ISERROR(SEARCH("B",E617)))</formula>
    </cfRule>
    <cfRule type="containsText" dxfId="2043" priority="368" operator="containsText" text="P">
      <formula>NOT(ISERROR(SEARCH("P",E617)))</formula>
    </cfRule>
    <cfRule type="containsText" dxfId="2042" priority="372" operator="containsText" text="R">
      <formula>NOT(ISERROR(SEARCH("R",E617)))</formula>
    </cfRule>
    <cfRule type="containsText" dxfId="2041" priority="367" operator="containsText" text="T">
      <formula>NOT(ISERROR(SEARCH("T",E617)))</formula>
    </cfRule>
  </conditionalFormatting>
  <conditionalFormatting sqref="E626">
    <cfRule type="containsText" dxfId="2040" priority="349" operator="containsText" text="T">
      <formula>NOT(ISERROR(SEARCH("T",E626)))</formula>
    </cfRule>
    <cfRule type="containsText" dxfId="2039" priority="354" operator="containsText" text="R">
      <formula>NOT(ISERROR(SEARCH("R",E626)))</formula>
    </cfRule>
    <cfRule type="containsText" dxfId="2038" priority="353" operator="containsText" text="N">
      <formula>NOT(ISERROR(SEARCH("N",E626)))</formula>
    </cfRule>
    <cfRule type="containsText" dxfId="2037" priority="352" operator="containsText" text="F">
      <formula>NOT(ISERROR(SEARCH("F",E626)))</formula>
    </cfRule>
    <cfRule type="containsText" dxfId="2036" priority="351" operator="containsText" text="B">
      <formula>NOT(ISERROR(SEARCH("B",E626)))</formula>
    </cfRule>
    <cfRule type="containsText" dxfId="2035" priority="350" operator="containsText" text="P">
      <formula>NOT(ISERROR(SEARCH("P",E626)))</formula>
    </cfRule>
  </conditionalFormatting>
  <conditionalFormatting sqref="E635">
    <cfRule type="containsText" dxfId="2034" priority="319" operator="containsText" text="T">
      <formula>NOT(ISERROR(SEARCH("T",E635)))</formula>
    </cfRule>
    <cfRule type="containsText" dxfId="2033" priority="324" operator="containsText" text="R">
      <formula>NOT(ISERROR(SEARCH("R",E635)))</formula>
    </cfRule>
    <cfRule type="containsText" dxfId="2032" priority="323" operator="containsText" text="N">
      <formula>NOT(ISERROR(SEARCH("N",E635)))</formula>
    </cfRule>
    <cfRule type="containsText" dxfId="2031" priority="322" operator="containsText" text="F">
      <formula>NOT(ISERROR(SEARCH("F",E635)))</formula>
    </cfRule>
    <cfRule type="containsText" dxfId="2030" priority="321" operator="containsText" text="B">
      <formula>NOT(ISERROR(SEARCH("B",E635)))</formula>
    </cfRule>
    <cfRule type="containsText" dxfId="2029" priority="320" operator="containsText" text="P">
      <formula>NOT(ISERROR(SEARCH("P",E635)))</formula>
    </cfRule>
  </conditionalFormatting>
  <conditionalFormatting sqref="E645">
    <cfRule type="containsText" dxfId="2028" priority="318" operator="containsText" text="R">
      <formula>NOT(ISERROR(SEARCH("R",E645)))</formula>
    </cfRule>
    <cfRule type="containsText" dxfId="2027" priority="317" operator="containsText" text="N">
      <formula>NOT(ISERROR(SEARCH("N",E645)))</formula>
    </cfRule>
    <cfRule type="containsText" dxfId="2026" priority="316" operator="containsText" text="F">
      <formula>NOT(ISERROR(SEARCH("F",E645)))</formula>
    </cfRule>
    <cfRule type="containsText" dxfId="2025" priority="315" operator="containsText" text="B">
      <formula>NOT(ISERROR(SEARCH("B",E645)))</formula>
    </cfRule>
    <cfRule type="containsText" dxfId="2024" priority="314" operator="containsText" text="P">
      <formula>NOT(ISERROR(SEARCH("P",E645)))</formula>
    </cfRule>
    <cfRule type="containsText" dxfId="2023" priority="313" operator="containsText" text="T">
      <formula>NOT(ISERROR(SEARCH("T",E645)))</formula>
    </cfRule>
  </conditionalFormatting>
  <conditionalFormatting sqref="E655">
    <cfRule type="containsText" dxfId="2022" priority="312" operator="containsText" text="R">
      <formula>NOT(ISERROR(SEARCH("R",E655)))</formula>
    </cfRule>
    <cfRule type="containsText" dxfId="2021" priority="311" operator="containsText" text="N">
      <formula>NOT(ISERROR(SEARCH("N",E655)))</formula>
    </cfRule>
    <cfRule type="containsText" dxfId="2020" priority="310" operator="containsText" text="F">
      <formula>NOT(ISERROR(SEARCH("F",E655)))</formula>
    </cfRule>
    <cfRule type="containsText" dxfId="2019" priority="309" operator="containsText" text="B">
      <formula>NOT(ISERROR(SEARCH("B",E655)))</formula>
    </cfRule>
    <cfRule type="containsText" dxfId="2018" priority="307" operator="containsText" text="T">
      <formula>NOT(ISERROR(SEARCH("T",E655)))</formula>
    </cfRule>
    <cfRule type="containsText" dxfId="2017" priority="308" operator="containsText" text="P">
      <formula>NOT(ISERROR(SEARCH("P",E655)))</formula>
    </cfRule>
  </conditionalFormatting>
  <conditionalFormatting sqref="E665">
    <cfRule type="containsText" dxfId="2016" priority="306" operator="containsText" text="R">
      <formula>NOT(ISERROR(SEARCH("R",E665)))</formula>
    </cfRule>
    <cfRule type="containsText" dxfId="2015" priority="305" operator="containsText" text="N">
      <formula>NOT(ISERROR(SEARCH("N",E665)))</formula>
    </cfRule>
    <cfRule type="containsText" dxfId="2014" priority="304" operator="containsText" text="F">
      <formula>NOT(ISERROR(SEARCH("F",E665)))</formula>
    </cfRule>
    <cfRule type="containsText" dxfId="2013" priority="303" operator="containsText" text="B">
      <formula>NOT(ISERROR(SEARCH("B",E665)))</formula>
    </cfRule>
    <cfRule type="containsText" dxfId="2012" priority="301" operator="containsText" text="T">
      <formula>NOT(ISERROR(SEARCH("T",E665)))</formula>
    </cfRule>
    <cfRule type="containsText" dxfId="2011" priority="302" operator="containsText" text="P">
      <formula>NOT(ISERROR(SEARCH("P",E665)))</formula>
    </cfRule>
  </conditionalFormatting>
  <conditionalFormatting sqref="E675">
    <cfRule type="containsText" dxfId="2010" priority="300" operator="containsText" text="R">
      <formula>NOT(ISERROR(SEARCH("R",E675)))</formula>
    </cfRule>
    <cfRule type="containsText" dxfId="2009" priority="299" operator="containsText" text="N">
      <formula>NOT(ISERROR(SEARCH("N",E675)))</formula>
    </cfRule>
    <cfRule type="containsText" dxfId="2008" priority="297" operator="containsText" text="B">
      <formula>NOT(ISERROR(SEARCH("B",E675)))</formula>
    </cfRule>
    <cfRule type="containsText" dxfId="2007" priority="296" operator="containsText" text="P">
      <formula>NOT(ISERROR(SEARCH("P",E675)))</formula>
    </cfRule>
    <cfRule type="containsText" dxfId="2006" priority="295" operator="containsText" text="T">
      <formula>NOT(ISERROR(SEARCH("T",E675)))</formula>
    </cfRule>
    <cfRule type="containsText" dxfId="2005" priority="298" operator="containsText" text="F">
      <formula>NOT(ISERROR(SEARCH("F",E675)))</formula>
    </cfRule>
  </conditionalFormatting>
  <conditionalFormatting sqref="E685">
    <cfRule type="containsText" dxfId="2004" priority="289" operator="containsText" text="T">
      <formula>NOT(ISERROR(SEARCH("T",E685)))</formula>
    </cfRule>
    <cfRule type="containsText" dxfId="2003" priority="294" operator="containsText" text="R">
      <formula>NOT(ISERROR(SEARCH("R",E685)))</formula>
    </cfRule>
    <cfRule type="containsText" dxfId="2002" priority="293" operator="containsText" text="N">
      <formula>NOT(ISERROR(SEARCH("N",E685)))</formula>
    </cfRule>
    <cfRule type="containsText" dxfId="2001" priority="292" operator="containsText" text="F">
      <formula>NOT(ISERROR(SEARCH("F",E685)))</formula>
    </cfRule>
    <cfRule type="containsText" dxfId="2000" priority="291" operator="containsText" text="B">
      <formula>NOT(ISERROR(SEARCH("B",E685)))</formula>
    </cfRule>
    <cfRule type="containsText" dxfId="1999" priority="290" operator="containsText" text="P">
      <formula>NOT(ISERROR(SEARCH("P",E685)))</formula>
    </cfRule>
  </conditionalFormatting>
  <conditionalFormatting sqref="E695">
    <cfRule type="containsText" dxfId="1998" priority="283" operator="containsText" text="T">
      <formula>NOT(ISERROR(SEARCH("T",E695)))</formula>
    </cfRule>
    <cfRule type="containsText" dxfId="1997" priority="286" operator="containsText" text="F">
      <formula>NOT(ISERROR(SEARCH("F",E695)))</formula>
    </cfRule>
    <cfRule type="containsText" dxfId="1996" priority="285" operator="containsText" text="B">
      <formula>NOT(ISERROR(SEARCH("B",E695)))</formula>
    </cfRule>
    <cfRule type="containsText" dxfId="1995" priority="284" operator="containsText" text="P">
      <formula>NOT(ISERROR(SEARCH("P",E695)))</formula>
    </cfRule>
    <cfRule type="containsText" dxfId="1994" priority="288" operator="containsText" text="R">
      <formula>NOT(ISERROR(SEARCH("R",E695)))</formula>
    </cfRule>
    <cfRule type="containsText" dxfId="1993" priority="287" operator="containsText" text="N">
      <formula>NOT(ISERROR(SEARCH("N",E695)))</formula>
    </cfRule>
  </conditionalFormatting>
  <conditionalFormatting sqref="E706">
    <cfRule type="containsText" dxfId="1992" priority="282" operator="containsText" text="R">
      <formula>NOT(ISERROR(SEARCH("R",E706)))</formula>
    </cfRule>
    <cfRule type="containsText" dxfId="1991" priority="281" operator="containsText" text="N">
      <formula>NOT(ISERROR(SEARCH("N",E706)))</formula>
    </cfRule>
    <cfRule type="containsText" dxfId="1990" priority="280" operator="containsText" text="F">
      <formula>NOT(ISERROR(SEARCH("F",E706)))</formula>
    </cfRule>
    <cfRule type="containsText" dxfId="1989" priority="279" operator="containsText" text="B">
      <formula>NOT(ISERROR(SEARCH("B",E706)))</formula>
    </cfRule>
    <cfRule type="containsText" dxfId="1988" priority="278" operator="containsText" text="P">
      <formula>NOT(ISERROR(SEARCH("P",E706)))</formula>
    </cfRule>
    <cfRule type="containsText" dxfId="1987" priority="277" operator="containsText" text="T">
      <formula>NOT(ISERROR(SEARCH("T",E706)))</formula>
    </cfRule>
  </conditionalFormatting>
  <conditionalFormatting sqref="E717">
    <cfRule type="containsText" dxfId="1986" priority="276" operator="containsText" text="R">
      <formula>NOT(ISERROR(SEARCH("R",E717)))</formula>
    </cfRule>
    <cfRule type="containsText" dxfId="1985" priority="275" operator="containsText" text="N">
      <formula>NOT(ISERROR(SEARCH("N",E717)))</formula>
    </cfRule>
    <cfRule type="containsText" dxfId="1984" priority="274" operator="containsText" text="F">
      <formula>NOT(ISERROR(SEARCH("F",E717)))</formula>
    </cfRule>
    <cfRule type="containsText" dxfId="1983" priority="273" operator="containsText" text="B">
      <formula>NOT(ISERROR(SEARCH("B",E717)))</formula>
    </cfRule>
    <cfRule type="containsText" dxfId="1982" priority="272" operator="containsText" text="P">
      <formula>NOT(ISERROR(SEARCH("P",E717)))</formula>
    </cfRule>
    <cfRule type="containsText" dxfId="1981" priority="271" operator="containsText" text="T">
      <formula>NOT(ISERROR(SEARCH("T",E717)))</formula>
    </cfRule>
  </conditionalFormatting>
  <conditionalFormatting sqref="E728">
    <cfRule type="containsText" dxfId="1980" priority="270" operator="containsText" text="R">
      <formula>NOT(ISERROR(SEARCH("R",E728)))</formula>
    </cfRule>
    <cfRule type="containsText" dxfId="1979" priority="269" operator="containsText" text="N">
      <formula>NOT(ISERROR(SEARCH("N",E728)))</formula>
    </cfRule>
    <cfRule type="containsText" dxfId="1978" priority="268" operator="containsText" text="F">
      <formula>NOT(ISERROR(SEARCH("F",E728)))</formula>
    </cfRule>
    <cfRule type="containsText" dxfId="1977" priority="267" operator="containsText" text="B">
      <formula>NOT(ISERROR(SEARCH("B",E728)))</formula>
    </cfRule>
    <cfRule type="containsText" dxfId="1976" priority="266" operator="containsText" text="P">
      <formula>NOT(ISERROR(SEARCH("P",E728)))</formula>
    </cfRule>
    <cfRule type="containsText" dxfId="1975" priority="265" operator="containsText" text="T">
      <formula>NOT(ISERROR(SEARCH("T",E728)))</formula>
    </cfRule>
  </conditionalFormatting>
  <conditionalFormatting sqref="E739">
    <cfRule type="containsText" dxfId="1974" priority="260" operator="containsText" text="P">
      <formula>NOT(ISERROR(SEARCH("P",E739)))</formula>
    </cfRule>
    <cfRule type="containsText" dxfId="1973" priority="259" operator="containsText" text="T">
      <formula>NOT(ISERROR(SEARCH("T",E739)))</formula>
    </cfRule>
    <cfRule type="containsText" dxfId="1972" priority="264" operator="containsText" text="R">
      <formula>NOT(ISERROR(SEARCH("R",E739)))</formula>
    </cfRule>
    <cfRule type="containsText" dxfId="1971" priority="263" operator="containsText" text="N">
      <formula>NOT(ISERROR(SEARCH("N",E739)))</formula>
    </cfRule>
    <cfRule type="containsText" dxfId="1970" priority="262" operator="containsText" text="F">
      <formula>NOT(ISERROR(SEARCH("F",E739)))</formula>
    </cfRule>
    <cfRule type="containsText" dxfId="1969" priority="261" operator="containsText" text="B">
      <formula>NOT(ISERROR(SEARCH("B",E739)))</formula>
    </cfRule>
  </conditionalFormatting>
  <conditionalFormatting sqref="E750">
    <cfRule type="containsText" dxfId="1968" priority="258" operator="containsText" text="R">
      <formula>NOT(ISERROR(SEARCH("R",E750)))</formula>
    </cfRule>
    <cfRule type="containsText" dxfId="1967" priority="257" operator="containsText" text="N">
      <formula>NOT(ISERROR(SEARCH("N",E750)))</formula>
    </cfRule>
    <cfRule type="containsText" dxfId="1966" priority="256" operator="containsText" text="F">
      <formula>NOT(ISERROR(SEARCH("F",E750)))</formula>
    </cfRule>
    <cfRule type="containsText" dxfId="1965" priority="255" operator="containsText" text="B">
      <formula>NOT(ISERROR(SEARCH("B",E750)))</formula>
    </cfRule>
    <cfRule type="containsText" dxfId="1964" priority="253" operator="containsText" text="T">
      <formula>NOT(ISERROR(SEARCH("T",E750)))</formula>
    </cfRule>
    <cfRule type="containsText" dxfId="1963" priority="254" operator="containsText" text="P">
      <formula>NOT(ISERROR(SEARCH("P",E750)))</formula>
    </cfRule>
  </conditionalFormatting>
  <conditionalFormatting sqref="E761">
    <cfRule type="containsText" dxfId="1962" priority="247" operator="containsText" text="T">
      <formula>NOT(ISERROR(SEARCH("T",E761)))</formula>
    </cfRule>
    <cfRule type="containsText" dxfId="1961" priority="252" operator="containsText" text="R">
      <formula>NOT(ISERROR(SEARCH("R",E761)))</formula>
    </cfRule>
    <cfRule type="containsText" dxfId="1960" priority="251" operator="containsText" text="N">
      <formula>NOT(ISERROR(SEARCH("N",E761)))</formula>
    </cfRule>
    <cfRule type="containsText" dxfId="1959" priority="250" operator="containsText" text="F">
      <formula>NOT(ISERROR(SEARCH("F",E761)))</formula>
    </cfRule>
    <cfRule type="containsText" dxfId="1958" priority="249" operator="containsText" text="B">
      <formula>NOT(ISERROR(SEARCH("B",E761)))</formula>
    </cfRule>
    <cfRule type="containsText" dxfId="1957" priority="248" operator="containsText" text="P">
      <formula>NOT(ISERROR(SEARCH("P",E761)))</formula>
    </cfRule>
  </conditionalFormatting>
  <conditionalFormatting sqref="E770">
    <cfRule type="containsText" dxfId="1956" priority="241" operator="containsText" text="T">
      <formula>NOT(ISERROR(SEARCH("T",E770)))</formula>
    </cfRule>
    <cfRule type="containsText" dxfId="1955" priority="246" operator="containsText" text="R">
      <formula>NOT(ISERROR(SEARCH("R",E770)))</formula>
    </cfRule>
    <cfRule type="containsText" dxfId="1954" priority="245" operator="containsText" text="N">
      <formula>NOT(ISERROR(SEARCH("N",E770)))</formula>
    </cfRule>
    <cfRule type="containsText" dxfId="1953" priority="244" operator="containsText" text="F">
      <formula>NOT(ISERROR(SEARCH("F",E770)))</formula>
    </cfRule>
    <cfRule type="containsText" dxfId="1952" priority="243" operator="containsText" text="B">
      <formula>NOT(ISERROR(SEARCH("B",E770)))</formula>
    </cfRule>
    <cfRule type="containsText" dxfId="1951" priority="242" operator="containsText" text="P">
      <formula>NOT(ISERROR(SEARCH("P",E770)))</formula>
    </cfRule>
  </conditionalFormatting>
  <conditionalFormatting sqref="E779">
    <cfRule type="containsText" dxfId="1950" priority="240" operator="containsText" text="R">
      <formula>NOT(ISERROR(SEARCH("R",E779)))</formula>
    </cfRule>
    <cfRule type="containsText" dxfId="1949" priority="239" operator="containsText" text="N">
      <formula>NOT(ISERROR(SEARCH("N",E779)))</formula>
    </cfRule>
    <cfRule type="containsText" dxfId="1948" priority="238" operator="containsText" text="F">
      <formula>NOT(ISERROR(SEARCH("F",E779)))</formula>
    </cfRule>
    <cfRule type="containsText" dxfId="1947" priority="237" operator="containsText" text="B">
      <formula>NOT(ISERROR(SEARCH("B",E779)))</formula>
    </cfRule>
    <cfRule type="containsText" dxfId="1946" priority="235" operator="containsText" text="T">
      <formula>NOT(ISERROR(SEARCH("T",E779)))</formula>
    </cfRule>
    <cfRule type="containsText" dxfId="1945" priority="236" operator="containsText" text="P">
      <formula>NOT(ISERROR(SEARCH("P",E779)))</formula>
    </cfRule>
  </conditionalFormatting>
  <conditionalFormatting sqref="E788">
    <cfRule type="containsText" dxfId="1944" priority="233" operator="containsText" text="N">
      <formula>NOT(ISERROR(SEARCH("N",E788)))</formula>
    </cfRule>
    <cfRule type="containsText" dxfId="1943" priority="232" operator="containsText" text="F">
      <formula>NOT(ISERROR(SEARCH("F",E788)))</formula>
    </cfRule>
    <cfRule type="containsText" dxfId="1942" priority="231" operator="containsText" text="B">
      <formula>NOT(ISERROR(SEARCH("B",E788)))</formula>
    </cfRule>
    <cfRule type="containsText" dxfId="1941" priority="230" operator="containsText" text="P">
      <formula>NOT(ISERROR(SEARCH("P",E788)))</formula>
    </cfRule>
    <cfRule type="containsText" dxfId="1940" priority="229" operator="containsText" text="T">
      <formula>NOT(ISERROR(SEARCH("T",E788)))</formula>
    </cfRule>
    <cfRule type="containsText" dxfId="1939" priority="234" operator="containsText" text="R">
      <formula>NOT(ISERROR(SEARCH("R",E788)))</formula>
    </cfRule>
  </conditionalFormatting>
  <conditionalFormatting sqref="E797">
    <cfRule type="containsText" dxfId="1938" priority="228" operator="containsText" text="R">
      <formula>NOT(ISERROR(SEARCH("R",E797)))</formula>
    </cfRule>
    <cfRule type="containsText" dxfId="1937" priority="227" operator="containsText" text="N">
      <formula>NOT(ISERROR(SEARCH("N",E797)))</formula>
    </cfRule>
    <cfRule type="containsText" dxfId="1936" priority="224" operator="containsText" text="P">
      <formula>NOT(ISERROR(SEARCH("P",E797)))</formula>
    </cfRule>
    <cfRule type="containsText" dxfId="1935" priority="223" operator="containsText" text="T">
      <formula>NOT(ISERROR(SEARCH("T",E797)))</formula>
    </cfRule>
    <cfRule type="containsText" dxfId="1934" priority="225" operator="containsText" text="B">
      <formula>NOT(ISERROR(SEARCH("B",E797)))</formula>
    </cfRule>
    <cfRule type="containsText" dxfId="1933" priority="226" operator="containsText" text="F">
      <formula>NOT(ISERROR(SEARCH("F",E797)))</formula>
    </cfRule>
  </conditionalFormatting>
  <conditionalFormatting sqref="E806">
    <cfRule type="containsText" dxfId="1932" priority="217" operator="containsText" text="T">
      <formula>NOT(ISERROR(SEARCH("T",E806)))</formula>
    </cfRule>
    <cfRule type="containsText" dxfId="1931" priority="222" operator="containsText" text="R">
      <formula>NOT(ISERROR(SEARCH("R",E806)))</formula>
    </cfRule>
    <cfRule type="containsText" dxfId="1930" priority="221" operator="containsText" text="N">
      <formula>NOT(ISERROR(SEARCH("N",E806)))</formula>
    </cfRule>
    <cfRule type="containsText" dxfId="1929" priority="220" operator="containsText" text="F">
      <formula>NOT(ISERROR(SEARCH("F",E806)))</formula>
    </cfRule>
    <cfRule type="containsText" dxfId="1928" priority="219" operator="containsText" text="B">
      <formula>NOT(ISERROR(SEARCH("B",E806)))</formula>
    </cfRule>
    <cfRule type="containsText" dxfId="1927" priority="218" operator="containsText" text="P">
      <formula>NOT(ISERROR(SEARCH("P",E806)))</formula>
    </cfRule>
  </conditionalFormatting>
  <conditionalFormatting sqref="E817">
    <cfRule type="containsText" dxfId="1926" priority="211" operator="containsText" text="T">
      <formula>NOT(ISERROR(SEARCH("T",E817)))</formula>
    </cfRule>
    <cfRule type="containsText" dxfId="1925" priority="215" operator="containsText" text="N">
      <formula>NOT(ISERROR(SEARCH("N",E817)))</formula>
    </cfRule>
    <cfRule type="containsText" dxfId="1924" priority="214" operator="containsText" text="F">
      <formula>NOT(ISERROR(SEARCH("F",E817)))</formula>
    </cfRule>
    <cfRule type="containsText" dxfId="1923" priority="213" operator="containsText" text="B">
      <formula>NOT(ISERROR(SEARCH("B",E817)))</formula>
    </cfRule>
    <cfRule type="containsText" dxfId="1922" priority="212" operator="containsText" text="P">
      <formula>NOT(ISERROR(SEARCH("P",E817)))</formula>
    </cfRule>
    <cfRule type="containsText" dxfId="1921" priority="216" operator="containsText" text="R">
      <formula>NOT(ISERROR(SEARCH("R",E817)))</formula>
    </cfRule>
  </conditionalFormatting>
  <conditionalFormatting sqref="E827">
    <cfRule type="containsText" dxfId="1920" priority="204" operator="containsText" text="R">
      <formula>NOT(ISERROR(SEARCH("R",E827)))</formula>
    </cfRule>
    <cfRule type="containsText" dxfId="1919" priority="203" operator="containsText" text="N">
      <formula>NOT(ISERROR(SEARCH("N",E827)))</formula>
    </cfRule>
    <cfRule type="containsText" dxfId="1918" priority="202" operator="containsText" text="F">
      <formula>NOT(ISERROR(SEARCH("F",E827)))</formula>
    </cfRule>
    <cfRule type="containsText" dxfId="1917" priority="201" operator="containsText" text="B">
      <formula>NOT(ISERROR(SEARCH("B",E827)))</formula>
    </cfRule>
    <cfRule type="containsText" dxfId="1916" priority="200" operator="containsText" text="P">
      <formula>NOT(ISERROR(SEARCH("P",E827)))</formula>
    </cfRule>
    <cfRule type="containsText" dxfId="1915" priority="199" operator="containsText" text="T">
      <formula>NOT(ISERROR(SEARCH("T",E827)))</formula>
    </cfRule>
  </conditionalFormatting>
  <conditionalFormatting sqref="E837">
    <cfRule type="containsText" dxfId="1914" priority="186" operator="containsText" text="R">
      <formula>NOT(ISERROR(SEARCH("R",E837)))</formula>
    </cfRule>
    <cfRule type="containsText" dxfId="1913" priority="185" operator="containsText" text="N">
      <formula>NOT(ISERROR(SEARCH("N",E837)))</formula>
    </cfRule>
    <cfRule type="containsText" dxfId="1912" priority="184" operator="containsText" text="F">
      <formula>NOT(ISERROR(SEARCH("F",E837)))</formula>
    </cfRule>
    <cfRule type="containsText" dxfId="1911" priority="183" operator="containsText" text="B">
      <formula>NOT(ISERROR(SEARCH("B",E837)))</formula>
    </cfRule>
    <cfRule type="containsText" dxfId="1910" priority="182" operator="containsText" text="P">
      <formula>NOT(ISERROR(SEARCH("P",E837)))</formula>
    </cfRule>
    <cfRule type="containsText" dxfId="1909" priority="181" operator="containsText" text="T">
      <formula>NOT(ISERROR(SEARCH("T",E837)))</formula>
    </cfRule>
  </conditionalFormatting>
  <conditionalFormatting sqref="E848">
    <cfRule type="containsText" dxfId="1908" priority="174" operator="containsText" text="R">
      <formula>NOT(ISERROR(SEARCH("R",E848)))</formula>
    </cfRule>
    <cfRule type="containsText" dxfId="1907" priority="173" operator="containsText" text="N">
      <formula>NOT(ISERROR(SEARCH("N",E848)))</formula>
    </cfRule>
    <cfRule type="containsText" dxfId="1906" priority="172" operator="containsText" text="F">
      <formula>NOT(ISERROR(SEARCH("F",E848)))</formula>
    </cfRule>
    <cfRule type="containsText" dxfId="1905" priority="171" operator="containsText" text="B">
      <formula>NOT(ISERROR(SEARCH("B",E848)))</formula>
    </cfRule>
    <cfRule type="containsText" dxfId="1904" priority="170" operator="containsText" text="P">
      <formula>NOT(ISERROR(SEARCH("P",E848)))</formula>
    </cfRule>
    <cfRule type="containsText" dxfId="1903" priority="169" operator="containsText" text="T">
      <formula>NOT(ISERROR(SEARCH("T",E848)))</formula>
    </cfRule>
  </conditionalFormatting>
  <conditionalFormatting sqref="E859">
    <cfRule type="containsText" dxfId="1902" priority="152" operator="containsText" text="P">
      <formula>NOT(ISERROR(SEARCH("P",E859)))</formula>
    </cfRule>
    <cfRule type="containsText" dxfId="1901" priority="151" operator="containsText" text="T">
      <formula>NOT(ISERROR(SEARCH("T",E859)))</formula>
    </cfRule>
    <cfRule type="containsText" dxfId="1900" priority="156" operator="containsText" text="R">
      <formula>NOT(ISERROR(SEARCH("R",E859)))</formula>
    </cfRule>
    <cfRule type="containsText" dxfId="1899" priority="155" operator="containsText" text="N">
      <formula>NOT(ISERROR(SEARCH("N",E859)))</formula>
    </cfRule>
    <cfRule type="containsText" dxfId="1898" priority="154" operator="containsText" text="F">
      <formula>NOT(ISERROR(SEARCH("F",E859)))</formula>
    </cfRule>
    <cfRule type="containsText" dxfId="1897" priority="153" operator="containsText" text="B">
      <formula>NOT(ISERROR(SEARCH("B",E859)))</formula>
    </cfRule>
  </conditionalFormatting>
  <conditionalFormatting sqref="E868">
    <cfRule type="containsText" dxfId="1896" priority="144" operator="containsText" text="R">
      <formula>NOT(ISERROR(SEARCH("R",E868)))</formula>
    </cfRule>
    <cfRule type="containsText" dxfId="1895" priority="143" operator="containsText" text="N">
      <formula>NOT(ISERROR(SEARCH("N",E868)))</formula>
    </cfRule>
    <cfRule type="containsText" dxfId="1894" priority="142" operator="containsText" text="F">
      <formula>NOT(ISERROR(SEARCH("F",E868)))</formula>
    </cfRule>
    <cfRule type="containsText" dxfId="1893" priority="141" operator="containsText" text="B">
      <formula>NOT(ISERROR(SEARCH("B",E868)))</formula>
    </cfRule>
    <cfRule type="containsText" dxfId="1892" priority="140" operator="containsText" text="P">
      <formula>NOT(ISERROR(SEARCH("P",E868)))</formula>
    </cfRule>
    <cfRule type="containsText" dxfId="1891" priority="139" operator="containsText" text="T">
      <formula>NOT(ISERROR(SEARCH("T",E868)))</formula>
    </cfRule>
  </conditionalFormatting>
  <conditionalFormatting sqref="E877">
    <cfRule type="containsText" dxfId="1890" priority="103" operator="containsText" text="T">
      <formula>NOT(ISERROR(SEARCH("T",E877)))</formula>
    </cfRule>
    <cfRule type="containsText" dxfId="1889" priority="108" operator="containsText" text="R">
      <formula>NOT(ISERROR(SEARCH("R",E877)))</formula>
    </cfRule>
    <cfRule type="containsText" dxfId="1888" priority="107" operator="containsText" text="N">
      <formula>NOT(ISERROR(SEARCH("N",E877)))</formula>
    </cfRule>
    <cfRule type="containsText" dxfId="1887" priority="106" operator="containsText" text="F">
      <formula>NOT(ISERROR(SEARCH("F",E877)))</formula>
    </cfRule>
    <cfRule type="containsText" dxfId="1886" priority="105" operator="containsText" text="B">
      <formula>NOT(ISERROR(SEARCH("B",E877)))</formula>
    </cfRule>
    <cfRule type="containsText" dxfId="1885" priority="104" operator="containsText" text="P">
      <formula>NOT(ISERROR(SEARCH("P",E877)))</formula>
    </cfRule>
  </conditionalFormatting>
  <conditionalFormatting sqref="E887">
    <cfRule type="containsText" dxfId="1884" priority="97" operator="containsText" text="T">
      <formula>NOT(ISERROR(SEARCH("T",E887)))</formula>
    </cfRule>
    <cfRule type="containsText" dxfId="1883" priority="102" operator="containsText" text="R">
      <formula>NOT(ISERROR(SEARCH("R",E887)))</formula>
    </cfRule>
    <cfRule type="containsText" dxfId="1882" priority="101" operator="containsText" text="N">
      <formula>NOT(ISERROR(SEARCH("N",E887)))</formula>
    </cfRule>
    <cfRule type="containsText" dxfId="1881" priority="100" operator="containsText" text="F">
      <formula>NOT(ISERROR(SEARCH("F",E887)))</formula>
    </cfRule>
    <cfRule type="containsText" dxfId="1880" priority="99" operator="containsText" text="B">
      <formula>NOT(ISERROR(SEARCH("B",E887)))</formula>
    </cfRule>
    <cfRule type="containsText" dxfId="1879" priority="98" operator="containsText" text="P">
      <formula>NOT(ISERROR(SEARCH("P",E887)))</formula>
    </cfRule>
  </conditionalFormatting>
  <conditionalFormatting sqref="E897">
    <cfRule type="containsText" dxfId="1878" priority="96" operator="containsText" text="R">
      <formula>NOT(ISERROR(SEARCH("R",E897)))</formula>
    </cfRule>
    <cfRule type="containsText" dxfId="1877" priority="95" operator="containsText" text="N">
      <formula>NOT(ISERROR(SEARCH("N",E897)))</formula>
    </cfRule>
    <cfRule type="containsText" dxfId="1876" priority="94" operator="containsText" text="F">
      <formula>NOT(ISERROR(SEARCH("F",E897)))</formula>
    </cfRule>
    <cfRule type="containsText" dxfId="1875" priority="93" operator="containsText" text="B">
      <formula>NOT(ISERROR(SEARCH("B",E897)))</formula>
    </cfRule>
    <cfRule type="containsText" dxfId="1874" priority="92" operator="containsText" text="P">
      <formula>NOT(ISERROR(SEARCH("P",E897)))</formula>
    </cfRule>
    <cfRule type="containsText" dxfId="1873" priority="91" operator="containsText" text="T">
      <formula>NOT(ISERROR(SEARCH("T",E897)))</formula>
    </cfRule>
  </conditionalFormatting>
  <conditionalFormatting sqref="E907">
    <cfRule type="containsText" dxfId="1872" priority="90" operator="containsText" text="R">
      <formula>NOT(ISERROR(SEARCH("R",E907)))</formula>
    </cfRule>
    <cfRule type="containsText" dxfId="1871" priority="89" operator="containsText" text="N">
      <formula>NOT(ISERROR(SEARCH("N",E907)))</formula>
    </cfRule>
    <cfRule type="containsText" dxfId="1870" priority="88" operator="containsText" text="F">
      <formula>NOT(ISERROR(SEARCH("F",E907)))</formula>
    </cfRule>
    <cfRule type="containsText" dxfId="1869" priority="87" operator="containsText" text="B">
      <formula>NOT(ISERROR(SEARCH("B",E907)))</formula>
    </cfRule>
    <cfRule type="containsText" dxfId="1868" priority="85" operator="containsText" text="T">
      <formula>NOT(ISERROR(SEARCH("T",E907)))</formula>
    </cfRule>
    <cfRule type="containsText" dxfId="1867" priority="86" operator="containsText" text="P">
      <formula>NOT(ISERROR(SEARCH("P",E907)))</formula>
    </cfRule>
  </conditionalFormatting>
  <conditionalFormatting sqref="E917">
    <cfRule type="containsText" dxfId="1866" priority="84" operator="containsText" text="R">
      <formula>NOT(ISERROR(SEARCH("R",E917)))</formula>
    </cfRule>
    <cfRule type="containsText" dxfId="1865" priority="83" operator="containsText" text="N">
      <formula>NOT(ISERROR(SEARCH("N",E917)))</formula>
    </cfRule>
    <cfRule type="containsText" dxfId="1864" priority="82" operator="containsText" text="F">
      <formula>NOT(ISERROR(SEARCH("F",E917)))</formula>
    </cfRule>
    <cfRule type="containsText" dxfId="1863" priority="81" operator="containsText" text="B">
      <formula>NOT(ISERROR(SEARCH("B",E917)))</formula>
    </cfRule>
    <cfRule type="containsText" dxfId="1862" priority="80" operator="containsText" text="P">
      <formula>NOT(ISERROR(SEARCH("P",E917)))</formula>
    </cfRule>
    <cfRule type="containsText" dxfId="1861" priority="79" operator="containsText" text="T">
      <formula>NOT(ISERROR(SEARCH("T",E917)))</formula>
    </cfRule>
  </conditionalFormatting>
  <conditionalFormatting sqref="E927">
    <cfRule type="containsText" dxfId="1860" priority="78" operator="containsText" text="R">
      <formula>NOT(ISERROR(SEARCH("R",E927)))</formula>
    </cfRule>
    <cfRule type="containsText" dxfId="1859" priority="75" operator="containsText" text="B">
      <formula>NOT(ISERROR(SEARCH("B",E927)))</formula>
    </cfRule>
    <cfRule type="containsText" dxfId="1858" priority="74" operator="containsText" text="P">
      <formula>NOT(ISERROR(SEARCH("P",E927)))</formula>
    </cfRule>
    <cfRule type="containsText" dxfId="1857" priority="73" operator="containsText" text="T">
      <formula>NOT(ISERROR(SEARCH("T",E927)))</formula>
    </cfRule>
    <cfRule type="containsText" dxfId="1856" priority="77" operator="containsText" text="N">
      <formula>NOT(ISERROR(SEARCH("N",E927)))</formula>
    </cfRule>
    <cfRule type="containsText" dxfId="1855" priority="76" operator="containsText" text="F">
      <formula>NOT(ISERROR(SEARCH("F",E927)))</formula>
    </cfRule>
  </conditionalFormatting>
  <conditionalFormatting sqref="E937">
    <cfRule type="containsText" dxfId="1854" priority="67" operator="containsText" text="T">
      <formula>NOT(ISERROR(SEARCH("T",E937)))</formula>
    </cfRule>
    <cfRule type="containsText" dxfId="1853" priority="70" operator="containsText" text="F">
      <formula>NOT(ISERROR(SEARCH("F",E937)))</formula>
    </cfRule>
    <cfRule type="containsText" dxfId="1852" priority="72" operator="containsText" text="R">
      <formula>NOT(ISERROR(SEARCH("R",E937)))</formula>
    </cfRule>
    <cfRule type="containsText" dxfId="1851" priority="71" operator="containsText" text="N">
      <formula>NOT(ISERROR(SEARCH("N",E937)))</formula>
    </cfRule>
    <cfRule type="containsText" dxfId="1850" priority="69" operator="containsText" text="B">
      <formula>NOT(ISERROR(SEARCH("B",E937)))</formula>
    </cfRule>
    <cfRule type="containsText" dxfId="1849" priority="68" operator="containsText" text="P">
      <formula>NOT(ISERROR(SEARCH("P",E937)))</formula>
    </cfRule>
  </conditionalFormatting>
  <conditionalFormatting sqref="E948">
    <cfRule type="containsText" dxfId="1848" priority="61" operator="containsText" text="T">
      <formula>NOT(ISERROR(SEARCH("T",E948)))</formula>
    </cfRule>
    <cfRule type="containsText" dxfId="1847" priority="64" operator="containsText" text="F">
      <formula>NOT(ISERROR(SEARCH("F",E948)))</formula>
    </cfRule>
    <cfRule type="containsText" dxfId="1846" priority="63" operator="containsText" text="B">
      <formula>NOT(ISERROR(SEARCH("B",E948)))</formula>
    </cfRule>
    <cfRule type="containsText" dxfId="1845" priority="62" operator="containsText" text="P">
      <formula>NOT(ISERROR(SEARCH("P",E948)))</formula>
    </cfRule>
    <cfRule type="containsText" dxfId="1844" priority="66" operator="containsText" text="R">
      <formula>NOT(ISERROR(SEARCH("R",E948)))</formula>
    </cfRule>
    <cfRule type="containsText" dxfId="1843" priority="65" operator="containsText" text="N">
      <formula>NOT(ISERROR(SEARCH("N",E948)))</formula>
    </cfRule>
  </conditionalFormatting>
  <conditionalFormatting sqref="E959">
    <cfRule type="containsText" dxfId="1842" priority="60" operator="containsText" text="R">
      <formula>NOT(ISERROR(SEARCH("R",E959)))</formula>
    </cfRule>
    <cfRule type="containsText" dxfId="1841" priority="59" operator="containsText" text="N">
      <formula>NOT(ISERROR(SEARCH("N",E959)))</formula>
    </cfRule>
    <cfRule type="containsText" dxfId="1840" priority="58" operator="containsText" text="F">
      <formula>NOT(ISERROR(SEARCH("F",E959)))</formula>
    </cfRule>
    <cfRule type="containsText" dxfId="1839" priority="57" operator="containsText" text="B">
      <formula>NOT(ISERROR(SEARCH("B",E959)))</formula>
    </cfRule>
    <cfRule type="containsText" dxfId="1838" priority="56" operator="containsText" text="P">
      <formula>NOT(ISERROR(SEARCH("P",E959)))</formula>
    </cfRule>
    <cfRule type="containsText" dxfId="1837" priority="55" operator="containsText" text="T">
      <formula>NOT(ISERROR(SEARCH("T",E959)))</formula>
    </cfRule>
  </conditionalFormatting>
  <conditionalFormatting sqref="E970">
    <cfRule type="containsText" dxfId="1836" priority="54" operator="containsText" text="R">
      <formula>NOT(ISERROR(SEARCH("R",E970)))</formula>
    </cfRule>
    <cfRule type="containsText" dxfId="1835" priority="53" operator="containsText" text="N">
      <formula>NOT(ISERROR(SEARCH("N",E970)))</formula>
    </cfRule>
    <cfRule type="containsText" dxfId="1834" priority="52" operator="containsText" text="F">
      <formula>NOT(ISERROR(SEARCH("F",E970)))</formula>
    </cfRule>
    <cfRule type="containsText" dxfId="1833" priority="51" operator="containsText" text="B">
      <formula>NOT(ISERROR(SEARCH("B",E970)))</formula>
    </cfRule>
    <cfRule type="containsText" dxfId="1832" priority="50" operator="containsText" text="P">
      <formula>NOT(ISERROR(SEARCH("P",E970)))</formula>
    </cfRule>
    <cfRule type="containsText" dxfId="1831" priority="49" operator="containsText" text="T">
      <formula>NOT(ISERROR(SEARCH("T",E970)))</formula>
    </cfRule>
  </conditionalFormatting>
  <conditionalFormatting sqref="E981">
    <cfRule type="containsText" dxfId="1830" priority="48" operator="containsText" text="R">
      <formula>NOT(ISERROR(SEARCH("R",E981)))</formula>
    </cfRule>
    <cfRule type="containsText" dxfId="1829" priority="47" operator="containsText" text="N">
      <formula>NOT(ISERROR(SEARCH("N",E981)))</formula>
    </cfRule>
    <cfRule type="containsText" dxfId="1828" priority="46" operator="containsText" text="F">
      <formula>NOT(ISERROR(SEARCH("F",E981)))</formula>
    </cfRule>
    <cfRule type="containsText" dxfId="1827" priority="45" operator="containsText" text="B">
      <formula>NOT(ISERROR(SEARCH("B",E981)))</formula>
    </cfRule>
    <cfRule type="containsText" dxfId="1826" priority="44" operator="containsText" text="P">
      <formula>NOT(ISERROR(SEARCH("P",E981)))</formula>
    </cfRule>
    <cfRule type="containsText" dxfId="1825" priority="43" operator="containsText" text="T">
      <formula>NOT(ISERROR(SEARCH("T",E981)))</formula>
    </cfRule>
  </conditionalFormatting>
  <conditionalFormatting sqref="E992">
    <cfRule type="containsText" dxfId="1824" priority="38" operator="containsText" text="P">
      <formula>NOT(ISERROR(SEARCH("P",E992)))</formula>
    </cfRule>
    <cfRule type="containsText" dxfId="1823" priority="37" operator="containsText" text="T">
      <formula>NOT(ISERROR(SEARCH("T",E992)))</formula>
    </cfRule>
    <cfRule type="containsText" dxfId="1822" priority="42" operator="containsText" text="R">
      <formula>NOT(ISERROR(SEARCH("R",E992)))</formula>
    </cfRule>
    <cfRule type="containsText" dxfId="1821" priority="41" operator="containsText" text="N">
      <formula>NOT(ISERROR(SEARCH("N",E992)))</formula>
    </cfRule>
    <cfRule type="containsText" dxfId="1820" priority="40" operator="containsText" text="F">
      <formula>NOT(ISERROR(SEARCH("F",E992)))</formula>
    </cfRule>
    <cfRule type="containsText" dxfId="1819" priority="39" operator="containsText" text="B">
      <formula>NOT(ISERROR(SEARCH("B",E992)))</formula>
    </cfRule>
  </conditionalFormatting>
  <conditionalFormatting sqref="E1003">
    <cfRule type="containsText" dxfId="1818" priority="36" operator="containsText" text="R">
      <formula>NOT(ISERROR(SEARCH("R",E1003)))</formula>
    </cfRule>
    <cfRule type="containsText" dxfId="1817" priority="35" operator="containsText" text="N">
      <formula>NOT(ISERROR(SEARCH("N",E1003)))</formula>
    </cfRule>
    <cfRule type="containsText" dxfId="1816" priority="34" operator="containsText" text="F">
      <formula>NOT(ISERROR(SEARCH("F",E1003)))</formula>
    </cfRule>
    <cfRule type="containsText" dxfId="1815" priority="32" operator="containsText" text="P">
      <formula>NOT(ISERROR(SEARCH("P",E1003)))</formula>
    </cfRule>
    <cfRule type="containsText" dxfId="1814" priority="31" operator="containsText" text="T">
      <formula>NOT(ISERROR(SEARCH("T",E1003)))</formula>
    </cfRule>
    <cfRule type="containsText" dxfId="1813" priority="33" operator="containsText" text="B">
      <formula>NOT(ISERROR(SEARCH("B",E1003)))</formula>
    </cfRule>
  </conditionalFormatting>
  <conditionalFormatting sqref="E1012">
    <cfRule type="containsText" dxfId="1812" priority="25" operator="containsText" text="T">
      <formula>NOT(ISERROR(SEARCH("T",E1012)))</formula>
    </cfRule>
    <cfRule type="containsText" dxfId="1811" priority="30" operator="containsText" text="R">
      <formula>NOT(ISERROR(SEARCH("R",E1012)))</formula>
    </cfRule>
    <cfRule type="containsText" dxfId="1810" priority="29" operator="containsText" text="N">
      <formula>NOT(ISERROR(SEARCH("N",E1012)))</formula>
    </cfRule>
    <cfRule type="containsText" dxfId="1809" priority="28" operator="containsText" text="F">
      <formula>NOT(ISERROR(SEARCH("F",E1012)))</formula>
    </cfRule>
    <cfRule type="containsText" dxfId="1808" priority="27" operator="containsText" text="B">
      <formula>NOT(ISERROR(SEARCH("B",E1012)))</formula>
    </cfRule>
    <cfRule type="containsText" dxfId="1807" priority="26" operator="containsText" text="P">
      <formula>NOT(ISERROR(SEARCH("P",E1012)))</formula>
    </cfRule>
  </conditionalFormatting>
  <conditionalFormatting sqref="E1021">
    <cfRule type="containsText" dxfId="1806" priority="19" operator="containsText" text="T">
      <formula>NOT(ISERROR(SEARCH("T",E1021)))</formula>
    </cfRule>
    <cfRule type="containsText" dxfId="1805" priority="24" operator="containsText" text="R">
      <formula>NOT(ISERROR(SEARCH("R",E1021)))</formula>
    </cfRule>
    <cfRule type="containsText" dxfId="1804" priority="23" operator="containsText" text="N">
      <formula>NOT(ISERROR(SEARCH("N",E1021)))</formula>
    </cfRule>
    <cfRule type="containsText" dxfId="1803" priority="22" operator="containsText" text="F">
      <formula>NOT(ISERROR(SEARCH("F",E1021)))</formula>
    </cfRule>
    <cfRule type="containsText" dxfId="1802" priority="21" operator="containsText" text="B">
      <formula>NOT(ISERROR(SEARCH("B",E1021)))</formula>
    </cfRule>
    <cfRule type="containsText" dxfId="1801" priority="20" operator="containsText" text="P">
      <formula>NOT(ISERROR(SEARCH("P",E1021)))</formula>
    </cfRule>
  </conditionalFormatting>
  <conditionalFormatting sqref="E1030">
    <cfRule type="containsText" dxfId="1800" priority="18" operator="containsText" text="R">
      <formula>NOT(ISERROR(SEARCH("R",E1030)))</formula>
    </cfRule>
    <cfRule type="containsText" dxfId="1799" priority="17" operator="containsText" text="N">
      <formula>NOT(ISERROR(SEARCH("N",E1030)))</formula>
    </cfRule>
    <cfRule type="containsText" dxfId="1798" priority="16" operator="containsText" text="F">
      <formula>NOT(ISERROR(SEARCH("F",E1030)))</formula>
    </cfRule>
    <cfRule type="containsText" dxfId="1797" priority="15" operator="containsText" text="B">
      <formula>NOT(ISERROR(SEARCH("B",E1030)))</formula>
    </cfRule>
    <cfRule type="containsText" dxfId="1796" priority="13" operator="containsText" text="T">
      <formula>NOT(ISERROR(SEARCH("T",E1030)))</formula>
    </cfRule>
    <cfRule type="containsText" dxfId="1795" priority="14" operator="containsText" text="P">
      <formula>NOT(ISERROR(SEARCH("P",E1030)))</formula>
    </cfRule>
  </conditionalFormatting>
  <conditionalFormatting sqref="E1039">
    <cfRule type="containsText" dxfId="1794" priority="11" operator="containsText" text="N">
      <formula>NOT(ISERROR(SEARCH("N",E1039)))</formula>
    </cfRule>
    <cfRule type="containsText" dxfId="1793" priority="10" operator="containsText" text="F">
      <formula>NOT(ISERROR(SEARCH("F",E1039)))</formula>
    </cfRule>
    <cfRule type="containsText" dxfId="1792" priority="9" operator="containsText" text="B">
      <formula>NOT(ISERROR(SEARCH("B",E1039)))</formula>
    </cfRule>
    <cfRule type="containsText" dxfId="1791" priority="8" operator="containsText" text="P">
      <formula>NOT(ISERROR(SEARCH("P",E1039)))</formula>
    </cfRule>
    <cfRule type="containsText" dxfId="1790" priority="7" operator="containsText" text="T">
      <formula>NOT(ISERROR(SEARCH("T",E1039)))</formula>
    </cfRule>
    <cfRule type="containsText" dxfId="1789" priority="12" operator="containsText" text="R">
      <formula>NOT(ISERROR(SEARCH("R",E1039)))</formula>
    </cfRule>
  </conditionalFormatting>
  <conditionalFormatting sqref="E1048">
    <cfRule type="containsText" dxfId="1788" priority="6" operator="containsText" text="R">
      <formula>NOT(ISERROR(SEARCH("R",E1048)))</formula>
    </cfRule>
    <cfRule type="containsText" dxfId="1787" priority="5" operator="containsText" text="N">
      <formula>NOT(ISERROR(SEARCH("N",E1048)))</formula>
    </cfRule>
    <cfRule type="containsText" dxfId="1786" priority="3" operator="containsText" text="B">
      <formula>NOT(ISERROR(SEARCH("B",E1048)))</formula>
    </cfRule>
    <cfRule type="containsText" dxfId="1785" priority="2" operator="containsText" text="P">
      <formula>NOT(ISERROR(SEARCH("P",E1048)))</formula>
    </cfRule>
    <cfRule type="containsText" dxfId="1784" priority="1" operator="containsText" text="T">
      <formula>NOT(ISERROR(SEARCH("T",E1048)))</formula>
    </cfRule>
    <cfRule type="containsText" dxfId="1783" priority="4" operator="containsText" text="F">
      <formula>NOT(ISERROR(SEARCH("F",E1048)))</formula>
    </cfRule>
  </conditionalFormatting>
  <dataValidations count="2">
    <dataValidation type="list" allowBlank="1" showInputMessage="1" showErrorMessage="1" sqref="E261" xr:uid="{B2B3027D-55F8-4577-95F8-7005574542FA}">
      <formula1>"N, P, F, T, B"</formula1>
    </dataValidation>
    <dataValidation type="list" allowBlank="1" showInputMessage="1" showErrorMessage="1" sqref="E34 E44 E54 E64 E74 E84 E95 E106 E117 E128 E139 E150 E159 E168 E177 E186 E195 E206 E217 E228 E239 E250 E271 E281 E291 E301 E311 E321 E331 E341 E351 E24 E371 E381 E391 E401 E421 E432 E443 E454 E465 E487 E496 E505 E514 E523 E361 E411 E476 E534 E555 E565 E575 E586 E597 E608 E617 E626 E545 E645 E655 E665 E675 E685 E695 E706 E717 E728 E739 E750 E761 E770 E779 E788 E797 E806 E635 E827 E837 E848 E859 E868 E817 E887 E897 E907 E917 E927 E937 E948 E959 E970 E981 E992 E1003 E1012 E1021 E1030 E1039 E1048 E877" xr:uid="{797AAAD4-3953-4C27-BDFF-36A7787911EA}">
      <formula1>"N, P, F, T, R, B"</formula1>
    </dataValidation>
  </dataValidations>
  <hyperlinks>
    <hyperlink ref="A1" location="'Regression_ Test_Summary'!A1" display="Back to Summary" xr:uid="{2C1C576D-E90A-4E17-B01D-DA9F22200F17}"/>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951CE-B618-4B28-A3E9-C1278F1BBD27}">
  <sheetPr>
    <tabColor rgb="FF92D050"/>
  </sheetPr>
  <dimension ref="A1:H603"/>
  <sheetViews>
    <sheetView showGridLines="0" zoomScale="70" zoomScaleNormal="70" workbookViewId="0"/>
  </sheetViews>
  <sheetFormatPr defaultColWidth="14.42578125"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70" t="s">
        <v>257</v>
      </c>
    </row>
    <row r="2" spans="1:8" s="1" customFormat="1" ht="52.15" customHeight="1">
      <c r="A2" s="459" t="s">
        <v>158</v>
      </c>
      <c r="B2" s="459"/>
      <c r="C2" s="459"/>
      <c r="D2" s="459"/>
      <c r="E2" s="459"/>
      <c r="F2" s="459"/>
      <c r="G2" s="459"/>
      <c r="H2" s="459"/>
    </row>
    <row r="3" spans="1:8" s="2" customFormat="1" ht="15.75" customHeight="1">
      <c r="A3" s="454" t="s">
        <v>258</v>
      </c>
      <c r="B3" s="454"/>
      <c r="C3" s="454"/>
      <c r="D3" s="454"/>
      <c r="E3" s="454"/>
      <c r="F3" s="454"/>
      <c r="G3" s="454"/>
      <c r="H3" s="454"/>
    </row>
    <row r="4" spans="1:8" s="2" customFormat="1" ht="47.25" customHeight="1">
      <c r="A4" s="356" t="s">
        <v>1</v>
      </c>
      <c r="B4" s="354">
        <v>1</v>
      </c>
      <c r="C4" s="460" t="s">
        <v>4362</v>
      </c>
      <c r="D4" s="461"/>
      <c r="E4" s="461"/>
      <c r="F4" s="461"/>
      <c r="G4" s="461"/>
      <c r="H4" s="461"/>
    </row>
    <row r="5" spans="1:8" s="2" customFormat="1" ht="15.75" customHeight="1"/>
    <row r="6" spans="1:8" s="2" customFormat="1" ht="76.150000000000006" customHeight="1">
      <c r="A6" s="462" t="s">
        <v>4</v>
      </c>
      <c r="B6" s="354">
        <v>1</v>
      </c>
      <c r="C6" s="463" t="s">
        <v>260</v>
      </c>
      <c r="D6" s="463"/>
      <c r="E6" s="463"/>
      <c r="F6" s="463"/>
      <c r="G6" s="463"/>
      <c r="H6" s="463"/>
    </row>
    <row r="7" spans="1:8" s="2" customFormat="1" ht="15.75" customHeight="1">
      <c r="A7" s="462"/>
      <c r="B7" s="354">
        <v>2</v>
      </c>
      <c r="C7" s="463" t="s">
        <v>4363</v>
      </c>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262</v>
      </c>
      <c r="D10" s="458"/>
      <c r="E10" s="458"/>
      <c r="F10" s="458"/>
      <c r="G10" s="458"/>
      <c r="H10" s="458"/>
    </row>
    <row r="11" spans="1:8" s="2" customFormat="1" ht="15.75" customHeight="1">
      <c r="A11" s="456"/>
      <c r="B11" s="354">
        <v>2</v>
      </c>
      <c r="C11" s="458" t="s">
        <v>4364</v>
      </c>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s="2" customFormat="1" ht="15.75" customHeight="1"/>
    <row r="15" spans="1:8" s="2" customFormat="1" ht="15.75" customHeight="1">
      <c r="A15" s="478" t="s">
        <v>8</v>
      </c>
      <c r="B15" s="181" t="s">
        <v>9</v>
      </c>
      <c r="C15" s="481" t="s">
        <v>10</v>
      </c>
      <c r="D15" s="482"/>
      <c r="E15" s="482"/>
      <c r="F15" s="482"/>
      <c r="G15" s="482"/>
      <c r="H15" s="482"/>
    </row>
    <row r="16" spans="1:8" s="2" customFormat="1" ht="15.75" customHeight="1">
      <c r="A16" s="478"/>
      <c r="B16" s="182" t="s">
        <v>11</v>
      </c>
      <c r="C16" s="481" t="s">
        <v>12</v>
      </c>
      <c r="D16" s="482"/>
      <c r="E16" s="482"/>
      <c r="F16" s="482"/>
      <c r="G16" s="482"/>
      <c r="H16" s="482"/>
    </row>
    <row r="17" spans="1:8" s="2" customFormat="1" ht="15.75" customHeight="1">
      <c r="A17" s="478"/>
      <c r="B17" s="183" t="s">
        <v>13</v>
      </c>
      <c r="C17" s="481" t="s">
        <v>14</v>
      </c>
      <c r="D17" s="482"/>
      <c r="E17" s="482"/>
      <c r="F17" s="482"/>
      <c r="G17" s="482"/>
      <c r="H17" s="482"/>
    </row>
    <row r="18" spans="1:8" s="2" customFormat="1" ht="15.75" customHeight="1">
      <c r="A18" s="478"/>
      <c r="B18" s="185"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84"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97" t="s">
        <v>268</v>
      </c>
    </row>
    <row r="23" spans="1:8" s="2" customFormat="1">
      <c r="A23" s="466"/>
      <c r="B23" s="710"/>
      <c r="C23" s="710"/>
      <c r="D23" s="466"/>
      <c r="E23" s="466"/>
      <c r="F23" s="466"/>
      <c r="G23" s="466"/>
      <c r="H23" s="466"/>
    </row>
    <row r="24" spans="1:8" s="2" customFormat="1" ht="24.75" customHeight="1">
      <c r="A24" s="815" t="s">
        <v>4365</v>
      </c>
      <c r="B24" s="186">
        <v>1</v>
      </c>
      <c r="C24" s="207" t="s">
        <v>1456</v>
      </c>
      <c r="D24" s="808"/>
      <c r="E24" s="470" t="s">
        <v>9</v>
      </c>
      <c r="F24" s="753" t="s">
        <v>1391</v>
      </c>
      <c r="G24" s="472" t="s">
        <v>213</v>
      </c>
      <c r="H24" s="472"/>
    </row>
    <row r="25" spans="1:8" s="2" customFormat="1">
      <c r="A25" s="815"/>
      <c r="B25" s="186">
        <v>2</v>
      </c>
      <c r="C25" s="208" t="s">
        <v>4366</v>
      </c>
      <c r="D25" s="761"/>
      <c r="E25" s="471"/>
      <c r="F25" s="743"/>
      <c r="G25" s="473"/>
      <c r="H25" s="473"/>
    </row>
    <row r="26" spans="1:8" s="2" customFormat="1" ht="25.5" customHeight="1">
      <c r="A26" s="815"/>
      <c r="B26" s="186">
        <v>3</v>
      </c>
      <c r="C26" s="188"/>
      <c r="D26" s="761"/>
      <c r="E26" s="471"/>
      <c r="F26" s="743"/>
      <c r="G26" s="473"/>
      <c r="H26" s="473"/>
    </row>
    <row r="27" spans="1:8" s="2" customFormat="1" ht="25.5" customHeight="1">
      <c r="A27" s="815"/>
      <c r="B27" s="186">
        <v>4</v>
      </c>
      <c r="C27" s="209"/>
      <c r="D27" s="761"/>
      <c r="E27" s="471"/>
      <c r="F27" s="743"/>
      <c r="G27" s="473"/>
      <c r="H27" s="473"/>
    </row>
    <row r="28" spans="1:8" s="2" customFormat="1" ht="25.5" customHeight="1">
      <c r="A28" s="815"/>
      <c r="B28" s="186">
        <v>5</v>
      </c>
      <c r="C28" s="209"/>
      <c r="D28" s="761"/>
      <c r="E28" s="471"/>
      <c r="F28" s="743"/>
      <c r="G28" s="473"/>
      <c r="H28" s="473"/>
    </row>
    <row r="29" spans="1:8" s="2" customFormat="1" ht="25.5" customHeight="1">
      <c r="A29" s="815"/>
      <c r="B29" s="186">
        <v>6</v>
      </c>
      <c r="C29" s="209"/>
      <c r="D29" s="761"/>
      <c r="E29" s="471"/>
      <c r="F29" s="743"/>
      <c r="G29" s="473"/>
      <c r="H29" s="473"/>
    </row>
    <row r="30" spans="1:8" s="2" customFormat="1" ht="40.9" customHeight="1">
      <c r="A30" s="815"/>
      <c r="B30" s="186">
        <v>7</v>
      </c>
      <c r="C30" s="188"/>
      <c r="D30" s="761"/>
      <c r="E30" s="471"/>
      <c r="F30" s="743"/>
      <c r="G30" s="473"/>
      <c r="H30" s="473"/>
    </row>
    <row r="31" spans="1:8" s="2" customFormat="1">
      <c r="A31" s="466"/>
      <c r="B31" s="816"/>
      <c r="C31" s="816"/>
      <c r="D31" s="466"/>
      <c r="E31" s="466"/>
      <c r="F31" s="466"/>
      <c r="G31" s="466"/>
      <c r="H31" s="466"/>
    </row>
    <row r="32" spans="1:8" s="2" customFormat="1" ht="35.25" customHeight="1">
      <c r="A32" s="467" t="s">
        <v>4367</v>
      </c>
      <c r="B32" s="354">
        <v>1</v>
      </c>
      <c r="C32" s="48"/>
      <c r="D32" s="468"/>
      <c r="E32" s="470" t="s">
        <v>9</v>
      </c>
      <c r="F32" s="753" t="s">
        <v>1993</v>
      </c>
      <c r="G32" s="472" t="s">
        <v>207</v>
      </c>
      <c r="H32" s="472"/>
    </row>
    <row r="33" spans="1:8" s="2" customFormat="1" ht="35.25" customHeight="1">
      <c r="A33" s="467"/>
      <c r="B33" s="354">
        <v>2</v>
      </c>
      <c r="C33" s="48"/>
      <c r="D33" s="469"/>
      <c r="E33" s="471"/>
      <c r="F33" s="743"/>
      <c r="G33" s="473"/>
      <c r="H33" s="473"/>
    </row>
    <row r="34" spans="1:8" s="2" customFormat="1" ht="35.25" customHeight="1">
      <c r="A34" s="467"/>
      <c r="B34" s="354">
        <v>3</v>
      </c>
      <c r="C34" s="48"/>
      <c r="D34" s="469"/>
      <c r="E34" s="471"/>
      <c r="F34" s="743"/>
      <c r="G34" s="473"/>
      <c r="H34" s="473"/>
    </row>
    <row r="35" spans="1:8" s="2" customFormat="1" ht="35.25" customHeight="1">
      <c r="A35" s="467"/>
      <c r="B35" s="354">
        <v>4</v>
      </c>
      <c r="C35" s="48"/>
      <c r="D35" s="469"/>
      <c r="E35" s="471"/>
      <c r="F35" s="743"/>
      <c r="G35" s="473"/>
      <c r="H35" s="473"/>
    </row>
    <row r="36" spans="1:8" s="2" customFormat="1" ht="35.25" customHeight="1">
      <c r="A36" s="467"/>
      <c r="B36" s="354">
        <v>5</v>
      </c>
      <c r="C36" s="15"/>
      <c r="D36" s="469"/>
      <c r="E36" s="471"/>
      <c r="F36" s="743"/>
      <c r="G36" s="473"/>
      <c r="H36" s="473"/>
    </row>
    <row r="37" spans="1:8" s="2" customFormat="1" ht="35.25" customHeight="1">
      <c r="A37" s="467"/>
      <c r="B37" s="374">
        <v>6</v>
      </c>
      <c r="C37" s="416"/>
      <c r="D37" s="488"/>
      <c r="E37" s="471"/>
      <c r="F37" s="759"/>
      <c r="G37" s="491"/>
      <c r="H37" s="473"/>
    </row>
    <row r="38" spans="1:8" s="2" customFormat="1">
      <c r="A38" s="876"/>
      <c r="B38" s="717"/>
      <c r="C38" s="717"/>
      <c r="D38" s="717"/>
      <c r="E38" s="717"/>
      <c r="F38" s="717"/>
      <c r="G38" s="717"/>
      <c r="H38" s="877"/>
    </row>
    <row r="39" spans="1:8" s="2" customFormat="1" ht="25.5" customHeight="1">
      <c r="A39" s="1322" t="s">
        <v>4368</v>
      </c>
      <c r="B39" s="354">
        <v>1</v>
      </c>
      <c r="C39" s="85" t="s">
        <v>1456</v>
      </c>
      <c r="D39" s="500" t="s">
        <v>4369</v>
      </c>
      <c r="E39" s="470" t="s">
        <v>9</v>
      </c>
      <c r="F39" s="1074" t="s">
        <v>56</v>
      </c>
      <c r="G39" s="500" t="s">
        <v>209</v>
      </c>
      <c r="H39" s="472"/>
    </row>
    <row r="40" spans="1:8" s="2" customFormat="1" ht="25.5" customHeight="1">
      <c r="A40" s="1322"/>
      <c r="B40" s="354">
        <v>2</v>
      </c>
      <c r="C40" s="51" t="s">
        <v>4370</v>
      </c>
      <c r="D40" s="501"/>
      <c r="E40" s="471"/>
      <c r="F40" s="1075"/>
      <c r="G40" s="501"/>
      <c r="H40" s="473"/>
    </row>
    <row r="41" spans="1:8" s="2" customFormat="1" ht="25.5" customHeight="1">
      <c r="A41" s="1322"/>
      <c r="B41" s="354">
        <v>3</v>
      </c>
      <c r="C41" s="51" t="s">
        <v>4371</v>
      </c>
      <c r="D41" s="501"/>
      <c r="E41" s="471"/>
      <c r="F41" s="1075"/>
      <c r="G41" s="501"/>
      <c r="H41" s="473"/>
    </row>
    <row r="42" spans="1:8" s="2" customFormat="1" ht="25.5" customHeight="1">
      <c r="A42" s="1322"/>
      <c r="B42" s="354">
        <v>4</v>
      </c>
      <c r="C42" s="51" t="s">
        <v>4372</v>
      </c>
      <c r="D42" s="501"/>
      <c r="E42" s="471"/>
      <c r="F42" s="1075"/>
      <c r="G42" s="501"/>
      <c r="H42" s="473"/>
    </row>
    <row r="43" spans="1:8" s="2" customFormat="1" ht="25.5" customHeight="1">
      <c r="A43" s="1322"/>
      <c r="B43" s="354">
        <v>5</v>
      </c>
      <c r="C43" s="86" t="s">
        <v>4373</v>
      </c>
      <c r="D43" s="501"/>
      <c r="E43" s="471"/>
      <c r="F43" s="1076"/>
      <c r="G43" s="510"/>
      <c r="H43" s="473"/>
    </row>
    <row r="44" spans="1:8" s="2" customFormat="1">
      <c r="A44" s="494"/>
      <c r="B44" s="494"/>
      <c r="C44" s="494"/>
      <c r="D44" s="494"/>
      <c r="E44" s="494"/>
      <c r="F44" s="494"/>
      <c r="G44" s="494"/>
      <c r="H44" s="494"/>
    </row>
    <row r="45" spans="1:8" s="2" customFormat="1" ht="22.5" customHeight="1">
      <c r="A45" s="495" t="s">
        <v>4374</v>
      </c>
      <c r="B45" s="354">
        <v>1</v>
      </c>
      <c r="C45" s="85" t="s">
        <v>1456</v>
      </c>
      <c r="D45" s="547" t="s">
        <v>4375</v>
      </c>
      <c r="E45" s="489" t="s">
        <v>9</v>
      </c>
      <c r="F45" s="1074" t="s">
        <v>11</v>
      </c>
      <c r="G45" s="500" t="s">
        <v>211</v>
      </c>
      <c r="H45" s="474"/>
    </row>
    <row r="46" spans="1:8" s="2" customFormat="1" ht="22.5" customHeight="1">
      <c r="A46" s="495"/>
      <c r="B46" s="354">
        <v>2</v>
      </c>
      <c r="C46" s="51" t="s">
        <v>4370</v>
      </c>
      <c r="D46" s="548"/>
      <c r="E46" s="490"/>
      <c r="F46" s="1075"/>
      <c r="G46" s="501"/>
      <c r="H46" s="475"/>
    </row>
    <row r="47" spans="1:8" s="2" customFormat="1" ht="22.5" customHeight="1">
      <c r="A47" s="495"/>
      <c r="B47" s="354">
        <v>3</v>
      </c>
      <c r="C47" s="51" t="s">
        <v>4376</v>
      </c>
      <c r="D47" s="548"/>
      <c r="E47" s="490"/>
      <c r="F47" s="1075"/>
      <c r="G47" s="501"/>
      <c r="H47" s="475"/>
    </row>
    <row r="48" spans="1:8" s="2" customFormat="1" ht="22.5" customHeight="1">
      <c r="A48" s="495"/>
      <c r="B48" s="354">
        <v>4</v>
      </c>
      <c r="C48" s="51" t="s">
        <v>4372</v>
      </c>
      <c r="D48" s="548"/>
      <c r="E48" s="490"/>
      <c r="F48" s="1075"/>
      <c r="G48" s="501"/>
      <c r="H48" s="475"/>
    </row>
    <row r="49" spans="1:8" s="2" customFormat="1" ht="22.5" customHeight="1">
      <c r="A49" s="495"/>
      <c r="B49" s="354">
        <v>5</v>
      </c>
      <c r="C49" s="51" t="s">
        <v>4377</v>
      </c>
      <c r="D49" s="548"/>
      <c r="E49" s="490"/>
      <c r="F49" s="1075"/>
      <c r="G49" s="501"/>
      <c r="H49" s="475"/>
    </row>
    <row r="50" spans="1:8" s="2" customFormat="1" ht="22.5" customHeight="1">
      <c r="A50" s="495"/>
      <c r="B50" s="354">
        <v>6</v>
      </c>
      <c r="C50" s="51" t="s">
        <v>4378</v>
      </c>
      <c r="D50" s="548"/>
      <c r="E50" s="490"/>
      <c r="F50" s="1075"/>
      <c r="G50" s="501"/>
      <c r="H50" s="475"/>
    </row>
    <row r="51" spans="1:8" s="2" customFormat="1" ht="22.5" customHeight="1">
      <c r="A51" s="495"/>
      <c r="B51" s="354">
        <v>7</v>
      </c>
      <c r="C51" s="51" t="s">
        <v>4379</v>
      </c>
      <c r="D51" s="548"/>
      <c r="E51" s="490"/>
      <c r="F51" s="1075"/>
      <c r="G51" s="501"/>
      <c r="H51" s="475"/>
    </row>
    <row r="52" spans="1:8" s="2" customFormat="1" ht="36" customHeight="1">
      <c r="A52" s="495"/>
      <c r="B52" s="354">
        <v>8</v>
      </c>
      <c r="C52" s="51" t="s">
        <v>4375</v>
      </c>
      <c r="D52" s="548"/>
      <c r="E52" s="490"/>
      <c r="F52" s="1076"/>
      <c r="G52" s="510"/>
      <c r="H52" s="802"/>
    </row>
    <row r="53" spans="1:8" s="2" customFormat="1">
      <c r="A53" s="494"/>
      <c r="B53" s="494"/>
      <c r="C53" s="494"/>
      <c r="D53" s="494"/>
      <c r="E53" s="494"/>
      <c r="F53" s="494"/>
      <c r="G53" s="494"/>
      <c r="H53" s="494"/>
    </row>
    <row r="54" spans="1:8" s="2" customFormat="1" ht="27.75" customHeight="1">
      <c r="A54" s="1323" t="s">
        <v>4380</v>
      </c>
      <c r="B54" s="354">
        <v>1</v>
      </c>
      <c r="C54" s="51" t="s">
        <v>1456</v>
      </c>
      <c r="D54" s="528" t="s">
        <v>4381</v>
      </c>
      <c r="E54" s="470" t="s">
        <v>9</v>
      </c>
      <c r="F54" s="1000" t="s">
        <v>11</v>
      </c>
      <c r="G54" s="472" t="s">
        <v>209</v>
      </c>
      <c r="H54" s="474"/>
    </row>
    <row r="55" spans="1:8" s="2" customFormat="1" ht="27.75" customHeight="1">
      <c r="A55" s="1323"/>
      <c r="B55" s="354">
        <v>2</v>
      </c>
      <c r="C55" s="51" t="s">
        <v>4370</v>
      </c>
      <c r="D55" s="529"/>
      <c r="E55" s="471"/>
      <c r="F55" s="1001"/>
      <c r="G55" s="473"/>
      <c r="H55" s="475"/>
    </row>
    <row r="56" spans="1:8" s="2" customFormat="1" ht="27.75" customHeight="1">
      <c r="A56" s="1323"/>
      <c r="B56" s="354">
        <v>3</v>
      </c>
      <c r="C56" s="51" t="s">
        <v>4382</v>
      </c>
      <c r="D56" s="529"/>
      <c r="E56" s="471"/>
      <c r="F56" s="1001"/>
      <c r="G56" s="473"/>
      <c r="H56" s="475"/>
    </row>
    <row r="57" spans="1:8" s="2" customFormat="1" ht="27.75" customHeight="1">
      <c r="A57" s="1323"/>
      <c r="B57" s="354">
        <v>4</v>
      </c>
      <c r="C57" s="51" t="s">
        <v>4383</v>
      </c>
      <c r="D57" s="529"/>
      <c r="E57" s="471"/>
      <c r="F57" s="1001"/>
      <c r="G57" s="473"/>
      <c r="H57" s="475"/>
    </row>
    <row r="58" spans="1:8" s="2" customFormat="1" ht="27.75" customHeight="1">
      <c r="A58" s="1323"/>
      <c r="B58" s="354">
        <v>5</v>
      </c>
      <c r="C58" s="51" t="s">
        <v>4381</v>
      </c>
      <c r="D58" s="529"/>
      <c r="E58" s="471"/>
      <c r="F58" s="1001"/>
      <c r="G58" s="473"/>
      <c r="H58" s="475"/>
    </row>
    <row r="59" spans="1:8" s="2" customFormat="1">
      <c r="A59" s="466"/>
      <c r="B59" s="466"/>
      <c r="C59" s="466"/>
      <c r="D59" s="466"/>
      <c r="E59" s="466"/>
      <c r="F59" s="466"/>
      <c r="G59" s="466"/>
      <c r="H59" s="466"/>
    </row>
    <row r="60" spans="1:8" s="2" customFormat="1">
      <c r="A60" s="1323" t="s">
        <v>4384</v>
      </c>
      <c r="B60" s="354">
        <v>1</v>
      </c>
      <c r="C60" s="51" t="s">
        <v>1456</v>
      </c>
      <c r="D60" s="528" t="s">
        <v>4385</v>
      </c>
      <c r="E60" s="470" t="s">
        <v>9</v>
      </c>
      <c r="F60" s="806" t="s">
        <v>9</v>
      </c>
      <c r="G60" s="472" t="s">
        <v>213</v>
      </c>
      <c r="H60" s="474"/>
    </row>
    <row r="61" spans="1:8" s="2" customFormat="1">
      <c r="A61" s="1323"/>
      <c r="B61" s="354">
        <v>2</v>
      </c>
      <c r="C61" s="51" t="s">
        <v>4370</v>
      </c>
      <c r="D61" s="529"/>
      <c r="E61" s="471"/>
      <c r="F61" s="807"/>
      <c r="G61" s="473"/>
      <c r="H61" s="475"/>
    </row>
    <row r="62" spans="1:8" s="2" customFormat="1">
      <c r="A62" s="1323"/>
      <c r="B62" s="354">
        <v>3</v>
      </c>
      <c r="C62" s="51" t="s">
        <v>4386</v>
      </c>
      <c r="D62" s="529"/>
      <c r="E62" s="471"/>
      <c r="F62" s="807"/>
      <c r="G62" s="473"/>
      <c r="H62" s="475"/>
    </row>
    <row r="63" spans="1:8" s="2" customFormat="1">
      <c r="A63" s="1323"/>
      <c r="B63" s="354">
        <v>4</v>
      </c>
      <c r="C63" s="51" t="s">
        <v>4387</v>
      </c>
      <c r="D63" s="529"/>
      <c r="E63" s="471"/>
      <c r="F63" s="807"/>
      <c r="G63" s="473"/>
      <c r="H63" s="475"/>
    </row>
    <row r="64" spans="1:8" s="2" customFormat="1">
      <c r="A64" s="1323"/>
      <c r="B64" s="354">
        <v>5</v>
      </c>
      <c r="C64" s="51" t="s">
        <v>4388</v>
      </c>
      <c r="D64" s="529"/>
      <c r="E64" s="471"/>
      <c r="F64" s="807"/>
      <c r="G64" s="473"/>
      <c r="H64" s="475"/>
    </row>
    <row r="65" spans="1:8" s="2" customFormat="1">
      <c r="A65" s="1323"/>
      <c r="B65" s="354">
        <v>6</v>
      </c>
      <c r="C65" s="51" t="s">
        <v>4389</v>
      </c>
      <c r="D65" s="529"/>
      <c r="E65" s="471"/>
      <c r="F65" s="807"/>
      <c r="G65" s="473"/>
      <c r="H65" s="475"/>
    </row>
    <row r="66" spans="1:8" s="2" customFormat="1">
      <c r="A66" s="1323"/>
      <c r="B66" s="354">
        <v>7</v>
      </c>
      <c r="C66" s="51" t="s">
        <v>4385</v>
      </c>
      <c r="D66" s="1172"/>
      <c r="E66" s="471"/>
      <c r="F66" s="807"/>
      <c r="G66" s="473"/>
      <c r="H66" s="492"/>
    </row>
    <row r="67" spans="1:8" s="2" customFormat="1">
      <c r="A67" s="466"/>
      <c r="B67" s="466"/>
      <c r="C67" s="466"/>
      <c r="D67" s="466"/>
      <c r="E67" s="466"/>
      <c r="F67" s="466"/>
      <c r="G67" s="466"/>
      <c r="H67" s="466"/>
    </row>
    <row r="68" spans="1:8" s="2" customFormat="1">
      <c r="A68" s="467" t="s">
        <v>4390</v>
      </c>
      <c r="B68" s="354">
        <v>1</v>
      </c>
      <c r="C68" s="51" t="s">
        <v>1456</v>
      </c>
      <c r="D68" s="468" t="s">
        <v>4391</v>
      </c>
      <c r="E68" s="489" t="s">
        <v>9</v>
      </c>
      <c r="F68" s="806" t="s">
        <v>9</v>
      </c>
      <c r="G68" s="472" t="s">
        <v>213</v>
      </c>
      <c r="H68" s="474"/>
    </row>
    <row r="69" spans="1:8" s="2" customFormat="1">
      <c r="A69" s="467"/>
      <c r="B69" s="354">
        <v>2</v>
      </c>
      <c r="C69" s="51" t="s">
        <v>4370</v>
      </c>
      <c r="D69" s="469"/>
      <c r="E69" s="490"/>
      <c r="F69" s="807"/>
      <c r="G69" s="473"/>
      <c r="H69" s="475"/>
    </row>
    <row r="70" spans="1:8" s="2" customFormat="1">
      <c r="A70" s="467"/>
      <c r="B70" s="354">
        <v>3</v>
      </c>
      <c r="C70" s="51" t="s">
        <v>4392</v>
      </c>
      <c r="D70" s="469"/>
      <c r="E70" s="490"/>
      <c r="F70" s="807"/>
      <c r="G70" s="473"/>
      <c r="H70" s="475"/>
    </row>
    <row r="71" spans="1:8" s="2" customFormat="1">
      <c r="A71" s="467"/>
      <c r="B71" s="354">
        <v>4</v>
      </c>
      <c r="C71" s="51" t="s">
        <v>4386</v>
      </c>
      <c r="D71" s="469"/>
      <c r="E71" s="490"/>
      <c r="F71" s="807"/>
      <c r="G71" s="473"/>
      <c r="H71" s="475"/>
    </row>
    <row r="72" spans="1:8" s="2" customFormat="1">
      <c r="A72" s="467"/>
      <c r="B72" s="354">
        <v>5</v>
      </c>
      <c r="C72" s="51" t="s">
        <v>4387</v>
      </c>
      <c r="D72" s="469"/>
      <c r="E72" s="490"/>
      <c r="F72" s="807"/>
      <c r="G72" s="473"/>
      <c r="H72" s="475"/>
    </row>
    <row r="73" spans="1:8" s="2" customFormat="1">
      <c r="A73" s="467"/>
      <c r="B73" s="354">
        <v>6</v>
      </c>
      <c r="C73" s="51" t="s">
        <v>4388</v>
      </c>
      <c r="D73" s="469"/>
      <c r="E73" s="490"/>
      <c r="F73" s="807"/>
      <c r="G73" s="473"/>
      <c r="H73" s="475"/>
    </row>
    <row r="74" spans="1:8" s="2" customFormat="1">
      <c r="A74" s="467"/>
      <c r="B74" s="354">
        <v>7</v>
      </c>
      <c r="C74" s="51" t="s">
        <v>4389</v>
      </c>
      <c r="D74" s="469"/>
      <c r="E74" s="490"/>
      <c r="F74" s="807"/>
      <c r="G74" s="473"/>
      <c r="H74" s="475"/>
    </row>
    <row r="75" spans="1:8" s="2" customFormat="1">
      <c r="A75" s="467"/>
      <c r="B75" s="354">
        <v>8</v>
      </c>
      <c r="C75" s="51" t="s">
        <v>4393</v>
      </c>
      <c r="D75" s="469"/>
      <c r="E75" s="490"/>
      <c r="F75" s="807"/>
      <c r="G75" s="473"/>
      <c r="H75" s="475"/>
    </row>
    <row r="76" spans="1:8" s="2" customFormat="1">
      <c r="A76" s="467"/>
      <c r="B76" s="354">
        <v>9</v>
      </c>
      <c r="C76" s="51" t="s">
        <v>4394</v>
      </c>
      <c r="D76" s="469"/>
      <c r="E76" s="490"/>
      <c r="F76" s="807"/>
      <c r="G76" s="473"/>
      <c r="H76" s="475"/>
    </row>
    <row r="77" spans="1:8" s="2" customFormat="1">
      <c r="A77" s="467"/>
      <c r="B77" s="354">
        <v>10</v>
      </c>
      <c r="C77" s="51" t="s">
        <v>4395</v>
      </c>
      <c r="D77" s="469"/>
      <c r="E77" s="490"/>
      <c r="F77" s="807"/>
      <c r="G77" s="473"/>
      <c r="H77" s="475"/>
    </row>
    <row r="78" spans="1:8" s="2" customFormat="1">
      <c r="A78" s="467"/>
      <c r="B78" s="354">
        <v>11</v>
      </c>
      <c r="C78" s="51" t="s">
        <v>4391</v>
      </c>
      <c r="D78" s="469"/>
      <c r="E78" s="490"/>
      <c r="F78" s="807"/>
      <c r="G78" s="473"/>
      <c r="H78" s="492"/>
    </row>
    <row r="79" spans="1:8" s="2" customFormat="1">
      <c r="A79" s="466"/>
      <c r="B79" s="466"/>
      <c r="C79" s="466"/>
      <c r="D79" s="466"/>
      <c r="E79" s="466"/>
      <c r="F79" s="466"/>
      <c r="G79" s="466"/>
      <c r="H79" s="466"/>
    </row>
    <row r="80" spans="1:8" s="2" customFormat="1">
      <c r="A80" s="1323" t="s">
        <v>4396</v>
      </c>
      <c r="B80" s="354">
        <v>1</v>
      </c>
      <c r="C80" s="51" t="s">
        <v>1456</v>
      </c>
      <c r="D80" s="468" t="s">
        <v>4397</v>
      </c>
      <c r="E80" s="470" t="s">
        <v>9</v>
      </c>
      <c r="F80" s="806" t="s">
        <v>9</v>
      </c>
      <c r="G80" s="472" t="s">
        <v>213</v>
      </c>
      <c r="H80" s="474"/>
    </row>
    <row r="81" spans="1:8" s="2" customFormat="1">
      <c r="A81" s="1323"/>
      <c r="B81" s="354">
        <v>2</v>
      </c>
      <c r="C81" s="51" t="s">
        <v>4370</v>
      </c>
      <c r="D81" s="469"/>
      <c r="E81" s="471"/>
      <c r="F81" s="807"/>
      <c r="G81" s="473"/>
      <c r="H81" s="475"/>
    </row>
    <row r="82" spans="1:8" s="2" customFormat="1">
      <c r="A82" s="1323"/>
      <c r="B82" s="354">
        <v>3</v>
      </c>
      <c r="C82" s="51" t="s">
        <v>4392</v>
      </c>
      <c r="D82" s="469"/>
      <c r="E82" s="471"/>
      <c r="F82" s="807"/>
      <c r="G82" s="473"/>
      <c r="H82" s="475"/>
    </row>
    <row r="83" spans="1:8" s="2" customFormat="1">
      <c r="A83" s="1323"/>
      <c r="B83" s="354">
        <v>4</v>
      </c>
      <c r="C83" s="51" t="s">
        <v>4386</v>
      </c>
      <c r="D83" s="469"/>
      <c r="E83" s="471"/>
      <c r="F83" s="807"/>
      <c r="G83" s="473"/>
      <c r="H83" s="475"/>
    </row>
    <row r="84" spans="1:8" s="2" customFormat="1">
      <c r="A84" s="1323"/>
      <c r="B84" s="354">
        <v>5</v>
      </c>
      <c r="C84" s="51" t="s">
        <v>4387</v>
      </c>
      <c r="D84" s="469"/>
      <c r="E84" s="471"/>
      <c r="F84" s="807"/>
      <c r="G84" s="473"/>
      <c r="H84" s="475"/>
    </row>
    <row r="85" spans="1:8" s="2" customFormat="1">
      <c r="A85" s="1323"/>
      <c r="B85" s="354">
        <v>6</v>
      </c>
      <c r="C85" s="51" t="s">
        <v>4388</v>
      </c>
      <c r="D85" s="469"/>
      <c r="E85" s="471"/>
      <c r="F85" s="807"/>
      <c r="G85" s="473"/>
      <c r="H85" s="475"/>
    </row>
    <row r="86" spans="1:8" s="2" customFormat="1">
      <c r="A86" s="1323"/>
      <c r="B86" s="354">
        <v>7</v>
      </c>
      <c r="C86" s="51" t="s">
        <v>4389</v>
      </c>
      <c r="D86" s="469"/>
      <c r="E86" s="471"/>
      <c r="F86" s="807"/>
      <c r="G86" s="473"/>
      <c r="H86" s="475"/>
    </row>
    <row r="87" spans="1:8" s="2" customFormat="1">
      <c r="A87" s="1323"/>
      <c r="B87" s="354">
        <v>8</v>
      </c>
      <c r="C87" s="51" t="s">
        <v>4393</v>
      </c>
      <c r="D87" s="469"/>
      <c r="E87" s="471"/>
      <c r="F87" s="807"/>
      <c r="G87" s="473"/>
      <c r="H87" s="475"/>
    </row>
    <row r="88" spans="1:8" s="2" customFormat="1">
      <c r="A88" s="1323"/>
      <c r="B88" s="354">
        <v>9</v>
      </c>
      <c r="C88" s="51" t="s">
        <v>4398</v>
      </c>
      <c r="D88" s="469"/>
      <c r="E88" s="471"/>
      <c r="F88" s="807"/>
      <c r="G88" s="473"/>
      <c r="H88" s="475"/>
    </row>
    <row r="89" spans="1:8" s="2" customFormat="1">
      <c r="A89" s="1323"/>
      <c r="B89" s="354">
        <v>10</v>
      </c>
      <c r="C89" s="51" t="s">
        <v>4395</v>
      </c>
      <c r="D89" s="469"/>
      <c r="E89" s="471"/>
      <c r="F89" s="807"/>
      <c r="G89" s="473"/>
      <c r="H89" s="475"/>
    </row>
    <row r="90" spans="1:8" s="2" customFormat="1">
      <c r="A90" s="1323"/>
      <c r="B90" s="354">
        <v>11</v>
      </c>
      <c r="C90" s="51" t="s">
        <v>4399</v>
      </c>
      <c r="D90" s="469"/>
      <c r="E90" s="471"/>
      <c r="F90" s="807"/>
      <c r="G90" s="473"/>
      <c r="H90" s="475"/>
    </row>
    <row r="91" spans="1:8" s="2" customFormat="1">
      <c r="A91" s="1323"/>
      <c r="B91" s="354">
        <v>12</v>
      </c>
      <c r="C91" s="51" t="s">
        <v>4400</v>
      </c>
      <c r="D91" s="469"/>
      <c r="E91" s="471"/>
      <c r="F91" s="807"/>
      <c r="G91" s="473"/>
      <c r="H91" s="475"/>
    </row>
    <row r="92" spans="1:8" s="2" customFormat="1">
      <c r="A92" s="1323"/>
      <c r="B92" s="354">
        <v>13</v>
      </c>
      <c r="C92" s="51" t="s">
        <v>361</v>
      </c>
      <c r="D92" s="469"/>
      <c r="E92" s="471"/>
      <c r="F92" s="807"/>
      <c r="G92" s="473"/>
      <c r="H92" s="475"/>
    </row>
    <row r="93" spans="1:8" s="2" customFormat="1">
      <c r="A93" s="1323"/>
      <c r="B93" s="354">
        <v>14</v>
      </c>
      <c r="C93" s="51" t="s">
        <v>4387</v>
      </c>
      <c r="D93" s="469"/>
      <c r="E93" s="471"/>
      <c r="F93" s="807"/>
      <c r="G93" s="473"/>
      <c r="H93" s="475"/>
    </row>
    <row r="94" spans="1:8" s="2" customFormat="1">
      <c r="A94" s="1323"/>
      <c r="B94" s="354">
        <v>15</v>
      </c>
      <c r="C94" s="51" t="s">
        <v>4401</v>
      </c>
      <c r="D94" s="469"/>
      <c r="E94" s="471"/>
      <c r="F94" s="807"/>
      <c r="G94" s="473"/>
      <c r="H94" s="475"/>
    </row>
    <row r="95" spans="1:8" s="2" customFormat="1">
      <c r="A95" s="1323"/>
      <c r="B95" s="354">
        <v>16</v>
      </c>
      <c r="C95" s="51" t="s">
        <v>4402</v>
      </c>
      <c r="D95" s="469"/>
      <c r="E95" s="471"/>
      <c r="F95" s="807"/>
      <c r="G95" s="473"/>
      <c r="H95" s="475"/>
    </row>
    <row r="96" spans="1:8" s="2" customFormat="1">
      <c r="A96" s="1323"/>
      <c r="B96" s="354">
        <v>17</v>
      </c>
      <c r="C96" s="51" t="s">
        <v>4392</v>
      </c>
      <c r="D96" s="469"/>
      <c r="E96" s="471"/>
      <c r="F96" s="807"/>
      <c r="G96" s="473"/>
      <c r="H96" s="475"/>
    </row>
    <row r="97" spans="1:8" s="2" customFormat="1">
      <c r="A97" s="1323"/>
      <c r="B97" s="354">
        <v>18</v>
      </c>
      <c r="C97" s="51" t="s">
        <v>4395</v>
      </c>
      <c r="D97" s="469"/>
      <c r="E97" s="471"/>
      <c r="F97" s="807"/>
      <c r="G97" s="473"/>
      <c r="H97" s="475"/>
    </row>
    <row r="98" spans="1:8" s="2" customFormat="1">
      <c r="A98" s="1323"/>
      <c r="B98" s="354">
        <v>19</v>
      </c>
      <c r="C98" s="51" t="s">
        <v>4397</v>
      </c>
      <c r="D98" s="469"/>
      <c r="E98" s="749"/>
      <c r="F98" s="807"/>
      <c r="G98" s="473"/>
      <c r="H98" s="492"/>
    </row>
    <row r="99" spans="1:8" s="2" customFormat="1">
      <c r="A99" s="466"/>
      <c r="B99" s="466"/>
      <c r="C99" s="466"/>
      <c r="D99" s="466"/>
      <c r="E99" s="466"/>
      <c r="F99" s="466"/>
      <c r="G99" s="466"/>
      <c r="H99" s="466"/>
    </row>
    <row r="100" spans="1:8" s="2" customFormat="1" ht="19.5" customHeight="1">
      <c r="A100" s="1323" t="s">
        <v>4403</v>
      </c>
      <c r="B100" s="354">
        <v>1</v>
      </c>
      <c r="C100" s="51" t="s">
        <v>1456</v>
      </c>
      <c r="D100" s="468" t="s">
        <v>4404</v>
      </c>
      <c r="E100" s="470" t="s">
        <v>9</v>
      </c>
      <c r="F100" s="1000" t="s">
        <v>11</v>
      </c>
      <c r="G100" s="472" t="s">
        <v>211</v>
      </c>
      <c r="H100" s="474"/>
    </row>
    <row r="101" spans="1:8" s="2" customFormat="1" ht="19.5" customHeight="1">
      <c r="A101" s="1323"/>
      <c r="B101" s="354">
        <v>2</v>
      </c>
      <c r="C101" s="51" t="s">
        <v>4370</v>
      </c>
      <c r="D101" s="469"/>
      <c r="E101" s="471"/>
      <c r="F101" s="1001"/>
      <c r="G101" s="473"/>
      <c r="H101" s="475"/>
    </row>
    <row r="102" spans="1:8" s="2" customFormat="1" ht="19.5" customHeight="1">
      <c r="A102" s="1323"/>
      <c r="B102" s="354">
        <v>3</v>
      </c>
      <c r="C102" s="51" t="s">
        <v>4405</v>
      </c>
      <c r="D102" s="469"/>
      <c r="E102" s="471"/>
      <c r="F102" s="1001"/>
      <c r="G102" s="473"/>
      <c r="H102" s="475"/>
    </row>
    <row r="103" spans="1:8" s="2" customFormat="1" ht="19.5" customHeight="1">
      <c r="A103" s="1323"/>
      <c r="B103" s="354">
        <v>4</v>
      </c>
      <c r="C103" s="51" t="s">
        <v>4406</v>
      </c>
      <c r="D103" s="469"/>
      <c r="E103" s="471"/>
      <c r="F103" s="1001"/>
      <c r="G103" s="473"/>
      <c r="H103" s="475"/>
    </row>
    <row r="104" spans="1:8" s="2" customFormat="1" ht="19.5" customHeight="1">
      <c r="A104" s="1323"/>
      <c r="B104" s="354">
        <v>5</v>
      </c>
      <c r="C104" s="51" t="s">
        <v>4407</v>
      </c>
      <c r="D104" s="469"/>
      <c r="E104" s="471"/>
      <c r="F104" s="1001"/>
      <c r="G104" s="473"/>
      <c r="H104" s="475"/>
    </row>
    <row r="105" spans="1:8" s="2" customFormat="1" ht="19.5" customHeight="1">
      <c r="A105" s="1323"/>
      <c r="B105" s="354">
        <v>6</v>
      </c>
      <c r="C105" s="51" t="s">
        <v>4387</v>
      </c>
      <c r="D105" s="469"/>
      <c r="E105" s="471"/>
      <c r="F105" s="1001"/>
      <c r="G105" s="473"/>
      <c r="H105" s="475"/>
    </row>
    <row r="106" spans="1:8" s="2" customFormat="1" ht="19.5" customHeight="1">
      <c r="A106" s="1323"/>
      <c r="B106" s="354">
        <v>7</v>
      </c>
      <c r="C106" s="51" t="s">
        <v>4404</v>
      </c>
      <c r="D106" s="469"/>
      <c r="E106" s="471"/>
      <c r="F106" s="1001"/>
      <c r="G106" s="473"/>
      <c r="H106" s="492"/>
    </row>
    <row r="107" spans="1:8" s="2" customFormat="1">
      <c r="A107" s="466"/>
      <c r="B107" s="466"/>
      <c r="C107" s="466"/>
      <c r="D107" s="466"/>
      <c r="E107" s="466"/>
      <c r="F107" s="466"/>
      <c r="G107" s="466"/>
      <c r="H107" s="466"/>
    </row>
    <row r="108" spans="1:8" s="2" customFormat="1" ht="18" customHeight="1">
      <c r="A108" s="1323" t="s">
        <v>4408</v>
      </c>
      <c r="B108" s="354">
        <v>1</v>
      </c>
      <c r="C108" s="51" t="s">
        <v>1456</v>
      </c>
      <c r="D108" s="468"/>
      <c r="E108" s="470" t="s">
        <v>9</v>
      </c>
      <c r="F108" s="1000" t="s">
        <v>56</v>
      </c>
      <c r="G108" s="472" t="s">
        <v>209</v>
      </c>
      <c r="H108" s="474"/>
    </row>
    <row r="109" spans="1:8" s="2" customFormat="1" ht="18" customHeight="1">
      <c r="A109" s="1323"/>
      <c r="B109" s="354">
        <v>2</v>
      </c>
      <c r="C109" s="51" t="s">
        <v>4370</v>
      </c>
      <c r="D109" s="469"/>
      <c r="E109" s="471"/>
      <c r="F109" s="1001"/>
      <c r="G109" s="473"/>
      <c r="H109" s="475"/>
    </row>
    <row r="110" spans="1:8" s="2" customFormat="1" ht="18" customHeight="1">
      <c r="A110" s="1323"/>
      <c r="B110" s="354">
        <v>3</v>
      </c>
      <c r="C110" s="51" t="s">
        <v>4405</v>
      </c>
      <c r="D110" s="469"/>
      <c r="E110" s="471"/>
      <c r="F110" s="1001"/>
      <c r="G110" s="473"/>
      <c r="H110" s="475"/>
    </row>
    <row r="111" spans="1:8" s="2" customFormat="1" ht="18" customHeight="1">
      <c r="A111" s="1323"/>
      <c r="B111" s="354">
        <v>4</v>
      </c>
      <c r="C111" s="51" t="s">
        <v>361</v>
      </c>
      <c r="D111" s="469"/>
      <c r="E111" s="471"/>
      <c r="F111" s="1001"/>
      <c r="G111" s="473"/>
      <c r="H111" s="475"/>
    </row>
    <row r="112" spans="1:8" s="2" customFormat="1" ht="18" customHeight="1">
      <c r="A112" s="1323"/>
      <c r="B112" s="354">
        <v>5</v>
      </c>
      <c r="C112" s="51" t="s">
        <v>4387</v>
      </c>
      <c r="D112" s="469"/>
      <c r="E112" s="471"/>
      <c r="F112" s="1001"/>
      <c r="G112" s="473"/>
      <c r="H112" s="475"/>
    </row>
    <row r="113" spans="1:8" s="2" customFormat="1" ht="18" customHeight="1">
      <c r="A113" s="1323"/>
      <c r="B113" s="354">
        <v>6</v>
      </c>
      <c r="C113" s="51" t="s">
        <v>4409</v>
      </c>
      <c r="D113" s="469"/>
      <c r="E113" s="471"/>
      <c r="F113" s="1001"/>
      <c r="G113" s="473"/>
      <c r="H113" s="475"/>
    </row>
    <row r="114" spans="1:8" s="2" customFormat="1" ht="18" customHeight="1">
      <c r="A114" s="1323"/>
      <c r="B114" s="354">
        <v>7</v>
      </c>
      <c r="C114" s="51" t="s">
        <v>4410</v>
      </c>
      <c r="D114" s="469"/>
      <c r="E114" s="471"/>
      <c r="F114" s="1001"/>
      <c r="G114" s="473"/>
      <c r="H114" s="475"/>
    </row>
    <row r="115" spans="1:8" s="2" customFormat="1" ht="18" customHeight="1">
      <c r="A115" s="1323"/>
      <c r="B115" s="354">
        <v>8</v>
      </c>
      <c r="C115" s="51" t="s">
        <v>425</v>
      </c>
      <c r="D115" s="469"/>
      <c r="E115" s="471"/>
      <c r="F115" s="1001"/>
      <c r="G115" s="473"/>
      <c r="H115" s="475"/>
    </row>
    <row r="116" spans="1:8" s="2" customFormat="1" ht="18" customHeight="1">
      <c r="A116" s="1323"/>
      <c r="B116" s="354">
        <v>9</v>
      </c>
      <c r="C116" s="51" t="s">
        <v>4411</v>
      </c>
      <c r="D116" s="469"/>
      <c r="E116" s="749"/>
      <c r="F116" s="1001"/>
      <c r="G116" s="473"/>
      <c r="H116" s="492"/>
    </row>
    <row r="117" spans="1:8" s="2" customFormat="1">
      <c r="A117" s="466"/>
      <c r="B117" s="466"/>
      <c r="C117" s="466"/>
      <c r="D117" s="466"/>
      <c r="E117" s="466"/>
      <c r="F117" s="466"/>
      <c r="G117" s="466"/>
      <c r="H117" s="466"/>
    </row>
    <row r="118" spans="1:8" s="2" customFormat="1">
      <c r="A118" s="467" t="s">
        <v>4412</v>
      </c>
      <c r="B118" s="354">
        <v>1</v>
      </c>
      <c r="C118" s="51" t="s">
        <v>4413</v>
      </c>
      <c r="D118" s="468" t="s">
        <v>4414</v>
      </c>
      <c r="E118" s="470" t="s">
        <v>9</v>
      </c>
      <c r="F118" s="1000" t="s">
        <v>56</v>
      </c>
      <c r="G118" s="472" t="s">
        <v>209</v>
      </c>
      <c r="H118" s="474"/>
    </row>
    <row r="119" spans="1:8" s="2" customFormat="1">
      <c r="A119" s="467"/>
      <c r="B119" s="354">
        <v>2</v>
      </c>
      <c r="C119" s="51" t="s">
        <v>4370</v>
      </c>
      <c r="D119" s="469"/>
      <c r="E119" s="471"/>
      <c r="F119" s="1001"/>
      <c r="G119" s="473"/>
      <c r="H119" s="475"/>
    </row>
    <row r="120" spans="1:8" s="2" customFormat="1">
      <c r="A120" s="467"/>
      <c r="B120" s="354">
        <v>3</v>
      </c>
      <c r="C120" s="51" t="s">
        <v>4392</v>
      </c>
      <c r="D120" s="469"/>
      <c r="E120" s="471"/>
      <c r="F120" s="1001"/>
      <c r="G120" s="473"/>
      <c r="H120" s="475"/>
    </row>
    <row r="121" spans="1:8" s="2" customFormat="1">
      <c r="A121" s="467"/>
      <c r="B121" s="354">
        <v>4</v>
      </c>
      <c r="C121" s="51" t="s">
        <v>4387</v>
      </c>
      <c r="D121" s="469"/>
      <c r="E121" s="471"/>
      <c r="F121" s="1001"/>
      <c r="G121" s="473"/>
      <c r="H121" s="475"/>
    </row>
    <row r="122" spans="1:8" s="2" customFormat="1">
      <c r="A122" s="467"/>
      <c r="B122" s="354">
        <v>5</v>
      </c>
      <c r="C122" s="51" t="s">
        <v>4415</v>
      </c>
      <c r="D122" s="469"/>
      <c r="E122" s="471"/>
      <c r="F122" s="1001"/>
      <c r="G122" s="473"/>
      <c r="H122" s="475"/>
    </row>
    <row r="123" spans="1:8" s="2" customFormat="1">
      <c r="A123" s="467"/>
      <c r="B123" s="354">
        <v>6</v>
      </c>
      <c r="C123" s="51" t="s">
        <v>4416</v>
      </c>
      <c r="D123" s="469"/>
      <c r="E123" s="471"/>
      <c r="F123" s="1001"/>
      <c r="G123" s="473"/>
      <c r="H123" s="475"/>
    </row>
    <row r="124" spans="1:8" s="2" customFormat="1">
      <c r="A124" s="467"/>
      <c r="B124" s="354">
        <v>7</v>
      </c>
      <c r="C124" s="51" t="s">
        <v>4417</v>
      </c>
      <c r="D124" s="469"/>
      <c r="E124" s="471"/>
      <c r="F124" s="1001"/>
      <c r="G124" s="473"/>
      <c r="H124" s="492"/>
    </row>
    <row r="125" spans="1:8" s="2" customFormat="1">
      <c r="A125" s="466"/>
      <c r="B125" s="466"/>
      <c r="C125" s="466"/>
      <c r="D125" s="466"/>
      <c r="E125" s="466"/>
      <c r="F125" s="466"/>
      <c r="G125" s="466"/>
      <c r="H125" s="466"/>
    </row>
    <row r="126" spans="1:8" s="2" customFormat="1" ht="15.6" customHeight="1">
      <c r="A126" s="485" t="s">
        <v>4418</v>
      </c>
      <c r="B126" s="354">
        <v>1</v>
      </c>
      <c r="C126" s="51" t="s">
        <v>4413</v>
      </c>
      <c r="D126" s="468" t="s">
        <v>4419</v>
      </c>
      <c r="E126" s="470" t="s">
        <v>9</v>
      </c>
      <c r="F126" s="806" t="s">
        <v>1391</v>
      </c>
      <c r="G126" s="472" t="s">
        <v>213</v>
      </c>
      <c r="H126" s="474"/>
    </row>
    <row r="127" spans="1:8" s="2" customFormat="1">
      <c r="A127" s="486"/>
      <c r="B127" s="354">
        <v>2</v>
      </c>
      <c r="C127" s="51" t="s">
        <v>4370</v>
      </c>
      <c r="D127" s="469"/>
      <c r="E127" s="471"/>
      <c r="F127" s="807"/>
      <c r="G127" s="473"/>
      <c r="H127" s="475"/>
    </row>
    <row r="128" spans="1:8" s="2" customFormat="1">
      <c r="A128" s="486"/>
      <c r="B128" s="354">
        <v>3</v>
      </c>
      <c r="C128" s="51" t="s">
        <v>4420</v>
      </c>
      <c r="D128" s="469"/>
      <c r="E128" s="471"/>
      <c r="F128" s="807"/>
      <c r="G128" s="473"/>
      <c r="H128" s="475"/>
    </row>
    <row r="129" spans="1:8" s="2" customFormat="1">
      <c r="A129" s="486"/>
      <c r="B129" s="354">
        <v>4</v>
      </c>
      <c r="C129" s="51" t="s">
        <v>4406</v>
      </c>
      <c r="D129" s="469"/>
      <c r="E129" s="471"/>
      <c r="F129" s="807"/>
      <c r="G129" s="473"/>
      <c r="H129" s="475"/>
    </row>
    <row r="130" spans="1:8" s="2" customFormat="1">
      <c r="A130" s="486"/>
      <c r="B130" s="354">
        <v>5</v>
      </c>
      <c r="C130" s="51" t="s">
        <v>4421</v>
      </c>
      <c r="D130" s="469"/>
      <c r="E130" s="471"/>
      <c r="F130" s="807"/>
      <c r="G130" s="473"/>
      <c r="H130" s="475"/>
    </row>
    <row r="131" spans="1:8" s="2" customFormat="1">
      <c r="A131" s="486"/>
      <c r="B131" s="354">
        <v>6</v>
      </c>
      <c r="C131" s="51" t="s">
        <v>4422</v>
      </c>
      <c r="D131" s="469"/>
      <c r="E131" s="471"/>
      <c r="F131" s="807"/>
      <c r="G131" s="473"/>
      <c r="H131" s="475"/>
    </row>
    <row r="132" spans="1:8" s="2" customFormat="1">
      <c r="A132" s="487"/>
      <c r="B132" s="354">
        <v>7</v>
      </c>
      <c r="C132" s="51" t="s">
        <v>4419</v>
      </c>
      <c r="D132" s="488"/>
      <c r="E132" s="471"/>
      <c r="F132" s="813"/>
      <c r="G132" s="491"/>
      <c r="H132" s="492"/>
    </row>
    <row r="133" spans="1:8" s="2" customFormat="1">
      <c r="A133" s="691"/>
      <c r="B133" s="692"/>
      <c r="C133" s="692"/>
      <c r="D133" s="692"/>
      <c r="E133" s="692"/>
      <c r="F133" s="692"/>
      <c r="G133" s="692"/>
      <c r="H133" s="693"/>
    </row>
    <row r="134" spans="1:8" s="2" customFormat="1">
      <c r="A134" s="467" t="s">
        <v>4423</v>
      </c>
      <c r="B134" s="354">
        <v>1</v>
      </c>
      <c r="C134" s="51" t="s">
        <v>4413</v>
      </c>
      <c r="D134" s="468"/>
      <c r="E134" s="470" t="s">
        <v>9</v>
      </c>
      <c r="F134" s="806" t="s">
        <v>1391</v>
      </c>
      <c r="G134" s="472" t="s">
        <v>213</v>
      </c>
      <c r="H134" s="474"/>
    </row>
    <row r="135" spans="1:8" s="2" customFormat="1">
      <c r="A135" s="467"/>
      <c r="B135" s="354">
        <v>2</v>
      </c>
      <c r="C135" s="51" t="s">
        <v>4370</v>
      </c>
      <c r="D135" s="469"/>
      <c r="E135" s="471"/>
      <c r="F135" s="807"/>
      <c r="G135" s="473"/>
      <c r="H135" s="475"/>
    </row>
    <row r="136" spans="1:8" s="2" customFormat="1">
      <c r="A136" s="467"/>
      <c r="B136" s="354">
        <v>3</v>
      </c>
      <c r="C136" s="51" t="s">
        <v>4420</v>
      </c>
      <c r="D136" s="469"/>
      <c r="E136" s="471"/>
      <c r="F136" s="807"/>
      <c r="G136" s="473"/>
      <c r="H136" s="475"/>
    </row>
    <row r="137" spans="1:8" s="2" customFormat="1">
      <c r="A137" s="467"/>
      <c r="B137" s="354">
        <v>4</v>
      </c>
      <c r="C137" s="51" t="s">
        <v>4424</v>
      </c>
      <c r="D137" s="469"/>
      <c r="E137" s="471"/>
      <c r="F137" s="807"/>
      <c r="G137" s="473"/>
      <c r="H137" s="475"/>
    </row>
    <row r="138" spans="1:8" s="2" customFormat="1">
      <c r="A138" s="467"/>
      <c r="B138" s="354">
        <v>5</v>
      </c>
      <c r="C138" s="51" t="s">
        <v>4425</v>
      </c>
      <c r="D138" s="469"/>
      <c r="E138" s="471"/>
      <c r="F138" s="807"/>
      <c r="G138" s="473"/>
      <c r="H138" s="475"/>
    </row>
    <row r="139" spans="1:8" s="2" customFormat="1">
      <c r="A139" s="467"/>
      <c r="B139" s="354">
        <v>6</v>
      </c>
      <c r="C139" s="51" t="s">
        <v>4422</v>
      </c>
      <c r="D139" s="469"/>
      <c r="E139" s="471"/>
      <c r="F139" s="807"/>
      <c r="G139" s="473"/>
      <c r="H139" s="475"/>
    </row>
    <row r="140" spans="1:8" s="2" customFormat="1">
      <c r="A140" s="467"/>
      <c r="B140" s="354">
        <v>7</v>
      </c>
      <c r="C140" s="51" t="s">
        <v>4419</v>
      </c>
      <c r="D140" s="469"/>
      <c r="E140" s="471"/>
      <c r="F140" s="813"/>
      <c r="G140" s="491"/>
      <c r="H140" s="492"/>
    </row>
    <row r="141" spans="1:8" s="2" customFormat="1">
      <c r="A141" s="466"/>
      <c r="B141" s="466"/>
      <c r="C141" s="466"/>
      <c r="D141" s="466"/>
      <c r="E141" s="466"/>
      <c r="F141" s="466"/>
      <c r="G141" s="466"/>
      <c r="H141" s="466"/>
    </row>
    <row r="142" spans="1:8" s="2" customFormat="1" ht="27.75" customHeight="1">
      <c r="A142" s="1004" t="s">
        <v>4426</v>
      </c>
      <c r="B142" s="354">
        <v>1</v>
      </c>
      <c r="C142" s="51"/>
      <c r="D142" s="468"/>
      <c r="E142" s="470" t="s">
        <v>9</v>
      </c>
      <c r="F142" s="1000" t="s">
        <v>11</v>
      </c>
      <c r="G142" s="472" t="s">
        <v>211</v>
      </c>
      <c r="H142" s="474"/>
    </row>
    <row r="143" spans="1:8" s="2" customFormat="1" ht="27.75" customHeight="1">
      <c r="A143" s="467"/>
      <c r="B143" s="354">
        <v>2</v>
      </c>
      <c r="C143" s="51"/>
      <c r="D143" s="469"/>
      <c r="E143" s="471"/>
      <c r="F143" s="1001"/>
      <c r="G143" s="473"/>
      <c r="H143" s="475"/>
    </row>
    <row r="144" spans="1:8" s="2" customFormat="1" ht="27.75" customHeight="1">
      <c r="A144" s="467"/>
      <c r="B144" s="354">
        <v>3</v>
      </c>
      <c r="C144" s="51"/>
      <c r="D144" s="469"/>
      <c r="E144" s="471"/>
      <c r="F144" s="1001"/>
      <c r="G144" s="473"/>
      <c r="H144" s="475"/>
    </row>
    <row r="145" spans="1:8" s="2" customFormat="1" ht="27.75" customHeight="1">
      <c r="A145" s="467"/>
      <c r="B145" s="354">
        <v>4</v>
      </c>
      <c r="C145" s="51"/>
      <c r="D145" s="469"/>
      <c r="E145" s="471"/>
      <c r="F145" s="1001"/>
      <c r="G145" s="473"/>
      <c r="H145" s="475"/>
    </row>
    <row r="146" spans="1:8" s="2" customFormat="1" ht="27.75" customHeight="1">
      <c r="A146" s="467"/>
      <c r="B146" s="354">
        <v>5</v>
      </c>
      <c r="C146" s="51"/>
      <c r="D146" s="469"/>
      <c r="E146" s="471"/>
      <c r="F146" s="1001"/>
      <c r="G146" s="473"/>
      <c r="H146" s="475"/>
    </row>
    <row r="147" spans="1:8" s="2" customFormat="1" ht="27.75" customHeight="1">
      <c r="A147" s="467"/>
      <c r="B147" s="354">
        <v>6</v>
      </c>
      <c r="C147" s="51"/>
      <c r="D147" s="469"/>
      <c r="E147" s="471"/>
      <c r="F147" s="1001"/>
      <c r="G147" s="473"/>
      <c r="H147" s="475"/>
    </row>
    <row r="148" spans="1:8" s="2" customFormat="1" ht="27.75" customHeight="1">
      <c r="A148" s="467"/>
      <c r="B148" s="354">
        <v>7</v>
      </c>
      <c r="C148" s="51"/>
      <c r="D148" s="469"/>
      <c r="E148" s="471"/>
      <c r="F148" s="1001"/>
      <c r="G148" s="473"/>
      <c r="H148" s="492"/>
    </row>
    <row r="149" spans="1:8" s="2" customFormat="1">
      <c r="A149" s="466"/>
      <c r="B149" s="466"/>
      <c r="C149" s="466"/>
      <c r="D149" s="466"/>
      <c r="E149" s="466"/>
      <c r="F149" s="466"/>
      <c r="G149" s="466"/>
      <c r="H149" s="466"/>
    </row>
    <row r="150" spans="1:8" s="2" customFormat="1">
      <c r="A150" s="1004" t="s">
        <v>4427</v>
      </c>
      <c r="B150" s="354">
        <v>1</v>
      </c>
      <c r="C150" s="51"/>
      <c r="D150" s="468"/>
      <c r="E150" s="470" t="s">
        <v>9</v>
      </c>
      <c r="F150" s="753" t="s">
        <v>1993</v>
      </c>
      <c r="G150" s="472" t="s">
        <v>207</v>
      </c>
      <c r="H150" s="474"/>
    </row>
    <row r="151" spans="1:8" s="2" customFormat="1">
      <c r="A151" s="467"/>
      <c r="B151" s="354">
        <v>2</v>
      </c>
      <c r="C151" s="51"/>
      <c r="D151" s="469"/>
      <c r="E151" s="471"/>
      <c r="F151" s="743"/>
      <c r="G151" s="473"/>
      <c r="H151" s="475"/>
    </row>
    <row r="152" spans="1:8" s="2" customFormat="1">
      <c r="A152" s="467"/>
      <c r="B152" s="354">
        <v>3</v>
      </c>
      <c r="C152" s="51"/>
      <c r="D152" s="469"/>
      <c r="E152" s="471"/>
      <c r="F152" s="743"/>
      <c r="G152" s="473"/>
      <c r="H152" s="475"/>
    </row>
    <row r="153" spans="1:8" s="2" customFormat="1">
      <c r="A153" s="467"/>
      <c r="B153" s="354">
        <v>4</v>
      </c>
      <c r="C153" s="51"/>
      <c r="D153" s="469"/>
      <c r="E153" s="471"/>
      <c r="F153" s="743"/>
      <c r="G153" s="473"/>
      <c r="H153" s="475"/>
    </row>
    <row r="154" spans="1:8" s="2" customFormat="1">
      <c r="A154" s="467"/>
      <c r="B154" s="354">
        <v>5</v>
      </c>
      <c r="C154" s="51"/>
      <c r="D154" s="469"/>
      <c r="E154" s="471"/>
      <c r="F154" s="743"/>
      <c r="G154" s="473"/>
      <c r="H154" s="475"/>
    </row>
    <row r="155" spans="1:8" s="2" customFormat="1">
      <c r="A155" s="467"/>
      <c r="B155" s="354">
        <v>6</v>
      </c>
      <c r="C155" s="51"/>
      <c r="D155" s="469"/>
      <c r="E155" s="471"/>
      <c r="F155" s="743"/>
      <c r="G155" s="473"/>
      <c r="H155" s="475"/>
    </row>
    <row r="156" spans="1:8" s="2" customFormat="1">
      <c r="A156" s="467"/>
      <c r="B156" s="354">
        <v>7</v>
      </c>
      <c r="C156" s="51"/>
      <c r="D156" s="469"/>
      <c r="E156" s="471"/>
      <c r="F156" s="743"/>
      <c r="G156" s="473"/>
      <c r="H156" s="492"/>
    </row>
    <row r="157" spans="1:8" s="2" customFormat="1">
      <c r="A157" s="466"/>
      <c r="B157" s="466"/>
      <c r="C157" s="466"/>
      <c r="D157" s="466"/>
      <c r="E157" s="466"/>
      <c r="F157" s="466"/>
      <c r="G157" s="466"/>
      <c r="H157" s="466"/>
    </row>
    <row r="158" spans="1:8" s="2" customFormat="1">
      <c r="A158" s="1004" t="s">
        <v>4428</v>
      </c>
      <c r="B158" s="354">
        <v>1</v>
      </c>
      <c r="C158" s="51"/>
      <c r="D158" s="468"/>
      <c r="E158" s="470" t="s">
        <v>9</v>
      </c>
      <c r="F158" s="753" t="s">
        <v>1993</v>
      </c>
      <c r="G158" s="472" t="s">
        <v>207</v>
      </c>
      <c r="H158" s="474"/>
    </row>
    <row r="159" spans="1:8" s="2" customFormat="1">
      <c r="A159" s="467"/>
      <c r="B159" s="354">
        <v>2</v>
      </c>
      <c r="C159" s="51"/>
      <c r="D159" s="469"/>
      <c r="E159" s="471"/>
      <c r="F159" s="743"/>
      <c r="G159" s="473"/>
      <c r="H159" s="475"/>
    </row>
    <row r="160" spans="1:8" s="2" customFormat="1">
      <c r="A160" s="467"/>
      <c r="B160" s="354">
        <v>3</v>
      </c>
      <c r="C160" s="51"/>
      <c r="D160" s="469"/>
      <c r="E160" s="471"/>
      <c r="F160" s="743"/>
      <c r="G160" s="473"/>
      <c r="H160" s="475"/>
    </row>
    <row r="161" spans="1:8" s="2" customFormat="1">
      <c r="A161" s="467"/>
      <c r="B161" s="354">
        <v>4</v>
      </c>
      <c r="C161" s="51"/>
      <c r="D161" s="469"/>
      <c r="E161" s="471"/>
      <c r="F161" s="743"/>
      <c r="G161" s="473"/>
      <c r="H161" s="475"/>
    </row>
    <row r="162" spans="1:8" s="2" customFormat="1">
      <c r="A162" s="467"/>
      <c r="B162" s="354">
        <v>5</v>
      </c>
      <c r="C162" s="51"/>
      <c r="D162" s="469"/>
      <c r="E162" s="471"/>
      <c r="F162" s="743"/>
      <c r="G162" s="473"/>
      <c r="H162" s="475"/>
    </row>
    <row r="163" spans="1:8" s="2" customFormat="1">
      <c r="A163" s="467"/>
      <c r="B163" s="354">
        <v>6</v>
      </c>
      <c r="C163" s="51"/>
      <c r="D163" s="469"/>
      <c r="E163" s="471"/>
      <c r="F163" s="743"/>
      <c r="G163" s="473"/>
      <c r="H163" s="475"/>
    </row>
    <row r="164" spans="1:8" s="2" customFormat="1">
      <c r="A164" s="467"/>
      <c r="B164" s="354">
        <v>7</v>
      </c>
      <c r="C164" s="51"/>
      <c r="D164" s="469"/>
      <c r="E164" s="471"/>
      <c r="F164" s="743"/>
      <c r="G164" s="473"/>
      <c r="H164" s="492"/>
    </row>
    <row r="165" spans="1:8" s="2" customFormat="1">
      <c r="A165" s="466"/>
      <c r="B165" s="466"/>
      <c r="C165" s="466"/>
      <c r="D165" s="466"/>
      <c r="E165" s="466"/>
      <c r="F165" s="466"/>
      <c r="G165" s="466"/>
      <c r="H165" s="466"/>
    </row>
    <row r="166" spans="1:8" s="2" customFormat="1">
      <c r="A166" s="1004" t="s">
        <v>4429</v>
      </c>
      <c r="B166" s="354">
        <v>1</v>
      </c>
      <c r="C166" s="51"/>
      <c r="D166" s="468"/>
      <c r="E166" s="470" t="s">
        <v>9</v>
      </c>
      <c r="F166" s="753" t="s">
        <v>1993</v>
      </c>
      <c r="G166" s="472" t="s">
        <v>207</v>
      </c>
      <c r="H166" s="474"/>
    </row>
    <row r="167" spans="1:8" s="2" customFormat="1">
      <c r="A167" s="467"/>
      <c r="B167" s="354">
        <v>2</v>
      </c>
      <c r="C167" s="51"/>
      <c r="D167" s="469"/>
      <c r="E167" s="471"/>
      <c r="F167" s="743"/>
      <c r="G167" s="473"/>
      <c r="H167" s="475"/>
    </row>
    <row r="168" spans="1:8" s="2" customFormat="1">
      <c r="A168" s="467"/>
      <c r="B168" s="354">
        <v>3</v>
      </c>
      <c r="C168" s="51"/>
      <c r="D168" s="469"/>
      <c r="E168" s="471"/>
      <c r="F168" s="743"/>
      <c r="G168" s="473"/>
      <c r="H168" s="475"/>
    </row>
    <row r="169" spans="1:8" s="2" customFormat="1">
      <c r="A169" s="467"/>
      <c r="B169" s="354">
        <v>4</v>
      </c>
      <c r="C169" s="51"/>
      <c r="D169" s="469"/>
      <c r="E169" s="471"/>
      <c r="F169" s="743"/>
      <c r="G169" s="473"/>
      <c r="H169" s="475"/>
    </row>
    <row r="170" spans="1:8" s="2" customFormat="1">
      <c r="A170" s="467"/>
      <c r="B170" s="354">
        <v>5</v>
      </c>
      <c r="C170" s="51"/>
      <c r="D170" s="469"/>
      <c r="E170" s="471"/>
      <c r="F170" s="743"/>
      <c r="G170" s="473"/>
      <c r="H170" s="475"/>
    </row>
    <row r="171" spans="1:8" s="2" customFormat="1">
      <c r="A171" s="467"/>
      <c r="B171" s="354">
        <v>6</v>
      </c>
      <c r="C171" s="51"/>
      <c r="D171" s="469"/>
      <c r="E171" s="471"/>
      <c r="F171" s="743"/>
      <c r="G171" s="473"/>
      <c r="H171" s="475"/>
    </row>
    <row r="172" spans="1:8" s="2" customFormat="1">
      <c r="A172" s="467"/>
      <c r="B172" s="354">
        <v>7</v>
      </c>
      <c r="C172" s="51"/>
      <c r="D172" s="469"/>
      <c r="E172" s="471"/>
      <c r="F172" s="743"/>
      <c r="G172" s="473"/>
      <c r="H172" s="492"/>
    </row>
    <row r="173" spans="1:8" s="2" customFormat="1">
      <c r="A173" s="466"/>
      <c r="B173" s="466"/>
      <c r="C173" s="466"/>
      <c r="D173" s="466"/>
      <c r="E173" s="466"/>
      <c r="F173" s="466"/>
      <c r="G173" s="466"/>
      <c r="H173" s="466"/>
    </row>
    <row r="174" spans="1:8" s="2" customFormat="1"/>
    <row r="175" spans="1:8" s="2" customFormat="1"/>
    <row r="176" spans="1:8" s="2" customFormat="1"/>
    <row r="177" s="2" customFormat="1"/>
    <row r="178" s="2" customFormat="1"/>
    <row r="179" s="2" customFormat="1"/>
    <row r="180" s="2" customFormat="1"/>
    <row r="181" s="2" customFormat="1"/>
    <row r="182" s="2" customFormat="1"/>
    <row r="183" s="2" customFormat="1"/>
    <row r="184" s="2" customFormat="1"/>
    <row r="185" s="2" customFormat="1"/>
    <row r="186" s="2" customFormat="1"/>
    <row r="187" s="2" customFormat="1"/>
    <row r="188" s="2" customFormat="1"/>
    <row r="189" s="2" customFormat="1"/>
    <row r="190" s="2" customFormat="1"/>
    <row r="191" s="2" customFormat="1"/>
    <row r="192" s="2" customFormat="1"/>
    <row r="193" s="2" customFormat="1"/>
    <row r="194" s="2" customFormat="1"/>
    <row r="195" s="2" customFormat="1"/>
    <row r="196" s="2" customFormat="1"/>
    <row r="197" s="2" customFormat="1"/>
    <row r="198" s="2" customFormat="1"/>
    <row r="199" s="2" customFormat="1"/>
    <row r="200" s="2" customFormat="1"/>
    <row r="201" s="2" customFormat="1"/>
    <row r="202" s="2" customFormat="1"/>
    <row r="203" s="2" customFormat="1"/>
    <row r="204" s="2" customFormat="1"/>
    <row r="205" s="2" customFormat="1"/>
    <row r="206" s="2" customFormat="1"/>
    <row r="207" s="2" customFormat="1"/>
    <row r="208" s="2" customFormat="1"/>
    <row r="209" s="2" customFormat="1"/>
    <row r="210" s="2" customFormat="1"/>
    <row r="211" s="2" customFormat="1"/>
    <row r="212" s="2" customFormat="1"/>
    <row r="213" s="2" customFormat="1"/>
    <row r="214" s="2" customFormat="1"/>
    <row r="215" s="2" customFormat="1"/>
    <row r="216" s="2" customFormat="1"/>
    <row r="217" s="2" customFormat="1"/>
    <row r="218" s="2" customFormat="1"/>
    <row r="219" s="2" customFormat="1"/>
    <row r="220" s="2" customFormat="1"/>
    <row r="221" s="2" customFormat="1"/>
    <row r="222" s="2" customFormat="1"/>
    <row r="223" s="2" customFormat="1"/>
    <row r="224" s="2" customFormat="1"/>
    <row r="225" s="2" customFormat="1"/>
    <row r="226" s="2" customFormat="1"/>
    <row r="227" s="2" customFormat="1"/>
    <row r="228" s="2" customFormat="1"/>
    <row r="229" s="2" customFormat="1"/>
    <row r="230" s="2" customFormat="1"/>
    <row r="231" s="2" customFormat="1"/>
    <row r="232" s="2" customFormat="1"/>
    <row r="233" s="2" customFormat="1"/>
    <row r="234" s="2" customFormat="1"/>
    <row r="235" s="2" customFormat="1"/>
    <row r="236" s="2" customFormat="1"/>
    <row r="237" s="2" customFormat="1"/>
    <row r="238" s="2" customFormat="1"/>
    <row r="239" s="2" customFormat="1"/>
    <row r="240" s="2" customFormat="1"/>
    <row r="241" s="2" customFormat="1"/>
    <row r="242" s="2" customFormat="1"/>
    <row r="243" s="2" customFormat="1"/>
    <row r="244" s="2" customFormat="1"/>
    <row r="245" s="2" customFormat="1"/>
    <row r="246" s="2" customFormat="1"/>
    <row r="247" s="2" customFormat="1"/>
    <row r="248" s="2" customFormat="1"/>
    <row r="249" s="2" customFormat="1"/>
    <row r="250" s="2" customFormat="1"/>
    <row r="251" s="2" customFormat="1"/>
    <row r="252" s="2" customFormat="1"/>
    <row r="253" s="2" customFormat="1"/>
    <row r="254" s="2" customFormat="1"/>
    <row r="255" s="2" customFormat="1"/>
    <row r="256" s="2" customFormat="1"/>
    <row r="257" s="2" customFormat="1"/>
    <row r="258" s="2" customFormat="1"/>
    <row r="259" s="2" customFormat="1"/>
    <row r="260" s="2" customFormat="1"/>
    <row r="261" s="2" customFormat="1"/>
    <row r="262" s="2" customFormat="1"/>
    <row r="263" s="2" customFormat="1"/>
    <row r="264" s="2" customFormat="1"/>
    <row r="265" s="2" customFormat="1"/>
    <row r="266" s="2" customFormat="1"/>
    <row r="267" s="2" customFormat="1"/>
    <row r="268" s="2" customFormat="1"/>
    <row r="269" s="2" customFormat="1"/>
    <row r="270" s="2" customFormat="1"/>
    <row r="271" s="2" customFormat="1"/>
    <row r="272" s="2" customFormat="1"/>
    <row r="273" s="2" customFormat="1"/>
    <row r="274" s="2" customFormat="1"/>
    <row r="275" s="2" customFormat="1"/>
    <row r="276" s="2" customFormat="1"/>
    <row r="277" s="2" customFormat="1"/>
    <row r="278" s="2" customFormat="1"/>
    <row r="279" s="2" customFormat="1"/>
    <row r="280" s="2" customFormat="1"/>
    <row r="281" s="2" customFormat="1"/>
    <row r="282" s="2" customFormat="1"/>
    <row r="283" s="2" customFormat="1"/>
    <row r="284" s="2" customFormat="1"/>
    <row r="285" s="2" customFormat="1"/>
    <row r="286" s="2" customFormat="1"/>
    <row r="287" s="2" customFormat="1"/>
    <row r="288" s="2" customFormat="1"/>
    <row r="289" s="2" customFormat="1"/>
    <row r="290" s="2" customFormat="1"/>
    <row r="291" s="2" customFormat="1"/>
    <row r="292" s="2" customFormat="1"/>
    <row r="293" s="2" customFormat="1"/>
    <row r="294" s="2" customFormat="1"/>
    <row r="295" s="2" customFormat="1"/>
    <row r="296" s="2" customFormat="1"/>
    <row r="297" s="2" customFormat="1"/>
    <row r="298" s="2" customFormat="1"/>
    <row r="299" s="2" customFormat="1"/>
    <row r="300" s="2" customFormat="1"/>
    <row r="301" s="2" customFormat="1"/>
    <row r="302" s="2" customFormat="1"/>
    <row r="303" s="2" customFormat="1"/>
    <row r="304" s="2" customFormat="1"/>
    <row r="305" s="2" customFormat="1"/>
    <row r="306" s="2" customFormat="1"/>
    <row r="307" s="2" customFormat="1"/>
    <row r="308" s="2" customFormat="1"/>
    <row r="309" s="2" customFormat="1"/>
    <row r="310" s="2" customFormat="1"/>
    <row r="311" s="2" customFormat="1"/>
    <row r="312" s="2" customFormat="1"/>
    <row r="313" s="2" customFormat="1"/>
    <row r="314" s="2" customFormat="1"/>
    <row r="315" s="2" customFormat="1"/>
    <row r="316" s="2" customFormat="1"/>
    <row r="317" s="2" customFormat="1"/>
    <row r="318" s="2" customFormat="1"/>
    <row r="319" s="2" customFormat="1"/>
    <row r="320" s="2" customFormat="1"/>
    <row r="321" s="2" customFormat="1"/>
    <row r="322" s="2" customFormat="1"/>
    <row r="323" s="2" customFormat="1"/>
    <row r="324" s="2" customFormat="1"/>
    <row r="325" s="2" customFormat="1"/>
    <row r="326" s="2" customFormat="1"/>
    <row r="327" s="2" customFormat="1"/>
    <row r="328" s="2" customFormat="1"/>
    <row r="329" s="2" customFormat="1"/>
    <row r="330" s="2" customFormat="1"/>
    <row r="331" s="2" customFormat="1"/>
    <row r="332" s="2" customFormat="1"/>
    <row r="333" s="2" customFormat="1"/>
    <row r="334" s="2" customFormat="1"/>
    <row r="335" s="2" customFormat="1"/>
    <row r="336" s="2" customFormat="1"/>
    <row r="337" s="2" customFormat="1"/>
    <row r="338" s="2" customFormat="1"/>
    <row r="339" s="2" customFormat="1"/>
    <row r="340" s="2" customFormat="1"/>
    <row r="341" s="2" customFormat="1"/>
    <row r="342" s="2" customFormat="1"/>
    <row r="343" s="2" customFormat="1"/>
    <row r="344" s="2" customFormat="1"/>
    <row r="345" s="2" customFormat="1"/>
    <row r="346" s="2" customFormat="1"/>
    <row r="347" s="2" customFormat="1"/>
    <row r="348" s="2" customFormat="1"/>
    <row r="349" s="2" customFormat="1"/>
    <row r="350" s="2" customFormat="1"/>
    <row r="351" s="2" customFormat="1"/>
    <row r="352" s="2" customFormat="1"/>
    <row r="353" s="2" customFormat="1"/>
    <row r="354" s="2" customFormat="1"/>
    <row r="355" s="2" customFormat="1"/>
    <row r="356" s="2" customFormat="1"/>
    <row r="357" s="2" customFormat="1"/>
    <row r="358" s="2" customFormat="1"/>
    <row r="359" s="2" customFormat="1"/>
    <row r="360" s="2" customFormat="1"/>
    <row r="361" s="2" customFormat="1"/>
    <row r="362" s="2" customFormat="1"/>
    <row r="363" s="2" customFormat="1"/>
    <row r="364" s="2" customFormat="1"/>
    <row r="365" s="2" customFormat="1"/>
    <row r="366" s="2" customFormat="1"/>
    <row r="367" s="2" customFormat="1"/>
    <row r="368" s="2" customFormat="1"/>
    <row r="369" s="2" customFormat="1"/>
    <row r="370" s="2" customFormat="1"/>
    <row r="371" s="2" customFormat="1"/>
    <row r="372" s="2" customFormat="1"/>
    <row r="373" s="2" customFormat="1"/>
    <row r="374" s="2" customFormat="1"/>
    <row r="375" s="2" customFormat="1"/>
    <row r="376" s="2" customFormat="1"/>
    <row r="377" s="2" customFormat="1"/>
    <row r="378" s="2" customFormat="1"/>
    <row r="379" s="2" customFormat="1"/>
    <row r="380" s="2" customFormat="1"/>
    <row r="381" s="2" customFormat="1"/>
    <row r="382" s="2" customFormat="1"/>
    <row r="383" s="2" customFormat="1"/>
    <row r="384" s="2" customFormat="1"/>
    <row r="385" s="2" customFormat="1"/>
    <row r="386" s="2" customFormat="1"/>
    <row r="387" s="2" customFormat="1"/>
    <row r="388" s="2" customFormat="1"/>
    <row r="389" s="2" customFormat="1"/>
    <row r="390" s="2" customFormat="1"/>
    <row r="391" s="2" customFormat="1"/>
    <row r="392" s="2" customFormat="1"/>
    <row r="393" s="2" customFormat="1"/>
    <row r="394" s="2" customFormat="1"/>
    <row r="395" s="2" customFormat="1"/>
    <row r="396" s="2" customFormat="1"/>
    <row r="397" s="2" customFormat="1"/>
    <row r="398" s="2" customFormat="1"/>
    <row r="399" s="2" customFormat="1"/>
    <row r="400" s="2" customFormat="1"/>
    <row r="401" s="2" customFormat="1"/>
    <row r="402" s="2" customFormat="1"/>
    <row r="403" s="2" customFormat="1"/>
    <row r="404" s="2" customFormat="1"/>
    <row r="405" s="2" customFormat="1"/>
    <row r="406" s="2" customFormat="1"/>
    <row r="407" s="2" customFormat="1"/>
    <row r="408" s="2" customFormat="1"/>
    <row r="409" s="2" customFormat="1"/>
    <row r="410" s="2" customFormat="1"/>
    <row r="411" s="2" customFormat="1"/>
    <row r="412" s="2" customFormat="1"/>
    <row r="413" s="2" customFormat="1"/>
    <row r="414" s="2" customFormat="1"/>
    <row r="415" s="2" customFormat="1"/>
    <row r="416" s="2" customFormat="1"/>
    <row r="417" s="2" customFormat="1"/>
    <row r="418" s="2" customFormat="1"/>
    <row r="419" s="2" customFormat="1"/>
    <row r="420" s="2" customFormat="1"/>
    <row r="421" s="2" customFormat="1"/>
    <row r="422" s="2" customFormat="1"/>
    <row r="423" s="2" customFormat="1"/>
    <row r="424" s="2" customFormat="1"/>
    <row r="425" s="2" customFormat="1"/>
    <row r="426" s="2" customFormat="1"/>
    <row r="427" s="2" customFormat="1"/>
    <row r="428" s="2" customFormat="1"/>
    <row r="429" s="2" customFormat="1"/>
    <row r="430" s="2" customFormat="1"/>
    <row r="431" s="2" customFormat="1"/>
    <row r="432" s="2" customFormat="1"/>
    <row r="433" s="2" customFormat="1"/>
    <row r="434" s="2" customFormat="1"/>
    <row r="435" s="2" customFormat="1"/>
    <row r="436" s="2" customFormat="1"/>
    <row r="437" s="2" customFormat="1"/>
    <row r="438" s="2" customFormat="1"/>
    <row r="439" s="2" customFormat="1"/>
    <row r="440" s="2" customFormat="1"/>
    <row r="441" s="2" customFormat="1"/>
    <row r="442" s="2" customFormat="1"/>
    <row r="443" s="2" customFormat="1"/>
    <row r="444" s="2" customFormat="1"/>
    <row r="445" s="2" customFormat="1"/>
    <row r="446" s="2" customFormat="1"/>
    <row r="447" s="2" customFormat="1"/>
    <row r="448" s="2" customFormat="1"/>
    <row r="449" s="2" customFormat="1"/>
    <row r="450" s="2" customFormat="1"/>
    <row r="451" s="2" customFormat="1"/>
    <row r="452" s="2" customFormat="1"/>
    <row r="453" s="2" customFormat="1"/>
    <row r="454" s="2" customFormat="1"/>
    <row r="455" s="2" customFormat="1"/>
    <row r="456" s="2" customFormat="1"/>
    <row r="457" s="2" customFormat="1"/>
    <row r="458" s="2" customFormat="1"/>
    <row r="459" s="2" customFormat="1"/>
    <row r="460" s="2" customFormat="1"/>
    <row r="461" s="2" customFormat="1"/>
    <row r="462" s="2" customFormat="1"/>
    <row r="463" s="2" customFormat="1"/>
    <row r="464" s="2" customFormat="1"/>
    <row r="465" s="2" customFormat="1"/>
    <row r="466" s="2" customFormat="1"/>
    <row r="467" s="2" customFormat="1"/>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row r="485" s="2" customFormat="1"/>
    <row r="486" s="2" customFormat="1"/>
    <row r="487" s="2" customFormat="1"/>
    <row r="488" s="2" customFormat="1"/>
    <row r="489" s="2" customFormat="1"/>
    <row r="490" s="2" customFormat="1"/>
    <row r="491" s="2" customFormat="1"/>
    <row r="492" s="2" customFormat="1"/>
    <row r="493" s="2" customFormat="1"/>
    <row r="494" s="2" customFormat="1"/>
    <row r="495" s="2" customFormat="1"/>
    <row r="496" s="2" customFormat="1"/>
    <row r="497" s="2" customFormat="1"/>
    <row r="498" s="2" customFormat="1"/>
    <row r="499" s="2" customFormat="1"/>
    <row r="500" s="2" customFormat="1"/>
    <row r="501" s="2" customFormat="1"/>
    <row r="502" s="2" customFormat="1"/>
    <row r="503" s="2" customFormat="1"/>
    <row r="504" s="2" customFormat="1"/>
    <row r="505" s="2" customFormat="1"/>
    <row r="506" s="2" customFormat="1"/>
    <row r="507" s="2" customFormat="1"/>
    <row r="508" s="2" customFormat="1"/>
    <row r="509" s="2" customFormat="1"/>
    <row r="510" s="2" customFormat="1"/>
    <row r="511" s="2" customFormat="1"/>
    <row r="512" s="2" customFormat="1"/>
    <row r="513" s="2" customFormat="1"/>
    <row r="514" s="2" customFormat="1"/>
    <row r="515" s="2" customFormat="1"/>
    <row r="516" s="2" customFormat="1"/>
    <row r="517" s="2" customFormat="1"/>
    <row r="518" s="2" customFormat="1"/>
    <row r="519" s="2" customFormat="1"/>
    <row r="520" s="2" customFormat="1"/>
    <row r="521" s="2" customFormat="1"/>
    <row r="522" s="2" customFormat="1"/>
    <row r="523" s="2" customFormat="1"/>
    <row r="524" s="2" customFormat="1"/>
    <row r="525" s="2" customFormat="1"/>
    <row r="526" s="2" customFormat="1"/>
    <row r="527" s="2" customFormat="1"/>
    <row r="528" s="2" customFormat="1"/>
    <row r="529" s="2" customFormat="1"/>
    <row r="530" s="2" customFormat="1"/>
    <row r="531" s="2" customFormat="1"/>
    <row r="532" s="2" customFormat="1"/>
    <row r="533" s="2" customFormat="1"/>
    <row r="534" s="2" customFormat="1"/>
    <row r="535" s="2" customFormat="1"/>
    <row r="536" s="2" customFormat="1"/>
    <row r="537" s="2" customFormat="1"/>
    <row r="538" s="2" customFormat="1"/>
    <row r="539" s="2" customFormat="1"/>
    <row r="540" s="2" customFormat="1"/>
    <row r="541" s="2" customFormat="1"/>
    <row r="542" s="2" customFormat="1"/>
    <row r="543" s="2" customFormat="1"/>
    <row r="544" s="2" customFormat="1"/>
    <row r="545" s="2" customFormat="1"/>
    <row r="546" s="2" customFormat="1"/>
    <row r="547" s="2" customFormat="1"/>
    <row r="548"/>
    <row r="549"/>
    <row r="550"/>
    <row r="551"/>
    <row r="552"/>
    <row r="553"/>
    <row r="554"/>
    <row r="555"/>
    <row r="556"/>
    <row r="557"/>
    <row r="577"/>
    <row r="591"/>
    <row r="592"/>
    <row r="593"/>
    <row r="594"/>
    <row r="602"/>
    <row r="603"/>
  </sheetData>
  <mergeCells count="139">
    <mergeCell ref="C15:H15"/>
    <mergeCell ref="C16:H16"/>
    <mergeCell ref="C17:H17"/>
    <mergeCell ref="C18:H18"/>
    <mergeCell ref="C19:H19"/>
    <mergeCell ref="C20:H20"/>
    <mergeCell ref="A133:H133"/>
    <mergeCell ref="A134:A140"/>
    <mergeCell ref="D134:D140"/>
    <mergeCell ref="E134:E140"/>
    <mergeCell ref="G134:G140"/>
    <mergeCell ref="H134:H140"/>
    <mergeCell ref="A125:H125"/>
    <mergeCell ref="A126:A132"/>
    <mergeCell ref="D126:D132"/>
    <mergeCell ref="E126:E132"/>
    <mergeCell ref="G126:G132"/>
    <mergeCell ref="H126:H132"/>
    <mergeCell ref="A117:H117"/>
    <mergeCell ref="A118:A124"/>
    <mergeCell ref="D118:D124"/>
    <mergeCell ref="E118:E124"/>
    <mergeCell ref="G118:G124"/>
    <mergeCell ref="H118:H124"/>
    <mergeCell ref="A107:H107"/>
    <mergeCell ref="A108:A116"/>
    <mergeCell ref="D108:D116"/>
    <mergeCell ref="E108:E116"/>
    <mergeCell ref="G108:G116"/>
    <mergeCell ref="H108:H116"/>
    <mergeCell ref="A99:H99"/>
    <mergeCell ref="A100:A106"/>
    <mergeCell ref="D100:D106"/>
    <mergeCell ref="E100:E106"/>
    <mergeCell ref="G100:G106"/>
    <mergeCell ref="H100:H106"/>
    <mergeCell ref="F100:F106"/>
    <mergeCell ref="F108:F116"/>
    <mergeCell ref="A79:H79"/>
    <mergeCell ref="A80:A98"/>
    <mergeCell ref="D80:D98"/>
    <mergeCell ref="E80:E98"/>
    <mergeCell ref="G80:G98"/>
    <mergeCell ref="H80:H98"/>
    <mergeCell ref="A67:H67"/>
    <mergeCell ref="A68:A78"/>
    <mergeCell ref="D68:D78"/>
    <mergeCell ref="E68:E78"/>
    <mergeCell ref="G68:G78"/>
    <mergeCell ref="H68:H78"/>
    <mergeCell ref="F68:F78"/>
    <mergeCell ref="F80:F98"/>
    <mergeCell ref="A59:H59"/>
    <mergeCell ref="A60:A66"/>
    <mergeCell ref="D60:D66"/>
    <mergeCell ref="E60:E66"/>
    <mergeCell ref="G60:G66"/>
    <mergeCell ref="H60:H66"/>
    <mergeCell ref="A53:H53"/>
    <mergeCell ref="A54:A58"/>
    <mergeCell ref="D54:D58"/>
    <mergeCell ref="E54:E58"/>
    <mergeCell ref="G54:G58"/>
    <mergeCell ref="H54:H58"/>
    <mergeCell ref="F54:F58"/>
    <mergeCell ref="F60:F66"/>
    <mergeCell ref="A38:H38"/>
    <mergeCell ref="A39:A43"/>
    <mergeCell ref="D39:D43"/>
    <mergeCell ref="E39:E43"/>
    <mergeCell ref="A44:H44"/>
    <mergeCell ref="A45:A52"/>
    <mergeCell ref="D45:D52"/>
    <mergeCell ref="E45:E52"/>
    <mergeCell ref="H39:H43"/>
    <mergeCell ref="G39:G43"/>
    <mergeCell ref="H45:H52"/>
    <mergeCell ref="G45:G52"/>
    <mergeCell ref="F39:F43"/>
    <mergeCell ref="F45:F52"/>
    <mergeCell ref="E32:E37"/>
    <mergeCell ref="G32:G37"/>
    <mergeCell ref="H32:H37"/>
    <mergeCell ref="A23:H23"/>
    <mergeCell ref="A24:A30"/>
    <mergeCell ref="D24:D30"/>
    <mergeCell ref="E24:E30"/>
    <mergeCell ref="G24:G30"/>
    <mergeCell ref="H24:H30"/>
    <mergeCell ref="F24:F30"/>
    <mergeCell ref="F32:F37"/>
    <mergeCell ref="H142:H148"/>
    <mergeCell ref="A149:H149"/>
    <mergeCell ref="A150:A156"/>
    <mergeCell ref="D150:D156"/>
    <mergeCell ref="E150:E156"/>
    <mergeCell ref="G150:G156"/>
    <mergeCell ref="H150:H156"/>
    <mergeCell ref="A141:H141"/>
    <mergeCell ref="A2:H2"/>
    <mergeCell ref="A3:H3"/>
    <mergeCell ref="C4:H4"/>
    <mergeCell ref="A6:A8"/>
    <mergeCell ref="C6:H6"/>
    <mergeCell ref="C7:H7"/>
    <mergeCell ref="C8:H8"/>
    <mergeCell ref="A15:A20"/>
    <mergeCell ref="A10:A13"/>
    <mergeCell ref="C10:H10"/>
    <mergeCell ref="C11:H11"/>
    <mergeCell ref="C12:H12"/>
    <mergeCell ref="C13:H13"/>
    <mergeCell ref="A31:H31"/>
    <mergeCell ref="A32:A37"/>
    <mergeCell ref="D32:D37"/>
    <mergeCell ref="F118:F124"/>
    <mergeCell ref="F126:F132"/>
    <mergeCell ref="F134:F140"/>
    <mergeCell ref="F142:F148"/>
    <mergeCell ref="F150:F156"/>
    <mergeCell ref="F158:F164"/>
    <mergeCell ref="F166:F172"/>
    <mergeCell ref="A173:H173"/>
    <mergeCell ref="A157:H157"/>
    <mergeCell ref="A158:A164"/>
    <mergeCell ref="D158:D164"/>
    <mergeCell ref="E158:E164"/>
    <mergeCell ref="G158:G164"/>
    <mergeCell ref="H158:H164"/>
    <mergeCell ref="A165:H165"/>
    <mergeCell ref="A166:A172"/>
    <mergeCell ref="D166:D172"/>
    <mergeCell ref="E166:E172"/>
    <mergeCell ref="G166:G172"/>
    <mergeCell ref="H166:H172"/>
    <mergeCell ref="A142:A148"/>
    <mergeCell ref="D142:D148"/>
    <mergeCell ref="E142:E148"/>
    <mergeCell ref="G142:G148"/>
  </mergeCells>
  <conditionalFormatting sqref="E24">
    <cfRule type="containsText" dxfId="1782" priority="101" operator="containsText" text="N">
      <formula>NOT(ISERROR(SEARCH("N",E24)))</formula>
    </cfRule>
    <cfRule type="containsText" dxfId="1781" priority="100" operator="containsText" text="F">
      <formula>NOT(ISERROR(SEARCH("F",E24)))</formula>
    </cfRule>
    <cfRule type="containsText" dxfId="1780" priority="99" operator="containsText" text="B">
      <formula>NOT(ISERROR(SEARCH("B",E24)))</formula>
    </cfRule>
    <cfRule type="containsText" dxfId="1779" priority="98" operator="containsText" text="P">
      <formula>NOT(ISERROR(SEARCH("P",E24)))</formula>
    </cfRule>
    <cfRule type="containsText" dxfId="1778" priority="97" operator="containsText" text="T">
      <formula>NOT(ISERROR(SEARCH("T",E24)))</formula>
    </cfRule>
    <cfRule type="containsText" dxfId="1777" priority="102" operator="containsText" text="R">
      <formula>NOT(ISERROR(SEARCH("R",E24)))</formula>
    </cfRule>
  </conditionalFormatting>
  <conditionalFormatting sqref="E32">
    <cfRule type="containsText" dxfId="1776" priority="96" operator="containsText" text="R">
      <formula>NOT(ISERROR(SEARCH("R",E32)))</formula>
    </cfRule>
    <cfRule type="containsText" dxfId="1775" priority="95" operator="containsText" text="N">
      <formula>NOT(ISERROR(SEARCH("N",E32)))</formula>
    </cfRule>
    <cfRule type="containsText" dxfId="1774" priority="94" operator="containsText" text="F">
      <formula>NOT(ISERROR(SEARCH("F",E32)))</formula>
    </cfRule>
    <cfRule type="containsText" dxfId="1773" priority="93" operator="containsText" text="B">
      <formula>NOT(ISERROR(SEARCH("B",E32)))</formula>
    </cfRule>
    <cfRule type="containsText" dxfId="1772" priority="92" operator="containsText" text="P">
      <formula>NOT(ISERROR(SEARCH("P",E32)))</formula>
    </cfRule>
    <cfRule type="containsText" dxfId="1771" priority="91" operator="containsText" text="T">
      <formula>NOT(ISERROR(SEARCH("T",E32)))</formula>
    </cfRule>
  </conditionalFormatting>
  <conditionalFormatting sqref="E39">
    <cfRule type="containsText" dxfId="1770" priority="90" operator="containsText" text="R">
      <formula>NOT(ISERROR(SEARCH("R",E39)))</formula>
    </cfRule>
    <cfRule type="containsText" dxfId="1769" priority="89" operator="containsText" text="N">
      <formula>NOT(ISERROR(SEARCH("N",E39)))</formula>
    </cfRule>
    <cfRule type="containsText" dxfId="1768" priority="88" operator="containsText" text="F">
      <formula>NOT(ISERROR(SEARCH("F",E39)))</formula>
    </cfRule>
    <cfRule type="containsText" dxfId="1767" priority="87" operator="containsText" text="B">
      <formula>NOT(ISERROR(SEARCH("B",E39)))</formula>
    </cfRule>
    <cfRule type="containsText" dxfId="1766" priority="86" operator="containsText" text="P">
      <formula>NOT(ISERROR(SEARCH("P",E39)))</formula>
    </cfRule>
    <cfRule type="containsText" dxfId="1765" priority="85" operator="containsText" text="T">
      <formula>NOT(ISERROR(SEARCH("T",E39)))</formula>
    </cfRule>
  </conditionalFormatting>
  <conditionalFormatting sqref="E45">
    <cfRule type="containsText" dxfId="1764" priority="84" operator="containsText" text="R">
      <formula>NOT(ISERROR(SEARCH("R",E45)))</formula>
    </cfRule>
    <cfRule type="containsText" dxfId="1763" priority="83" operator="containsText" text="N">
      <formula>NOT(ISERROR(SEARCH("N",E45)))</formula>
    </cfRule>
    <cfRule type="containsText" dxfId="1762" priority="82" operator="containsText" text="F">
      <formula>NOT(ISERROR(SEARCH("F",E45)))</formula>
    </cfRule>
    <cfRule type="containsText" dxfId="1761" priority="81" operator="containsText" text="B">
      <formula>NOT(ISERROR(SEARCH("B",E45)))</formula>
    </cfRule>
    <cfRule type="containsText" dxfId="1760" priority="80" operator="containsText" text="P">
      <formula>NOT(ISERROR(SEARCH("P",E45)))</formula>
    </cfRule>
    <cfRule type="containsText" dxfId="1759" priority="79" operator="containsText" text="T">
      <formula>NOT(ISERROR(SEARCH("T",E45)))</formula>
    </cfRule>
  </conditionalFormatting>
  <conditionalFormatting sqref="E54">
    <cfRule type="containsText" dxfId="1758" priority="78" operator="containsText" text="R">
      <formula>NOT(ISERROR(SEARCH("R",E54)))</formula>
    </cfRule>
    <cfRule type="containsText" dxfId="1757" priority="77" operator="containsText" text="N">
      <formula>NOT(ISERROR(SEARCH("N",E54)))</formula>
    </cfRule>
    <cfRule type="containsText" dxfId="1756" priority="76" operator="containsText" text="F">
      <formula>NOT(ISERROR(SEARCH("F",E54)))</formula>
    </cfRule>
    <cfRule type="containsText" dxfId="1755" priority="75" operator="containsText" text="B">
      <formula>NOT(ISERROR(SEARCH("B",E54)))</formula>
    </cfRule>
    <cfRule type="containsText" dxfId="1754" priority="74" operator="containsText" text="P">
      <formula>NOT(ISERROR(SEARCH("P",E54)))</formula>
    </cfRule>
    <cfRule type="containsText" dxfId="1753" priority="73" operator="containsText" text="T">
      <formula>NOT(ISERROR(SEARCH("T",E54)))</formula>
    </cfRule>
  </conditionalFormatting>
  <conditionalFormatting sqref="E60">
    <cfRule type="containsText" dxfId="1752" priority="72" operator="containsText" text="R">
      <formula>NOT(ISERROR(SEARCH("R",E60)))</formula>
    </cfRule>
    <cfRule type="containsText" dxfId="1751" priority="71" operator="containsText" text="N">
      <formula>NOT(ISERROR(SEARCH("N",E60)))</formula>
    </cfRule>
    <cfRule type="containsText" dxfId="1750" priority="70" operator="containsText" text="F">
      <formula>NOT(ISERROR(SEARCH("F",E60)))</formula>
    </cfRule>
    <cfRule type="containsText" dxfId="1749" priority="69" operator="containsText" text="B">
      <formula>NOT(ISERROR(SEARCH("B",E60)))</formula>
    </cfRule>
    <cfRule type="containsText" dxfId="1748" priority="68" operator="containsText" text="P">
      <formula>NOT(ISERROR(SEARCH("P",E60)))</formula>
    </cfRule>
    <cfRule type="containsText" dxfId="1747" priority="67" operator="containsText" text="T">
      <formula>NOT(ISERROR(SEARCH("T",E60)))</formula>
    </cfRule>
  </conditionalFormatting>
  <conditionalFormatting sqref="E68">
    <cfRule type="containsText" dxfId="1746" priority="66" operator="containsText" text="R">
      <formula>NOT(ISERROR(SEARCH("R",E68)))</formula>
    </cfRule>
    <cfRule type="containsText" dxfId="1745" priority="65" operator="containsText" text="N">
      <formula>NOT(ISERROR(SEARCH("N",E68)))</formula>
    </cfRule>
    <cfRule type="containsText" dxfId="1744" priority="63" operator="containsText" text="B">
      <formula>NOT(ISERROR(SEARCH("B",E68)))</formula>
    </cfRule>
    <cfRule type="containsText" dxfId="1743" priority="64" operator="containsText" text="F">
      <formula>NOT(ISERROR(SEARCH("F",E68)))</formula>
    </cfRule>
    <cfRule type="containsText" dxfId="1742" priority="62" operator="containsText" text="P">
      <formula>NOT(ISERROR(SEARCH("P",E68)))</formula>
    </cfRule>
    <cfRule type="containsText" dxfId="1741" priority="61" operator="containsText" text="T">
      <formula>NOT(ISERROR(SEARCH("T",E68)))</formula>
    </cfRule>
  </conditionalFormatting>
  <conditionalFormatting sqref="E80">
    <cfRule type="containsText" dxfId="1740" priority="60" operator="containsText" text="R">
      <formula>NOT(ISERROR(SEARCH("R",E80)))</formula>
    </cfRule>
    <cfRule type="containsText" dxfId="1739" priority="59" operator="containsText" text="N">
      <formula>NOT(ISERROR(SEARCH("N",E80)))</formula>
    </cfRule>
    <cfRule type="containsText" dxfId="1738" priority="58" operator="containsText" text="F">
      <formula>NOT(ISERROR(SEARCH("F",E80)))</formula>
    </cfRule>
    <cfRule type="containsText" dxfId="1737" priority="57" operator="containsText" text="B">
      <formula>NOT(ISERROR(SEARCH("B",E80)))</formula>
    </cfRule>
    <cfRule type="containsText" dxfId="1736" priority="56" operator="containsText" text="P">
      <formula>NOT(ISERROR(SEARCH("P",E80)))</formula>
    </cfRule>
    <cfRule type="containsText" dxfId="1735" priority="55" operator="containsText" text="T">
      <formula>NOT(ISERROR(SEARCH("T",E80)))</formula>
    </cfRule>
  </conditionalFormatting>
  <conditionalFormatting sqref="E100">
    <cfRule type="containsText" dxfId="1734" priority="49" operator="containsText" text="T">
      <formula>NOT(ISERROR(SEARCH("T",E100)))</formula>
    </cfRule>
    <cfRule type="containsText" dxfId="1733" priority="50" operator="containsText" text="P">
      <formula>NOT(ISERROR(SEARCH("P",E100)))</formula>
    </cfRule>
    <cfRule type="containsText" dxfId="1732" priority="51" operator="containsText" text="B">
      <formula>NOT(ISERROR(SEARCH("B",E100)))</formula>
    </cfRule>
    <cfRule type="containsText" dxfId="1731" priority="52" operator="containsText" text="F">
      <formula>NOT(ISERROR(SEARCH("F",E100)))</formula>
    </cfRule>
    <cfRule type="containsText" dxfId="1730" priority="53" operator="containsText" text="N">
      <formula>NOT(ISERROR(SEARCH("N",E100)))</formula>
    </cfRule>
    <cfRule type="containsText" dxfId="1729" priority="54" operator="containsText" text="R">
      <formula>NOT(ISERROR(SEARCH("R",E100)))</formula>
    </cfRule>
  </conditionalFormatting>
  <conditionalFormatting sqref="E108">
    <cfRule type="containsText" dxfId="1728" priority="48" operator="containsText" text="R">
      <formula>NOT(ISERROR(SEARCH("R",E108)))</formula>
    </cfRule>
    <cfRule type="containsText" dxfId="1727" priority="47" operator="containsText" text="N">
      <formula>NOT(ISERROR(SEARCH("N",E108)))</formula>
    </cfRule>
    <cfRule type="containsText" dxfId="1726" priority="46" operator="containsText" text="F">
      <formula>NOT(ISERROR(SEARCH("F",E108)))</formula>
    </cfRule>
    <cfRule type="containsText" dxfId="1725" priority="45" operator="containsText" text="B">
      <formula>NOT(ISERROR(SEARCH("B",E108)))</formula>
    </cfRule>
    <cfRule type="containsText" dxfId="1724" priority="44" operator="containsText" text="P">
      <formula>NOT(ISERROR(SEARCH("P",E108)))</formula>
    </cfRule>
    <cfRule type="containsText" dxfId="1723" priority="43" operator="containsText" text="T">
      <formula>NOT(ISERROR(SEARCH("T",E108)))</formula>
    </cfRule>
  </conditionalFormatting>
  <conditionalFormatting sqref="E118">
    <cfRule type="containsText" dxfId="1722" priority="42" operator="containsText" text="R">
      <formula>NOT(ISERROR(SEARCH("R",E118)))</formula>
    </cfRule>
    <cfRule type="containsText" dxfId="1721" priority="41" operator="containsText" text="N">
      <formula>NOT(ISERROR(SEARCH("N",E118)))</formula>
    </cfRule>
    <cfRule type="containsText" dxfId="1720" priority="39" operator="containsText" text="B">
      <formula>NOT(ISERROR(SEARCH("B",E118)))</formula>
    </cfRule>
    <cfRule type="containsText" dxfId="1719" priority="40" operator="containsText" text="F">
      <formula>NOT(ISERROR(SEARCH("F",E118)))</formula>
    </cfRule>
    <cfRule type="containsText" dxfId="1718" priority="38" operator="containsText" text="P">
      <formula>NOT(ISERROR(SEARCH("P",E118)))</formula>
    </cfRule>
    <cfRule type="containsText" dxfId="1717" priority="37" operator="containsText" text="T">
      <formula>NOT(ISERROR(SEARCH("T",E118)))</formula>
    </cfRule>
  </conditionalFormatting>
  <conditionalFormatting sqref="E126">
    <cfRule type="containsText" dxfId="1716" priority="36" operator="containsText" text="R">
      <formula>NOT(ISERROR(SEARCH("R",E126)))</formula>
    </cfRule>
    <cfRule type="containsText" dxfId="1715" priority="35" operator="containsText" text="N">
      <formula>NOT(ISERROR(SEARCH("N",E126)))</formula>
    </cfRule>
    <cfRule type="containsText" dxfId="1714" priority="34" operator="containsText" text="F">
      <formula>NOT(ISERROR(SEARCH("F",E126)))</formula>
    </cfRule>
    <cfRule type="containsText" dxfId="1713" priority="33" operator="containsText" text="B">
      <formula>NOT(ISERROR(SEARCH("B",E126)))</formula>
    </cfRule>
    <cfRule type="containsText" dxfId="1712" priority="32" operator="containsText" text="P">
      <formula>NOT(ISERROR(SEARCH("P",E126)))</formula>
    </cfRule>
    <cfRule type="containsText" dxfId="1711" priority="31" operator="containsText" text="T">
      <formula>NOT(ISERROR(SEARCH("T",E126)))</formula>
    </cfRule>
  </conditionalFormatting>
  <conditionalFormatting sqref="E134">
    <cfRule type="containsText" dxfId="1710" priority="30" operator="containsText" text="R">
      <formula>NOT(ISERROR(SEARCH("R",E134)))</formula>
    </cfRule>
    <cfRule type="containsText" dxfId="1709" priority="29" operator="containsText" text="N">
      <formula>NOT(ISERROR(SEARCH("N",E134)))</formula>
    </cfRule>
    <cfRule type="containsText" dxfId="1708" priority="28" operator="containsText" text="F">
      <formula>NOT(ISERROR(SEARCH("F",E134)))</formula>
    </cfRule>
    <cfRule type="containsText" dxfId="1707" priority="27" operator="containsText" text="B">
      <formula>NOT(ISERROR(SEARCH("B",E134)))</formula>
    </cfRule>
    <cfRule type="containsText" dxfId="1706" priority="26" operator="containsText" text="P">
      <formula>NOT(ISERROR(SEARCH("P",E134)))</formula>
    </cfRule>
    <cfRule type="containsText" dxfId="1705" priority="25" operator="containsText" text="T">
      <formula>NOT(ISERROR(SEARCH("T",E134)))</formula>
    </cfRule>
  </conditionalFormatting>
  <conditionalFormatting sqref="E142">
    <cfRule type="containsText" dxfId="1704" priority="24" operator="containsText" text="R">
      <formula>NOT(ISERROR(SEARCH("R",E142)))</formula>
    </cfRule>
    <cfRule type="containsText" dxfId="1703" priority="23" operator="containsText" text="N">
      <formula>NOT(ISERROR(SEARCH("N",E142)))</formula>
    </cfRule>
    <cfRule type="containsText" dxfId="1702" priority="22" operator="containsText" text="F">
      <formula>NOT(ISERROR(SEARCH("F",E142)))</formula>
    </cfRule>
    <cfRule type="containsText" dxfId="1701" priority="21" operator="containsText" text="B">
      <formula>NOT(ISERROR(SEARCH("B",E142)))</formula>
    </cfRule>
    <cfRule type="containsText" dxfId="1700" priority="20" operator="containsText" text="P">
      <formula>NOT(ISERROR(SEARCH("P",E142)))</formula>
    </cfRule>
    <cfRule type="containsText" dxfId="1699" priority="19" operator="containsText" text="T">
      <formula>NOT(ISERROR(SEARCH("T",E142)))</formula>
    </cfRule>
  </conditionalFormatting>
  <conditionalFormatting sqref="E150">
    <cfRule type="containsText" dxfId="1698" priority="18" operator="containsText" text="R">
      <formula>NOT(ISERROR(SEARCH("R",E150)))</formula>
    </cfRule>
    <cfRule type="containsText" dxfId="1697" priority="17" operator="containsText" text="N">
      <formula>NOT(ISERROR(SEARCH("N",E150)))</formula>
    </cfRule>
    <cfRule type="containsText" dxfId="1696" priority="16" operator="containsText" text="F">
      <formula>NOT(ISERROR(SEARCH("F",E150)))</formula>
    </cfRule>
    <cfRule type="containsText" dxfId="1695" priority="15" operator="containsText" text="B">
      <formula>NOT(ISERROR(SEARCH("B",E150)))</formula>
    </cfRule>
    <cfRule type="containsText" dxfId="1694" priority="14" operator="containsText" text="P">
      <formula>NOT(ISERROR(SEARCH("P",E150)))</formula>
    </cfRule>
    <cfRule type="containsText" dxfId="1693" priority="13" operator="containsText" text="T">
      <formula>NOT(ISERROR(SEARCH("T",E150)))</formula>
    </cfRule>
  </conditionalFormatting>
  <conditionalFormatting sqref="E158">
    <cfRule type="containsText" dxfId="1692" priority="12" operator="containsText" text="R">
      <formula>NOT(ISERROR(SEARCH("R",E158)))</formula>
    </cfRule>
    <cfRule type="containsText" dxfId="1691" priority="11" operator="containsText" text="N">
      <formula>NOT(ISERROR(SEARCH("N",E158)))</formula>
    </cfRule>
    <cfRule type="containsText" dxfId="1690" priority="10" operator="containsText" text="F">
      <formula>NOT(ISERROR(SEARCH("F",E158)))</formula>
    </cfRule>
    <cfRule type="containsText" dxfId="1689" priority="9" operator="containsText" text="B">
      <formula>NOT(ISERROR(SEARCH("B",E158)))</formula>
    </cfRule>
    <cfRule type="containsText" dxfId="1688" priority="8" operator="containsText" text="P">
      <formula>NOT(ISERROR(SEARCH("P",E158)))</formula>
    </cfRule>
    <cfRule type="containsText" dxfId="1687" priority="7" operator="containsText" text="T">
      <formula>NOT(ISERROR(SEARCH("T",E158)))</formula>
    </cfRule>
  </conditionalFormatting>
  <conditionalFormatting sqref="E166">
    <cfRule type="containsText" dxfId="1686" priority="1" operator="containsText" text="T">
      <formula>NOT(ISERROR(SEARCH("T",E166)))</formula>
    </cfRule>
    <cfRule type="containsText" dxfId="1685" priority="6" operator="containsText" text="R">
      <formula>NOT(ISERROR(SEARCH("R",E166)))</formula>
    </cfRule>
    <cfRule type="containsText" dxfId="1684" priority="5" operator="containsText" text="N">
      <formula>NOT(ISERROR(SEARCH("N",E166)))</formula>
    </cfRule>
    <cfRule type="containsText" dxfId="1683" priority="4" operator="containsText" text="F">
      <formula>NOT(ISERROR(SEARCH("F",E166)))</formula>
    </cfRule>
    <cfRule type="containsText" dxfId="1682" priority="3" operator="containsText" text="B">
      <formula>NOT(ISERROR(SEARCH("B",E166)))</formula>
    </cfRule>
    <cfRule type="containsText" dxfId="1681" priority="2" operator="containsText" text="P">
      <formula>NOT(ISERROR(SEARCH("P",E166)))</formula>
    </cfRule>
  </conditionalFormatting>
  <dataValidations count="1">
    <dataValidation type="list" allowBlank="1" showInputMessage="1" showErrorMessage="1" sqref="E32 E39:E43 E45 E54:E58 E60 E68 E80 E100 E108 E118 E126 E134 E142 E150 E158 E166 E24" xr:uid="{FFAEB0A5-D233-4EA3-AC36-8C9091EBA9FD}">
      <formula1>"N, P, F, T, R, B"</formula1>
    </dataValidation>
  </dataValidations>
  <hyperlinks>
    <hyperlink ref="A1" location="'Regression_ Test_Summary'!A1" display="Back to Summary" xr:uid="{086B7682-1374-4D68-A67F-34C5F2DE9493}"/>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1298-ACBC-43B9-9669-7991C8DFF5C2}">
  <dimension ref="A1:H610"/>
  <sheetViews>
    <sheetView showGridLines="0" topLeftCell="A78" zoomScale="85" zoomScaleNormal="85" workbookViewId="0"/>
  </sheetViews>
  <sheetFormatPr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s>
  <sheetData>
    <row r="1" spans="1:8" s="150" customFormat="1">
      <c r="A1" s="153" t="s">
        <v>257</v>
      </c>
      <c r="B1" s="131"/>
      <c r="C1" s="130"/>
      <c r="D1" s="130"/>
      <c r="E1" s="151"/>
      <c r="F1" s="131"/>
      <c r="G1" s="131"/>
      <c r="H1" s="152"/>
    </row>
    <row r="2" spans="1:8" s="157" customFormat="1" ht="25.9" customHeight="1">
      <c r="A2" s="1027" t="s">
        <v>161</v>
      </c>
      <c r="B2" s="1027"/>
      <c r="C2" s="1027"/>
      <c r="D2" s="1027"/>
      <c r="E2" s="1027"/>
      <c r="F2" s="1027"/>
      <c r="G2" s="1027"/>
      <c r="H2" s="1027"/>
    </row>
    <row r="3" spans="1:8" s="131" customFormat="1" ht="15.75" customHeight="1">
      <c r="A3" s="519" t="s">
        <v>258</v>
      </c>
      <c r="B3" s="519"/>
      <c r="C3" s="519"/>
      <c r="D3" s="519"/>
      <c r="E3" s="519"/>
      <c r="F3" s="519"/>
      <c r="G3" s="519"/>
      <c r="H3" s="519"/>
    </row>
    <row r="4" spans="1:8" s="131" customFormat="1" ht="47.25" customHeight="1">
      <c r="A4" s="407" t="s">
        <v>1</v>
      </c>
      <c r="B4" s="353">
        <v>1</v>
      </c>
      <c r="C4" s="1028" t="s">
        <v>4430</v>
      </c>
      <c r="D4" s="1029"/>
      <c r="E4" s="1029"/>
      <c r="F4" s="1029"/>
      <c r="G4" s="1029"/>
      <c r="H4" s="1029"/>
    </row>
    <row r="5" spans="1:8" s="131" customFormat="1" ht="15.6" customHeight="1"/>
    <row r="6" spans="1:8" s="131" customFormat="1" ht="73.5" customHeight="1">
      <c r="A6" s="1030" t="s">
        <v>4</v>
      </c>
      <c r="B6" s="353">
        <v>1</v>
      </c>
      <c r="C6" s="1031" t="s">
        <v>260</v>
      </c>
      <c r="D6" s="1031"/>
      <c r="E6" s="1031"/>
      <c r="F6" s="1031"/>
      <c r="G6" s="1031"/>
      <c r="H6" s="1031"/>
    </row>
    <row r="7" spans="1:8" s="131" customFormat="1" ht="15.6" customHeight="1">
      <c r="A7" s="1030"/>
      <c r="B7" s="353">
        <v>2</v>
      </c>
      <c r="C7" s="1031"/>
      <c r="D7" s="1032"/>
      <c r="E7" s="1032"/>
      <c r="F7" s="1032"/>
      <c r="G7" s="1032"/>
      <c r="H7" s="1032"/>
    </row>
    <row r="8" spans="1:8" s="131" customFormat="1" ht="15.6" customHeight="1">
      <c r="A8" s="1030"/>
      <c r="B8" s="353">
        <v>3</v>
      </c>
      <c r="C8" s="1031"/>
      <c r="D8" s="1032"/>
      <c r="E8" s="1032"/>
      <c r="F8" s="1032"/>
      <c r="G8" s="1032"/>
      <c r="H8" s="1032"/>
    </row>
    <row r="9" spans="1:8" s="131" customFormat="1" ht="15.6" customHeight="1"/>
    <row r="10" spans="1:8" s="2" customFormat="1" ht="15.75" customHeight="1">
      <c r="A10" s="912" t="s">
        <v>261</v>
      </c>
      <c r="B10" s="353">
        <v>1</v>
      </c>
      <c r="C10" s="524" t="s">
        <v>262</v>
      </c>
      <c r="D10" s="524"/>
      <c r="E10" s="524"/>
      <c r="F10" s="524"/>
      <c r="G10" s="524"/>
      <c r="H10" s="524"/>
    </row>
    <row r="11" spans="1:8" s="2" customFormat="1" ht="15.75" customHeight="1">
      <c r="A11" s="913"/>
      <c r="B11" s="353">
        <v>2</v>
      </c>
      <c r="C11" s="524"/>
      <c r="D11" s="524"/>
      <c r="E11" s="524"/>
      <c r="F11" s="524"/>
      <c r="G11" s="524"/>
      <c r="H11" s="524"/>
    </row>
    <row r="12" spans="1:8" s="2" customFormat="1" ht="15.75" customHeight="1">
      <c r="A12" s="913"/>
      <c r="B12" s="353">
        <v>3</v>
      </c>
      <c r="C12" s="524"/>
      <c r="D12" s="524"/>
      <c r="E12" s="524"/>
      <c r="F12" s="524"/>
      <c r="G12" s="524"/>
      <c r="H12" s="524"/>
    </row>
    <row r="13" spans="1:8" s="2" customFormat="1" ht="15.75" customHeight="1">
      <c r="A13" s="523"/>
      <c r="B13" s="353">
        <v>4</v>
      </c>
      <c r="C13" s="524"/>
      <c r="D13" s="524"/>
      <c r="E13" s="524"/>
      <c r="F13" s="524"/>
      <c r="G13" s="524"/>
      <c r="H13" s="524"/>
    </row>
    <row r="14" spans="1:8" s="131" customFormat="1" ht="15.6" customHeight="1"/>
    <row r="15" spans="1:8" ht="15.6" customHeight="1">
      <c r="A15" s="478" t="s">
        <v>8</v>
      </c>
      <c r="B15" s="164" t="s">
        <v>9</v>
      </c>
      <c r="C15" s="481" t="s">
        <v>10</v>
      </c>
      <c r="D15" s="482"/>
      <c r="E15" s="482"/>
      <c r="F15" s="482"/>
      <c r="G15" s="482"/>
      <c r="H15" s="482"/>
    </row>
    <row r="16" spans="1:8" ht="15.6" customHeight="1">
      <c r="A16" s="478"/>
      <c r="B16" s="165" t="s">
        <v>11</v>
      </c>
      <c r="C16" s="481" t="s">
        <v>12</v>
      </c>
      <c r="D16" s="482"/>
      <c r="E16" s="482"/>
      <c r="F16" s="482"/>
      <c r="G16" s="482"/>
      <c r="H16" s="482"/>
    </row>
    <row r="17" spans="1:8" ht="15.6" customHeight="1">
      <c r="A17" s="478"/>
      <c r="B17" s="166" t="s">
        <v>13</v>
      </c>
      <c r="C17" s="481" t="s">
        <v>14</v>
      </c>
      <c r="D17" s="482"/>
      <c r="E17" s="482"/>
      <c r="F17" s="482"/>
      <c r="G17" s="482"/>
      <c r="H17" s="482"/>
    </row>
    <row r="18" spans="1:8" ht="15.6" customHeight="1">
      <c r="A18" s="478"/>
      <c r="B18" s="167" t="s">
        <v>15</v>
      </c>
      <c r="C18" s="483" t="s">
        <v>16</v>
      </c>
      <c r="D18" s="484"/>
      <c r="E18" s="484"/>
      <c r="F18" s="484"/>
      <c r="G18" s="484"/>
      <c r="H18" s="484"/>
    </row>
    <row r="19" spans="1:8" ht="15.6" customHeight="1">
      <c r="A19" s="478"/>
      <c r="B19" s="168" t="s">
        <v>17</v>
      </c>
      <c r="C19" s="483" t="s">
        <v>18</v>
      </c>
      <c r="D19" s="484"/>
      <c r="E19" s="484"/>
      <c r="F19" s="484"/>
      <c r="G19" s="484"/>
      <c r="H19" s="484"/>
    </row>
    <row r="20" spans="1:8" ht="15.6" customHeight="1">
      <c r="A20" s="478"/>
      <c r="B20" s="169" t="s">
        <v>19</v>
      </c>
      <c r="C20" s="483" t="s">
        <v>20</v>
      </c>
      <c r="D20" s="484"/>
      <c r="E20" s="484"/>
      <c r="F20" s="484"/>
      <c r="G20" s="484"/>
      <c r="H20" s="484"/>
    </row>
    <row r="21" spans="1:8" s="131" customFormat="1" ht="15.6" customHeight="1"/>
    <row r="22" spans="1:8" ht="15.6" customHeight="1">
      <c r="A22" s="129" t="s">
        <v>263</v>
      </c>
      <c r="B22" s="129" t="s">
        <v>264</v>
      </c>
      <c r="C22" s="129" t="s">
        <v>265</v>
      </c>
      <c r="D22" s="129" t="s">
        <v>266</v>
      </c>
      <c r="E22" s="155" t="s">
        <v>45</v>
      </c>
      <c r="F22" s="258" t="s">
        <v>267</v>
      </c>
      <c r="G22" s="156" t="s">
        <v>46</v>
      </c>
      <c r="H22" s="156" t="s">
        <v>268</v>
      </c>
    </row>
    <row r="23" spans="1:8" s="2" customFormat="1">
      <c r="A23" s="466"/>
      <c r="B23" s="710"/>
      <c r="C23" s="710"/>
      <c r="D23" s="466"/>
      <c r="E23" s="466"/>
      <c r="F23" s="466"/>
      <c r="G23" s="466"/>
      <c r="H23" s="466"/>
    </row>
    <row r="24" spans="1:8" ht="15.6" customHeight="1">
      <c r="A24" s="1020" t="s">
        <v>4431</v>
      </c>
      <c r="B24" s="353">
        <v>1</v>
      </c>
      <c r="C24" s="91" t="s">
        <v>270</v>
      </c>
      <c r="D24" s="1100" t="s">
        <v>4432</v>
      </c>
      <c r="E24" s="489" t="s">
        <v>9</v>
      </c>
      <c r="F24" s="1005" t="s">
        <v>11</v>
      </c>
      <c r="G24" s="778" t="s">
        <v>211</v>
      </c>
      <c r="H24" s="404"/>
    </row>
    <row r="25" spans="1:8" ht="15.6" customHeight="1">
      <c r="A25" s="1021"/>
      <c r="B25" s="353">
        <v>2</v>
      </c>
      <c r="C25" s="91" t="s">
        <v>4433</v>
      </c>
      <c r="D25" s="1104"/>
      <c r="E25" s="490"/>
      <c r="F25" s="1006"/>
      <c r="G25" s="725"/>
      <c r="H25" s="405"/>
    </row>
    <row r="26" spans="1:8" ht="15.6" customHeight="1">
      <c r="A26" s="1021"/>
      <c r="B26" s="353">
        <v>3</v>
      </c>
      <c r="C26" s="131" t="s">
        <v>4434</v>
      </c>
      <c r="D26" s="1104"/>
      <c r="E26" s="490"/>
      <c r="F26" s="1006"/>
      <c r="G26" s="725"/>
      <c r="H26" s="405"/>
    </row>
    <row r="27" spans="1:8" ht="15.6" customHeight="1">
      <c r="A27" s="1021"/>
      <c r="B27" s="353">
        <v>4</v>
      </c>
      <c r="C27" s="91" t="s">
        <v>4435</v>
      </c>
      <c r="D27" s="1104"/>
      <c r="E27" s="490"/>
      <c r="F27" s="1006"/>
      <c r="G27" s="725"/>
      <c r="H27" s="405"/>
    </row>
    <row r="28" spans="1:8" ht="15.6" customHeight="1">
      <c r="A28" s="1021"/>
      <c r="B28" s="353">
        <v>5</v>
      </c>
      <c r="C28" s="91" t="s">
        <v>4436</v>
      </c>
      <c r="D28" s="1104"/>
      <c r="E28" s="490"/>
      <c r="F28" s="1006"/>
      <c r="G28" s="725"/>
      <c r="H28" s="405"/>
    </row>
    <row r="29" spans="1:8" ht="15.6" customHeight="1">
      <c r="A29" s="1021"/>
      <c r="B29" s="353">
        <v>6</v>
      </c>
      <c r="C29" s="91" t="s">
        <v>4437</v>
      </c>
      <c r="D29" s="1104"/>
      <c r="E29" s="490"/>
      <c r="F29" s="1006"/>
      <c r="G29" s="725"/>
      <c r="H29" s="405"/>
    </row>
    <row r="30" spans="1:8" ht="15.6" customHeight="1">
      <c r="A30" s="1021"/>
      <c r="B30" s="353">
        <v>7</v>
      </c>
      <c r="C30" s="91" t="s">
        <v>4438</v>
      </c>
      <c r="D30" s="1104"/>
      <c r="E30" s="490"/>
      <c r="F30" s="1006"/>
      <c r="G30" s="725"/>
      <c r="H30" s="405"/>
    </row>
    <row r="31" spans="1:8" ht="15.6" customHeight="1">
      <c r="A31" s="1021"/>
      <c r="B31" s="353">
        <v>8</v>
      </c>
      <c r="C31" s="91" t="s">
        <v>4439</v>
      </c>
      <c r="D31" s="1104"/>
      <c r="E31" s="490"/>
      <c r="F31" s="1006"/>
      <c r="G31" s="725"/>
      <c r="H31" s="405"/>
    </row>
    <row r="32" spans="1:8" ht="15.6" customHeight="1">
      <c r="A32" s="1021"/>
      <c r="B32" s="353">
        <v>9</v>
      </c>
      <c r="C32" s="91" t="s">
        <v>4440</v>
      </c>
      <c r="D32" s="1104"/>
      <c r="E32" s="490"/>
      <c r="F32" s="1006"/>
      <c r="G32" s="725"/>
      <c r="H32" s="405"/>
    </row>
    <row r="33" spans="1:8" ht="15.6" customHeight="1">
      <c r="A33" s="1021"/>
      <c r="B33" s="353">
        <v>10</v>
      </c>
      <c r="C33" s="91" t="s">
        <v>4441</v>
      </c>
      <c r="D33" s="1104"/>
      <c r="E33" s="490"/>
      <c r="F33" s="1006"/>
      <c r="G33" s="725"/>
      <c r="H33" s="405"/>
    </row>
    <row r="34" spans="1:8" ht="15.6" customHeight="1">
      <c r="A34" s="1021"/>
      <c r="B34" s="353">
        <v>11</v>
      </c>
      <c r="C34" s="91" t="s">
        <v>4442</v>
      </c>
      <c r="D34" s="1104"/>
      <c r="E34" s="490"/>
      <c r="F34" s="1006"/>
      <c r="G34" s="725"/>
      <c r="H34" s="405"/>
    </row>
    <row r="35" spans="1:8" ht="15.6" customHeight="1">
      <c r="A35" s="1021"/>
      <c r="B35" s="353">
        <v>12</v>
      </c>
      <c r="C35" s="91" t="s">
        <v>4443</v>
      </c>
      <c r="D35" s="1104"/>
      <c r="E35" s="490"/>
      <c r="F35" s="1006"/>
      <c r="G35" s="725"/>
      <c r="H35" s="405"/>
    </row>
    <row r="36" spans="1:8" ht="15.6" customHeight="1">
      <c r="A36" s="1022"/>
      <c r="B36" s="353">
        <v>13</v>
      </c>
      <c r="C36" s="131" t="s">
        <v>4444</v>
      </c>
      <c r="D36" s="1105"/>
      <c r="E36" s="490"/>
      <c r="F36" s="1242"/>
      <c r="G36" s="779"/>
      <c r="H36" s="405"/>
    </row>
    <row r="37" spans="1:8" s="2" customFormat="1">
      <c r="A37" s="466"/>
      <c r="B37" s="710"/>
      <c r="C37" s="710"/>
      <c r="D37" s="466"/>
      <c r="E37" s="466"/>
      <c r="F37" s="466"/>
      <c r="G37" s="466"/>
      <c r="H37" s="466"/>
    </row>
    <row r="38" spans="1:8" ht="15.6" customHeight="1">
      <c r="A38" s="485" t="s">
        <v>4445</v>
      </c>
      <c r="B38" s="354">
        <v>1</v>
      </c>
      <c r="C38" s="15" t="s">
        <v>270</v>
      </c>
      <c r="D38" s="528" t="s">
        <v>4446</v>
      </c>
      <c r="E38" s="489" t="s">
        <v>9</v>
      </c>
      <c r="F38" s="1000" t="s">
        <v>11</v>
      </c>
      <c r="G38" s="472" t="s">
        <v>211</v>
      </c>
      <c r="H38" s="364"/>
    </row>
    <row r="39" spans="1:8" ht="15.6" customHeight="1">
      <c r="A39" s="486"/>
      <c r="B39" s="354">
        <v>2</v>
      </c>
      <c r="C39" s="15" t="s">
        <v>4447</v>
      </c>
      <c r="D39" s="529"/>
      <c r="E39" s="490"/>
      <c r="F39" s="1001"/>
      <c r="G39" s="473"/>
      <c r="H39" s="365"/>
    </row>
    <row r="40" spans="1:8" ht="15.6" customHeight="1">
      <c r="A40" s="486"/>
      <c r="B40" s="354">
        <v>3</v>
      </c>
      <c r="C40" s="2" t="s">
        <v>4434</v>
      </c>
      <c r="D40" s="529"/>
      <c r="E40" s="490"/>
      <c r="F40" s="1001"/>
      <c r="G40" s="473"/>
      <c r="H40" s="365"/>
    </row>
    <row r="41" spans="1:8" ht="15.6" customHeight="1">
      <c r="A41" s="486"/>
      <c r="B41" s="354">
        <v>4</v>
      </c>
      <c r="C41" s="15" t="s">
        <v>4448</v>
      </c>
      <c r="D41" s="529"/>
      <c r="E41" s="490"/>
      <c r="F41" s="1001"/>
      <c r="G41" s="473"/>
      <c r="H41" s="365"/>
    </row>
    <row r="42" spans="1:8" ht="15.6" customHeight="1">
      <c r="A42" s="486"/>
      <c r="B42" s="354">
        <v>5</v>
      </c>
      <c r="C42" s="15" t="s">
        <v>4449</v>
      </c>
      <c r="D42" s="529"/>
      <c r="E42" s="490"/>
      <c r="F42" s="1001"/>
      <c r="G42" s="473"/>
      <c r="H42" s="365"/>
    </row>
    <row r="43" spans="1:8" ht="15.6" customHeight="1">
      <c r="A43" s="486"/>
      <c r="B43" s="354">
        <v>6</v>
      </c>
      <c r="C43" s="15" t="s">
        <v>4450</v>
      </c>
      <c r="D43" s="529"/>
      <c r="E43" s="490"/>
      <c r="F43" s="1001"/>
      <c r="G43" s="473"/>
      <c r="H43" s="365"/>
    </row>
    <row r="44" spans="1:8" ht="15.6" customHeight="1">
      <c r="A44" s="486"/>
      <c r="B44" s="354">
        <v>7</v>
      </c>
      <c r="C44" s="15" t="s">
        <v>4438</v>
      </c>
      <c r="D44" s="529"/>
      <c r="E44" s="490"/>
      <c r="F44" s="1001"/>
      <c r="G44" s="473"/>
      <c r="H44" s="365"/>
    </row>
    <row r="45" spans="1:8" ht="15.6" customHeight="1">
      <c r="A45" s="486"/>
      <c r="B45" s="354">
        <v>8</v>
      </c>
      <c r="C45" s="15" t="s">
        <v>4451</v>
      </c>
      <c r="D45" s="529"/>
      <c r="E45" s="490"/>
      <c r="F45" s="1001"/>
      <c r="G45" s="473"/>
      <c r="H45" s="365"/>
    </row>
    <row r="46" spans="1:8" ht="15.6" customHeight="1">
      <c r="A46" s="486"/>
      <c r="B46" s="354">
        <v>9</v>
      </c>
      <c r="C46" s="15" t="s">
        <v>4440</v>
      </c>
      <c r="D46" s="529"/>
      <c r="E46" s="490"/>
      <c r="F46" s="1001"/>
      <c r="G46" s="473"/>
      <c r="H46" s="365"/>
    </row>
    <row r="47" spans="1:8" ht="15.6" customHeight="1">
      <c r="A47" s="486"/>
      <c r="B47" s="354">
        <v>10</v>
      </c>
      <c r="C47" s="15" t="s">
        <v>4441</v>
      </c>
      <c r="D47" s="529"/>
      <c r="E47" s="490"/>
      <c r="F47" s="1001"/>
      <c r="G47" s="473"/>
      <c r="H47" s="365"/>
    </row>
    <row r="48" spans="1:8" ht="15.6" customHeight="1">
      <c r="A48" s="486"/>
      <c r="B48" s="354">
        <v>11</v>
      </c>
      <c r="C48" s="15" t="s">
        <v>4442</v>
      </c>
      <c r="D48" s="529"/>
      <c r="E48" s="490"/>
      <c r="F48" s="1001"/>
      <c r="G48" s="473"/>
      <c r="H48" s="365"/>
    </row>
    <row r="49" spans="1:8" ht="15.6" customHeight="1">
      <c r="A49" s="487"/>
      <c r="B49" s="354">
        <v>12</v>
      </c>
      <c r="C49" s="15" t="s">
        <v>4452</v>
      </c>
      <c r="D49" s="1338"/>
      <c r="E49" s="490"/>
      <c r="F49" s="1070"/>
      <c r="G49" s="521"/>
      <c r="H49" s="365"/>
    </row>
    <row r="50" spans="1:8" s="2" customFormat="1">
      <c r="A50" s="466"/>
      <c r="B50" s="710"/>
      <c r="C50" s="710"/>
      <c r="D50" s="466"/>
      <c r="E50" s="466"/>
      <c r="F50" s="466"/>
      <c r="G50" s="466"/>
      <c r="H50" s="466"/>
    </row>
    <row r="51" spans="1:8" ht="15.6" customHeight="1">
      <c r="A51" s="560" t="s">
        <v>4453</v>
      </c>
      <c r="B51" s="354">
        <v>1</v>
      </c>
      <c r="C51" s="15" t="s">
        <v>270</v>
      </c>
      <c r="D51" s="528" t="s">
        <v>4454</v>
      </c>
      <c r="E51" s="489" t="s">
        <v>9</v>
      </c>
      <c r="F51" s="1074" t="s">
        <v>11</v>
      </c>
      <c r="G51" s="500" t="s">
        <v>211</v>
      </c>
      <c r="H51" s="370"/>
    </row>
    <row r="52" spans="1:8" ht="15.6" customHeight="1">
      <c r="A52" s="561"/>
      <c r="B52" s="354">
        <v>2</v>
      </c>
      <c r="C52" s="15" t="s">
        <v>4447</v>
      </c>
      <c r="D52" s="529"/>
      <c r="E52" s="490"/>
      <c r="F52" s="1075"/>
      <c r="G52" s="501"/>
      <c r="H52" s="371"/>
    </row>
    <row r="53" spans="1:8" ht="15.6" customHeight="1">
      <c r="A53" s="561"/>
      <c r="B53" s="354">
        <v>3</v>
      </c>
      <c r="C53" s="2" t="s">
        <v>4434</v>
      </c>
      <c r="D53" s="529"/>
      <c r="E53" s="490"/>
      <c r="F53" s="1075"/>
      <c r="G53" s="501"/>
      <c r="H53" s="371"/>
    </row>
    <row r="54" spans="1:8" ht="15.6" customHeight="1">
      <c r="A54" s="561"/>
      <c r="B54" s="354">
        <v>4</v>
      </c>
      <c r="C54" s="15" t="s">
        <v>4448</v>
      </c>
      <c r="D54" s="529"/>
      <c r="E54" s="490"/>
      <c r="F54" s="1075"/>
      <c r="G54" s="501"/>
      <c r="H54" s="371"/>
    </row>
    <row r="55" spans="1:8" ht="15.6" customHeight="1">
      <c r="A55" s="561"/>
      <c r="B55" s="354">
        <v>5</v>
      </c>
      <c r="C55" s="15" t="s">
        <v>4449</v>
      </c>
      <c r="D55" s="529"/>
      <c r="E55" s="490"/>
      <c r="F55" s="1075"/>
      <c r="G55" s="501"/>
      <c r="H55" s="371"/>
    </row>
    <row r="56" spans="1:8" ht="15.6" customHeight="1">
      <c r="A56" s="561"/>
      <c r="B56" s="354">
        <v>6</v>
      </c>
      <c r="C56" s="15" t="s">
        <v>4450</v>
      </c>
      <c r="D56" s="529"/>
      <c r="E56" s="490"/>
      <c r="F56" s="1075"/>
      <c r="G56" s="501"/>
      <c r="H56" s="371"/>
    </row>
    <row r="57" spans="1:8" ht="15.6" customHeight="1">
      <c r="A57" s="561"/>
      <c r="B57" s="354">
        <v>7</v>
      </c>
      <c r="C57" s="15" t="s">
        <v>4438</v>
      </c>
      <c r="D57" s="529"/>
      <c r="E57" s="490"/>
      <c r="F57" s="1075"/>
      <c r="G57" s="501"/>
      <c r="H57" s="371"/>
    </row>
    <row r="58" spans="1:8" ht="15.6" customHeight="1">
      <c r="A58" s="561"/>
      <c r="B58" s="354">
        <v>8</v>
      </c>
      <c r="C58" s="15" t="s">
        <v>4451</v>
      </c>
      <c r="D58" s="529"/>
      <c r="E58" s="490"/>
      <c r="F58" s="1075"/>
      <c r="G58" s="501"/>
      <c r="H58" s="371"/>
    </row>
    <row r="59" spans="1:8" ht="15.6" customHeight="1">
      <c r="A59" s="561"/>
      <c r="B59" s="354">
        <v>9</v>
      </c>
      <c r="C59" s="15" t="s">
        <v>4440</v>
      </c>
      <c r="D59" s="529"/>
      <c r="E59" s="490"/>
      <c r="F59" s="1075"/>
      <c r="G59" s="501"/>
      <c r="H59" s="371"/>
    </row>
    <row r="60" spans="1:8" ht="15.6" customHeight="1">
      <c r="A60" s="561"/>
      <c r="B60" s="354">
        <v>10</v>
      </c>
      <c r="C60" s="15" t="s">
        <v>4441</v>
      </c>
      <c r="D60" s="529"/>
      <c r="E60" s="490"/>
      <c r="F60" s="1075"/>
      <c r="G60" s="501"/>
      <c r="H60" s="371"/>
    </row>
    <row r="61" spans="1:8" ht="15.6" customHeight="1">
      <c r="A61" s="561"/>
      <c r="B61" s="354">
        <v>11</v>
      </c>
      <c r="C61" s="15" t="s">
        <v>4455</v>
      </c>
      <c r="D61" s="529"/>
      <c r="E61" s="490"/>
      <c r="F61" s="1075"/>
      <c r="G61" s="501"/>
      <c r="H61" s="371"/>
    </row>
    <row r="62" spans="1:8" ht="15.6" customHeight="1">
      <c r="A62" s="561"/>
      <c r="B62" s="354">
        <v>12</v>
      </c>
      <c r="C62" s="15" t="s">
        <v>4456</v>
      </c>
      <c r="D62" s="529"/>
      <c r="E62" s="490"/>
      <c r="F62" s="1075"/>
      <c r="G62" s="501"/>
      <c r="H62" s="371"/>
    </row>
    <row r="63" spans="1:8" ht="15.6" customHeight="1">
      <c r="A63" s="695"/>
      <c r="B63" s="354">
        <v>13</v>
      </c>
      <c r="C63" s="93" t="s">
        <v>4457</v>
      </c>
      <c r="D63" s="1338"/>
      <c r="E63" s="490"/>
      <c r="F63" s="1076"/>
      <c r="G63" s="510"/>
      <c r="H63" s="373"/>
    </row>
    <row r="64" spans="1:8" s="2" customFormat="1">
      <c r="A64" s="466"/>
      <c r="B64" s="710"/>
      <c r="C64" s="710"/>
      <c r="D64" s="466"/>
      <c r="E64" s="466"/>
      <c r="F64" s="466"/>
      <c r="G64" s="466"/>
      <c r="H64" s="466"/>
    </row>
    <row r="65" spans="1:8" ht="15.6" customHeight="1">
      <c r="A65" s="560" t="s">
        <v>4458</v>
      </c>
      <c r="B65" s="354">
        <v>1</v>
      </c>
      <c r="C65" s="15" t="s">
        <v>270</v>
      </c>
      <c r="D65" s="1339" t="s">
        <v>4459</v>
      </c>
      <c r="E65" s="489" t="s">
        <v>9</v>
      </c>
      <c r="F65" s="1074" t="s">
        <v>11</v>
      </c>
      <c r="G65" s="500" t="s">
        <v>211</v>
      </c>
      <c r="H65" s="370"/>
    </row>
    <row r="66" spans="1:8" ht="15.6" customHeight="1">
      <c r="A66" s="561"/>
      <c r="B66" s="354">
        <v>2</v>
      </c>
      <c r="C66" s="15" t="s">
        <v>4433</v>
      </c>
      <c r="D66" s="529"/>
      <c r="E66" s="490"/>
      <c r="F66" s="1075"/>
      <c r="G66" s="501"/>
      <c r="H66" s="371"/>
    </row>
    <row r="67" spans="1:8" ht="15.6" customHeight="1">
      <c r="A67" s="561"/>
      <c r="B67" s="354">
        <v>3</v>
      </c>
      <c r="C67" s="15" t="s">
        <v>4434</v>
      </c>
      <c r="D67" s="529"/>
      <c r="E67" s="490"/>
      <c r="F67" s="1075"/>
      <c r="G67" s="501"/>
      <c r="H67" s="371"/>
    </row>
    <row r="68" spans="1:8" ht="15.6" customHeight="1">
      <c r="A68" s="561"/>
      <c r="B68" s="354">
        <v>4</v>
      </c>
      <c r="C68" s="15" t="s">
        <v>4435</v>
      </c>
      <c r="D68" s="529"/>
      <c r="E68" s="490"/>
      <c r="F68" s="1075"/>
      <c r="G68" s="501"/>
      <c r="H68" s="371"/>
    </row>
    <row r="69" spans="1:8" ht="15.6" customHeight="1">
      <c r="A69" s="561"/>
      <c r="B69" s="354">
        <v>5</v>
      </c>
      <c r="C69" s="15" t="s">
        <v>4436</v>
      </c>
      <c r="D69" s="529"/>
      <c r="E69" s="490"/>
      <c r="F69" s="1075"/>
      <c r="G69" s="501"/>
      <c r="H69" s="371"/>
    </row>
    <row r="70" spans="1:8" ht="15.6" customHeight="1">
      <c r="A70" s="561"/>
      <c r="B70" s="354">
        <v>6</v>
      </c>
      <c r="C70" s="15" t="s">
        <v>4460</v>
      </c>
      <c r="D70" s="529"/>
      <c r="E70" s="490"/>
      <c r="F70" s="1075"/>
      <c r="G70" s="501"/>
      <c r="H70" s="371"/>
    </row>
    <row r="71" spans="1:8" ht="15.6" customHeight="1">
      <c r="A71" s="561"/>
      <c r="B71" s="354">
        <v>7</v>
      </c>
      <c r="C71" s="15" t="s">
        <v>4438</v>
      </c>
      <c r="D71" s="529"/>
      <c r="E71" s="490"/>
      <c r="F71" s="1075"/>
      <c r="G71" s="501"/>
      <c r="H71" s="371"/>
    </row>
    <row r="72" spans="1:8" ht="15.6" customHeight="1">
      <c r="A72" s="561"/>
      <c r="B72" s="354">
        <v>8</v>
      </c>
      <c r="C72" s="15" t="s">
        <v>4461</v>
      </c>
      <c r="D72" s="529"/>
      <c r="E72" s="490"/>
      <c r="F72" s="1075"/>
      <c r="G72" s="501"/>
      <c r="H72" s="371"/>
    </row>
    <row r="73" spans="1:8" ht="15.6" customHeight="1">
      <c r="A73" s="561"/>
      <c r="B73" s="354">
        <v>9</v>
      </c>
      <c r="C73" s="15" t="s">
        <v>4462</v>
      </c>
      <c r="D73" s="529"/>
      <c r="E73" s="490"/>
      <c r="F73" s="1075"/>
      <c r="G73" s="501"/>
      <c r="H73" s="371"/>
    </row>
    <row r="74" spans="1:8" ht="15.6" customHeight="1">
      <c r="A74" s="561"/>
      <c r="B74" s="354">
        <v>10</v>
      </c>
      <c r="C74" s="15" t="s">
        <v>4456</v>
      </c>
      <c r="D74" s="529"/>
      <c r="E74" s="490"/>
      <c r="F74" s="1075"/>
      <c r="G74" s="501"/>
      <c r="H74" s="371"/>
    </row>
    <row r="75" spans="1:8" ht="15.6" customHeight="1">
      <c r="A75" s="695"/>
      <c r="B75" s="354">
        <v>11</v>
      </c>
      <c r="C75" s="15" t="s">
        <v>4463</v>
      </c>
      <c r="D75" s="1338"/>
      <c r="E75" s="490"/>
      <c r="F75" s="1076"/>
      <c r="G75" s="510"/>
      <c r="H75" s="373"/>
    </row>
    <row r="76" spans="1:8" s="2" customFormat="1">
      <c r="A76" s="466"/>
      <c r="B76" s="710"/>
      <c r="C76" s="710"/>
      <c r="D76" s="466"/>
      <c r="E76" s="466"/>
      <c r="F76" s="466"/>
      <c r="G76" s="466"/>
      <c r="H76" s="466"/>
    </row>
    <row r="77" spans="1:8" ht="15.6" customHeight="1">
      <c r="A77" s="560" t="s">
        <v>4464</v>
      </c>
      <c r="B77" s="354">
        <v>1</v>
      </c>
      <c r="C77" s="48" t="s">
        <v>4465</v>
      </c>
      <c r="D77" s="539" t="s">
        <v>4466</v>
      </c>
      <c r="E77" s="470" t="s">
        <v>9</v>
      </c>
      <c r="F77" s="1130" t="s">
        <v>9</v>
      </c>
      <c r="G77" s="498" t="s">
        <v>213</v>
      </c>
      <c r="H77" s="370"/>
    </row>
    <row r="78" spans="1:8" ht="15.6" customHeight="1">
      <c r="A78" s="561"/>
      <c r="B78" s="354">
        <v>2</v>
      </c>
      <c r="C78" s="48" t="s">
        <v>4467</v>
      </c>
      <c r="D78" s="540"/>
      <c r="E78" s="471"/>
      <c r="F78" s="1131"/>
      <c r="G78" s="499"/>
      <c r="H78" s="371"/>
    </row>
    <row r="79" spans="1:8" ht="15.6" customHeight="1">
      <c r="A79" s="561"/>
      <c r="B79" s="354">
        <v>3</v>
      </c>
      <c r="C79" s="48" t="s">
        <v>4468</v>
      </c>
      <c r="D79" s="540"/>
      <c r="E79" s="471"/>
      <c r="F79" s="1131"/>
      <c r="G79" s="499"/>
      <c r="H79" s="371"/>
    </row>
    <row r="80" spans="1:8" ht="15.6" customHeight="1">
      <c r="A80" s="561"/>
      <c r="B80" s="354">
        <v>4</v>
      </c>
      <c r="C80" s="48" t="s">
        <v>4469</v>
      </c>
      <c r="D80" s="540"/>
      <c r="E80" s="471"/>
      <c r="F80" s="1131"/>
      <c r="G80" s="499"/>
      <c r="H80" s="371"/>
    </row>
    <row r="81" spans="1:8" ht="15.6" customHeight="1">
      <c r="A81" s="561"/>
      <c r="B81" s="354">
        <v>5</v>
      </c>
      <c r="C81" s="48" t="s">
        <v>4470</v>
      </c>
      <c r="D81" s="540"/>
      <c r="E81" s="471"/>
      <c r="F81" s="1131"/>
      <c r="G81" s="499"/>
      <c r="H81" s="371"/>
    </row>
    <row r="82" spans="1:8" ht="31.15" customHeight="1">
      <c r="A82" s="695"/>
      <c r="B82" s="374">
        <v>6</v>
      </c>
      <c r="C82" s="48" t="s">
        <v>4471</v>
      </c>
      <c r="D82" s="541"/>
      <c r="E82" s="471"/>
      <c r="F82" s="1132"/>
      <c r="G82" s="509"/>
      <c r="H82" s="373"/>
    </row>
    <row r="83" spans="1:8" s="2" customFormat="1">
      <c r="A83" s="466"/>
      <c r="B83" s="710"/>
      <c r="C83" s="710"/>
      <c r="D83" s="466"/>
      <c r="E83" s="466"/>
      <c r="F83" s="466"/>
      <c r="G83" s="466"/>
      <c r="H83" s="466"/>
    </row>
    <row r="84" spans="1:8" s="87" customFormat="1" ht="16.5" customHeight="1">
      <c r="A84" s="560" t="s">
        <v>4472</v>
      </c>
      <c r="B84" s="354">
        <v>1</v>
      </c>
      <c r="C84" s="15" t="s">
        <v>270</v>
      </c>
      <c r="D84" s="1328" t="s">
        <v>4473</v>
      </c>
      <c r="E84" s="669" t="s">
        <v>9</v>
      </c>
      <c r="F84" s="997" t="s">
        <v>9</v>
      </c>
      <c r="G84" s="1335" t="s">
        <v>213</v>
      </c>
      <c r="H84" s="1332"/>
    </row>
    <row r="85" spans="1:8" s="87" customFormat="1" ht="15.6" customHeight="1">
      <c r="A85" s="561"/>
      <c r="B85" s="354">
        <v>2</v>
      </c>
      <c r="C85" s="15" t="s">
        <v>4447</v>
      </c>
      <c r="D85" s="1329"/>
      <c r="E85" s="670"/>
      <c r="F85" s="998"/>
      <c r="G85" s="1336"/>
      <c r="H85" s="1333"/>
    </row>
    <row r="86" spans="1:8" s="87" customFormat="1" ht="15.6" customHeight="1">
      <c r="A86" s="561"/>
      <c r="B86" s="354">
        <v>3</v>
      </c>
      <c r="C86" s="15" t="s">
        <v>4434</v>
      </c>
      <c r="D86" s="1329"/>
      <c r="E86" s="670"/>
      <c r="F86" s="998"/>
      <c r="G86" s="1336"/>
      <c r="H86" s="1333"/>
    </row>
    <row r="87" spans="1:8" s="87" customFormat="1" ht="15.6" customHeight="1">
      <c r="A87" s="561"/>
      <c r="B87" s="354">
        <v>4</v>
      </c>
      <c r="C87" s="15" t="s">
        <v>4448</v>
      </c>
      <c r="D87" s="1329"/>
      <c r="E87" s="670"/>
      <c r="F87" s="998"/>
      <c r="G87" s="1336"/>
      <c r="H87" s="1333"/>
    </row>
    <row r="88" spans="1:8" s="87" customFormat="1" ht="15.6" customHeight="1">
      <c r="A88" s="561"/>
      <c r="B88" s="354">
        <v>5</v>
      </c>
      <c r="C88" s="15" t="s">
        <v>4449</v>
      </c>
      <c r="D88" s="1329"/>
      <c r="E88" s="670"/>
      <c r="F88" s="998"/>
      <c r="G88" s="1336"/>
      <c r="H88" s="1333"/>
    </row>
    <row r="89" spans="1:8" s="87" customFormat="1" ht="15.6" customHeight="1">
      <c r="A89" s="561"/>
      <c r="B89" s="374">
        <v>6</v>
      </c>
      <c r="C89" s="15" t="s">
        <v>4450</v>
      </c>
      <c r="D89" s="1329"/>
      <c r="E89" s="670"/>
      <c r="F89" s="998"/>
      <c r="G89" s="1336"/>
      <c r="H89" s="1333"/>
    </row>
    <row r="90" spans="1:8" ht="14.25" customHeight="1">
      <c r="A90" s="561"/>
      <c r="B90" s="354">
        <v>7</v>
      </c>
      <c r="C90" s="15" t="s">
        <v>4438</v>
      </c>
      <c r="D90" s="1329"/>
      <c r="E90" s="670"/>
      <c r="F90" s="998"/>
      <c r="G90" s="1336"/>
      <c r="H90" s="1333"/>
    </row>
    <row r="91" spans="1:8" ht="15.6" customHeight="1">
      <c r="A91" s="561"/>
      <c r="B91" s="354">
        <v>8</v>
      </c>
      <c r="C91" s="15" t="s">
        <v>4451</v>
      </c>
      <c r="D91" s="1329"/>
      <c r="E91" s="670"/>
      <c r="F91" s="998"/>
      <c r="G91" s="1336"/>
      <c r="H91" s="1333"/>
    </row>
    <row r="92" spans="1:8" ht="15.6" customHeight="1">
      <c r="A92" s="561"/>
      <c r="B92" s="354">
        <v>9</v>
      </c>
      <c r="C92" s="15" t="s">
        <v>4440</v>
      </c>
      <c r="D92" s="1329"/>
      <c r="E92" s="670"/>
      <c r="F92" s="998"/>
      <c r="G92" s="1336"/>
      <c r="H92" s="1333"/>
    </row>
    <row r="93" spans="1:8" ht="15.6" customHeight="1">
      <c r="A93" s="561"/>
      <c r="B93" s="354">
        <v>10</v>
      </c>
      <c r="C93" s="15" t="s">
        <v>4441</v>
      </c>
      <c r="D93" s="1329"/>
      <c r="E93" s="670"/>
      <c r="F93" s="998"/>
      <c r="G93" s="1336"/>
      <c r="H93" s="1333"/>
    </row>
    <row r="94" spans="1:8" ht="15.6" customHeight="1">
      <c r="A94" s="561"/>
      <c r="B94" s="354">
        <v>11</v>
      </c>
      <c r="C94" s="15" t="s">
        <v>4455</v>
      </c>
      <c r="D94" s="1329"/>
      <c r="E94" s="670"/>
      <c r="F94" s="998"/>
      <c r="G94" s="1336"/>
      <c r="H94" s="1333"/>
    </row>
    <row r="95" spans="1:8" ht="15.6" customHeight="1">
      <c r="A95" s="561"/>
      <c r="B95" s="374">
        <v>12</v>
      </c>
      <c r="C95" s="15" t="s">
        <v>4474</v>
      </c>
      <c r="D95" s="1329"/>
      <c r="E95" s="670"/>
      <c r="F95" s="998"/>
      <c r="G95" s="1336"/>
      <c r="H95" s="1333"/>
    </row>
    <row r="96" spans="1:8" ht="15.6" customHeight="1">
      <c r="A96" s="561"/>
      <c r="B96" s="354">
        <v>13</v>
      </c>
      <c r="C96" s="15" t="s">
        <v>4475</v>
      </c>
      <c r="D96" s="1329"/>
      <c r="E96" s="670"/>
      <c r="F96" s="998"/>
      <c r="G96" s="1336"/>
      <c r="H96" s="1333"/>
    </row>
    <row r="97" spans="1:8" ht="15.6" customHeight="1">
      <c r="A97" s="561"/>
      <c r="B97" s="354">
        <v>14</v>
      </c>
      <c r="C97" s="15" t="s">
        <v>4449</v>
      </c>
      <c r="D97" s="1329"/>
      <c r="E97" s="670"/>
      <c r="F97" s="998"/>
      <c r="G97" s="1336"/>
      <c r="H97" s="1333"/>
    </row>
    <row r="98" spans="1:8" ht="15.6" customHeight="1">
      <c r="A98" s="695"/>
      <c r="B98" s="374">
        <v>15</v>
      </c>
      <c r="C98" s="15" t="s">
        <v>4476</v>
      </c>
      <c r="D98" s="1330"/>
      <c r="E98" s="1331"/>
      <c r="F98" s="999"/>
      <c r="G98" s="1337"/>
      <c r="H98" s="1334"/>
    </row>
    <row r="99" spans="1:8" s="2" customFormat="1">
      <c r="A99" s="466"/>
      <c r="B99" s="710"/>
      <c r="C99" s="710"/>
      <c r="D99" s="466"/>
      <c r="E99" s="466"/>
      <c r="F99" s="466"/>
      <c r="G99" s="466"/>
      <c r="H99" s="466"/>
    </row>
    <row r="100" spans="1:8" s="87" customFormat="1" ht="15.6" customHeight="1">
      <c r="A100" s="560" t="s">
        <v>4477</v>
      </c>
      <c r="B100" s="354">
        <v>1</v>
      </c>
      <c r="C100" s="15" t="s">
        <v>270</v>
      </c>
      <c r="D100" s="1341" t="s">
        <v>4454</v>
      </c>
      <c r="E100" s="489" t="s">
        <v>9</v>
      </c>
      <c r="F100" s="997" t="s">
        <v>9</v>
      </c>
      <c r="G100" s="1335" t="s">
        <v>213</v>
      </c>
      <c r="H100" s="1350"/>
    </row>
    <row r="101" spans="1:8" s="87" customFormat="1" ht="15.6" customHeight="1">
      <c r="A101" s="561"/>
      <c r="B101" s="354">
        <v>2</v>
      </c>
      <c r="C101" s="15" t="s">
        <v>4447</v>
      </c>
      <c r="D101" s="1342"/>
      <c r="E101" s="490"/>
      <c r="F101" s="998"/>
      <c r="G101" s="1336"/>
      <c r="H101" s="1326"/>
    </row>
    <row r="102" spans="1:8" s="87" customFormat="1" ht="15.6" customHeight="1">
      <c r="A102" s="561"/>
      <c r="B102" s="354">
        <v>3</v>
      </c>
      <c r="C102" s="15" t="s">
        <v>4434</v>
      </c>
      <c r="D102" s="1342"/>
      <c r="E102" s="490"/>
      <c r="F102" s="998"/>
      <c r="G102" s="1336"/>
      <c r="H102" s="1326"/>
    </row>
    <row r="103" spans="1:8" s="87" customFormat="1" ht="15.6" customHeight="1">
      <c r="A103" s="561"/>
      <c r="B103" s="354">
        <v>4</v>
      </c>
      <c r="C103" s="15" t="s">
        <v>4478</v>
      </c>
      <c r="D103" s="1342"/>
      <c r="E103" s="490"/>
      <c r="F103" s="998"/>
      <c r="G103" s="1336"/>
      <c r="H103" s="1326"/>
    </row>
    <row r="104" spans="1:8" s="87" customFormat="1" ht="15.6" customHeight="1">
      <c r="A104" s="561"/>
      <c r="B104" s="354">
        <v>5</v>
      </c>
      <c r="C104" s="15" t="s">
        <v>4449</v>
      </c>
      <c r="D104" s="1342"/>
      <c r="E104" s="490"/>
      <c r="F104" s="998"/>
      <c r="G104" s="1336"/>
      <c r="H104" s="1326"/>
    </row>
    <row r="105" spans="1:8" s="87" customFormat="1" ht="15.6" customHeight="1">
      <c r="A105" s="561"/>
      <c r="B105" s="374">
        <v>6</v>
      </c>
      <c r="C105" s="15" t="s">
        <v>4450</v>
      </c>
      <c r="D105" s="1342"/>
      <c r="E105" s="490"/>
      <c r="F105" s="998"/>
      <c r="G105" s="1336"/>
      <c r="H105" s="1326"/>
    </row>
    <row r="106" spans="1:8" ht="14.25" customHeight="1">
      <c r="A106" s="561"/>
      <c r="B106" s="354">
        <v>7</v>
      </c>
      <c r="C106" s="15" t="s">
        <v>4438</v>
      </c>
      <c r="D106" s="1342"/>
      <c r="E106" s="490"/>
      <c r="F106" s="998"/>
      <c r="G106" s="1336"/>
      <c r="H106" s="1326"/>
    </row>
    <row r="107" spans="1:8" ht="15.6" customHeight="1">
      <c r="A107" s="561"/>
      <c r="B107" s="354">
        <v>8</v>
      </c>
      <c r="C107" s="15" t="s">
        <v>4479</v>
      </c>
      <c r="D107" s="1342"/>
      <c r="E107" s="490"/>
      <c r="F107" s="998"/>
      <c r="G107" s="1336"/>
      <c r="H107" s="1326"/>
    </row>
    <row r="108" spans="1:8" ht="15.6" customHeight="1">
      <c r="A108" s="561"/>
      <c r="B108" s="354">
        <v>9</v>
      </c>
      <c r="C108" s="15" t="s">
        <v>4440</v>
      </c>
      <c r="D108" s="1342"/>
      <c r="E108" s="490"/>
      <c r="F108" s="998"/>
      <c r="G108" s="1336"/>
      <c r="H108" s="1326"/>
    </row>
    <row r="109" spans="1:8" ht="15.6" customHeight="1">
      <c r="A109" s="561"/>
      <c r="B109" s="354">
        <v>10</v>
      </c>
      <c r="C109" s="15" t="s">
        <v>4480</v>
      </c>
      <c r="D109" s="1342"/>
      <c r="E109" s="490"/>
      <c r="F109" s="998"/>
      <c r="G109" s="1336"/>
      <c r="H109" s="1326"/>
    </row>
    <row r="110" spans="1:8" ht="15.6" customHeight="1">
      <c r="A110" s="561"/>
      <c r="B110" s="354">
        <v>11</v>
      </c>
      <c r="C110" s="15" t="s">
        <v>4481</v>
      </c>
      <c r="D110" s="1342"/>
      <c r="E110" s="490"/>
      <c r="F110" s="998"/>
      <c r="G110" s="1336"/>
      <c r="H110" s="1326"/>
    </row>
    <row r="111" spans="1:8" ht="15.6" customHeight="1">
      <c r="A111" s="695"/>
      <c r="B111" s="374">
        <v>12</v>
      </c>
      <c r="C111" s="15" t="s">
        <v>4482</v>
      </c>
      <c r="D111" s="1343"/>
      <c r="E111" s="490"/>
      <c r="F111" s="999"/>
      <c r="G111" s="1337"/>
      <c r="H111" s="1351"/>
    </row>
    <row r="112" spans="1:8" s="2" customFormat="1">
      <c r="A112" s="466"/>
      <c r="B112" s="710"/>
      <c r="C112" s="710"/>
      <c r="D112" s="466"/>
      <c r="E112" s="466"/>
      <c r="F112" s="466"/>
      <c r="G112" s="466"/>
      <c r="H112" s="466"/>
    </row>
    <row r="113" spans="1:8" s="87" customFormat="1" ht="15.75" customHeight="1">
      <c r="A113" s="560" t="s">
        <v>4483</v>
      </c>
      <c r="B113" s="354">
        <v>1</v>
      </c>
      <c r="C113" s="15" t="s">
        <v>270</v>
      </c>
      <c r="D113" s="1344" t="s">
        <v>4484</v>
      </c>
      <c r="E113" s="489" t="s">
        <v>9</v>
      </c>
      <c r="F113" s="997" t="s">
        <v>9</v>
      </c>
      <c r="G113" s="1335" t="s">
        <v>213</v>
      </c>
      <c r="H113" s="421"/>
    </row>
    <row r="114" spans="1:8" s="87" customFormat="1" ht="15.75" customHeight="1">
      <c r="A114" s="561"/>
      <c r="B114" s="354">
        <v>2</v>
      </c>
      <c r="C114" s="15" t="s">
        <v>4447</v>
      </c>
      <c r="D114" s="1345"/>
      <c r="E114" s="490"/>
      <c r="F114" s="998"/>
      <c r="G114" s="1336"/>
      <c r="H114" s="420"/>
    </row>
    <row r="115" spans="1:8" s="87" customFormat="1" ht="15.75" customHeight="1">
      <c r="A115" s="561"/>
      <c r="B115" s="354">
        <v>3</v>
      </c>
      <c r="C115" s="15" t="s">
        <v>4485</v>
      </c>
      <c r="D115" s="1345"/>
      <c r="E115" s="490"/>
      <c r="F115" s="998"/>
      <c r="G115" s="1336"/>
      <c r="H115" s="420"/>
    </row>
    <row r="116" spans="1:8" s="87" customFormat="1" ht="15.75" customHeight="1">
      <c r="A116" s="561"/>
      <c r="B116" s="354">
        <v>4</v>
      </c>
      <c r="C116" s="15" t="s">
        <v>4478</v>
      </c>
      <c r="D116" s="1345"/>
      <c r="E116" s="490"/>
      <c r="F116" s="998"/>
      <c r="G116" s="1336"/>
      <c r="H116" s="420"/>
    </row>
    <row r="117" spans="1:8" s="87" customFormat="1" ht="15.75" customHeight="1">
      <c r="A117" s="561"/>
      <c r="B117" s="354">
        <v>5</v>
      </c>
      <c r="C117" s="15" t="s">
        <v>4449</v>
      </c>
      <c r="D117" s="1345"/>
      <c r="E117" s="490"/>
      <c r="F117" s="998"/>
      <c r="G117" s="1336"/>
      <c r="H117" s="420"/>
    </row>
    <row r="118" spans="1:8" s="87" customFormat="1" ht="15.75" customHeight="1">
      <c r="A118" s="561"/>
      <c r="B118" s="374">
        <v>6</v>
      </c>
      <c r="C118" s="15" t="s">
        <v>4450</v>
      </c>
      <c r="D118" s="1345"/>
      <c r="E118" s="490"/>
      <c r="F118" s="998"/>
      <c r="G118" s="1336"/>
      <c r="H118" s="420"/>
    </row>
    <row r="119" spans="1:8" ht="14.25" customHeight="1">
      <c r="A119" s="561"/>
      <c r="B119" s="354">
        <v>7</v>
      </c>
      <c r="C119" s="15" t="s">
        <v>4438</v>
      </c>
      <c r="D119" s="1345"/>
      <c r="E119" s="490"/>
      <c r="F119" s="998"/>
      <c r="G119" s="1336"/>
      <c r="H119" s="420"/>
    </row>
    <row r="120" spans="1:8" ht="15.75" customHeight="1">
      <c r="A120" s="561"/>
      <c r="B120" s="354">
        <v>8</v>
      </c>
      <c r="C120" s="15" t="s">
        <v>4486</v>
      </c>
      <c r="D120" s="1345"/>
      <c r="E120" s="490"/>
      <c r="F120" s="998"/>
      <c r="G120" s="1336"/>
      <c r="H120" s="420"/>
    </row>
    <row r="121" spans="1:8" ht="15.75" customHeight="1">
      <c r="A121" s="561"/>
      <c r="B121" s="354">
        <v>9</v>
      </c>
      <c r="C121" s="15" t="s">
        <v>4440</v>
      </c>
      <c r="D121" s="1345"/>
      <c r="E121" s="490"/>
      <c r="F121" s="998"/>
      <c r="G121" s="1336"/>
      <c r="H121" s="420"/>
    </row>
    <row r="122" spans="1:8" ht="15.75" customHeight="1">
      <c r="A122" s="561"/>
      <c r="B122" s="354">
        <v>10</v>
      </c>
      <c r="C122" s="15" t="s">
        <v>4487</v>
      </c>
      <c r="D122" s="1345"/>
      <c r="E122" s="490"/>
      <c r="F122" s="998"/>
      <c r="G122" s="1336"/>
      <c r="H122" s="420"/>
    </row>
    <row r="123" spans="1:8" ht="15.75" customHeight="1">
      <c r="A123" s="561"/>
      <c r="B123" s="354">
        <v>11</v>
      </c>
      <c r="C123" s="15" t="s">
        <v>4455</v>
      </c>
      <c r="D123" s="1345"/>
      <c r="E123" s="490"/>
      <c r="F123" s="998"/>
      <c r="G123" s="1336"/>
      <c r="H123" s="420"/>
    </row>
    <row r="124" spans="1:8" ht="15.75" customHeight="1">
      <c r="A124" s="695"/>
      <c r="B124" s="374">
        <v>12</v>
      </c>
      <c r="C124" s="15" t="s">
        <v>4488</v>
      </c>
      <c r="D124" s="1346"/>
      <c r="E124" s="490"/>
      <c r="F124" s="999"/>
      <c r="G124" s="1337"/>
      <c r="H124" s="422"/>
    </row>
    <row r="125" spans="1:8" s="2" customFormat="1">
      <c r="A125" s="466"/>
      <c r="B125" s="710"/>
      <c r="C125" s="710"/>
      <c r="D125" s="466"/>
      <c r="E125" s="466"/>
      <c r="F125" s="466"/>
      <c r="G125" s="466"/>
      <c r="H125" s="466"/>
    </row>
    <row r="126" spans="1:8" ht="15.6" customHeight="1">
      <c r="A126" s="1347" t="s">
        <v>4489</v>
      </c>
      <c r="B126" s="354">
        <v>1</v>
      </c>
      <c r="C126" s="15" t="s">
        <v>270</v>
      </c>
      <c r="D126" s="1344" t="s">
        <v>4490</v>
      </c>
      <c r="E126" s="489" t="s">
        <v>9</v>
      </c>
      <c r="F126" s="1074" t="s">
        <v>11</v>
      </c>
      <c r="G126" s="1335" t="s">
        <v>211</v>
      </c>
      <c r="H126" s="1350"/>
    </row>
    <row r="127" spans="1:8" ht="15.6" customHeight="1">
      <c r="A127" s="1348"/>
      <c r="B127" s="354">
        <v>2</v>
      </c>
      <c r="C127" s="15" t="s">
        <v>4491</v>
      </c>
      <c r="D127" s="1345"/>
      <c r="E127" s="490"/>
      <c r="F127" s="1075"/>
      <c r="G127" s="1336"/>
      <c r="H127" s="1326"/>
    </row>
    <row r="128" spans="1:8" ht="15.6" customHeight="1">
      <c r="A128" s="1348"/>
      <c r="B128" s="354">
        <v>3</v>
      </c>
      <c r="C128" s="15" t="s">
        <v>4492</v>
      </c>
      <c r="D128" s="1345"/>
      <c r="E128" s="490"/>
      <c r="F128" s="1075"/>
      <c r="G128" s="1336"/>
      <c r="H128" s="1326"/>
    </row>
    <row r="129" spans="1:8" ht="15.6" customHeight="1">
      <c r="A129" s="1348"/>
      <c r="B129" s="354">
        <v>4</v>
      </c>
      <c r="C129" s="15" t="s">
        <v>4493</v>
      </c>
      <c r="D129" s="1345"/>
      <c r="E129" s="490"/>
      <c r="F129" s="1075"/>
      <c r="G129" s="1336"/>
      <c r="H129" s="1326"/>
    </row>
    <row r="130" spans="1:8" ht="37.5" customHeight="1">
      <c r="A130" s="1348"/>
      <c r="B130" s="354">
        <v>5</v>
      </c>
      <c r="C130" s="15" t="s">
        <v>4494</v>
      </c>
      <c r="D130" s="1345"/>
      <c r="E130" s="490"/>
      <c r="F130" s="1075"/>
      <c r="G130" s="1336"/>
      <c r="H130" s="1326"/>
    </row>
    <row r="131" spans="1:8" ht="15.6" customHeight="1">
      <c r="A131" s="1348"/>
      <c r="B131" s="374">
        <v>6</v>
      </c>
      <c r="C131" s="15" t="s">
        <v>4495</v>
      </c>
      <c r="D131" s="1345"/>
      <c r="E131" s="490"/>
      <c r="F131" s="1075"/>
      <c r="G131" s="1336"/>
      <c r="H131" s="1326"/>
    </row>
    <row r="132" spans="1:8" ht="30.75" customHeight="1">
      <c r="A132" s="1348"/>
      <c r="B132" s="354">
        <v>7</v>
      </c>
      <c r="C132" s="15" t="s">
        <v>4496</v>
      </c>
      <c r="D132" s="1345"/>
      <c r="E132" s="490"/>
      <c r="F132" s="1075"/>
      <c r="G132" s="1336"/>
      <c r="H132" s="1326"/>
    </row>
    <row r="133" spans="1:8" ht="15.6" customHeight="1">
      <c r="A133" s="1348"/>
      <c r="B133" s="354">
        <v>8</v>
      </c>
      <c r="C133" s="15" t="s">
        <v>4497</v>
      </c>
      <c r="D133" s="1345"/>
      <c r="E133" s="490"/>
      <c r="F133" s="1075"/>
      <c r="G133" s="1336"/>
      <c r="H133" s="1326"/>
    </row>
    <row r="134" spans="1:8" ht="15.6" customHeight="1">
      <c r="A134" s="1349"/>
      <c r="B134" s="354">
        <v>9</v>
      </c>
      <c r="C134" s="15" t="s">
        <v>4498</v>
      </c>
      <c r="D134" s="1346"/>
      <c r="E134" s="490"/>
      <c r="F134" s="1076"/>
      <c r="G134" s="1337"/>
      <c r="H134" s="1351"/>
    </row>
    <row r="135" spans="1:8" s="2" customFormat="1">
      <c r="A135" s="466"/>
      <c r="B135" s="710"/>
      <c r="C135" s="710"/>
      <c r="D135" s="466"/>
      <c r="E135" s="466"/>
      <c r="F135" s="466"/>
      <c r="G135" s="466"/>
      <c r="H135" s="466"/>
    </row>
    <row r="136" spans="1:8" ht="15.6" customHeight="1">
      <c r="A136" s="1347" t="s">
        <v>4499</v>
      </c>
      <c r="B136" s="354">
        <v>1</v>
      </c>
      <c r="C136" s="15" t="s">
        <v>270</v>
      </c>
      <c r="D136" s="1344" t="s">
        <v>4500</v>
      </c>
      <c r="E136" s="489" t="s">
        <v>9</v>
      </c>
      <c r="F136" s="736" t="s">
        <v>69</v>
      </c>
      <c r="G136" s="1335" t="s">
        <v>207</v>
      </c>
      <c r="H136" s="421"/>
    </row>
    <row r="137" spans="1:8" ht="15.6" customHeight="1">
      <c r="A137" s="1348"/>
      <c r="B137" s="354">
        <v>2</v>
      </c>
      <c r="C137" s="15" t="s">
        <v>4501</v>
      </c>
      <c r="D137" s="1345"/>
      <c r="E137" s="490"/>
      <c r="F137" s="737"/>
      <c r="G137" s="1336"/>
      <c r="H137" s="420"/>
    </row>
    <row r="138" spans="1:8" ht="46.9" customHeight="1">
      <c r="A138" s="1348"/>
      <c r="B138" s="354">
        <v>3</v>
      </c>
      <c r="C138" s="15" t="s">
        <v>4502</v>
      </c>
      <c r="D138" s="1345"/>
      <c r="E138" s="490"/>
      <c r="F138" s="737"/>
      <c r="G138" s="1336"/>
      <c r="H138" s="420"/>
    </row>
    <row r="139" spans="1:8" ht="46.9" customHeight="1">
      <c r="A139" s="1348"/>
      <c r="B139" s="354">
        <v>4</v>
      </c>
      <c r="C139" s="15" t="s">
        <v>4503</v>
      </c>
      <c r="D139" s="1345"/>
      <c r="E139" s="490"/>
      <c r="F139" s="737"/>
      <c r="G139" s="1336"/>
      <c r="H139" s="420"/>
    </row>
    <row r="140" spans="1:8" ht="126" customHeight="1">
      <c r="A140" s="1348"/>
      <c r="B140" s="354">
        <v>5</v>
      </c>
      <c r="C140" s="15" t="s">
        <v>4504</v>
      </c>
      <c r="D140" s="1345"/>
      <c r="E140" s="490"/>
      <c r="F140" s="737"/>
      <c r="G140" s="1336"/>
      <c r="H140" s="420"/>
    </row>
    <row r="141" spans="1:8" ht="124.9" customHeight="1">
      <c r="A141" s="1348"/>
      <c r="B141" s="374">
        <v>6</v>
      </c>
      <c r="C141" s="15" t="s">
        <v>4505</v>
      </c>
      <c r="D141" s="1345"/>
      <c r="E141" s="490"/>
      <c r="F141" s="737"/>
      <c r="G141" s="1336"/>
      <c r="H141" s="420"/>
    </row>
    <row r="142" spans="1:8" ht="46.9" customHeight="1">
      <c r="A142" s="1348"/>
      <c r="B142" s="354">
        <v>7</v>
      </c>
      <c r="C142" s="15" t="s">
        <v>4506</v>
      </c>
      <c r="D142" s="1345"/>
      <c r="E142" s="490"/>
      <c r="F142" s="737"/>
      <c r="G142" s="1336"/>
      <c r="H142" s="420"/>
    </row>
    <row r="143" spans="1:8" s="2" customFormat="1">
      <c r="A143" s="466"/>
      <c r="B143" s="710"/>
      <c r="C143" s="710"/>
      <c r="D143" s="466"/>
      <c r="E143" s="466"/>
      <c r="F143" s="466"/>
      <c r="G143" s="466"/>
      <c r="H143" s="466"/>
    </row>
    <row r="144" spans="1:8" ht="15.6" customHeight="1">
      <c r="A144" s="1347" t="s">
        <v>4507</v>
      </c>
      <c r="B144" s="354">
        <v>1</v>
      </c>
      <c r="C144" s="15" t="s">
        <v>270</v>
      </c>
      <c r="D144" s="1344" t="s">
        <v>4508</v>
      </c>
      <c r="E144" s="470" t="s">
        <v>9</v>
      </c>
      <c r="F144" s="1340" t="s">
        <v>69</v>
      </c>
      <c r="G144" s="1325" t="s">
        <v>207</v>
      </c>
      <c r="H144" s="1327"/>
    </row>
    <row r="145" spans="1:8" ht="15.6" customHeight="1">
      <c r="A145" s="1348"/>
      <c r="B145" s="354">
        <v>2</v>
      </c>
      <c r="C145" s="15" t="s">
        <v>4509</v>
      </c>
      <c r="D145" s="1345"/>
      <c r="E145" s="471"/>
      <c r="F145" s="1287"/>
      <c r="G145" s="1326"/>
      <c r="H145" s="1326"/>
    </row>
    <row r="146" spans="1:8" ht="41.25" customHeight="1">
      <c r="A146" s="1348"/>
      <c r="B146" s="354">
        <v>3</v>
      </c>
      <c r="C146" s="15" t="s">
        <v>4510</v>
      </c>
      <c r="D146" s="1345"/>
      <c r="E146" s="471"/>
      <c r="F146" s="1287"/>
      <c r="G146" s="1326"/>
      <c r="H146" s="1326"/>
    </row>
    <row r="147" spans="1:8" ht="39" customHeight="1">
      <c r="A147" s="1348"/>
      <c r="B147" s="354">
        <v>4</v>
      </c>
      <c r="C147" s="15" t="s">
        <v>4511</v>
      </c>
      <c r="D147" s="1345"/>
      <c r="E147" s="471"/>
      <c r="F147" s="1287"/>
      <c r="G147" s="1326"/>
      <c r="H147" s="1326"/>
    </row>
    <row r="148" spans="1:8" ht="15.6" customHeight="1">
      <c r="A148" s="1348"/>
      <c r="B148" s="354">
        <v>5</v>
      </c>
      <c r="C148" s="15" t="s">
        <v>4512</v>
      </c>
      <c r="D148" s="1345"/>
      <c r="E148" s="471"/>
      <c r="F148" s="1287"/>
      <c r="G148" s="1326"/>
      <c r="H148" s="1326"/>
    </row>
    <row r="149" spans="1:8" s="2" customFormat="1">
      <c r="A149" s="466"/>
      <c r="B149" s="710"/>
      <c r="C149" s="710"/>
      <c r="D149" s="466"/>
      <c r="E149" s="466"/>
      <c r="F149" s="466"/>
      <c r="G149" s="466"/>
      <c r="H149" s="466"/>
    </row>
    <row r="150" spans="1:8" ht="15.6" customHeight="1">
      <c r="A150" s="1347" t="s">
        <v>4513</v>
      </c>
      <c r="B150" s="354">
        <v>1</v>
      </c>
      <c r="C150" s="15" t="s">
        <v>270</v>
      </c>
      <c r="D150" s="1344" t="s">
        <v>4514</v>
      </c>
      <c r="E150" s="470" t="s">
        <v>9</v>
      </c>
      <c r="F150" s="1324" t="s">
        <v>69</v>
      </c>
      <c r="G150" s="1325" t="s">
        <v>207</v>
      </c>
      <c r="H150" s="1327"/>
    </row>
    <row r="151" spans="1:8" ht="15.6" customHeight="1">
      <c r="A151" s="1348"/>
      <c r="B151" s="354">
        <v>2</v>
      </c>
      <c r="C151" s="15" t="s">
        <v>4515</v>
      </c>
      <c r="D151" s="1345"/>
      <c r="E151" s="471"/>
      <c r="F151" s="953"/>
      <c r="G151" s="1326"/>
      <c r="H151" s="1326"/>
    </row>
    <row r="152" spans="1:8" ht="46.9" customHeight="1">
      <c r="A152" s="1348"/>
      <c r="B152" s="354">
        <v>3</v>
      </c>
      <c r="C152" s="15" t="s">
        <v>4510</v>
      </c>
      <c r="D152" s="1345"/>
      <c r="E152" s="471"/>
      <c r="F152" s="953"/>
      <c r="G152" s="1326"/>
      <c r="H152" s="1326"/>
    </row>
    <row r="153" spans="1:8" ht="62.45" customHeight="1">
      <c r="A153" s="1348"/>
      <c r="B153" s="354">
        <v>4</v>
      </c>
      <c r="C153" s="15" t="s">
        <v>4516</v>
      </c>
      <c r="D153" s="1345"/>
      <c r="E153" s="471"/>
      <c r="F153" s="953"/>
      <c r="G153" s="1326"/>
      <c r="H153" s="1326"/>
    </row>
    <row r="154" spans="1:8" ht="15.6" customHeight="1">
      <c r="A154" s="1348"/>
      <c r="B154" s="354">
        <v>5</v>
      </c>
      <c r="C154" s="15" t="s">
        <v>4512</v>
      </c>
      <c r="D154" s="1345"/>
      <c r="E154" s="471"/>
      <c r="F154" s="953"/>
      <c r="G154" s="1326"/>
      <c r="H154" s="1326"/>
    </row>
    <row r="155" spans="1:8" s="2" customFormat="1">
      <c r="A155" s="466"/>
      <c r="B155" s="710"/>
      <c r="C155" s="710"/>
      <c r="D155" s="466"/>
      <c r="E155" s="466"/>
      <c r="F155" s="466"/>
      <c r="G155" s="466"/>
      <c r="H155" s="466"/>
    </row>
    <row r="156" spans="1:8" ht="70.150000000000006" customHeight="1">
      <c r="A156" s="1347" t="s">
        <v>4517</v>
      </c>
      <c r="B156" s="354">
        <v>1</v>
      </c>
      <c r="C156" s="15" t="s">
        <v>270</v>
      </c>
      <c r="D156" s="1344" t="s">
        <v>4514</v>
      </c>
      <c r="E156" s="470" t="s">
        <v>9</v>
      </c>
      <c r="F156" s="733" t="s">
        <v>69</v>
      </c>
      <c r="G156" s="1328" t="s">
        <v>207</v>
      </c>
      <c r="H156" s="421"/>
    </row>
    <row r="157" spans="1:8" ht="139.5" customHeight="1">
      <c r="A157" s="1348"/>
      <c r="B157" s="354">
        <v>2</v>
      </c>
      <c r="C157" s="15" t="s">
        <v>4518</v>
      </c>
      <c r="D157" s="1345"/>
      <c r="E157" s="471"/>
      <c r="F157" s="734"/>
      <c r="G157" s="1329"/>
      <c r="H157" s="420"/>
    </row>
    <row r="158" spans="1:8" s="2" customFormat="1">
      <c r="A158" s="466"/>
      <c r="B158" s="710"/>
      <c r="C158" s="710"/>
      <c r="D158" s="466"/>
      <c r="E158" s="466"/>
      <c r="F158" s="466"/>
      <c r="G158" s="466"/>
      <c r="H158" s="466"/>
    </row>
    <row r="159" spans="1:8" ht="15.6" customHeight="1">
      <c r="A159" s="399"/>
      <c r="B159" s="93"/>
      <c r="C159" s="93"/>
      <c r="D159" s="93"/>
      <c r="E159" s="94"/>
      <c r="F159" s="93"/>
      <c r="G159" s="93"/>
      <c r="H159" s="93"/>
    </row>
    <row r="160" spans="1:8" ht="15.6" customHeight="1">
      <c r="A160" s="399"/>
      <c r="B160" s="93"/>
      <c r="C160" s="93"/>
      <c r="D160" s="93"/>
      <c r="E160" s="94"/>
      <c r="F160" s="93"/>
      <c r="G160" s="93"/>
      <c r="H160" s="93"/>
    </row>
    <row r="161" spans="1:8" ht="15.6" customHeight="1">
      <c r="A161" s="399"/>
      <c r="B161" s="93"/>
      <c r="C161" s="93"/>
      <c r="D161" s="93"/>
      <c r="E161" s="94"/>
      <c r="F161" s="93"/>
      <c r="G161" s="93"/>
      <c r="H161" s="93"/>
    </row>
    <row r="162" spans="1:8" ht="15.6" customHeight="1">
      <c r="A162" s="399"/>
      <c r="B162" s="93"/>
      <c r="C162" s="93"/>
      <c r="D162" s="93"/>
      <c r="E162" s="94"/>
      <c r="F162" s="93"/>
      <c r="G162" s="93"/>
      <c r="H162" s="93"/>
    </row>
    <row r="163" spans="1:8" ht="15.6" customHeight="1">
      <c r="A163" s="399"/>
      <c r="B163" s="93"/>
      <c r="C163" s="93"/>
      <c r="D163" s="93"/>
      <c r="E163" s="94"/>
      <c r="F163" s="93"/>
      <c r="G163" s="93"/>
      <c r="H163" s="93"/>
    </row>
    <row r="164" spans="1:8" ht="15.6" customHeight="1">
      <c r="A164" s="399"/>
      <c r="B164" s="93"/>
      <c r="C164" s="93"/>
      <c r="D164" s="93"/>
      <c r="E164" s="94"/>
      <c r="F164" s="93"/>
      <c r="G164" s="93"/>
      <c r="H164" s="93"/>
    </row>
    <row r="165" spans="1:8" ht="15.6" customHeight="1">
      <c r="A165" s="399"/>
      <c r="B165" s="93"/>
      <c r="C165" s="93"/>
      <c r="D165" s="93"/>
      <c r="E165" s="94"/>
      <c r="F165" s="93"/>
      <c r="G165" s="93"/>
      <c r="H165" s="93"/>
    </row>
    <row r="166" spans="1:8" ht="15.6" customHeight="1">
      <c r="A166" s="399"/>
      <c r="B166" s="93"/>
      <c r="C166" s="93"/>
      <c r="D166" s="93"/>
      <c r="E166" s="94"/>
      <c r="F166" s="93"/>
      <c r="G166" s="93"/>
      <c r="H166" s="93"/>
    </row>
    <row r="167" spans="1:8" ht="15.6" customHeight="1">
      <c r="A167" s="399"/>
      <c r="B167" s="93"/>
      <c r="C167" s="93"/>
      <c r="D167" s="93"/>
      <c r="E167" s="94"/>
      <c r="F167" s="93"/>
      <c r="G167" s="93"/>
      <c r="H167" s="93"/>
    </row>
    <row r="168" spans="1:8" ht="15.6" customHeight="1">
      <c r="A168" s="399"/>
      <c r="B168" s="93"/>
      <c r="C168" s="93"/>
      <c r="D168" s="93"/>
      <c r="E168" s="94"/>
      <c r="F168" s="93"/>
      <c r="G168" s="93"/>
      <c r="H168" s="93"/>
    </row>
    <row r="169" spans="1:8" ht="15.6" customHeight="1">
      <c r="A169" s="399"/>
      <c r="B169" s="93"/>
      <c r="C169" s="93"/>
      <c r="D169" s="93"/>
      <c r="E169" s="94"/>
      <c r="F169" s="93"/>
      <c r="G169" s="93"/>
      <c r="H169" s="93"/>
    </row>
    <row r="170" spans="1:8" ht="15.6" customHeight="1">
      <c r="A170" s="399"/>
      <c r="B170" s="93"/>
      <c r="C170" s="93"/>
      <c r="D170" s="93"/>
      <c r="E170" s="94"/>
      <c r="F170" s="93"/>
      <c r="G170" s="93"/>
      <c r="H170" s="93"/>
    </row>
    <row r="171" spans="1:8" ht="15.6" customHeight="1">
      <c r="A171" s="399"/>
      <c r="B171" s="93"/>
      <c r="C171" s="93"/>
      <c r="D171" s="93"/>
      <c r="E171" s="94"/>
      <c r="F171" s="93"/>
      <c r="G171" s="93"/>
      <c r="H171" s="93"/>
    </row>
    <row r="172" spans="1:8" ht="15.6" customHeight="1">
      <c r="A172" s="399"/>
      <c r="B172" s="93"/>
      <c r="C172" s="93"/>
      <c r="D172" s="93"/>
      <c r="E172" s="94"/>
      <c r="F172" s="93"/>
      <c r="G172" s="93"/>
      <c r="H172" s="93"/>
    </row>
    <row r="173" spans="1:8" ht="15.6" customHeight="1">
      <c r="A173" s="399"/>
      <c r="B173" s="93"/>
      <c r="C173" s="93"/>
      <c r="D173" s="93"/>
      <c r="E173" s="94"/>
      <c r="F173" s="93"/>
      <c r="G173" s="93"/>
      <c r="H173" s="93"/>
    </row>
    <row r="174" spans="1:8" ht="15.6" customHeight="1">
      <c r="A174" s="399"/>
      <c r="B174" s="93"/>
      <c r="C174" s="93"/>
      <c r="D174" s="93"/>
      <c r="E174" s="94"/>
      <c r="F174" s="93"/>
      <c r="G174" s="93"/>
      <c r="H174" s="93"/>
    </row>
    <row r="175" spans="1:8" ht="15.6" customHeight="1">
      <c r="A175" s="399"/>
      <c r="B175" s="93"/>
      <c r="C175" s="93"/>
      <c r="D175" s="93"/>
      <c r="E175" s="94"/>
      <c r="F175" s="93"/>
      <c r="G175" s="93"/>
      <c r="H175" s="93"/>
    </row>
    <row r="176" spans="1:8" ht="15.6" customHeight="1">
      <c r="A176" s="399"/>
      <c r="B176" s="93"/>
      <c r="C176" s="93"/>
      <c r="D176" s="93"/>
      <c r="E176" s="94"/>
      <c r="F176" s="93"/>
      <c r="G176" s="93"/>
      <c r="H176" s="93"/>
    </row>
    <row r="177" spans="1:8" ht="15.6" customHeight="1">
      <c r="A177" s="399"/>
      <c r="B177" s="93"/>
      <c r="C177" s="93"/>
      <c r="D177" s="93"/>
      <c r="E177" s="94"/>
      <c r="F177" s="93"/>
      <c r="G177" s="93"/>
      <c r="H177" s="93"/>
    </row>
    <row r="178" spans="1:8" ht="15.6" customHeight="1">
      <c r="A178" s="399"/>
      <c r="B178" s="93"/>
      <c r="C178" s="93"/>
      <c r="D178" s="93"/>
      <c r="E178" s="94"/>
      <c r="F178" s="93"/>
      <c r="G178" s="93"/>
      <c r="H178" s="93"/>
    </row>
    <row r="179" spans="1:8" ht="15.6" customHeight="1">
      <c r="A179" s="399"/>
      <c r="B179" s="93"/>
      <c r="C179" s="93"/>
      <c r="D179" s="93"/>
      <c r="E179" s="94"/>
      <c r="F179" s="93"/>
      <c r="G179" s="93"/>
      <c r="H179" s="93"/>
    </row>
    <row r="180" spans="1:8" ht="15.6" customHeight="1">
      <c r="A180" s="399"/>
      <c r="B180" s="93"/>
      <c r="C180" s="93"/>
      <c r="D180" s="93"/>
      <c r="E180" s="94"/>
      <c r="F180" s="93"/>
      <c r="G180" s="93"/>
      <c r="H180" s="93"/>
    </row>
    <row r="181" spans="1:8" ht="15.6" customHeight="1">
      <c r="A181" s="399"/>
      <c r="B181" s="93"/>
      <c r="C181" s="93"/>
      <c r="D181" s="93"/>
      <c r="E181" s="94"/>
      <c r="F181" s="93"/>
      <c r="G181" s="93"/>
      <c r="H181" s="93"/>
    </row>
    <row r="182" spans="1:8" ht="15.6" customHeight="1">
      <c r="A182" s="399"/>
      <c r="B182" s="93"/>
      <c r="C182" s="93"/>
      <c r="D182" s="93"/>
      <c r="E182" s="94"/>
      <c r="F182" s="93"/>
      <c r="G182" s="93"/>
      <c r="H182" s="93"/>
    </row>
    <row r="183" spans="1:8" ht="15.6" customHeight="1">
      <c r="A183" s="399"/>
      <c r="B183" s="93"/>
      <c r="C183" s="93"/>
      <c r="D183" s="93"/>
      <c r="E183" s="94"/>
      <c r="F183" s="93"/>
      <c r="G183" s="93"/>
      <c r="H183" s="93"/>
    </row>
    <row r="184" spans="1:8" ht="15.6" customHeight="1">
      <c r="A184" s="399"/>
      <c r="B184" s="93"/>
      <c r="C184" s="93"/>
      <c r="D184" s="93"/>
      <c r="E184" s="94"/>
      <c r="F184" s="93"/>
      <c r="G184" s="93"/>
      <c r="H184" s="93"/>
    </row>
    <row r="185" spans="1:8" ht="15.6" customHeight="1">
      <c r="A185" s="399"/>
      <c r="B185" s="93"/>
      <c r="C185" s="93"/>
      <c r="D185" s="93"/>
      <c r="E185" s="94"/>
      <c r="F185" s="93"/>
      <c r="G185" s="93"/>
      <c r="H185" s="93"/>
    </row>
    <row r="186" spans="1:8" ht="15.6" customHeight="1">
      <c r="A186" s="399"/>
      <c r="B186" s="93"/>
      <c r="C186" s="93"/>
      <c r="D186" s="93"/>
      <c r="E186" s="94"/>
      <c r="F186" s="93"/>
      <c r="G186" s="93"/>
      <c r="H186" s="93"/>
    </row>
    <row r="187" spans="1:8" ht="15.6" customHeight="1">
      <c r="A187" s="399"/>
      <c r="B187" s="93"/>
      <c r="C187" s="93"/>
      <c r="D187" s="93"/>
      <c r="E187" s="94"/>
      <c r="F187" s="93"/>
      <c r="G187" s="93"/>
      <c r="H187" s="93"/>
    </row>
    <row r="188" spans="1:8" ht="15.6" customHeight="1">
      <c r="A188" s="399"/>
      <c r="B188" s="93"/>
      <c r="C188" s="93"/>
      <c r="D188" s="93"/>
      <c r="E188" s="94"/>
      <c r="F188" s="93"/>
      <c r="G188" s="93"/>
      <c r="H188" s="93"/>
    </row>
    <row r="189" spans="1:8" ht="15.6" customHeight="1">
      <c r="A189" s="399"/>
      <c r="B189" s="93"/>
      <c r="C189" s="93"/>
      <c r="D189" s="93"/>
      <c r="E189" s="94"/>
      <c r="F189" s="93"/>
      <c r="G189" s="93"/>
      <c r="H189" s="93"/>
    </row>
    <row r="190" spans="1:8" ht="15.6" customHeight="1">
      <c r="A190" s="399"/>
      <c r="B190" s="93"/>
      <c r="C190" s="93"/>
      <c r="D190" s="93"/>
      <c r="E190" s="94"/>
      <c r="F190" s="93"/>
      <c r="G190" s="93"/>
      <c r="H190" s="93"/>
    </row>
    <row r="191" spans="1:8" ht="15.6" customHeight="1">
      <c r="A191" s="399"/>
      <c r="B191" s="93"/>
      <c r="C191" s="93"/>
      <c r="D191" s="93"/>
      <c r="E191" s="94"/>
      <c r="F191" s="93"/>
      <c r="G191" s="93"/>
      <c r="H191" s="93"/>
    </row>
    <row r="192" spans="1:8" ht="15.6" customHeight="1">
      <c r="A192" s="399"/>
      <c r="B192" s="93"/>
      <c r="C192" s="93"/>
      <c r="D192" s="93"/>
      <c r="E192" s="94"/>
      <c r="F192" s="93"/>
      <c r="G192" s="93"/>
      <c r="H192" s="93"/>
    </row>
    <row r="193" spans="1:8" ht="15.6" customHeight="1">
      <c r="A193" s="399"/>
      <c r="B193" s="93"/>
      <c r="C193" s="93"/>
      <c r="D193" s="93"/>
      <c r="E193" s="94"/>
      <c r="F193" s="93"/>
      <c r="G193" s="93"/>
      <c r="H193" s="93"/>
    </row>
    <row r="194" spans="1:8" ht="15.6" customHeight="1">
      <c r="A194" s="399"/>
      <c r="B194" s="93"/>
      <c r="C194" s="93"/>
      <c r="D194" s="93"/>
      <c r="E194" s="94"/>
      <c r="F194" s="93"/>
      <c r="G194" s="93"/>
      <c r="H194" s="93"/>
    </row>
    <row r="195" spans="1:8" ht="15.6" customHeight="1">
      <c r="A195" s="399"/>
      <c r="B195" s="93"/>
      <c r="C195" s="93"/>
      <c r="D195" s="93"/>
      <c r="E195" s="94"/>
      <c r="F195" s="93"/>
      <c r="G195" s="93"/>
      <c r="H195" s="93"/>
    </row>
    <row r="196" spans="1:8" ht="15.6" customHeight="1">
      <c r="A196" s="399"/>
      <c r="B196" s="93"/>
      <c r="C196" s="93"/>
      <c r="D196" s="93"/>
      <c r="E196" s="94"/>
      <c r="F196" s="93"/>
      <c r="G196" s="93"/>
      <c r="H196" s="93"/>
    </row>
    <row r="197" spans="1:8" ht="15.6" customHeight="1">
      <c r="A197" s="399"/>
      <c r="B197" s="93"/>
      <c r="C197" s="93"/>
      <c r="D197" s="93"/>
      <c r="E197" s="94"/>
      <c r="F197" s="93"/>
      <c r="G197" s="93"/>
      <c r="H197" s="93"/>
    </row>
    <row r="198" spans="1:8" ht="15.6" customHeight="1">
      <c r="A198" s="399"/>
      <c r="B198" s="93"/>
      <c r="C198" s="93"/>
      <c r="D198" s="93"/>
      <c r="E198" s="94"/>
      <c r="F198" s="93"/>
      <c r="G198" s="93"/>
      <c r="H198" s="93"/>
    </row>
    <row r="199" spans="1:8" ht="15.6" customHeight="1">
      <c r="A199" s="399"/>
      <c r="B199" s="93"/>
      <c r="C199" s="93"/>
      <c r="D199" s="93"/>
      <c r="E199" s="94"/>
      <c r="F199" s="93"/>
      <c r="G199" s="93"/>
      <c r="H199" s="93"/>
    </row>
    <row r="200" spans="1:8" ht="15.6" customHeight="1">
      <c r="A200" s="399"/>
      <c r="B200" s="93"/>
      <c r="C200" s="93"/>
      <c r="D200" s="93"/>
      <c r="E200" s="94"/>
      <c r="F200" s="93"/>
      <c r="G200" s="93"/>
      <c r="H200" s="93"/>
    </row>
    <row r="201" spans="1:8" ht="15.6" customHeight="1">
      <c r="A201" s="399"/>
      <c r="B201" s="93"/>
      <c r="C201" s="93"/>
      <c r="D201" s="93"/>
      <c r="E201" s="94"/>
      <c r="F201" s="93"/>
      <c r="G201" s="93"/>
      <c r="H201" s="93"/>
    </row>
    <row r="202" spans="1:8" ht="15.6" customHeight="1">
      <c r="A202" s="399"/>
      <c r="B202" s="93"/>
      <c r="C202" s="93"/>
      <c r="D202" s="93"/>
      <c r="E202" s="94"/>
      <c r="F202" s="93"/>
      <c r="G202" s="93"/>
      <c r="H202" s="93"/>
    </row>
    <row r="203" spans="1:8" ht="15.6" customHeight="1">
      <c r="A203" s="399"/>
      <c r="B203" s="93"/>
      <c r="C203" s="93"/>
      <c r="D203" s="93"/>
      <c r="E203" s="94"/>
      <c r="F203" s="93"/>
      <c r="G203" s="93"/>
      <c r="H203" s="93"/>
    </row>
    <row r="204" spans="1:8" ht="15.6" customHeight="1">
      <c r="A204" s="399"/>
      <c r="B204" s="93"/>
      <c r="C204" s="93"/>
      <c r="D204" s="93"/>
      <c r="E204" s="94"/>
      <c r="F204" s="93"/>
      <c r="G204" s="93"/>
      <c r="H204" s="93"/>
    </row>
    <row r="205" spans="1:8" ht="15.6" customHeight="1">
      <c r="A205" s="399"/>
      <c r="B205" s="93"/>
      <c r="C205" s="93"/>
      <c r="D205" s="93"/>
      <c r="E205" s="94"/>
      <c r="F205" s="93"/>
      <c r="G205" s="93"/>
      <c r="H205" s="93"/>
    </row>
    <row r="206" spans="1:8" ht="15.6" customHeight="1">
      <c r="A206" s="399"/>
      <c r="B206" s="93"/>
      <c r="C206" s="93"/>
      <c r="D206" s="93"/>
      <c r="E206" s="94"/>
      <c r="F206" s="93"/>
      <c r="G206" s="93"/>
      <c r="H206" s="93"/>
    </row>
    <row r="207" spans="1:8" ht="15.6" customHeight="1">
      <c r="A207" s="399"/>
      <c r="B207" s="93"/>
      <c r="C207" s="93"/>
      <c r="D207" s="93"/>
      <c r="E207" s="94"/>
      <c r="F207" s="93"/>
      <c r="G207" s="93"/>
      <c r="H207" s="93"/>
    </row>
    <row r="208" spans="1:8" ht="15.6" customHeight="1">
      <c r="A208" s="399"/>
      <c r="B208" s="93"/>
      <c r="C208" s="93"/>
      <c r="D208" s="93"/>
      <c r="E208" s="94"/>
      <c r="F208" s="93"/>
      <c r="G208" s="93"/>
      <c r="H208" s="93"/>
    </row>
    <row r="209" spans="1:8" ht="15.6" customHeight="1">
      <c r="A209" s="399"/>
      <c r="B209" s="93"/>
      <c r="C209" s="93"/>
      <c r="D209" s="93"/>
      <c r="E209" s="94"/>
      <c r="F209" s="93"/>
      <c r="G209" s="93"/>
      <c r="H209" s="93"/>
    </row>
    <row r="210" spans="1:8" ht="15.6" customHeight="1">
      <c r="A210" s="399"/>
      <c r="B210" s="93"/>
      <c r="C210" s="93"/>
      <c r="D210" s="93"/>
      <c r="E210" s="94"/>
      <c r="F210" s="93"/>
      <c r="G210" s="93"/>
      <c r="H210" s="93"/>
    </row>
    <row r="211" spans="1:8" ht="15.6" customHeight="1">
      <c r="A211" s="399"/>
      <c r="B211" s="93"/>
      <c r="C211" s="93"/>
      <c r="D211" s="93"/>
      <c r="E211" s="94"/>
      <c r="F211" s="93"/>
      <c r="G211" s="93"/>
      <c r="H211" s="93"/>
    </row>
    <row r="212" spans="1:8" ht="15.6" customHeight="1">
      <c r="A212" s="399"/>
      <c r="B212" s="93"/>
      <c r="C212" s="93"/>
      <c r="D212" s="93"/>
      <c r="E212" s="94"/>
      <c r="F212" s="93"/>
      <c r="G212" s="93"/>
      <c r="H212" s="93"/>
    </row>
    <row r="213" spans="1:8" ht="15.6" customHeight="1">
      <c r="A213" s="399"/>
      <c r="B213" s="93"/>
      <c r="C213" s="93"/>
      <c r="D213" s="93"/>
      <c r="E213" s="94"/>
      <c r="F213" s="93"/>
      <c r="G213" s="93"/>
      <c r="H213" s="93"/>
    </row>
    <row r="214" spans="1:8" ht="15.6" customHeight="1">
      <c r="A214" s="399"/>
      <c r="B214" s="93"/>
      <c r="C214" s="93"/>
      <c r="D214" s="93"/>
      <c r="E214" s="94"/>
      <c r="F214" s="93"/>
      <c r="G214" s="93"/>
      <c r="H214" s="93"/>
    </row>
    <row r="215" spans="1:8" ht="15.6" customHeight="1">
      <c r="A215" s="399"/>
      <c r="B215" s="93"/>
      <c r="C215" s="93"/>
      <c r="D215" s="93"/>
      <c r="E215" s="94"/>
      <c r="F215" s="93"/>
      <c r="G215" s="93"/>
      <c r="H215" s="93"/>
    </row>
    <row r="216" spans="1:8" ht="15.6" customHeight="1">
      <c r="A216" s="399"/>
      <c r="B216" s="93"/>
      <c r="C216" s="93"/>
      <c r="D216" s="93"/>
      <c r="E216" s="94"/>
      <c r="F216" s="93"/>
      <c r="G216" s="93"/>
      <c r="H216" s="93"/>
    </row>
    <row r="217" spans="1:8" ht="15.6" customHeight="1">
      <c r="A217" s="399"/>
      <c r="B217" s="93"/>
      <c r="C217" s="93"/>
      <c r="D217" s="93"/>
      <c r="E217" s="94"/>
      <c r="F217" s="93"/>
      <c r="G217" s="93"/>
      <c r="H217" s="93"/>
    </row>
    <row r="218" spans="1:8" ht="15.6" customHeight="1">
      <c r="A218" s="399"/>
      <c r="B218" s="93"/>
      <c r="C218" s="93"/>
      <c r="D218" s="93"/>
      <c r="E218" s="94"/>
      <c r="F218" s="93"/>
      <c r="G218" s="93"/>
      <c r="H218" s="93"/>
    </row>
    <row r="219" spans="1:8" ht="15.6" customHeight="1">
      <c r="A219" s="399"/>
      <c r="B219" s="93"/>
      <c r="C219" s="93"/>
      <c r="D219" s="93"/>
      <c r="E219" s="94"/>
      <c r="F219" s="93"/>
      <c r="G219" s="93"/>
      <c r="H219" s="93"/>
    </row>
    <row r="220" spans="1:8" ht="15.6" customHeight="1">
      <c r="A220" s="399"/>
      <c r="B220" s="93"/>
      <c r="C220" s="93"/>
      <c r="D220" s="93"/>
      <c r="E220" s="94"/>
      <c r="F220" s="93"/>
      <c r="G220" s="93"/>
      <c r="H220" s="93"/>
    </row>
    <row r="221" spans="1:8" ht="15.6" customHeight="1">
      <c r="A221" s="399"/>
      <c r="B221" s="93"/>
      <c r="C221" s="93"/>
      <c r="D221" s="93"/>
      <c r="E221" s="94"/>
      <c r="F221" s="93"/>
      <c r="G221" s="93"/>
      <c r="H221" s="93"/>
    </row>
    <row r="222" spans="1:8" ht="15.6" customHeight="1">
      <c r="A222" s="399"/>
      <c r="B222" s="93"/>
      <c r="C222" s="93"/>
      <c r="D222" s="93"/>
      <c r="E222" s="94"/>
      <c r="F222" s="93"/>
      <c r="G222" s="93"/>
      <c r="H222" s="93"/>
    </row>
    <row r="223" spans="1:8" ht="15.6" customHeight="1">
      <c r="A223" s="399"/>
      <c r="B223" s="93"/>
      <c r="C223" s="93"/>
      <c r="D223" s="93"/>
      <c r="E223" s="94"/>
      <c r="F223" s="93"/>
      <c r="G223" s="93"/>
      <c r="H223" s="93"/>
    </row>
    <row r="224" spans="1:8" ht="15.6" customHeight="1">
      <c r="A224" s="399"/>
      <c r="B224" s="93"/>
      <c r="C224" s="93"/>
      <c r="D224" s="93"/>
      <c r="E224" s="94"/>
      <c r="F224" s="93"/>
      <c r="G224" s="93"/>
      <c r="H224" s="93"/>
    </row>
    <row r="225" spans="1:8" ht="15.6" customHeight="1">
      <c r="A225" s="399"/>
      <c r="B225" s="93"/>
      <c r="C225" s="93"/>
      <c r="D225" s="93"/>
      <c r="E225" s="94"/>
      <c r="F225" s="93"/>
      <c r="G225" s="93"/>
      <c r="H225" s="93"/>
    </row>
    <row r="226" spans="1:8" ht="15.6" customHeight="1">
      <c r="A226" s="399"/>
      <c r="B226" s="93"/>
      <c r="C226" s="93"/>
      <c r="D226" s="93"/>
      <c r="E226" s="94"/>
      <c r="F226" s="93"/>
      <c r="G226" s="93"/>
      <c r="H226" s="93"/>
    </row>
    <row r="227" spans="1:8" ht="15.6" customHeight="1">
      <c r="A227" s="399"/>
      <c r="B227" s="93"/>
      <c r="C227" s="93"/>
      <c r="D227" s="93"/>
      <c r="E227" s="94"/>
      <c r="F227" s="93"/>
      <c r="G227" s="93"/>
      <c r="H227" s="93"/>
    </row>
    <row r="228" spans="1:8" ht="15.6" customHeight="1">
      <c r="A228" s="399"/>
      <c r="B228" s="93"/>
      <c r="C228" s="93"/>
      <c r="D228" s="93"/>
      <c r="E228" s="94"/>
      <c r="F228" s="93"/>
      <c r="G228" s="93"/>
      <c r="H228" s="93"/>
    </row>
    <row r="229" spans="1:8" ht="15.6" customHeight="1">
      <c r="A229" s="399"/>
      <c r="B229" s="93"/>
      <c r="C229" s="93"/>
      <c r="D229" s="93"/>
      <c r="E229" s="94"/>
      <c r="F229" s="93"/>
      <c r="G229" s="93"/>
      <c r="H229" s="93"/>
    </row>
    <row r="230" spans="1:8" ht="15.6" customHeight="1">
      <c r="A230" s="399"/>
      <c r="B230" s="93"/>
      <c r="C230" s="93"/>
      <c r="D230" s="93"/>
      <c r="E230" s="94"/>
      <c r="F230" s="93"/>
      <c r="G230" s="93"/>
      <c r="H230" s="93"/>
    </row>
    <row r="231" spans="1:8" ht="15.6" customHeight="1">
      <c r="A231" s="399"/>
      <c r="B231" s="93"/>
      <c r="C231" s="93"/>
      <c r="D231" s="93"/>
      <c r="E231" s="94"/>
      <c r="F231" s="93"/>
      <c r="G231" s="93"/>
      <c r="H231" s="93"/>
    </row>
    <row r="232" spans="1:8" ht="15.6" customHeight="1">
      <c r="A232" s="399"/>
      <c r="B232" s="93"/>
      <c r="C232" s="93"/>
      <c r="D232" s="93"/>
      <c r="E232" s="94"/>
      <c r="F232" s="93"/>
      <c r="G232" s="93"/>
      <c r="H232" s="93"/>
    </row>
    <row r="233" spans="1:8" ht="15.6" customHeight="1">
      <c r="A233" s="399"/>
      <c r="B233" s="93"/>
      <c r="C233" s="93"/>
      <c r="D233" s="93"/>
      <c r="E233" s="94"/>
      <c r="F233" s="93"/>
      <c r="G233" s="93"/>
      <c r="H233" s="93"/>
    </row>
    <row r="234" spans="1:8" ht="15.6" customHeight="1">
      <c r="A234" s="399"/>
      <c r="B234" s="93"/>
      <c r="C234" s="93"/>
      <c r="D234" s="93"/>
      <c r="E234" s="94"/>
      <c r="F234" s="93"/>
      <c r="G234" s="93"/>
      <c r="H234" s="93"/>
    </row>
    <row r="235" spans="1:8" ht="15.6" customHeight="1">
      <c r="A235" s="399"/>
      <c r="B235" s="93"/>
      <c r="C235" s="93"/>
      <c r="D235" s="93"/>
      <c r="E235" s="94"/>
      <c r="F235" s="93"/>
      <c r="G235" s="93"/>
      <c r="H235" s="93"/>
    </row>
    <row r="236" spans="1:8" ht="15.6" customHeight="1">
      <c r="A236" s="399"/>
      <c r="B236" s="93"/>
      <c r="C236" s="93"/>
      <c r="D236" s="93"/>
      <c r="E236" s="94"/>
      <c r="F236" s="93"/>
      <c r="G236" s="93"/>
      <c r="H236" s="93"/>
    </row>
    <row r="237" spans="1:8" ht="15.6" customHeight="1">
      <c r="A237" s="399"/>
      <c r="B237" s="93"/>
      <c r="C237" s="93"/>
      <c r="D237" s="93"/>
      <c r="E237" s="94"/>
      <c r="F237" s="93"/>
      <c r="G237" s="93"/>
      <c r="H237" s="93"/>
    </row>
    <row r="238" spans="1:8" ht="15.6" customHeight="1">
      <c r="A238" s="399"/>
      <c r="B238" s="93"/>
      <c r="C238" s="93"/>
      <c r="D238" s="93"/>
      <c r="E238" s="94"/>
      <c r="F238" s="93"/>
      <c r="G238" s="93"/>
      <c r="H238" s="93"/>
    </row>
    <row r="239" spans="1:8" ht="15.6" customHeight="1">
      <c r="A239" s="399"/>
      <c r="B239" s="93"/>
      <c r="C239" s="93"/>
      <c r="D239" s="93"/>
      <c r="E239" s="94"/>
      <c r="F239" s="93"/>
      <c r="G239" s="93"/>
      <c r="H239" s="93"/>
    </row>
    <row r="240" spans="1:8" ht="15.6" customHeight="1">
      <c r="A240" s="399"/>
      <c r="B240" s="93"/>
      <c r="C240" s="93"/>
      <c r="D240" s="93"/>
      <c r="E240" s="94"/>
      <c r="F240" s="93"/>
      <c r="G240" s="93"/>
      <c r="H240" s="93"/>
    </row>
    <row r="241" spans="1:8" ht="15.6" customHeight="1">
      <c r="A241" s="399"/>
      <c r="B241" s="93"/>
      <c r="C241" s="93"/>
      <c r="D241" s="93"/>
      <c r="E241" s="94"/>
      <c r="F241" s="93"/>
      <c r="G241" s="93"/>
      <c r="H241" s="93"/>
    </row>
    <row r="242" spans="1:8" ht="15.6" customHeight="1">
      <c r="A242" s="399"/>
      <c r="B242" s="93"/>
      <c r="C242" s="93"/>
      <c r="D242" s="93"/>
      <c r="E242" s="94"/>
      <c r="F242" s="93"/>
      <c r="G242" s="93"/>
      <c r="H242" s="93"/>
    </row>
    <row r="243" spans="1:8" ht="15.6" customHeight="1">
      <c r="A243" s="399"/>
      <c r="B243" s="93"/>
      <c r="C243" s="93"/>
      <c r="D243" s="93"/>
      <c r="E243" s="94"/>
      <c r="F243" s="93"/>
      <c r="G243" s="93"/>
      <c r="H243" s="93"/>
    </row>
    <row r="244" spans="1:8" ht="15.6" customHeight="1">
      <c r="A244" s="399"/>
      <c r="B244" s="93"/>
      <c r="C244" s="93"/>
      <c r="D244" s="93"/>
      <c r="E244" s="94"/>
      <c r="F244" s="93"/>
      <c r="G244" s="93"/>
      <c r="H244" s="93"/>
    </row>
    <row r="245" spans="1:8" ht="15.6" customHeight="1">
      <c r="A245" s="399"/>
      <c r="B245" s="93"/>
      <c r="C245" s="93"/>
      <c r="D245" s="93"/>
      <c r="E245" s="94"/>
      <c r="F245" s="93"/>
      <c r="G245" s="93"/>
      <c r="H245" s="93"/>
    </row>
    <row r="246" spans="1:8" ht="15.6" customHeight="1">
      <c r="A246" s="399"/>
      <c r="B246" s="93"/>
      <c r="C246" s="93"/>
      <c r="D246" s="93"/>
      <c r="E246" s="94"/>
      <c r="F246" s="93"/>
      <c r="G246" s="93"/>
      <c r="H246" s="93"/>
    </row>
    <row r="247" spans="1:8" ht="15.6" customHeight="1">
      <c r="A247" s="399"/>
      <c r="B247" s="93"/>
      <c r="C247" s="93"/>
      <c r="D247" s="93"/>
      <c r="E247" s="94"/>
      <c r="F247" s="93"/>
      <c r="G247" s="93"/>
      <c r="H247" s="93"/>
    </row>
    <row r="248" spans="1:8" ht="15.6" customHeight="1">
      <c r="A248" s="399"/>
      <c r="B248" s="93"/>
      <c r="C248" s="93"/>
      <c r="D248" s="93"/>
      <c r="E248" s="94"/>
      <c r="F248" s="93"/>
      <c r="G248" s="93"/>
      <c r="H248" s="93"/>
    </row>
    <row r="249" spans="1:8" ht="15.6" customHeight="1">
      <c r="A249" s="399"/>
      <c r="B249" s="93"/>
      <c r="C249" s="93"/>
      <c r="D249" s="93"/>
      <c r="E249" s="94"/>
      <c r="F249" s="93"/>
      <c r="G249" s="93"/>
      <c r="H249" s="93"/>
    </row>
    <row r="250" spans="1:8" ht="15.6" customHeight="1">
      <c r="A250" s="399"/>
      <c r="B250" s="93"/>
      <c r="C250" s="93"/>
      <c r="D250" s="93"/>
      <c r="E250" s="94"/>
      <c r="F250" s="93"/>
      <c r="G250" s="93"/>
      <c r="H250" s="93"/>
    </row>
    <row r="251" spans="1:8" ht="15.6" customHeight="1">
      <c r="A251" s="399"/>
      <c r="B251" s="93"/>
      <c r="C251" s="93"/>
      <c r="D251" s="93"/>
      <c r="E251" s="94"/>
      <c r="F251" s="93"/>
      <c r="G251" s="93"/>
      <c r="H251" s="93"/>
    </row>
    <row r="252" spans="1:8" ht="15.6" customHeight="1">
      <c r="A252" s="399"/>
      <c r="B252" s="93"/>
      <c r="C252" s="93"/>
      <c r="D252" s="93"/>
      <c r="E252" s="94"/>
      <c r="F252" s="93"/>
      <c r="G252" s="93"/>
      <c r="H252" s="93"/>
    </row>
    <row r="253" spans="1:8" ht="15.6" customHeight="1">
      <c r="A253" s="399"/>
      <c r="B253" s="93"/>
      <c r="C253" s="93"/>
      <c r="D253" s="93"/>
      <c r="E253" s="94"/>
      <c r="F253" s="93"/>
      <c r="G253" s="93"/>
      <c r="H253" s="93"/>
    </row>
    <row r="254" spans="1:8" ht="15.6" customHeight="1">
      <c r="A254" s="399"/>
      <c r="B254" s="93"/>
      <c r="C254" s="93"/>
      <c r="D254" s="93"/>
      <c r="E254" s="94"/>
      <c r="F254" s="93"/>
      <c r="G254" s="93"/>
      <c r="H254" s="93"/>
    </row>
    <row r="255" spans="1:8" ht="15.6" customHeight="1">
      <c r="A255" s="399"/>
      <c r="B255" s="93"/>
      <c r="C255" s="93"/>
      <c r="D255" s="93"/>
      <c r="E255" s="94"/>
      <c r="F255" s="93"/>
      <c r="G255" s="93"/>
      <c r="H255" s="93"/>
    </row>
    <row r="256" spans="1:8" ht="15.6" customHeight="1">
      <c r="A256" s="399"/>
      <c r="B256" s="93"/>
      <c r="C256" s="93"/>
      <c r="D256" s="93"/>
      <c r="E256" s="94"/>
      <c r="F256" s="93"/>
      <c r="G256" s="93"/>
      <c r="H256" s="93"/>
    </row>
    <row r="257" spans="1:8" ht="15.6" customHeight="1">
      <c r="A257" s="399"/>
      <c r="B257" s="93"/>
      <c r="C257" s="93"/>
      <c r="D257" s="93"/>
      <c r="E257" s="94"/>
      <c r="F257" s="93"/>
      <c r="G257" s="93"/>
      <c r="H257" s="93"/>
    </row>
    <row r="258" spans="1:8" ht="15.6" customHeight="1">
      <c r="A258" s="399"/>
      <c r="B258" s="93"/>
      <c r="C258" s="93"/>
      <c r="D258" s="93"/>
      <c r="E258" s="94"/>
      <c r="F258" s="93"/>
      <c r="G258" s="93"/>
      <c r="H258" s="93"/>
    </row>
    <row r="259" spans="1:8" ht="15.6" customHeight="1">
      <c r="A259" s="399"/>
      <c r="B259" s="93"/>
      <c r="C259" s="93"/>
      <c r="D259" s="93"/>
      <c r="E259" s="94"/>
      <c r="F259" s="93"/>
      <c r="G259" s="93"/>
      <c r="H259" s="93"/>
    </row>
    <row r="260" spans="1:8" ht="15.6" customHeight="1">
      <c r="A260" s="399"/>
      <c r="B260" s="93"/>
      <c r="C260" s="93"/>
      <c r="D260" s="93"/>
      <c r="E260" s="94"/>
      <c r="F260" s="93"/>
      <c r="G260" s="93"/>
      <c r="H260" s="93"/>
    </row>
    <row r="261" spans="1:8" ht="15.6" customHeight="1">
      <c r="A261" s="399"/>
      <c r="B261" s="93"/>
      <c r="C261" s="93"/>
      <c r="D261" s="93"/>
      <c r="E261" s="94"/>
      <c r="F261" s="93"/>
      <c r="G261" s="93"/>
      <c r="H261" s="93"/>
    </row>
    <row r="262" spans="1:8" ht="15.6" customHeight="1">
      <c r="A262" s="399"/>
      <c r="B262" s="93"/>
      <c r="C262" s="93"/>
      <c r="D262" s="93"/>
      <c r="E262" s="94"/>
      <c r="F262" s="93"/>
      <c r="G262" s="93"/>
      <c r="H262" s="93"/>
    </row>
    <row r="263" spans="1:8" ht="15.6" customHeight="1">
      <c r="A263" s="399"/>
      <c r="B263" s="93"/>
      <c r="C263" s="93"/>
      <c r="D263" s="93"/>
      <c r="E263" s="94"/>
      <c r="F263" s="93"/>
      <c r="G263" s="93"/>
      <c r="H263" s="93"/>
    </row>
    <row r="264" spans="1:8" ht="15.6" customHeight="1">
      <c r="A264" s="399"/>
      <c r="B264" s="93"/>
      <c r="C264" s="93"/>
      <c r="D264" s="93"/>
      <c r="E264" s="94"/>
      <c r="F264" s="93"/>
      <c r="G264" s="93"/>
      <c r="H264" s="93"/>
    </row>
    <row r="265" spans="1:8" ht="15.6" customHeight="1">
      <c r="A265" s="399"/>
      <c r="B265" s="93"/>
      <c r="C265" s="93"/>
      <c r="D265" s="93"/>
      <c r="E265" s="94"/>
      <c r="F265" s="93"/>
      <c r="G265" s="93"/>
      <c r="H265" s="93"/>
    </row>
    <row r="266" spans="1:8" ht="15.6" customHeight="1">
      <c r="A266" s="399"/>
      <c r="B266" s="93"/>
      <c r="C266" s="93"/>
      <c r="D266" s="93"/>
      <c r="E266" s="94"/>
      <c r="F266" s="93"/>
      <c r="G266" s="93"/>
      <c r="H266" s="93"/>
    </row>
    <row r="267" spans="1:8" ht="15.6" customHeight="1">
      <c r="A267" s="399"/>
      <c r="B267" s="93"/>
      <c r="C267" s="93"/>
      <c r="D267" s="93"/>
      <c r="E267" s="94"/>
      <c r="F267" s="93"/>
      <c r="G267" s="93"/>
      <c r="H267" s="93"/>
    </row>
    <row r="268" spans="1:8" ht="15.6" customHeight="1">
      <c r="A268" s="399"/>
      <c r="B268" s="93"/>
      <c r="C268" s="93"/>
      <c r="D268" s="93"/>
      <c r="E268" s="94"/>
      <c r="F268" s="93"/>
      <c r="G268" s="93"/>
      <c r="H268" s="93"/>
    </row>
    <row r="269" spans="1:8" ht="15.6" customHeight="1">
      <c r="A269" s="399"/>
      <c r="B269" s="93"/>
      <c r="C269" s="93"/>
      <c r="D269" s="93"/>
      <c r="E269" s="94"/>
      <c r="F269" s="93"/>
      <c r="G269" s="93"/>
      <c r="H269" s="93"/>
    </row>
    <row r="270" spans="1:8" ht="15.6" customHeight="1">
      <c r="A270" s="399"/>
      <c r="B270" s="93"/>
      <c r="C270" s="93"/>
      <c r="D270" s="93"/>
      <c r="E270" s="94"/>
      <c r="F270" s="93"/>
      <c r="G270" s="93"/>
      <c r="H270" s="93"/>
    </row>
    <row r="271" spans="1:8" ht="15.6" customHeight="1">
      <c r="A271" s="399"/>
      <c r="B271" s="93"/>
      <c r="C271" s="93"/>
      <c r="D271" s="93"/>
      <c r="E271" s="94"/>
      <c r="F271" s="93"/>
      <c r="G271" s="93"/>
      <c r="H271" s="93"/>
    </row>
    <row r="272" spans="1:8" ht="15.6" customHeight="1">
      <c r="A272" s="399"/>
      <c r="B272" s="93"/>
      <c r="C272" s="93"/>
      <c r="D272" s="93"/>
      <c r="E272" s="94"/>
      <c r="F272" s="93"/>
      <c r="G272" s="93"/>
      <c r="H272" s="93"/>
    </row>
    <row r="273" spans="1:8" ht="15.6" customHeight="1">
      <c r="A273" s="399"/>
      <c r="B273" s="93"/>
      <c r="C273" s="93"/>
      <c r="D273" s="93"/>
      <c r="E273" s="94"/>
      <c r="F273" s="93"/>
      <c r="G273" s="93"/>
      <c r="H273" s="93"/>
    </row>
    <row r="274" spans="1:8" ht="15.6" customHeight="1">
      <c r="A274" s="399"/>
      <c r="B274" s="93"/>
      <c r="C274" s="93"/>
      <c r="D274" s="93"/>
      <c r="E274" s="94"/>
      <c r="F274" s="93"/>
      <c r="G274" s="93"/>
      <c r="H274" s="93"/>
    </row>
    <row r="275" spans="1:8" ht="15.6" customHeight="1">
      <c r="A275" s="399"/>
      <c r="B275" s="93"/>
      <c r="C275" s="93"/>
      <c r="D275" s="93"/>
      <c r="E275" s="94"/>
      <c r="F275" s="93"/>
      <c r="G275" s="93"/>
      <c r="H275" s="93"/>
    </row>
    <row r="276" spans="1:8" ht="15.6" customHeight="1">
      <c r="A276" s="399"/>
      <c r="B276" s="93"/>
      <c r="C276" s="93"/>
      <c r="D276" s="93"/>
      <c r="E276" s="94"/>
      <c r="F276" s="93"/>
      <c r="G276" s="93"/>
      <c r="H276" s="93"/>
    </row>
    <row r="277" spans="1:8" ht="15.6" customHeight="1">
      <c r="A277" s="399"/>
      <c r="B277" s="93"/>
      <c r="C277" s="93"/>
      <c r="D277" s="93"/>
      <c r="E277" s="94"/>
      <c r="F277" s="93"/>
      <c r="G277" s="93"/>
      <c r="H277" s="93"/>
    </row>
    <row r="278" spans="1:8" ht="15.6" customHeight="1">
      <c r="A278" s="399"/>
      <c r="B278" s="93"/>
      <c r="C278" s="93"/>
      <c r="D278" s="93"/>
      <c r="E278" s="94"/>
      <c r="F278" s="93"/>
      <c r="G278" s="93"/>
      <c r="H278" s="93"/>
    </row>
    <row r="279" spans="1:8" ht="15.6" customHeight="1">
      <c r="A279" s="399"/>
      <c r="B279" s="93"/>
      <c r="C279" s="93"/>
      <c r="D279" s="93"/>
      <c r="E279" s="94"/>
      <c r="F279" s="93"/>
      <c r="G279" s="93"/>
      <c r="H279" s="93"/>
    </row>
    <row r="280" spans="1:8" ht="15.6" customHeight="1">
      <c r="A280" s="399"/>
      <c r="B280" s="93"/>
      <c r="C280" s="93"/>
      <c r="D280" s="93"/>
      <c r="E280" s="94"/>
      <c r="F280" s="93"/>
      <c r="G280" s="93"/>
      <c r="H280" s="93"/>
    </row>
    <row r="281" spans="1:8" ht="15.6" customHeight="1">
      <c r="A281" s="399"/>
      <c r="B281" s="93"/>
      <c r="C281" s="93"/>
      <c r="D281" s="93"/>
      <c r="E281" s="94"/>
      <c r="F281" s="93"/>
      <c r="G281" s="93"/>
      <c r="H281" s="93"/>
    </row>
    <row r="282" spans="1:8" ht="15.6" customHeight="1">
      <c r="A282" s="399"/>
      <c r="B282" s="93"/>
      <c r="C282" s="93"/>
      <c r="D282" s="93"/>
      <c r="E282" s="94"/>
      <c r="F282" s="93"/>
      <c r="G282" s="93"/>
      <c r="H282" s="93"/>
    </row>
    <row r="283" spans="1:8" ht="15.6" customHeight="1">
      <c r="A283" s="399"/>
      <c r="B283" s="93"/>
      <c r="C283" s="93"/>
      <c r="D283" s="93"/>
      <c r="E283" s="94"/>
      <c r="F283" s="93"/>
      <c r="G283" s="93"/>
      <c r="H283" s="93"/>
    </row>
    <row r="284" spans="1:8" ht="15.6" customHeight="1">
      <c r="A284" s="399"/>
      <c r="B284" s="93"/>
      <c r="C284" s="93"/>
      <c r="D284" s="93"/>
      <c r="E284" s="94"/>
      <c r="F284" s="93"/>
      <c r="G284" s="93"/>
      <c r="H284" s="93"/>
    </row>
    <row r="285" spans="1:8" ht="15.6" customHeight="1">
      <c r="A285" s="399"/>
      <c r="B285" s="93"/>
      <c r="C285" s="93"/>
      <c r="D285" s="93"/>
      <c r="E285" s="94"/>
      <c r="F285" s="93"/>
      <c r="G285" s="93"/>
      <c r="H285" s="93"/>
    </row>
    <row r="286" spans="1:8" ht="15.6" customHeight="1">
      <c r="A286" s="399"/>
      <c r="B286" s="93"/>
      <c r="C286" s="93"/>
      <c r="D286" s="93"/>
      <c r="E286" s="94"/>
      <c r="F286" s="93"/>
      <c r="G286" s="93"/>
      <c r="H286" s="93"/>
    </row>
    <row r="287" spans="1:8" ht="15.6" customHeight="1">
      <c r="A287" s="399"/>
      <c r="B287" s="93"/>
      <c r="C287" s="93"/>
      <c r="D287" s="93"/>
      <c r="E287" s="94"/>
      <c r="F287" s="93"/>
      <c r="G287" s="93"/>
      <c r="H287" s="93"/>
    </row>
    <row r="288" spans="1:8" ht="15.6" customHeight="1">
      <c r="A288" s="399"/>
      <c r="B288" s="93"/>
      <c r="C288" s="93"/>
      <c r="D288" s="93"/>
      <c r="E288" s="94"/>
      <c r="F288" s="93"/>
      <c r="G288" s="93"/>
      <c r="H288" s="93"/>
    </row>
    <row r="289" spans="1:8" ht="15.6" customHeight="1">
      <c r="A289" s="399"/>
      <c r="B289" s="93"/>
      <c r="C289" s="93"/>
      <c r="D289" s="93"/>
      <c r="E289" s="94"/>
      <c r="F289" s="93"/>
      <c r="G289" s="93"/>
      <c r="H289" s="93"/>
    </row>
    <row r="290" spans="1:8" ht="15.6" customHeight="1">
      <c r="A290" s="399"/>
      <c r="B290" s="93"/>
      <c r="C290" s="93"/>
      <c r="D290" s="93"/>
      <c r="E290" s="94"/>
      <c r="F290" s="93"/>
      <c r="G290" s="93"/>
      <c r="H290" s="93"/>
    </row>
    <row r="291" spans="1:8" ht="15.6" customHeight="1">
      <c r="A291" s="399"/>
      <c r="B291" s="93"/>
      <c r="C291" s="93"/>
      <c r="D291" s="93"/>
      <c r="E291" s="94"/>
      <c r="F291" s="93"/>
      <c r="G291" s="93"/>
      <c r="H291" s="93"/>
    </row>
    <row r="292" spans="1:8" ht="15.6" customHeight="1">
      <c r="A292" s="399"/>
      <c r="B292" s="93"/>
      <c r="C292" s="93"/>
      <c r="D292" s="93"/>
      <c r="E292" s="94"/>
      <c r="F292" s="93"/>
      <c r="G292" s="93"/>
      <c r="H292" s="93"/>
    </row>
    <row r="293" spans="1:8" ht="15.6" customHeight="1">
      <c r="A293" s="399"/>
      <c r="B293" s="93"/>
      <c r="C293" s="93"/>
      <c r="D293" s="93"/>
      <c r="E293" s="94"/>
      <c r="F293" s="93"/>
      <c r="G293" s="93"/>
      <c r="H293" s="93"/>
    </row>
    <row r="294" spans="1:8" ht="15.6" customHeight="1">
      <c r="A294" s="399"/>
      <c r="B294" s="93"/>
      <c r="C294" s="93"/>
      <c r="D294" s="93"/>
      <c r="E294" s="94"/>
      <c r="F294" s="93"/>
      <c r="G294" s="93"/>
      <c r="H294" s="93"/>
    </row>
    <row r="295" spans="1:8" ht="15.6" customHeight="1">
      <c r="A295" s="399"/>
      <c r="B295" s="93"/>
      <c r="C295" s="93"/>
      <c r="D295" s="93"/>
      <c r="E295" s="94"/>
      <c r="F295" s="93"/>
      <c r="G295" s="93"/>
      <c r="H295" s="93"/>
    </row>
    <row r="296" spans="1:8" ht="15.6" customHeight="1">
      <c r="A296" s="399"/>
      <c r="B296" s="93"/>
      <c r="C296" s="93"/>
      <c r="D296" s="93"/>
      <c r="E296" s="94"/>
      <c r="F296" s="93"/>
      <c r="G296" s="93"/>
      <c r="H296" s="93"/>
    </row>
    <row r="297" spans="1:8" ht="15.6" customHeight="1">
      <c r="A297" s="399"/>
      <c r="B297" s="93"/>
      <c r="C297" s="93"/>
      <c r="D297" s="93"/>
      <c r="E297" s="94"/>
      <c r="F297" s="93"/>
      <c r="G297" s="93"/>
      <c r="H297" s="93"/>
    </row>
    <row r="298" spans="1:8" ht="15.6" customHeight="1">
      <c r="A298" s="399"/>
      <c r="B298" s="93"/>
      <c r="C298" s="93"/>
      <c r="D298" s="93"/>
      <c r="E298" s="94"/>
      <c r="F298" s="93"/>
      <c r="G298" s="93"/>
      <c r="H298" s="93"/>
    </row>
    <row r="299" spans="1:8" ht="15.6" customHeight="1">
      <c r="A299" s="399"/>
      <c r="B299" s="93"/>
      <c r="C299" s="93"/>
      <c r="D299" s="93"/>
      <c r="E299" s="94"/>
      <c r="F299" s="93"/>
      <c r="G299" s="93"/>
      <c r="H299" s="93"/>
    </row>
    <row r="300" spans="1:8" ht="15.6" customHeight="1">
      <c r="A300" s="399"/>
      <c r="B300" s="93"/>
      <c r="C300" s="93"/>
      <c r="D300" s="93"/>
      <c r="E300" s="94"/>
      <c r="F300" s="93"/>
      <c r="G300" s="93"/>
      <c r="H300" s="93"/>
    </row>
    <row r="301" spans="1:8" ht="15.6" customHeight="1">
      <c r="A301" s="399"/>
      <c r="B301" s="93"/>
      <c r="C301" s="93"/>
      <c r="D301" s="93"/>
      <c r="E301" s="94"/>
      <c r="F301" s="93"/>
      <c r="G301" s="93"/>
      <c r="H301" s="93"/>
    </row>
    <row r="302" spans="1:8" ht="15.6" customHeight="1">
      <c r="A302" s="399"/>
      <c r="B302" s="93"/>
      <c r="C302" s="93"/>
      <c r="D302" s="93"/>
      <c r="E302" s="94"/>
      <c r="F302" s="93"/>
      <c r="G302" s="93"/>
      <c r="H302" s="93"/>
    </row>
    <row r="303" spans="1:8" ht="15.6" customHeight="1">
      <c r="A303" s="399"/>
      <c r="B303" s="93"/>
      <c r="C303" s="93"/>
      <c r="D303" s="93"/>
      <c r="E303" s="94"/>
      <c r="F303" s="93"/>
      <c r="G303" s="93"/>
      <c r="H303" s="93"/>
    </row>
    <row r="304" spans="1:8" ht="15.6" customHeight="1">
      <c r="A304" s="399"/>
      <c r="B304" s="93"/>
      <c r="C304" s="93"/>
      <c r="D304" s="93"/>
      <c r="E304" s="94"/>
      <c r="F304" s="93"/>
      <c r="G304" s="93"/>
      <c r="H304" s="93"/>
    </row>
    <row r="305" spans="1:8" ht="15.6" customHeight="1">
      <c r="A305" s="399"/>
      <c r="B305" s="93"/>
      <c r="C305" s="93"/>
      <c r="D305" s="93"/>
      <c r="E305" s="94"/>
      <c r="F305" s="93"/>
      <c r="G305" s="93"/>
      <c r="H305" s="93"/>
    </row>
    <row r="306" spans="1:8" ht="15.6" customHeight="1">
      <c r="A306" s="399"/>
      <c r="B306" s="93"/>
      <c r="C306" s="93"/>
      <c r="D306" s="93"/>
      <c r="E306" s="94"/>
      <c r="F306" s="93"/>
      <c r="G306" s="93"/>
      <c r="H306" s="93"/>
    </row>
    <row r="307" spans="1:8" ht="15.6" customHeight="1">
      <c r="A307" s="399"/>
      <c r="B307" s="93"/>
      <c r="C307" s="93"/>
      <c r="D307" s="93"/>
      <c r="E307" s="94"/>
      <c r="F307" s="93"/>
      <c r="G307" s="93"/>
      <c r="H307" s="93"/>
    </row>
    <row r="308" spans="1:8" ht="15.6" customHeight="1">
      <c r="A308" s="399"/>
      <c r="B308" s="93"/>
      <c r="C308" s="93"/>
      <c r="D308" s="93"/>
      <c r="E308" s="94"/>
      <c r="F308" s="93"/>
      <c r="G308" s="93"/>
      <c r="H308" s="93"/>
    </row>
    <row r="309" spans="1:8" ht="15.6" customHeight="1">
      <c r="A309" s="399"/>
      <c r="B309" s="93"/>
      <c r="C309" s="93"/>
      <c r="D309" s="93"/>
      <c r="E309" s="94"/>
      <c r="F309" s="93"/>
      <c r="G309" s="93"/>
      <c r="H309" s="93"/>
    </row>
    <row r="310" spans="1:8" ht="15.6" customHeight="1">
      <c r="A310" s="399"/>
      <c r="B310" s="93"/>
      <c r="C310" s="93"/>
      <c r="D310" s="93"/>
      <c r="E310" s="94"/>
      <c r="F310" s="93"/>
      <c r="G310" s="93"/>
      <c r="H310" s="93"/>
    </row>
    <row r="311" spans="1:8" ht="15.6" customHeight="1">
      <c r="A311" s="399"/>
      <c r="B311" s="93"/>
      <c r="C311" s="93"/>
      <c r="D311" s="93"/>
      <c r="E311" s="94"/>
      <c r="F311" s="93"/>
      <c r="G311" s="93"/>
      <c r="H311" s="93"/>
    </row>
    <row r="312" spans="1:8" ht="15.6" customHeight="1">
      <c r="A312" s="399"/>
      <c r="B312" s="93"/>
      <c r="C312" s="93"/>
      <c r="D312" s="93"/>
      <c r="E312" s="94"/>
      <c r="F312" s="93"/>
      <c r="G312" s="93"/>
      <c r="H312" s="93"/>
    </row>
    <row r="313" spans="1:8" ht="15.6" customHeight="1">
      <c r="A313" s="399"/>
      <c r="B313" s="93"/>
      <c r="C313" s="93"/>
      <c r="D313" s="93"/>
      <c r="E313" s="94"/>
      <c r="F313" s="93"/>
      <c r="G313" s="93"/>
      <c r="H313" s="93"/>
    </row>
    <row r="314" spans="1:8" ht="15.6" customHeight="1">
      <c r="A314" s="399"/>
      <c r="B314" s="93"/>
      <c r="C314" s="93"/>
      <c r="D314" s="93"/>
      <c r="E314" s="94"/>
      <c r="F314" s="93"/>
      <c r="G314" s="93"/>
      <c r="H314" s="93"/>
    </row>
    <row r="315" spans="1:8" ht="15.6" customHeight="1">
      <c r="A315" s="399"/>
      <c r="B315" s="93"/>
      <c r="C315" s="93"/>
      <c r="D315" s="93"/>
      <c r="E315" s="94"/>
      <c r="F315" s="93"/>
      <c r="G315" s="93"/>
      <c r="H315" s="93"/>
    </row>
    <row r="316" spans="1:8" ht="15.6" customHeight="1">
      <c r="A316" s="399"/>
      <c r="B316" s="93"/>
      <c r="C316" s="93"/>
      <c r="D316" s="93"/>
      <c r="E316" s="94"/>
      <c r="F316" s="93"/>
      <c r="G316" s="93"/>
      <c r="H316" s="93"/>
    </row>
    <row r="317" spans="1:8" ht="15.6" customHeight="1">
      <c r="A317" s="399"/>
      <c r="B317" s="93"/>
      <c r="C317" s="93"/>
      <c r="D317" s="93"/>
      <c r="E317" s="94"/>
      <c r="F317" s="93"/>
      <c r="G317" s="93"/>
      <c r="H317" s="93"/>
    </row>
    <row r="318" spans="1:8" ht="15.6" customHeight="1">
      <c r="A318" s="399"/>
      <c r="B318" s="93"/>
      <c r="C318" s="93"/>
      <c r="D318" s="93"/>
      <c r="E318" s="94"/>
      <c r="F318" s="93"/>
      <c r="G318" s="93"/>
      <c r="H318" s="93"/>
    </row>
    <row r="319" spans="1:8" ht="15.6" customHeight="1">
      <c r="A319" s="399"/>
      <c r="B319" s="93"/>
      <c r="C319" s="93"/>
      <c r="D319" s="93"/>
      <c r="E319" s="94"/>
      <c r="F319" s="93"/>
      <c r="G319" s="93"/>
      <c r="H319" s="93"/>
    </row>
    <row r="320" spans="1:8" ht="15.6" customHeight="1">
      <c r="A320" s="399"/>
      <c r="B320" s="93"/>
      <c r="C320" s="93"/>
      <c r="D320" s="93"/>
      <c r="E320" s="94"/>
      <c r="F320" s="93"/>
      <c r="G320" s="93"/>
      <c r="H320" s="93"/>
    </row>
    <row r="321" spans="1:8" ht="15.6" customHeight="1">
      <c r="A321" s="399"/>
      <c r="B321" s="93"/>
      <c r="C321" s="93"/>
      <c r="D321" s="93"/>
      <c r="E321" s="94"/>
      <c r="F321" s="93"/>
      <c r="G321" s="93"/>
      <c r="H321" s="93"/>
    </row>
    <row r="322" spans="1:8" ht="15.6" customHeight="1">
      <c r="A322" s="399"/>
      <c r="B322" s="93"/>
      <c r="C322" s="93"/>
      <c r="D322" s="93"/>
      <c r="E322" s="94"/>
      <c r="F322" s="93"/>
      <c r="G322" s="93"/>
      <c r="H322" s="93"/>
    </row>
    <row r="323" spans="1:8" ht="15.6" customHeight="1">
      <c r="A323" s="399"/>
      <c r="B323" s="93"/>
      <c r="C323" s="93"/>
      <c r="D323" s="93"/>
      <c r="E323" s="94"/>
      <c r="F323" s="93"/>
      <c r="G323" s="93"/>
      <c r="H323" s="93"/>
    </row>
    <row r="324" spans="1:8" ht="15.6" customHeight="1">
      <c r="A324" s="399"/>
      <c r="B324" s="93"/>
      <c r="C324" s="93"/>
      <c r="D324" s="93"/>
      <c r="E324" s="94"/>
      <c r="F324" s="93"/>
      <c r="G324" s="93"/>
      <c r="H324" s="93"/>
    </row>
    <row r="325" spans="1:8" ht="15.6" customHeight="1">
      <c r="A325" s="399"/>
      <c r="B325" s="93"/>
      <c r="C325" s="93"/>
      <c r="D325" s="93"/>
      <c r="E325" s="94"/>
      <c r="F325" s="93"/>
      <c r="G325" s="93"/>
      <c r="H325" s="93"/>
    </row>
    <row r="326" spans="1:8" ht="15.6" customHeight="1">
      <c r="A326" s="399"/>
      <c r="B326" s="93"/>
      <c r="C326" s="93"/>
      <c r="D326" s="93"/>
      <c r="E326" s="94"/>
      <c r="F326" s="93"/>
      <c r="G326" s="93"/>
      <c r="H326" s="93"/>
    </row>
    <row r="327" spans="1:8" ht="15.6" customHeight="1">
      <c r="A327" s="399"/>
      <c r="B327" s="93"/>
      <c r="C327" s="93"/>
      <c r="D327" s="93"/>
      <c r="E327" s="94"/>
      <c r="F327" s="93"/>
      <c r="G327" s="93"/>
      <c r="H327" s="93"/>
    </row>
    <row r="328" spans="1:8" ht="15.6" customHeight="1">
      <c r="A328" s="399"/>
      <c r="B328" s="93"/>
      <c r="C328" s="93"/>
      <c r="D328" s="93"/>
      <c r="E328" s="94"/>
      <c r="F328" s="93"/>
      <c r="G328" s="93"/>
      <c r="H328" s="93"/>
    </row>
    <row r="329" spans="1:8" ht="15.6" customHeight="1">
      <c r="A329" s="399"/>
      <c r="B329" s="93"/>
      <c r="C329" s="93"/>
      <c r="D329" s="93"/>
      <c r="E329" s="94"/>
      <c r="F329" s="93"/>
      <c r="G329" s="93"/>
      <c r="H329" s="93"/>
    </row>
    <row r="330" spans="1:8" ht="15.6" customHeight="1">
      <c r="A330" s="399"/>
      <c r="B330" s="93"/>
      <c r="C330" s="93"/>
      <c r="D330" s="93"/>
      <c r="E330" s="94"/>
      <c r="F330" s="93"/>
      <c r="G330" s="93"/>
      <c r="H330" s="93"/>
    </row>
    <row r="331" spans="1:8" ht="15.6" customHeight="1">
      <c r="A331" s="399"/>
      <c r="B331" s="93"/>
      <c r="C331" s="93"/>
      <c r="D331" s="93"/>
      <c r="E331" s="94"/>
      <c r="F331" s="93"/>
      <c r="G331" s="93"/>
      <c r="H331" s="93"/>
    </row>
    <row r="332" spans="1:8" ht="15.6" customHeight="1">
      <c r="A332" s="399"/>
      <c r="B332" s="93"/>
      <c r="C332" s="93"/>
      <c r="D332" s="93"/>
      <c r="E332" s="94"/>
      <c r="F332" s="93"/>
      <c r="G332" s="93"/>
      <c r="H332" s="93"/>
    </row>
    <row r="333" spans="1:8" ht="15.6" customHeight="1">
      <c r="A333" s="399"/>
      <c r="B333" s="93"/>
      <c r="C333" s="93"/>
      <c r="D333" s="93"/>
      <c r="E333" s="94"/>
      <c r="F333" s="93"/>
      <c r="G333" s="93"/>
      <c r="H333" s="93"/>
    </row>
    <row r="334" spans="1:8" ht="15.6" customHeight="1">
      <c r="A334" s="399"/>
      <c r="B334" s="93"/>
      <c r="C334" s="93"/>
      <c r="D334" s="93"/>
      <c r="E334" s="94"/>
      <c r="F334" s="93"/>
      <c r="G334" s="93"/>
      <c r="H334" s="93"/>
    </row>
    <row r="335" spans="1:8" ht="15.6" customHeight="1">
      <c r="A335" s="399"/>
      <c r="B335" s="93"/>
      <c r="C335" s="93"/>
      <c r="D335" s="93"/>
      <c r="E335" s="94"/>
      <c r="F335" s="93"/>
      <c r="G335" s="93"/>
      <c r="H335" s="93"/>
    </row>
    <row r="336" spans="1:8" ht="15.6" customHeight="1">
      <c r="A336" s="399"/>
      <c r="B336" s="93"/>
      <c r="C336" s="93"/>
      <c r="D336" s="93"/>
      <c r="E336" s="94"/>
      <c r="F336" s="93"/>
      <c r="G336" s="93"/>
      <c r="H336" s="93"/>
    </row>
    <row r="337" spans="1:8" ht="15.6" customHeight="1">
      <c r="A337" s="399"/>
      <c r="B337" s="93"/>
      <c r="C337" s="93"/>
      <c r="D337" s="93"/>
      <c r="E337" s="94"/>
      <c r="F337" s="93"/>
      <c r="G337" s="93"/>
      <c r="H337" s="93"/>
    </row>
    <row r="338" spans="1:8" ht="15.6" customHeight="1">
      <c r="A338" s="399"/>
      <c r="B338" s="93"/>
      <c r="C338" s="93"/>
      <c r="D338" s="93"/>
      <c r="E338" s="94"/>
      <c r="F338" s="93"/>
      <c r="G338" s="93"/>
      <c r="H338" s="93"/>
    </row>
    <row r="339" spans="1:8" ht="15.6" customHeight="1">
      <c r="A339" s="399"/>
      <c r="B339" s="93"/>
      <c r="C339" s="93"/>
      <c r="D339" s="93"/>
      <c r="E339" s="94"/>
      <c r="F339" s="93"/>
      <c r="G339" s="93"/>
      <c r="H339" s="93"/>
    </row>
    <row r="340" spans="1:8" ht="15.6" customHeight="1">
      <c r="A340" s="399"/>
      <c r="B340" s="93"/>
      <c r="C340" s="93"/>
      <c r="D340" s="93"/>
      <c r="E340" s="94"/>
      <c r="F340" s="93"/>
      <c r="G340" s="93"/>
      <c r="H340" s="93"/>
    </row>
    <row r="341" spans="1:8" ht="15.6" customHeight="1">
      <c r="A341" s="399"/>
      <c r="B341" s="93"/>
      <c r="C341" s="93"/>
      <c r="D341" s="93"/>
      <c r="E341" s="94"/>
      <c r="F341" s="93"/>
      <c r="G341" s="93"/>
      <c r="H341" s="93"/>
    </row>
    <row r="342" spans="1:8" ht="15.6" customHeight="1">
      <c r="A342" s="399"/>
      <c r="B342" s="93"/>
      <c r="C342" s="93"/>
      <c r="D342" s="93"/>
      <c r="E342" s="94"/>
      <c r="F342" s="93"/>
      <c r="G342" s="93"/>
      <c r="H342" s="93"/>
    </row>
    <row r="343" spans="1:8" ht="15.6" customHeight="1">
      <c r="A343" s="399"/>
      <c r="B343" s="93"/>
      <c r="C343" s="93"/>
      <c r="D343" s="93"/>
      <c r="E343" s="94"/>
      <c r="F343" s="93"/>
      <c r="G343" s="93"/>
      <c r="H343" s="93"/>
    </row>
    <row r="344" spans="1:8" ht="15.6" customHeight="1">
      <c r="A344" s="399"/>
      <c r="B344" s="93"/>
      <c r="C344" s="93"/>
      <c r="D344" s="93"/>
      <c r="E344" s="94"/>
      <c r="F344" s="93"/>
      <c r="G344" s="93"/>
      <c r="H344" s="93"/>
    </row>
    <row r="345" spans="1:8" ht="15.6" customHeight="1">
      <c r="A345" s="399"/>
      <c r="B345" s="93"/>
      <c r="C345" s="93"/>
      <c r="D345" s="93"/>
      <c r="E345" s="94"/>
      <c r="F345" s="93"/>
      <c r="G345" s="93"/>
      <c r="H345" s="93"/>
    </row>
    <row r="346" spans="1:8" ht="15.6" customHeight="1">
      <c r="A346" s="399"/>
      <c r="B346" s="93"/>
      <c r="C346" s="93"/>
      <c r="D346" s="93"/>
      <c r="E346" s="94"/>
      <c r="F346" s="93"/>
      <c r="G346" s="93"/>
      <c r="H346" s="93"/>
    </row>
    <row r="347" spans="1:8" ht="15.6" customHeight="1">
      <c r="A347" s="399"/>
      <c r="B347" s="93"/>
      <c r="C347" s="93"/>
      <c r="D347" s="93"/>
      <c r="E347" s="94"/>
      <c r="F347" s="93"/>
      <c r="G347" s="93"/>
      <c r="H347" s="93"/>
    </row>
    <row r="348" spans="1:8" ht="15.6" customHeight="1">
      <c r="A348" s="399"/>
      <c r="B348" s="93"/>
      <c r="C348" s="93"/>
      <c r="D348" s="93"/>
      <c r="E348" s="94"/>
      <c r="F348" s="93"/>
      <c r="G348" s="93"/>
      <c r="H348" s="93"/>
    </row>
    <row r="349" spans="1:8" ht="15.6" customHeight="1">
      <c r="A349" s="399"/>
      <c r="B349" s="93"/>
      <c r="C349" s="93"/>
      <c r="D349" s="93"/>
      <c r="E349" s="94"/>
      <c r="F349" s="93"/>
      <c r="G349" s="93"/>
      <c r="H349" s="93"/>
    </row>
    <row r="350" spans="1:8" ht="15.6" customHeight="1">
      <c r="A350" s="399"/>
      <c r="B350" s="93"/>
      <c r="C350" s="93"/>
      <c r="D350" s="93"/>
      <c r="E350" s="94"/>
      <c r="F350" s="93"/>
      <c r="G350" s="93"/>
      <c r="H350" s="93"/>
    </row>
    <row r="351" spans="1:8" ht="15.6" customHeight="1">
      <c r="A351" s="399"/>
      <c r="B351" s="93"/>
      <c r="C351" s="93"/>
      <c r="D351" s="93"/>
      <c r="E351" s="94"/>
      <c r="F351" s="93"/>
      <c r="G351" s="93"/>
      <c r="H351" s="93"/>
    </row>
    <row r="352" spans="1:8" ht="15.6" customHeight="1">
      <c r="A352" s="399"/>
      <c r="B352" s="93"/>
      <c r="C352" s="93"/>
      <c r="D352" s="93"/>
      <c r="E352" s="94"/>
      <c r="F352" s="93"/>
      <c r="G352" s="93"/>
      <c r="H352" s="93"/>
    </row>
    <row r="353" spans="1:8" ht="15.6" customHeight="1">
      <c r="A353" s="399"/>
      <c r="B353" s="93"/>
      <c r="C353" s="93"/>
      <c r="D353" s="93"/>
      <c r="E353" s="94"/>
      <c r="F353" s="93"/>
      <c r="G353" s="93"/>
      <c r="H353" s="93"/>
    </row>
    <row r="354" spans="1:8" ht="15.6" customHeight="1">
      <c r="A354" s="399"/>
      <c r="B354" s="93"/>
      <c r="C354" s="93"/>
      <c r="D354" s="93"/>
      <c r="E354" s="94"/>
      <c r="F354" s="93"/>
      <c r="G354" s="93"/>
      <c r="H354" s="93"/>
    </row>
    <row r="355" spans="1:8" ht="15.6" customHeight="1">
      <c r="A355" s="399"/>
      <c r="B355" s="93"/>
      <c r="C355" s="93"/>
      <c r="D355" s="93"/>
      <c r="E355" s="94"/>
      <c r="F355" s="93"/>
      <c r="G355" s="93"/>
      <c r="H355" s="93"/>
    </row>
    <row r="356" spans="1:8" ht="15.6" customHeight="1">
      <c r="A356" s="399"/>
      <c r="B356" s="93"/>
      <c r="C356" s="93"/>
      <c r="D356" s="93"/>
      <c r="E356" s="94"/>
      <c r="F356" s="93"/>
      <c r="G356" s="93"/>
      <c r="H356" s="93"/>
    </row>
    <row r="357" spans="1:8" ht="15.6" customHeight="1">
      <c r="A357" s="399"/>
      <c r="B357" s="93"/>
      <c r="C357" s="93"/>
      <c r="D357" s="93"/>
      <c r="E357" s="94"/>
      <c r="F357" s="93"/>
      <c r="G357" s="93"/>
      <c r="H357" s="93"/>
    </row>
    <row r="358" spans="1:8" ht="15.6" customHeight="1">
      <c r="A358" s="399"/>
      <c r="B358" s="93"/>
      <c r="C358" s="93"/>
      <c r="D358" s="93"/>
      <c r="E358" s="94"/>
      <c r="F358" s="93"/>
      <c r="G358" s="93"/>
      <c r="H358" s="93"/>
    </row>
    <row r="359" spans="1:8" ht="15.6" customHeight="1">
      <c r="A359" s="399"/>
      <c r="B359" s="93"/>
      <c r="C359" s="93"/>
      <c r="D359" s="93"/>
      <c r="E359" s="94"/>
      <c r="F359" s="93"/>
      <c r="G359" s="93"/>
      <c r="H359" s="93"/>
    </row>
    <row r="360" spans="1:8" ht="15.6" customHeight="1">
      <c r="A360" s="399"/>
      <c r="B360" s="93"/>
      <c r="C360" s="93"/>
      <c r="D360" s="93"/>
      <c r="E360" s="94"/>
      <c r="F360" s="93"/>
      <c r="G360" s="93"/>
      <c r="H360" s="93"/>
    </row>
    <row r="361" spans="1:8" ht="15.6" customHeight="1">
      <c r="A361" s="399"/>
      <c r="B361" s="93"/>
      <c r="C361" s="93"/>
      <c r="D361" s="93"/>
      <c r="E361" s="94"/>
      <c r="F361" s="93"/>
      <c r="G361" s="93"/>
      <c r="H361" s="93"/>
    </row>
    <row r="362" spans="1:8" ht="15.6" customHeight="1">
      <c r="A362" s="399"/>
      <c r="B362" s="93"/>
      <c r="C362" s="93"/>
      <c r="D362" s="93"/>
      <c r="E362" s="94"/>
      <c r="F362" s="93"/>
      <c r="G362" s="93"/>
      <c r="H362" s="93"/>
    </row>
    <row r="363" spans="1:8" ht="15.6" customHeight="1">
      <c r="A363" s="399"/>
      <c r="B363" s="93"/>
      <c r="C363" s="93"/>
      <c r="D363" s="93"/>
      <c r="E363" s="94"/>
      <c r="F363" s="93"/>
      <c r="G363" s="93"/>
      <c r="H363" s="93"/>
    </row>
    <row r="364" spans="1:8" ht="15.6" customHeight="1">
      <c r="A364" s="399"/>
      <c r="B364" s="93"/>
      <c r="C364" s="93"/>
      <c r="D364" s="93"/>
      <c r="E364" s="94"/>
      <c r="F364" s="93"/>
      <c r="G364" s="93"/>
      <c r="H364" s="93"/>
    </row>
    <row r="365" spans="1:8" ht="15.6" customHeight="1">
      <c r="A365" s="399"/>
      <c r="B365" s="93"/>
      <c r="C365" s="93"/>
      <c r="D365" s="93"/>
      <c r="E365" s="94"/>
      <c r="F365" s="93"/>
      <c r="G365" s="93"/>
      <c r="H365" s="93"/>
    </row>
    <row r="366" spans="1:8" ht="15.6" customHeight="1">
      <c r="A366" s="399"/>
      <c r="B366" s="93"/>
      <c r="C366" s="93"/>
      <c r="D366" s="93"/>
      <c r="E366" s="94"/>
      <c r="F366" s="93"/>
      <c r="G366" s="93"/>
      <c r="H366" s="93"/>
    </row>
    <row r="367" spans="1:8" ht="15.6" customHeight="1">
      <c r="A367" s="399"/>
      <c r="B367" s="93"/>
      <c r="C367" s="93"/>
      <c r="D367" s="93"/>
      <c r="E367" s="94"/>
      <c r="F367" s="93"/>
      <c r="G367" s="93"/>
      <c r="H367" s="93"/>
    </row>
    <row r="368" spans="1:8" ht="15.6" customHeight="1">
      <c r="A368" s="399"/>
      <c r="B368" s="93"/>
      <c r="C368" s="93"/>
      <c r="D368" s="93"/>
      <c r="E368" s="94"/>
      <c r="F368" s="93"/>
      <c r="G368" s="93"/>
      <c r="H368" s="93"/>
    </row>
    <row r="369" spans="1:8" ht="15.6" customHeight="1">
      <c r="A369" s="399"/>
      <c r="B369" s="93"/>
      <c r="C369" s="93"/>
      <c r="D369" s="93"/>
      <c r="E369" s="94"/>
      <c r="F369" s="93"/>
      <c r="G369" s="93"/>
      <c r="H369" s="93"/>
    </row>
    <row r="370" spans="1:8" ht="15.6" customHeight="1">
      <c r="A370" s="399"/>
      <c r="B370" s="93"/>
      <c r="C370" s="93"/>
      <c r="D370" s="93"/>
      <c r="E370" s="94"/>
      <c r="F370" s="93"/>
      <c r="G370" s="93"/>
      <c r="H370" s="93"/>
    </row>
    <row r="371" spans="1:8" ht="15.6" customHeight="1">
      <c r="A371" s="399"/>
      <c r="B371" s="93"/>
      <c r="C371" s="93"/>
      <c r="D371" s="93"/>
      <c r="E371" s="94"/>
      <c r="F371" s="93"/>
      <c r="G371" s="93"/>
      <c r="H371" s="93"/>
    </row>
    <row r="372" spans="1:8" ht="15.6" customHeight="1">
      <c r="A372" s="399"/>
      <c r="B372" s="93"/>
      <c r="C372" s="93"/>
      <c r="D372" s="93"/>
      <c r="E372" s="94"/>
      <c r="F372" s="93"/>
      <c r="G372" s="93"/>
      <c r="H372" s="93"/>
    </row>
    <row r="373" spans="1:8" ht="15.6" customHeight="1">
      <c r="A373" s="399"/>
      <c r="B373" s="93"/>
      <c r="C373" s="93"/>
      <c r="D373" s="93"/>
      <c r="E373" s="94"/>
      <c r="F373" s="93"/>
      <c r="G373" s="93"/>
      <c r="H373" s="93"/>
    </row>
    <row r="374" spans="1:8" ht="15.6" customHeight="1">
      <c r="A374" s="399"/>
      <c r="B374" s="93"/>
      <c r="C374" s="93"/>
      <c r="D374" s="93"/>
      <c r="E374" s="94"/>
      <c r="F374" s="93"/>
      <c r="G374" s="93"/>
      <c r="H374" s="93"/>
    </row>
    <row r="375" spans="1:8" ht="15.6" customHeight="1">
      <c r="A375" s="399"/>
      <c r="B375" s="93"/>
      <c r="C375" s="93"/>
      <c r="D375" s="93"/>
      <c r="E375" s="94"/>
      <c r="F375" s="93"/>
      <c r="G375" s="93"/>
      <c r="H375" s="93"/>
    </row>
    <row r="376" spans="1:8" ht="15.6" customHeight="1">
      <c r="A376" s="399"/>
      <c r="B376" s="93"/>
      <c r="C376" s="93"/>
      <c r="D376" s="93"/>
      <c r="E376" s="94"/>
      <c r="F376" s="93"/>
      <c r="G376" s="93"/>
      <c r="H376" s="93"/>
    </row>
    <row r="377" spans="1:8" ht="15.6" customHeight="1">
      <c r="A377" s="399"/>
      <c r="B377" s="93"/>
      <c r="C377" s="93"/>
      <c r="D377" s="93"/>
      <c r="E377" s="94"/>
      <c r="F377" s="93"/>
      <c r="G377" s="93"/>
      <c r="H377" s="93"/>
    </row>
    <row r="378" spans="1:8" ht="15.6" customHeight="1">
      <c r="A378" s="399"/>
      <c r="B378" s="93"/>
      <c r="C378" s="93"/>
      <c r="D378" s="93"/>
      <c r="E378" s="94"/>
      <c r="F378" s="93"/>
      <c r="G378" s="93"/>
      <c r="H378" s="93"/>
    </row>
    <row r="379" spans="1:8" ht="15.6" customHeight="1">
      <c r="A379" s="399"/>
      <c r="B379" s="93"/>
      <c r="C379" s="93"/>
      <c r="D379" s="93"/>
      <c r="E379" s="94"/>
      <c r="F379" s="93"/>
      <c r="G379" s="93"/>
      <c r="H379" s="93"/>
    </row>
    <row r="380" spans="1:8" ht="15.6" customHeight="1">
      <c r="A380" s="399"/>
      <c r="B380" s="93"/>
      <c r="C380" s="93"/>
      <c r="D380" s="93"/>
      <c r="E380" s="94"/>
      <c r="F380" s="93"/>
      <c r="G380" s="93"/>
      <c r="H380" s="93"/>
    </row>
    <row r="381" spans="1:8" ht="15.6" customHeight="1">
      <c r="A381" s="399"/>
      <c r="B381" s="93"/>
      <c r="C381" s="93"/>
      <c r="D381" s="93"/>
      <c r="E381" s="94"/>
      <c r="F381" s="93"/>
      <c r="G381" s="93"/>
      <c r="H381" s="93"/>
    </row>
    <row r="382" spans="1:8" ht="15.6" customHeight="1">
      <c r="A382" s="399"/>
      <c r="B382" s="93"/>
      <c r="C382" s="93"/>
      <c r="D382" s="93"/>
      <c r="E382" s="94"/>
      <c r="F382" s="93"/>
      <c r="G382" s="93"/>
      <c r="H382" s="93"/>
    </row>
    <row r="383" spans="1:8" ht="15.6" customHeight="1">
      <c r="A383" s="399"/>
      <c r="B383" s="93"/>
      <c r="C383" s="93"/>
      <c r="D383" s="93"/>
      <c r="E383" s="94"/>
      <c r="F383" s="93"/>
      <c r="G383" s="93"/>
      <c r="H383" s="93"/>
    </row>
    <row r="384" spans="1:8" ht="15.6" customHeight="1">
      <c r="A384" s="399"/>
      <c r="B384" s="93"/>
      <c r="C384" s="93"/>
      <c r="D384" s="93"/>
      <c r="E384" s="94"/>
      <c r="F384" s="93"/>
      <c r="G384" s="93"/>
      <c r="H384" s="93"/>
    </row>
    <row r="385" spans="1:8" ht="15.6" customHeight="1">
      <c r="A385" s="399"/>
      <c r="B385" s="93"/>
      <c r="C385" s="93"/>
      <c r="D385" s="93"/>
      <c r="E385" s="94"/>
      <c r="F385" s="93"/>
      <c r="G385" s="93"/>
      <c r="H385" s="93"/>
    </row>
    <row r="386" spans="1:8" ht="15.6" customHeight="1">
      <c r="A386" s="399"/>
      <c r="B386" s="93"/>
      <c r="C386" s="93"/>
      <c r="D386" s="93"/>
      <c r="E386" s="94"/>
      <c r="F386" s="93"/>
      <c r="G386" s="93"/>
      <c r="H386" s="93"/>
    </row>
    <row r="387" spans="1:8" ht="15.6" customHeight="1">
      <c r="A387" s="399"/>
      <c r="B387" s="93"/>
      <c r="C387" s="93"/>
      <c r="D387" s="93"/>
      <c r="E387" s="94"/>
      <c r="F387" s="93"/>
      <c r="G387" s="93"/>
      <c r="H387" s="93"/>
    </row>
    <row r="388" spans="1:8" ht="15.6" customHeight="1">
      <c r="A388" s="399"/>
      <c r="B388" s="93"/>
      <c r="C388" s="93"/>
      <c r="D388" s="93"/>
      <c r="E388" s="94"/>
      <c r="F388" s="93"/>
      <c r="G388" s="93"/>
      <c r="H388" s="93"/>
    </row>
    <row r="389" spans="1:8" ht="15.6" customHeight="1">
      <c r="A389" s="399"/>
      <c r="B389" s="93"/>
      <c r="C389" s="93"/>
      <c r="D389" s="93"/>
      <c r="E389" s="94"/>
      <c r="F389" s="93"/>
      <c r="G389" s="93"/>
      <c r="H389" s="93"/>
    </row>
    <row r="390" spans="1:8" ht="15.6" customHeight="1">
      <c r="A390" s="399"/>
      <c r="B390" s="93"/>
      <c r="C390" s="93"/>
      <c r="D390" s="93"/>
      <c r="E390" s="94"/>
      <c r="F390" s="93"/>
      <c r="G390" s="93"/>
      <c r="H390" s="93"/>
    </row>
    <row r="391" spans="1:8" ht="15.6" customHeight="1">
      <c r="A391" s="399"/>
      <c r="B391" s="93"/>
      <c r="C391" s="93"/>
      <c r="D391" s="93"/>
      <c r="E391" s="94"/>
      <c r="F391" s="93"/>
      <c r="G391" s="93"/>
      <c r="H391" s="93"/>
    </row>
    <row r="392" spans="1:8" ht="15.6" customHeight="1">
      <c r="A392" s="399"/>
      <c r="B392" s="93"/>
      <c r="C392" s="93"/>
      <c r="D392" s="93"/>
      <c r="E392" s="94"/>
      <c r="F392" s="93"/>
      <c r="G392" s="93"/>
      <c r="H392" s="93"/>
    </row>
    <row r="393" spans="1:8" ht="15.6" customHeight="1">
      <c r="A393" s="399"/>
      <c r="B393" s="93"/>
      <c r="C393" s="93"/>
      <c r="D393" s="93"/>
      <c r="E393" s="94"/>
      <c r="F393" s="93"/>
      <c r="G393" s="93"/>
      <c r="H393" s="93"/>
    </row>
    <row r="394" spans="1:8" ht="15.6" customHeight="1">
      <c r="A394" s="399"/>
      <c r="B394" s="93"/>
      <c r="C394" s="93"/>
      <c r="D394" s="93"/>
      <c r="E394" s="94"/>
      <c r="F394" s="93"/>
      <c r="G394" s="93"/>
      <c r="H394" s="93"/>
    </row>
    <row r="395" spans="1:8" ht="15.6" customHeight="1">
      <c r="A395" s="399"/>
      <c r="B395" s="93"/>
      <c r="C395" s="93"/>
      <c r="D395" s="93"/>
      <c r="E395" s="94"/>
      <c r="F395" s="93"/>
      <c r="G395" s="93"/>
      <c r="H395" s="93"/>
    </row>
    <row r="396" spans="1:8" ht="15.6" customHeight="1">
      <c r="A396" s="399"/>
      <c r="B396" s="93"/>
      <c r="C396" s="93"/>
      <c r="D396" s="93"/>
      <c r="E396" s="94"/>
      <c r="F396" s="93"/>
      <c r="G396" s="93"/>
      <c r="H396" s="93"/>
    </row>
    <row r="397" spans="1:8" ht="15.6" customHeight="1">
      <c r="A397" s="399"/>
      <c r="B397" s="93"/>
      <c r="C397" s="93"/>
      <c r="D397" s="93"/>
      <c r="E397" s="94"/>
      <c r="F397" s="93"/>
      <c r="G397" s="93"/>
      <c r="H397" s="93"/>
    </row>
    <row r="398" spans="1:8" ht="15.6" customHeight="1">
      <c r="A398" s="399"/>
      <c r="B398" s="93"/>
      <c r="C398" s="93"/>
      <c r="D398" s="93"/>
      <c r="E398" s="94"/>
      <c r="F398" s="93"/>
      <c r="G398" s="93"/>
      <c r="H398" s="93"/>
    </row>
    <row r="399" spans="1:8" ht="15.6" customHeight="1">
      <c r="A399" s="399"/>
      <c r="B399" s="93"/>
      <c r="C399" s="93"/>
      <c r="D399" s="93"/>
      <c r="E399" s="94"/>
      <c r="F399" s="93"/>
      <c r="G399" s="93"/>
      <c r="H399" s="93"/>
    </row>
    <row r="400" spans="1:8" ht="15.6" customHeight="1">
      <c r="A400" s="399"/>
      <c r="B400" s="93"/>
      <c r="C400" s="93"/>
      <c r="D400" s="93"/>
      <c r="E400" s="94"/>
      <c r="F400" s="93"/>
      <c r="G400" s="93"/>
      <c r="H400" s="93"/>
    </row>
    <row r="401" spans="1:8" ht="15.6" customHeight="1">
      <c r="A401" s="399"/>
      <c r="B401" s="93"/>
      <c r="C401" s="93"/>
      <c r="D401" s="93"/>
      <c r="E401" s="94"/>
      <c r="F401" s="93"/>
      <c r="G401" s="93"/>
      <c r="H401" s="93"/>
    </row>
    <row r="402" spans="1:8" ht="15.6" customHeight="1">
      <c r="A402" s="399"/>
      <c r="B402" s="93"/>
      <c r="C402" s="93"/>
      <c r="D402" s="93"/>
      <c r="E402" s="94"/>
      <c r="F402" s="93"/>
      <c r="G402" s="93"/>
      <c r="H402" s="93"/>
    </row>
    <row r="403" spans="1:8" ht="15.6" customHeight="1">
      <c r="A403" s="399"/>
      <c r="B403" s="93"/>
      <c r="C403" s="93"/>
      <c r="D403" s="93"/>
      <c r="E403" s="94"/>
      <c r="F403" s="93"/>
      <c r="G403" s="93"/>
      <c r="H403" s="93"/>
    </row>
    <row r="404" spans="1:8" ht="15.6" customHeight="1">
      <c r="A404" s="399"/>
      <c r="B404" s="93"/>
      <c r="C404" s="93"/>
      <c r="D404" s="93"/>
      <c r="E404" s="94"/>
      <c r="F404" s="93"/>
      <c r="G404" s="93"/>
      <c r="H404" s="93"/>
    </row>
    <row r="405" spans="1:8" ht="15.6" customHeight="1">
      <c r="A405" s="399"/>
      <c r="B405" s="93"/>
      <c r="C405" s="93"/>
      <c r="D405" s="93"/>
      <c r="E405" s="94"/>
      <c r="F405" s="93"/>
      <c r="G405" s="93"/>
      <c r="H405" s="93"/>
    </row>
    <row r="406" spans="1:8" ht="15.6" customHeight="1">
      <c r="A406" s="399"/>
      <c r="B406" s="93"/>
      <c r="C406" s="93"/>
      <c r="D406" s="93"/>
      <c r="E406" s="94"/>
      <c r="F406" s="93"/>
      <c r="G406" s="93"/>
      <c r="H406" s="93"/>
    </row>
    <row r="407" spans="1:8" ht="15.6" customHeight="1">
      <c r="A407" s="399"/>
      <c r="B407" s="93"/>
      <c r="C407" s="93"/>
      <c r="D407" s="93"/>
      <c r="E407" s="94"/>
      <c r="F407" s="93"/>
      <c r="G407" s="93"/>
      <c r="H407" s="93"/>
    </row>
    <row r="408" spans="1:8" ht="15.6" customHeight="1">
      <c r="A408" s="399"/>
      <c r="B408" s="93"/>
      <c r="C408" s="93"/>
      <c r="D408" s="93"/>
      <c r="E408" s="94"/>
      <c r="F408" s="93"/>
      <c r="G408" s="93"/>
      <c r="H408" s="93"/>
    </row>
    <row r="409" spans="1:8" ht="15.6" customHeight="1">
      <c r="A409" s="399"/>
      <c r="B409" s="93"/>
      <c r="C409" s="93"/>
      <c r="D409" s="93"/>
      <c r="E409" s="94"/>
      <c r="F409" s="93"/>
      <c r="G409" s="93"/>
      <c r="H409" s="93"/>
    </row>
    <row r="410" spans="1:8" ht="15.6" customHeight="1">
      <c r="A410" s="399"/>
      <c r="B410" s="93"/>
      <c r="C410" s="93"/>
      <c r="D410" s="93"/>
      <c r="E410" s="94"/>
      <c r="F410" s="93"/>
      <c r="G410" s="93"/>
      <c r="H410" s="93"/>
    </row>
    <row r="411" spans="1:8" ht="15.6" customHeight="1">
      <c r="A411" s="399"/>
      <c r="B411" s="93"/>
      <c r="C411" s="93"/>
      <c r="D411" s="93"/>
      <c r="E411" s="94"/>
      <c r="F411" s="93"/>
      <c r="G411" s="93"/>
      <c r="H411" s="93"/>
    </row>
    <row r="412" spans="1:8" ht="15.6" customHeight="1">
      <c r="A412" s="399"/>
      <c r="B412" s="93"/>
      <c r="C412" s="93"/>
      <c r="D412" s="93"/>
      <c r="E412" s="94"/>
      <c r="F412" s="93"/>
      <c r="G412" s="93"/>
      <c r="H412" s="93"/>
    </row>
    <row r="413" spans="1:8" ht="15.6" customHeight="1">
      <c r="A413" s="399"/>
      <c r="B413" s="93"/>
      <c r="C413" s="93"/>
      <c r="D413" s="93"/>
      <c r="E413" s="94"/>
      <c r="F413" s="93"/>
      <c r="G413" s="93"/>
      <c r="H413" s="93"/>
    </row>
    <row r="414" spans="1:8" ht="15.6" customHeight="1">
      <c r="A414" s="399"/>
      <c r="B414" s="93"/>
      <c r="C414" s="93"/>
      <c r="D414" s="93"/>
      <c r="E414" s="94"/>
      <c r="F414" s="93"/>
      <c r="G414" s="93"/>
      <c r="H414" s="93"/>
    </row>
    <row r="415" spans="1:8" ht="15.6" customHeight="1">
      <c r="A415" s="399"/>
      <c r="B415" s="93"/>
      <c r="C415" s="93"/>
      <c r="D415" s="93"/>
      <c r="E415" s="94"/>
      <c r="F415" s="93"/>
      <c r="G415" s="93"/>
      <c r="H415" s="93"/>
    </row>
    <row r="416" spans="1:8" ht="15.6" customHeight="1">
      <c r="A416" s="399"/>
      <c r="B416" s="93"/>
      <c r="C416" s="93"/>
      <c r="D416" s="93"/>
      <c r="E416" s="94"/>
      <c r="F416" s="93"/>
      <c r="G416" s="93"/>
      <c r="H416" s="93"/>
    </row>
    <row r="417" spans="1:8" ht="15.6" customHeight="1">
      <c r="A417" s="399"/>
      <c r="B417" s="93"/>
      <c r="C417" s="93"/>
      <c r="D417" s="93"/>
      <c r="E417" s="94"/>
      <c r="F417" s="93"/>
      <c r="G417" s="93"/>
      <c r="H417" s="93"/>
    </row>
    <row r="418" spans="1:8" ht="15.6" customHeight="1">
      <c r="A418" s="399"/>
      <c r="B418" s="93"/>
      <c r="C418" s="93"/>
      <c r="D418" s="93"/>
      <c r="E418" s="94"/>
      <c r="F418" s="93"/>
      <c r="G418" s="93"/>
      <c r="H418" s="93"/>
    </row>
    <row r="419" spans="1:8" ht="15.6" customHeight="1">
      <c r="A419" s="399"/>
      <c r="B419" s="93"/>
      <c r="C419" s="93"/>
      <c r="D419" s="93"/>
      <c r="E419" s="94"/>
      <c r="F419" s="93"/>
      <c r="G419" s="93"/>
      <c r="H419" s="93"/>
    </row>
    <row r="420" spans="1:8" ht="15.6" customHeight="1">
      <c r="A420" s="399"/>
      <c r="B420" s="93"/>
      <c r="C420" s="93"/>
      <c r="D420" s="93"/>
      <c r="E420" s="94"/>
      <c r="F420" s="93"/>
      <c r="G420" s="93"/>
      <c r="H420" s="93"/>
    </row>
    <row r="421" spans="1:8" ht="15.6" customHeight="1">
      <c r="A421" s="399"/>
      <c r="B421" s="93"/>
      <c r="C421" s="93"/>
      <c r="D421" s="93"/>
      <c r="E421" s="94"/>
      <c r="F421" s="93"/>
      <c r="G421" s="93"/>
      <c r="H421" s="93"/>
    </row>
    <row r="422" spans="1:8" ht="15.6" customHeight="1">
      <c r="A422" s="399"/>
      <c r="B422" s="93"/>
      <c r="C422" s="93"/>
      <c r="D422" s="93"/>
      <c r="E422" s="94"/>
      <c r="F422" s="93"/>
      <c r="G422" s="93"/>
      <c r="H422" s="93"/>
    </row>
    <row r="423" spans="1:8" ht="15.6" customHeight="1">
      <c r="A423" s="399"/>
      <c r="B423" s="93"/>
      <c r="C423" s="93"/>
      <c r="D423" s="93"/>
      <c r="E423" s="94"/>
      <c r="F423" s="93"/>
      <c r="G423" s="93"/>
      <c r="H423" s="93"/>
    </row>
    <row r="424" spans="1:8" ht="15.6" customHeight="1">
      <c r="A424" s="399"/>
      <c r="B424" s="93"/>
      <c r="C424" s="93"/>
      <c r="D424" s="93"/>
      <c r="E424" s="94"/>
      <c r="F424" s="93"/>
      <c r="G424" s="93"/>
      <c r="H424" s="93"/>
    </row>
    <row r="425" spans="1:8" ht="15.6" customHeight="1">
      <c r="A425" s="399"/>
      <c r="B425" s="93"/>
      <c r="C425" s="93"/>
      <c r="D425" s="93"/>
      <c r="E425" s="94"/>
      <c r="F425" s="93"/>
      <c r="G425" s="93"/>
      <c r="H425" s="93"/>
    </row>
    <row r="426" spans="1:8" ht="15.6" customHeight="1">
      <c r="A426" s="399"/>
      <c r="B426" s="93"/>
      <c r="C426" s="93"/>
      <c r="D426" s="93"/>
      <c r="E426" s="94"/>
      <c r="F426" s="93"/>
      <c r="G426" s="93"/>
      <c r="H426" s="93"/>
    </row>
    <row r="427" spans="1:8" ht="15.6" customHeight="1">
      <c r="A427" s="399"/>
      <c r="B427" s="93"/>
      <c r="C427" s="93"/>
      <c r="D427" s="93"/>
      <c r="E427" s="94"/>
      <c r="F427" s="93"/>
      <c r="G427" s="93"/>
      <c r="H427" s="93"/>
    </row>
    <row r="428" spans="1:8" ht="15.6" customHeight="1">
      <c r="A428" s="399"/>
      <c r="B428" s="93"/>
      <c r="C428" s="93"/>
      <c r="D428" s="93"/>
      <c r="E428" s="94"/>
      <c r="F428" s="93"/>
      <c r="G428" s="93"/>
      <c r="H428" s="93"/>
    </row>
    <row r="429" spans="1:8" ht="15.6" customHeight="1">
      <c r="A429" s="399"/>
      <c r="B429" s="93"/>
      <c r="C429" s="93"/>
      <c r="D429" s="93"/>
      <c r="E429" s="94"/>
      <c r="F429" s="93"/>
      <c r="G429" s="93"/>
      <c r="H429" s="93"/>
    </row>
    <row r="430" spans="1:8" ht="15.6" customHeight="1">
      <c r="A430" s="399"/>
      <c r="B430" s="93"/>
      <c r="C430" s="93"/>
      <c r="D430" s="93"/>
      <c r="E430" s="94"/>
      <c r="F430" s="93"/>
      <c r="G430" s="93"/>
      <c r="H430" s="93"/>
    </row>
    <row r="431" spans="1:8" ht="15.6" customHeight="1">
      <c r="A431" s="399"/>
      <c r="B431" s="93"/>
      <c r="C431" s="93"/>
      <c r="D431" s="93"/>
      <c r="E431" s="94"/>
      <c r="F431" s="93"/>
      <c r="G431" s="93"/>
      <c r="H431" s="93"/>
    </row>
    <row r="432" spans="1:8" ht="15.6" customHeight="1">
      <c r="A432" s="399"/>
      <c r="B432" s="93"/>
      <c r="C432" s="93"/>
      <c r="D432" s="93"/>
      <c r="E432" s="94"/>
      <c r="F432" s="93"/>
      <c r="G432" s="93"/>
      <c r="H432" s="93"/>
    </row>
    <row r="433" spans="1:8" ht="15.6" customHeight="1">
      <c r="A433" s="399"/>
      <c r="B433" s="93"/>
      <c r="C433" s="93"/>
      <c r="D433" s="93"/>
      <c r="E433" s="94"/>
      <c r="F433" s="93"/>
      <c r="G433" s="93"/>
      <c r="H433" s="93"/>
    </row>
    <row r="434" spans="1:8" ht="15.6" customHeight="1">
      <c r="A434" s="399"/>
      <c r="B434" s="93"/>
      <c r="C434" s="93"/>
      <c r="D434" s="93"/>
      <c r="E434" s="94"/>
      <c r="F434" s="93"/>
      <c r="G434" s="93"/>
      <c r="H434" s="93"/>
    </row>
    <row r="435" spans="1:8" ht="15.6" customHeight="1">
      <c r="A435" s="399"/>
      <c r="B435" s="93"/>
      <c r="C435" s="93"/>
      <c r="D435" s="93"/>
      <c r="E435" s="94"/>
      <c r="F435" s="93"/>
      <c r="G435" s="93"/>
      <c r="H435" s="93"/>
    </row>
    <row r="436" spans="1:8" ht="15.6" customHeight="1">
      <c r="A436" s="399"/>
      <c r="B436" s="93"/>
      <c r="C436" s="93"/>
      <c r="D436" s="93"/>
      <c r="E436" s="94"/>
      <c r="F436" s="93"/>
      <c r="G436" s="93"/>
      <c r="H436" s="93"/>
    </row>
    <row r="437" spans="1:8" ht="15.6" customHeight="1">
      <c r="A437" s="399"/>
      <c r="B437" s="93"/>
      <c r="C437" s="93"/>
      <c r="D437" s="93"/>
      <c r="E437" s="94"/>
      <c r="F437" s="93"/>
      <c r="G437" s="93"/>
      <c r="H437" s="93"/>
    </row>
    <row r="438" spans="1:8" ht="15.6" customHeight="1">
      <c r="A438" s="399"/>
      <c r="B438" s="93"/>
      <c r="C438" s="93"/>
      <c r="D438" s="93"/>
      <c r="E438" s="94"/>
      <c r="F438" s="93"/>
      <c r="G438" s="93"/>
      <c r="H438" s="93"/>
    </row>
    <row r="439" spans="1:8" ht="15.6" customHeight="1">
      <c r="A439" s="399"/>
      <c r="B439" s="93"/>
      <c r="C439" s="93"/>
      <c r="D439" s="93"/>
      <c r="E439" s="94"/>
      <c r="F439" s="93"/>
      <c r="G439" s="93"/>
      <c r="H439" s="93"/>
    </row>
    <row r="440" spans="1:8" ht="15.6" customHeight="1">
      <c r="A440" s="399"/>
      <c r="B440" s="93"/>
      <c r="C440" s="93"/>
      <c r="D440" s="93"/>
      <c r="E440" s="94"/>
      <c r="F440" s="93"/>
      <c r="G440" s="93"/>
      <c r="H440" s="93"/>
    </row>
    <row r="441" spans="1:8" ht="15.6" customHeight="1">
      <c r="A441" s="399"/>
      <c r="B441" s="93"/>
      <c r="C441" s="93"/>
      <c r="D441" s="93"/>
      <c r="E441" s="94"/>
      <c r="F441" s="93"/>
      <c r="G441" s="93"/>
      <c r="H441" s="93"/>
    </row>
    <row r="442" spans="1:8" ht="15.6" customHeight="1">
      <c r="A442" s="399"/>
      <c r="B442" s="93"/>
      <c r="C442" s="93"/>
      <c r="D442" s="93"/>
      <c r="E442" s="94"/>
      <c r="F442" s="93"/>
      <c r="G442" s="93"/>
      <c r="H442" s="93"/>
    </row>
    <row r="443" spans="1:8" ht="15.6" customHeight="1">
      <c r="A443" s="399"/>
      <c r="B443" s="93"/>
      <c r="C443" s="93"/>
      <c r="D443" s="93"/>
      <c r="E443" s="94"/>
      <c r="F443" s="93"/>
      <c r="G443" s="93"/>
      <c r="H443" s="93"/>
    </row>
    <row r="444" spans="1:8" ht="15.6" customHeight="1">
      <c r="A444" s="399"/>
      <c r="B444" s="93"/>
      <c r="C444" s="93"/>
      <c r="D444" s="93"/>
      <c r="E444" s="94"/>
      <c r="F444" s="93"/>
      <c r="G444" s="93"/>
      <c r="H444" s="93"/>
    </row>
    <row r="445" spans="1:8" ht="15.6" customHeight="1">
      <c r="A445" s="399"/>
      <c r="B445" s="93"/>
      <c r="C445" s="93"/>
      <c r="D445" s="93"/>
      <c r="E445" s="94"/>
      <c r="F445" s="93"/>
      <c r="G445" s="93"/>
      <c r="H445" s="93"/>
    </row>
    <row r="446" spans="1:8" ht="15.6" customHeight="1">
      <c r="A446" s="399"/>
      <c r="B446" s="93"/>
      <c r="C446" s="93"/>
      <c r="D446" s="93"/>
      <c r="E446" s="94"/>
      <c r="F446" s="93"/>
      <c r="G446" s="93"/>
      <c r="H446" s="93"/>
    </row>
    <row r="447" spans="1:8" ht="15.6" customHeight="1">
      <c r="A447" s="399"/>
      <c r="B447" s="93"/>
      <c r="C447" s="93"/>
      <c r="D447" s="93"/>
      <c r="E447" s="94"/>
      <c r="F447" s="93"/>
      <c r="G447" s="93"/>
      <c r="H447" s="93"/>
    </row>
    <row r="448" spans="1:8" ht="15.6" customHeight="1">
      <c r="A448" s="399"/>
      <c r="B448" s="93"/>
      <c r="C448" s="93"/>
      <c r="D448" s="93"/>
      <c r="E448" s="94"/>
      <c r="F448" s="93"/>
      <c r="G448" s="93"/>
      <c r="H448" s="93"/>
    </row>
    <row r="449" spans="1:8" ht="15.6" customHeight="1">
      <c r="A449" s="399"/>
      <c r="B449" s="93"/>
      <c r="C449" s="93"/>
      <c r="D449" s="93"/>
      <c r="E449" s="94"/>
      <c r="F449" s="93"/>
      <c r="G449" s="93"/>
      <c r="H449" s="93"/>
    </row>
    <row r="450" spans="1:8" ht="15.6" customHeight="1">
      <c r="A450" s="399"/>
      <c r="B450" s="93"/>
      <c r="C450" s="93"/>
      <c r="D450" s="93"/>
      <c r="E450" s="94"/>
      <c r="F450" s="93"/>
      <c r="G450" s="93"/>
      <c r="H450" s="93"/>
    </row>
    <row r="451" spans="1:8" ht="15.6" customHeight="1">
      <c r="A451" s="399"/>
      <c r="B451" s="93"/>
      <c r="C451" s="93"/>
      <c r="D451" s="93"/>
      <c r="E451" s="94"/>
      <c r="F451" s="93"/>
      <c r="G451" s="93"/>
      <c r="H451" s="93"/>
    </row>
    <row r="452" spans="1:8" ht="15.6" customHeight="1">
      <c r="A452" s="399"/>
      <c r="B452" s="93"/>
      <c r="C452" s="93"/>
      <c r="D452" s="93"/>
      <c r="E452" s="94"/>
      <c r="F452" s="93"/>
      <c r="G452" s="93"/>
      <c r="H452" s="93"/>
    </row>
    <row r="453" spans="1:8" ht="15.6" customHeight="1">
      <c r="A453" s="399"/>
      <c r="B453" s="93"/>
      <c r="C453" s="93"/>
      <c r="D453" s="93"/>
      <c r="E453" s="94"/>
      <c r="F453" s="93"/>
      <c r="G453" s="93"/>
      <c r="H453" s="93"/>
    </row>
    <row r="454" spans="1:8" ht="15.6" customHeight="1">
      <c r="A454" s="399"/>
      <c r="B454" s="93"/>
      <c r="C454" s="93"/>
      <c r="D454" s="93"/>
      <c r="E454" s="94"/>
      <c r="F454" s="93"/>
      <c r="G454" s="93"/>
      <c r="H454" s="93"/>
    </row>
    <row r="455" spans="1:8" ht="15.6" customHeight="1">
      <c r="A455" s="399"/>
      <c r="B455" s="93"/>
      <c r="C455" s="93"/>
      <c r="D455" s="93"/>
      <c r="E455" s="94"/>
      <c r="F455" s="93"/>
      <c r="G455" s="93"/>
      <c r="H455" s="93"/>
    </row>
    <row r="456" spans="1:8" ht="15.6" customHeight="1">
      <c r="A456" s="399"/>
      <c r="B456" s="93"/>
      <c r="C456" s="93"/>
      <c r="D456" s="93"/>
      <c r="E456" s="94"/>
      <c r="F456" s="93"/>
      <c r="G456" s="93"/>
      <c r="H456" s="93"/>
    </row>
    <row r="457" spans="1:8" ht="15.6" customHeight="1">
      <c r="A457" s="399"/>
      <c r="B457" s="93"/>
      <c r="C457" s="93"/>
      <c r="D457" s="93"/>
      <c r="E457" s="94"/>
      <c r="F457" s="93"/>
      <c r="G457" s="93"/>
      <c r="H457" s="93"/>
    </row>
    <row r="458" spans="1:8" ht="15.6" customHeight="1">
      <c r="A458" s="399"/>
      <c r="B458" s="93"/>
      <c r="C458" s="93"/>
      <c r="D458" s="93"/>
      <c r="E458" s="94"/>
      <c r="F458" s="93"/>
      <c r="G458" s="93"/>
      <c r="H458" s="93"/>
    </row>
    <row r="459" spans="1:8" ht="15.6" customHeight="1">
      <c r="A459" s="399"/>
      <c r="B459" s="93"/>
      <c r="C459" s="93"/>
      <c r="D459" s="93"/>
      <c r="E459" s="94"/>
      <c r="F459" s="93"/>
      <c r="G459" s="93"/>
      <c r="H459" s="93"/>
    </row>
    <row r="460" spans="1:8" ht="15.6" customHeight="1">
      <c r="A460" s="399"/>
      <c r="B460" s="93"/>
      <c r="C460" s="93"/>
      <c r="D460" s="93"/>
      <c r="E460" s="94"/>
      <c r="F460" s="93"/>
      <c r="G460" s="93"/>
      <c r="H460" s="93"/>
    </row>
    <row r="461" spans="1:8" ht="15.6" customHeight="1">
      <c r="A461" s="399"/>
      <c r="B461" s="93"/>
      <c r="C461" s="93"/>
      <c r="D461" s="93"/>
      <c r="E461" s="94"/>
      <c r="F461" s="93"/>
      <c r="G461" s="93"/>
      <c r="H461" s="93"/>
    </row>
    <row r="462" spans="1:8" ht="15.6" customHeight="1">
      <c r="A462" s="399"/>
      <c r="B462" s="93"/>
      <c r="C462" s="93"/>
      <c r="D462" s="93"/>
      <c r="E462" s="94"/>
      <c r="F462" s="93"/>
      <c r="G462" s="93"/>
      <c r="H462" s="93"/>
    </row>
    <row r="463" spans="1:8" ht="15.6" customHeight="1">
      <c r="A463" s="399"/>
      <c r="B463" s="93"/>
      <c r="C463" s="93"/>
      <c r="D463" s="93"/>
      <c r="E463" s="94"/>
      <c r="F463" s="93"/>
      <c r="G463" s="93"/>
      <c r="H463" s="93"/>
    </row>
    <row r="464" spans="1:8" ht="15.6" customHeight="1">
      <c r="A464" s="399"/>
      <c r="B464" s="93"/>
      <c r="C464" s="93"/>
      <c r="D464" s="93"/>
      <c r="E464" s="94"/>
      <c r="F464" s="93"/>
      <c r="G464" s="93"/>
      <c r="H464" s="93"/>
    </row>
    <row r="465" spans="1:8" ht="15.6" customHeight="1">
      <c r="A465" s="399"/>
      <c r="B465" s="93"/>
      <c r="C465" s="93"/>
      <c r="D465" s="93"/>
      <c r="E465" s="94"/>
      <c r="F465" s="93"/>
      <c r="G465" s="93"/>
      <c r="H465" s="93"/>
    </row>
    <row r="466" spans="1:8" ht="15.6" customHeight="1">
      <c r="A466" s="399"/>
      <c r="B466" s="93"/>
      <c r="C466" s="93"/>
      <c r="D466" s="93"/>
      <c r="E466" s="94"/>
      <c r="F466" s="93"/>
      <c r="G466" s="93"/>
      <c r="H466" s="93"/>
    </row>
    <row r="467" spans="1:8" ht="15.6" customHeight="1">
      <c r="A467" s="399"/>
      <c r="B467" s="93"/>
      <c r="C467" s="93"/>
      <c r="D467" s="93"/>
      <c r="E467" s="94"/>
      <c r="F467" s="93"/>
      <c r="G467" s="93"/>
      <c r="H467" s="93"/>
    </row>
    <row r="468" spans="1:8" ht="15.6" customHeight="1">
      <c r="A468" s="399"/>
      <c r="B468" s="93"/>
      <c r="C468" s="93"/>
      <c r="D468" s="93"/>
      <c r="E468" s="94"/>
      <c r="F468" s="93"/>
      <c r="G468" s="93"/>
      <c r="H468" s="93"/>
    </row>
    <row r="469" spans="1:8" ht="15.6" customHeight="1">
      <c r="A469" s="399"/>
      <c r="B469" s="93"/>
      <c r="C469" s="93"/>
      <c r="D469" s="93"/>
      <c r="E469" s="94"/>
      <c r="F469" s="93"/>
      <c r="G469" s="93"/>
      <c r="H469" s="93"/>
    </row>
    <row r="470" spans="1:8" ht="15.6" customHeight="1">
      <c r="A470" s="399"/>
      <c r="B470" s="93"/>
      <c r="C470" s="93"/>
      <c r="D470" s="93"/>
      <c r="E470" s="94"/>
      <c r="F470" s="93"/>
      <c r="G470" s="93"/>
      <c r="H470" s="93"/>
    </row>
    <row r="471" spans="1:8" ht="15.6" customHeight="1">
      <c r="A471" s="399"/>
      <c r="B471" s="93"/>
      <c r="C471" s="93"/>
      <c r="D471" s="93"/>
      <c r="E471" s="94"/>
      <c r="F471" s="93"/>
      <c r="G471" s="93"/>
      <c r="H471" s="93"/>
    </row>
    <row r="472" spans="1:8" ht="15.6" customHeight="1">
      <c r="A472" s="399"/>
      <c r="B472" s="93"/>
      <c r="C472" s="93"/>
      <c r="D472" s="93"/>
      <c r="E472" s="94"/>
      <c r="F472" s="93"/>
      <c r="G472" s="93"/>
      <c r="H472" s="93"/>
    </row>
    <row r="473" spans="1:8" ht="15.6" customHeight="1">
      <c r="A473" s="399"/>
      <c r="B473" s="93"/>
      <c r="C473" s="93"/>
      <c r="D473" s="93"/>
      <c r="E473" s="94"/>
      <c r="F473" s="93"/>
      <c r="G473" s="93"/>
      <c r="H473" s="93"/>
    </row>
    <row r="474" spans="1:8" ht="15.6" customHeight="1">
      <c r="A474" s="399"/>
      <c r="B474" s="93"/>
      <c r="C474" s="93"/>
      <c r="D474" s="93"/>
      <c r="E474" s="94"/>
      <c r="F474" s="93"/>
      <c r="G474" s="93"/>
      <c r="H474" s="93"/>
    </row>
    <row r="475" spans="1:8" ht="15.6" customHeight="1">
      <c r="A475" s="399"/>
      <c r="B475" s="93"/>
      <c r="C475" s="93"/>
      <c r="D475" s="93"/>
      <c r="E475" s="94"/>
      <c r="F475" s="93"/>
      <c r="G475" s="93"/>
      <c r="H475" s="93"/>
    </row>
    <row r="476" spans="1:8" ht="15.6" customHeight="1">
      <c r="A476" s="399"/>
      <c r="B476" s="93"/>
      <c r="C476" s="93"/>
      <c r="D476" s="93"/>
      <c r="E476" s="94"/>
      <c r="F476" s="93"/>
      <c r="G476" s="93"/>
      <c r="H476" s="93"/>
    </row>
    <row r="477" spans="1:8" ht="15.6" customHeight="1">
      <c r="A477" s="399"/>
      <c r="B477" s="93"/>
      <c r="C477" s="93"/>
      <c r="D477" s="93"/>
      <c r="E477" s="94"/>
      <c r="F477" s="93"/>
      <c r="G477" s="93"/>
      <c r="H477" s="93"/>
    </row>
    <row r="478" spans="1:8" ht="15.6" customHeight="1">
      <c r="A478" s="399"/>
      <c r="B478" s="93"/>
      <c r="C478" s="93"/>
      <c r="D478" s="93"/>
      <c r="E478" s="94"/>
      <c r="F478" s="93"/>
      <c r="G478" s="93"/>
      <c r="H478" s="93"/>
    </row>
    <row r="479" spans="1:8" ht="15.6" customHeight="1">
      <c r="A479" s="399"/>
      <c r="B479" s="93"/>
      <c r="C479" s="93"/>
      <c r="D479" s="93"/>
      <c r="E479" s="94"/>
      <c r="F479" s="93"/>
      <c r="G479" s="93"/>
      <c r="H479" s="93"/>
    </row>
    <row r="480" spans="1:8" ht="15.6" customHeight="1">
      <c r="A480" s="399"/>
      <c r="B480" s="93"/>
      <c r="C480" s="93"/>
      <c r="D480" s="93"/>
      <c r="E480" s="94"/>
      <c r="F480" s="93"/>
      <c r="G480" s="93"/>
      <c r="H480" s="93"/>
    </row>
    <row r="481" spans="1:8" ht="15.6" customHeight="1">
      <c r="A481" s="399"/>
      <c r="B481" s="93"/>
      <c r="C481" s="93"/>
      <c r="D481" s="93"/>
      <c r="E481" s="94"/>
      <c r="F481" s="93"/>
      <c r="G481" s="93"/>
      <c r="H481" s="93"/>
    </row>
    <row r="482" spans="1:8" ht="15.6" customHeight="1">
      <c r="A482" s="399"/>
      <c r="B482" s="93"/>
      <c r="C482" s="93"/>
      <c r="D482" s="93"/>
      <c r="E482" s="94"/>
      <c r="F482" s="93"/>
      <c r="G482" s="93"/>
      <c r="H482" s="93"/>
    </row>
    <row r="483" spans="1:8" ht="15.6" customHeight="1">
      <c r="A483" s="399"/>
      <c r="B483" s="93"/>
      <c r="C483" s="93"/>
      <c r="D483" s="93"/>
      <c r="E483" s="94"/>
      <c r="F483" s="93"/>
      <c r="G483" s="93"/>
      <c r="H483" s="93"/>
    </row>
    <row r="484" spans="1:8" ht="15.6" customHeight="1">
      <c r="A484" s="399"/>
      <c r="B484" s="93"/>
      <c r="C484" s="93"/>
      <c r="D484" s="93"/>
      <c r="E484" s="94"/>
      <c r="F484" s="93"/>
      <c r="G484" s="93"/>
      <c r="H484" s="93"/>
    </row>
    <row r="485" spans="1:8" ht="15.6" customHeight="1">
      <c r="A485" s="399"/>
      <c r="B485" s="93"/>
      <c r="C485" s="93"/>
      <c r="D485" s="93"/>
      <c r="E485" s="94"/>
      <c r="F485" s="93"/>
      <c r="G485" s="93"/>
      <c r="H485" s="93"/>
    </row>
    <row r="486" spans="1:8" ht="15.6" customHeight="1">
      <c r="A486" s="399"/>
      <c r="B486" s="93"/>
      <c r="C486" s="93"/>
      <c r="D486" s="93"/>
      <c r="E486" s="94"/>
      <c r="F486" s="93"/>
      <c r="G486" s="93"/>
      <c r="H486" s="93"/>
    </row>
    <row r="487" spans="1:8" ht="15.6" customHeight="1">
      <c r="A487" s="399"/>
      <c r="B487" s="93"/>
      <c r="C487" s="93"/>
      <c r="D487" s="93"/>
      <c r="E487" s="94"/>
      <c r="F487" s="93"/>
      <c r="G487" s="93"/>
      <c r="H487" s="93"/>
    </row>
    <row r="488" spans="1:8" ht="15.6" customHeight="1">
      <c r="A488" s="399"/>
      <c r="B488" s="93"/>
      <c r="C488" s="93"/>
      <c r="D488" s="93"/>
      <c r="E488" s="94"/>
      <c r="F488" s="93"/>
      <c r="G488" s="93"/>
      <c r="H488" s="93"/>
    </row>
    <row r="489" spans="1:8" ht="15.6" customHeight="1">
      <c r="A489" s="399"/>
      <c r="B489" s="93"/>
      <c r="C489" s="93"/>
      <c r="D489" s="93"/>
      <c r="E489" s="94"/>
      <c r="F489" s="93"/>
      <c r="G489" s="93"/>
      <c r="H489" s="93"/>
    </row>
    <row r="490" spans="1:8" ht="15.6" customHeight="1">
      <c r="A490" s="399"/>
      <c r="B490" s="93"/>
      <c r="C490" s="93"/>
      <c r="D490" s="93"/>
      <c r="E490" s="94"/>
      <c r="F490" s="93"/>
      <c r="G490" s="93"/>
      <c r="H490" s="93"/>
    </row>
    <row r="491" spans="1:8" ht="15.6" customHeight="1">
      <c r="A491" s="399"/>
      <c r="B491" s="93"/>
      <c r="C491" s="93"/>
      <c r="D491" s="93"/>
      <c r="E491" s="94"/>
      <c r="F491" s="93"/>
      <c r="G491" s="93"/>
      <c r="H491" s="93"/>
    </row>
    <row r="492" spans="1:8" ht="15.6" customHeight="1">
      <c r="A492" s="399"/>
      <c r="B492" s="93"/>
      <c r="C492" s="93"/>
      <c r="D492" s="93"/>
      <c r="E492" s="94"/>
      <c r="F492" s="93"/>
      <c r="G492" s="93"/>
      <c r="H492" s="93"/>
    </row>
    <row r="493" spans="1:8" ht="15.6" customHeight="1">
      <c r="A493" s="399"/>
      <c r="B493" s="93"/>
      <c r="C493" s="93"/>
      <c r="D493" s="93"/>
      <c r="E493" s="94"/>
      <c r="F493" s="93"/>
      <c r="G493" s="93"/>
      <c r="H493" s="93"/>
    </row>
    <row r="494" spans="1:8" ht="15.6" customHeight="1">
      <c r="A494" s="399"/>
      <c r="B494" s="93"/>
      <c r="C494" s="93"/>
      <c r="D494" s="93"/>
      <c r="E494" s="94"/>
      <c r="F494" s="93"/>
      <c r="G494" s="93"/>
      <c r="H494" s="93"/>
    </row>
    <row r="495" spans="1:8" ht="15.6" customHeight="1">
      <c r="A495" s="399"/>
      <c r="B495" s="93"/>
      <c r="C495" s="93"/>
      <c r="D495" s="93"/>
      <c r="E495" s="94"/>
      <c r="F495" s="93"/>
      <c r="G495" s="93"/>
      <c r="H495" s="93"/>
    </row>
    <row r="496" spans="1:8" ht="15.6" customHeight="1">
      <c r="A496" s="399"/>
      <c r="B496" s="93"/>
      <c r="C496" s="93"/>
      <c r="D496" s="93"/>
      <c r="E496" s="94"/>
      <c r="F496" s="93"/>
      <c r="G496" s="93"/>
      <c r="H496" s="93"/>
    </row>
    <row r="497" spans="1:8" ht="15.6" customHeight="1">
      <c r="A497" s="399"/>
      <c r="B497" s="93"/>
      <c r="C497" s="93"/>
      <c r="D497" s="93"/>
      <c r="E497" s="94"/>
      <c r="F497" s="93"/>
      <c r="G497" s="93"/>
      <c r="H497" s="93"/>
    </row>
    <row r="498" spans="1:8" ht="15.6" customHeight="1">
      <c r="A498" s="399"/>
      <c r="B498" s="93"/>
      <c r="C498" s="93"/>
      <c r="D498" s="93"/>
      <c r="E498" s="94"/>
      <c r="F498" s="93"/>
      <c r="G498" s="93"/>
      <c r="H498" s="93"/>
    </row>
    <row r="499" spans="1:8" ht="15.6" customHeight="1">
      <c r="A499" s="399"/>
      <c r="B499" s="93"/>
      <c r="C499" s="93"/>
      <c r="D499" s="93"/>
      <c r="E499" s="94"/>
      <c r="F499" s="93"/>
      <c r="G499" s="93"/>
      <c r="H499" s="93"/>
    </row>
    <row r="500" spans="1:8" ht="15.6" customHeight="1">
      <c r="A500" s="399"/>
      <c r="B500" s="93"/>
      <c r="C500" s="93"/>
      <c r="D500" s="93"/>
      <c r="E500" s="94"/>
      <c r="F500" s="93"/>
      <c r="G500" s="93"/>
      <c r="H500" s="93"/>
    </row>
    <row r="501" spans="1:8" ht="15.6" customHeight="1">
      <c r="A501" s="399"/>
      <c r="B501" s="93"/>
      <c r="C501" s="93"/>
      <c r="D501" s="93"/>
      <c r="E501" s="94"/>
      <c r="F501" s="93"/>
      <c r="G501" s="93"/>
      <c r="H501" s="93"/>
    </row>
    <row r="502" spans="1:8" ht="15.6" customHeight="1">
      <c r="A502" s="399"/>
      <c r="B502" s="93"/>
      <c r="C502" s="93"/>
      <c r="D502" s="93"/>
      <c r="E502" s="94"/>
      <c r="F502" s="93"/>
      <c r="G502" s="93"/>
      <c r="H502" s="93"/>
    </row>
    <row r="503" spans="1:8" ht="15.6" customHeight="1">
      <c r="A503" s="399"/>
      <c r="B503" s="93"/>
      <c r="C503" s="93"/>
      <c r="D503" s="93"/>
      <c r="E503" s="94"/>
      <c r="F503" s="93"/>
      <c r="G503" s="93"/>
      <c r="H503" s="93"/>
    </row>
    <row r="504" spans="1:8" ht="15.6" customHeight="1">
      <c r="A504" s="399"/>
      <c r="B504" s="93"/>
      <c r="C504" s="93"/>
      <c r="D504" s="93"/>
      <c r="E504" s="94"/>
      <c r="F504" s="93"/>
      <c r="G504" s="93"/>
      <c r="H504" s="93"/>
    </row>
    <row r="505" spans="1:8" ht="15.6" customHeight="1">
      <c r="A505" s="399"/>
      <c r="B505" s="93"/>
      <c r="C505" s="93"/>
      <c r="D505" s="93"/>
      <c r="E505" s="94"/>
      <c r="F505" s="93"/>
      <c r="G505" s="93"/>
      <c r="H505" s="93"/>
    </row>
    <row r="506" spans="1:8" ht="15.6" customHeight="1">
      <c r="A506" s="399"/>
      <c r="B506" s="93"/>
      <c r="C506" s="93"/>
      <c r="D506" s="93"/>
      <c r="E506" s="94"/>
      <c r="F506" s="93"/>
      <c r="G506" s="93"/>
      <c r="H506" s="93"/>
    </row>
    <row r="507" spans="1:8" ht="15.6" customHeight="1">
      <c r="A507" s="399"/>
      <c r="B507" s="93"/>
      <c r="C507" s="93"/>
      <c r="D507" s="93"/>
      <c r="E507" s="94"/>
      <c r="F507" s="93"/>
      <c r="G507" s="93"/>
      <c r="H507" s="93"/>
    </row>
    <row r="508" spans="1:8" ht="15.6" customHeight="1">
      <c r="A508" s="399"/>
      <c r="B508" s="93"/>
      <c r="C508" s="93"/>
      <c r="D508" s="93"/>
      <c r="E508" s="94"/>
      <c r="F508" s="93"/>
      <c r="G508" s="93"/>
      <c r="H508" s="93"/>
    </row>
    <row r="509" spans="1:8" ht="15.6" customHeight="1">
      <c r="A509" s="399"/>
      <c r="B509" s="93"/>
      <c r="C509" s="93"/>
      <c r="D509" s="93"/>
      <c r="E509" s="94"/>
      <c r="F509" s="93"/>
      <c r="G509" s="93"/>
      <c r="H509" s="93"/>
    </row>
    <row r="510" spans="1:8" ht="15.6" customHeight="1">
      <c r="A510" s="399"/>
      <c r="B510" s="93"/>
      <c r="C510" s="93"/>
      <c r="D510" s="93"/>
      <c r="E510" s="94"/>
      <c r="F510" s="93"/>
      <c r="G510" s="93"/>
      <c r="H510" s="93"/>
    </row>
    <row r="511" spans="1:8" ht="15.6" customHeight="1">
      <c r="A511" s="399"/>
      <c r="B511" s="93"/>
      <c r="C511" s="93"/>
      <c r="D511" s="93"/>
      <c r="E511" s="94"/>
      <c r="F511" s="93"/>
      <c r="G511" s="93"/>
      <c r="H511" s="93"/>
    </row>
    <row r="512" spans="1:8" ht="15.6" customHeight="1">
      <c r="A512" s="399"/>
      <c r="B512" s="93"/>
      <c r="C512" s="93"/>
      <c r="D512" s="93"/>
      <c r="E512" s="94"/>
      <c r="F512" s="93"/>
      <c r="G512" s="93"/>
      <c r="H512" s="93"/>
    </row>
    <row r="513" spans="1:8" ht="15.6" customHeight="1">
      <c r="A513" s="399"/>
      <c r="B513" s="93"/>
      <c r="C513" s="93"/>
      <c r="D513" s="93"/>
      <c r="E513" s="94"/>
      <c r="F513" s="93"/>
      <c r="G513" s="93"/>
      <c r="H513" s="93"/>
    </row>
    <row r="514" spans="1:8" ht="15.6" customHeight="1">
      <c r="A514" s="399"/>
      <c r="B514" s="93"/>
      <c r="C514" s="93"/>
      <c r="D514" s="93"/>
      <c r="E514" s="94"/>
      <c r="F514" s="93"/>
      <c r="G514" s="93"/>
      <c r="H514" s="93"/>
    </row>
    <row r="515" spans="1:8" ht="15.6" customHeight="1">
      <c r="A515" s="399"/>
      <c r="B515" s="93"/>
      <c r="C515" s="93"/>
      <c r="D515" s="93"/>
      <c r="E515" s="94"/>
      <c r="F515" s="93"/>
      <c r="G515" s="93"/>
      <c r="H515" s="93"/>
    </row>
    <row r="516" spans="1:8" ht="15.6" customHeight="1">
      <c r="A516" s="399"/>
      <c r="B516" s="93"/>
      <c r="C516" s="93"/>
      <c r="D516" s="93"/>
      <c r="E516" s="94"/>
      <c r="F516" s="93"/>
      <c r="G516" s="93"/>
      <c r="H516" s="93"/>
    </row>
    <row r="517" spans="1:8" ht="15.6" customHeight="1">
      <c r="A517" s="399"/>
      <c r="B517" s="93"/>
      <c r="C517" s="93"/>
      <c r="D517" s="93"/>
      <c r="E517" s="94"/>
      <c r="F517" s="93"/>
      <c r="G517" s="93"/>
      <c r="H517" s="93"/>
    </row>
    <row r="518" spans="1:8" ht="15.6" customHeight="1">
      <c r="A518" s="399"/>
      <c r="B518" s="93"/>
      <c r="C518" s="93"/>
      <c r="D518" s="93"/>
      <c r="E518" s="94"/>
      <c r="F518" s="93"/>
      <c r="G518" s="93"/>
      <c r="H518" s="93"/>
    </row>
    <row r="519" spans="1:8" ht="15.6" customHeight="1">
      <c r="A519" s="399"/>
      <c r="B519" s="93"/>
      <c r="C519" s="93"/>
      <c r="D519" s="93"/>
      <c r="E519" s="94"/>
      <c r="F519" s="93"/>
      <c r="G519" s="93"/>
      <c r="H519" s="93"/>
    </row>
    <row r="520" spans="1:8" ht="15.6" customHeight="1">
      <c r="A520" s="399"/>
      <c r="B520" s="93"/>
      <c r="C520" s="93"/>
      <c r="D520" s="93"/>
      <c r="E520" s="94"/>
      <c r="F520" s="93"/>
      <c r="G520" s="93"/>
      <c r="H520" s="93"/>
    </row>
    <row r="521" spans="1:8" ht="15.6" customHeight="1">
      <c r="A521" s="399"/>
      <c r="B521" s="93"/>
      <c r="C521" s="93"/>
      <c r="D521" s="93"/>
      <c r="E521" s="94"/>
      <c r="F521" s="93"/>
      <c r="G521" s="93"/>
      <c r="H521" s="93"/>
    </row>
    <row r="522" spans="1:8" ht="15.6" customHeight="1">
      <c r="A522" s="399"/>
      <c r="B522" s="93"/>
      <c r="C522" s="93"/>
      <c r="D522" s="93"/>
      <c r="E522" s="94"/>
      <c r="F522" s="93"/>
      <c r="G522" s="93"/>
      <c r="H522" s="93"/>
    </row>
    <row r="523" spans="1:8" ht="15.6" customHeight="1">
      <c r="A523" s="399"/>
      <c r="B523" s="93"/>
      <c r="C523" s="93"/>
      <c r="D523" s="93"/>
      <c r="E523" s="94"/>
      <c r="F523" s="93"/>
      <c r="G523" s="93"/>
      <c r="H523" s="93"/>
    </row>
    <row r="524" spans="1:8" ht="15.6" customHeight="1">
      <c r="A524" s="399"/>
      <c r="B524" s="93"/>
      <c r="C524" s="93"/>
      <c r="D524" s="93"/>
      <c r="E524" s="94"/>
      <c r="F524" s="93"/>
      <c r="G524" s="93"/>
      <c r="H524" s="93"/>
    </row>
    <row r="525" spans="1:8" ht="15.6" customHeight="1">
      <c r="A525" s="399"/>
      <c r="B525" s="93"/>
      <c r="C525" s="93"/>
      <c r="D525" s="93"/>
      <c r="E525" s="94"/>
      <c r="F525" s="93"/>
      <c r="G525" s="93"/>
      <c r="H525" s="93"/>
    </row>
    <row r="526" spans="1:8" ht="15.6" customHeight="1">
      <c r="A526" s="399"/>
      <c r="B526" s="93"/>
      <c r="C526" s="93"/>
      <c r="D526" s="93"/>
      <c r="E526" s="94"/>
      <c r="F526" s="93"/>
      <c r="G526" s="93"/>
      <c r="H526" s="93"/>
    </row>
    <row r="527" spans="1:8" ht="15.6" customHeight="1">
      <c r="A527" s="399"/>
      <c r="B527" s="93"/>
      <c r="C527" s="93"/>
      <c r="D527" s="93"/>
      <c r="E527" s="94"/>
      <c r="F527" s="93"/>
      <c r="G527" s="93"/>
      <c r="H527" s="93"/>
    </row>
    <row r="528" spans="1:8" ht="15.6" customHeight="1">
      <c r="A528" s="399"/>
      <c r="B528" s="93"/>
      <c r="C528" s="93"/>
      <c r="D528" s="93"/>
      <c r="E528" s="94"/>
      <c r="F528" s="93"/>
      <c r="G528" s="93"/>
      <c r="H528" s="93"/>
    </row>
    <row r="529" spans="1:8" ht="15.6" customHeight="1">
      <c r="A529" s="399"/>
      <c r="B529" s="93"/>
      <c r="C529" s="93"/>
      <c r="D529" s="93"/>
      <c r="E529" s="94"/>
      <c r="F529" s="93"/>
      <c r="G529" s="93"/>
      <c r="H529" s="93"/>
    </row>
    <row r="530" spans="1:8" ht="15.6" customHeight="1">
      <c r="A530" s="399"/>
      <c r="B530" s="93"/>
      <c r="C530" s="93"/>
      <c r="D530" s="93"/>
      <c r="E530" s="94"/>
      <c r="F530" s="93"/>
      <c r="G530" s="93"/>
      <c r="H530" s="93"/>
    </row>
    <row r="531" spans="1:8" ht="15.6" customHeight="1">
      <c r="A531" s="399"/>
      <c r="B531" s="93"/>
      <c r="C531" s="93"/>
      <c r="D531" s="93"/>
      <c r="E531" s="94"/>
      <c r="F531" s="93"/>
      <c r="G531" s="93"/>
      <c r="H531" s="93"/>
    </row>
    <row r="532" spans="1:8" ht="15.6" customHeight="1">
      <c r="A532" s="399"/>
      <c r="B532" s="93"/>
      <c r="C532" s="93"/>
      <c r="D532" s="93"/>
      <c r="E532" s="94"/>
      <c r="F532" s="93"/>
      <c r="G532" s="93"/>
      <c r="H532" s="93"/>
    </row>
    <row r="533" spans="1:8" ht="15.6" customHeight="1">
      <c r="A533" s="399"/>
      <c r="B533" s="93"/>
      <c r="C533" s="93"/>
      <c r="D533" s="93"/>
      <c r="E533" s="94"/>
      <c r="F533" s="93"/>
      <c r="G533" s="93"/>
      <c r="H533" s="93"/>
    </row>
    <row r="534" spans="1:8" ht="15.6" customHeight="1">
      <c r="A534" s="399"/>
      <c r="B534" s="93"/>
      <c r="C534" s="93"/>
      <c r="D534" s="93"/>
      <c r="E534" s="94"/>
      <c r="F534" s="93"/>
      <c r="G534" s="93"/>
      <c r="H534" s="93"/>
    </row>
    <row r="535" spans="1:8" ht="15.6" customHeight="1">
      <c r="A535" s="399"/>
      <c r="B535" s="93"/>
      <c r="C535" s="93"/>
      <c r="D535" s="93"/>
      <c r="E535" s="94"/>
      <c r="F535" s="93"/>
      <c r="G535" s="93"/>
      <c r="H535" s="93"/>
    </row>
    <row r="536" spans="1:8" ht="15.6" customHeight="1">
      <c r="A536" s="399"/>
      <c r="B536" s="93"/>
      <c r="C536" s="93"/>
      <c r="D536" s="93"/>
      <c r="E536" s="94"/>
      <c r="F536" s="93"/>
      <c r="G536" s="93"/>
      <c r="H536" s="93"/>
    </row>
    <row r="537" spans="1:8" ht="15.6" customHeight="1">
      <c r="A537" s="399"/>
      <c r="B537" s="93"/>
      <c r="C537" s="93"/>
      <c r="D537" s="93"/>
      <c r="E537" s="94"/>
      <c r="F537" s="93"/>
      <c r="G537" s="93"/>
      <c r="H537" s="93"/>
    </row>
    <row r="538" spans="1:8" ht="15.6" customHeight="1">
      <c r="A538" s="399"/>
      <c r="B538" s="93"/>
      <c r="C538" s="93"/>
      <c r="D538" s="93"/>
      <c r="E538" s="94"/>
      <c r="F538" s="93"/>
      <c r="G538" s="93"/>
      <c r="H538" s="93"/>
    </row>
    <row r="539" spans="1:8" ht="15.6" customHeight="1">
      <c r="A539" s="399"/>
      <c r="B539" s="93"/>
      <c r="C539" s="93"/>
      <c r="D539" s="93"/>
      <c r="E539" s="94"/>
      <c r="F539" s="93"/>
      <c r="G539" s="93"/>
      <c r="H539" s="93"/>
    </row>
    <row r="540" spans="1:8" ht="15.6" customHeight="1">
      <c r="A540" s="399"/>
      <c r="B540" s="93"/>
      <c r="C540" s="93"/>
      <c r="D540" s="93"/>
      <c r="E540" s="94"/>
      <c r="F540" s="93"/>
      <c r="G540" s="93"/>
      <c r="H540" s="93"/>
    </row>
    <row r="541" spans="1:8" ht="15.6" customHeight="1">
      <c r="A541" s="399"/>
      <c r="B541" s="93"/>
      <c r="C541" s="93"/>
      <c r="D541" s="93"/>
      <c r="E541" s="94"/>
      <c r="F541" s="93"/>
      <c r="G541" s="93"/>
      <c r="H541" s="93"/>
    </row>
    <row r="542" spans="1:8" ht="15.6" customHeight="1">
      <c r="A542" s="399"/>
      <c r="B542" s="93"/>
      <c r="C542" s="93"/>
      <c r="D542" s="93"/>
      <c r="E542" s="94"/>
      <c r="F542" s="93"/>
      <c r="G542" s="93"/>
      <c r="H542" s="93"/>
    </row>
    <row r="543" spans="1:8" ht="15.6" customHeight="1">
      <c r="A543" s="399"/>
      <c r="B543" s="93"/>
      <c r="C543" s="93"/>
      <c r="D543" s="93"/>
      <c r="E543" s="94"/>
      <c r="F543" s="93"/>
      <c r="G543" s="93"/>
      <c r="H543" s="93"/>
    </row>
    <row r="544" spans="1:8" ht="15.6" customHeight="1">
      <c r="A544" s="399"/>
      <c r="B544" s="93"/>
      <c r="C544" s="93"/>
      <c r="D544" s="93"/>
      <c r="E544" s="94"/>
      <c r="F544" s="93"/>
      <c r="G544" s="93"/>
      <c r="H544" s="93"/>
    </row>
    <row r="545" spans="1:8" ht="15.6" customHeight="1">
      <c r="A545" s="399"/>
      <c r="B545" s="93"/>
      <c r="C545" s="93"/>
      <c r="D545" s="93"/>
      <c r="E545" s="94"/>
      <c r="F545" s="93"/>
      <c r="G545" s="93"/>
      <c r="H545" s="93"/>
    </row>
    <row r="546" spans="1:8" ht="15.6" customHeight="1">
      <c r="A546" s="399"/>
      <c r="B546" s="93"/>
      <c r="C546" s="93"/>
      <c r="D546" s="93"/>
      <c r="E546" s="94"/>
      <c r="F546" s="93"/>
      <c r="G546" s="93"/>
      <c r="H546" s="93"/>
    </row>
    <row r="547" spans="1:8" ht="15.6" customHeight="1">
      <c r="A547" s="399"/>
      <c r="B547" s="93"/>
      <c r="C547" s="93"/>
      <c r="D547" s="93"/>
      <c r="E547" s="94"/>
      <c r="F547" s="93"/>
      <c r="G547" s="93"/>
      <c r="H547" s="93"/>
    </row>
    <row r="548" spans="1:8" ht="15.6" customHeight="1">
      <c r="A548" s="399"/>
      <c r="B548" s="93"/>
      <c r="C548" s="93"/>
      <c r="D548" s="93"/>
      <c r="E548" s="94"/>
      <c r="F548" s="93"/>
      <c r="G548" s="93"/>
      <c r="H548" s="93"/>
    </row>
    <row r="549" spans="1:8" ht="15.6" customHeight="1">
      <c r="A549" s="399"/>
      <c r="B549" s="93"/>
      <c r="C549" s="93"/>
      <c r="D549" s="93"/>
      <c r="E549" s="94"/>
      <c r="F549" s="93"/>
      <c r="G549" s="93"/>
      <c r="H549" s="93"/>
    </row>
    <row r="550" spans="1:8" ht="15.6" customHeight="1">
      <c r="A550" s="399"/>
      <c r="B550" s="93"/>
      <c r="C550" s="93"/>
      <c r="D550" s="93"/>
      <c r="E550" s="94"/>
      <c r="F550" s="93"/>
      <c r="G550" s="93"/>
      <c r="H550" s="93"/>
    </row>
    <row r="551" spans="1:8" ht="15.6" customHeight="1">
      <c r="A551" s="399"/>
      <c r="B551" s="93"/>
      <c r="C551" s="93"/>
      <c r="D551" s="93"/>
      <c r="E551" s="94"/>
      <c r="F551" s="93"/>
      <c r="G551" s="93"/>
      <c r="H551" s="93"/>
    </row>
    <row r="552" spans="1:8" ht="15.6" customHeight="1">
      <c r="A552" s="399"/>
      <c r="B552" s="93"/>
      <c r="C552" s="93"/>
      <c r="D552" s="93"/>
      <c r="E552" s="94"/>
      <c r="F552" s="93"/>
      <c r="G552" s="93"/>
      <c r="H552" s="93"/>
    </row>
    <row r="553" spans="1:8" ht="15.6" customHeight="1">
      <c r="A553" s="399"/>
      <c r="B553" s="93"/>
      <c r="C553" s="93"/>
      <c r="D553" s="93"/>
      <c r="E553" s="94"/>
      <c r="F553" s="93"/>
      <c r="G553" s="93"/>
      <c r="H553" s="93"/>
    </row>
    <row r="554" spans="1:8" ht="15.6" customHeight="1">
      <c r="A554" s="399"/>
      <c r="B554" s="93"/>
      <c r="C554" s="93"/>
      <c r="D554" s="93"/>
      <c r="E554" s="94"/>
      <c r="F554" s="93"/>
      <c r="G554" s="93"/>
      <c r="H554" s="93"/>
    </row>
    <row r="555" spans="1:8" ht="15.6" customHeight="1">
      <c r="A555" s="399"/>
      <c r="B555" s="93"/>
      <c r="C555" s="93"/>
      <c r="D555" s="93"/>
      <c r="E555" s="94"/>
      <c r="F555" s="93"/>
      <c r="G555" s="93"/>
      <c r="H555" s="93"/>
    </row>
    <row r="556" spans="1:8" ht="15.6" customHeight="1">
      <c r="A556" s="399"/>
      <c r="B556" s="93"/>
      <c r="C556" s="93"/>
      <c r="D556" s="93"/>
      <c r="E556" s="94"/>
      <c r="F556" s="93"/>
      <c r="G556" s="93"/>
      <c r="H556" s="93"/>
    </row>
    <row r="557" spans="1:8" ht="15.6" customHeight="1">
      <c r="A557" s="399"/>
      <c r="B557" s="93"/>
      <c r="C557" s="93"/>
      <c r="D557" s="93"/>
      <c r="E557" s="94"/>
      <c r="F557" s="93"/>
      <c r="G557" s="93"/>
      <c r="H557" s="93"/>
    </row>
    <row r="558" spans="1:8" ht="15.6" customHeight="1">
      <c r="A558" s="399"/>
      <c r="B558" s="93"/>
      <c r="C558" s="93"/>
      <c r="D558" s="93"/>
      <c r="E558" s="94"/>
      <c r="F558" s="93"/>
      <c r="G558" s="93"/>
      <c r="H558" s="93"/>
    </row>
    <row r="559" spans="1:8" ht="15.6" customHeight="1">
      <c r="A559" s="399"/>
      <c r="B559" s="93"/>
      <c r="C559" s="93"/>
      <c r="D559" s="93"/>
      <c r="E559" s="94"/>
      <c r="F559" s="93"/>
      <c r="G559" s="93"/>
      <c r="H559" s="93"/>
    </row>
    <row r="560" spans="1:8" ht="15.6" customHeight="1">
      <c r="A560" s="399"/>
      <c r="B560" s="93"/>
      <c r="C560" s="93"/>
      <c r="D560" s="93"/>
      <c r="E560" s="94"/>
      <c r="F560" s="93"/>
      <c r="G560" s="93"/>
      <c r="H560" s="93"/>
    </row>
    <row r="561" spans="1:8" ht="15.6" customHeight="1">
      <c r="A561" s="399"/>
      <c r="B561" s="93"/>
      <c r="C561" s="93"/>
      <c r="D561" s="93"/>
      <c r="E561" s="94"/>
      <c r="F561" s="93"/>
      <c r="G561" s="93"/>
      <c r="H561" s="93"/>
    </row>
    <row r="562" spans="1:8" ht="15.6" customHeight="1">
      <c r="A562" s="399"/>
      <c r="B562" s="93"/>
      <c r="C562" s="93"/>
      <c r="D562" s="93"/>
      <c r="E562" s="94"/>
      <c r="F562" s="93"/>
      <c r="G562" s="93"/>
      <c r="H562" s="93"/>
    </row>
    <row r="563" spans="1:8" ht="15.6" customHeight="1">
      <c r="A563" s="399"/>
      <c r="B563" s="93"/>
      <c r="C563" s="93"/>
      <c r="D563" s="93"/>
      <c r="E563" s="94"/>
      <c r="F563" s="93"/>
      <c r="G563" s="93"/>
      <c r="H563" s="93"/>
    </row>
    <row r="564" spans="1:8" ht="15.6" customHeight="1">
      <c r="A564" s="399"/>
      <c r="B564" s="93"/>
      <c r="C564" s="93"/>
      <c r="D564" s="93"/>
      <c r="E564" s="94"/>
      <c r="F564" s="93"/>
      <c r="G564" s="93"/>
      <c r="H564" s="93"/>
    </row>
    <row r="565" spans="1:8" ht="15.6" customHeight="1">
      <c r="A565" s="399"/>
      <c r="B565" s="93"/>
      <c r="C565" s="93"/>
      <c r="D565" s="93"/>
      <c r="E565" s="94"/>
      <c r="F565" s="93"/>
      <c r="G565" s="93"/>
      <c r="H565" s="93"/>
    </row>
    <row r="566" spans="1:8" ht="15.6" customHeight="1">
      <c r="A566" s="399"/>
      <c r="B566" s="93"/>
      <c r="C566" s="93"/>
      <c r="D566" s="93"/>
      <c r="E566" s="94"/>
      <c r="F566" s="93"/>
      <c r="G566" s="93"/>
      <c r="H566" s="93"/>
    </row>
    <row r="567" spans="1:8" ht="15.6" customHeight="1">
      <c r="A567" s="399"/>
      <c r="B567" s="93"/>
      <c r="C567" s="93"/>
      <c r="D567" s="93"/>
      <c r="E567" s="94"/>
      <c r="F567" s="93"/>
      <c r="G567" s="93"/>
      <c r="H567" s="93"/>
    </row>
    <row r="568" spans="1:8" ht="15.6" customHeight="1">
      <c r="A568" s="399"/>
      <c r="B568" s="93"/>
      <c r="C568" s="93"/>
      <c r="D568" s="93"/>
      <c r="E568" s="94"/>
      <c r="F568" s="93"/>
      <c r="G568" s="93"/>
      <c r="H568" s="93"/>
    </row>
    <row r="569" spans="1:8" ht="15.6" customHeight="1">
      <c r="A569" s="399"/>
      <c r="B569" s="93"/>
      <c r="C569" s="93"/>
      <c r="D569" s="93"/>
      <c r="E569" s="94"/>
      <c r="F569" s="93"/>
      <c r="G569" s="93"/>
      <c r="H569" s="93"/>
    </row>
    <row r="570" spans="1:8" ht="15.6" customHeight="1">
      <c r="A570" s="399"/>
      <c r="B570" s="93"/>
      <c r="C570" s="93"/>
      <c r="D570" s="93"/>
      <c r="E570" s="94"/>
      <c r="F570" s="93"/>
      <c r="G570" s="93"/>
      <c r="H570" s="93"/>
    </row>
    <row r="571" spans="1:8" ht="15.6" customHeight="1">
      <c r="A571" s="399"/>
      <c r="B571" s="93"/>
      <c r="C571" s="93"/>
      <c r="D571" s="93"/>
      <c r="E571" s="94"/>
      <c r="F571" s="93"/>
      <c r="G571" s="93"/>
      <c r="H571" s="93"/>
    </row>
    <row r="572" spans="1:8" ht="15.6" customHeight="1">
      <c r="A572" s="399"/>
      <c r="B572" s="93"/>
      <c r="C572" s="93"/>
      <c r="D572" s="93"/>
      <c r="E572" s="94"/>
      <c r="F572" s="93"/>
      <c r="G572" s="93"/>
      <c r="H572" s="93"/>
    </row>
    <row r="573" spans="1:8" ht="15.6" customHeight="1">
      <c r="A573" s="399"/>
      <c r="B573" s="93"/>
      <c r="C573" s="93"/>
      <c r="D573" s="93"/>
      <c r="E573" s="94"/>
      <c r="F573" s="93"/>
      <c r="G573" s="93"/>
      <c r="H573" s="93"/>
    </row>
    <row r="574" spans="1:8" ht="15.6" customHeight="1">
      <c r="A574" s="399"/>
      <c r="B574" s="93"/>
      <c r="C574" s="93"/>
      <c r="D574" s="93"/>
      <c r="E574" s="94"/>
      <c r="F574" s="93"/>
      <c r="G574" s="93"/>
      <c r="H574" s="93"/>
    </row>
    <row r="575" spans="1:8" ht="15.6" customHeight="1">
      <c r="A575" s="399"/>
      <c r="B575" s="93"/>
      <c r="C575" s="93"/>
      <c r="D575" s="93"/>
      <c r="E575" s="94"/>
      <c r="F575" s="93"/>
      <c r="G575" s="93"/>
      <c r="H575" s="93"/>
    </row>
    <row r="576" spans="1:8" ht="15.6" customHeight="1">
      <c r="A576" s="399"/>
      <c r="B576" s="93"/>
      <c r="C576" s="93"/>
      <c r="D576" s="93"/>
      <c r="E576" s="94"/>
      <c r="F576" s="93"/>
      <c r="G576" s="93"/>
      <c r="H576" s="93"/>
    </row>
    <row r="577" spans="1:8" ht="15.6" customHeight="1">
      <c r="A577" s="399"/>
      <c r="B577" s="93"/>
      <c r="C577" s="93"/>
      <c r="D577" s="93"/>
      <c r="E577" s="94"/>
      <c r="F577" s="93"/>
      <c r="G577" s="93"/>
      <c r="H577" s="93"/>
    </row>
    <row r="578" spans="1:8" ht="15.6" customHeight="1">
      <c r="A578" s="399"/>
      <c r="B578" s="93"/>
      <c r="C578" s="93"/>
      <c r="D578" s="93"/>
      <c r="E578" s="94"/>
      <c r="F578" s="93"/>
      <c r="G578" s="93"/>
      <c r="H578" s="93"/>
    </row>
    <row r="579" spans="1:8" ht="15.6" customHeight="1">
      <c r="A579" s="399"/>
      <c r="B579" s="93"/>
      <c r="C579" s="93"/>
      <c r="D579" s="93"/>
      <c r="E579" s="94"/>
      <c r="F579" s="93"/>
      <c r="G579" s="93"/>
      <c r="H579" s="93"/>
    </row>
    <row r="580" spans="1:8" ht="15.6" customHeight="1">
      <c r="A580" s="399"/>
      <c r="B580" s="93"/>
      <c r="C580" s="93"/>
      <c r="D580" s="93"/>
      <c r="E580" s="94"/>
      <c r="F580" s="93"/>
      <c r="G580" s="93"/>
      <c r="H580" s="93"/>
    </row>
    <row r="581" spans="1:8" ht="15.6" customHeight="1">
      <c r="A581" s="399"/>
      <c r="B581" s="93"/>
      <c r="C581" s="93"/>
      <c r="D581" s="93"/>
      <c r="E581" s="94"/>
      <c r="F581" s="93"/>
      <c r="G581" s="93"/>
      <c r="H581" s="93"/>
    </row>
    <row r="582" spans="1:8" ht="15.6" customHeight="1">
      <c r="A582" s="399"/>
      <c r="B582" s="93"/>
      <c r="C582" s="93"/>
      <c r="D582" s="93"/>
      <c r="E582" s="94"/>
      <c r="F582" s="93"/>
      <c r="G582" s="93"/>
      <c r="H582" s="93"/>
    </row>
    <row r="583" spans="1:8" ht="15.6" customHeight="1">
      <c r="A583" s="399"/>
      <c r="B583" s="93"/>
      <c r="C583" s="93"/>
      <c r="D583" s="93"/>
      <c r="E583" s="94"/>
      <c r="F583" s="93"/>
      <c r="G583" s="93"/>
      <c r="H583" s="93"/>
    </row>
    <row r="584" spans="1:8" ht="15.6" customHeight="1">
      <c r="A584" s="399"/>
      <c r="B584" s="93"/>
      <c r="C584" s="93"/>
      <c r="D584" s="93"/>
      <c r="E584" s="94"/>
      <c r="F584" s="93"/>
      <c r="G584" s="93"/>
      <c r="H584" s="93"/>
    </row>
    <row r="585" spans="1:8" ht="15.6" customHeight="1">
      <c r="A585" s="399"/>
      <c r="B585" s="93"/>
      <c r="C585" s="93"/>
      <c r="D585" s="93"/>
      <c r="E585" s="94"/>
      <c r="F585" s="93"/>
      <c r="G585" s="93"/>
      <c r="H585" s="93"/>
    </row>
    <row r="586" spans="1:8" ht="15.6" customHeight="1">
      <c r="A586" s="399"/>
      <c r="B586" s="93"/>
      <c r="C586" s="93"/>
      <c r="D586" s="93"/>
      <c r="E586" s="94"/>
      <c r="F586" s="93"/>
      <c r="G586" s="93"/>
      <c r="H586" s="93"/>
    </row>
    <row r="587" spans="1:8" ht="15.6" customHeight="1">
      <c r="A587" s="399"/>
      <c r="B587" s="93"/>
      <c r="C587" s="93"/>
      <c r="D587" s="93"/>
      <c r="E587" s="94"/>
      <c r="F587" s="93"/>
      <c r="G587" s="93"/>
      <c r="H587" s="93"/>
    </row>
    <row r="588" spans="1:8" ht="15.6" customHeight="1">
      <c r="A588" s="399"/>
      <c r="B588" s="93"/>
      <c r="C588" s="93"/>
      <c r="D588" s="93"/>
      <c r="E588" s="94"/>
      <c r="F588" s="93"/>
      <c r="G588" s="93"/>
      <c r="H588" s="93"/>
    </row>
    <row r="589" spans="1:8" ht="15.6" customHeight="1">
      <c r="A589" s="399"/>
      <c r="B589" s="93"/>
      <c r="C589" s="93"/>
      <c r="D589" s="93"/>
      <c r="E589" s="94"/>
      <c r="F589" s="93"/>
      <c r="G589" s="93"/>
      <c r="H589" s="93"/>
    </row>
    <row r="590" spans="1:8" ht="15.6" customHeight="1">
      <c r="A590" s="399"/>
      <c r="B590" s="93"/>
      <c r="C590" s="93"/>
      <c r="D590" s="93"/>
      <c r="E590" s="94"/>
      <c r="F590" s="93"/>
      <c r="G590" s="93"/>
      <c r="H590" s="93"/>
    </row>
    <row r="591" spans="1:8" ht="15.6" customHeight="1">
      <c r="A591" s="399"/>
      <c r="B591" s="93"/>
      <c r="C591" s="93"/>
      <c r="D591" s="93"/>
      <c r="E591" s="94"/>
      <c r="F591" s="93"/>
      <c r="G591" s="93"/>
      <c r="H591" s="93"/>
    </row>
    <row r="592" spans="1:8" ht="15.6" customHeight="1">
      <c r="A592" s="399"/>
      <c r="B592" s="93"/>
      <c r="C592" s="93"/>
      <c r="D592" s="93"/>
      <c r="E592" s="94"/>
      <c r="F592" s="93"/>
      <c r="G592" s="93"/>
      <c r="H592" s="93"/>
    </row>
    <row r="593" spans="1:8" ht="15.6" customHeight="1">
      <c r="A593" s="399"/>
      <c r="B593" s="93"/>
      <c r="C593" s="93"/>
      <c r="D593" s="93"/>
      <c r="E593" s="94"/>
      <c r="F593" s="93"/>
      <c r="G593" s="93"/>
      <c r="H593" s="93"/>
    </row>
    <row r="594" spans="1:8" ht="15.6" customHeight="1">
      <c r="A594" s="399"/>
      <c r="B594" s="93"/>
      <c r="C594" s="93"/>
      <c r="D594" s="93"/>
      <c r="E594" s="94"/>
      <c r="F594" s="93"/>
      <c r="G594" s="93"/>
      <c r="H594" s="93"/>
    </row>
    <row r="595" spans="1:8" ht="15.6" customHeight="1">
      <c r="A595" s="399"/>
      <c r="B595" s="93"/>
      <c r="C595" s="93"/>
      <c r="D595" s="93"/>
      <c r="E595" s="94"/>
      <c r="F595" s="93"/>
      <c r="G595" s="93"/>
      <c r="H595" s="93"/>
    </row>
    <row r="596" spans="1:8" ht="15.6" customHeight="1">
      <c r="A596" s="399"/>
      <c r="B596" s="93"/>
      <c r="C596" s="93"/>
      <c r="D596" s="93"/>
      <c r="E596" s="94"/>
      <c r="F596" s="93"/>
      <c r="G596" s="93"/>
      <c r="H596" s="93"/>
    </row>
    <row r="597" spans="1:8" ht="15.6" customHeight="1">
      <c r="A597" s="399"/>
      <c r="B597" s="93"/>
      <c r="C597" s="93"/>
      <c r="D597" s="93"/>
      <c r="E597" s="94"/>
      <c r="F597" s="93"/>
      <c r="G597" s="93"/>
      <c r="H597" s="93"/>
    </row>
    <row r="598" spans="1:8" ht="15.6" customHeight="1">
      <c r="A598" s="399"/>
      <c r="B598" s="93"/>
      <c r="C598" s="93"/>
      <c r="D598" s="93"/>
      <c r="E598" s="94"/>
      <c r="F598" s="93"/>
      <c r="G598" s="93"/>
      <c r="H598" s="93"/>
    </row>
    <row r="599" spans="1:8" ht="15.6" customHeight="1">
      <c r="A599" s="399"/>
      <c r="B599" s="93"/>
      <c r="C599" s="93"/>
      <c r="D599" s="93"/>
      <c r="E599" s="94"/>
      <c r="F599" s="93"/>
      <c r="G599" s="93"/>
      <c r="H599" s="93"/>
    </row>
    <row r="600" spans="1:8" ht="15.6" customHeight="1">
      <c r="A600" s="399"/>
      <c r="B600" s="93"/>
      <c r="C600" s="93"/>
      <c r="D600" s="93"/>
      <c r="E600" s="94"/>
      <c r="F600" s="93"/>
      <c r="G600" s="93"/>
      <c r="H600" s="93"/>
    </row>
    <row r="601" spans="1:8" ht="15.6" customHeight="1">
      <c r="A601" s="399"/>
      <c r="B601" s="93"/>
      <c r="C601" s="93"/>
      <c r="D601" s="93"/>
      <c r="E601" s="94"/>
      <c r="F601" s="93"/>
      <c r="G601" s="93"/>
      <c r="H601" s="93"/>
    </row>
    <row r="602" spans="1:8" ht="15.6" customHeight="1">
      <c r="A602" s="399"/>
      <c r="B602" s="93"/>
      <c r="C602" s="93"/>
      <c r="D602" s="93"/>
      <c r="E602" s="94"/>
      <c r="F602" s="93"/>
      <c r="G602" s="93"/>
      <c r="H602" s="93"/>
    </row>
    <row r="603" spans="1:8" ht="15.6" customHeight="1">
      <c r="A603" s="399"/>
      <c r="B603" s="93"/>
      <c r="C603" s="93"/>
      <c r="D603" s="93"/>
      <c r="E603" s="94"/>
      <c r="F603" s="93"/>
      <c r="G603" s="93"/>
      <c r="H603" s="93"/>
    </row>
    <row r="604" spans="1:8" ht="15.6" customHeight="1">
      <c r="A604" s="399"/>
      <c r="B604" s="93"/>
      <c r="C604" s="93"/>
      <c r="D604" s="93"/>
      <c r="E604" s="94"/>
      <c r="F604" s="93"/>
      <c r="G604" s="93"/>
      <c r="H604" s="93"/>
    </row>
    <row r="605" spans="1:8" ht="15.6" customHeight="1">
      <c r="A605" s="399"/>
      <c r="B605" s="93"/>
      <c r="C605" s="93"/>
      <c r="D605" s="93"/>
      <c r="E605" s="94"/>
      <c r="F605" s="93"/>
      <c r="G605" s="93"/>
      <c r="H605" s="93"/>
    </row>
    <row r="606" spans="1:8" ht="15.6" customHeight="1">
      <c r="A606" s="399"/>
      <c r="B606" s="93"/>
      <c r="C606" s="93"/>
      <c r="D606" s="93"/>
      <c r="E606" s="94"/>
      <c r="F606" s="93"/>
      <c r="G606" s="93"/>
      <c r="H606" s="93"/>
    </row>
    <row r="607" spans="1:8" ht="15.6" customHeight="1">
      <c r="A607" s="399"/>
      <c r="B607" s="93"/>
      <c r="C607" s="93"/>
      <c r="D607" s="93"/>
      <c r="E607" s="94"/>
      <c r="F607" s="93"/>
      <c r="G607" s="93"/>
      <c r="H607" s="93"/>
    </row>
    <row r="608" spans="1:8" ht="15.6" customHeight="1">
      <c r="A608" s="399"/>
      <c r="B608" s="93"/>
      <c r="C608" s="93"/>
      <c r="D608" s="93"/>
      <c r="E608" s="94"/>
      <c r="F608" s="93"/>
      <c r="G608" s="93"/>
      <c r="H608" s="93"/>
    </row>
    <row r="609" spans="1:8" ht="15.6" customHeight="1">
      <c r="A609" s="399"/>
      <c r="B609" s="93"/>
      <c r="C609" s="93"/>
      <c r="D609" s="93"/>
      <c r="E609" s="94"/>
      <c r="F609" s="93"/>
      <c r="G609" s="93"/>
      <c r="H609" s="93"/>
    </row>
    <row r="610" spans="1:8" ht="15.6" customHeight="1">
      <c r="A610" s="399"/>
      <c r="B610" s="93"/>
      <c r="C610" s="93"/>
      <c r="D610" s="93"/>
      <c r="E610" s="94"/>
      <c r="F610" s="93"/>
      <c r="G610" s="93"/>
      <c r="H610" s="93"/>
    </row>
  </sheetData>
  <mergeCells count="103">
    <mergeCell ref="A158:H158"/>
    <mergeCell ref="A23:H23"/>
    <mergeCell ref="A37:H37"/>
    <mergeCell ref="A50:H50"/>
    <mergeCell ref="A64:H64"/>
    <mergeCell ref="A76:H76"/>
    <mergeCell ref="H126:H134"/>
    <mergeCell ref="A156:A157"/>
    <mergeCell ref="D156:D157"/>
    <mergeCell ref="A136:A142"/>
    <mergeCell ref="D136:D142"/>
    <mergeCell ref="A144:A148"/>
    <mergeCell ref="D144:D148"/>
    <mergeCell ref="A150:A154"/>
    <mergeCell ref="D150:D154"/>
    <mergeCell ref="E156:E157"/>
    <mergeCell ref="G156:G157"/>
    <mergeCell ref="A135:H135"/>
    <mergeCell ref="A143:H143"/>
    <mergeCell ref="A149:H149"/>
    <mergeCell ref="A155:H155"/>
    <mergeCell ref="E150:E154"/>
    <mergeCell ref="H144:H148"/>
    <mergeCell ref="G144:G148"/>
    <mergeCell ref="A2:H2"/>
    <mergeCell ref="A6:A8"/>
    <mergeCell ref="C6:H6"/>
    <mergeCell ref="C7:H7"/>
    <mergeCell ref="C8:H8"/>
    <mergeCell ref="A10:A13"/>
    <mergeCell ref="C10:H10"/>
    <mergeCell ref="C11:H11"/>
    <mergeCell ref="C12:H12"/>
    <mergeCell ref="C13:H13"/>
    <mergeCell ref="A15:A20"/>
    <mergeCell ref="C15:H15"/>
    <mergeCell ref="C16:H16"/>
    <mergeCell ref="C17:H17"/>
    <mergeCell ref="C18:H18"/>
    <mergeCell ref="C19:H19"/>
    <mergeCell ref="C20:H20"/>
    <mergeCell ref="A3:H3"/>
    <mergeCell ref="C4:H4"/>
    <mergeCell ref="A100:A111"/>
    <mergeCell ref="D100:D111"/>
    <mergeCell ref="A113:A124"/>
    <mergeCell ref="D113:D124"/>
    <mergeCell ref="A126:A134"/>
    <mergeCell ref="D126:D134"/>
    <mergeCell ref="A112:H112"/>
    <mergeCell ref="E136:E142"/>
    <mergeCell ref="A125:H125"/>
    <mergeCell ref="F113:F124"/>
    <mergeCell ref="F126:F134"/>
    <mergeCell ref="F136:F142"/>
    <mergeCell ref="E100:E111"/>
    <mergeCell ref="G100:G111"/>
    <mergeCell ref="H100:H111"/>
    <mergeCell ref="F100:F111"/>
    <mergeCell ref="G24:G36"/>
    <mergeCell ref="G38:G49"/>
    <mergeCell ref="G51:G63"/>
    <mergeCell ref="G65:G75"/>
    <mergeCell ref="G77:G82"/>
    <mergeCell ref="E144:E148"/>
    <mergeCell ref="G113:G124"/>
    <mergeCell ref="G126:G134"/>
    <mergeCell ref="G136:G142"/>
    <mergeCell ref="F144:F148"/>
    <mergeCell ref="A24:A36"/>
    <mergeCell ref="D24:D36"/>
    <mergeCell ref="A38:A49"/>
    <mergeCell ref="D38:D49"/>
    <mergeCell ref="A51:A63"/>
    <mergeCell ref="D51:D63"/>
    <mergeCell ref="A65:A75"/>
    <mergeCell ref="D65:D75"/>
    <mergeCell ref="A77:A82"/>
    <mergeCell ref="D77:D82"/>
    <mergeCell ref="F150:F154"/>
    <mergeCell ref="F156:F157"/>
    <mergeCell ref="F24:F36"/>
    <mergeCell ref="F38:F49"/>
    <mergeCell ref="F51:F63"/>
    <mergeCell ref="F65:F75"/>
    <mergeCell ref="F77:F82"/>
    <mergeCell ref="A99:H99"/>
    <mergeCell ref="E113:E124"/>
    <mergeCell ref="E126:E134"/>
    <mergeCell ref="G150:G154"/>
    <mergeCell ref="H150:H154"/>
    <mergeCell ref="A84:A98"/>
    <mergeCell ref="D84:D98"/>
    <mergeCell ref="A83:H83"/>
    <mergeCell ref="E84:E98"/>
    <mergeCell ref="H84:H98"/>
    <mergeCell ref="E24:E36"/>
    <mergeCell ref="E38:E49"/>
    <mergeCell ref="E51:E63"/>
    <mergeCell ref="E65:E75"/>
    <mergeCell ref="E77:E82"/>
    <mergeCell ref="G84:G98"/>
    <mergeCell ref="F84:F98"/>
  </mergeCells>
  <conditionalFormatting sqref="E24">
    <cfRule type="containsText" dxfId="1680" priority="78" operator="containsText" text="R">
      <formula>NOT(ISERROR(SEARCH("R",E24)))</formula>
    </cfRule>
    <cfRule type="containsText" dxfId="1679" priority="77" operator="containsText" text="N">
      <formula>NOT(ISERROR(SEARCH("N",E24)))</formula>
    </cfRule>
    <cfRule type="containsText" dxfId="1678" priority="76" operator="containsText" text="F">
      <formula>NOT(ISERROR(SEARCH("F",E24)))</formula>
    </cfRule>
    <cfRule type="containsText" dxfId="1677" priority="75" operator="containsText" text="B">
      <formula>NOT(ISERROR(SEARCH("B",E24)))</formula>
    </cfRule>
    <cfRule type="containsText" dxfId="1676" priority="74" operator="containsText" text="P">
      <formula>NOT(ISERROR(SEARCH("P",E24)))</formula>
    </cfRule>
    <cfRule type="containsText" dxfId="1675" priority="73" operator="containsText" text="T">
      <formula>NOT(ISERROR(SEARCH("T",E24)))</formula>
    </cfRule>
  </conditionalFormatting>
  <conditionalFormatting sqref="E38">
    <cfRule type="containsText" dxfId="1674" priority="72" operator="containsText" text="R">
      <formula>NOT(ISERROR(SEARCH("R",E38)))</formula>
    </cfRule>
    <cfRule type="containsText" dxfId="1673" priority="71" operator="containsText" text="N">
      <formula>NOT(ISERROR(SEARCH("N",E38)))</formula>
    </cfRule>
    <cfRule type="containsText" dxfId="1672" priority="70" operator="containsText" text="F">
      <formula>NOT(ISERROR(SEARCH("F",E38)))</formula>
    </cfRule>
    <cfRule type="containsText" dxfId="1671" priority="69" operator="containsText" text="B">
      <formula>NOT(ISERROR(SEARCH("B",E38)))</formula>
    </cfRule>
    <cfRule type="containsText" dxfId="1670" priority="68" operator="containsText" text="P">
      <formula>NOT(ISERROR(SEARCH("P",E38)))</formula>
    </cfRule>
    <cfRule type="containsText" dxfId="1669" priority="67" operator="containsText" text="T">
      <formula>NOT(ISERROR(SEARCH("T",E38)))</formula>
    </cfRule>
  </conditionalFormatting>
  <conditionalFormatting sqref="E51">
    <cfRule type="containsText" dxfId="1668" priority="66" operator="containsText" text="R">
      <formula>NOT(ISERROR(SEARCH("R",E51)))</formula>
    </cfRule>
    <cfRule type="containsText" dxfId="1667" priority="65" operator="containsText" text="N">
      <formula>NOT(ISERROR(SEARCH("N",E51)))</formula>
    </cfRule>
    <cfRule type="containsText" dxfId="1666" priority="64" operator="containsText" text="F">
      <formula>NOT(ISERROR(SEARCH("F",E51)))</formula>
    </cfRule>
    <cfRule type="containsText" dxfId="1665" priority="63" operator="containsText" text="B">
      <formula>NOT(ISERROR(SEARCH("B",E51)))</formula>
    </cfRule>
    <cfRule type="containsText" dxfId="1664" priority="62" operator="containsText" text="P">
      <formula>NOT(ISERROR(SEARCH("P",E51)))</formula>
    </cfRule>
    <cfRule type="containsText" dxfId="1663" priority="61" operator="containsText" text="T">
      <formula>NOT(ISERROR(SEARCH("T",E51)))</formula>
    </cfRule>
  </conditionalFormatting>
  <conditionalFormatting sqref="E65">
    <cfRule type="containsText" dxfId="1662" priority="60" operator="containsText" text="R">
      <formula>NOT(ISERROR(SEARCH("R",E65)))</formula>
    </cfRule>
    <cfRule type="containsText" dxfId="1661" priority="59" operator="containsText" text="N">
      <formula>NOT(ISERROR(SEARCH("N",E65)))</formula>
    </cfRule>
    <cfRule type="containsText" dxfId="1660" priority="58" operator="containsText" text="F">
      <formula>NOT(ISERROR(SEARCH("F",E65)))</formula>
    </cfRule>
    <cfRule type="containsText" dxfId="1659" priority="57" operator="containsText" text="B">
      <formula>NOT(ISERROR(SEARCH("B",E65)))</formula>
    </cfRule>
    <cfRule type="containsText" dxfId="1658" priority="56" operator="containsText" text="P">
      <formula>NOT(ISERROR(SEARCH("P",E65)))</formula>
    </cfRule>
    <cfRule type="containsText" dxfId="1657" priority="55" operator="containsText" text="T">
      <formula>NOT(ISERROR(SEARCH("T",E65)))</formula>
    </cfRule>
  </conditionalFormatting>
  <conditionalFormatting sqref="E77">
    <cfRule type="containsText" dxfId="1656" priority="54" operator="containsText" text="R">
      <formula>NOT(ISERROR(SEARCH("R",E77)))</formula>
    </cfRule>
    <cfRule type="containsText" dxfId="1655" priority="53" operator="containsText" text="N">
      <formula>NOT(ISERROR(SEARCH("N",E77)))</formula>
    </cfRule>
    <cfRule type="containsText" dxfId="1654" priority="52" operator="containsText" text="F">
      <formula>NOT(ISERROR(SEARCH("F",E77)))</formula>
    </cfRule>
    <cfRule type="containsText" dxfId="1653" priority="51" operator="containsText" text="B">
      <formula>NOT(ISERROR(SEARCH("B",E77)))</formula>
    </cfRule>
    <cfRule type="containsText" dxfId="1652" priority="50" operator="containsText" text="P">
      <formula>NOT(ISERROR(SEARCH("P",E77)))</formula>
    </cfRule>
    <cfRule type="containsText" dxfId="1651" priority="49" operator="containsText" text="T">
      <formula>NOT(ISERROR(SEARCH("T",E77)))</formula>
    </cfRule>
  </conditionalFormatting>
  <conditionalFormatting sqref="E84">
    <cfRule type="containsText" dxfId="1650" priority="48" operator="containsText" text="R">
      <formula>NOT(ISERROR(SEARCH("R",E84)))</formula>
    </cfRule>
    <cfRule type="containsText" dxfId="1649" priority="47" operator="containsText" text="N">
      <formula>NOT(ISERROR(SEARCH("N",E84)))</formula>
    </cfRule>
    <cfRule type="containsText" dxfId="1648" priority="46" operator="containsText" text="F">
      <formula>NOT(ISERROR(SEARCH("F",E84)))</formula>
    </cfRule>
    <cfRule type="containsText" dxfId="1647" priority="45" operator="containsText" text="B">
      <formula>NOT(ISERROR(SEARCH("B",E84)))</formula>
    </cfRule>
    <cfRule type="containsText" dxfId="1646" priority="44" operator="containsText" text="P">
      <formula>NOT(ISERROR(SEARCH("P",E84)))</formula>
    </cfRule>
    <cfRule type="containsText" dxfId="1645" priority="43" operator="containsText" text="T">
      <formula>NOT(ISERROR(SEARCH("T",E84)))</formula>
    </cfRule>
  </conditionalFormatting>
  <conditionalFormatting sqref="E100">
    <cfRule type="containsText" dxfId="1644" priority="37" operator="containsText" text="T">
      <formula>NOT(ISERROR(SEARCH("T",E100)))</formula>
    </cfRule>
    <cfRule type="containsText" dxfId="1643" priority="38" operator="containsText" text="P">
      <formula>NOT(ISERROR(SEARCH("P",E100)))</formula>
    </cfRule>
    <cfRule type="containsText" dxfId="1642" priority="39" operator="containsText" text="B">
      <formula>NOT(ISERROR(SEARCH("B",E100)))</formula>
    </cfRule>
    <cfRule type="containsText" dxfId="1641" priority="40" operator="containsText" text="F">
      <formula>NOT(ISERROR(SEARCH("F",E100)))</formula>
    </cfRule>
    <cfRule type="containsText" dxfId="1640" priority="41" operator="containsText" text="N">
      <formula>NOT(ISERROR(SEARCH("N",E100)))</formula>
    </cfRule>
    <cfRule type="containsText" dxfId="1639" priority="42" operator="containsText" text="R">
      <formula>NOT(ISERROR(SEARCH("R",E100)))</formula>
    </cfRule>
  </conditionalFormatting>
  <conditionalFormatting sqref="E113">
    <cfRule type="containsText" dxfId="1638" priority="36" operator="containsText" text="R">
      <formula>NOT(ISERROR(SEARCH("R",E113)))</formula>
    </cfRule>
    <cfRule type="containsText" dxfId="1637" priority="35" operator="containsText" text="N">
      <formula>NOT(ISERROR(SEARCH("N",E113)))</formula>
    </cfRule>
    <cfRule type="containsText" dxfId="1636" priority="34" operator="containsText" text="F">
      <formula>NOT(ISERROR(SEARCH("F",E113)))</formula>
    </cfRule>
    <cfRule type="containsText" dxfId="1635" priority="33" operator="containsText" text="B">
      <formula>NOT(ISERROR(SEARCH("B",E113)))</formula>
    </cfRule>
    <cfRule type="containsText" dxfId="1634" priority="32" operator="containsText" text="P">
      <formula>NOT(ISERROR(SEARCH("P",E113)))</formula>
    </cfRule>
    <cfRule type="containsText" dxfId="1633" priority="31" operator="containsText" text="T">
      <formula>NOT(ISERROR(SEARCH("T",E113)))</formula>
    </cfRule>
  </conditionalFormatting>
  <conditionalFormatting sqref="E126">
    <cfRule type="containsText" dxfId="1632" priority="30" operator="containsText" text="R">
      <formula>NOT(ISERROR(SEARCH("R",E126)))</formula>
    </cfRule>
    <cfRule type="containsText" dxfId="1631" priority="29" operator="containsText" text="N">
      <formula>NOT(ISERROR(SEARCH("N",E126)))</formula>
    </cfRule>
    <cfRule type="containsText" dxfId="1630" priority="28" operator="containsText" text="F">
      <formula>NOT(ISERROR(SEARCH("F",E126)))</formula>
    </cfRule>
    <cfRule type="containsText" dxfId="1629" priority="27" operator="containsText" text="B">
      <formula>NOT(ISERROR(SEARCH("B",E126)))</formula>
    </cfRule>
    <cfRule type="containsText" dxfId="1628" priority="26" operator="containsText" text="P">
      <formula>NOT(ISERROR(SEARCH("P",E126)))</formula>
    </cfRule>
    <cfRule type="containsText" dxfId="1627" priority="25" operator="containsText" text="T">
      <formula>NOT(ISERROR(SEARCH("T",E126)))</formula>
    </cfRule>
  </conditionalFormatting>
  <conditionalFormatting sqref="E136">
    <cfRule type="containsText" dxfId="1626" priority="24" operator="containsText" text="R">
      <formula>NOT(ISERROR(SEARCH("R",E136)))</formula>
    </cfRule>
    <cfRule type="containsText" dxfId="1625" priority="23" operator="containsText" text="N">
      <formula>NOT(ISERROR(SEARCH("N",E136)))</formula>
    </cfRule>
    <cfRule type="containsText" dxfId="1624" priority="22" operator="containsText" text="F">
      <formula>NOT(ISERROR(SEARCH("F",E136)))</formula>
    </cfRule>
    <cfRule type="containsText" dxfId="1623" priority="21" operator="containsText" text="B">
      <formula>NOT(ISERROR(SEARCH("B",E136)))</formula>
    </cfRule>
    <cfRule type="containsText" dxfId="1622" priority="20" operator="containsText" text="P">
      <formula>NOT(ISERROR(SEARCH("P",E136)))</formula>
    </cfRule>
    <cfRule type="containsText" dxfId="1621" priority="19" operator="containsText" text="T">
      <formula>NOT(ISERROR(SEARCH("T",E136)))</formula>
    </cfRule>
  </conditionalFormatting>
  <conditionalFormatting sqref="E144">
    <cfRule type="containsText" dxfId="1620" priority="17" operator="containsText" text="N">
      <formula>NOT(ISERROR(SEARCH("N",E144)))</formula>
    </cfRule>
    <cfRule type="containsText" dxfId="1619" priority="16" operator="containsText" text="F">
      <formula>NOT(ISERROR(SEARCH("F",E144)))</formula>
    </cfRule>
    <cfRule type="containsText" dxfId="1618" priority="15" operator="containsText" text="B">
      <formula>NOT(ISERROR(SEARCH("B",E144)))</formula>
    </cfRule>
    <cfRule type="containsText" dxfId="1617" priority="14" operator="containsText" text="P">
      <formula>NOT(ISERROR(SEARCH("P",E144)))</formula>
    </cfRule>
    <cfRule type="containsText" dxfId="1616" priority="13" operator="containsText" text="T">
      <formula>NOT(ISERROR(SEARCH("T",E144)))</formula>
    </cfRule>
    <cfRule type="containsText" dxfId="1615" priority="18" operator="containsText" text="R">
      <formula>NOT(ISERROR(SEARCH("R",E144)))</formula>
    </cfRule>
  </conditionalFormatting>
  <conditionalFormatting sqref="E150">
    <cfRule type="containsText" dxfId="1614" priority="12" operator="containsText" text="R">
      <formula>NOT(ISERROR(SEARCH("R",E150)))</formula>
    </cfRule>
    <cfRule type="containsText" dxfId="1613" priority="11" operator="containsText" text="N">
      <formula>NOT(ISERROR(SEARCH("N",E150)))</formula>
    </cfRule>
    <cfRule type="containsText" dxfId="1612" priority="10" operator="containsText" text="F">
      <formula>NOT(ISERROR(SEARCH("F",E150)))</formula>
    </cfRule>
    <cfRule type="containsText" dxfId="1611" priority="9" operator="containsText" text="B">
      <formula>NOT(ISERROR(SEARCH("B",E150)))</formula>
    </cfRule>
    <cfRule type="containsText" dxfId="1610" priority="8" operator="containsText" text="P">
      <formula>NOT(ISERROR(SEARCH("P",E150)))</formula>
    </cfRule>
    <cfRule type="containsText" dxfId="1609" priority="7" operator="containsText" text="T">
      <formula>NOT(ISERROR(SEARCH("T",E150)))</formula>
    </cfRule>
  </conditionalFormatting>
  <conditionalFormatting sqref="E156">
    <cfRule type="containsText" dxfId="1608" priority="1" operator="containsText" text="T">
      <formula>NOT(ISERROR(SEARCH("T",E156)))</formula>
    </cfRule>
    <cfRule type="containsText" dxfId="1607" priority="6" operator="containsText" text="R">
      <formula>NOT(ISERROR(SEARCH("R",E156)))</formula>
    </cfRule>
    <cfRule type="containsText" dxfId="1606" priority="5" operator="containsText" text="N">
      <formula>NOT(ISERROR(SEARCH("N",E156)))</formula>
    </cfRule>
    <cfRule type="containsText" dxfId="1605" priority="4" operator="containsText" text="F">
      <formula>NOT(ISERROR(SEARCH("F",E156)))</formula>
    </cfRule>
    <cfRule type="containsText" dxfId="1604" priority="3" operator="containsText" text="B">
      <formula>NOT(ISERROR(SEARCH("B",E156)))</formula>
    </cfRule>
    <cfRule type="containsText" dxfId="1603" priority="2" operator="containsText" text="P">
      <formula>NOT(ISERROR(SEARCH("P",E156)))</formula>
    </cfRule>
  </conditionalFormatting>
  <dataValidations count="1">
    <dataValidation type="list" allowBlank="1" showInputMessage="1" showErrorMessage="1" sqref="E38 E51 E65 E77 E84 E100 E113 E126 E136 E144 E150 E156 E24" xr:uid="{F4E24B84-8495-41B5-8B57-0C2963D48D7F}">
      <formula1>"N, P, F, T, R, B"</formula1>
    </dataValidation>
  </dataValidations>
  <hyperlinks>
    <hyperlink ref="A1" location="'Regression_ Test_Summary'!A1" display="Back to Summary" xr:uid="{28CD82A6-1895-4D86-8608-E015A7EAAAF6}"/>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4871D-43D6-436D-9189-3C87169DFB8E}">
  <dimension ref="A1:H119"/>
  <sheetViews>
    <sheetView showGridLines="0" zoomScale="70" zoomScaleNormal="70" workbookViewId="0"/>
  </sheetViews>
  <sheetFormatPr defaultRowHeight="15.75" customHeight="1"/>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s>
  <sheetData>
    <row r="1" spans="1:8" s="3" customFormat="1">
      <c r="A1" s="70" t="s">
        <v>257</v>
      </c>
      <c r="B1" s="2"/>
      <c r="C1" s="4"/>
      <c r="D1" s="4"/>
      <c r="E1" s="5"/>
      <c r="F1" s="238"/>
      <c r="G1" s="2"/>
      <c r="H1" s="6"/>
    </row>
    <row r="2" spans="1:8" ht="26.25">
      <c r="A2" s="459" t="s">
        <v>159</v>
      </c>
      <c r="B2" s="459"/>
      <c r="C2" s="459"/>
      <c r="D2" s="459"/>
      <c r="E2" s="459"/>
      <c r="F2" s="459"/>
      <c r="G2" s="459"/>
      <c r="H2" s="459"/>
    </row>
    <row r="3" spans="1:8">
      <c r="A3" s="454" t="s">
        <v>258</v>
      </c>
      <c r="B3" s="454"/>
      <c r="C3" s="454"/>
      <c r="D3" s="454"/>
      <c r="E3" s="454"/>
      <c r="F3" s="454"/>
      <c r="G3" s="454"/>
      <c r="H3" s="454"/>
    </row>
    <row r="4" spans="1:8" ht="26.25" customHeight="1">
      <c r="A4" s="356" t="s">
        <v>1</v>
      </c>
      <c r="B4" s="354">
        <v>1</v>
      </c>
      <c r="C4" s="1352" t="s">
        <v>4519</v>
      </c>
      <c r="D4" s="1353"/>
      <c r="E4" s="1353"/>
      <c r="F4" s="1353"/>
      <c r="G4" s="1353"/>
      <c r="H4" s="1353"/>
    </row>
    <row r="5" spans="1:8" ht="15">
      <c r="A5"/>
      <c r="B5"/>
      <c r="C5"/>
      <c r="D5"/>
      <c r="E5"/>
      <c r="F5" s="264"/>
      <c r="G5"/>
      <c r="H5"/>
    </row>
    <row r="6" spans="1:8" ht="76.5" customHeight="1">
      <c r="A6" s="462" t="s">
        <v>4</v>
      </c>
      <c r="B6" s="354">
        <v>1</v>
      </c>
      <c r="C6" s="463" t="s">
        <v>1643</v>
      </c>
      <c r="D6" s="463"/>
      <c r="E6" s="463"/>
      <c r="F6" s="463"/>
      <c r="G6" s="463"/>
      <c r="H6" s="463"/>
    </row>
    <row r="7" spans="1:8">
      <c r="A7" s="462"/>
      <c r="B7" s="354">
        <v>2</v>
      </c>
      <c r="C7" s="463"/>
      <c r="D7" s="464"/>
      <c r="E7" s="464"/>
      <c r="F7" s="464"/>
      <c r="G7" s="464"/>
      <c r="H7" s="464"/>
    </row>
    <row r="8" spans="1:8">
      <c r="A8" s="462"/>
      <c r="B8" s="354">
        <v>3</v>
      </c>
      <c r="C8" s="463"/>
      <c r="D8" s="464"/>
      <c r="E8" s="464"/>
      <c r="F8" s="464"/>
      <c r="G8" s="464"/>
      <c r="H8" s="464"/>
    </row>
    <row r="9" spans="1:8" ht="15">
      <c r="A9"/>
      <c r="B9"/>
      <c r="C9"/>
      <c r="D9"/>
      <c r="E9"/>
      <c r="F9" s="264"/>
      <c r="G9"/>
      <c r="H9"/>
    </row>
    <row r="10" spans="1:8" s="2" customFormat="1" ht="15.75" customHeight="1">
      <c r="A10" s="455" t="s">
        <v>261</v>
      </c>
      <c r="B10" s="354">
        <v>1</v>
      </c>
      <c r="C10" s="458" t="s">
        <v>262</v>
      </c>
      <c r="D10" s="458"/>
      <c r="E10" s="458"/>
      <c r="F10" s="458"/>
      <c r="G10" s="458"/>
      <c r="H10" s="458"/>
    </row>
    <row r="11" spans="1:8" s="2" customFormat="1" ht="15.75" customHeight="1">
      <c r="A11" s="456"/>
      <c r="B11" s="354">
        <v>2</v>
      </c>
      <c r="C11" s="458"/>
      <c r="D11" s="458"/>
      <c r="E11" s="458"/>
      <c r="F11" s="458"/>
      <c r="G11" s="458"/>
      <c r="H11" s="458"/>
    </row>
    <row r="12" spans="1:8" s="2" customFormat="1" ht="15.75" customHeight="1">
      <c r="A12" s="456"/>
      <c r="B12" s="354">
        <v>3</v>
      </c>
      <c r="C12" s="458"/>
      <c r="D12" s="458"/>
      <c r="E12" s="458"/>
      <c r="F12" s="458"/>
      <c r="G12" s="458"/>
      <c r="H12" s="458"/>
    </row>
    <row r="13" spans="1:8" s="2" customFormat="1" ht="15.75" customHeight="1">
      <c r="A13" s="457"/>
      <c r="B13" s="354">
        <v>4</v>
      </c>
      <c r="C13" s="458"/>
      <c r="D13" s="458"/>
      <c r="E13" s="458"/>
      <c r="F13" s="458"/>
      <c r="G13" s="458"/>
      <c r="H13" s="458"/>
    </row>
    <row r="14" spans="1:8" ht="15">
      <c r="A14"/>
      <c r="B14"/>
      <c r="C14"/>
      <c r="D14"/>
      <c r="E14"/>
      <c r="F14" s="264"/>
      <c r="G14"/>
      <c r="H14"/>
    </row>
    <row r="15" spans="1:8" ht="15.75" customHeight="1">
      <c r="A15" s="478" t="s">
        <v>8</v>
      </c>
      <c r="B15" s="181" t="s">
        <v>9</v>
      </c>
      <c r="C15" s="481" t="s">
        <v>10</v>
      </c>
      <c r="D15" s="482"/>
      <c r="E15" s="482"/>
      <c r="F15" s="482"/>
      <c r="G15" s="482"/>
      <c r="H15" s="482"/>
    </row>
    <row r="16" spans="1:8" ht="15.75" customHeight="1">
      <c r="A16" s="478"/>
      <c r="B16" s="182" t="s">
        <v>11</v>
      </c>
      <c r="C16" s="481" t="s">
        <v>12</v>
      </c>
      <c r="D16" s="482"/>
      <c r="E16" s="482"/>
      <c r="F16" s="482"/>
      <c r="G16" s="482"/>
      <c r="H16" s="482"/>
    </row>
    <row r="17" spans="1:8" ht="15.75" customHeight="1">
      <c r="A17" s="478"/>
      <c r="B17" s="183" t="s">
        <v>13</v>
      </c>
      <c r="C17" s="481" t="s">
        <v>14</v>
      </c>
      <c r="D17" s="482"/>
      <c r="E17" s="482"/>
      <c r="F17" s="482"/>
      <c r="G17" s="482"/>
      <c r="H17" s="482"/>
    </row>
    <row r="18" spans="1:8" ht="15.75" customHeight="1">
      <c r="A18" s="478"/>
      <c r="B18" s="185" t="s">
        <v>15</v>
      </c>
      <c r="C18" s="483" t="s">
        <v>16</v>
      </c>
      <c r="D18" s="484"/>
      <c r="E18" s="484"/>
      <c r="F18" s="484"/>
      <c r="G18" s="484"/>
      <c r="H18" s="484"/>
    </row>
    <row r="19" spans="1:8" ht="14.25" customHeight="1">
      <c r="A19" s="478"/>
      <c r="B19" s="168" t="s">
        <v>17</v>
      </c>
      <c r="C19" s="483" t="s">
        <v>18</v>
      </c>
      <c r="D19" s="484"/>
      <c r="E19" s="484"/>
      <c r="F19" s="484"/>
      <c r="G19" s="484"/>
      <c r="H19" s="484"/>
    </row>
    <row r="20" spans="1:8" ht="15.75" customHeight="1">
      <c r="A20" s="478"/>
      <c r="B20" s="184" t="s">
        <v>19</v>
      </c>
      <c r="C20" s="483" t="s">
        <v>20</v>
      </c>
      <c r="D20" s="484"/>
      <c r="E20" s="484"/>
      <c r="F20" s="484"/>
      <c r="G20" s="484"/>
      <c r="H20" s="484"/>
    </row>
    <row r="21" spans="1:8" ht="15">
      <c r="A21"/>
      <c r="B21"/>
      <c r="C21"/>
      <c r="D21"/>
      <c r="E21"/>
      <c r="F21" s="264"/>
      <c r="G21"/>
      <c r="H21"/>
    </row>
    <row r="22" spans="1:8">
      <c r="A22" s="11" t="s">
        <v>263</v>
      </c>
      <c r="B22" s="11" t="s">
        <v>264</v>
      </c>
      <c r="C22" s="11" t="s">
        <v>265</v>
      </c>
      <c r="D22" s="11" t="s">
        <v>266</v>
      </c>
      <c r="E22" s="12" t="s">
        <v>45</v>
      </c>
      <c r="F22" s="258" t="s">
        <v>267</v>
      </c>
      <c r="G22" s="13" t="s">
        <v>46</v>
      </c>
      <c r="H22" s="13" t="s">
        <v>268</v>
      </c>
    </row>
    <row r="23" spans="1:8">
      <c r="A23" s="466"/>
      <c r="B23" s="466"/>
      <c r="C23" s="466"/>
      <c r="D23" s="466"/>
      <c r="E23" s="466"/>
      <c r="F23" s="466"/>
      <c r="G23" s="466"/>
      <c r="H23" s="466"/>
    </row>
    <row r="24" spans="1:8">
      <c r="A24" s="467" t="s">
        <v>4520</v>
      </c>
      <c r="B24" s="354">
        <v>1</v>
      </c>
      <c r="C24" s="15" t="s">
        <v>270</v>
      </c>
      <c r="D24" s="317"/>
      <c r="E24" s="470" t="s">
        <v>9</v>
      </c>
      <c r="F24" s="664" t="s">
        <v>56</v>
      </c>
      <c r="G24" s="472" t="s">
        <v>209</v>
      </c>
      <c r="H24" s="474"/>
    </row>
    <row r="25" spans="1:8">
      <c r="A25" s="467"/>
      <c r="B25" s="354">
        <v>2</v>
      </c>
      <c r="C25" s="15" t="s">
        <v>1858</v>
      </c>
      <c r="D25" s="318"/>
      <c r="E25" s="471"/>
      <c r="F25" s="665"/>
      <c r="G25" s="473"/>
      <c r="H25" s="475"/>
    </row>
    <row r="26" spans="1:8">
      <c r="A26" s="467"/>
      <c r="B26" s="354">
        <v>3</v>
      </c>
      <c r="C26" s="2" t="s">
        <v>1859</v>
      </c>
      <c r="D26" s="318"/>
      <c r="E26" s="471"/>
      <c r="F26" s="665"/>
      <c r="G26" s="473"/>
      <c r="H26" s="475"/>
    </row>
    <row r="27" spans="1:8">
      <c r="A27" s="467"/>
      <c r="B27" s="354">
        <v>4</v>
      </c>
      <c r="C27" s="15" t="s">
        <v>4521</v>
      </c>
      <c r="D27" s="318"/>
      <c r="E27" s="471"/>
      <c r="F27" s="665"/>
      <c r="G27" s="473"/>
      <c r="H27" s="475"/>
    </row>
    <row r="28" spans="1:8">
      <c r="A28" s="467"/>
      <c r="B28" s="354">
        <v>5</v>
      </c>
      <c r="C28" s="15" t="s">
        <v>4522</v>
      </c>
      <c r="D28" s="318"/>
      <c r="E28" s="471"/>
      <c r="F28" s="665"/>
      <c r="G28" s="473"/>
      <c r="H28" s="475"/>
    </row>
    <row r="29" spans="1:8">
      <c r="A29" s="467"/>
      <c r="B29" s="354">
        <v>6</v>
      </c>
      <c r="C29" s="15" t="s">
        <v>4523</v>
      </c>
      <c r="D29" s="318"/>
      <c r="E29" s="471"/>
      <c r="F29" s="665"/>
      <c r="G29" s="473"/>
      <c r="H29" s="475"/>
    </row>
    <row r="30" spans="1:8">
      <c r="A30" s="467"/>
      <c r="B30" s="354">
        <v>7</v>
      </c>
      <c r="C30" s="15" t="s">
        <v>4524</v>
      </c>
      <c r="D30" s="318"/>
      <c r="E30" s="471"/>
      <c r="F30" s="665"/>
      <c r="G30" s="473"/>
      <c r="H30" s="475"/>
    </row>
    <row r="31" spans="1:8">
      <c r="A31" s="467"/>
      <c r="B31" s="354">
        <v>8</v>
      </c>
      <c r="C31" s="15" t="s">
        <v>4525</v>
      </c>
      <c r="D31" s="318"/>
      <c r="E31" s="471"/>
      <c r="F31" s="665"/>
      <c r="G31" s="473"/>
      <c r="H31" s="475"/>
    </row>
    <row r="32" spans="1:8">
      <c r="A32" s="467"/>
      <c r="B32" s="354">
        <v>9</v>
      </c>
      <c r="C32" s="15" t="s">
        <v>4526</v>
      </c>
      <c r="D32" s="318"/>
      <c r="E32" s="471"/>
      <c r="F32" s="665"/>
      <c r="G32" s="473"/>
      <c r="H32" s="475"/>
    </row>
    <row r="33" spans="1:8">
      <c r="A33" s="467"/>
      <c r="B33" s="354">
        <v>10</v>
      </c>
      <c r="C33" s="15" t="s">
        <v>4527</v>
      </c>
      <c r="D33" s="318"/>
      <c r="E33" s="471"/>
      <c r="F33" s="665"/>
      <c r="G33" s="473"/>
      <c r="H33" s="475"/>
    </row>
    <row r="34" spans="1:8">
      <c r="A34" s="467"/>
      <c r="B34" s="354">
        <v>11</v>
      </c>
      <c r="C34" s="15" t="s">
        <v>4528</v>
      </c>
      <c r="D34" s="318"/>
      <c r="E34" s="471"/>
      <c r="F34" s="665"/>
      <c r="G34" s="473"/>
      <c r="H34" s="475"/>
    </row>
    <row r="35" spans="1:8">
      <c r="A35" s="467"/>
      <c r="B35" s="354">
        <v>12</v>
      </c>
      <c r="C35" s="15" t="s">
        <v>4529</v>
      </c>
      <c r="D35" s="318"/>
      <c r="E35" s="471"/>
      <c r="F35" s="665"/>
      <c r="G35" s="473"/>
      <c r="H35" s="475"/>
    </row>
    <row r="36" spans="1:8">
      <c r="A36" s="467"/>
      <c r="B36" s="354">
        <v>13</v>
      </c>
      <c r="C36" s="15" t="s">
        <v>4525</v>
      </c>
      <c r="D36" s="318"/>
      <c r="E36" s="471"/>
      <c r="F36" s="665"/>
      <c r="G36" s="473"/>
      <c r="H36" s="475"/>
    </row>
    <row r="37" spans="1:8">
      <c r="A37" s="467"/>
      <c r="B37" s="354">
        <v>14</v>
      </c>
      <c r="C37" s="15" t="s">
        <v>4530</v>
      </c>
      <c r="D37" s="318"/>
      <c r="E37" s="471"/>
      <c r="F37" s="665"/>
      <c r="G37" s="473"/>
      <c r="H37" s="475"/>
    </row>
    <row r="38" spans="1:8">
      <c r="A38" s="467"/>
      <c r="B38" s="354">
        <v>15</v>
      </c>
      <c r="C38" s="15" t="s">
        <v>4531</v>
      </c>
      <c r="D38" s="318"/>
      <c r="E38" s="471"/>
      <c r="F38" s="665"/>
      <c r="G38" s="473"/>
      <c r="H38" s="475"/>
    </row>
    <row r="39" spans="1:8">
      <c r="A39" s="467"/>
      <c r="B39" s="354">
        <v>16</v>
      </c>
      <c r="C39" s="15" t="s">
        <v>4532</v>
      </c>
      <c r="D39" s="318"/>
      <c r="E39" s="471"/>
      <c r="F39" s="665"/>
      <c r="G39" s="473"/>
      <c r="H39" s="475"/>
    </row>
    <row r="40" spans="1:8">
      <c r="A40" s="467"/>
      <c r="B40" s="354">
        <v>17</v>
      </c>
      <c r="C40" s="15" t="s">
        <v>4533</v>
      </c>
      <c r="D40" s="318"/>
      <c r="E40" s="471"/>
      <c r="F40" s="665"/>
      <c r="G40" s="473"/>
      <c r="H40" s="475"/>
    </row>
    <row r="41" spans="1:8">
      <c r="A41" s="467"/>
      <c r="B41" s="354">
        <v>18</v>
      </c>
      <c r="C41" s="15" t="s">
        <v>4534</v>
      </c>
      <c r="D41" s="318"/>
      <c r="E41" s="471"/>
      <c r="F41" s="665"/>
      <c r="G41" s="473"/>
      <c r="H41" s="475"/>
    </row>
    <row r="42" spans="1:8">
      <c r="A42" s="467"/>
      <c r="B42" s="354">
        <v>19</v>
      </c>
      <c r="C42" s="15" t="s">
        <v>4535</v>
      </c>
      <c r="D42" s="318"/>
      <c r="E42" s="471"/>
      <c r="F42" s="665"/>
      <c r="G42" s="473"/>
      <c r="H42" s="475"/>
    </row>
    <row r="43" spans="1:8">
      <c r="A43" s="467"/>
      <c r="B43" s="354">
        <v>20</v>
      </c>
      <c r="C43" s="15" t="s">
        <v>4532</v>
      </c>
      <c r="D43" s="318"/>
      <c r="E43" s="471"/>
      <c r="F43" s="665"/>
      <c r="G43" s="473"/>
      <c r="H43" s="475"/>
    </row>
    <row r="44" spans="1:8">
      <c r="A44" s="467"/>
      <c r="B44" s="354">
        <v>21</v>
      </c>
      <c r="C44" s="15" t="s">
        <v>4533</v>
      </c>
      <c r="D44" s="318"/>
      <c r="E44" s="471"/>
      <c r="F44" s="665"/>
      <c r="G44" s="473"/>
      <c r="H44" s="475"/>
    </row>
    <row r="45" spans="1:8">
      <c r="A45" s="467"/>
      <c r="B45" s="354">
        <v>22</v>
      </c>
      <c r="C45" s="15" t="s">
        <v>4534</v>
      </c>
      <c r="D45" s="318"/>
      <c r="E45" s="471"/>
      <c r="F45" s="665"/>
      <c r="G45" s="473"/>
      <c r="H45" s="475"/>
    </row>
    <row r="46" spans="1:8">
      <c r="A46" s="467"/>
      <c r="B46" s="354">
        <v>23</v>
      </c>
      <c r="C46" s="15" t="s">
        <v>4535</v>
      </c>
      <c r="D46" s="318"/>
      <c r="E46" s="471"/>
      <c r="F46" s="665"/>
      <c r="G46" s="473"/>
      <c r="H46" s="475"/>
    </row>
    <row r="47" spans="1:8">
      <c r="A47" s="467"/>
      <c r="B47" s="354">
        <v>24</v>
      </c>
      <c r="C47" s="15" t="s">
        <v>860</v>
      </c>
      <c r="D47" s="15" t="s">
        <v>4536</v>
      </c>
      <c r="E47" s="471"/>
      <c r="F47" s="665"/>
      <c r="G47" s="473"/>
      <c r="H47" s="475"/>
    </row>
    <row r="48" spans="1:8">
      <c r="A48" s="466"/>
      <c r="B48" s="466"/>
      <c r="C48" s="466"/>
      <c r="D48" s="466"/>
      <c r="E48" s="466"/>
      <c r="F48" s="466"/>
      <c r="G48" s="466"/>
      <c r="H48" s="466"/>
    </row>
    <row r="49" spans="1:8">
      <c r="A49" s="467" t="s">
        <v>4537</v>
      </c>
      <c r="B49" s="354">
        <v>1</v>
      </c>
      <c r="C49" s="15" t="s">
        <v>270</v>
      </c>
      <c r="D49" s="317"/>
      <c r="E49" s="489" t="s">
        <v>9</v>
      </c>
      <c r="F49" s="664" t="s">
        <v>11</v>
      </c>
      <c r="G49" s="472" t="s">
        <v>213</v>
      </c>
      <c r="H49" s="474"/>
    </row>
    <row r="50" spans="1:8">
      <c r="A50" s="467"/>
      <c r="B50" s="354">
        <v>2</v>
      </c>
      <c r="C50" s="15" t="s">
        <v>1858</v>
      </c>
      <c r="D50" s="318"/>
      <c r="E50" s="490"/>
      <c r="F50" s="665"/>
      <c r="G50" s="473"/>
      <c r="H50" s="475"/>
    </row>
    <row r="51" spans="1:8">
      <c r="A51" s="467"/>
      <c r="B51" s="354">
        <v>3</v>
      </c>
      <c r="C51" s="2" t="s">
        <v>1859</v>
      </c>
      <c r="D51" s="318"/>
      <c r="E51" s="490"/>
      <c r="F51" s="665"/>
      <c r="G51" s="473"/>
      <c r="H51" s="475"/>
    </row>
    <row r="52" spans="1:8">
      <c r="A52" s="467"/>
      <c r="B52" s="354">
        <v>4</v>
      </c>
      <c r="C52" s="15" t="s">
        <v>4521</v>
      </c>
      <c r="D52" s="318"/>
      <c r="E52" s="490"/>
      <c r="F52" s="665"/>
      <c r="G52" s="473"/>
      <c r="H52" s="475"/>
    </row>
    <row r="53" spans="1:8">
      <c r="A53" s="467"/>
      <c r="B53" s="354">
        <v>5</v>
      </c>
      <c r="C53" s="15" t="s">
        <v>4522</v>
      </c>
      <c r="D53" s="318"/>
      <c r="E53" s="490"/>
      <c r="F53" s="665"/>
      <c r="G53" s="473"/>
      <c r="H53" s="475"/>
    </row>
    <row r="54" spans="1:8">
      <c r="A54" s="467"/>
      <c r="B54" s="354">
        <v>6</v>
      </c>
      <c r="C54" s="15" t="s">
        <v>4528</v>
      </c>
      <c r="D54" s="318"/>
      <c r="E54" s="490"/>
      <c r="F54" s="665"/>
      <c r="G54" s="473"/>
      <c r="H54" s="475"/>
    </row>
    <row r="55" spans="1:8">
      <c r="A55" s="467"/>
      <c r="B55" s="354">
        <v>7</v>
      </c>
      <c r="C55" s="15" t="s">
        <v>4529</v>
      </c>
      <c r="D55" s="318"/>
      <c r="E55" s="490"/>
      <c r="F55" s="665"/>
      <c r="G55" s="473"/>
      <c r="H55" s="475"/>
    </row>
    <row r="56" spans="1:8">
      <c r="A56" s="467"/>
      <c r="B56" s="354">
        <v>8</v>
      </c>
      <c r="C56" s="15" t="s">
        <v>4525</v>
      </c>
      <c r="D56" s="318"/>
      <c r="E56" s="490"/>
      <c r="F56" s="665"/>
      <c r="G56" s="473"/>
      <c r="H56" s="475"/>
    </row>
    <row r="57" spans="1:8">
      <c r="A57" s="467"/>
      <c r="B57" s="354">
        <v>9</v>
      </c>
      <c r="C57" s="15" t="s">
        <v>4530</v>
      </c>
      <c r="D57" s="318"/>
      <c r="E57" s="490"/>
      <c r="F57" s="665"/>
      <c r="G57" s="473"/>
      <c r="H57" s="475"/>
    </row>
    <row r="58" spans="1:8">
      <c r="A58" s="467"/>
      <c r="B58" s="354">
        <v>10</v>
      </c>
      <c r="C58" s="15" t="s">
        <v>4538</v>
      </c>
      <c r="D58" s="318"/>
      <c r="E58" s="490"/>
      <c r="F58" s="665"/>
      <c r="G58" s="473"/>
      <c r="H58" s="475"/>
    </row>
    <row r="59" spans="1:8">
      <c r="A59" s="467"/>
      <c r="B59" s="354">
        <v>11</v>
      </c>
      <c r="C59" s="15" t="s">
        <v>860</v>
      </c>
      <c r="D59" s="15" t="s">
        <v>4536</v>
      </c>
      <c r="E59" s="490"/>
      <c r="F59" s="665"/>
      <c r="G59" s="473"/>
      <c r="H59" s="475"/>
    </row>
    <row r="60" spans="1:8">
      <c r="A60" s="467"/>
      <c r="B60" s="354">
        <v>12</v>
      </c>
      <c r="C60" s="15" t="s">
        <v>361</v>
      </c>
      <c r="D60" s="318"/>
      <c r="E60" s="490"/>
      <c r="F60" s="665"/>
      <c r="G60" s="473"/>
      <c r="H60" s="475"/>
    </row>
    <row r="61" spans="1:8">
      <c r="A61" s="467"/>
      <c r="B61" s="354">
        <v>13</v>
      </c>
      <c r="C61" s="2" t="s">
        <v>1859</v>
      </c>
      <c r="D61" s="318"/>
      <c r="E61" s="490"/>
      <c r="F61" s="665"/>
      <c r="G61" s="473"/>
      <c r="H61" s="475"/>
    </row>
    <row r="62" spans="1:8">
      <c r="A62" s="467"/>
      <c r="B62" s="354">
        <v>14</v>
      </c>
      <c r="C62" s="15" t="s">
        <v>4539</v>
      </c>
      <c r="D62" s="318"/>
      <c r="E62" s="490"/>
      <c r="F62" s="665"/>
      <c r="G62" s="473"/>
      <c r="H62" s="475"/>
    </row>
    <row r="63" spans="1:8">
      <c r="A63" s="467"/>
      <c r="B63" s="354">
        <v>15</v>
      </c>
      <c r="C63" s="15" t="s">
        <v>4522</v>
      </c>
      <c r="D63" s="318"/>
      <c r="E63" s="490"/>
      <c r="F63" s="665"/>
      <c r="G63" s="473"/>
      <c r="H63" s="475"/>
    </row>
    <row r="64" spans="1:8">
      <c r="A64" s="467"/>
      <c r="B64" s="354">
        <v>16</v>
      </c>
      <c r="C64" s="15" t="s">
        <v>4532</v>
      </c>
      <c r="D64" s="318"/>
      <c r="E64" s="490"/>
      <c r="F64" s="665"/>
      <c r="G64" s="473"/>
      <c r="H64" s="475"/>
    </row>
    <row r="65" spans="1:8">
      <c r="A65" s="467"/>
      <c r="B65" s="354">
        <v>17</v>
      </c>
      <c r="C65" s="15" t="s">
        <v>4533</v>
      </c>
      <c r="D65" s="318"/>
      <c r="E65" s="490"/>
      <c r="F65" s="665"/>
      <c r="G65" s="473"/>
      <c r="H65" s="475"/>
    </row>
    <row r="66" spans="1:8">
      <c r="A66" s="467"/>
      <c r="B66" s="354">
        <v>18</v>
      </c>
      <c r="C66" s="15" t="s">
        <v>4534</v>
      </c>
      <c r="D66" s="318"/>
      <c r="E66" s="490"/>
      <c r="F66" s="665"/>
      <c r="G66" s="473"/>
      <c r="H66" s="475"/>
    </row>
    <row r="67" spans="1:8">
      <c r="A67" s="467"/>
      <c r="B67" s="354">
        <v>19</v>
      </c>
      <c r="C67" s="15" t="s">
        <v>4535</v>
      </c>
      <c r="D67" s="318"/>
      <c r="E67" s="490"/>
      <c r="F67" s="665"/>
      <c r="G67" s="473"/>
      <c r="H67" s="475"/>
    </row>
    <row r="68" spans="1:8">
      <c r="A68" s="467"/>
      <c r="B68" s="354">
        <v>20</v>
      </c>
      <c r="C68" s="15" t="s">
        <v>4531</v>
      </c>
      <c r="D68" s="318"/>
      <c r="E68" s="490"/>
      <c r="F68" s="665"/>
      <c r="G68" s="473"/>
      <c r="H68" s="475"/>
    </row>
    <row r="69" spans="1:8">
      <c r="A69" s="467"/>
      <c r="B69" s="354">
        <v>21</v>
      </c>
      <c r="C69" s="15" t="s">
        <v>2203</v>
      </c>
      <c r="D69" s="15" t="s">
        <v>4540</v>
      </c>
      <c r="E69" s="490"/>
      <c r="F69" s="665"/>
      <c r="G69" s="473"/>
      <c r="H69" s="475"/>
    </row>
    <row r="70" spans="1:8">
      <c r="A70" s="494"/>
      <c r="B70" s="494"/>
      <c r="C70" s="494"/>
      <c r="D70" s="494"/>
      <c r="E70" s="494"/>
      <c r="F70" s="494"/>
      <c r="G70" s="494"/>
      <c r="H70" s="494"/>
    </row>
    <row r="71" spans="1:8">
      <c r="A71" s="495" t="s">
        <v>4541</v>
      </c>
      <c r="B71" s="354">
        <v>1</v>
      </c>
      <c r="C71" s="15" t="s">
        <v>270</v>
      </c>
      <c r="D71" s="317"/>
      <c r="E71" s="489" t="s">
        <v>9</v>
      </c>
      <c r="F71" s="554" t="s">
        <v>11</v>
      </c>
      <c r="G71" s="709" t="s">
        <v>213</v>
      </c>
      <c r="H71" s="500"/>
    </row>
    <row r="72" spans="1:8">
      <c r="A72" s="495"/>
      <c r="B72" s="354">
        <v>2</v>
      </c>
      <c r="C72" s="15" t="s">
        <v>1858</v>
      </c>
      <c r="D72" s="318"/>
      <c r="E72" s="490"/>
      <c r="F72" s="555"/>
      <c r="G72" s="726"/>
      <c r="H72" s="501"/>
    </row>
    <row r="73" spans="1:8">
      <c r="A73" s="495"/>
      <c r="B73" s="354">
        <v>3</v>
      </c>
      <c r="C73" s="2" t="s">
        <v>1859</v>
      </c>
      <c r="D73" s="318"/>
      <c r="E73" s="490"/>
      <c r="F73" s="555"/>
      <c r="G73" s="726"/>
      <c r="H73" s="501"/>
    </row>
    <row r="74" spans="1:8">
      <c r="A74" s="495"/>
      <c r="B74" s="354">
        <v>4</v>
      </c>
      <c r="C74" s="15" t="s">
        <v>4542</v>
      </c>
      <c r="D74" s="318"/>
      <c r="E74" s="490"/>
      <c r="F74" s="555"/>
      <c r="G74" s="726"/>
      <c r="H74" s="501"/>
    </row>
    <row r="75" spans="1:8">
      <c r="A75" s="495"/>
      <c r="B75" s="354">
        <v>5</v>
      </c>
      <c r="C75" s="15" t="s">
        <v>4527</v>
      </c>
      <c r="D75" s="318"/>
      <c r="E75" s="490"/>
      <c r="F75" s="555"/>
      <c r="G75" s="726"/>
      <c r="H75" s="501"/>
    </row>
    <row r="76" spans="1:8">
      <c r="A76" s="495"/>
      <c r="B76" s="354">
        <v>6</v>
      </c>
      <c r="C76" s="15" t="s">
        <v>4528</v>
      </c>
      <c r="D76" s="318"/>
      <c r="E76" s="490"/>
      <c r="F76" s="555"/>
      <c r="G76" s="726"/>
      <c r="H76" s="501"/>
    </row>
    <row r="77" spans="1:8">
      <c r="A77" s="495"/>
      <c r="B77" s="354">
        <v>7</v>
      </c>
      <c r="C77" s="15" t="s">
        <v>4529</v>
      </c>
      <c r="D77" s="318"/>
      <c r="E77" s="490"/>
      <c r="F77" s="555"/>
      <c r="G77" s="726"/>
      <c r="H77" s="501"/>
    </row>
    <row r="78" spans="1:8">
      <c r="A78" s="495"/>
      <c r="B78" s="354">
        <v>8</v>
      </c>
      <c r="C78" s="15" t="s">
        <v>4525</v>
      </c>
      <c r="D78" s="318"/>
      <c r="E78" s="490"/>
      <c r="F78" s="555"/>
      <c r="G78" s="726"/>
      <c r="H78" s="501"/>
    </row>
    <row r="79" spans="1:8">
      <c r="A79" s="495"/>
      <c r="B79" s="354">
        <v>9</v>
      </c>
      <c r="C79" s="15" t="s">
        <v>4530</v>
      </c>
      <c r="D79" s="318"/>
      <c r="E79" s="490"/>
      <c r="F79" s="555"/>
      <c r="G79" s="726"/>
      <c r="H79" s="501"/>
    </row>
    <row r="80" spans="1:8">
      <c r="A80" s="495"/>
      <c r="B80" s="354">
        <v>10</v>
      </c>
      <c r="C80" s="15" t="s">
        <v>4538</v>
      </c>
      <c r="D80" s="318"/>
      <c r="E80" s="490"/>
      <c r="F80" s="555"/>
      <c r="G80" s="726"/>
      <c r="H80" s="501"/>
    </row>
    <row r="81" spans="1:8">
      <c r="A81" s="495"/>
      <c r="B81" s="354">
        <v>11</v>
      </c>
      <c r="C81" s="15" t="s">
        <v>4532</v>
      </c>
      <c r="D81" s="318"/>
      <c r="E81" s="490"/>
      <c r="F81" s="555"/>
      <c r="G81" s="726"/>
      <c r="H81" s="501"/>
    </row>
    <row r="82" spans="1:8">
      <c r="A82" s="495"/>
      <c r="B82" s="354">
        <v>12</v>
      </c>
      <c r="C82" s="15" t="s">
        <v>4533</v>
      </c>
      <c r="D82" s="318"/>
      <c r="E82" s="490"/>
      <c r="F82" s="555"/>
      <c r="G82" s="726"/>
      <c r="H82" s="501"/>
    </row>
    <row r="83" spans="1:8">
      <c r="A83" s="495"/>
      <c r="B83" s="354">
        <v>13</v>
      </c>
      <c r="C83" s="15" t="s">
        <v>4534</v>
      </c>
      <c r="D83" s="318"/>
      <c r="E83" s="490"/>
      <c r="F83" s="555"/>
      <c r="G83" s="726"/>
      <c r="H83" s="501"/>
    </row>
    <row r="84" spans="1:8">
      <c r="A84" s="495"/>
      <c r="B84" s="354">
        <v>14</v>
      </c>
      <c r="C84" s="15" t="s">
        <v>4535</v>
      </c>
      <c r="D84" s="318"/>
      <c r="E84" s="490"/>
      <c r="F84" s="555"/>
      <c r="G84" s="726"/>
      <c r="H84" s="501"/>
    </row>
    <row r="85" spans="1:8">
      <c r="A85" s="495"/>
      <c r="B85" s="354">
        <v>15</v>
      </c>
      <c r="C85" s="15" t="s">
        <v>4532</v>
      </c>
      <c r="D85" s="318"/>
      <c r="E85" s="490"/>
      <c r="F85" s="555"/>
      <c r="G85" s="726"/>
      <c r="H85" s="501"/>
    </row>
    <row r="86" spans="1:8">
      <c r="A86" s="495"/>
      <c r="B86" s="354">
        <v>16</v>
      </c>
      <c r="C86" s="15" t="s">
        <v>4533</v>
      </c>
      <c r="D86" s="318"/>
      <c r="E86" s="490"/>
      <c r="F86" s="555"/>
      <c r="G86" s="726"/>
      <c r="H86" s="501"/>
    </row>
    <row r="87" spans="1:8">
      <c r="A87" s="495"/>
      <c r="B87" s="354">
        <v>17</v>
      </c>
      <c r="C87" s="15" t="s">
        <v>4534</v>
      </c>
      <c r="D87" s="318"/>
      <c r="E87" s="490"/>
      <c r="F87" s="555"/>
      <c r="G87" s="726"/>
      <c r="H87" s="501"/>
    </row>
    <row r="88" spans="1:8">
      <c r="A88" s="495"/>
      <c r="B88" s="354">
        <v>18</v>
      </c>
      <c r="C88" s="15" t="s">
        <v>4535</v>
      </c>
      <c r="D88" s="318"/>
      <c r="E88" s="490"/>
      <c r="F88" s="555"/>
      <c r="G88" s="726"/>
      <c r="H88" s="501"/>
    </row>
    <row r="89" spans="1:8">
      <c r="A89" s="495"/>
      <c r="B89" s="354">
        <v>19</v>
      </c>
      <c r="C89" s="15" t="s">
        <v>4531</v>
      </c>
      <c r="D89" s="318"/>
      <c r="E89" s="490"/>
      <c r="F89" s="555"/>
      <c r="G89" s="726"/>
      <c r="H89" s="501"/>
    </row>
    <row r="90" spans="1:8">
      <c r="A90" s="495"/>
      <c r="B90" s="354">
        <v>20</v>
      </c>
      <c r="C90" s="15" t="s">
        <v>860</v>
      </c>
      <c r="D90" s="15" t="s">
        <v>4536</v>
      </c>
      <c r="E90" s="490"/>
      <c r="F90" s="555"/>
      <c r="G90" s="726"/>
      <c r="H90" s="501"/>
    </row>
    <row r="91" spans="1:8">
      <c r="A91" s="495"/>
      <c r="B91" s="354">
        <v>21</v>
      </c>
      <c r="C91" s="15" t="s">
        <v>924</v>
      </c>
      <c r="D91" s="318"/>
      <c r="E91" s="490"/>
      <c r="F91" s="555"/>
      <c r="G91" s="726"/>
      <c r="H91" s="501"/>
    </row>
    <row r="92" spans="1:8">
      <c r="A92" s="495"/>
      <c r="B92" s="354">
        <v>22</v>
      </c>
      <c r="C92" s="15" t="s">
        <v>4543</v>
      </c>
      <c r="D92" s="15" t="s">
        <v>4544</v>
      </c>
      <c r="E92" s="490"/>
      <c r="F92" s="555"/>
      <c r="G92" s="726"/>
      <c r="H92" s="501"/>
    </row>
    <row r="93" spans="1:8">
      <c r="A93" s="495"/>
      <c r="B93" s="354">
        <v>23</v>
      </c>
      <c r="C93" s="15" t="s">
        <v>866</v>
      </c>
      <c r="D93" s="15" t="s">
        <v>4545</v>
      </c>
      <c r="E93" s="490"/>
      <c r="F93" s="555"/>
      <c r="G93" s="726"/>
      <c r="H93" s="501"/>
    </row>
    <row r="94" spans="1:8">
      <c r="A94" s="494"/>
      <c r="B94" s="494"/>
      <c r="C94" s="494"/>
      <c r="D94" s="494"/>
      <c r="E94" s="494"/>
      <c r="F94" s="494"/>
      <c r="G94" s="494"/>
      <c r="H94" s="494"/>
    </row>
    <row r="95" spans="1:8">
      <c r="A95" s="495" t="s">
        <v>4546</v>
      </c>
      <c r="B95" s="354">
        <v>1</v>
      </c>
      <c r="C95" s="15" t="s">
        <v>270</v>
      </c>
      <c r="D95" s="317"/>
      <c r="E95" s="489" t="s">
        <v>9</v>
      </c>
      <c r="F95" s="554" t="s">
        <v>9</v>
      </c>
      <c r="G95" s="500" t="s">
        <v>213</v>
      </c>
      <c r="H95" s="500"/>
    </row>
    <row r="96" spans="1:8">
      <c r="A96" s="495"/>
      <c r="B96" s="354">
        <v>2</v>
      </c>
      <c r="C96" s="15" t="s">
        <v>1858</v>
      </c>
      <c r="D96" s="318"/>
      <c r="E96" s="490"/>
      <c r="F96" s="555"/>
      <c r="G96" s="501"/>
      <c r="H96" s="501"/>
    </row>
    <row r="97" spans="1:8">
      <c r="A97" s="495"/>
      <c r="B97" s="354">
        <v>3</v>
      </c>
      <c r="C97" s="2" t="s">
        <v>1859</v>
      </c>
      <c r="D97" s="318"/>
      <c r="E97" s="490"/>
      <c r="F97" s="555"/>
      <c r="G97" s="501"/>
      <c r="H97" s="501"/>
    </row>
    <row r="98" spans="1:8">
      <c r="A98" s="495"/>
      <c r="B98" s="354">
        <v>4</v>
      </c>
      <c r="C98" s="15" t="s">
        <v>4521</v>
      </c>
      <c r="D98" s="318"/>
      <c r="E98" s="490"/>
      <c r="F98" s="555"/>
      <c r="G98" s="501"/>
      <c r="H98" s="501"/>
    </row>
    <row r="99" spans="1:8">
      <c r="A99" s="495"/>
      <c r="B99" s="354">
        <v>5</v>
      </c>
      <c r="C99" s="15" t="s">
        <v>4522</v>
      </c>
      <c r="D99" s="318"/>
      <c r="E99" s="490"/>
      <c r="F99" s="555"/>
      <c r="G99" s="501"/>
      <c r="H99" s="501"/>
    </row>
    <row r="100" spans="1:8">
      <c r="A100" s="495"/>
      <c r="B100" s="354">
        <v>6</v>
      </c>
      <c r="C100" s="15" t="s">
        <v>4528</v>
      </c>
      <c r="D100" s="318"/>
      <c r="E100" s="490"/>
      <c r="F100" s="555"/>
      <c r="G100" s="501"/>
      <c r="H100" s="501"/>
    </row>
    <row r="101" spans="1:8">
      <c r="A101" s="495"/>
      <c r="B101" s="354">
        <v>7</v>
      </c>
      <c r="C101" s="15" t="s">
        <v>4529</v>
      </c>
      <c r="D101" s="318"/>
      <c r="E101" s="490"/>
      <c r="F101" s="555"/>
      <c r="G101" s="501"/>
      <c r="H101" s="501"/>
    </row>
    <row r="102" spans="1:8">
      <c r="A102" s="495"/>
      <c r="B102" s="354">
        <v>8</v>
      </c>
      <c r="C102" s="15" t="s">
        <v>4525</v>
      </c>
      <c r="D102" s="318"/>
      <c r="E102" s="490"/>
      <c r="F102" s="555"/>
      <c r="G102" s="501"/>
      <c r="H102" s="501"/>
    </row>
    <row r="103" spans="1:8">
      <c r="A103" s="495"/>
      <c r="B103" s="354">
        <v>9</v>
      </c>
      <c r="C103" s="15" t="s">
        <v>4530</v>
      </c>
      <c r="D103" s="318"/>
      <c r="E103" s="490"/>
      <c r="F103" s="555"/>
      <c r="G103" s="501"/>
      <c r="H103" s="501"/>
    </row>
    <row r="104" spans="1:8">
      <c r="A104" s="495"/>
      <c r="B104" s="354">
        <v>10</v>
      </c>
      <c r="C104" s="15" t="s">
        <v>4538</v>
      </c>
      <c r="D104" s="318"/>
      <c r="E104" s="490"/>
      <c r="F104" s="555"/>
      <c r="G104" s="501"/>
      <c r="H104" s="501"/>
    </row>
    <row r="105" spans="1:8">
      <c r="A105" s="495"/>
      <c r="B105" s="354">
        <v>11</v>
      </c>
      <c r="C105" s="15" t="s">
        <v>860</v>
      </c>
      <c r="D105" s="15" t="s">
        <v>4536</v>
      </c>
      <c r="E105" s="490"/>
      <c r="F105" s="555"/>
      <c r="G105" s="501"/>
      <c r="H105" s="501"/>
    </row>
    <row r="106" spans="1:8">
      <c r="A106" s="495"/>
      <c r="B106" s="354">
        <v>12</v>
      </c>
      <c r="C106" s="15" t="s">
        <v>924</v>
      </c>
      <c r="D106" s="318"/>
      <c r="E106" s="490"/>
      <c r="F106" s="555"/>
      <c r="G106" s="501"/>
      <c r="H106" s="501"/>
    </row>
    <row r="107" spans="1:8">
      <c r="A107" s="495"/>
      <c r="B107" s="354">
        <v>13</v>
      </c>
      <c r="C107" s="15" t="s">
        <v>4543</v>
      </c>
      <c r="D107" s="15" t="s">
        <v>4544</v>
      </c>
      <c r="E107" s="490"/>
      <c r="F107" s="555"/>
      <c r="G107" s="501"/>
      <c r="H107" s="501"/>
    </row>
    <row r="108" spans="1:8">
      <c r="A108" s="495"/>
      <c r="B108" s="354">
        <v>14</v>
      </c>
      <c r="C108" s="15" t="s">
        <v>866</v>
      </c>
      <c r="D108" s="15" t="s">
        <v>4545</v>
      </c>
      <c r="E108" s="490"/>
      <c r="F108" s="555"/>
      <c r="G108" s="501"/>
      <c r="H108" s="501"/>
    </row>
    <row r="109" spans="1:8">
      <c r="A109" s="495"/>
      <c r="B109" s="354">
        <v>15</v>
      </c>
      <c r="C109" s="15" t="s">
        <v>366</v>
      </c>
      <c r="D109" s="318"/>
      <c r="E109" s="490"/>
      <c r="F109" s="555"/>
      <c r="G109" s="501"/>
      <c r="H109" s="501"/>
    </row>
    <row r="110" spans="1:8">
      <c r="A110" s="495"/>
      <c r="B110" s="354">
        <v>16</v>
      </c>
      <c r="C110" s="2" t="s">
        <v>1859</v>
      </c>
      <c r="D110" s="318"/>
      <c r="E110" s="490"/>
      <c r="F110" s="555"/>
      <c r="G110" s="501"/>
      <c r="H110" s="501"/>
    </row>
    <row r="111" spans="1:8">
      <c r="A111" s="495"/>
      <c r="B111" s="354">
        <v>17</v>
      </c>
      <c r="C111" s="15" t="s">
        <v>4539</v>
      </c>
      <c r="D111" s="318"/>
      <c r="E111" s="490"/>
      <c r="F111" s="555"/>
      <c r="G111" s="501"/>
      <c r="H111" s="501"/>
    </row>
    <row r="112" spans="1:8">
      <c r="A112" s="495"/>
      <c r="B112" s="354">
        <v>18</v>
      </c>
      <c r="C112" s="15" t="s">
        <v>4522</v>
      </c>
      <c r="D112" s="318"/>
      <c r="E112" s="490"/>
      <c r="F112" s="555"/>
      <c r="G112" s="501"/>
      <c r="H112" s="501"/>
    </row>
    <row r="113" spans="1:8">
      <c r="A113" s="495"/>
      <c r="B113" s="354">
        <v>19</v>
      </c>
      <c r="C113" s="15" t="s">
        <v>4532</v>
      </c>
      <c r="D113" s="318"/>
      <c r="E113" s="490"/>
      <c r="F113" s="555"/>
      <c r="G113" s="501"/>
      <c r="H113" s="501"/>
    </row>
    <row r="114" spans="1:8">
      <c r="A114" s="495"/>
      <c r="B114" s="354">
        <v>20</v>
      </c>
      <c r="C114" s="15" t="s">
        <v>4533</v>
      </c>
      <c r="D114" s="318"/>
      <c r="E114" s="490"/>
      <c r="F114" s="555"/>
      <c r="G114" s="501"/>
      <c r="H114" s="501"/>
    </row>
    <row r="115" spans="1:8">
      <c r="A115" s="495"/>
      <c r="B115" s="354">
        <v>21</v>
      </c>
      <c r="C115" s="15" t="s">
        <v>4534</v>
      </c>
      <c r="D115" s="318"/>
      <c r="E115" s="490"/>
      <c r="F115" s="555"/>
      <c r="G115" s="501"/>
      <c r="H115" s="501"/>
    </row>
    <row r="116" spans="1:8">
      <c r="A116" s="495"/>
      <c r="B116" s="354">
        <v>22</v>
      </c>
      <c r="C116" s="15" t="s">
        <v>4535</v>
      </c>
      <c r="D116" s="318"/>
      <c r="E116" s="490"/>
      <c r="F116" s="555"/>
      <c r="G116" s="501"/>
      <c r="H116" s="501"/>
    </row>
    <row r="117" spans="1:8">
      <c r="A117" s="495"/>
      <c r="B117" s="354">
        <v>23</v>
      </c>
      <c r="C117" s="15" t="s">
        <v>4531</v>
      </c>
      <c r="D117" s="318"/>
      <c r="E117" s="490"/>
      <c r="F117" s="555"/>
      <c r="G117" s="501"/>
      <c r="H117" s="501"/>
    </row>
    <row r="118" spans="1:8">
      <c r="A118" s="495"/>
      <c r="B118" s="354">
        <v>24</v>
      </c>
      <c r="C118" s="15" t="s">
        <v>4547</v>
      </c>
      <c r="D118" s="15" t="s">
        <v>4548</v>
      </c>
      <c r="E118" s="490"/>
      <c r="F118" s="555"/>
      <c r="G118" s="501"/>
      <c r="H118" s="501"/>
    </row>
    <row r="119" spans="1:8">
      <c r="A119" s="494"/>
      <c r="B119" s="494"/>
      <c r="C119" s="494"/>
      <c r="D119" s="494"/>
      <c r="E119" s="494"/>
      <c r="F119" s="494"/>
      <c r="G119" s="494"/>
      <c r="H119" s="494"/>
    </row>
  </sheetData>
  <mergeCells count="44">
    <mergeCell ref="A10:A13"/>
    <mergeCell ref="C13:H13"/>
    <mergeCell ref="A15:A20"/>
    <mergeCell ref="C10:H10"/>
    <mergeCell ref="C11:H11"/>
    <mergeCell ref="C15:H15"/>
    <mergeCell ref="C16:H16"/>
    <mergeCell ref="C17:H17"/>
    <mergeCell ref="C18:H18"/>
    <mergeCell ref="C19:H19"/>
    <mergeCell ref="C12:H12"/>
    <mergeCell ref="C20:H20"/>
    <mergeCell ref="A2:H2"/>
    <mergeCell ref="A3:H3"/>
    <mergeCell ref="C4:H4"/>
    <mergeCell ref="A6:A8"/>
    <mergeCell ref="C6:H6"/>
    <mergeCell ref="C7:H7"/>
    <mergeCell ref="C8:H8"/>
    <mergeCell ref="A23:H23"/>
    <mergeCell ref="A24:A47"/>
    <mergeCell ref="E24:E47"/>
    <mergeCell ref="G24:G47"/>
    <mergeCell ref="H24:H47"/>
    <mergeCell ref="F24:F47"/>
    <mergeCell ref="A48:H48"/>
    <mergeCell ref="A49:A69"/>
    <mergeCell ref="E49:E69"/>
    <mergeCell ref="G49:G69"/>
    <mergeCell ref="H49:H69"/>
    <mergeCell ref="F49:F69"/>
    <mergeCell ref="A70:H70"/>
    <mergeCell ref="A71:A93"/>
    <mergeCell ref="E71:E93"/>
    <mergeCell ref="A94:H94"/>
    <mergeCell ref="A95:A118"/>
    <mergeCell ref="E95:E118"/>
    <mergeCell ref="A119:H119"/>
    <mergeCell ref="H71:H93"/>
    <mergeCell ref="G71:G93"/>
    <mergeCell ref="H95:H118"/>
    <mergeCell ref="G95:G118"/>
    <mergeCell ref="F71:F93"/>
    <mergeCell ref="F95:F118"/>
  </mergeCells>
  <conditionalFormatting sqref="E24">
    <cfRule type="containsText" dxfId="1602" priority="43" operator="containsText" text="T">
      <formula>NOT(ISERROR(SEARCH("T",E24)))</formula>
    </cfRule>
    <cfRule type="containsText" dxfId="1601" priority="44" operator="containsText" text="P">
      <formula>NOT(ISERROR(SEARCH("P",E24)))</formula>
    </cfRule>
    <cfRule type="containsText" dxfId="1600" priority="45" operator="containsText" text="B">
      <formula>NOT(ISERROR(SEARCH("B",E24)))</formula>
    </cfRule>
    <cfRule type="containsText" dxfId="1599" priority="46" operator="containsText" text="F">
      <formula>NOT(ISERROR(SEARCH("F",E24)))</formula>
    </cfRule>
    <cfRule type="containsText" dxfId="1598" priority="47" operator="containsText" text="N">
      <formula>NOT(ISERROR(SEARCH("N",E24)))</formula>
    </cfRule>
    <cfRule type="containsText" dxfId="1597" priority="48" operator="containsText" text="R">
      <formula>NOT(ISERROR(SEARCH("R",E24)))</formula>
    </cfRule>
  </conditionalFormatting>
  <conditionalFormatting sqref="E49:E59">
    <cfRule type="containsText" dxfId="1596" priority="37" operator="containsText" text="T">
      <formula>NOT(ISERROR(SEARCH("T",E49)))</formula>
    </cfRule>
    <cfRule type="containsText" dxfId="1595" priority="38" operator="containsText" text="P">
      <formula>NOT(ISERROR(SEARCH("P",E49)))</formula>
    </cfRule>
    <cfRule type="containsText" dxfId="1594" priority="39" operator="containsText" text="B">
      <formula>NOT(ISERROR(SEARCH("B",E49)))</formula>
    </cfRule>
    <cfRule type="containsText" dxfId="1593" priority="40" operator="containsText" text="F">
      <formula>NOT(ISERROR(SEARCH("F",E49)))</formula>
    </cfRule>
    <cfRule type="containsText" dxfId="1592" priority="41" operator="containsText" text="N">
      <formula>NOT(ISERROR(SEARCH("N",E49)))</formula>
    </cfRule>
    <cfRule type="containsText" dxfId="1591" priority="42" operator="containsText" text="R">
      <formula>NOT(ISERROR(SEARCH("R",E49)))</formula>
    </cfRule>
  </conditionalFormatting>
  <conditionalFormatting sqref="E71">
    <cfRule type="containsText" dxfId="1590" priority="31" operator="containsText" text="T">
      <formula>NOT(ISERROR(SEARCH("T",E71)))</formula>
    </cfRule>
    <cfRule type="containsText" dxfId="1589" priority="32" operator="containsText" text="P">
      <formula>NOT(ISERROR(SEARCH("P",E71)))</formula>
    </cfRule>
    <cfRule type="containsText" dxfId="1588" priority="33" operator="containsText" text="B">
      <formula>NOT(ISERROR(SEARCH("B",E71)))</formula>
    </cfRule>
    <cfRule type="containsText" dxfId="1587" priority="34" operator="containsText" text="F">
      <formula>NOT(ISERROR(SEARCH("F",E71)))</formula>
    </cfRule>
    <cfRule type="containsText" dxfId="1586" priority="35" operator="containsText" text="N">
      <formula>NOT(ISERROR(SEARCH("N",E71)))</formula>
    </cfRule>
    <cfRule type="containsText" dxfId="1585" priority="36" operator="containsText" text="R">
      <formula>NOT(ISERROR(SEARCH("R",E71)))</formula>
    </cfRule>
  </conditionalFormatting>
  <conditionalFormatting sqref="E95">
    <cfRule type="containsText" dxfId="1584" priority="25" operator="containsText" text="T">
      <formula>NOT(ISERROR(SEARCH("T",E95)))</formula>
    </cfRule>
    <cfRule type="containsText" dxfId="1583" priority="26" operator="containsText" text="P">
      <formula>NOT(ISERROR(SEARCH("P",E95)))</formula>
    </cfRule>
    <cfRule type="containsText" dxfId="1582" priority="27" operator="containsText" text="B">
      <formula>NOT(ISERROR(SEARCH("B",E95)))</formula>
    </cfRule>
    <cfRule type="containsText" dxfId="1581" priority="28" operator="containsText" text="F">
      <formula>NOT(ISERROR(SEARCH("F",E95)))</formula>
    </cfRule>
    <cfRule type="containsText" dxfId="1580" priority="29" operator="containsText" text="N">
      <formula>NOT(ISERROR(SEARCH("N",E95)))</formula>
    </cfRule>
    <cfRule type="containsText" dxfId="1579" priority="30" operator="containsText" text="R">
      <formula>NOT(ISERROR(SEARCH("R",E95)))</formula>
    </cfRule>
  </conditionalFormatting>
  <dataValidations count="1">
    <dataValidation type="list" allowBlank="1" showInputMessage="1" showErrorMessage="1" sqref="E49:E59 E71 E95 E24" xr:uid="{401B8B4B-EA11-4126-B2E4-511570B7159D}">
      <formula1>"N, P, F, T, R, B"</formula1>
    </dataValidation>
  </dataValidations>
  <hyperlinks>
    <hyperlink ref="A1" location="'Regression_ Test_Summary'!A1" display="Back to Summary" xr:uid="{7AEE3FA7-0F6A-4A5B-88E6-8D4EE6E6F098}"/>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CD3A-369C-448D-9675-7900E1B2905B}">
  <sheetPr>
    <tabColor rgb="FF92D050"/>
  </sheetPr>
  <dimension ref="A1:H509"/>
  <sheetViews>
    <sheetView showGridLines="0" topLeftCell="A39" zoomScale="70" zoomScaleNormal="70" workbookViewId="0"/>
  </sheetViews>
  <sheetFormatPr defaultRowHeight="15.75" customHeight="1"/>
  <cols>
    <col min="1" max="1" width="23.5703125" style="3" customWidth="1"/>
    <col min="2" max="2" width="4.85546875" style="3"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s>
  <sheetData>
    <row r="1" spans="1:8" s="3" customFormat="1">
      <c r="A1" s="70" t="s">
        <v>257</v>
      </c>
      <c r="C1" s="4"/>
      <c r="D1" s="4"/>
      <c r="E1" s="5"/>
      <c r="F1" s="131"/>
      <c r="G1" s="2"/>
      <c r="H1" s="6"/>
    </row>
    <row r="2" spans="1:8" ht="26.25">
      <c r="A2" s="459" t="s">
        <v>160</v>
      </c>
      <c r="B2" s="459"/>
      <c r="C2" s="459"/>
      <c r="D2" s="459"/>
      <c r="E2" s="459"/>
      <c r="F2" s="459"/>
      <c r="G2" s="459"/>
      <c r="H2" s="459"/>
    </row>
    <row r="3" spans="1:8">
      <c r="A3" s="454" t="s">
        <v>258</v>
      </c>
      <c r="B3" s="454"/>
      <c r="C3" s="454"/>
      <c r="D3" s="454"/>
      <c r="E3" s="454"/>
      <c r="F3" s="454"/>
      <c r="G3" s="454"/>
      <c r="H3" s="454"/>
    </row>
    <row r="4" spans="1:8" ht="36" customHeight="1">
      <c r="A4" s="356" t="s">
        <v>1</v>
      </c>
      <c r="B4" s="354">
        <v>1</v>
      </c>
      <c r="C4" s="460" t="s">
        <v>4549</v>
      </c>
      <c r="D4" s="461"/>
      <c r="E4" s="461"/>
      <c r="F4" s="461"/>
      <c r="G4" s="461"/>
      <c r="H4" s="461"/>
    </row>
    <row r="5" spans="1:8" ht="15">
      <c r="A5"/>
      <c r="B5" s="210"/>
      <c r="C5"/>
      <c r="D5"/>
      <c r="E5"/>
      <c r="F5"/>
      <c r="G5"/>
      <c r="H5"/>
    </row>
    <row r="6" spans="1:8" ht="69" customHeight="1">
      <c r="A6" s="462" t="s">
        <v>4</v>
      </c>
      <c r="B6" s="354">
        <v>1</v>
      </c>
      <c r="C6" s="463" t="s">
        <v>260</v>
      </c>
      <c r="D6" s="463"/>
      <c r="E6" s="463"/>
      <c r="F6" s="463"/>
      <c r="G6" s="463"/>
      <c r="H6" s="463"/>
    </row>
    <row r="7" spans="1:8">
      <c r="A7" s="462"/>
      <c r="B7" s="354">
        <v>2</v>
      </c>
      <c r="C7" s="463"/>
      <c r="D7" s="464"/>
      <c r="E7" s="464"/>
      <c r="F7" s="464"/>
      <c r="G7" s="464"/>
      <c r="H7" s="464"/>
    </row>
    <row r="8" spans="1:8">
      <c r="A8" s="462"/>
      <c r="B8" s="354">
        <v>3</v>
      </c>
      <c r="C8" s="463"/>
      <c r="D8" s="464"/>
      <c r="E8" s="464"/>
      <c r="F8" s="464"/>
      <c r="G8" s="464"/>
      <c r="H8" s="464"/>
    </row>
    <row r="9" spans="1:8" ht="15">
      <c r="A9"/>
      <c r="B9" s="210"/>
      <c r="C9"/>
      <c r="D9"/>
      <c r="E9"/>
      <c r="F9"/>
      <c r="G9"/>
      <c r="H9"/>
    </row>
    <row r="10" spans="1:8">
      <c r="A10" s="455" t="s">
        <v>261</v>
      </c>
      <c r="B10" s="354">
        <v>1</v>
      </c>
      <c r="C10" s="458" t="s">
        <v>262</v>
      </c>
      <c r="D10" s="458"/>
      <c r="E10" s="458"/>
      <c r="F10" s="458"/>
      <c r="G10" s="458"/>
      <c r="H10" s="458"/>
    </row>
    <row r="11" spans="1:8">
      <c r="A11" s="456"/>
      <c r="B11" s="354">
        <v>2</v>
      </c>
      <c r="C11" s="458"/>
      <c r="D11" s="458"/>
      <c r="E11" s="458"/>
      <c r="F11" s="458"/>
      <c r="G11" s="458"/>
      <c r="H11" s="458"/>
    </row>
    <row r="12" spans="1:8">
      <c r="A12" s="456"/>
      <c r="B12" s="354">
        <v>3</v>
      </c>
      <c r="C12" s="458"/>
      <c r="D12" s="458"/>
      <c r="E12" s="458"/>
      <c r="F12" s="458"/>
      <c r="G12" s="458"/>
      <c r="H12" s="458"/>
    </row>
    <row r="13" spans="1:8">
      <c r="A13" s="457"/>
      <c r="B13" s="354">
        <v>4</v>
      </c>
      <c r="C13" s="458"/>
      <c r="D13" s="458"/>
      <c r="E13" s="458"/>
      <c r="F13" s="458"/>
      <c r="G13" s="458"/>
      <c r="H13" s="458"/>
    </row>
    <row r="14" spans="1:8" ht="15">
      <c r="A14"/>
      <c r="B14" s="210"/>
      <c r="C14"/>
      <c r="D14"/>
      <c r="E14"/>
      <c r="F14"/>
      <c r="G14"/>
      <c r="H14"/>
    </row>
    <row r="15" spans="1:8" ht="15.75" customHeight="1">
      <c r="A15" s="478" t="s">
        <v>8</v>
      </c>
      <c r="B15" s="181" t="s">
        <v>9</v>
      </c>
      <c r="C15" s="481" t="s">
        <v>10</v>
      </c>
      <c r="D15" s="482"/>
      <c r="E15" s="482"/>
      <c r="F15" s="482"/>
      <c r="G15" s="482"/>
      <c r="H15" s="482"/>
    </row>
    <row r="16" spans="1:8" ht="15.75" customHeight="1">
      <c r="A16" s="478"/>
      <c r="B16" s="182" t="s">
        <v>11</v>
      </c>
      <c r="C16" s="481" t="s">
        <v>12</v>
      </c>
      <c r="D16" s="482"/>
      <c r="E16" s="482"/>
      <c r="F16" s="482"/>
      <c r="G16" s="482"/>
      <c r="H16" s="482"/>
    </row>
    <row r="17" spans="1:8" ht="15.75" customHeight="1">
      <c r="A17" s="478"/>
      <c r="B17" s="183" t="s">
        <v>13</v>
      </c>
      <c r="C17" s="481" t="s">
        <v>14</v>
      </c>
      <c r="D17" s="482"/>
      <c r="E17" s="482"/>
      <c r="F17" s="482"/>
      <c r="G17" s="482"/>
      <c r="H17" s="482"/>
    </row>
    <row r="18" spans="1:8" ht="15.75" customHeight="1">
      <c r="A18" s="478"/>
      <c r="B18" s="185" t="s">
        <v>15</v>
      </c>
      <c r="C18" s="483" t="s">
        <v>16</v>
      </c>
      <c r="D18" s="484"/>
      <c r="E18" s="484"/>
      <c r="F18" s="484"/>
      <c r="G18" s="484"/>
      <c r="H18" s="484"/>
    </row>
    <row r="19" spans="1:8" ht="14.25" customHeight="1">
      <c r="A19" s="478"/>
      <c r="B19" s="168" t="s">
        <v>17</v>
      </c>
      <c r="C19" s="483" t="s">
        <v>18</v>
      </c>
      <c r="D19" s="484"/>
      <c r="E19" s="484"/>
      <c r="F19" s="484"/>
      <c r="G19" s="484"/>
      <c r="H19" s="484"/>
    </row>
    <row r="20" spans="1:8" ht="15.75" customHeight="1">
      <c r="A20" s="478"/>
      <c r="B20" s="184" t="s">
        <v>19</v>
      </c>
      <c r="C20" s="483" t="s">
        <v>20</v>
      </c>
      <c r="D20" s="484"/>
      <c r="E20" s="484"/>
      <c r="F20" s="484"/>
      <c r="G20" s="484"/>
      <c r="H20" s="484"/>
    </row>
    <row r="21" spans="1:8" ht="15">
      <c r="A21"/>
      <c r="B21" s="210"/>
      <c r="C21"/>
      <c r="D21"/>
      <c r="E21"/>
      <c r="F21"/>
      <c r="G21"/>
      <c r="H21"/>
    </row>
    <row r="22" spans="1:8">
      <c r="A22" s="11" t="s">
        <v>263</v>
      </c>
      <c r="B22" s="11" t="s">
        <v>264</v>
      </c>
      <c r="C22" s="11" t="s">
        <v>265</v>
      </c>
      <c r="D22" s="11" t="s">
        <v>266</v>
      </c>
      <c r="E22" s="12" t="s">
        <v>45</v>
      </c>
      <c r="F22" s="242" t="s">
        <v>267</v>
      </c>
      <c r="G22" s="13" t="s">
        <v>46</v>
      </c>
      <c r="H22" s="13" t="s">
        <v>268</v>
      </c>
    </row>
    <row r="23" spans="1:8">
      <c r="A23" s="466"/>
      <c r="B23" s="466"/>
      <c r="C23" s="466"/>
      <c r="D23" s="466"/>
      <c r="E23" s="466"/>
      <c r="F23" s="466"/>
      <c r="G23" s="466"/>
      <c r="H23" s="466"/>
    </row>
    <row r="24" spans="1:8" ht="15.6" customHeight="1">
      <c r="A24" s="485" t="s">
        <v>4550</v>
      </c>
      <c r="B24" s="354">
        <v>1</v>
      </c>
      <c r="C24" s="48" t="s">
        <v>3138</v>
      </c>
      <c r="D24" s="468" t="s">
        <v>4551</v>
      </c>
      <c r="E24" s="470" t="s">
        <v>9</v>
      </c>
      <c r="F24" s="926" t="s">
        <v>1391</v>
      </c>
      <c r="G24" s="472" t="s">
        <v>213</v>
      </c>
      <c r="H24" s="474"/>
    </row>
    <row r="25" spans="1:8">
      <c r="A25" s="486"/>
      <c r="B25" s="354">
        <v>2</v>
      </c>
      <c r="C25" s="48" t="s">
        <v>4552</v>
      </c>
      <c r="D25" s="469"/>
      <c r="E25" s="471"/>
      <c r="F25" s="927"/>
      <c r="G25" s="473"/>
      <c r="H25" s="475"/>
    </row>
    <row r="26" spans="1:8">
      <c r="A26" s="486"/>
      <c r="B26" s="354">
        <v>3</v>
      </c>
      <c r="C26" s="48" t="s">
        <v>4553</v>
      </c>
      <c r="D26" s="469"/>
      <c r="E26" s="471"/>
      <c r="F26" s="927"/>
      <c r="G26" s="473"/>
      <c r="H26" s="475"/>
    </row>
    <row r="27" spans="1:8">
      <c r="A27" s="486"/>
      <c r="B27" s="354">
        <v>4</v>
      </c>
      <c r="C27" s="48" t="s">
        <v>4554</v>
      </c>
      <c r="D27" s="469"/>
      <c r="E27" s="471"/>
      <c r="F27" s="927"/>
      <c r="G27" s="473"/>
      <c r="H27" s="475"/>
    </row>
    <row r="28" spans="1:8">
      <c r="A28" s="486"/>
      <c r="B28" s="354">
        <v>5</v>
      </c>
      <c r="C28" s="48" t="s">
        <v>4555</v>
      </c>
      <c r="D28" s="469"/>
      <c r="E28" s="471"/>
      <c r="F28" s="927"/>
      <c r="G28" s="473"/>
      <c r="H28" s="475"/>
    </row>
    <row r="29" spans="1:8">
      <c r="A29" s="486"/>
      <c r="B29" s="354">
        <v>6</v>
      </c>
      <c r="C29" s="48" t="s">
        <v>4556</v>
      </c>
      <c r="D29" s="469"/>
      <c r="E29" s="471"/>
      <c r="F29" s="927"/>
      <c r="G29" s="473"/>
      <c r="H29" s="475"/>
    </row>
    <row r="30" spans="1:8">
      <c r="A30" s="487"/>
      <c r="B30" s="354">
        <v>7</v>
      </c>
      <c r="C30" s="48" t="s">
        <v>4557</v>
      </c>
      <c r="D30" s="469"/>
      <c r="E30" s="471"/>
      <c r="F30" s="961"/>
      <c r="G30" s="491"/>
      <c r="H30" s="475"/>
    </row>
    <row r="31" spans="1:8">
      <c r="A31" s="466"/>
      <c r="B31" s="466"/>
      <c r="C31" s="466"/>
      <c r="D31" s="466"/>
      <c r="E31" s="466"/>
      <c r="F31" s="466"/>
      <c r="G31" s="466"/>
      <c r="H31" s="466"/>
    </row>
    <row r="32" spans="1:8">
      <c r="A32" s="467" t="s">
        <v>4558</v>
      </c>
      <c r="B32" s="354">
        <v>1</v>
      </c>
      <c r="C32" s="48" t="s">
        <v>3138</v>
      </c>
      <c r="D32" s="468"/>
      <c r="E32" s="470" t="s">
        <v>9</v>
      </c>
      <c r="F32" s="1363" t="s">
        <v>1391</v>
      </c>
      <c r="G32" s="472" t="s">
        <v>213</v>
      </c>
      <c r="H32" s="474"/>
    </row>
    <row r="33" spans="1:8" ht="22.15" customHeight="1">
      <c r="A33" s="467"/>
      <c r="B33" s="354">
        <v>2</v>
      </c>
      <c r="C33" s="48" t="s">
        <v>4552</v>
      </c>
      <c r="D33" s="469"/>
      <c r="E33" s="471"/>
      <c r="F33" s="1364"/>
      <c r="G33" s="473"/>
      <c r="H33" s="475"/>
    </row>
    <row r="34" spans="1:8" ht="20.45" customHeight="1">
      <c r="A34" s="467"/>
      <c r="B34" s="354">
        <v>3</v>
      </c>
      <c r="C34" s="48" t="s">
        <v>4553</v>
      </c>
      <c r="D34" s="469"/>
      <c r="E34" s="471"/>
      <c r="F34" s="1364"/>
      <c r="G34" s="473"/>
      <c r="H34" s="475"/>
    </row>
    <row r="35" spans="1:8" ht="20.45" customHeight="1">
      <c r="A35" s="467"/>
      <c r="B35" s="354">
        <v>4</v>
      </c>
      <c r="C35" s="48" t="s">
        <v>4554</v>
      </c>
      <c r="D35" s="469"/>
      <c r="E35" s="471"/>
      <c r="F35" s="1364"/>
      <c r="G35" s="473"/>
      <c r="H35" s="475"/>
    </row>
    <row r="36" spans="1:8" ht="21" customHeight="1">
      <c r="A36" s="467"/>
      <c r="B36" s="354">
        <v>5</v>
      </c>
      <c r="C36" s="48" t="s">
        <v>4559</v>
      </c>
      <c r="D36" s="469"/>
      <c r="E36" s="471"/>
      <c r="F36" s="1364"/>
      <c r="G36" s="473"/>
      <c r="H36" s="475"/>
    </row>
    <row r="37" spans="1:8" ht="21.6" customHeight="1">
      <c r="A37" s="467"/>
      <c r="B37" s="374">
        <v>6</v>
      </c>
      <c r="C37" s="48" t="s">
        <v>4560</v>
      </c>
      <c r="D37" s="469"/>
      <c r="E37" s="471"/>
      <c r="F37" s="1364"/>
      <c r="G37" s="473"/>
      <c r="H37" s="475"/>
    </row>
    <row r="38" spans="1:8">
      <c r="A38" s="467"/>
      <c r="B38" s="374">
        <v>7</v>
      </c>
      <c r="C38" s="48" t="s">
        <v>4561</v>
      </c>
      <c r="D38" s="488"/>
      <c r="E38" s="471"/>
      <c r="F38" s="1365"/>
      <c r="G38" s="491"/>
      <c r="H38" s="492"/>
    </row>
    <row r="39" spans="1:8">
      <c r="A39" s="494"/>
      <c r="B39" s="494"/>
      <c r="C39" s="494"/>
      <c r="D39" s="494"/>
      <c r="E39" s="494"/>
      <c r="F39" s="494"/>
      <c r="G39" s="494"/>
      <c r="H39" s="494"/>
    </row>
    <row r="40" spans="1:8" ht="31.5" customHeight="1">
      <c r="A40" s="495" t="s">
        <v>4562</v>
      </c>
      <c r="B40" s="354">
        <v>1</v>
      </c>
      <c r="C40" s="48"/>
      <c r="D40" s="500"/>
      <c r="E40" s="470" t="s">
        <v>9</v>
      </c>
      <c r="F40" s="1125" t="s">
        <v>1391</v>
      </c>
      <c r="G40" s="498" t="s">
        <v>213</v>
      </c>
      <c r="H40" s="500"/>
    </row>
    <row r="41" spans="1:8" ht="25.5" customHeight="1">
      <c r="A41" s="495"/>
      <c r="B41" s="354">
        <v>2</v>
      </c>
      <c r="C41" s="48"/>
      <c r="D41" s="501"/>
      <c r="E41" s="471"/>
      <c r="F41" s="1126"/>
      <c r="G41" s="499"/>
      <c r="H41" s="501"/>
    </row>
    <row r="42" spans="1:8" ht="25.5" customHeight="1">
      <c r="A42" s="495"/>
      <c r="B42" s="354">
        <v>3</v>
      </c>
      <c r="C42" s="48"/>
      <c r="D42" s="501"/>
      <c r="E42" s="471"/>
      <c r="F42" s="1126"/>
      <c r="G42" s="499"/>
      <c r="H42" s="501"/>
    </row>
    <row r="43" spans="1:8" ht="27" customHeight="1">
      <c r="A43" s="495"/>
      <c r="B43" s="354">
        <v>4</v>
      </c>
      <c r="C43" s="48"/>
      <c r="D43" s="501"/>
      <c r="E43" s="471"/>
      <c r="F43" s="1126"/>
      <c r="G43" s="499"/>
      <c r="H43" s="501"/>
    </row>
    <row r="44" spans="1:8" ht="36.75" customHeight="1">
      <c r="A44" s="495"/>
      <c r="B44" s="354">
        <v>5</v>
      </c>
      <c r="C44" s="48"/>
      <c r="D44" s="501"/>
      <c r="E44" s="471"/>
      <c r="F44" s="1127"/>
      <c r="G44" s="509"/>
      <c r="H44" s="510"/>
    </row>
    <row r="45" spans="1:8">
      <c r="A45" s="494"/>
      <c r="B45" s="494"/>
      <c r="C45" s="494"/>
      <c r="D45" s="494"/>
      <c r="E45" s="494"/>
      <c r="F45" s="494"/>
      <c r="G45" s="494"/>
      <c r="H45" s="494"/>
    </row>
    <row r="46" spans="1:8" ht="15.6" customHeight="1">
      <c r="A46" s="560" t="s">
        <v>4563</v>
      </c>
      <c r="B46" s="354">
        <v>1</v>
      </c>
      <c r="C46" s="48"/>
      <c r="D46" s="539"/>
      <c r="E46" s="489" t="s">
        <v>9</v>
      </c>
      <c r="F46" s="1362" t="s">
        <v>1391</v>
      </c>
      <c r="G46" s="1361" t="s">
        <v>213</v>
      </c>
      <c r="H46" s="500"/>
    </row>
    <row r="47" spans="1:8">
      <c r="A47" s="561"/>
      <c r="B47" s="354">
        <v>2</v>
      </c>
      <c r="C47" s="48"/>
      <c r="D47" s="540"/>
      <c r="E47" s="490"/>
      <c r="F47" s="937"/>
      <c r="G47" s="501"/>
      <c r="H47" s="501"/>
    </row>
    <row r="48" spans="1:8">
      <c r="A48" s="561"/>
      <c r="B48" s="354">
        <v>3</v>
      </c>
      <c r="C48" s="48"/>
      <c r="D48" s="540"/>
      <c r="E48" s="490"/>
      <c r="F48" s="937"/>
      <c r="G48" s="501"/>
      <c r="H48" s="501"/>
    </row>
    <row r="49" spans="1:8">
      <c r="A49" s="561"/>
      <c r="B49" s="354">
        <v>4</v>
      </c>
      <c r="C49" s="48"/>
      <c r="D49" s="540"/>
      <c r="E49" s="490"/>
      <c r="F49" s="937"/>
      <c r="G49" s="501"/>
      <c r="H49" s="501"/>
    </row>
    <row r="50" spans="1:8">
      <c r="A50" s="561"/>
      <c r="B50" s="354">
        <v>5</v>
      </c>
      <c r="C50" s="48"/>
      <c r="D50" s="540"/>
      <c r="E50" s="490"/>
      <c r="F50" s="937"/>
      <c r="G50" s="501"/>
      <c r="H50" s="501"/>
    </row>
    <row r="51" spans="1:8">
      <c r="A51" s="561"/>
      <c r="B51" s="354">
        <v>6</v>
      </c>
      <c r="C51" s="48"/>
      <c r="D51" s="540"/>
      <c r="E51" s="490"/>
      <c r="F51" s="937"/>
      <c r="G51" s="501"/>
      <c r="H51" s="501"/>
    </row>
    <row r="52" spans="1:8">
      <c r="A52" s="561"/>
      <c r="B52" s="354">
        <v>7</v>
      </c>
      <c r="C52" s="48"/>
      <c r="D52" s="540"/>
      <c r="E52" s="490"/>
      <c r="F52" s="937"/>
      <c r="G52" s="501"/>
      <c r="H52" s="501"/>
    </row>
    <row r="53" spans="1:8">
      <c r="A53" s="695"/>
      <c r="B53" s="354">
        <v>8</v>
      </c>
      <c r="C53" s="48"/>
      <c r="D53" s="541"/>
      <c r="E53" s="490"/>
      <c r="F53" s="938"/>
      <c r="G53" s="510"/>
      <c r="H53" s="510"/>
    </row>
    <row r="54" spans="1:8">
      <c r="A54" s="876"/>
      <c r="B54" s="717"/>
      <c r="C54" s="717"/>
      <c r="D54" s="717"/>
      <c r="E54" s="717"/>
      <c r="F54" s="717"/>
      <c r="G54" s="717"/>
      <c r="H54" s="877"/>
    </row>
    <row r="55" spans="1:8" ht="27" customHeight="1">
      <c r="A55" s="467" t="s">
        <v>4564</v>
      </c>
      <c r="B55" s="354">
        <v>1</v>
      </c>
      <c r="C55" s="236" t="s">
        <v>1456</v>
      </c>
      <c r="D55" s="1360" t="s">
        <v>4565</v>
      </c>
      <c r="E55" s="489" t="s">
        <v>9</v>
      </c>
      <c r="F55" s="926" t="s">
        <v>1993</v>
      </c>
      <c r="G55" s="472" t="s">
        <v>207</v>
      </c>
      <c r="H55" s="474"/>
    </row>
    <row r="56" spans="1:8">
      <c r="A56" s="467"/>
      <c r="B56" s="354">
        <v>2</v>
      </c>
      <c r="C56" s="236" t="s">
        <v>4566</v>
      </c>
      <c r="D56" s="1358"/>
      <c r="E56" s="490"/>
      <c r="F56" s="927"/>
      <c r="G56" s="473"/>
      <c r="H56" s="475"/>
    </row>
    <row r="57" spans="1:8" ht="22.5" customHeight="1">
      <c r="A57" s="467"/>
      <c r="B57" s="354">
        <v>3</v>
      </c>
      <c r="C57" s="236" t="s">
        <v>4567</v>
      </c>
      <c r="D57" s="1358"/>
      <c r="E57" s="490"/>
      <c r="F57" s="927"/>
      <c r="G57" s="473"/>
      <c r="H57" s="475"/>
    </row>
    <row r="58" spans="1:8" ht="18.75" customHeight="1">
      <c r="A58" s="467"/>
      <c r="B58" s="354">
        <v>4</v>
      </c>
      <c r="C58" s="236" t="s">
        <v>4568</v>
      </c>
      <c r="D58" s="1358"/>
      <c r="E58" s="490"/>
      <c r="F58" s="927"/>
      <c r="G58" s="473"/>
      <c r="H58" s="475"/>
    </row>
    <row r="59" spans="1:8">
      <c r="A59" s="467"/>
      <c r="B59" s="354">
        <v>5</v>
      </c>
      <c r="C59" s="236" t="s">
        <v>4569</v>
      </c>
      <c r="D59" s="1358"/>
      <c r="E59" s="490"/>
      <c r="F59" s="927"/>
      <c r="G59" s="473"/>
      <c r="H59" s="475"/>
    </row>
    <row r="60" spans="1:8" ht="21" customHeight="1">
      <c r="A60" s="467"/>
      <c r="B60" s="354">
        <v>6</v>
      </c>
      <c r="C60" s="236" t="s">
        <v>4570</v>
      </c>
      <c r="D60" s="1358"/>
      <c r="E60" s="490"/>
      <c r="F60" s="927"/>
      <c r="G60" s="473"/>
      <c r="H60" s="475"/>
    </row>
    <row r="61" spans="1:8" ht="18" customHeight="1">
      <c r="A61" s="467"/>
      <c r="B61" s="354">
        <v>7</v>
      </c>
      <c r="C61" s="236" t="s">
        <v>4571</v>
      </c>
      <c r="D61" s="1358"/>
      <c r="E61" s="490"/>
      <c r="F61" s="927"/>
      <c r="G61" s="473"/>
      <c r="H61" s="475"/>
    </row>
    <row r="62" spans="1:8" ht="21" customHeight="1">
      <c r="A62" s="467"/>
      <c r="B62" s="354">
        <v>8</v>
      </c>
      <c r="C62" s="236" t="s">
        <v>4572</v>
      </c>
      <c r="D62" s="1359"/>
      <c r="E62" s="490"/>
      <c r="F62" s="927"/>
      <c r="G62" s="473"/>
      <c r="H62" s="475"/>
    </row>
    <row r="63" spans="1:8">
      <c r="A63" s="466"/>
      <c r="B63" s="466"/>
      <c r="C63" s="466"/>
      <c r="D63" s="466"/>
      <c r="E63" s="466"/>
      <c r="F63" s="466"/>
      <c r="G63" s="466"/>
      <c r="H63" s="466"/>
    </row>
    <row r="64" spans="1:8">
      <c r="A64" s="467" t="s">
        <v>4573</v>
      </c>
      <c r="B64" s="354">
        <v>1</v>
      </c>
      <c r="C64" s="236" t="s">
        <v>1456</v>
      </c>
      <c r="D64" s="1357" t="s">
        <v>4574</v>
      </c>
      <c r="E64" s="470" t="s">
        <v>9</v>
      </c>
      <c r="F64" s="926" t="s">
        <v>1993</v>
      </c>
      <c r="G64" s="472" t="s">
        <v>207</v>
      </c>
      <c r="H64" s="474"/>
    </row>
    <row r="65" spans="1:8">
      <c r="A65" s="467"/>
      <c r="B65" s="354">
        <v>2</v>
      </c>
      <c r="C65" s="236" t="s">
        <v>4566</v>
      </c>
      <c r="D65" s="1358"/>
      <c r="E65" s="471"/>
      <c r="F65" s="927"/>
      <c r="G65" s="473"/>
      <c r="H65" s="475"/>
    </row>
    <row r="66" spans="1:8">
      <c r="A66" s="467"/>
      <c r="B66" s="354">
        <v>3</v>
      </c>
      <c r="C66" s="236" t="s">
        <v>4575</v>
      </c>
      <c r="D66" s="1358"/>
      <c r="E66" s="471"/>
      <c r="F66" s="927"/>
      <c r="G66" s="473"/>
      <c r="H66" s="475"/>
    </row>
    <row r="67" spans="1:8">
      <c r="A67" s="467"/>
      <c r="B67" s="354">
        <v>4</v>
      </c>
      <c r="C67" s="236" t="s">
        <v>4568</v>
      </c>
      <c r="D67" s="1358"/>
      <c r="E67" s="471"/>
      <c r="F67" s="927"/>
      <c r="G67" s="473"/>
      <c r="H67" s="475"/>
    </row>
    <row r="68" spans="1:8">
      <c r="A68" s="467"/>
      <c r="B68" s="354">
        <v>5</v>
      </c>
      <c r="C68" s="236" t="s">
        <v>4569</v>
      </c>
      <c r="D68" s="1358"/>
      <c r="E68" s="471"/>
      <c r="F68" s="927"/>
      <c r="G68" s="473"/>
      <c r="H68" s="475"/>
    </row>
    <row r="69" spans="1:8">
      <c r="A69" s="467"/>
      <c r="B69" s="354">
        <v>6</v>
      </c>
      <c r="C69" s="236" t="s">
        <v>4576</v>
      </c>
      <c r="D69" s="1358"/>
      <c r="E69" s="471"/>
      <c r="F69" s="927"/>
      <c r="G69" s="473"/>
      <c r="H69" s="475"/>
    </row>
    <row r="70" spans="1:8">
      <c r="A70" s="467"/>
      <c r="B70" s="354">
        <v>7</v>
      </c>
      <c r="C70" s="236" t="s">
        <v>4577</v>
      </c>
      <c r="D70" s="1359"/>
      <c r="E70" s="471"/>
      <c r="F70" s="927"/>
      <c r="G70" s="473"/>
      <c r="H70" s="475"/>
    </row>
    <row r="71" spans="1:8">
      <c r="A71" s="466"/>
      <c r="B71" s="466"/>
      <c r="C71" s="466"/>
      <c r="D71" s="466"/>
      <c r="E71" s="466"/>
      <c r="F71" s="466"/>
      <c r="G71" s="466"/>
      <c r="H71" s="466"/>
    </row>
    <row r="72" spans="1:8" ht="15.6" customHeight="1">
      <c r="A72" s="467" t="s">
        <v>4578</v>
      </c>
      <c r="B72" s="354">
        <v>1</v>
      </c>
      <c r="C72" s="48" t="s">
        <v>1456</v>
      </c>
      <c r="D72" s="468" t="s">
        <v>4579</v>
      </c>
      <c r="E72" s="470" t="s">
        <v>9</v>
      </c>
      <c r="F72" s="926" t="s">
        <v>1993</v>
      </c>
      <c r="G72" s="472" t="s">
        <v>207</v>
      </c>
      <c r="H72" s="474"/>
    </row>
    <row r="73" spans="1:8">
      <c r="A73" s="467"/>
      <c r="B73" s="354">
        <v>2</v>
      </c>
      <c r="C73" s="48" t="s">
        <v>4566</v>
      </c>
      <c r="D73" s="469"/>
      <c r="E73" s="471"/>
      <c r="F73" s="927"/>
      <c r="G73" s="473"/>
      <c r="H73" s="475"/>
    </row>
    <row r="74" spans="1:8">
      <c r="A74" s="467"/>
      <c r="B74" s="354">
        <v>3</v>
      </c>
      <c r="C74" s="48" t="s">
        <v>4580</v>
      </c>
      <c r="D74" s="469"/>
      <c r="E74" s="471"/>
      <c r="F74" s="927"/>
      <c r="G74" s="473"/>
      <c r="H74" s="475"/>
    </row>
    <row r="75" spans="1:8">
      <c r="A75" s="467"/>
      <c r="B75" s="354">
        <v>4</v>
      </c>
      <c r="C75" s="48" t="s">
        <v>4581</v>
      </c>
      <c r="D75" s="469"/>
      <c r="E75" s="471"/>
      <c r="F75" s="927"/>
      <c r="G75" s="473"/>
      <c r="H75" s="475"/>
    </row>
    <row r="76" spans="1:8">
      <c r="A76" s="467"/>
      <c r="B76" s="354">
        <v>5</v>
      </c>
      <c r="C76" s="48" t="s">
        <v>4582</v>
      </c>
      <c r="D76" s="469"/>
      <c r="E76" s="471"/>
      <c r="F76" s="927"/>
      <c r="G76" s="473"/>
      <c r="H76" s="475"/>
    </row>
    <row r="77" spans="1:8">
      <c r="A77" s="467"/>
      <c r="B77" s="354">
        <v>6</v>
      </c>
      <c r="C77" s="48" t="s">
        <v>4583</v>
      </c>
      <c r="D77" s="469"/>
      <c r="E77" s="471"/>
      <c r="F77" s="927"/>
      <c r="G77" s="473"/>
      <c r="H77" s="475"/>
    </row>
    <row r="78" spans="1:8" ht="31.5">
      <c r="A78" s="467"/>
      <c r="B78" s="354">
        <v>7</v>
      </c>
      <c r="C78" s="48" t="s">
        <v>4584</v>
      </c>
      <c r="D78" s="469"/>
      <c r="E78" s="471"/>
      <c r="F78" s="927"/>
      <c r="G78" s="473"/>
      <c r="H78" s="475"/>
    </row>
    <row r="79" spans="1:8">
      <c r="A79" s="467"/>
      <c r="B79" s="354">
        <v>8</v>
      </c>
      <c r="C79" s="48" t="s">
        <v>4585</v>
      </c>
      <c r="D79" s="469"/>
      <c r="E79" s="471"/>
      <c r="F79" s="927"/>
      <c r="G79" s="473"/>
      <c r="H79" s="475"/>
    </row>
    <row r="80" spans="1:8">
      <c r="A80" s="467"/>
      <c r="B80" s="354">
        <v>9</v>
      </c>
      <c r="C80" s="48" t="s">
        <v>1102</v>
      </c>
      <c r="D80" s="469"/>
      <c r="E80" s="471"/>
      <c r="F80" s="927"/>
      <c r="G80" s="473"/>
      <c r="H80" s="475"/>
    </row>
    <row r="81" spans="1:8">
      <c r="A81" s="467"/>
      <c r="B81" s="354">
        <v>10</v>
      </c>
      <c r="C81" s="48" t="s">
        <v>4586</v>
      </c>
      <c r="D81" s="469"/>
      <c r="E81" s="471"/>
      <c r="F81" s="927"/>
      <c r="G81" s="473"/>
      <c r="H81" s="475"/>
    </row>
    <row r="82" spans="1:8" ht="31.5">
      <c r="A82" s="467"/>
      <c r="B82" s="354">
        <v>11</v>
      </c>
      <c r="C82" s="48" t="s">
        <v>4587</v>
      </c>
      <c r="D82" s="488"/>
      <c r="E82" s="471"/>
      <c r="F82" s="927"/>
      <c r="G82" s="473"/>
      <c r="H82" s="475"/>
    </row>
    <row r="83" spans="1:8">
      <c r="A83" s="466"/>
      <c r="B83" s="466"/>
      <c r="C83" s="466"/>
      <c r="D83" s="466"/>
      <c r="E83" s="466"/>
      <c r="F83" s="466"/>
      <c r="G83" s="466"/>
      <c r="H83" s="466"/>
    </row>
    <row r="84" spans="1:8" ht="24" customHeight="1">
      <c r="A84" s="467" t="s">
        <v>4588</v>
      </c>
      <c r="B84" s="354">
        <v>1</v>
      </c>
      <c r="C84" s="236" t="s">
        <v>1456</v>
      </c>
      <c r="D84" s="1354" t="s">
        <v>4589</v>
      </c>
      <c r="E84" s="470" t="s">
        <v>9</v>
      </c>
      <c r="F84" s="926" t="s">
        <v>1391</v>
      </c>
      <c r="G84" s="472" t="s">
        <v>213</v>
      </c>
      <c r="H84" s="474"/>
    </row>
    <row r="85" spans="1:8" ht="35.450000000000003" customHeight="1">
      <c r="A85" s="467"/>
      <c r="B85" s="354">
        <v>2</v>
      </c>
      <c r="C85" s="236" t="s">
        <v>4590</v>
      </c>
      <c r="D85" s="1355"/>
      <c r="E85" s="471"/>
      <c r="F85" s="927"/>
      <c r="G85" s="473"/>
      <c r="H85" s="475"/>
    </row>
    <row r="86" spans="1:8" ht="36.6" customHeight="1">
      <c r="A86" s="467"/>
      <c r="B86" s="354">
        <v>3</v>
      </c>
      <c r="C86" s="236" t="s">
        <v>1102</v>
      </c>
      <c r="D86" s="1355"/>
      <c r="E86" s="471"/>
      <c r="F86" s="927"/>
      <c r="G86" s="473"/>
      <c r="H86" s="475"/>
    </row>
    <row r="87" spans="1:8" ht="24" customHeight="1">
      <c r="A87" s="467"/>
      <c r="B87" s="354">
        <v>4</v>
      </c>
      <c r="C87" s="236" t="s">
        <v>4586</v>
      </c>
      <c r="D87" s="1355"/>
      <c r="E87" s="471"/>
      <c r="F87" s="927"/>
      <c r="G87" s="473"/>
      <c r="H87" s="475"/>
    </row>
    <row r="88" spans="1:8" ht="31.5">
      <c r="A88" s="467"/>
      <c r="B88" s="354">
        <v>5</v>
      </c>
      <c r="C88" s="236" t="s">
        <v>4591</v>
      </c>
      <c r="D88" s="1356"/>
      <c r="E88" s="471"/>
      <c r="F88" s="927"/>
      <c r="G88" s="473"/>
      <c r="H88" s="475"/>
    </row>
    <row r="89" spans="1:8">
      <c r="A89" s="466"/>
      <c r="B89" s="466"/>
      <c r="C89" s="466"/>
      <c r="D89" s="466"/>
      <c r="E89" s="466"/>
      <c r="F89" s="466"/>
      <c r="G89" s="466"/>
      <c r="H89" s="466"/>
    </row>
    <row r="90" spans="1:8" ht="34.5" customHeight="1">
      <c r="A90" s="467" t="s">
        <v>4592</v>
      </c>
      <c r="B90" s="354">
        <v>1</v>
      </c>
      <c r="C90" s="236" t="s">
        <v>1456</v>
      </c>
      <c r="D90" s="1354" t="s">
        <v>4593</v>
      </c>
      <c r="E90" s="489" t="s">
        <v>9</v>
      </c>
      <c r="F90" s="926" t="s">
        <v>1993</v>
      </c>
      <c r="G90" s="472" t="s">
        <v>207</v>
      </c>
      <c r="H90" s="474"/>
    </row>
    <row r="91" spans="1:8" ht="27" customHeight="1">
      <c r="A91" s="467"/>
      <c r="B91" s="354">
        <v>2</v>
      </c>
      <c r="C91" s="236" t="s">
        <v>4566</v>
      </c>
      <c r="D91" s="1355"/>
      <c r="E91" s="490"/>
      <c r="F91" s="927"/>
      <c r="G91" s="473"/>
      <c r="H91" s="475"/>
    </row>
    <row r="92" spans="1:8" ht="39" customHeight="1">
      <c r="A92" s="467"/>
      <c r="B92" s="354">
        <v>3</v>
      </c>
      <c r="C92" s="236" t="s">
        <v>4580</v>
      </c>
      <c r="D92" s="1355"/>
      <c r="E92" s="490"/>
      <c r="F92" s="927"/>
      <c r="G92" s="473"/>
      <c r="H92" s="475"/>
    </row>
    <row r="93" spans="1:8" ht="34.15" customHeight="1">
      <c r="A93" s="467"/>
      <c r="B93" s="354">
        <v>4</v>
      </c>
      <c r="C93" s="236" t="s">
        <v>4581</v>
      </c>
      <c r="D93" s="1355"/>
      <c r="E93" s="490"/>
      <c r="F93" s="927"/>
      <c r="G93" s="473"/>
      <c r="H93" s="475"/>
    </row>
    <row r="94" spans="1:8" ht="42.75" customHeight="1">
      <c r="A94" s="467"/>
      <c r="B94" s="354">
        <v>5</v>
      </c>
      <c r="C94" s="236" t="s">
        <v>4582</v>
      </c>
      <c r="D94" s="1355"/>
      <c r="E94" s="490"/>
      <c r="F94" s="927"/>
      <c r="G94" s="473"/>
      <c r="H94" s="475"/>
    </row>
    <row r="95" spans="1:8" ht="45.6" customHeight="1">
      <c r="A95" s="467"/>
      <c r="B95" s="354">
        <v>6</v>
      </c>
      <c r="C95" s="236" t="s">
        <v>4583</v>
      </c>
      <c r="D95" s="1355"/>
      <c r="E95" s="490"/>
      <c r="F95" s="927"/>
      <c r="G95" s="473"/>
      <c r="H95" s="475"/>
    </row>
    <row r="96" spans="1:8" ht="31.5">
      <c r="A96" s="467"/>
      <c r="B96" s="354">
        <v>7</v>
      </c>
      <c r="C96" s="236" t="s">
        <v>4584</v>
      </c>
      <c r="D96" s="1356"/>
      <c r="E96" s="490"/>
      <c r="F96" s="927"/>
      <c r="G96" s="473"/>
      <c r="H96" s="475"/>
    </row>
    <row r="97" spans="1:8">
      <c r="A97" s="466"/>
      <c r="B97" s="466"/>
      <c r="C97" s="466"/>
      <c r="D97" s="466"/>
      <c r="E97" s="466"/>
      <c r="F97" s="466"/>
      <c r="G97" s="466"/>
      <c r="H97" s="466"/>
    </row>
    <row r="98" spans="1:8">
      <c r="A98" s="467" t="s">
        <v>4594</v>
      </c>
      <c r="B98" s="354">
        <v>1</v>
      </c>
      <c r="C98" s="48"/>
      <c r="D98" s="468"/>
      <c r="E98" s="470" t="s">
        <v>9</v>
      </c>
      <c r="F98" s="926" t="s">
        <v>1993</v>
      </c>
      <c r="G98" s="472" t="s">
        <v>207</v>
      </c>
      <c r="H98" s="474"/>
    </row>
    <row r="99" spans="1:8">
      <c r="A99" s="467"/>
      <c r="B99" s="354">
        <v>2</v>
      </c>
      <c r="C99" s="48"/>
      <c r="D99" s="469"/>
      <c r="E99" s="471"/>
      <c r="F99" s="927"/>
      <c r="G99" s="473"/>
      <c r="H99" s="475"/>
    </row>
    <row r="100" spans="1:8">
      <c r="A100" s="467"/>
      <c r="B100" s="354">
        <v>3</v>
      </c>
      <c r="C100" s="48"/>
      <c r="D100" s="469"/>
      <c r="E100" s="471"/>
      <c r="F100" s="927"/>
      <c r="G100" s="473"/>
      <c r="H100" s="475"/>
    </row>
    <row r="101" spans="1:8">
      <c r="A101" s="467"/>
      <c r="B101" s="354">
        <v>4</v>
      </c>
      <c r="C101" s="48"/>
      <c r="D101" s="469"/>
      <c r="E101" s="471"/>
      <c r="F101" s="927"/>
      <c r="G101" s="473"/>
      <c r="H101" s="475"/>
    </row>
    <row r="102" spans="1:8">
      <c r="A102" s="467"/>
      <c r="B102" s="354">
        <v>5</v>
      </c>
      <c r="C102" s="48"/>
      <c r="D102" s="469"/>
      <c r="E102" s="471"/>
      <c r="F102" s="927"/>
      <c r="G102" s="473"/>
      <c r="H102" s="475"/>
    </row>
    <row r="103" spans="1:8">
      <c r="A103" s="467"/>
      <c r="B103" s="354">
        <v>6</v>
      </c>
      <c r="C103" s="48"/>
      <c r="D103" s="469"/>
      <c r="E103" s="471"/>
      <c r="F103" s="927"/>
      <c r="G103" s="473"/>
      <c r="H103" s="475"/>
    </row>
    <row r="104" spans="1:8">
      <c r="A104" s="467"/>
      <c r="B104" s="354">
        <v>7</v>
      </c>
      <c r="C104" s="48"/>
      <c r="D104" s="469"/>
      <c r="E104" s="471"/>
      <c r="F104" s="927"/>
      <c r="G104" s="473"/>
      <c r="H104" s="475"/>
    </row>
    <row r="105" spans="1:8">
      <c r="A105" s="466"/>
      <c r="B105" s="466"/>
      <c r="C105" s="466"/>
      <c r="D105" s="466"/>
      <c r="E105" s="466"/>
      <c r="F105" s="466"/>
      <c r="G105" s="466"/>
      <c r="H105" s="466"/>
    </row>
    <row r="106" spans="1:8">
      <c r="A106" s="1004" t="s">
        <v>4595</v>
      </c>
      <c r="B106" s="353">
        <v>1</v>
      </c>
      <c r="C106" s="84" t="s">
        <v>4596</v>
      </c>
      <c r="D106" s="1034" t="s">
        <v>4597</v>
      </c>
      <c r="E106" s="489" t="s">
        <v>9</v>
      </c>
      <c r="F106" s="926" t="s">
        <v>1993</v>
      </c>
      <c r="G106" s="778" t="s">
        <v>207</v>
      </c>
      <c r="H106" s="1007"/>
    </row>
    <row r="107" spans="1:8">
      <c r="A107" s="1004"/>
      <c r="B107" s="353">
        <v>2</v>
      </c>
      <c r="C107" s="84" t="s">
        <v>4598</v>
      </c>
      <c r="D107" s="1035"/>
      <c r="E107" s="490"/>
      <c r="F107" s="927"/>
      <c r="G107" s="725"/>
      <c r="H107" s="1008"/>
    </row>
    <row r="108" spans="1:8">
      <c r="A108" s="1004"/>
      <c r="B108" s="353">
        <v>3</v>
      </c>
      <c r="C108" s="84" t="s">
        <v>4599</v>
      </c>
      <c r="D108" s="1035"/>
      <c r="E108" s="490"/>
      <c r="F108" s="927"/>
      <c r="G108" s="725"/>
      <c r="H108" s="1008"/>
    </row>
    <row r="109" spans="1:8">
      <c r="A109" s="1004"/>
      <c r="B109" s="353">
        <v>4</v>
      </c>
      <c r="C109" s="84" t="s">
        <v>4600</v>
      </c>
      <c r="D109" s="1035"/>
      <c r="E109" s="490"/>
      <c r="F109" s="927"/>
      <c r="G109" s="725"/>
      <c r="H109" s="1008"/>
    </row>
    <row r="110" spans="1:8">
      <c r="A110" s="1004"/>
      <c r="B110" s="353">
        <v>5</v>
      </c>
      <c r="C110" s="84" t="s">
        <v>4601</v>
      </c>
      <c r="D110" s="1035"/>
      <c r="E110" s="490"/>
      <c r="F110" s="927"/>
      <c r="G110" s="725"/>
      <c r="H110" s="1008"/>
    </row>
    <row r="111" spans="1:8">
      <c r="A111" s="1004"/>
      <c r="B111" s="353">
        <v>6</v>
      </c>
      <c r="C111" s="84" t="s">
        <v>4602</v>
      </c>
      <c r="D111" s="1035"/>
      <c r="E111" s="490"/>
      <c r="F111" s="927"/>
      <c r="G111" s="725"/>
      <c r="H111" s="1008"/>
    </row>
    <row r="112" spans="1:8">
      <c r="A112" s="1004"/>
      <c r="B112" s="353">
        <v>7</v>
      </c>
      <c r="C112" s="84" t="s">
        <v>4603</v>
      </c>
      <c r="D112" s="1035"/>
      <c r="E112" s="490"/>
      <c r="F112" s="927"/>
      <c r="G112" s="725"/>
      <c r="H112" s="1008"/>
    </row>
    <row r="113" spans="1:8">
      <c r="A113" s="1004"/>
      <c r="B113" s="353">
        <v>8</v>
      </c>
      <c r="C113" s="84" t="s">
        <v>4604</v>
      </c>
      <c r="D113" s="1035"/>
      <c r="E113" s="490"/>
      <c r="F113" s="927"/>
      <c r="G113" s="725"/>
      <c r="H113" s="1008"/>
    </row>
    <row r="114" spans="1:8">
      <c r="A114" s="876"/>
      <c r="B114" s="717"/>
      <c r="C114" s="717"/>
      <c r="D114" s="717"/>
      <c r="E114" s="717"/>
      <c r="F114" s="717"/>
      <c r="G114" s="717"/>
      <c r="H114" s="877"/>
    </row>
    <row r="115" spans="1:8">
      <c r="A115" s="1004" t="s">
        <v>4605</v>
      </c>
      <c r="B115" s="353">
        <v>1</v>
      </c>
      <c r="C115" s="84" t="s">
        <v>4606</v>
      </c>
      <c r="D115" s="1034" t="s">
        <v>4607</v>
      </c>
      <c r="E115" s="470" t="s">
        <v>9</v>
      </c>
      <c r="F115" s="926" t="s">
        <v>1993</v>
      </c>
      <c r="G115" s="778" t="s">
        <v>207</v>
      </c>
      <c r="H115" s="778"/>
    </row>
    <row r="116" spans="1:8">
      <c r="A116" s="1004"/>
      <c r="B116" s="353">
        <v>2</v>
      </c>
      <c r="C116" s="84" t="s">
        <v>4608</v>
      </c>
      <c r="D116" s="1035"/>
      <c r="E116" s="471"/>
      <c r="F116" s="927"/>
      <c r="G116" s="725"/>
      <c r="H116" s="725"/>
    </row>
    <row r="117" spans="1:8">
      <c r="A117" s="1004"/>
      <c r="B117" s="353">
        <v>3</v>
      </c>
      <c r="C117" s="84" t="s">
        <v>4609</v>
      </c>
      <c r="D117" s="1035"/>
      <c r="E117" s="471"/>
      <c r="F117" s="927"/>
      <c r="G117" s="725"/>
      <c r="H117" s="725"/>
    </row>
    <row r="118" spans="1:8">
      <c r="A118" s="1004"/>
      <c r="B118" s="353">
        <v>4</v>
      </c>
      <c r="C118" s="84" t="s">
        <v>4610</v>
      </c>
      <c r="D118" s="1035"/>
      <c r="E118" s="471"/>
      <c r="F118" s="927"/>
      <c r="G118" s="725"/>
      <c r="H118" s="725"/>
    </row>
    <row r="119" spans="1:8">
      <c r="A119" s="1004"/>
      <c r="B119" s="353">
        <v>5</v>
      </c>
      <c r="C119" s="84" t="s">
        <v>4611</v>
      </c>
      <c r="D119" s="1035"/>
      <c r="E119" s="471"/>
      <c r="F119" s="927"/>
      <c r="G119" s="725"/>
      <c r="H119" s="725"/>
    </row>
    <row r="120" spans="1:8" ht="31.5">
      <c r="A120" s="1004"/>
      <c r="B120" s="353">
        <v>6</v>
      </c>
      <c r="C120" s="84" t="s">
        <v>4612</v>
      </c>
      <c r="D120" s="1035"/>
      <c r="E120" s="471"/>
      <c r="F120" s="927"/>
      <c r="G120" s="725"/>
      <c r="H120" s="725"/>
    </row>
    <row r="121" spans="1:8">
      <c r="A121" s="1004"/>
      <c r="B121" s="353">
        <v>7</v>
      </c>
      <c r="C121" s="84" t="s">
        <v>4613</v>
      </c>
      <c r="D121" s="1035"/>
      <c r="E121" s="471"/>
      <c r="F121" s="927"/>
      <c r="G121" s="725"/>
      <c r="H121" s="725"/>
    </row>
    <row r="122" spans="1:8">
      <c r="A122" s="876"/>
      <c r="B122" s="717"/>
      <c r="C122" s="717"/>
      <c r="D122" s="717"/>
      <c r="E122" s="717"/>
      <c r="F122" s="717"/>
      <c r="G122" s="717"/>
      <c r="H122" s="877"/>
    </row>
    <row r="123" spans="1:8">
      <c r="A123" s="1004" t="s">
        <v>4614</v>
      </c>
      <c r="B123" s="353">
        <v>1</v>
      </c>
      <c r="C123" s="84" t="s">
        <v>4615</v>
      </c>
      <c r="D123" s="1034" t="s">
        <v>4616</v>
      </c>
      <c r="E123" s="470" t="s">
        <v>9</v>
      </c>
      <c r="F123" s="926" t="s">
        <v>1993</v>
      </c>
      <c r="G123" s="778" t="s">
        <v>207</v>
      </c>
      <c r="H123" s="778"/>
    </row>
    <row r="124" spans="1:8">
      <c r="A124" s="1004"/>
      <c r="B124" s="353">
        <v>2</v>
      </c>
      <c r="C124" s="84" t="s">
        <v>4617</v>
      </c>
      <c r="D124" s="1035"/>
      <c r="E124" s="471"/>
      <c r="F124" s="927"/>
      <c r="G124" s="725"/>
      <c r="H124" s="725"/>
    </row>
    <row r="125" spans="1:8">
      <c r="A125" s="1004"/>
      <c r="B125" s="353">
        <v>3</v>
      </c>
      <c r="C125" s="84" t="s">
        <v>4618</v>
      </c>
      <c r="D125" s="1035"/>
      <c r="E125" s="471"/>
      <c r="F125" s="927"/>
      <c r="G125" s="725"/>
      <c r="H125" s="725"/>
    </row>
    <row r="126" spans="1:8">
      <c r="A126" s="1004"/>
      <c r="B126" s="353">
        <v>4</v>
      </c>
      <c r="C126" s="84" t="s">
        <v>4619</v>
      </c>
      <c r="D126" s="1035"/>
      <c r="E126" s="471"/>
      <c r="F126" s="927"/>
      <c r="G126" s="725"/>
      <c r="H126" s="725"/>
    </row>
    <row r="127" spans="1:8">
      <c r="A127" s="1004"/>
      <c r="B127" s="353">
        <v>5</v>
      </c>
      <c r="C127" s="84"/>
      <c r="D127" s="1035"/>
      <c r="E127" s="471"/>
      <c r="F127" s="927"/>
      <c r="G127" s="725"/>
      <c r="H127" s="725"/>
    </row>
    <row r="128" spans="1:8">
      <c r="A128" s="1004"/>
      <c r="B128" s="353">
        <v>6</v>
      </c>
      <c r="C128" s="84"/>
      <c r="D128" s="1035"/>
      <c r="E128" s="471"/>
      <c r="F128" s="927"/>
      <c r="G128" s="725"/>
      <c r="H128" s="725"/>
    </row>
    <row r="129" spans="1:8">
      <c r="A129" s="1004"/>
      <c r="B129" s="353">
        <v>7</v>
      </c>
      <c r="C129" s="84"/>
      <c r="D129" s="1035"/>
      <c r="E129" s="471"/>
      <c r="F129" s="927"/>
      <c r="G129" s="725"/>
      <c r="H129" s="725"/>
    </row>
    <row r="130" spans="1:8">
      <c r="A130" s="876"/>
      <c r="B130" s="717"/>
      <c r="C130" s="717"/>
      <c r="D130" s="717"/>
      <c r="E130" s="717"/>
      <c r="F130" s="717"/>
      <c r="G130" s="717"/>
      <c r="H130" s="877"/>
    </row>
    <row r="131" spans="1:8" ht="15">
      <c r="A131"/>
      <c r="B131" s="210"/>
      <c r="C131"/>
      <c r="D131"/>
      <c r="E131"/>
      <c r="F131"/>
      <c r="G131"/>
      <c r="H131"/>
    </row>
    <row r="132" spans="1:8" ht="15">
      <c r="A132"/>
      <c r="B132" s="210"/>
      <c r="C132"/>
      <c r="D132"/>
      <c r="E132"/>
      <c r="F132"/>
      <c r="G132"/>
      <c r="H132"/>
    </row>
    <row r="133" spans="1:8" ht="15">
      <c r="A133"/>
      <c r="B133" s="210"/>
      <c r="C133"/>
      <c r="D133"/>
      <c r="E133"/>
      <c r="F133"/>
      <c r="G133"/>
      <c r="H133"/>
    </row>
    <row r="134" spans="1:8" ht="15">
      <c r="A134"/>
      <c r="B134" s="210"/>
      <c r="C134"/>
      <c r="D134"/>
      <c r="E134"/>
      <c r="F134"/>
      <c r="G134"/>
      <c r="H134"/>
    </row>
    <row r="135" spans="1:8" ht="15">
      <c r="A135"/>
      <c r="B135" s="210"/>
      <c r="C135"/>
      <c r="D135"/>
      <c r="E135"/>
      <c r="F135"/>
      <c r="G135"/>
      <c r="H135"/>
    </row>
    <row r="136" spans="1:8" ht="15">
      <c r="A136"/>
      <c r="B136" s="210"/>
      <c r="C136"/>
      <c r="D136"/>
      <c r="E136"/>
      <c r="F136"/>
      <c r="G136"/>
      <c r="H136"/>
    </row>
    <row r="137" spans="1:8" ht="15">
      <c r="A137"/>
      <c r="B137" s="210"/>
      <c r="C137"/>
      <c r="D137"/>
      <c r="E137"/>
      <c r="F137"/>
      <c r="G137"/>
      <c r="H137"/>
    </row>
    <row r="138" spans="1:8" ht="15">
      <c r="A138"/>
      <c r="B138" s="210"/>
      <c r="C138"/>
      <c r="D138"/>
      <c r="E138"/>
      <c r="F138"/>
      <c r="G138"/>
      <c r="H138"/>
    </row>
    <row r="139" spans="1:8" ht="15">
      <c r="A139"/>
      <c r="B139" s="210"/>
      <c r="C139"/>
      <c r="D139"/>
      <c r="E139"/>
      <c r="F139"/>
      <c r="G139"/>
      <c r="H139"/>
    </row>
    <row r="140" spans="1:8" ht="15">
      <c r="A140"/>
      <c r="B140" s="210"/>
      <c r="C140"/>
      <c r="D140"/>
      <c r="E140"/>
      <c r="F140"/>
      <c r="G140"/>
      <c r="H140"/>
    </row>
    <row r="141" spans="1:8" ht="15">
      <c r="A141"/>
      <c r="B141" s="210"/>
      <c r="C141"/>
      <c r="D141"/>
      <c r="E141"/>
      <c r="F141"/>
      <c r="G141"/>
      <c r="H141"/>
    </row>
    <row r="142" spans="1:8" ht="15">
      <c r="A142"/>
      <c r="B142" s="210"/>
      <c r="C142"/>
      <c r="D142"/>
      <c r="E142"/>
      <c r="F142"/>
      <c r="G142"/>
      <c r="H142"/>
    </row>
    <row r="143" spans="1:8" ht="15">
      <c r="A143"/>
      <c r="B143" s="210"/>
      <c r="C143"/>
      <c r="D143"/>
      <c r="E143"/>
      <c r="F143"/>
      <c r="G143"/>
      <c r="H143"/>
    </row>
    <row r="144" spans="1:8" ht="15">
      <c r="A144"/>
      <c r="B144" s="210"/>
      <c r="C144"/>
      <c r="D144"/>
      <c r="E144"/>
      <c r="F144"/>
      <c r="G144"/>
      <c r="H144"/>
    </row>
    <row r="145" spans="2:2" customFormat="1" ht="15">
      <c r="B145" s="210"/>
    </row>
    <row r="146" spans="2:2" customFormat="1" ht="15">
      <c r="B146" s="210"/>
    </row>
    <row r="147" spans="2:2" customFormat="1" ht="15">
      <c r="B147" s="210"/>
    </row>
    <row r="148" spans="2:2" customFormat="1" ht="15">
      <c r="B148" s="210"/>
    </row>
    <row r="149" spans="2:2" customFormat="1" ht="15">
      <c r="B149" s="210"/>
    </row>
    <row r="150" spans="2:2" customFormat="1" ht="15">
      <c r="B150" s="210"/>
    </row>
    <row r="151" spans="2:2" customFormat="1" ht="15">
      <c r="B151" s="210"/>
    </row>
    <row r="152" spans="2:2" customFormat="1" ht="15">
      <c r="B152" s="210"/>
    </row>
    <row r="153" spans="2:2" customFormat="1" ht="15">
      <c r="B153" s="210"/>
    </row>
    <row r="154" spans="2:2" customFormat="1" ht="15">
      <c r="B154" s="210"/>
    </row>
    <row r="155" spans="2:2" customFormat="1" ht="15">
      <c r="B155" s="210"/>
    </row>
    <row r="156" spans="2:2" customFormat="1" ht="15">
      <c r="B156" s="210"/>
    </row>
    <row r="157" spans="2:2" customFormat="1" ht="15">
      <c r="B157" s="210"/>
    </row>
    <row r="158" spans="2:2" customFormat="1" ht="15">
      <c r="B158" s="210"/>
    </row>
    <row r="159" spans="2:2" customFormat="1" ht="15">
      <c r="B159" s="210"/>
    </row>
    <row r="160" spans="2:2" customFormat="1" ht="15">
      <c r="B160" s="210"/>
    </row>
    <row r="161" spans="2:2" customFormat="1" ht="15">
      <c r="B161" s="210"/>
    </row>
    <row r="162" spans="2:2" customFormat="1" ht="15">
      <c r="B162" s="210"/>
    </row>
    <row r="163" spans="2:2" customFormat="1" ht="15">
      <c r="B163" s="210"/>
    </row>
    <row r="164" spans="2:2" customFormat="1" ht="15">
      <c r="B164" s="210"/>
    </row>
    <row r="165" spans="2:2" customFormat="1" ht="15">
      <c r="B165" s="210"/>
    </row>
    <row r="166" spans="2:2" customFormat="1" ht="15">
      <c r="B166" s="210"/>
    </row>
    <row r="167" spans="2:2" customFormat="1" ht="15">
      <c r="B167" s="210"/>
    </row>
    <row r="168" spans="2:2" customFormat="1" ht="15">
      <c r="B168" s="210"/>
    </row>
    <row r="169" spans="2:2" customFormat="1" ht="15">
      <c r="B169" s="210"/>
    </row>
    <row r="170" spans="2:2" customFormat="1" ht="15">
      <c r="B170" s="210"/>
    </row>
    <row r="171" spans="2:2" customFormat="1" ht="15">
      <c r="B171" s="210"/>
    </row>
    <row r="172" spans="2:2" customFormat="1" ht="15">
      <c r="B172" s="210"/>
    </row>
    <row r="173" spans="2:2" customFormat="1" ht="15">
      <c r="B173" s="210"/>
    </row>
    <row r="174" spans="2:2" customFormat="1" ht="15">
      <c r="B174" s="210"/>
    </row>
    <row r="175" spans="2:2" customFormat="1" ht="15">
      <c r="B175" s="210"/>
    </row>
    <row r="176" spans="2:2" customFormat="1" ht="15">
      <c r="B176" s="210"/>
    </row>
    <row r="177" spans="2:2" customFormat="1" ht="15">
      <c r="B177" s="210"/>
    </row>
    <row r="178" spans="2:2" customFormat="1" ht="15">
      <c r="B178" s="210"/>
    </row>
    <row r="179" spans="2:2" customFormat="1" ht="15">
      <c r="B179" s="210"/>
    </row>
    <row r="180" spans="2:2" customFormat="1" ht="15">
      <c r="B180" s="210"/>
    </row>
    <row r="181" spans="2:2" customFormat="1" ht="15">
      <c r="B181" s="210"/>
    </row>
    <row r="182" spans="2:2" customFormat="1" ht="15">
      <c r="B182" s="210"/>
    </row>
    <row r="183" spans="2:2" customFormat="1" ht="15">
      <c r="B183" s="210"/>
    </row>
    <row r="184" spans="2:2" customFormat="1" ht="15">
      <c r="B184" s="210"/>
    </row>
    <row r="185" spans="2:2" customFormat="1" ht="15">
      <c r="B185" s="210"/>
    </row>
    <row r="186" spans="2:2" customFormat="1" ht="15">
      <c r="B186" s="210"/>
    </row>
    <row r="187" spans="2:2" customFormat="1" ht="15">
      <c r="B187" s="210"/>
    </row>
    <row r="188" spans="2:2" customFormat="1" ht="15">
      <c r="B188" s="210"/>
    </row>
    <row r="189" spans="2:2" customFormat="1" ht="15">
      <c r="B189" s="210"/>
    </row>
    <row r="190" spans="2:2" customFormat="1" ht="15">
      <c r="B190" s="210"/>
    </row>
    <row r="191" spans="2:2" customFormat="1" ht="15">
      <c r="B191" s="210"/>
    </row>
    <row r="192" spans="2:2" customFormat="1" ht="15">
      <c r="B192" s="210"/>
    </row>
    <row r="193" spans="2:2" customFormat="1" ht="15">
      <c r="B193" s="210"/>
    </row>
    <row r="194" spans="2:2" customFormat="1" ht="15">
      <c r="B194" s="210"/>
    </row>
    <row r="195" spans="2:2" customFormat="1" ht="15">
      <c r="B195" s="210"/>
    </row>
    <row r="196" spans="2:2" customFormat="1" ht="15">
      <c r="B196" s="210"/>
    </row>
    <row r="197" spans="2:2" customFormat="1" ht="15">
      <c r="B197" s="210"/>
    </row>
    <row r="198" spans="2:2" customFormat="1" ht="15">
      <c r="B198" s="210"/>
    </row>
    <row r="199" spans="2:2" customFormat="1" ht="15">
      <c r="B199" s="210"/>
    </row>
    <row r="200" spans="2:2" customFormat="1" ht="15">
      <c r="B200" s="210"/>
    </row>
    <row r="201" spans="2:2" customFormat="1" ht="15">
      <c r="B201" s="210"/>
    </row>
    <row r="202" spans="2:2" customFormat="1" ht="15">
      <c r="B202" s="210"/>
    </row>
    <row r="203" spans="2:2" customFormat="1" ht="15">
      <c r="B203" s="210"/>
    </row>
    <row r="204" spans="2:2" customFormat="1" ht="15">
      <c r="B204" s="210"/>
    </row>
    <row r="205" spans="2:2" customFormat="1" ht="15">
      <c r="B205" s="210"/>
    </row>
    <row r="206" spans="2:2" customFormat="1" ht="15">
      <c r="B206" s="210"/>
    </row>
    <row r="207" spans="2:2" customFormat="1" ht="15">
      <c r="B207" s="210"/>
    </row>
    <row r="208" spans="2:2" customFormat="1" ht="15">
      <c r="B208" s="210"/>
    </row>
    <row r="209" spans="2:2" customFormat="1" ht="15">
      <c r="B209" s="210"/>
    </row>
    <row r="210" spans="2:2" customFormat="1" ht="15">
      <c r="B210" s="210"/>
    </row>
    <row r="211" spans="2:2" customFormat="1" ht="15">
      <c r="B211" s="210"/>
    </row>
    <row r="212" spans="2:2" customFormat="1" ht="15">
      <c r="B212" s="210"/>
    </row>
    <row r="213" spans="2:2" customFormat="1" ht="15">
      <c r="B213" s="210"/>
    </row>
    <row r="214" spans="2:2" customFormat="1" ht="15">
      <c r="B214" s="210"/>
    </row>
    <row r="215" spans="2:2" customFormat="1" ht="15">
      <c r="B215" s="210"/>
    </row>
    <row r="216" spans="2:2" customFormat="1" ht="15">
      <c r="B216" s="210"/>
    </row>
    <row r="217" spans="2:2" customFormat="1" ht="15">
      <c r="B217" s="210"/>
    </row>
    <row r="218" spans="2:2" customFormat="1" ht="15">
      <c r="B218" s="210"/>
    </row>
    <row r="219" spans="2:2" customFormat="1" ht="15">
      <c r="B219" s="210"/>
    </row>
    <row r="220" spans="2:2" customFormat="1" ht="15">
      <c r="B220" s="210"/>
    </row>
    <row r="221" spans="2:2" customFormat="1" ht="15">
      <c r="B221" s="210"/>
    </row>
    <row r="222" spans="2:2" customFormat="1" ht="15">
      <c r="B222" s="210"/>
    </row>
    <row r="223" spans="2:2" customFormat="1" ht="15">
      <c r="B223" s="210"/>
    </row>
    <row r="224" spans="2:2" customFormat="1" ht="15">
      <c r="B224" s="210"/>
    </row>
    <row r="225" spans="2:2" customFormat="1" ht="15">
      <c r="B225" s="210"/>
    </row>
    <row r="226" spans="2:2" customFormat="1" ht="15">
      <c r="B226" s="210"/>
    </row>
    <row r="227" spans="2:2" customFormat="1" ht="15">
      <c r="B227" s="210"/>
    </row>
    <row r="228" spans="2:2" customFormat="1" ht="15">
      <c r="B228" s="210"/>
    </row>
    <row r="229" spans="2:2" customFormat="1" ht="15">
      <c r="B229" s="210"/>
    </row>
    <row r="230" spans="2:2" customFormat="1" ht="15">
      <c r="B230" s="210"/>
    </row>
    <row r="231" spans="2:2" customFormat="1" ht="15">
      <c r="B231" s="210"/>
    </row>
    <row r="232" spans="2:2" customFormat="1" ht="15">
      <c r="B232" s="210"/>
    </row>
    <row r="233" spans="2:2" customFormat="1" ht="15">
      <c r="B233" s="210"/>
    </row>
    <row r="234" spans="2:2" customFormat="1" ht="15">
      <c r="B234" s="210"/>
    </row>
    <row r="235" spans="2:2" customFormat="1" ht="15">
      <c r="B235" s="210"/>
    </row>
    <row r="236" spans="2:2" customFormat="1" ht="15">
      <c r="B236" s="210"/>
    </row>
    <row r="237" spans="2:2" customFormat="1" ht="15">
      <c r="B237" s="210"/>
    </row>
    <row r="238" spans="2:2" customFormat="1" ht="15">
      <c r="B238" s="210"/>
    </row>
    <row r="239" spans="2:2" customFormat="1" ht="15">
      <c r="B239" s="210"/>
    </row>
    <row r="240" spans="2:2" customFormat="1" ht="15">
      <c r="B240" s="210"/>
    </row>
    <row r="241" spans="2:2" customFormat="1" ht="15">
      <c r="B241" s="210"/>
    </row>
    <row r="242" spans="2:2" customFormat="1" ht="15">
      <c r="B242" s="210"/>
    </row>
    <row r="243" spans="2:2" customFormat="1" ht="15">
      <c r="B243" s="210"/>
    </row>
    <row r="244" spans="2:2" customFormat="1" ht="15">
      <c r="B244" s="210"/>
    </row>
    <row r="245" spans="2:2" customFormat="1" ht="15">
      <c r="B245" s="210"/>
    </row>
    <row r="246" spans="2:2" customFormat="1" ht="15">
      <c r="B246" s="210"/>
    </row>
    <row r="247" spans="2:2" customFormat="1" ht="15">
      <c r="B247" s="210"/>
    </row>
    <row r="248" spans="2:2" customFormat="1" ht="15">
      <c r="B248" s="210"/>
    </row>
    <row r="249" spans="2:2" customFormat="1" ht="15">
      <c r="B249" s="210"/>
    </row>
    <row r="250" spans="2:2" customFormat="1" ht="15">
      <c r="B250" s="210"/>
    </row>
    <row r="251" spans="2:2" customFormat="1" ht="15">
      <c r="B251" s="210"/>
    </row>
    <row r="252" spans="2:2" customFormat="1" ht="15">
      <c r="B252" s="210"/>
    </row>
    <row r="253" spans="2:2" customFormat="1" ht="15">
      <c r="B253" s="210"/>
    </row>
    <row r="254" spans="2:2" customFormat="1" ht="15">
      <c r="B254" s="210"/>
    </row>
    <row r="255" spans="2:2" customFormat="1" ht="15">
      <c r="B255" s="210"/>
    </row>
    <row r="256" spans="2:2" customFormat="1" ht="15">
      <c r="B256" s="210"/>
    </row>
    <row r="257" spans="2:2" customFormat="1" ht="15">
      <c r="B257" s="210"/>
    </row>
    <row r="258" spans="2:2" customFormat="1" ht="15">
      <c r="B258" s="210"/>
    </row>
    <row r="259" spans="2:2" customFormat="1" ht="15">
      <c r="B259" s="210"/>
    </row>
    <row r="260" spans="2:2" customFormat="1" ht="15">
      <c r="B260" s="210"/>
    </row>
    <row r="261" spans="2:2" customFormat="1" ht="15">
      <c r="B261" s="210"/>
    </row>
    <row r="262" spans="2:2" customFormat="1" ht="15">
      <c r="B262" s="210"/>
    </row>
    <row r="263" spans="2:2" customFormat="1" ht="15">
      <c r="B263" s="210"/>
    </row>
    <row r="264" spans="2:2" customFormat="1" ht="15">
      <c r="B264" s="210"/>
    </row>
    <row r="265" spans="2:2" customFormat="1" ht="15">
      <c r="B265" s="210"/>
    </row>
    <row r="266" spans="2:2" customFormat="1" ht="15">
      <c r="B266" s="210"/>
    </row>
    <row r="267" spans="2:2" customFormat="1" ht="15">
      <c r="B267" s="210"/>
    </row>
    <row r="268" spans="2:2" customFormat="1" ht="15">
      <c r="B268" s="210"/>
    </row>
    <row r="269" spans="2:2" customFormat="1" ht="15">
      <c r="B269" s="210"/>
    </row>
    <row r="270" spans="2:2" customFormat="1" ht="15">
      <c r="B270" s="210"/>
    </row>
    <row r="271" spans="2:2" customFormat="1" ht="15">
      <c r="B271" s="210"/>
    </row>
    <row r="272" spans="2:2" customFormat="1" ht="15">
      <c r="B272" s="210"/>
    </row>
    <row r="273" spans="2:2" customFormat="1" ht="15">
      <c r="B273" s="210"/>
    </row>
    <row r="274" spans="2:2" customFormat="1" ht="15">
      <c r="B274" s="210"/>
    </row>
    <row r="275" spans="2:2" customFormat="1" ht="15">
      <c r="B275" s="210"/>
    </row>
    <row r="276" spans="2:2" customFormat="1" ht="15">
      <c r="B276" s="210"/>
    </row>
    <row r="277" spans="2:2" customFormat="1" ht="15">
      <c r="B277" s="210"/>
    </row>
    <row r="278" spans="2:2" customFormat="1" ht="15">
      <c r="B278" s="210"/>
    </row>
    <row r="279" spans="2:2" customFormat="1" ht="15">
      <c r="B279" s="210"/>
    </row>
    <row r="280" spans="2:2" customFormat="1" ht="15">
      <c r="B280" s="210"/>
    </row>
    <row r="281" spans="2:2" customFormat="1" ht="15">
      <c r="B281" s="210"/>
    </row>
    <row r="282" spans="2:2" customFormat="1" ht="15">
      <c r="B282" s="210"/>
    </row>
    <row r="283" spans="2:2" customFormat="1" ht="15">
      <c r="B283" s="210"/>
    </row>
    <row r="284" spans="2:2" customFormat="1" ht="15">
      <c r="B284" s="210"/>
    </row>
    <row r="285" spans="2:2" customFormat="1" ht="15">
      <c r="B285" s="210"/>
    </row>
    <row r="286" spans="2:2" customFormat="1" ht="15">
      <c r="B286" s="210"/>
    </row>
    <row r="287" spans="2:2" customFormat="1" ht="15">
      <c r="B287" s="210"/>
    </row>
    <row r="288" spans="2:2" customFormat="1" ht="15">
      <c r="B288" s="210"/>
    </row>
    <row r="289" spans="2:2" customFormat="1" ht="15">
      <c r="B289" s="210"/>
    </row>
    <row r="290" spans="2:2" customFormat="1" ht="15">
      <c r="B290" s="210"/>
    </row>
    <row r="291" spans="2:2" customFormat="1" ht="15">
      <c r="B291" s="210"/>
    </row>
    <row r="292" spans="2:2" customFormat="1" ht="15">
      <c r="B292" s="210"/>
    </row>
    <row r="293" spans="2:2" customFormat="1" ht="15">
      <c r="B293" s="210"/>
    </row>
    <row r="294" spans="2:2" customFormat="1" ht="15">
      <c r="B294" s="210"/>
    </row>
    <row r="295" spans="2:2" customFormat="1" ht="15">
      <c r="B295" s="210"/>
    </row>
    <row r="296" spans="2:2" customFormat="1" ht="15">
      <c r="B296" s="210"/>
    </row>
    <row r="297" spans="2:2" customFormat="1" ht="15">
      <c r="B297" s="210"/>
    </row>
    <row r="298" spans="2:2" customFormat="1" ht="15">
      <c r="B298" s="210"/>
    </row>
    <row r="299" spans="2:2" customFormat="1" ht="15">
      <c r="B299" s="210"/>
    </row>
    <row r="300" spans="2:2" customFormat="1" ht="15">
      <c r="B300" s="210"/>
    </row>
    <row r="301" spans="2:2" customFormat="1" ht="15">
      <c r="B301" s="210"/>
    </row>
    <row r="302" spans="2:2" customFormat="1" ht="15">
      <c r="B302" s="210"/>
    </row>
    <row r="303" spans="2:2" customFormat="1" ht="15">
      <c r="B303" s="210"/>
    </row>
    <row r="304" spans="2:2" customFormat="1" ht="15">
      <c r="B304" s="210"/>
    </row>
    <row r="305" spans="2:2" customFormat="1" ht="15">
      <c r="B305" s="210"/>
    </row>
    <row r="306" spans="2:2" customFormat="1" ht="15">
      <c r="B306" s="210"/>
    </row>
    <row r="307" spans="2:2" customFormat="1" ht="15">
      <c r="B307" s="210"/>
    </row>
    <row r="308" spans="2:2" customFormat="1" ht="15">
      <c r="B308" s="210"/>
    </row>
    <row r="309" spans="2:2" customFormat="1" ht="15">
      <c r="B309" s="210"/>
    </row>
    <row r="310" spans="2:2" customFormat="1" ht="15">
      <c r="B310" s="210"/>
    </row>
    <row r="311" spans="2:2" customFormat="1" ht="15">
      <c r="B311" s="210"/>
    </row>
    <row r="312" spans="2:2" customFormat="1" ht="15">
      <c r="B312" s="210"/>
    </row>
    <row r="313" spans="2:2" customFormat="1" ht="15">
      <c r="B313" s="210"/>
    </row>
    <row r="314" spans="2:2" customFormat="1" ht="15">
      <c r="B314" s="210"/>
    </row>
    <row r="315" spans="2:2" customFormat="1" ht="15">
      <c r="B315" s="210"/>
    </row>
    <row r="316" spans="2:2" customFormat="1" ht="15">
      <c r="B316" s="210"/>
    </row>
    <row r="317" spans="2:2" customFormat="1" ht="15">
      <c r="B317" s="210"/>
    </row>
    <row r="318" spans="2:2" customFormat="1" ht="15">
      <c r="B318" s="210"/>
    </row>
    <row r="319" spans="2:2" customFormat="1" ht="15">
      <c r="B319" s="210"/>
    </row>
    <row r="320" spans="2:2" customFormat="1" ht="15">
      <c r="B320" s="210"/>
    </row>
    <row r="321" spans="2:2" customFormat="1" ht="15">
      <c r="B321" s="210"/>
    </row>
    <row r="322" spans="2:2" customFormat="1" ht="15">
      <c r="B322" s="210"/>
    </row>
    <row r="323" spans="2:2" customFormat="1" ht="15">
      <c r="B323" s="210"/>
    </row>
    <row r="324" spans="2:2" customFormat="1" ht="15">
      <c r="B324" s="210"/>
    </row>
    <row r="325" spans="2:2" customFormat="1" ht="15">
      <c r="B325" s="210"/>
    </row>
    <row r="326" spans="2:2" customFormat="1" ht="15">
      <c r="B326" s="210"/>
    </row>
    <row r="327" spans="2:2" customFormat="1" ht="15">
      <c r="B327" s="210"/>
    </row>
    <row r="328" spans="2:2" customFormat="1" ht="15">
      <c r="B328" s="210"/>
    </row>
    <row r="329" spans="2:2" customFormat="1" ht="15">
      <c r="B329" s="210"/>
    </row>
    <row r="330" spans="2:2" customFormat="1" ht="15">
      <c r="B330" s="210"/>
    </row>
    <row r="331" spans="2:2" customFormat="1" ht="15">
      <c r="B331" s="210"/>
    </row>
    <row r="332" spans="2:2" customFormat="1" ht="15">
      <c r="B332" s="210"/>
    </row>
    <row r="333" spans="2:2" customFormat="1" ht="15">
      <c r="B333" s="210"/>
    </row>
    <row r="334" spans="2:2" customFormat="1" ht="15">
      <c r="B334" s="210"/>
    </row>
    <row r="335" spans="2:2" customFormat="1" ht="15">
      <c r="B335" s="210"/>
    </row>
    <row r="336" spans="2:2" customFormat="1" ht="15">
      <c r="B336" s="210"/>
    </row>
    <row r="337" spans="2:2" customFormat="1" ht="15">
      <c r="B337" s="210"/>
    </row>
    <row r="338" spans="2:2" customFormat="1" ht="15">
      <c r="B338" s="210"/>
    </row>
    <row r="339" spans="2:2" customFormat="1" ht="15">
      <c r="B339" s="210"/>
    </row>
    <row r="340" spans="2:2" customFormat="1" ht="15">
      <c r="B340" s="210"/>
    </row>
    <row r="341" spans="2:2" customFormat="1" ht="15">
      <c r="B341" s="210"/>
    </row>
    <row r="342" spans="2:2" customFormat="1" ht="15">
      <c r="B342" s="210"/>
    </row>
    <row r="343" spans="2:2" customFormat="1" ht="15">
      <c r="B343" s="210"/>
    </row>
    <row r="344" spans="2:2" customFormat="1" ht="15">
      <c r="B344" s="210"/>
    </row>
    <row r="345" spans="2:2" customFormat="1" ht="15">
      <c r="B345" s="210"/>
    </row>
    <row r="346" spans="2:2" customFormat="1" ht="15">
      <c r="B346" s="210"/>
    </row>
    <row r="347" spans="2:2" customFormat="1" ht="15">
      <c r="B347" s="210"/>
    </row>
    <row r="348" spans="2:2" customFormat="1" ht="15">
      <c r="B348" s="210"/>
    </row>
    <row r="349" spans="2:2" customFormat="1" ht="15">
      <c r="B349" s="210"/>
    </row>
    <row r="350" spans="2:2" customFormat="1" ht="15">
      <c r="B350" s="210"/>
    </row>
    <row r="351" spans="2:2" customFormat="1" ht="15">
      <c r="B351" s="210"/>
    </row>
    <row r="352" spans="2:2" customFormat="1" ht="15">
      <c r="B352" s="210"/>
    </row>
    <row r="353" spans="2:2" customFormat="1" ht="15">
      <c r="B353" s="210"/>
    </row>
    <row r="354" spans="2:2" customFormat="1" ht="15">
      <c r="B354" s="210"/>
    </row>
    <row r="355" spans="2:2" customFormat="1" ht="15">
      <c r="B355" s="210"/>
    </row>
    <row r="356" spans="2:2" customFormat="1" ht="15">
      <c r="B356" s="210"/>
    </row>
    <row r="357" spans="2:2" customFormat="1" ht="15">
      <c r="B357" s="210"/>
    </row>
    <row r="358" spans="2:2" customFormat="1" ht="15">
      <c r="B358" s="210"/>
    </row>
    <row r="359" spans="2:2" customFormat="1" ht="15">
      <c r="B359" s="210"/>
    </row>
    <row r="360" spans="2:2" customFormat="1" ht="15">
      <c r="B360" s="210"/>
    </row>
    <row r="361" spans="2:2" customFormat="1" ht="15">
      <c r="B361" s="210"/>
    </row>
    <row r="362" spans="2:2" customFormat="1" ht="15">
      <c r="B362" s="210"/>
    </row>
    <row r="363" spans="2:2" customFormat="1" ht="15">
      <c r="B363" s="210"/>
    </row>
    <row r="364" spans="2:2" customFormat="1" ht="15">
      <c r="B364" s="210"/>
    </row>
    <row r="365" spans="2:2" customFormat="1" ht="15">
      <c r="B365" s="210"/>
    </row>
    <row r="366" spans="2:2" customFormat="1" ht="15">
      <c r="B366" s="210"/>
    </row>
    <row r="367" spans="2:2" customFormat="1" ht="15">
      <c r="B367" s="210"/>
    </row>
    <row r="368" spans="2:2" customFormat="1" ht="15">
      <c r="B368" s="210"/>
    </row>
    <row r="369" spans="2:2" customFormat="1" ht="15">
      <c r="B369" s="210"/>
    </row>
    <row r="370" spans="2:2" customFormat="1" ht="15">
      <c r="B370" s="210"/>
    </row>
    <row r="371" spans="2:2" customFormat="1" ht="15">
      <c r="B371" s="210"/>
    </row>
    <row r="372" spans="2:2" customFormat="1" ht="15">
      <c r="B372" s="210"/>
    </row>
    <row r="373" spans="2:2" customFormat="1" ht="15">
      <c r="B373" s="210"/>
    </row>
    <row r="374" spans="2:2" customFormat="1" ht="15">
      <c r="B374" s="210"/>
    </row>
    <row r="375" spans="2:2" customFormat="1" ht="15">
      <c r="B375" s="210"/>
    </row>
    <row r="376" spans="2:2" customFormat="1" ht="15">
      <c r="B376" s="210"/>
    </row>
    <row r="377" spans="2:2" customFormat="1" ht="15">
      <c r="B377" s="210"/>
    </row>
    <row r="378" spans="2:2" customFormat="1" ht="15">
      <c r="B378" s="210"/>
    </row>
    <row r="379" spans="2:2" customFormat="1" ht="15">
      <c r="B379" s="210"/>
    </row>
    <row r="380" spans="2:2" customFormat="1" ht="15">
      <c r="B380" s="210"/>
    </row>
    <row r="381" spans="2:2" customFormat="1" ht="15">
      <c r="B381" s="210"/>
    </row>
    <row r="382" spans="2:2" customFormat="1" ht="15">
      <c r="B382" s="210"/>
    </row>
    <row r="383" spans="2:2" customFormat="1" ht="15">
      <c r="B383" s="210"/>
    </row>
    <row r="384" spans="2:2" customFormat="1" ht="15">
      <c r="B384" s="210"/>
    </row>
    <row r="385" spans="2:2" customFormat="1" ht="15">
      <c r="B385" s="210"/>
    </row>
    <row r="386" spans="2:2" customFormat="1" ht="15">
      <c r="B386" s="210"/>
    </row>
    <row r="387" spans="2:2" customFormat="1" ht="15">
      <c r="B387" s="210"/>
    </row>
    <row r="388" spans="2:2" customFormat="1" ht="15">
      <c r="B388" s="210"/>
    </row>
    <row r="389" spans="2:2" customFormat="1" ht="15">
      <c r="B389" s="210"/>
    </row>
    <row r="390" spans="2:2" customFormat="1" ht="15">
      <c r="B390" s="210"/>
    </row>
    <row r="391" spans="2:2" customFormat="1" ht="15">
      <c r="B391" s="210"/>
    </row>
    <row r="392" spans="2:2" customFormat="1" ht="15">
      <c r="B392" s="210"/>
    </row>
    <row r="393" spans="2:2" customFormat="1" ht="15">
      <c r="B393" s="210"/>
    </row>
    <row r="394" spans="2:2" customFormat="1" ht="15">
      <c r="B394" s="210"/>
    </row>
    <row r="395" spans="2:2" customFormat="1" ht="15">
      <c r="B395" s="210"/>
    </row>
    <row r="396" spans="2:2" customFormat="1" ht="15">
      <c r="B396" s="210"/>
    </row>
    <row r="397" spans="2:2" customFormat="1" ht="15">
      <c r="B397" s="210"/>
    </row>
    <row r="398" spans="2:2" customFormat="1" ht="15">
      <c r="B398" s="210"/>
    </row>
    <row r="399" spans="2:2" customFormat="1" ht="15">
      <c r="B399" s="210"/>
    </row>
    <row r="400" spans="2:2" customFormat="1" ht="15">
      <c r="B400" s="210"/>
    </row>
    <row r="401" spans="2:2" customFormat="1" ht="15">
      <c r="B401" s="210"/>
    </row>
    <row r="402" spans="2:2" customFormat="1" ht="15">
      <c r="B402" s="210"/>
    </row>
    <row r="403" spans="2:2" customFormat="1" ht="15">
      <c r="B403" s="210"/>
    </row>
    <row r="404" spans="2:2" customFormat="1" ht="15">
      <c r="B404" s="210"/>
    </row>
    <row r="405" spans="2:2" customFormat="1" ht="15">
      <c r="B405" s="210"/>
    </row>
    <row r="406" spans="2:2" customFormat="1" ht="15">
      <c r="B406" s="210"/>
    </row>
    <row r="407" spans="2:2" customFormat="1" ht="15">
      <c r="B407" s="210"/>
    </row>
    <row r="408" spans="2:2" customFormat="1" ht="15">
      <c r="B408" s="210"/>
    </row>
    <row r="409" spans="2:2" customFormat="1" ht="15">
      <c r="B409" s="210"/>
    </row>
    <row r="410" spans="2:2" customFormat="1" ht="15">
      <c r="B410" s="210"/>
    </row>
    <row r="411" spans="2:2" customFormat="1" ht="15">
      <c r="B411" s="210"/>
    </row>
    <row r="412" spans="2:2" customFormat="1" ht="15">
      <c r="B412" s="210"/>
    </row>
    <row r="413" spans="2:2" customFormat="1" ht="15">
      <c r="B413" s="210"/>
    </row>
    <row r="414" spans="2:2" customFormat="1" ht="15">
      <c r="B414" s="210"/>
    </row>
    <row r="415" spans="2:2" customFormat="1" ht="15">
      <c r="B415" s="210"/>
    </row>
    <row r="416" spans="2:2" customFormat="1" ht="15">
      <c r="B416" s="210"/>
    </row>
    <row r="417" spans="2:2" customFormat="1" ht="15">
      <c r="B417" s="210"/>
    </row>
    <row r="418" spans="2:2" customFormat="1" ht="15">
      <c r="B418" s="210"/>
    </row>
    <row r="419" spans="2:2" customFormat="1" ht="15">
      <c r="B419" s="210"/>
    </row>
    <row r="420" spans="2:2" customFormat="1" ht="15">
      <c r="B420" s="210"/>
    </row>
    <row r="421" spans="2:2" customFormat="1" ht="15">
      <c r="B421" s="210"/>
    </row>
    <row r="422" spans="2:2" customFormat="1" ht="15">
      <c r="B422" s="210"/>
    </row>
    <row r="423" spans="2:2" customFormat="1" ht="15">
      <c r="B423" s="210"/>
    </row>
    <row r="424" spans="2:2" customFormat="1" ht="15">
      <c r="B424" s="210"/>
    </row>
    <row r="425" spans="2:2" customFormat="1" ht="15">
      <c r="B425" s="210"/>
    </row>
    <row r="426" spans="2:2" customFormat="1" ht="15">
      <c r="B426" s="210"/>
    </row>
    <row r="427" spans="2:2" customFormat="1" ht="15">
      <c r="B427" s="210"/>
    </row>
    <row r="428" spans="2:2" customFormat="1" ht="15">
      <c r="B428" s="210"/>
    </row>
    <row r="429" spans="2:2" customFormat="1" ht="15">
      <c r="B429" s="210"/>
    </row>
    <row r="430" spans="2:2" customFormat="1" ht="15">
      <c r="B430" s="210"/>
    </row>
    <row r="431" spans="2:2" customFormat="1" ht="15">
      <c r="B431" s="210"/>
    </row>
    <row r="432" spans="2:2" customFormat="1" ht="15">
      <c r="B432" s="210"/>
    </row>
    <row r="433" spans="2:2" customFormat="1" ht="15">
      <c r="B433" s="210"/>
    </row>
    <row r="434" spans="2:2" customFormat="1" ht="15">
      <c r="B434" s="210"/>
    </row>
    <row r="435" spans="2:2" customFormat="1" ht="15">
      <c r="B435" s="210"/>
    </row>
    <row r="436" spans="2:2" customFormat="1" ht="15">
      <c r="B436" s="210"/>
    </row>
    <row r="437" spans="2:2" customFormat="1" ht="15">
      <c r="B437" s="210"/>
    </row>
    <row r="438" spans="2:2" customFormat="1" ht="15">
      <c r="B438" s="210"/>
    </row>
    <row r="439" spans="2:2" customFormat="1" ht="15">
      <c r="B439" s="210"/>
    </row>
    <row r="440" spans="2:2" customFormat="1" ht="15">
      <c r="B440" s="210"/>
    </row>
    <row r="441" spans="2:2" customFormat="1" ht="15">
      <c r="B441" s="210"/>
    </row>
    <row r="442" spans="2:2" customFormat="1" ht="15">
      <c r="B442" s="210"/>
    </row>
    <row r="443" spans="2:2" customFormat="1" ht="15">
      <c r="B443" s="210"/>
    </row>
    <row r="444" spans="2:2" customFormat="1" ht="15">
      <c r="B444" s="210"/>
    </row>
    <row r="445" spans="2:2" customFormat="1" ht="15">
      <c r="B445" s="210"/>
    </row>
    <row r="446" spans="2:2" customFormat="1" ht="15">
      <c r="B446" s="210"/>
    </row>
    <row r="447" spans="2:2" customFormat="1" ht="15">
      <c r="B447" s="210"/>
    </row>
    <row r="448" spans="2:2" customFormat="1" ht="15">
      <c r="B448" s="210"/>
    </row>
    <row r="449" spans="2:2" customFormat="1" ht="15">
      <c r="B449" s="210"/>
    </row>
    <row r="450" spans="2:2" customFormat="1" ht="15">
      <c r="B450" s="210"/>
    </row>
    <row r="451" spans="2:2" customFormat="1" ht="15">
      <c r="B451" s="210"/>
    </row>
    <row r="452" spans="2:2" customFormat="1" ht="15">
      <c r="B452" s="210"/>
    </row>
    <row r="453" spans="2:2" customFormat="1" ht="15">
      <c r="B453" s="210"/>
    </row>
    <row r="454" spans="2:2" customFormat="1" ht="15">
      <c r="B454" s="210"/>
    </row>
    <row r="455" spans="2:2" customFormat="1" ht="15">
      <c r="B455" s="210"/>
    </row>
    <row r="456" spans="2:2" customFormat="1" ht="15">
      <c r="B456" s="210"/>
    </row>
    <row r="457" spans="2:2" customFormat="1" ht="15">
      <c r="B457" s="210"/>
    </row>
    <row r="458" spans="2:2" customFormat="1" ht="15">
      <c r="B458" s="210"/>
    </row>
    <row r="459" spans="2:2" customFormat="1" ht="15">
      <c r="B459" s="210"/>
    </row>
    <row r="460" spans="2:2" customFormat="1" ht="15">
      <c r="B460" s="210"/>
    </row>
    <row r="461" spans="2:2" customFormat="1" ht="15">
      <c r="B461" s="210"/>
    </row>
    <row r="462" spans="2:2" customFormat="1" ht="15">
      <c r="B462" s="210"/>
    </row>
    <row r="463" spans="2:2" customFormat="1" ht="15">
      <c r="B463" s="210"/>
    </row>
    <row r="464" spans="2:2" customFormat="1" ht="15">
      <c r="B464" s="210"/>
    </row>
    <row r="465" spans="2:2" customFormat="1" ht="15">
      <c r="B465" s="210"/>
    </row>
    <row r="466" spans="2:2" customFormat="1" ht="15">
      <c r="B466" s="210"/>
    </row>
    <row r="467" spans="2:2" customFormat="1" ht="15">
      <c r="B467" s="210"/>
    </row>
    <row r="468" spans="2:2" customFormat="1" ht="15">
      <c r="B468" s="210"/>
    </row>
    <row r="469" spans="2:2" customFormat="1" ht="15">
      <c r="B469" s="210"/>
    </row>
    <row r="470" spans="2:2" customFormat="1" ht="15">
      <c r="B470" s="210"/>
    </row>
    <row r="471" spans="2:2" customFormat="1" ht="15">
      <c r="B471" s="210"/>
    </row>
    <row r="472" spans="2:2" customFormat="1" ht="15">
      <c r="B472" s="210"/>
    </row>
    <row r="473" spans="2:2" customFormat="1" ht="15">
      <c r="B473" s="210"/>
    </row>
    <row r="474" spans="2:2" customFormat="1" ht="15">
      <c r="B474" s="210"/>
    </row>
    <row r="475" spans="2:2" customFormat="1" ht="15">
      <c r="B475" s="210"/>
    </row>
    <row r="476" spans="2:2" customFormat="1" ht="15">
      <c r="B476" s="210"/>
    </row>
    <row r="477" spans="2:2" customFormat="1" ht="15">
      <c r="B477" s="210"/>
    </row>
    <row r="478" spans="2:2" customFormat="1" ht="15">
      <c r="B478" s="210"/>
    </row>
    <row r="479" spans="2:2" customFormat="1" ht="15">
      <c r="B479" s="210"/>
    </row>
    <row r="480" spans="2:2" customFormat="1" ht="15">
      <c r="B480" s="210"/>
    </row>
    <row r="481" spans="2:2" customFormat="1" ht="15">
      <c r="B481" s="210"/>
    </row>
    <row r="482" spans="2:2" customFormat="1" ht="15">
      <c r="B482" s="210"/>
    </row>
    <row r="483" spans="2:2" customFormat="1" ht="15">
      <c r="B483" s="210"/>
    </row>
    <row r="484" spans="2:2" customFormat="1" ht="15">
      <c r="B484" s="210"/>
    </row>
    <row r="485" spans="2:2" customFormat="1" ht="15">
      <c r="B485" s="210"/>
    </row>
    <row r="486" spans="2:2" customFormat="1" ht="15">
      <c r="B486" s="210"/>
    </row>
    <row r="487" spans="2:2" customFormat="1" ht="15">
      <c r="B487" s="210"/>
    </row>
    <row r="488" spans="2:2" customFormat="1" ht="15">
      <c r="B488" s="210"/>
    </row>
    <row r="489" spans="2:2" customFormat="1" ht="15">
      <c r="B489" s="210"/>
    </row>
    <row r="490" spans="2:2" customFormat="1" ht="15">
      <c r="B490" s="210"/>
    </row>
    <row r="491" spans="2:2" customFormat="1" ht="15">
      <c r="B491" s="210"/>
    </row>
    <row r="492" spans="2:2" customFormat="1" ht="15">
      <c r="B492" s="210"/>
    </row>
    <row r="493" spans="2:2" customFormat="1" ht="15">
      <c r="B493" s="210"/>
    </row>
    <row r="494" spans="2:2" customFormat="1" ht="15">
      <c r="B494" s="210"/>
    </row>
    <row r="495" spans="2:2" customFormat="1" ht="15">
      <c r="B495" s="210"/>
    </row>
    <row r="496" spans="2:2" customFormat="1" ht="15">
      <c r="B496" s="210"/>
    </row>
    <row r="497" spans="2:2" customFormat="1" ht="15">
      <c r="B497" s="210"/>
    </row>
    <row r="498" spans="2:2" customFormat="1" ht="15">
      <c r="B498" s="210"/>
    </row>
    <row r="499" spans="2:2" customFormat="1" ht="15">
      <c r="B499" s="210"/>
    </row>
    <row r="500" spans="2:2" customFormat="1" ht="15">
      <c r="B500" s="210"/>
    </row>
    <row r="501" spans="2:2" customFormat="1" ht="15">
      <c r="B501" s="210"/>
    </row>
    <row r="502" spans="2:2" customFormat="1" ht="15">
      <c r="B502" s="210"/>
    </row>
    <row r="503" spans="2:2" customFormat="1" ht="15">
      <c r="B503" s="210"/>
    </row>
    <row r="504" spans="2:2" customFormat="1" ht="15">
      <c r="B504" s="210"/>
    </row>
    <row r="505" spans="2:2" customFormat="1" ht="15">
      <c r="B505" s="210"/>
    </row>
    <row r="506" spans="2:2" customFormat="1" ht="15">
      <c r="B506" s="210"/>
    </row>
    <row r="507" spans="2:2" customFormat="1" ht="15">
      <c r="B507" s="210"/>
    </row>
    <row r="508" spans="2:2" customFormat="1" ht="15">
      <c r="B508" s="210"/>
    </row>
    <row r="509" spans="2:2" customFormat="1" ht="15">
      <c r="B509" s="210"/>
    </row>
  </sheetData>
  <mergeCells count="111">
    <mergeCell ref="A10:A13"/>
    <mergeCell ref="C10:H10"/>
    <mergeCell ref="C11:H11"/>
    <mergeCell ref="C12:H12"/>
    <mergeCell ref="C13:H13"/>
    <mergeCell ref="A2:H2"/>
    <mergeCell ref="A3:H3"/>
    <mergeCell ref="C4:H4"/>
    <mergeCell ref="A6:A8"/>
    <mergeCell ref="C6:H6"/>
    <mergeCell ref="C7:H7"/>
    <mergeCell ref="C8:H8"/>
    <mergeCell ref="A31:H31"/>
    <mergeCell ref="A32:A38"/>
    <mergeCell ref="D32:D38"/>
    <mergeCell ref="E32:E38"/>
    <mergeCell ref="H32:H38"/>
    <mergeCell ref="G32:G38"/>
    <mergeCell ref="F32:F38"/>
    <mergeCell ref="A15:A20"/>
    <mergeCell ref="A23:H23"/>
    <mergeCell ref="A24:A30"/>
    <mergeCell ref="D24:D30"/>
    <mergeCell ref="E24:E30"/>
    <mergeCell ref="G24:G30"/>
    <mergeCell ref="H24:H30"/>
    <mergeCell ref="C15:H15"/>
    <mergeCell ref="C16:H16"/>
    <mergeCell ref="C17:H17"/>
    <mergeCell ref="C18:H18"/>
    <mergeCell ref="C19:H19"/>
    <mergeCell ref="C20:H20"/>
    <mergeCell ref="F24:F30"/>
    <mergeCell ref="A39:H39"/>
    <mergeCell ref="A40:A44"/>
    <mergeCell ref="D40:D44"/>
    <mergeCell ref="E40:E44"/>
    <mergeCell ref="A45:H45"/>
    <mergeCell ref="F40:F44"/>
    <mergeCell ref="A46:A53"/>
    <mergeCell ref="D46:D53"/>
    <mergeCell ref="E46:E53"/>
    <mergeCell ref="G40:G44"/>
    <mergeCell ref="H40:H44"/>
    <mergeCell ref="G46:G53"/>
    <mergeCell ref="H46:H53"/>
    <mergeCell ref="F46:F53"/>
    <mergeCell ref="A63:H63"/>
    <mergeCell ref="A64:A70"/>
    <mergeCell ref="D64:D70"/>
    <mergeCell ref="E64:E70"/>
    <mergeCell ref="G64:G70"/>
    <mergeCell ref="H64:H70"/>
    <mergeCell ref="F64:F70"/>
    <mergeCell ref="A54:H54"/>
    <mergeCell ref="A55:A62"/>
    <mergeCell ref="D55:D62"/>
    <mergeCell ref="E55:E62"/>
    <mergeCell ref="G55:G62"/>
    <mergeCell ref="H55:H62"/>
    <mergeCell ref="F55:F62"/>
    <mergeCell ref="A83:H83"/>
    <mergeCell ref="A84:A88"/>
    <mergeCell ref="D84:D88"/>
    <mergeCell ref="E84:E88"/>
    <mergeCell ref="G84:G88"/>
    <mergeCell ref="H84:H88"/>
    <mergeCell ref="F84:F88"/>
    <mergeCell ref="A71:H71"/>
    <mergeCell ref="A72:A82"/>
    <mergeCell ref="D72:D82"/>
    <mergeCell ref="E72:E82"/>
    <mergeCell ref="G72:G82"/>
    <mergeCell ref="H72:H82"/>
    <mergeCell ref="F72:F82"/>
    <mergeCell ref="A89:H89"/>
    <mergeCell ref="A90:A96"/>
    <mergeCell ref="D90:D96"/>
    <mergeCell ref="E90:E96"/>
    <mergeCell ref="G90:G96"/>
    <mergeCell ref="H90:H96"/>
    <mergeCell ref="F90:F96"/>
    <mergeCell ref="A106:A113"/>
    <mergeCell ref="D106:D113"/>
    <mergeCell ref="E106:E113"/>
    <mergeCell ref="G106:G113"/>
    <mergeCell ref="H106:H113"/>
    <mergeCell ref="F106:F113"/>
    <mergeCell ref="A130:H130"/>
    <mergeCell ref="A123:A129"/>
    <mergeCell ref="D123:D129"/>
    <mergeCell ref="E123:E129"/>
    <mergeCell ref="G123:G129"/>
    <mergeCell ref="H123:H129"/>
    <mergeCell ref="F123:F129"/>
    <mergeCell ref="A105:H105"/>
    <mergeCell ref="A97:H97"/>
    <mergeCell ref="A98:A104"/>
    <mergeCell ref="D98:D104"/>
    <mergeCell ref="E98:E104"/>
    <mergeCell ref="G98:G104"/>
    <mergeCell ref="H98:H104"/>
    <mergeCell ref="F98:F104"/>
    <mergeCell ref="A114:H114"/>
    <mergeCell ref="A122:H122"/>
    <mergeCell ref="A115:A121"/>
    <mergeCell ref="D115:D121"/>
    <mergeCell ref="E115:E121"/>
    <mergeCell ref="G115:G121"/>
    <mergeCell ref="H115:H121"/>
    <mergeCell ref="F115:F121"/>
  </mergeCells>
  <conditionalFormatting sqref="E24">
    <cfRule type="containsText" dxfId="1578" priority="90" operator="containsText" text="R">
      <formula>NOT(ISERROR(SEARCH("R",E24)))</formula>
    </cfRule>
    <cfRule type="containsText" dxfId="1577" priority="89" operator="containsText" text="N">
      <formula>NOT(ISERROR(SEARCH("N",E24)))</formula>
    </cfRule>
    <cfRule type="containsText" dxfId="1576" priority="88" operator="containsText" text="F">
      <formula>NOT(ISERROR(SEARCH("F",E24)))</formula>
    </cfRule>
    <cfRule type="containsText" dxfId="1575" priority="87" operator="containsText" text="B">
      <formula>NOT(ISERROR(SEARCH("B",E24)))</formula>
    </cfRule>
    <cfRule type="containsText" dxfId="1574" priority="86" operator="containsText" text="P">
      <formula>NOT(ISERROR(SEARCH("P",E24)))</formula>
    </cfRule>
    <cfRule type="containsText" dxfId="1573" priority="85" operator="containsText" text="T">
      <formula>NOT(ISERROR(SEARCH("T",E24)))</formula>
    </cfRule>
  </conditionalFormatting>
  <conditionalFormatting sqref="E32">
    <cfRule type="containsText" dxfId="1572" priority="84" operator="containsText" text="R">
      <formula>NOT(ISERROR(SEARCH("R",E32)))</formula>
    </cfRule>
    <cfRule type="containsText" dxfId="1571" priority="83" operator="containsText" text="N">
      <formula>NOT(ISERROR(SEARCH("N",E32)))</formula>
    </cfRule>
    <cfRule type="containsText" dxfId="1570" priority="82" operator="containsText" text="F">
      <formula>NOT(ISERROR(SEARCH("F",E32)))</formula>
    </cfRule>
    <cfRule type="containsText" dxfId="1569" priority="81" operator="containsText" text="B">
      <formula>NOT(ISERROR(SEARCH("B",E32)))</formula>
    </cfRule>
    <cfRule type="containsText" dxfId="1568" priority="80" operator="containsText" text="P">
      <formula>NOT(ISERROR(SEARCH("P",E32)))</formula>
    </cfRule>
    <cfRule type="containsText" dxfId="1567" priority="79" operator="containsText" text="T">
      <formula>NOT(ISERROR(SEARCH("T",E32)))</formula>
    </cfRule>
  </conditionalFormatting>
  <conditionalFormatting sqref="E40">
    <cfRule type="containsText" dxfId="1566" priority="78" operator="containsText" text="R">
      <formula>NOT(ISERROR(SEARCH("R",E40)))</formula>
    </cfRule>
    <cfRule type="containsText" dxfId="1565" priority="77" operator="containsText" text="N">
      <formula>NOT(ISERROR(SEARCH("N",E40)))</formula>
    </cfRule>
    <cfRule type="containsText" dxfId="1564" priority="76" operator="containsText" text="F">
      <formula>NOT(ISERROR(SEARCH("F",E40)))</formula>
    </cfRule>
    <cfRule type="containsText" dxfId="1563" priority="75" operator="containsText" text="B">
      <formula>NOT(ISERROR(SEARCH("B",E40)))</formula>
    </cfRule>
    <cfRule type="containsText" dxfId="1562" priority="74" operator="containsText" text="P">
      <formula>NOT(ISERROR(SEARCH("P",E40)))</formula>
    </cfRule>
    <cfRule type="containsText" dxfId="1561" priority="73" operator="containsText" text="T">
      <formula>NOT(ISERROR(SEARCH("T",E40)))</formula>
    </cfRule>
  </conditionalFormatting>
  <conditionalFormatting sqref="E46">
    <cfRule type="containsText" dxfId="1560" priority="72" operator="containsText" text="R">
      <formula>NOT(ISERROR(SEARCH("R",E46)))</formula>
    </cfRule>
    <cfRule type="containsText" dxfId="1559" priority="71" operator="containsText" text="N">
      <formula>NOT(ISERROR(SEARCH("N",E46)))</formula>
    </cfRule>
    <cfRule type="containsText" dxfId="1558" priority="70" operator="containsText" text="F">
      <formula>NOT(ISERROR(SEARCH("F",E46)))</formula>
    </cfRule>
    <cfRule type="containsText" dxfId="1557" priority="69" operator="containsText" text="B">
      <formula>NOT(ISERROR(SEARCH("B",E46)))</formula>
    </cfRule>
    <cfRule type="containsText" dxfId="1556" priority="68" operator="containsText" text="P">
      <formula>NOT(ISERROR(SEARCH("P",E46)))</formula>
    </cfRule>
    <cfRule type="containsText" dxfId="1555" priority="67" operator="containsText" text="T">
      <formula>NOT(ISERROR(SEARCH("T",E46)))</formula>
    </cfRule>
  </conditionalFormatting>
  <conditionalFormatting sqref="E55">
    <cfRule type="containsText" dxfId="1554" priority="66" operator="containsText" text="R">
      <formula>NOT(ISERROR(SEARCH("R",E55)))</formula>
    </cfRule>
    <cfRule type="containsText" dxfId="1553" priority="65" operator="containsText" text="N">
      <formula>NOT(ISERROR(SEARCH("N",E55)))</formula>
    </cfRule>
    <cfRule type="containsText" dxfId="1552" priority="64" operator="containsText" text="F">
      <formula>NOT(ISERROR(SEARCH("F",E55)))</formula>
    </cfRule>
    <cfRule type="containsText" dxfId="1551" priority="63" operator="containsText" text="B">
      <formula>NOT(ISERROR(SEARCH("B",E55)))</formula>
    </cfRule>
    <cfRule type="containsText" dxfId="1550" priority="62" operator="containsText" text="P">
      <formula>NOT(ISERROR(SEARCH("P",E55)))</formula>
    </cfRule>
    <cfRule type="containsText" dxfId="1549" priority="61" operator="containsText" text="T">
      <formula>NOT(ISERROR(SEARCH("T",E55)))</formula>
    </cfRule>
  </conditionalFormatting>
  <conditionalFormatting sqref="E64">
    <cfRule type="containsText" dxfId="1548" priority="60" operator="containsText" text="R">
      <formula>NOT(ISERROR(SEARCH("R",E64)))</formula>
    </cfRule>
    <cfRule type="containsText" dxfId="1547" priority="59" operator="containsText" text="N">
      <formula>NOT(ISERROR(SEARCH("N",E64)))</formula>
    </cfRule>
    <cfRule type="containsText" dxfId="1546" priority="58" operator="containsText" text="F">
      <formula>NOT(ISERROR(SEARCH("F",E64)))</formula>
    </cfRule>
    <cfRule type="containsText" dxfId="1545" priority="57" operator="containsText" text="B">
      <formula>NOT(ISERROR(SEARCH("B",E64)))</formula>
    </cfRule>
    <cfRule type="containsText" dxfId="1544" priority="56" operator="containsText" text="P">
      <formula>NOT(ISERROR(SEARCH("P",E64)))</formula>
    </cfRule>
    <cfRule type="containsText" dxfId="1543" priority="55" operator="containsText" text="T">
      <formula>NOT(ISERROR(SEARCH("T",E64)))</formula>
    </cfRule>
  </conditionalFormatting>
  <conditionalFormatting sqref="E72">
    <cfRule type="containsText" dxfId="1542" priority="49" operator="containsText" text="T">
      <formula>NOT(ISERROR(SEARCH("T",E72)))</formula>
    </cfRule>
    <cfRule type="containsText" dxfId="1541" priority="50" operator="containsText" text="P">
      <formula>NOT(ISERROR(SEARCH("P",E72)))</formula>
    </cfRule>
    <cfRule type="containsText" dxfId="1540" priority="51" operator="containsText" text="B">
      <formula>NOT(ISERROR(SEARCH("B",E72)))</formula>
    </cfRule>
    <cfRule type="containsText" dxfId="1539" priority="52" operator="containsText" text="F">
      <formula>NOT(ISERROR(SEARCH("F",E72)))</formula>
    </cfRule>
    <cfRule type="containsText" dxfId="1538" priority="53" operator="containsText" text="N">
      <formula>NOT(ISERROR(SEARCH("N",E72)))</formula>
    </cfRule>
    <cfRule type="containsText" dxfId="1537" priority="54" operator="containsText" text="R">
      <formula>NOT(ISERROR(SEARCH("R",E72)))</formula>
    </cfRule>
  </conditionalFormatting>
  <conditionalFormatting sqref="E84">
    <cfRule type="containsText" dxfId="1536" priority="48" operator="containsText" text="R">
      <formula>NOT(ISERROR(SEARCH("R",E84)))</formula>
    </cfRule>
    <cfRule type="containsText" dxfId="1535" priority="47" operator="containsText" text="N">
      <formula>NOT(ISERROR(SEARCH("N",E84)))</formula>
    </cfRule>
    <cfRule type="containsText" dxfId="1534" priority="46" operator="containsText" text="F">
      <formula>NOT(ISERROR(SEARCH("F",E84)))</formula>
    </cfRule>
    <cfRule type="containsText" dxfId="1533" priority="45" operator="containsText" text="B">
      <formula>NOT(ISERROR(SEARCH("B",E84)))</formula>
    </cfRule>
    <cfRule type="containsText" dxfId="1532" priority="44" operator="containsText" text="P">
      <formula>NOT(ISERROR(SEARCH("P",E84)))</formula>
    </cfRule>
    <cfRule type="containsText" dxfId="1531" priority="43" operator="containsText" text="T">
      <formula>NOT(ISERROR(SEARCH("T",E84)))</formula>
    </cfRule>
  </conditionalFormatting>
  <conditionalFormatting sqref="E90">
    <cfRule type="containsText" dxfId="1530" priority="36" operator="containsText" text="R">
      <formula>NOT(ISERROR(SEARCH("R",E90)))</formula>
    </cfRule>
    <cfRule type="containsText" dxfId="1529" priority="35" operator="containsText" text="N">
      <formula>NOT(ISERROR(SEARCH("N",E90)))</formula>
    </cfRule>
    <cfRule type="containsText" dxfId="1528" priority="34" operator="containsText" text="F">
      <formula>NOT(ISERROR(SEARCH("F",E90)))</formula>
    </cfRule>
    <cfRule type="containsText" dxfId="1527" priority="33" operator="containsText" text="B">
      <formula>NOT(ISERROR(SEARCH("B",E90)))</formula>
    </cfRule>
    <cfRule type="containsText" dxfId="1526" priority="32" operator="containsText" text="P">
      <formula>NOT(ISERROR(SEARCH("P",E90)))</formula>
    </cfRule>
    <cfRule type="containsText" dxfId="1525" priority="31" operator="containsText" text="T">
      <formula>NOT(ISERROR(SEARCH("T",E90)))</formula>
    </cfRule>
  </conditionalFormatting>
  <conditionalFormatting sqref="E98">
    <cfRule type="containsText" dxfId="1524" priority="42" operator="containsText" text="R">
      <formula>NOT(ISERROR(SEARCH("R",E98)))</formula>
    </cfRule>
    <cfRule type="containsText" dxfId="1523" priority="41" operator="containsText" text="N">
      <formula>NOT(ISERROR(SEARCH("N",E98)))</formula>
    </cfRule>
    <cfRule type="containsText" dxfId="1522" priority="40" operator="containsText" text="F">
      <formula>NOT(ISERROR(SEARCH("F",E98)))</formula>
    </cfRule>
    <cfRule type="containsText" dxfId="1521" priority="39" operator="containsText" text="B">
      <formula>NOT(ISERROR(SEARCH("B",E98)))</formula>
    </cfRule>
    <cfRule type="containsText" dxfId="1520" priority="38" operator="containsText" text="P">
      <formula>NOT(ISERROR(SEARCH("P",E98)))</formula>
    </cfRule>
    <cfRule type="containsText" dxfId="1519" priority="37" operator="containsText" text="T">
      <formula>NOT(ISERROR(SEARCH("T",E98)))</formula>
    </cfRule>
  </conditionalFormatting>
  <conditionalFormatting sqref="E106">
    <cfRule type="containsText" dxfId="1518" priority="24" operator="containsText" text="R">
      <formula>NOT(ISERROR(SEARCH("R",E106)))</formula>
    </cfRule>
    <cfRule type="containsText" dxfId="1517" priority="23" operator="containsText" text="N">
      <formula>NOT(ISERROR(SEARCH("N",E106)))</formula>
    </cfRule>
    <cfRule type="containsText" dxfId="1516" priority="22" operator="containsText" text="F">
      <formula>NOT(ISERROR(SEARCH("F",E106)))</formula>
    </cfRule>
    <cfRule type="containsText" dxfId="1515" priority="21" operator="containsText" text="B">
      <formula>NOT(ISERROR(SEARCH("B",E106)))</formula>
    </cfRule>
    <cfRule type="containsText" dxfId="1514" priority="20" operator="containsText" text="P">
      <formula>NOT(ISERROR(SEARCH("P",E106)))</formula>
    </cfRule>
    <cfRule type="containsText" dxfId="1513" priority="19" operator="containsText" text="T">
      <formula>NOT(ISERROR(SEARCH("T",E106)))</formula>
    </cfRule>
  </conditionalFormatting>
  <conditionalFormatting sqref="E115">
    <cfRule type="containsText" dxfId="1512" priority="29" operator="containsText" text="N">
      <formula>NOT(ISERROR(SEARCH("N",E115)))</formula>
    </cfRule>
    <cfRule type="containsText" dxfId="1511" priority="28" operator="containsText" text="F">
      <formula>NOT(ISERROR(SEARCH("F",E115)))</formula>
    </cfRule>
    <cfRule type="containsText" dxfId="1510" priority="27" operator="containsText" text="B">
      <formula>NOT(ISERROR(SEARCH("B",E115)))</formula>
    </cfRule>
    <cfRule type="containsText" dxfId="1509" priority="26" operator="containsText" text="P">
      <formula>NOT(ISERROR(SEARCH("P",E115)))</formula>
    </cfRule>
    <cfRule type="containsText" dxfId="1508" priority="25" operator="containsText" text="T">
      <formula>NOT(ISERROR(SEARCH("T",E115)))</formula>
    </cfRule>
    <cfRule type="containsText" dxfId="1507" priority="30" operator="containsText" text="R">
      <formula>NOT(ISERROR(SEARCH("R",E115)))</formula>
    </cfRule>
  </conditionalFormatting>
  <conditionalFormatting sqref="E123">
    <cfRule type="containsText" dxfId="1506" priority="13" operator="containsText" text="T">
      <formula>NOT(ISERROR(SEARCH("T",E123)))</formula>
    </cfRule>
    <cfRule type="containsText" dxfId="1505" priority="18" operator="containsText" text="R">
      <formula>NOT(ISERROR(SEARCH("R",E123)))</formula>
    </cfRule>
    <cfRule type="containsText" dxfId="1504" priority="17" operator="containsText" text="N">
      <formula>NOT(ISERROR(SEARCH("N",E123)))</formula>
    </cfRule>
    <cfRule type="containsText" dxfId="1503" priority="16" operator="containsText" text="F">
      <formula>NOT(ISERROR(SEARCH("F",E123)))</formula>
    </cfRule>
    <cfRule type="containsText" dxfId="1502" priority="15" operator="containsText" text="B">
      <formula>NOT(ISERROR(SEARCH("B",E123)))</formula>
    </cfRule>
    <cfRule type="containsText" dxfId="1501" priority="14" operator="containsText" text="P">
      <formula>NOT(ISERROR(SEARCH("P",E123)))</formula>
    </cfRule>
  </conditionalFormatting>
  <dataValidations disablePrompts="1" count="1">
    <dataValidation type="list" allowBlank="1" showInputMessage="1" showErrorMessage="1" sqref="E32 E40:E44 E46 E55 E64 E72 E84 E98 E90 E115 E106 E123 E24" xr:uid="{D9F0A6DB-4B3B-46DD-B270-F2ECA2EB5DF5}">
      <formula1>"N, P, F, T, R, B"</formula1>
    </dataValidation>
  </dataValidations>
  <hyperlinks>
    <hyperlink ref="A1" location="'Regression_ Test_Summary'!A1" display="Back to Summary" xr:uid="{D4009323-9429-4AA5-8C58-932FE04DA5EE}"/>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A2A0-4399-4B67-BBE9-F4D5742E7FA4}">
  <dimension ref="A1:H64"/>
  <sheetViews>
    <sheetView showGridLines="0" zoomScale="70" zoomScaleNormal="70" workbookViewId="0"/>
  </sheetViews>
  <sheetFormatPr defaultRowHeight="15.75"/>
  <cols>
    <col min="1" max="1" width="23.5703125" style="150" customWidth="1"/>
    <col min="2" max="2" width="4.85546875" style="131" customWidth="1"/>
    <col min="3" max="3" width="138.85546875" style="130" customWidth="1"/>
    <col min="4" max="4" width="58.42578125" style="130" customWidth="1"/>
    <col min="5" max="5" width="7.85546875" style="151" customWidth="1"/>
    <col min="6" max="7" width="28.5703125" style="131" customWidth="1"/>
    <col min="8" max="8" width="28.5703125" style="152" customWidth="1"/>
  </cols>
  <sheetData>
    <row r="1" spans="1:8" s="150" customFormat="1">
      <c r="A1" s="153" t="s">
        <v>257</v>
      </c>
      <c r="B1" s="131"/>
      <c r="C1" s="130"/>
      <c r="D1" s="130"/>
      <c r="E1" s="151"/>
      <c r="F1" s="131"/>
      <c r="G1" s="131"/>
      <c r="H1" s="152"/>
    </row>
    <row r="2" spans="1:8" ht="26.25">
      <c r="A2" s="1027" t="s">
        <v>162</v>
      </c>
      <c r="B2" s="1027"/>
      <c r="C2" s="1027"/>
      <c r="D2" s="1027"/>
      <c r="E2" s="1027"/>
      <c r="F2" s="1027"/>
      <c r="G2" s="1027"/>
      <c r="H2" s="1027"/>
    </row>
    <row r="3" spans="1:8">
      <c r="A3" s="519" t="s">
        <v>258</v>
      </c>
      <c r="B3" s="519"/>
      <c r="C3" s="519"/>
      <c r="D3" s="519"/>
      <c r="E3" s="519"/>
      <c r="F3" s="519"/>
      <c r="G3" s="519"/>
      <c r="H3" s="519"/>
    </row>
    <row r="4" spans="1:8" ht="26.45" customHeight="1">
      <c r="A4" s="407" t="s">
        <v>1</v>
      </c>
      <c r="B4" s="353">
        <v>1</v>
      </c>
      <c r="C4" s="1028" t="s">
        <v>4620</v>
      </c>
      <c r="D4" s="1029"/>
      <c r="E4" s="1029"/>
      <c r="F4" s="1029"/>
      <c r="G4" s="1029"/>
      <c r="H4" s="1029"/>
    </row>
    <row r="5" spans="1:8" ht="15">
      <c r="A5"/>
      <c r="B5"/>
      <c r="C5"/>
      <c r="D5"/>
      <c r="E5"/>
      <c r="F5"/>
      <c r="G5"/>
      <c r="H5"/>
    </row>
    <row r="6" spans="1:8" ht="69" customHeight="1">
      <c r="A6" s="1030" t="s">
        <v>4</v>
      </c>
      <c r="B6" s="353">
        <v>1</v>
      </c>
      <c r="C6" s="1031" t="s">
        <v>260</v>
      </c>
      <c r="D6" s="1031"/>
      <c r="E6" s="1031"/>
      <c r="F6" s="1031"/>
      <c r="G6" s="1031"/>
      <c r="H6" s="1031"/>
    </row>
    <row r="7" spans="1:8">
      <c r="A7" s="1030"/>
      <c r="B7" s="353">
        <v>2</v>
      </c>
      <c r="C7" s="1031"/>
      <c r="D7" s="1032"/>
      <c r="E7" s="1032"/>
      <c r="F7" s="1032"/>
      <c r="G7" s="1032"/>
      <c r="H7" s="1032"/>
    </row>
    <row r="8" spans="1:8">
      <c r="A8" s="1030"/>
      <c r="B8" s="353">
        <v>3</v>
      </c>
      <c r="C8" s="1031"/>
      <c r="D8" s="1032"/>
      <c r="E8" s="1032"/>
      <c r="F8" s="1032"/>
      <c r="G8" s="1032"/>
      <c r="H8" s="1032"/>
    </row>
    <row r="9" spans="1:8" ht="15">
      <c r="A9"/>
      <c r="B9"/>
      <c r="C9"/>
      <c r="D9"/>
      <c r="E9"/>
      <c r="F9"/>
      <c r="G9"/>
      <c r="H9"/>
    </row>
    <row r="10" spans="1:8">
      <c r="A10" s="912" t="s">
        <v>261</v>
      </c>
      <c r="B10" s="353">
        <v>1</v>
      </c>
      <c r="C10" s="524" t="s">
        <v>262</v>
      </c>
      <c r="D10" s="524"/>
      <c r="E10" s="524"/>
      <c r="F10" s="524"/>
      <c r="G10" s="524"/>
      <c r="H10" s="524"/>
    </row>
    <row r="11" spans="1:8">
      <c r="A11" s="913"/>
      <c r="B11" s="353">
        <v>2</v>
      </c>
      <c r="C11" s="524"/>
      <c r="D11" s="524"/>
      <c r="E11" s="524"/>
      <c r="F11" s="524"/>
      <c r="G11" s="524"/>
      <c r="H11" s="524"/>
    </row>
    <row r="12" spans="1:8">
      <c r="A12" s="913"/>
      <c r="B12" s="353">
        <v>3</v>
      </c>
      <c r="C12" s="524"/>
      <c r="D12" s="524"/>
      <c r="E12" s="524"/>
      <c r="F12" s="524"/>
      <c r="G12" s="524"/>
      <c r="H12" s="524"/>
    </row>
    <row r="13" spans="1:8">
      <c r="A13" s="523"/>
      <c r="B13" s="353">
        <v>4</v>
      </c>
      <c r="C13" s="524"/>
      <c r="D13" s="524"/>
      <c r="E13" s="524"/>
      <c r="F13" s="524"/>
      <c r="G13" s="524"/>
      <c r="H13" s="524"/>
    </row>
    <row r="14" spans="1:8" ht="15">
      <c r="A14"/>
      <c r="B14"/>
      <c r="C14"/>
      <c r="D14"/>
      <c r="E14"/>
      <c r="F14"/>
      <c r="G14"/>
      <c r="H14"/>
    </row>
    <row r="15" spans="1:8">
      <c r="A15" s="478" t="s">
        <v>8</v>
      </c>
      <c r="B15" s="164" t="s">
        <v>9</v>
      </c>
      <c r="C15" s="481" t="s">
        <v>10</v>
      </c>
      <c r="D15" s="482"/>
      <c r="E15" s="482"/>
      <c r="F15" s="482"/>
      <c r="G15" s="482"/>
      <c r="H15" s="482"/>
    </row>
    <row r="16" spans="1:8" ht="14.25" customHeight="1">
      <c r="A16" s="478"/>
      <c r="B16" s="165" t="s">
        <v>11</v>
      </c>
      <c r="C16" s="481" t="s">
        <v>12</v>
      </c>
      <c r="D16" s="482"/>
      <c r="E16" s="482"/>
      <c r="F16" s="482"/>
      <c r="G16" s="482"/>
      <c r="H16" s="482"/>
    </row>
    <row r="17" spans="1:8" ht="14.25" customHeight="1">
      <c r="A17" s="478"/>
      <c r="B17" s="166" t="s">
        <v>13</v>
      </c>
      <c r="C17" s="481" t="s">
        <v>14</v>
      </c>
      <c r="D17" s="482"/>
      <c r="E17" s="482"/>
      <c r="F17" s="482"/>
      <c r="G17" s="482"/>
      <c r="H17" s="482"/>
    </row>
    <row r="18" spans="1:8" ht="14.25" customHeight="1">
      <c r="A18" s="478"/>
      <c r="B18" s="167" t="s">
        <v>15</v>
      </c>
      <c r="C18" s="483" t="s">
        <v>16</v>
      </c>
      <c r="D18" s="484"/>
      <c r="E18" s="484"/>
      <c r="F18" s="484"/>
      <c r="G18" s="484"/>
      <c r="H18" s="484"/>
    </row>
    <row r="19" spans="1:8" ht="14.25" customHeight="1">
      <c r="A19" s="478"/>
      <c r="B19" s="168" t="s">
        <v>17</v>
      </c>
      <c r="C19" s="483" t="s">
        <v>18</v>
      </c>
      <c r="D19" s="484"/>
      <c r="E19" s="484"/>
      <c r="F19" s="484"/>
      <c r="G19" s="484"/>
      <c r="H19" s="484"/>
    </row>
    <row r="20" spans="1:8" ht="14.25" customHeight="1">
      <c r="A20" s="478"/>
      <c r="B20" s="169" t="s">
        <v>19</v>
      </c>
      <c r="C20" s="483" t="s">
        <v>20</v>
      </c>
      <c r="D20" s="484"/>
      <c r="E20" s="484"/>
      <c r="F20" s="484"/>
      <c r="G20" s="484"/>
      <c r="H20" s="484"/>
    </row>
    <row r="21" spans="1:8" ht="15">
      <c r="A21"/>
      <c r="B21"/>
      <c r="C21"/>
      <c r="D21"/>
      <c r="E21"/>
      <c r="F21"/>
      <c r="G21"/>
      <c r="H21"/>
    </row>
    <row r="22" spans="1:8">
      <c r="A22" s="129" t="s">
        <v>263</v>
      </c>
      <c r="B22" s="129" t="s">
        <v>264</v>
      </c>
      <c r="C22" s="129" t="s">
        <v>265</v>
      </c>
      <c r="D22" s="129" t="s">
        <v>266</v>
      </c>
      <c r="E22" s="155" t="s">
        <v>45</v>
      </c>
      <c r="F22" s="258" t="s">
        <v>267</v>
      </c>
      <c r="G22" s="156" t="s">
        <v>46</v>
      </c>
      <c r="H22" s="156" t="s">
        <v>268</v>
      </c>
    </row>
    <row r="23" spans="1:8">
      <c r="A23" s="1033"/>
      <c r="B23" s="1033"/>
      <c r="C23" s="1033"/>
      <c r="D23" s="1033"/>
      <c r="E23" s="1033"/>
      <c r="F23" s="1033"/>
      <c r="G23" s="1033"/>
      <c r="H23" s="1033"/>
    </row>
    <row r="24" spans="1:8" ht="15.6" customHeight="1">
      <c r="A24" s="1020" t="s">
        <v>4621</v>
      </c>
      <c r="B24" s="353">
        <v>1</v>
      </c>
      <c r="C24" s="84" t="s">
        <v>2269</v>
      </c>
      <c r="D24" s="1366"/>
      <c r="E24" s="496" t="s">
        <v>9</v>
      </c>
      <c r="F24" s="1005" t="s">
        <v>11</v>
      </c>
      <c r="G24" s="778" t="s">
        <v>211</v>
      </c>
      <c r="H24" s="1007"/>
    </row>
    <row r="25" spans="1:8">
      <c r="A25" s="1021"/>
      <c r="B25" s="353">
        <v>2</v>
      </c>
      <c r="C25" s="84"/>
      <c r="D25" s="1042"/>
      <c r="E25" s="497"/>
      <c r="F25" s="1006"/>
      <c r="G25" s="725"/>
      <c r="H25" s="1008"/>
    </row>
    <row r="26" spans="1:8">
      <c r="A26" s="1021"/>
      <c r="B26" s="353">
        <v>3</v>
      </c>
      <c r="C26" s="84"/>
      <c r="D26" s="1042"/>
      <c r="E26" s="497"/>
      <c r="F26" s="1006"/>
      <c r="G26" s="725"/>
      <c r="H26" s="1008"/>
    </row>
    <row r="27" spans="1:8">
      <c r="A27" s="1021"/>
      <c r="B27" s="353">
        <v>4</v>
      </c>
      <c r="C27" s="84"/>
      <c r="D27" s="1042"/>
      <c r="E27" s="497"/>
      <c r="F27" s="1006"/>
      <c r="G27" s="725"/>
      <c r="H27" s="1008"/>
    </row>
    <row r="28" spans="1:8">
      <c r="A28" s="1021"/>
      <c r="B28" s="353">
        <v>5</v>
      </c>
      <c r="C28" s="84"/>
      <c r="D28" s="1042"/>
      <c r="E28" s="497"/>
      <c r="F28" s="1006"/>
      <c r="G28" s="725"/>
      <c r="H28" s="1008"/>
    </row>
    <row r="29" spans="1:8">
      <c r="A29" s="1021"/>
      <c r="B29" s="353">
        <v>6</v>
      </c>
      <c r="C29" s="84"/>
      <c r="D29" s="1042"/>
      <c r="E29" s="497"/>
      <c r="F29" s="1006"/>
      <c r="G29" s="725"/>
      <c r="H29" s="1008"/>
    </row>
    <row r="30" spans="1:8">
      <c r="A30" s="1022"/>
      <c r="B30" s="353">
        <v>7</v>
      </c>
      <c r="C30" s="84"/>
      <c r="D30" s="1367"/>
      <c r="E30" s="497"/>
      <c r="F30" s="1242"/>
      <c r="G30" s="779"/>
      <c r="H30" s="1008"/>
    </row>
    <row r="31" spans="1:8">
      <c r="A31" s="1033"/>
      <c r="B31" s="1033"/>
      <c r="C31" s="1033"/>
      <c r="D31" s="1033"/>
      <c r="E31" s="1033"/>
      <c r="F31" s="1033"/>
      <c r="G31" s="1033"/>
      <c r="H31" s="1033"/>
    </row>
    <row r="32" spans="1:8">
      <c r="A32" s="1004" t="s">
        <v>4622</v>
      </c>
      <c r="B32" s="353">
        <v>1</v>
      </c>
      <c r="C32" s="84" t="s">
        <v>2269</v>
      </c>
      <c r="D32" s="1366"/>
      <c r="E32" s="496" t="s">
        <v>9</v>
      </c>
      <c r="F32" s="1005" t="s">
        <v>11</v>
      </c>
      <c r="G32" s="778" t="s">
        <v>211</v>
      </c>
      <c r="H32" s="1007"/>
    </row>
    <row r="33" spans="1:8" ht="22.15" customHeight="1">
      <c r="A33" s="1004"/>
      <c r="B33" s="353">
        <v>2</v>
      </c>
      <c r="C33" s="84"/>
      <c r="D33" s="1042"/>
      <c r="E33" s="497"/>
      <c r="F33" s="1006"/>
      <c r="G33" s="725"/>
      <c r="H33" s="1008"/>
    </row>
    <row r="34" spans="1:8" ht="20.45" customHeight="1">
      <c r="A34" s="1004"/>
      <c r="B34" s="353">
        <v>3</v>
      </c>
      <c r="C34" s="84"/>
      <c r="D34" s="1042"/>
      <c r="E34" s="497"/>
      <c r="F34" s="1006"/>
      <c r="G34" s="725"/>
      <c r="H34" s="1008"/>
    </row>
    <row r="35" spans="1:8" ht="20.45" customHeight="1">
      <c r="A35" s="1004"/>
      <c r="B35" s="353">
        <v>4</v>
      </c>
      <c r="C35" s="84"/>
      <c r="D35" s="1042"/>
      <c r="E35" s="497"/>
      <c r="F35" s="1006"/>
      <c r="G35" s="725"/>
      <c r="H35" s="1008"/>
    </row>
    <row r="36" spans="1:8" ht="21" customHeight="1">
      <c r="A36" s="1004"/>
      <c r="B36" s="353">
        <v>5</v>
      </c>
      <c r="C36" s="84"/>
      <c r="D36" s="1042"/>
      <c r="E36" s="497"/>
      <c r="F36" s="1006"/>
      <c r="G36" s="725"/>
      <c r="H36" s="1008"/>
    </row>
    <row r="37" spans="1:8" ht="21.6" customHeight="1">
      <c r="A37" s="1004"/>
      <c r="B37" s="377">
        <v>6</v>
      </c>
      <c r="C37" s="84"/>
      <c r="D37" s="1042"/>
      <c r="E37" s="497"/>
      <c r="F37" s="1006"/>
      <c r="G37" s="725"/>
      <c r="H37" s="1008"/>
    </row>
    <row r="38" spans="1:8">
      <c r="A38" s="1004"/>
      <c r="B38" s="377">
        <v>7</v>
      </c>
      <c r="C38" s="84"/>
      <c r="D38" s="1367"/>
      <c r="E38" s="497"/>
      <c r="F38" s="1242"/>
      <c r="G38" s="779"/>
      <c r="H38" s="1037"/>
    </row>
    <row r="39" spans="1:8">
      <c r="A39" s="527"/>
      <c r="B39" s="527"/>
      <c r="C39" s="527"/>
      <c r="D39" s="527"/>
      <c r="E39" s="527"/>
      <c r="F39" s="527"/>
      <c r="G39" s="527"/>
      <c r="H39" s="527"/>
    </row>
    <row r="40" spans="1:8" ht="31.5" customHeight="1">
      <c r="A40" s="703" t="s">
        <v>4623</v>
      </c>
      <c r="B40" s="353">
        <v>1</v>
      </c>
      <c r="C40" s="84" t="s">
        <v>2269</v>
      </c>
      <c r="D40" s="1366"/>
      <c r="E40" s="496" t="s">
        <v>9</v>
      </c>
      <c r="F40" s="1185" t="s">
        <v>11</v>
      </c>
      <c r="G40" s="707" t="s">
        <v>211</v>
      </c>
      <c r="H40" s="709"/>
    </row>
    <row r="41" spans="1:8" ht="25.5" customHeight="1">
      <c r="A41" s="704"/>
      <c r="B41" s="353">
        <v>2</v>
      </c>
      <c r="C41" s="84"/>
      <c r="D41" s="1042"/>
      <c r="E41" s="497"/>
      <c r="F41" s="1133"/>
      <c r="G41" s="708"/>
      <c r="H41" s="726"/>
    </row>
    <row r="42" spans="1:8" ht="25.5" customHeight="1">
      <c r="A42" s="704"/>
      <c r="B42" s="353">
        <v>3</v>
      </c>
      <c r="C42" s="84"/>
      <c r="D42" s="1042"/>
      <c r="E42" s="497"/>
      <c r="F42" s="1133"/>
      <c r="G42" s="708"/>
      <c r="H42" s="726"/>
    </row>
    <row r="43" spans="1:8" ht="27" customHeight="1">
      <c r="A43" s="704"/>
      <c r="B43" s="353">
        <v>4</v>
      </c>
      <c r="C43" s="84"/>
      <c r="D43" s="1042"/>
      <c r="E43" s="497"/>
      <c r="F43" s="1133"/>
      <c r="G43" s="708"/>
      <c r="H43" s="726"/>
    </row>
    <row r="44" spans="1:8" ht="36.75" customHeight="1">
      <c r="A44" s="1040"/>
      <c r="B44" s="353">
        <v>5</v>
      </c>
      <c r="C44" s="84"/>
      <c r="D44" s="1043"/>
      <c r="E44" s="497"/>
      <c r="F44" s="1134"/>
      <c r="G44" s="905"/>
      <c r="H44" s="878"/>
    </row>
    <row r="45" spans="1:8" ht="15.6" customHeight="1">
      <c r="A45" s="1038"/>
      <c r="B45" s="553"/>
      <c r="C45" s="553"/>
      <c r="D45" s="553"/>
      <c r="E45" s="553"/>
      <c r="F45" s="553"/>
      <c r="G45" s="553"/>
      <c r="H45" s="1039"/>
    </row>
    <row r="46" spans="1:8" ht="15.6" customHeight="1">
      <c r="A46" s="703" t="s">
        <v>4624</v>
      </c>
      <c r="B46" s="353">
        <v>1</v>
      </c>
      <c r="C46" s="84" t="s">
        <v>2269</v>
      </c>
      <c r="D46" s="1366"/>
      <c r="E46" s="537" t="s">
        <v>9</v>
      </c>
      <c r="F46" s="1044" t="s">
        <v>9</v>
      </c>
      <c r="G46" s="709" t="s">
        <v>213</v>
      </c>
      <c r="H46" s="709"/>
    </row>
    <row r="47" spans="1:8">
      <c r="A47" s="704"/>
      <c r="B47" s="353">
        <v>2</v>
      </c>
      <c r="C47" s="84"/>
      <c r="D47" s="1042"/>
      <c r="E47" s="538"/>
      <c r="F47" s="1045"/>
      <c r="G47" s="726"/>
      <c r="H47" s="726"/>
    </row>
    <row r="48" spans="1:8">
      <c r="A48" s="704"/>
      <c r="B48" s="353">
        <v>3</v>
      </c>
      <c r="C48" s="84"/>
      <c r="D48" s="1042"/>
      <c r="E48" s="538"/>
      <c r="F48" s="1045"/>
      <c r="G48" s="726"/>
      <c r="H48" s="726"/>
    </row>
    <row r="49" spans="1:8">
      <c r="A49" s="704"/>
      <c r="B49" s="353">
        <v>4</v>
      </c>
      <c r="C49" s="84"/>
      <c r="D49" s="1042"/>
      <c r="E49" s="538"/>
      <c r="F49" s="1045"/>
      <c r="G49" s="726"/>
      <c r="H49" s="726"/>
    </row>
    <row r="50" spans="1:8">
      <c r="A50" s="704"/>
      <c r="B50" s="353">
        <v>5</v>
      </c>
      <c r="C50" s="84"/>
      <c r="D50" s="1042"/>
      <c r="E50" s="538"/>
      <c r="F50" s="1045"/>
      <c r="G50" s="726"/>
      <c r="H50" s="726"/>
    </row>
    <row r="51" spans="1:8">
      <c r="A51" s="704"/>
      <c r="B51" s="353">
        <v>6</v>
      </c>
      <c r="C51" s="84"/>
      <c r="D51" s="1042"/>
      <c r="E51" s="538"/>
      <c r="F51" s="1045"/>
      <c r="G51" s="726"/>
      <c r="H51" s="726"/>
    </row>
    <row r="52" spans="1:8">
      <c r="A52" s="704"/>
      <c r="B52" s="353">
        <v>7</v>
      </c>
      <c r="C52" s="84"/>
      <c r="D52" s="1042"/>
      <c r="E52" s="538"/>
      <c r="F52" s="1045"/>
      <c r="G52" s="726"/>
      <c r="H52" s="726"/>
    </row>
    <row r="53" spans="1:8">
      <c r="A53" s="1040"/>
      <c r="B53" s="353">
        <v>8</v>
      </c>
      <c r="C53" s="84"/>
      <c r="D53" s="1042"/>
      <c r="E53" s="538"/>
      <c r="F53" s="1046"/>
      <c r="G53" s="878"/>
      <c r="H53" s="878"/>
    </row>
    <row r="54" spans="1:8">
      <c r="A54" s="1038"/>
      <c r="B54" s="553"/>
      <c r="C54" s="553"/>
      <c r="D54" s="553"/>
      <c r="E54" s="553"/>
      <c r="F54" s="553"/>
      <c r="G54" s="553"/>
      <c r="H54" s="1039"/>
    </row>
    <row r="55" spans="1:8" ht="14.25" customHeight="1">
      <c r="A55" s="703" t="s">
        <v>4625</v>
      </c>
      <c r="B55" s="353">
        <v>1</v>
      </c>
      <c r="C55" s="84" t="s">
        <v>2269</v>
      </c>
      <c r="D55" s="1041"/>
      <c r="E55" s="537" t="s">
        <v>9</v>
      </c>
      <c r="F55" s="1044" t="s">
        <v>9</v>
      </c>
      <c r="G55" s="709" t="s">
        <v>213</v>
      </c>
      <c r="H55" s="709"/>
    </row>
    <row r="56" spans="1:8">
      <c r="A56" s="704"/>
      <c r="B56" s="353">
        <v>2</v>
      </c>
      <c r="C56" s="84"/>
      <c r="D56" s="1042"/>
      <c r="E56" s="538"/>
      <c r="F56" s="1045"/>
      <c r="G56" s="726"/>
      <c r="H56" s="726"/>
    </row>
    <row r="57" spans="1:8">
      <c r="A57" s="704"/>
      <c r="B57" s="353">
        <v>3</v>
      </c>
      <c r="C57" s="84"/>
      <c r="D57" s="1042"/>
      <c r="E57" s="538"/>
      <c r="F57" s="1045"/>
      <c r="G57" s="726"/>
      <c r="H57" s="726"/>
    </row>
    <row r="58" spans="1:8">
      <c r="A58" s="704"/>
      <c r="B58" s="353">
        <v>4</v>
      </c>
      <c r="C58" s="84"/>
      <c r="D58" s="1042"/>
      <c r="E58" s="538"/>
      <c r="F58" s="1045"/>
      <c r="G58" s="726"/>
      <c r="H58" s="726"/>
    </row>
    <row r="59" spans="1:8">
      <c r="A59" s="704"/>
      <c r="B59" s="353">
        <v>5</v>
      </c>
      <c r="C59" s="84"/>
      <c r="D59" s="1042"/>
      <c r="E59" s="538"/>
      <c r="F59" s="1045"/>
      <c r="G59" s="726"/>
      <c r="H59" s="726"/>
    </row>
    <row r="60" spans="1:8">
      <c r="A60" s="704"/>
      <c r="B60" s="353">
        <v>6</v>
      </c>
      <c r="C60" s="84"/>
      <c r="D60" s="1042"/>
      <c r="E60" s="538"/>
      <c r="F60" s="1045"/>
      <c r="G60" s="726"/>
      <c r="H60" s="726"/>
    </row>
    <row r="61" spans="1:8">
      <c r="A61" s="704"/>
      <c r="B61" s="353">
        <v>7</v>
      </c>
      <c r="C61" s="84"/>
      <c r="D61" s="1042"/>
      <c r="E61" s="538"/>
      <c r="F61" s="1045"/>
      <c r="G61" s="726"/>
      <c r="H61" s="726"/>
    </row>
    <row r="62" spans="1:8">
      <c r="A62" s="1040"/>
      <c r="B62" s="353">
        <v>8</v>
      </c>
      <c r="C62" s="84"/>
      <c r="D62" s="1043"/>
      <c r="E62" s="538"/>
      <c r="F62" s="1046"/>
      <c r="G62" s="878"/>
      <c r="H62" s="878"/>
    </row>
    <row r="63" spans="1:8">
      <c r="A63" s="1038"/>
      <c r="B63" s="553"/>
      <c r="C63" s="553"/>
      <c r="D63" s="553"/>
      <c r="E63" s="553"/>
      <c r="F63" s="553"/>
      <c r="G63" s="553"/>
      <c r="H63" s="1039"/>
    </row>
    <row r="64" spans="1:8" ht="15">
      <c r="A64"/>
      <c r="B64"/>
      <c r="C64"/>
      <c r="D64"/>
      <c r="E64"/>
      <c r="F64"/>
      <c r="G64"/>
      <c r="H64"/>
    </row>
  </sheetData>
  <mergeCells count="55">
    <mergeCell ref="A63:H63"/>
    <mergeCell ref="A54:H54"/>
    <mergeCell ref="A55:A62"/>
    <mergeCell ref="D55:D62"/>
    <mergeCell ref="E55:E62"/>
    <mergeCell ref="G55:G62"/>
    <mergeCell ref="H55:H62"/>
    <mergeCell ref="F55:F62"/>
    <mergeCell ref="A45:H45"/>
    <mergeCell ref="A46:A53"/>
    <mergeCell ref="D46:D53"/>
    <mergeCell ref="E46:E53"/>
    <mergeCell ref="G46:G53"/>
    <mergeCell ref="H46:H53"/>
    <mergeCell ref="F46:F53"/>
    <mergeCell ref="A39:H39"/>
    <mergeCell ref="A40:A44"/>
    <mergeCell ref="D40:D44"/>
    <mergeCell ref="E40:E44"/>
    <mergeCell ref="G40:G44"/>
    <mergeCell ref="H40:H44"/>
    <mergeCell ref="F40:F44"/>
    <mergeCell ref="A31:H31"/>
    <mergeCell ref="A32:A38"/>
    <mergeCell ref="D32:D38"/>
    <mergeCell ref="E32:E38"/>
    <mergeCell ref="G32:G38"/>
    <mergeCell ref="H32:H38"/>
    <mergeCell ref="F32:F38"/>
    <mergeCell ref="C19:H19"/>
    <mergeCell ref="C20:H20"/>
    <mergeCell ref="A23:H23"/>
    <mergeCell ref="A24:A30"/>
    <mergeCell ref="D24:D30"/>
    <mergeCell ref="E24:E30"/>
    <mergeCell ref="G24:G30"/>
    <mergeCell ref="H24:H30"/>
    <mergeCell ref="A15:A20"/>
    <mergeCell ref="C15:H15"/>
    <mergeCell ref="C16:H16"/>
    <mergeCell ref="C17:H17"/>
    <mergeCell ref="C18:H18"/>
    <mergeCell ref="F24:F30"/>
    <mergeCell ref="A10:A13"/>
    <mergeCell ref="C10:H10"/>
    <mergeCell ref="C11:H11"/>
    <mergeCell ref="C12:H12"/>
    <mergeCell ref="C13:H13"/>
    <mergeCell ref="A2:H2"/>
    <mergeCell ref="A3:H3"/>
    <mergeCell ref="C4:H4"/>
    <mergeCell ref="A6:A8"/>
    <mergeCell ref="C6:H6"/>
    <mergeCell ref="C7:H7"/>
    <mergeCell ref="C8:H8"/>
  </mergeCells>
  <conditionalFormatting sqref="E24">
    <cfRule type="containsText" dxfId="1500" priority="25" operator="containsText" text="T">
      <formula>NOT(ISERROR(SEARCH("T",E24)))</formula>
    </cfRule>
    <cfRule type="containsText" dxfId="1499" priority="26" operator="containsText" text="P">
      <formula>NOT(ISERROR(SEARCH("P",E24)))</formula>
    </cfRule>
    <cfRule type="containsText" dxfId="1498" priority="27" operator="containsText" text="B">
      <formula>NOT(ISERROR(SEARCH("B",E24)))</formula>
    </cfRule>
    <cfRule type="containsText" dxfId="1497" priority="28" operator="containsText" text="F">
      <formula>NOT(ISERROR(SEARCH("F",E24)))</formula>
    </cfRule>
    <cfRule type="containsText" dxfId="1496" priority="29" operator="containsText" text="N">
      <formula>NOT(ISERROR(SEARCH("N",E24)))</formula>
    </cfRule>
    <cfRule type="containsText" dxfId="1495" priority="30" operator="containsText" text="R">
      <formula>NOT(ISERROR(SEARCH("R",E24)))</formula>
    </cfRule>
  </conditionalFormatting>
  <conditionalFormatting sqref="E32">
    <cfRule type="containsText" dxfId="1494" priority="19" operator="containsText" text="T">
      <formula>NOT(ISERROR(SEARCH("T",E32)))</formula>
    </cfRule>
    <cfRule type="containsText" dxfId="1493" priority="20" operator="containsText" text="P">
      <formula>NOT(ISERROR(SEARCH("P",E32)))</formula>
    </cfRule>
    <cfRule type="containsText" dxfId="1492" priority="21" operator="containsText" text="B">
      <formula>NOT(ISERROR(SEARCH("B",E32)))</formula>
    </cfRule>
    <cfRule type="containsText" dxfId="1491" priority="22" operator="containsText" text="F">
      <formula>NOT(ISERROR(SEARCH("F",E32)))</formula>
    </cfRule>
    <cfRule type="containsText" dxfId="1490" priority="23" operator="containsText" text="N">
      <formula>NOT(ISERROR(SEARCH("N",E32)))</formula>
    </cfRule>
    <cfRule type="containsText" dxfId="1489" priority="24" operator="containsText" text="R">
      <formula>NOT(ISERROR(SEARCH("R",E32)))</formula>
    </cfRule>
  </conditionalFormatting>
  <conditionalFormatting sqref="E40">
    <cfRule type="containsText" dxfId="1488" priority="13" operator="containsText" text="T">
      <formula>NOT(ISERROR(SEARCH("T",E40)))</formula>
    </cfRule>
    <cfRule type="containsText" dxfId="1487" priority="14" operator="containsText" text="P">
      <formula>NOT(ISERROR(SEARCH("P",E40)))</formula>
    </cfRule>
    <cfRule type="containsText" dxfId="1486" priority="15" operator="containsText" text="B">
      <formula>NOT(ISERROR(SEARCH("B",E40)))</formula>
    </cfRule>
    <cfRule type="containsText" dxfId="1485" priority="16" operator="containsText" text="F">
      <formula>NOT(ISERROR(SEARCH("F",E40)))</formula>
    </cfRule>
    <cfRule type="containsText" dxfId="1484" priority="17" operator="containsText" text="N">
      <formula>NOT(ISERROR(SEARCH("N",E40)))</formula>
    </cfRule>
    <cfRule type="containsText" dxfId="1483" priority="18" operator="containsText" text="R">
      <formula>NOT(ISERROR(SEARCH("R",E40)))</formula>
    </cfRule>
  </conditionalFormatting>
  <conditionalFormatting sqref="E46">
    <cfRule type="containsText" dxfId="1482" priority="7" operator="containsText" text="T">
      <formula>NOT(ISERROR(SEARCH("T",E46)))</formula>
    </cfRule>
    <cfRule type="containsText" dxfId="1481" priority="8" operator="containsText" text="P">
      <formula>NOT(ISERROR(SEARCH("P",E46)))</formula>
    </cfRule>
    <cfRule type="containsText" dxfId="1480" priority="9" operator="containsText" text="B">
      <formula>NOT(ISERROR(SEARCH("B",E46)))</formula>
    </cfRule>
    <cfRule type="containsText" dxfId="1479" priority="10" operator="containsText" text="F">
      <formula>NOT(ISERROR(SEARCH("F",E46)))</formula>
    </cfRule>
    <cfRule type="containsText" dxfId="1478" priority="11" operator="containsText" text="N">
      <formula>NOT(ISERROR(SEARCH("N",E46)))</formula>
    </cfRule>
    <cfRule type="containsText" dxfId="1477" priority="12" operator="containsText" text="R">
      <formula>NOT(ISERROR(SEARCH("R",E46)))</formula>
    </cfRule>
  </conditionalFormatting>
  <conditionalFormatting sqref="E55">
    <cfRule type="containsText" dxfId="1476" priority="1" operator="containsText" text="T">
      <formula>NOT(ISERROR(SEARCH("T",E55)))</formula>
    </cfRule>
    <cfRule type="containsText" dxfId="1475" priority="2" operator="containsText" text="P">
      <formula>NOT(ISERROR(SEARCH("P",E55)))</formula>
    </cfRule>
    <cfRule type="containsText" dxfId="1474" priority="3" operator="containsText" text="B">
      <formula>NOT(ISERROR(SEARCH("B",E55)))</formula>
    </cfRule>
    <cfRule type="containsText" dxfId="1473" priority="4" operator="containsText" text="F">
      <formula>NOT(ISERROR(SEARCH("F",E55)))</formula>
    </cfRule>
    <cfRule type="containsText" dxfId="1472" priority="5" operator="containsText" text="N">
      <formula>NOT(ISERROR(SEARCH("N",E55)))</formula>
    </cfRule>
    <cfRule type="containsText" dxfId="1471" priority="6" operator="containsText" text="R">
      <formula>NOT(ISERROR(SEARCH("R",E55)))</formula>
    </cfRule>
  </conditionalFormatting>
  <dataValidations count="1">
    <dataValidation type="list" allowBlank="1" showInputMessage="1" showErrorMessage="1" sqref="E32 E40:E44 E46 E55 E24" xr:uid="{9057023D-CE4A-4BF9-B645-0BD9ECF949C0}">
      <formula1>"N, P, F, T, R, B"</formula1>
    </dataValidation>
  </dataValidations>
  <hyperlinks>
    <hyperlink ref="A1" location="'Regression_ Test_Summary'!A1" display="Back to Summary" xr:uid="{B8F1F4D1-AFBB-490C-938F-7322543CD24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F292-A1C6-44F8-AA4D-E0321767840D}">
  <dimension ref="A1:V710"/>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3" customWidth="1"/>
    <col min="8" max="8" width="28.5703125" style="6" customWidth="1"/>
    <col min="9" max="9" width="34.5703125" style="6" customWidth="1"/>
    <col min="10" max="10" width="14.42578125" style="6"/>
    <col min="11" max="16384" width="14.42578125" style="3"/>
  </cols>
  <sheetData>
    <row r="1" spans="1:22">
      <c r="A1" s="153" t="s">
        <v>257</v>
      </c>
    </row>
    <row r="2" spans="1:22" s="1" customFormat="1" ht="45.75" customHeight="1">
      <c r="A2" s="459" t="s">
        <v>4626</v>
      </c>
      <c r="B2" s="459"/>
      <c r="C2" s="459"/>
      <c r="D2" s="459"/>
      <c r="E2" s="459"/>
      <c r="F2" s="459"/>
      <c r="G2" s="459"/>
      <c r="H2" s="459"/>
      <c r="I2" s="232"/>
      <c r="J2" s="232"/>
      <c r="K2" s="232"/>
      <c r="L2" s="232"/>
      <c r="M2" s="232"/>
      <c r="N2" s="232"/>
      <c r="O2" s="232"/>
      <c r="P2" s="232"/>
      <c r="Q2" s="232"/>
      <c r="R2" s="232"/>
      <c r="S2" s="232"/>
      <c r="T2" s="232"/>
      <c r="U2" s="232"/>
      <c r="V2" s="232"/>
    </row>
    <row r="3" spans="1:22" s="2" customFormat="1" ht="15.75" customHeight="1">
      <c r="A3" s="454" t="s">
        <v>258</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4627</v>
      </c>
      <c r="D4" s="461"/>
      <c r="E4" s="461"/>
      <c r="F4" s="461"/>
      <c r="G4" s="461"/>
      <c r="H4" s="461"/>
      <c r="I4" s="93"/>
      <c r="J4" s="93"/>
      <c r="K4" s="93"/>
      <c r="L4" s="93"/>
      <c r="M4" s="93"/>
      <c r="N4" s="93"/>
      <c r="O4" s="93"/>
      <c r="P4" s="93"/>
      <c r="Q4" s="93"/>
      <c r="R4" s="93"/>
      <c r="S4" s="93"/>
      <c r="T4" s="93"/>
      <c r="U4" s="93"/>
      <c r="V4" s="93"/>
    </row>
    <row r="5" spans="1:22" s="93" customFormat="1" ht="15.75" customHeight="1">
      <c r="F5" s="399"/>
      <c r="G5" s="399"/>
    </row>
    <row r="6" spans="1:22" s="2" customFormat="1" ht="14.25" customHeight="1">
      <c r="A6" s="462" t="s">
        <v>4</v>
      </c>
      <c r="B6" s="354">
        <v>1</v>
      </c>
      <c r="C6" s="463" t="s">
        <v>4628</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t="s">
        <v>4629</v>
      </c>
      <c r="D7" s="463"/>
      <c r="E7" s="463"/>
      <c r="F7" s="463"/>
      <c r="G7" s="463"/>
      <c r="H7" s="463"/>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c r="F9" s="399"/>
      <c r="G9" s="399"/>
    </row>
    <row r="10" spans="1:22" s="2" customFormat="1" ht="15.75" customHeight="1">
      <c r="A10" s="455" t="s">
        <v>261</v>
      </c>
      <c r="B10" s="354">
        <v>1</v>
      </c>
      <c r="C10" s="458" t="s">
        <v>629</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t="s">
        <v>4630</v>
      </c>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c r="F14" s="399"/>
      <c r="G14" s="399"/>
    </row>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c r="F21" s="399"/>
      <c r="G21" s="399"/>
    </row>
    <row r="22" spans="1:22" ht="16.5" customHeight="1">
      <c r="A22" s="11" t="s">
        <v>263</v>
      </c>
      <c r="B22" s="11" t="s">
        <v>264</v>
      </c>
      <c r="C22" s="11" t="s">
        <v>265</v>
      </c>
      <c r="D22" s="11" t="s">
        <v>266</v>
      </c>
      <c r="E22" s="12" t="s">
        <v>45</v>
      </c>
      <c r="F22" s="258" t="s">
        <v>267</v>
      </c>
      <c r="G22" s="13" t="s">
        <v>46</v>
      </c>
      <c r="H22" s="13" t="s">
        <v>268</v>
      </c>
      <c r="I22" s="399"/>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14"/>
      <c r="J23" s="93"/>
      <c r="K23" s="93"/>
      <c r="L23" s="93"/>
      <c r="M23" s="93"/>
      <c r="N23" s="93"/>
      <c r="O23" s="93"/>
      <c r="P23" s="93"/>
      <c r="Q23" s="93"/>
      <c r="R23" s="93"/>
      <c r="S23" s="93"/>
      <c r="T23" s="93"/>
      <c r="U23" s="93"/>
      <c r="V23" s="93"/>
    </row>
    <row r="24" spans="1:22" s="2" customFormat="1">
      <c r="A24" s="782" t="s">
        <v>4631</v>
      </c>
      <c r="B24" s="354">
        <v>1</v>
      </c>
      <c r="C24" s="15" t="s">
        <v>4632</v>
      </c>
      <c r="D24" s="15" t="s">
        <v>4633</v>
      </c>
      <c r="E24" s="470" t="s">
        <v>9</v>
      </c>
      <c r="F24" s="1369" t="s">
        <v>56</v>
      </c>
      <c r="G24" s="592" t="s">
        <v>209</v>
      </c>
      <c r="H24" s="611"/>
      <c r="I24" s="93"/>
      <c r="J24" s="93"/>
      <c r="K24" s="93"/>
      <c r="L24" s="93"/>
      <c r="M24" s="93"/>
      <c r="N24" s="93"/>
      <c r="O24" s="93"/>
      <c r="P24" s="93"/>
      <c r="Q24" s="93"/>
      <c r="R24" s="93"/>
      <c r="S24" s="93"/>
      <c r="T24" s="93"/>
      <c r="U24" s="93"/>
      <c r="V24" s="93"/>
    </row>
    <row r="25" spans="1:22" s="2" customFormat="1" ht="31.5">
      <c r="A25" s="782"/>
      <c r="B25" s="354">
        <v>2</v>
      </c>
      <c r="C25" s="15" t="s">
        <v>4634</v>
      </c>
      <c r="D25" s="15" t="s">
        <v>4635</v>
      </c>
      <c r="E25" s="471"/>
      <c r="F25" s="1369"/>
      <c r="G25" s="592"/>
      <c r="H25" s="611"/>
      <c r="I25" s="93"/>
      <c r="J25" s="93"/>
      <c r="K25" s="93"/>
      <c r="L25" s="93"/>
      <c r="M25" s="93"/>
      <c r="N25" s="93"/>
      <c r="O25" s="93"/>
      <c r="P25" s="93"/>
      <c r="Q25" s="93"/>
      <c r="R25" s="93"/>
      <c r="S25" s="93"/>
      <c r="T25" s="93"/>
      <c r="U25" s="93"/>
      <c r="V25" s="93"/>
    </row>
    <row r="26" spans="1:22" s="2" customFormat="1" ht="31.5">
      <c r="A26" s="782"/>
      <c r="B26" s="354">
        <v>3</v>
      </c>
      <c r="C26" s="15" t="s">
        <v>4636</v>
      </c>
      <c r="D26" s="15" t="s">
        <v>4637</v>
      </c>
      <c r="E26" s="471"/>
      <c r="F26" s="1369"/>
      <c r="G26" s="592"/>
      <c r="H26" s="611"/>
      <c r="I26" s="93"/>
      <c r="J26" s="93"/>
      <c r="K26" s="93"/>
      <c r="L26" s="93"/>
      <c r="M26" s="93"/>
      <c r="N26" s="93"/>
      <c r="O26" s="93"/>
      <c r="P26" s="93"/>
      <c r="Q26" s="93"/>
      <c r="R26" s="93"/>
      <c r="S26" s="93"/>
      <c r="T26" s="93"/>
      <c r="U26" s="93"/>
      <c r="V26" s="93"/>
    </row>
    <row r="27" spans="1:22" s="2" customFormat="1" ht="31.5">
      <c r="A27" s="782"/>
      <c r="B27" s="354">
        <v>4</v>
      </c>
      <c r="C27" s="15" t="s">
        <v>4638</v>
      </c>
      <c r="D27" s="15" t="s">
        <v>4639</v>
      </c>
      <c r="E27" s="471"/>
      <c r="F27" s="1369"/>
      <c r="G27" s="592"/>
      <c r="H27" s="611"/>
      <c r="I27" s="93"/>
      <c r="J27" s="93"/>
      <c r="K27" s="93"/>
      <c r="L27" s="93"/>
      <c r="M27" s="93"/>
      <c r="N27" s="93"/>
      <c r="O27" s="93"/>
      <c r="P27" s="93"/>
      <c r="Q27" s="93"/>
      <c r="R27" s="93"/>
      <c r="S27" s="93"/>
      <c r="T27" s="93"/>
      <c r="U27" s="93"/>
      <c r="V27" s="93"/>
    </row>
    <row r="28" spans="1:22" s="2" customFormat="1">
      <c r="A28" s="782"/>
      <c r="B28" s="354">
        <v>5</v>
      </c>
      <c r="C28" s="15" t="s">
        <v>4640</v>
      </c>
      <c r="D28" s="15" t="s">
        <v>4641</v>
      </c>
      <c r="E28" s="471"/>
      <c r="F28" s="1369"/>
      <c r="G28" s="592"/>
      <c r="H28" s="611"/>
      <c r="I28" s="93"/>
      <c r="J28" s="93"/>
      <c r="K28" s="93"/>
      <c r="L28" s="93"/>
      <c r="M28" s="93"/>
      <c r="N28" s="93"/>
      <c r="O28" s="93"/>
      <c r="P28" s="93"/>
      <c r="Q28" s="93"/>
      <c r="R28" s="93"/>
      <c r="S28" s="93"/>
      <c r="T28" s="93"/>
      <c r="U28" s="93"/>
      <c r="V28" s="93"/>
    </row>
    <row r="29" spans="1:22" s="2" customFormat="1">
      <c r="A29" s="466"/>
      <c r="B29" s="466"/>
      <c r="C29" s="466"/>
      <c r="D29" s="466"/>
      <c r="E29" s="466"/>
      <c r="F29" s="466"/>
      <c r="G29" s="466"/>
      <c r="H29" s="466"/>
      <c r="I29" s="14"/>
      <c r="J29" s="93"/>
      <c r="K29" s="93"/>
      <c r="L29" s="93"/>
      <c r="M29" s="93"/>
      <c r="N29" s="93"/>
      <c r="O29" s="93"/>
      <c r="P29" s="93"/>
      <c r="Q29" s="93"/>
      <c r="R29" s="93"/>
      <c r="S29" s="93"/>
      <c r="T29" s="93"/>
      <c r="U29" s="93"/>
      <c r="V29" s="93"/>
    </row>
    <row r="30" spans="1:22" s="2" customFormat="1">
      <c r="A30" s="782" t="s">
        <v>4642</v>
      </c>
      <c r="B30" s="354">
        <v>1</v>
      </c>
      <c r="C30" s="15" t="s">
        <v>4643</v>
      </c>
      <c r="D30" s="15" t="s">
        <v>4633</v>
      </c>
      <c r="E30" s="470" t="s">
        <v>9</v>
      </c>
      <c r="F30" s="592"/>
      <c r="G30" s="592" t="s">
        <v>213</v>
      </c>
      <c r="H30" s="611"/>
      <c r="I30" s="93"/>
      <c r="J30" s="93"/>
      <c r="K30" s="93"/>
      <c r="L30" s="93"/>
      <c r="M30" s="93"/>
      <c r="N30" s="93"/>
      <c r="O30" s="93"/>
      <c r="P30" s="93"/>
      <c r="Q30" s="93"/>
      <c r="R30" s="93"/>
      <c r="S30" s="93"/>
      <c r="T30" s="93"/>
      <c r="U30" s="93"/>
      <c r="V30" s="93"/>
    </row>
    <row r="31" spans="1:22" s="2" customFormat="1" ht="42" customHeight="1">
      <c r="A31" s="782"/>
      <c r="B31" s="354">
        <v>2</v>
      </c>
      <c r="C31" s="15" t="s">
        <v>4634</v>
      </c>
      <c r="D31" s="15" t="s">
        <v>4635</v>
      </c>
      <c r="E31" s="471"/>
      <c r="F31" s="592"/>
      <c r="G31" s="592"/>
      <c r="H31" s="611"/>
      <c r="I31" s="93"/>
      <c r="J31" s="93"/>
      <c r="K31" s="93"/>
      <c r="L31" s="93"/>
      <c r="M31" s="93"/>
      <c r="N31" s="93"/>
      <c r="O31" s="93"/>
      <c r="P31" s="93"/>
      <c r="Q31" s="93"/>
      <c r="R31" s="93"/>
      <c r="S31" s="93"/>
      <c r="T31" s="93"/>
      <c r="U31" s="93"/>
      <c r="V31" s="93"/>
    </row>
    <row r="32" spans="1:22" s="2" customFormat="1" ht="44.45" customHeight="1">
      <c r="A32" s="782"/>
      <c r="B32" s="354">
        <v>3</v>
      </c>
      <c r="C32" s="15" t="s">
        <v>4636</v>
      </c>
      <c r="D32" s="15" t="s">
        <v>4637</v>
      </c>
      <c r="E32" s="471"/>
      <c r="F32" s="592"/>
      <c r="G32" s="592"/>
      <c r="H32" s="611"/>
      <c r="I32" s="93"/>
      <c r="J32" s="93"/>
      <c r="K32" s="93"/>
      <c r="L32" s="93"/>
      <c r="M32" s="93"/>
      <c r="N32" s="93"/>
      <c r="O32" s="93"/>
      <c r="P32" s="93"/>
      <c r="Q32" s="93"/>
      <c r="R32" s="93"/>
      <c r="S32" s="93"/>
      <c r="T32" s="93"/>
      <c r="U32" s="93"/>
      <c r="V32" s="93"/>
    </row>
    <row r="33" spans="1:22" s="2" customFormat="1" ht="78.599999999999994" customHeight="1">
      <c r="A33" s="782"/>
      <c r="B33" s="354">
        <v>4</v>
      </c>
      <c r="C33" s="15" t="s">
        <v>4644</v>
      </c>
      <c r="D33" s="15" t="s">
        <v>4639</v>
      </c>
      <c r="E33" s="471"/>
      <c r="F33" s="592"/>
      <c r="G33" s="592"/>
      <c r="H33" s="611"/>
      <c r="I33" s="93"/>
      <c r="J33" s="93"/>
      <c r="K33" s="93"/>
      <c r="L33" s="93"/>
      <c r="M33" s="93"/>
      <c r="N33" s="93"/>
      <c r="O33" s="93"/>
      <c r="P33" s="93"/>
      <c r="Q33" s="93"/>
      <c r="R33" s="93"/>
      <c r="S33" s="93"/>
      <c r="T33" s="93"/>
      <c r="U33" s="93"/>
      <c r="V33" s="93"/>
    </row>
    <row r="34" spans="1:22" s="2" customFormat="1" ht="85.9" customHeight="1">
      <c r="A34" s="782"/>
      <c r="B34" s="354">
        <v>5</v>
      </c>
      <c r="C34" s="15" t="s">
        <v>4645</v>
      </c>
      <c r="D34" s="15" t="s">
        <v>4646</v>
      </c>
      <c r="E34" s="471"/>
      <c r="F34" s="592"/>
      <c r="G34" s="592"/>
      <c r="H34" s="611"/>
      <c r="I34" s="93"/>
      <c r="J34" s="93"/>
      <c r="K34" s="93"/>
      <c r="L34" s="93"/>
      <c r="M34" s="93"/>
      <c r="N34" s="93"/>
      <c r="O34" s="93"/>
      <c r="P34" s="93"/>
      <c r="Q34" s="93"/>
      <c r="R34" s="93"/>
      <c r="S34" s="93"/>
      <c r="T34" s="93"/>
      <c r="U34" s="93"/>
      <c r="V34" s="93"/>
    </row>
    <row r="35" spans="1:22" s="2" customFormat="1">
      <c r="A35" s="466"/>
      <c r="B35" s="466"/>
      <c r="C35" s="466"/>
      <c r="D35" s="466"/>
      <c r="E35" s="466"/>
      <c r="F35" s="466"/>
      <c r="G35" s="466"/>
      <c r="H35" s="466"/>
      <c r="I35" s="14"/>
      <c r="J35" s="93"/>
      <c r="K35" s="93"/>
      <c r="L35" s="93"/>
      <c r="M35" s="93"/>
      <c r="N35" s="93"/>
      <c r="O35" s="93"/>
      <c r="P35" s="93"/>
      <c r="Q35" s="93"/>
      <c r="R35" s="93"/>
      <c r="S35" s="93"/>
      <c r="T35" s="93"/>
      <c r="U35" s="93"/>
      <c r="V35" s="93"/>
    </row>
    <row r="36" spans="1:22" s="2" customFormat="1" ht="35.25" customHeight="1">
      <c r="A36" s="783" t="s">
        <v>4647</v>
      </c>
      <c r="B36" s="354">
        <v>1</v>
      </c>
      <c r="C36" s="15" t="s">
        <v>4648</v>
      </c>
      <c r="D36" s="15" t="s">
        <v>4649</v>
      </c>
      <c r="E36" s="470" t="s">
        <v>9</v>
      </c>
      <c r="F36" s="592"/>
      <c r="G36" s="592" t="s">
        <v>213</v>
      </c>
      <c r="H36" s="611"/>
      <c r="I36" s="93"/>
      <c r="J36" s="93"/>
      <c r="K36" s="93"/>
      <c r="L36" s="93"/>
      <c r="M36" s="93"/>
      <c r="N36" s="93"/>
      <c r="O36" s="93"/>
      <c r="P36" s="93"/>
      <c r="Q36" s="93"/>
      <c r="R36" s="93"/>
      <c r="S36" s="93"/>
      <c r="T36" s="93"/>
      <c r="U36" s="93"/>
      <c r="V36" s="93"/>
    </row>
    <row r="37" spans="1:22" s="2" customFormat="1" ht="42.75" customHeight="1">
      <c r="A37" s="782"/>
      <c r="B37" s="354">
        <v>2</v>
      </c>
      <c r="C37" s="15" t="s">
        <v>4650</v>
      </c>
      <c r="D37" s="15" t="s">
        <v>4651</v>
      </c>
      <c r="E37" s="471"/>
      <c r="F37" s="592"/>
      <c r="G37" s="592"/>
      <c r="H37" s="611"/>
      <c r="I37" s="93"/>
      <c r="J37" s="93"/>
      <c r="K37" s="93"/>
      <c r="L37" s="93"/>
      <c r="M37" s="93"/>
      <c r="N37" s="93"/>
      <c r="O37" s="93"/>
      <c r="P37" s="93"/>
      <c r="Q37" s="93"/>
      <c r="R37" s="93"/>
      <c r="S37" s="93"/>
      <c r="T37" s="93"/>
      <c r="U37" s="93"/>
      <c r="V37" s="93"/>
    </row>
    <row r="38" spans="1:22" s="2" customFormat="1" ht="48.75" customHeight="1">
      <c r="A38" s="784"/>
      <c r="B38" s="354">
        <v>3</v>
      </c>
      <c r="C38" s="15" t="s">
        <v>4652</v>
      </c>
      <c r="D38" s="15" t="s">
        <v>4653</v>
      </c>
      <c r="E38" s="471"/>
      <c r="F38" s="592"/>
      <c r="G38" s="592"/>
      <c r="H38" s="611"/>
      <c r="I38" s="93"/>
      <c r="J38" s="93"/>
      <c r="K38" s="93"/>
      <c r="L38" s="93"/>
      <c r="M38" s="93"/>
      <c r="N38" s="93"/>
      <c r="O38" s="93"/>
      <c r="P38" s="93"/>
      <c r="Q38" s="93"/>
      <c r="R38" s="93"/>
      <c r="S38" s="93"/>
      <c r="T38" s="93"/>
      <c r="U38" s="93"/>
      <c r="V38" s="93"/>
    </row>
    <row r="39" spans="1:22" s="2" customFormat="1">
      <c r="A39" s="358"/>
      <c r="B39" s="358"/>
      <c r="C39" s="358"/>
      <c r="D39" s="358"/>
      <c r="E39" s="358"/>
      <c r="F39" s="358"/>
      <c r="G39" s="358"/>
      <c r="H39" s="358"/>
      <c r="I39" s="14"/>
      <c r="J39" s="93"/>
      <c r="K39" s="93"/>
      <c r="L39" s="93"/>
      <c r="M39" s="93"/>
      <c r="N39" s="93"/>
      <c r="O39" s="93"/>
      <c r="P39" s="93"/>
      <c r="Q39" s="93"/>
      <c r="R39" s="93"/>
      <c r="S39" s="93"/>
      <c r="T39" s="93"/>
      <c r="U39" s="93"/>
      <c r="V39" s="93"/>
    </row>
    <row r="40" spans="1:22" s="2" customFormat="1" ht="36" customHeight="1">
      <c r="A40" s="783" t="s">
        <v>4654</v>
      </c>
      <c r="B40" s="354">
        <v>1</v>
      </c>
      <c r="C40" s="15" t="s">
        <v>4648</v>
      </c>
      <c r="D40" s="15" t="s">
        <v>4649</v>
      </c>
      <c r="E40" s="470" t="s">
        <v>9</v>
      </c>
      <c r="F40" s="592"/>
      <c r="G40" s="1368" t="s">
        <v>213</v>
      </c>
      <c r="H40" s="611"/>
      <c r="I40" s="93"/>
      <c r="J40" s="93"/>
      <c r="K40" s="93"/>
      <c r="L40" s="93"/>
      <c r="M40" s="93"/>
      <c r="N40" s="93"/>
      <c r="O40" s="93"/>
      <c r="P40" s="93"/>
      <c r="Q40" s="93"/>
      <c r="R40" s="93"/>
      <c r="S40" s="93"/>
      <c r="T40" s="93"/>
      <c r="U40" s="93"/>
      <c r="V40" s="93"/>
    </row>
    <row r="41" spans="1:22" s="2" customFormat="1" ht="45.75" customHeight="1">
      <c r="A41" s="782"/>
      <c r="B41" s="354">
        <v>2</v>
      </c>
      <c r="C41" s="15" t="s">
        <v>4655</v>
      </c>
      <c r="D41" s="15" t="s">
        <v>4656</v>
      </c>
      <c r="E41" s="471"/>
      <c r="F41" s="592"/>
      <c r="G41" s="592"/>
      <c r="H41" s="611"/>
      <c r="I41" s="93"/>
      <c r="J41" s="93"/>
      <c r="K41" s="93"/>
      <c r="L41" s="93"/>
      <c r="M41" s="93"/>
      <c r="N41" s="93"/>
      <c r="O41" s="93"/>
      <c r="P41" s="93"/>
      <c r="Q41" s="93"/>
      <c r="R41" s="93"/>
      <c r="S41" s="93"/>
      <c r="T41" s="93"/>
      <c r="U41" s="93"/>
      <c r="V41" s="93"/>
    </row>
    <row r="42" spans="1:22" s="2" customFormat="1" ht="52.5" customHeight="1">
      <c r="A42" s="784"/>
      <c r="B42" s="354">
        <v>3</v>
      </c>
      <c r="C42" s="15" t="s">
        <v>4652</v>
      </c>
      <c r="D42" s="15" t="s">
        <v>4653</v>
      </c>
      <c r="E42" s="471"/>
      <c r="F42" s="592"/>
      <c r="G42" s="592"/>
      <c r="H42" s="611"/>
      <c r="I42" s="93"/>
      <c r="J42" s="93"/>
      <c r="K42" s="93"/>
      <c r="L42" s="93"/>
      <c r="M42" s="93"/>
      <c r="N42" s="93"/>
      <c r="O42" s="93"/>
      <c r="P42" s="93"/>
      <c r="Q42" s="93"/>
      <c r="R42" s="93"/>
      <c r="S42" s="93"/>
      <c r="T42" s="93"/>
      <c r="U42" s="93"/>
      <c r="V42" s="93"/>
    </row>
    <row r="43" spans="1:22" s="2" customFormat="1">
      <c r="A43" s="466"/>
      <c r="B43" s="466"/>
      <c r="C43" s="466"/>
      <c r="D43" s="466"/>
      <c r="E43" s="466"/>
      <c r="F43" s="466"/>
      <c r="G43" s="466"/>
      <c r="H43" s="466"/>
      <c r="I43" s="14"/>
      <c r="J43" s="93"/>
      <c r="K43" s="93"/>
      <c r="L43" s="93"/>
      <c r="M43" s="93"/>
      <c r="N43" s="93"/>
      <c r="O43" s="93"/>
      <c r="P43" s="93"/>
      <c r="Q43" s="93"/>
      <c r="R43" s="93"/>
      <c r="S43" s="93"/>
      <c r="T43" s="93"/>
      <c r="U43" s="93"/>
      <c r="V43" s="93"/>
    </row>
    <row r="44" spans="1:22" s="2" customFormat="1" ht="35.25" customHeight="1">
      <c r="A44" s="782" t="s">
        <v>4657</v>
      </c>
      <c r="B44" s="354">
        <v>1</v>
      </c>
      <c r="C44" s="15" t="s">
        <v>4648</v>
      </c>
      <c r="D44" s="15" t="s">
        <v>4649</v>
      </c>
      <c r="E44" s="470" t="s">
        <v>9</v>
      </c>
      <c r="F44" s="592" t="s">
        <v>9</v>
      </c>
      <c r="G44" s="592" t="s">
        <v>213</v>
      </c>
      <c r="H44" s="611"/>
      <c r="I44" s="93"/>
      <c r="J44" s="93"/>
      <c r="K44" s="93"/>
      <c r="L44" s="93"/>
      <c r="M44" s="93"/>
      <c r="N44" s="93"/>
      <c r="O44" s="93"/>
      <c r="P44" s="93"/>
      <c r="Q44" s="93"/>
      <c r="R44" s="93"/>
      <c r="S44" s="93"/>
      <c r="T44" s="93"/>
      <c r="U44" s="93"/>
      <c r="V44" s="93"/>
    </row>
    <row r="45" spans="1:22" s="2" customFormat="1" ht="48" customHeight="1">
      <c r="A45" s="782"/>
      <c r="B45" s="354">
        <v>2</v>
      </c>
      <c r="C45" s="15" t="s">
        <v>4658</v>
      </c>
      <c r="D45" s="15" t="s">
        <v>4659</v>
      </c>
      <c r="E45" s="471"/>
      <c r="F45" s="592"/>
      <c r="G45" s="592"/>
      <c r="H45" s="611"/>
      <c r="I45" s="93"/>
      <c r="J45" s="93"/>
      <c r="K45" s="93"/>
      <c r="L45" s="93"/>
      <c r="M45" s="93"/>
      <c r="N45" s="93"/>
      <c r="O45" s="93"/>
      <c r="P45" s="93"/>
      <c r="Q45" s="93"/>
      <c r="R45" s="93"/>
      <c r="S45" s="93"/>
      <c r="T45" s="93"/>
      <c r="U45" s="93"/>
      <c r="V45" s="93"/>
    </row>
    <row r="46" spans="1:22" s="2" customFormat="1" ht="61.5" customHeight="1">
      <c r="A46" s="782"/>
      <c r="B46" s="354">
        <v>3</v>
      </c>
      <c r="C46" s="15" t="s">
        <v>4660</v>
      </c>
      <c r="D46" s="15" t="s">
        <v>4661</v>
      </c>
      <c r="E46" s="471"/>
      <c r="F46" s="592"/>
      <c r="G46" s="592"/>
      <c r="H46" s="611"/>
      <c r="I46" s="93"/>
      <c r="J46" s="93"/>
      <c r="K46" s="93"/>
      <c r="L46" s="93"/>
      <c r="M46" s="93"/>
      <c r="N46" s="93"/>
      <c r="O46" s="93"/>
      <c r="P46" s="93"/>
      <c r="Q46" s="93"/>
      <c r="R46" s="93"/>
      <c r="S46" s="93"/>
      <c r="T46" s="93"/>
      <c r="U46" s="93"/>
      <c r="V46" s="93"/>
    </row>
    <row r="47" spans="1:22" s="2" customFormat="1">
      <c r="A47" s="466"/>
      <c r="B47" s="466"/>
      <c r="C47" s="466"/>
      <c r="D47" s="466"/>
      <c r="E47" s="466"/>
      <c r="F47" s="466"/>
      <c r="G47" s="466"/>
      <c r="H47" s="466"/>
      <c r="I47" s="14"/>
      <c r="J47" s="93"/>
      <c r="K47" s="93"/>
      <c r="L47" s="93"/>
      <c r="M47" s="93"/>
      <c r="N47" s="93"/>
      <c r="O47" s="93"/>
      <c r="P47" s="93"/>
      <c r="Q47" s="93"/>
      <c r="R47" s="93"/>
      <c r="S47" s="93"/>
      <c r="T47" s="93"/>
      <c r="U47" s="93"/>
      <c r="V47" s="93"/>
    </row>
    <row r="48" spans="1:22" s="2" customFormat="1" ht="35.25" customHeight="1">
      <c r="A48" s="782" t="s">
        <v>4662</v>
      </c>
      <c r="B48" s="354">
        <v>1</v>
      </c>
      <c r="C48" s="15" t="s">
        <v>4648</v>
      </c>
      <c r="D48" s="15" t="s">
        <v>4649</v>
      </c>
      <c r="E48" s="470" t="s">
        <v>9</v>
      </c>
      <c r="F48" s="592"/>
      <c r="G48" s="592" t="s">
        <v>213</v>
      </c>
      <c r="H48" s="611"/>
      <c r="I48" s="93"/>
      <c r="J48" s="93"/>
      <c r="K48" s="93"/>
      <c r="L48" s="93"/>
      <c r="M48" s="93"/>
      <c r="N48" s="93"/>
      <c r="O48" s="93"/>
      <c r="P48" s="93"/>
      <c r="Q48" s="93"/>
      <c r="R48" s="93"/>
      <c r="S48" s="93"/>
      <c r="T48" s="93"/>
      <c r="U48" s="93"/>
      <c r="V48" s="93"/>
    </row>
    <row r="49" spans="1:22" s="2" customFormat="1" ht="48" customHeight="1">
      <c r="A49" s="782"/>
      <c r="B49" s="354">
        <v>2</v>
      </c>
      <c r="C49" s="15" t="s">
        <v>4663</v>
      </c>
      <c r="D49" s="15" t="s">
        <v>4664</v>
      </c>
      <c r="E49" s="471"/>
      <c r="F49" s="592"/>
      <c r="G49" s="592"/>
      <c r="H49" s="611"/>
      <c r="I49" s="93"/>
      <c r="J49" s="93"/>
      <c r="K49" s="93"/>
      <c r="L49" s="93"/>
      <c r="M49" s="93"/>
      <c r="N49" s="93"/>
      <c r="O49" s="93"/>
      <c r="P49" s="93"/>
      <c r="Q49" s="93"/>
      <c r="R49" s="93"/>
      <c r="S49" s="93"/>
      <c r="T49" s="93"/>
      <c r="U49" s="93"/>
      <c r="V49" s="93"/>
    </row>
    <row r="50" spans="1:22" s="2" customFormat="1" ht="48" customHeight="1">
      <c r="A50" s="782"/>
      <c r="B50" s="354">
        <v>3</v>
      </c>
      <c r="C50" s="15" t="s">
        <v>4636</v>
      </c>
      <c r="D50" s="15" t="s">
        <v>4637</v>
      </c>
      <c r="E50" s="471"/>
      <c r="F50" s="592"/>
      <c r="G50" s="592"/>
      <c r="H50" s="611"/>
      <c r="I50" s="93"/>
      <c r="J50" s="93"/>
      <c r="K50" s="93"/>
      <c r="L50" s="93"/>
      <c r="M50" s="93"/>
      <c r="N50" s="93"/>
      <c r="O50" s="93"/>
      <c r="P50" s="93"/>
      <c r="Q50" s="93"/>
      <c r="R50" s="93"/>
      <c r="S50" s="93"/>
      <c r="T50" s="93"/>
      <c r="U50" s="93"/>
      <c r="V50" s="93"/>
    </row>
    <row r="51" spans="1:22" s="2" customFormat="1" ht="71.25" customHeight="1">
      <c r="A51" s="782"/>
      <c r="B51" s="354">
        <v>4</v>
      </c>
      <c r="C51" s="15" t="s">
        <v>4665</v>
      </c>
      <c r="D51" s="15" t="s">
        <v>4639</v>
      </c>
      <c r="E51" s="471"/>
      <c r="F51" s="592"/>
      <c r="G51" s="592"/>
      <c r="H51" s="611"/>
      <c r="I51" s="93"/>
      <c r="J51" s="93"/>
      <c r="K51" s="93"/>
      <c r="L51" s="93"/>
      <c r="M51" s="93"/>
      <c r="N51" s="93"/>
      <c r="O51" s="93"/>
      <c r="P51" s="93"/>
      <c r="Q51" s="93"/>
      <c r="R51" s="93"/>
      <c r="S51" s="93"/>
      <c r="T51" s="93"/>
      <c r="U51" s="93"/>
      <c r="V51" s="93"/>
    </row>
    <row r="52" spans="1:22" s="2" customFormat="1">
      <c r="A52" s="466"/>
      <c r="B52" s="466"/>
      <c r="C52" s="466"/>
      <c r="D52" s="466"/>
      <c r="E52" s="466"/>
      <c r="F52" s="466"/>
      <c r="G52" s="466"/>
      <c r="H52" s="466"/>
      <c r="I52" s="14"/>
      <c r="J52" s="93"/>
      <c r="K52" s="93"/>
      <c r="L52" s="93"/>
      <c r="M52" s="93"/>
      <c r="N52" s="93"/>
      <c r="O52" s="93"/>
      <c r="P52" s="93"/>
      <c r="Q52" s="93"/>
      <c r="R52" s="93"/>
      <c r="S52" s="93"/>
      <c r="T52" s="93"/>
      <c r="U52" s="93"/>
      <c r="V52" s="93"/>
    </row>
    <row r="53" spans="1:22" s="2" customFormat="1" ht="35.25" customHeight="1">
      <c r="A53" s="783" t="s">
        <v>4666</v>
      </c>
      <c r="B53" s="354">
        <v>1</v>
      </c>
      <c r="C53" s="15" t="s">
        <v>4648</v>
      </c>
      <c r="D53" s="15" t="s">
        <v>4649</v>
      </c>
      <c r="E53" s="470" t="s">
        <v>9</v>
      </c>
      <c r="F53" s="592"/>
      <c r="G53" s="592" t="s">
        <v>213</v>
      </c>
      <c r="H53" s="611"/>
      <c r="I53" s="93"/>
      <c r="J53" s="93"/>
      <c r="K53" s="93"/>
      <c r="L53" s="93"/>
      <c r="M53" s="93"/>
      <c r="N53" s="93"/>
      <c r="O53" s="93"/>
      <c r="P53" s="93"/>
      <c r="Q53" s="93"/>
      <c r="R53" s="93"/>
      <c r="S53" s="93"/>
      <c r="T53" s="93"/>
      <c r="U53" s="93"/>
      <c r="V53" s="93"/>
    </row>
    <row r="54" spans="1:22" s="2" customFormat="1" ht="31.5" customHeight="1">
      <c r="A54" s="782"/>
      <c r="B54" s="354">
        <v>2</v>
      </c>
      <c r="C54" s="15" t="s">
        <v>4634</v>
      </c>
      <c r="D54" s="15" t="s">
        <v>4635</v>
      </c>
      <c r="E54" s="471"/>
      <c r="F54" s="592"/>
      <c r="G54" s="592"/>
      <c r="H54" s="611"/>
      <c r="I54" s="93"/>
      <c r="J54" s="93"/>
      <c r="K54" s="93"/>
      <c r="L54" s="93"/>
      <c r="M54" s="93"/>
      <c r="N54" s="93"/>
      <c r="O54" s="93"/>
      <c r="P54" s="93"/>
      <c r="Q54" s="93"/>
      <c r="R54" s="93"/>
      <c r="S54" s="93"/>
      <c r="T54" s="93"/>
      <c r="U54" s="93"/>
      <c r="V54" s="93"/>
    </row>
    <row r="55" spans="1:22" s="2" customFormat="1" ht="44.25" customHeight="1">
      <c r="A55" s="782"/>
      <c r="B55" s="354">
        <v>3</v>
      </c>
      <c r="C55" s="15" t="s">
        <v>4636</v>
      </c>
      <c r="D55" s="15" t="s">
        <v>4637</v>
      </c>
      <c r="E55" s="471"/>
      <c r="F55" s="592"/>
      <c r="G55" s="592"/>
      <c r="H55" s="611"/>
      <c r="I55" s="93"/>
      <c r="J55" s="93"/>
      <c r="K55" s="93"/>
      <c r="L55" s="93"/>
      <c r="M55" s="93"/>
      <c r="N55" s="93"/>
      <c r="O55" s="93"/>
      <c r="P55" s="93"/>
      <c r="Q55" s="93"/>
      <c r="R55" s="93"/>
      <c r="S55" s="93"/>
      <c r="T55" s="93"/>
      <c r="U55" s="93"/>
      <c r="V55" s="93"/>
    </row>
    <row r="56" spans="1:22" s="2" customFormat="1" ht="31.5">
      <c r="A56" s="782"/>
      <c r="B56" s="354">
        <v>4</v>
      </c>
      <c r="C56" s="15" t="s">
        <v>4644</v>
      </c>
      <c r="D56" s="15" t="s">
        <v>4639</v>
      </c>
      <c r="E56" s="471"/>
      <c r="F56" s="592"/>
      <c r="G56" s="592"/>
      <c r="H56" s="611"/>
      <c r="I56" s="93"/>
      <c r="J56" s="93"/>
      <c r="K56" s="93"/>
      <c r="L56" s="93"/>
      <c r="M56" s="93"/>
      <c r="N56" s="93"/>
      <c r="O56" s="93"/>
      <c r="P56" s="93"/>
      <c r="Q56" s="93"/>
      <c r="R56" s="93"/>
      <c r="S56" s="93"/>
      <c r="T56" s="93"/>
      <c r="U56" s="93"/>
      <c r="V56" s="93"/>
    </row>
    <row r="57" spans="1:22" s="2" customFormat="1">
      <c r="A57" s="466"/>
      <c r="B57" s="466"/>
      <c r="C57" s="466"/>
      <c r="D57" s="466"/>
      <c r="E57" s="466"/>
      <c r="F57" s="466"/>
      <c r="G57" s="466"/>
      <c r="H57" s="466"/>
      <c r="I57" s="14"/>
      <c r="J57" s="93"/>
      <c r="K57" s="93"/>
      <c r="L57" s="93"/>
      <c r="M57" s="93"/>
      <c r="N57" s="93"/>
      <c r="O57" s="93"/>
      <c r="P57" s="93"/>
      <c r="Q57" s="93"/>
      <c r="R57" s="93"/>
      <c r="S57" s="93"/>
      <c r="T57" s="93"/>
      <c r="U57" s="93"/>
      <c r="V57" s="93"/>
    </row>
    <row r="58" spans="1:22" s="2" customFormat="1" ht="35.25" customHeight="1">
      <c r="A58" s="783" t="s">
        <v>4667</v>
      </c>
      <c r="B58" s="354">
        <v>1</v>
      </c>
      <c r="C58" s="15" t="s">
        <v>4668</v>
      </c>
      <c r="D58" s="15" t="s">
        <v>4669</v>
      </c>
      <c r="E58" s="470" t="s">
        <v>9</v>
      </c>
      <c r="F58" s="592"/>
      <c r="G58" s="592" t="s">
        <v>213</v>
      </c>
      <c r="H58" s="611"/>
      <c r="I58" s="93"/>
      <c r="J58" s="93"/>
      <c r="K58" s="93"/>
      <c r="L58" s="93"/>
      <c r="M58" s="93"/>
      <c r="N58" s="93"/>
      <c r="O58" s="93"/>
      <c r="P58" s="93"/>
      <c r="Q58" s="93"/>
      <c r="R58" s="93"/>
      <c r="S58" s="93"/>
      <c r="T58" s="93"/>
      <c r="U58" s="93"/>
      <c r="V58" s="93"/>
    </row>
    <row r="59" spans="1:22" s="2" customFormat="1" ht="31.5" customHeight="1">
      <c r="A59" s="782"/>
      <c r="B59" s="354">
        <v>2</v>
      </c>
      <c r="C59" s="15" t="s">
        <v>4670</v>
      </c>
      <c r="D59" s="15" t="s">
        <v>4671</v>
      </c>
      <c r="E59" s="471"/>
      <c r="F59" s="592"/>
      <c r="G59" s="592"/>
      <c r="H59" s="611"/>
      <c r="I59" s="93"/>
      <c r="J59" s="93"/>
      <c r="K59" s="93"/>
      <c r="L59" s="93"/>
      <c r="M59" s="93"/>
      <c r="N59" s="93"/>
      <c r="O59" s="93"/>
      <c r="P59" s="93"/>
      <c r="Q59" s="93"/>
      <c r="R59" s="93"/>
      <c r="S59" s="93"/>
      <c r="T59" s="93"/>
      <c r="U59" s="93"/>
      <c r="V59" s="93"/>
    </row>
    <row r="60" spans="1:22" s="2" customFormat="1" ht="44.25" customHeight="1">
      <c r="A60" s="782"/>
      <c r="B60" s="354">
        <v>3</v>
      </c>
      <c r="C60" s="15" t="s">
        <v>4672</v>
      </c>
      <c r="D60" s="15" t="s">
        <v>4673</v>
      </c>
      <c r="E60" s="471"/>
      <c r="F60" s="592"/>
      <c r="G60" s="592"/>
      <c r="H60" s="611"/>
      <c r="I60" s="93"/>
      <c r="J60" s="93"/>
      <c r="K60" s="93"/>
      <c r="L60" s="93"/>
      <c r="M60" s="93"/>
      <c r="N60" s="93"/>
      <c r="O60" s="93"/>
      <c r="P60" s="93"/>
      <c r="Q60" s="93"/>
      <c r="R60" s="93"/>
      <c r="S60" s="93"/>
      <c r="T60" s="93"/>
      <c r="U60" s="93"/>
      <c r="V60" s="93"/>
    </row>
    <row r="61" spans="1:22" s="2" customFormat="1" ht="44.25" customHeight="1">
      <c r="A61" s="782"/>
      <c r="B61" s="354">
        <v>4</v>
      </c>
      <c r="C61" s="15" t="s">
        <v>4674</v>
      </c>
      <c r="D61" s="15" t="s">
        <v>4675</v>
      </c>
      <c r="E61" s="471"/>
      <c r="F61" s="592"/>
      <c r="G61" s="592"/>
      <c r="H61" s="611"/>
      <c r="I61" s="93"/>
      <c r="J61" s="93"/>
      <c r="K61" s="93"/>
      <c r="L61" s="93"/>
      <c r="M61" s="93"/>
      <c r="N61" s="93"/>
      <c r="O61" s="93"/>
      <c r="P61" s="93"/>
      <c r="Q61" s="93"/>
      <c r="R61" s="93"/>
      <c r="S61" s="93"/>
      <c r="T61" s="93"/>
      <c r="U61" s="93"/>
      <c r="V61" s="93"/>
    </row>
    <row r="62" spans="1:22" s="2" customFormat="1">
      <c r="A62" s="466"/>
      <c r="B62" s="466"/>
      <c r="C62" s="466"/>
      <c r="D62" s="466"/>
      <c r="E62" s="466"/>
      <c r="F62" s="466"/>
      <c r="G62" s="466"/>
      <c r="H62" s="466"/>
      <c r="I62" s="14"/>
      <c r="J62" s="93"/>
      <c r="K62" s="93"/>
      <c r="L62" s="93"/>
      <c r="M62" s="93"/>
      <c r="N62" s="93"/>
      <c r="O62" s="93"/>
      <c r="P62" s="93"/>
      <c r="Q62" s="93"/>
      <c r="R62" s="93"/>
      <c r="S62" s="93"/>
      <c r="T62" s="93"/>
      <c r="U62" s="93"/>
      <c r="V62" s="93"/>
    </row>
    <row r="63" spans="1:22" s="2" customFormat="1" ht="35.25" customHeight="1">
      <c r="A63" s="783" t="s">
        <v>4676</v>
      </c>
      <c r="B63" s="354">
        <v>1</v>
      </c>
      <c r="C63" s="15" t="s">
        <v>4677</v>
      </c>
      <c r="D63" s="15" t="s">
        <v>4678</v>
      </c>
      <c r="E63" s="470" t="s">
        <v>9</v>
      </c>
      <c r="F63" s="592"/>
      <c r="G63" s="592" t="s">
        <v>213</v>
      </c>
      <c r="H63" s="611"/>
      <c r="I63" s="93"/>
      <c r="J63" s="93"/>
      <c r="K63" s="93"/>
      <c r="L63" s="93"/>
      <c r="M63" s="93"/>
      <c r="N63" s="93"/>
      <c r="O63" s="93"/>
      <c r="P63" s="93"/>
      <c r="Q63" s="93"/>
      <c r="R63" s="93"/>
      <c r="S63" s="93"/>
      <c r="T63" s="93"/>
      <c r="U63" s="93"/>
      <c r="V63" s="93"/>
    </row>
    <row r="64" spans="1:22" s="2" customFormat="1" ht="31.5" customHeight="1">
      <c r="A64" s="782"/>
      <c r="B64" s="354">
        <v>2</v>
      </c>
      <c r="C64" s="15" t="s">
        <v>4670</v>
      </c>
      <c r="D64" s="15" t="s">
        <v>4671</v>
      </c>
      <c r="E64" s="471"/>
      <c r="F64" s="592"/>
      <c r="G64" s="592"/>
      <c r="H64" s="611"/>
      <c r="I64" s="93"/>
      <c r="J64" s="93"/>
      <c r="K64" s="93"/>
      <c r="L64" s="93"/>
      <c r="M64" s="93"/>
      <c r="N64" s="93"/>
      <c r="O64" s="93"/>
      <c r="P64" s="93"/>
      <c r="Q64" s="93"/>
      <c r="R64" s="93"/>
      <c r="S64" s="93"/>
      <c r="T64" s="93"/>
      <c r="U64" s="93"/>
      <c r="V64" s="93"/>
    </row>
    <row r="65" spans="1:22" s="2" customFormat="1" ht="44.25" customHeight="1">
      <c r="A65" s="782"/>
      <c r="B65" s="354">
        <v>3</v>
      </c>
      <c r="C65" s="15" t="s">
        <v>4672</v>
      </c>
      <c r="D65" s="15" t="s">
        <v>4673</v>
      </c>
      <c r="E65" s="471"/>
      <c r="F65" s="592"/>
      <c r="G65" s="592"/>
      <c r="H65" s="611"/>
      <c r="I65" s="93"/>
      <c r="J65" s="93"/>
      <c r="K65" s="93"/>
      <c r="L65" s="93"/>
      <c r="M65" s="93"/>
      <c r="N65" s="93"/>
      <c r="O65" s="93"/>
      <c r="P65" s="93"/>
      <c r="Q65" s="93"/>
      <c r="R65" s="93"/>
      <c r="S65" s="93"/>
      <c r="T65" s="93"/>
      <c r="U65" s="93"/>
      <c r="V65" s="93"/>
    </row>
    <row r="66" spans="1:22" s="2" customFormat="1">
      <c r="A66" s="782"/>
      <c r="B66" s="354">
        <v>4</v>
      </c>
      <c r="C66" s="15" t="s">
        <v>4679</v>
      </c>
      <c r="D66" s="15" t="s">
        <v>4680</v>
      </c>
      <c r="E66" s="471"/>
      <c r="F66" s="592"/>
      <c r="G66" s="592"/>
      <c r="H66" s="611"/>
      <c r="I66" s="93"/>
      <c r="J66" s="93"/>
      <c r="K66" s="93"/>
      <c r="L66" s="93"/>
      <c r="M66" s="93"/>
      <c r="N66" s="93"/>
      <c r="O66" s="93"/>
      <c r="P66" s="93"/>
      <c r="Q66" s="93"/>
      <c r="R66" s="93"/>
      <c r="S66" s="93"/>
      <c r="T66" s="93"/>
      <c r="U66" s="93"/>
      <c r="V66" s="93"/>
    </row>
    <row r="67" spans="1:22" s="2" customFormat="1">
      <c r="A67" s="466"/>
      <c r="B67" s="466"/>
      <c r="C67" s="466"/>
      <c r="D67" s="466"/>
      <c r="E67" s="466"/>
      <c r="F67" s="466"/>
      <c r="G67" s="466"/>
      <c r="H67" s="466"/>
      <c r="I67" s="14"/>
      <c r="J67" s="93"/>
      <c r="K67" s="93"/>
      <c r="L67" s="93"/>
      <c r="M67" s="93"/>
      <c r="N67" s="93"/>
      <c r="O67" s="93"/>
      <c r="P67" s="93"/>
      <c r="Q67" s="93"/>
      <c r="R67" s="93"/>
      <c r="S67" s="93"/>
      <c r="T67" s="93"/>
      <c r="U67" s="93"/>
      <c r="V67" s="93"/>
    </row>
    <row r="68" spans="1:22" s="2" customFormat="1" ht="59.45" customHeight="1">
      <c r="A68" s="783" t="s">
        <v>4681</v>
      </c>
      <c r="B68" s="354">
        <v>1</v>
      </c>
      <c r="C68" s="15" t="s">
        <v>4682</v>
      </c>
      <c r="D68" s="15" t="s">
        <v>4683</v>
      </c>
      <c r="E68" s="470" t="s">
        <v>9</v>
      </c>
      <c r="F68" s="592"/>
      <c r="G68" s="592" t="s">
        <v>213</v>
      </c>
      <c r="H68" s="611"/>
      <c r="I68" s="93"/>
      <c r="J68" s="93"/>
      <c r="K68" s="93"/>
      <c r="L68" s="93"/>
      <c r="M68" s="93"/>
      <c r="N68" s="93"/>
      <c r="O68" s="93"/>
      <c r="P68" s="93"/>
      <c r="Q68" s="93"/>
      <c r="R68" s="93"/>
      <c r="S68" s="93"/>
      <c r="T68" s="93"/>
      <c r="U68" s="93"/>
      <c r="V68" s="93"/>
    </row>
    <row r="69" spans="1:22" s="2" customFormat="1" ht="40.15" customHeight="1">
      <c r="A69" s="782"/>
      <c r="B69" s="354">
        <v>2</v>
      </c>
      <c r="C69" s="15" t="s">
        <v>4670</v>
      </c>
      <c r="D69" s="15" t="s">
        <v>4671</v>
      </c>
      <c r="E69" s="471"/>
      <c r="F69" s="592"/>
      <c r="G69" s="592"/>
      <c r="H69" s="611"/>
      <c r="I69" s="93"/>
      <c r="J69" s="93"/>
      <c r="K69" s="93"/>
      <c r="L69" s="93"/>
      <c r="M69" s="93"/>
      <c r="N69" s="93"/>
      <c r="O69" s="93"/>
      <c r="P69" s="93"/>
      <c r="Q69" s="93"/>
      <c r="R69" s="93"/>
      <c r="S69" s="93"/>
      <c r="T69" s="93"/>
      <c r="U69" s="93"/>
      <c r="V69" s="93"/>
    </row>
    <row r="70" spans="1:22" s="2" customFormat="1" ht="44.25" customHeight="1">
      <c r="A70" s="782"/>
      <c r="B70" s="354">
        <v>3</v>
      </c>
      <c r="C70" s="15" t="s">
        <v>4672</v>
      </c>
      <c r="D70" s="15" t="s">
        <v>4673</v>
      </c>
      <c r="E70" s="471"/>
      <c r="F70" s="592"/>
      <c r="G70" s="592"/>
      <c r="H70" s="611"/>
      <c r="I70" s="93"/>
      <c r="J70" s="93"/>
      <c r="K70" s="93"/>
      <c r="L70" s="93"/>
      <c r="M70" s="93"/>
      <c r="N70" s="93"/>
      <c r="O70" s="93"/>
      <c r="P70" s="93"/>
      <c r="Q70" s="93"/>
      <c r="R70" s="93"/>
      <c r="S70" s="93"/>
      <c r="T70" s="93"/>
      <c r="U70" s="93"/>
      <c r="V70" s="93"/>
    </row>
    <row r="71" spans="1:22" s="2" customFormat="1" ht="46.9" customHeight="1">
      <c r="A71" s="782"/>
      <c r="B71" s="354">
        <v>4</v>
      </c>
      <c r="C71" s="15" t="s">
        <v>4679</v>
      </c>
      <c r="D71" s="15" t="s">
        <v>4680</v>
      </c>
      <c r="E71" s="471"/>
      <c r="F71" s="592"/>
      <c r="G71" s="592"/>
      <c r="H71" s="611"/>
      <c r="I71" s="93"/>
      <c r="J71" s="93"/>
      <c r="K71" s="93"/>
      <c r="L71" s="93"/>
      <c r="M71" s="93"/>
      <c r="N71" s="93"/>
      <c r="O71" s="93"/>
      <c r="P71" s="93"/>
      <c r="Q71" s="93"/>
      <c r="R71" s="93"/>
      <c r="S71" s="93"/>
      <c r="T71" s="93"/>
      <c r="U71" s="93"/>
      <c r="V71" s="93"/>
    </row>
    <row r="72" spans="1:22" s="2" customFormat="1">
      <c r="A72" s="466"/>
      <c r="B72" s="466"/>
      <c r="C72" s="466"/>
      <c r="D72" s="466"/>
      <c r="E72" s="466"/>
      <c r="F72" s="466"/>
      <c r="G72" s="466"/>
      <c r="H72" s="466"/>
      <c r="I72" s="14"/>
      <c r="J72" s="93"/>
      <c r="K72" s="93"/>
      <c r="L72" s="93"/>
      <c r="M72" s="93"/>
      <c r="N72" s="93"/>
      <c r="O72" s="93"/>
      <c r="P72" s="93"/>
      <c r="Q72" s="93"/>
      <c r="R72" s="93"/>
      <c r="S72" s="93"/>
      <c r="T72" s="93"/>
      <c r="U72" s="93"/>
      <c r="V72" s="93"/>
    </row>
    <row r="73" spans="1:22" s="2" customFormat="1" ht="35.25" customHeight="1">
      <c r="A73" s="783" t="s">
        <v>4684</v>
      </c>
      <c r="B73" s="354">
        <v>1</v>
      </c>
      <c r="C73" s="15" t="s">
        <v>4668</v>
      </c>
      <c r="D73" s="15" t="s">
        <v>4669</v>
      </c>
      <c r="E73" s="470" t="s">
        <v>9</v>
      </c>
      <c r="F73" s="592"/>
      <c r="G73" s="592" t="s">
        <v>213</v>
      </c>
      <c r="H73" s="611"/>
      <c r="I73" s="93"/>
      <c r="J73" s="93"/>
      <c r="K73" s="93"/>
      <c r="L73" s="93"/>
      <c r="M73" s="93"/>
      <c r="N73" s="93"/>
      <c r="O73" s="93"/>
      <c r="P73" s="93"/>
      <c r="Q73" s="93"/>
      <c r="R73" s="93"/>
      <c r="S73" s="93"/>
      <c r="T73" s="93"/>
      <c r="U73" s="93"/>
      <c r="V73" s="93"/>
    </row>
    <row r="74" spans="1:22" s="2" customFormat="1" ht="31.5" customHeight="1">
      <c r="A74" s="782"/>
      <c r="B74" s="354">
        <v>2</v>
      </c>
      <c r="C74" s="15" t="s">
        <v>4670</v>
      </c>
      <c r="D74" s="15" t="s">
        <v>4685</v>
      </c>
      <c r="E74" s="471"/>
      <c r="F74" s="592"/>
      <c r="G74" s="592"/>
      <c r="H74" s="611"/>
      <c r="I74" s="93"/>
      <c r="J74" s="93"/>
      <c r="K74" s="93"/>
      <c r="L74" s="93"/>
      <c r="M74" s="93"/>
      <c r="N74" s="93"/>
      <c r="O74" s="93"/>
      <c r="P74" s="93"/>
      <c r="Q74" s="93"/>
      <c r="R74" s="93"/>
      <c r="S74" s="93"/>
      <c r="T74" s="93"/>
      <c r="U74" s="93"/>
      <c r="V74" s="93"/>
    </row>
    <row r="75" spans="1:22" s="2" customFormat="1" ht="44.25" customHeight="1">
      <c r="A75" s="782"/>
      <c r="B75" s="354">
        <v>3</v>
      </c>
      <c r="C75" s="15" t="s">
        <v>4672</v>
      </c>
      <c r="D75" s="15" t="s">
        <v>4673</v>
      </c>
      <c r="E75" s="471"/>
      <c r="F75" s="592"/>
      <c r="G75" s="592"/>
      <c r="H75" s="611"/>
      <c r="I75" s="93"/>
      <c r="J75" s="93"/>
      <c r="K75" s="93"/>
      <c r="L75" s="93"/>
      <c r="M75" s="93"/>
      <c r="N75" s="93"/>
      <c r="O75" s="93"/>
      <c r="P75" s="93"/>
      <c r="Q75" s="93"/>
      <c r="R75" s="93"/>
      <c r="S75" s="93"/>
      <c r="T75" s="93"/>
      <c r="U75" s="93"/>
      <c r="V75" s="93"/>
    </row>
    <row r="76" spans="1:22" s="2" customFormat="1">
      <c r="A76" s="782"/>
      <c r="B76" s="354">
        <v>4</v>
      </c>
      <c r="C76" s="15" t="s">
        <v>4686</v>
      </c>
      <c r="D76" s="15" t="s">
        <v>4687</v>
      </c>
      <c r="E76" s="471"/>
      <c r="F76" s="592"/>
      <c r="G76" s="592"/>
      <c r="H76" s="611"/>
      <c r="I76" s="93"/>
      <c r="J76" s="93"/>
      <c r="K76" s="93"/>
      <c r="L76" s="93"/>
      <c r="M76" s="93"/>
      <c r="N76" s="93"/>
      <c r="O76" s="93"/>
      <c r="P76" s="93"/>
      <c r="Q76" s="93"/>
      <c r="R76" s="93"/>
      <c r="S76" s="93"/>
      <c r="T76" s="93"/>
      <c r="U76" s="93"/>
      <c r="V76" s="93"/>
    </row>
    <row r="77" spans="1:22" s="2" customFormat="1">
      <c r="A77" s="466"/>
      <c r="B77" s="466"/>
      <c r="C77" s="466"/>
      <c r="D77" s="466"/>
      <c r="E77" s="466"/>
      <c r="F77" s="466"/>
      <c r="G77" s="466"/>
      <c r="H77" s="466"/>
      <c r="I77" s="14"/>
      <c r="J77" s="93"/>
      <c r="K77" s="93"/>
      <c r="L77" s="93"/>
      <c r="M77" s="93"/>
      <c r="N77" s="93"/>
      <c r="O77" s="93"/>
      <c r="P77" s="93"/>
      <c r="Q77" s="93"/>
      <c r="R77" s="93"/>
      <c r="S77" s="93"/>
      <c r="T77" s="93"/>
      <c r="U77" s="93"/>
      <c r="V77" s="93"/>
    </row>
    <row r="78" spans="1:22" s="2" customFormat="1" ht="35.25" customHeight="1">
      <c r="A78" s="783" t="s">
        <v>4688</v>
      </c>
      <c r="B78" s="354">
        <v>1</v>
      </c>
      <c r="C78" s="15" t="s">
        <v>4668</v>
      </c>
      <c r="D78" s="15" t="s">
        <v>4669</v>
      </c>
      <c r="E78" s="470" t="s">
        <v>9</v>
      </c>
      <c r="F78" s="592"/>
      <c r="G78" s="592" t="s">
        <v>213</v>
      </c>
      <c r="H78" s="611"/>
      <c r="I78" s="93"/>
      <c r="J78" s="93"/>
      <c r="K78" s="93"/>
      <c r="L78" s="93"/>
      <c r="M78" s="93"/>
      <c r="N78" s="93"/>
      <c r="O78" s="93"/>
      <c r="P78" s="93"/>
      <c r="Q78" s="93"/>
      <c r="R78" s="93"/>
      <c r="S78" s="93"/>
      <c r="T78" s="93"/>
      <c r="U78" s="93"/>
      <c r="V78" s="93"/>
    </row>
    <row r="79" spans="1:22" s="2" customFormat="1" ht="31.5" customHeight="1">
      <c r="A79" s="782"/>
      <c r="B79" s="354">
        <v>2</v>
      </c>
      <c r="C79" s="15" t="s">
        <v>4689</v>
      </c>
      <c r="D79" s="15" t="s">
        <v>4685</v>
      </c>
      <c r="E79" s="471"/>
      <c r="F79" s="592"/>
      <c r="G79" s="592"/>
      <c r="H79" s="611"/>
      <c r="I79" s="93"/>
      <c r="J79" s="93"/>
      <c r="K79" s="93"/>
      <c r="L79" s="93"/>
      <c r="M79" s="93"/>
      <c r="N79" s="93"/>
      <c r="O79" s="93"/>
      <c r="P79" s="93"/>
      <c r="Q79" s="93"/>
      <c r="R79" s="93"/>
      <c r="S79" s="93"/>
      <c r="T79" s="93"/>
      <c r="U79" s="93"/>
      <c r="V79" s="93"/>
    </row>
    <row r="80" spans="1:22" s="2" customFormat="1" ht="44.25" customHeight="1">
      <c r="A80" s="782"/>
      <c r="B80" s="354">
        <v>3</v>
      </c>
      <c r="C80" s="15" t="s">
        <v>4672</v>
      </c>
      <c r="D80" s="15" t="s">
        <v>4673</v>
      </c>
      <c r="E80" s="471"/>
      <c r="F80" s="592"/>
      <c r="G80" s="592"/>
      <c r="H80" s="611"/>
      <c r="I80" s="93"/>
      <c r="J80" s="93"/>
      <c r="K80" s="93"/>
      <c r="L80" s="93"/>
      <c r="M80" s="93"/>
      <c r="N80" s="93"/>
      <c r="O80" s="93"/>
      <c r="P80" s="93"/>
      <c r="Q80" s="93"/>
      <c r="R80" s="93"/>
      <c r="S80" s="93"/>
      <c r="T80" s="93"/>
      <c r="U80" s="93"/>
      <c r="V80" s="93"/>
    </row>
    <row r="81" spans="1:22" s="2" customFormat="1">
      <c r="A81" s="782"/>
      <c r="B81" s="354">
        <v>4</v>
      </c>
      <c r="C81" s="15" t="s">
        <v>4690</v>
      </c>
      <c r="D81" s="15" t="s">
        <v>4691</v>
      </c>
      <c r="E81" s="471"/>
      <c r="F81" s="592"/>
      <c r="G81" s="592"/>
      <c r="H81" s="611"/>
      <c r="I81" s="93"/>
      <c r="J81" s="93"/>
      <c r="K81" s="93"/>
      <c r="L81" s="93"/>
      <c r="M81" s="93"/>
      <c r="N81" s="93"/>
      <c r="O81" s="93"/>
      <c r="P81" s="93"/>
      <c r="Q81" s="93"/>
      <c r="R81" s="93"/>
      <c r="S81" s="93"/>
      <c r="T81" s="93"/>
      <c r="U81" s="93"/>
      <c r="V81" s="93"/>
    </row>
    <row r="82" spans="1:22" s="2" customFormat="1">
      <c r="A82" s="466"/>
      <c r="B82" s="466"/>
      <c r="C82" s="466"/>
      <c r="D82" s="466"/>
      <c r="E82" s="466"/>
      <c r="F82" s="466"/>
      <c r="G82" s="466"/>
      <c r="H82" s="466"/>
      <c r="I82" s="14"/>
      <c r="J82" s="93"/>
      <c r="K82" s="93"/>
      <c r="L82" s="93"/>
      <c r="M82" s="93"/>
      <c r="N82" s="93"/>
      <c r="O82" s="93"/>
      <c r="P82" s="93"/>
      <c r="Q82" s="93"/>
      <c r="R82" s="93"/>
      <c r="S82" s="93"/>
      <c r="T82" s="93"/>
      <c r="U82" s="93"/>
      <c r="V82" s="93"/>
    </row>
    <row r="83" spans="1:22" s="2" customFormat="1" ht="35.25" customHeight="1">
      <c r="A83" s="783" t="s">
        <v>4692</v>
      </c>
      <c r="B83" s="354">
        <v>1</v>
      </c>
      <c r="C83" s="15" t="s">
        <v>4668</v>
      </c>
      <c r="D83" s="15" t="s">
        <v>4669</v>
      </c>
      <c r="E83" s="470" t="s">
        <v>9</v>
      </c>
      <c r="F83" s="592"/>
      <c r="G83" s="592" t="s">
        <v>213</v>
      </c>
      <c r="H83" s="611"/>
      <c r="I83" s="93"/>
      <c r="J83" s="93"/>
      <c r="K83" s="93"/>
      <c r="L83" s="93"/>
      <c r="M83" s="93"/>
      <c r="N83" s="93"/>
      <c r="O83" s="93"/>
      <c r="P83" s="93"/>
      <c r="Q83" s="93"/>
      <c r="R83" s="93"/>
      <c r="S83" s="93"/>
      <c r="T83" s="93"/>
      <c r="U83" s="93"/>
      <c r="V83" s="93"/>
    </row>
    <row r="84" spans="1:22" s="2" customFormat="1" ht="40.9" customHeight="1">
      <c r="A84" s="782"/>
      <c r="B84" s="354">
        <v>2</v>
      </c>
      <c r="C84" s="15" t="s">
        <v>4670</v>
      </c>
      <c r="D84" s="15" t="s">
        <v>4673</v>
      </c>
      <c r="E84" s="471"/>
      <c r="F84" s="592"/>
      <c r="G84" s="592"/>
      <c r="H84" s="611"/>
      <c r="I84" s="93"/>
      <c r="J84" s="93"/>
      <c r="K84" s="93"/>
      <c r="L84" s="93"/>
      <c r="M84" s="93"/>
      <c r="N84" s="93"/>
      <c r="O84" s="93"/>
      <c r="P84" s="93"/>
      <c r="Q84" s="93"/>
      <c r="R84" s="93"/>
      <c r="S84" s="93"/>
      <c r="T84" s="93"/>
      <c r="U84" s="93"/>
      <c r="V84" s="93"/>
    </row>
    <row r="85" spans="1:22" s="2" customFormat="1" ht="44.25" customHeight="1">
      <c r="A85" s="782"/>
      <c r="B85" s="354">
        <v>3</v>
      </c>
      <c r="C85" s="15" t="s">
        <v>4672</v>
      </c>
      <c r="D85" s="15" t="s">
        <v>4673</v>
      </c>
      <c r="E85" s="471"/>
      <c r="F85" s="592"/>
      <c r="G85" s="592"/>
      <c r="H85" s="611"/>
      <c r="I85" s="93"/>
      <c r="J85" s="93"/>
      <c r="K85" s="93"/>
      <c r="L85" s="93"/>
      <c r="M85" s="93"/>
      <c r="N85" s="93"/>
      <c r="O85" s="93"/>
      <c r="P85" s="93"/>
      <c r="Q85" s="93"/>
      <c r="R85" s="93"/>
      <c r="S85" s="93"/>
      <c r="T85" s="93"/>
      <c r="U85" s="93"/>
      <c r="V85" s="93"/>
    </row>
    <row r="86" spans="1:22" s="2" customFormat="1" ht="45.6" customHeight="1">
      <c r="A86" s="782"/>
      <c r="B86" s="354">
        <v>4</v>
      </c>
      <c r="C86" s="15" t="s">
        <v>4693</v>
      </c>
      <c r="D86" s="15" t="s">
        <v>4694</v>
      </c>
      <c r="E86" s="471"/>
      <c r="F86" s="592"/>
      <c r="G86" s="592"/>
      <c r="H86" s="611"/>
      <c r="I86" s="93"/>
      <c r="J86" s="93"/>
      <c r="K86" s="93"/>
      <c r="L86" s="93"/>
      <c r="M86" s="93"/>
      <c r="N86" s="93"/>
      <c r="O86" s="93"/>
      <c r="P86" s="93"/>
      <c r="Q86" s="93"/>
      <c r="R86" s="93"/>
      <c r="S86" s="93"/>
      <c r="T86" s="93"/>
      <c r="U86" s="93"/>
      <c r="V86" s="93"/>
    </row>
    <row r="87" spans="1:22" s="2" customFormat="1">
      <c r="A87" s="466"/>
      <c r="B87" s="466"/>
      <c r="C87" s="466"/>
      <c r="D87" s="466"/>
      <c r="E87" s="466"/>
      <c r="F87" s="466"/>
      <c r="G87" s="466"/>
      <c r="H87" s="466"/>
      <c r="I87" s="14"/>
      <c r="J87" s="93"/>
      <c r="K87" s="93"/>
      <c r="L87" s="93"/>
      <c r="M87" s="93"/>
      <c r="N87" s="93"/>
      <c r="O87" s="93"/>
      <c r="P87" s="93"/>
      <c r="Q87" s="93"/>
      <c r="R87" s="93"/>
      <c r="S87" s="93"/>
      <c r="T87" s="93"/>
      <c r="U87" s="93"/>
      <c r="V87" s="93"/>
    </row>
    <row r="88" spans="1:22" s="2" customFormat="1" ht="35.25" customHeight="1">
      <c r="A88" s="783" t="s">
        <v>4695</v>
      </c>
      <c r="B88" s="354">
        <v>1</v>
      </c>
      <c r="C88" s="15" t="s">
        <v>4668</v>
      </c>
      <c r="D88" s="15" t="s">
        <v>4669</v>
      </c>
      <c r="E88" s="470" t="s">
        <v>9</v>
      </c>
      <c r="F88" s="592"/>
      <c r="G88" s="592" t="s">
        <v>213</v>
      </c>
      <c r="H88" s="611"/>
      <c r="I88" s="93"/>
      <c r="J88" s="93"/>
      <c r="K88" s="93"/>
      <c r="L88" s="93"/>
      <c r="M88" s="93"/>
      <c r="N88" s="93"/>
      <c r="O88" s="93"/>
      <c r="P88" s="93"/>
      <c r="Q88" s="93"/>
      <c r="R88" s="93"/>
      <c r="S88" s="93"/>
      <c r="T88" s="93"/>
      <c r="U88" s="93"/>
      <c r="V88" s="93"/>
    </row>
    <row r="89" spans="1:22" s="2" customFormat="1" ht="31.5" customHeight="1">
      <c r="A89" s="782"/>
      <c r="B89" s="354">
        <v>2</v>
      </c>
      <c r="C89" s="15" t="s">
        <v>4670</v>
      </c>
      <c r="D89" s="15" t="s">
        <v>4673</v>
      </c>
      <c r="E89" s="471"/>
      <c r="F89" s="592"/>
      <c r="G89" s="592"/>
      <c r="H89" s="611"/>
      <c r="I89" s="93"/>
      <c r="J89" s="93"/>
      <c r="K89" s="93"/>
      <c r="L89" s="93"/>
      <c r="M89" s="93"/>
      <c r="N89" s="93"/>
      <c r="O89" s="93"/>
      <c r="P89" s="93"/>
      <c r="Q89" s="93"/>
      <c r="R89" s="93"/>
      <c r="S89" s="93"/>
      <c r="T89" s="93"/>
      <c r="U89" s="93"/>
      <c r="V89" s="93"/>
    </row>
    <row r="90" spans="1:22" s="2" customFormat="1" ht="44.25" customHeight="1">
      <c r="A90" s="782"/>
      <c r="B90" s="354">
        <v>3</v>
      </c>
      <c r="C90" s="15" t="s">
        <v>4672</v>
      </c>
      <c r="D90" s="15" t="s">
        <v>4673</v>
      </c>
      <c r="E90" s="471"/>
      <c r="F90" s="592"/>
      <c r="G90" s="592"/>
      <c r="H90" s="611"/>
      <c r="I90" s="93"/>
      <c r="J90" s="93"/>
      <c r="K90" s="93"/>
      <c r="L90" s="93"/>
      <c r="M90" s="93"/>
      <c r="N90" s="93"/>
      <c r="O90" s="93"/>
      <c r="P90" s="93"/>
      <c r="Q90" s="93"/>
      <c r="R90" s="93"/>
      <c r="S90" s="93"/>
      <c r="T90" s="93"/>
      <c r="U90" s="93"/>
      <c r="V90" s="93"/>
    </row>
    <row r="91" spans="1:22" s="2" customFormat="1" ht="31.5">
      <c r="A91" s="782"/>
      <c r="B91" s="354">
        <v>4</v>
      </c>
      <c r="C91" s="15" t="s">
        <v>4696</v>
      </c>
      <c r="D91" s="15" t="s">
        <v>4697</v>
      </c>
      <c r="E91" s="471"/>
      <c r="F91" s="592"/>
      <c r="G91" s="592"/>
      <c r="H91" s="611"/>
      <c r="I91" s="93"/>
      <c r="J91" s="93"/>
      <c r="K91" s="93"/>
      <c r="L91" s="93"/>
      <c r="M91" s="93"/>
      <c r="N91" s="93"/>
      <c r="O91" s="93"/>
      <c r="P91" s="93"/>
      <c r="Q91" s="93"/>
      <c r="R91" s="93"/>
      <c r="S91" s="93"/>
      <c r="T91" s="93"/>
      <c r="U91" s="93"/>
      <c r="V91" s="93"/>
    </row>
    <row r="92" spans="1:22" s="2" customFormat="1">
      <c r="A92" s="466"/>
      <c r="B92" s="466"/>
      <c r="C92" s="466"/>
      <c r="D92" s="466"/>
      <c r="E92" s="466"/>
      <c r="F92" s="466"/>
      <c r="G92" s="466"/>
      <c r="H92" s="466"/>
      <c r="I92" s="14"/>
      <c r="J92" s="93"/>
      <c r="K92" s="93"/>
      <c r="L92" s="93"/>
      <c r="M92" s="93"/>
      <c r="N92" s="93"/>
      <c r="O92" s="93"/>
      <c r="P92" s="93"/>
      <c r="Q92" s="93"/>
      <c r="R92" s="93"/>
      <c r="S92" s="93"/>
      <c r="T92" s="93"/>
      <c r="U92" s="93"/>
      <c r="V92" s="93"/>
    </row>
    <row r="93" spans="1:22" s="2" customFormat="1" ht="35.25" customHeight="1">
      <c r="A93" s="783" t="s">
        <v>4698</v>
      </c>
      <c r="B93" s="354">
        <v>1</v>
      </c>
      <c r="C93" s="15" t="s">
        <v>4668</v>
      </c>
      <c r="D93" s="15" t="s">
        <v>4669</v>
      </c>
      <c r="E93" s="470" t="s">
        <v>9</v>
      </c>
      <c r="F93" s="592"/>
      <c r="G93" s="592" t="s">
        <v>213</v>
      </c>
      <c r="H93" s="611"/>
      <c r="I93" s="93"/>
      <c r="J93" s="93"/>
      <c r="K93" s="93"/>
      <c r="L93" s="93"/>
      <c r="M93" s="93"/>
      <c r="N93" s="93"/>
      <c r="O93" s="93"/>
      <c r="P93" s="93"/>
      <c r="Q93" s="93"/>
      <c r="R93" s="93"/>
      <c r="S93" s="93"/>
      <c r="T93" s="93"/>
      <c r="U93" s="93"/>
      <c r="V93" s="93"/>
    </row>
    <row r="94" spans="1:22" s="2" customFormat="1" ht="31.5" customHeight="1">
      <c r="A94" s="782"/>
      <c r="B94" s="354">
        <v>2</v>
      </c>
      <c r="C94" s="15" t="s">
        <v>4670</v>
      </c>
      <c r="D94" s="15" t="s">
        <v>4673</v>
      </c>
      <c r="E94" s="471"/>
      <c r="F94" s="592"/>
      <c r="G94" s="592"/>
      <c r="H94" s="611"/>
      <c r="I94" s="93"/>
      <c r="J94" s="93"/>
      <c r="K94" s="93"/>
      <c r="L94" s="93"/>
      <c r="M94" s="93"/>
      <c r="N94" s="93"/>
      <c r="O94" s="93"/>
      <c r="P94" s="93"/>
      <c r="Q94" s="93"/>
      <c r="R94" s="93"/>
      <c r="S94" s="93"/>
      <c r="T94" s="93"/>
      <c r="U94" s="93"/>
      <c r="V94" s="93"/>
    </row>
    <row r="95" spans="1:22" s="2" customFormat="1" ht="44.25" customHeight="1">
      <c r="A95" s="782"/>
      <c r="B95" s="354">
        <v>3</v>
      </c>
      <c r="C95" s="15" t="s">
        <v>4672</v>
      </c>
      <c r="D95" s="15" t="s">
        <v>4673</v>
      </c>
      <c r="E95" s="471"/>
      <c r="F95" s="592"/>
      <c r="G95" s="592"/>
      <c r="H95" s="611"/>
      <c r="I95" s="93"/>
      <c r="J95" s="93"/>
      <c r="K95" s="93"/>
      <c r="L95" s="93"/>
      <c r="M95" s="93"/>
      <c r="N95" s="93"/>
      <c r="O95" s="93"/>
      <c r="P95" s="93"/>
      <c r="Q95" s="93"/>
      <c r="R95" s="93"/>
      <c r="S95" s="93"/>
      <c r="T95" s="93"/>
      <c r="U95" s="93"/>
      <c r="V95" s="93"/>
    </row>
    <row r="96" spans="1:22" s="2" customFormat="1" ht="31.5">
      <c r="A96" s="782"/>
      <c r="B96" s="354">
        <v>4</v>
      </c>
      <c r="C96" s="15" t="s">
        <v>4699</v>
      </c>
      <c r="D96" s="15" t="s">
        <v>4697</v>
      </c>
      <c r="E96" s="471"/>
      <c r="F96" s="592"/>
      <c r="G96" s="592"/>
      <c r="H96" s="611"/>
      <c r="I96" s="93"/>
      <c r="J96" s="93"/>
      <c r="K96" s="93"/>
      <c r="L96" s="93"/>
      <c r="M96" s="93"/>
      <c r="N96" s="93"/>
      <c r="O96" s="93"/>
      <c r="P96" s="93"/>
      <c r="Q96" s="93"/>
      <c r="R96" s="93"/>
      <c r="S96" s="93"/>
      <c r="T96" s="93"/>
      <c r="U96" s="93"/>
      <c r="V96" s="93"/>
    </row>
    <row r="97" spans="1:22" s="2" customFormat="1">
      <c r="A97" s="466"/>
      <c r="B97" s="466"/>
      <c r="C97" s="466"/>
      <c r="D97" s="466"/>
      <c r="E97" s="466"/>
      <c r="F97" s="466"/>
      <c r="G97" s="466"/>
      <c r="H97" s="466"/>
      <c r="I97" s="14"/>
      <c r="J97" s="93"/>
      <c r="K97" s="93"/>
      <c r="L97" s="93"/>
      <c r="M97" s="93"/>
      <c r="N97" s="93"/>
      <c r="O97" s="93"/>
      <c r="P97" s="93"/>
      <c r="Q97" s="93"/>
      <c r="R97" s="93"/>
      <c r="S97" s="93"/>
      <c r="T97" s="93"/>
      <c r="U97" s="93"/>
      <c r="V97" s="93"/>
    </row>
    <row r="98" spans="1:22" s="2" customFormat="1">
      <c r="A98" s="399"/>
      <c r="B98" s="93"/>
      <c r="C98" s="93"/>
      <c r="D98" s="93"/>
      <c r="E98" s="94"/>
      <c r="F98" s="399"/>
      <c r="G98" s="399"/>
      <c r="H98" s="93"/>
      <c r="I98" s="93"/>
      <c r="J98" s="93"/>
      <c r="K98" s="93"/>
      <c r="L98" s="93"/>
      <c r="M98" s="93"/>
      <c r="N98" s="93"/>
      <c r="O98" s="93"/>
      <c r="P98" s="93"/>
      <c r="Q98" s="93"/>
      <c r="R98" s="93"/>
      <c r="S98" s="93"/>
      <c r="T98" s="93"/>
      <c r="U98" s="93"/>
      <c r="V98" s="93"/>
    </row>
    <row r="99" spans="1:22" s="2" customFormat="1">
      <c r="A99" s="399"/>
      <c r="B99" s="93"/>
      <c r="C99" s="93"/>
      <c r="D99" s="93"/>
      <c r="E99" s="94"/>
      <c r="F99" s="399"/>
      <c r="G99" s="399"/>
      <c r="H99" s="93"/>
      <c r="I99" s="93"/>
      <c r="J99" s="93"/>
      <c r="K99" s="93"/>
      <c r="L99" s="93"/>
      <c r="M99" s="93"/>
      <c r="N99" s="93"/>
      <c r="O99" s="93"/>
      <c r="P99" s="93"/>
      <c r="Q99" s="93"/>
      <c r="R99" s="93"/>
      <c r="S99" s="93"/>
      <c r="T99" s="93"/>
      <c r="U99" s="93"/>
      <c r="V99" s="93"/>
    </row>
    <row r="100" spans="1:22" s="2" customFormat="1">
      <c r="A100" s="399"/>
      <c r="B100" s="93"/>
      <c r="C100" s="93"/>
      <c r="D100" s="93"/>
      <c r="E100" s="94"/>
      <c r="F100" s="399"/>
      <c r="G100" s="399"/>
      <c r="H100" s="93"/>
      <c r="I100" s="93"/>
      <c r="J100" s="93"/>
      <c r="K100" s="93"/>
      <c r="L100" s="93"/>
      <c r="M100" s="93"/>
      <c r="N100" s="93"/>
      <c r="O100" s="93"/>
      <c r="P100" s="93"/>
      <c r="Q100" s="93"/>
      <c r="R100" s="93"/>
      <c r="S100" s="93"/>
      <c r="T100" s="93"/>
      <c r="U100" s="93"/>
      <c r="V100" s="93"/>
    </row>
    <row r="101" spans="1:22" s="2" customFormat="1">
      <c r="A101" s="399"/>
      <c r="B101" s="93"/>
      <c r="C101" s="93"/>
      <c r="D101" s="93"/>
      <c r="E101" s="94"/>
      <c r="F101" s="399"/>
      <c r="G101" s="399"/>
      <c r="H101" s="93"/>
      <c r="I101" s="93"/>
      <c r="J101" s="93"/>
      <c r="K101" s="93"/>
      <c r="L101" s="93"/>
      <c r="M101" s="93"/>
      <c r="N101" s="93"/>
      <c r="O101" s="93"/>
      <c r="P101" s="93"/>
      <c r="Q101" s="93"/>
      <c r="R101" s="93"/>
      <c r="S101" s="93"/>
      <c r="T101" s="93"/>
      <c r="U101" s="93"/>
      <c r="V101" s="93"/>
    </row>
    <row r="102" spans="1:22" s="2" customFormat="1">
      <c r="A102" s="399"/>
      <c r="B102" s="93"/>
      <c r="C102" s="93"/>
      <c r="D102" s="93"/>
      <c r="E102" s="94"/>
      <c r="F102" s="399"/>
      <c r="G102" s="399"/>
      <c r="H102" s="93"/>
      <c r="I102" s="93"/>
      <c r="J102" s="93"/>
      <c r="K102" s="93"/>
      <c r="L102" s="93"/>
      <c r="M102" s="93"/>
      <c r="N102" s="93"/>
      <c r="O102" s="93"/>
      <c r="P102" s="93"/>
      <c r="Q102" s="93"/>
      <c r="R102" s="93"/>
      <c r="S102" s="93"/>
      <c r="T102" s="93"/>
      <c r="U102" s="93"/>
      <c r="V102" s="93"/>
    </row>
    <row r="103" spans="1:22" s="2" customFormat="1">
      <c r="A103" s="399"/>
      <c r="B103" s="93"/>
      <c r="C103" s="93"/>
      <c r="D103" s="93"/>
      <c r="E103" s="94"/>
      <c r="F103" s="399"/>
      <c r="G103" s="399"/>
      <c r="H103" s="93"/>
      <c r="I103" s="93"/>
      <c r="J103" s="93"/>
      <c r="K103" s="93"/>
      <c r="L103" s="93"/>
      <c r="M103" s="93"/>
      <c r="N103" s="93"/>
      <c r="O103" s="93"/>
      <c r="P103" s="93"/>
      <c r="Q103" s="93"/>
      <c r="R103" s="93"/>
      <c r="S103" s="93"/>
      <c r="T103" s="93"/>
      <c r="U103" s="93"/>
      <c r="V103" s="93"/>
    </row>
    <row r="104" spans="1:22" s="2" customFormat="1">
      <c r="A104" s="399"/>
      <c r="B104" s="93"/>
      <c r="C104" s="93"/>
      <c r="D104" s="93"/>
      <c r="E104" s="94"/>
      <c r="F104" s="399"/>
      <c r="G104" s="399"/>
      <c r="H104" s="93"/>
      <c r="I104" s="93"/>
      <c r="J104" s="93"/>
      <c r="K104" s="93"/>
      <c r="L104" s="93"/>
      <c r="M104" s="93"/>
      <c r="N104" s="93"/>
      <c r="O104" s="93"/>
      <c r="P104" s="93"/>
      <c r="Q104" s="93"/>
      <c r="R104" s="93"/>
      <c r="S104" s="93"/>
      <c r="T104" s="93"/>
      <c r="U104" s="93"/>
      <c r="V104" s="93"/>
    </row>
    <row r="105" spans="1:22" s="2" customFormat="1">
      <c r="A105" s="399"/>
      <c r="B105" s="93"/>
      <c r="C105" s="93"/>
      <c r="D105" s="93"/>
      <c r="E105" s="94"/>
      <c r="F105" s="399"/>
      <c r="G105" s="399"/>
      <c r="H105" s="93"/>
      <c r="I105" s="93"/>
      <c r="J105" s="93"/>
      <c r="K105" s="93"/>
      <c r="L105" s="93"/>
      <c r="M105" s="93"/>
      <c r="N105" s="93"/>
      <c r="O105" s="93"/>
      <c r="P105" s="93"/>
      <c r="Q105" s="93"/>
      <c r="R105" s="93"/>
      <c r="S105" s="93"/>
      <c r="T105" s="93"/>
      <c r="U105" s="93"/>
      <c r="V105" s="93"/>
    </row>
    <row r="106" spans="1:22" s="2" customFormat="1">
      <c r="A106" s="399"/>
      <c r="B106" s="93"/>
      <c r="C106" s="93"/>
      <c r="D106" s="93"/>
      <c r="E106" s="94"/>
      <c r="F106" s="399"/>
      <c r="G106" s="399"/>
      <c r="H106" s="93"/>
      <c r="I106" s="93"/>
      <c r="J106" s="93"/>
      <c r="K106" s="93"/>
      <c r="L106" s="93"/>
      <c r="M106" s="93"/>
      <c r="N106" s="93"/>
      <c r="O106" s="93"/>
      <c r="P106" s="93"/>
      <c r="Q106" s="93"/>
      <c r="R106" s="93"/>
      <c r="S106" s="93"/>
      <c r="T106" s="93"/>
      <c r="U106" s="93"/>
      <c r="V106" s="93"/>
    </row>
    <row r="107" spans="1:22" s="2" customFormat="1">
      <c r="A107" s="399"/>
      <c r="B107" s="93"/>
      <c r="C107" s="93"/>
      <c r="D107" s="93"/>
      <c r="E107" s="94"/>
      <c r="F107" s="399"/>
      <c r="G107" s="399"/>
      <c r="H107" s="93"/>
      <c r="I107" s="93"/>
      <c r="J107" s="93"/>
      <c r="K107" s="93"/>
      <c r="L107" s="93"/>
      <c r="M107" s="93"/>
      <c r="N107" s="93"/>
      <c r="O107" s="93"/>
      <c r="P107" s="93"/>
      <c r="Q107" s="93"/>
      <c r="R107" s="93"/>
      <c r="S107" s="93"/>
      <c r="T107" s="93"/>
      <c r="U107" s="93"/>
      <c r="V107" s="93"/>
    </row>
    <row r="108" spans="1:22" s="2" customFormat="1">
      <c r="A108" s="399"/>
      <c r="B108" s="93"/>
      <c r="C108" s="93"/>
      <c r="D108" s="93"/>
      <c r="E108" s="94"/>
      <c r="F108" s="399"/>
      <c r="G108" s="399"/>
      <c r="H108" s="93"/>
      <c r="I108" s="93"/>
      <c r="J108" s="93"/>
      <c r="K108" s="93"/>
      <c r="L108" s="93"/>
      <c r="M108" s="93"/>
      <c r="N108" s="93"/>
      <c r="O108" s="93"/>
      <c r="P108" s="93"/>
      <c r="Q108" s="93"/>
      <c r="R108" s="93"/>
      <c r="S108" s="93"/>
      <c r="T108" s="93"/>
      <c r="U108" s="93"/>
      <c r="V108" s="93"/>
    </row>
    <row r="109" spans="1:22" s="2" customFormat="1">
      <c r="A109" s="399"/>
      <c r="B109" s="93"/>
      <c r="C109" s="93"/>
      <c r="D109" s="93"/>
      <c r="E109" s="94"/>
      <c r="F109" s="399"/>
      <c r="G109" s="399"/>
      <c r="H109" s="93"/>
      <c r="I109" s="93"/>
      <c r="J109" s="93"/>
      <c r="K109" s="93"/>
      <c r="L109" s="93"/>
      <c r="M109" s="93"/>
      <c r="N109" s="93"/>
      <c r="O109" s="93"/>
      <c r="P109" s="93"/>
      <c r="Q109" s="93"/>
      <c r="R109" s="93"/>
      <c r="S109" s="93"/>
      <c r="T109" s="93"/>
      <c r="U109" s="93"/>
      <c r="V109" s="93"/>
    </row>
    <row r="110" spans="1:22" s="2" customFormat="1">
      <c r="A110" s="399"/>
      <c r="B110" s="93"/>
      <c r="C110" s="93"/>
      <c r="D110" s="93"/>
      <c r="E110" s="94"/>
      <c r="F110" s="399"/>
      <c r="G110" s="399"/>
      <c r="H110" s="93"/>
      <c r="I110" s="93"/>
      <c r="J110" s="93"/>
      <c r="K110" s="93"/>
      <c r="L110" s="93"/>
      <c r="M110" s="93"/>
      <c r="N110" s="93"/>
      <c r="O110" s="93"/>
      <c r="P110" s="93"/>
      <c r="Q110" s="93"/>
      <c r="R110" s="93"/>
      <c r="S110" s="93"/>
      <c r="T110" s="93"/>
      <c r="U110" s="93"/>
      <c r="V110" s="93"/>
    </row>
    <row r="111" spans="1:22" s="2" customFormat="1">
      <c r="A111" s="399"/>
      <c r="B111" s="93"/>
      <c r="C111" s="93"/>
      <c r="D111" s="93"/>
      <c r="E111" s="94"/>
      <c r="F111" s="399"/>
      <c r="G111" s="399"/>
      <c r="H111" s="93"/>
      <c r="I111" s="93"/>
      <c r="J111" s="93"/>
      <c r="K111" s="93"/>
      <c r="L111" s="93"/>
      <c r="M111" s="93"/>
      <c r="N111" s="93"/>
      <c r="O111" s="93"/>
      <c r="P111" s="93"/>
      <c r="Q111" s="93"/>
      <c r="R111" s="93"/>
      <c r="S111" s="93"/>
      <c r="T111" s="93"/>
      <c r="U111" s="93"/>
      <c r="V111" s="93"/>
    </row>
    <row r="112" spans="1:22" s="2" customFormat="1">
      <c r="A112" s="399"/>
      <c r="B112" s="93"/>
      <c r="C112" s="93"/>
      <c r="D112" s="93"/>
      <c r="E112" s="94"/>
      <c r="F112" s="399"/>
      <c r="G112" s="399"/>
      <c r="H112" s="93"/>
      <c r="I112" s="93"/>
      <c r="J112" s="93"/>
      <c r="K112" s="93"/>
      <c r="L112" s="93"/>
      <c r="M112" s="93"/>
      <c r="N112" s="93"/>
      <c r="O112" s="93"/>
      <c r="P112" s="93"/>
      <c r="Q112" s="93"/>
      <c r="R112" s="93"/>
      <c r="S112" s="93"/>
      <c r="T112" s="93"/>
      <c r="U112" s="93"/>
      <c r="V112" s="93"/>
    </row>
    <row r="113" spans="1:22" s="2" customFormat="1">
      <c r="A113" s="399"/>
      <c r="B113" s="93"/>
      <c r="C113" s="93"/>
      <c r="D113" s="93"/>
      <c r="E113" s="94"/>
      <c r="F113" s="399"/>
      <c r="G113" s="399"/>
      <c r="H113" s="93"/>
      <c r="I113" s="93"/>
      <c r="J113" s="93"/>
      <c r="K113" s="93"/>
      <c r="L113" s="93"/>
      <c r="M113" s="93"/>
      <c r="N113" s="93"/>
      <c r="O113" s="93"/>
      <c r="P113" s="93"/>
      <c r="Q113" s="93"/>
      <c r="R113" s="93"/>
      <c r="S113" s="93"/>
      <c r="T113" s="93"/>
      <c r="U113" s="93"/>
      <c r="V113" s="93"/>
    </row>
    <row r="114" spans="1:22" s="2" customFormat="1">
      <c r="A114" s="399"/>
      <c r="B114" s="93"/>
      <c r="C114" s="93"/>
      <c r="D114" s="93"/>
      <c r="E114" s="94"/>
      <c r="F114" s="399"/>
      <c r="G114" s="399"/>
      <c r="H114" s="93"/>
      <c r="I114" s="93"/>
      <c r="J114" s="93"/>
      <c r="K114" s="93"/>
      <c r="L114" s="93"/>
      <c r="M114" s="93"/>
      <c r="N114" s="93"/>
      <c r="O114" s="93"/>
      <c r="P114" s="93"/>
      <c r="Q114" s="93"/>
      <c r="R114" s="93"/>
      <c r="S114" s="93"/>
      <c r="T114" s="93"/>
      <c r="U114" s="93"/>
      <c r="V114" s="93"/>
    </row>
    <row r="115" spans="1:22" s="2" customFormat="1">
      <c r="A115" s="399"/>
      <c r="B115" s="93"/>
      <c r="C115" s="93"/>
      <c r="D115" s="93"/>
      <c r="E115" s="94"/>
      <c r="F115" s="399"/>
      <c r="G115" s="399"/>
      <c r="H115" s="93"/>
      <c r="I115" s="93"/>
      <c r="J115" s="93"/>
      <c r="K115" s="93"/>
      <c r="L115" s="93"/>
      <c r="M115" s="93"/>
      <c r="N115" s="93"/>
      <c r="O115" s="93"/>
      <c r="P115" s="93"/>
      <c r="Q115" s="93"/>
      <c r="R115" s="93"/>
      <c r="S115" s="93"/>
      <c r="T115" s="93"/>
      <c r="U115" s="93"/>
      <c r="V115" s="93"/>
    </row>
    <row r="116" spans="1:22" s="2" customFormat="1">
      <c r="A116" s="399"/>
      <c r="B116" s="93"/>
      <c r="C116" s="93"/>
      <c r="D116" s="93"/>
      <c r="E116" s="94"/>
      <c r="F116" s="399"/>
      <c r="G116" s="399"/>
      <c r="H116" s="93"/>
      <c r="I116" s="93"/>
      <c r="J116" s="93"/>
      <c r="K116" s="93"/>
      <c r="L116" s="93"/>
      <c r="M116" s="93"/>
      <c r="N116" s="93"/>
      <c r="O116" s="93"/>
      <c r="P116" s="93"/>
      <c r="Q116" s="93"/>
      <c r="R116" s="93"/>
      <c r="S116" s="93"/>
      <c r="T116" s="93"/>
      <c r="U116" s="93"/>
      <c r="V116" s="93"/>
    </row>
    <row r="117" spans="1:22" s="2" customFormat="1">
      <c r="A117" s="399"/>
      <c r="B117" s="93"/>
      <c r="C117" s="93"/>
      <c r="D117" s="93"/>
      <c r="E117" s="94"/>
      <c r="F117" s="399"/>
      <c r="G117" s="399"/>
      <c r="H117" s="93"/>
      <c r="I117" s="93"/>
      <c r="J117" s="93"/>
      <c r="K117" s="93"/>
      <c r="L117" s="93"/>
      <c r="M117" s="93"/>
      <c r="N117" s="93"/>
      <c r="O117" s="93"/>
      <c r="P117" s="93"/>
      <c r="Q117" s="93"/>
      <c r="R117" s="93"/>
      <c r="S117" s="93"/>
      <c r="T117" s="93"/>
      <c r="U117" s="93"/>
      <c r="V117" s="93"/>
    </row>
    <row r="118" spans="1:22" s="2" customFormat="1">
      <c r="A118" s="399"/>
      <c r="B118" s="93"/>
      <c r="C118" s="93"/>
      <c r="D118" s="93"/>
      <c r="E118" s="94"/>
      <c r="F118" s="399"/>
      <c r="G118" s="399"/>
      <c r="H118" s="93"/>
      <c r="I118" s="93"/>
      <c r="J118" s="93"/>
      <c r="K118" s="93"/>
      <c r="L118" s="93"/>
      <c r="M118" s="93"/>
      <c r="N118" s="93"/>
      <c r="O118" s="93"/>
      <c r="P118" s="93"/>
      <c r="Q118" s="93"/>
      <c r="R118" s="93"/>
      <c r="S118" s="93"/>
      <c r="T118" s="93"/>
      <c r="U118" s="93"/>
      <c r="V118" s="93"/>
    </row>
    <row r="119" spans="1:22" s="2" customFormat="1">
      <c r="A119" s="399"/>
      <c r="B119" s="93"/>
      <c r="C119" s="93"/>
      <c r="D119" s="93"/>
      <c r="E119" s="94"/>
      <c r="F119" s="399"/>
      <c r="G119" s="399"/>
      <c r="H119" s="93"/>
      <c r="I119" s="93"/>
      <c r="J119" s="93"/>
      <c r="K119" s="93"/>
      <c r="L119" s="93"/>
      <c r="M119" s="93"/>
      <c r="N119" s="93"/>
      <c r="O119" s="93"/>
      <c r="P119" s="93"/>
      <c r="Q119" s="93"/>
      <c r="R119" s="93"/>
      <c r="S119" s="93"/>
      <c r="T119" s="93"/>
      <c r="U119" s="93"/>
      <c r="V119" s="93"/>
    </row>
    <row r="120" spans="1:22" s="2" customFormat="1">
      <c r="A120" s="399"/>
      <c r="B120" s="93"/>
      <c r="C120" s="93"/>
      <c r="D120" s="93"/>
      <c r="E120" s="94"/>
      <c r="F120" s="399"/>
      <c r="G120" s="399"/>
      <c r="H120" s="93"/>
      <c r="I120" s="93"/>
      <c r="J120" s="93"/>
      <c r="K120" s="93"/>
      <c r="L120" s="93"/>
      <c r="M120" s="93"/>
      <c r="N120" s="93"/>
      <c r="O120" s="93"/>
      <c r="P120" s="93"/>
      <c r="Q120" s="93"/>
      <c r="R120" s="93"/>
      <c r="S120" s="93"/>
      <c r="T120" s="93"/>
      <c r="U120" s="93"/>
      <c r="V120" s="93"/>
    </row>
    <row r="121" spans="1:22" s="2" customFormat="1">
      <c r="A121" s="399"/>
      <c r="B121" s="93"/>
      <c r="C121" s="93"/>
      <c r="D121" s="93"/>
      <c r="E121" s="94"/>
      <c r="F121" s="399"/>
      <c r="G121" s="399"/>
      <c r="H121" s="93"/>
      <c r="I121" s="93"/>
      <c r="J121" s="93"/>
      <c r="K121" s="93"/>
      <c r="L121" s="93"/>
      <c r="M121" s="93"/>
      <c r="N121" s="93"/>
      <c r="O121" s="93"/>
      <c r="P121" s="93"/>
      <c r="Q121" s="93"/>
      <c r="R121" s="93"/>
      <c r="S121" s="93"/>
      <c r="T121" s="93"/>
      <c r="U121" s="93"/>
      <c r="V121" s="93"/>
    </row>
    <row r="122" spans="1:22" s="2" customFormat="1">
      <c r="A122" s="399"/>
      <c r="B122" s="93"/>
      <c r="C122" s="93"/>
      <c r="D122" s="93"/>
      <c r="E122" s="94"/>
      <c r="F122" s="399"/>
      <c r="G122" s="399"/>
      <c r="H122" s="93"/>
      <c r="I122" s="93"/>
      <c r="J122" s="93"/>
      <c r="K122" s="93"/>
      <c r="L122" s="93"/>
      <c r="M122" s="93"/>
      <c r="N122" s="93"/>
      <c r="O122" s="93"/>
      <c r="P122" s="93"/>
      <c r="Q122" s="93"/>
      <c r="R122" s="93"/>
      <c r="S122" s="93"/>
      <c r="T122" s="93"/>
      <c r="U122" s="93"/>
      <c r="V122" s="93"/>
    </row>
    <row r="123" spans="1:22" s="2" customFormat="1">
      <c r="A123" s="399"/>
      <c r="B123" s="93"/>
      <c r="C123" s="93"/>
      <c r="D123" s="93"/>
      <c r="E123" s="94"/>
      <c r="F123" s="399"/>
      <c r="G123" s="399"/>
      <c r="H123" s="93"/>
      <c r="I123" s="93"/>
      <c r="J123" s="93"/>
      <c r="K123" s="93"/>
      <c r="L123" s="93"/>
      <c r="M123" s="93"/>
      <c r="N123" s="93"/>
      <c r="O123" s="93"/>
      <c r="P123" s="93"/>
      <c r="Q123" s="93"/>
      <c r="R123" s="93"/>
      <c r="S123" s="93"/>
      <c r="T123" s="93"/>
      <c r="U123" s="93"/>
      <c r="V123" s="93"/>
    </row>
    <row r="124" spans="1:22" s="2" customFormat="1">
      <c r="A124" s="399"/>
      <c r="B124" s="93"/>
      <c r="C124" s="93"/>
      <c r="D124" s="93"/>
      <c r="E124" s="94"/>
      <c r="F124" s="399"/>
      <c r="G124" s="399"/>
      <c r="H124" s="93"/>
      <c r="I124" s="93"/>
      <c r="J124" s="93"/>
      <c r="K124" s="93"/>
      <c r="L124" s="93"/>
      <c r="M124" s="93"/>
      <c r="N124" s="93"/>
      <c r="O124" s="93"/>
      <c r="P124" s="93"/>
      <c r="Q124" s="93"/>
      <c r="R124" s="93"/>
      <c r="S124" s="93"/>
      <c r="T124" s="93"/>
      <c r="U124" s="93"/>
      <c r="V124" s="93"/>
    </row>
    <row r="125" spans="1:22" s="2" customFormat="1">
      <c r="A125" s="399"/>
      <c r="B125" s="93"/>
      <c r="C125" s="93"/>
      <c r="D125" s="93"/>
      <c r="E125" s="94"/>
      <c r="F125" s="399"/>
      <c r="G125" s="399"/>
      <c r="H125" s="93"/>
      <c r="I125" s="93"/>
      <c r="J125" s="93"/>
      <c r="K125" s="93"/>
      <c r="L125" s="93"/>
      <c r="M125" s="93"/>
      <c r="N125" s="93"/>
      <c r="O125" s="93"/>
      <c r="P125" s="93"/>
      <c r="Q125" s="93"/>
      <c r="R125" s="93"/>
      <c r="S125" s="93"/>
      <c r="T125" s="93"/>
      <c r="U125" s="93"/>
      <c r="V125" s="93"/>
    </row>
    <row r="126" spans="1:22" s="2" customFormat="1">
      <c r="A126" s="399"/>
      <c r="B126" s="93"/>
      <c r="C126" s="93"/>
      <c r="D126" s="93"/>
      <c r="E126" s="94"/>
      <c r="F126" s="399"/>
      <c r="G126" s="399"/>
      <c r="H126" s="93"/>
      <c r="I126" s="93"/>
      <c r="J126" s="93"/>
      <c r="K126" s="93"/>
      <c r="L126" s="93"/>
      <c r="M126" s="93"/>
      <c r="N126" s="93"/>
      <c r="O126" s="93"/>
      <c r="P126" s="93"/>
      <c r="Q126" s="93"/>
      <c r="R126" s="93"/>
      <c r="S126" s="93"/>
      <c r="T126" s="93"/>
      <c r="U126" s="93"/>
      <c r="V126" s="93"/>
    </row>
    <row r="127" spans="1:22" s="2" customFormat="1">
      <c r="A127" s="399"/>
      <c r="B127" s="93"/>
      <c r="C127" s="93"/>
      <c r="D127" s="93"/>
      <c r="E127" s="94"/>
      <c r="F127" s="399"/>
      <c r="G127" s="399"/>
      <c r="H127" s="93"/>
      <c r="I127" s="93"/>
      <c r="J127" s="93"/>
      <c r="K127" s="93"/>
      <c r="L127" s="93"/>
      <c r="M127" s="93"/>
      <c r="N127" s="93"/>
      <c r="O127" s="93"/>
      <c r="P127" s="93"/>
      <c r="Q127" s="93"/>
      <c r="R127" s="93"/>
      <c r="S127" s="93"/>
      <c r="T127" s="93"/>
      <c r="U127" s="93"/>
      <c r="V127" s="93"/>
    </row>
    <row r="128" spans="1:22" s="2" customFormat="1">
      <c r="A128" s="399"/>
      <c r="B128" s="93"/>
      <c r="C128" s="93"/>
      <c r="D128" s="93"/>
      <c r="E128" s="94"/>
      <c r="F128" s="399"/>
      <c r="G128" s="399"/>
      <c r="H128" s="93"/>
      <c r="I128" s="93"/>
      <c r="J128" s="93"/>
      <c r="K128" s="93"/>
      <c r="L128" s="93"/>
      <c r="M128" s="93"/>
      <c r="N128" s="93"/>
      <c r="O128" s="93"/>
      <c r="P128" s="93"/>
      <c r="Q128" s="93"/>
      <c r="R128" s="93"/>
      <c r="S128" s="93"/>
      <c r="T128" s="93"/>
      <c r="U128" s="93"/>
      <c r="V128" s="93"/>
    </row>
    <row r="129" spans="1:22" s="2" customFormat="1">
      <c r="A129" s="399"/>
      <c r="B129" s="93"/>
      <c r="C129" s="93"/>
      <c r="D129" s="93"/>
      <c r="E129" s="94"/>
      <c r="F129" s="399"/>
      <c r="G129" s="399"/>
      <c r="H129" s="93"/>
      <c r="I129" s="93"/>
      <c r="J129" s="93"/>
      <c r="K129" s="93"/>
      <c r="L129" s="93"/>
      <c r="M129" s="93"/>
      <c r="N129" s="93"/>
      <c r="O129" s="93"/>
      <c r="P129" s="93"/>
      <c r="Q129" s="93"/>
      <c r="R129" s="93"/>
      <c r="S129" s="93"/>
      <c r="T129" s="93"/>
      <c r="U129" s="93"/>
      <c r="V129" s="93"/>
    </row>
    <row r="130" spans="1:22" s="2" customFormat="1">
      <c r="A130" s="399"/>
      <c r="B130" s="93"/>
      <c r="C130" s="93"/>
      <c r="D130" s="93"/>
      <c r="E130" s="94"/>
      <c r="F130" s="399"/>
      <c r="G130" s="399"/>
      <c r="H130" s="93"/>
      <c r="I130" s="93"/>
      <c r="J130" s="93"/>
      <c r="K130" s="93"/>
      <c r="L130" s="93"/>
      <c r="M130" s="93"/>
      <c r="N130" s="93"/>
      <c r="O130" s="93"/>
      <c r="P130" s="93"/>
      <c r="Q130" s="93"/>
      <c r="R130" s="93"/>
      <c r="S130" s="93"/>
      <c r="T130" s="93"/>
      <c r="U130" s="93"/>
      <c r="V130" s="93"/>
    </row>
    <row r="131" spans="1:22" s="2" customFormat="1">
      <c r="A131" s="399"/>
      <c r="B131" s="93"/>
      <c r="C131" s="93"/>
      <c r="D131" s="93"/>
      <c r="E131" s="94"/>
      <c r="F131" s="399"/>
      <c r="G131" s="399"/>
      <c r="H131" s="93"/>
      <c r="I131" s="93"/>
      <c r="J131" s="93"/>
      <c r="K131" s="93"/>
      <c r="L131" s="93"/>
      <c r="M131" s="93"/>
      <c r="N131" s="93"/>
      <c r="O131" s="93"/>
      <c r="P131" s="93"/>
      <c r="Q131" s="93"/>
      <c r="R131" s="93"/>
      <c r="S131" s="93"/>
      <c r="T131" s="93"/>
      <c r="U131" s="93"/>
      <c r="V131" s="93"/>
    </row>
    <row r="132" spans="1:22" s="2" customFormat="1">
      <c r="A132" s="399"/>
      <c r="B132" s="93"/>
      <c r="C132" s="93"/>
      <c r="D132" s="93"/>
      <c r="E132" s="94"/>
      <c r="F132" s="399"/>
      <c r="G132" s="399"/>
      <c r="H132" s="93"/>
      <c r="I132" s="93"/>
      <c r="J132" s="93"/>
      <c r="K132" s="93"/>
      <c r="L132" s="93"/>
      <c r="M132" s="93"/>
      <c r="N132" s="93"/>
      <c r="O132" s="93"/>
      <c r="P132" s="93"/>
      <c r="Q132" s="93"/>
      <c r="R132" s="93"/>
      <c r="S132" s="93"/>
      <c r="T132" s="93"/>
      <c r="U132" s="93"/>
      <c r="V132" s="93"/>
    </row>
    <row r="133" spans="1:22" s="2" customFormat="1">
      <c r="A133" s="399"/>
      <c r="B133" s="93"/>
      <c r="C133" s="93"/>
      <c r="D133" s="93"/>
      <c r="E133" s="94"/>
      <c r="F133" s="399"/>
      <c r="G133" s="399"/>
      <c r="H133" s="93"/>
      <c r="I133" s="93"/>
      <c r="J133" s="93"/>
      <c r="K133" s="93"/>
      <c r="L133" s="93"/>
      <c r="M133" s="93"/>
      <c r="N133" s="93"/>
      <c r="O133" s="93"/>
      <c r="P133" s="93"/>
      <c r="Q133" s="93"/>
      <c r="R133" s="93"/>
      <c r="S133" s="93"/>
      <c r="T133" s="93"/>
      <c r="U133" s="93"/>
      <c r="V133" s="93"/>
    </row>
    <row r="134" spans="1:22" s="2" customFormat="1">
      <c r="A134" s="399"/>
      <c r="B134" s="93"/>
      <c r="C134" s="93"/>
      <c r="D134" s="93"/>
      <c r="E134" s="94"/>
      <c r="F134" s="399"/>
      <c r="G134" s="399"/>
      <c r="H134" s="93"/>
      <c r="I134" s="93"/>
      <c r="J134" s="93"/>
      <c r="K134" s="93"/>
      <c r="L134" s="93"/>
      <c r="M134" s="93"/>
      <c r="N134" s="93"/>
      <c r="O134" s="93"/>
      <c r="P134" s="93"/>
      <c r="Q134" s="93"/>
      <c r="R134" s="93"/>
      <c r="S134" s="93"/>
      <c r="T134" s="93"/>
      <c r="U134" s="93"/>
      <c r="V134" s="93"/>
    </row>
    <row r="135" spans="1:22" s="2" customFormat="1">
      <c r="A135" s="399"/>
      <c r="B135" s="93"/>
      <c r="C135" s="93"/>
      <c r="D135" s="93"/>
      <c r="E135" s="94"/>
      <c r="F135" s="399"/>
      <c r="G135" s="399"/>
      <c r="H135" s="93"/>
      <c r="I135" s="93"/>
      <c r="J135" s="93"/>
      <c r="K135" s="93"/>
      <c r="L135" s="93"/>
      <c r="M135" s="93"/>
      <c r="N135" s="93"/>
      <c r="O135" s="93"/>
      <c r="P135" s="93"/>
      <c r="Q135" s="93"/>
      <c r="R135" s="93"/>
      <c r="S135" s="93"/>
      <c r="T135" s="93"/>
      <c r="U135" s="93"/>
      <c r="V135" s="93"/>
    </row>
    <row r="136" spans="1:22" s="2" customFormat="1">
      <c r="A136" s="399"/>
      <c r="B136" s="93"/>
      <c r="C136" s="93"/>
      <c r="D136" s="93"/>
      <c r="E136" s="94"/>
      <c r="F136" s="399"/>
      <c r="G136" s="399"/>
      <c r="H136" s="93"/>
      <c r="I136" s="93"/>
      <c r="J136" s="93"/>
      <c r="K136" s="93"/>
      <c r="L136" s="93"/>
      <c r="M136" s="93"/>
      <c r="N136" s="93"/>
      <c r="O136" s="93"/>
      <c r="P136" s="93"/>
      <c r="Q136" s="93"/>
      <c r="R136" s="93"/>
      <c r="S136" s="93"/>
      <c r="T136" s="93"/>
      <c r="U136" s="93"/>
      <c r="V136" s="93"/>
    </row>
    <row r="137" spans="1:22" s="2" customFormat="1">
      <c r="A137" s="399"/>
      <c r="B137" s="93"/>
      <c r="C137" s="93"/>
      <c r="D137" s="93"/>
      <c r="E137" s="94"/>
      <c r="F137" s="399"/>
      <c r="G137" s="399"/>
      <c r="H137" s="93"/>
      <c r="I137" s="93"/>
      <c r="J137" s="93"/>
      <c r="K137" s="93"/>
      <c r="L137" s="93"/>
      <c r="M137" s="93"/>
      <c r="N137" s="93"/>
      <c r="O137" s="93"/>
      <c r="P137" s="93"/>
      <c r="Q137" s="93"/>
      <c r="R137" s="93"/>
      <c r="S137" s="93"/>
      <c r="T137" s="93"/>
      <c r="U137" s="93"/>
      <c r="V137" s="93"/>
    </row>
    <row r="138" spans="1:22" s="2" customFormat="1">
      <c r="A138" s="399"/>
      <c r="B138" s="93"/>
      <c r="C138" s="93"/>
      <c r="D138" s="93"/>
      <c r="E138" s="94"/>
      <c r="F138" s="399"/>
      <c r="G138" s="399"/>
      <c r="H138" s="93"/>
      <c r="I138" s="93"/>
      <c r="J138" s="93"/>
      <c r="K138" s="93"/>
      <c r="L138" s="93"/>
      <c r="M138" s="93"/>
      <c r="N138" s="93"/>
      <c r="O138" s="93"/>
      <c r="P138" s="93"/>
      <c r="Q138" s="93"/>
      <c r="R138" s="93"/>
      <c r="S138" s="93"/>
      <c r="T138" s="93"/>
      <c r="U138" s="93"/>
      <c r="V138" s="93"/>
    </row>
    <row r="139" spans="1:22" s="2" customFormat="1">
      <c r="A139" s="399"/>
      <c r="B139" s="93"/>
      <c r="C139" s="93"/>
      <c r="D139" s="93"/>
      <c r="E139" s="94"/>
      <c r="F139" s="399"/>
      <c r="G139" s="399"/>
      <c r="H139" s="93"/>
      <c r="I139" s="93"/>
      <c r="J139" s="93"/>
      <c r="K139" s="93"/>
      <c r="L139" s="93"/>
      <c r="M139" s="93"/>
      <c r="N139" s="93"/>
      <c r="O139" s="93"/>
      <c r="P139" s="93"/>
      <c r="Q139" s="93"/>
      <c r="R139" s="93"/>
      <c r="S139" s="93"/>
      <c r="T139" s="93"/>
      <c r="U139" s="93"/>
      <c r="V139" s="93"/>
    </row>
    <row r="140" spans="1:22" s="2" customFormat="1">
      <c r="A140" s="399"/>
      <c r="B140" s="93"/>
      <c r="C140" s="93"/>
      <c r="D140" s="93"/>
      <c r="E140" s="94"/>
      <c r="F140" s="399"/>
      <c r="G140" s="399"/>
      <c r="H140" s="93"/>
      <c r="I140" s="93"/>
      <c r="J140" s="93"/>
      <c r="K140" s="93"/>
      <c r="L140" s="93"/>
      <c r="M140" s="93"/>
      <c r="N140" s="93"/>
      <c r="O140" s="93"/>
      <c r="P140" s="93"/>
      <c r="Q140" s="93"/>
      <c r="R140" s="93"/>
      <c r="S140" s="93"/>
      <c r="T140" s="93"/>
      <c r="U140" s="93"/>
      <c r="V140" s="93"/>
    </row>
    <row r="141" spans="1:22" s="2" customFormat="1">
      <c r="A141" s="399"/>
      <c r="B141" s="93"/>
      <c r="C141" s="93"/>
      <c r="D141" s="93"/>
      <c r="E141" s="94"/>
      <c r="F141" s="399"/>
      <c r="G141" s="399"/>
      <c r="H141" s="93"/>
      <c r="I141" s="93"/>
      <c r="J141" s="93"/>
      <c r="K141" s="93"/>
      <c r="L141" s="93"/>
      <c r="M141" s="93"/>
      <c r="N141" s="93"/>
      <c r="O141" s="93"/>
      <c r="P141" s="93"/>
      <c r="Q141" s="93"/>
      <c r="R141" s="93"/>
      <c r="S141" s="93"/>
      <c r="T141" s="93"/>
      <c r="U141" s="93"/>
      <c r="V141" s="93"/>
    </row>
    <row r="142" spans="1:22" s="2" customFormat="1">
      <c r="A142" s="399"/>
      <c r="B142" s="93"/>
      <c r="C142" s="93"/>
      <c r="D142" s="93"/>
      <c r="E142" s="94"/>
      <c r="F142" s="399"/>
      <c r="G142" s="399"/>
      <c r="H142" s="93"/>
      <c r="I142" s="93"/>
      <c r="J142" s="93"/>
      <c r="K142" s="93"/>
      <c r="L142" s="93"/>
      <c r="M142" s="93"/>
      <c r="N142" s="93"/>
      <c r="O142" s="93"/>
      <c r="P142" s="93"/>
      <c r="Q142" s="93"/>
      <c r="R142" s="93"/>
      <c r="S142" s="93"/>
      <c r="T142" s="93"/>
      <c r="U142" s="93"/>
      <c r="V142" s="93"/>
    </row>
    <row r="143" spans="1:22" s="2" customFormat="1">
      <c r="A143" s="399"/>
      <c r="B143" s="93"/>
      <c r="C143" s="93"/>
      <c r="D143" s="93"/>
      <c r="E143" s="94"/>
      <c r="F143" s="399"/>
      <c r="G143" s="399"/>
      <c r="H143" s="93"/>
      <c r="I143" s="93"/>
      <c r="J143" s="93"/>
      <c r="K143" s="93"/>
      <c r="L143" s="93"/>
      <c r="M143" s="93"/>
      <c r="N143" s="93"/>
      <c r="O143" s="93"/>
      <c r="P143" s="93"/>
      <c r="Q143" s="93"/>
      <c r="R143" s="93"/>
      <c r="S143" s="93"/>
      <c r="T143" s="93"/>
      <c r="U143" s="93"/>
      <c r="V143" s="93"/>
    </row>
    <row r="144" spans="1:22" s="2" customFormat="1">
      <c r="A144" s="399"/>
      <c r="B144" s="93"/>
      <c r="C144" s="93"/>
      <c r="D144" s="93"/>
      <c r="E144" s="94"/>
      <c r="F144" s="399"/>
      <c r="G144" s="399"/>
      <c r="H144" s="93"/>
      <c r="I144" s="93"/>
      <c r="J144" s="93"/>
      <c r="K144" s="93"/>
      <c r="L144" s="93"/>
      <c r="M144" s="93"/>
      <c r="N144" s="93"/>
      <c r="O144" s="93"/>
      <c r="P144" s="93"/>
      <c r="Q144" s="93"/>
      <c r="R144" s="93"/>
      <c r="S144" s="93"/>
      <c r="T144" s="93"/>
      <c r="U144" s="93"/>
      <c r="V144" s="93"/>
    </row>
    <row r="145" spans="1:22" s="2" customFormat="1">
      <c r="A145" s="399"/>
      <c r="B145" s="93"/>
      <c r="C145" s="93"/>
      <c r="D145" s="93"/>
      <c r="E145" s="94"/>
      <c r="F145" s="399"/>
      <c r="G145" s="399"/>
      <c r="H145" s="93"/>
      <c r="I145" s="93"/>
      <c r="J145" s="93"/>
      <c r="K145" s="93"/>
      <c r="L145" s="93"/>
      <c r="M145" s="93"/>
      <c r="N145" s="93"/>
      <c r="O145" s="93"/>
      <c r="P145" s="93"/>
      <c r="Q145" s="93"/>
      <c r="R145" s="93"/>
      <c r="S145" s="93"/>
      <c r="T145" s="93"/>
      <c r="U145" s="93"/>
      <c r="V145" s="93"/>
    </row>
    <row r="146" spans="1:22" s="2" customFormat="1">
      <c r="A146" s="399"/>
      <c r="B146" s="93"/>
      <c r="C146" s="93"/>
      <c r="D146" s="93"/>
      <c r="E146" s="94"/>
      <c r="F146" s="399"/>
      <c r="G146" s="399"/>
      <c r="H146" s="93"/>
      <c r="I146" s="93"/>
      <c r="J146" s="93"/>
      <c r="K146" s="93"/>
      <c r="L146" s="93"/>
      <c r="M146" s="93"/>
      <c r="N146" s="93"/>
      <c r="O146" s="93"/>
      <c r="P146" s="93"/>
      <c r="Q146" s="93"/>
      <c r="R146" s="93"/>
      <c r="S146" s="93"/>
      <c r="T146" s="93"/>
      <c r="U146" s="93"/>
      <c r="V146" s="93"/>
    </row>
    <row r="147" spans="1:22" s="2" customFormat="1">
      <c r="A147" s="399"/>
      <c r="B147" s="93"/>
      <c r="C147" s="93"/>
      <c r="D147" s="93"/>
      <c r="E147" s="94"/>
      <c r="F147" s="399"/>
      <c r="G147" s="399"/>
      <c r="H147" s="93"/>
      <c r="I147" s="93"/>
      <c r="J147" s="93"/>
      <c r="K147" s="93"/>
      <c r="L147" s="93"/>
      <c r="M147" s="93"/>
      <c r="N147" s="93"/>
      <c r="O147" s="93"/>
      <c r="P147" s="93"/>
      <c r="Q147" s="93"/>
      <c r="R147" s="93"/>
      <c r="S147" s="93"/>
      <c r="T147" s="93"/>
      <c r="U147" s="93"/>
      <c r="V147" s="93"/>
    </row>
    <row r="148" spans="1:22" s="2" customFormat="1">
      <c r="A148" s="399"/>
      <c r="B148" s="93"/>
      <c r="C148" s="93"/>
      <c r="D148" s="93"/>
      <c r="E148" s="94"/>
      <c r="F148" s="399"/>
      <c r="G148" s="399"/>
      <c r="H148" s="93"/>
      <c r="I148" s="93"/>
      <c r="J148" s="93"/>
      <c r="K148" s="93"/>
      <c r="L148" s="93"/>
      <c r="M148" s="93"/>
      <c r="N148" s="93"/>
      <c r="O148" s="93"/>
      <c r="P148" s="93"/>
      <c r="Q148" s="93"/>
      <c r="R148" s="93"/>
      <c r="S148" s="93"/>
      <c r="T148" s="93"/>
      <c r="U148" s="93"/>
      <c r="V148" s="93"/>
    </row>
    <row r="149" spans="1:22" s="2" customFormat="1">
      <c r="A149" s="399"/>
      <c r="B149" s="93"/>
      <c r="C149" s="93"/>
      <c r="D149" s="93"/>
      <c r="E149" s="94"/>
      <c r="F149" s="399"/>
      <c r="G149" s="399"/>
      <c r="H149" s="93"/>
      <c r="I149" s="93"/>
      <c r="J149" s="93"/>
      <c r="K149" s="93"/>
      <c r="L149" s="93"/>
      <c r="M149" s="93"/>
      <c r="N149" s="93"/>
      <c r="O149" s="93"/>
      <c r="P149" s="93"/>
      <c r="Q149" s="93"/>
      <c r="R149" s="93"/>
      <c r="S149" s="93"/>
      <c r="T149" s="93"/>
      <c r="U149" s="93"/>
      <c r="V149" s="93"/>
    </row>
    <row r="150" spans="1:22" s="2" customFormat="1">
      <c r="A150" s="399"/>
      <c r="B150" s="93"/>
      <c r="C150" s="93"/>
      <c r="D150" s="93"/>
      <c r="E150" s="94"/>
      <c r="F150" s="399"/>
      <c r="G150" s="399"/>
      <c r="H150" s="93"/>
      <c r="I150" s="93"/>
      <c r="J150" s="93"/>
      <c r="K150" s="93"/>
      <c r="L150" s="93"/>
      <c r="M150" s="93"/>
      <c r="N150" s="93"/>
      <c r="O150" s="93"/>
      <c r="P150" s="93"/>
      <c r="Q150" s="93"/>
      <c r="R150" s="93"/>
      <c r="S150" s="93"/>
      <c r="T150" s="93"/>
      <c r="U150" s="93"/>
      <c r="V150" s="93"/>
    </row>
    <row r="151" spans="1:22" s="2" customFormat="1">
      <c r="A151" s="399"/>
      <c r="B151" s="93"/>
      <c r="C151" s="93"/>
      <c r="D151" s="93"/>
      <c r="E151" s="94"/>
      <c r="F151" s="399"/>
      <c r="G151" s="399"/>
      <c r="H151" s="93"/>
      <c r="I151" s="93"/>
      <c r="J151" s="93"/>
      <c r="K151" s="93"/>
      <c r="L151" s="93"/>
      <c r="M151" s="93"/>
      <c r="N151" s="93"/>
      <c r="O151" s="93"/>
      <c r="P151" s="93"/>
      <c r="Q151" s="93"/>
      <c r="R151" s="93"/>
      <c r="S151" s="93"/>
      <c r="T151" s="93"/>
      <c r="U151" s="93"/>
      <c r="V151" s="93"/>
    </row>
    <row r="152" spans="1:22" s="2" customFormat="1">
      <c r="A152" s="399"/>
      <c r="B152" s="93"/>
      <c r="C152" s="93"/>
      <c r="D152" s="93"/>
      <c r="E152" s="94"/>
      <c r="F152" s="399"/>
      <c r="G152" s="399"/>
      <c r="H152" s="93"/>
      <c r="I152" s="93"/>
      <c r="J152" s="93"/>
      <c r="K152" s="93"/>
      <c r="L152" s="93"/>
      <c r="M152" s="93"/>
      <c r="N152" s="93"/>
      <c r="O152" s="93"/>
      <c r="P152" s="93"/>
      <c r="Q152" s="93"/>
      <c r="R152" s="93"/>
      <c r="S152" s="93"/>
      <c r="T152" s="93"/>
      <c r="U152" s="93"/>
      <c r="V152" s="93"/>
    </row>
    <row r="153" spans="1:22" s="2" customFormat="1">
      <c r="A153" s="399"/>
      <c r="B153" s="93"/>
      <c r="C153" s="93"/>
      <c r="D153" s="93"/>
      <c r="E153" s="94"/>
      <c r="F153" s="399"/>
      <c r="G153" s="399"/>
      <c r="H153" s="93"/>
      <c r="I153" s="93"/>
      <c r="J153" s="93"/>
      <c r="K153" s="93"/>
      <c r="L153" s="93"/>
      <c r="M153" s="93"/>
      <c r="N153" s="93"/>
      <c r="O153" s="93"/>
      <c r="P153" s="93"/>
      <c r="Q153" s="93"/>
      <c r="R153" s="93"/>
      <c r="S153" s="93"/>
      <c r="T153" s="93"/>
      <c r="U153" s="93"/>
      <c r="V153" s="93"/>
    </row>
    <row r="154" spans="1:22" s="2" customFormat="1">
      <c r="A154" s="399"/>
      <c r="B154" s="93"/>
      <c r="C154" s="93"/>
      <c r="D154" s="93"/>
      <c r="E154" s="94"/>
      <c r="F154" s="399"/>
      <c r="G154" s="399"/>
      <c r="H154" s="93"/>
      <c r="I154" s="93"/>
      <c r="J154" s="93"/>
      <c r="K154" s="93"/>
      <c r="L154" s="93"/>
      <c r="M154" s="93"/>
      <c r="N154" s="93"/>
      <c r="O154" s="93"/>
      <c r="P154" s="93"/>
      <c r="Q154" s="93"/>
      <c r="R154" s="93"/>
      <c r="S154" s="93"/>
      <c r="T154" s="93"/>
      <c r="U154" s="93"/>
      <c r="V154" s="93"/>
    </row>
    <row r="155" spans="1:22" s="2" customFormat="1">
      <c r="A155" s="399"/>
      <c r="B155" s="93"/>
      <c r="C155" s="93"/>
      <c r="D155" s="93"/>
      <c r="E155" s="94"/>
      <c r="F155" s="399"/>
      <c r="G155" s="399"/>
      <c r="H155" s="93"/>
      <c r="I155" s="93"/>
      <c r="J155" s="93"/>
      <c r="K155" s="93"/>
      <c r="L155" s="93"/>
      <c r="M155" s="93"/>
      <c r="N155" s="93"/>
      <c r="O155" s="93"/>
      <c r="P155" s="93"/>
      <c r="Q155" s="93"/>
      <c r="R155" s="93"/>
      <c r="S155" s="93"/>
      <c r="T155" s="93"/>
      <c r="U155" s="93"/>
      <c r="V155" s="93"/>
    </row>
    <row r="156" spans="1:22" s="2" customFormat="1">
      <c r="A156" s="399"/>
      <c r="B156" s="93"/>
      <c r="C156" s="93"/>
      <c r="D156" s="93"/>
      <c r="E156" s="94"/>
      <c r="F156" s="399"/>
      <c r="G156" s="399"/>
      <c r="H156" s="93"/>
      <c r="I156" s="93"/>
      <c r="J156" s="93"/>
      <c r="K156" s="93"/>
      <c r="L156" s="93"/>
      <c r="M156" s="93"/>
      <c r="N156" s="93"/>
      <c r="O156" s="93"/>
      <c r="P156" s="93"/>
      <c r="Q156" s="93"/>
      <c r="R156" s="93"/>
      <c r="S156" s="93"/>
      <c r="T156" s="93"/>
      <c r="U156" s="93"/>
      <c r="V156" s="93"/>
    </row>
    <row r="157" spans="1:22" s="2" customFormat="1">
      <c r="A157" s="399"/>
      <c r="B157" s="93"/>
      <c r="C157" s="93"/>
      <c r="D157" s="93"/>
      <c r="E157" s="94"/>
      <c r="F157" s="399"/>
      <c r="G157" s="399"/>
      <c r="H157" s="93"/>
      <c r="I157" s="93"/>
      <c r="J157" s="93"/>
      <c r="K157" s="93"/>
      <c r="L157" s="93"/>
      <c r="M157" s="93"/>
      <c r="N157" s="93"/>
      <c r="O157" s="93"/>
      <c r="P157" s="93"/>
      <c r="Q157" s="93"/>
      <c r="R157" s="93"/>
      <c r="S157" s="93"/>
      <c r="T157" s="93"/>
      <c r="U157" s="93"/>
      <c r="V157" s="93"/>
    </row>
    <row r="158" spans="1:22" s="2" customFormat="1">
      <c r="A158" s="399"/>
      <c r="B158" s="93"/>
      <c r="C158" s="93"/>
      <c r="D158" s="93"/>
      <c r="E158" s="94"/>
      <c r="F158" s="399"/>
      <c r="G158" s="399"/>
      <c r="H158" s="93"/>
      <c r="I158" s="93"/>
      <c r="J158" s="93"/>
      <c r="K158" s="93"/>
      <c r="L158" s="93"/>
      <c r="M158" s="93"/>
      <c r="N158" s="93"/>
      <c r="O158" s="93"/>
      <c r="P158" s="93"/>
      <c r="Q158" s="93"/>
      <c r="R158" s="93"/>
      <c r="S158" s="93"/>
      <c r="T158" s="93"/>
      <c r="U158" s="93"/>
      <c r="V158" s="93"/>
    </row>
    <row r="159" spans="1:22" s="2" customFormat="1">
      <c r="A159" s="399"/>
      <c r="B159" s="93"/>
      <c r="C159" s="93"/>
      <c r="D159" s="93"/>
      <c r="E159" s="94"/>
      <c r="F159" s="399"/>
      <c r="G159" s="399"/>
      <c r="H159" s="93"/>
      <c r="I159" s="93"/>
      <c r="J159" s="93"/>
      <c r="K159" s="93"/>
      <c r="L159" s="93"/>
      <c r="M159" s="93"/>
      <c r="N159" s="93"/>
      <c r="O159" s="93"/>
      <c r="P159" s="93"/>
      <c r="Q159" s="93"/>
      <c r="R159" s="93"/>
      <c r="S159" s="93"/>
      <c r="T159" s="93"/>
      <c r="U159" s="93"/>
      <c r="V159" s="93"/>
    </row>
    <row r="160" spans="1:22" s="2" customFormat="1">
      <c r="A160" s="399"/>
      <c r="B160" s="93"/>
      <c r="C160" s="93"/>
      <c r="D160" s="93"/>
      <c r="E160" s="94"/>
      <c r="F160" s="399"/>
      <c r="G160" s="399"/>
      <c r="H160" s="93"/>
      <c r="I160" s="93"/>
      <c r="J160" s="93"/>
      <c r="K160" s="93"/>
      <c r="L160" s="93"/>
      <c r="M160" s="93"/>
      <c r="N160" s="93"/>
      <c r="O160" s="93"/>
      <c r="P160" s="93"/>
      <c r="Q160" s="93"/>
      <c r="R160" s="93"/>
      <c r="S160" s="93"/>
      <c r="T160" s="93"/>
      <c r="U160" s="93"/>
      <c r="V160" s="93"/>
    </row>
    <row r="161" spans="1:22" s="2" customFormat="1">
      <c r="A161" s="399"/>
      <c r="B161" s="93"/>
      <c r="C161" s="93"/>
      <c r="D161" s="93"/>
      <c r="E161" s="94"/>
      <c r="F161" s="399"/>
      <c r="G161" s="399"/>
      <c r="H161" s="93"/>
      <c r="I161" s="93"/>
      <c r="J161" s="93"/>
      <c r="K161" s="93"/>
      <c r="L161" s="93"/>
      <c r="M161" s="93"/>
      <c r="N161" s="93"/>
      <c r="O161" s="93"/>
      <c r="P161" s="93"/>
      <c r="Q161" s="93"/>
      <c r="R161" s="93"/>
      <c r="S161" s="93"/>
      <c r="T161" s="93"/>
      <c r="U161" s="93"/>
      <c r="V161" s="93"/>
    </row>
    <row r="162" spans="1:22" s="2" customFormat="1">
      <c r="A162" s="399"/>
      <c r="B162" s="93"/>
      <c r="C162" s="93"/>
      <c r="D162" s="93"/>
      <c r="E162" s="94"/>
      <c r="F162" s="399"/>
      <c r="G162" s="399"/>
      <c r="H162" s="93"/>
      <c r="I162" s="93"/>
      <c r="J162" s="93"/>
      <c r="K162" s="93"/>
      <c r="L162" s="93"/>
      <c r="M162" s="93"/>
      <c r="N162" s="93"/>
      <c r="O162" s="93"/>
      <c r="P162" s="93"/>
      <c r="Q162" s="93"/>
      <c r="R162" s="93"/>
      <c r="S162" s="93"/>
      <c r="T162" s="93"/>
      <c r="U162" s="93"/>
      <c r="V162" s="93"/>
    </row>
    <row r="163" spans="1:22" s="2" customFormat="1">
      <c r="A163" s="399"/>
      <c r="B163" s="93"/>
      <c r="C163" s="93"/>
      <c r="D163" s="93"/>
      <c r="E163" s="94"/>
      <c r="F163" s="399"/>
      <c r="G163" s="399"/>
      <c r="H163" s="93"/>
      <c r="I163" s="93"/>
      <c r="J163" s="93"/>
      <c r="K163" s="93"/>
      <c r="L163" s="93"/>
      <c r="M163" s="93"/>
      <c r="N163" s="93"/>
      <c r="O163" s="93"/>
      <c r="P163" s="93"/>
      <c r="Q163" s="93"/>
      <c r="R163" s="93"/>
      <c r="S163" s="93"/>
      <c r="T163" s="93"/>
      <c r="U163" s="93"/>
      <c r="V163" s="93"/>
    </row>
    <row r="164" spans="1:22" s="2" customFormat="1">
      <c r="A164" s="399"/>
      <c r="B164" s="93"/>
      <c r="C164" s="93"/>
      <c r="D164" s="93"/>
      <c r="E164" s="94"/>
      <c r="F164" s="399"/>
      <c r="G164" s="399"/>
      <c r="H164" s="93"/>
      <c r="I164" s="93"/>
      <c r="J164" s="93"/>
      <c r="K164" s="93"/>
      <c r="L164" s="93"/>
      <c r="M164" s="93"/>
      <c r="N164" s="93"/>
      <c r="O164" s="93"/>
      <c r="P164" s="93"/>
      <c r="Q164" s="93"/>
      <c r="R164" s="93"/>
      <c r="S164" s="93"/>
      <c r="T164" s="93"/>
      <c r="U164" s="93"/>
      <c r="V164" s="93"/>
    </row>
    <row r="165" spans="1:22" s="2" customFormat="1">
      <c r="A165" s="399"/>
      <c r="B165" s="93"/>
      <c r="C165" s="93"/>
      <c r="D165" s="93"/>
      <c r="E165" s="94"/>
      <c r="F165" s="399"/>
      <c r="G165" s="399"/>
      <c r="H165" s="93"/>
      <c r="I165" s="93"/>
      <c r="J165" s="93"/>
      <c r="K165" s="93"/>
      <c r="L165" s="93"/>
      <c r="M165" s="93"/>
      <c r="N165" s="93"/>
      <c r="O165" s="93"/>
      <c r="P165" s="93"/>
      <c r="Q165" s="93"/>
      <c r="R165" s="93"/>
      <c r="S165" s="93"/>
      <c r="T165" s="93"/>
      <c r="U165" s="93"/>
      <c r="V165" s="93"/>
    </row>
    <row r="166" spans="1:22" s="2" customFormat="1">
      <c r="A166" s="399"/>
      <c r="B166" s="93"/>
      <c r="C166" s="93"/>
      <c r="D166" s="93"/>
      <c r="E166" s="94"/>
      <c r="F166" s="399"/>
      <c r="G166" s="399"/>
      <c r="H166" s="93"/>
      <c r="I166" s="93"/>
      <c r="J166" s="93"/>
      <c r="K166" s="93"/>
      <c r="L166" s="93"/>
      <c r="M166" s="93"/>
      <c r="N166" s="93"/>
      <c r="O166" s="93"/>
      <c r="P166" s="93"/>
      <c r="Q166" s="93"/>
      <c r="R166" s="93"/>
      <c r="S166" s="93"/>
      <c r="T166" s="93"/>
      <c r="U166" s="93"/>
      <c r="V166" s="93"/>
    </row>
    <row r="167" spans="1:22" s="2" customFormat="1">
      <c r="A167" s="399"/>
      <c r="B167" s="93"/>
      <c r="C167" s="93"/>
      <c r="D167" s="93"/>
      <c r="E167" s="94"/>
      <c r="F167" s="399"/>
      <c r="G167" s="399"/>
      <c r="H167" s="93"/>
      <c r="I167" s="93"/>
      <c r="J167" s="93"/>
      <c r="K167" s="93"/>
      <c r="L167" s="93"/>
      <c r="M167" s="93"/>
      <c r="N167" s="93"/>
      <c r="O167" s="93"/>
      <c r="P167" s="93"/>
      <c r="Q167" s="93"/>
      <c r="R167" s="93"/>
      <c r="S167" s="93"/>
      <c r="T167" s="93"/>
      <c r="U167" s="93"/>
      <c r="V167" s="93"/>
    </row>
    <row r="168" spans="1:22" s="2" customFormat="1">
      <c r="A168" s="399"/>
      <c r="B168" s="93"/>
      <c r="C168" s="93"/>
      <c r="D168" s="93"/>
      <c r="E168" s="94"/>
      <c r="F168" s="399"/>
      <c r="G168" s="399"/>
      <c r="H168" s="93"/>
      <c r="I168" s="93"/>
      <c r="J168" s="93"/>
      <c r="K168" s="93"/>
      <c r="L168" s="93"/>
      <c r="M168" s="93"/>
      <c r="N168" s="93"/>
      <c r="O168" s="93"/>
      <c r="P168" s="93"/>
      <c r="Q168" s="93"/>
      <c r="R168" s="93"/>
      <c r="S168" s="93"/>
      <c r="T168" s="93"/>
      <c r="U168" s="93"/>
      <c r="V168" s="93"/>
    </row>
    <row r="169" spans="1:22" s="2" customFormat="1">
      <c r="A169" s="399"/>
      <c r="B169" s="93"/>
      <c r="C169" s="93"/>
      <c r="D169" s="93"/>
      <c r="E169" s="94"/>
      <c r="F169" s="399"/>
      <c r="G169" s="399"/>
      <c r="H169" s="93"/>
      <c r="I169" s="93"/>
      <c r="J169" s="93"/>
      <c r="K169" s="93"/>
      <c r="L169" s="93"/>
      <c r="M169" s="93"/>
      <c r="N169" s="93"/>
      <c r="O169" s="93"/>
      <c r="P169" s="93"/>
      <c r="Q169" s="93"/>
      <c r="R169" s="93"/>
      <c r="S169" s="93"/>
      <c r="T169" s="93"/>
      <c r="U169" s="93"/>
      <c r="V169" s="93"/>
    </row>
    <row r="170" spans="1:22" s="2" customFormat="1">
      <c r="A170" s="399"/>
      <c r="B170" s="93"/>
      <c r="C170" s="93"/>
      <c r="D170" s="93"/>
      <c r="E170" s="94"/>
      <c r="F170" s="399"/>
      <c r="G170" s="399"/>
      <c r="H170" s="93"/>
      <c r="I170" s="93"/>
      <c r="J170" s="93"/>
      <c r="K170" s="93"/>
      <c r="L170" s="93"/>
      <c r="M170" s="93"/>
      <c r="N170" s="93"/>
      <c r="O170" s="93"/>
      <c r="P170" s="93"/>
      <c r="Q170" s="93"/>
      <c r="R170" s="93"/>
      <c r="S170" s="93"/>
      <c r="T170" s="93"/>
      <c r="U170" s="93"/>
      <c r="V170" s="93"/>
    </row>
    <row r="171" spans="1:22" s="2" customFormat="1">
      <c r="A171" s="399"/>
      <c r="B171" s="93"/>
      <c r="C171" s="93"/>
      <c r="D171" s="93"/>
      <c r="E171" s="94"/>
      <c r="F171" s="399"/>
      <c r="G171" s="399"/>
      <c r="H171" s="93"/>
      <c r="I171" s="93"/>
      <c r="J171" s="93"/>
      <c r="K171" s="93"/>
      <c r="L171" s="93"/>
      <c r="M171" s="93"/>
      <c r="N171" s="93"/>
      <c r="O171" s="93"/>
      <c r="P171" s="93"/>
      <c r="Q171" s="93"/>
      <c r="R171" s="93"/>
      <c r="S171" s="93"/>
      <c r="T171" s="93"/>
      <c r="U171" s="93"/>
      <c r="V171" s="93"/>
    </row>
    <row r="172" spans="1:22" s="2" customFormat="1">
      <c r="A172" s="399"/>
      <c r="B172" s="93"/>
      <c r="C172" s="93"/>
      <c r="D172" s="93"/>
      <c r="E172" s="94"/>
      <c r="F172" s="399"/>
      <c r="G172" s="399"/>
      <c r="H172" s="93"/>
      <c r="I172" s="93"/>
      <c r="J172" s="93"/>
      <c r="K172" s="93"/>
      <c r="L172" s="93"/>
      <c r="M172" s="93"/>
      <c r="N172" s="93"/>
      <c r="O172" s="93"/>
      <c r="P172" s="93"/>
      <c r="Q172" s="93"/>
      <c r="R172" s="93"/>
      <c r="S172" s="93"/>
      <c r="T172" s="93"/>
      <c r="U172" s="93"/>
      <c r="V172" s="93"/>
    </row>
    <row r="173" spans="1:22" s="2" customFormat="1">
      <c r="A173" s="399"/>
      <c r="B173" s="93"/>
      <c r="C173" s="93"/>
      <c r="D173" s="93"/>
      <c r="E173" s="94"/>
      <c r="F173" s="399"/>
      <c r="G173" s="399"/>
      <c r="H173" s="93"/>
      <c r="I173" s="93"/>
      <c r="J173" s="93"/>
      <c r="K173" s="93"/>
      <c r="L173" s="93"/>
      <c r="M173" s="93"/>
      <c r="N173" s="93"/>
      <c r="O173" s="93"/>
      <c r="P173" s="93"/>
      <c r="Q173" s="93"/>
      <c r="R173" s="93"/>
      <c r="S173" s="93"/>
      <c r="T173" s="93"/>
      <c r="U173" s="93"/>
      <c r="V173" s="93"/>
    </row>
    <row r="174" spans="1:22" s="2" customFormat="1">
      <c r="A174" s="399"/>
      <c r="B174" s="93"/>
      <c r="C174" s="93"/>
      <c r="D174" s="93"/>
      <c r="E174" s="94"/>
      <c r="F174" s="399"/>
      <c r="G174" s="399"/>
      <c r="H174" s="93"/>
      <c r="I174" s="93"/>
      <c r="J174" s="93"/>
      <c r="K174" s="93"/>
      <c r="L174" s="93"/>
      <c r="M174" s="93"/>
      <c r="N174" s="93"/>
      <c r="O174" s="93"/>
      <c r="P174" s="93"/>
      <c r="Q174" s="93"/>
      <c r="R174" s="93"/>
      <c r="S174" s="93"/>
      <c r="T174" s="93"/>
      <c r="U174" s="93"/>
      <c r="V174" s="93"/>
    </row>
    <row r="175" spans="1:22" s="2" customFormat="1">
      <c r="A175" s="399"/>
      <c r="B175" s="93"/>
      <c r="C175" s="93"/>
      <c r="D175" s="93"/>
      <c r="E175" s="94"/>
      <c r="F175" s="399"/>
      <c r="G175" s="399"/>
      <c r="H175" s="93"/>
      <c r="I175" s="93"/>
      <c r="J175" s="93"/>
      <c r="K175" s="93"/>
      <c r="L175" s="93"/>
      <c r="M175" s="93"/>
      <c r="N175" s="93"/>
      <c r="O175" s="93"/>
      <c r="P175" s="93"/>
      <c r="Q175" s="93"/>
      <c r="R175" s="93"/>
      <c r="S175" s="93"/>
      <c r="T175" s="93"/>
      <c r="U175" s="93"/>
      <c r="V175" s="93"/>
    </row>
    <row r="176" spans="1:22" s="2" customFormat="1">
      <c r="A176" s="399"/>
      <c r="B176" s="93"/>
      <c r="C176" s="93"/>
      <c r="D176" s="93"/>
      <c r="E176" s="94"/>
      <c r="F176" s="399"/>
      <c r="G176" s="399"/>
      <c r="H176" s="93"/>
      <c r="I176" s="93"/>
      <c r="J176" s="93"/>
      <c r="K176" s="93"/>
      <c r="L176" s="93"/>
      <c r="M176" s="93"/>
      <c r="N176" s="93"/>
      <c r="O176" s="93"/>
      <c r="P176" s="93"/>
      <c r="Q176" s="93"/>
      <c r="R176" s="93"/>
      <c r="S176" s="93"/>
      <c r="T176" s="93"/>
      <c r="U176" s="93"/>
      <c r="V176" s="93"/>
    </row>
    <row r="177" spans="1:22" s="2" customFormat="1">
      <c r="A177" s="399"/>
      <c r="B177" s="93"/>
      <c r="C177" s="93"/>
      <c r="D177" s="93"/>
      <c r="E177" s="94"/>
      <c r="F177" s="399"/>
      <c r="G177" s="399"/>
      <c r="H177" s="93"/>
      <c r="I177" s="93"/>
      <c r="J177" s="93"/>
      <c r="K177" s="93"/>
      <c r="L177" s="93"/>
      <c r="M177" s="93"/>
      <c r="N177" s="93"/>
      <c r="O177" s="93"/>
      <c r="P177" s="93"/>
      <c r="Q177" s="93"/>
      <c r="R177" s="93"/>
      <c r="S177" s="93"/>
      <c r="T177" s="93"/>
      <c r="U177" s="93"/>
      <c r="V177" s="93"/>
    </row>
    <row r="178" spans="1:22" s="2" customFormat="1">
      <c r="A178" s="399"/>
      <c r="B178" s="93"/>
      <c r="C178" s="93"/>
      <c r="D178" s="93"/>
      <c r="E178" s="94"/>
      <c r="F178" s="399"/>
      <c r="G178" s="399"/>
      <c r="H178" s="93"/>
      <c r="I178" s="93"/>
      <c r="J178" s="93"/>
      <c r="K178" s="93"/>
      <c r="L178" s="93"/>
      <c r="M178" s="93"/>
      <c r="N178" s="93"/>
      <c r="O178" s="93"/>
      <c r="P178" s="93"/>
      <c r="Q178" s="93"/>
      <c r="R178" s="93"/>
      <c r="S178" s="93"/>
      <c r="T178" s="93"/>
      <c r="U178" s="93"/>
      <c r="V178" s="93"/>
    </row>
    <row r="179" spans="1:22" s="2" customFormat="1">
      <c r="A179" s="399"/>
      <c r="B179" s="93"/>
      <c r="C179" s="93"/>
      <c r="D179" s="93"/>
      <c r="E179" s="94"/>
      <c r="F179" s="399"/>
      <c r="G179" s="399"/>
      <c r="H179" s="93"/>
      <c r="I179" s="93"/>
      <c r="J179" s="93"/>
      <c r="K179" s="93"/>
      <c r="L179" s="93"/>
      <c r="M179" s="93"/>
      <c r="N179" s="93"/>
      <c r="O179" s="93"/>
      <c r="P179" s="93"/>
      <c r="Q179" s="93"/>
      <c r="R179" s="93"/>
      <c r="S179" s="93"/>
      <c r="T179" s="93"/>
      <c r="U179" s="93"/>
      <c r="V179" s="93"/>
    </row>
    <row r="180" spans="1:22" s="2" customFormat="1">
      <c r="A180" s="399"/>
      <c r="B180" s="93"/>
      <c r="C180" s="93"/>
      <c r="D180" s="93"/>
      <c r="E180" s="94"/>
      <c r="F180" s="399"/>
      <c r="G180" s="399"/>
      <c r="H180" s="93"/>
      <c r="I180" s="93"/>
      <c r="J180" s="93"/>
      <c r="K180" s="93"/>
      <c r="L180" s="93"/>
      <c r="M180" s="93"/>
      <c r="N180" s="93"/>
      <c r="O180" s="93"/>
      <c r="P180" s="93"/>
      <c r="Q180" s="93"/>
      <c r="R180" s="93"/>
      <c r="S180" s="93"/>
      <c r="T180" s="93"/>
      <c r="U180" s="93"/>
      <c r="V180" s="93"/>
    </row>
    <row r="181" spans="1:22" s="2" customFormat="1">
      <c r="A181" s="399"/>
      <c r="B181" s="93"/>
      <c r="C181" s="93"/>
      <c r="D181" s="93"/>
      <c r="E181" s="94"/>
      <c r="F181" s="399"/>
      <c r="G181" s="399"/>
      <c r="H181" s="93"/>
      <c r="I181" s="93"/>
      <c r="J181" s="93"/>
      <c r="K181" s="93"/>
      <c r="L181" s="93"/>
      <c r="M181" s="93"/>
      <c r="N181" s="93"/>
      <c r="O181" s="93"/>
      <c r="P181" s="93"/>
      <c r="Q181" s="93"/>
      <c r="R181" s="93"/>
      <c r="S181" s="93"/>
      <c r="T181" s="93"/>
      <c r="U181" s="93"/>
      <c r="V181" s="93"/>
    </row>
    <row r="182" spans="1:22" s="2" customFormat="1">
      <c r="A182" s="399"/>
      <c r="B182" s="93"/>
      <c r="C182" s="93"/>
      <c r="D182" s="93"/>
      <c r="E182" s="94"/>
      <c r="F182" s="399"/>
      <c r="G182" s="399"/>
      <c r="H182" s="93"/>
      <c r="I182" s="93"/>
      <c r="J182" s="93"/>
      <c r="K182" s="93"/>
      <c r="L182" s="93"/>
      <c r="M182" s="93"/>
      <c r="N182" s="93"/>
      <c r="O182" s="93"/>
      <c r="P182" s="93"/>
      <c r="Q182" s="93"/>
      <c r="R182" s="93"/>
      <c r="S182" s="93"/>
      <c r="T182" s="93"/>
      <c r="U182" s="93"/>
      <c r="V182" s="93"/>
    </row>
    <row r="183" spans="1:22" s="2" customFormat="1">
      <c r="A183" s="399"/>
      <c r="B183" s="93"/>
      <c r="C183" s="93"/>
      <c r="D183" s="93"/>
      <c r="E183" s="94"/>
      <c r="F183" s="399"/>
      <c r="G183" s="399"/>
      <c r="H183" s="93"/>
      <c r="I183" s="93"/>
      <c r="J183" s="93"/>
      <c r="K183" s="93"/>
      <c r="L183" s="93"/>
      <c r="M183" s="93"/>
      <c r="N183" s="93"/>
      <c r="O183" s="93"/>
      <c r="P183" s="93"/>
      <c r="Q183" s="93"/>
      <c r="R183" s="93"/>
      <c r="S183" s="93"/>
      <c r="T183" s="93"/>
      <c r="U183" s="93"/>
      <c r="V183" s="93"/>
    </row>
    <row r="184" spans="1:22" s="2" customFormat="1">
      <c r="A184" s="399"/>
      <c r="B184" s="93"/>
      <c r="C184" s="93"/>
      <c r="D184" s="93"/>
      <c r="E184" s="94"/>
      <c r="F184" s="399"/>
      <c r="G184" s="399"/>
      <c r="H184" s="93"/>
      <c r="I184" s="93"/>
      <c r="J184" s="93"/>
      <c r="K184" s="93"/>
      <c r="L184" s="93"/>
      <c r="M184" s="93"/>
      <c r="N184" s="93"/>
      <c r="O184" s="93"/>
      <c r="P184" s="93"/>
      <c r="Q184" s="93"/>
      <c r="R184" s="93"/>
      <c r="S184" s="93"/>
      <c r="T184" s="93"/>
      <c r="U184" s="93"/>
      <c r="V184" s="93"/>
    </row>
    <row r="185" spans="1:22" s="2" customFormat="1">
      <c r="A185" s="399"/>
      <c r="B185" s="93"/>
      <c r="C185" s="93"/>
      <c r="D185" s="93"/>
      <c r="E185" s="94"/>
      <c r="F185" s="399"/>
      <c r="G185" s="399"/>
      <c r="H185" s="93"/>
      <c r="I185" s="93"/>
      <c r="J185" s="93"/>
      <c r="K185" s="93"/>
      <c r="L185" s="93"/>
      <c r="M185" s="93"/>
      <c r="N185" s="93"/>
      <c r="O185" s="93"/>
      <c r="P185" s="93"/>
      <c r="Q185" s="93"/>
      <c r="R185" s="93"/>
      <c r="S185" s="93"/>
      <c r="T185" s="93"/>
      <c r="U185" s="93"/>
      <c r="V185" s="93"/>
    </row>
    <row r="186" spans="1:22" s="2" customFormat="1">
      <c r="A186" s="399"/>
      <c r="B186" s="93"/>
      <c r="C186" s="93"/>
      <c r="D186" s="93"/>
      <c r="E186" s="94"/>
      <c r="F186" s="399"/>
      <c r="G186" s="399"/>
      <c r="H186" s="93"/>
      <c r="I186" s="93"/>
      <c r="J186" s="93"/>
      <c r="K186" s="93"/>
      <c r="L186" s="93"/>
      <c r="M186" s="93"/>
      <c r="N186" s="93"/>
      <c r="O186" s="93"/>
      <c r="P186" s="93"/>
      <c r="Q186" s="93"/>
      <c r="R186" s="93"/>
      <c r="S186" s="93"/>
      <c r="T186" s="93"/>
      <c r="U186" s="93"/>
      <c r="V186" s="93"/>
    </row>
    <row r="187" spans="1:22" s="2" customFormat="1">
      <c r="A187" s="399"/>
      <c r="B187" s="93"/>
      <c r="C187" s="93"/>
      <c r="D187" s="93"/>
      <c r="E187" s="94"/>
      <c r="F187" s="399"/>
      <c r="G187" s="399"/>
      <c r="H187" s="93"/>
      <c r="I187" s="93"/>
      <c r="J187" s="93"/>
      <c r="K187" s="93"/>
      <c r="L187" s="93"/>
      <c r="M187" s="93"/>
      <c r="N187" s="93"/>
      <c r="O187" s="93"/>
      <c r="P187" s="93"/>
      <c r="Q187" s="93"/>
      <c r="R187" s="93"/>
      <c r="S187" s="93"/>
      <c r="T187" s="93"/>
      <c r="U187" s="93"/>
      <c r="V187" s="93"/>
    </row>
    <row r="188" spans="1:22" s="2" customFormat="1">
      <c r="A188" s="399"/>
      <c r="B188" s="93"/>
      <c r="C188" s="93"/>
      <c r="D188" s="93"/>
      <c r="E188" s="94"/>
      <c r="F188" s="399"/>
      <c r="G188" s="399"/>
      <c r="H188" s="93"/>
      <c r="I188" s="93"/>
      <c r="J188" s="93"/>
      <c r="K188" s="93"/>
      <c r="L188" s="93"/>
      <c r="M188" s="93"/>
      <c r="N188" s="93"/>
      <c r="O188" s="93"/>
      <c r="P188" s="93"/>
      <c r="Q188" s="93"/>
      <c r="R188" s="93"/>
      <c r="S188" s="93"/>
      <c r="T188" s="93"/>
      <c r="U188" s="93"/>
      <c r="V188" s="93"/>
    </row>
    <row r="189" spans="1:22" s="2" customFormat="1">
      <c r="A189" s="399"/>
      <c r="B189" s="93"/>
      <c r="C189" s="93"/>
      <c r="D189" s="93"/>
      <c r="E189" s="94"/>
      <c r="F189" s="399"/>
      <c r="G189" s="399"/>
      <c r="H189" s="93"/>
      <c r="I189" s="93"/>
      <c r="J189" s="93"/>
      <c r="K189" s="93"/>
      <c r="L189" s="93"/>
      <c r="M189" s="93"/>
      <c r="N189" s="93"/>
      <c r="O189" s="93"/>
      <c r="P189" s="93"/>
      <c r="Q189" s="93"/>
      <c r="R189" s="93"/>
      <c r="S189" s="93"/>
      <c r="T189" s="93"/>
      <c r="U189" s="93"/>
      <c r="V189" s="93"/>
    </row>
    <row r="190" spans="1:22" s="2" customFormat="1">
      <c r="A190" s="399"/>
      <c r="B190" s="93"/>
      <c r="C190" s="93"/>
      <c r="D190" s="93"/>
      <c r="E190" s="94"/>
      <c r="F190" s="399"/>
      <c r="G190" s="399"/>
      <c r="H190" s="93"/>
      <c r="I190" s="93"/>
      <c r="J190" s="93"/>
      <c r="K190" s="93"/>
      <c r="L190" s="93"/>
      <c r="M190" s="93"/>
      <c r="N190" s="93"/>
      <c r="O190" s="93"/>
      <c r="P190" s="93"/>
      <c r="Q190" s="93"/>
      <c r="R190" s="93"/>
      <c r="S190" s="93"/>
      <c r="T190" s="93"/>
      <c r="U190" s="93"/>
      <c r="V190" s="93"/>
    </row>
    <row r="191" spans="1:22" s="2" customFormat="1">
      <c r="A191" s="399"/>
      <c r="B191" s="93"/>
      <c r="C191" s="93"/>
      <c r="D191" s="93"/>
      <c r="E191" s="94"/>
      <c r="F191" s="399"/>
      <c r="G191" s="399"/>
      <c r="H191" s="93"/>
      <c r="I191" s="93"/>
      <c r="J191" s="93"/>
      <c r="K191" s="93"/>
      <c r="L191" s="93"/>
      <c r="M191" s="93"/>
      <c r="N191" s="93"/>
      <c r="O191" s="93"/>
      <c r="P191" s="93"/>
      <c r="Q191" s="93"/>
      <c r="R191" s="93"/>
      <c r="S191" s="93"/>
      <c r="T191" s="93"/>
      <c r="U191" s="93"/>
      <c r="V191" s="93"/>
    </row>
    <row r="192" spans="1:22" s="2" customFormat="1">
      <c r="A192" s="399"/>
      <c r="B192" s="93"/>
      <c r="C192" s="93"/>
      <c r="D192" s="93"/>
      <c r="E192" s="94"/>
      <c r="F192" s="399"/>
      <c r="G192" s="399"/>
      <c r="H192" s="93"/>
      <c r="I192" s="93"/>
      <c r="J192" s="93"/>
      <c r="K192" s="93"/>
      <c r="L192" s="93"/>
      <c r="M192" s="93"/>
      <c r="N192" s="93"/>
      <c r="O192" s="93"/>
      <c r="P192" s="93"/>
      <c r="Q192" s="93"/>
      <c r="R192" s="93"/>
      <c r="S192" s="93"/>
      <c r="T192" s="93"/>
      <c r="U192" s="93"/>
      <c r="V192" s="93"/>
    </row>
    <row r="193" spans="1:22" s="2" customFormat="1">
      <c r="A193" s="399"/>
      <c r="B193" s="93"/>
      <c r="C193" s="93"/>
      <c r="D193" s="93"/>
      <c r="E193" s="94"/>
      <c r="F193" s="399"/>
      <c r="G193" s="399"/>
      <c r="H193" s="93"/>
      <c r="I193" s="93"/>
      <c r="J193" s="93"/>
      <c r="K193" s="93"/>
      <c r="L193" s="93"/>
      <c r="M193" s="93"/>
      <c r="N193" s="93"/>
      <c r="O193" s="93"/>
      <c r="P193" s="93"/>
      <c r="Q193" s="93"/>
      <c r="R193" s="93"/>
      <c r="S193" s="93"/>
      <c r="T193" s="93"/>
      <c r="U193" s="93"/>
      <c r="V193" s="93"/>
    </row>
    <row r="194" spans="1:22" s="2" customFormat="1">
      <c r="A194" s="399"/>
      <c r="B194" s="93"/>
      <c r="C194" s="93"/>
      <c r="D194" s="93"/>
      <c r="E194" s="94"/>
      <c r="F194" s="399"/>
      <c r="G194" s="399"/>
      <c r="H194" s="93"/>
      <c r="I194" s="93"/>
      <c r="J194" s="93"/>
      <c r="K194" s="93"/>
      <c r="L194" s="93"/>
      <c r="M194" s="93"/>
      <c r="N194" s="93"/>
      <c r="O194" s="93"/>
      <c r="P194" s="93"/>
      <c r="Q194" s="93"/>
      <c r="R194" s="93"/>
      <c r="S194" s="93"/>
      <c r="T194" s="93"/>
      <c r="U194" s="93"/>
      <c r="V194" s="93"/>
    </row>
    <row r="195" spans="1:22" s="2" customFormat="1">
      <c r="A195" s="399"/>
      <c r="B195" s="93"/>
      <c r="C195" s="93"/>
      <c r="D195" s="93"/>
      <c r="E195" s="94"/>
      <c r="F195" s="399"/>
      <c r="G195" s="399"/>
      <c r="H195" s="93"/>
      <c r="I195" s="93"/>
      <c r="J195" s="93"/>
      <c r="K195" s="93"/>
      <c r="L195" s="93"/>
      <c r="M195" s="93"/>
      <c r="N195" s="93"/>
      <c r="O195" s="93"/>
      <c r="P195" s="93"/>
      <c r="Q195" s="93"/>
      <c r="R195" s="93"/>
      <c r="S195" s="93"/>
      <c r="T195" s="93"/>
      <c r="U195" s="93"/>
      <c r="V195" s="93"/>
    </row>
    <row r="196" spans="1:22" s="2" customFormat="1">
      <c r="A196" s="399"/>
      <c r="B196" s="93"/>
      <c r="C196" s="93"/>
      <c r="D196" s="93"/>
      <c r="E196" s="94"/>
      <c r="F196" s="399"/>
      <c r="G196" s="399"/>
      <c r="H196" s="93"/>
      <c r="I196" s="93"/>
      <c r="J196" s="93"/>
      <c r="K196" s="93"/>
      <c r="L196" s="93"/>
      <c r="M196" s="93"/>
      <c r="N196" s="93"/>
      <c r="O196" s="93"/>
      <c r="P196" s="93"/>
      <c r="Q196" s="93"/>
      <c r="R196" s="93"/>
      <c r="S196" s="93"/>
      <c r="T196" s="93"/>
      <c r="U196" s="93"/>
      <c r="V196" s="93"/>
    </row>
    <row r="197" spans="1:22" s="2" customFormat="1">
      <c r="A197" s="399"/>
      <c r="B197" s="93"/>
      <c r="C197" s="93"/>
      <c r="D197" s="93"/>
      <c r="E197" s="94"/>
      <c r="F197" s="399"/>
      <c r="G197" s="399"/>
      <c r="H197" s="93"/>
      <c r="I197" s="93"/>
      <c r="J197" s="93"/>
      <c r="K197" s="93"/>
      <c r="L197" s="93"/>
      <c r="M197" s="93"/>
      <c r="N197" s="93"/>
      <c r="O197" s="93"/>
      <c r="P197" s="93"/>
      <c r="Q197" s="93"/>
      <c r="R197" s="93"/>
      <c r="S197" s="93"/>
      <c r="T197" s="93"/>
      <c r="U197" s="93"/>
      <c r="V197" s="93"/>
    </row>
    <row r="198" spans="1:22" s="2" customFormat="1">
      <c r="A198" s="399"/>
      <c r="B198" s="93"/>
      <c r="C198" s="93"/>
      <c r="D198" s="93"/>
      <c r="E198" s="94"/>
      <c r="F198" s="399"/>
      <c r="G198" s="399"/>
      <c r="H198" s="93"/>
      <c r="I198" s="93"/>
      <c r="J198" s="93"/>
      <c r="K198" s="93"/>
      <c r="L198" s="93"/>
      <c r="M198" s="93"/>
      <c r="N198" s="93"/>
      <c r="O198" s="93"/>
      <c r="P198" s="93"/>
      <c r="Q198" s="93"/>
      <c r="R198" s="93"/>
      <c r="S198" s="93"/>
      <c r="T198" s="93"/>
      <c r="U198" s="93"/>
      <c r="V198" s="93"/>
    </row>
    <row r="199" spans="1:22" s="2" customFormat="1">
      <c r="A199" s="399"/>
      <c r="B199" s="93"/>
      <c r="C199" s="93"/>
      <c r="D199" s="93"/>
      <c r="E199" s="94"/>
      <c r="F199" s="399"/>
      <c r="G199" s="399"/>
      <c r="H199" s="93"/>
      <c r="I199" s="93"/>
      <c r="J199" s="93"/>
      <c r="K199" s="93"/>
      <c r="L199" s="93"/>
      <c r="M199" s="93"/>
      <c r="N199" s="93"/>
      <c r="O199" s="93"/>
      <c r="P199" s="93"/>
      <c r="Q199" s="93"/>
      <c r="R199" s="93"/>
      <c r="S199" s="93"/>
      <c r="T199" s="93"/>
      <c r="U199" s="93"/>
      <c r="V199" s="93"/>
    </row>
    <row r="200" spans="1:22" s="2" customFormat="1">
      <c r="A200" s="399"/>
      <c r="B200" s="93"/>
      <c r="C200" s="93"/>
      <c r="D200" s="93"/>
      <c r="E200" s="94"/>
      <c r="F200" s="399"/>
      <c r="G200" s="399"/>
      <c r="H200" s="93"/>
      <c r="I200" s="93"/>
      <c r="J200" s="93"/>
      <c r="K200" s="93"/>
      <c r="L200" s="93"/>
      <c r="M200" s="93"/>
      <c r="N200" s="93"/>
      <c r="O200" s="93"/>
      <c r="P200" s="93"/>
      <c r="Q200" s="93"/>
      <c r="R200" s="93"/>
      <c r="S200" s="93"/>
      <c r="T200" s="93"/>
      <c r="U200" s="93"/>
      <c r="V200" s="93"/>
    </row>
    <row r="201" spans="1:22" s="2" customFormat="1">
      <c r="A201" s="399"/>
      <c r="B201" s="93"/>
      <c r="C201" s="93"/>
      <c r="D201" s="93"/>
      <c r="E201" s="94"/>
      <c r="F201" s="399"/>
      <c r="G201" s="399"/>
      <c r="H201" s="93"/>
      <c r="I201" s="93"/>
      <c r="J201" s="93"/>
      <c r="K201" s="93"/>
      <c r="L201" s="93"/>
      <c r="M201" s="93"/>
      <c r="N201" s="93"/>
      <c r="O201" s="93"/>
      <c r="P201" s="93"/>
      <c r="Q201" s="93"/>
      <c r="R201" s="93"/>
      <c r="S201" s="93"/>
      <c r="T201" s="93"/>
      <c r="U201" s="93"/>
      <c r="V201" s="93"/>
    </row>
    <row r="202" spans="1:22" s="2" customFormat="1">
      <c r="A202" s="399"/>
      <c r="B202" s="93"/>
      <c r="C202" s="93"/>
      <c r="D202" s="93"/>
      <c r="E202" s="94"/>
      <c r="F202" s="399"/>
      <c r="G202" s="399"/>
      <c r="H202" s="93"/>
      <c r="I202" s="93"/>
      <c r="J202" s="93"/>
      <c r="K202" s="93"/>
      <c r="L202" s="93"/>
      <c r="M202" s="93"/>
      <c r="N202" s="93"/>
      <c r="O202" s="93"/>
      <c r="P202" s="93"/>
      <c r="Q202" s="93"/>
      <c r="R202" s="93"/>
      <c r="S202" s="93"/>
      <c r="T202" s="93"/>
      <c r="U202" s="93"/>
      <c r="V202" s="93"/>
    </row>
    <row r="203" spans="1:22" s="2" customFormat="1">
      <c r="A203" s="399"/>
      <c r="B203" s="93"/>
      <c r="C203" s="93"/>
      <c r="D203" s="93"/>
      <c r="E203" s="94"/>
      <c r="F203" s="399"/>
      <c r="G203" s="399"/>
      <c r="H203" s="93"/>
      <c r="I203" s="93"/>
      <c r="J203" s="93"/>
      <c r="K203" s="93"/>
      <c r="L203" s="93"/>
      <c r="M203" s="93"/>
      <c r="N203" s="93"/>
      <c r="O203" s="93"/>
      <c r="P203" s="93"/>
      <c r="Q203" s="93"/>
      <c r="R203" s="93"/>
      <c r="S203" s="93"/>
      <c r="T203" s="93"/>
      <c r="U203" s="93"/>
      <c r="V203" s="93"/>
    </row>
    <row r="204" spans="1:22" s="2" customFormat="1">
      <c r="A204" s="399"/>
      <c r="B204" s="93"/>
      <c r="C204" s="93"/>
      <c r="D204" s="93"/>
      <c r="E204" s="94"/>
      <c r="F204" s="399"/>
      <c r="G204" s="399"/>
      <c r="H204" s="93"/>
      <c r="I204" s="93"/>
      <c r="J204" s="93"/>
      <c r="K204" s="93"/>
      <c r="L204" s="93"/>
      <c r="M204" s="93"/>
      <c r="N204" s="93"/>
      <c r="O204" s="93"/>
      <c r="P204" s="93"/>
      <c r="Q204" s="93"/>
      <c r="R204" s="93"/>
      <c r="S204" s="93"/>
      <c r="T204" s="93"/>
      <c r="U204" s="93"/>
      <c r="V204" s="93"/>
    </row>
    <row r="205" spans="1:22" s="2" customFormat="1">
      <c r="A205" s="399"/>
      <c r="B205" s="93"/>
      <c r="C205" s="93"/>
      <c r="D205" s="93"/>
      <c r="E205" s="94"/>
      <c r="F205" s="399"/>
      <c r="G205" s="399"/>
      <c r="H205" s="93"/>
      <c r="I205" s="93"/>
      <c r="J205" s="93"/>
      <c r="K205" s="93"/>
      <c r="L205" s="93"/>
      <c r="M205" s="93"/>
      <c r="N205" s="93"/>
      <c r="O205" s="93"/>
      <c r="P205" s="93"/>
      <c r="Q205" s="93"/>
      <c r="R205" s="93"/>
      <c r="S205" s="93"/>
      <c r="T205" s="93"/>
      <c r="U205" s="93"/>
      <c r="V205" s="93"/>
    </row>
    <row r="206" spans="1:22" s="2" customFormat="1">
      <c r="A206" s="399"/>
      <c r="B206" s="93"/>
      <c r="C206" s="93"/>
      <c r="D206" s="93"/>
      <c r="E206" s="94"/>
      <c r="F206" s="399"/>
      <c r="G206" s="399"/>
      <c r="H206" s="93"/>
      <c r="I206" s="93"/>
      <c r="J206" s="93"/>
      <c r="K206" s="93"/>
      <c r="L206" s="93"/>
      <c r="M206" s="93"/>
      <c r="N206" s="93"/>
      <c r="O206" s="93"/>
      <c r="P206" s="93"/>
      <c r="Q206" s="93"/>
      <c r="R206" s="93"/>
      <c r="S206" s="93"/>
      <c r="T206" s="93"/>
      <c r="U206" s="93"/>
      <c r="V206" s="93"/>
    </row>
    <row r="207" spans="1:22" s="2" customFormat="1">
      <c r="A207" s="399"/>
      <c r="B207" s="93"/>
      <c r="C207" s="93"/>
      <c r="D207" s="93"/>
      <c r="E207" s="94"/>
      <c r="F207" s="399"/>
      <c r="G207" s="399"/>
      <c r="H207" s="93"/>
      <c r="I207" s="93"/>
      <c r="J207" s="93"/>
      <c r="K207" s="93"/>
      <c r="L207" s="93"/>
      <c r="M207" s="93"/>
      <c r="N207" s="93"/>
      <c r="O207" s="93"/>
      <c r="P207" s="93"/>
      <c r="Q207" s="93"/>
      <c r="R207" s="93"/>
      <c r="S207" s="93"/>
      <c r="T207" s="93"/>
      <c r="U207" s="93"/>
      <c r="V207" s="93"/>
    </row>
    <row r="208" spans="1:22" s="2" customFormat="1">
      <c r="A208" s="399"/>
      <c r="B208" s="93"/>
      <c r="C208" s="93"/>
      <c r="D208" s="93"/>
      <c r="E208" s="94"/>
      <c r="F208" s="399"/>
      <c r="G208" s="399"/>
      <c r="H208" s="93"/>
      <c r="I208" s="93"/>
      <c r="J208" s="93"/>
      <c r="K208" s="93"/>
      <c r="L208" s="93"/>
      <c r="M208" s="93"/>
      <c r="N208" s="93"/>
      <c r="O208" s="93"/>
      <c r="P208" s="93"/>
      <c r="Q208" s="93"/>
      <c r="R208" s="93"/>
      <c r="S208" s="93"/>
      <c r="T208" s="93"/>
      <c r="U208" s="93"/>
      <c r="V208" s="93"/>
    </row>
    <row r="209" spans="1:22" s="2" customFormat="1">
      <c r="A209" s="399"/>
      <c r="B209" s="93"/>
      <c r="C209" s="93"/>
      <c r="D209" s="93"/>
      <c r="E209" s="94"/>
      <c r="F209" s="399"/>
      <c r="G209" s="399"/>
      <c r="H209" s="93"/>
      <c r="I209" s="93"/>
      <c r="J209" s="93"/>
      <c r="K209" s="93"/>
      <c r="L209" s="93"/>
      <c r="M209" s="93"/>
      <c r="N209" s="93"/>
      <c r="O209" s="93"/>
      <c r="P209" s="93"/>
      <c r="Q209" s="93"/>
      <c r="R209" s="93"/>
      <c r="S209" s="93"/>
      <c r="T209" s="93"/>
      <c r="U209" s="93"/>
      <c r="V209" s="93"/>
    </row>
    <row r="210" spans="1:22" s="2" customFormat="1">
      <c r="A210" s="399"/>
      <c r="B210" s="93"/>
      <c r="C210" s="93"/>
      <c r="D210" s="93"/>
      <c r="E210" s="94"/>
      <c r="F210" s="399"/>
      <c r="G210" s="399"/>
      <c r="H210" s="93"/>
      <c r="I210" s="93"/>
      <c r="J210" s="93"/>
      <c r="K210" s="93"/>
      <c r="L210" s="93"/>
      <c r="M210" s="93"/>
      <c r="N210" s="93"/>
      <c r="O210" s="93"/>
      <c r="P210" s="93"/>
      <c r="Q210" s="93"/>
      <c r="R210" s="93"/>
      <c r="S210" s="93"/>
      <c r="T210" s="93"/>
      <c r="U210" s="93"/>
      <c r="V210" s="93"/>
    </row>
    <row r="211" spans="1:22" s="2" customFormat="1">
      <c r="A211" s="399"/>
      <c r="B211" s="93"/>
      <c r="C211" s="93"/>
      <c r="D211" s="93"/>
      <c r="E211" s="94"/>
      <c r="F211" s="399"/>
      <c r="G211" s="399"/>
      <c r="H211" s="93"/>
      <c r="I211" s="93"/>
      <c r="J211" s="93"/>
      <c r="K211" s="93"/>
      <c r="L211" s="93"/>
      <c r="M211" s="93"/>
      <c r="N211" s="93"/>
      <c r="O211" s="93"/>
      <c r="P211" s="93"/>
      <c r="Q211" s="93"/>
      <c r="R211" s="93"/>
      <c r="S211" s="93"/>
      <c r="T211" s="93"/>
      <c r="U211" s="93"/>
      <c r="V211" s="93"/>
    </row>
    <row r="212" spans="1:22" s="2" customFormat="1">
      <c r="A212" s="399"/>
      <c r="B212" s="93"/>
      <c r="C212" s="93"/>
      <c r="D212" s="93"/>
      <c r="E212" s="94"/>
      <c r="F212" s="399"/>
      <c r="G212" s="399"/>
      <c r="H212" s="93"/>
      <c r="I212" s="93"/>
      <c r="J212" s="93"/>
      <c r="K212" s="93"/>
      <c r="L212" s="93"/>
      <c r="M212" s="93"/>
      <c r="N212" s="93"/>
      <c r="O212" s="93"/>
      <c r="P212" s="93"/>
      <c r="Q212" s="93"/>
      <c r="R212" s="93"/>
      <c r="S212" s="93"/>
      <c r="T212" s="93"/>
      <c r="U212" s="93"/>
      <c r="V212" s="93"/>
    </row>
    <row r="213" spans="1:22" s="2" customFormat="1">
      <c r="A213" s="399"/>
      <c r="B213" s="93"/>
      <c r="C213" s="93"/>
      <c r="D213" s="93"/>
      <c r="E213" s="94"/>
      <c r="F213" s="399"/>
      <c r="G213" s="399"/>
      <c r="H213" s="93"/>
      <c r="I213" s="93"/>
      <c r="J213" s="93"/>
      <c r="K213" s="93"/>
      <c r="L213" s="93"/>
      <c r="M213" s="93"/>
      <c r="N213" s="93"/>
      <c r="O213" s="93"/>
      <c r="P213" s="93"/>
      <c r="Q213" s="93"/>
      <c r="R213" s="93"/>
      <c r="S213" s="93"/>
      <c r="T213" s="93"/>
      <c r="U213" s="93"/>
      <c r="V213" s="93"/>
    </row>
    <row r="214" spans="1:22" s="2" customFormat="1">
      <c r="A214" s="399"/>
      <c r="B214" s="93"/>
      <c r="C214" s="93"/>
      <c r="D214" s="93"/>
      <c r="E214" s="94"/>
      <c r="F214" s="399"/>
      <c r="G214" s="399"/>
      <c r="H214" s="93"/>
      <c r="I214" s="93"/>
      <c r="J214" s="93"/>
      <c r="K214" s="93"/>
      <c r="L214" s="93"/>
      <c r="M214" s="93"/>
      <c r="N214" s="93"/>
      <c r="O214" s="93"/>
      <c r="P214" s="93"/>
      <c r="Q214" s="93"/>
      <c r="R214" s="93"/>
      <c r="S214" s="93"/>
      <c r="T214" s="93"/>
      <c r="U214" s="93"/>
      <c r="V214" s="93"/>
    </row>
    <row r="215" spans="1:22" s="2" customFormat="1">
      <c r="A215" s="399"/>
      <c r="B215" s="93"/>
      <c r="C215" s="93"/>
      <c r="D215" s="93"/>
      <c r="E215" s="94"/>
      <c r="F215" s="399"/>
      <c r="G215" s="399"/>
      <c r="H215" s="93"/>
      <c r="I215" s="93"/>
      <c r="J215" s="93"/>
      <c r="K215" s="93"/>
      <c r="L215" s="93"/>
      <c r="M215" s="93"/>
      <c r="N215" s="93"/>
      <c r="O215" s="93"/>
      <c r="P215" s="93"/>
      <c r="Q215" s="93"/>
      <c r="R215" s="93"/>
      <c r="S215" s="93"/>
      <c r="T215" s="93"/>
      <c r="U215" s="93"/>
      <c r="V215" s="93"/>
    </row>
    <row r="216" spans="1:22" s="2" customFormat="1">
      <c r="A216" s="399"/>
      <c r="B216" s="93"/>
      <c r="C216" s="93"/>
      <c r="D216" s="93"/>
      <c r="E216" s="94"/>
      <c r="F216" s="399"/>
      <c r="G216" s="399"/>
      <c r="H216" s="93"/>
      <c r="I216" s="93"/>
      <c r="J216" s="93"/>
      <c r="K216" s="93"/>
      <c r="L216" s="93"/>
      <c r="M216" s="93"/>
      <c r="N216" s="93"/>
      <c r="O216" s="93"/>
      <c r="P216" s="93"/>
      <c r="Q216" s="93"/>
      <c r="R216" s="93"/>
      <c r="S216" s="93"/>
      <c r="T216" s="93"/>
      <c r="U216" s="93"/>
      <c r="V216" s="93"/>
    </row>
    <row r="217" spans="1:22" s="2" customFormat="1">
      <c r="A217" s="399"/>
      <c r="B217" s="93"/>
      <c r="C217" s="93"/>
      <c r="D217" s="93"/>
      <c r="E217" s="94"/>
      <c r="F217" s="399"/>
      <c r="G217" s="399"/>
      <c r="H217" s="93"/>
      <c r="I217" s="93"/>
      <c r="J217" s="93"/>
      <c r="K217" s="93"/>
      <c r="L217" s="93"/>
      <c r="M217" s="93"/>
      <c r="N217" s="93"/>
      <c r="O217" s="93"/>
      <c r="P217" s="93"/>
      <c r="Q217" s="93"/>
      <c r="R217" s="93"/>
      <c r="S217" s="93"/>
      <c r="T217" s="93"/>
      <c r="U217" s="93"/>
      <c r="V217" s="93"/>
    </row>
    <row r="218" spans="1:22" s="2" customFormat="1">
      <c r="A218" s="399"/>
      <c r="B218" s="93"/>
      <c r="C218" s="93"/>
      <c r="D218" s="93"/>
      <c r="E218" s="94"/>
      <c r="F218" s="399"/>
      <c r="G218" s="399"/>
      <c r="H218" s="93"/>
      <c r="I218" s="93"/>
      <c r="J218" s="93"/>
      <c r="K218" s="93"/>
      <c r="L218" s="93"/>
      <c r="M218" s="93"/>
      <c r="N218" s="93"/>
      <c r="O218" s="93"/>
      <c r="P218" s="93"/>
      <c r="Q218" s="93"/>
      <c r="R218" s="93"/>
      <c r="S218" s="93"/>
      <c r="T218" s="93"/>
      <c r="U218" s="93"/>
      <c r="V218" s="93"/>
    </row>
    <row r="219" spans="1:22" s="2" customFormat="1">
      <c r="A219" s="399"/>
      <c r="B219" s="93"/>
      <c r="C219" s="93"/>
      <c r="D219" s="93"/>
      <c r="E219" s="94"/>
      <c r="F219" s="399"/>
      <c r="G219" s="399"/>
      <c r="H219" s="93"/>
      <c r="I219" s="93"/>
      <c r="J219" s="93"/>
      <c r="K219" s="93"/>
      <c r="L219" s="93"/>
      <c r="M219" s="93"/>
      <c r="N219" s="93"/>
      <c r="O219" s="93"/>
      <c r="P219" s="93"/>
      <c r="Q219" s="93"/>
      <c r="R219" s="93"/>
      <c r="S219" s="93"/>
      <c r="T219" s="93"/>
      <c r="U219" s="93"/>
      <c r="V219" s="93"/>
    </row>
    <row r="220" spans="1:22" s="2" customFormat="1">
      <c r="A220" s="399"/>
      <c r="B220" s="93"/>
      <c r="C220" s="93"/>
      <c r="D220" s="93"/>
      <c r="E220" s="94"/>
      <c r="F220" s="399"/>
      <c r="G220" s="399"/>
      <c r="H220" s="93"/>
      <c r="I220" s="93"/>
      <c r="J220" s="93"/>
      <c r="K220" s="93"/>
      <c r="L220" s="93"/>
      <c r="M220" s="93"/>
      <c r="N220" s="93"/>
      <c r="O220" s="93"/>
      <c r="P220" s="93"/>
      <c r="Q220" s="93"/>
      <c r="R220" s="93"/>
      <c r="S220" s="93"/>
      <c r="T220" s="93"/>
      <c r="U220" s="93"/>
      <c r="V220" s="93"/>
    </row>
    <row r="221" spans="1:22" s="2" customFormat="1">
      <c r="A221" s="399"/>
      <c r="B221" s="93"/>
      <c r="C221" s="93"/>
      <c r="D221" s="93"/>
      <c r="E221" s="94"/>
      <c r="F221" s="399"/>
      <c r="G221" s="399"/>
      <c r="H221" s="93"/>
      <c r="I221" s="93"/>
      <c r="J221" s="93"/>
      <c r="K221" s="93"/>
      <c r="L221" s="93"/>
      <c r="M221" s="93"/>
      <c r="N221" s="93"/>
      <c r="O221" s="93"/>
      <c r="P221" s="93"/>
      <c r="Q221" s="93"/>
      <c r="R221" s="93"/>
      <c r="S221" s="93"/>
      <c r="T221" s="93"/>
      <c r="U221" s="93"/>
      <c r="V221" s="93"/>
    </row>
    <row r="222" spans="1:22" s="2" customFormat="1">
      <c r="A222" s="399"/>
      <c r="B222" s="93"/>
      <c r="C222" s="93"/>
      <c r="D222" s="93"/>
      <c r="E222" s="94"/>
      <c r="F222" s="399"/>
      <c r="G222" s="399"/>
      <c r="H222" s="93"/>
      <c r="I222" s="93"/>
      <c r="J222" s="93"/>
      <c r="K222" s="93"/>
      <c r="L222" s="93"/>
      <c r="M222" s="93"/>
      <c r="N222" s="93"/>
      <c r="O222" s="93"/>
      <c r="P222" s="93"/>
      <c r="Q222" s="93"/>
      <c r="R222" s="93"/>
      <c r="S222" s="93"/>
      <c r="T222" s="93"/>
      <c r="U222" s="93"/>
      <c r="V222" s="93"/>
    </row>
    <row r="223" spans="1:22" s="2" customFormat="1">
      <c r="A223" s="399"/>
      <c r="B223" s="93"/>
      <c r="C223" s="93"/>
      <c r="D223" s="93"/>
      <c r="E223" s="94"/>
      <c r="F223" s="399"/>
      <c r="G223" s="399"/>
      <c r="H223" s="93"/>
      <c r="I223" s="93"/>
      <c r="J223" s="93"/>
      <c r="K223" s="93"/>
      <c r="L223" s="93"/>
      <c r="M223" s="93"/>
      <c r="N223" s="93"/>
      <c r="O223" s="93"/>
      <c r="P223" s="93"/>
      <c r="Q223" s="93"/>
      <c r="R223" s="93"/>
      <c r="S223" s="93"/>
      <c r="T223" s="93"/>
      <c r="U223" s="93"/>
      <c r="V223" s="93"/>
    </row>
    <row r="224" spans="1:22" s="2" customFormat="1">
      <c r="A224" s="399"/>
      <c r="B224" s="93"/>
      <c r="C224" s="93"/>
      <c r="D224" s="93"/>
      <c r="E224" s="94"/>
      <c r="F224" s="399"/>
      <c r="G224" s="399"/>
      <c r="H224" s="93"/>
      <c r="I224" s="93"/>
      <c r="J224" s="93"/>
      <c r="K224" s="93"/>
      <c r="L224" s="93"/>
      <c r="M224" s="93"/>
      <c r="N224" s="93"/>
      <c r="O224" s="93"/>
      <c r="P224" s="93"/>
      <c r="Q224" s="93"/>
      <c r="R224" s="93"/>
      <c r="S224" s="93"/>
      <c r="T224" s="93"/>
      <c r="U224" s="93"/>
      <c r="V224" s="93"/>
    </row>
    <row r="225" spans="1:22" s="2" customFormat="1">
      <c r="A225" s="399"/>
      <c r="B225" s="93"/>
      <c r="C225" s="93"/>
      <c r="D225" s="93"/>
      <c r="E225" s="94"/>
      <c r="F225" s="399"/>
      <c r="G225" s="399"/>
      <c r="H225" s="93"/>
      <c r="I225" s="93"/>
      <c r="J225" s="93"/>
      <c r="K225" s="93"/>
      <c r="L225" s="93"/>
      <c r="M225" s="93"/>
      <c r="N225" s="93"/>
      <c r="O225" s="93"/>
      <c r="P225" s="93"/>
      <c r="Q225" s="93"/>
      <c r="R225" s="93"/>
      <c r="S225" s="93"/>
      <c r="T225" s="93"/>
      <c r="U225" s="93"/>
      <c r="V225" s="93"/>
    </row>
    <row r="226" spans="1:22" s="2" customFormat="1">
      <c r="A226" s="399"/>
      <c r="B226" s="93"/>
      <c r="C226" s="93"/>
      <c r="D226" s="93"/>
      <c r="E226" s="94"/>
      <c r="F226" s="399"/>
      <c r="G226" s="399"/>
      <c r="H226" s="93"/>
      <c r="I226" s="93"/>
      <c r="J226" s="93"/>
      <c r="K226" s="93"/>
      <c r="L226" s="93"/>
      <c r="M226" s="93"/>
      <c r="N226" s="93"/>
      <c r="O226" s="93"/>
      <c r="P226" s="93"/>
      <c r="Q226" s="93"/>
      <c r="R226" s="93"/>
      <c r="S226" s="93"/>
      <c r="T226" s="93"/>
      <c r="U226" s="93"/>
      <c r="V226" s="93"/>
    </row>
    <row r="227" spans="1:22" s="2" customFormat="1">
      <c r="A227" s="399"/>
      <c r="B227" s="93"/>
      <c r="C227" s="93"/>
      <c r="D227" s="93"/>
      <c r="E227" s="94"/>
      <c r="F227" s="399"/>
      <c r="G227" s="399"/>
      <c r="H227" s="93"/>
      <c r="I227" s="93"/>
      <c r="J227" s="93"/>
      <c r="K227" s="93"/>
      <c r="L227" s="93"/>
      <c r="M227" s="93"/>
      <c r="N227" s="93"/>
      <c r="O227" s="93"/>
      <c r="P227" s="93"/>
      <c r="Q227" s="93"/>
      <c r="R227" s="93"/>
      <c r="S227" s="93"/>
      <c r="T227" s="93"/>
      <c r="U227" s="93"/>
      <c r="V227" s="93"/>
    </row>
    <row r="228" spans="1:22" s="2" customFormat="1">
      <c r="A228" s="399"/>
      <c r="B228" s="93"/>
      <c r="C228" s="93"/>
      <c r="D228" s="93"/>
      <c r="E228" s="94"/>
      <c r="F228" s="399"/>
      <c r="G228" s="399"/>
      <c r="H228" s="93"/>
      <c r="I228" s="93"/>
      <c r="J228" s="93"/>
      <c r="K228" s="93"/>
      <c r="L228" s="93"/>
      <c r="M228" s="93"/>
      <c r="N228" s="93"/>
      <c r="O228" s="93"/>
      <c r="P228" s="93"/>
      <c r="Q228" s="93"/>
      <c r="R228" s="93"/>
      <c r="S228" s="93"/>
      <c r="T228" s="93"/>
      <c r="U228" s="93"/>
      <c r="V228" s="93"/>
    </row>
    <row r="229" spans="1:22" s="2" customFormat="1">
      <c r="A229" s="399"/>
      <c r="B229" s="93"/>
      <c r="C229" s="93"/>
      <c r="D229" s="93"/>
      <c r="E229" s="94"/>
      <c r="F229" s="399"/>
      <c r="G229" s="399"/>
      <c r="H229" s="93"/>
      <c r="I229" s="93"/>
      <c r="J229" s="93"/>
      <c r="K229" s="93"/>
      <c r="L229" s="93"/>
      <c r="M229" s="93"/>
      <c r="N229" s="93"/>
      <c r="O229" s="93"/>
      <c r="P229" s="93"/>
      <c r="Q229" s="93"/>
      <c r="R229" s="93"/>
      <c r="S229" s="93"/>
      <c r="T229" s="93"/>
      <c r="U229" s="93"/>
      <c r="V229" s="93"/>
    </row>
    <row r="230" spans="1:22" s="2" customFormat="1">
      <c r="A230" s="399"/>
      <c r="B230" s="93"/>
      <c r="C230" s="93"/>
      <c r="D230" s="93"/>
      <c r="E230" s="94"/>
      <c r="F230" s="399"/>
      <c r="G230" s="399"/>
      <c r="H230" s="93"/>
      <c r="I230" s="93"/>
      <c r="J230" s="93"/>
      <c r="K230" s="93"/>
      <c r="L230" s="93"/>
      <c r="M230" s="93"/>
      <c r="N230" s="93"/>
      <c r="O230" s="93"/>
      <c r="P230" s="93"/>
      <c r="Q230" s="93"/>
      <c r="R230" s="93"/>
      <c r="S230" s="93"/>
      <c r="T230" s="93"/>
      <c r="U230" s="93"/>
      <c r="V230" s="93"/>
    </row>
    <row r="231" spans="1:22" s="2" customFormat="1">
      <c r="A231" s="399"/>
      <c r="B231" s="93"/>
      <c r="C231" s="93"/>
      <c r="D231" s="93"/>
      <c r="E231" s="94"/>
      <c r="F231" s="399"/>
      <c r="G231" s="399"/>
      <c r="H231" s="93"/>
      <c r="I231" s="93"/>
      <c r="J231" s="93"/>
      <c r="K231" s="93"/>
      <c r="L231" s="93"/>
      <c r="M231" s="93"/>
      <c r="N231" s="93"/>
      <c r="O231" s="93"/>
      <c r="P231" s="93"/>
      <c r="Q231" s="93"/>
      <c r="R231" s="93"/>
      <c r="S231" s="93"/>
      <c r="T231" s="93"/>
      <c r="U231" s="93"/>
      <c r="V231" s="93"/>
    </row>
    <row r="232" spans="1:22" s="2" customFormat="1">
      <c r="A232" s="399"/>
      <c r="B232" s="93"/>
      <c r="C232" s="93"/>
      <c r="D232" s="93"/>
      <c r="E232" s="94"/>
      <c r="F232" s="399"/>
      <c r="G232" s="399"/>
      <c r="H232" s="93"/>
      <c r="I232" s="93"/>
      <c r="J232" s="93"/>
      <c r="K232" s="93"/>
      <c r="L232" s="93"/>
      <c r="M232" s="93"/>
      <c r="N232" s="93"/>
      <c r="O232" s="93"/>
      <c r="P232" s="93"/>
      <c r="Q232" s="93"/>
      <c r="R232" s="93"/>
      <c r="S232" s="93"/>
      <c r="T232" s="93"/>
      <c r="U232" s="93"/>
      <c r="V232" s="93"/>
    </row>
    <row r="233" spans="1:22" s="2" customFormat="1">
      <c r="A233" s="399"/>
      <c r="B233" s="93"/>
      <c r="C233" s="93"/>
      <c r="D233" s="93"/>
      <c r="E233" s="94"/>
      <c r="F233" s="399"/>
      <c r="G233" s="399"/>
      <c r="H233" s="93"/>
      <c r="I233" s="93"/>
      <c r="J233" s="93"/>
      <c r="K233" s="93"/>
      <c r="L233" s="93"/>
      <c r="M233" s="93"/>
      <c r="N233" s="93"/>
      <c r="O233" s="93"/>
      <c r="P233" s="93"/>
      <c r="Q233" s="93"/>
      <c r="R233" s="93"/>
      <c r="S233" s="93"/>
      <c r="T233" s="93"/>
      <c r="U233" s="93"/>
      <c r="V233" s="93"/>
    </row>
    <row r="234" spans="1:22" s="2" customFormat="1">
      <c r="A234" s="399"/>
      <c r="B234" s="93"/>
      <c r="C234" s="93"/>
      <c r="D234" s="93"/>
      <c r="E234" s="94"/>
      <c r="F234" s="399"/>
      <c r="G234" s="399"/>
      <c r="H234" s="93"/>
      <c r="I234" s="93"/>
      <c r="J234" s="93"/>
      <c r="K234" s="93"/>
      <c r="L234" s="93"/>
      <c r="M234" s="93"/>
      <c r="N234" s="93"/>
      <c r="O234" s="93"/>
      <c r="P234" s="93"/>
      <c r="Q234" s="93"/>
      <c r="R234" s="93"/>
      <c r="S234" s="93"/>
      <c r="T234" s="93"/>
      <c r="U234" s="93"/>
      <c r="V234" s="93"/>
    </row>
    <row r="235" spans="1:22" s="2" customFormat="1">
      <c r="A235" s="399"/>
      <c r="B235" s="93"/>
      <c r="C235" s="93"/>
      <c r="D235" s="93"/>
      <c r="E235" s="94"/>
      <c r="F235" s="399"/>
      <c r="G235" s="399"/>
      <c r="H235" s="93"/>
      <c r="I235" s="93"/>
      <c r="J235" s="93"/>
      <c r="K235" s="93"/>
      <c r="L235" s="93"/>
      <c r="M235" s="93"/>
      <c r="N235" s="93"/>
      <c r="O235" s="93"/>
      <c r="P235" s="93"/>
      <c r="Q235" s="93"/>
      <c r="R235" s="93"/>
      <c r="S235" s="93"/>
      <c r="T235" s="93"/>
      <c r="U235" s="93"/>
      <c r="V235" s="93"/>
    </row>
    <row r="236" spans="1:22" s="2" customFormat="1">
      <c r="A236" s="399"/>
      <c r="B236" s="93"/>
      <c r="C236" s="93"/>
      <c r="D236" s="93"/>
      <c r="E236" s="94"/>
      <c r="F236" s="399"/>
      <c r="G236" s="399"/>
      <c r="H236" s="93"/>
      <c r="I236" s="93"/>
      <c r="J236" s="93"/>
      <c r="K236" s="93"/>
      <c r="L236" s="93"/>
      <c r="M236" s="93"/>
      <c r="N236" s="93"/>
      <c r="O236" s="93"/>
      <c r="P236" s="93"/>
      <c r="Q236" s="93"/>
      <c r="R236" s="93"/>
      <c r="S236" s="93"/>
      <c r="T236" s="93"/>
      <c r="U236" s="93"/>
      <c r="V236" s="93"/>
    </row>
    <row r="237" spans="1:22" s="2" customFormat="1">
      <c r="A237" s="399"/>
      <c r="B237" s="93"/>
      <c r="C237" s="93"/>
      <c r="D237" s="93"/>
      <c r="E237" s="94"/>
      <c r="F237" s="399"/>
      <c r="G237" s="399"/>
      <c r="H237" s="93"/>
      <c r="I237" s="93"/>
      <c r="J237" s="93"/>
      <c r="K237" s="93"/>
      <c r="L237" s="93"/>
      <c r="M237" s="93"/>
      <c r="N237" s="93"/>
      <c r="O237" s="93"/>
      <c r="P237" s="93"/>
      <c r="Q237" s="93"/>
      <c r="R237" s="93"/>
      <c r="S237" s="93"/>
      <c r="T237" s="93"/>
      <c r="U237" s="93"/>
      <c r="V237" s="93"/>
    </row>
    <row r="238" spans="1:22" s="2" customFormat="1">
      <c r="A238" s="399"/>
      <c r="B238" s="93"/>
      <c r="C238" s="93"/>
      <c r="D238" s="93"/>
      <c r="E238" s="94"/>
      <c r="F238" s="399"/>
      <c r="G238" s="399"/>
      <c r="H238" s="93"/>
      <c r="I238" s="93"/>
      <c r="J238" s="93"/>
      <c r="K238" s="93"/>
      <c r="L238" s="93"/>
      <c r="M238" s="93"/>
      <c r="N238" s="93"/>
      <c r="O238" s="93"/>
      <c r="P238" s="93"/>
      <c r="Q238" s="93"/>
      <c r="R238" s="93"/>
      <c r="S238" s="93"/>
      <c r="T238" s="93"/>
      <c r="U238" s="93"/>
      <c r="V238" s="93"/>
    </row>
    <row r="239" spans="1:22" s="2" customFormat="1">
      <c r="A239" s="399"/>
      <c r="B239" s="93"/>
      <c r="C239" s="93"/>
      <c r="D239" s="93"/>
      <c r="E239" s="94"/>
      <c r="F239" s="399"/>
      <c r="G239" s="399"/>
      <c r="H239" s="93"/>
      <c r="I239" s="93"/>
      <c r="J239" s="93"/>
      <c r="K239" s="93"/>
      <c r="L239" s="93"/>
      <c r="M239" s="93"/>
      <c r="N239" s="93"/>
      <c r="O239" s="93"/>
      <c r="P239" s="93"/>
      <c r="Q239" s="93"/>
      <c r="R239" s="93"/>
      <c r="S239" s="93"/>
      <c r="T239" s="93"/>
      <c r="U239" s="93"/>
      <c r="V239" s="93"/>
    </row>
    <row r="240" spans="1:22" s="2" customFormat="1">
      <c r="A240" s="399"/>
      <c r="B240" s="93"/>
      <c r="C240" s="93"/>
      <c r="D240" s="93"/>
      <c r="E240" s="94"/>
      <c r="F240" s="399"/>
      <c r="G240" s="399"/>
      <c r="H240" s="93"/>
      <c r="I240" s="93"/>
      <c r="J240" s="93"/>
      <c r="K240" s="93"/>
      <c r="L240" s="93"/>
      <c r="M240" s="93"/>
      <c r="N240" s="93"/>
      <c r="O240" s="93"/>
      <c r="P240" s="93"/>
      <c r="Q240" s="93"/>
      <c r="R240" s="93"/>
      <c r="S240" s="93"/>
      <c r="T240" s="93"/>
      <c r="U240" s="93"/>
      <c r="V240" s="93"/>
    </row>
    <row r="241" spans="1:22" s="2" customFormat="1">
      <c r="A241" s="399"/>
      <c r="B241" s="93"/>
      <c r="C241" s="93"/>
      <c r="D241" s="93"/>
      <c r="E241" s="94"/>
      <c r="F241" s="399"/>
      <c r="G241" s="399"/>
      <c r="H241" s="93"/>
      <c r="I241" s="93"/>
      <c r="J241" s="93"/>
      <c r="K241" s="93"/>
      <c r="L241" s="93"/>
      <c r="M241" s="93"/>
      <c r="N241" s="93"/>
      <c r="O241" s="93"/>
      <c r="P241" s="93"/>
      <c r="Q241" s="93"/>
      <c r="R241" s="93"/>
      <c r="S241" s="93"/>
      <c r="T241" s="93"/>
      <c r="U241" s="93"/>
      <c r="V241" s="93"/>
    </row>
    <row r="242" spans="1:22" s="2" customFormat="1">
      <c r="A242" s="399"/>
      <c r="B242" s="93"/>
      <c r="C242" s="93"/>
      <c r="D242" s="93"/>
      <c r="E242" s="94"/>
      <c r="F242" s="399"/>
      <c r="G242" s="399"/>
      <c r="H242" s="93"/>
      <c r="I242" s="93"/>
      <c r="J242" s="93"/>
      <c r="K242" s="93"/>
      <c r="L242" s="93"/>
      <c r="M242" s="93"/>
      <c r="N242" s="93"/>
      <c r="O242" s="93"/>
      <c r="P242" s="93"/>
      <c r="Q242" s="93"/>
      <c r="R242" s="93"/>
      <c r="S242" s="93"/>
      <c r="T242" s="93"/>
      <c r="U242" s="93"/>
      <c r="V242" s="93"/>
    </row>
    <row r="243" spans="1:22" s="2" customFormat="1">
      <c r="A243" s="399"/>
      <c r="B243" s="93"/>
      <c r="C243" s="93"/>
      <c r="D243" s="93"/>
      <c r="E243" s="94"/>
      <c r="F243" s="399"/>
      <c r="G243" s="399"/>
      <c r="H243" s="93"/>
      <c r="I243" s="93"/>
      <c r="J243" s="93"/>
      <c r="K243" s="93"/>
      <c r="L243" s="93"/>
      <c r="M243" s="93"/>
      <c r="N243" s="93"/>
      <c r="O243" s="93"/>
      <c r="P243" s="93"/>
      <c r="Q243" s="93"/>
      <c r="R243" s="93"/>
      <c r="S243" s="93"/>
      <c r="T243" s="93"/>
      <c r="U243" s="93"/>
      <c r="V243" s="93"/>
    </row>
    <row r="244" spans="1:22" s="2" customFormat="1">
      <c r="A244" s="399"/>
      <c r="B244" s="93"/>
      <c r="C244" s="93"/>
      <c r="D244" s="93"/>
      <c r="E244" s="94"/>
      <c r="F244" s="399"/>
      <c r="G244" s="399"/>
      <c r="H244" s="93"/>
      <c r="I244" s="93"/>
      <c r="J244" s="93"/>
      <c r="K244" s="93"/>
      <c r="L244" s="93"/>
      <c r="M244" s="93"/>
      <c r="N244" s="93"/>
      <c r="O244" s="93"/>
      <c r="P244" s="93"/>
      <c r="Q244" s="93"/>
      <c r="R244" s="93"/>
      <c r="S244" s="93"/>
      <c r="T244" s="93"/>
      <c r="U244" s="93"/>
      <c r="V244" s="93"/>
    </row>
    <row r="245" spans="1:22" s="2" customFormat="1">
      <c r="A245" s="399"/>
      <c r="B245" s="93"/>
      <c r="C245" s="93"/>
      <c r="D245" s="93"/>
      <c r="E245" s="94"/>
      <c r="F245" s="399"/>
      <c r="G245" s="399"/>
      <c r="H245" s="93"/>
      <c r="I245" s="93"/>
      <c r="J245" s="93"/>
      <c r="K245" s="93"/>
      <c r="L245" s="93"/>
      <c r="M245" s="93"/>
      <c r="N245" s="93"/>
      <c r="O245" s="93"/>
      <c r="P245" s="93"/>
      <c r="Q245" s="93"/>
      <c r="R245" s="93"/>
      <c r="S245" s="93"/>
      <c r="T245" s="93"/>
      <c r="U245" s="93"/>
      <c r="V245" s="93"/>
    </row>
    <row r="246" spans="1:22" s="2" customFormat="1">
      <c r="A246" s="399"/>
      <c r="B246" s="93"/>
      <c r="C246" s="93"/>
      <c r="D246" s="93"/>
      <c r="E246" s="94"/>
      <c r="F246" s="399"/>
      <c r="G246" s="399"/>
      <c r="H246" s="93"/>
      <c r="I246" s="93"/>
      <c r="J246" s="93"/>
      <c r="K246" s="93"/>
      <c r="L246" s="93"/>
      <c r="M246" s="93"/>
      <c r="N246" s="93"/>
      <c r="O246" s="93"/>
      <c r="P246" s="93"/>
      <c r="Q246" s="93"/>
      <c r="R246" s="93"/>
      <c r="S246" s="93"/>
      <c r="T246" s="93"/>
      <c r="U246" s="93"/>
      <c r="V246" s="93"/>
    </row>
    <row r="247" spans="1:22" s="2" customFormat="1">
      <c r="A247" s="399"/>
      <c r="B247" s="93"/>
      <c r="C247" s="93"/>
      <c r="D247" s="93"/>
      <c r="E247" s="94"/>
      <c r="F247" s="399"/>
      <c r="G247" s="399"/>
      <c r="H247" s="93"/>
      <c r="I247" s="93"/>
      <c r="J247" s="93"/>
      <c r="K247" s="93"/>
      <c r="L247" s="93"/>
      <c r="M247" s="93"/>
      <c r="N247" s="93"/>
      <c r="O247" s="93"/>
      <c r="P247" s="93"/>
      <c r="Q247" s="93"/>
      <c r="R247" s="93"/>
      <c r="S247" s="93"/>
      <c r="T247" s="93"/>
      <c r="U247" s="93"/>
      <c r="V247" s="93"/>
    </row>
    <row r="248" spans="1:22" s="2" customFormat="1">
      <c r="A248" s="399"/>
      <c r="B248" s="93"/>
      <c r="C248" s="93"/>
      <c r="D248" s="93"/>
      <c r="E248" s="94"/>
      <c r="F248" s="399"/>
      <c r="G248" s="399"/>
      <c r="H248" s="93"/>
      <c r="I248" s="93"/>
      <c r="J248" s="93"/>
      <c r="K248" s="93"/>
      <c r="L248" s="93"/>
      <c r="M248" s="93"/>
      <c r="N248" s="93"/>
      <c r="O248" s="93"/>
      <c r="P248" s="93"/>
      <c r="Q248" s="93"/>
      <c r="R248" s="93"/>
      <c r="S248" s="93"/>
      <c r="T248" s="93"/>
      <c r="U248" s="93"/>
      <c r="V248" s="93"/>
    </row>
    <row r="249" spans="1:22" s="2" customFormat="1">
      <c r="A249" s="399"/>
      <c r="B249" s="93"/>
      <c r="C249" s="93"/>
      <c r="D249" s="93"/>
      <c r="E249" s="94"/>
      <c r="F249" s="399"/>
      <c r="G249" s="399"/>
      <c r="H249" s="93"/>
      <c r="I249" s="93"/>
      <c r="J249" s="93"/>
      <c r="K249" s="93"/>
      <c r="L249" s="93"/>
      <c r="M249" s="93"/>
      <c r="N249" s="93"/>
      <c r="O249" s="93"/>
      <c r="P249" s="93"/>
      <c r="Q249" s="93"/>
      <c r="R249" s="93"/>
      <c r="S249" s="93"/>
      <c r="T249" s="93"/>
      <c r="U249" s="93"/>
      <c r="V249" s="93"/>
    </row>
    <row r="250" spans="1:22" s="2" customFormat="1">
      <c r="A250" s="399"/>
      <c r="B250" s="93"/>
      <c r="C250" s="93"/>
      <c r="D250" s="93"/>
      <c r="E250" s="94"/>
      <c r="F250" s="399"/>
      <c r="G250" s="399"/>
      <c r="H250" s="93"/>
      <c r="I250" s="93"/>
      <c r="J250" s="93"/>
      <c r="K250" s="93"/>
      <c r="L250" s="93"/>
      <c r="M250" s="93"/>
      <c r="N250" s="93"/>
      <c r="O250" s="93"/>
      <c r="P250" s="93"/>
      <c r="Q250" s="93"/>
      <c r="R250" s="93"/>
      <c r="S250" s="93"/>
      <c r="T250" s="93"/>
      <c r="U250" s="93"/>
      <c r="V250" s="93"/>
    </row>
    <row r="251" spans="1:22" s="2" customFormat="1">
      <c r="A251" s="399"/>
      <c r="B251" s="93"/>
      <c r="C251" s="93"/>
      <c r="D251" s="93"/>
      <c r="E251" s="94"/>
      <c r="F251" s="399"/>
      <c r="G251" s="399"/>
      <c r="H251" s="93"/>
      <c r="I251" s="93"/>
      <c r="J251" s="93"/>
      <c r="K251" s="93"/>
      <c r="L251" s="93"/>
      <c r="M251" s="93"/>
      <c r="N251" s="93"/>
      <c r="O251" s="93"/>
      <c r="P251" s="93"/>
      <c r="Q251" s="93"/>
      <c r="R251" s="93"/>
      <c r="S251" s="93"/>
      <c r="T251" s="93"/>
      <c r="U251" s="93"/>
      <c r="V251" s="93"/>
    </row>
    <row r="252" spans="1:22" s="2" customFormat="1">
      <c r="A252" s="399"/>
      <c r="B252" s="93"/>
      <c r="C252" s="93"/>
      <c r="D252" s="93"/>
      <c r="E252" s="94"/>
      <c r="F252" s="399"/>
      <c r="G252" s="399"/>
      <c r="H252" s="93"/>
      <c r="I252" s="93"/>
      <c r="J252" s="93"/>
      <c r="K252" s="93"/>
      <c r="L252" s="93"/>
      <c r="M252" s="93"/>
      <c r="N252" s="93"/>
      <c r="O252" s="93"/>
      <c r="P252" s="93"/>
      <c r="Q252" s="93"/>
      <c r="R252" s="93"/>
      <c r="S252" s="93"/>
      <c r="T252" s="93"/>
      <c r="U252" s="93"/>
      <c r="V252" s="93"/>
    </row>
    <row r="253" spans="1:22" s="2" customFormat="1">
      <c r="A253" s="399"/>
      <c r="B253" s="93"/>
      <c r="C253" s="93"/>
      <c r="D253" s="93"/>
      <c r="E253" s="94"/>
      <c r="F253" s="399"/>
      <c r="G253" s="399"/>
      <c r="H253" s="93"/>
      <c r="I253" s="93"/>
      <c r="J253" s="93"/>
      <c r="K253" s="93"/>
      <c r="L253" s="93"/>
      <c r="M253" s="93"/>
      <c r="N253" s="93"/>
      <c r="O253" s="93"/>
      <c r="P253" s="93"/>
      <c r="Q253" s="93"/>
      <c r="R253" s="93"/>
      <c r="S253" s="93"/>
      <c r="T253" s="93"/>
      <c r="U253" s="93"/>
      <c r="V253" s="93"/>
    </row>
    <row r="254" spans="1:22" s="2" customFormat="1">
      <c r="A254" s="399"/>
      <c r="B254" s="93"/>
      <c r="C254" s="93"/>
      <c r="D254" s="93"/>
      <c r="E254" s="94"/>
      <c r="F254" s="399"/>
      <c r="G254" s="399"/>
      <c r="H254" s="93"/>
      <c r="I254" s="93"/>
      <c r="J254" s="93"/>
      <c r="K254" s="93"/>
      <c r="L254" s="93"/>
      <c r="M254" s="93"/>
      <c r="N254" s="93"/>
      <c r="O254" s="93"/>
      <c r="P254" s="93"/>
      <c r="Q254" s="93"/>
      <c r="R254" s="93"/>
      <c r="S254" s="93"/>
      <c r="T254" s="93"/>
      <c r="U254" s="93"/>
      <c r="V254" s="93"/>
    </row>
    <row r="255" spans="1:22" s="2" customFormat="1">
      <c r="A255" s="399"/>
      <c r="B255" s="93"/>
      <c r="C255" s="93"/>
      <c r="D255" s="93"/>
      <c r="E255" s="94"/>
      <c r="F255" s="399"/>
      <c r="G255" s="399"/>
      <c r="H255" s="93"/>
      <c r="I255" s="93"/>
      <c r="J255" s="93"/>
      <c r="K255" s="93"/>
      <c r="L255" s="93"/>
      <c r="M255" s="93"/>
      <c r="N255" s="93"/>
      <c r="O255" s="93"/>
      <c r="P255" s="93"/>
      <c r="Q255" s="93"/>
      <c r="R255" s="93"/>
      <c r="S255" s="93"/>
      <c r="T255" s="93"/>
      <c r="U255" s="93"/>
      <c r="V255" s="93"/>
    </row>
    <row r="256" spans="1:22" s="2" customFormat="1">
      <c r="A256" s="399"/>
      <c r="B256" s="93"/>
      <c r="C256" s="93"/>
      <c r="D256" s="93"/>
      <c r="E256" s="94"/>
      <c r="F256" s="399"/>
      <c r="G256" s="399"/>
      <c r="H256" s="93"/>
      <c r="I256" s="93"/>
      <c r="J256" s="93"/>
      <c r="K256" s="93"/>
      <c r="L256" s="93"/>
      <c r="M256" s="93"/>
      <c r="N256" s="93"/>
      <c r="O256" s="93"/>
      <c r="P256" s="93"/>
      <c r="Q256" s="93"/>
      <c r="R256" s="93"/>
      <c r="S256" s="93"/>
      <c r="T256" s="93"/>
      <c r="U256" s="93"/>
      <c r="V256" s="93"/>
    </row>
    <row r="257" spans="1:22" s="2" customFormat="1">
      <c r="A257" s="399"/>
      <c r="B257" s="93"/>
      <c r="C257" s="93"/>
      <c r="D257" s="93"/>
      <c r="E257" s="94"/>
      <c r="F257" s="399"/>
      <c r="G257" s="399"/>
      <c r="H257" s="93"/>
      <c r="I257" s="93"/>
      <c r="J257" s="93"/>
      <c r="K257" s="93"/>
      <c r="L257" s="93"/>
      <c r="M257" s="93"/>
      <c r="N257" s="93"/>
      <c r="O257" s="93"/>
      <c r="P257" s="93"/>
      <c r="Q257" s="93"/>
      <c r="R257" s="93"/>
      <c r="S257" s="93"/>
      <c r="T257" s="93"/>
      <c r="U257" s="93"/>
      <c r="V257" s="93"/>
    </row>
    <row r="258" spans="1:22" s="2" customFormat="1">
      <c r="A258" s="399"/>
      <c r="B258" s="93"/>
      <c r="C258" s="93"/>
      <c r="D258" s="93"/>
      <c r="E258" s="94"/>
      <c r="F258" s="399"/>
      <c r="G258" s="399"/>
      <c r="H258" s="93"/>
      <c r="I258" s="93"/>
      <c r="J258" s="93"/>
      <c r="K258" s="93"/>
      <c r="L258" s="93"/>
      <c r="M258" s="93"/>
      <c r="N258" s="93"/>
      <c r="O258" s="93"/>
      <c r="P258" s="93"/>
      <c r="Q258" s="93"/>
      <c r="R258" s="93"/>
      <c r="S258" s="93"/>
      <c r="T258" s="93"/>
      <c r="U258" s="93"/>
      <c r="V258" s="93"/>
    </row>
    <row r="259" spans="1:22" s="2" customFormat="1">
      <c r="A259" s="399"/>
      <c r="B259" s="93"/>
      <c r="C259" s="93"/>
      <c r="D259" s="93"/>
      <c r="E259" s="94"/>
      <c r="F259" s="399"/>
      <c r="G259" s="399"/>
      <c r="H259" s="93"/>
      <c r="I259" s="93"/>
      <c r="J259" s="93"/>
      <c r="K259" s="93"/>
      <c r="L259" s="93"/>
      <c r="M259" s="93"/>
      <c r="N259" s="93"/>
      <c r="O259" s="93"/>
      <c r="P259" s="93"/>
      <c r="Q259" s="93"/>
      <c r="R259" s="93"/>
      <c r="S259" s="93"/>
      <c r="T259" s="93"/>
      <c r="U259" s="93"/>
      <c r="V259" s="93"/>
    </row>
    <row r="260" spans="1:22" s="2" customFormat="1">
      <c r="A260" s="399"/>
      <c r="B260" s="93"/>
      <c r="C260" s="93"/>
      <c r="D260" s="93"/>
      <c r="E260" s="94"/>
      <c r="F260" s="399"/>
      <c r="G260" s="399"/>
      <c r="H260" s="93"/>
      <c r="I260" s="93"/>
      <c r="J260" s="93"/>
      <c r="K260" s="93"/>
      <c r="L260" s="93"/>
      <c r="M260" s="93"/>
      <c r="N260" s="93"/>
      <c r="O260" s="93"/>
      <c r="P260" s="93"/>
      <c r="Q260" s="93"/>
      <c r="R260" s="93"/>
      <c r="S260" s="93"/>
      <c r="T260" s="93"/>
      <c r="U260" s="93"/>
      <c r="V260" s="93"/>
    </row>
    <row r="261" spans="1:22" s="2" customFormat="1">
      <c r="A261" s="399"/>
      <c r="B261" s="93"/>
      <c r="C261" s="93"/>
      <c r="D261" s="93"/>
      <c r="E261" s="94"/>
      <c r="F261" s="399"/>
      <c r="G261" s="399"/>
      <c r="H261" s="93"/>
      <c r="I261" s="93"/>
      <c r="J261" s="93"/>
      <c r="K261" s="93"/>
      <c r="L261" s="93"/>
      <c r="M261" s="93"/>
      <c r="N261" s="93"/>
      <c r="O261" s="93"/>
      <c r="P261" s="93"/>
      <c r="Q261" s="93"/>
      <c r="R261" s="93"/>
      <c r="S261" s="93"/>
      <c r="T261" s="93"/>
      <c r="U261" s="93"/>
      <c r="V261" s="93"/>
    </row>
    <row r="262" spans="1:22" s="2" customFormat="1">
      <c r="A262" s="399"/>
      <c r="B262" s="93"/>
      <c r="C262" s="93"/>
      <c r="D262" s="93"/>
      <c r="E262" s="94"/>
      <c r="F262" s="399"/>
      <c r="G262" s="399"/>
      <c r="H262" s="93"/>
      <c r="I262" s="93"/>
      <c r="J262" s="93"/>
      <c r="K262" s="93"/>
      <c r="L262" s="93"/>
      <c r="M262" s="93"/>
      <c r="N262" s="93"/>
      <c r="O262" s="93"/>
      <c r="P262" s="93"/>
      <c r="Q262" s="93"/>
      <c r="R262" s="93"/>
      <c r="S262" s="93"/>
      <c r="T262" s="93"/>
      <c r="U262" s="93"/>
      <c r="V262" s="93"/>
    </row>
    <row r="263" spans="1:22" s="2" customFormat="1">
      <c r="A263" s="399"/>
      <c r="B263" s="93"/>
      <c r="C263" s="93"/>
      <c r="D263" s="93"/>
      <c r="E263" s="94"/>
      <c r="F263" s="399"/>
      <c r="G263" s="399"/>
      <c r="H263" s="93"/>
      <c r="I263" s="93"/>
      <c r="J263" s="93"/>
      <c r="K263" s="93"/>
      <c r="L263" s="93"/>
      <c r="M263" s="93"/>
      <c r="N263" s="93"/>
      <c r="O263" s="93"/>
      <c r="P263" s="93"/>
      <c r="Q263" s="93"/>
      <c r="R263" s="93"/>
      <c r="S263" s="93"/>
      <c r="T263" s="93"/>
      <c r="U263" s="93"/>
      <c r="V263" s="93"/>
    </row>
    <row r="264" spans="1:22" s="2" customFormat="1">
      <c r="A264" s="399"/>
      <c r="B264" s="93"/>
      <c r="C264" s="93"/>
      <c r="D264" s="93"/>
      <c r="E264" s="94"/>
      <c r="F264" s="399"/>
      <c r="G264" s="399"/>
      <c r="H264" s="93"/>
      <c r="I264" s="93"/>
      <c r="J264" s="93"/>
      <c r="K264" s="93"/>
      <c r="L264" s="93"/>
      <c r="M264" s="93"/>
      <c r="N264" s="93"/>
      <c r="O264" s="93"/>
      <c r="P264" s="93"/>
      <c r="Q264" s="93"/>
      <c r="R264" s="93"/>
      <c r="S264" s="93"/>
      <c r="T264" s="93"/>
      <c r="U264" s="93"/>
      <c r="V264" s="93"/>
    </row>
    <row r="265" spans="1:22" s="2" customFormat="1">
      <c r="A265" s="399"/>
      <c r="B265" s="93"/>
      <c r="C265" s="93"/>
      <c r="D265" s="93"/>
      <c r="E265" s="94"/>
      <c r="F265" s="399"/>
      <c r="G265" s="399"/>
      <c r="H265" s="93"/>
      <c r="I265" s="93"/>
      <c r="J265" s="93"/>
      <c r="K265" s="93"/>
      <c r="L265" s="93"/>
      <c r="M265" s="93"/>
      <c r="N265" s="93"/>
      <c r="O265" s="93"/>
      <c r="P265" s="93"/>
      <c r="Q265" s="93"/>
      <c r="R265" s="93"/>
      <c r="S265" s="93"/>
      <c r="T265" s="93"/>
      <c r="U265" s="93"/>
      <c r="V265" s="93"/>
    </row>
    <row r="266" spans="1:22" s="2" customFormat="1">
      <c r="A266" s="399"/>
      <c r="B266" s="93"/>
      <c r="C266" s="93"/>
      <c r="D266" s="93"/>
      <c r="E266" s="94"/>
      <c r="F266" s="399"/>
      <c r="G266" s="399"/>
      <c r="H266" s="93"/>
      <c r="I266" s="93"/>
      <c r="J266" s="93"/>
      <c r="K266" s="93"/>
      <c r="L266" s="93"/>
      <c r="M266" s="93"/>
      <c r="N266" s="93"/>
      <c r="O266" s="93"/>
      <c r="P266" s="93"/>
      <c r="Q266" s="93"/>
      <c r="R266" s="93"/>
      <c r="S266" s="93"/>
      <c r="T266" s="93"/>
      <c r="U266" s="93"/>
      <c r="V266" s="93"/>
    </row>
    <row r="267" spans="1:22" s="2" customFormat="1">
      <c r="A267" s="399"/>
      <c r="B267" s="93"/>
      <c r="C267" s="93"/>
      <c r="D267" s="93"/>
      <c r="E267" s="94"/>
      <c r="F267" s="399"/>
      <c r="G267" s="399"/>
      <c r="H267" s="93"/>
      <c r="I267" s="93"/>
      <c r="J267" s="93"/>
      <c r="K267" s="93"/>
      <c r="L267" s="93"/>
      <c r="M267" s="93"/>
      <c r="N267" s="93"/>
      <c r="O267" s="93"/>
      <c r="P267" s="93"/>
      <c r="Q267" s="93"/>
      <c r="R267" s="93"/>
      <c r="S267" s="93"/>
      <c r="T267" s="93"/>
      <c r="U267" s="93"/>
      <c r="V267" s="93"/>
    </row>
    <row r="268" spans="1:22" s="2" customFormat="1">
      <c r="A268" s="399"/>
      <c r="B268" s="93"/>
      <c r="C268" s="93"/>
      <c r="D268" s="93"/>
      <c r="E268" s="94"/>
      <c r="F268" s="399"/>
      <c r="G268" s="399"/>
      <c r="H268" s="93"/>
      <c r="I268" s="93"/>
      <c r="J268" s="93"/>
      <c r="K268" s="93"/>
      <c r="L268" s="93"/>
      <c r="M268" s="93"/>
      <c r="N268" s="93"/>
      <c r="O268" s="93"/>
      <c r="P268" s="93"/>
      <c r="Q268" s="93"/>
      <c r="R268" s="93"/>
      <c r="S268" s="93"/>
      <c r="T268" s="93"/>
      <c r="U268" s="93"/>
      <c r="V268" s="93"/>
    </row>
    <row r="269" spans="1:22" s="2" customFormat="1">
      <c r="A269" s="399"/>
      <c r="B269" s="93"/>
      <c r="C269" s="93"/>
      <c r="D269" s="93"/>
      <c r="E269" s="94"/>
      <c r="F269" s="399"/>
      <c r="G269" s="399"/>
      <c r="H269" s="93"/>
      <c r="I269" s="93"/>
      <c r="J269" s="93"/>
      <c r="K269" s="93"/>
      <c r="L269" s="93"/>
      <c r="M269" s="93"/>
      <c r="N269" s="93"/>
      <c r="O269" s="93"/>
      <c r="P269" s="93"/>
      <c r="Q269" s="93"/>
      <c r="R269" s="93"/>
      <c r="S269" s="93"/>
      <c r="T269" s="93"/>
      <c r="U269" s="93"/>
      <c r="V269" s="93"/>
    </row>
    <row r="270" spans="1:22" s="2" customFormat="1">
      <c r="A270" s="399"/>
      <c r="B270" s="93"/>
      <c r="C270" s="93"/>
      <c r="D270" s="93"/>
      <c r="E270" s="94"/>
      <c r="F270" s="399"/>
      <c r="G270" s="399"/>
      <c r="H270" s="93"/>
      <c r="I270" s="93"/>
      <c r="J270" s="93"/>
      <c r="K270" s="93"/>
      <c r="L270" s="93"/>
      <c r="M270" s="93"/>
      <c r="N270" s="93"/>
      <c r="O270" s="93"/>
      <c r="P270" s="93"/>
      <c r="Q270" s="93"/>
      <c r="R270" s="93"/>
      <c r="S270" s="93"/>
      <c r="T270" s="93"/>
      <c r="U270" s="93"/>
      <c r="V270" s="93"/>
    </row>
    <row r="271" spans="1:22" s="2" customFormat="1">
      <c r="A271" s="399"/>
      <c r="B271" s="93"/>
      <c r="C271" s="93"/>
      <c r="D271" s="93"/>
      <c r="E271" s="94"/>
      <c r="F271" s="399"/>
      <c r="G271" s="399"/>
      <c r="H271" s="93"/>
      <c r="I271" s="93"/>
      <c r="J271" s="93"/>
      <c r="K271" s="93"/>
      <c r="L271" s="93"/>
      <c r="M271" s="93"/>
      <c r="N271" s="93"/>
      <c r="O271" s="93"/>
      <c r="P271" s="93"/>
      <c r="Q271" s="93"/>
      <c r="R271" s="93"/>
      <c r="S271" s="93"/>
      <c r="T271" s="93"/>
      <c r="U271" s="93"/>
      <c r="V271" s="93"/>
    </row>
    <row r="272" spans="1:22" s="2" customFormat="1">
      <c r="A272" s="399"/>
      <c r="B272" s="93"/>
      <c r="C272" s="93"/>
      <c r="D272" s="93"/>
      <c r="E272" s="94"/>
      <c r="F272" s="399"/>
      <c r="G272" s="399"/>
      <c r="H272" s="93"/>
      <c r="I272" s="93"/>
      <c r="J272" s="93"/>
      <c r="K272" s="93"/>
      <c r="L272" s="93"/>
      <c r="M272" s="93"/>
      <c r="N272" s="93"/>
      <c r="O272" s="93"/>
      <c r="P272" s="93"/>
      <c r="Q272" s="93"/>
      <c r="R272" s="93"/>
      <c r="S272" s="93"/>
      <c r="T272" s="93"/>
      <c r="U272" s="93"/>
      <c r="V272" s="93"/>
    </row>
    <row r="273" spans="1:22" s="2" customFormat="1">
      <c r="A273" s="399"/>
      <c r="B273" s="93"/>
      <c r="C273" s="93"/>
      <c r="D273" s="93"/>
      <c r="E273" s="94"/>
      <c r="F273" s="399"/>
      <c r="G273" s="399"/>
      <c r="H273" s="93"/>
      <c r="I273" s="93"/>
      <c r="J273" s="93"/>
      <c r="K273" s="93"/>
      <c r="L273" s="93"/>
      <c r="M273" s="93"/>
      <c r="N273" s="93"/>
      <c r="O273" s="93"/>
      <c r="P273" s="93"/>
      <c r="Q273" s="93"/>
      <c r="R273" s="93"/>
      <c r="S273" s="93"/>
      <c r="T273" s="93"/>
      <c r="U273" s="93"/>
      <c r="V273" s="93"/>
    </row>
    <row r="274" spans="1:22" s="2" customFormat="1">
      <c r="A274" s="399"/>
      <c r="B274" s="93"/>
      <c r="C274" s="93"/>
      <c r="D274" s="93"/>
      <c r="E274" s="94"/>
      <c r="F274" s="399"/>
      <c r="G274" s="399"/>
      <c r="H274" s="93"/>
      <c r="I274" s="93"/>
      <c r="J274" s="93"/>
      <c r="K274" s="93"/>
      <c r="L274" s="93"/>
      <c r="M274" s="93"/>
      <c r="N274" s="93"/>
      <c r="O274" s="93"/>
      <c r="P274" s="93"/>
      <c r="Q274" s="93"/>
      <c r="R274" s="93"/>
      <c r="S274" s="93"/>
      <c r="T274" s="93"/>
      <c r="U274" s="93"/>
      <c r="V274" s="93"/>
    </row>
    <row r="275" spans="1:22" s="2" customFormat="1">
      <c r="A275" s="399"/>
      <c r="B275" s="93"/>
      <c r="C275" s="93"/>
      <c r="D275" s="93"/>
      <c r="E275" s="94"/>
      <c r="F275" s="399"/>
      <c r="G275" s="399"/>
      <c r="H275" s="93"/>
      <c r="I275" s="93"/>
      <c r="J275" s="93"/>
      <c r="K275" s="93"/>
      <c r="L275" s="93"/>
      <c r="M275" s="93"/>
      <c r="N275" s="93"/>
      <c r="O275" s="93"/>
      <c r="P275" s="93"/>
      <c r="Q275" s="93"/>
      <c r="R275" s="93"/>
      <c r="S275" s="93"/>
      <c r="T275" s="93"/>
      <c r="U275" s="93"/>
      <c r="V275" s="93"/>
    </row>
    <row r="276" spans="1:22" s="2" customFormat="1">
      <c r="A276" s="399"/>
      <c r="B276" s="93"/>
      <c r="C276" s="93"/>
      <c r="D276" s="93"/>
      <c r="E276" s="94"/>
      <c r="F276" s="399"/>
      <c r="G276" s="399"/>
      <c r="H276" s="93"/>
      <c r="I276" s="93"/>
      <c r="J276" s="93"/>
      <c r="K276" s="93"/>
      <c r="L276" s="93"/>
      <c r="M276" s="93"/>
      <c r="N276" s="93"/>
      <c r="O276" s="93"/>
      <c r="P276" s="93"/>
      <c r="Q276" s="93"/>
      <c r="R276" s="93"/>
      <c r="S276" s="93"/>
      <c r="T276" s="93"/>
      <c r="U276" s="93"/>
      <c r="V276" s="93"/>
    </row>
    <row r="277" spans="1:22" s="2" customFormat="1">
      <c r="A277" s="399"/>
      <c r="B277" s="93"/>
      <c r="C277" s="93"/>
      <c r="D277" s="93"/>
      <c r="E277" s="94"/>
      <c r="F277" s="399"/>
      <c r="G277" s="399"/>
      <c r="H277" s="93"/>
      <c r="I277" s="93"/>
      <c r="J277" s="93"/>
      <c r="K277" s="93"/>
      <c r="L277" s="93"/>
      <c r="M277" s="93"/>
      <c r="N277" s="93"/>
      <c r="O277" s="93"/>
      <c r="P277" s="93"/>
      <c r="Q277" s="93"/>
      <c r="R277" s="93"/>
      <c r="S277" s="93"/>
      <c r="T277" s="93"/>
      <c r="U277" s="93"/>
      <c r="V277" s="93"/>
    </row>
    <row r="278" spans="1:22" s="2" customFormat="1">
      <c r="A278" s="399"/>
      <c r="B278" s="93"/>
      <c r="C278" s="93"/>
      <c r="D278" s="93"/>
      <c r="E278" s="94"/>
      <c r="F278" s="399"/>
      <c r="G278" s="399"/>
      <c r="H278" s="93"/>
      <c r="I278" s="93"/>
      <c r="J278" s="93"/>
      <c r="K278" s="93"/>
      <c r="L278" s="93"/>
      <c r="M278" s="93"/>
      <c r="N278" s="93"/>
      <c r="O278" s="93"/>
      <c r="P278" s="93"/>
      <c r="Q278" s="93"/>
      <c r="R278" s="93"/>
      <c r="S278" s="93"/>
      <c r="T278" s="93"/>
      <c r="U278" s="93"/>
      <c r="V278" s="93"/>
    </row>
    <row r="279" spans="1:22" s="2" customFormat="1">
      <c r="A279" s="399"/>
      <c r="B279" s="93"/>
      <c r="C279" s="93"/>
      <c r="D279" s="93"/>
      <c r="E279" s="94"/>
      <c r="F279" s="399"/>
      <c r="G279" s="399"/>
      <c r="H279" s="93"/>
      <c r="I279" s="93"/>
      <c r="J279" s="93"/>
      <c r="K279" s="93"/>
      <c r="L279" s="93"/>
      <c r="M279" s="93"/>
      <c r="N279" s="93"/>
      <c r="O279" s="93"/>
      <c r="P279" s="93"/>
      <c r="Q279" s="93"/>
      <c r="R279" s="93"/>
      <c r="S279" s="93"/>
      <c r="T279" s="93"/>
      <c r="U279" s="93"/>
      <c r="V279" s="93"/>
    </row>
    <row r="280" spans="1:22" s="2" customFormat="1">
      <c r="A280" s="399"/>
      <c r="B280" s="93"/>
      <c r="C280" s="93"/>
      <c r="D280" s="93"/>
      <c r="E280" s="94"/>
      <c r="F280" s="399"/>
      <c r="G280" s="399"/>
      <c r="H280" s="93"/>
      <c r="I280" s="93"/>
      <c r="J280" s="93"/>
      <c r="K280" s="93"/>
      <c r="L280" s="93"/>
      <c r="M280" s="93"/>
      <c r="N280" s="93"/>
      <c r="O280" s="93"/>
      <c r="P280" s="93"/>
      <c r="Q280" s="93"/>
      <c r="R280" s="93"/>
      <c r="S280" s="93"/>
      <c r="T280" s="93"/>
      <c r="U280" s="93"/>
      <c r="V280" s="93"/>
    </row>
    <row r="281" spans="1:22" s="2" customFormat="1">
      <c r="A281" s="399"/>
      <c r="B281" s="93"/>
      <c r="C281" s="93"/>
      <c r="D281" s="93"/>
      <c r="E281" s="94"/>
      <c r="F281" s="399"/>
      <c r="G281" s="399"/>
      <c r="H281" s="93"/>
      <c r="I281" s="93"/>
      <c r="J281" s="93"/>
      <c r="K281" s="93"/>
      <c r="L281" s="93"/>
      <c r="M281" s="93"/>
      <c r="N281" s="93"/>
      <c r="O281" s="93"/>
      <c r="P281" s="93"/>
      <c r="Q281" s="93"/>
      <c r="R281" s="93"/>
      <c r="S281" s="93"/>
      <c r="T281" s="93"/>
      <c r="U281" s="93"/>
      <c r="V281" s="93"/>
    </row>
    <row r="282" spans="1:22" s="2" customFormat="1">
      <c r="A282" s="399"/>
      <c r="B282" s="93"/>
      <c r="C282" s="93"/>
      <c r="D282" s="93"/>
      <c r="E282" s="94"/>
      <c r="F282" s="399"/>
      <c r="G282" s="399"/>
      <c r="H282" s="93"/>
      <c r="I282" s="93"/>
      <c r="J282" s="93"/>
      <c r="K282" s="93"/>
      <c r="L282" s="93"/>
      <c r="M282" s="93"/>
      <c r="N282" s="93"/>
      <c r="O282" s="93"/>
      <c r="P282" s="93"/>
      <c r="Q282" s="93"/>
      <c r="R282" s="93"/>
      <c r="S282" s="93"/>
      <c r="T282" s="93"/>
      <c r="U282" s="93"/>
      <c r="V282" s="93"/>
    </row>
    <row r="283" spans="1:22" s="2" customFormat="1">
      <c r="A283" s="399"/>
      <c r="B283" s="93"/>
      <c r="C283" s="93"/>
      <c r="D283" s="93"/>
      <c r="E283" s="94"/>
      <c r="F283" s="399"/>
      <c r="G283" s="399"/>
      <c r="H283" s="93"/>
      <c r="I283" s="93"/>
      <c r="J283" s="93"/>
      <c r="K283" s="93"/>
      <c r="L283" s="93"/>
      <c r="M283" s="93"/>
      <c r="N283" s="93"/>
      <c r="O283" s="93"/>
      <c r="P283" s="93"/>
      <c r="Q283" s="93"/>
      <c r="R283" s="93"/>
      <c r="S283" s="93"/>
      <c r="T283" s="93"/>
      <c r="U283" s="93"/>
      <c r="V283" s="93"/>
    </row>
    <row r="284" spans="1:22" s="2" customFormat="1">
      <c r="A284" s="399"/>
      <c r="B284" s="93"/>
      <c r="C284" s="93"/>
      <c r="D284" s="93"/>
      <c r="E284" s="94"/>
      <c r="F284" s="399"/>
      <c r="G284" s="399"/>
      <c r="H284" s="93"/>
      <c r="I284" s="93"/>
      <c r="J284" s="93"/>
      <c r="K284" s="93"/>
      <c r="L284" s="93"/>
      <c r="M284" s="93"/>
      <c r="N284" s="93"/>
      <c r="O284" s="93"/>
      <c r="P284" s="93"/>
      <c r="Q284" s="93"/>
      <c r="R284" s="93"/>
      <c r="S284" s="93"/>
      <c r="T284" s="93"/>
      <c r="U284" s="93"/>
      <c r="V284" s="93"/>
    </row>
    <row r="285" spans="1:22" s="2" customFormat="1">
      <c r="A285" s="399"/>
      <c r="B285" s="93"/>
      <c r="C285" s="93"/>
      <c r="D285" s="93"/>
      <c r="E285" s="94"/>
      <c r="F285" s="399"/>
      <c r="G285" s="399"/>
      <c r="H285" s="93"/>
      <c r="I285" s="93"/>
      <c r="J285" s="93"/>
      <c r="K285" s="93"/>
      <c r="L285" s="93"/>
      <c r="M285" s="93"/>
      <c r="N285" s="93"/>
      <c r="O285" s="93"/>
      <c r="P285" s="93"/>
      <c r="Q285" s="93"/>
      <c r="R285" s="93"/>
      <c r="S285" s="93"/>
      <c r="T285" s="93"/>
      <c r="U285" s="93"/>
      <c r="V285" s="93"/>
    </row>
    <row r="286" spans="1:22" s="2" customFormat="1">
      <c r="A286" s="399"/>
      <c r="B286" s="93"/>
      <c r="C286" s="93"/>
      <c r="D286" s="93"/>
      <c r="E286" s="94"/>
      <c r="F286" s="399"/>
      <c r="G286" s="399"/>
      <c r="H286" s="93"/>
      <c r="I286" s="93"/>
      <c r="J286" s="93"/>
      <c r="K286" s="93"/>
      <c r="L286" s="93"/>
      <c r="M286" s="93"/>
      <c r="N286" s="93"/>
      <c r="O286" s="93"/>
      <c r="P286" s="93"/>
      <c r="Q286" s="93"/>
      <c r="R286" s="93"/>
      <c r="S286" s="93"/>
      <c r="T286" s="93"/>
      <c r="U286" s="93"/>
      <c r="V286" s="93"/>
    </row>
    <row r="287" spans="1:22" s="2" customFormat="1">
      <c r="A287" s="399"/>
      <c r="B287" s="93"/>
      <c r="C287" s="93"/>
      <c r="D287" s="93"/>
      <c r="E287" s="94"/>
      <c r="F287" s="399"/>
      <c r="G287" s="399"/>
      <c r="H287" s="93"/>
      <c r="I287" s="93"/>
      <c r="J287" s="93"/>
      <c r="K287" s="93"/>
      <c r="L287" s="93"/>
      <c r="M287" s="93"/>
      <c r="N287" s="93"/>
      <c r="O287" s="93"/>
      <c r="P287" s="93"/>
      <c r="Q287" s="93"/>
      <c r="R287" s="93"/>
      <c r="S287" s="93"/>
      <c r="T287" s="93"/>
      <c r="U287" s="93"/>
      <c r="V287" s="93"/>
    </row>
    <row r="288" spans="1:22" s="2" customFormat="1">
      <c r="A288" s="399"/>
      <c r="B288" s="93"/>
      <c r="C288" s="93"/>
      <c r="D288" s="93"/>
      <c r="E288" s="94"/>
      <c r="F288" s="399"/>
      <c r="G288" s="399"/>
      <c r="H288" s="93"/>
      <c r="I288" s="93"/>
      <c r="J288" s="93"/>
      <c r="K288" s="93"/>
      <c r="L288" s="93"/>
      <c r="M288" s="93"/>
      <c r="N288" s="93"/>
      <c r="O288" s="93"/>
      <c r="P288" s="93"/>
      <c r="Q288" s="93"/>
      <c r="R288" s="93"/>
      <c r="S288" s="93"/>
      <c r="T288" s="93"/>
      <c r="U288" s="93"/>
      <c r="V288" s="93"/>
    </row>
    <row r="289" spans="1:22" s="2" customFormat="1">
      <c r="A289" s="399"/>
      <c r="B289" s="93"/>
      <c r="C289" s="93"/>
      <c r="D289" s="93"/>
      <c r="E289" s="94"/>
      <c r="F289" s="399"/>
      <c r="G289" s="399"/>
      <c r="H289" s="93"/>
      <c r="I289" s="93"/>
      <c r="J289" s="93"/>
      <c r="K289" s="93"/>
      <c r="L289" s="93"/>
      <c r="M289" s="93"/>
      <c r="N289" s="93"/>
      <c r="O289" s="93"/>
      <c r="P289" s="93"/>
      <c r="Q289" s="93"/>
      <c r="R289" s="93"/>
      <c r="S289" s="93"/>
      <c r="T289" s="93"/>
      <c r="U289" s="93"/>
      <c r="V289" s="93"/>
    </row>
    <row r="290" spans="1:22" s="2" customFormat="1">
      <c r="A290" s="399"/>
      <c r="B290" s="93"/>
      <c r="C290" s="93"/>
      <c r="D290" s="93"/>
      <c r="E290" s="94"/>
      <c r="F290" s="399"/>
      <c r="G290" s="399"/>
      <c r="H290" s="93"/>
      <c r="I290" s="93"/>
      <c r="J290" s="93"/>
      <c r="K290" s="93"/>
      <c r="L290" s="93"/>
      <c r="M290" s="93"/>
      <c r="N290" s="93"/>
      <c r="O290" s="93"/>
      <c r="P290" s="93"/>
      <c r="Q290" s="93"/>
      <c r="R290" s="93"/>
      <c r="S290" s="93"/>
      <c r="T290" s="93"/>
      <c r="U290" s="93"/>
      <c r="V290" s="93"/>
    </row>
    <row r="291" spans="1:22" s="2" customFormat="1">
      <c r="A291" s="399"/>
      <c r="B291" s="93"/>
      <c r="C291" s="93"/>
      <c r="D291" s="93"/>
      <c r="E291" s="94"/>
      <c r="F291" s="399"/>
      <c r="G291" s="399"/>
      <c r="H291" s="93"/>
      <c r="I291" s="93"/>
      <c r="J291" s="93"/>
      <c r="K291" s="93"/>
      <c r="L291" s="93"/>
      <c r="M291" s="93"/>
      <c r="N291" s="93"/>
      <c r="O291" s="93"/>
      <c r="P291" s="93"/>
      <c r="Q291" s="93"/>
      <c r="R291" s="93"/>
      <c r="S291" s="93"/>
      <c r="T291" s="93"/>
      <c r="U291" s="93"/>
      <c r="V291" s="93"/>
    </row>
    <row r="292" spans="1:22" s="2" customFormat="1">
      <c r="A292" s="399"/>
      <c r="B292" s="93"/>
      <c r="C292" s="93"/>
      <c r="D292" s="93"/>
      <c r="E292" s="94"/>
      <c r="F292" s="399"/>
      <c r="G292" s="399"/>
      <c r="H292" s="93"/>
      <c r="I292" s="93"/>
      <c r="J292" s="93"/>
      <c r="K292" s="93"/>
      <c r="L292" s="93"/>
      <c r="M292" s="93"/>
      <c r="N292" s="93"/>
      <c r="O292" s="93"/>
      <c r="P292" s="93"/>
      <c r="Q292" s="93"/>
      <c r="R292" s="93"/>
      <c r="S292" s="93"/>
      <c r="T292" s="93"/>
      <c r="U292" s="93"/>
      <c r="V292" s="93"/>
    </row>
    <row r="293" spans="1:22" s="2" customFormat="1">
      <c r="A293" s="399"/>
      <c r="B293" s="93"/>
      <c r="C293" s="93"/>
      <c r="D293" s="93"/>
      <c r="E293" s="94"/>
      <c r="F293" s="399"/>
      <c r="G293" s="399"/>
      <c r="H293" s="93"/>
      <c r="I293" s="93"/>
      <c r="J293" s="93"/>
      <c r="K293" s="93"/>
      <c r="L293" s="93"/>
      <c r="M293" s="93"/>
      <c r="N293" s="93"/>
      <c r="O293" s="93"/>
      <c r="P293" s="93"/>
      <c r="Q293" s="93"/>
      <c r="R293" s="93"/>
      <c r="S293" s="93"/>
      <c r="T293" s="93"/>
      <c r="U293" s="93"/>
      <c r="V293" s="93"/>
    </row>
    <row r="294" spans="1:22" s="2" customFormat="1">
      <c r="A294" s="399"/>
      <c r="B294" s="93"/>
      <c r="C294" s="93"/>
      <c r="D294" s="93"/>
      <c r="E294" s="94"/>
      <c r="F294" s="399"/>
      <c r="G294" s="399"/>
      <c r="H294" s="93"/>
      <c r="I294" s="93"/>
      <c r="J294" s="93"/>
      <c r="K294" s="93"/>
      <c r="L294" s="93"/>
      <c r="M294" s="93"/>
      <c r="N294" s="93"/>
      <c r="O294" s="93"/>
      <c r="P294" s="93"/>
      <c r="Q294" s="93"/>
      <c r="R294" s="93"/>
      <c r="S294" s="93"/>
      <c r="T294" s="93"/>
      <c r="U294" s="93"/>
      <c r="V294" s="93"/>
    </row>
    <row r="295" spans="1:22" s="2" customFormat="1">
      <c r="A295" s="399"/>
      <c r="B295" s="93"/>
      <c r="C295" s="93"/>
      <c r="D295" s="93"/>
      <c r="E295" s="94"/>
      <c r="F295" s="399"/>
      <c r="G295" s="399"/>
      <c r="H295" s="93"/>
      <c r="I295" s="93"/>
      <c r="J295" s="93"/>
      <c r="K295" s="93"/>
      <c r="L295" s="93"/>
      <c r="M295" s="93"/>
      <c r="N295" s="93"/>
      <c r="O295" s="93"/>
      <c r="P295" s="93"/>
      <c r="Q295" s="93"/>
      <c r="R295" s="93"/>
      <c r="S295" s="93"/>
      <c r="T295" s="93"/>
      <c r="U295" s="93"/>
      <c r="V295" s="93"/>
    </row>
    <row r="296" spans="1:22" s="2" customFormat="1">
      <c r="A296" s="399"/>
      <c r="B296" s="93"/>
      <c r="C296" s="93"/>
      <c r="D296" s="93"/>
      <c r="E296" s="94"/>
      <c r="F296" s="399"/>
      <c r="G296" s="399"/>
      <c r="H296" s="93"/>
      <c r="I296" s="93"/>
      <c r="J296" s="93"/>
      <c r="K296" s="93"/>
      <c r="L296" s="93"/>
      <c r="M296" s="93"/>
      <c r="N296" s="93"/>
      <c r="O296" s="93"/>
      <c r="P296" s="93"/>
      <c r="Q296" s="93"/>
      <c r="R296" s="93"/>
      <c r="S296" s="93"/>
      <c r="T296" s="93"/>
      <c r="U296" s="93"/>
      <c r="V296" s="93"/>
    </row>
    <row r="297" spans="1:22" s="2" customFormat="1">
      <c r="A297" s="399"/>
      <c r="B297" s="93"/>
      <c r="C297" s="93"/>
      <c r="D297" s="93"/>
      <c r="E297" s="94"/>
      <c r="F297" s="399"/>
      <c r="G297" s="399"/>
      <c r="H297" s="93"/>
      <c r="I297" s="93"/>
      <c r="J297" s="93"/>
      <c r="K297" s="93"/>
      <c r="L297" s="93"/>
      <c r="M297" s="93"/>
      <c r="N297" s="93"/>
      <c r="O297" s="93"/>
      <c r="P297" s="93"/>
      <c r="Q297" s="93"/>
      <c r="R297" s="93"/>
      <c r="S297" s="93"/>
      <c r="T297" s="93"/>
      <c r="U297" s="93"/>
      <c r="V297" s="93"/>
    </row>
    <row r="298" spans="1:22" s="2" customFormat="1">
      <c r="A298" s="399"/>
      <c r="B298" s="93"/>
      <c r="C298" s="93"/>
      <c r="D298" s="93"/>
      <c r="E298" s="94"/>
      <c r="F298" s="399"/>
      <c r="G298" s="399"/>
      <c r="H298" s="93"/>
      <c r="I298" s="93"/>
      <c r="J298" s="93"/>
      <c r="K298" s="93"/>
      <c r="L298" s="93"/>
      <c r="M298" s="93"/>
      <c r="N298" s="93"/>
      <c r="O298" s="93"/>
      <c r="P298" s="93"/>
      <c r="Q298" s="93"/>
      <c r="R298" s="93"/>
      <c r="S298" s="93"/>
      <c r="T298" s="93"/>
      <c r="U298" s="93"/>
      <c r="V298" s="93"/>
    </row>
    <row r="299" spans="1:22" s="2" customFormat="1">
      <c r="A299" s="399"/>
      <c r="B299" s="93"/>
      <c r="C299" s="93"/>
      <c r="D299" s="93"/>
      <c r="E299" s="94"/>
      <c r="F299" s="399"/>
      <c r="G299" s="399"/>
      <c r="H299" s="93"/>
      <c r="I299" s="93"/>
      <c r="J299" s="93"/>
      <c r="K299" s="93"/>
      <c r="L299" s="93"/>
      <c r="M299" s="93"/>
      <c r="N299" s="93"/>
      <c r="O299" s="93"/>
      <c r="P299" s="93"/>
      <c r="Q299" s="93"/>
      <c r="R299" s="93"/>
      <c r="S299" s="93"/>
      <c r="T299" s="93"/>
      <c r="U299" s="93"/>
      <c r="V299" s="93"/>
    </row>
    <row r="300" spans="1:22" s="2" customFormat="1">
      <c r="A300" s="399"/>
      <c r="B300" s="93"/>
      <c r="C300" s="93"/>
      <c r="D300" s="93"/>
      <c r="E300" s="94"/>
      <c r="F300" s="399"/>
      <c r="G300" s="399"/>
      <c r="H300" s="93"/>
      <c r="I300" s="93"/>
      <c r="J300" s="93"/>
      <c r="K300" s="93"/>
      <c r="L300" s="93"/>
      <c r="M300" s="93"/>
      <c r="N300" s="93"/>
      <c r="O300" s="93"/>
      <c r="P300" s="93"/>
      <c r="Q300" s="93"/>
      <c r="R300" s="93"/>
      <c r="S300" s="93"/>
      <c r="T300" s="93"/>
      <c r="U300" s="93"/>
      <c r="V300" s="93"/>
    </row>
    <row r="301" spans="1:22" s="2" customFormat="1">
      <c r="A301" s="399"/>
      <c r="B301" s="93"/>
      <c r="C301" s="93"/>
      <c r="D301" s="93"/>
      <c r="E301" s="94"/>
      <c r="F301" s="399"/>
      <c r="G301" s="399"/>
      <c r="H301" s="93"/>
      <c r="I301" s="93"/>
      <c r="J301" s="93"/>
      <c r="K301" s="93"/>
      <c r="L301" s="93"/>
      <c r="M301" s="93"/>
      <c r="N301" s="93"/>
      <c r="O301" s="93"/>
      <c r="P301" s="93"/>
      <c r="Q301" s="93"/>
      <c r="R301" s="93"/>
      <c r="S301" s="93"/>
      <c r="T301" s="93"/>
      <c r="U301" s="93"/>
      <c r="V301" s="93"/>
    </row>
    <row r="302" spans="1:22" s="2" customFormat="1">
      <c r="A302" s="399"/>
      <c r="B302" s="93"/>
      <c r="C302" s="93"/>
      <c r="D302" s="93"/>
      <c r="E302" s="94"/>
      <c r="F302" s="399"/>
      <c r="G302" s="399"/>
      <c r="H302" s="93"/>
      <c r="I302" s="93"/>
      <c r="J302" s="93"/>
      <c r="K302" s="93"/>
      <c r="L302" s="93"/>
      <c r="M302" s="93"/>
      <c r="N302" s="93"/>
      <c r="O302" s="93"/>
      <c r="P302" s="93"/>
      <c r="Q302" s="93"/>
      <c r="R302" s="93"/>
      <c r="S302" s="93"/>
      <c r="T302" s="93"/>
      <c r="U302" s="93"/>
      <c r="V302" s="93"/>
    </row>
    <row r="303" spans="1:22" s="2" customFormat="1">
      <c r="A303" s="399"/>
      <c r="B303" s="93"/>
      <c r="C303" s="93"/>
      <c r="D303" s="93"/>
      <c r="E303" s="94"/>
      <c r="F303" s="399"/>
      <c r="G303" s="399"/>
      <c r="H303" s="93"/>
      <c r="I303" s="93"/>
      <c r="J303" s="93"/>
      <c r="K303" s="93"/>
      <c r="L303" s="93"/>
      <c r="M303" s="93"/>
      <c r="N303" s="93"/>
      <c r="O303" s="93"/>
      <c r="P303" s="93"/>
      <c r="Q303" s="93"/>
      <c r="R303" s="93"/>
      <c r="S303" s="93"/>
      <c r="T303" s="93"/>
      <c r="U303" s="93"/>
      <c r="V303" s="93"/>
    </row>
    <row r="304" spans="1:22" s="2" customFormat="1">
      <c r="A304" s="399"/>
      <c r="B304" s="93"/>
      <c r="C304" s="93"/>
      <c r="D304" s="93"/>
      <c r="E304" s="94"/>
      <c r="F304" s="399"/>
      <c r="G304" s="399"/>
      <c r="H304" s="93"/>
      <c r="I304" s="93"/>
      <c r="J304" s="93"/>
      <c r="K304" s="93"/>
      <c r="L304" s="93"/>
      <c r="M304" s="93"/>
      <c r="N304" s="93"/>
      <c r="O304" s="93"/>
      <c r="P304" s="93"/>
      <c r="Q304" s="93"/>
      <c r="R304" s="93"/>
      <c r="S304" s="93"/>
      <c r="T304" s="93"/>
      <c r="U304" s="93"/>
      <c r="V304" s="93"/>
    </row>
    <row r="305" spans="1:22" s="2" customFormat="1">
      <c r="A305" s="399"/>
      <c r="B305" s="93"/>
      <c r="C305" s="93"/>
      <c r="D305" s="93"/>
      <c r="E305" s="94"/>
      <c r="F305" s="399"/>
      <c r="G305" s="399"/>
      <c r="H305" s="93"/>
      <c r="I305" s="93"/>
      <c r="J305" s="93"/>
      <c r="K305" s="93"/>
      <c r="L305" s="93"/>
      <c r="M305" s="93"/>
      <c r="N305" s="93"/>
      <c r="O305" s="93"/>
      <c r="P305" s="93"/>
      <c r="Q305" s="93"/>
      <c r="R305" s="93"/>
      <c r="S305" s="93"/>
      <c r="T305" s="93"/>
      <c r="U305" s="93"/>
      <c r="V305" s="93"/>
    </row>
    <row r="306" spans="1:22" s="2" customFormat="1">
      <c r="A306" s="399"/>
      <c r="B306" s="93"/>
      <c r="C306" s="93"/>
      <c r="D306" s="93"/>
      <c r="E306" s="94"/>
      <c r="F306" s="399"/>
      <c r="G306" s="399"/>
      <c r="H306" s="93"/>
      <c r="I306" s="93"/>
      <c r="J306" s="93"/>
      <c r="K306" s="93"/>
      <c r="L306" s="93"/>
      <c r="M306" s="93"/>
      <c r="N306" s="93"/>
      <c r="O306" s="93"/>
      <c r="P306" s="93"/>
      <c r="Q306" s="93"/>
      <c r="R306" s="93"/>
      <c r="S306" s="93"/>
      <c r="T306" s="93"/>
      <c r="U306" s="93"/>
      <c r="V306" s="93"/>
    </row>
    <row r="307" spans="1:22" s="2" customFormat="1">
      <c r="A307" s="399"/>
      <c r="B307" s="93"/>
      <c r="C307" s="93"/>
      <c r="D307" s="93"/>
      <c r="E307" s="94"/>
      <c r="F307" s="399"/>
      <c r="G307" s="399"/>
      <c r="H307" s="93"/>
      <c r="I307" s="93"/>
      <c r="J307" s="93"/>
      <c r="K307" s="93"/>
      <c r="L307" s="93"/>
      <c r="M307" s="93"/>
      <c r="N307" s="93"/>
      <c r="O307" s="93"/>
      <c r="P307" s="93"/>
      <c r="Q307" s="93"/>
      <c r="R307" s="93"/>
      <c r="S307" s="93"/>
      <c r="T307" s="93"/>
      <c r="U307" s="93"/>
      <c r="V307" s="93"/>
    </row>
    <row r="308" spans="1:22" s="2" customFormat="1">
      <c r="A308" s="399"/>
      <c r="B308" s="93"/>
      <c r="C308" s="93"/>
      <c r="D308" s="93"/>
      <c r="E308" s="94"/>
      <c r="F308" s="399"/>
      <c r="G308" s="399"/>
      <c r="H308" s="93"/>
      <c r="I308" s="93"/>
      <c r="J308" s="93"/>
      <c r="K308" s="93"/>
      <c r="L308" s="93"/>
      <c r="M308" s="93"/>
      <c r="N308" s="93"/>
      <c r="O308" s="93"/>
      <c r="P308" s="93"/>
      <c r="Q308" s="93"/>
      <c r="R308" s="93"/>
      <c r="S308" s="93"/>
      <c r="T308" s="93"/>
      <c r="U308" s="93"/>
      <c r="V308" s="93"/>
    </row>
    <row r="309" spans="1:22" s="2" customFormat="1">
      <c r="A309" s="399"/>
      <c r="B309" s="93"/>
      <c r="C309" s="93"/>
      <c r="D309" s="93"/>
      <c r="E309" s="94"/>
      <c r="F309" s="399"/>
      <c r="G309" s="399"/>
      <c r="H309" s="93"/>
      <c r="I309" s="93"/>
      <c r="J309" s="93"/>
      <c r="K309" s="93"/>
      <c r="L309" s="93"/>
      <c r="M309" s="93"/>
      <c r="N309" s="93"/>
      <c r="O309" s="93"/>
      <c r="P309" s="93"/>
      <c r="Q309" s="93"/>
      <c r="R309" s="93"/>
      <c r="S309" s="93"/>
      <c r="T309" s="93"/>
      <c r="U309" s="93"/>
      <c r="V309" s="93"/>
    </row>
    <row r="310" spans="1:22" s="2" customFormat="1">
      <c r="A310" s="399"/>
      <c r="B310" s="93"/>
      <c r="C310" s="93"/>
      <c r="D310" s="93"/>
      <c r="E310" s="94"/>
      <c r="F310" s="399"/>
      <c r="G310" s="399"/>
      <c r="H310" s="93"/>
      <c r="I310" s="93"/>
      <c r="J310" s="93"/>
      <c r="K310" s="93"/>
      <c r="L310" s="93"/>
      <c r="M310" s="93"/>
      <c r="N310" s="93"/>
      <c r="O310" s="93"/>
      <c r="P310" s="93"/>
      <c r="Q310" s="93"/>
      <c r="R310" s="93"/>
      <c r="S310" s="93"/>
      <c r="T310" s="93"/>
      <c r="U310" s="93"/>
      <c r="V310" s="93"/>
    </row>
    <row r="311" spans="1:22" s="2" customFormat="1">
      <c r="A311" s="399"/>
      <c r="B311" s="93"/>
      <c r="C311" s="93"/>
      <c r="D311" s="93"/>
      <c r="E311" s="94"/>
      <c r="F311" s="399"/>
      <c r="G311" s="399"/>
      <c r="H311" s="93"/>
      <c r="I311" s="93"/>
      <c r="J311" s="93"/>
      <c r="K311" s="93"/>
      <c r="L311" s="93"/>
      <c r="M311" s="93"/>
      <c r="N311" s="93"/>
      <c r="O311" s="93"/>
      <c r="P311" s="93"/>
      <c r="Q311" s="93"/>
      <c r="R311" s="93"/>
      <c r="S311" s="93"/>
      <c r="T311" s="93"/>
      <c r="U311" s="93"/>
      <c r="V311" s="93"/>
    </row>
    <row r="312" spans="1:22" s="2" customFormat="1">
      <c r="A312" s="399"/>
      <c r="B312" s="93"/>
      <c r="C312" s="93"/>
      <c r="D312" s="93"/>
      <c r="E312" s="94"/>
      <c r="F312" s="399"/>
      <c r="G312" s="399"/>
      <c r="H312" s="93"/>
      <c r="I312" s="93"/>
      <c r="J312" s="93"/>
      <c r="K312" s="93"/>
      <c r="L312" s="93"/>
      <c r="M312" s="93"/>
      <c r="N312" s="93"/>
      <c r="O312" s="93"/>
      <c r="P312" s="93"/>
      <c r="Q312" s="93"/>
      <c r="R312" s="93"/>
      <c r="S312" s="93"/>
      <c r="T312" s="93"/>
      <c r="U312" s="93"/>
      <c r="V312" s="93"/>
    </row>
    <row r="313" spans="1:22" s="2" customFormat="1">
      <c r="A313" s="399"/>
      <c r="B313" s="93"/>
      <c r="C313" s="93"/>
      <c r="D313" s="93"/>
      <c r="E313" s="94"/>
      <c r="F313" s="399"/>
      <c r="G313" s="399"/>
      <c r="H313" s="93"/>
      <c r="I313" s="93"/>
      <c r="J313" s="93"/>
      <c r="K313" s="93"/>
      <c r="L313" s="93"/>
      <c r="M313" s="93"/>
      <c r="N313" s="93"/>
      <c r="O313" s="93"/>
      <c r="P313" s="93"/>
      <c r="Q313" s="93"/>
      <c r="R313" s="93"/>
      <c r="S313" s="93"/>
      <c r="T313" s="93"/>
      <c r="U313" s="93"/>
      <c r="V313" s="93"/>
    </row>
    <row r="314" spans="1:22" s="2" customFormat="1">
      <c r="A314" s="399"/>
      <c r="B314" s="93"/>
      <c r="C314" s="93"/>
      <c r="D314" s="93"/>
      <c r="E314" s="94"/>
      <c r="F314" s="399"/>
      <c r="G314" s="399"/>
      <c r="H314" s="93"/>
      <c r="I314" s="93"/>
      <c r="J314" s="93"/>
      <c r="K314" s="93"/>
      <c r="L314" s="93"/>
      <c r="M314" s="93"/>
      <c r="N314" s="93"/>
      <c r="O314" s="93"/>
      <c r="P314" s="93"/>
      <c r="Q314" s="93"/>
      <c r="R314" s="93"/>
      <c r="S314" s="93"/>
      <c r="T314" s="93"/>
      <c r="U314" s="93"/>
      <c r="V314" s="93"/>
    </row>
    <row r="315" spans="1:22" s="2" customFormat="1">
      <c r="A315" s="399"/>
      <c r="B315" s="93"/>
      <c r="C315" s="93"/>
      <c r="D315" s="93"/>
      <c r="E315" s="94"/>
      <c r="F315" s="399"/>
      <c r="G315" s="399"/>
      <c r="H315" s="93"/>
      <c r="I315" s="93"/>
      <c r="J315" s="93"/>
      <c r="K315" s="93"/>
      <c r="L315" s="93"/>
      <c r="M315" s="93"/>
      <c r="N315" s="93"/>
      <c r="O315" s="93"/>
      <c r="P315" s="93"/>
      <c r="Q315" s="93"/>
      <c r="R315" s="93"/>
      <c r="S315" s="93"/>
      <c r="T315" s="93"/>
      <c r="U315" s="93"/>
      <c r="V315" s="93"/>
    </row>
    <row r="316" spans="1:22" s="2" customFormat="1">
      <c r="A316" s="399"/>
      <c r="B316" s="93"/>
      <c r="C316" s="93"/>
      <c r="D316" s="93"/>
      <c r="E316" s="94"/>
      <c r="F316" s="399"/>
      <c r="G316" s="399"/>
      <c r="H316" s="93"/>
      <c r="I316" s="93"/>
      <c r="J316" s="93"/>
      <c r="K316" s="93"/>
      <c r="L316" s="93"/>
      <c r="M316" s="93"/>
      <c r="N316" s="93"/>
      <c r="O316" s="93"/>
      <c r="P316" s="93"/>
      <c r="Q316" s="93"/>
      <c r="R316" s="93"/>
      <c r="S316" s="93"/>
      <c r="T316" s="93"/>
      <c r="U316" s="93"/>
      <c r="V316" s="93"/>
    </row>
    <row r="317" spans="1:22" s="2" customFormat="1">
      <c r="A317" s="399"/>
      <c r="B317" s="93"/>
      <c r="C317" s="93"/>
      <c r="D317" s="93"/>
      <c r="E317" s="94"/>
      <c r="F317" s="399"/>
      <c r="G317" s="399"/>
      <c r="H317" s="93"/>
      <c r="I317" s="93"/>
      <c r="J317" s="93"/>
      <c r="K317" s="93"/>
      <c r="L317" s="93"/>
      <c r="M317" s="93"/>
      <c r="N317" s="93"/>
      <c r="O317" s="93"/>
      <c r="P317" s="93"/>
      <c r="Q317" s="93"/>
      <c r="R317" s="93"/>
      <c r="S317" s="93"/>
      <c r="T317" s="93"/>
      <c r="U317" s="93"/>
      <c r="V317" s="93"/>
    </row>
    <row r="318" spans="1:22" s="2" customFormat="1">
      <c r="A318" s="399"/>
      <c r="B318" s="93"/>
      <c r="C318" s="93"/>
      <c r="D318" s="93"/>
      <c r="E318" s="94"/>
      <c r="F318" s="399"/>
      <c r="G318" s="399"/>
      <c r="H318" s="93"/>
      <c r="I318" s="93"/>
      <c r="J318" s="93"/>
      <c r="K318" s="93"/>
      <c r="L318" s="93"/>
      <c r="M318" s="93"/>
      <c r="N318" s="93"/>
      <c r="O318" s="93"/>
      <c r="P318" s="93"/>
      <c r="Q318" s="93"/>
      <c r="R318" s="93"/>
      <c r="S318" s="93"/>
      <c r="T318" s="93"/>
      <c r="U318" s="93"/>
      <c r="V318" s="93"/>
    </row>
    <row r="319" spans="1:22" s="2" customFormat="1">
      <c r="A319" s="399"/>
      <c r="B319" s="93"/>
      <c r="C319" s="93"/>
      <c r="D319" s="93"/>
      <c r="E319" s="94"/>
      <c r="F319" s="399"/>
      <c r="G319" s="399"/>
      <c r="H319" s="93"/>
      <c r="I319" s="93"/>
      <c r="J319" s="93"/>
      <c r="K319" s="93"/>
      <c r="L319" s="93"/>
      <c r="M319" s="93"/>
      <c r="N319" s="93"/>
      <c r="O319" s="93"/>
      <c r="P319" s="93"/>
      <c r="Q319" s="93"/>
      <c r="R319" s="93"/>
      <c r="S319" s="93"/>
      <c r="T319" s="93"/>
      <c r="U319" s="93"/>
      <c r="V319" s="93"/>
    </row>
    <row r="320" spans="1:22" s="2" customFormat="1">
      <c r="A320" s="399"/>
      <c r="B320" s="93"/>
      <c r="C320" s="93"/>
      <c r="D320" s="93"/>
      <c r="E320" s="94"/>
      <c r="F320" s="399"/>
      <c r="G320" s="399"/>
      <c r="H320" s="93"/>
      <c r="I320" s="93"/>
      <c r="J320" s="93"/>
      <c r="K320" s="93"/>
      <c r="L320" s="93"/>
      <c r="M320" s="93"/>
      <c r="N320" s="93"/>
      <c r="O320" s="93"/>
      <c r="P320" s="93"/>
      <c r="Q320" s="93"/>
      <c r="R320" s="93"/>
      <c r="S320" s="93"/>
      <c r="T320" s="93"/>
      <c r="U320" s="93"/>
      <c r="V320" s="93"/>
    </row>
    <row r="321" spans="1:22" s="2" customFormat="1">
      <c r="A321" s="399"/>
      <c r="B321" s="93"/>
      <c r="C321" s="93"/>
      <c r="D321" s="93"/>
      <c r="E321" s="94"/>
      <c r="F321" s="399"/>
      <c r="G321" s="399"/>
      <c r="H321" s="93"/>
      <c r="I321" s="93"/>
      <c r="J321" s="93"/>
      <c r="K321" s="93"/>
      <c r="L321" s="93"/>
      <c r="M321" s="93"/>
      <c r="N321" s="93"/>
      <c r="O321" s="93"/>
      <c r="P321" s="93"/>
      <c r="Q321" s="93"/>
      <c r="R321" s="93"/>
      <c r="S321" s="93"/>
      <c r="T321" s="93"/>
      <c r="U321" s="93"/>
      <c r="V321" s="93"/>
    </row>
    <row r="322" spans="1:22" s="2" customFormat="1">
      <c r="A322" s="399"/>
      <c r="B322" s="93"/>
      <c r="C322" s="93"/>
      <c r="D322" s="93"/>
      <c r="E322" s="94"/>
      <c r="F322" s="399"/>
      <c r="G322" s="399"/>
      <c r="H322" s="93"/>
      <c r="I322" s="93"/>
      <c r="J322" s="93"/>
      <c r="K322" s="93"/>
      <c r="L322" s="93"/>
      <c r="M322" s="93"/>
      <c r="N322" s="93"/>
      <c r="O322" s="93"/>
      <c r="P322" s="93"/>
      <c r="Q322" s="93"/>
      <c r="R322" s="93"/>
      <c r="S322" s="93"/>
      <c r="T322" s="93"/>
      <c r="U322" s="93"/>
      <c r="V322" s="93"/>
    </row>
    <row r="323" spans="1:22" s="2" customFormat="1">
      <c r="A323" s="399"/>
      <c r="B323" s="93"/>
      <c r="C323" s="93"/>
      <c r="D323" s="93"/>
      <c r="E323" s="94"/>
      <c r="F323" s="399"/>
      <c r="G323" s="399"/>
      <c r="H323" s="93"/>
      <c r="I323" s="93"/>
      <c r="J323" s="93"/>
      <c r="K323" s="93"/>
      <c r="L323" s="93"/>
      <c r="M323" s="93"/>
      <c r="N323" s="93"/>
      <c r="O323" s="93"/>
      <c r="P323" s="93"/>
      <c r="Q323" s="93"/>
      <c r="R323" s="93"/>
      <c r="S323" s="93"/>
      <c r="T323" s="93"/>
      <c r="U323" s="93"/>
      <c r="V323" s="93"/>
    </row>
    <row r="324" spans="1:22" s="2" customFormat="1">
      <c r="A324" s="399"/>
      <c r="B324" s="93"/>
      <c r="C324" s="93"/>
      <c r="D324" s="93"/>
      <c r="E324" s="94"/>
      <c r="F324" s="399"/>
      <c r="G324" s="399"/>
      <c r="H324" s="93"/>
      <c r="I324" s="93"/>
      <c r="J324" s="93"/>
      <c r="K324" s="93"/>
      <c r="L324" s="93"/>
      <c r="M324" s="93"/>
      <c r="N324" s="93"/>
      <c r="O324" s="93"/>
      <c r="P324" s="93"/>
      <c r="Q324" s="93"/>
      <c r="R324" s="93"/>
      <c r="S324" s="93"/>
      <c r="T324" s="93"/>
      <c r="U324" s="93"/>
      <c r="V324" s="93"/>
    </row>
    <row r="325" spans="1:22" s="2" customFormat="1">
      <c r="A325" s="399"/>
      <c r="B325" s="93"/>
      <c r="C325" s="93"/>
      <c r="D325" s="93"/>
      <c r="E325" s="94"/>
      <c r="F325" s="399"/>
      <c r="G325" s="399"/>
      <c r="H325" s="93"/>
      <c r="I325" s="93"/>
      <c r="J325" s="93"/>
      <c r="K325" s="93"/>
      <c r="L325" s="93"/>
      <c r="M325" s="93"/>
      <c r="N325" s="93"/>
      <c r="O325" s="93"/>
      <c r="P325" s="93"/>
      <c r="Q325" s="93"/>
      <c r="R325" s="93"/>
      <c r="S325" s="93"/>
      <c r="T325" s="93"/>
      <c r="U325" s="93"/>
      <c r="V325" s="93"/>
    </row>
    <row r="326" spans="1:22" s="2" customFormat="1">
      <c r="A326" s="399"/>
      <c r="B326" s="93"/>
      <c r="C326" s="93"/>
      <c r="D326" s="93"/>
      <c r="E326" s="94"/>
      <c r="F326" s="399"/>
      <c r="G326" s="399"/>
      <c r="H326" s="93"/>
      <c r="I326" s="93"/>
      <c r="J326" s="93"/>
      <c r="K326" s="93"/>
      <c r="L326" s="93"/>
      <c r="M326" s="93"/>
      <c r="N326" s="93"/>
      <c r="O326" s="93"/>
      <c r="P326" s="93"/>
      <c r="Q326" s="93"/>
      <c r="R326" s="93"/>
      <c r="S326" s="93"/>
      <c r="T326" s="93"/>
      <c r="U326" s="93"/>
      <c r="V326" s="93"/>
    </row>
    <row r="327" spans="1:22" s="2" customFormat="1">
      <c r="A327" s="399"/>
      <c r="B327" s="93"/>
      <c r="C327" s="93"/>
      <c r="D327" s="93"/>
      <c r="E327" s="94"/>
      <c r="F327" s="399"/>
      <c r="G327" s="399"/>
      <c r="H327" s="93"/>
      <c r="I327" s="93"/>
      <c r="J327" s="93"/>
      <c r="K327" s="93"/>
      <c r="L327" s="93"/>
      <c r="M327" s="93"/>
      <c r="N327" s="93"/>
      <c r="O327" s="93"/>
      <c r="P327" s="93"/>
      <c r="Q327" s="93"/>
      <c r="R327" s="93"/>
      <c r="S327" s="93"/>
      <c r="T327" s="93"/>
      <c r="U327" s="93"/>
      <c r="V327" s="93"/>
    </row>
    <row r="328" spans="1:22" s="2" customFormat="1">
      <c r="A328" s="399"/>
      <c r="B328" s="93"/>
      <c r="C328" s="93"/>
      <c r="D328" s="93"/>
      <c r="E328" s="94"/>
      <c r="F328" s="399"/>
      <c r="G328" s="399"/>
      <c r="H328" s="93"/>
      <c r="I328" s="93"/>
      <c r="J328" s="93"/>
      <c r="K328" s="93"/>
      <c r="L328" s="93"/>
      <c r="M328" s="93"/>
      <c r="N328" s="93"/>
      <c r="O328" s="93"/>
      <c r="P328" s="93"/>
      <c r="Q328" s="93"/>
      <c r="R328" s="93"/>
      <c r="S328" s="93"/>
      <c r="T328" s="93"/>
      <c r="U328" s="93"/>
      <c r="V328" s="93"/>
    </row>
    <row r="329" spans="1:22" s="2" customFormat="1">
      <c r="A329" s="399"/>
      <c r="B329" s="93"/>
      <c r="C329" s="93"/>
      <c r="D329" s="93"/>
      <c r="E329" s="94"/>
      <c r="F329" s="399"/>
      <c r="G329" s="399"/>
      <c r="H329" s="93"/>
      <c r="I329" s="93"/>
      <c r="J329" s="93"/>
      <c r="K329" s="93"/>
      <c r="L329" s="93"/>
      <c r="M329" s="93"/>
      <c r="N329" s="93"/>
      <c r="O329" s="93"/>
      <c r="P329" s="93"/>
      <c r="Q329" s="93"/>
      <c r="R329" s="93"/>
      <c r="S329" s="93"/>
      <c r="T329" s="93"/>
      <c r="U329" s="93"/>
      <c r="V329" s="93"/>
    </row>
    <row r="330" spans="1:22" s="2" customFormat="1">
      <c r="A330" s="399"/>
      <c r="B330" s="93"/>
      <c r="C330" s="93"/>
      <c r="D330" s="93"/>
      <c r="E330" s="94"/>
      <c r="F330" s="399"/>
      <c r="G330" s="399"/>
      <c r="H330" s="93"/>
      <c r="I330" s="93"/>
      <c r="J330" s="93"/>
      <c r="K330" s="93"/>
      <c r="L330" s="93"/>
      <c r="M330" s="93"/>
      <c r="N330" s="93"/>
      <c r="O330" s="93"/>
      <c r="P330" s="93"/>
      <c r="Q330" s="93"/>
      <c r="R330" s="93"/>
      <c r="S330" s="93"/>
      <c r="T330" s="93"/>
      <c r="U330" s="93"/>
      <c r="V330" s="93"/>
    </row>
    <row r="331" spans="1:22" s="2" customFormat="1">
      <c r="A331" s="399"/>
      <c r="B331" s="93"/>
      <c r="C331" s="93"/>
      <c r="D331" s="93"/>
      <c r="E331" s="94"/>
      <c r="F331" s="399"/>
      <c r="G331" s="399"/>
      <c r="H331" s="93"/>
      <c r="I331" s="93"/>
      <c r="J331" s="93"/>
      <c r="K331" s="93"/>
      <c r="L331" s="93"/>
      <c r="M331" s="93"/>
      <c r="N331" s="93"/>
      <c r="O331" s="93"/>
      <c r="P331" s="93"/>
      <c r="Q331" s="93"/>
      <c r="R331" s="93"/>
      <c r="S331" s="93"/>
      <c r="T331" s="93"/>
      <c r="U331" s="93"/>
      <c r="V331" s="93"/>
    </row>
    <row r="332" spans="1:22" s="2" customFormat="1">
      <c r="A332" s="399"/>
      <c r="B332" s="93"/>
      <c r="C332" s="93"/>
      <c r="D332" s="93"/>
      <c r="E332" s="94"/>
      <c r="F332" s="399"/>
      <c r="G332" s="399"/>
      <c r="H332" s="93"/>
      <c r="I332" s="93"/>
      <c r="J332" s="93"/>
      <c r="K332" s="93"/>
      <c r="L332" s="93"/>
      <c r="M332" s="93"/>
      <c r="N332" s="93"/>
      <c r="O332" s="93"/>
      <c r="P332" s="93"/>
      <c r="Q332" s="93"/>
      <c r="R332" s="93"/>
      <c r="S332" s="93"/>
      <c r="T332" s="93"/>
      <c r="U332" s="93"/>
      <c r="V332" s="93"/>
    </row>
    <row r="333" spans="1:22" s="2" customFormat="1">
      <c r="A333" s="399"/>
      <c r="B333" s="93"/>
      <c r="C333" s="93"/>
      <c r="D333" s="93"/>
      <c r="E333" s="94"/>
      <c r="F333" s="399"/>
      <c r="G333" s="399"/>
      <c r="H333" s="93"/>
      <c r="I333" s="93"/>
      <c r="J333" s="93"/>
      <c r="K333" s="93"/>
      <c r="L333" s="93"/>
      <c r="M333" s="93"/>
      <c r="N333" s="93"/>
      <c r="O333" s="93"/>
      <c r="P333" s="93"/>
      <c r="Q333" s="93"/>
      <c r="R333" s="93"/>
      <c r="S333" s="93"/>
      <c r="T333" s="93"/>
      <c r="U333" s="93"/>
      <c r="V333" s="93"/>
    </row>
    <row r="334" spans="1:22" s="2" customFormat="1">
      <c r="A334" s="399"/>
      <c r="B334" s="93"/>
      <c r="C334" s="93"/>
      <c r="D334" s="93"/>
      <c r="E334" s="94"/>
      <c r="F334" s="399"/>
      <c r="G334" s="399"/>
      <c r="H334" s="93"/>
      <c r="I334" s="93"/>
      <c r="J334" s="93"/>
      <c r="K334" s="93"/>
      <c r="L334" s="93"/>
      <c r="M334" s="93"/>
      <c r="N334" s="93"/>
      <c r="O334" s="93"/>
      <c r="P334" s="93"/>
      <c r="Q334" s="93"/>
      <c r="R334" s="93"/>
      <c r="S334" s="93"/>
      <c r="T334" s="93"/>
      <c r="U334" s="93"/>
      <c r="V334" s="93"/>
    </row>
    <row r="335" spans="1:22" s="2" customFormat="1">
      <c r="A335" s="399"/>
      <c r="B335" s="93"/>
      <c r="C335" s="93"/>
      <c r="D335" s="93"/>
      <c r="E335" s="94"/>
      <c r="F335" s="399"/>
      <c r="G335" s="399"/>
      <c r="H335" s="93"/>
      <c r="I335" s="93"/>
      <c r="J335" s="93"/>
      <c r="K335" s="93"/>
      <c r="L335" s="93"/>
      <c r="M335" s="93"/>
      <c r="N335" s="93"/>
      <c r="O335" s="93"/>
      <c r="P335" s="93"/>
      <c r="Q335" s="93"/>
      <c r="R335" s="93"/>
      <c r="S335" s="93"/>
      <c r="T335" s="93"/>
      <c r="U335" s="93"/>
      <c r="V335" s="93"/>
    </row>
    <row r="336" spans="1:22" s="2" customFormat="1">
      <c r="A336" s="399"/>
      <c r="B336" s="93"/>
      <c r="C336" s="93"/>
      <c r="D336" s="93"/>
      <c r="E336" s="94"/>
      <c r="F336" s="399"/>
      <c r="G336" s="399"/>
      <c r="H336" s="93"/>
      <c r="I336" s="93"/>
      <c r="J336" s="93"/>
      <c r="K336" s="93"/>
      <c r="L336" s="93"/>
      <c r="M336" s="93"/>
      <c r="N336" s="93"/>
      <c r="O336" s="93"/>
      <c r="P336" s="93"/>
      <c r="Q336" s="93"/>
      <c r="R336" s="93"/>
      <c r="S336" s="93"/>
      <c r="T336" s="93"/>
      <c r="U336" s="93"/>
      <c r="V336" s="93"/>
    </row>
    <row r="337" spans="1:22" s="2" customFormat="1">
      <c r="A337" s="399"/>
      <c r="B337" s="93"/>
      <c r="C337" s="93"/>
      <c r="D337" s="93"/>
      <c r="E337" s="94"/>
      <c r="F337" s="399"/>
      <c r="G337" s="399"/>
      <c r="H337" s="93"/>
      <c r="I337" s="93"/>
      <c r="J337" s="93"/>
      <c r="K337" s="93"/>
      <c r="L337" s="93"/>
      <c r="M337" s="93"/>
      <c r="N337" s="93"/>
      <c r="O337" s="93"/>
      <c r="P337" s="93"/>
      <c r="Q337" s="93"/>
      <c r="R337" s="93"/>
      <c r="S337" s="93"/>
      <c r="T337" s="93"/>
      <c r="U337" s="93"/>
      <c r="V337" s="93"/>
    </row>
    <row r="338" spans="1:22" s="2" customFormat="1">
      <c r="A338" s="399"/>
      <c r="B338" s="93"/>
      <c r="C338" s="93"/>
      <c r="D338" s="93"/>
      <c r="E338" s="94"/>
      <c r="F338" s="399"/>
      <c r="G338" s="399"/>
      <c r="H338" s="93"/>
      <c r="I338" s="93"/>
      <c r="J338" s="93"/>
      <c r="K338" s="93"/>
      <c r="L338" s="93"/>
      <c r="M338" s="93"/>
      <c r="N338" s="93"/>
      <c r="O338" s="93"/>
      <c r="P338" s="93"/>
      <c r="Q338" s="93"/>
      <c r="R338" s="93"/>
      <c r="S338" s="93"/>
      <c r="T338" s="93"/>
      <c r="U338" s="93"/>
      <c r="V338" s="93"/>
    </row>
    <row r="339" spans="1:22" s="2" customFormat="1">
      <c r="A339" s="399"/>
      <c r="B339" s="93"/>
      <c r="C339" s="93"/>
      <c r="D339" s="93"/>
      <c r="E339" s="94"/>
      <c r="F339" s="399"/>
      <c r="G339" s="399"/>
      <c r="H339" s="93"/>
      <c r="I339" s="93"/>
      <c r="J339" s="93"/>
      <c r="K339" s="93"/>
      <c r="L339" s="93"/>
      <c r="M339" s="93"/>
      <c r="N339" s="93"/>
      <c r="O339" s="93"/>
      <c r="P339" s="93"/>
      <c r="Q339" s="93"/>
      <c r="R339" s="93"/>
      <c r="S339" s="93"/>
      <c r="T339" s="93"/>
      <c r="U339" s="93"/>
      <c r="V339" s="93"/>
    </row>
    <row r="340" spans="1:22" s="2" customFormat="1">
      <c r="A340" s="399"/>
      <c r="B340" s="93"/>
      <c r="C340" s="93"/>
      <c r="D340" s="93"/>
      <c r="E340" s="94"/>
      <c r="F340" s="399"/>
      <c r="G340" s="399"/>
      <c r="H340" s="93"/>
      <c r="I340" s="93"/>
      <c r="J340" s="93"/>
      <c r="K340" s="93"/>
      <c r="L340" s="93"/>
      <c r="M340" s="93"/>
      <c r="N340" s="93"/>
      <c r="O340" s="93"/>
      <c r="P340" s="93"/>
      <c r="Q340" s="93"/>
      <c r="R340" s="93"/>
      <c r="S340" s="93"/>
      <c r="T340" s="93"/>
      <c r="U340" s="93"/>
      <c r="V340" s="93"/>
    </row>
    <row r="341" spans="1:22" s="2" customFormat="1">
      <c r="A341" s="399"/>
      <c r="B341" s="93"/>
      <c r="C341" s="93"/>
      <c r="D341" s="93"/>
      <c r="E341" s="94"/>
      <c r="F341" s="399"/>
      <c r="G341" s="399"/>
      <c r="H341" s="93"/>
      <c r="I341" s="93"/>
      <c r="J341" s="93"/>
      <c r="K341" s="93"/>
      <c r="L341" s="93"/>
      <c r="M341" s="93"/>
      <c r="N341" s="93"/>
      <c r="O341" s="93"/>
      <c r="P341" s="93"/>
      <c r="Q341" s="93"/>
      <c r="R341" s="93"/>
      <c r="S341" s="93"/>
      <c r="T341" s="93"/>
      <c r="U341" s="93"/>
      <c r="V341" s="93"/>
    </row>
    <row r="342" spans="1:22" s="2" customFormat="1">
      <c r="A342" s="399"/>
      <c r="B342" s="93"/>
      <c r="C342" s="93"/>
      <c r="D342" s="93"/>
      <c r="E342" s="94"/>
      <c r="F342" s="399"/>
      <c r="G342" s="399"/>
      <c r="H342" s="93"/>
      <c r="I342" s="93"/>
      <c r="J342" s="93"/>
      <c r="K342" s="93"/>
      <c r="L342" s="93"/>
      <c r="M342" s="93"/>
      <c r="N342" s="93"/>
      <c r="O342" s="93"/>
      <c r="P342" s="93"/>
      <c r="Q342" s="93"/>
      <c r="R342" s="93"/>
      <c r="S342" s="93"/>
      <c r="T342" s="93"/>
      <c r="U342" s="93"/>
      <c r="V342" s="93"/>
    </row>
    <row r="343" spans="1:22" s="2" customFormat="1">
      <c r="A343" s="399"/>
      <c r="B343" s="93"/>
      <c r="C343" s="93"/>
      <c r="D343" s="93"/>
      <c r="E343" s="94"/>
      <c r="F343" s="399"/>
      <c r="G343" s="399"/>
      <c r="H343" s="93"/>
      <c r="I343" s="93"/>
      <c r="J343" s="93"/>
      <c r="K343" s="93"/>
      <c r="L343" s="93"/>
      <c r="M343" s="93"/>
      <c r="N343" s="93"/>
      <c r="O343" s="93"/>
      <c r="P343" s="93"/>
      <c r="Q343" s="93"/>
      <c r="R343" s="93"/>
      <c r="S343" s="93"/>
      <c r="T343" s="93"/>
      <c r="U343" s="93"/>
      <c r="V343" s="93"/>
    </row>
    <row r="344" spans="1:22" s="2" customFormat="1">
      <c r="A344" s="399"/>
      <c r="B344" s="93"/>
      <c r="C344" s="93"/>
      <c r="D344" s="93"/>
      <c r="E344" s="94"/>
      <c r="F344" s="399"/>
      <c r="G344" s="399"/>
      <c r="H344" s="93"/>
      <c r="I344" s="93"/>
      <c r="J344" s="93"/>
      <c r="K344" s="93"/>
      <c r="L344" s="93"/>
      <c r="M344" s="93"/>
      <c r="N344" s="93"/>
      <c r="O344" s="93"/>
      <c r="P344" s="93"/>
      <c r="Q344" s="93"/>
      <c r="R344" s="93"/>
      <c r="S344" s="93"/>
      <c r="T344" s="93"/>
      <c r="U344" s="93"/>
      <c r="V344" s="93"/>
    </row>
    <row r="345" spans="1:22" s="2" customFormat="1">
      <c r="A345" s="399"/>
      <c r="B345" s="93"/>
      <c r="C345" s="93"/>
      <c r="D345" s="93"/>
      <c r="E345" s="94"/>
      <c r="F345" s="399"/>
      <c r="G345" s="399"/>
      <c r="H345" s="93"/>
      <c r="I345" s="93"/>
      <c r="J345" s="93"/>
      <c r="K345" s="93"/>
      <c r="L345" s="93"/>
      <c r="M345" s="93"/>
      <c r="N345" s="93"/>
      <c r="O345" s="93"/>
      <c r="P345" s="93"/>
      <c r="Q345" s="93"/>
      <c r="R345" s="93"/>
      <c r="S345" s="93"/>
      <c r="T345" s="93"/>
      <c r="U345" s="93"/>
      <c r="V345" s="93"/>
    </row>
    <row r="346" spans="1:22" s="2" customFormat="1">
      <c r="A346" s="399"/>
      <c r="B346" s="93"/>
      <c r="C346" s="93"/>
      <c r="D346" s="93"/>
      <c r="E346" s="94"/>
      <c r="F346" s="399"/>
      <c r="G346" s="399"/>
      <c r="H346" s="93"/>
      <c r="I346" s="93"/>
      <c r="J346" s="93"/>
      <c r="K346" s="93"/>
      <c r="L346" s="93"/>
      <c r="M346" s="93"/>
      <c r="N346" s="93"/>
      <c r="O346" s="93"/>
      <c r="P346" s="93"/>
      <c r="Q346" s="93"/>
      <c r="R346" s="93"/>
      <c r="S346" s="93"/>
      <c r="T346" s="93"/>
      <c r="U346" s="93"/>
      <c r="V346" s="93"/>
    </row>
    <row r="347" spans="1:22" s="2" customFormat="1">
      <c r="A347" s="399"/>
      <c r="B347" s="93"/>
      <c r="C347" s="93"/>
      <c r="D347" s="93"/>
      <c r="E347" s="94"/>
      <c r="F347" s="399"/>
      <c r="G347" s="399"/>
      <c r="H347" s="93"/>
      <c r="I347" s="93"/>
      <c r="J347" s="93"/>
      <c r="K347" s="93"/>
      <c r="L347" s="93"/>
      <c r="M347" s="93"/>
      <c r="N347" s="93"/>
      <c r="O347" s="93"/>
      <c r="P347" s="93"/>
      <c r="Q347" s="93"/>
      <c r="R347" s="93"/>
      <c r="S347" s="93"/>
      <c r="T347" s="93"/>
      <c r="U347" s="93"/>
      <c r="V347" s="93"/>
    </row>
    <row r="348" spans="1:22" s="2" customFormat="1">
      <c r="A348" s="399"/>
      <c r="B348" s="93"/>
      <c r="C348" s="93"/>
      <c r="D348" s="93"/>
      <c r="E348" s="94"/>
      <c r="F348" s="399"/>
      <c r="G348" s="399"/>
      <c r="H348" s="93"/>
      <c r="I348" s="93"/>
      <c r="J348" s="93"/>
      <c r="K348" s="93"/>
      <c r="L348" s="93"/>
      <c r="M348" s="93"/>
      <c r="N348" s="93"/>
      <c r="O348" s="93"/>
      <c r="P348" s="93"/>
      <c r="Q348" s="93"/>
      <c r="R348" s="93"/>
      <c r="S348" s="93"/>
      <c r="T348" s="93"/>
      <c r="U348" s="93"/>
      <c r="V348" s="93"/>
    </row>
    <row r="349" spans="1:22" s="2" customFormat="1">
      <c r="A349" s="399"/>
      <c r="B349" s="93"/>
      <c r="C349" s="93"/>
      <c r="D349" s="93"/>
      <c r="E349" s="94"/>
      <c r="F349" s="399"/>
      <c r="G349" s="399"/>
      <c r="H349" s="93"/>
      <c r="I349" s="93"/>
      <c r="J349" s="93"/>
      <c r="K349" s="93"/>
      <c r="L349" s="93"/>
      <c r="M349" s="93"/>
      <c r="N349" s="93"/>
      <c r="O349" s="93"/>
      <c r="P349" s="93"/>
      <c r="Q349" s="93"/>
      <c r="R349" s="93"/>
      <c r="S349" s="93"/>
      <c r="T349" s="93"/>
      <c r="U349" s="93"/>
      <c r="V349" s="93"/>
    </row>
    <row r="350" spans="1:22" s="2" customFormat="1">
      <c r="A350" s="399"/>
      <c r="B350" s="93"/>
      <c r="C350" s="93"/>
      <c r="D350" s="93"/>
      <c r="E350" s="94"/>
      <c r="F350" s="399"/>
      <c r="G350" s="399"/>
      <c r="H350" s="93"/>
      <c r="I350" s="93"/>
      <c r="J350" s="93"/>
      <c r="K350" s="93"/>
      <c r="L350" s="93"/>
      <c r="M350" s="93"/>
      <c r="N350" s="93"/>
      <c r="O350" s="93"/>
      <c r="P350" s="93"/>
      <c r="Q350" s="93"/>
      <c r="R350" s="93"/>
      <c r="S350" s="93"/>
      <c r="T350" s="93"/>
      <c r="U350" s="93"/>
      <c r="V350" s="93"/>
    </row>
    <row r="351" spans="1:22" s="2" customFormat="1">
      <c r="A351" s="399"/>
      <c r="B351" s="93"/>
      <c r="C351" s="93"/>
      <c r="D351" s="93"/>
      <c r="E351" s="94"/>
      <c r="F351" s="399"/>
      <c r="G351" s="399"/>
      <c r="H351" s="93"/>
      <c r="I351" s="93"/>
      <c r="J351" s="93"/>
      <c r="K351" s="93"/>
      <c r="L351" s="93"/>
      <c r="M351" s="93"/>
      <c r="N351" s="93"/>
      <c r="O351" s="93"/>
      <c r="P351" s="93"/>
      <c r="Q351" s="93"/>
      <c r="R351" s="93"/>
      <c r="S351" s="93"/>
      <c r="T351" s="93"/>
      <c r="U351" s="93"/>
      <c r="V351" s="93"/>
    </row>
    <row r="352" spans="1:22" s="2" customFormat="1">
      <c r="A352" s="399"/>
      <c r="B352" s="93"/>
      <c r="C352" s="93"/>
      <c r="D352" s="93"/>
      <c r="E352" s="94"/>
      <c r="F352" s="399"/>
      <c r="G352" s="399"/>
      <c r="H352" s="93"/>
      <c r="I352" s="93"/>
      <c r="J352" s="93"/>
      <c r="K352" s="93"/>
      <c r="L352" s="93"/>
      <c r="M352" s="93"/>
      <c r="N352" s="93"/>
      <c r="O352" s="93"/>
      <c r="P352" s="93"/>
      <c r="Q352" s="93"/>
      <c r="R352" s="93"/>
      <c r="S352" s="93"/>
      <c r="T352" s="93"/>
      <c r="U352" s="93"/>
      <c r="V352" s="93"/>
    </row>
    <row r="353" spans="1:22" s="2" customFormat="1">
      <c r="A353" s="399"/>
      <c r="B353" s="93"/>
      <c r="C353" s="93"/>
      <c r="D353" s="93"/>
      <c r="E353" s="94"/>
      <c r="F353" s="399"/>
      <c r="G353" s="399"/>
      <c r="H353" s="93"/>
      <c r="I353" s="93"/>
      <c r="J353" s="93"/>
      <c r="K353" s="93"/>
      <c r="L353" s="93"/>
      <c r="M353" s="93"/>
      <c r="N353" s="93"/>
      <c r="O353" s="93"/>
      <c r="P353" s="93"/>
      <c r="Q353" s="93"/>
      <c r="R353" s="93"/>
      <c r="S353" s="93"/>
      <c r="T353" s="93"/>
      <c r="U353" s="93"/>
      <c r="V353" s="93"/>
    </row>
    <row r="354" spans="1:22" s="2" customFormat="1">
      <c r="A354" s="399"/>
      <c r="B354" s="93"/>
      <c r="C354" s="93"/>
      <c r="D354" s="93"/>
      <c r="E354" s="94"/>
      <c r="F354" s="399"/>
      <c r="G354" s="399"/>
      <c r="H354" s="93"/>
      <c r="I354" s="93"/>
      <c r="J354" s="93"/>
      <c r="K354" s="93"/>
      <c r="L354" s="93"/>
      <c r="M354" s="93"/>
      <c r="N354" s="93"/>
      <c r="O354" s="93"/>
      <c r="P354" s="93"/>
      <c r="Q354" s="93"/>
      <c r="R354" s="93"/>
      <c r="S354" s="93"/>
      <c r="T354" s="93"/>
      <c r="U354" s="93"/>
      <c r="V354" s="93"/>
    </row>
    <row r="355" spans="1:22" s="2" customFormat="1">
      <c r="A355" s="399"/>
      <c r="B355" s="93"/>
      <c r="C355" s="93"/>
      <c r="D355" s="93"/>
      <c r="E355" s="94"/>
      <c r="F355" s="399"/>
      <c r="G355" s="399"/>
      <c r="H355" s="93"/>
      <c r="I355" s="93"/>
      <c r="J355" s="93"/>
      <c r="K355" s="93"/>
      <c r="L355" s="93"/>
      <c r="M355" s="93"/>
      <c r="N355" s="93"/>
      <c r="O355" s="93"/>
      <c r="P355" s="93"/>
      <c r="Q355" s="93"/>
      <c r="R355" s="93"/>
      <c r="S355" s="93"/>
      <c r="T355" s="93"/>
      <c r="U355" s="93"/>
      <c r="V355" s="93"/>
    </row>
    <row r="356" spans="1:22" s="2" customFormat="1">
      <c r="A356" s="399"/>
      <c r="B356" s="93"/>
      <c r="C356" s="93"/>
      <c r="D356" s="93"/>
      <c r="E356" s="94"/>
      <c r="F356" s="399"/>
      <c r="G356" s="399"/>
      <c r="H356" s="93"/>
      <c r="I356" s="93"/>
      <c r="J356" s="93"/>
      <c r="K356" s="93"/>
      <c r="L356" s="93"/>
      <c r="M356" s="93"/>
      <c r="N356" s="93"/>
      <c r="O356" s="93"/>
      <c r="P356" s="93"/>
      <c r="Q356" s="93"/>
      <c r="R356" s="93"/>
      <c r="S356" s="93"/>
      <c r="T356" s="93"/>
      <c r="U356" s="93"/>
      <c r="V356" s="93"/>
    </row>
    <row r="357" spans="1:22" s="2" customFormat="1">
      <c r="A357" s="399"/>
      <c r="B357" s="93"/>
      <c r="C357" s="93"/>
      <c r="D357" s="93"/>
      <c r="E357" s="94"/>
      <c r="F357" s="399"/>
      <c r="G357" s="399"/>
      <c r="H357" s="93"/>
      <c r="I357" s="93"/>
      <c r="J357" s="93"/>
      <c r="K357" s="93"/>
      <c r="L357" s="93"/>
      <c r="M357" s="93"/>
      <c r="N357" s="93"/>
      <c r="O357" s="93"/>
      <c r="P357" s="93"/>
      <c r="Q357" s="93"/>
      <c r="R357" s="93"/>
      <c r="S357" s="93"/>
      <c r="T357" s="93"/>
      <c r="U357" s="93"/>
      <c r="V357" s="93"/>
    </row>
    <row r="358" spans="1:22" s="2" customFormat="1">
      <c r="A358" s="399"/>
      <c r="B358" s="93"/>
      <c r="C358" s="93"/>
      <c r="D358" s="93"/>
      <c r="E358" s="94"/>
      <c r="F358" s="399"/>
      <c r="G358" s="399"/>
      <c r="H358" s="93"/>
      <c r="I358" s="93"/>
      <c r="J358" s="93"/>
      <c r="K358" s="93"/>
      <c r="L358" s="93"/>
      <c r="M358" s="93"/>
      <c r="N358" s="93"/>
      <c r="O358" s="93"/>
      <c r="P358" s="93"/>
      <c r="Q358" s="93"/>
      <c r="R358" s="93"/>
      <c r="S358" s="93"/>
      <c r="T358" s="93"/>
      <c r="U358" s="93"/>
      <c r="V358" s="93"/>
    </row>
    <row r="359" spans="1:22" s="2" customFormat="1">
      <c r="A359" s="399"/>
      <c r="B359" s="93"/>
      <c r="C359" s="93"/>
      <c r="D359" s="93"/>
      <c r="E359" s="94"/>
      <c r="F359" s="399"/>
      <c r="G359" s="399"/>
      <c r="H359" s="93"/>
      <c r="I359" s="93"/>
      <c r="J359" s="93"/>
      <c r="K359" s="93"/>
      <c r="L359" s="93"/>
      <c r="M359" s="93"/>
      <c r="N359" s="93"/>
      <c r="O359" s="93"/>
      <c r="P359" s="93"/>
      <c r="Q359" s="93"/>
      <c r="R359" s="93"/>
      <c r="S359" s="93"/>
      <c r="T359" s="93"/>
      <c r="U359" s="93"/>
      <c r="V359" s="93"/>
    </row>
    <row r="360" spans="1:22" s="2" customFormat="1">
      <c r="A360" s="399"/>
      <c r="B360" s="93"/>
      <c r="C360" s="93"/>
      <c r="D360" s="93"/>
      <c r="E360" s="94"/>
      <c r="F360" s="399"/>
      <c r="G360" s="399"/>
      <c r="H360" s="93"/>
      <c r="I360" s="93"/>
      <c r="J360" s="93"/>
      <c r="K360" s="93"/>
      <c r="L360" s="93"/>
      <c r="M360" s="93"/>
      <c r="N360" s="93"/>
      <c r="O360" s="93"/>
      <c r="P360" s="93"/>
      <c r="Q360" s="93"/>
      <c r="R360" s="93"/>
      <c r="S360" s="93"/>
      <c r="T360" s="93"/>
      <c r="U360" s="93"/>
      <c r="V360" s="93"/>
    </row>
    <row r="361" spans="1:22" s="2" customFormat="1">
      <c r="A361" s="399"/>
      <c r="B361" s="93"/>
      <c r="C361" s="93"/>
      <c r="D361" s="93"/>
      <c r="E361" s="94"/>
      <c r="F361" s="399"/>
      <c r="G361" s="399"/>
      <c r="H361" s="93"/>
      <c r="I361" s="93"/>
      <c r="J361" s="93"/>
      <c r="K361" s="93"/>
      <c r="L361" s="93"/>
      <c r="M361" s="93"/>
      <c r="N361" s="93"/>
      <c r="O361" s="93"/>
      <c r="P361" s="93"/>
      <c r="Q361" s="93"/>
      <c r="R361" s="93"/>
      <c r="S361" s="93"/>
      <c r="T361" s="93"/>
      <c r="U361" s="93"/>
      <c r="V361" s="93"/>
    </row>
    <row r="362" spans="1:22" s="2" customFormat="1">
      <c r="A362" s="399"/>
      <c r="B362" s="93"/>
      <c r="C362" s="93"/>
      <c r="D362" s="93"/>
      <c r="E362" s="94"/>
      <c r="F362" s="399"/>
      <c r="G362" s="399"/>
      <c r="H362" s="93"/>
      <c r="I362" s="93"/>
      <c r="J362" s="93"/>
      <c r="K362" s="93"/>
      <c r="L362" s="93"/>
      <c r="M362" s="93"/>
      <c r="N362" s="93"/>
      <c r="O362" s="93"/>
      <c r="P362" s="93"/>
      <c r="Q362" s="93"/>
      <c r="R362" s="93"/>
      <c r="S362" s="93"/>
      <c r="T362" s="93"/>
      <c r="U362" s="93"/>
      <c r="V362" s="93"/>
    </row>
    <row r="363" spans="1:22" s="2" customFormat="1">
      <c r="A363" s="399"/>
      <c r="B363" s="93"/>
      <c r="C363" s="93"/>
      <c r="D363" s="93"/>
      <c r="E363" s="94"/>
      <c r="F363" s="399"/>
      <c r="G363" s="399"/>
      <c r="H363" s="93"/>
      <c r="I363" s="93"/>
      <c r="J363" s="93"/>
      <c r="K363" s="93"/>
      <c r="L363" s="93"/>
      <c r="M363" s="93"/>
      <c r="N363" s="93"/>
      <c r="O363" s="93"/>
      <c r="P363" s="93"/>
      <c r="Q363" s="93"/>
      <c r="R363" s="93"/>
      <c r="S363" s="93"/>
      <c r="T363" s="93"/>
      <c r="U363" s="93"/>
      <c r="V363" s="93"/>
    </row>
    <row r="364" spans="1:22" s="2" customFormat="1">
      <c r="A364" s="399"/>
      <c r="B364" s="93"/>
      <c r="C364" s="93"/>
      <c r="D364" s="93"/>
      <c r="E364" s="94"/>
      <c r="F364" s="399"/>
      <c r="G364" s="399"/>
      <c r="H364" s="93"/>
      <c r="I364" s="93"/>
      <c r="J364" s="93"/>
      <c r="K364" s="93"/>
      <c r="L364" s="93"/>
      <c r="M364" s="93"/>
      <c r="N364" s="93"/>
      <c r="O364" s="93"/>
      <c r="P364" s="93"/>
      <c r="Q364" s="93"/>
      <c r="R364" s="93"/>
      <c r="S364" s="93"/>
      <c r="T364" s="93"/>
      <c r="U364" s="93"/>
      <c r="V364" s="93"/>
    </row>
    <row r="365" spans="1:22" s="2" customFormat="1">
      <c r="A365" s="399"/>
      <c r="B365" s="93"/>
      <c r="C365" s="93"/>
      <c r="D365" s="93"/>
      <c r="E365" s="94"/>
      <c r="F365" s="399"/>
      <c r="G365" s="399"/>
      <c r="H365" s="93"/>
      <c r="I365" s="93"/>
      <c r="J365" s="93"/>
      <c r="K365" s="93"/>
      <c r="L365" s="93"/>
      <c r="M365" s="93"/>
      <c r="N365" s="93"/>
      <c r="O365" s="93"/>
      <c r="P365" s="93"/>
      <c r="Q365" s="93"/>
      <c r="R365" s="93"/>
      <c r="S365" s="93"/>
      <c r="T365" s="93"/>
      <c r="U365" s="93"/>
      <c r="V365" s="93"/>
    </row>
    <row r="366" spans="1:22" s="2" customFormat="1">
      <c r="A366" s="399"/>
      <c r="B366" s="93"/>
      <c r="C366" s="93"/>
      <c r="D366" s="93"/>
      <c r="E366" s="94"/>
      <c r="F366" s="399"/>
      <c r="G366" s="399"/>
      <c r="H366" s="93"/>
      <c r="I366" s="93"/>
      <c r="J366" s="93"/>
      <c r="K366" s="93"/>
      <c r="L366" s="93"/>
      <c r="M366" s="93"/>
      <c r="N366" s="93"/>
      <c r="O366" s="93"/>
      <c r="P366" s="93"/>
      <c r="Q366" s="93"/>
      <c r="R366" s="93"/>
      <c r="S366" s="93"/>
      <c r="T366" s="93"/>
      <c r="U366" s="93"/>
      <c r="V366" s="93"/>
    </row>
    <row r="367" spans="1:22" s="2" customFormat="1">
      <c r="A367" s="399"/>
      <c r="B367" s="93"/>
      <c r="C367" s="93"/>
      <c r="D367" s="93"/>
      <c r="E367" s="94"/>
      <c r="F367" s="399"/>
      <c r="G367" s="399"/>
      <c r="H367" s="93"/>
      <c r="I367" s="93"/>
      <c r="J367" s="93"/>
      <c r="K367" s="93"/>
      <c r="L367" s="93"/>
      <c r="M367" s="93"/>
      <c r="N367" s="93"/>
      <c r="O367" s="93"/>
      <c r="P367" s="93"/>
      <c r="Q367" s="93"/>
      <c r="R367" s="93"/>
      <c r="S367" s="93"/>
      <c r="T367" s="93"/>
      <c r="U367" s="93"/>
      <c r="V367" s="93"/>
    </row>
    <row r="368" spans="1:22" s="2" customFormat="1">
      <c r="A368" s="399"/>
      <c r="B368" s="93"/>
      <c r="C368" s="93"/>
      <c r="D368" s="93"/>
      <c r="E368" s="94"/>
      <c r="F368" s="399"/>
      <c r="G368" s="399"/>
      <c r="H368" s="93"/>
      <c r="I368" s="93"/>
      <c r="J368" s="93"/>
      <c r="K368" s="93"/>
      <c r="L368" s="93"/>
      <c r="M368" s="93"/>
      <c r="N368" s="93"/>
      <c r="O368" s="93"/>
      <c r="P368" s="93"/>
      <c r="Q368" s="93"/>
      <c r="R368" s="93"/>
      <c r="S368" s="93"/>
      <c r="T368" s="93"/>
      <c r="U368" s="93"/>
      <c r="V368" s="93"/>
    </row>
    <row r="369" spans="1:22" s="2" customFormat="1">
      <c r="A369" s="399"/>
      <c r="B369" s="93"/>
      <c r="C369" s="93"/>
      <c r="D369" s="93"/>
      <c r="E369" s="94"/>
      <c r="F369" s="399"/>
      <c r="G369" s="399"/>
      <c r="H369" s="93"/>
      <c r="I369" s="93"/>
      <c r="J369" s="93"/>
      <c r="K369" s="93"/>
      <c r="L369" s="93"/>
      <c r="M369" s="93"/>
      <c r="N369" s="93"/>
      <c r="O369" s="93"/>
      <c r="P369" s="93"/>
      <c r="Q369" s="93"/>
      <c r="R369" s="93"/>
      <c r="S369" s="93"/>
      <c r="T369" s="93"/>
      <c r="U369" s="93"/>
      <c r="V369" s="93"/>
    </row>
    <row r="370" spans="1:22" s="2" customFormat="1">
      <c r="A370" s="399"/>
      <c r="B370" s="93"/>
      <c r="C370" s="93"/>
      <c r="D370" s="93"/>
      <c r="E370" s="94"/>
      <c r="F370" s="399"/>
      <c r="G370" s="399"/>
      <c r="H370" s="93"/>
      <c r="I370" s="93"/>
      <c r="J370" s="93"/>
      <c r="K370" s="93"/>
      <c r="L370" s="93"/>
      <c r="M370" s="93"/>
      <c r="N370" s="93"/>
      <c r="O370" s="93"/>
      <c r="P370" s="93"/>
      <c r="Q370" s="93"/>
      <c r="R370" s="93"/>
      <c r="S370" s="93"/>
      <c r="T370" s="93"/>
      <c r="U370" s="93"/>
      <c r="V370" s="93"/>
    </row>
    <row r="371" spans="1:22" s="2" customFormat="1">
      <c r="A371" s="399"/>
      <c r="B371" s="93"/>
      <c r="C371" s="93"/>
      <c r="D371" s="93"/>
      <c r="E371" s="94"/>
      <c r="F371" s="399"/>
      <c r="G371" s="399"/>
      <c r="H371" s="93"/>
      <c r="I371" s="93"/>
      <c r="J371" s="93"/>
      <c r="K371" s="93"/>
      <c r="L371" s="93"/>
      <c r="M371" s="93"/>
      <c r="N371" s="93"/>
      <c r="O371" s="93"/>
      <c r="P371" s="93"/>
      <c r="Q371" s="93"/>
      <c r="R371" s="93"/>
      <c r="S371" s="93"/>
      <c r="T371" s="93"/>
      <c r="U371" s="93"/>
      <c r="V371" s="93"/>
    </row>
    <row r="372" spans="1:22" s="2" customFormat="1">
      <c r="A372" s="399"/>
      <c r="B372" s="93"/>
      <c r="C372" s="93"/>
      <c r="D372" s="93"/>
      <c r="E372" s="94"/>
      <c r="F372" s="399"/>
      <c r="G372" s="399"/>
      <c r="H372" s="93"/>
      <c r="I372" s="93"/>
      <c r="J372" s="93"/>
      <c r="K372" s="93"/>
      <c r="L372" s="93"/>
      <c r="M372" s="93"/>
      <c r="N372" s="93"/>
      <c r="O372" s="93"/>
      <c r="P372" s="93"/>
      <c r="Q372" s="93"/>
      <c r="R372" s="93"/>
      <c r="S372" s="93"/>
      <c r="T372" s="93"/>
      <c r="U372" s="93"/>
      <c r="V372" s="93"/>
    </row>
    <row r="373" spans="1:22" s="2" customFormat="1">
      <c r="A373" s="399"/>
      <c r="B373" s="93"/>
      <c r="C373" s="93"/>
      <c r="D373" s="93"/>
      <c r="E373" s="94"/>
      <c r="F373" s="399"/>
      <c r="G373" s="399"/>
      <c r="H373" s="93"/>
      <c r="I373" s="93"/>
      <c r="J373" s="93"/>
      <c r="K373" s="93"/>
      <c r="L373" s="93"/>
      <c r="M373" s="93"/>
      <c r="N373" s="93"/>
      <c r="O373" s="93"/>
      <c r="P373" s="93"/>
      <c r="Q373" s="93"/>
      <c r="R373" s="93"/>
      <c r="S373" s="93"/>
      <c r="T373" s="93"/>
      <c r="U373" s="93"/>
      <c r="V373" s="93"/>
    </row>
    <row r="374" spans="1:22" s="2" customFormat="1">
      <c r="A374" s="399"/>
      <c r="B374" s="93"/>
      <c r="C374" s="93"/>
      <c r="D374" s="93"/>
      <c r="E374" s="94"/>
      <c r="F374" s="399"/>
      <c r="G374" s="399"/>
      <c r="H374" s="93"/>
      <c r="I374" s="93"/>
      <c r="J374" s="93"/>
      <c r="K374" s="93"/>
      <c r="L374" s="93"/>
      <c r="M374" s="93"/>
      <c r="N374" s="93"/>
      <c r="O374" s="93"/>
      <c r="P374" s="93"/>
      <c r="Q374" s="93"/>
      <c r="R374" s="93"/>
      <c r="S374" s="93"/>
      <c r="T374" s="93"/>
      <c r="U374" s="93"/>
      <c r="V374" s="93"/>
    </row>
    <row r="375" spans="1:22" s="2" customFormat="1">
      <c r="A375" s="399"/>
      <c r="B375" s="93"/>
      <c r="C375" s="93"/>
      <c r="D375" s="93"/>
      <c r="E375" s="94"/>
      <c r="F375" s="399"/>
      <c r="G375" s="399"/>
      <c r="H375" s="93"/>
      <c r="I375" s="93"/>
      <c r="J375" s="93"/>
      <c r="K375" s="93"/>
      <c r="L375" s="93"/>
      <c r="M375" s="93"/>
      <c r="N375" s="93"/>
      <c r="O375" s="93"/>
      <c r="P375" s="93"/>
      <c r="Q375" s="93"/>
      <c r="R375" s="93"/>
      <c r="S375" s="93"/>
      <c r="T375" s="93"/>
      <c r="U375" s="93"/>
      <c r="V375" s="93"/>
    </row>
    <row r="376" spans="1:22" s="2" customFormat="1">
      <c r="A376" s="399"/>
      <c r="B376" s="93"/>
      <c r="C376" s="93"/>
      <c r="D376" s="93"/>
      <c r="E376" s="94"/>
      <c r="F376" s="399"/>
      <c r="G376" s="399"/>
      <c r="H376" s="93"/>
      <c r="I376" s="93"/>
      <c r="J376" s="93"/>
      <c r="K376" s="93"/>
      <c r="L376" s="93"/>
      <c r="M376" s="93"/>
      <c r="N376" s="93"/>
      <c r="O376" s="93"/>
      <c r="P376" s="93"/>
      <c r="Q376" s="93"/>
      <c r="R376" s="93"/>
      <c r="S376" s="93"/>
      <c r="T376" s="93"/>
      <c r="U376" s="93"/>
      <c r="V376" s="93"/>
    </row>
    <row r="377" spans="1:22" s="2" customFormat="1">
      <c r="A377" s="399"/>
      <c r="B377" s="93"/>
      <c r="C377" s="93"/>
      <c r="D377" s="93"/>
      <c r="E377" s="94"/>
      <c r="F377" s="399"/>
      <c r="G377" s="399"/>
      <c r="H377" s="93"/>
      <c r="I377" s="93"/>
      <c r="J377" s="93"/>
      <c r="K377" s="93"/>
      <c r="L377" s="93"/>
      <c r="M377" s="93"/>
      <c r="N377" s="93"/>
      <c r="O377" s="93"/>
      <c r="P377" s="93"/>
      <c r="Q377" s="93"/>
      <c r="R377" s="93"/>
      <c r="S377" s="93"/>
      <c r="T377" s="93"/>
      <c r="U377" s="93"/>
      <c r="V377" s="93"/>
    </row>
    <row r="378" spans="1:22" s="2" customFormat="1">
      <c r="A378" s="399"/>
      <c r="B378" s="93"/>
      <c r="C378" s="93"/>
      <c r="D378" s="93"/>
      <c r="E378" s="94"/>
      <c r="F378" s="399"/>
      <c r="G378" s="399"/>
      <c r="H378" s="93"/>
      <c r="I378" s="93"/>
      <c r="J378" s="93"/>
      <c r="K378" s="93"/>
      <c r="L378" s="93"/>
      <c r="M378" s="93"/>
      <c r="N378" s="93"/>
      <c r="O378" s="93"/>
      <c r="P378" s="93"/>
      <c r="Q378" s="93"/>
      <c r="R378" s="93"/>
      <c r="S378" s="93"/>
      <c r="T378" s="93"/>
      <c r="U378" s="93"/>
      <c r="V378" s="93"/>
    </row>
    <row r="379" spans="1:22" s="2" customFormat="1">
      <c r="A379" s="399"/>
      <c r="B379" s="93"/>
      <c r="C379" s="93"/>
      <c r="D379" s="93"/>
      <c r="E379" s="94"/>
      <c r="F379" s="399"/>
      <c r="G379" s="399"/>
      <c r="H379" s="93"/>
      <c r="I379" s="93"/>
      <c r="J379" s="93"/>
      <c r="K379" s="93"/>
      <c r="L379" s="93"/>
      <c r="M379" s="93"/>
      <c r="N379" s="93"/>
      <c r="O379" s="93"/>
      <c r="P379" s="93"/>
      <c r="Q379" s="93"/>
      <c r="R379" s="93"/>
      <c r="S379" s="93"/>
      <c r="T379" s="93"/>
      <c r="U379" s="93"/>
      <c r="V379" s="93"/>
    </row>
    <row r="380" spans="1:22" s="2" customFormat="1">
      <c r="A380" s="399"/>
      <c r="B380" s="93"/>
      <c r="C380" s="93"/>
      <c r="D380" s="93"/>
      <c r="E380" s="94"/>
      <c r="F380" s="399"/>
      <c r="G380" s="399"/>
      <c r="H380" s="93"/>
      <c r="I380" s="93"/>
      <c r="J380" s="93"/>
      <c r="K380" s="93"/>
      <c r="L380" s="93"/>
      <c r="M380" s="93"/>
      <c r="N380" s="93"/>
      <c r="O380" s="93"/>
      <c r="P380" s="93"/>
      <c r="Q380" s="93"/>
      <c r="R380" s="93"/>
      <c r="S380" s="93"/>
      <c r="T380" s="93"/>
      <c r="U380" s="93"/>
      <c r="V380" s="93"/>
    </row>
    <row r="381" spans="1:22" s="2" customFormat="1">
      <c r="A381" s="399"/>
      <c r="B381" s="93"/>
      <c r="C381" s="93"/>
      <c r="D381" s="93"/>
      <c r="E381" s="94"/>
      <c r="F381" s="399"/>
      <c r="G381" s="399"/>
      <c r="H381" s="93"/>
      <c r="I381" s="93"/>
      <c r="J381" s="93"/>
      <c r="K381" s="93"/>
      <c r="L381" s="93"/>
      <c r="M381" s="93"/>
      <c r="N381" s="93"/>
      <c r="O381" s="93"/>
      <c r="P381" s="93"/>
      <c r="Q381" s="93"/>
      <c r="R381" s="93"/>
      <c r="S381" s="93"/>
      <c r="T381" s="93"/>
      <c r="U381" s="93"/>
      <c r="V381" s="93"/>
    </row>
    <row r="382" spans="1:22" s="2" customFormat="1">
      <c r="A382" s="399"/>
      <c r="B382" s="93"/>
      <c r="C382" s="93"/>
      <c r="D382" s="93"/>
      <c r="E382" s="94"/>
      <c r="F382" s="399"/>
      <c r="G382" s="399"/>
      <c r="H382" s="93"/>
      <c r="I382" s="93"/>
      <c r="J382" s="93"/>
      <c r="K382" s="93"/>
      <c r="L382" s="93"/>
      <c r="M382" s="93"/>
      <c r="N382" s="93"/>
      <c r="O382" s="93"/>
      <c r="P382" s="93"/>
      <c r="Q382" s="93"/>
      <c r="R382" s="93"/>
      <c r="S382" s="93"/>
      <c r="T382" s="93"/>
      <c r="U382" s="93"/>
      <c r="V382" s="93"/>
    </row>
    <row r="383" spans="1:22" s="2" customFormat="1">
      <c r="A383" s="399"/>
      <c r="B383" s="93"/>
      <c r="C383" s="93"/>
      <c r="D383" s="93"/>
      <c r="E383" s="94"/>
      <c r="F383" s="399"/>
      <c r="G383" s="399"/>
      <c r="H383" s="93"/>
      <c r="I383" s="93"/>
      <c r="J383" s="93"/>
      <c r="K383" s="93"/>
      <c r="L383" s="93"/>
      <c r="M383" s="93"/>
      <c r="N383" s="93"/>
      <c r="O383" s="93"/>
      <c r="P383" s="93"/>
      <c r="Q383" s="93"/>
      <c r="R383" s="93"/>
      <c r="S383" s="93"/>
      <c r="T383" s="93"/>
      <c r="U383" s="93"/>
      <c r="V383" s="93"/>
    </row>
    <row r="384" spans="1:22" s="2" customFormat="1">
      <c r="A384" s="399"/>
      <c r="B384" s="93"/>
      <c r="C384" s="93"/>
      <c r="D384" s="93"/>
      <c r="E384" s="94"/>
      <c r="F384" s="399"/>
      <c r="G384" s="399"/>
      <c r="H384" s="93"/>
      <c r="I384" s="93"/>
      <c r="J384" s="93"/>
      <c r="K384" s="93"/>
      <c r="L384" s="93"/>
      <c r="M384" s="93"/>
      <c r="N384" s="93"/>
      <c r="O384" s="93"/>
      <c r="P384" s="93"/>
      <c r="Q384" s="93"/>
      <c r="R384" s="93"/>
      <c r="S384" s="93"/>
      <c r="T384" s="93"/>
      <c r="U384" s="93"/>
      <c r="V384" s="93"/>
    </row>
    <row r="385" spans="1:22" s="2" customFormat="1">
      <c r="A385" s="399"/>
      <c r="B385" s="93"/>
      <c r="C385" s="93"/>
      <c r="D385" s="93"/>
      <c r="E385" s="94"/>
      <c r="F385" s="399"/>
      <c r="G385" s="399"/>
      <c r="H385" s="93"/>
      <c r="I385" s="93"/>
      <c r="J385" s="93"/>
      <c r="K385" s="93"/>
      <c r="L385" s="93"/>
      <c r="M385" s="93"/>
      <c r="N385" s="93"/>
      <c r="O385" s="93"/>
      <c r="P385" s="93"/>
      <c r="Q385" s="93"/>
      <c r="R385" s="93"/>
      <c r="S385" s="93"/>
      <c r="T385" s="93"/>
      <c r="U385" s="93"/>
      <c r="V385" s="93"/>
    </row>
    <row r="386" spans="1:22" s="2" customFormat="1">
      <c r="A386" s="399"/>
      <c r="B386" s="93"/>
      <c r="C386" s="93"/>
      <c r="D386" s="93"/>
      <c r="E386" s="94"/>
      <c r="F386" s="399"/>
      <c r="G386" s="399"/>
      <c r="H386" s="93"/>
      <c r="I386" s="93"/>
      <c r="J386" s="93"/>
      <c r="K386" s="93"/>
      <c r="L386" s="93"/>
      <c r="M386" s="93"/>
      <c r="N386" s="93"/>
      <c r="O386" s="93"/>
      <c r="P386" s="93"/>
      <c r="Q386" s="93"/>
      <c r="R386" s="93"/>
      <c r="S386" s="93"/>
      <c r="T386" s="93"/>
      <c r="U386" s="93"/>
      <c r="V386" s="93"/>
    </row>
    <row r="387" spans="1:22" s="2" customFormat="1">
      <c r="A387" s="399"/>
      <c r="B387" s="93"/>
      <c r="C387" s="93"/>
      <c r="D387" s="93"/>
      <c r="E387" s="94"/>
      <c r="F387" s="399"/>
      <c r="G387" s="399"/>
      <c r="H387" s="93"/>
      <c r="I387" s="93"/>
      <c r="J387" s="93"/>
      <c r="K387" s="93"/>
      <c r="L387" s="93"/>
      <c r="M387" s="93"/>
      <c r="N387" s="93"/>
      <c r="O387" s="93"/>
      <c r="P387" s="93"/>
      <c r="Q387" s="93"/>
      <c r="R387" s="93"/>
      <c r="S387" s="93"/>
      <c r="T387" s="93"/>
      <c r="U387" s="93"/>
      <c r="V387" s="93"/>
    </row>
    <row r="388" spans="1:22" s="2" customFormat="1">
      <c r="A388" s="399"/>
      <c r="B388" s="93"/>
      <c r="C388" s="93"/>
      <c r="D388" s="93"/>
      <c r="E388" s="94"/>
      <c r="F388" s="399"/>
      <c r="G388" s="399"/>
      <c r="H388" s="93"/>
      <c r="I388" s="93"/>
      <c r="J388" s="93"/>
      <c r="K388" s="93"/>
      <c r="L388" s="93"/>
      <c r="M388" s="93"/>
      <c r="N388" s="93"/>
      <c r="O388" s="93"/>
      <c r="P388" s="93"/>
      <c r="Q388" s="93"/>
      <c r="R388" s="93"/>
      <c r="S388" s="93"/>
      <c r="T388" s="93"/>
      <c r="U388" s="93"/>
      <c r="V388" s="93"/>
    </row>
    <row r="389" spans="1:22" s="2" customFormat="1">
      <c r="A389" s="399"/>
      <c r="B389" s="93"/>
      <c r="C389" s="93"/>
      <c r="D389" s="93"/>
      <c r="E389" s="94"/>
      <c r="F389" s="399"/>
      <c r="G389" s="399"/>
      <c r="H389" s="93"/>
      <c r="I389" s="93"/>
      <c r="J389" s="93"/>
      <c r="K389" s="93"/>
      <c r="L389" s="93"/>
      <c r="M389" s="93"/>
      <c r="N389" s="93"/>
      <c r="O389" s="93"/>
      <c r="P389" s="93"/>
      <c r="Q389" s="93"/>
      <c r="R389" s="93"/>
      <c r="S389" s="93"/>
      <c r="T389" s="93"/>
      <c r="U389" s="93"/>
      <c r="V389" s="93"/>
    </row>
    <row r="390" spans="1:22" s="2" customFormat="1">
      <c r="A390" s="399"/>
      <c r="B390" s="93"/>
      <c r="C390" s="93"/>
      <c r="D390" s="93"/>
      <c r="E390" s="94"/>
      <c r="F390" s="399"/>
      <c r="G390" s="399"/>
      <c r="H390" s="93"/>
      <c r="I390" s="93"/>
      <c r="J390" s="93"/>
      <c r="K390" s="93"/>
      <c r="L390" s="93"/>
      <c r="M390" s="93"/>
      <c r="N390" s="93"/>
      <c r="O390" s="93"/>
      <c r="P390" s="93"/>
      <c r="Q390" s="93"/>
      <c r="R390" s="93"/>
      <c r="S390" s="93"/>
      <c r="T390" s="93"/>
      <c r="U390" s="93"/>
      <c r="V390" s="93"/>
    </row>
    <row r="391" spans="1:22" s="2" customFormat="1">
      <c r="A391" s="399"/>
      <c r="B391" s="93"/>
      <c r="C391" s="93"/>
      <c r="D391" s="93"/>
      <c r="E391" s="94"/>
      <c r="F391" s="399"/>
      <c r="G391" s="399"/>
      <c r="H391" s="93"/>
      <c r="I391" s="93"/>
      <c r="J391" s="93"/>
      <c r="K391" s="93"/>
      <c r="L391" s="93"/>
      <c r="M391" s="93"/>
      <c r="N391" s="93"/>
      <c r="O391" s="93"/>
      <c r="P391" s="93"/>
      <c r="Q391" s="93"/>
      <c r="R391" s="93"/>
      <c r="S391" s="93"/>
      <c r="T391" s="93"/>
      <c r="U391" s="93"/>
      <c r="V391" s="93"/>
    </row>
    <row r="392" spans="1:22" s="2" customFormat="1">
      <c r="A392" s="399"/>
      <c r="B392" s="93"/>
      <c r="C392" s="93"/>
      <c r="D392" s="93"/>
      <c r="E392" s="94"/>
      <c r="F392" s="399"/>
      <c r="G392" s="399"/>
      <c r="H392" s="93"/>
      <c r="I392" s="93"/>
      <c r="J392" s="93"/>
      <c r="K392" s="93"/>
      <c r="L392" s="93"/>
      <c r="M392" s="93"/>
      <c r="N392" s="93"/>
      <c r="O392" s="93"/>
      <c r="P392" s="93"/>
      <c r="Q392" s="93"/>
      <c r="R392" s="93"/>
      <c r="S392" s="93"/>
      <c r="T392" s="93"/>
      <c r="U392" s="93"/>
      <c r="V392" s="93"/>
    </row>
    <row r="393" spans="1:22" s="2" customFormat="1">
      <c r="A393" s="399"/>
      <c r="B393" s="93"/>
      <c r="C393" s="93"/>
      <c r="D393" s="93"/>
      <c r="E393" s="94"/>
      <c r="F393" s="399"/>
      <c r="G393" s="399"/>
      <c r="H393" s="93"/>
      <c r="I393" s="93"/>
      <c r="J393" s="93"/>
      <c r="K393" s="93"/>
      <c r="L393" s="93"/>
      <c r="M393" s="93"/>
      <c r="N393" s="93"/>
      <c r="O393" s="93"/>
      <c r="P393" s="93"/>
      <c r="Q393" s="93"/>
      <c r="R393" s="93"/>
      <c r="S393" s="93"/>
      <c r="T393" s="93"/>
      <c r="U393" s="93"/>
      <c r="V393" s="93"/>
    </row>
    <row r="394" spans="1:22" s="2" customFormat="1">
      <c r="A394" s="399"/>
      <c r="B394" s="93"/>
      <c r="C394" s="93"/>
      <c r="D394" s="93"/>
      <c r="E394" s="94"/>
      <c r="F394" s="399"/>
      <c r="G394" s="399"/>
      <c r="H394" s="93"/>
      <c r="I394" s="93"/>
      <c r="J394" s="93"/>
      <c r="K394" s="93"/>
      <c r="L394" s="93"/>
      <c r="M394" s="93"/>
      <c r="N394" s="93"/>
      <c r="O394" s="93"/>
      <c r="P394" s="93"/>
      <c r="Q394" s="93"/>
      <c r="R394" s="93"/>
      <c r="S394" s="93"/>
      <c r="T394" s="93"/>
      <c r="U394" s="93"/>
      <c r="V394" s="93"/>
    </row>
    <row r="395" spans="1:22" s="2" customFormat="1">
      <c r="A395" s="399"/>
      <c r="B395" s="93"/>
      <c r="C395" s="93"/>
      <c r="D395" s="93"/>
      <c r="E395" s="94"/>
      <c r="F395" s="399"/>
      <c r="G395" s="399"/>
      <c r="H395" s="93"/>
      <c r="I395" s="93"/>
      <c r="J395" s="93"/>
      <c r="K395" s="93"/>
      <c r="L395" s="93"/>
      <c r="M395" s="93"/>
      <c r="N395" s="93"/>
      <c r="O395" s="93"/>
      <c r="P395" s="93"/>
      <c r="Q395" s="93"/>
      <c r="R395" s="93"/>
      <c r="S395" s="93"/>
      <c r="T395" s="93"/>
      <c r="U395" s="93"/>
      <c r="V395" s="93"/>
    </row>
    <row r="396" spans="1:22" s="2" customFormat="1">
      <c r="A396" s="399"/>
      <c r="B396" s="93"/>
      <c r="C396" s="93"/>
      <c r="D396" s="93"/>
      <c r="E396" s="94"/>
      <c r="F396" s="399"/>
      <c r="G396" s="399"/>
      <c r="H396" s="93"/>
      <c r="I396" s="93"/>
      <c r="J396" s="93"/>
      <c r="K396" s="93"/>
      <c r="L396" s="93"/>
      <c r="M396" s="93"/>
      <c r="N396" s="93"/>
      <c r="O396" s="93"/>
      <c r="P396" s="93"/>
      <c r="Q396" s="93"/>
      <c r="R396" s="93"/>
      <c r="S396" s="93"/>
      <c r="T396" s="93"/>
      <c r="U396" s="93"/>
      <c r="V396" s="93"/>
    </row>
    <row r="397" spans="1:22" s="2" customFormat="1">
      <c r="A397" s="399"/>
      <c r="B397" s="93"/>
      <c r="C397" s="93"/>
      <c r="D397" s="93"/>
      <c r="E397" s="94"/>
      <c r="F397" s="399"/>
      <c r="G397" s="399"/>
      <c r="H397" s="93"/>
      <c r="I397" s="93"/>
      <c r="J397" s="93"/>
      <c r="K397" s="93"/>
      <c r="L397" s="93"/>
      <c r="M397" s="93"/>
      <c r="N397" s="93"/>
      <c r="O397" s="93"/>
      <c r="P397" s="93"/>
      <c r="Q397" s="93"/>
      <c r="R397" s="93"/>
      <c r="S397" s="93"/>
      <c r="T397" s="93"/>
      <c r="U397" s="93"/>
      <c r="V397" s="93"/>
    </row>
    <row r="398" spans="1:22" s="2" customFormat="1">
      <c r="A398" s="399"/>
      <c r="B398" s="93"/>
      <c r="C398" s="93"/>
      <c r="D398" s="93"/>
      <c r="E398" s="94"/>
      <c r="F398" s="399"/>
      <c r="G398" s="399"/>
      <c r="H398" s="93"/>
      <c r="I398" s="93"/>
      <c r="J398" s="93"/>
      <c r="K398" s="93"/>
      <c r="L398" s="93"/>
      <c r="M398" s="93"/>
      <c r="N398" s="93"/>
      <c r="O398" s="93"/>
      <c r="P398" s="93"/>
      <c r="Q398" s="93"/>
      <c r="R398" s="93"/>
      <c r="S398" s="93"/>
      <c r="T398" s="93"/>
      <c r="U398" s="93"/>
      <c r="V398" s="93"/>
    </row>
    <row r="399" spans="1:22" s="2" customFormat="1">
      <c r="A399" s="399"/>
      <c r="B399" s="93"/>
      <c r="C399" s="93"/>
      <c r="D399" s="93"/>
      <c r="E399" s="94"/>
      <c r="F399" s="399"/>
      <c r="G399" s="399"/>
      <c r="H399" s="93"/>
      <c r="I399" s="93"/>
      <c r="J399" s="93"/>
      <c r="K399" s="93"/>
      <c r="L399" s="93"/>
      <c r="M399" s="93"/>
      <c r="N399" s="93"/>
      <c r="O399" s="93"/>
      <c r="P399" s="93"/>
      <c r="Q399" s="93"/>
      <c r="R399" s="93"/>
      <c r="S399" s="93"/>
      <c r="T399" s="93"/>
      <c r="U399" s="93"/>
      <c r="V399" s="93"/>
    </row>
    <row r="400" spans="1:22" s="2" customFormat="1">
      <c r="A400" s="399"/>
      <c r="B400" s="93"/>
      <c r="C400" s="93"/>
      <c r="D400" s="93"/>
      <c r="E400" s="94"/>
      <c r="F400" s="399"/>
      <c r="G400" s="399"/>
      <c r="H400" s="93"/>
      <c r="I400" s="93"/>
      <c r="J400" s="93"/>
      <c r="K400" s="93"/>
      <c r="L400" s="93"/>
      <c r="M400" s="93"/>
      <c r="N400" s="93"/>
      <c r="O400" s="93"/>
      <c r="P400" s="93"/>
      <c r="Q400" s="93"/>
      <c r="R400" s="93"/>
      <c r="S400" s="93"/>
      <c r="T400" s="93"/>
      <c r="U400" s="93"/>
      <c r="V400" s="93"/>
    </row>
    <row r="401" spans="1:22" s="2" customFormat="1">
      <c r="A401" s="399"/>
      <c r="B401" s="93"/>
      <c r="C401" s="93"/>
      <c r="D401" s="93"/>
      <c r="E401" s="94"/>
      <c r="F401" s="399"/>
      <c r="G401" s="399"/>
      <c r="H401" s="93"/>
      <c r="I401" s="93"/>
      <c r="J401" s="93"/>
      <c r="K401" s="93"/>
      <c r="L401" s="93"/>
      <c r="M401" s="93"/>
      <c r="N401" s="93"/>
      <c r="O401" s="93"/>
      <c r="P401" s="93"/>
      <c r="Q401" s="93"/>
      <c r="R401" s="93"/>
      <c r="S401" s="93"/>
      <c r="T401" s="93"/>
      <c r="U401" s="93"/>
      <c r="V401" s="93"/>
    </row>
    <row r="402" spans="1:22" s="2" customFormat="1">
      <c r="A402" s="399"/>
      <c r="B402" s="93"/>
      <c r="C402" s="93"/>
      <c r="D402" s="93"/>
      <c r="E402" s="94"/>
      <c r="F402" s="399"/>
      <c r="G402" s="399"/>
      <c r="H402" s="93"/>
      <c r="I402" s="93"/>
      <c r="J402" s="93"/>
      <c r="K402" s="93"/>
      <c r="L402" s="93"/>
      <c r="M402" s="93"/>
      <c r="N402" s="93"/>
      <c r="O402" s="93"/>
      <c r="P402" s="93"/>
      <c r="Q402" s="93"/>
      <c r="R402" s="93"/>
      <c r="S402" s="93"/>
      <c r="T402" s="93"/>
      <c r="U402" s="93"/>
      <c r="V402" s="93"/>
    </row>
    <row r="403" spans="1:22" s="2" customFormat="1">
      <c r="A403" s="399"/>
      <c r="B403" s="93"/>
      <c r="C403" s="93"/>
      <c r="D403" s="93"/>
      <c r="E403" s="94"/>
      <c r="F403" s="399"/>
      <c r="G403" s="399"/>
      <c r="H403" s="93"/>
      <c r="I403" s="93"/>
      <c r="J403" s="93"/>
      <c r="K403" s="93"/>
      <c r="L403" s="93"/>
      <c r="M403" s="93"/>
      <c r="N403" s="93"/>
      <c r="O403" s="93"/>
      <c r="P403" s="93"/>
      <c r="Q403" s="93"/>
      <c r="R403" s="93"/>
      <c r="S403" s="93"/>
      <c r="T403" s="93"/>
      <c r="U403" s="93"/>
      <c r="V403" s="93"/>
    </row>
    <row r="404" spans="1:22" s="2" customFormat="1">
      <c r="A404" s="399"/>
      <c r="B404" s="93"/>
      <c r="C404" s="93"/>
      <c r="D404" s="93"/>
      <c r="E404" s="94"/>
      <c r="F404" s="399"/>
      <c r="G404" s="399"/>
      <c r="H404" s="93"/>
      <c r="I404" s="93"/>
      <c r="J404" s="93"/>
      <c r="K404" s="93"/>
      <c r="L404" s="93"/>
      <c r="M404" s="93"/>
      <c r="N404" s="93"/>
      <c r="O404" s="93"/>
      <c r="P404" s="93"/>
      <c r="Q404" s="93"/>
      <c r="R404" s="93"/>
      <c r="S404" s="93"/>
      <c r="T404" s="93"/>
      <c r="U404" s="93"/>
      <c r="V404" s="93"/>
    </row>
    <row r="405" spans="1:22" s="2" customFormat="1">
      <c r="A405" s="399"/>
      <c r="B405" s="93"/>
      <c r="C405" s="93"/>
      <c r="D405" s="93"/>
      <c r="E405" s="94"/>
      <c r="F405" s="399"/>
      <c r="G405" s="399"/>
      <c r="H405" s="93"/>
      <c r="I405" s="93"/>
      <c r="J405" s="93"/>
      <c r="K405" s="93"/>
      <c r="L405" s="93"/>
      <c r="M405" s="93"/>
      <c r="N405" s="93"/>
      <c r="O405" s="93"/>
      <c r="P405" s="93"/>
      <c r="Q405" s="93"/>
      <c r="R405" s="93"/>
      <c r="S405" s="93"/>
      <c r="T405" s="93"/>
      <c r="U405" s="93"/>
      <c r="V405" s="93"/>
    </row>
    <row r="406" spans="1:22" s="2" customFormat="1">
      <c r="A406" s="399"/>
      <c r="B406" s="93"/>
      <c r="C406" s="93"/>
      <c r="D406" s="93"/>
      <c r="E406" s="94"/>
      <c r="F406" s="399"/>
      <c r="G406" s="399"/>
      <c r="H406" s="93"/>
      <c r="I406" s="93"/>
      <c r="J406" s="93"/>
      <c r="K406" s="93"/>
      <c r="L406" s="93"/>
      <c r="M406" s="93"/>
      <c r="N406" s="93"/>
      <c r="O406" s="93"/>
      <c r="P406" s="93"/>
      <c r="Q406" s="93"/>
      <c r="R406" s="93"/>
      <c r="S406" s="93"/>
      <c r="T406" s="93"/>
      <c r="U406" s="93"/>
      <c r="V406" s="93"/>
    </row>
    <row r="407" spans="1:22" s="2" customFormat="1">
      <c r="A407" s="399"/>
      <c r="B407" s="93"/>
      <c r="C407" s="93"/>
      <c r="D407" s="93"/>
      <c r="E407" s="94"/>
      <c r="F407" s="399"/>
      <c r="G407" s="399"/>
      <c r="H407" s="93"/>
      <c r="I407" s="93"/>
      <c r="J407" s="93"/>
      <c r="K407" s="93"/>
      <c r="L407" s="93"/>
      <c r="M407" s="93"/>
      <c r="N407" s="93"/>
      <c r="O407" s="93"/>
      <c r="P407" s="93"/>
      <c r="Q407" s="93"/>
      <c r="R407" s="93"/>
      <c r="S407" s="93"/>
      <c r="T407" s="93"/>
      <c r="U407" s="93"/>
      <c r="V407" s="93"/>
    </row>
    <row r="408" spans="1:22" s="2" customFormat="1">
      <c r="A408" s="399"/>
      <c r="B408" s="93"/>
      <c r="C408" s="93"/>
      <c r="D408" s="93"/>
      <c r="E408" s="94"/>
      <c r="F408" s="399"/>
      <c r="G408" s="399"/>
      <c r="H408" s="93"/>
      <c r="I408" s="93"/>
      <c r="J408" s="93"/>
      <c r="K408" s="93"/>
      <c r="L408" s="93"/>
      <c r="M408" s="93"/>
      <c r="N408" s="93"/>
      <c r="O408" s="93"/>
      <c r="P408" s="93"/>
      <c r="Q408" s="93"/>
      <c r="R408" s="93"/>
      <c r="S408" s="93"/>
      <c r="T408" s="93"/>
      <c r="U408" s="93"/>
      <c r="V408" s="93"/>
    </row>
    <row r="409" spans="1:22" s="2" customFormat="1">
      <c r="A409" s="399"/>
      <c r="B409" s="93"/>
      <c r="C409" s="93"/>
      <c r="D409" s="93"/>
      <c r="E409" s="94"/>
      <c r="F409" s="399"/>
      <c r="G409" s="399"/>
      <c r="H409" s="93"/>
      <c r="I409" s="93"/>
      <c r="J409" s="93"/>
      <c r="K409" s="93"/>
      <c r="L409" s="93"/>
      <c r="M409" s="93"/>
      <c r="N409" s="93"/>
      <c r="O409" s="93"/>
      <c r="P409" s="93"/>
      <c r="Q409" s="93"/>
      <c r="R409" s="93"/>
      <c r="S409" s="93"/>
      <c r="T409" s="93"/>
      <c r="U409" s="93"/>
      <c r="V409" s="93"/>
    </row>
    <row r="410" spans="1:22" s="2" customFormat="1">
      <c r="A410" s="399"/>
      <c r="B410" s="93"/>
      <c r="C410" s="93"/>
      <c r="D410" s="93"/>
      <c r="E410" s="94"/>
      <c r="F410" s="399"/>
      <c r="G410" s="399"/>
      <c r="H410" s="93"/>
      <c r="I410" s="93"/>
      <c r="J410" s="93"/>
      <c r="K410" s="93"/>
      <c r="L410" s="93"/>
      <c r="M410" s="93"/>
      <c r="N410" s="93"/>
      <c r="O410" s="93"/>
      <c r="P410" s="93"/>
      <c r="Q410" s="93"/>
      <c r="R410" s="93"/>
      <c r="S410" s="93"/>
      <c r="T410" s="93"/>
      <c r="U410" s="93"/>
      <c r="V410" s="93"/>
    </row>
    <row r="411" spans="1:22" s="2" customFormat="1">
      <c r="A411" s="399"/>
      <c r="B411" s="93"/>
      <c r="C411" s="93"/>
      <c r="D411" s="93"/>
      <c r="E411" s="94"/>
      <c r="F411" s="399"/>
      <c r="G411" s="399"/>
      <c r="H411" s="93"/>
      <c r="I411" s="93"/>
      <c r="J411" s="93"/>
      <c r="K411" s="93"/>
      <c r="L411" s="93"/>
      <c r="M411" s="93"/>
      <c r="N411" s="93"/>
      <c r="O411" s="93"/>
      <c r="P411" s="93"/>
      <c r="Q411" s="93"/>
      <c r="R411" s="93"/>
      <c r="S411" s="93"/>
      <c r="T411" s="93"/>
      <c r="U411" s="93"/>
      <c r="V411" s="93"/>
    </row>
    <row r="412" spans="1:22" s="2" customFormat="1">
      <c r="A412" s="399"/>
      <c r="B412" s="93"/>
      <c r="C412" s="93"/>
      <c r="D412" s="93"/>
      <c r="E412" s="94"/>
      <c r="F412" s="399"/>
      <c r="G412" s="399"/>
      <c r="H412" s="93"/>
      <c r="I412" s="93"/>
      <c r="J412" s="93"/>
      <c r="K412" s="93"/>
      <c r="L412" s="93"/>
      <c r="M412" s="93"/>
      <c r="N412" s="93"/>
      <c r="O412" s="93"/>
      <c r="P412" s="93"/>
      <c r="Q412" s="93"/>
      <c r="R412" s="93"/>
      <c r="S412" s="93"/>
      <c r="T412" s="93"/>
      <c r="U412" s="93"/>
      <c r="V412" s="93"/>
    </row>
    <row r="413" spans="1:22" s="2" customFormat="1">
      <c r="A413" s="399"/>
      <c r="B413" s="93"/>
      <c r="C413" s="93"/>
      <c r="D413" s="93"/>
      <c r="E413" s="94"/>
      <c r="F413" s="399"/>
      <c r="G413" s="399"/>
      <c r="H413" s="93"/>
      <c r="I413" s="93"/>
      <c r="J413" s="93"/>
      <c r="K413" s="93"/>
      <c r="L413" s="93"/>
      <c r="M413" s="93"/>
      <c r="N413" s="93"/>
      <c r="O413" s="93"/>
      <c r="P413" s="93"/>
      <c r="Q413" s="93"/>
      <c r="R413" s="93"/>
      <c r="S413" s="93"/>
      <c r="T413" s="93"/>
      <c r="U413" s="93"/>
      <c r="V413" s="93"/>
    </row>
    <row r="414" spans="1:22" s="2" customFormat="1">
      <c r="A414" s="399"/>
      <c r="B414" s="93"/>
      <c r="C414" s="93"/>
      <c r="D414" s="93"/>
      <c r="E414" s="94"/>
      <c r="F414" s="399"/>
      <c r="G414" s="399"/>
      <c r="H414" s="93"/>
      <c r="I414" s="93"/>
      <c r="J414" s="93"/>
      <c r="K414" s="93"/>
      <c r="L414" s="93"/>
      <c r="M414" s="93"/>
      <c r="N414" s="93"/>
      <c r="O414" s="93"/>
      <c r="P414" s="93"/>
      <c r="Q414" s="93"/>
      <c r="R414" s="93"/>
      <c r="S414" s="93"/>
      <c r="T414" s="93"/>
      <c r="U414" s="93"/>
      <c r="V414" s="93"/>
    </row>
    <row r="415" spans="1:22" s="2" customFormat="1">
      <c r="A415" s="399"/>
      <c r="B415" s="93"/>
      <c r="C415" s="93"/>
      <c r="D415" s="93"/>
      <c r="E415" s="94"/>
      <c r="F415" s="399"/>
      <c r="G415" s="399"/>
      <c r="H415" s="93"/>
      <c r="I415" s="93"/>
      <c r="J415" s="93"/>
      <c r="K415" s="93"/>
      <c r="L415" s="93"/>
      <c r="M415" s="93"/>
      <c r="N415" s="93"/>
      <c r="O415" s="93"/>
      <c r="P415" s="93"/>
      <c r="Q415" s="93"/>
      <c r="R415" s="93"/>
      <c r="S415" s="93"/>
      <c r="T415" s="93"/>
      <c r="U415" s="93"/>
      <c r="V415" s="93"/>
    </row>
    <row r="416" spans="1:22" s="2" customFormat="1">
      <c r="A416" s="399"/>
      <c r="B416" s="93"/>
      <c r="C416" s="93"/>
      <c r="D416" s="93"/>
      <c r="E416" s="94"/>
      <c r="F416" s="399"/>
      <c r="G416" s="399"/>
      <c r="H416" s="93"/>
      <c r="I416" s="93"/>
      <c r="J416" s="93"/>
      <c r="K416" s="93"/>
      <c r="L416" s="93"/>
      <c r="M416" s="93"/>
      <c r="N416" s="93"/>
      <c r="O416" s="93"/>
      <c r="P416" s="93"/>
      <c r="Q416" s="93"/>
      <c r="R416" s="93"/>
      <c r="S416" s="93"/>
      <c r="T416" s="93"/>
      <c r="U416" s="93"/>
      <c r="V416" s="93"/>
    </row>
    <row r="417" spans="1:22" s="2" customFormat="1">
      <c r="A417" s="399"/>
      <c r="B417" s="93"/>
      <c r="C417" s="93"/>
      <c r="D417" s="93"/>
      <c r="E417" s="94"/>
      <c r="F417" s="399"/>
      <c r="G417" s="399"/>
      <c r="H417" s="93"/>
      <c r="I417" s="93"/>
      <c r="J417" s="93"/>
      <c r="K417" s="93"/>
      <c r="L417" s="93"/>
      <c r="M417" s="93"/>
      <c r="N417" s="93"/>
      <c r="O417" s="93"/>
      <c r="P417" s="93"/>
      <c r="Q417" s="93"/>
      <c r="R417" s="93"/>
      <c r="S417" s="93"/>
      <c r="T417" s="93"/>
      <c r="U417" s="93"/>
      <c r="V417" s="93"/>
    </row>
    <row r="418" spans="1:22" s="2" customFormat="1">
      <c r="A418" s="399"/>
      <c r="B418" s="93"/>
      <c r="C418" s="93"/>
      <c r="D418" s="93"/>
      <c r="E418" s="94"/>
      <c r="F418" s="399"/>
      <c r="G418" s="399"/>
      <c r="H418" s="93"/>
      <c r="I418" s="93"/>
      <c r="J418" s="93"/>
      <c r="K418" s="93"/>
      <c r="L418" s="93"/>
      <c r="M418" s="93"/>
      <c r="N418" s="93"/>
      <c r="O418" s="93"/>
      <c r="P418" s="93"/>
      <c r="Q418" s="93"/>
      <c r="R418" s="93"/>
      <c r="S418" s="93"/>
      <c r="T418" s="93"/>
      <c r="U418" s="93"/>
      <c r="V418" s="93"/>
    </row>
    <row r="419" spans="1:22" s="2" customFormat="1">
      <c r="A419" s="399"/>
      <c r="B419" s="93"/>
      <c r="C419" s="93"/>
      <c r="D419" s="93"/>
      <c r="E419" s="94"/>
      <c r="F419" s="399"/>
      <c r="G419" s="399"/>
      <c r="H419" s="93"/>
      <c r="I419" s="93"/>
      <c r="J419" s="93"/>
      <c r="K419" s="93"/>
      <c r="L419" s="93"/>
      <c r="M419" s="93"/>
      <c r="N419" s="93"/>
      <c r="O419" s="93"/>
      <c r="P419" s="93"/>
      <c r="Q419" s="93"/>
      <c r="R419" s="93"/>
      <c r="S419" s="93"/>
      <c r="T419" s="93"/>
      <c r="U419" s="93"/>
      <c r="V419" s="93"/>
    </row>
    <row r="420" spans="1:22" s="2" customFormat="1">
      <c r="A420" s="399"/>
      <c r="B420" s="93"/>
      <c r="C420" s="93"/>
      <c r="D420" s="93"/>
      <c r="E420" s="94"/>
      <c r="F420" s="399"/>
      <c r="G420" s="399"/>
      <c r="H420" s="93"/>
      <c r="I420" s="93"/>
      <c r="J420" s="93"/>
      <c r="K420" s="93"/>
      <c r="L420" s="93"/>
      <c r="M420" s="93"/>
      <c r="N420" s="93"/>
      <c r="O420" s="93"/>
      <c r="P420" s="93"/>
      <c r="Q420" s="93"/>
      <c r="R420" s="93"/>
      <c r="S420" s="93"/>
      <c r="T420" s="93"/>
      <c r="U420" s="93"/>
      <c r="V420" s="93"/>
    </row>
    <row r="421" spans="1:22" s="2" customFormat="1">
      <c r="A421" s="399"/>
      <c r="B421" s="93"/>
      <c r="C421" s="93"/>
      <c r="D421" s="93"/>
      <c r="E421" s="94"/>
      <c r="F421" s="399"/>
      <c r="G421" s="399"/>
      <c r="H421" s="93"/>
      <c r="I421" s="93"/>
      <c r="J421" s="93"/>
      <c r="K421" s="93"/>
      <c r="L421" s="93"/>
      <c r="M421" s="93"/>
      <c r="N421" s="93"/>
      <c r="O421" s="93"/>
      <c r="P421" s="93"/>
      <c r="Q421" s="93"/>
      <c r="R421" s="93"/>
      <c r="S421" s="93"/>
      <c r="T421" s="93"/>
      <c r="U421" s="93"/>
      <c r="V421" s="93"/>
    </row>
    <row r="422" spans="1:22" s="2" customFormat="1">
      <c r="A422" s="399"/>
      <c r="B422" s="93"/>
      <c r="C422" s="93"/>
      <c r="D422" s="93"/>
      <c r="E422" s="94"/>
      <c r="F422" s="399"/>
      <c r="G422" s="399"/>
      <c r="H422" s="93"/>
      <c r="I422" s="93"/>
      <c r="J422" s="93"/>
      <c r="K422" s="93"/>
      <c r="L422" s="93"/>
      <c r="M422" s="93"/>
      <c r="N422" s="93"/>
      <c r="O422" s="93"/>
      <c r="P422" s="93"/>
      <c r="Q422" s="93"/>
      <c r="R422" s="93"/>
      <c r="S422" s="93"/>
      <c r="T422" s="93"/>
      <c r="U422" s="93"/>
      <c r="V422" s="93"/>
    </row>
    <row r="423" spans="1:22" s="2" customFormat="1">
      <c r="A423" s="399"/>
      <c r="B423" s="93"/>
      <c r="C423" s="93"/>
      <c r="D423" s="93"/>
      <c r="E423" s="94"/>
      <c r="F423" s="399"/>
      <c r="G423" s="399"/>
      <c r="H423" s="93"/>
      <c r="I423" s="93"/>
      <c r="J423" s="93"/>
      <c r="K423" s="93"/>
      <c r="L423" s="93"/>
      <c r="M423" s="93"/>
      <c r="N423" s="93"/>
      <c r="O423" s="93"/>
      <c r="P423" s="93"/>
      <c r="Q423" s="93"/>
      <c r="R423" s="93"/>
      <c r="S423" s="93"/>
      <c r="T423" s="93"/>
      <c r="U423" s="93"/>
      <c r="V423" s="93"/>
    </row>
    <row r="424" spans="1:22" s="2" customFormat="1">
      <c r="A424" s="399"/>
      <c r="B424" s="93"/>
      <c r="C424" s="93"/>
      <c r="D424" s="93"/>
      <c r="E424" s="94"/>
      <c r="F424" s="399"/>
      <c r="G424" s="399"/>
      <c r="H424" s="93"/>
      <c r="I424" s="93"/>
      <c r="J424" s="93"/>
      <c r="K424" s="93"/>
      <c r="L424" s="93"/>
      <c r="M424" s="93"/>
      <c r="N424" s="93"/>
      <c r="O424" s="93"/>
      <c r="P424" s="93"/>
      <c r="Q424" s="93"/>
      <c r="R424" s="93"/>
      <c r="S424" s="93"/>
      <c r="T424" s="93"/>
      <c r="U424" s="93"/>
      <c r="V424" s="93"/>
    </row>
    <row r="425" spans="1:22" s="2" customFormat="1">
      <c r="A425" s="399"/>
      <c r="B425" s="93"/>
      <c r="C425" s="93"/>
      <c r="D425" s="93"/>
      <c r="E425" s="94"/>
      <c r="F425" s="399"/>
      <c r="G425" s="399"/>
      <c r="H425" s="93"/>
      <c r="I425" s="93"/>
      <c r="J425" s="93"/>
      <c r="K425" s="93"/>
      <c r="L425" s="93"/>
      <c r="M425" s="93"/>
      <c r="N425" s="93"/>
      <c r="O425" s="93"/>
      <c r="P425" s="93"/>
      <c r="Q425" s="93"/>
      <c r="R425" s="93"/>
      <c r="S425" s="93"/>
      <c r="T425" s="93"/>
      <c r="U425" s="93"/>
      <c r="V425" s="93"/>
    </row>
    <row r="426" spans="1:22" s="2" customFormat="1">
      <c r="A426" s="399"/>
      <c r="B426" s="93"/>
      <c r="C426" s="93"/>
      <c r="D426" s="93"/>
      <c r="E426" s="94"/>
      <c r="F426" s="399"/>
      <c r="G426" s="399"/>
      <c r="H426" s="93"/>
      <c r="I426" s="93"/>
      <c r="J426" s="93"/>
      <c r="K426" s="93"/>
      <c r="L426" s="93"/>
      <c r="M426" s="93"/>
      <c r="N426" s="93"/>
      <c r="O426" s="93"/>
      <c r="P426" s="93"/>
      <c r="Q426" s="93"/>
      <c r="R426" s="93"/>
      <c r="S426" s="93"/>
      <c r="T426" s="93"/>
      <c r="U426" s="93"/>
      <c r="V426" s="93"/>
    </row>
    <row r="427" spans="1:22" s="2" customFormat="1">
      <c r="A427" s="399"/>
      <c r="B427" s="93"/>
      <c r="C427" s="93"/>
      <c r="D427" s="93"/>
      <c r="E427" s="94"/>
      <c r="F427" s="399"/>
      <c r="G427" s="399"/>
      <c r="H427" s="93"/>
      <c r="I427" s="93"/>
      <c r="J427" s="93"/>
      <c r="K427" s="93"/>
      <c r="L427" s="93"/>
      <c r="M427" s="93"/>
      <c r="N427" s="93"/>
      <c r="O427" s="93"/>
      <c r="P427" s="93"/>
      <c r="Q427" s="93"/>
      <c r="R427" s="93"/>
      <c r="S427" s="93"/>
      <c r="T427" s="93"/>
      <c r="U427" s="93"/>
      <c r="V427" s="93"/>
    </row>
    <row r="428" spans="1:22" s="2" customFormat="1">
      <c r="A428" s="399"/>
      <c r="B428" s="93"/>
      <c r="C428" s="93"/>
      <c r="D428" s="93"/>
      <c r="E428" s="94"/>
      <c r="F428" s="399"/>
      <c r="G428" s="399"/>
      <c r="H428" s="93"/>
      <c r="I428" s="93"/>
      <c r="J428" s="93"/>
      <c r="K428" s="93"/>
      <c r="L428" s="93"/>
      <c r="M428" s="93"/>
      <c r="N428" s="93"/>
      <c r="O428" s="93"/>
      <c r="P428" s="93"/>
      <c r="Q428" s="93"/>
      <c r="R428" s="93"/>
      <c r="S428" s="93"/>
      <c r="T428" s="93"/>
      <c r="U428" s="93"/>
      <c r="V428" s="93"/>
    </row>
    <row r="429" spans="1:22" s="2" customFormat="1">
      <c r="A429" s="399"/>
      <c r="B429" s="93"/>
      <c r="C429" s="93"/>
      <c r="D429" s="93"/>
      <c r="E429" s="94"/>
      <c r="F429" s="399"/>
      <c r="G429" s="399"/>
      <c r="H429" s="93"/>
      <c r="I429" s="93"/>
      <c r="J429" s="93"/>
      <c r="K429" s="93"/>
      <c r="L429" s="93"/>
      <c r="M429" s="93"/>
      <c r="N429" s="93"/>
      <c r="O429" s="93"/>
      <c r="P429" s="93"/>
      <c r="Q429" s="93"/>
      <c r="R429" s="93"/>
      <c r="S429" s="93"/>
      <c r="T429" s="93"/>
      <c r="U429" s="93"/>
      <c r="V429" s="93"/>
    </row>
    <row r="430" spans="1:22" s="2" customFormat="1">
      <c r="A430" s="399"/>
      <c r="B430" s="93"/>
      <c r="C430" s="93"/>
      <c r="D430" s="93"/>
      <c r="E430" s="94"/>
      <c r="F430" s="399"/>
      <c r="G430" s="399"/>
      <c r="H430" s="93"/>
      <c r="I430" s="93"/>
      <c r="J430" s="93"/>
      <c r="K430" s="93"/>
      <c r="L430" s="93"/>
      <c r="M430" s="93"/>
      <c r="N430" s="93"/>
      <c r="O430" s="93"/>
      <c r="P430" s="93"/>
      <c r="Q430" s="93"/>
      <c r="R430" s="93"/>
      <c r="S430" s="93"/>
      <c r="T430" s="93"/>
      <c r="U430" s="93"/>
      <c r="V430" s="93"/>
    </row>
    <row r="431" spans="1:22" s="2" customFormat="1">
      <c r="A431" s="399"/>
      <c r="B431" s="93"/>
      <c r="C431" s="93"/>
      <c r="D431" s="93"/>
      <c r="E431" s="94"/>
      <c r="F431" s="399"/>
      <c r="G431" s="399"/>
      <c r="H431" s="93"/>
      <c r="I431" s="93"/>
      <c r="J431" s="93"/>
      <c r="K431" s="93"/>
      <c r="L431" s="93"/>
      <c r="M431" s="93"/>
      <c r="N431" s="93"/>
      <c r="O431" s="93"/>
      <c r="P431" s="93"/>
      <c r="Q431" s="93"/>
      <c r="R431" s="93"/>
      <c r="S431" s="93"/>
      <c r="T431" s="93"/>
      <c r="U431" s="93"/>
      <c r="V431" s="93"/>
    </row>
    <row r="432" spans="1:22" s="2" customFormat="1">
      <c r="A432" s="399"/>
      <c r="B432" s="93"/>
      <c r="C432" s="93"/>
      <c r="D432" s="93"/>
      <c r="E432" s="94"/>
      <c r="F432" s="399"/>
      <c r="G432" s="399"/>
      <c r="H432" s="93"/>
      <c r="I432" s="93"/>
      <c r="J432" s="93"/>
      <c r="K432" s="93"/>
      <c r="L432" s="93"/>
      <c r="M432" s="93"/>
      <c r="N432" s="93"/>
      <c r="O432" s="93"/>
      <c r="P432" s="93"/>
      <c r="Q432" s="93"/>
      <c r="R432" s="93"/>
      <c r="S432" s="93"/>
      <c r="T432" s="93"/>
      <c r="U432" s="93"/>
      <c r="V432" s="93"/>
    </row>
    <row r="433" spans="1:22" s="2" customFormat="1">
      <c r="A433" s="399"/>
      <c r="B433" s="93"/>
      <c r="C433" s="93"/>
      <c r="D433" s="93"/>
      <c r="E433" s="94"/>
      <c r="F433" s="399"/>
      <c r="G433" s="399"/>
      <c r="H433" s="93"/>
      <c r="I433" s="93"/>
      <c r="J433" s="93"/>
      <c r="K433" s="93"/>
      <c r="L433" s="93"/>
      <c r="M433" s="93"/>
      <c r="N433" s="93"/>
      <c r="O433" s="93"/>
      <c r="P433" s="93"/>
      <c r="Q433" s="93"/>
      <c r="R433" s="93"/>
      <c r="S433" s="93"/>
      <c r="T433" s="93"/>
      <c r="U433" s="93"/>
      <c r="V433" s="93"/>
    </row>
    <row r="434" spans="1:22" s="2" customFormat="1">
      <c r="A434" s="399"/>
      <c r="B434" s="93"/>
      <c r="C434" s="93"/>
      <c r="D434" s="93"/>
      <c r="E434" s="94"/>
      <c r="F434" s="399"/>
      <c r="G434" s="399"/>
      <c r="H434" s="93"/>
      <c r="I434" s="93"/>
      <c r="J434" s="93"/>
      <c r="K434" s="93"/>
      <c r="L434" s="93"/>
      <c r="M434" s="93"/>
      <c r="N434" s="93"/>
      <c r="O434" s="93"/>
      <c r="P434" s="93"/>
      <c r="Q434" s="93"/>
      <c r="R434" s="93"/>
      <c r="S434" s="93"/>
      <c r="T434" s="93"/>
      <c r="U434" s="93"/>
      <c r="V434" s="93"/>
    </row>
    <row r="435" spans="1:22" s="2" customFormat="1">
      <c r="A435" s="399"/>
      <c r="B435" s="93"/>
      <c r="C435" s="93"/>
      <c r="D435" s="93"/>
      <c r="E435" s="94"/>
      <c r="F435" s="399"/>
      <c r="G435" s="399"/>
      <c r="H435" s="93"/>
      <c r="I435" s="93"/>
      <c r="J435" s="93"/>
      <c r="K435" s="93"/>
      <c r="L435" s="93"/>
      <c r="M435" s="93"/>
      <c r="N435" s="93"/>
      <c r="O435" s="93"/>
      <c r="P435" s="93"/>
      <c r="Q435" s="93"/>
      <c r="R435" s="93"/>
      <c r="S435" s="93"/>
      <c r="T435" s="93"/>
      <c r="U435" s="93"/>
      <c r="V435" s="93"/>
    </row>
    <row r="436" spans="1:22" s="2" customFormat="1">
      <c r="A436" s="399"/>
      <c r="B436" s="93"/>
      <c r="C436" s="93"/>
      <c r="D436" s="93"/>
      <c r="E436" s="94"/>
      <c r="F436" s="399"/>
      <c r="G436" s="399"/>
      <c r="H436" s="93"/>
      <c r="I436" s="93"/>
      <c r="J436" s="93"/>
      <c r="K436" s="93"/>
      <c r="L436" s="93"/>
      <c r="M436" s="93"/>
      <c r="N436" s="93"/>
      <c r="O436" s="93"/>
      <c r="P436" s="93"/>
      <c r="Q436" s="93"/>
      <c r="R436" s="93"/>
      <c r="S436" s="93"/>
      <c r="T436" s="93"/>
      <c r="U436" s="93"/>
      <c r="V436" s="93"/>
    </row>
    <row r="437" spans="1:22" s="2" customFormat="1">
      <c r="A437" s="399"/>
      <c r="B437" s="93"/>
      <c r="C437" s="93"/>
      <c r="D437" s="93"/>
      <c r="E437" s="94"/>
      <c r="F437" s="399"/>
      <c r="G437" s="399"/>
      <c r="H437" s="93"/>
      <c r="I437" s="93"/>
      <c r="J437" s="93"/>
      <c r="K437" s="93"/>
      <c r="L437" s="93"/>
      <c r="M437" s="93"/>
      <c r="N437" s="93"/>
      <c r="O437" s="93"/>
      <c r="P437" s="93"/>
      <c r="Q437" s="93"/>
      <c r="R437" s="93"/>
      <c r="S437" s="93"/>
      <c r="T437" s="93"/>
      <c r="U437" s="93"/>
      <c r="V437" s="93"/>
    </row>
    <row r="438" spans="1:22" s="2" customFormat="1">
      <c r="A438" s="399"/>
      <c r="B438" s="93"/>
      <c r="C438" s="93"/>
      <c r="D438" s="93"/>
      <c r="E438" s="94"/>
      <c r="F438" s="399"/>
      <c r="G438" s="399"/>
      <c r="H438" s="93"/>
      <c r="I438" s="93"/>
      <c r="J438" s="93"/>
      <c r="K438" s="93"/>
      <c r="L438" s="93"/>
      <c r="M438" s="93"/>
      <c r="N438" s="93"/>
      <c r="O438" s="93"/>
      <c r="P438" s="93"/>
      <c r="Q438" s="93"/>
      <c r="R438" s="93"/>
      <c r="S438" s="93"/>
      <c r="T438" s="93"/>
      <c r="U438" s="93"/>
      <c r="V438" s="93"/>
    </row>
    <row r="439" spans="1:22" s="2" customFormat="1">
      <c r="A439" s="399"/>
      <c r="B439" s="93"/>
      <c r="C439" s="93"/>
      <c r="D439" s="93"/>
      <c r="E439" s="94"/>
      <c r="F439" s="399"/>
      <c r="G439" s="399"/>
      <c r="H439" s="93"/>
      <c r="I439" s="93"/>
      <c r="J439" s="93"/>
      <c r="K439" s="93"/>
      <c r="L439" s="93"/>
      <c r="M439" s="93"/>
      <c r="N439" s="93"/>
      <c r="O439" s="93"/>
      <c r="P439" s="93"/>
      <c r="Q439" s="93"/>
      <c r="R439" s="93"/>
      <c r="S439" s="93"/>
      <c r="T439" s="93"/>
      <c r="U439" s="93"/>
      <c r="V439" s="93"/>
    </row>
    <row r="440" spans="1:22" s="2" customFormat="1">
      <c r="A440" s="399"/>
      <c r="B440" s="93"/>
      <c r="C440" s="93"/>
      <c r="D440" s="93"/>
      <c r="E440" s="94"/>
      <c r="F440" s="399"/>
      <c r="G440" s="399"/>
      <c r="H440" s="93"/>
      <c r="I440" s="93"/>
      <c r="J440" s="93"/>
      <c r="K440" s="93"/>
      <c r="L440" s="93"/>
      <c r="M440" s="93"/>
      <c r="N440" s="93"/>
      <c r="O440" s="93"/>
      <c r="P440" s="93"/>
      <c r="Q440" s="93"/>
      <c r="R440" s="93"/>
      <c r="S440" s="93"/>
      <c r="T440" s="93"/>
      <c r="U440" s="93"/>
      <c r="V440" s="93"/>
    </row>
    <row r="441" spans="1:22" s="2" customFormat="1">
      <c r="A441" s="399"/>
      <c r="B441" s="93"/>
      <c r="C441" s="93"/>
      <c r="D441" s="93"/>
      <c r="E441" s="94"/>
      <c r="F441" s="399"/>
      <c r="G441" s="399"/>
      <c r="H441" s="93"/>
      <c r="I441" s="93"/>
      <c r="J441" s="93"/>
      <c r="K441" s="93"/>
      <c r="L441" s="93"/>
      <c r="M441" s="93"/>
      <c r="N441" s="93"/>
      <c r="O441" s="93"/>
      <c r="P441" s="93"/>
      <c r="Q441" s="93"/>
      <c r="R441" s="93"/>
      <c r="S441" s="93"/>
      <c r="T441" s="93"/>
      <c r="U441" s="93"/>
      <c r="V441" s="93"/>
    </row>
    <row r="442" spans="1:22" s="2" customFormat="1">
      <c r="A442" s="399"/>
      <c r="B442" s="93"/>
      <c r="C442" s="93"/>
      <c r="D442" s="93"/>
      <c r="E442" s="94"/>
      <c r="F442" s="399"/>
      <c r="G442" s="399"/>
      <c r="H442" s="93"/>
      <c r="I442" s="93"/>
      <c r="J442" s="93"/>
      <c r="K442" s="93"/>
      <c r="L442" s="93"/>
      <c r="M442" s="93"/>
      <c r="N442" s="93"/>
      <c r="O442" s="93"/>
      <c r="P442" s="93"/>
      <c r="Q442" s="93"/>
      <c r="R442" s="93"/>
      <c r="S442" s="93"/>
      <c r="T442" s="93"/>
      <c r="U442" s="93"/>
      <c r="V442" s="93"/>
    </row>
    <row r="443" spans="1:22" s="2" customFormat="1">
      <c r="A443" s="399"/>
      <c r="B443" s="93"/>
      <c r="C443" s="93"/>
      <c r="D443" s="93"/>
      <c r="E443" s="94"/>
      <c r="F443" s="399"/>
      <c r="G443" s="399"/>
      <c r="H443" s="93"/>
      <c r="I443" s="93"/>
      <c r="J443" s="93"/>
      <c r="K443" s="93"/>
      <c r="L443" s="93"/>
      <c r="M443" s="93"/>
      <c r="N443" s="93"/>
      <c r="O443" s="93"/>
      <c r="P443" s="93"/>
      <c r="Q443" s="93"/>
      <c r="R443" s="93"/>
      <c r="S443" s="93"/>
      <c r="T443" s="93"/>
      <c r="U443" s="93"/>
      <c r="V443" s="93"/>
    </row>
    <row r="444" spans="1:22" s="2" customFormat="1">
      <c r="A444" s="399"/>
      <c r="B444" s="93"/>
      <c r="C444" s="93"/>
      <c r="D444" s="93"/>
      <c r="E444" s="94"/>
      <c r="F444" s="399"/>
      <c r="G444" s="399"/>
      <c r="H444" s="93"/>
      <c r="I444" s="93"/>
      <c r="J444" s="93"/>
      <c r="K444" s="93"/>
      <c r="L444" s="93"/>
      <c r="M444" s="93"/>
      <c r="N444" s="93"/>
      <c r="O444" s="93"/>
      <c r="P444" s="93"/>
      <c r="Q444" s="93"/>
      <c r="R444" s="93"/>
      <c r="S444" s="93"/>
      <c r="T444" s="93"/>
      <c r="U444" s="93"/>
      <c r="V444" s="93"/>
    </row>
    <row r="445" spans="1:22" s="2" customFormat="1">
      <c r="A445" s="399"/>
      <c r="B445" s="93"/>
      <c r="C445" s="93"/>
      <c r="D445" s="93"/>
      <c r="E445" s="94"/>
      <c r="F445" s="399"/>
      <c r="G445" s="399"/>
      <c r="H445" s="93"/>
      <c r="I445" s="93"/>
      <c r="J445" s="93"/>
      <c r="K445" s="93"/>
      <c r="L445" s="93"/>
      <c r="M445" s="93"/>
      <c r="N445" s="93"/>
      <c r="O445" s="93"/>
      <c r="P445" s="93"/>
      <c r="Q445" s="93"/>
      <c r="R445" s="93"/>
      <c r="S445" s="93"/>
      <c r="T445" s="93"/>
      <c r="U445" s="93"/>
      <c r="V445" s="93"/>
    </row>
    <row r="446" spans="1:22" s="2" customFormat="1">
      <c r="A446" s="399"/>
      <c r="B446" s="93"/>
      <c r="C446" s="93"/>
      <c r="D446" s="93"/>
      <c r="E446" s="94"/>
      <c r="F446" s="399"/>
      <c r="G446" s="399"/>
      <c r="H446" s="93"/>
      <c r="I446" s="93"/>
      <c r="J446" s="93"/>
      <c r="K446" s="93"/>
      <c r="L446" s="93"/>
      <c r="M446" s="93"/>
      <c r="N446" s="93"/>
      <c r="O446" s="93"/>
      <c r="P446" s="93"/>
      <c r="Q446" s="93"/>
      <c r="R446" s="93"/>
      <c r="S446" s="93"/>
      <c r="T446" s="93"/>
      <c r="U446" s="93"/>
      <c r="V446" s="93"/>
    </row>
    <row r="447" spans="1:22" s="2" customFormat="1">
      <c r="A447" s="399"/>
      <c r="B447" s="93"/>
      <c r="C447" s="93"/>
      <c r="D447" s="93"/>
      <c r="E447" s="94"/>
      <c r="F447" s="399"/>
      <c r="G447" s="399"/>
      <c r="H447" s="93"/>
      <c r="I447" s="93"/>
      <c r="J447" s="93"/>
      <c r="K447" s="93"/>
      <c r="L447" s="93"/>
      <c r="M447" s="93"/>
      <c r="N447" s="93"/>
      <c r="O447" s="93"/>
      <c r="P447" s="93"/>
      <c r="Q447" s="93"/>
      <c r="R447" s="93"/>
      <c r="S447" s="93"/>
      <c r="T447" s="93"/>
      <c r="U447" s="93"/>
      <c r="V447" s="93"/>
    </row>
    <row r="448" spans="1:22" s="2" customFormat="1">
      <c r="A448" s="399"/>
      <c r="B448" s="93"/>
      <c r="C448" s="93"/>
      <c r="D448" s="93"/>
      <c r="E448" s="94"/>
      <c r="F448" s="399"/>
      <c r="G448" s="399"/>
      <c r="H448" s="93"/>
      <c r="I448" s="93"/>
      <c r="J448" s="93"/>
      <c r="K448" s="93"/>
      <c r="L448" s="93"/>
      <c r="M448" s="93"/>
      <c r="N448" s="93"/>
      <c r="O448" s="93"/>
      <c r="P448" s="93"/>
      <c r="Q448" s="93"/>
      <c r="R448" s="93"/>
      <c r="S448" s="93"/>
      <c r="T448" s="93"/>
      <c r="U448" s="93"/>
      <c r="V448" s="93"/>
    </row>
    <row r="449" spans="1:22" s="2" customFormat="1">
      <c r="A449" s="399"/>
      <c r="B449" s="93"/>
      <c r="C449" s="93"/>
      <c r="D449" s="93"/>
      <c r="E449" s="94"/>
      <c r="F449" s="399"/>
      <c r="G449" s="399"/>
      <c r="H449" s="93"/>
      <c r="I449" s="93"/>
      <c r="J449" s="93"/>
      <c r="K449" s="93"/>
      <c r="L449" s="93"/>
      <c r="M449" s="93"/>
      <c r="N449" s="93"/>
      <c r="O449" s="93"/>
      <c r="P449" s="93"/>
      <c r="Q449" s="93"/>
      <c r="R449" s="93"/>
      <c r="S449" s="93"/>
      <c r="T449" s="93"/>
      <c r="U449" s="93"/>
      <c r="V449" s="93"/>
    </row>
    <row r="450" spans="1:22" s="2" customFormat="1">
      <c r="A450" s="399"/>
      <c r="B450" s="93"/>
      <c r="C450" s="93"/>
      <c r="D450" s="93"/>
      <c r="E450" s="94"/>
      <c r="F450" s="399"/>
      <c r="G450" s="399"/>
      <c r="H450" s="93"/>
      <c r="I450" s="93"/>
      <c r="J450" s="93"/>
      <c r="K450" s="93"/>
      <c r="L450" s="93"/>
      <c r="M450" s="93"/>
      <c r="N450" s="93"/>
      <c r="O450" s="93"/>
      <c r="P450" s="93"/>
      <c r="Q450" s="93"/>
      <c r="R450" s="93"/>
      <c r="S450" s="93"/>
      <c r="T450" s="93"/>
      <c r="U450" s="93"/>
      <c r="V450" s="93"/>
    </row>
    <row r="451" spans="1:22" s="2" customFormat="1">
      <c r="A451" s="399"/>
      <c r="B451" s="93"/>
      <c r="C451" s="93"/>
      <c r="D451" s="93"/>
      <c r="E451" s="94"/>
      <c r="F451" s="399"/>
      <c r="G451" s="399"/>
      <c r="H451" s="93"/>
      <c r="I451" s="93"/>
      <c r="J451" s="93"/>
      <c r="K451" s="93"/>
      <c r="L451" s="93"/>
      <c r="M451" s="93"/>
      <c r="N451" s="93"/>
      <c r="O451" s="93"/>
      <c r="P451" s="93"/>
      <c r="Q451" s="93"/>
      <c r="R451" s="93"/>
      <c r="S451" s="93"/>
      <c r="T451" s="93"/>
      <c r="U451" s="93"/>
      <c r="V451" s="93"/>
    </row>
    <row r="452" spans="1:22" s="2" customFormat="1">
      <c r="A452" s="399"/>
      <c r="B452" s="93"/>
      <c r="C452" s="93"/>
      <c r="D452" s="93"/>
      <c r="E452" s="94"/>
      <c r="F452" s="399"/>
      <c r="G452" s="399"/>
      <c r="H452" s="93"/>
      <c r="I452" s="93"/>
      <c r="J452" s="93"/>
      <c r="K452" s="93"/>
      <c r="L452" s="93"/>
      <c r="M452" s="93"/>
      <c r="N452" s="93"/>
      <c r="O452" s="93"/>
      <c r="P452" s="93"/>
      <c r="Q452" s="93"/>
      <c r="R452" s="93"/>
      <c r="S452" s="93"/>
      <c r="T452" s="93"/>
      <c r="U452" s="93"/>
      <c r="V452" s="93"/>
    </row>
    <row r="453" spans="1:22" s="2" customFormat="1">
      <c r="A453" s="399"/>
      <c r="B453" s="93"/>
      <c r="C453" s="93"/>
      <c r="D453" s="93"/>
      <c r="E453" s="94"/>
      <c r="F453" s="399"/>
      <c r="G453" s="399"/>
      <c r="H453" s="93"/>
      <c r="I453" s="93"/>
      <c r="J453" s="93"/>
      <c r="K453" s="93"/>
      <c r="L453" s="93"/>
      <c r="M453" s="93"/>
      <c r="N453" s="93"/>
      <c r="O453" s="93"/>
      <c r="P453" s="93"/>
      <c r="Q453" s="93"/>
      <c r="R453" s="93"/>
      <c r="S453" s="93"/>
      <c r="T453" s="93"/>
      <c r="U453" s="93"/>
      <c r="V453" s="93"/>
    </row>
    <row r="454" spans="1:22" s="2" customFormat="1">
      <c r="A454" s="399"/>
      <c r="B454" s="93"/>
      <c r="C454" s="93"/>
      <c r="D454" s="93"/>
      <c r="E454" s="94"/>
      <c r="F454" s="399"/>
      <c r="G454" s="399"/>
      <c r="H454" s="93"/>
      <c r="I454" s="93"/>
      <c r="J454" s="93"/>
      <c r="K454" s="93"/>
      <c r="L454" s="93"/>
      <c r="M454" s="93"/>
      <c r="N454" s="93"/>
      <c r="O454" s="93"/>
      <c r="P454" s="93"/>
      <c r="Q454" s="93"/>
      <c r="R454" s="93"/>
      <c r="S454" s="93"/>
      <c r="T454" s="93"/>
      <c r="U454" s="93"/>
      <c r="V454" s="93"/>
    </row>
    <row r="455" spans="1:22" s="2" customFormat="1">
      <c r="A455" s="399"/>
      <c r="B455" s="93"/>
      <c r="C455" s="93"/>
      <c r="D455" s="93"/>
      <c r="E455" s="94"/>
      <c r="F455" s="399"/>
      <c r="G455" s="399"/>
      <c r="H455" s="93"/>
      <c r="I455" s="93"/>
      <c r="J455" s="93"/>
      <c r="K455" s="93"/>
      <c r="L455" s="93"/>
      <c r="M455" s="93"/>
      <c r="N455" s="93"/>
      <c r="O455" s="93"/>
      <c r="P455" s="93"/>
      <c r="Q455" s="93"/>
      <c r="R455" s="93"/>
      <c r="S455" s="93"/>
      <c r="T455" s="93"/>
      <c r="U455" s="93"/>
      <c r="V455" s="93"/>
    </row>
    <row r="456" spans="1:22" s="2" customFormat="1">
      <c r="A456" s="399"/>
      <c r="B456" s="93"/>
      <c r="C456" s="93"/>
      <c r="D456" s="93"/>
      <c r="E456" s="94"/>
      <c r="F456" s="399"/>
      <c r="G456" s="399"/>
      <c r="H456" s="93"/>
      <c r="I456" s="93"/>
      <c r="J456" s="93"/>
      <c r="K456" s="93"/>
      <c r="L456" s="93"/>
      <c r="M456" s="93"/>
      <c r="N456" s="93"/>
      <c r="O456" s="93"/>
      <c r="P456" s="93"/>
      <c r="Q456" s="93"/>
      <c r="R456" s="93"/>
      <c r="S456" s="93"/>
      <c r="T456" s="93"/>
      <c r="U456" s="93"/>
      <c r="V456" s="93"/>
    </row>
    <row r="457" spans="1:22" s="2" customFormat="1">
      <c r="A457" s="399"/>
      <c r="B457" s="93"/>
      <c r="C457" s="93"/>
      <c r="D457" s="93"/>
      <c r="E457" s="94"/>
      <c r="F457" s="399"/>
      <c r="G457" s="399"/>
      <c r="H457" s="93"/>
      <c r="I457" s="93"/>
      <c r="J457" s="93"/>
      <c r="K457" s="93"/>
      <c r="L457" s="93"/>
      <c r="M457" s="93"/>
      <c r="N457" s="93"/>
      <c r="O457" s="93"/>
      <c r="P457" s="93"/>
      <c r="Q457" s="93"/>
      <c r="R457" s="93"/>
      <c r="S457" s="93"/>
      <c r="T457" s="93"/>
      <c r="U457" s="93"/>
      <c r="V457" s="93"/>
    </row>
    <row r="458" spans="1:22" s="2" customFormat="1">
      <c r="A458" s="399"/>
      <c r="B458" s="93"/>
      <c r="C458" s="93"/>
      <c r="D458" s="93"/>
      <c r="E458" s="94"/>
      <c r="F458" s="399"/>
      <c r="G458" s="399"/>
      <c r="H458" s="93"/>
      <c r="I458" s="93"/>
      <c r="J458" s="93"/>
      <c r="K458" s="93"/>
      <c r="L458" s="93"/>
      <c r="M458" s="93"/>
      <c r="N458" s="93"/>
      <c r="O458" s="93"/>
      <c r="P458" s="93"/>
      <c r="Q458" s="93"/>
      <c r="R458" s="93"/>
      <c r="S458" s="93"/>
      <c r="T458" s="93"/>
      <c r="U458" s="93"/>
      <c r="V458" s="93"/>
    </row>
    <row r="459" spans="1:22" s="2" customFormat="1">
      <c r="A459" s="399"/>
      <c r="B459" s="93"/>
      <c r="C459" s="93"/>
      <c r="D459" s="93"/>
      <c r="E459" s="94"/>
      <c r="F459" s="399"/>
      <c r="G459" s="399"/>
      <c r="H459" s="93"/>
      <c r="I459" s="93"/>
      <c r="J459" s="93"/>
      <c r="K459" s="93"/>
      <c r="L459" s="93"/>
      <c r="M459" s="93"/>
      <c r="N459" s="93"/>
      <c r="O459" s="93"/>
      <c r="P459" s="93"/>
      <c r="Q459" s="93"/>
      <c r="R459" s="93"/>
      <c r="S459" s="93"/>
      <c r="T459" s="93"/>
      <c r="U459" s="93"/>
      <c r="V459" s="93"/>
    </row>
    <row r="460" spans="1:22" s="2" customFormat="1">
      <c r="A460" s="399"/>
      <c r="B460" s="93"/>
      <c r="C460" s="93"/>
      <c r="D460" s="93"/>
      <c r="E460" s="94"/>
      <c r="F460" s="399"/>
      <c r="G460" s="399"/>
      <c r="H460" s="93"/>
      <c r="I460" s="93"/>
      <c r="J460" s="93"/>
      <c r="K460" s="93"/>
      <c r="L460" s="93"/>
      <c r="M460" s="93"/>
      <c r="N460" s="93"/>
      <c r="O460" s="93"/>
      <c r="P460" s="93"/>
      <c r="Q460" s="93"/>
      <c r="R460" s="93"/>
      <c r="S460" s="93"/>
      <c r="T460" s="93"/>
      <c r="U460" s="93"/>
      <c r="V460" s="93"/>
    </row>
    <row r="461" spans="1:22" s="2" customFormat="1">
      <c r="A461" s="399"/>
      <c r="B461" s="93"/>
      <c r="C461" s="93"/>
      <c r="D461" s="93"/>
      <c r="E461" s="94"/>
      <c r="F461" s="399"/>
      <c r="G461" s="399"/>
      <c r="H461" s="93"/>
      <c r="I461" s="93"/>
      <c r="J461" s="93"/>
      <c r="K461" s="93"/>
      <c r="L461" s="93"/>
      <c r="M461" s="93"/>
      <c r="N461" s="93"/>
      <c r="O461" s="93"/>
      <c r="P461" s="93"/>
      <c r="Q461" s="93"/>
      <c r="R461" s="93"/>
      <c r="S461" s="93"/>
      <c r="T461" s="93"/>
      <c r="U461" s="93"/>
      <c r="V461" s="93"/>
    </row>
    <row r="462" spans="1:22" s="2" customFormat="1">
      <c r="A462" s="399"/>
      <c r="B462" s="93"/>
      <c r="C462" s="93"/>
      <c r="D462" s="93"/>
      <c r="E462" s="94"/>
      <c r="F462" s="399"/>
      <c r="G462" s="399"/>
      <c r="H462" s="93"/>
      <c r="I462" s="93"/>
      <c r="J462" s="93"/>
      <c r="K462" s="93"/>
      <c r="L462" s="93"/>
      <c r="M462" s="93"/>
      <c r="N462" s="93"/>
      <c r="O462" s="93"/>
      <c r="P462" s="93"/>
      <c r="Q462" s="93"/>
      <c r="R462" s="93"/>
      <c r="S462" s="93"/>
      <c r="T462" s="93"/>
      <c r="U462" s="93"/>
      <c r="V462" s="93"/>
    </row>
    <row r="463" spans="1:22" s="2" customFormat="1">
      <c r="A463" s="399"/>
      <c r="B463" s="93"/>
      <c r="C463" s="93"/>
      <c r="D463" s="93"/>
      <c r="E463" s="94"/>
      <c r="F463" s="399"/>
      <c r="G463" s="399"/>
      <c r="H463" s="93"/>
      <c r="I463" s="93"/>
      <c r="J463" s="93"/>
      <c r="K463" s="93"/>
      <c r="L463" s="93"/>
      <c r="M463" s="93"/>
      <c r="N463" s="93"/>
      <c r="O463" s="93"/>
      <c r="P463" s="93"/>
      <c r="Q463" s="93"/>
      <c r="R463" s="93"/>
      <c r="S463" s="93"/>
      <c r="T463" s="93"/>
      <c r="U463" s="93"/>
      <c r="V463" s="93"/>
    </row>
    <row r="464" spans="1:22" s="2" customFormat="1">
      <c r="A464" s="399"/>
      <c r="B464" s="93"/>
      <c r="C464" s="93"/>
      <c r="D464" s="93"/>
      <c r="E464" s="94"/>
      <c r="F464" s="399"/>
      <c r="G464" s="399"/>
      <c r="H464" s="93"/>
      <c r="I464" s="93"/>
      <c r="J464" s="93"/>
      <c r="K464" s="93"/>
      <c r="L464" s="93"/>
      <c r="M464" s="93"/>
      <c r="N464" s="93"/>
      <c r="O464" s="93"/>
      <c r="P464" s="93"/>
      <c r="Q464" s="93"/>
      <c r="R464" s="93"/>
      <c r="S464" s="93"/>
      <c r="T464" s="93"/>
      <c r="U464" s="93"/>
      <c r="V464" s="93"/>
    </row>
    <row r="465" spans="1:22" s="2" customFormat="1">
      <c r="A465" s="399"/>
      <c r="B465" s="93"/>
      <c r="C465" s="93"/>
      <c r="D465" s="93"/>
      <c r="E465" s="94"/>
      <c r="F465" s="399"/>
      <c r="G465" s="399"/>
      <c r="H465" s="93"/>
      <c r="I465" s="93"/>
      <c r="J465" s="93"/>
      <c r="K465" s="93"/>
      <c r="L465" s="93"/>
      <c r="M465" s="93"/>
      <c r="N465" s="93"/>
      <c r="O465" s="93"/>
      <c r="P465" s="93"/>
      <c r="Q465" s="93"/>
      <c r="R465" s="93"/>
      <c r="S465" s="93"/>
      <c r="T465" s="93"/>
      <c r="U465" s="93"/>
      <c r="V465" s="93"/>
    </row>
    <row r="466" spans="1:22" s="2" customFormat="1">
      <c r="A466" s="399"/>
      <c r="B466" s="93"/>
      <c r="C466" s="93"/>
      <c r="D466" s="93"/>
      <c r="E466" s="94"/>
      <c r="F466" s="399"/>
      <c r="G466" s="399"/>
      <c r="H466" s="93"/>
      <c r="I466" s="93"/>
      <c r="J466" s="93"/>
      <c r="K466" s="93"/>
      <c r="L466" s="93"/>
      <c r="M466" s="93"/>
      <c r="N466" s="93"/>
      <c r="O466" s="93"/>
      <c r="P466" s="93"/>
      <c r="Q466" s="93"/>
      <c r="R466" s="93"/>
      <c r="S466" s="93"/>
      <c r="T466" s="93"/>
      <c r="U466" s="93"/>
      <c r="V466" s="93"/>
    </row>
    <row r="467" spans="1:22" s="2" customFormat="1">
      <c r="A467" s="399"/>
      <c r="B467" s="93"/>
      <c r="C467" s="93"/>
      <c r="D467" s="93"/>
      <c r="E467" s="94"/>
      <c r="F467" s="399"/>
      <c r="G467" s="399"/>
      <c r="H467" s="93"/>
      <c r="I467" s="93"/>
      <c r="J467" s="93"/>
      <c r="K467" s="93"/>
      <c r="L467" s="93"/>
      <c r="M467" s="93"/>
      <c r="N467" s="93"/>
      <c r="O467" s="93"/>
      <c r="P467" s="93"/>
      <c r="Q467" s="93"/>
      <c r="R467" s="93"/>
      <c r="S467" s="93"/>
      <c r="T467" s="93"/>
      <c r="U467" s="93"/>
      <c r="V467" s="93"/>
    </row>
    <row r="468" spans="1:22" s="2" customFormat="1">
      <c r="A468" s="399"/>
      <c r="B468" s="93"/>
      <c r="C468" s="93"/>
      <c r="D468" s="93"/>
      <c r="E468" s="94"/>
      <c r="F468" s="399"/>
      <c r="G468" s="399"/>
      <c r="H468" s="93"/>
      <c r="I468" s="93"/>
      <c r="J468" s="93"/>
      <c r="K468" s="93"/>
      <c r="L468" s="93"/>
      <c r="M468" s="93"/>
      <c r="N468" s="93"/>
      <c r="O468" s="93"/>
      <c r="P468" s="93"/>
      <c r="Q468" s="93"/>
      <c r="R468" s="93"/>
      <c r="S468" s="93"/>
      <c r="T468" s="93"/>
      <c r="U468" s="93"/>
      <c r="V468" s="93"/>
    </row>
    <row r="469" spans="1:22" s="2" customFormat="1">
      <c r="A469" s="399"/>
      <c r="B469" s="93"/>
      <c r="C469" s="93"/>
      <c r="D469" s="93"/>
      <c r="E469" s="94"/>
      <c r="F469" s="399"/>
      <c r="G469" s="399"/>
      <c r="H469" s="93"/>
      <c r="I469" s="93"/>
      <c r="J469" s="93"/>
      <c r="K469" s="93"/>
      <c r="L469" s="93"/>
      <c r="M469" s="93"/>
      <c r="N469" s="93"/>
      <c r="O469" s="93"/>
      <c r="P469" s="93"/>
      <c r="Q469" s="93"/>
      <c r="R469" s="93"/>
      <c r="S469" s="93"/>
      <c r="T469" s="93"/>
      <c r="U469" s="93"/>
      <c r="V469" s="93"/>
    </row>
    <row r="470" spans="1:22" s="2" customFormat="1">
      <c r="A470" s="399"/>
      <c r="B470" s="93"/>
      <c r="C470" s="93"/>
      <c r="D470" s="93"/>
      <c r="E470" s="94"/>
      <c r="F470" s="399"/>
      <c r="G470" s="399"/>
      <c r="H470" s="93"/>
      <c r="I470" s="93"/>
      <c r="J470" s="93"/>
      <c r="K470" s="93"/>
      <c r="L470" s="93"/>
      <c r="M470" s="93"/>
      <c r="N470" s="93"/>
      <c r="O470" s="93"/>
      <c r="P470" s="93"/>
      <c r="Q470" s="93"/>
      <c r="R470" s="93"/>
      <c r="S470" s="93"/>
      <c r="T470" s="93"/>
      <c r="U470" s="93"/>
      <c r="V470" s="93"/>
    </row>
    <row r="471" spans="1:22" s="2" customFormat="1">
      <c r="A471" s="399"/>
      <c r="B471" s="93"/>
      <c r="C471" s="93"/>
      <c r="D471" s="93"/>
      <c r="E471" s="94"/>
      <c r="F471" s="399"/>
      <c r="G471" s="399"/>
      <c r="H471" s="93"/>
      <c r="I471" s="93"/>
      <c r="J471" s="93"/>
      <c r="K471" s="93"/>
      <c r="L471" s="93"/>
      <c r="M471" s="93"/>
      <c r="N471" s="93"/>
      <c r="O471" s="93"/>
      <c r="P471" s="93"/>
      <c r="Q471" s="93"/>
      <c r="R471" s="93"/>
      <c r="S471" s="93"/>
      <c r="T471" s="93"/>
      <c r="U471" s="93"/>
      <c r="V471" s="93"/>
    </row>
    <row r="472" spans="1:22" s="2" customFormat="1">
      <c r="A472" s="399"/>
      <c r="B472" s="93"/>
      <c r="C472" s="93"/>
      <c r="D472" s="93"/>
      <c r="E472" s="94"/>
      <c r="F472" s="399"/>
      <c r="G472" s="399"/>
      <c r="H472" s="93"/>
      <c r="I472" s="93"/>
      <c r="J472" s="93"/>
      <c r="K472" s="93"/>
      <c r="L472" s="93"/>
      <c r="M472" s="93"/>
      <c r="N472" s="93"/>
      <c r="O472" s="93"/>
      <c r="P472" s="93"/>
      <c r="Q472" s="93"/>
      <c r="R472" s="93"/>
      <c r="S472" s="93"/>
      <c r="T472" s="93"/>
      <c r="U472" s="93"/>
      <c r="V472" s="93"/>
    </row>
    <row r="473" spans="1:22" s="2" customFormat="1">
      <c r="A473" s="399"/>
      <c r="B473" s="93"/>
      <c r="C473" s="93"/>
      <c r="D473" s="93"/>
      <c r="E473" s="94"/>
      <c r="F473" s="399"/>
      <c r="G473" s="399"/>
      <c r="H473" s="93"/>
      <c r="I473" s="93"/>
      <c r="J473" s="93"/>
      <c r="K473" s="93"/>
      <c r="L473" s="93"/>
      <c r="M473" s="93"/>
      <c r="N473" s="93"/>
      <c r="O473" s="93"/>
      <c r="P473" s="93"/>
      <c r="Q473" s="93"/>
      <c r="R473" s="93"/>
      <c r="S473" s="93"/>
      <c r="T473" s="93"/>
      <c r="U473" s="93"/>
      <c r="V473" s="93"/>
    </row>
    <row r="474" spans="1:22" s="2" customFormat="1">
      <c r="A474" s="399"/>
      <c r="B474" s="93"/>
      <c r="C474" s="93"/>
      <c r="D474" s="93"/>
      <c r="E474" s="94"/>
      <c r="F474" s="399"/>
      <c r="G474" s="399"/>
      <c r="H474" s="93"/>
      <c r="I474" s="93"/>
      <c r="J474" s="93"/>
      <c r="K474" s="93"/>
      <c r="L474" s="93"/>
      <c r="M474" s="93"/>
      <c r="N474" s="93"/>
      <c r="O474" s="93"/>
      <c r="P474" s="93"/>
      <c r="Q474" s="93"/>
      <c r="R474" s="93"/>
      <c r="S474" s="93"/>
      <c r="T474" s="93"/>
      <c r="U474" s="93"/>
      <c r="V474" s="93"/>
    </row>
    <row r="475" spans="1:22" s="2" customFormat="1">
      <c r="A475" s="399"/>
      <c r="B475" s="93"/>
      <c r="C475" s="93"/>
      <c r="D475" s="93"/>
      <c r="E475" s="94"/>
      <c r="F475" s="399"/>
      <c r="G475" s="399"/>
      <c r="H475" s="93"/>
      <c r="I475" s="93"/>
      <c r="J475" s="93"/>
      <c r="K475" s="93"/>
      <c r="L475" s="93"/>
      <c r="M475" s="93"/>
      <c r="N475" s="93"/>
      <c r="O475" s="93"/>
      <c r="P475" s="93"/>
      <c r="Q475" s="93"/>
      <c r="R475" s="93"/>
      <c r="S475" s="93"/>
      <c r="T475" s="93"/>
      <c r="U475" s="93"/>
      <c r="V475" s="93"/>
    </row>
    <row r="476" spans="1:22" s="2" customFormat="1">
      <c r="A476" s="399"/>
      <c r="B476" s="93"/>
      <c r="C476" s="93"/>
      <c r="D476" s="93"/>
      <c r="E476" s="94"/>
      <c r="F476" s="399"/>
      <c r="G476" s="399"/>
      <c r="H476" s="93"/>
      <c r="I476" s="93"/>
      <c r="J476" s="93"/>
      <c r="K476" s="93"/>
      <c r="L476" s="93"/>
      <c r="M476" s="93"/>
      <c r="N476" s="93"/>
      <c r="O476" s="93"/>
      <c r="P476" s="93"/>
      <c r="Q476" s="93"/>
      <c r="R476" s="93"/>
      <c r="S476" s="93"/>
      <c r="T476" s="93"/>
      <c r="U476" s="93"/>
      <c r="V476" s="93"/>
    </row>
    <row r="477" spans="1:22" s="2" customFormat="1">
      <c r="A477" s="399"/>
      <c r="B477" s="93"/>
      <c r="C477" s="93"/>
      <c r="D477" s="93"/>
      <c r="E477" s="94"/>
      <c r="F477" s="399"/>
      <c r="G477" s="399"/>
      <c r="H477" s="93"/>
      <c r="I477" s="93"/>
      <c r="J477" s="93"/>
      <c r="K477" s="93"/>
      <c r="L477" s="93"/>
      <c r="M477" s="93"/>
      <c r="N477" s="93"/>
      <c r="O477" s="93"/>
      <c r="P477" s="93"/>
      <c r="Q477" s="93"/>
      <c r="R477" s="93"/>
      <c r="S477" s="93"/>
      <c r="T477" s="93"/>
      <c r="U477" s="93"/>
      <c r="V477" s="93"/>
    </row>
    <row r="478" spans="1:22" s="2" customFormat="1">
      <c r="A478" s="399"/>
      <c r="B478" s="93"/>
      <c r="C478" s="93"/>
      <c r="D478" s="93"/>
      <c r="E478" s="94"/>
      <c r="F478" s="399"/>
      <c r="G478" s="399"/>
      <c r="H478" s="93"/>
      <c r="I478" s="93"/>
      <c r="J478" s="93"/>
      <c r="K478" s="93"/>
      <c r="L478" s="93"/>
      <c r="M478" s="93"/>
      <c r="N478" s="93"/>
      <c r="O478" s="93"/>
      <c r="P478" s="93"/>
      <c r="Q478" s="93"/>
      <c r="R478" s="93"/>
      <c r="S478" s="93"/>
      <c r="T478" s="93"/>
      <c r="U478" s="93"/>
      <c r="V478" s="93"/>
    </row>
    <row r="479" spans="1:22" s="2" customFormat="1">
      <c r="A479" s="399"/>
      <c r="B479" s="93"/>
      <c r="C479" s="93"/>
      <c r="D479" s="93"/>
      <c r="E479" s="94"/>
      <c r="F479" s="399"/>
      <c r="G479" s="399"/>
      <c r="H479" s="93"/>
      <c r="I479" s="93"/>
      <c r="J479" s="93"/>
      <c r="K479" s="93"/>
      <c r="L479" s="93"/>
      <c r="M479" s="93"/>
      <c r="N479" s="93"/>
      <c r="O479" s="93"/>
      <c r="P479" s="93"/>
      <c r="Q479" s="93"/>
      <c r="R479" s="93"/>
      <c r="S479" s="93"/>
      <c r="T479" s="93"/>
      <c r="U479" s="93"/>
      <c r="V479" s="93"/>
    </row>
    <row r="480" spans="1:22" s="2" customFormat="1">
      <c r="A480" s="399"/>
      <c r="B480" s="93"/>
      <c r="C480" s="93"/>
      <c r="D480" s="93"/>
      <c r="E480" s="94"/>
      <c r="F480" s="399"/>
      <c r="G480" s="399"/>
      <c r="H480" s="93"/>
      <c r="I480" s="93"/>
      <c r="J480" s="93"/>
      <c r="K480" s="93"/>
      <c r="L480" s="93"/>
      <c r="M480" s="93"/>
      <c r="N480" s="93"/>
      <c r="O480" s="93"/>
      <c r="P480" s="93"/>
      <c r="Q480" s="93"/>
      <c r="R480" s="93"/>
      <c r="S480" s="93"/>
      <c r="T480" s="93"/>
      <c r="U480" s="93"/>
      <c r="V480" s="93"/>
    </row>
    <row r="481" spans="1:22" s="2" customFormat="1">
      <c r="A481" s="399"/>
      <c r="B481" s="93"/>
      <c r="C481" s="93"/>
      <c r="D481" s="93"/>
      <c r="E481" s="94"/>
      <c r="F481" s="399"/>
      <c r="G481" s="399"/>
      <c r="H481" s="93"/>
      <c r="I481" s="93"/>
      <c r="J481" s="93"/>
      <c r="K481" s="93"/>
      <c r="L481" s="93"/>
      <c r="M481" s="93"/>
      <c r="N481" s="93"/>
      <c r="O481" s="93"/>
      <c r="P481" s="93"/>
      <c r="Q481" s="93"/>
      <c r="R481" s="93"/>
      <c r="S481" s="93"/>
      <c r="T481" s="93"/>
      <c r="U481" s="93"/>
      <c r="V481" s="93"/>
    </row>
    <row r="482" spans="1:22" s="2" customFormat="1">
      <c r="A482" s="399"/>
      <c r="B482" s="93"/>
      <c r="C482" s="93"/>
      <c r="D482" s="93"/>
      <c r="E482" s="94"/>
      <c r="F482" s="399"/>
      <c r="G482" s="399"/>
      <c r="H482" s="93"/>
      <c r="I482" s="93"/>
      <c r="J482" s="93"/>
      <c r="K482" s="93"/>
      <c r="L482" s="93"/>
      <c r="M482" s="93"/>
      <c r="N482" s="93"/>
      <c r="O482" s="93"/>
      <c r="P482" s="93"/>
      <c r="Q482" s="93"/>
      <c r="R482" s="93"/>
      <c r="S482" s="93"/>
      <c r="T482" s="93"/>
      <c r="U482" s="93"/>
      <c r="V482" s="93"/>
    </row>
    <row r="483" spans="1:22" s="2" customFormat="1">
      <c r="A483" s="399"/>
      <c r="B483" s="93"/>
      <c r="C483" s="93"/>
      <c r="D483" s="93"/>
      <c r="E483" s="94"/>
      <c r="F483" s="399"/>
      <c r="G483" s="399"/>
      <c r="H483" s="93"/>
      <c r="I483" s="93"/>
      <c r="J483" s="93"/>
      <c r="K483" s="93"/>
      <c r="L483" s="93"/>
      <c r="M483" s="93"/>
      <c r="N483" s="93"/>
      <c r="O483" s="93"/>
      <c r="P483" s="93"/>
      <c r="Q483" s="93"/>
      <c r="R483" s="93"/>
      <c r="S483" s="93"/>
      <c r="T483" s="93"/>
      <c r="U483" s="93"/>
      <c r="V483" s="93"/>
    </row>
    <row r="484" spans="1:22" s="2" customFormat="1">
      <c r="A484" s="399"/>
      <c r="B484" s="93"/>
      <c r="C484" s="93"/>
      <c r="D484" s="93"/>
      <c r="E484" s="94"/>
      <c r="F484" s="399"/>
      <c r="G484" s="399"/>
      <c r="H484" s="93"/>
      <c r="I484" s="93"/>
      <c r="J484" s="93"/>
      <c r="K484" s="93"/>
      <c r="L484" s="93"/>
      <c r="M484" s="93"/>
      <c r="N484" s="93"/>
      <c r="O484" s="93"/>
      <c r="P484" s="93"/>
      <c r="Q484" s="93"/>
      <c r="R484" s="93"/>
      <c r="S484" s="93"/>
      <c r="T484" s="93"/>
      <c r="U484" s="93"/>
      <c r="V484" s="93"/>
    </row>
    <row r="485" spans="1:22" s="2" customFormat="1">
      <c r="A485" s="399"/>
      <c r="B485" s="93"/>
      <c r="C485" s="93"/>
      <c r="D485" s="93"/>
      <c r="E485" s="94"/>
      <c r="F485" s="399"/>
      <c r="G485" s="399"/>
      <c r="H485" s="93"/>
      <c r="I485" s="93"/>
      <c r="J485" s="93"/>
      <c r="K485" s="93"/>
      <c r="L485" s="93"/>
      <c r="M485" s="93"/>
      <c r="N485" s="93"/>
      <c r="O485" s="93"/>
      <c r="P485" s="93"/>
      <c r="Q485" s="93"/>
      <c r="R485" s="93"/>
      <c r="S485" s="93"/>
      <c r="T485" s="93"/>
      <c r="U485" s="93"/>
      <c r="V485" s="93"/>
    </row>
    <row r="486" spans="1:22" s="2" customFormat="1">
      <c r="A486" s="399"/>
      <c r="B486" s="93"/>
      <c r="C486" s="93"/>
      <c r="D486" s="93"/>
      <c r="E486" s="94"/>
      <c r="F486" s="399"/>
      <c r="G486" s="399"/>
      <c r="H486" s="93"/>
      <c r="I486" s="93"/>
      <c r="J486" s="93"/>
      <c r="K486" s="93"/>
      <c r="L486" s="93"/>
      <c r="M486" s="93"/>
      <c r="N486" s="93"/>
      <c r="O486" s="93"/>
      <c r="P486" s="93"/>
      <c r="Q486" s="93"/>
      <c r="R486" s="93"/>
      <c r="S486" s="93"/>
      <c r="T486" s="93"/>
      <c r="U486" s="93"/>
      <c r="V486" s="93"/>
    </row>
    <row r="487" spans="1:22" s="2" customFormat="1">
      <c r="A487" s="399"/>
      <c r="B487" s="93"/>
      <c r="C487" s="93"/>
      <c r="D487" s="93"/>
      <c r="E487" s="94"/>
      <c r="F487" s="399"/>
      <c r="G487" s="399"/>
      <c r="H487" s="93"/>
      <c r="I487" s="93"/>
      <c r="J487" s="93"/>
      <c r="K487" s="93"/>
      <c r="L487" s="93"/>
      <c r="M487" s="93"/>
      <c r="N487" s="93"/>
      <c r="O487" s="93"/>
      <c r="P487" s="93"/>
      <c r="Q487" s="93"/>
      <c r="R487" s="93"/>
      <c r="S487" s="93"/>
      <c r="T487" s="93"/>
      <c r="U487" s="93"/>
      <c r="V487" s="93"/>
    </row>
    <row r="488" spans="1:22" s="2" customFormat="1">
      <c r="A488" s="399"/>
      <c r="B488" s="93"/>
      <c r="C488" s="93"/>
      <c r="D488" s="93"/>
      <c r="E488" s="94"/>
      <c r="F488" s="399"/>
      <c r="G488" s="399"/>
      <c r="H488" s="93"/>
      <c r="I488" s="93"/>
      <c r="J488" s="93"/>
      <c r="K488" s="93"/>
      <c r="L488" s="93"/>
      <c r="M488" s="93"/>
      <c r="N488" s="93"/>
      <c r="O488" s="93"/>
      <c r="P488" s="93"/>
      <c r="Q488" s="93"/>
      <c r="R488" s="93"/>
      <c r="S488" s="93"/>
      <c r="T488" s="93"/>
      <c r="U488" s="93"/>
      <c r="V488" s="93"/>
    </row>
    <row r="489" spans="1:22" s="2" customFormat="1">
      <c r="A489" s="399"/>
      <c r="B489" s="93"/>
      <c r="C489" s="93"/>
      <c r="D489" s="93"/>
      <c r="E489" s="94"/>
      <c r="F489" s="399"/>
      <c r="G489" s="399"/>
      <c r="H489" s="93"/>
      <c r="I489" s="93"/>
      <c r="J489" s="93"/>
      <c r="K489" s="93"/>
      <c r="L489" s="93"/>
      <c r="M489" s="93"/>
      <c r="N489" s="93"/>
      <c r="O489" s="93"/>
      <c r="P489" s="93"/>
      <c r="Q489" s="93"/>
      <c r="R489" s="93"/>
      <c r="S489" s="93"/>
      <c r="T489" s="93"/>
      <c r="U489" s="93"/>
      <c r="V489" s="93"/>
    </row>
    <row r="490" spans="1:22" s="2" customFormat="1">
      <c r="A490" s="399"/>
      <c r="B490" s="93"/>
      <c r="C490" s="93"/>
      <c r="D490" s="93"/>
      <c r="E490" s="94"/>
      <c r="F490" s="399"/>
      <c r="G490" s="399"/>
      <c r="H490" s="93"/>
      <c r="I490" s="93"/>
      <c r="J490" s="93"/>
      <c r="K490" s="93"/>
      <c r="L490" s="93"/>
      <c r="M490" s="93"/>
      <c r="N490" s="93"/>
      <c r="O490" s="93"/>
      <c r="P490" s="93"/>
      <c r="Q490" s="93"/>
      <c r="R490" s="93"/>
      <c r="S490" s="93"/>
      <c r="T490" s="93"/>
      <c r="U490" s="93"/>
      <c r="V490" s="93"/>
    </row>
    <row r="491" spans="1:22" s="2" customFormat="1">
      <c r="A491" s="399"/>
      <c r="B491" s="93"/>
      <c r="C491" s="93"/>
      <c r="D491" s="93"/>
      <c r="E491" s="94"/>
      <c r="F491" s="399"/>
      <c r="G491" s="399"/>
      <c r="H491" s="93"/>
      <c r="I491" s="93"/>
      <c r="J491" s="93"/>
      <c r="K491" s="93"/>
      <c r="L491" s="93"/>
      <c r="M491" s="93"/>
      <c r="N491" s="93"/>
      <c r="O491" s="93"/>
      <c r="P491" s="93"/>
      <c r="Q491" s="93"/>
      <c r="R491" s="93"/>
      <c r="S491" s="93"/>
      <c r="T491" s="93"/>
      <c r="U491" s="93"/>
      <c r="V491" s="93"/>
    </row>
    <row r="492" spans="1:22" s="2" customFormat="1">
      <c r="A492" s="399"/>
      <c r="B492" s="93"/>
      <c r="C492" s="93"/>
      <c r="D492" s="93"/>
      <c r="E492" s="94"/>
      <c r="F492" s="399"/>
      <c r="G492" s="399"/>
      <c r="H492" s="93"/>
      <c r="I492" s="93"/>
      <c r="J492" s="93"/>
      <c r="K492" s="93"/>
      <c r="L492" s="93"/>
      <c r="M492" s="93"/>
      <c r="N492" s="93"/>
      <c r="O492" s="93"/>
      <c r="P492" s="93"/>
      <c r="Q492" s="93"/>
      <c r="R492" s="93"/>
      <c r="S492" s="93"/>
      <c r="T492" s="93"/>
      <c r="U492" s="93"/>
      <c r="V492" s="93"/>
    </row>
    <row r="493" spans="1:22" s="2" customFormat="1">
      <c r="A493" s="399"/>
      <c r="B493" s="93"/>
      <c r="C493" s="93"/>
      <c r="D493" s="93"/>
      <c r="E493" s="94"/>
      <c r="F493" s="399"/>
      <c r="G493" s="399"/>
      <c r="H493" s="93"/>
      <c r="I493" s="93"/>
      <c r="J493" s="93"/>
      <c r="K493" s="93"/>
      <c r="L493" s="93"/>
      <c r="M493" s="93"/>
      <c r="N493" s="93"/>
      <c r="O493" s="93"/>
      <c r="P493" s="93"/>
      <c r="Q493" s="93"/>
      <c r="R493" s="93"/>
      <c r="S493" s="93"/>
      <c r="T493" s="93"/>
      <c r="U493" s="93"/>
      <c r="V493" s="93"/>
    </row>
    <row r="494" spans="1:22" s="2" customFormat="1">
      <c r="A494" s="399"/>
      <c r="B494" s="93"/>
      <c r="C494" s="93"/>
      <c r="D494" s="93"/>
      <c r="E494" s="94"/>
      <c r="F494" s="399"/>
      <c r="G494" s="399"/>
      <c r="H494" s="93"/>
      <c r="I494" s="93"/>
      <c r="J494" s="93"/>
      <c r="K494" s="93"/>
      <c r="L494" s="93"/>
      <c r="M494" s="93"/>
      <c r="N494" s="93"/>
      <c r="O494" s="93"/>
      <c r="P494" s="93"/>
      <c r="Q494" s="93"/>
      <c r="R494" s="93"/>
      <c r="S494" s="93"/>
      <c r="T494" s="93"/>
      <c r="U494" s="93"/>
      <c r="V494" s="93"/>
    </row>
    <row r="495" spans="1:22" s="2" customFormat="1">
      <c r="A495" s="399"/>
      <c r="B495" s="93"/>
      <c r="C495" s="93"/>
      <c r="D495" s="93"/>
      <c r="E495" s="94"/>
      <c r="F495" s="399"/>
      <c r="G495" s="399"/>
      <c r="H495" s="93"/>
      <c r="I495" s="93"/>
      <c r="J495" s="93"/>
      <c r="K495" s="93"/>
      <c r="L495" s="93"/>
      <c r="M495" s="93"/>
      <c r="N495" s="93"/>
      <c r="O495" s="93"/>
      <c r="P495" s="93"/>
      <c r="Q495" s="93"/>
      <c r="R495" s="93"/>
      <c r="S495" s="93"/>
      <c r="T495" s="93"/>
      <c r="U495" s="93"/>
      <c r="V495" s="93"/>
    </row>
    <row r="496" spans="1:22" s="2" customFormat="1">
      <c r="A496" s="399"/>
      <c r="B496" s="93"/>
      <c r="C496" s="93"/>
      <c r="D496" s="93"/>
      <c r="E496" s="94"/>
      <c r="F496" s="399"/>
      <c r="G496" s="399"/>
      <c r="H496" s="93"/>
      <c r="I496" s="93"/>
      <c r="J496" s="93"/>
      <c r="K496" s="93"/>
      <c r="L496" s="93"/>
      <c r="M496" s="93"/>
      <c r="N496" s="93"/>
      <c r="O496" s="93"/>
      <c r="P496" s="93"/>
      <c r="Q496" s="93"/>
      <c r="R496" s="93"/>
      <c r="S496" s="93"/>
      <c r="T496" s="93"/>
      <c r="U496" s="93"/>
      <c r="V496" s="93"/>
    </row>
    <row r="497" spans="1:22" s="2" customFormat="1">
      <c r="A497" s="399"/>
      <c r="B497" s="93"/>
      <c r="C497" s="93"/>
      <c r="D497" s="93"/>
      <c r="E497" s="94"/>
      <c r="F497" s="399"/>
      <c r="G497" s="399"/>
      <c r="H497" s="93"/>
      <c r="I497" s="93"/>
      <c r="J497" s="93"/>
      <c r="K497" s="93"/>
      <c r="L497" s="93"/>
      <c r="M497" s="93"/>
      <c r="N497" s="93"/>
      <c r="O497" s="93"/>
      <c r="P497" s="93"/>
      <c r="Q497" s="93"/>
      <c r="R497" s="93"/>
      <c r="S497" s="93"/>
      <c r="T497" s="93"/>
      <c r="U497" s="93"/>
      <c r="V497" s="93"/>
    </row>
    <row r="498" spans="1:22" s="2" customFormat="1">
      <c r="A498" s="399"/>
      <c r="B498" s="93"/>
      <c r="C498" s="93"/>
      <c r="D498" s="93"/>
      <c r="E498" s="94"/>
      <c r="F498" s="399"/>
      <c r="G498" s="399"/>
      <c r="H498" s="93"/>
      <c r="I498" s="93"/>
      <c r="J498" s="93"/>
      <c r="K498" s="93"/>
      <c r="L498" s="93"/>
      <c r="M498" s="93"/>
      <c r="N498" s="93"/>
      <c r="O498" s="93"/>
      <c r="P498" s="93"/>
      <c r="Q498" s="93"/>
      <c r="R498" s="93"/>
      <c r="S498" s="93"/>
      <c r="T498" s="93"/>
      <c r="U498" s="93"/>
      <c r="V498" s="93"/>
    </row>
    <row r="499" spans="1:22" s="2" customFormat="1">
      <c r="A499" s="399"/>
      <c r="B499" s="93"/>
      <c r="C499" s="93"/>
      <c r="D499" s="93"/>
      <c r="E499" s="94"/>
      <c r="F499" s="399"/>
      <c r="G499" s="399"/>
      <c r="H499" s="93"/>
      <c r="I499" s="93"/>
      <c r="J499" s="93"/>
      <c r="K499" s="93"/>
      <c r="L499" s="93"/>
      <c r="M499" s="93"/>
      <c r="N499" s="93"/>
      <c r="O499" s="93"/>
      <c r="P499" s="93"/>
      <c r="Q499" s="93"/>
      <c r="R499" s="93"/>
      <c r="S499" s="93"/>
      <c r="T499" s="93"/>
      <c r="U499" s="93"/>
      <c r="V499" s="93"/>
    </row>
    <row r="500" spans="1:22" s="2" customFormat="1">
      <c r="A500" s="399"/>
      <c r="B500" s="93"/>
      <c r="C500" s="93"/>
      <c r="D500" s="93"/>
      <c r="E500" s="94"/>
      <c r="F500" s="399"/>
      <c r="G500" s="399"/>
      <c r="H500" s="93"/>
      <c r="I500" s="93"/>
      <c r="J500" s="93"/>
      <c r="K500" s="93"/>
      <c r="L500" s="93"/>
      <c r="M500" s="93"/>
      <c r="N500" s="93"/>
      <c r="O500" s="93"/>
      <c r="P500" s="93"/>
      <c r="Q500" s="93"/>
      <c r="R500" s="93"/>
      <c r="S500" s="93"/>
      <c r="T500" s="93"/>
      <c r="U500" s="93"/>
      <c r="V500" s="93"/>
    </row>
    <row r="501" spans="1:22" s="2" customFormat="1">
      <c r="A501" s="399"/>
      <c r="B501" s="93"/>
      <c r="C501" s="93"/>
      <c r="D501" s="93"/>
      <c r="E501" s="94"/>
      <c r="F501" s="399"/>
      <c r="G501" s="399"/>
      <c r="H501" s="93"/>
      <c r="I501" s="93"/>
      <c r="J501" s="93"/>
      <c r="K501" s="93"/>
      <c r="L501" s="93"/>
      <c r="M501" s="93"/>
      <c r="N501" s="93"/>
      <c r="O501" s="93"/>
      <c r="P501" s="93"/>
      <c r="Q501" s="93"/>
      <c r="R501" s="93"/>
      <c r="S501" s="93"/>
      <c r="T501" s="93"/>
      <c r="U501" s="93"/>
      <c r="V501" s="93"/>
    </row>
    <row r="502" spans="1:22" s="2" customFormat="1">
      <c r="A502" s="399"/>
      <c r="B502" s="93"/>
      <c r="C502" s="93"/>
      <c r="D502" s="93"/>
      <c r="E502" s="94"/>
      <c r="F502" s="399"/>
      <c r="G502" s="399"/>
      <c r="H502" s="93"/>
      <c r="I502" s="93"/>
      <c r="J502" s="93"/>
      <c r="K502" s="93"/>
      <c r="L502" s="93"/>
      <c r="M502" s="93"/>
      <c r="N502" s="93"/>
      <c r="O502" s="93"/>
      <c r="P502" s="93"/>
      <c r="Q502" s="93"/>
      <c r="R502" s="93"/>
      <c r="S502" s="93"/>
      <c r="T502" s="93"/>
      <c r="U502" s="93"/>
      <c r="V502" s="93"/>
    </row>
    <row r="503" spans="1:22" s="2" customFormat="1">
      <c r="A503" s="399"/>
      <c r="B503" s="93"/>
      <c r="C503" s="93"/>
      <c r="D503" s="93"/>
      <c r="E503" s="94"/>
      <c r="F503" s="399"/>
      <c r="G503" s="399"/>
      <c r="H503" s="93"/>
      <c r="I503" s="93"/>
      <c r="J503" s="93"/>
      <c r="K503" s="93"/>
      <c r="L503" s="93"/>
      <c r="M503" s="93"/>
      <c r="N503" s="93"/>
      <c r="O503" s="93"/>
      <c r="P503" s="93"/>
      <c r="Q503" s="93"/>
      <c r="R503" s="93"/>
      <c r="S503" s="93"/>
      <c r="T503" s="93"/>
      <c r="U503" s="93"/>
      <c r="V503" s="93"/>
    </row>
    <row r="504" spans="1:22" s="2" customFormat="1">
      <c r="A504" s="399"/>
      <c r="B504" s="93"/>
      <c r="C504" s="93"/>
      <c r="D504" s="93"/>
      <c r="E504" s="94"/>
      <c r="F504" s="399"/>
      <c r="G504" s="399"/>
      <c r="H504" s="93"/>
      <c r="I504" s="93"/>
      <c r="J504" s="93"/>
      <c r="K504" s="93"/>
      <c r="L504" s="93"/>
      <c r="M504" s="93"/>
      <c r="N504" s="93"/>
      <c r="O504" s="93"/>
      <c r="P504" s="93"/>
      <c r="Q504" s="93"/>
      <c r="R504" s="93"/>
      <c r="S504" s="93"/>
      <c r="T504" s="93"/>
      <c r="U504" s="93"/>
      <c r="V504" s="93"/>
    </row>
    <row r="505" spans="1:22" s="2" customFormat="1">
      <c r="A505" s="399"/>
      <c r="B505" s="93"/>
      <c r="C505" s="93"/>
      <c r="D505" s="93"/>
      <c r="E505" s="94"/>
      <c r="F505" s="399"/>
      <c r="G505" s="399"/>
      <c r="H505" s="93"/>
      <c r="I505" s="93"/>
      <c r="J505" s="93"/>
      <c r="K505" s="93"/>
      <c r="L505" s="93"/>
      <c r="M505" s="93"/>
      <c r="N505" s="93"/>
      <c r="O505" s="93"/>
      <c r="P505" s="93"/>
      <c r="Q505" s="93"/>
      <c r="R505" s="93"/>
      <c r="S505" s="93"/>
      <c r="T505" s="93"/>
      <c r="U505" s="93"/>
      <c r="V505" s="93"/>
    </row>
    <row r="506" spans="1:22" s="2" customFormat="1">
      <c r="A506" s="399"/>
      <c r="B506" s="93"/>
      <c r="C506" s="93"/>
      <c r="D506" s="93"/>
      <c r="E506" s="94"/>
      <c r="F506" s="399"/>
      <c r="G506" s="399"/>
      <c r="H506" s="93"/>
      <c r="I506" s="93"/>
      <c r="J506" s="93"/>
      <c r="K506" s="93"/>
      <c r="L506" s="93"/>
      <c r="M506" s="93"/>
      <c r="N506" s="93"/>
      <c r="O506" s="93"/>
      <c r="P506" s="93"/>
      <c r="Q506" s="93"/>
      <c r="R506" s="93"/>
      <c r="S506" s="93"/>
      <c r="T506" s="93"/>
      <c r="U506" s="93"/>
      <c r="V506" s="93"/>
    </row>
    <row r="507" spans="1:22" s="2" customFormat="1">
      <c r="A507" s="399"/>
      <c r="B507" s="93"/>
      <c r="C507" s="93"/>
      <c r="D507" s="93"/>
      <c r="E507" s="94"/>
      <c r="F507" s="399"/>
      <c r="G507" s="399"/>
      <c r="H507" s="93"/>
      <c r="I507" s="93"/>
      <c r="J507" s="93"/>
      <c r="K507" s="93"/>
      <c r="L507" s="93"/>
      <c r="M507" s="93"/>
      <c r="N507" s="93"/>
      <c r="O507" s="93"/>
      <c r="P507" s="93"/>
      <c r="Q507" s="93"/>
      <c r="R507" s="93"/>
      <c r="S507" s="93"/>
      <c r="T507" s="93"/>
      <c r="U507" s="93"/>
      <c r="V507" s="93"/>
    </row>
    <row r="508" spans="1:22" s="2" customFormat="1">
      <c r="A508" s="399"/>
      <c r="B508" s="93"/>
      <c r="C508" s="93"/>
      <c r="D508" s="93"/>
      <c r="E508" s="94"/>
      <c r="F508" s="399"/>
      <c r="G508" s="399"/>
      <c r="H508" s="93"/>
      <c r="I508" s="93"/>
      <c r="J508" s="93"/>
      <c r="K508" s="93"/>
      <c r="L508" s="93"/>
      <c r="M508" s="93"/>
      <c r="N508" s="93"/>
      <c r="O508" s="93"/>
      <c r="P508" s="93"/>
      <c r="Q508" s="93"/>
      <c r="R508" s="93"/>
      <c r="S508" s="93"/>
      <c r="T508" s="93"/>
      <c r="U508" s="93"/>
      <c r="V508" s="93"/>
    </row>
    <row r="509" spans="1:22" s="2" customFormat="1">
      <c r="A509" s="399"/>
      <c r="B509" s="93"/>
      <c r="C509" s="93"/>
      <c r="D509" s="93"/>
      <c r="E509" s="94"/>
      <c r="F509" s="399"/>
      <c r="G509" s="399"/>
      <c r="H509" s="93"/>
      <c r="I509" s="93"/>
      <c r="J509" s="93"/>
      <c r="K509" s="93"/>
      <c r="L509" s="93"/>
      <c r="M509" s="93"/>
      <c r="N509" s="93"/>
      <c r="O509" s="93"/>
      <c r="P509" s="93"/>
      <c r="Q509" s="93"/>
      <c r="R509" s="93"/>
      <c r="S509" s="93"/>
      <c r="T509" s="93"/>
      <c r="U509" s="93"/>
      <c r="V509" s="93"/>
    </row>
    <row r="510" spans="1:22" s="2" customFormat="1">
      <c r="A510" s="399"/>
      <c r="B510" s="93"/>
      <c r="C510" s="93"/>
      <c r="D510" s="93"/>
      <c r="E510" s="94"/>
      <c r="F510" s="399"/>
      <c r="G510" s="399"/>
      <c r="H510" s="93"/>
      <c r="I510" s="93"/>
      <c r="J510" s="93"/>
      <c r="K510" s="93"/>
      <c r="L510" s="93"/>
      <c r="M510" s="93"/>
      <c r="N510" s="93"/>
      <c r="O510" s="93"/>
      <c r="P510" s="93"/>
      <c r="Q510" s="93"/>
      <c r="R510" s="93"/>
      <c r="S510" s="93"/>
      <c r="T510" s="93"/>
      <c r="U510" s="93"/>
      <c r="V510" s="93"/>
    </row>
    <row r="511" spans="1:22" s="2" customFormat="1">
      <c r="A511" s="399"/>
      <c r="B511" s="93"/>
      <c r="C511" s="93"/>
      <c r="D511" s="93"/>
      <c r="E511" s="94"/>
      <c r="F511" s="399"/>
      <c r="G511" s="399"/>
      <c r="H511" s="93"/>
      <c r="I511" s="93"/>
      <c r="J511" s="93"/>
      <c r="K511" s="93"/>
      <c r="L511" s="93"/>
      <c r="M511" s="93"/>
      <c r="N511" s="93"/>
      <c r="O511" s="93"/>
      <c r="P511" s="93"/>
      <c r="Q511" s="93"/>
      <c r="R511" s="93"/>
      <c r="S511" s="93"/>
      <c r="T511" s="93"/>
      <c r="U511" s="93"/>
      <c r="V511" s="93"/>
    </row>
    <row r="512" spans="1:22" s="2" customFormat="1">
      <c r="A512" s="399"/>
      <c r="B512" s="93"/>
      <c r="C512" s="93"/>
      <c r="D512" s="93"/>
      <c r="E512" s="94"/>
      <c r="F512" s="399"/>
      <c r="G512" s="399"/>
      <c r="H512" s="93"/>
      <c r="I512" s="93"/>
      <c r="J512" s="93"/>
      <c r="K512" s="93"/>
      <c r="L512" s="93"/>
      <c r="M512" s="93"/>
      <c r="N512" s="93"/>
      <c r="O512" s="93"/>
      <c r="P512" s="93"/>
      <c r="Q512" s="93"/>
      <c r="R512" s="93"/>
      <c r="S512" s="93"/>
      <c r="T512" s="93"/>
      <c r="U512" s="93"/>
      <c r="V512" s="93"/>
    </row>
    <row r="513" spans="1:22" s="2" customFormat="1">
      <c r="A513" s="399"/>
      <c r="B513" s="93"/>
      <c r="C513" s="93"/>
      <c r="D513" s="93"/>
      <c r="E513" s="94"/>
      <c r="F513" s="399"/>
      <c r="G513" s="399"/>
      <c r="H513" s="93"/>
      <c r="I513" s="93"/>
      <c r="J513" s="93"/>
      <c r="K513" s="93"/>
      <c r="L513" s="93"/>
      <c r="M513" s="93"/>
      <c r="N513" s="93"/>
      <c r="O513" s="93"/>
      <c r="P513" s="93"/>
      <c r="Q513" s="93"/>
      <c r="R513" s="93"/>
      <c r="S513" s="93"/>
      <c r="T513" s="93"/>
      <c r="U513" s="93"/>
      <c r="V513" s="93"/>
    </row>
    <row r="514" spans="1:22" s="2" customFormat="1">
      <c r="A514" s="399"/>
      <c r="B514" s="93"/>
      <c r="C514" s="93"/>
      <c r="D514" s="93"/>
      <c r="E514" s="94"/>
      <c r="F514" s="399"/>
      <c r="G514" s="399"/>
      <c r="H514" s="93"/>
      <c r="I514" s="93"/>
      <c r="J514" s="93"/>
      <c r="K514" s="93"/>
      <c r="L514" s="93"/>
      <c r="M514" s="93"/>
      <c r="N514" s="93"/>
      <c r="O514" s="93"/>
      <c r="P514" s="93"/>
      <c r="Q514" s="93"/>
      <c r="R514" s="93"/>
      <c r="S514" s="93"/>
      <c r="T514" s="93"/>
      <c r="U514" s="93"/>
      <c r="V514" s="93"/>
    </row>
    <row r="515" spans="1:22" s="2" customFormat="1">
      <c r="A515" s="399"/>
      <c r="B515" s="93"/>
      <c r="C515" s="93"/>
      <c r="D515" s="93"/>
      <c r="E515" s="94"/>
      <c r="F515" s="399"/>
      <c r="G515" s="399"/>
      <c r="H515" s="93"/>
      <c r="I515" s="93"/>
      <c r="J515" s="93"/>
      <c r="K515" s="93"/>
      <c r="L515" s="93"/>
      <c r="M515" s="93"/>
      <c r="N515" s="93"/>
      <c r="O515" s="93"/>
      <c r="P515" s="93"/>
      <c r="Q515" s="93"/>
      <c r="R515" s="93"/>
      <c r="S515" s="93"/>
      <c r="T515" s="93"/>
      <c r="U515" s="93"/>
      <c r="V515" s="93"/>
    </row>
    <row r="516" spans="1:22" s="2" customFormat="1">
      <c r="A516" s="399"/>
      <c r="B516" s="93"/>
      <c r="C516" s="93"/>
      <c r="D516" s="93"/>
      <c r="E516" s="94"/>
      <c r="F516" s="399"/>
      <c r="G516" s="399"/>
      <c r="H516" s="93"/>
      <c r="I516" s="93"/>
      <c r="J516" s="93"/>
      <c r="K516" s="93"/>
      <c r="L516" s="93"/>
      <c r="M516" s="93"/>
      <c r="N516" s="93"/>
      <c r="O516" s="93"/>
      <c r="P516" s="93"/>
      <c r="Q516" s="93"/>
      <c r="R516" s="93"/>
      <c r="S516" s="93"/>
      <c r="T516" s="93"/>
      <c r="U516" s="93"/>
      <c r="V516" s="93"/>
    </row>
    <row r="517" spans="1:22" s="2" customFormat="1">
      <c r="A517" s="399"/>
      <c r="B517" s="93"/>
      <c r="C517" s="93"/>
      <c r="D517" s="93"/>
      <c r="E517" s="94"/>
      <c r="F517" s="399"/>
      <c r="G517" s="399"/>
      <c r="H517" s="93"/>
      <c r="I517" s="93"/>
      <c r="J517" s="93"/>
      <c r="K517" s="93"/>
      <c r="L517" s="93"/>
      <c r="M517" s="93"/>
      <c r="N517" s="93"/>
      <c r="O517" s="93"/>
      <c r="P517" s="93"/>
      <c r="Q517" s="93"/>
      <c r="R517" s="93"/>
      <c r="S517" s="93"/>
      <c r="T517" s="93"/>
      <c r="U517" s="93"/>
      <c r="V517" s="93"/>
    </row>
    <row r="518" spans="1:22" s="2" customFormat="1">
      <c r="A518" s="399"/>
      <c r="B518" s="93"/>
      <c r="C518" s="93"/>
      <c r="D518" s="93"/>
      <c r="E518" s="94"/>
      <c r="F518" s="399"/>
      <c r="G518" s="399"/>
      <c r="H518" s="93"/>
      <c r="I518" s="93"/>
      <c r="J518" s="93"/>
      <c r="K518" s="93"/>
      <c r="L518" s="93"/>
      <c r="M518" s="93"/>
      <c r="N518" s="93"/>
      <c r="O518" s="93"/>
      <c r="P518" s="93"/>
      <c r="Q518" s="93"/>
      <c r="R518" s="93"/>
      <c r="S518" s="93"/>
      <c r="T518" s="93"/>
      <c r="U518" s="93"/>
      <c r="V518" s="93"/>
    </row>
    <row r="519" spans="1:22" s="2" customFormat="1">
      <c r="A519" s="399"/>
      <c r="B519" s="93"/>
      <c r="C519" s="93"/>
      <c r="D519" s="93"/>
      <c r="E519" s="94"/>
      <c r="F519" s="399"/>
      <c r="G519" s="399"/>
      <c r="H519" s="93"/>
      <c r="I519" s="93"/>
      <c r="J519" s="93"/>
      <c r="K519" s="93"/>
      <c r="L519" s="93"/>
      <c r="M519" s="93"/>
      <c r="N519" s="93"/>
      <c r="O519" s="93"/>
      <c r="P519" s="93"/>
      <c r="Q519" s="93"/>
      <c r="R519" s="93"/>
      <c r="S519" s="93"/>
      <c r="T519" s="93"/>
      <c r="U519" s="93"/>
      <c r="V519" s="93"/>
    </row>
    <row r="520" spans="1:22" s="2" customFormat="1">
      <c r="A520" s="399"/>
      <c r="B520" s="93"/>
      <c r="C520" s="93"/>
      <c r="D520" s="93"/>
      <c r="E520" s="94"/>
      <c r="F520" s="399"/>
      <c r="G520" s="399"/>
      <c r="H520" s="93"/>
      <c r="I520" s="93"/>
      <c r="J520" s="93"/>
      <c r="K520" s="93"/>
      <c r="L520" s="93"/>
      <c r="M520" s="93"/>
      <c r="N520" s="93"/>
      <c r="O520" s="93"/>
      <c r="P520" s="93"/>
      <c r="Q520" s="93"/>
      <c r="R520" s="93"/>
      <c r="S520" s="93"/>
      <c r="T520" s="93"/>
      <c r="U520" s="93"/>
      <c r="V520" s="93"/>
    </row>
    <row r="521" spans="1:22" s="2" customFormat="1">
      <c r="A521" s="399"/>
      <c r="B521" s="93"/>
      <c r="C521" s="93"/>
      <c r="D521" s="93"/>
      <c r="E521" s="94"/>
      <c r="F521" s="399"/>
      <c r="G521" s="399"/>
      <c r="H521" s="93"/>
      <c r="I521" s="93"/>
      <c r="J521" s="93"/>
      <c r="K521" s="93"/>
      <c r="L521" s="93"/>
      <c r="M521" s="93"/>
      <c r="N521" s="93"/>
      <c r="O521" s="93"/>
      <c r="P521" s="93"/>
      <c r="Q521" s="93"/>
      <c r="R521" s="93"/>
      <c r="S521" s="93"/>
      <c r="T521" s="93"/>
      <c r="U521" s="93"/>
      <c r="V521" s="93"/>
    </row>
    <row r="522" spans="1:22" s="2" customFormat="1">
      <c r="A522" s="399"/>
      <c r="B522" s="93"/>
      <c r="C522" s="93"/>
      <c r="D522" s="93"/>
      <c r="E522" s="94"/>
      <c r="F522" s="399"/>
      <c r="G522" s="399"/>
      <c r="H522" s="93"/>
      <c r="I522" s="93"/>
      <c r="J522" s="93"/>
      <c r="K522" s="93"/>
      <c r="L522" s="93"/>
      <c r="M522" s="93"/>
      <c r="N522" s="93"/>
      <c r="O522" s="93"/>
      <c r="P522" s="93"/>
      <c r="Q522" s="93"/>
      <c r="R522" s="93"/>
      <c r="S522" s="93"/>
      <c r="T522" s="93"/>
      <c r="U522" s="93"/>
      <c r="V522" s="93"/>
    </row>
    <row r="523" spans="1:22" s="2" customFormat="1">
      <c r="A523" s="399"/>
      <c r="B523" s="93"/>
      <c r="C523" s="93"/>
      <c r="D523" s="93"/>
      <c r="E523" s="94"/>
      <c r="F523" s="399"/>
      <c r="G523" s="399"/>
      <c r="H523" s="93"/>
      <c r="I523" s="93"/>
      <c r="J523" s="93"/>
      <c r="K523" s="93"/>
      <c r="L523" s="93"/>
      <c r="M523" s="93"/>
      <c r="N523" s="93"/>
      <c r="O523" s="93"/>
      <c r="P523" s="93"/>
      <c r="Q523" s="93"/>
      <c r="R523" s="93"/>
      <c r="S523" s="93"/>
      <c r="T523" s="93"/>
      <c r="U523" s="93"/>
      <c r="V523" s="93"/>
    </row>
    <row r="524" spans="1:22" s="2" customFormat="1">
      <c r="A524" s="399"/>
      <c r="B524" s="93"/>
      <c r="C524" s="93"/>
      <c r="D524" s="93"/>
      <c r="E524" s="94"/>
      <c r="F524" s="399"/>
      <c r="G524" s="399"/>
      <c r="H524" s="93"/>
      <c r="I524" s="93"/>
      <c r="J524" s="93"/>
      <c r="K524" s="93"/>
      <c r="L524" s="93"/>
      <c r="M524" s="93"/>
      <c r="N524" s="93"/>
      <c r="O524" s="93"/>
      <c r="P524" s="93"/>
      <c r="Q524" s="93"/>
      <c r="R524" s="93"/>
      <c r="S524" s="93"/>
      <c r="T524" s="93"/>
      <c r="U524" s="93"/>
      <c r="V524" s="93"/>
    </row>
    <row r="525" spans="1:22" s="2" customFormat="1">
      <c r="A525" s="399"/>
      <c r="B525" s="93"/>
      <c r="C525" s="93"/>
      <c r="D525" s="93"/>
      <c r="E525" s="94"/>
      <c r="F525" s="399"/>
      <c r="G525" s="399"/>
      <c r="H525" s="93"/>
      <c r="I525" s="93"/>
      <c r="J525" s="93"/>
      <c r="K525" s="93"/>
      <c r="L525" s="93"/>
      <c r="M525" s="93"/>
      <c r="N525" s="93"/>
      <c r="O525" s="93"/>
      <c r="P525" s="93"/>
      <c r="Q525" s="93"/>
      <c r="R525" s="93"/>
      <c r="S525" s="93"/>
      <c r="T525" s="93"/>
      <c r="U525" s="93"/>
      <c r="V525" s="93"/>
    </row>
    <row r="526" spans="1:22" s="2" customFormat="1">
      <c r="A526" s="399"/>
      <c r="B526" s="93"/>
      <c r="C526" s="93"/>
      <c r="D526" s="93"/>
      <c r="E526" s="94"/>
      <c r="F526" s="399"/>
      <c r="G526" s="399"/>
      <c r="H526" s="93"/>
      <c r="I526" s="93"/>
      <c r="J526" s="93"/>
      <c r="K526" s="93"/>
      <c r="L526" s="93"/>
      <c r="M526" s="93"/>
      <c r="N526" s="93"/>
      <c r="O526" s="93"/>
      <c r="P526" s="93"/>
      <c r="Q526" s="93"/>
      <c r="R526" s="93"/>
      <c r="S526" s="93"/>
      <c r="T526" s="93"/>
      <c r="U526" s="93"/>
      <c r="V526" s="93"/>
    </row>
    <row r="527" spans="1:22" s="2" customFormat="1">
      <c r="A527" s="399"/>
      <c r="B527" s="93"/>
      <c r="C527" s="93"/>
      <c r="D527" s="93"/>
      <c r="E527" s="94"/>
      <c r="F527" s="399"/>
      <c r="G527" s="399"/>
      <c r="H527" s="93"/>
      <c r="I527" s="93"/>
      <c r="J527" s="93"/>
      <c r="K527" s="93"/>
      <c r="L527" s="93"/>
      <c r="M527" s="93"/>
      <c r="N527" s="93"/>
      <c r="O527" s="93"/>
      <c r="P527" s="93"/>
      <c r="Q527" s="93"/>
      <c r="R527" s="93"/>
      <c r="S527" s="93"/>
      <c r="T527" s="93"/>
      <c r="U527" s="93"/>
      <c r="V527" s="93"/>
    </row>
    <row r="528" spans="1:22" s="2" customFormat="1">
      <c r="A528" s="399"/>
      <c r="B528" s="93"/>
      <c r="C528" s="93"/>
      <c r="D528" s="93"/>
      <c r="E528" s="94"/>
      <c r="F528" s="399"/>
      <c r="G528" s="399"/>
      <c r="H528" s="93"/>
      <c r="I528" s="93"/>
      <c r="J528" s="93"/>
      <c r="K528" s="93"/>
      <c r="L528" s="93"/>
      <c r="M528" s="93"/>
      <c r="N528" s="93"/>
      <c r="O528" s="93"/>
      <c r="P528" s="93"/>
      <c r="Q528" s="93"/>
      <c r="R528" s="93"/>
      <c r="S528" s="93"/>
      <c r="T528" s="93"/>
      <c r="U528" s="93"/>
      <c r="V528" s="93"/>
    </row>
    <row r="529" spans="1:22" s="2" customFormat="1">
      <c r="A529" s="399"/>
      <c r="B529" s="93"/>
      <c r="C529" s="93"/>
      <c r="D529" s="93"/>
      <c r="E529" s="94"/>
      <c r="F529" s="399"/>
      <c r="G529" s="399"/>
      <c r="H529" s="93"/>
      <c r="I529" s="93"/>
      <c r="J529" s="93"/>
      <c r="K529" s="93"/>
      <c r="L529" s="93"/>
      <c r="M529" s="93"/>
      <c r="N529" s="93"/>
      <c r="O529" s="93"/>
      <c r="P529" s="93"/>
      <c r="Q529" s="93"/>
      <c r="R529" s="93"/>
      <c r="S529" s="93"/>
      <c r="T529" s="93"/>
      <c r="U529" s="93"/>
      <c r="V529" s="93"/>
    </row>
    <row r="530" spans="1:22" s="2" customFormat="1">
      <c r="A530" s="399"/>
      <c r="B530" s="93"/>
      <c r="C530" s="93"/>
      <c r="D530" s="93"/>
      <c r="E530" s="94"/>
      <c r="F530" s="399"/>
      <c r="G530" s="399"/>
      <c r="H530" s="93"/>
      <c r="I530" s="93"/>
      <c r="J530" s="93"/>
      <c r="K530" s="93"/>
      <c r="L530" s="93"/>
      <c r="M530" s="93"/>
      <c r="N530" s="93"/>
      <c r="O530" s="93"/>
      <c r="P530" s="93"/>
      <c r="Q530" s="93"/>
      <c r="R530" s="93"/>
      <c r="S530" s="93"/>
      <c r="T530" s="93"/>
      <c r="U530" s="93"/>
      <c r="V530" s="93"/>
    </row>
    <row r="531" spans="1:22" s="2" customFormat="1">
      <c r="A531" s="399"/>
      <c r="B531" s="93"/>
      <c r="C531" s="93"/>
      <c r="D531" s="93"/>
      <c r="E531" s="94"/>
      <c r="F531" s="399"/>
      <c r="G531" s="399"/>
      <c r="H531" s="93"/>
      <c r="I531" s="93"/>
      <c r="J531" s="93"/>
      <c r="K531" s="93"/>
      <c r="L531" s="93"/>
      <c r="M531" s="93"/>
      <c r="N531" s="93"/>
      <c r="O531" s="93"/>
      <c r="P531" s="93"/>
      <c r="Q531" s="93"/>
      <c r="R531" s="93"/>
      <c r="S531" s="93"/>
      <c r="T531" s="93"/>
      <c r="U531" s="93"/>
      <c r="V531" s="93"/>
    </row>
    <row r="532" spans="1:22" s="2" customFormat="1">
      <c r="A532" s="399"/>
      <c r="B532" s="93"/>
      <c r="C532" s="93"/>
      <c r="D532" s="93"/>
      <c r="E532" s="94"/>
      <c r="F532" s="399"/>
      <c r="G532" s="399"/>
      <c r="H532" s="93"/>
      <c r="I532" s="93"/>
      <c r="J532" s="93"/>
      <c r="K532" s="93"/>
      <c r="L532" s="93"/>
      <c r="M532" s="93"/>
      <c r="N532" s="93"/>
      <c r="O532" s="93"/>
      <c r="P532" s="93"/>
      <c r="Q532" s="93"/>
      <c r="R532" s="93"/>
      <c r="S532" s="93"/>
      <c r="T532" s="93"/>
      <c r="U532" s="93"/>
      <c r="V532" s="93"/>
    </row>
    <row r="533" spans="1:22" s="2" customFormat="1">
      <c r="A533" s="399"/>
      <c r="B533" s="93"/>
      <c r="C533" s="93"/>
      <c r="D533" s="93"/>
      <c r="E533" s="94"/>
      <c r="F533" s="399"/>
      <c r="G533" s="399"/>
      <c r="H533" s="93"/>
      <c r="I533" s="93"/>
      <c r="J533" s="93"/>
      <c r="K533" s="93"/>
      <c r="L533" s="93"/>
      <c r="M533" s="93"/>
      <c r="N533" s="93"/>
      <c r="O533" s="93"/>
      <c r="P533" s="93"/>
      <c r="Q533" s="93"/>
      <c r="R533" s="93"/>
      <c r="S533" s="93"/>
      <c r="T533" s="93"/>
      <c r="U533" s="93"/>
      <c r="V533" s="93"/>
    </row>
    <row r="534" spans="1:22" s="2" customFormat="1">
      <c r="A534" s="399"/>
      <c r="B534" s="93"/>
      <c r="C534" s="93"/>
      <c r="D534" s="93"/>
      <c r="E534" s="94"/>
      <c r="F534" s="399"/>
      <c r="G534" s="399"/>
      <c r="H534" s="93"/>
      <c r="I534" s="93"/>
      <c r="J534" s="93"/>
      <c r="K534" s="93"/>
      <c r="L534" s="93"/>
      <c r="M534" s="93"/>
      <c r="N534" s="93"/>
      <c r="O534" s="93"/>
      <c r="P534" s="93"/>
      <c r="Q534" s="93"/>
      <c r="R534" s="93"/>
      <c r="S534" s="93"/>
      <c r="T534" s="93"/>
      <c r="U534" s="93"/>
      <c r="V534" s="93"/>
    </row>
    <row r="535" spans="1:22" s="2" customFormat="1">
      <c r="A535" s="399"/>
      <c r="B535" s="93"/>
      <c r="C535" s="93"/>
      <c r="D535" s="93"/>
      <c r="E535" s="94"/>
      <c r="F535" s="399"/>
      <c r="G535" s="399"/>
      <c r="H535" s="93"/>
      <c r="I535" s="93"/>
      <c r="J535" s="93"/>
      <c r="K535" s="93"/>
      <c r="L535" s="93"/>
      <c r="M535" s="93"/>
      <c r="N535" s="93"/>
      <c r="O535" s="93"/>
      <c r="P535" s="93"/>
      <c r="Q535" s="93"/>
      <c r="R535" s="93"/>
      <c r="S535" s="93"/>
      <c r="T535" s="93"/>
      <c r="U535" s="93"/>
      <c r="V535" s="93"/>
    </row>
    <row r="536" spans="1:22" s="2" customFormat="1">
      <c r="A536" s="399"/>
      <c r="B536" s="93"/>
      <c r="C536" s="93"/>
      <c r="D536" s="93"/>
      <c r="E536" s="94"/>
      <c r="F536" s="399"/>
      <c r="G536" s="399"/>
      <c r="H536" s="93"/>
      <c r="I536" s="93"/>
      <c r="J536" s="93"/>
      <c r="K536" s="93"/>
      <c r="L536" s="93"/>
      <c r="M536" s="93"/>
      <c r="N536" s="93"/>
      <c r="O536" s="93"/>
      <c r="P536" s="93"/>
      <c r="Q536" s="93"/>
      <c r="R536" s="93"/>
      <c r="S536" s="93"/>
      <c r="T536" s="93"/>
      <c r="U536" s="93"/>
      <c r="V536" s="93"/>
    </row>
    <row r="537" spans="1:22" s="2" customFormat="1">
      <c r="A537" s="399"/>
      <c r="B537" s="93"/>
      <c r="C537" s="93"/>
      <c r="D537" s="93"/>
      <c r="E537" s="94"/>
      <c r="F537" s="399"/>
      <c r="G537" s="399"/>
      <c r="H537" s="93"/>
      <c r="I537" s="93"/>
      <c r="J537" s="93"/>
      <c r="K537" s="93"/>
      <c r="L537" s="93"/>
      <c r="M537" s="93"/>
      <c r="N537" s="93"/>
      <c r="O537" s="93"/>
      <c r="P537" s="93"/>
      <c r="Q537" s="93"/>
      <c r="R537" s="93"/>
      <c r="S537" s="93"/>
      <c r="T537" s="93"/>
      <c r="U537" s="93"/>
      <c r="V537" s="93"/>
    </row>
    <row r="538" spans="1:22" s="2" customFormat="1">
      <c r="A538" s="399"/>
      <c r="B538" s="93"/>
      <c r="C538" s="93"/>
      <c r="D538" s="93"/>
      <c r="E538" s="94"/>
      <c r="F538" s="399"/>
      <c r="G538" s="399"/>
      <c r="H538" s="93"/>
      <c r="I538" s="93"/>
      <c r="J538" s="93"/>
      <c r="K538" s="93"/>
      <c r="L538" s="93"/>
      <c r="M538" s="93"/>
      <c r="N538" s="93"/>
      <c r="O538" s="93"/>
      <c r="P538" s="93"/>
      <c r="Q538" s="93"/>
      <c r="R538" s="93"/>
      <c r="S538" s="93"/>
      <c r="T538" s="93"/>
      <c r="U538" s="93"/>
      <c r="V538" s="93"/>
    </row>
    <row r="539" spans="1:22" s="2" customFormat="1">
      <c r="A539" s="399"/>
      <c r="B539" s="93"/>
      <c r="C539" s="93"/>
      <c r="D539" s="93"/>
      <c r="E539" s="94"/>
      <c r="F539" s="399"/>
      <c r="G539" s="399"/>
      <c r="H539" s="93"/>
      <c r="I539" s="93"/>
      <c r="J539" s="93"/>
      <c r="K539" s="93"/>
      <c r="L539" s="93"/>
      <c r="M539" s="93"/>
      <c r="N539" s="93"/>
      <c r="O539" s="93"/>
      <c r="P539" s="93"/>
      <c r="Q539" s="93"/>
      <c r="R539" s="93"/>
      <c r="S539" s="93"/>
      <c r="T539" s="93"/>
      <c r="U539" s="93"/>
      <c r="V539" s="93"/>
    </row>
    <row r="540" spans="1:22" s="2" customFormat="1">
      <c r="A540" s="399"/>
      <c r="B540" s="93"/>
      <c r="C540" s="93"/>
      <c r="D540" s="93"/>
      <c r="E540" s="94"/>
      <c r="F540" s="399"/>
      <c r="G540" s="399"/>
      <c r="H540" s="93"/>
      <c r="I540" s="93"/>
      <c r="J540" s="93"/>
      <c r="K540" s="93"/>
      <c r="L540" s="93"/>
      <c r="M540" s="93"/>
      <c r="N540" s="93"/>
      <c r="O540" s="93"/>
      <c r="P540" s="93"/>
      <c r="Q540" s="93"/>
      <c r="R540" s="93"/>
      <c r="S540" s="93"/>
      <c r="T540" s="93"/>
      <c r="U540" s="93"/>
      <c r="V540" s="93"/>
    </row>
    <row r="541" spans="1:22" s="2" customFormat="1">
      <c r="A541" s="399"/>
      <c r="B541" s="93"/>
      <c r="C541" s="93"/>
      <c r="D541" s="93"/>
      <c r="E541" s="94"/>
      <c r="F541" s="399"/>
      <c r="G541" s="399"/>
      <c r="H541" s="93"/>
      <c r="I541" s="93"/>
      <c r="J541" s="93"/>
      <c r="K541" s="93"/>
      <c r="L541" s="93"/>
      <c r="M541" s="93"/>
      <c r="N541" s="93"/>
      <c r="O541" s="93"/>
      <c r="P541" s="93"/>
      <c r="Q541" s="93"/>
      <c r="R541" s="93"/>
      <c r="S541" s="93"/>
      <c r="T541" s="93"/>
      <c r="U541" s="93"/>
      <c r="V541" s="93"/>
    </row>
    <row r="542" spans="1:22" s="2" customFormat="1">
      <c r="A542" s="399"/>
      <c r="B542" s="93"/>
      <c r="C542" s="93"/>
      <c r="D542" s="93"/>
      <c r="E542" s="94"/>
      <c r="F542" s="399"/>
      <c r="G542" s="399"/>
      <c r="H542" s="93"/>
      <c r="I542" s="93"/>
      <c r="J542" s="93"/>
      <c r="K542" s="93"/>
      <c r="L542" s="93"/>
      <c r="M542" s="93"/>
      <c r="N542" s="93"/>
      <c r="O542" s="93"/>
      <c r="P542" s="93"/>
      <c r="Q542" s="93"/>
      <c r="R542" s="93"/>
      <c r="S542" s="93"/>
      <c r="T542" s="93"/>
      <c r="U542" s="93"/>
      <c r="V542" s="93"/>
    </row>
    <row r="543" spans="1:22" s="2" customFormat="1">
      <c r="A543" s="399"/>
      <c r="B543" s="93"/>
      <c r="C543" s="93"/>
      <c r="D543" s="93"/>
      <c r="E543" s="94"/>
      <c r="F543" s="399"/>
      <c r="G543" s="399"/>
      <c r="H543" s="93"/>
      <c r="I543" s="93"/>
      <c r="J543" s="93"/>
      <c r="K543" s="93"/>
      <c r="L543" s="93"/>
      <c r="M543" s="93"/>
      <c r="N543" s="93"/>
      <c r="O543" s="93"/>
      <c r="P543" s="93"/>
      <c r="Q543" s="93"/>
      <c r="R543" s="93"/>
      <c r="S543" s="93"/>
      <c r="T543" s="93"/>
      <c r="U543" s="93"/>
      <c r="V543" s="93"/>
    </row>
    <row r="544" spans="1:22" s="2" customFormat="1">
      <c r="A544" s="399"/>
      <c r="B544" s="93"/>
      <c r="C544" s="93"/>
      <c r="D544" s="93"/>
      <c r="E544" s="94"/>
      <c r="F544" s="399"/>
      <c r="G544" s="399"/>
      <c r="H544" s="93"/>
      <c r="I544" s="93"/>
      <c r="J544" s="93"/>
      <c r="K544" s="93"/>
      <c r="L544" s="93"/>
      <c r="M544" s="93"/>
      <c r="N544" s="93"/>
      <c r="O544" s="93"/>
      <c r="P544" s="93"/>
      <c r="Q544" s="93"/>
      <c r="R544" s="93"/>
      <c r="S544" s="93"/>
      <c r="T544" s="93"/>
      <c r="U544" s="93"/>
      <c r="V544" s="93"/>
    </row>
    <row r="545" spans="1:22" s="2" customFormat="1">
      <c r="A545" s="399"/>
      <c r="B545" s="93"/>
      <c r="C545" s="93"/>
      <c r="D545" s="93"/>
      <c r="E545" s="94"/>
      <c r="F545" s="399"/>
      <c r="G545" s="399"/>
      <c r="H545" s="93"/>
      <c r="I545" s="93"/>
      <c r="J545" s="93"/>
      <c r="K545" s="93"/>
      <c r="L545" s="93"/>
      <c r="M545" s="93"/>
      <c r="N545" s="93"/>
      <c r="O545" s="93"/>
      <c r="P545" s="93"/>
      <c r="Q545" s="93"/>
      <c r="R545" s="93"/>
      <c r="S545" s="93"/>
      <c r="T545" s="93"/>
      <c r="U545" s="93"/>
      <c r="V545" s="93"/>
    </row>
    <row r="546" spans="1:22" s="2" customFormat="1">
      <c r="A546" s="399"/>
      <c r="B546" s="93"/>
      <c r="C546" s="93"/>
      <c r="D546" s="93"/>
      <c r="E546" s="94"/>
      <c r="F546" s="399"/>
      <c r="G546" s="399"/>
      <c r="H546" s="93"/>
      <c r="I546" s="93"/>
      <c r="J546" s="93"/>
      <c r="K546" s="93"/>
      <c r="L546" s="93"/>
      <c r="M546" s="93"/>
      <c r="N546" s="93"/>
      <c r="O546" s="93"/>
      <c r="P546" s="93"/>
      <c r="Q546" s="93"/>
      <c r="R546" s="93"/>
      <c r="S546" s="93"/>
      <c r="T546" s="93"/>
      <c r="U546" s="93"/>
      <c r="V546" s="93"/>
    </row>
    <row r="547" spans="1:22" s="2" customFormat="1">
      <c r="A547" s="399"/>
      <c r="B547" s="93"/>
      <c r="C547" s="93"/>
      <c r="D547" s="93"/>
      <c r="E547" s="94"/>
      <c r="F547" s="399"/>
      <c r="G547" s="399"/>
      <c r="H547" s="93"/>
      <c r="I547" s="93"/>
      <c r="J547" s="93"/>
      <c r="K547" s="93"/>
      <c r="L547" s="93"/>
      <c r="M547" s="93"/>
      <c r="N547" s="93"/>
      <c r="O547" s="93"/>
      <c r="P547" s="93"/>
      <c r="Q547" s="93"/>
      <c r="R547" s="93"/>
      <c r="S547" s="93"/>
      <c r="T547" s="93"/>
      <c r="U547" s="93"/>
      <c r="V547" s="93"/>
    </row>
    <row r="548" spans="1:22" s="2" customFormat="1">
      <c r="A548" s="399"/>
      <c r="B548" s="93"/>
      <c r="C548" s="93"/>
      <c r="D548" s="93"/>
      <c r="E548" s="94"/>
      <c r="F548" s="399"/>
      <c r="G548" s="399"/>
      <c r="H548" s="93"/>
      <c r="I548" s="93"/>
      <c r="J548" s="93"/>
      <c r="K548" s="93"/>
      <c r="L548" s="93"/>
      <c r="M548" s="93"/>
      <c r="N548" s="93"/>
      <c r="O548" s="93"/>
      <c r="P548" s="93"/>
      <c r="Q548" s="93"/>
      <c r="R548" s="93"/>
      <c r="S548" s="93"/>
      <c r="T548" s="93"/>
      <c r="U548" s="93"/>
      <c r="V548" s="93"/>
    </row>
    <row r="549" spans="1:22" s="2" customFormat="1">
      <c r="A549" s="399"/>
      <c r="B549" s="93"/>
      <c r="C549" s="93"/>
      <c r="D549" s="93"/>
      <c r="E549" s="94"/>
      <c r="F549" s="399"/>
      <c r="G549" s="399"/>
      <c r="H549" s="93"/>
      <c r="I549" s="93"/>
      <c r="J549" s="93"/>
      <c r="K549" s="93"/>
      <c r="L549" s="93"/>
      <c r="M549" s="93"/>
      <c r="N549" s="93"/>
      <c r="O549" s="93"/>
      <c r="P549" s="93"/>
      <c r="Q549" s="93"/>
      <c r="R549" s="93"/>
      <c r="S549" s="93"/>
      <c r="T549" s="93"/>
      <c r="U549" s="93"/>
      <c r="V549" s="93"/>
    </row>
    <row r="550" spans="1:22" s="2" customFormat="1">
      <c r="A550" s="399"/>
      <c r="B550" s="93"/>
      <c r="C550" s="93"/>
      <c r="D550" s="93"/>
      <c r="E550" s="94"/>
      <c r="F550" s="399"/>
      <c r="G550" s="399"/>
      <c r="H550" s="93"/>
      <c r="I550" s="93"/>
      <c r="J550" s="93"/>
      <c r="K550" s="93"/>
      <c r="L550" s="93"/>
      <c r="M550" s="93"/>
      <c r="N550" s="93"/>
      <c r="O550" s="93"/>
      <c r="P550" s="93"/>
      <c r="Q550" s="93"/>
      <c r="R550" s="93"/>
      <c r="S550" s="93"/>
      <c r="T550" s="93"/>
      <c r="U550" s="93"/>
      <c r="V550" s="93"/>
    </row>
    <row r="551" spans="1:22" s="2" customFormat="1">
      <c r="A551" s="399"/>
      <c r="B551" s="93"/>
      <c r="C551" s="93"/>
      <c r="D551" s="93"/>
      <c r="E551" s="94"/>
      <c r="F551" s="399"/>
      <c r="G551" s="399"/>
      <c r="H551" s="93"/>
      <c r="I551" s="93"/>
      <c r="J551" s="93"/>
      <c r="K551" s="93"/>
      <c r="L551" s="93"/>
      <c r="M551" s="93"/>
      <c r="N551" s="93"/>
      <c r="O551" s="93"/>
      <c r="P551" s="93"/>
      <c r="Q551" s="93"/>
      <c r="R551" s="93"/>
      <c r="S551" s="93"/>
      <c r="T551" s="93"/>
      <c r="U551" s="93"/>
      <c r="V551" s="93"/>
    </row>
    <row r="552" spans="1:22" s="2" customFormat="1">
      <c r="A552" s="399"/>
      <c r="B552" s="93"/>
      <c r="C552" s="93"/>
      <c r="D552" s="93"/>
      <c r="E552" s="94"/>
      <c r="F552" s="399"/>
      <c r="G552" s="399"/>
      <c r="H552" s="93"/>
      <c r="I552" s="93"/>
      <c r="J552" s="93"/>
      <c r="K552" s="93"/>
      <c r="L552" s="93"/>
      <c r="M552" s="93"/>
      <c r="N552" s="93"/>
      <c r="O552" s="93"/>
      <c r="P552" s="93"/>
      <c r="Q552" s="93"/>
      <c r="R552" s="93"/>
      <c r="S552" s="93"/>
      <c r="T552" s="93"/>
      <c r="U552" s="93"/>
      <c r="V552" s="93"/>
    </row>
    <row r="553" spans="1:22" s="2" customFormat="1">
      <c r="A553" s="399"/>
      <c r="B553" s="93"/>
      <c r="C553" s="93"/>
      <c r="D553" s="93"/>
      <c r="E553" s="94"/>
      <c r="F553" s="399"/>
      <c r="G553" s="399"/>
      <c r="H553" s="93"/>
      <c r="I553" s="93"/>
      <c r="J553" s="93"/>
      <c r="K553" s="93"/>
      <c r="L553" s="93"/>
      <c r="M553" s="93"/>
      <c r="N553" s="93"/>
      <c r="O553" s="93"/>
      <c r="P553" s="93"/>
      <c r="Q553" s="93"/>
      <c r="R553" s="93"/>
      <c r="S553" s="93"/>
      <c r="T553" s="93"/>
      <c r="U553" s="93"/>
      <c r="V553" s="93"/>
    </row>
    <row r="554" spans="1:22" s="2" customFormat="1">
      <c r="A554" s="399"/>
      <c r="B554" s="93"/>
      <c r="C554" s="93"/>
      <c r="D554" s="93"/>
      <c r="E554" s="94"/>
      <c r="F554" s="399"/>
      <c r="G554" s="399"/>
      <c r="H554" s="93"/>
      <c r="I554" s="93"/>
      <c r="J554" s="93"/>
      <c r="K554" s="93"/>
      <c r="L554" s="93"/>
      <c r="M554" s="93"/>
      <c r="N554" s="93"/>
      <c r="O554" s="93"/>
      <c r="P554" s="93"/>
      <c r="Q554" s="93"/>
      <c r="R554" s="93"/>
      <c r="S554" s="93"/>
      <c r="T554" s="93"/>
      <c r="U554" s="93"/>
      <c r="V554" s="93"/>
    </row>
    <row r="555" spans="1:22" s="2" customFormat="1">
      <c r="A555" s="399"/>
      <c r="B555" s="93"/>
      <c r="C555" s="93"/>
      <c r="D555" s="93"/>
      <c r="E555" s="94"/>
      <c r="F555" s="399"/>
      <c r="G555" s="399"/>
      <c r="H555" s="93"/>
      <c r="I555" s="93"/>
      <c r="J555" s="93"/>
      <c r="K555" s="93"/>
      <c r="L555" s="93"/>
      <c r="M555" s="93"/>
      <c r="N555" s="93"/>
      <c r="O555" s="93"/>
      <c r="P555" s="93"/>
      <c r="Q555" s="93"/>
      <c r="R555" s="93"/>
      <c r="S555" s="93"/>
      <c r="T555" s="93"/>
      <c r="U555" s="93"/>
      <c r="V555" s="93"/>
    </row>
    <row r="556" spans="1:22" s="2" customFormat="1">
      <c r="A556" s="399"/>
      <c r="B556" s="93"/>
      <c r="C556" s="93"/>
      <c r="D556" s="93"/>
      <c r="E556" s="94"/>
      <c r="F556" s="399"/>
      <c r="G556" s="399"/>
      <c r="H556" s="93"/>
      <c r="I556" s="93"/>
      <c r="J556" s="93"/>
      <c r="K556" s="93"/>
      <c r="L556" s="93"/>
      <c r="M556" s="93"/>
      <c r="N556" s="93"/>
      <c r="O556" s="93"/>
      <c r="P556" s="93"/>
      <c r="Q556" s="93"/>
      <c r="R556" s="93"/>
      <c r="S556" s="93"/>
      <c r="T556" s="93"/>
      <c r="U556" s="93"/>
      <c r="V556" s="93"/>
    </row>
    <row r="557" spans="1:22" s="2" customFormat="1">
      <c r="A557" s="399"/>
      <c r="B557" s="93"/>
      <c r="C557" s="93"/>
      <c r="D557" s="93"/>
      <c r="E557" s="94"/>
      <c r="F557" s="399"/>
      <c r="G557" s="399"/>
      <c r="H557" s="93"/>
      <c r="I557" s="93"/>
      <c r="J557" s="93"/>
      <c r="K557" s="93"/>
      <c r="L557" s="93"/>
      <c r="M557" s="93"/>
      <c r="N557" s="93"/>
      <c r="O557" s="93"/>
      <c r="P557" s="93"/>
      <c r="Q557" s="93"/>
      <c r="R557" s="93"/>
      <c r="S557" s="93"/>
      <c r="T557" s="93"/>
      <c r="U557" s="93"/>
      <c r="V557" s="93"/>
    </row>
    <row r="558" spans="1:22" s="2" customFormat="1">
      <c r="A558" s="399"/>
      <c r="B558" s="93"/>
      <c r="C558" s="93"/>
      <c r="D558" s="93"/>
      <c r="E558" s="94"/>
      <c r="F558" s="399"/>
      <c r="G558" s="399"/>
      <c r="H558" s="93"/>
      <c r="I558" s="93"/>
      <c r="J558" s="93"/>
      <c r="K558" s="93"/>
      <c r="L558" s="93"/>
      <c r="M558" s="93"/>
      <c r="N558" s="93"/>
      <c r="O558" s="93"/>
      <c r="P558" s="93"/>
      <c r="Q558" s="93"/>
      <c r="R558" s="93"/>
      <c r="S558" s="93"/>
      <c r="T558" s="93"/>
      <c r="U558" s="93"/>
      <c r="V558" s="93"/>
    </row>
    <row r="559" spans="1:22" s="2" customFormat="1">
      <c r="A559" s="399"/>
      <c r="B559" s="93"/>
      <c r="C559" s="93"/>
      <c r="D559" s="93"/>
      <c r="E559" s="94"/>
      <c r="F559" s="399"/>
      <c r="G559" s="399"/>
      <c r="H559" s="93"/>
      <c r="I559" s="93"/>
      <c r="J559" s="93"/>
      <c r="K559" s="93"/>
      <c r="L559" s="93"/>
      <c r="M559" s="93"/>
      <c r="N559" s="93"/>
      <c r="O559" s="93"/>
      <c r="P559" s="93"/>
      <c r="Q559" s="93"/>
      <c r="R559" s="93"/>
      <c r="S559" s="93"/>
      <c r="T559" s="93"/>
      <c r="U559" s="93"/>
      <c r="V559" s="93"/>
    </row>
    <row r="560" spans="1:22" s="2" customFormat="1">
      <c r="A560" s="399"/>
      <c r="B560" s="93"/>
      <c r="C560" s="93"/>
      <c r="D560" s="93"/>
      <c r="E560" s="94"/>
      <c r="F560" s="399"/>
      <c r="G560" s="399"/>
      <c r="H560" s="93"/>
      <c r="I560" s="93"/>
      <c r="J560" s="93"/>
      <c r="K560" s="93"/>
      <c r="L560" s="93"/>
      <c r="M560" s="93"/>
      <c r="N560" s="93"/>
      <c r="O560" s="93"/>
      <c r="P560" s="93"/>
      <c r="Q560" s="93"/>
      <c r="R560" s="93"/>
      <c r="S560" s="93"/>
      <c r="T560" s="93"/>
      <c r="U560" s="93"/>
      <c r="V560" s="93"/>
    </row>
    <row r="561" spans="1:22" s="2" customFormat="1">
      <c r="A561" s="399"/>
      <c r="B561" s="93"/>
      <c r="C561" s="93"/>
      <c r="D561" s="93"/>
      <c r="E561" s="94"/>
      <c r="F561" s="399"/>
      <c r="G561" s="399"/>
      <c r="H561" s="93"/>
      <c r="I561" s="93"/>
      <c r="J561" s="93"/>
      <c r="K561" s="93"/>
      <c r="L561" s="93"/>
      <c r="M561" s="93"/>
      <c r="N561" s="93"/>
      <c r="O561" s="93"/>
      <c r="P561" s="93"/>
      <c r="Q561" s="93"/>
      <c r="R561" s="93"/>
      <c r="S561" s="93"/>
      <c r="T561" s="93"/>
      <c r="U561" s="93"/>
      <c r="V561" s="93"/>
    </row>
    <row r="562" spans="1:22" s="2" customFormat="1">
      <c r="A562" s="399"/>
      <c r="B562" s="93"/>
      <c r="C562" s="93"/>
      <c r="D562" s="93"/>
      <c r="E562" s="94"/>
      <c r="F562" s="399"/>
      <c r="G562" s="399"/>
      <c r="H562" s="93"/>
      <c r="I562" s="93"/>
      <c r="J562" s="93"/>
      <c r="K562" s="93"/>
      <c r="L562" s="93"/>
      <c r="M562" s="93"/>
      <c r="N562" s="93"/>
      <c r="O562" s="93"/>
      <c r="P562" s="93"/>
      <c r="Q562" s="93"/>
      <c r="R562" s="93"/>
      <c r="S562" s="93"/>
      <c r="T562" s="93"/>
      <c r="U562" s="93"/>
      <c r="V562" s="93"/>
    </row>
    <row r="563" spans="1:22" s="2" customFormat="1">
      <c r="A563" s="399"/>
      <c r="B563" s="93"/>
      <c r="C563" s="93"/>
      <c r="D563" s="93"/>
      <c r="E563" s="94"/>
      <c r="F563" s="399"/>
      <c r="G563" s="399"/>
      <c r="H563" s="93"/>
      <c r="I563" s="93"/>
      <c r="J563" s="93"/>
      <c r="K563" s="93"/>
      <c r="L563" s="93"/>
      <c r="M563" s="93"/>
      <c r="N563" s="93"/>
      <c r="O563" s="93"/>
      <c r="P563" s="93"/>
      <c r="Q563" s="93"/>
      <c r="R563" s="93"/>
      <c r="S563" s="93"/>
      <c r="T563" s="93"/>
      <c r="U563" s="93"/>
      <c r="V563" s="93"/>
    </row>
    <row r="564" spans="1:22" s="2" customFormat="1">
      <c r="A564" s="399"/>
      <c r="B564" s="93"/>
      <c r="C564" s="93"/>
      <c r="D564" s="93"/>
      <c r="E564" s="94"/>
      <c r="F564" s="399"/>
      <c r="G564" s="399"/>
      <c r="H564" s="93"/>
      <c r="I564" s="93"/>
      <c r="J564" s="93"/>
      <c r="K564" s="93"/>
      <c r="L564" s="93"/>
      <c r="M564" s="93"/>
      <c r="N564" s="93"/>
      <c r="O564" s="93"/>
      <c r="P564" s="93"/>
      <c r="Q564" s="93"/>
      <c r="R564" s="93"/>
      <c r="S564" s="93"/>
      <c r="T564" s="93"/>
      <c r="U564" s="93"/>
      <c r="V564" s="93"/>
    </row>
    <row r="565" spans="1:22" s="2" customFormat="1">
      <c r="A565" s="399"/>
      <c r="B565" s="93"/>
      <c r="C565" s="93"/>
      <c r="D565" s="93"/>
      <c r="E565" s="94"/>
      <c r="F565" s="399"/>
      <c r="G565" s="399"/>
      <c r="H565" s="93"/>
      <c r="I565" s="93"/>
      <c r="J565" s="93"/>
      <c r="K565" s="93"/>
      <c r="L565" s="93"/>
      <c r="M565" s="93"/>
      <c r="N565" s="93"/>
      <c r="O565" s="93"/>
      <c r="P565" s="93"/>
      <c r="Q565" s="93"/>
      <c r="R565" s="93"/>
      <c r="S565" s="93"/>
      <c r="T565" s="93"/>
      <c r="U565" s="93"/>
      <c r="V565" s="93"/>
    </row>
    <row r="566" spans="1:22" s="2" customFormat="1">
      <c r="A566" s="399"/>
      <c r="B566" s="93"/>
      <c r="C566" s="93"/>
      <c r="D566" s="93"/>
      <c r="E566" s="94"/>
      <c r="F566" s="399"/>
      <c r="G566" s="399"/>
      <c r="H566" s="93"/>
      <c r="I566" s="93"/>
      <c r="J566" s="93"/>
      <c r="K566" s="93"/>
      <c r="L566" s="93"/>
      <c r="M566" s="93"/>
      <c r="N566" s="93"/>
      <c r="O566" s="93"/>
      <c r="P566" s="93"/>
      <c r="Q566" s="93"/>
      <c r="R566" s="93"/>
      <c r="S566" s="93"/>
      <c r="T566" s="93"/>
      <c r="U566" s="93"/>
      <c r="V566" s="93"/>
    </row>
    <row r="567" spans="1:22" s="2" customFormat="1">
      <c r="A567" s="399"/>
      <c r="B567" s="93"/>
      <c r="C567" s="93"/>
      <c r="D567" s="93"/>
      <c r="E567" s="94"/>
      <c r="F567" s="399"/>
      <c r="G567" s="399"/>
      <c r="H567" s="93"/>
      <c r="I567" s="93"/>
      <c r="J567" s="93"/>
      <c r="K567" s="93"/>
      <c r="L567" s="93"/>
      <c r="M567" s="93"/>
      <c r="N567" s="93"/>
      <c r="O567" s="93"/>
      <c r="P567" s="93"/>
      <c r="Q567" s="93"/>
      <c r="R567" s="93"/>
      <c r="S567" s="93"/>
      <c r="T567" s="93"/>
      <c r="U567" s="93"/>
      <c r="V567" s="93"/>
    </row>
    <row r="568" spans="1:22" s="2" customFormat="1">
      <c r="A568" s="399"/>
      <c r="B568" s="93"/>
      <c r="C568" s="93"/>
      <c r="D568" s="93"/>
      <c r="E568" s="94"/>
      <c r="F568" s="399"/>
      <c r="G568" s="399"/>
      <c r="H568" s="93"/>
      <c r="I568" s="93"/>
      <c r="J568" s="93"/>
      <c r="K568" s="93"/>
      <c r="L568" s="93"/>
      <c r="M568" s="93"/>
      <c r="N568" s="93"/>
      <c r="O568" s="93"/>
      <c r="P568" s="93"/>
      <c r="Q568" s="93"/>
      <c r="R568" s="93"/>
      <c r="S568" s="93"/>
      <c r="T568" s="93"/>
      <c r="U568" s="93"/>
      <c r="V568" s="93"/>
    </row>
    <row r="569" spans="1:22" s="2" customFormat="1">
      <c r="A569" s="399"/>
      <c r="B569" s="93"/>
      <c r="C569" s="93"/>
      <c r="D569" s="93"/>
      <c r="E569" s="94"/>
      <c r="F569" s="399"/>
      <c r="G569" s="399"/>
      <c r="H569" s="93"/>
      <c r="I569" s="93"/>
      <c r="J569" s="93"/>
      <c r="K569" s="93"/>
      <c r="L569" s="93"/>
      <c r="M569" s="93"/>
      <c r="N569" s="93"/>
      <c r="O569" s="93"/>
      <c r="P569" s="93"/>
      <c r="Q569" s="93"/>
      <c r="R569" s="93"/>
      <c r="S569" s="93"/>
      <c r="T569" s="93"/>
      <c r="U569" s="93"/>
      <c r="V569" s="93"/>
    </row>
    <row r="570" spans="1:22" s="2" customFormat="1">
      <c r="A570" s="399"/>
      <c r="B570" s="93"/>
      <c r="C570" s="93"/>
      <c r="D570" s="93"/>
      <c r="E570" s="94"/>
      <c r="F570" s="399"/>
      <c r="G570" s="399"/>
      <c r="H570" s="93"/>
      <c r="I570" s="93"/>
      <c r="J570" s="93"/>
      <c r="K570" s="93"/>
      <c r="L570" s="93"/>
      <c r="M570" s="93"/>
      <c r="N570" s="93"/>
      <c r="O570" s="93"/>
      <c r="P570" s="93"/>
      <c r="Q570" s="93"/>
      <c r="R570" s="93"/>
      <c r="S570" s="93"/>
      <c r="T570" s="93"/>
      <c r="U570" s="93"/>
      <c r="V570" s="93"/>
    </row>
    <row r="571" spans="1:22" s="2" customFormat="1">
      <c r="A571" s="399"/>
      <c r="B571" s="93"/>
      <c r="C571" s="93"/>
      <c r="D571" s="93"/>
      <c r="E571" s="94"/>
      <c r="F571" s="399"/>
      <c r="G571" s="399"/>
      <c r="H571" s="93"/>
      <c r="I571" s="93"/>
      <c r="J571" s="93"/>
      <c r="K571" s="93"/>
      <c r="L571" s="93"/>
      <c r="M571" s="93"/>
      <c r="N571" s="93"/>
      <c r="O571" s="93"/>
      <c r="P571" s="93"/>
      <c r="Q571" s="93"/>
      <c r="R571" s="93"/>
      <c r="S571" s="93"/>
      <c r="T571" s="93"/>
      <c r="U571" s="93"/>
      <c r="V571" s="93"/>
    </row>
    <row r="572" spans="1:22" s="2" customFormat="1">
      <c r="A572" s="399"/>
      <c r="B572" s="93"/>
      <c r="C572" s="93"/>
      <c r="D572" s="93"/>
      <c r="E572" s="94"/>
      <c r="F572" s="399"/>
      <c r="G572" s="399"/>
      <c r="H572" s="93"/>
      <c r="I572" s="93"/>
      <c r="J572" s="93"/>
      <c r="K572" s="93"/>
      <c r="L572" s="93"/>
      <c r="M572" s="93"/>
      <c r="N572" s="93"/>
      <c r="O572" s="93"/>
      <c r="P572" s="93"/>
      <c r="Q572" s="93"/>
      <c r="R572" s="93"/>
      <c r="S572" s="93"/>
      <c r="T572" s="93"/>
      <c r="U572" s="93"/>
      <c r="V572" s="93"/>
    </row>
    <row r="573" spans="1:22" s="2" customFormat="1">
      <c r="A573" s="399"/>
      <c r="B573" s="93"/>
      <c r="C573" s="93"/>
      <c r="D573" s="93"/>
      <c r="E573" s="94"/>
      <c r="F573" s="399"/>
      <c r="G573" s="399"/>
      <c r="H573" s="93"/>
      <c r="I573" s="93"/>
      <c r="J573" s="93"/>
      <c r="K573" s="93"/>
      <c r="L573" s="93"/>
      <c r="M573" s="93"/>
      <c r="N573" s="93"/>
      <c r="O573" s="93"/>
      <c r="P573" s="93"/>
      <c r="Q573" s="93"/>
      <c r="R573" s="93"/>
      <c r="S573" s="93"/>
      <c r="T573" s="93"/>
      <c r="U573" s="93"/>
      <c r="V573" s="93"/>
    </row>
    <row r="574" spans="1:22" s="2" customFormat="1">
      <c r="A574" s="399"/>
      <c r="B574" s="93"/>
      <c r="C574" s="93"/>
      <c r="D574" s="93"/>
      <c r="E574" s="94"/>
      <c r="F574" s="399"/>
      <c r="G574" s="399"/>
      <c r="H574" s="93"/>
      <c r="I574" s="93"/>
      <c r="J574" s="93"/>
      <c r="K574" s="93"/>
      <c r="L574" s="93"/>
      <c r="M574" s="93"/>
      <c r="N574" s="93"/>
      <c r="O574" s="93"/>
      <c r="P574" s="93"/>
      <c r="Q574" s="93"/>
      <c r="R574" s="93"/>
      <c r="S574" s="93"/>
      <c r="T574" s="93"/>
      <c r="U574" s="93"/>
      <c r="V574" s="93"/>
    </row>
    <row r="575" spans="1:22" s="2" customFormat="1">
      <c r="A575" s="399"/>
      <c r="B575" s="93"/>
      <c r="C575" s="93"/>
      <c r="D575" s="93"/>
      <c r="E575" s="94"/>
      <c r="F575" s="399"/>
      <c r="G575" s="399"/>
      <c r="H575" s="93"/>
      <c r="I575" s="93"/>
      <c r="J575" s="93"/>
      <c r="K575" s="93"/>
      <c r="L575" s="93"/>
      <c r="M575" s="93"/>
      <c r="N575" s="93"/>
      <c r="O575" s="93"/>
      <c r="P575" s="93"/>
      <c r="Q575" s="93"/>
      <c r="R575" s="93"/>
      <c r="S575" s="93"/>
      <c r="T575" s="93"/>
      <c r="U575" s="93"/>
      <c r="V575" s="93"/>
    </row>
    <row r="576" spans="1:22" s="2" customFormat="1">
      <c r="A576" s="399"/>
      <c r="B576" s="93"/>
      <c r="C576" s="93"/>
      <c r="D576" s="93"/>
      <c r="E576" s="94"/>
      <c r="F576" s="399"/>
      <c r="G576" s="399"/>
      <c r="H576" s="93"/>
      <c r="I576" s="93"/>
      <c r="J576" s="93"/>
      <c r="K576" s="93"/>
      <c r="L576" s="93"/>
      <c r="M576" s="93"/>
      <c r="N576" s="93"/>
      <c r="O576" s="93"/>
      <c r="P576" s="93"/>
      <c r="Q576" s="93"/>
      <c r="R576" s="93"/>
      <c r="S576" s="93"/>
      <c r="T576" s="93"/>
      <c r="U576" s="93"/>
      <c r="V576" s="93"/>
    </row>
    <row r="577" spans="1:22" s="2" customFormat="1">
      <c r="A577" s="399"/>
      <c r="B577" s="93"/>
      <c r="C577" s="93"/>
      <c r="D577" s="93"/>
      <c r="E577" s="94"/>
      <c r="F577" s="399"/>
      <c r="G577" s="399"/>
      <c r="H577" s="93"/>
      <c r="I577" s="93"/>
      <c r="J577" s="93"/>
      <c r="K577" s="93"/>
      <c r="L577" s="93"/>
      <c r="M577" s="93"/>
      <c r="N577" s="93"/>
      <c r="O577" s="93"/>
      <c r="P577" s="93"/>
      <c r="Q577" s="93"/>
      <c r="R577" s="93"/>
      <c r="S577" s="93"/>
      <c r="T577" s="93"/>
      <c r="U577" s="93"/>
      <c r="V577" s="93"/>
    </row>
    <row r="578" spans="1:22" s="2" customFormat="1">
      <c r="A578" s="399"/>
      <c r="B578" s="93"/>
      <c r="C578" s="93"/>
      <c r="D578" s="93"/>
      <c r="E578" s="94"/>
      <c r="F578" s="399"/>
      <c r="G578" s="399"/>
      <c r="H578" s="93"/>
      <c r="I578" s="93"/>
      <c r="J578" s="93"/>
      <c r="K578" s="93"/>
      <c r="L578" s="93"/>
      <c r="M578" s="93"/>
      <c r="N578" s="93"/>
      <c r="O578" s="93"/>
      <c r="P578" s="93"/>
      <c r="Q578" s="93"/>
      <c r="R578" s="93"/>
      <c r="S578" s="93"/>
      <c r="T578" s="93"/>
      <c r="U578" s="93"/>
      <c r="V578" s="93"/>
    </row>
    <row r="579" spans="1:22" s="2" customFormat="1">
      <c r="A579" s="399"/>
      <c r="B579" s="93"/>
      <c r="C579" s="93"/>
      <c r="D579" s="93"/>
      <c r="E579" s="94"/>
      <c r="F579" s="399"/>
      <c r="G579" s="399"/>
      <c r="H579" s="93"/>
      <c r="I579" s="93"/>
      <c r="J579" s="93"/>
      <c r="K579" s="93"/>
      <c r="L579" s="93"/>
      <c r="M579" s="93"/>
      <c r="N579" s="93"/>
      <c r="O579" s="93"/>
      <c r="P579" s="93"/>
      <c r="Q579" s="93"/>
      <c r="R579" s="93"/>
      <c r="S579" s="93"/>
      <c r="T579" s="93"/>
      <c r="U579" s="93"/>
      <c r="V579" s="93"/>
    </row>
    <row r="580" spans="1:22" s="2" customFormat="1">
      <c r="A580" s="399"/>
      <c r="B580" s="93"/>
      <c r="C580" s="93"/>
      <c r="D580" s="93"/>
      <c r="E580" s="94"/>
      <c r="F580" s="399"/>
      <c r="G580" s="399"/>
      <c r="H580" s="93"/>
      <c r="I580" s="93"/>
      <c r="J580" s="93"/>
      <c r="K580" s="93"/>
      <c r="L580" s="93"/>
      <c r="M580" s="93"/>
      <c r="N580" s="93"/>
      <c r="O580" s="93"/>
      <c r="P580" s="93"/>
      <c r="Q580" s="93"/>
      <c r="R580" s="93"/>
      <c r="S580" s="93"/>
      <c r="T580" s="93"/>
      <c r="U580" s="93"/>
      <c r="V580" s="93"/>
    </row>
    <row r="581" spans="1:22" s="2" customFormat="1">
      <c r="A581" s="399"/>
      <c r="B581" s="93"/>
      <c r="C581" s="93"/>
      <c r="D581" s="93"/>
      <c r="E581" s="94"/>
      <c r="F581" s="399"/>
      <c r="G581" s="399"/>
      <c r="H581" s="93"/>
      <c r="I581" s="93"/>
      <c r="J581" s="93"/>
      <c r="K581" s="93"/>
      <c r="L581" s="93"/>
      <c r="M581" s="93"/>
      <c r="N581" s="93"/>
      <c r="O581" s="93"/>
      <c r="P581" s="93"/>
      <c r="Q581" s="93"/>
      <c r="R581" s="93"/>
      <c r="S581" s="93"/>
      <c r="T581" s="93"/>
      <c r="U581" s="93"/>
      <c r="V581" s="93"/>
    </row>
    <row r="582" spans="1:22" s="2" customFormat="1">
      <c r="A582" s="399"/>
      <c r="B582" s="93"/>
      <c r="C582" s="93"/>
      <c r="D582" s="93"/>
      <c r="E582" s="94"/>
      <c r="F582" s="399"/>
      <c r="G582" s="399"/>
      <c r="H582" s="93"/>
      <c r="I582" s="93"/>
      <c r="J582" s="93"/>
      <c r="K582" s="93"/>
      <c r="L582" s="93"/>
      <c r="M582" s="93"/>
      <c r="N582" s="93"/>
      <c r="O582" s="93"/>
      <c r="P582" s="93"/>
      <c r="Q582" s="93"/>
      <c r="R582" s="93"/>
      <c r="S582" s="93"/>
      <c r="T582" s="93"/>
      <c r="U582" s="93"/>
      <c r="V582" s="93"/>
    </row>
    <row r="583" spans="1:22" s="2" customFormat="1">
      <c r="A583" s="399"/>
      <c r="B583" s="93"/>
      <c r="C583" s="93"/>
      <c r="D583" s="93"/>
      <c r="E583" s="94"/>
      <c r="F583" s="399"/>
      <c r="G583" s="399"/>
      <c r="H583" s="93"/>
      <c r="I583" s="93"/>
      <c r="J583" s="93"/>
      <c r="K583" s="93"/>
      <c r="L583" s="93"/>
      <c r="M583" s="93"/>
      <c r="N583" s="93"/>
      <c r="O583" s="93"/>
      <c r="P583" s="93"/>
      <c r="Q583" s="93"/>
      <c r="R583" s="93"/>
      <c r="S583" s="93"/>
      <c r="T583" s="93"/>
      <c r="U583" s="93"/>
      <c r="V583" s="93"/>
    </row>
    <row r="584" spans="1:22" s="2" customFormat="1">
      <c r="A584" s="399"/>
      <c r="B584" s="93"/>
      <c r="C584" s="93"/>
      <c r="D584" s="93"/>
      <c r="E584" s="94"/>
      <c r="F584" s="399"/>
      <c r="G584" s="399"/>
      <c r="H584" s="93"/>
      <c r="I584" s="93"/>
      <c r="J584" s="93"/>
      <c r="K584" s="93"/>
      <c r="L584" s="93"/>
      <c r="M584" s="93"/>
      <c r="N584" s="93"/>
      <c r="O584" s="93"/>
      <c r="P584" s="93"/>
      <c r="Q584" s="93"/>
      <c r="R584" s="93"/>
      <c r="S584" s="93"/>
      <c r="T584" s="93"/>
      <c r="U584" s="93"/>
      <c r="V584" s="93"/>
    </row>
    <row r="585" spans="1:22" s="2" customFormat="1">
      <c r="A585" s="399"/>
      <c r="B585" s="93"/>
      <c r="C585" s="93"/>
      <c r="D585" s="93"/>
      <c r="E585" s="94"/>
      <c r="F585" s="399"/>
      <c r="G585" s="399"/>
      <c r="H585" s="93"/>
      <c r="I585" s="93"/>
      <c r="J585" s="93"/>
      <c r="K585" s="93"/>
      <c r="L585" s="93"/>
      <c r="M585" s="93"/>
      <c r="N585" s="93"/>
      <c r="O585" s="93"/>
      <c r="P585" s="93"/>
      <c r="Q585" s="93"/>
      <c r="R585" s="93"/>
      <c r="S585" s="93"/>
      <c r="T585" s="93"/>
      <c r="U585" s="93"/>
      <c r="V585" s="93"/>
    </row>
    <row r="586" spans="1:22" s="2" customFormat="1">
      <c r="A586" s="399"/>
      <c r="B586" s="93"/>
      <c r="C586" s="93"/>
      <c r="D586" s="93"/>
      <c r="E586" s="94"/>
      <c r="F586" s="399"/>
      <c r="G586" s="399"/>
      <c r="H586" s="93"/>
      <c r="I586" s="93"/>
      <c r="J586" s="93"/>
      <c r="K586" s="93"/>
      <c r="L586" s="93"/>
      <c r="M586" s="93"/>
      <c r="N586" s="93"/>
      <c r="O586" s="93"/>
      <c r="P586" s="93"/>
      <c r="Q586" s="93"/>
      <c r="R586" s="93"/>
      <c r="S586" s="93"/>
      <c r="T586" s="93"/>
      <c r="U586" s="93"/>
      <c r="V586" s="93"/>
    </row>
    <row r="587" spans="1:22" s="2" customFormat="1">
      <c r="A587" s="399"/>
      <c r="B587" s="93"/>
      <c r="C587" s="93"/>
      <c r="D587" s="93"/>
      <c r="E587" s="94"/>
      <c r="F587" s="399"/>
      <c r="G587" s="399"/>
      <c r="H587" s="93"/>
      <c r="I587" s="93"/>
      <c r="J587" s="93"/>
      <c r="K587" s="93"/>
      <c r="L587" s="93"/>
      <c r="M587" s="93"/>
      <c r="N587" s="93"/>
      <c r="O587" s="93"/>
      <c r="P587" s="93"/>
      <c r="Q587" s="93"/>
      <c r="R587" s="93"/>
      <c r="S587" s="93"/>
      <c r="T587" s="93"/>
      <c r="U587" s="93"/>
      <c r="V587" s="93"/>
    </row>
    <row r="588" spans="1:22" s="2" customFormat="1">
      <c r="A588" s="399"/>
      <c r="B588" s="93"/>
      <c r="C588" s="93"/>
      <c r="D588" s="93"/>
      <c r="E588" s="94"/>
      <c r="F588" s="399"/>
      <c r="G588" s="399"/>
      <c r="H588" s="93"/>
      <c r="I588" s="93"/>
      <c r="J588" s="93"/>
      <c r="K588" s="93"/>
      <c r="L588" s="93"/>
      <c r="M588" s="93"/>
      <c r="N588" s="93"/>
      <c r="O588" s="93"/>
      <c r="P588" s="93"/>
      <c r="Q588" s="93"/>
      <c r="R588" s="93"/>
      <c r="S588" s="93"/>
      <c r="T588" s="93"/>
      <c r="U588" s="93"/>
      <c r="V588" s="93"/>
    </row>
    <row r="589" spans="1:22" s="2" customFormat="1">
      <c r="A589" s="399"/>
      <c r="B589" s="93"/>
      <c r="C589" s="93"/>
      <c r="D589" s="93"/>
      <c r="E589" s="94"/>
      <c r="F589" s="399"/>
      <c r="G589" s="399"/>
      <c r="H589" s="93"/>
      <c r="I589" s="93"/>
      <c r="J589" s="93"/>
      <c r="K589" s="93"/>
      <c r="L589" s="93"/>
      <c r="M589" s="93"/>
      <c r="N589" s="93"/>
      <c r="O589" s="93"/>
      <c r="P589" s="93"/>
      <c r="Q589" s="93"/>
      <c r="R589" s="93"/>
      <c r="S589" s="93"/>
      <c r="T589" s="93"/>
      <c r="U589" s="93"/>
      <c r="V589" s="93"/>
    </row>
    <row r="590" spans="1:22" s="2" customFormat="1">
      <c r="A590" s="399"/>
      <c r="B590" s="93"/>
      <c r="C590" s="93"/>
      <c r="D590" s="93"/>
      <c r="E590" s="94"/>
      <c r="F590" s="399"/>
      <c r="G590" s="399"/>
      <c r="H590" s="93"/>
      <c r="I590" s="93"/>
      <c r="J590" s="93"/>
      <c r="K590" s="93"/>
      <c r="L590" s="93"/>
      <c r="M590" s="93"/>
      <c r="N590" s="93"/>
      <c r="O590" s="93"/>
      <c r="P590" s="93"/>
      <c r="Q590" s="93"/>
      <c r="R590" s="93"/>
      <c r="S590" s="93"/>
      <c r="T590" s="93"/>
      <c r="U590" s="93"/>
      <c r="V590" s="93"/>
    </row>
    <row r="591" spans="1:22" s="2" customFormat="1">
      <c r="A591" s="399"/>
      <c r="B591" s="93"/>
      <c r="C591" s="93"/>
      <c r="D591" s="93"/>
      <c r="E591" s="94"/>
      <c r="F591" s="399"/>
      <c r="G591" s="399"/>
      <c r="H591" s="93"/>
      <c r="I591" s="93"/>
      <c r="J591" s="93"/>
      <c r="K591" s="93"/>
      <c r="L591" s="93"/>
      <c r="M591" s="93"/>
      <c r="N591" s="93"/>
      <c r="O591" s="93"/>
      <c r="P591" s="93"/>
      <c r="Q591" s="93"/>
      <c r="R591" s="93"/>
      <c r="S591" s="93"/>
      <c r="T591" s="93"/>
      <c r="U591" s="93"/>
      <c r="V591" s="93"/>
    </row>
    <row r="592" spans="1:22" s="2" customFormat="1">
      <c r="A592" s="399"/>
      <c r="B592" s="93"/>
      <c r="C592" s="93"/>
      <c r="D592" s="93"/>
      <c r="E592" s="94"/>
      <c r="F592" s="399"/>
      <c r="G592" s="399"/>
      <c r="H592" s="93"/>
      <c r="I592" s="93"/>
      <c r="J592" s="93"/>
      <c r="K592" s="93"/>
      <c r="L592" s="93"/>
      <c r="M592" s="93"/>
      <c r="N592" s="93"/>
      <c r="O592" s="93"/>
      <c r="P592" s="93"/>
      <c r="Q592" s="93"/>
      <c r="R592" s="93"/>
      <c r="S592" s="93"/>
      <c r="T592" s="93"/>
      <c r="U592" s="93"/>
      <c r="V592" s="93"/>
    </row>
    <row r="593" spans="1:22" s="2" customFormat="1">
      <c r="A593" s="399"/>
      <c r="B593" s="93"/>
      <c r="C593" s="93"/>
      <c r="D593" s="93"/>
      <c r="E593" s="94"/>
      <c r="F593" s="399"/>
      <c r="G593" s="399"/>
      <c r="H593" s="93"/>
      <c r="I593" s="93"/>
      <c r="J593" s="93"/>
      <c r="K593" s="93"/>
      <c r="L593" s="93"/>
      <c r="M593" s="93"/>
      <c r="N593" s="93"/>
      <c r="O593" s="93"/>
      <c r="P593" s="93"/>
      <c r="Q593" s="93"/>
      <c r="R593" s="93"/>
      <c r="S593" s="93"/>
      <c r="T593" s="93"/>
      <c r="U593" s="93"/>
      <c r="V593" s="93"/>
    </row>
    <row r="594" spans="1:22" s="2" customFormat="1">
      <c r="A594" s="399"/>
      <c r="B594" s="93"/>
      <c r="C594" s="93"/>
      <c r="D594" s="93"/>
      <c r="E594" s="94"/>
      <c r="F594" s="399"/>
      <c r="G594" s="399"/>
      <c r="H594" s="93"/>
      <c r="I594" s="93"/>
      <c r="J594" s="93"/>
      <c r="K594" s="93"/>
      <c r="L594" s="93"/>
      <c r="M594" s="93"/>
      <c r="N594" s="93"/>
      <c r="O594" s="93"/>
      <c r="P594" s="93"/>
      <c r="Q594" s="93"/>
      <c r="R594" s="93"/>
      <c r="S594" s="93"/>
      <c r="T594" s="93"/>
      <c r="U594" s="93"/>
      <c r="V594" s="93"/>
    </row>
    <row r="595" spans="1:22" s="2" customFormat="1">
      <c r="A595" s="399"/>
      <c r="B595" s="93"/>
      <c r="C595" s="93"/>
      <c r="D595" s="93"/>
      <c r="E595" s="94"/>
      <c r="F595" s="399"/>
      <c r="G595" s="399"/>
      <c r="H595" s="93"/>
      <c r="I595" s="93"/>
      <c r="J595" s="93"/>
      <c r="K595" s="93"/>
      <c r="L595" s="93"/>
      <c r="M595" s="93"/>
      <c r="N595" s="93"/>
      <c r="O595" s="93"/>
      <c r="P595" s="93"/>
      <c r="Q595" s="93"/>
      <c r="R595" s="93"/>
      <c r="S595" s="93"/>
      <c r="T595" s="93"/>
      <c r="U595" s="93"/>
      <c r="V595" s="93"/>
    </row>
    <row r="596" spans="1:22" s="2" customFormat="1">
      <c r="A596" s="399"/>
      <c r="B596" s="93"/>
      <c r="C596" s="93"/>
      <c r="D596" s="93"/>
      <c r="E596" s="94"/>
      <c r="F596" s="399"/>
      <c r="G596" s="399"/>
      <c r="H596" s="93"/>
      <c r="I596" s="93"/>
      <c r="J596" s="93"/>
      <c r="K596" s="93"/>
      <c r="L596" s="93"/>
      <c r="M596" s="93"/>
      <c r="N596" s="93"/>
      <c r="O596" s="93"/>
      <c r="P596" s="93"/>
      <c r="Q596" s="93"/>
      <c r="R596" s="93"/>
      <c r="S596" s="93"/>
      <c r="T596" s="93"/>
      <c r="U596" s="93"/>
      <c r="V596" s="93"/>
    </row>
    <row r="597" spans="1:22" s="2" customFormat="1">
      <c r="A597" s="399"/>
      <c r="B597" s="93"/>
      <c r="C597" s="93"/>
      <c r="D597" s="93"/>
      <c r="E597" s="94"/>
      <c r="F597" s="399"/>
      <c r="G597" s="399"/>
      <c r="H597" s="93"/>
      <c r="I597" s="93"/>
      <c r="J597" s="93"/>
      <c r="K597" s="93"/>
      <c r="L597" s="93"/>
      <c r="M597" s="93"/>
      <c r="N597" s="93"/>
      <c r="O597" s="93"/>
      <c r="P597" s="93"/>
      <c r="Q597" s="93"/>
      <c r="R597" s="93"/>
      <c r="S597" s="93"/>
      <c r="T597" s="93"/>
      <c r="U597" s="93"/>
      <c r="V597" s="93"/>
    </row>
    <row r="598" spans="1:22" s="2" customFormat="1">
      <c r="A598" s="399"/>
      <c r="B598" s="93"/>
      <c r="C598" s="93"/>
      <c r="D598" s="93"/>
      <c r="E598" s="94"/>
      <c r="F598" s="399"/>
      <c r="G598" s="399"/>
      <c r="H598" s="93"/>
      <c r="I598" s="93"/>
      <c r="J598" s="93"/>
      <c r="K598" s="93"/>
      <c r="L598" s="93"/>
      <c r="M598" s="93"/>
      <c r="N598" s="93"/>
      <c r="O598" s="93"/>
      <c r="P598" s="93"/>
      <c r="Q598" s="93"/>
      <c r="R598" s="93"/>
      <c r="S598" s="93"/>
      <c r="T598" s="93"/>
      <c r="U598" s="93"/>
      <c r="V598" s="93"/>
    </row>
    <row r="599" spans="1:22" s="2" customFormat="1">
      <c r="A599" s="399"/>
      <c r="B599" s="93"/>
      <c r="C599" s="93"/>
      <c r="D599" s="93"/>
      <c r="E599" s="94"/>
      <c r="F599" s="399"/>
      <c r="G599" s="399"/>
      <c r="H599" s="93"/>
      <c r="I599" s="93"/>
      <c r="J599" s="93"/>
      <c r="K599" s="93"/>
      <c r="L599" s="93"/>
      <c r="M599" s="93"/>
      <c r="N599" s="93"/>
      <c r="O599" s="93"/>
      <c r="P599" s="93"/>
      <c r="Q599" s="93"/>
      <c r="R599" s="93"/>
      <c r="S599" s="93"/>
      <c r="T599" s="93"/>
      <c r="U599" s="93"/>
      <c r="V599" s="93"/>
    </row>
    <row r="600" spans="1:22" s="2" customFormat="1">
      <c r="A600" s="399"/>
      <c r="B600" s="93"/>
      <c r="C600" s="93"/>
      <c r="D600" s="93"/>
      <c r="E600" s="94"/>
      <c r="F600" s="399"/>
      <c r="G600" s="399"/>
      <c r="H600" s="93"/>
      <c r="I600" s="93"/>
      <c r="J600" s="93"/>
      <c r="K600" s="93"/>
      <c r="L600" s="93"/>
      <c r="M600" s="93"/>
      <c r="N600" s="93"/>
      <c r="O600" s="93"/>
      <c r="P600" s="93"/>
      <c r="Q600" s="93"/>
      <c r="R600" s="93"/>
      <c r="S600" s="93"/>
      <c r="T600" s="93"/>
      <c r="U600" s="93"/>
      <c r="V600" s="93"/>
    </row>
    <row r="601" spans="1:22" s="2" customFormat="1">
      <c r="A601" s="399"/>
      <c r="B601" s="93"/>
      <c r="C601" s="93"/>
      <c r="D601" s="93"/>
      <c r="E601" s="94"/>
      <c r="F601" s="399"/>
      <c r="G601" s="399"/>
      <c r="H601" s="93"/>
      <c r="I601" s="93"/>
      <c r="J601" s="93"/>
      <c r="K601" s="93"/>
      <c r="L601" s="93"/>
      <c r="M601" s="93"/>
      <c r="N601" s="93"/>
      <c r="O601" s="93"/>
      <c r="P601" s="93"/>
      <c r="Q601" s="93"/>
      <c r="R601" s="93"/>
      <c r="S601" s="93"/>
      <c r="T601" s="93"/>
      <c r="U601" s="93"/>
      <c r="V601" s="93"/>
    </row>
    <row r="602" spans="1:22" s="2" customFormat="1">
      <c r="A602" s="399"/>
      <c r="B602" s="93"/>
      <c r="C602" s="93"/>
      <c r="D602" s="93"/>
      <c r="E602" s="94"/>
      <c r="F602" s="399"/>
      <c r="G602" s="399"/>
      <c r="H602" s="93"/>
      <c r="I602" s="93"/>
      <c r="J602" s="93"/>
      <c r="K602" s="93"/>
      <c r="L602" s="93"/>
      <c r="M602" s="93"/>
      <c r="N602" s="93"/>
      <c r="O602" s="93"/>
      <c r="P602" s="93"/>
      <c r="Q602" s="93"/>
      <c r="R602" s="93"/>
      <c r="S602" s="93"/>
      <c r="T602" s="93"/>
      <c r="U602" s="93"/>
      <c r="V602" s="93"/>
    </row>
    <row r="603" spans="1:22" s="2" customFormat="1">
      <c r="A603" s="399"/>
      <c r="B603" s="93"/>
      <c r="C603" s="93"/>
      <c r="D603" s="93"/>
      <c r="E603" s="94"/>
      <c r="F603" s="399"/>
      <c r="G603" s="399"/>
      <c r="H603" s="93"/>
      <c r="I603" s="93"/>
      <c r="J603" s="93"/>
      <c r="K603" s="93"/>
      <c r="L603" s="93"/>
      <c r="M603" s="93"/>
      <c r="N603" s="93"/>
      <c r="O603" s="93"/>
      <c r="P603" s="93"/>
      <c r="Q603" s="93"/>
      <c r="R603" s="93"/>
      <c r="S603" s="93"/>
      <c r="T603" s="93"/>
      <c r="U603" s="93"/>
      <c r="V603" s="93"/>
    </row>
    <row r="604" spans="1:22" s="2" customFormat="1">
      <c r="A604" s="399"/>
      <c r="B604" s="93"/>
      <c r="C604" s="93"/>
      <c r="D604" s="93"/>
      <c r="E604" s="94"/>
      <c r="F604" s="399"/>
      <c r="G604" s="399"/>
      <c r="H604" s="93"/>
      <c r="I604" s="93"/>
      <c r="J604" s="93"/>
      <c r="K604" s="93"/>
      <c r="L604" s="93"/>
      <c r="M604" s="93"/>
      <c r="N604" s="93"/>
      <c r="O604" s="93"/>
      <c r="P604" s="93"/>
      <c r="Q604" s="93"/>
      <c r="R604" s="93"/>
      <c r="S604" s="93"/>
      <c r="T604" s="93"/>
      <c r="U604" s="93"/>
      <c r="V604" s="93"/>
    </row>
    <row r="605" spans="1:22" s="2" customFormat="1">
      <c r="A605" s="399"/>
      <c r="B605" s="93"/>
      <c r="C605" s="93"/>
      <c r="D605" s="93"/>
      <c r="E605" s="94"/>
      <c r="F605" s="399"/>
      <c r="G605" s="399"/>
      <c r="H605" s="93"/>
      <c r="I605" s="93"/>
      <c r="J605" s="93"/>
      <c r="K605" s="93"/>
      <c r="L605" s="93"/>
      <c r="M605" s="93"/>
      <c r="N605" s="93"/>
      <c r="O605" s="93"/>
      <c r="P605" s="93"/>
      <c r="Q605" s="93"/>
      <c r="R605" s="93"/>
      <c r="S605" s="93"/>
      <c r="T605" s="93"/>
      <c r="U605" s="93"/>
      <c r="V605" s="93"/>
    </row>
    <row r="606" spans="1:22" s="2" customFormat="1">
      <c r="A606" s="399"/>
      <c r="B606" s="93"/>
      <c r="C606" s="93"/>
      <c r="D606" s="93"/>
      <c r="E606" s="94"/>
      <c r="F606" s="399"/>
      <c r="G606" s="399"/>
      <c r="H606" s="93"/>
      <c r="I606" s="93"/>
      <c r="J606" s="93"/>
      <c r="K606" s="93"/>
      <c r="L606" s="93"/>
      <c r="M606" s="93"/>
      <c r="N606" s="93"/>
      <c r="O606" s="93"/>
      <c r="P606" s="93"/>
      <c r="Q606" s="93"/>
      <c r="R606" s="93"/>
      <c r="S606" s="93"/>
      <c r="T606" s="93"/>
      <c r="U606" s="93"/>
      <c r="V606" s="93"/>
    </row>
    <row r="607" spans="1:22" s="2" customFormat="1">
      <c r="A607" s="399"/>
      <c r="B607" s="93"/>
      <c r="C607" s="93"/>
      <c r="D607" s="93"/>
      <c r="E607" s="94"/>
      <c r="F607" s="399"/>
      <c r="G607" s="399"/>
      <c r="H607" s="93"/>
      <c r="I607" s="93"/>
      <c r="J607" s="93"/>
      <c r="K607" s="93"/>
      <c r="L607" s="93"/>
      <c r="M607" s="93"/>
      <c r="N607" s="93"/>
      <c r="O607" s="93"/>
      <c r="P607" s="93"/>
      <c r="Q607" s="93"/>
      <c r="R607" s="93"/>
      <c r="S607" s="93"/>
      <c r="T607" s="93"/>
      <c r="U607" s="93"/>
      <c r="V607" s="93"/>
    </row>
    <row r="608" spans="1:22" s="2" customFormat="1">
      <c r="A608" s="399"/>
      <c r="B608" s="93"/>
      <c r="C608" s="93"/>
      <c r="D608" s="93"/>
      <c r="E608" s="94"/>
      <c r="F608" s="399"/>
      <c r="G608" s="399"/>
      <c r="H608" s="93"/>
      <c r="I608" s="93"/>
      <c r="J608" s="93"/>
      <c r="K608" s="93"/>
      <c r="L608" s="93"/>
      <c r="M608" s="93"/>
      <c r="N608" s="93"/>
      <c r="O608" s="93"/>
      <c r="P608" s="93"/>
      <c r="Q608" s="93"/>
      <c r="R608" s="93"/>
      <c r="S608" s="93"/>
      <c r="T608" s="93"/>
      <c r="U608" s="93"/>
      <c r="V608" s="93"/>
    </row>
    <row r="609" spans="1:22" s="2" customFormat="1">
      <c r="A609" s="399"/>
      <c r="B609" s="93"/>
      <c r="C609" s="93"/>
      <c r="D609" s="93"/>
      <c r="E609" s="94"/>
      <c r="F609" s="399"/>
      <c r="G609" s="399"/>
      <c r="H609" s="93"/>
      <c r="I609" s="93"/>
      <c r="J609" s="93"/>
      <c r="K609" s="93"/>
      <c r="L609" s="93"/>
      <c r="M609" s="93"/>
      <c r="N609" s="93"/>
      <c r="O609" s="93"/>
      <c r="P609" s="93"/>
      <c r="Q609" s="93"/>
      <c r="R609" s="93"/>
      <c r="S609" s="93"/>
      <c r="T609" s="93"/>
      <c r="U609" s="93"/>
      <c r="V609" s="93"/>
    </row>
    <row r="610" spans="1:22" s="2" customFormat="1">
      <c r="A610" s="399"/>
      <c r="B610" s="93"/>
      <c r="C610" s="93"/>
      <c r="D610" s="93"/>
      <c r="E610" s="94"/>
      <c r="F610" s="399"/>
      <c r="G610" s="399"/>
      <c r="H610" s="93"/>
      <c r="I610" s="93"/>
      <c r="J610" s="93"/>
      <c r="K610" s="93"/>
      <c r="L610" s="93"/>
      <c r="M610" s="93"/>
      <c r="N610" s="93"/>
      <c r="O610" s="93"/>
      <c r="P610" s="93"/>
      <c r="Q610" s="93"/>
      <c r="R610" s="93"/>
      <c r="S610" s="93"/>
      <c r="T610" s="93"/>
      <c r="U610" s="93"/>
      <c r="V610" s="93"/>
    </row>
    <row r="611" spans="1:22" s="2" customFormat="1">
      <c r="A611" s="399"/>
      <c r="B611" s="93"/>
      <c r="C611" s="93"/>
      <c r="D611" s="93"/>
      <c r="E611" s="94"/>
      <c r="F611" s="399"/>
      <c r="G611" s="399"/>
      <c r="H611" s="93"/>
      <c r="I611" s="93"/>
      <c r="J611" s="93"/>
      <c r="K611" s="93"/>
      <c r="L611" s="93"/>
      <c r="M611" s="93"/>
      <c r="N611" s="93"/>
      <c r="O611" s="93"/>
      <c r="P611" s="93"/>
      <c r="Q611" s="93"/>
      <c r="R611" s="93"/>
      <c r="S611" s="93"/>
      <c r="T611" s="93"/>
      <c r="U611" s="93"/>
      <c r="V611" s="93"/>
    </row>
    <row r="612" spans="1:22" s="2" customFormat="1">
      <c r="A612" s="399"/>
      <c r="B612" s="93"/>
      <c r="C612" s="93"/>
      <c r="D612" s="93"/>
      <c r="E612" s="94"/>
      <c r="F612" s="399"/>
      <c r="G612" s="399"/>
      <c r="H612" s="93"/>
      <c r="I612" s="93"/>
      <c r="J612" s="93"/>
      <c r="K612" s="93"/>
      <c r="L612" s="93"/>
      <c r="M612" s="93"/>
      <c r="N612" s="93"/>
      <c r="O612" s="93"/>
      <c r="P612" s="93"/>
      <c r="Q612" s="93"/>
      <c r="R612" s="93"/>
      <c r="S612" s="93"/>
      <c r="T612" s="93"/>
      <c r="U612" s="93"/>
      <c r="V612" s="93"/>
    </row>
    <row r="613" spans="1:22" s="2" customFormat="1">
      <c r="A613" s="399"/>
      <c r="B613" s="93"/>
      <c r="C613" s="93"/>
      <c r="D613" s="93"/>
      <c r="E613" s="94"/>
      <c r="F613" s="399"/>
      <c r="G613" s="399"/>
      <c r="H613" s="93"/>
      <c r="I613" s="93"/>
      <c r="J613" s="93"/>
      <c r="K613" s="93"/>
      <c r="L613" s="93"/>
      <c r="M613" s="93"/>
      <c r="N613" s="93"/>
      <c r="O613" s="93"/>
      <c r="P613" s="93"/>
      <c r="Q613" s="93"/>
      <c r="R613" s="93"/>
      <c r="S613" s="93"/>
      <c r="T613" s="93"/>
      <c r="U613" s="93"/>
      <c r="V613" s="93"/>
    </row>
    <row r="614" spans="1:22" s="2" customFormat="1">
      <c r="A614" s="399"/>
      <c r="B614" s="93"/>
      <c r="C614" s="93"/>
      <c r="D614" s="93"/>
      <c r="E614" s="94"/>
      <c r="F614" s="399"/>
      <c r="G614" s="399"/>
      <c r="H614" s="93"/>
      <c r="I614" s="93"/>
      <c r="J614" s="93"/>
      <c r="K614" s="93"/>
      <c r="L614" s="93"/>
      <c r="M614" s="93"/>
      <c r="N614" s="93"/>
      <c r="O614" s="93"/>
      <c r="P614" s="93"/>
      <c r="Q614" s="93"/>
      <c r="R614" s="93"/>
      <c r="S614" s="93"/>
      <c r="T614" s="93"/>
      <c r="U614" s="93"/>
      <c r="V614" s="93"/>
    </row>
    <row r="615" spans="1:22" s="2" customFormat="1">
      <c r="A615" s="399"/>
      <c r="B615" s="93"/>
      <c r="C615" s="93"/>
      <c r="D615" s="93"/>
      <c r="E615" s="94"/>
      <c r="F615" s="399"/>
      <c r="G615" s="399"/>
      <c r="H615" s="93"/>
      <c r="I615" s="93"/>
      <c r="J615" s="93"/>
      <c r="K615" s="93"/>
      <c r="L615" s="93"/>
      <c r="M615" s="93"/>
      <c r="N615" s="93"/>
      <c r="O615" s="93"/>
      <c r="P615" s="93"/>
      <c r="Q615" s="93"/>
      <c r="R615" s="93"/>
      <c r="S615" s="93"/>
      <c r="T615" s="93"/>
      <c r="U615" s="93"/>
      <c r="V615" s="93"/>
    </row>
    <row r="616" spans="1:22" s="2" customFormat="1">
      <c r="A616" s="399"/>
      <c r="B616" s="93"/>
      <c r="C616" s="93"/>
      <c r="D616" s="93"/>
      <c r="E616" s="94"/>
      <c r="F616" s="399"/>
      <c r="G616" s="399"/>
      <c r="H616" s="93"/>
      <c r="I616" s="93"/>
      <c r="J616" s="93"/>
      <c r="K616" s="93"/>
      <c r="L616" s="93"/>
      <c r="M616" s="93"/>
      <c r="N616" s="93"/>
      <c r="O616" s="93"/>
      <c r="P616" s="93"/>
      <c r="Q616" s="93"/>
      <c r="R616" s="93"/>
      <c r="S616" s="93"/>
      <c r="T616" s="93"/>
      <c r="U616" s="93"/>
      <c r="V616" s="93"/>
    </row>
    <row r="617" spans="1:22" s="2" customFormat="1">
      <c r="A617" s="399"/>
      <c r="B617" s="93"/>
      <c r="C617" s="93"/>
      <c r="D617" s="93"/>
      <c r="E617" s="94"/>
      <c r="F617" s="399"/>
      <c r="G617" s="399"/>
      <c r="H617" s="93"/>
      <c r="I617" s="93"/>
      <c r="J617" s="93"/>
      <c r="K617" s="93"/>
      <c r="L617" s="93"/>
      <c r="M617" s="93"/>
      <c r="N617" s="93"/>
      <c r="O617" s="93"/>
      <c r="P617" s="93"/>
      <c r="Q617" s="93"/>
      <c r="R617" s="93"/>
      <c r="S617" s="93"/>
      <c r="T617" s="93"/>
      <c r="U617" s="93"/>
      <c r="V617" s="93"/>
    </row>
    <row r="618" spans="1:22" s="2" customFormat="1">
      <c r="A618" s="399"/>
      <c r="B618" s="93"/>
      <c r="C618" s="93"/>
      <c r="D618" s="93"/>
      <c r="E618" s="94"/>
      <c r="F618" s="399"/>
      <c r="G618" s="399"/>
      <c r="H618" s="93"/>
      <c r="I618" s="93"/>
      <c r="J618" s="93"/>
      <c r="K618" s="93"/>
      <c r="L618" s="93"/>
      <c r="M618" s="93"/>
      <c r="N618" s="93"/>
      <c r="O618" s="93"/>
      <c r="P618" s="93"/>
      <c r="Q618" s="93"/>
      <c r="R618" s="93"/>
      <c r="S618" s="93"/>
      <c r="T618" s="93"/>
      <c r="U618" s="93"/>
      <c r="V618" s="93"/>
    </row>
    <row r="619" spans="1:22" s="2" customFormat="1">
      <c r="A619" s="399"/>
      <c r="B619" s="93"/>
      <c r="C619" s="93"/>
      <c r="D619" s="93"/>
      <c r="E619" s="94"/>
      <c r="F619" s="399"/>
      <c r="G619" s="399"/>
      <c r="H619" s="93"/>
      <c r="I619" s="93"/>
      <c r="J619" s="93"/>
      <c r="K619" s="93"/>
      <c r="L619" s="93"/>
      <c r="M619" s="93"/>
      <c r="N619" s="93"/>
      <c r="O619" s="93"/>
      <c r="P619" s="93"/>
      <c r="Q619" s="93"/>
      <c r="R619" s="93"/>
      <c r="S619" s="93"/>
      <c r="T619" s="93"/>
      <c r="U619" s="93"/>
      <c r="V619" s="93"/>
    </row>
    <row r="620" spans="1:22" s="2" customFormat="1">
      <c r="A620" s="399"/>
      <c r="B620" s="93"/>
      <c r="C620" s="93"/>
      <c r="D620" s="93"/>
      <c r="E620" s="94"/>
      <c r="F620" s="399"/>
      <c r="G620" s="399"/>
      <c r="H620" s="93"/>
      <c r="I620" s="93"/>
      <c r="J620" s="93"/>
      <c r="K620" s="93"/>
      <c r="L620" s="93"/>
      <c r="M620" s="93"/>
      <c r="N620" s="93"/>
      <c r="O620" s="93"/>
      <c r="P620" s="93"/>
      <c r="Q620" s="93"/>
      <c r="R620" s="93"/>
      <c r="S620" s="93"/>
      <c r="T620" s="93"/>
      <c r="U620" s="93"/>
      <c r="V620" s="93"/>
    </row>
    <row r="621" spans="1:22" s="2" customFormat="1">
      <c r="A621" s="399"/>
      <c r="B621" s="93"/>
      <c r="C621" s="93"/>
      <c r="D621" s="93"/>
      <c r="E621" s="94"/>
      <c r="F621" s="399"/>
      <c r="G621" s="399"/>
      <c r="H621" s="93"/>
      <c r="I621" s="93"/>
      <c r="J621" s="93"/>
      <c r="K621" s="93"/>
      <c r="L621" s="93"/>
      <c r="M621" s="93"/>
      <c r="N621" s="93"/>
      <c r="O621" s="93"/>
      <c r="P621" s="93"/>
      <c r="Q621" s="93"/>
      <c r="R621" s="93"/>
      <c r="S621" s="93"/>
      <c r="T621" s="93"/>
      <c r="U621" s="93"/>
      <c r="V621" s="93"/>
    </row>
    <row r="622" spans="1:22" s="2" customFormat="1">
      <c r="A622" s="399"/>
      <c r="B622" s="93"/>
      <c r="C622" s="93"/>
      <c r="D622" s="93"/>
      <c r="E622" s="94"/>
      <c r="F622" s="399"/>
      <c r="G622" s="399"/>
      <c r="H622" s="93"/>
      <c r="I622" s="93"/>
      <c r="J622" s="93"/>
      <c r="K622" s="93"/>
      <c r="L622" s="93"/>
      <c r="M622" s="93"/>
      <c r="N622" s="93"/>
      <c r="O622" s="93"/>
      <c r="P622" s="93"/>
      <c r="Q622" s="93"/>
      <c r="R622" s="93"/>
      <c r="S622" s="93"/>
      <c r="T622" s="93"/>
      <c r="U622" s="93"/>
      <c r="V622" s="93"/>
    </row>
    <row r="623" spans="1:22" s="2" customFormat="1">
      <c r="A623" s="399"/>
      <c r="B623" s="93"/>
      <c r="C623" s="93"/>
      <c r="D623" s="93"/>
      <c r="E623" s="94"/>
      <c r="F623" s="399"/>
      <c r="G623" s="399"/>
      <c r="H623" s="93"/>
      <c r="I623" s="93"/>
      <c r="J623" s="93"/>
      <c r="K623" s="93"/>
      <c r="L623" s="93"/>
      <c r="M623" s="93"/>
      <c r="N623" s="93"/>
      <c r="O623" s="93"/>
      <c r="P623" s="93"/>
      <c r="Q623" s="93"/>
      <c r="R623" s="93"/>
      <c r="S623" s="93"/>
      <c r="T623" s="93"/>
      <c r="U623" s="93"/>
      <c r="V623" s="93"/>
    </row>
    <row r="624" spans="1:22" s="2" customFormat="1">
      <c r="A624" s="399"/>
      <c r="B624" s="93"/>
      <c r="C624" s="93"/>
      <c r="D624" s="93"/>
      <c r="E624" s="94"/>
      <c r="F624" s="399"/>
      <c r="G624" s="399"/>
      <c r="H624" s="93"/>
      <c r="I624" s="93"/>
      <c r="J624" s="93"/>
      <c r="K624" s="93"/>
      <c r="L624" s="93"/>
      <c r="M624" s="93"/>
      <c r="N624" s="93"/>
      <c r="O624" s="93"/>
      <c r="P624" s="93"/>
      <c r="Q624" s="93"/>
      <c r="R624" s="93"/>
      <c r="S624" s="93"/>
      <c r="T624" s="93"/>
      <c r="U624" s="93"/>
      <c r="V624" s="93"/>
    </row>
    <row r="625" spans="1:22" s="2" customFormat="1">
      <c r="A625" s="399"/>
      <c r="B625" s="93"/>
      <c r="C625" s="93"/>
      <c r="D625" s="93"/>
      <c r="E625" s="94"/>
      <c r="F625" s="399"/>
      <c r="G625" s="399"/>
      <c r="H625" s="93"/>
      <c r="I625" s="93"/>
      <c r="J625" s="93"/>
      <c r="K625" s="93"/>
      <c r="L625" s="93"/>
      <c r="M625" s="93"/>
      <c r="N625" s="93"/>
      <c r="O625" s="93"/>
      <c r="P625" s="93"/>
      <c r="Q625" s="93"/>
      <c r="R625" s="93"/>
      <c r="S625" s="93"/>
      <c r="T625" s="93"/>
      <c r="U625" s="93"/>
      <c r="V625" s="93"/>
    </row>
    <row r="626" spans="1:22" s="2" customFormat="1">
      <c r="A626" s="399"/>
      <c r="B626" s="93"/>
      <c r="C626" s="93"/>
      <c r="D626" s="93"/>
      <c r="E626" s="94"/>
      <c r="F626" s="399"/>
      <c r="G626" s="399"/>
      <c r="H626" s="93"/>
      <c r="I626" s="93"/>
      <c r="J626" s="93"/>
      <c r="K626" s="93"/>
      <c r="L626" s="93"/>
      <c r="M626" s="93"/>
      <c r="N626" s="93"/>
      <c r="O626" s="93"/>
      <c r="P626" s="93"/>
      <c r="Q626" s="93"/>
      <c r="R626" s="93"/>
      <c r="S626" s="93"/>
      <c r="T626" s="93"/>
      <c r="U626" s="93"/>
      <c r="V626" s="93"/>
    </row>
    <row r="627" spans="1:22" s="2" customFormat="1">
      <c r="A627" s="399"/>
      <c r="B627" s="93"/>
      <c r="C627" s="93"/>
      <c r="D627" s="93"/>
      <c r="E627" s="94"/>
      <c r="F627" s="399"/>
      <c r="G627" s="399"/>
      <c r="H627" s="93"/>
      <c r="I627" s="93"/>
      <c r="J627" s="93"/>
      <c r="K627" s="93"/>
      <c r="L627" s="93"/>
      <c r="M627" s="93"/>
      <c r="N627" s="93"/>
      <c r="O627" s="93"/>
      <c r="P627" s="93"/>
      <c r="Q627" s="93"/>
      <c r="R627" s="93"/>
      <c r="S627" s="93"/>
      <c r="T627" s="93"/>
      <c r="U627" s="93"/>
      <c r="V627" s="93"/>
    </row>
    <row r="628" spans="1:22" s="2" customFormat="1">
      <c r="A628" s="399"/>
      <c r="B628" s="93"/>
      <c r="C628" s="93"/>
      <c r="D628" s="93"/>
      <c r="E628" s="94"/>
      <c r="F628" s="399"/>
      <c r="G628" s="399"/>
      <c r="H628" s="93"/>
      <c r="I628" s="93"/>
      <c r="J628" s="93"/>
      <c r="K628" s="93"/>
      <c r="L628" s="93"/>
      <c r="M628" s="93"/>
      <c r="N628" s="93"/>
      <c r="O628" s="93"/>
      <c r="P628" s="93"/>
      <c r="Q628" s="93"/>
      <c r="R628" s="93"/>
      <c r="S628" s="93"/>
      <c r="T628" s="93"/>
      <c r="U628" s="93"/>
      <c r="V628" s="93"/>
    </row>
    <row r="629" spans="1:22" s="2" customFormat="1">
      <c r="A629" s="399"/>
      <c r="B629" s="93"/>
      <c r="C629" s="93"/>
      <c r="D629" s="93"/>
      <c r="E629" s="94"/>
      <c r="F629" s="399"/>
      <c r="G629" s="399"/>
      <c r="H629" s="93"/>
      <c r="I629" s="93"/>
      <c r="J629" s="93"/>
      <c r="K629" s="93"/>
      <c r="L629" s="93"/>
      <c r="M629" s="93"/>
      <c r="N629" s="93"/>
      <c r="O629" s="93"/>
      <c r="P629" s="93"/>
      <c r="Q629" s="93"/>
      <c r="R629" s="93"/>
      <c r="S629" s="93"/>
      <c r="T629" s="93"/>
      <c r="U629" s="93"/>
      <c r="V629" s="93"/>
    </row>
    <row r="630" spans="1:22" s="2" customFormat="1">
      <c r="A630" s="399"/>
      <c r="B630" s="93"/>
      <c r="C630" s="93"/>
      <c r="D630" s="93"/>
      <c r="E630" s="94"/>
      <c r="F630" s="399"/>
      <c r="G630" s="399"/>
      <c r="H630" s="93"/>
      <c r="I630" s="93"/>
      <c r="J630" s="93"/>
      <c r="K630" s="93"/>
      <c r="L630" s="93"/>
      <c r="M630" s="93"/>
      <c r="N630" s="93"/>
      <c r="O630" s="93"/>
      <c r="P630" s="93"/>
      <c r="Q630" s="93"/>
      <c r="R630" s="93"/>
      <c r="S630" s="93"/>
      <c r="T630" s="93"/>
      <c r="U630" s="93"/>
      <c r="V630" s="93"/>
    </row>
    <row r="631" spans="1:22" s="2" customFormat="1">
      <c r="A631" s="399"/>
      <c r="B631" s="93"/>
      <c r="C631" s="93"/>
      <c r="D631" s="93"/>
      <c r="E631" s="94"/>
      <c r="F631" s="399"/>
      <c r="G631" s="399"/>
      <c r="H631" s="93"/>
      <c r="I631" s="93"/>
      <c r="J631" s="93"/>
      <c r="K631" s="93"/>
      <c r="L631" s="93"/>
      <c r="M631" s="93"/>
      <c r="N631" s="93"/>
      <c r="O631" s="93"/>
      <c r="P631" s="93"/>
      <c r="Q631" s="93"/>
      <c r="R631" s="93"/>
      <c r="S631" s="93"/>
      <c r="T631" s="93"/>
      <c r="U631" s="93"/>
      <c r="V631" s="93"/>
    </row>
    <row r="632" spans="1:22" s="2" customFormat="1">
      <c r="A632" s="399"/>
      <c r="B632" s="93"/>
      <c r="C632" s="93"/>
      <c r="D632" s="93"/>
      <c r="E632" s="94"/>
      <c r="F632" s="399"/>
      <c r="G632" s="399"/>
      <c r="H632" s="93"/>
      <c r="I632" s="93"/>
      <c r="J632" s="93"/>
      <c r="K632" s="93"/>
      <c r="L632" s="93"/>
      <c r="M632" s="93"/>
      <c r="N632" s="93"/>
      <c r="O632" s="93"/>
      <c r="P632" s="93"/>
      <c r="Q632" s="93"/>
      <c r="R632" s="93"/>
      <c r="S632" s="93"/>
      <c r="T632" s="93"/>
      <c r="U632" s="93"/>
      <c r="V632" s="93"/>
    </row>
    <row r="633" spans="1:22" s="2" customFormat="1">
      <c r="A633" s="399"/>
      <c r="B633" s="93"/>
      <c r="C633" s="93"/>
      <c r="D633" s="93"/>
      <c r="E633" s="94"/>
      <c r="F633" s="399"/>
      <c r="G633" s="399"/>
      <c r="H633" s="93"/>
      <c r="I633" s="93"/>
      <c r="J633" s="93"/>
      <c r="K633" s="93"/>
      <c r="L633" s="93"/>
      <c r="M633" s="93"/>
      <c r="N633" s="93"/>
      <c r="O633" s="93"/>
      <c r="P633" s="93"/>
      <c r="Q633" s="93"/>
      <c r="R633" s="93"/>
      <c r="S633" s="93"/>
      <c r="T633" s="93"/>
      <c r="U633" s="93"/>
      <c r="V633" s="93"/>
    </row>
    <row r="634" spans="1:22" s="2" customFormat="1">
      <c r="A634" s="399"/>
      <c r="B634" s="93"/>
      <c r="C634" s="93"/>
      <c r="D634" s="93"/>
      <c r="E634" s="94"/>
      <c r="F634" s="399"/>
      <c r="G634" s="399"/>
      <c r="H634" s="93"/>
      <c r="I634" s="93"/>
      <c r="J634" s="93"/>
      <c r="K634" s="93"/>
      <c r="L634" s="93"/>
      <c r="M634" s="93"/>
      <c r="N634" s="93"/>
      <c r="O634" s="93"/>
      <c r="P634" s="93"/>
      <c r="Q634" s="93"/>
      <c r="R634" s="93"/>
      <c r="S634" s="93"/>
      <c r="T634" s="93"/>
      <c r="U634" s="93"/>
      <c r="V634" s="93"/>
    </row>
    <row r="635" spans="1:22" s="2" customFormat="1">
      <c r="A635" s="399"/>
      <c r="B635" s="93"/>
      <c r="C635" s="93"/>
      <c r="D635" s="93"/>
      <c r="E635" s="94"/>
      <c r="F635" s="399"/>
      <c r="G635" s="399"/>
      <c r="H635" s="93"/>
      <c r="I635" s="93"/>
      <c r="J635" s="93"/>
      <c r="K635" s="93"/>
      <c r="L635" s="93"/>
      <c r="M635" s="93"/>
      <c r="N635" s="93"/>
      <c r="O635" s="93"/>
      <c r="P635" s="93"/>
      <c r="Q635" s="93"/>
      <c r="R635" s="93"/>
      <c r="S635" s="93"/>
      <c r="T635" s="93"/>
      <c r="U635" s="93"/>
      <c r="V635" s="93"/>
    </row>
    <row r="636" spans="1:22" s="2" customFormat="1">
      <c r="A636" s="399"/>
      <c r="B636" s="93"/>
      <c r="C636" s="93"/>
      <c r="D636" s="93"/>
      <c r="E636" s="94"/>
      <c r="F636" s="399"/>
      <c r="G636" s="399"/>
      <c r="H636" s="93"/>
      <c r="I636" s="93"/>
      <c r="J636" s="93"/>
      <c r="K636" s="93"/>
      <c r="L636" s="93"/>
      <c r="M636" s="93"/>
      <c r="N636" s="93"/>
      <c r="O636" s="93"/>
      <c r="P636" s="93"/>
      <c r="Q636" s="93"/>
      <c r="R636" s="93"/>
      <c r="S636" s="93"/>
      <c r="T636" s="93"/>
      <c r="U636" s="93"/>
      <c r="V636" s="93"/>
    </row>
    <row r="637" spans="1:22" s="2" customFormat="1">
      <c r="A637" s="399"/>
      <c r="B637" s="93"/>
      <c r="C637" s="93"/>
      <c r="D637" s="93"/>
      <c r="E637" s="94"/>
      <c r="F637" s="399"/>
      <c r="G637" s="399"/>
      <c r="H637" s="93"/>
      <c r="I637" s="93"/>
      <c r="J637" s="93"/>
      <c r="K637" s="93"/>
      <c r="L637" s="93"/>
      <c r="M637" s="93"/>
      <c r="N637" s="93"/>
      <c r="O637" s="93"/>
      <c r="P637" s="93"/>
      <c r="Q637" s="93"/>
      <c r="R637" s="93"/>
      <c r="S637" s="93"/>
      <c r="T637" s="93"/>
      <c r="U637" s="93"/>
      <c r="V637" s="93"/>
    </row>
    <row r="638" spans="1:22" s="2" customFormat="1">
      <c r="A638" s="399"/>
      <c r="B638" s="93"/>
      <c r="C638" s="93"/>
      <c r="D638" s="93"/>
      <c r="E638" s="94"/>
      <c r="F638" s="399"/>
      <c r="G638" s="399"/>
      <c r="H638" s="93"/>
      <c r="I638" s="93"/>
      <c r="J638" s="93"/>
      <c r="K638" s="93"/>
      <c r="L638" s="93"/>
      <c r="M638" s="93"/>
      <c r="N638" s="93"/>
      <c r="O638" s="93"/>
      <c r="P638" s="93"/>
      <c r="Q638" s="93"/>
      <c r="R638" s="93"/>
      <c r="S638" s="93"/>
      <c r="T638" s="93"/>
      <c r="U638" s="93"/>
      <c r="V638" s="93"/>
    </row>
    <row r="639" spans="1:22" s="2" customFormat="1">
      <c r="A639" s="399"/>
      <c r="B639" s="93"/>
      <c r="C639" s="93"/>
      <c r="D639" s="93"/>
      <c r="E639" s="94"/>
      <c r="F639" s="399"/>
      <c r="G639" s="399"/>
      <c r="H639" s="93"/>
      <c r="I639" s="93"/>
      <c r="J639" s="93"/>
      <c r="K639" s="93"/>
      <c r="L639" s="93"/>
      <c r="M639" s="93"/>
      <c r="N639" s="93"/>
      <c r="O639" s="93"/>
      <c r="P639" s="93"/>
      <c r="Q639" s="93"/>
      <c r="R639" s="93"/>
      <c r="S639" s="93"/>
      <c r="T639" s="93"/>
      <c r="U639" s="93"/>
      <c r="V639" s="93"/>
    </row>
    <row r="640" spans="1:22" s="2" customFormat="1">
      <c r="A640" s="399"/>
      <c r="B640" s="93"/>
      <c r="C640" s="93"/>
      <c r="D640" s="93"/>
      <c r="E640" s="94"/>
      <c r="F640" s="399"/>
      <c r="G640" s="399"/>
      <c r="H640" s="93"/>
      <c r="I640" s="93"/>
      <c r="J640" s="93"/>
      <c r="K640" s="93"/>
      <c r="L640" s="93"/>
      <c r="M640" s="93"/>
      <c r="N640" s="93"/>
      <c r="O640" s="93"/>
      <c r="P640" s="93"/>
      <c r="Q640" s="93"/>
      <c r="R640" s="93"/>
      <c r="S640" s="93"/>
      <c r="T640" s="93"/>
      <c r="U640" s="93"/>
      <c r="V640" s="93"/>
    </row>
    <row r="641" spans="1:22" s="2" customFormat="1">
      <c r="A641" s="399"/>
      <c r="B641" s="93"/>
      <c r="C641" s="93"/>
      <c r="D641" s="93"/>
      <c r="E641" s="94"/>
      <c r="F641" s="399"/>
      <c r="G641" s="399"/>
      <c r="H641" s="93"/>
      <c r="I641" s="93"/>
      <c r="J641" s="93"/>
      <c r="K641" s="93"/>
      <c r="L641" s="93"/>
      <c r="M641" s="93"/>
      <c r="N641" s="93"/>
      <c r="O641" s="93"/>
      <c r="P641" s="93"/>
      <c r="Q641" s="93"/>
      <c r="R641" s="93"/>
      <c r="S641" s="93"/>
      <c r="T641" s="93"/>
      <c r="U641" s="93"/>
      <c r="V641" s="93"/>
    </row>
    <row r="642" spans="1:22" s="2" customFormat="1">
      <c r="A642" s="399"/>
      <c r="B642" s="93"/>
      <c r="C642" s="93"/>
      <c r="D642" s="93"/>
      <c r="E642" s="94"/>
      <c r="F642" s="399"/>
      <c r="G642" s="399"/>
      <c r="H642" s="93"/>
      <c r="I642" s="93"/>
      <c r="J642" s="93"/>
      <c r="K642" s="93"/>
      <c r="L642" s="93"/>
      <c r="M642" s="93"/>
      <c r="N642" s="93"/>
      <c r="O642" s="93"/>
      <c r="P642" s="93"/>
      <c r="Q642" s="93"/>
      <c r="R642" s="93"/>
      <c r="S642" s="93"/>
      <c r="T642" s="93"/>
      <c r="U642" s="93"/>
      <c r="V642" s="93"/>
    </row>
    <row r="643" spans="1:22" s="2" customFormat="1">
      <c r="A643" s="399"/>
      <c r="B643" s="93"/>
      <c r="C643" s="93"/>
      <c r="D643" s="93"/>
      <c r="E643" s="94"/>
      <c r="F643" s="399"/>
      <c r="G643" s="399"/>
      <c r="H643" s="93"/>
      <c r="I643" s="93"/>
      <c r="J643" s="93"/>
      <c r="K643" s="93"/>
      <c r="L643" s="93"/>
      <c r="M643" s="93"/>
      <c r="N643" s="93"/>
      <c r="O643" s="93"/>
      <c r="P643" s="93"/>
      <c r="Q643" s="93"/>
      <c r="R643" s="93"/>
      <c r="S643" s="93"/>
      <c r="T643" s="93"/>
      <c r="U643" s="93"/>
      <c r="V643" s="93"/>
    </row>
    <row r="644" spans="1:22" s="2" customFormat="1">
      <c r="A644" s="399"/>
      <c r="B644" s="93"/>
      <c r="C644" s="93"/>
      <c r="D644" s="93"/>
      <c r="E644" s="94"/>
      <c r="F644" s="399"/>
      <c r="G644" s="399"/>
      <c r="H644" s="93"/>
      <c r="I644" s="93"/>
      <c r="J644" s="93"/>
      <c r="K644" s="93"/>
      <c r="L644" s="93"/>
      <c r="M644" s="93"/>
      <c r="N644" s="93"/>
      <c r="O644" s="93"/>
      <c r="P644" s="93"/>
      <c r="Q644" s="93"/>
      <c r="R644" s="93"/>
      <c r="S644" s="93"/>
      <c r="T644" s="93"/>
      <c r="U644" s="93"/>
      <c r="V644" s="93"/>
    </row>
    <row r="645" spans="1:22" s="2" customFormat="1">
      <c r="A645" s="399"/>
      <c r="B645" s="93"/>
      <c r="C645" s="93"/>
      <c r="D645" s="93"/>
      <c r="E645" s="94"/>
      <c r="F645" s="399"/>
      <c r="G645" s="399"/>
      <c r="H645" s="93"/>
      <c r="I645" s="93"/>
      <c r="J645" s="93"/>
      <c r="K645" s="93"/>
      <c r="L645" s="93"/>
      <c r="M645" s="93"/>
      <c r="N645" s="93"/>
      <c r="O645" s="93"/>
      <c r="P645" s="93"/>
      <c r="Q645" s="93"/>
      <c r="R645" s="93"/>
      <c r="S645" s="93"/>
      <c r="T645" s="93"/>
      <c r="U645" s="93"/>
      <c r="V645" s="93"/>
    </row>
    <row r="646" spans="1:22" s="2" customFormat="1">
      <c r="A646" s="399"/>
      <c r="B646" s="93"/>
      <c r="C646" s="93"/>
      <c r="D646" s="93"/>
      <c r="E646" s="94"/>
      <c r="F646" s="399"/>
      <c r="G646" s="399"/>
      <c r="H646" s="93"/>
      <c r="I646" s="93"/>
      <c r="J646" s="93"/>
      <c r="K646" s="93"/>
      <c r="L646" s="93"/>
      <c r="M646" s="93"/>
      <c r="N646" s="93"/>
      <c r="O646" s="93"/>
      <c r="P646" s="93"/>
      <c r="Q646" s="93"/>
      <c r="R646" s="93"/>
      <c r="S646" s="93"/>
      <c r="T646" s="93"/>
      <c r="U646" s="93"/>
      <c r="V646" s="93"/>
    </row>
    <row r="647" spans="1:22" s="2" customFormat="1">
      <c r="A647" s="399"/>
      <c r="B647" s="93"/>
      <c r="C647" s="93"/>
      <c r="D647" s="93"/>
      <c r="E647" s="94"/>
      <c r="F647" s="399"/>
      <c r="G647" s="399"/>
      <c r="H647" s="93"/>
      <c r="I647" s="93"/>
      <c r="J647" s="93"/>
      <c r="K647" s="93"/>
      <c r="L647" s="93"/>
      <c r="M647" s="93"/>
      <c r="N647" s="93"/>
      <c r="O647" s="93"/>
      <c r="P647" s="93"/>
      <c r="Q647" s="93"/>
      <c r="R647" s="93"/>
      <c r="S647" s="93"/>
      <c r="T647" s="93"/>
      <c r="U647" s="93"/>
      <c r="V647" s="93"/>
    </row>
    <row r="648" spans="1:22" s="2" customFormat="1">
      <c r="A648" s="399"/>
      <c r="B648" s="93"/>
      <c r="C648" s="93"/>
      <c r="D648" s="93"/>
      <c r="E648" s="94"/>
      <c r="F648" s="399"/>
      <c r="G648" s="399"/>
      <c r="H648" s="93"/>
      <c r="I648" s="93"/>
      <c r="J648" s="93"/>
      <c r="K648" s="93"/>
      <c r="L648" s="93"/>
      <c r="M648" s="93"/>
      <c r="N648" s="93"/>
      <c r="O648" s="93"/>
      <c r="P648" s="93"/>
      <c r="Q648" s="93"/>
      <c r="R648" s="93"/>
      <c r="S648" s="93"/>
      <c r="T648" s="93"/>
      <c r="U648" s="93"/>
      <c r="V648" s="93"/>
    </row>
    <row r="649" spans="1:22" s="2" customFormat="1">
      <c r="A649" s="399"/>
      <c r="B649" s="93"/>
      <c r="C649" s="93"/>
      <c r="D649" s="93"/>
      <c r="E649" s="94"/>
      <c r="F649" s="399"/>
      <c r="G649" s="399"/>
      <c r="H649" s="93"/>
      <c r="I649" s="93"/>
      <c r="J649" s="93"/>
      <c r="K649" s="93"/>
      <c r="L649" s="93"/>
      <c r="M649" s="93"/>
      <c r="N649" s="93"/>
      <c r="O649" s="93"/>
      <c r="P649" s="93"/>
      <c r="Q649" s="93"/>
      <c r="R649" s="93"/>
      <c r="S649" s="93"/>
      <c r="T649" s="93"/>
      <c r="U649" s="93"/>
      <c r="V649" s="93"/>
    </row>
    <row r="650" spans="1:22" s="2" customFormat="1">
      <c r="A650" s="399"/>
      <c r="B650" s="93"/>
      <c r="C650" s="93"/>
      <c r="D650" s="93"/>
      <c r="E650" s="94"/>
      <c r="F650" s="399"/>
      <c r="G650" s="399"/>
      <c r="H650" s="93"/>
      <c r="I650" s="93"/>
      <c r="J650" s="93"/>
      <c r="K650" s="93"/>
      <c r="L650" s="93"/>
      <c r="M650" s="93"/>
      <c r="N650" s="93"/>
      <c r="O650" s="93"/>
      <c r="P650" s="93"/>
      <c r="Q650" s="93"/>
      <c r="R650" s="93"/>
      <c r="S650" s="93"/>
      <c r="T650" s="93"/>
      <c r="U650" s="93"/>
      <c r="V650" s="93"/>
    </row>
    <row r="651" spans="1:22" s="2" customFormat="1">
      <c r="A651" s="399"/>
      <c r="B651" s="93"/>
      <c r="C651" s="93"/>
      <c r="D651" s="93"/>
      <c r="E651" s="94"/>
      <c r="F651" s="399"/>
      <c r="G651" s="399"/>
      <c r="H651" s="93"/>
      <c r="I651" s="93"/>
      <c r="J651" s="93"/>
      <c r="K651" s="93"/>
      <c r="L651" s="93"/>
      <c r="M651" s="93"/>
      <c r="N651" s="93"/>
      <c r="O651" s="93"/>
      <c r="P651" s="93"/>
      <c r="Q651" s="93"/>
      <c r="R651" s="93"/>
      <c r="S651" s="93"/>
      <c r="T651" s="93"/>
      <c r="U651" s="93"/>
      <c r="V651" s="93"/>
    </row>
    <row r="652" spans="1:22" s="2" customFormat="1">
      <c r="A652" s="399"/>
      <c r="B652" s="93"/>
      <c r="C652" s="93"/>
      <c r="D652" s="93"/>
      <c r="E652" s="94"/>
      <c r="F652" s="399"/>
      <c r="G652" s="399"/>
      <c r="H652" s="93"/>
      <c r="I652" s="93"/>
      <c r="J652" s="93"/>
      <c r="K652" s="93"/>
      <c r="L652" s="93"/>
      <c r="M652" s="93"/>
      <c r="N652" s="93"/>
      <c r="O652" s="93"/>
      <c r="P652" s="93"/>
      <c r="Q652" s="93"/>
      <c r="R652" s="93"/>
      <c r="S652" s="93"/>
      <c r="T652" s="93"/>
      <c r="U652" s="93"/>
      <c r="V652" s="93"/>
    </row>
    <row r="653" spans="1:22" s="2" customFormat="1">
      <c r="A653" s="399"/>
      <c r="B653" s="93"/>
      <c r="C653" s="93"/>
      <c r="D653" s="93"/>
      <c r="E653" s="94"/>
      <c r="F653" s="399"/>
      <c r="G653" s="399"/>
      <c r="H653" s="93"/>
      <c r="I653" s="93"/>
      <c r="J653" s="93"/>
      <c r="K653" s="93"/>
      <c r="L653" s="93"/>
      <c r="M653" s="93"/>
      <c r="N653" s="93"/>
      <c r="O653" s="93"/>
      <c r="P653" s="93"/>
      <c r="Q653" s="93"/>
      <c r="R653" s="93"/>
      <c r="S653" s="93"/>
      <c r="T653" s="93"/>
      <c r="U653" s="93"/>
      <c r="V653" s="93"/>
    </row>
    <row r="654" spans="1:22" s="2" customFormat="1">
      <c r="A654" s="399"/>
      <c r="B654" s="93"/>
      <c r="C654" s="93"/>
      <c r="D654" s="93"/>
      <c r="E654" s="94"/>
      <c r="F654" s="399"/>
      <c r="G654" s="399"/>
      <c r="H654" s="93"/>
      <c r="I654" s="93"/>
      <c r="J654" s="93"/>
      <c r="K654" s="93"/>
      <c r="L654" s="93"/>
      <c r="M654" s="93"/>
      <c r="N654" s="93"/>
      <c r="O654" s="93"/>
      <c r="P654" s="93"/>
      <c r="Q654" s="93"/>
      <c r="R654" s="93"/>
      <c r="S654" s="93"/>
      <c r="T654" s="93"/>
      <c r="U654" s="93"/>
      <c r="V654" s="93"/>
    </row>
    <row r="655" spans="1:22" s="2" customFormat="1">
      <c r="A655" s="399"/>
      <c r="B655" s="93"/>
      <c r="C655" s="93"/>
      <c r="D655" s="93"/>
      <c r="E655" s="94"/>
      <c r="F655" s="399"/>
      <c r="G655" s="399"/>
      <c r="H655" s="93"/>
      <c r="I655" s="93"/>
      <c r="J655" s="93"/>
      <c r="K655" s="93"/>
      <c r="L655" s="93"/>
      <c r="M655" s="93"/>
      <c r="N655" s="93"/>
      <c r="O655" s="93"/>
      <c r="P655" s="93"/>
      <c r="Q655" s="93"/>
      <c r="R655" s="93"/>
      <c r="S655" s="93"/>
      <c r="T655" s="93"/>
      <c r="U655" s="93"/>
      <c r="V655" s="93"/>
    </row>
    <row r="656" spans="1:22" s="2" customFormat="1">
      <c r="A656" s="399"/>
      <c r="B656" s="93"/>
      <c r="C656" s="93"/>
      <c r="D656" s="93"/>
      <c r="E656" s="94"/>
      <c r="F656" s="399"/>
      <c r="G656" s="399"/>
      <c r="H656" s="93"/>
      <c r="I656" s="93"/>
      <c r="J656" s="93"/>
      <c r="K656" s="93"/>
      <c r="L656" s="93"/>
      <c r="M656" s="93"/>
      <c r="N656" s="93"/>
      <c r="O656" s="93"/>
      <c r="P656" s="93"/>
      <c r="Q656" s="93"/>
      <c r="R656" s="93"/>
      <c r="S656" s="93"/>
      <c r="T656" s="93"/>
      <c r="U656" s="93"/>
      <c r="V656" s="93"/>
    </row>
    <row r="657" spans="1:22" s="2" customFormat="1">
      <c r="A657" s="399"/>
      <c r="B657" s="93"/>
      <c r="C657" s="93"/>
      <c r="D657" s="93"/>
      <c r="E657" s="94"/>
      <c r="F657" s="399"/>
      <c r="G657" s="399"/>
      <c r="H657" s="93"/>
      <c r="I657" s="93"/>
      <c r="J657" s="93"/>
      <c r="K657" s="93"/>
      <c r="L657" s="93"/>
      <c r="M657" s="93"/>
      <c r="N657" s="93"/>
      <c r="O657" s="93"/>
      <c r="P657" s="93"/>
      <c r="Q657" s="93"/>
      <c r="R657" s="93"/>
      <c r="S657" s="93"/>
      <c r="T657" s="93"/>
      <c r="U657" s="93"/>
      <c r="V657" s="93"/>
    </row>
    <row r="658" spans="1:22" s="2" customFormat="1">
      <c r="A658" s="399"/>
      <c r="B658" s="93"/>
      <c r="C658" s="93"/>
      <c r="D658" s="93"/>
      <c r="E658" s="94"/>
      <c r="F658" s="399"/>
      <c r="G658" s="399"/>
      <c r="H658" s="93"/>
      <c r="I658" s="93"/>
      <c r="J658" s="93"/>
      <c r="K658" s="93"/>
      <c r="L658" s="93"/>
      <c r="M658" s="93"/>
      <c r="N658" s="93"/>
      <c r="O658" s="93"/>
      <c r="P658" s="93"/>
      <c r="Q658" s="93"/>
      <c r="R658" s="93"/>
      <c r="S658" s="93"/>
      <c r="T658" s="93"/>
      <c r="U658" s="93"/>
      <c r="V658" s="93"/>
    </row>
    <row r="659" spans="1:22" s="2" customFormat="1">
      <c r="A659" s="399"/>
      <c r="B659" s="93"/>
      <c r="C659" s="93"/>
      <c r="D659" s="93"/>
      <c r="E659" s="94"/>
      <c r="F659" s="399"/>
      <c r="G659" s="399"/>
      <c r="H659" s="93"/>
      <c r="I659" s="93"/>
      <c r="J659" s="93"/>
      <c r="K659" s="93"/>
      <c r="L659" s="93"/>
      <c r="M659" s="93"/>
      <c r="N659" s="93"/>
      <c r="O659" s="93"/>
      <c r="P659" s="93"/>
      <c r="Q659" s="93"/>
      <c r="R659" s="93"/>
      <c r="S659" s="93"/>
      <c r="T659" s="93"/>
      <c r="U659" s="93"/>
      <c r="V659" s="93"/>
    </row>
    <row r="660" spans="1:22" s="2" customFormat="1">
      <c r="A660" s="399"/>
      <c r="B660" s="93"/>
      <c r="C660" s="93"/>
      <c r="D660" s="93"/>
      <c r="E660" s="94"/>
      <c r="F660" s="399"/>
      <c r="G660" s="399"/>
      <c r="H660" s="93"/>
      <c r="I660" s="93"/>
      <c r="J660" s="93"/>
      <c r="K660" s="93"/>
      <c r="L660" s="93"/>
      <c r="M660" s="93"/>
      <c r="N660" s="93"/>
      <c r="O660" s="93"/>
      <c r="P660" s="93"/>
      <c r="Q660" s="93"/>
      <c r="R660" s="93"/>
      <c r="S660" s="93"/>
      <c r="T660" s="93"/>
      <c r="U660" s="93"/>
      <c r="V660" s="93"/>
    </row>
    <row r="661" spans="1:22" s="2" customFormat="1">
      <c r="A661" s="399"/>
      <c r="B661" s="93"/>
      <c r="C661" s="93"/>
      <c r="D661" s="93"/>
      <c r="E661" s="94"/>
      <c r="F661" s="399"/>
      <c r="G661" s="399"/>
      <c r="H661" s="93"/>
      <c r="I661" s="93"/>
      <c r="J661" s="93"/>
      <c r="K661" s="93"/>
      <c r="L661" s="93"/>
      <c r="M661" s="93"/>
      <c r="N661" s="93"/>
      <c r="O661" s="93"/>
      <c r="P661" s="93"/>
      <c r="Q661" s="93"/>
      <c r="R661" s="93"/>
      <c r="S661" s="93"/>
      <c r="T661" s="93"/>
      <c r="U661" s="93"/>
      <c r="V661" s="93"/>
    </row>
    <row r="662" spans="1:22" s="2" customFormat="1">
      <c r="A662" s="399"/>
      <c r="B662" s="93"/>
      <c r="C662" s="93"/>
      <c r="D662" s="93"/>
      <c r="E662" s="94"/>
      <c r="F662" s="399"/>
      <c r="G662" s="399"/>
      <c r="H662" s="93"/>
      <c r="I662" s="93"/>
      <c r="J662" s="93"/>
      <c r="K662" s="93"/>
      <c r="L662" s="93"/>
      <c r="M662" s="93"/>
      <c r="N662" s="93"/>
      <c r="O662" s="93"/>
      <c r="P662" s="93"/>
      <c r="Q662" s="93"/>
      <c r="R662" s="93"/>
      <c r="S662" s="93"/>
      <c r="T662" s="93"/>
      <c r="U662" s="93"/>
      <c r="V662" s="93"/>
    </row>
    <row r="663" spans="1:22" s="2" customFormat="1">
      <c r="A663" s="399"/>
      <c r="B663" s="93"/>
      <c r="C663" s="93"/>
      <c r="D663" s="93"/>
      <c r="E663" s="94"/>
      <c r="F663" s="399"/>
      <c r="G663" s="399"/>
      <c r="H663" s="93"/>
      <c r="I663" s="93"/>
      <c r="J663" s="93"/>
      <c r="K663" s="93"/>
      <c r="L663" s="93"/>
      <c r="M663" s="93"/>
      <c r="N663" s="93"/>
      <c r="O663" s="93"/>
      <c r="P663" s="93"/>
      <c r="Q663" s="93"/>
      <c r="R663" s="93"/>
      <c r="S663" s="93"/>
      <c r="T663" s="93"/>
      <c r="U663" s="93"/>
      <c r="V663" s="93"/>
    </row>
    <row r="664" spans="1:22" s="2" customFormat="1">
      <c r="A664" s="399"/>
      <c r="B664" s="93"/>
      <c r="C664" s="93"/>
      <c r="D664" s="93"/>
      <c r="E664" s="94"/>
      <c r="F664" s="399"/>
      <c r="G664" s="399"/>
      <c r="H664" s="93"/>
      <c r="I664" s="93"/>
      <c r="J664" s="93"/>
      <c r="K664" s="93"/>
      <c r="L664" s="93"/>
      <c r="M664" s="93"/>
      <c r="N664" s="93"/>
      <c r="O664" s="93"/>
      <c r="P664" s="93"/>
      <c r="Q664" s="93"/>
      <c r="R664" s="93"/>
      <c r="S664" s="93"/>
      <c r="T664" s="93"/>
      <c r="U664" s="93"/>
      <c r="V664" s="93"/>
    </row>
    <row r="665" spans="1:22" s="2" customFormat="1">
      <c r="A665" s="399"/>
      <c r="B665" s="93"/>
      <c r="C665" s="93"/>
      <c r="D665" s="93"/>
      <c r="E665" s="94"/>
      <c r="F665" s="399"/>
      <c r="G665" s="399"/>
      <c r="H665" s="93"/>
      <c r="I665" s="93"/>
      <c r="J665" s="93"/>
      <c r="K665" s="93"/>
      <c r="L665" s="93"/>
      <c r="M665" s="93"/>
      <c r="N665" s="93"/>
      <c r="O665" s="93"/>
      <c r="P665" s="93"/>
      <c r="Q665" s="93"/>
      <c r="R665" s="93"/>
      <c r="S665" s="93"/>
      <c r="T665" s="93"/>
      <c r="U665" s="93"/>
      <c r="V665" s="93"/>
    </row>
    <row r="666" spans="1:22" s="2" customFormat="1">
      <c r="A666" s="399"/>
      <c r="B666" s="93"/>
      <c r="C666" s="93"/>
      <c r="D666" s="93"/>
      <c r="E666" s="94"/>
      <c r="F666" s="399"/>
      <c r="G666" s="399"/>
      <c r="H666" s="93"/>
      <c r="I666" s="93"/>
      <c r="J666" s="93"/>
      <c r="K666" s="93"/>
      <c r="L666" s="93"/>
      <c r="M666" s="93"/>
      <c r="N666" s="93"/>
      <c r="O666" s="93"/>
      <c r="P666" s="93"/>
      <c r="Q666" s="93"/>
      <c r="R666" s="93"/>
      <c r="S666" s="93"/>
      <c r="T666" s="93"/>
      <c r="U666" s="93"/>
      <c r="V666" s="93"/>
    </row>
    <row r="667" spans="1:22" s="2" customFormat="1">
      <c r="A667" s="399"/>
      <c r="B667" s="93"/>
      <c r="C667" s="93"/>
      <c r="D667" s="93"/>
      <c r="E667" s="94"/>
      <c r="F667" s="399"/>
      <c r="G667" s="399"/>
      <c r="H667" s="93"/>
      <c r="I667" s="93"/>
      <c r="J667" s="93"/>
      <c r="K667" s="93"/>
      <c r="L667" s="93"/>
      <c r="M667" s="93"/>
      <c r="N667" s="93"/>
      <c r="O667" s="93"/>
      <c r="P667" s="93"/>
      <c r="Q667" s="93"/>
      <c r="R667" s="93"/>
      <c r="S667" s="93"/>
      <c r="T667" s="93"/>
      <c r="U667" s="93"/>
      <c r="V667" s="93"/>
    </row>
    <row r="668" spans="1:22" s="2" customFormat="1">
      <c r="A668" s="399"/>
      <c r="B668" s="93"/>
      <c r="C668" s="93"/>
      <c r="D668" s="93"/>
      <c r="E668" s="94"/>
      <c r="F668" s="399"/>
      <c r="G668" s="399"/>
      <c r="H668" s="93"/>
      <c r="I668" s="93"/>
      <c r="J668" s="93"/>
      <c r="K668" s="93"/>
      <c r="L668" s="93"/>
      <c r="M668" s="93"/>
      <c r="N668" s="93"/>
      <c r="O668" s="93"/>
      <c r="P668" s="93"/>
      <c r="Q668" s="93"/>
      <c r="R668" s="93"/>
      <c r="S668" s="93"/>
      <c r="T668" s="93"/>
      <c r="U668" s="93"/>
      <c r="V668" s="93"/>
    </row>
    <row r="669" spans="1:22" s="2" customFormat="1">
      <c r="A669" s="399"/>
      <c r="B669" s="93"/>
      <c r="C669" s="93"/>
      <c r="D669" s="93"/>
      <c r="E669" s="94"/>
      <c r="F669" s="399"/>
      <c r="G669" s="399"/>
      <c r="H669" s="93"/>
      <c r="I669" s="93"/>
      <c r="J669" s="93"/>
      <c r="K669" s="93"/>
      <c r="L669" s="93"/>
      <c r="M669" s="93"/>
      <c r="N669" s="93"/>
      <c r="O669" s="93"/>
      <c r="P669" s="93"/>
      <c r="Q669" s="93"/>
      <c r="R669" s="93"/>
      <c r="S669" s="93"/>
      <c r="T669" s="93"/>
      <c r="U669" s="93"/>
      <c r="V669" s="93"/>
    </row>
    <row r="670" spans="1:22" s="2" customFormat="1">
      <c r="A670" s="399"/>
      <c r="B670" s="93"/>
      <c r="C670" s="93"/>
      <c r="D670" s="93"/>
      <c r="E670" s="94"/>
      <c r="F670" s="399"/>
      <c r="G670" s="399"/>
      <c r="H670" s="93"/>
      <c r="I670" s="93"/>
      <c r="J670" s="93"/>
      <c r="K670" s="93"/>
      <c r="L670" s="93"/>
      <c r="M670" s="93"/>
      <c r="N670" s="93"/>
      <c r="O670" s="93"/>
      <c r="P670" s="93"/>
      <c r="Q670" s="93"/>
      <c r="R670" s="93"/>
      <c r="S670" s="93"/>
      <c r="T670" s="93"/>
      <c r="U670" s="93"/>
      <c r="V670" s="93"/>
    </row>
    <row r="671" spans="1:22" s="2" customFormat="1">
      <c r="A671" s="399"/>
      <c r="B671" s="93"/>
      <c r="C671" s="93"/>
      <c r="D671" s="93"/>
      <c r="E671" s="94"/>
      <c r="F671" s="399"/>
      <c r="G671" s="399"/>
      <c r="H671" s="93"/>
      <c r="I671" s="93"/>
      <c r="J671" s="93"/>
      <c r="K671" s="93"/>
      <c r="L671" s="93"/>
      <c r="M671" s="93"/>
      <c r="N671" s="93"/>
      <c r="O671" s="93"/>
      <c r="P671" s="93"/>
      <c r="Q671" s="93"/>
      <c r="R671" s="93"/>
      <c r="S671" s="93"/>
      <c r="T671" s="93"/>
      <c r="U671" s="93"/>
      <c r="V671" s="93"/>
    </row>
    <row r="672" spans="1:22" s="2" customFormat="1">
      <c r="A672" s="399"/>
      <c r="B672" s="93"/>
      <c r="C672" s="93"/>
      <c r="D672" s="93"/>
      <c r="E672" s="94"/>
      <c r="F672" s="399"/>
      <c r="G672" s="399"/>
      <c r="H672" s="93"/>
      <c r="I672" s="93"/>
      <c r="J672" s="93"/>
      <c r="K672" s="93"/>
      <c r="L672" s="93"/>
      <c r="M672" s="93"/>
      <c r="N672" s="93"/>
      <c r="O672" s="93"/>
      <c r="P672" s="93"/>
      <c r="Q672" s="93"/>
      <c r="R672" s="93"/>
      <c r="S672" s="93"/>
      <c r="T672" s="93"/>
      <c r="U672" s="93"/>
      <c r="V672" s="93"/>
    </row>
    <row r="673" spans="1:22" s="2" customFormat="1">
      <c r="A673" s="399"/>
      <c r="B673" s="93"/>
      <c r="C673" s="93"/>
      <c r="D673" s="93"/>
      <c r="E673" s="94"/>
      <c r="F673" s="399"/>
      <c r="G673" s="399"/>
      <c r="H673" s="93"/>
      <c r="I673" s="93"/>
      <c r="J673" s="93"/>
      <c r="K673" s="93"/>
      <c r="L673" s="93"/>
      <c r="M673" s="93"/>
      <c r="N673" s="93"/>
      <c r="O673" s="93"/>
      <c r="P673" s="93"/>
      <c r="Q673" s="93"/>
      <c r="R673" s="93"/>
      <c r="S673" s="93"/>
      <c r="T673" s="93"/>
      <c r="U673" s="93"/>
      <c r="V673" s="93"/>
    </row>
    <row r="674" spans="1:22" s="2" customFormat="1">
      <c r="A674" s="399"/>
      <c r="B674" s="93"/>
      <c r="C674" s="93"/>
      <c r="D674" s="93"/>
      <c r="E674" s="94"/>
      <c r="F674" s="399"/>
      <c r="G674" s="399"/>
      <c r="H674" s="93"/>
      <c r="I674" s="93"/>
      <c r="J674" s="93"/>
      <c r="K674" s="93"/>
      <c r="L674" s="93"/>
      <c r="M674" s="93"/>
      <c r="N674" s="93"/>
      <c r="O674" s="93"/>
      <c r="P674" s="93"/>
      <c r="Q674" s="93"/>
      <c r="R674" s="93"/>
      <c r="S674" s="93"/>
      <c r="T674" s="93"/>
      <c r="U674" s="93"/>
      <c r="V674" s="93"/>
    </row>
    <row r="675" spans="1:22" s="2" customFormat="1">
      <c r="A675" s="399"/>
      <c r="B675" s="93"/>
      <c r="C675" s="93"/>
      <c r="D675" s="93"/>
      <c r="E675" s="94"/>
      <c r="F675" s="399"/>
      <c r="G675" s="399"/>
      <c r="H675" s="93"/>
      <c r="I675" s="93"/>
      <c r="J675" s="93"/>
      <c r="K675" s="93"/>
      <c r="L675" s="93"/>
      <c r="M675" s="93"/>
      <c r="N675" s="93"/>
      <c r="O675" s="93"/>
      <c r="P675" s="93"/>
      <c r="Q675" s="93"/>
      <c r="R675" s="93"/>
      <c r="S675" s="93"/>
      <c r="T675" s="93"/>
      <c r="U675" s="93"/>
      <c r="V675" s="93"/>
    </row>
    <row r="676" spans="1:22" s="2" customFormat="1">
      <c r="A676" s="399"/>
      <c r="B676" s="93"/>
      <c r="C676" s="93"/>
      <c r="D676" s="93"/>
      <c r="E676" s="94"/>
      <c r="F676" s="399"/>
      <c r="G676" s="399"/>
      <c r="H676" s="93"/>
      <c r="I676" s="93"/>
      <c r="J676" s="93"/>
      <c r="K676" s="93"/>
      <c r="L676" s="93"/>
      <c r="M676" s="93"/>
      <c r="N676" s="93"/>
      <c r="O676" s="93"/>
      <c r="P676" s="93"/>
      <c r="Q676" s="93"/>
      <c r="R676" s="93"/>
      <c r="S676" s="93"/>
      <c r="T676" s="93"/>
      <c r="U676" s="93"/>
      <c r="V676" s="93"/>
    </row>
    <row r="677" spans="1:22" s="2" customFormat="1">
      <c r="A677" s="399"/>
      <c r="B677" s="93"/>
      <c r="C677" s="93"/>
      <c r="D677" s="93"/>
      <c r="E677" s="94"/>
      <c r="F677" s="399"/>
      <c r="G677" s="399"/>
      <c r="H677" s="93"/>
      <c r="I677" s="93"/>
      <c r="J677" s="93"/>
      <c r="K677" s="93"/>
      <c r="L677" s="93"/>
      <c r="M677" s="93"/>
      <c r="N677" s="93"/>
      <c r="O677" s="93"/>
      <c r="P677" s="93"/>
      <c r="Q677" s="93"/>
      <c r="R677" s="93"/>
      <c r="S677" s="93"/>
      <c r="T677" s="93"/>
      <c r="U677" s="93"/>
      <c r="V677" s="93"/>
    </row>
    <row r="678" spans="1:22" s="2" customFormat="1">
      <c r="A678" s="399"/>
      <c r="B678" s="93"/>
      <c r="C678" s="93"/>
      <c r="D678" s="93"/>
      <c r="E678" s="94"/>
      <c r="F678" s="399"/>
      <c r="G678" s="399"/>
      <c r="H678" s="93"/>
      <c r="I678" s="93"/>
      <c r="J678" s="93"/>
      <c r="K678" s="93"/>
      <c r="L678" s="93"/>
      <c r="M678" s="93"/>
      <c r="N678" s="93"/>
      <c r="O678" s="93"/>
      <c r="P678" s="93"/>
      <c r="Q678" s="93"/>
      <c r="R678" s="93"/>
      <c r="S678" s="93"/>
      <c r="T678" s="93"/>
      <c r="U678" s="93"/>
      <c r="V678" s="93"/>
    </row>
    <row r="679" spans="1:22" s="2" customFormat="1">
      <c r="A679" s="399"/>
      <c r="B679" s="93"/>
      <c r="C679" s="93"/>
      <c r="D679" s="93"/>
      <c r="E679" s="94"/>
      <c r="F679" s="399"/>
      <c r="G679" s="399"/>
      <c r="H679" s="93"/>
      <c r="I679" s="93"/>
      <c r="J679" s="93"/>
      <c r="K679" s="93"/>
      <c r="L679" s="93"/>
      <c r="M679" s="93"/>
      <c r="N679" s="93"/>
      <c r="O679" s="93"/>
      <c r="P679" s="93"/>
      <c r="Q679" s="93"/>
      <c r="R679" s="93"/>
      <c r="S679" s="93"/>
      <c r="T679" s="93"/>
      <c r="U679" s="93"/>
      <c r="V679" s="93"/>
    </row>
    <row r="680" spans="1:22" s="2" customFormat="1">
      <c r="A680" s="399"/>
      <c r="B680" s="93"/>
      <c r="C680" s="93"/>
      <c r="D680" s="93"/>
      <c r="E680" s="94"/>
      <c r="F680" s="399"/>
      <c r="G680" s="399"/>
      <c r="H680" s="93"/>
      <c r="I680" s="93"/>
      <c r="J680" s="93"/>
      <c r="K680" s="93"/>
      <c r="L680" s="93"/>
      <c r="M680" s="93"/>
      <c r="N680" s="93"/>
      <c r="O680" s="93"/>
      <c r="P680" s="93"/>
      <c r="Q680" s="93"/>
      <c r="R680" s="93"/>
      <c r="S680" s="93"/>
      <c r="T680" s="93"/>
      <c r="U680" s="93"/>
      <c r="V680" s="93"/>
    </row>
    <row r="681" spans="1:22" s="2" customFormat="1">
      <c r="A681" s="399"/>
      <c r="B681" s="93"/>
      <c r="C681" s="93"/>
      <c r="D681" s="93"/>
      <c r="E681" s="94"/>
      <c r="F681" s="399"/>
      <c r="G681" s="399"/>
      <c r="H681" s="93"/>
      <c r="I681" s="93"/>
      <c r="J681" s="93"/>
      <c r="K681" s="93"/>
      <c r="L681" s="93"/>
      <c r="M681" s="93"/>
      <c r="N681" s="93"/>
      <c r="O681" s="93"/>
      <c r="P681" s="93"/>
      <c r="Q681" s="93"/>
      <c r="R681" s="93"/>
      <c r="S681" s="93"/>
      <c r="T681" s="93"/>
      <c r="U681" s="93"/>
      <c r="V681" s="93"/>
    </row>
    <row r="682" spans="1:22" s="2" customFormat="1">
      <c r="A682" s="399"/>
      <c r="B682" s="93"/>
      <c r="C682" s="93"/>
      <c r="D682" s="93"/>
      <c r="E682" s="94"/>
      <c r="F682" s="399"/>
      <c r="G682" s="399"/>
      <c r="H682" s="93"/>
      <c r="I682" s="93"/>
      <c r="J682" s="93"/>
      <c r="K682" s="93"/>
      <c r="L682" s="93"/>
      <c r="M682" s="93"/>
      <c r="N682" s="93"/>
      <c r="O682" s="93"/>
      <c r="P682" s="93"/>
      <c r="Q682" s="93"/>
      <c r="R682" s="93"/>
      <c r="S682" s="93"/>
      <c r="T682" s="93"/>
      <c r="U682" s="93"/>
      <c r="V682" s="93"/>
    </row>
    <row r="683" spans="1:22" s="2" customFormat="1">
      <c r="A683" s="399"/>
      <c r="B683" s="93"/>
      <c r="C683" s="93"/>
      <c r="D683" s="93"/>
      <c r="E683" s="94"/>
      <c r="F683" s="399"/>
      <c r="G683" s="399"/>
      <c r="H683" s="93"/>
      <c r="I683" s="93"/>
      <c r="J683" s="93"/>
      <c r="K683" s="93"/>
      <c r="L683" s="93"/>
      <c r="M683" s="93"/>
      <c r="N683" s="93"/>
      <c r="O683" s="93"/>
      <c r="P683" s="93"/>
      <c r="Q683" s="93"/>
      <c r="R683" s="93"/>
      <c r="S683" s="93"/>
      <c r="T683" s="93"/>
      <c r="U683" s="93"/>
      <c r="V683" s="93"/>
    </row>
    <row r="684" spans="1:22" s="2" customFormat="1">
      <c r="A684" s="399"/>
      <c r="B684" s="93"/>
      <c r="C684" s="93"/>
      <c r="D684" s="93"/>
      <c r="E684" s="94"/>
      <c r="F684" s="399"/>
      <c r="G684" s="399"/>
      <c r="H684" s="93"/>
      <c r="I684" s="93"/>
      <c r="J684" s="93"/>
      <c r="K684" s="93"/>
      <c r="L684" s="93"/>
      <c r="M684" s="93"/>
      <c r="N684" s="93"/>
      <c r="O684" s="93"/>
      <c r="P684" s="93"/>
      <c r="Q684" s="93"/>
      <c r="R684" s="93"/>
      <c r="S684" s="93"/>
      <c r="T684" s="93"/>
      <c r="U684" s="93"/>
      <c r="V684" s="93"/>
    </row>
    <row r="685" spans="1:22" s="2" customFormat="1">
      <c r="A685" s="399"/>
      <c r="B685" s="93"/>
      <c r="C685" s="93"/>
      <c r="D685" s="93"/>
      <c r="E685" s="94"/>
      <c r="F685" s="399"/>
      <c r="G685" s="399"/>
      <c r="H685" s="93"/>
      <c r="I685" s="93"/>
      <c r="J685" s="93"/>
      <c r="K685" s="93"/>
      <c r="L685" s="93"/>
      <c r="M685" s="93"/>
      <c r="N685" s="93"/>
      <c r="O685" s="93"/>
      <c r="P685" s="93"/>
      <c r="Q685" s="93"/>
      <c r="R685" s="93"/>
      <c r="S685" s="93"/>
      <c r="T685" s="93"/>
      <c r="U685" s="93"/>
      <c r="V685" s="93"/>
    </row>
    <row r="686" spans="1:22" s="2" customFormat="1">
      <c r="A686" s="399"/>
      <c r="B686" s="93"/>
      <c r="C686" s="93"/>
      <c r="D686" s="93"/>
      <c r="E686" s="94"/>
      <c r="F686" s="399"/>
      <c r="G686" s="399"/>
      <c r="H686" s="93"/>
      <c r="I686" s="93"/>
      <c r="J686" s="93"/>
      <c r="K686" s="93"/>
      <c r="L686" s="93"/>
      <c r="M686" s="93"/>
      <c r="N686" s="93"/>
      <c r="O686" s="93"/>
      <c r="P686" s="93"/>
      <c r="Q686" s="93"/>
      <c r="R686" s="93"/>
      <c r="S686" s="93"/>
      <c r="T686" s="93"/>
      <c r="U686" s="93"/>
      <c r="V686" s="93"/>
    </row>
    <row r="687" spans="1:22" s="2" customFormat="1">
      <c r="A687" s="399"/>
      <c r="B687" s="93"/>
      <c r="C687" s="93"/>
      <c r="D687" s="93"/>
      <c r="E687" s="94"/>
      <c r="F687" s="399"/>
      <c r="G687" s="399"/>
      <c r="H687" s="93"/>
      <c r="I687" s="93"/>
      <c r="J687" s="93"/>
      <c r="K687" s="93"/>
      <c r="L687" s="93"/>
      <c r="M687" s="93"/>
      <c r="N687" s="93"/>
      <c r="O687" s="93"/>
      <c r="P687" s="93"/>
      <c r="Q687" s="93"/>
      <c r="R687" s="93"/>
      <c r="S687" s="93"/>
      <c r="T687" s="93"/>
      <c r="U687" s="93"/>
      <c r="V687" s="93"/>
    </row>
    <row r="688" spans="1:22" s="2" customFormat="1">
      <c r="A688" s="399"/>
      <c r="B688" s="93"/>
      <c r="C688" s="93"/>
      <c r="D688" s="93"/>
      <c r="E688" s="94"/>
      <c r="F688" s="399"/>
      <c r="G688" s="399"/>
      <c r="H688" s="93"/>
      <c r="I688" s="93"/>
      <c r="J688" s="93"/>
      <c r="K688" s="93"/>
      <c r="L688" s="93"/>
      <c r="M688" s="93"/>
      <c r="N688" s="93"/>
      <c r="O688" s="93"/>
      <c r="P688" s="93"/>
      <c r="Q688" s="93"/>
      <c r="R688" s="93"/>
      <c r="S688" s="93"/>
      <c r="T688" s="93"/>
      <c r="U688" s="93"/>
      <c r="V688" s="93"/>
    </row>
    <row r="689" spans="1:22" s="2" customFormat="1">
      <c r="A689" s="399"/>
      <c r="B689" s="93"/>
      <c r="C689" s="93"/>
      <c r="D689" s="93"/>
      <c r="E689" s="94"/>
      <c r="F689" s="399"/>
      <c r="G689" s="399"/>
      <c r="H689" s="93"/>
      <c r="I689" s="93"/>
      <c r="J689" s="93"/>
      <c r="K689" s="93"/>
      <c r="L689" s="93"/>
      <c r="M689" s="93"/>
      <c r="N689" s="93"/>
      <c r="O689" s="93"/>
      <c r="P689" s="93"/>
      <c r="Q689" s="93"/>
      <c r="R689" s="93"/>
      <c r="S689" s="93"/>
      <c r="T689" s="93"/>
      <c r="U689" s="93"/>
      <c r="V689" s="93"/>
    </row>
    <row r="690" spans="1:22" s="2" customFormat="1">
      <c r="A690" s="399"/>
      <c r="B690" s="93"/>
      <c r="C690" s="93"/>
      <c r="D690" s="93"/>
      <c r="E690" s="94"/>
      <c r="F690" s="399"/>
      <c r="G690" s="399"/>
      <c r="H690" s="93"/>
      <c r="I690" s="93"/>
      <c r="J690" s="93"/>
      <c r="K690" s="93"/>
      <c r="L690" s="93"/>
      <c r="M690" s="93"/>
      <c r="N690" s="93"/>
      <c r="O690" s="93"/>
      <c r="P690" s="93"/>
      <c r="Q690" s="93"/>
      <c r="R690" s="93"/>
      <c r="S690" s="93"/>
      <c r="T690" s="93"/>
      <c r="U690" s="93"/>
      <c r="V690" s="93"/>
    </row>
    <row r="691" spans="1:22" s="2" customFormat="1">
      <c r="A691" s="399"/>
      <c r="B691" s="93"/>
      <c r="C691" s="93"/>
      <c r="D691" s="93"/>
      <c r="E691" s="94"/>
      <c r="F691" s="399"/>
      <c r="G691" s="399"/>
      <c r="H691" s="93"/>
      <c r="I691" s="93"/>
      <c r="J691" s="93"/>
      <c r="K691" s="93"/>
      <c r="L691" s="93"/>
      <c r="M691" s="93"/>
      <c r="N691" s="93"/>
      <c r="O691" s="93"/>
      <c r="P691" s="93"/>
      <c r="Q691" s="93"/>
      <c r="R691" s="93"/>
      <c r="S691" s="93"/>
      <c r="T691" s="93"/>
      <c r="U691" s="93"/>
      <c r="V691" s="93"/>
    </row>
    <row r="692" spans="1:22" s="2" customFormat="1">
      <c r="A692" s="399"/>
      <c r="B692" s="93"/>
      <c r="C692" s="93"/>
      <c r="D692" s="93"/>
      <c r="E692" s="94"/>
      <c r="F692" s="399"/>
      <c r="G692" s="399"/>
      <c r="H692" s="93"/>
      <c r="I692" s="93"/>
      <c r="J692" s="93"/>
      <c r="K692" s="93"/>
      <c r="L692" s="93"/>
      <c r="M692" s="93"/>
      <c r="N692" s="93"/>
      <c r="O692" s="93"/>
      <c r="P692" s="93"/>
      <c r="Q692" s="93"/>
      <c r="R692" s="93"/>
      <c r="S692" s="93"/>
      <c r="T692" s="93"/>
      <c r="U692" s="93"/>
      <c r="V692" s="93"/>
    </row>
    <row r="693" spans="1:22" s="2" customFormat="1">
      <c r="A693" s="399"/>
      <c r="B693" s="93"/>
      <c r="C693" s="93"/>
      <c r="D693" s="93"/>
      <c r="E693" s="94"/>
      <c r="F693" s="399"/>
      <c r="G693" s="399"/>
      <c r="H693" s="93"/>
      <c r="I693" s="93"/>
      <c r="J693" s="93"/>
      <c r="K693" s="93"/>
      <c r="L693" s="93"/>
      <c r="M693" s="93"/>
      <c r="N693" s="93"/>
      <c r="O693" s="93"/>
      <c r="P693" s="93"/>
      <c r="Q693" s="93"/>
      <c r="R693" s="93"/>
      <c r="S693" s="93"/>
      <c r="T693" s="93"/>
      <c r="U693" s="93"/>
      <c r="V693" s="93"/>
    </row>
    <row r="694" spans="1:22" s="2" customFormat="1">
      <c r="A694" s="399"/>
      <c r="B694" s="93"/>
      <c r="C694" s="93"/>
      <c r="D694" s="93"/>
      <c r="E694" s="94"/>
      <c r="F694" s="399"/>
      <c r="G694" s="399"/>
      <c r="H694" s="93"/>
      <c r="I694" s="93"/>
      <c r="J694" s="93"/>
      <c r="K694" s="93"/>
      <c r="L694" s="93"/>
      <c r="M694" s="93"/>
      <c r="N694" s="93"/>
      <c r="O694" s="93"/>
      <c r="P694" s="93"/>
      <c r="Q694" s="93"/>
      <c r="R694" s="93"/>
      <c r="S694" s="93"/>
      <c r="T694" s="93"/>
      <c r="U694" s="93"/>
      <c r="V694" s="93"/>
    </row>
    <row r="695" spans="1:22" s="2" customFormat="1">
      <c r="A695" s="399"/>
      <c r="B695" s="93"/>
      <c r="C695" s="93"/>
      <c r="D695" s="93"/>
      <c r="E695" s="94"/>
      <c r="F695" s="399"/>
      <c r="G695" s="399"/>
      <c r="H695" s="93"/>
      <c r="I695" s="93"/>
      <c r="J695" s="93"/>
      <c r="K695" s="93"/>
      <c r="L695" s="93"/>
      <c r="M695" s="93"/>
      <c r="N695" s="93"/>
      <c r="O695" s="93"/>
      <c r="P695" s="93"/>
      <c r="Q695" s="93"/>
      <c r="R695" s="93"/>
      <c r="S695" s="93"/>
      <c r="T695" s="93"/>
      <c r="U695" s="93"/>
      <c r="V695" s="93"/>
    </row>
    <row r="696" spans="1:22" s="2" customFormat="1">
      <c r="A696" s="399"/>
      <c r="B696" s="93"/>
      <c r="C696" s="93"/>
      <c r="D696" s="93"/>
      <c r="E696" s="94"/>
      <c r="F696" s="399"/>
      <c r="G696" s="399"/>
      <c r="H696" s="93"/>
      <c r="I696" s="93"/>
      <c r="J696" s="93"/>
      <c r="K696" s="93"/>
      <c r="L696" s="93"/>
      <c r="M696" s="93"/>
      <c r="N696" s="93"/>
      <c r="O696" s="93"/>
      <c r="P696" s="93"/>
      <c r="Q696" s="93"/>
      <c r="R696" s="93"/>
      <c r="S696" s="93"/>
      <c r="T696" s="93"/>
      <c r="U696" s="93"/>
      <c r="V696" s="93"/>
    </row>
    <row r="697" spans="1:22" s="2" customFormat="1">
      <c r="A697" s="399"/>
      <c r="B697" s="93"/>
      <c r="C697" s="93"/>
      <c r="D697" s="93"/>
      <c r="E697" s="94"/>
      <c r="F697" s="399"/>
      <c r="G697" s="399"/>
      <c r="H697" s="93"/>
      <c r="I697" s="93"/>
      <c r="J697" s="93"/>
      <c r="K697" s="93"/>
      <c r="L697" s="93"/>
      <c r="M697" s="93"/>
      <c r="N697" s="93"/>
      <c r="O697" s="93"/>
      <c r="P697" s="93"/>
      <c r="Q697" s="93"/>
      <c r="R697" s="93"/>
      <c r="S697" s="93"/>
      <c r="T697" s="93"/>
      <c r="U697" s="93"/>
      <c r="V697" s="93"/>
    </row>
    <row r="698" spans="1:22" s="2" customFormat="1">
      <c r="A698" s="399"/>
      <c r="B698" s="93"/>
      <c r="C698" s="93"/>
      <c r="D698" s="93"/>
      <c r="E698" s="94"/>
      <c r="F698" s="399"/>
      <c r="G698" s="399"/>
      <c r="H698" s="93"/>
      <c r="I698" s="93"/>
      <c r="J698" s="93"/>
      <c r="K698" s="93"/>
      <c r="L698" s="93"/>
      <c r="M698" s="93"/>
      <c r="N698" s="93"/>
      <c r="O698" s="93"/>
      <c r="P698" s="93"/>
      <c r="Q698" s="93"/>
      <c r="R698" s="93"/>
      <c r="S698" s="93"/>
      <c r="T698" s="93"/>
      <c r="U698" s="93"/>
      <c r="V698" s="93"/>
    </row>
    <row r="699" spans="1:22" s="2" customFormat="1">
      <c r="A699" s="399"/>
      <c r="B699" s="93"/>
      <c r="C699" s="93"/>
      <c r="D699" s="93"/>
      <c r="E699" s="94"/>
      <c r="F699" s="399"/>
      <c r="G699" s="399"/>
      <c r="H699" s="93"/>
      <c r="I699" s="93"/>
      <c r="J699" s="93"/>
      <c r="K699" s="93"/>
      <c r="L699" s="93"/>
      <c r="M699" s="93"/>
      <c r="N699" s="93"/>
      <c r="O699" s="93"/>
      <c r="P699" s="93"/>
      <c r="Q699" s="93"/>
      <c r="R699" s="93"/>
      <c r="S699" s="93"/>
      <c r="T699" s="93"/>
      <c r="U699" s="93"/>
      <c r="V699" s="93"/>
    </row>
    <row r="700" spans="1:22" s="2" customFormat="1">
      <c r="A700" s="399"/>
      <c r="B700" s="93"/>
      <c r="C700" s="93"/>
      <c r="D700" s="93"/>
      <c r="E700" s="94"/>
      <c r="F700" s="399"/>
      <c r="G700" s="399"/>
      <c r="H700" s="93"/>
      <c r="I700" s="93"/>
      <c r="J700" s="93"/>
      <c r="K700" s="93"/>
      <c r="L700" s="93"/>
      <c r="M700" s="93"/>
      <c r="N700" s="93"/>
      <c r="O700" s="93"/>
      <c r="P700" s="93"/>
      <c r="Q700" s="93"/>
      <c r="R700" s="93"/>
      <c r="S700" s="93"/>
      <c r="T700" s="93"/>
      <c r="U700" s="93"/>
      <c r="V700" s="93"/>
    </row>
    <row r="701" spans="1:22" s="2" customFormat="1">
      <c r="A701" s="399"/>
      <c r="B701" s="93"/>
      <c r="C701" s="93"/>
      <c r="D701" s="93"/>
      <c r="E701" s="94"/>
      <c r="F701" s="399"/>
      <c r="G701" s="399"/>
      <c r="H701" s="93"/>
      <c r="I701" s="93"/>
      <c r="J701" s="93"/>
      <c r="K701" s="93"/>
      <c r="L701" s="93"/>
      <c r="M701" s="93"/>
      <c r="N701" s="93"/>
      <c r="O701" s="93"/>
      <c r="P701" s="93"/>
      <c r="Q701" s="93"/>
      <c r="R701" s="93"/>
      <c r="S701" s="93"/>
      <c r="T701" s="93"/>
      <c r="U701" s="93"/>
      <c r="V701" s="93"/>
    </row>
    <row r="702" spans="1:22" s="2" customFormat="1">
      <c r="A702" s="399"/>
      <c r="B702" s="93"/>
      <c r="C702" s="93"/>
      <c r="D702" s="93"/>
      <c r="E702" s="94"/>
      <c r="F702" s="399"/>
      <c r="G702" s="399"/>
      <c r="H702" s="93"/>
      <c r="I702" s="93"/>
      <c r="J702" s="93"/>
      <c r="K702" s="93"/>
      <c r="L702" s="93"/>
      <c r="M702" s="93"/>
      <c r="N702" s="93"/>
      <c r="O702" s="93"/>
      <c r="P702" s="93"/>
      <c r="Q702" s="93"/>
      <c r="R702" s="93"/>
      <c r="S702" s="93"/>
      <c r="T702" s="93"/>
      <c r="U702" s="93"/>
      <c r="V702" s="93"/>
    </row>
    <row r="703" spans="1:22" s="2" customFormat="1">
      <c r="A703" s="399"/>
      <c r="B703" s="93"/>
      <c r="C703" s="93"/>
      <c r="D703" s="93"/>
      <c r="E703" s="94"/>
      <c r="F703" s="399"/>
      <c r="G703" s="399"/>
      <c r="H703" s="93"/>
      <c r="I703" s="93"/>
      <c r="J703" s="93"/>
      <c r="K703" s="93"/>
      <c r="L703" s="93"/>
      <c r="M703" s="93"/>
      <c r="N703" s="93"/>
      <c r="O703" s="93"/>
      <c r="P703" s="93"/>
      <c r="Q703" s="93"/>
      <c r="R703" s="93"/>
      <c r="S703" s="93"/>
      <c r="T703" s="93"/>
      <c r="U703" s="93"/>
      <c r="V703" s="93"/>
    </row>
    <row r="704" spans="1:22" s="2" customFormat="1">
      <c r="A704" s="399"/>
      <c r="B704" s="93"/>
      <c r="C704" s="93"/>
      <c r="D704" s="93"/>
      <c r="E704" s="94"/>
      <c r="F704" s="399"/>
      <c r="G704" s="399"/>
      <c r="H704" s="93"/>
      <c r="I704" s="93"/>
      <c r="J704" s="93"/>
      <c r="K704" s="93"/>
      <c r="L704" s="93"/>
      <c r="M704" s="93"/>
      <c r="N704" s="93"/>
      <c r="O704" s="93"/>
      <c r="P704" s="93"/>
      <c r="Q704" s="93"/>
      <c r="R704" s="93"/>
      <c r="S704" s="93"/>
      <c r="T704" s="93"/>
      <c r="U704" s="93"/>
      <c r="V704" s="93"/>
    </row>
    <row r="705" spans="1:22" s="2" customFormat="1">
      <c r="A705" s="399"/>
      <c r="B705" s="93"/>
      <c r="C705" s="93"/>
      <c r="D705" s="93"/>
      <c r="E705" s="94"/>
      <c r="F705" s="399"/>
      <c r="G705" s="399"/>
      <c r="H705" s="93"/>
      <c r="I705" s="93"/>
      <c r="J705" s="93"/>
      <c r="K705" s="93"/>
      <c r="L705" s="93"/>
      <c r="M705" s="93"/>
      <c r="N705" s="93"/>
      <c r="O705" s="93"/>
      <c r="P705" s="93"/>
      <c r="Q705" s="93"/>
      <c r="R705" s="93"/>
      <c r="S705" s="93"/>
      <c r="T705" s="93"/>
      <c r="U705" s="93"/>
      <c r="V705" s="93"/>
    </row>
    <row r="706" spans="1:22" s="2" customFormat="1">
      <c r="A706" s="399"/>
      <c r="B706" s="93"/>
      <c r="C706" s="93"/>
      <c r="D706" s="93"/>
      <c r="E706" s="94"/>
      <c r="F706" s="399"/>
      <c r="G706" s="399"/>
      <c r="H706" s="93"/>
      <c r="I706" s="93"/>
      <c r="J706" s="93"/>
      <c r="K706" s="93"/>
      <c r="L706" s="93"/>
      <c r="M706" s="93"/>
      <c r="N706" s="93"/>
      <c r="O706" s="93"/>
      <c r="P706" s="93"/>
      <c r="Q706" s="93"/>
      <c r="R706" s="93"/>
      <c r="S706" s="93"/>
      <c r="T706" s="93"/>
      <c r="U706" s="93"/>
      <c r="V706" s="93"/>
    </row>
    <row r="707" spans="1:22" s="2" customFormat="1">
      <c r="A707" s="399"/>
      <c r="B707" s="93"/>
      <c r="C707" s="93"/>
      <c r="D707" s="93"/>
      <c r="E707" s="94"/>
      <c r="F707" s="399"/>
      <c r="G707" s="399"/>
      <c r="H707" s="93"/>
      <c r="I707" s="93"/>
      <c r="J707" s="93"/>
      <c r="K707" s="93"/>
      <c r="L707" s="93"/>
      <c r="M707" s="93"/>
      <c r="N707" s="93"/>
      <c r="O707" s="93"/>
      <c r="P707" s="93"/>
      <c r="Q707" s="93"/>
      <c r="R707" s="93"/>
      <c r="S707" s="93"/>
      <c r="T707" s="93"/>
      <c r="U707" s="93"/>
      <c r="V707" s="93"/>
    </row>
    <row r="708" spans="1:22" s="2" customFormat="1">
      <c r="A708" s="399"/>
      <c r="B708" s="93"/>
      <c r="C708" s="93"/>
      <c r="D708" s="93"/>
      <c r="E708" s="94"/>
      <c r="F708" s="399"/>
      <c r="G708" s="399"/>
      <c r="H708" s="93"/>
      <c r="I708" s="93"/>
      <c r="J708" s="93"/>
      <c r="K708" s="93"/>
      <c r="L708" s="93"/>
      <c r="M708" s="93"/>
      <c r="N708" s="93"/>
      <c r="O708" s="93"/>
      <c r="P708" s="93"/>
      <c r="Q708" s="93"/>
      <c r="R708" s="93"/>
      <c r="S708" s="93"/>
      <c r="T708" s="93"/>
      <c r="U708" s="93"/>
      <c r="V708" s="93"/>
    </row>
    <row r="709" spans="1:22" s="2" customFormat="1">
      <c r="A709" s="399"/>
      <c r="B709" s="93"/>
      <c r="C709" s="93"/>
      <c r="D709" s="93"/>
      <c r="E709" s="94"/>
      <c r="F709" s="399"/>
      <c r="G709" s="399"/>
      <c r="H709" s="93"/>
      <c r="I709" s="93"/>
      <c r="J709" s="93"/>
      <c r="K709" s="93"/>
      <c r="L709" s="93"/>
      <c r="M709" s="93"/>
      <c r="N709" s="93"/>
      <c r="O709" s="93"/>
      <c r="P709" s="93"/>
      <c r="Q709" s="93"/>
      <c r="R709" s="93"/>
      <c r="S709" s="93"/>
      <c r="T709" s="93"/>
      <c r="U709" s="93"/>
      <c r="V709" s="93"/>
    </row>
    <row r="710" spans="1:22" s="2" customFormat="1">
      <c r="A710" s="399"/>
      <c r="B710" s="93"/>
      <c r="C710" s="93"/>
      <c r="D710" s="93"/>
      <c r="E710" s="94"/>
      <c r="F710" s="399"/>
      <c r="G710" s="399"/>
      <c r="H710" s="93"/>
      <c r="I710" s="93"/>
      <c r="J710" s="93"/>
      <c r="K710" s="93"/>
      <c r="L710" s="93"/>
      <c r="M710" s="93"/>
      <c r="N710" s="93"/>
      <c r="O710" s="93"/>
      <c r="P710" s="93"/>
      <c r="Q710" s="93"/>
      <c r="R710" s="93"/>
      <c r="S710" s="93"/>
      <c r="T710" s="93"/>
      <c r="U710" s="93"/>
      <c r="V710" s="93"/>
    </row>
  </sheetData>
  <mergeCells count="109">
    <mergeCell ref="A2:H2"/>
    <mergeCell ref="A3:H3"/>
    <mergeCell ref="C4:H4"/>
    <mergeCell ref="A6:A8"/>
    <mergeCell ref="C6:H6"/>
    <mergeCell ref="C7:H7"/>
    <mergeCell ref="C8:H8"/>
    <mergeCell ref="A15:A20"/>
    <mergeCell ref="C15:H15"/>
    <mergeCell ref="C16:H16"/>
    <mergeCell ref="C17:H17"/>
    <mergeCell ref="C19:H19"/>
    <mergeCell ref="C20:H20"/>
    <mergeCell ref="C18:H18"/>
    <mergeCell ref="A10:A13"/>
    <mergeCell ref="C10:H10"/>
    <mergeCell ref="C11:H11"/>
    <mergeCell ref="C12:H12"/>
    <mergeCell ref="C13:H13"/>
    <mergeCell ref="A35:H35"/>
    <mergeCell ref="A23:H23"/>
    <mergeCell ref="A24:A28"/>
    <mergeCell ref="E24:E28"/>
    <mergeCell ref="G24:G28"/>
    <mergeCell ref="H24:H28"/>
    <mergeCell ref="A29:H29"/>
    <mergeCell ref="A30:A34"/>
    <mergeCell ref="E30:E34"/>
    <mergeCell ref="G30:G34"/>
    <mergeCell ref="H30:H34"/>
    <mergeCell ref="F24:F28"/>
    <mergeCell ref="F30:F34"/>
    <mergeCell ref="A47:H47"/>
    <mergeCell ref="A36:A38"/>
    <mergeCell ref="E36:E38"/>
    <mergeCell ref="G36:G38"/>
    <mergeCell ref="H36:H38"/>
    <mergeCell ref="A40:A42"/>
    <mergeCell ref="E40:E42"/>
    <mergeCell ref="G40:G42"/>
    <mergeCell ref="H40:H42"/>
    <mergeCell ref="A43:H43"/>
    <mergeCell ref="A44:A46"/>
    <mergeCell ref="E44:E46"/>
    <mergeCell ref="G44:G46"/>
    <mergeCell ref="H44:H46"/>
    <mergeCell ref="F36:F38"/>
    <mergeCell ref="F40:F42"/>
    <mergeCell ref="F44:F46"/>
    <mergeCell ref="A62:H62"/>
    <mergeCell ref="A48:A51"/>
    <mergeCell ref="E48:E51"/>
    <mergeCell ref="G48:G51"/>
    <mergeCell ref="H48:H51"/>
    <mergeCell ref="A52:H52"/>
    <mergeCell ref="A53:A56"/>
    <mergeCell ref="E53:E56"/>
    <mergeCell ref="G53:G56"/>
    <mergeCell ref="H53:H56"/>
    <mergeCell ref="A57:H57"/>
    <mergeCell ref="A58:A61"/>
    <mergeCell ref="E58:E61"/>
    <mergeCell ref="G58:G61"/>
    <mergeCell ref="H58:H61"/>
    <mergeCell ref="F48:F51"/>
    <mergeCell ref="F53:F56"/>
    <mergeCell ref="F58:F61"/>
    <mergeCell ref="A93:A96"/>
    <mergeCell ref="E93:E96"/>
    <mergeCell ref="G93:G96"/>
    <mergeCell ref="H93:H96"/>
    <mergeCell ref="A97:H97"/>
    <mergeCell ref="A92:H92"/>
    <mergeCell ref="A78:A81"/>
    <mergeCell ref="E78:E81"/>
    <mergeCell ref="G78:G81"/>
    <mergeCell ref="H78:H81"/>
    <mergeCell ref="A82:H82"/>
    <mergeCell ref="A83:A86"/>
    <mergeCell ref="E83:E86"/>
    <mergeCell ref="G83:G86"/>
    <mergeCell ref="H83:H86"/>
    <mergeCell ref="A87:H87"/>
    <mergeCell ref="A88:A91"/>
    <mergeCell ref="E88:E91"/>
    <mergeCell ref="G88:G91"/>
    <mergeCell ref="H88:H91"/>
    <mergeCell ref="F78:F81"/>
    <mergeCell ref="F83:F86"/>
    <mergeCell ref="F88:F91"/>
    <mergeCell ref="F93:F96"/>
    <mergeCell ref="A77:H77"/>
    <mergeCell ref="A63:A66"/>
    <mergeCell ref="E63:E66"/>
    <mergeCell ref="G63:G66"/>
    <mergeCell ref="H63:H66"/>
    <mergeCell ref="A67:H67"/>
    <mergeCell ref="A68:A71"/>
    <mergeCell ref="E68:E71"/>
    <mergeCell ref="G68:G71"/>
    <mergeCell ref="H68:H71"/>
    <mergeCell ref="A72:H72"/>
    <mergeCell ref="A73:A76"/>
    <mergeCell ref="E73:E76"/>
    <mergeCell ref="G73:G76"/>
    <mergeCell ref="H73:H76"/>
    <mergeCell ref="F68:F71"/>
    <mergeCell ref="F73:F76"/>
    <mergeCell ref="F63:F66"/>
  </mergeCells>
  <conditionalFormatting sqref="E24">
    <cfRule type="containsText" dxfId="1470" priority="89" operator="containsText" text="N">
      <formula>NOT(ISERROR(SEARCH("N",E24)))</formula>
    </cfRule>
    <cfRule type="containsText" dxfId="1469" priority="88" operator="containsText" text="F">
      <formula>NOT(ISERROR(SEARCH("F",E24)))</formula>
    </cfRule>
    <cfRule type="containsText" dxfId="1468" priority="87" operator="containsText" text="B">
      <formula>NOT(ISERROR(SEARCH("B",E24)))</formula>
    </cfRule>
    <cfRule type="containsText" dxfId="1467" priority="86" operator="containsText" text="P">
      <formula>NOT(ISERROR(SEARCH("P",E24)))</formula>
    </cfRule>
    <cfRule type="containsText" dxfId="1466" priority="85" operator="containsText" text="T">
      <formula>NOT(ISERROR(SEARCH("T",E24)))</formula>
    </cfRule>
    <cfRule type="containsText" dxfId="1465" priority="90" operator="containsText" text="R">
      <formula>NOT(ISERROR(SEARCH("R",E24)))</formula>
    </cfRule>
  </conditionalFormatting>
  <conditionalFormatting sqref="E30">
    <cfRule type="containsText" dxfId="1464" priority="80" operator="containsText" text="P">
      <formula>NOT(ISERROR(SEARCH("P",E30)))</formula>
    </cfRule>
    <cfRule type="containsText" dxfId="1463" priority="84" operator="containsText" text="R">
      <formula>NOT(ISERROR(SEARCH("R",E30)))</formula>
    </cfRule>
    <cfRule type="containsText" dxfId="1462" priority="83" operator="containsText" text="N">
      <formula>NOT(ISERROR(SEARCH("N",E30)))</formula>
    </cfRule>
    <cfRule type="containsText" dxfId="1461" priority="82" operator="containsText" text="F">
      <formula>NOT(ISERROR(SEARCH("F",E30)))</formula>
    </cfRule>
    <cfRule type="containsText" dxfId="1460" priority="81" operator="containsText" text="B">
      <formula>NOT(ISERROR(SEARCH("B",E30)))</formula>
    </cfRule>
    <cfRule type="containsText" dxfId="1459" priority="79" operator="containsText" text="T">
      <formula>NOT(ISERROR(SEARCH("T",E30)))</formula>
    </cfRule>
  </conditionalFormatting>
  <conditionalFormatting sqref="E36">
    <cfRule type="containsText" dxfId="1458" priority="78" operator="containsText" text="R">
      <formula>NOT(ISERROR(SEARCH("R",E36)))</formula>
    </cfRule>
    <cfRule type="containsText" dxfId="1457" priority="73" operator="containsText" text="T">
      <formula>NOT(ISERROR(SEARCH("T",E36)))</formula>
    </cfRule>
    <cfRule type="containsText" dxfId="1456" priority="74" operator="containsText" text="P">
      <formula>NOT(ISERROR(SEARCH("P",E36)))</formula>
    </cfRule>
    <cfRule type="containsText" dxfId="1455" priority="75" operator="containsText" text="B">
      <formula>NOT(ISERROR(SEARCH("B",E36)))</formula>
    </cfRule>
    <cfRule type="containsText" dxfId="1454" priority="76" operator="containsText" text="F">
      <formula>NOT(ISERROR(SEARCH("F",E36)))</formula>
    </cfRule>
    <cfRule type="containsText" dxfId="1453" priority="77" operator="containsText" text="N">
      <formula>NOT(ISERROR(SEARCH("N",E36)))</formula>
    </cfRule>
  </conditionalFormatting>
  <conditionalFormatting sqref="E40">
    <cfRule type="containsText" dxfId="1452" priority="70" operator="containsText" text="F">
      <formula>NOT(ISERROR(SEARCH("F",E40)))</formula>
    </cfRule>
    <cfRule type="containsText" dxfId="1451" priority="72" operator="containsText" text="R">
      <formula>NOT(ISERROR(SEARCH("R",E40)))</formula>
    </cfRule>
    <cfRule type="containsText" dxfId="1450" priority="71" operator="containsText" text="N">
      <formula>NOT(ISERROR(SEARCH("N",E40)))</formula>
    </cfRule>
    <cfRule type="containsText" dxfId="1449" priority="69" operator="containsText" text="B">
      <formula>NOT(ISERROR(SEARCH("B",E40)))</formula>
    </cfRule>
    <cfRule type="containsText" dxfId="1448" priority="68" operator="containsText" text="P">
      <formula>NOT(ISERROR(SEARCH("P",E40)))</formula>
    </cfRule>
    <cfRule type="containsText" dxfId="1447" priority="67" operator="containsText" text="T">
      <formula>NOT(ISERROR(SEARCH("T",E40)))</formula>
    </cfRule>
  </conditionalFormatting>
  <conditionalFormatting sqref="E44">
    <cfRule type="containsText" dxfId="1446" priority="61" operator="containsText" text="T">
      <formula>NOT(ISERROR(SEARCH("T",E44)))</formula>
    </cfRule>
    <cfRule type="containsText" dxfId="1445" priority="66" operator="containsText" text="R">
      <formula>NOT(ISERROR(SEARCH("R",E44)))</formula>
    </cfRule>
    <cfRule type="containsText" dxfId="1444" priority="65" operator="containsText" text="N">
      <formula>NOT(ISERROR(SEARCH("N",E44)))</formula>
    </cfRule>
    <cfRule type="containsText" dxfId="1443" priority="64" operator="containsText" text="F">
      <formula>NOT(ISERROR(SEARCH("F",E44)))</formula>
    </cfRule>
    <cfRule type="containsText" dxfId="1442" priority="63" operator="containsText" text="B">
      <formula>NOT(ISERROR(SEARCH("B",E44)))</formula>
    </cfRule>
    <cfRule type="containsText" dxfId="1441" priority="62" operator="containsText" text="P">
      <formula>NOT(ISERROR(SEARCH("P",E44)))</formula>
    </cfRule>
  </conditionalFormatting>
  <conditionalFormatting sqref="E48">
    <cfRule type="containsText" dxfId="1440" priority="56" operator="containsText" text="P">
      <formula>NOT(ISERROR(SEARCH("P",E48)))</formula>
    </cfRule>
    <cfRule type="containsText" dxfId="1439" priority="57" operator="containsText" text="B">
      <formula>NOT(ISERROR(SEARCH("B",E48)))</formula>
    </cfRule>
    <cfRule type="containsText" dxfId="1438" priority="59" operator="containsText" text="N">
      <formula>NOT(ISERROR(SEARCH("N",E48)))</formula>
    </cfRule>
    <cfRule type="containsText" dxfId="1437" priority="58" operator="containsText" text="F">
      <formula>NOT(ISERROR(SEARCH("F",E48)))</formula>
    </cfRule>
    <cfRule type="containsText" dxfId="1436" priority="60" operator="containsText" text="R">
      <formula>NOT(ISERROR(SEARCH("R",E48)))</formula>
    </cfRule>
    <cfRule type="containsText" dxfId="1435" priority="55" operator="containsText" text="T">
      <formula>NOT(ISERROR(SEARCH("T",E48)))</formula>
    </cfRule>
  </conditionalFormatting>
  <conditionalFormatting sqref="E53">
    <cfRule type="containsText" dxfId="1434" priority="49" operator="containsText" text="T">
      <formula>NOT(ISERROR(SEARCH("T",E53)))</formula>
    </cfRule>
    <cfRule type="containsText" dxfId="1433" priority="50" operator="containsText" text="P">
      <formula>NOT(ISERROR(SEARCH("P",E53)))</formula>
    </cfRule>
    <cfRule type="containsText" dxfId="1432" priority="51" operator="containsText" text="B">
      <formula>NOT(ISERROR(SEARCH("B",E53)))</formula>
    </cfRule>
    <cfRule type="containsText" dxfId="1431" priority="52" operator="containsText" text="F">
      <formula>NOT(ISERROR(SEARCH("F",E53)))</formula>
    </cfRule>
    <cfRule type="containsText" dxfId="1430" priority="53" operator="containsText" text="N">
      <formula>NOT(ISERROR(SEARCH("N",E53)))</formula>
    </cfRule>
    <cfRule type="containsText" dxfId="1429" priority="54" operator="containsText" text="R">
      <formula>NOT(ISERROR(SEARCH("R",E53)))</formula>
    </cfRule>
  </conditionalFormatting>
  <conditionalFormatting sqref="E58">
    <cfRule type="containsText" dxfId="1428" priority="48" operator="containsText" text="R">
      <formula>NOT(ISERROR(SEARCH("R",E58)))</formula>
    </cfRule>
    <cfRule type="containsText" dxfId="1427" priority="47" operator="containsText" text="N">
      <formula>NOT(ISERROR(SEARCH("N",E58)))</formula>
    </cfRule>
    <cfRule type="containsText" dxfId="1426" priority="46" operator="containsText" text="F">
      <formula>NOT(ISERROR(SEARCH("F",E58)))</formula>
    </cfRule>
    <cfRule type="containsText" dxfId="1425" priority="45" operator="containsText" text="B">
      <formula>NOT(ISERROR(SEARCH("B",E58)))</formula>
    </cfRule>
    <cfRule type="containsText" dxfId="1424" priority="44" operator="containsText" text="P">
      <formula>NOT(ISERROR(SEARCH("P",E58)))</formula>
    </cfRule>
    <cfRule type="containsText" dxfId="1423" priority="43" operator="containsText" text="T">
      <formula>NOT(ISERROR(SEARCH("T",E58)))</formula>
    </cfRule>
  </conditionalFormatting>
  <conditionalFormatting sqref="E63 E68">
    <cfRule type="containsText" dxfId="1422" priority="33" operator="containsText" text="B">
      <formula>NOT(ISERROR(SEARCH("B",E63)))</formula>
    </cfRule>
    <cfRule type="containsText" dxfId="1421" priority="36" operator="containsText" text="R">
      <formula>NOT(ISERROR(SEARCH("R",E63)))</formula>
    </cfRule>
    <cfRule type="containsText" dxfId="1420" priority="35" operator="containsText" text="N">
      <formula>NOT(ISERROR(SEARCH("N",E63)))</formula>
    </cfRule>
    <cfRule type="containsText" dxfId="1419" priority="34" operator="containsText" text="F">
      <formula>NOT(ISERROR(SEARCH("F",E63)))</formula>
    </cfRule>
    <cfRule type="containsText" dxfId="1418" priority="32" operator="containsText" text="P">
      <formula>NOT(ISERROR(SEARCH("P",E63)))</formula>
    </cfRule>
    <cfRule type="containsText" dxfId="1417" priority="31" operator="containsText" text="T">
      <formula>NOT(ISERROR(SEARCH("T",E63)))</formula>
    </cfRule>
  </conditionalFormatting>
  <conditionalFormatting sqref="E73">
    <cfRule type="containsText" dxfId="1416" priority="30" operator="containsText" text="R">
      <formula>NOT(ISERROR(SEARCH("R",E73)))</formula>
    </cfRule>
    <cfRule type="containsText" dxfId="1415" priority="29" operator="containsText" text="N">
      <formula>NOT(ISERROR(SEARCH("N",E73)))</formula>
    </cfRule>
    <cfRule type="containsText" dxfId="1414" priority="28" operator="containsText" text="F">
      <formula>NOT(ISERROR(SEARCH("F",E73)))</formula>
    </cfRule>
    <cfRule type="containsText" dxfId="1413" priority="25" operator="containsText" text="T">
      <formula>NOT(ISERROR(SEARCH("T",E73)))</formula>
    </cfRule>
    <cfRule type="containsText" dxfId="1412" priority="27" operator="containsText" text="B">
      <formula>NOT(ISERROR(SEARCH("B",E73)))</formula>
    </cfRule>
    <cfRule type="containsText" dxfId="1411" priority="26" operator="containsText" text="P">
      <formula>NOT(ISERROR(SEARCH("P",E73)))</formula>
    </cfRule>
  </conditionalFormatting>
  <conditionalFormatting sqref="E78">
    <cfRule type="containsText" dxfId="1410" priority="22" operator="containsText" text="F">
      <formula>NOT(ISERROR(SEARCH("F",E78)))</formula>
    </cfRule>
    <cfRule type="containsText" dxfId="1409" priority="20" operator="containsText" text="P">
      <formula>NOT(ISERROR(SEARCH("P",E78)))</formula>
    </cfRule>
    <cfRule type="containsText" dxfId="1408" priority="19" operator="containsText" text="T">
      <formula>NOT(ISERROR(SEARCH("T",E78)))</formula>
    </cfRule>
    <cfRule type="containsText" dxfId="1407" priority="21" operator="containsText" text="B">
      <formula>NOT(ISERROR(SEARCH("B",E78)))</formula>
    </cfRule>
    <cfRule type="containsText" dxfId="1406" priority="24" operator="containsText" text="R">
      <formula>NOT(ISERROR(SEARCH("R",E78)))</formula>
    </cfRule>
    <cfRule type="containsText" dxfId="1405" priority="23" operator="containsText" text="N">
      <formula>NOT(ISERROR(SEARCH("N",E78)))</formula>
    </cfRule>
  </conditionalFormatting>
  <conditionalFormatting sqref="E83">
    <cfRule type="containsText" dxfId="1404" priority="18" operator="containsText" text="R">
      <formula>NOT(ISERROR(SEARCH("R",E83)))</formula>
    </cfRule>
    <cfRule type="containsText" dxfId="1403" priority="13" operator="containsText" text="T">
      <formula>NOT(ISERROR(SEARCH("T",E83)))</formula>
    </cfRule>
    <cfRule type="containsText" dxfId="1402" priority="17" operator="containsText" text="N">
      <formula>NOT(ISERROR(SEARCH("N",E83)))</formula>
    </cfRule>
    <cfRule type="containsText" dxfId="1401" priority="16" operator="containsText" text="F">
      <formula>NOT(ISERROR(SEARCH("F",E83)))</formula>
    </cfRule>
    <cfRule type="containsText" dxfId="1400" priority="15" operator="containsText" text="B">
      <formula>NOT(ISERROR(SEARCH("B",E83)))</formula>
    </cfRule>
    <cfRule type="containsText" dxfId="1399" priority="14" operator="containsText" text="P">
      <formula>NOT(ISERROR(SEARCH("P",E83)))</formula>
    </cfRule>
  </conditionalFormatting>
  <conditionalFormatting sqref="E88">
    <cfRule type="containsText" dxfId="1398" priority="11" operator="containsText" text="N">
      <formula>NOT(ISERROR(SEARCH("N",E88)))</formula>
    </cfRule>
    <cfRule type="containsText" dxfId="1397" priority="12" operator="containsText" text="R">
      <formula>NOT(ISERROR(SEARCH("R",E88)))</formula>
    </cfRule>
    <cfRule type="containsText" dxfId="1396" priority="10" operator="containsText" text="F">
      <formula>NOT(ISERROR(SEARCH("F",E88)))</formula>
    </cfRule>
    <cfRule type="containsText" dxfId="1395" priority="9" operator="containsText" text="B">
      <formula>NOT(ISERROR(SEARCH("B",E88)))</formula>
    </cfRule>
    <cfRule type="containsText" dxfId="1394" priority="8" operator="containsText" text="P">
      <formula>NOT(ISERROR(SEARCH("P",E88)))</formula>
    </cfRule>
    <cfRule type="containsText" dxfId="1393" priority="7" operator="containsText" text="T">
      <formula>NOT(ISERROR(SEARCH("T",E88)))</formula>
    </cfRule>
  </conditionalFormatting>
  <conditionalFormatting sqref="E93">
    <cfRule type="containsText" dxfId="1392" priority="2" operator="containsText" text="P">
      <formula>NOT(ISERROR(SEARCH("P",E93)))</formula>
    </cfRule>
    <cfRule type="containsText" dxfId="1391" priority="3" operator="containsText" text="B">
      <formula>NOT(ISERROR(SEARCH("B",E93)))</formula>
    </cfRule>
    <cfRule type="containsText" dxfId="1390" priority="4" operator="containsText" text="F">
      <formula>NOT(ISERROR(SEARCH("F",E93)))</formula>
    </cfRule>
    <cfRule type="containsText" dxfId="1389" priority="1" operator="containsText" text="T">
      <formula>NOT(ISERROR(SEARCH("T",E93)))</formula>
    </cfRule>
    <cfRule type="containsText" dxfId="1388" priority="5" operator="containsText" text="N">
      <formula>NOT(ISERROR(SEARCH("N",E93)))</formula>
    </cfRule>
    <cfRule type="containsText" dxfId="1387" priority="6" operator="containsText" text="R">
      <formula>NOT(ISERROR(SEARCH("R",E93)))</formula>
    </cfRule>
  </conditionalFormatting>
  <dataValidations count="1">
    <dataValidation type="list" allowBlank="1" showInputMessage="1" showErrorMessage="1" sqref="E30:E34 E36 E40 E44 E48 E53 E58 E63 E68 E73 E78 E83 E88 E93 E24:E28" xr:uid="{C6899910-624F-4206-8114-30A677730EC4}">
      <formula1>"N, P, F, T, R, B"</formula1>
    </dataValidation>
  </dataValidations>
  <hyperlinks>
    <hyperlink ref="A1" location="'Regression_ Test_Summary'!A1" display="Back to Summary" xr:uid="{9ABD8256-CF30-4F46-8B93-CE7E6B0A35DC}"/>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6D8C5-5A83-4334-AF08-1F8862C85F5B}">
  <dimension ref="A1:H771"/>
  <sheetViews>
    <sheetView showGridLines="0" zoomScale="80" zoomScaleNormal="8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16384" width="14.42578125" style="3"/>
  </cols>
  <sheetData>
    <row r="1" spans="1:8">
      <c r="A1" s="153" t="s">
        <v>257</v>
      </c>
    </row>
    <row r="2" spans="1:8" s="1" customFormat="1" ht="52.15" customHeight="1">
      <c r="A2" s="459" t="s">
        <v>165</v>
      </c>
      <c r="B2" s="459"/>
      <c r="C2" s="459"/>
      <c r="D2" s="459"/>
      <c r="E2" s="459"/>
      <c r="F2" s="459"/>
      <c r="G2" s="459"/>
      <c r="H2" s="459"/>
    </row>
    <row r="3" spans="1:8" s="2" customFormat="1" ht="15.75" customHeight="1">
      <c r="A3" s="454" t="s">
        <v>4700</v>
      </c>
      <c r="B3" s="454"/>
      <c r="C3" s="454"/>
      <c r="D3" s="454"/>
      <c r="E3" s="454"/>
      <c r="F3" s="454"/>
      <c r="G3" s="454"/>
      <c r="H3" s="454"/>
    </row>
    <row r="4" spans="1:8" s="2" customFormat="1" ht="47.25" customHeight="1">
      <c r="A4" s="356" t="s">
        <v>1</v>
      </c>
      <c r="B4" s="354">
        <v>1</v>
      </c>
      <c r="C4" s="460" t="s">
        <v>4701</v>
      </c>
      <c r="D4" s="461"/>
      <c r="E4" s="461"/>
      <c r="F4" s="461"/>
      <c r="G4" s="461"/>
      <c r="H4" s="461"/>
    </row>
    <row r="5" spans="1:8" s="2" customFormat="1" ht="15.75" customHeight="1"/>
    <row r="6" spans="1:8" s="2" customFormat="1" ht="76.150000000000006" customHeight="1">
      <c r="A6" s="462" t="s">
        <v>4</v>
      </c>
      <c r="B6" s="354">
        <v>1</v>
      </c>
      <c r="C6" s="463" t="s">
        <v>4702</v>
      </c>
      <c r="D6" s="463"/>
      <c r="E6" s="463"/>
      <c r="F6" s="463"/>
      <c r="G6" s="463"/>
      <c r="H6" s="463"/>
    </row>
    <row r="7" spans="1:8" s="2" customFormat="1" ht="15.75" customHeight="1">
      <c r="A7" s="462"/>
      <c r="B7" s="354">
        <v>2</v>
      </c>
      <c r="C7" s="463"/>
      <c r="D7" s="464"/>
      <c r="E7" s="464"/>
      <c r="F7" s="464"/>
      <c r="G7" s="464"/>
      <c r="H7" s="464"/>
    </row>
    <row r="8" spans="1:8" s="2" customFormat="1" ht="15.75" customHeight="1">
      <c r="A8" s="462"/>
      <c r="B8" s="354">
        <v>3</v>
      </c>
      <c r="C8" s="463"/>
      <c r="D8" s="464"/>
      <c r="E8" s="464"/>
      <c r="F8" s="464"/>
      <c r="G8" s="464"/>
      <c r="H8" s="464"/>
    </row>
    <row r="9" spans="1:8" s="2" customFormat="1" ht="15.75" customHeight="1"/>
    <row r="10" spans="1:8" s="2" customFormat="1" ht="15.75" customHeight="1">
      <c r="A10" s="455" t="s">
        <v>261</v>
      </c>
      <c r="B10" s="354">
        <v>1</v>
      </c>
      <c r="C10" s="458" t="s">
        <v>4703</v>
      </c>
      <c r="D10" s="458"/>
      <c r="E10" s="458"/>
      <c r="F10" s="458"/>
      <c r="G10" s="458"/>
      <c r="H10" s="458"/>
    </row>
    <row r="11" spans="1:8" s="2" customFormat="1" ht="15.75" customHeight="1">
      <c r="A11" s="456"/>
      <c r="B11" s="354">
        <v>2</v>
      </c>
      <c r="C11" s="458" t="s">
        <v>4704</v>
      </c>
      <c r="D11" s="458"/>
      <c r="E11" s="458"/>
      <c r="F11" s="458"/>
      <c r="G11" s="458"/>
      <c r="H11" s="458"/>
    </row>
    <row r="12" spans="1:8" s="2" customFormat="1" ht="15.75" customHeight="1">
      <c r="A12" s="456"/>
      <c r="B12" s="354">
        <v>3</v>
      </c>
      <c r="C12" s="458" t="s">
        <v>4705</v>
      </c>
      <c r="D12" s="458"/>
      <c r="E12" s="458"/>
      <c r="F12" s="458"/>
      <c r="G12" s="458"/>
      <c r="H12" s="458"/>
    </row>
    <row r="13" spans="1:8" s="2" customFormat="1" ht="15.75" customHeight="1">
      <c r="A13" s="457"/>
      <c r="B13" s="354">
        <v>4</v>
      </c>
      <c r="C13" s="458" t="s">
        <v>4706</v>
      </c>
      <c r="D13" s="458"/>
      <c r="E13" s="458"/>
      <c r="F13" s="458"/>
      <c r="G13" s="458"/>
      <c r="H13" s="458"/>
    </row>
    <row r="14" spans="1:8" s="2" customFormat="1" ht="15.75" customHeight="1"/>
    <row r="15" spans="1:8" s="2" customFormat="1" ht="15.75" customHeight="1">
      <c r="A15" s="478" t="s">
        <v>8</v>
      </c>
      <c r="B15" s="164" t="s">
        <v>9</v>
      </c>
      <c r="C15" s="481" t="s">
        <v>10</v>
      </c>
      <c r="D15" s="482"/>
      <c r="E15" s="482"/>
      <c r="F15" s="482"/>
      <c r="G15" s="482"/>
      <c r="H15" s="482"/>
    </row>
    <row r="16" spans="1:8" s="2" customFormat="1" ht="15.75" customHeight="1">
      <c r="A16" s="478"/>
      <c r="B16" s="165"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69" t="s">
        <v>19</v>
      </c>
      <c r="C20" s="483" t="s">
        <v>20</v>
      </c>
      <c r="D20" s="484"/>
      <c r="E20" s="484"/>
      <c r="F20" s="484"/>
      <c r="G20" s="484"/>
      <c r="H20" s="484"/>
    </row>
    <row r="21" spans="1:8" s="2" customFormat="1" ht="15.75" customHeight="1"/>
    <row r="22" spans="1:8">
      <c r="A22" s="11" t="s">
        <v>263</v>
      </c>
      <c r="B22" s="11" t="s">
        <v>264</v>
      </c>
      <c r="C22" s="11" t="s">
        <v>265</v>
      </c>
      <c r="D22" s="11" t="s">
        <v>266</v>
      </c>
      <c r="E22" s="12" t="s">
        <v>45</v>
      </c>
      <c r="F22" s="258" t="s">
        <v>267</v>
      </c>
      <c r="G22" s="13" t="s">
        <v>46</v>
      </c>
      <c r="H22" s="97" t="s">
        <v>268</v>
      </c>
    </row>
    <row r="23" spans="1:8" s="2" customFormat="1">
      <c r="A23" s="466"/>
      <c r="B23" s="466"/>
      <c r="C23" s="466"/>
      <c r="D23" s="466"/>
      <c r="E23" s="466"/>
      <c r="F23" s="466"/>
      <c r="G23" s="466"/>
      <c r="H23" s="466"/>
    </row>
    <row r="24" spans="1:8" s="2" customFormat="1" ht="23.45" customHeight="1">
      <c r="A24" s="467" t="s">
        <v>4707</v>
      </c>
      <c r="B24" s="354">
        <v>1</v>
      </c>
      <c r="C24" s="15" t="s">
        <v>392</v>
      </c>
      <c r="D24" s="468" t="s">
        <v>4708</v>
      </c>
      <c r="E24" s="470" t="s">
        <v>9</v>
      </c>
      <c r="F24" s="753" t="s">
        <v>69</v>
      </c>
      <c r="G24" s="472" t="s">
        <v>207</v>
      </c>
      <c r="H24" s="474"/>
    </row>
    <row r="25" spans="1:8" s="2" customFormat="1" ht="23.45" customHeight="1">
      <c r="A25" s="467"/>
      <c r="B25" s="354">
        <v>2</v>
      </c>
      <c r="C25" s="15" t="s">
        <v>4709</v>
      </c>
      <c r="D25" s="469"/>
      <c r="E25" s="471"/>
      <c r="F25" s="743"/>
      <c r="G25" s="473"/>
      <c r="H25" s="475"/>
    </row>
    <row r="26" spans="1:8" s="2" customFormat="1" ht="23.45" customHeight="1">
      <c r="A26" s="467"/>
      <c r="B26" s="354">
        <v>3</v>
      </c>
      <c r="C26" s="15" t="s">
        <v>4710</v>
      </c>
      <c r="D26" s="469"/>
      <c r="E26" s="471"/>
      <c r="F26" s="743"/>
      <c r="G26" s="473"/>
      <c r="H26" s="475"/>
    </row>
    <row r="27" spans="1:8" s="2" customFormat="1" ht="23.45" customHeight="1">
      <c r="A27" s="467"/>
      <c r="B27" s="354">
        <v>4</v>
      </c>
      <c r="C27" s="15" t="s">
        <v>4711</v>
      </c>
      <c r="D27" s="469"/>
      <c r="E27" s="471"/>
      <c r="F27" s="743"/>
      <c r="G27" s="473"/>
      <c r="H27" s="475"/>
    </row>
    <row r="28" spans="1:8" s="2" customFormat="1" ht="23.45" customHeight="1">
      <c r="A28" s="467"/>
      <c r="B28" s="354">
        <v>5</v>
      </c>
      <c r="C28" s="15" t="s">
        <v>4712</v>
      </c>
      <c r="D28" s="469"/>
      <c r="E28" s="471"/>
      <c r="F28" s="743"/>
      <c r="G28" s="473"/>
      <c r="H28" s="475"/>
    </row>
    <row r="29" spans="1:8" s="2" customFormat="1" ht="23.45" customHeight="1">
      <c r="A29" s="467"/>
      <c r="B29" s="354">
        <v>6</v>
      </c>
      <c r="C29" s="15" t="s">
        <v>4713</v>
      </c>
      <c r="D29" s="469"/>
      <c r="E29" s="471"/>
      <c r="F29" s="743"/>
      <c r="G29" s="473"/>
      <c r="H29" s="492"/>
    </row>
    <row r="30" spans="1:8" s="2" customFormat="1">
      <c r="A30" s="466"/>
      <c r="B30" s="466"/>
      <c r="C30" s="466"/>
      <c r="D30" s="466"/>
      <c r="E30" s="466"/>
      <c r="F30" s="466"/>
      <c r="G30" s="466"/>
      <c r="H30" s="466"/>
    </row>
    <row r="31" spans="1:8" s="2" customFormat="1" ht="24" customHeight="1">
      <c r="A31" s="467" t="s">
        <v>4714</v>
      </c>
      <c r="B31" s="354">
        <v>1</v>
      </c>
      <c r="C31" s="15" t="s">
        <v>392</v>
      </c>
      <c r="D31" s="468" t="s">
        <v>4715</v>
      </c>
      <c r="E31" s="470" t="s">
        <v>9</v>
      </c>
      <c r="F31" s="753" t="s">
        <v>69</v>
      </c>
      <c r="G31" s="472" t="s">
        <v>207</v>
      </c>
      <c r="H31" s="474"/>
    </row>
    <row r="32" spans="1:8" s="2" customFormat="1" ht="24" customHeight="1">
      <c r="A32" s="467"/>
      <c r="B32" s="354">
        <v>2</v>
      </c>
      <c r="C32" s="15" t="s">
        <v>4716</v>
      </c>
      <c r="D32" s="469"/>
      <c r="E32" s="471"/>
      <c r="F32" s="743"/>
      <c r="G32" s="473"/>
      <c r="H32" s="475"/>
    </row>
    <row r="33" spans="1:8" s="2" customFormat="1" ht="24" customHeight="1">
      <c r="A33" s="467"/>
      <c r="B33" s="354">
        <v>3</v>
      </c>
      <c r="C33" s="15" t="s">
        <v>4710</v>
      </c>
      <c r="D33" s="469"/>
      <c r="E33" s="471"/>
      <c r="F33" s="743"/>
      <c r="G33" s="473"/>
      <c r="H33" s="475"/>
    </row>
    <row r="34" spans="1:8" s="2" customFormat="1" ht="24" customHeight="1">
      <c r="A34" s="467"/>
      <c r="B34" s="354">
        <v>4</v>
      </c>
      <c r="C34" s="15" t="s">
        <v>4711</v>
      </c>
      <c r="D34" s="469"/>
      <c r="E34" s="471"/>
      <c r="F34" s="743"/>
      <c r="G34" s="473"/>
      <c r="H34" s="475"/>
    </row>
    <row r="35" spans="1:8" s="2" customFormat="1" ht="24" customHeight="1">
      <c r="A35" s="467"/>
      <c r="B35" s="354">
        <v>5</v>
      </c>
      <c r="C35" s="15" t="s">
        <v>4712</v>
      </c>
      <c r="D35" s="469"/>
      <c r="E35" s="471"/>
      <c r="F35" s="743"/>
      <c r="G35" s="473"/>
      <c r="H35" s="475"/>
    </row>
    <row r="36" spans="1:8" s="2" customFormat="1" ht="24" customHeight="1">
      <c r="A36" s="467"/>
      <c r="B36" s="354">
        <v>6</v>
      </c>
      <c r="C36" s="416" t="s">
        <v>4717</v>
      </c>
      <c r="D36" s="469"/>
      <c r="E36" s="471"/>
      <c r="F36" s="743"/>
      <c r="G36" s="473"/>
      <c r="H36" s="802"/>
    </row>
    <row r="37" spans="1:8" s="2" customFormat="1">
      <c r="A37" s="494"/>
      <c r="B37" s="494"/>
      <c r="C37" s="494"/>
      <c r="D37" s="494"/>
      <c r="E37" s="494"/>
      <c r="F37" s="494"/>
      <c r="G37" s="494"/>
      <c r="H37" s="494"/>
    </row>
    <row r="38" spans="1:8" s="2" customFormat="1" ht="24" customHeight="1">
      <c r="A38" s="495" t="s">
        <v>4718</v>
      </c>
      <c r="B38" s="354">
        <v>1</v>
      </c>
      <c r="C38" s="15" t="s">
        <v>392</v>
      </c>
      <c r="D38" s="500" t="s">
        <v>4719</v>
      </c>
      <c r="E38" s="470" t="s">
        <v>9</v>
      </c>
      <c r="F38" s="733" t="s">
        <v>69</v>
      </c>
      <c r="G38" s="498" t="s">
        <v>207</v>
      </c>
      <c r="H38" s="474"/>
    </row>
    <row r="39" spans="1:8" s="2" customFormat="1" ht="24" customHeight="1">
      <c r="A39" s="495"/>
      <c r="B39" s="354">
        <v>2</v>
      </c>
      <c r="C39" s="15" t="s">
        <v>4720</v>
      </c>
      <c r="D39" s="501"/>
      <c r="E39" s="471"/>
      <c r="F39" s="734"/>
      <c r="G39" s="499"/>
      <c r="H39" s="475"/>
    </row>
    <row r="40" spans="1:8" s="2" customFormat="1" ht="24" customHeight="1">
      <c r="A40" s="495"/>
      <c r="B40" s="354">
        <v>3</v>
      </c>
      <c r="C40" s="15" t="s">
        <v>4710</v>
      </c>
      <c r="D40" s="501"/>
      <c r="E40" s="471"/>
      <c r="F40" s="734"/>
      <c r="G40" s="499"/>
      <c r="H40" s="475"/>
    </row>
    <row r="41" spans="1:8" s="2" customFormat="1" ht="24" customHeight="1">
      <c r="A41" s="495"/>
      <c r="B41" s="354">
        <v>4</v>
      </c>
      <c r="C41" s="15" t="s">
        <v>4711</v>
      </c>
      <c r="D41" s="501"/>
      <c r="E41" s="471"/>
      <c r="F41" s="734"/>
      <c r="G41" s="499"/>
      <c r="H41" s="475"/>
    </row>
    <row r="42" spans="1:8" s="2" customFormat="1" ht="24" customHeight="1">
      <c r="A42" s="495"/>
      <c r="B42" s="354">
        <v>5</v>
      </c>
      <c r="C42" s="15" t="s">
        <v>4712</v>
      </c>
      <c r="D42" s="501"/>
      <c r="E42" s="471"/>
      <c r="F42" s="734"/>
      <c r="G42" s="499"/>
      <c r="H42" s="475"/>
    </row>
    <row r="43" spans="1:8" s="2" customFormat="1" ht="24" customHeight="1">
      <c r="A43" s="495"/>
      <c r="B43" s="374">
        <v>6</v>
      </c>
      <c r="C43" s="51" t="s">
        <v>4721</v>
      </c>
      <c r="D43" s="501"/>
      <c r="E43" s="471"/>
      <c r="F43" s="735"/>
      <c r="G43" s="509"/>
      <c r="H43" s="802"/>
    </row>
    <row r="44" spans="1:8" s="2" customFormat="1">
      <c r="A44" s="494"/>
      <c r="B44" s="494"/>
      <c r="C44" s="494"/>
      <c r="D44" s="494"/>
      <c r="E44" s="494"/>
      <c r="F44" s="494"/>
      <c r="G44" s="494"/>
      <c r="H44" s="494"/>
    </row>
    <row r="45" spans="1:8" s="2" customFormat="1" ht="24.6" customHeight="1">
      <c r="A45" s="495" t="s">
        <v>4722</v>
      </c>
      <c r="B45" s="354">
        <v>1</v>
      </c>
      <c r="C45" s="15" t="s">
        <v>392</v>
      </c>
      <c r="D45" s="533" t="s">
        <v>4723</v>
      </c>
      <c r="E45" s="470" t="s">
        <v>9</v>
      </c>
      <c r="F45" s="733" t="s">
        <v>69</v>
      </c>
      <c r="G45" s="498" t="s">
        <v>207</v>
      </c>
      <c r="H45" s="474"/>
    </row>
    <row r="46" spans="1:8" s="2" customFormat="1" ht="24.6" customHeight="1">
      <c r="A46" s="495"/>
      <c r="B46" s="354">
        <v>2</v>
      </c>
      <c r="C46" s="15" t="s">
        <v>4724</v>
      </c>
      <c r="D46" s="533"/>
      <c r="E46" s="471"/>
      <c r="F46" s="734"/>
      <c r="G46" s="499"/>
      <c r="H46" s="475"/>
    </row>
    <row r="47" spans="1:8" s="2" customFormat="1" ht="24.6" customHeight="1">
      <c r="A47" s="495"/>
      <c r="B47" s="354">
        <v>3</v>
      </c>
      <c r="C47" s="15" t="s">
        <v>4710</v>
      </c>
      <c r="D47" s="533"/>
      <c r="E47" s="471"/>
      <c r="F47" s="734"/>
      <c r="G47" s="499"/>
      <c r="H47" s="475"/>
    </row>
    <row r="48" spans="1:8" s="2" customFormat="1" ht="24.6" customHeight="1">
      <c r="A48" s="495"/>
      <c r="B48" s="354">
        <v>4</v>
      </c>
      <c r="C48" s="15" t="s">
        <v>4711</v>
      </c>
      <c r="D48" s="533"/>
      <c r="E48" s="471"/>
      <c r="F48" s="734"/>
      <c r="G48" s="499"/>
      <c r="H48" s="475"/>
    </row>
    <row r="49" spans="1:8" s="2" customFormat="1" ht="24.6" customHeight="1">
      <c r="A49" s="495"/>
      <c r="B49" s="354">
        <v>5</v>
      </c>
      <c r="C49" s="15" t="s">
        <v>4712</v>
      </c>
      <c r="D49" s="533"/>
      <c r="E49" s="471"/>
      <c r="F49" s="734"/>
      <c r="G49" s="499"/>
      <c r="H49" s="475"/>
    </row>
    <row r="50" spans="1:8" s="2" customFormat="1" ht="24.6" customHeight="1">
      <c r="A50" s="495"/>
      <c r="B50" s="374">
        <v>6</v>
      </c>
      <c r="C50" s="48" t="s">
        <v>4725</v>
      </c>
      <c r="D50" s="533"/>
      <c r="E50" s="471"/>
      <c r="F50" s="735"/>
      <c r="G50" s="509"/>
      <c r="H50" s="802"/>
    </row>
    <row r="51" spans="1:8" s="2" customFormat="1">
      <c r="A51" s="494"/>
      <c r="B51" s="494"/>
      <c r="C51" s="494"/>
      <c r="D51" s="494"/>
      <c r="E51" s="494"/>
      <c r="F51" s="494"/>
      <c r="G51" s="494"/>
      <c r="H51" s="494"/>
    </row>
    <row r="52" spans="1:8" s="2" customFormat="1" ht="24.6" customHeight="1">
      <c r="A52" s="495" t="s">
        <v>4726</v>
      </c>
      <c r="B52" s="354">
        <v>1</v>
      </c>
      <c r="C52" s="15" t="s">
        <v>392</v>
      </c>
      <c r="D52" s="533" t="s">
        <v>4727</v>
      </c>
      <c r="E52" s="470" t="s">
        <v>9</v>
      </c>
      <c r="F52" s="736" t="s">
        <v>69</v>
      </c>
      <c r="G52" s="500" t="s">
        <v>207</v>
      </c>
      <c r="H52" s="474"/>
    </row>
    <row r="53" spans="1:8" s="2" customFormat="1" ht="24.6" customHeight="1">
      <c r="A53" s="495"/>
      <c r="B53" s="354">
        <v>2</v>
      </c>
      <c r="C53" s="15" t="s">
        <v>4724</v>
      </c>
      <c r="D53" s="533"/>
      <c r="E53" s="471"/>
      <c r="F53" s="737"/>
      <c r="G53" s="501"/>
      <c r="H53" s="475"/>
    </row>
    <row r="54" spans="1:8" s="2" customFormat="1" ht="24.6" customHeight="1">
      <c r="A54" s="495"/>
      <c r="B54" s="354">
        <v>3</v>
      </c>
      <c r="C54" s="49" t="s">
        <v>4728</v>
      </c>
      <c r="D54" s="533"/>
      <c r="E54" s="471"/>
      <c r="F54" s="737"/>
      <c r="G54" s="501"/>
      <c r="H54" s="475"/>
    </row>
    <row r="55" spans="1:8" s="2" customFormat="1" ht="24.6" customHeight="1">
      <c r="A55" s="495"/>
      <c r="B55" s="354">
        <v>4</v>
      </c>
      <c r="C55" s="15" t="s">
        <v>4710</v>
      </c>
      <c r="D55" s="533"/>
      <c r="E55" s="471"/>
      <c r="F55" s="737"/>
      <c r="G55" s="501"/>
      <c r="H55" s="475"/>
    </row>
    <row r="56" spans="1:8" s="2" customFormat="1" ht="24.6" customHeight="1">
      <c r="A56" s="495"/>
      <c r="B56" s="354">
        <v>5</v>
      </c>
      <c r="C56" s="15" t="s">
        <v>4711</v>
      </c>
      <c r="D56" s="533"/>
      <c r="E56" s="471"/>
      <c r="F56" s="737"/>
      <c r="G56" s="501"/>
      <c r="H56" s="475"/>
    </row>
    <row r="57" spans="1:8" s="2" customFormat="1" ht="24.6" customHeight="1">
      <c r="A57" s="495"/>
      <c r="B57" s="374">
        <v>6</v>
      </c>
      <c r="C57" s="15" t="s">
        <v>4712</v>
      </c>
      <c r="D57" s="533"/>
      <c r="E57" s="471"/>
      <c r="F57" s="737"/>
      <c r="G57" s="501"/>
      <c r="H57" s="475"/>
    </row>
    <row r="58" spans="1:8" s="2" customFormat="1" ht="24.6" customHeight="1">
      <c r="A58" s="495"/>
      <c r="B58" s="354">
        <v>7</v>
      </c>
      <c r="C58" s="49" t="s">
        <v>4729</v>
      </c>
      <c r="D58" s="533"/>
      <c r="E58" s="471"/>
      <c r="F58" s="738"/>
      <c r="G58" s="510"/>
      <c r="H58" s="802"/>
    </row>
    <row r="59" spans="1:8" s="2" customFormat="1">
      <c r="A59" s="494"/>
      <c r="B59" s="494"/>
      <c r="C59" s="494"/>
      <c r="D59" s="494"/>
      <c r="E59" s="494"/>
      <c r="F59" s="494"/>
      <c r="G59" s="494"/>
      <c r="H59" s="494"/>
    </row>
    <row r="60" spans="1:8" s="2" customFormat="1" ht="24.6" customHeight="1">
      <c r="A60" s="495" t="s">
        <v>4730</v>
      </c>
      <c r="B60" s="354">
        <v>1</v>
      </c>
      <c r="C60" s="15" t="s">
        <v>392</v>
      </c>
      <c r="D60" s="533" t="s">
        <v>4731</v>
      </c>
      <c r="E60" s="470" t="s">
        <v>9</v>
      </c>
      <c r="F60" s="736" t="s">
        <v>69</v>
      </c>
      <c r="G60" s="500" t="s">
        <v>207</v>
      </c>
      <c r="H60" s="474"/>
    </row>
    <row r="61" spans="1:8" s="2" customFormat="1" ht="24.6" customHeight="1">
      <c r="A61" s="495"/>
      <c r="B61" s="354">
        <v>2</v>
      </c>
      <c r="C61" s="15" t="s">
        <v>4724</v>
      </c>
      <c r="D61" s="533"/>
      <c r="E61" s="471"/>
      <c r="F61" s="737"/>
      <c r="G61" s="501"/>
      <c r="H61" s="475"/>
    </row>
    <row r="62" spans="1:8" s="2" customFormat="1" ht="24.6" customHeight="1">
      <c r="A62" s="495"/>
      <c r="B62" s="354">
        <v>3</v>
      </c>
      <c r="C62" s="49" t="s">
        <v>4732</v>
      </c>
      <c r="D62" s="533"/>
      <c r="E62" s="471"/>
      <c r="F62" s="737"/>
      <c r="G62" s="501"/>
      <c r="H62" s="475"/>
    </row>
    <row r="63" spans="1:8" s="2" customFormat="1" ht="24.6" customHeight="1">
      <c r="A63" s="495"/>
      <c r="B63" s="354">
        <v>4</v>
      </c>
      <c r="C63" s="15" t="s">
        <v>4710</v>
      </c>
      <c r="D63" s="533"/>
      <c r="E63" s="471"/>
      <c r="F63" s="737"/>
      <c r="G63" s="501"/>
      <c r="H63" s="475"/>
    </row>
    <row r="64" spans="1:8" s="2" customFormat="1" ht="24.6" customHeight="1">
      <c r="A64" s="495"/>
      <c r="B64" s="354">
        <v>5</v>
      </c>
      <c r="C64" s="15" t="s">
        <v>4711</v>
      </c>
      <c r="D64" s="533"/>
      <c r="E64" s="471"/>
      <c r="F64" s="737"/>
      <c r="G64" s="501"/>
      <c r="H64" s="475"/>
    </row>
    <row r="65" spans="1:8" s="2" customFormat="1" ht="24.6" customHeight="1">
      <c r="A65" s="495"/>
      <c r="B65" s="374">
        <v>6</v>
      </c>
      <c r="C65" s="15" t="s">
        <v>4712</v>
      </c>
      <c r="D65" s="533"/>
      <c r="E65" s="471"/>
      <c r="F65" s="737"/>
      <c r="G65" s="501"/>
      <c r="H65" s="475"/>
    </row>
    <row r="66" spans="1:8" s="2" customFormat="1" ht="24.6" customHeight="1">
      <c r="A66" s="495"/>
      <c r="B66" s="354">
        <v>7</v>
      </c>
      <c r="C66" s="49" t="s">
        <v>4733</v>
      </c>
      <c r="D66" s="533"/>
      <c r="E66" s="471"/>
      <c r="F66" s="738"/>
      <c r="G66" s="510"/>
      <c r="H66" s="802"/>
    </row>
    <row r="67" spans="1:8" s="2" customFormat="1">
      <c r="A67" s="494"/>
      <c r="B67" s="494"/>
      <c r="C67" s="494"/>
      <c r="D67" s="494"/>
      <c r="E67" s="494"/>
      <c r="F67" s="494"/>
      <c r="G67" s="494"/>
      <c r="H67" s="494"/>
    </row>
    <row r="68" spans="1:8" s="2" customFormat="1" ht="15.75" customHeight="1">
      <c r="A68" s="495" t="s">
        <v>4734</v>
      </c>
      <c r="B68" s="354">
        <v>1</v>
      </c>
      <c r="C68" s="15" t="s">
        <v>392</v>
      </c>
      <c r="D68" s="533" t="s">
        <v>4735</v>
      </c>
      <c r="E68" s="470" t="s">
        <v>9</v>
      </c>
      <c r="F68" s="736" t="s">
        <v>69</v>
      </c>
      <c r="G68" s="500" t="s">
        <v>207</v>
      </c>
      <c r="H68" s="474"/>
    </row>
    <row r="69" spans="1:8" s="2" customFormat="1" ht="15.75" customHeight="1">
      <c r="A69" s="495"/>
      <c r="B69" s="354">
        <v>2</v>
      </c>
      <c r="C69" s="15" t="s">
        <v>4709</v>
      </c>
      <c r="D69" s="533"/>
      <c r="E69" s="471"/>
      <c r="F69" s="737"/>
      <c r="G69" s="501"/>
      <c r="H69" s="475"/>
    </row>
    <row r="70" spans="1:8" s="2" customFormat="1" ht="15.75" customHeight="1">
      <c r="A70" s="495"/>
      <c r="B70" s="354">
        <v>3</v>
      </c>
      <c r="C70" s="15" t="s">
        <v>4710</v>
      </c>
      <c r="D70" s="533"/>
      <c r="E70" s="471"/>
      <c r="F70" s="737"/>
      <c r="G70" s="501"/>
      <c r="H70" s="475"/>
    </row>
    <row r="71" spans="1:8" s="2" customFormat="1" ht="15.75" customHeight="1">
      <c r="A71" s="495"/>
      <c r="B71" s="354">
        <v>4</v>
      </c>
      <c r="C71" s="15" t="s">
        <v>4711</v>
      </c>
      <c r="D71" s="533"/>
      <c r="E71" s="471"/>
      <c r="F71" s="737"/>
      <c r="G71" s="501"/>
      <c r="H71" s="475"/>
    </row>
    <row r="72" spans="1:8" s="2" customFormat="1">
      <c r="A72" s="495"/>
      <c r="B72" s="354">
        <v>5</v>
      </c>
      <c r="C72" s="49" t="s">
        <v>4736</v>
      </c>
      <c r="D72" s="533"/>
      <c r="E72" s="471"/>
      <c r="F72" s="737"/>
      <c r="G72" s="501"/>
      <c r="H72" s="475"/>
    </row>
    <row r="73" spans="1:8" s="2" customFormat="1" ht="15.75" customHeight="1">
      <c r="A73" s="495"/>
      <c r="B73" s="354">
        <v>6</v>
      </c>
      <c r="C73" s="15" t="s">
        <v>4712</v>
      </c>
      <c r="D73" s="533"/>
      <c r="E73" s="471"/>
      <c r="F73" s="737"/>
      <c r="G73" s="501"/>
      <c r="H73" s="475"/>
    </row>
    <row r="74" spans="1:8" s="2" customFormat="1" ht="15.75" customHeight="1">
      <c r="A74" s="495"/>
      <c r="B74" s="354">
        <v>7</v>
      </c>
      <c r="C74" s="93" t="s">
        <v>4737</v>
      </c>
      <c r="D74" s="533"/>
      <c r="E74" s="471"/>
      <c r="F74" s="738"/>
      <c r="G74" s="510"/>
      <c r="H74" s="802"/>
    </row>
    <row r="75" spans="1:8" s="2" customFormat="1">
      <c r="A75" s="494"/>
      <c r="B75" s="494"/>
      <c r="C75" s="494"/>
      <c r="D75" s="494"/>
      <c r="E75" s="494"/>
      <c r="F75" s="494"/>
      <c r="G75" s="494"/>
      <c r="H75" s="494"/>
    </row>
    <row r="76" spans="1:8" s="2" customFormat="1">
      <c r="A76" s="495" t="s">
        <v>4738</v>
      </c>
      <c r="B76" s="354">
        <v>1</v>
      </c>
      <c r="C76" s="15" t="s">
        <v>392</v>
      </c>
      <c r="D76" s="533" t="s">
        <v>4739</v>
      </c>
      <c r="E76" s="489" t="s">
        <v>9</v>
      </c>
      <c r="F76" s="742" t="s">
        <v>69</v>
      </c>
      <c r="G76" s="772" t="s">
        <v>207</v>
      </c>
      <c r="H76" s="474"/>
    </row>
    <row r="77" spans="1:8" s="2" customFormat="1" ht="15.75" customHeight="1">
      <c r="A77" s="495"/>
      <c r="B77" s="354">
        <v>2</v>
      </c>
      <c r="C77" s="15" t="s">
        <v>4709</v>
      </c>
      <c r="D77" s="533"/>
      <c r="E77" s="490"/>
      <c r="F77" s="743"/>
      <c r="G77" s="473"/>
      <c r="H77" s="475"/>
    </row>
    <row r="78" spans="1:8" s="2" customFormat="1" ht="15.75" customHeight="1">
      <c r="A78" s="495"/>
      <c r="B78" s="354">
        <v>3</v>
      </c>
      <c r="C78" s="15" t="s">
        <v>4710</v>
      </c>
      <c r="D78" s="533"/>
      <c r="E78" s="490"/>
      <c r="F78" s="743"/>
      <c r="G78" s="473"/>
      <c r="H78" s="475"/>
    </row>
    <row r="79" spans="1:8" s="2" customFormat="1" ht="15.75" customHeight="1">
      <c r="A79" s="495"/>
      <c r="B79" s="354">
        <v>4</v>
      </c>
      <c r="C79" s="15" t="s">
        <v>4711</v>
      </c>
      <c r="D79" s="533"/>
      <c r="E79" s="490"/>
      <c r="F79" s="743"/>
      <c r="G79" s="473"/>
      <c r="H79" s="475"/>
    </row>
    <row r="80" spans="1:8" s="2" customFormat="1">
      <c r="A80" s="495"/>
      <c r="B80" s="354">
        <v>5</v>
      </c>
      <c r="C80" s="49" t="s">
        <v>4736</v>
      </c>
      <c r="D80" s="533"/>
      <c r="E80" s="490"/>
      <c r="F80" s="743"/>
      <c r="G80" s="473"/>
      <c r="H80" s="475"/>
    </row>
    <row r="81" spans="1:8" s="2" customFormat="1" ht="15.75" customHeight="1">
      <c r="A81" s="495"/>
      <c r="B81" s="354">
        <v>6</v>
      </c>
      <c r="C81" s="15" t="s">
        <v>4712</v>
      </c>
      <c r="D81" s="533"/>
      <c r="E81" s="490"/>
      <c r="F81" s="743"/>
      <c r="G81" s="473"/>
      <c r="H81" s="475"/>
    </row>
    <row r="82" spans="1:8" s="2" customFormat="1" ht="15.75" customHeight="1">
      <c r="A82" s="495"/>
      <c r="B82" s="354">
        <v>7</v>
      </c>
      <c r="C82" s="48" t="s">
        <v>4740</v>
      </c>
      <c r="D82" s="533"/>
      <c r="E82" s="490"/>
      <c r="F82" s="743"/>
      <c r="G82" s="473"/>
      <c r="H82" s="475"/>
    </row>
    <row r="83" spans="1:8" s="2" customFormat="1" ht="15.75" customHeight="1">
      <c r="A83" s="495"/>
      <c r="B83" s="354">
        <v>8</v>
      </c>
      <c r="C83" s="48" t="s">
        <v>4741</v>
      </c>
      <c r="D83" s="533"/>
      <c r="E83" s="490"/>
      <c r="F83" s="743"/>
      <c r="G83" s="473"/>
      <c r="H83" s="475"/>
    </row>
    <row r="84" spans="1:8" s="2" customFormat="1" ht="19.899999999999999" customHeight="1">
      <c r="A84" s="495"/>
      <c r="B84" s="354">
        <v>9</v>
      </c>
      <c r="C84" s="48" t="s">
        <v>4742</v>
      </c>
      <c r="D84" s="533"/>
      <c r="E84" s="490"/>
      <c r="F84" s="744"/>
      <c r="G84" s="521"/>
      <c r="H84" s="802"/>
    </row>
    <row r="85" spans="1:8" s="2" customFormat="1">
      <c r="A85" s="494"/>
      <c r="B85" s="494"/>
      <c r="C85" s="494"/>
      <c r="D85" s="494"/>
      <c r="E85" s="494"/>
      <c r="F85" s="494"/>
      <c r="G85" s="494"/>
      <c r="H85" s="494"/>
    </row>
    <row r="86" spans="1:8" s="2" customFormat="1" ht="29.45" customHeight="1">
      <c r="A86" s="495" t="s">
        <v>4743</v>
      </c>
      <c r="B86" s="354">
        <v>1</v>
      </c>
      <c r="C86" s="15" t="s">
        <v>392</v>
      </c>
      <c r="D86" s="533" t="s">
        <v>4744</v>
      </c>
      <c r="E86" s="470" t="s">
        <v>9</v>
      </c>
      <c r="F86" s="742" t="s">
        <v>69</v>
      </c>
      <c r="G86" s="772" t="s">
        <v>207</v>
      </c>
      <c r="H86" s="474"/>
    </row>
    <row r="87" spans="1:8" s="2" customFormat="1" ht="29.45" customHeight="1">
      <c r="A87" s="495"/>
      <c r="B87" s="354">
        <v>2</v>
      </c>
      <c r="C87" s="15" t="s">
        <v>4709</v>
      </c>
      <c r="D87" s="533"/>
      <c r="E87" s="471"/>
      <c r="F87" s="743"/>
      <c r="G87" s="473"/>
      <c r="H87" s="475"/>
    </row>
    <row r="88" spans="1:8" s="2" customFormat="1" ht="29.45" customHeight="1">
      <c r="A88" s="495"/>
      <c r="B88" s="354">
        <v>3</v>
      </c>
      <c r="C88" s="15" t="s">
        <v>4710</v>
      </c>
      <c r="D88" s="533"/>
      <c r="E88" s="471"/>
      <c r="F88" s="743"/>
      <c r="G88" s="473"/>
      <c r="H88" s="475"/>
    </row>
    <row r="89" spans="1:8" s="2" customFormat="1" ht="29.45" customHeight="1">
      <c r="A89" s="495"/>
      <c r="B89" s="354">
        <v>4</v>
      </c>
      <c r="C89" s="15" t="s">
        <v>4745</v>
      </c>
      <c r="D89" s="533"/>
      <c r="E89" s="471"/>
      <c r="F89" s="743"/>
      <c r="G89" s="473"/>
      <c r="H89" s="475"/>
    </row>
    <row r="90" spans="1:8" s="2" customFormat="1" ht="29.45" customHeight="1">
      <c r="A90" s="495"/>
      <c r="B90" s="354">
        <v>5</v>
      </c>
      <c r="C90" s="15" t="s">
        <v>4712</v>
      </c>
      <c r="D90" s="533"/>
      <c r="E90" s="471"/>
      <c r="F90" s="743"/>
      <c r="G90" s="473"/>
      <c r="H90" s="475"/>
    </row>
    <row r="91" spans="1:8" s="2" customFormat="1" ht="29.45" customHeight="1">
      <c r="A91" s="495"/>
      <c r="B91" s="374">
        <v>6</v>
      </c>
      <c r="C91" s="48" t="s">
        <v>4746</v>
      </c>
      <c r="D91" s="533"/>
      <c r="E91" s="471"/>
      <c r="F91" s="744"/>
      <c r="G91" s="521"/>
      <c r="H91" s="475"/>
    </row>
    <row r="92" spans="1:8" s="2" customFormat="1">
      <c r="A92" s="494"/>
      <c r="B92" s="494"/>
      <c r="C92" s="494"/>
      <c r="D92" s="494"/>
      <c r="E92" s="494"/>
      <c r="F92" s="494"/>
      <c r="G92" s="494"/>
      <c r="H92" s="494"/>
    </row>
    <row r="93" spans="1:8" s="2" customFormat="1" ht="28.15" customHeight="1">
      <c r="A93" s="495" t="s">
        <v>4747</v>
      </c>
      <c r="B93" s="354">
        <v>1</v>
      </c>
      <c r="C93" s="15" t="s">
        <v>392</v>
      </c>
      <c r="D93" s="533" t="s">
        <v>4748</v>
      </c>
      <c r="E93" s="470" t="s">
        <v>9</v>
      </c>
      <c r="F93" s="742" t="s">
        <v>69</v>
      </c>
      <c r="G93" s="772" t="s">
        <v>207</v>
      </c>
      <c r="H93" s="474"/>
    </row>
    <row r="94" spans="1:8" s="2" customFormat="1" ht="28.15" customHeight="1">
      <c r="A94" s="495"/>
      <c r="B94" s="354">
        <v>2</v>
      </c>
      <c r="C94" s="15" t="s">
        <v>4709</v>
      </c>
      <c r="D94" s="533"/>
      <c r="E94" s="471"/>
      <c r="F94" s="743"/>
      <c r="G94" s="473"/>
      <c r="H94" s="475"/>
    </row>
    <row r="95" spans="1:8" s="2" customFormat="1" ht="28.15" customHeight="1">
      <c r="A95" s="495"/>
      <c r="B95" s="354">
        <v>3</v>
      </c>
      <c r="C95" s="15" t="s">
        <v>4710</v>
      </c>
      <c r="D95" s="533"/>
      <c r="E95" s="471"/>
      <c r="F95" s="743"/>
      <c r="G95" s="473"/>
      <c r="H95" s="475"/>
    </row>
    <row r="96" spans="1:8" s="2" customFormat="1" ht="28.15" customHeight="1">
      <c r="A96" s="495"/>
      <c r="B96" s="354">
        <v>4</v>
      </c>
      <c r="C96" s="15" t="s">
        <v>4711</v>
      </c>
      <c r="D96" s="533"/>
      <c r="E96" s="471"/>
      <c r="F96" s="743"/>
      <c r="G96" s="473"/>
      <c r="H96" s="475"/>
    </row>
    <row r="97" spans="1:8" s="2" customFormat="1" ht="28.15" customHeight="1">
      <c r="A97" s="495"/>
      <c r="B97" s="354">
        <v>5</v>
      </c>
      <c r="C97" s="15" t="s">
        <v>4712</v>
      </c>
      <c r="D97" s="533"/>
      <c r="E97" s="471"/>
      <c r="F97" s="743"/>
      <c r="G97" s="473"/>
      <c r="H97" s="475"/>
    </row>
    <row r="98" spans="1:8" s="2" customFormat="1" ht="28.15" customHeight="1">
      <c r="A98" s="495"/>
      <c r="B98" s="374">
        <v>6</v>
      </c>
      <c r="C98" s="48" t="s">
        <v>4749</v>
      </c>
      <c r="D98" s="533"/>
      <c r="E98" s="471"/>
      <c r="F98" s="744"/>
      <c r="G98" s="521"/>
      <c r="H98" s="475"/>
    </row>
    <row r="99" spans="1:8" s="2" customFormat="1">
      <c r="A99" s="494"/>
      <c r="B99" s="494"/>
      <c r="C99" s="494"/>
      <c r="D99" s="494"/>
      <c r="E99" s="494"/>
      <c r="F99" s="494"/>
      <c r="G99" s="494"/>
      <c r="H99" s="494"/>
    </row>
    <row r="100" spans="1:8" s="2" customFormat="1" ht="25.9" customHeight="1">
      <c r="A100" s="495" t="s">
        <v>4750</v>
      </c>
      <c r="B100" s="354">
        <v>1</v>
      </c>
      <c r="C100" s="15" t="s">
        <v>392</v>
      </c>
      <c r="D100" s="533" t="s">
        <v>4751</v>
      </c>
      <c r="E100" s="470" t="s">
        <v>9</v>
      </c>
      <c r="F100" s="742" t="s">
        <v>69</v>
      </c>
      <c r="G100" s="772" t="s">
        <v>207</v>
      </c>
      <c r="H100" s="474"/>
    </row>
    <row r="101" spans="1:8" s="2" customFormat="1" ht="25.9" customHeight="1">
      <c r="A101" s="495"/>
      <c r="B101" s="354">
        <v>2</v>
      </c>
      <c r="C101" s="15" t="s">
        <v>4709</v>
      </c>
      <c r="D101" s="533"/>
      <c r="E101" s="471"/>
      <c r="F101" s="743"/>
      <c r="G101" s="473"/>
      <c r="H101" s="475"/>
    </row>
    <row r="102" spans="1:8" s="2" customFormat="1" ht="25.9" customHeight="1">
      <c r="A102" s="495"/>
      <c r="B102" s="354">
        <v>3</v>
      </c>
      <c r="C102" s="15" t="s">
        <v>4710</v>
      </c>
      <c r="D102" s="533"/>
      <c r="E102" s="471"/>
      <c r="F102" s="743"/>
      <c r="G102" s="473"/>
      <c r="H102" s="475"/>
    </row>
    <row r="103" spans="1:8" s="2" customFormat="1" ht="25.9" customHeight="1">
      <c r="A103" s="495"/>
      <c r="B103" s="354">
        <v>4</v>
      </c>
      <c r="C103" s="15" t="s">
        <v>4711</v>
      </c>
      <c r="D103" s="533"/>
      <c r="E103" s="471"/>
      <c r="F103" s="743"/>
      <c r="G103" s="473"/>
      <c r="H103" s="475"/>
    </row>
    <row r="104" spans="1:8" s="2" customFormat="1" ht="25.9" customHeight="1">
      <c r="A104" s="495"/>
      <c r="B104" s="354">
        <v>5</v>
      </c>
      <c r="C104" s="15" t="s">
        <v>4712</v>
      </c>
      <c r="D104" s="533"/>
      <c r="E104" s="471"/>
      <c r="F104" s="743"/>
      <c r="G104" s="473"/>
      <c r="H104" s="475"/>
    </row>
    <row r="105" spans="1:8" s="2" customFormat="1" ht="25.9" customHeight="1">
      <c r="A105" s="495"/>
      <c r="B105" s="374">
        <v>6</v>
      </c>
      <c r="C105" s="48" t="s">
        <v>4752</v>
      </c>
      <c r="D105" s="533"/>
      <c r="E105" s="471"/>
      <c r="F105" s="744"/>
      <c r="G105" s="521"/>
      <c r="H105" s="475"/>
    </row>
    <row r="106" spans="1:8" s="2" customFormat="1">
      <c r="A106" s="494"/>
      <c r="B106" s="494"/>
      <c r="C106" s="494"/>
      <c r="D106" s="494"/>
      <c r="E106" s="494"/>
      <c r="F106" s="494"/>
      <c r="G106" s="494"/>
      <c r="H106" s="494"/>
    </row>
    <row r="107" spans="1:8" s="2" customFormat="1" ht="31.15" customHeight="1">
      <c r="A107" s="495" t="s">
        <v>4753</v>
      </c>
      <c r="B107" s="354">
        <v>1</v>
      </c>
      <c r="C107" s="15" t="s">
        <v>392</v>
      </c>
      <c r="D107" s="533" t="s">
        <v>4754</v>
      </c>
      <c r="E107" s="470" t="s">
        <v>9</v>
      </c>
      <c r="F107" s="742" t="s">
        <v>69</v>
      </c>
      <c r="G107" s="772" t="s">
        <v>207</v>
      </c>
      <c r="H107" s="474"/>
    </row>
    <row r="108" spans="1:8" s="2" customFormat="1" ht="31.15" customHeight="1">
      <c r="A108" s="495"/>
      <c r="B108" s="354">
        <v>2</v>
      </c>
      <c r="C108" s="15" t="s">
        <v>4709</v>
      </c>
      <c r="D108" s="533"/>
      <c r="E108" s="471"/>
      <c r="F108" s="743"/>
      <c r="G108" s="473"/>
      <c r="H108" s="475"/>
    </row>
    <row r="109" spans="1:8" s="2" customFormat="1" ht="31.15" customHeight="1">
      <c r="A109" s="495"/>
      <c r="B109" s="354">
        <v>3</v>
      </c>
      <c r="C109" s="15" t="s">
        <v>4710</v>
      </c>
      <c r="D109" s="533"/>
      <c r="E109" s="471"/>
      <c r="F109" s="743"/>
      <c r="G109" s="473"/>
      <c r="H109" s="475"/>
    </row>
    <row r="110" spans="1:8" s="2" customFormat="1" ht="31.15" customHeight="1">
      <c r="A110" s="495"/>
      <c r="B110" s="354">
        <v>4</v>
      </c>
      <c r="C110" s="15" t="s">
        <v>4711</v>
      </c>
      <c r="D110" s="533"/>
      <c r="E110" s="471"/>
      <c r="F110" s="743"/>
      <c r="G110" s="473"/>
      <c r="H110" s="475"/>
    </row>
    <row r="111" spans="1:8" s="2" customFormat="1" ht="31.15" customHeight="1">
      <c r="A111" s="495"/>
      <c r="B111" s="354">
        <v>5</v>
      </c>
      <c r="C111" s="15" t="s">
        <v>4712</v>
      </c>
      <c r="D111" s="533"/>
      <c r="E111" s="471"/>
      <c r="F111" s="743"/>
      <c r="G111" s="473"/>
      <c r="H111" s="475"/>
    </row>
    <row r="112" spans="1:8" s="2" customFormat="1" ht="37.9" customHeight="1">
      <c r="A112" s="495"/>
      <c r="B112" s="374">
        <v>6</v>
      </c>
      <c r="C112" s="48" t="s">
        <v>4755</v>
      </c>
      <c r="D112" s="533"/>
      <c r="E112" s="471"/>
      <c r="F112" s="744"/>
      <c r="G112" s="521"/>
      <c r="H112" s="475"/>
    </row>
    <row r="113" spans="1:8" s="2" customFormat="1">
      <c r="A113" s="494"/>
      <c r="B113" s="494"/>
      <c r="C113" s="494"/>
      <c r="D113" s="494"/>
      <c r="E113" s="494"/>
      <c r="F113" s="494"/>
      <c r="G113" s="494"/>
      <c r="H113" s="494"/>
    </row>
    <row r="114" spans="1:8" s="2" customFormat="1" ht="27.6" customHeight="1">
      <c r="A114" s="495" t="s">
        <v>4756</v>
      </c>
      <c r="B114" s="354">
        <v>1</v>
      </c>
      <c r="C114" s="15" t="s">
        <v>392</v>
      </c>
      <c r="D114" s="533" t="s">
        <v>4757</v>
      </c>
      <c r="E114" s="470" t="s">
        <v>9</v>
      </c>
      <c r="F114" s="742" t="s">
        <v>69</v>
      </c>
      <c r="G114" s="772" t="s">
        <v>207</v>
      </c>
      <c r="H114" s="474"/>
    </row>
    <row r="115" spans="1:8" s="2" customFormat="1" ht="27.6" customHeight="1">
      <c r="A115" s="495"/>
      <c r="B115" s="354">
        <v>2</v>
      </c>
      <c r="C115" s="15" t="s">
        <v>4709</v>
      </c>
      <c r="D115" s="533"/>
      <c r="E115" s="471"/>
      <c r="F115" s="743"/>
      <c r="G115" s="473"/>
      <c r="H115" s="475"/>
    </row>
    <row r="116" spans="1:8" s="2" customFormat="1" ht="27.6" customHeight="1">
      <c r="A116" s="495"/>
      <c r="B116" s="354">
        <v>3</v>
      </c>
      <c r="C116" s="15" t="s">
        <v>4710</v>
      </c>
      <c r="D116" s="533"/>
      <c r="E116" s="471"/>
      <c r="F116" s="743"/>
      <c r="G116" s="473"/>
      <c r="H116" s="475"/>
    </row>
    <row r="117" spans="1:8" s="2" customFormat="1" ht="27.6" customHeight="1">
      <c r="A117" s="495"/>
      <c r="B117" s="354">
        <v>4</v>
      </c>
      <c r="C117" s="15" t="s">
        <v>4711</v>
      </c>
      <c r="D117" s="533"/>
      <c r="E117" s="471"/>
      <c r="F117" s="743"/>
      <c r="G117" s="473"/>
      <c r="H117" s="475"/>
    </row>
    <row r="118" spans="1:8" s="2" customFormat="1" ht="27.6" customHeight="1">
      <c r="A118" s="495"/>
      <c r="B118" s="354">
        <v>5</v>
      </c>
      <c r="C118" s="15" t="s">
        <v>4712</v>
      </c>
      <c r="D118" s="533"/>
      <c r="E118" s="471"/>
      <c r="F118" s="743"/>
      <c r="G118" s="473"/>
      <c r="H118" s="475"/>
    </row>
    <row r="119" spans="1:8" s="2" customFormat="1" ht="27.6" customHeight="1">
      <c r="A119" s="495"/>
      <c r="B119" s="374">
        <v>6</v>
      </c>
      <c r="C119" s="48" t="s">
        <v>4758</v>
      </c>
      <c r="D119" s="533"/>
      <c r="E119" s="471"/>
      <c r="F119" s="744"/>
      <c r="G119" s="521"/>
      <c r="H119" s="475"/>
    </row>
    <row r="120" spans="1:8" s="2" customFormat="1">
      <c r="A120" s="494"/>
      <c r="B120" s="494"/>
      <c r="C120" s="494"/>
      <c r="D120" s="494"/>
      <c r="E120" s="494"/>
      <c r="F120" s="494"/>
      <c r="G120" s="494"/>
      <c r="H120" s="494"/>
    </row>
    <row r="121" spans="1:8" s="2" customFormat="1" ht="22.15" customHeight="1">
      <c r="A121" s="495" t="s">
        <v>4759</v>
      </c>
      <c r="B121" s="354">
        <v>1</v>
      </c>
      <c r="C121" s="15" t="s">
        <v>392</v>
      </c>
      <c r="D121" s="533" t="s">
        <v>4760</v>
      </c>
      <c r="E121" s="470" t="s">
        <v>9</v>
      </c>
      <c r="F121" s="742" t="s">
        <v>69</v>
      </c>
      <c r="G121" s="772" t="s">
        <v>207</v>
      </c>
      <c r="H121" s="474"/>
    </row>
    <row r="122" spans="1:8" s="2" customFormat="1" ht="22.15" customHeight="1">
      <c r="A122" s="495"/>
      <c r="B122" s="354">
        <v>2</v>
      </c>
      <c r="C122" s="15" t="s">
        <v>4709</v>
      </c>
      <c r="D122" s="533"/>
      <c r="E122" s="471"/>
      <c r="F122" s="743"/>
      <c r="G122" s="473"/>
      <c r="H122" s="475"/>
    </row>
    <row r="123" spans="1:8" s="2" customFormat="1" ht="22.15" customHeight="1">
      <c r="A123" s="495"/>
      <c r="B123" s="354">
        <v>3</v>
      </c>
      <c r="C123" s="15" t="s">
        <v>4710</v>
      </c>
      <c r="D123" s="533"/>
      <c r="E123" s="471"/>
      <c r="F123" s="743"/>
      <c r="G123" s="473"/>
      <c r="H123" s="475"/>
    </row>
    <row r="124" spans="1:8" s="2" customFormat="1" ht="22.15" customHeight="1">
      <c r="A124" s="495"/>
      <c r="B124" s="354">
        <v>4</v>
      </c>
      <c r="C124" s="15" t="s">
        <v>4711</v>
      </c>
      <c r="D124" s="533"/>
      <c r="E124" s="471"/>
      <c r="F124" s="743"/>
      <c r="G124" s="473"/>
      <c r="H124" s="475"/>
    </row>
    <row r="125" spans="1:8" s="2" customFormat="1" ht="22.15" customHeight="1">
      <c r="A125" s="495"/>
      <c r="B125" s="354">
        <v>5</v>
      </c>
      <c r="C125" s="15" t="s">
        <v>4712</v>
      </c>
      <c r="D125" s="533"/>
      <c r="E125" s="471"/>
      <c r="F125" s="743"/>
      <c r="G125" s="473"/>
      <c r="H125" s="475"/>
    </row>
    <row r="126" spans="1:8" s="2" customFormat="1" ht="22.15" customHeight="1">
      <c r="A126" s="495"/>
      <c r="B126" s="374">
        <v>6</v>
      </c>
      <c r="C126" s="48" t="s">
        <v>4761</v>
      </c>
      <c r="D126" s="533"/>
      <c r="E126" s="471"/>
      <c r="F126" s="744"/>
      <c r="G126" s="521"/>
      <c r="H126" s="475"/>
    </row>
    <row r="127" spans="1:8" s="2" customFormat="1">
      <c r="A127" s="494"/>
      <c r="B127" s="494"/>
      <c r="C127" s="494"/>
      <c r="D127" s="494"/>
      <c r="E127" s="494"/>
      <c r="F127" s="494"/>
      <c r="G127" s="494"/>
      <c r="H127" s="494"/>
    </row>
    <row r="128" spans="1:8" s="2" customFormat="1" ht="22.15" customHeight="1">
      <c r="A128" s="495" t="s">
        <v>4762</v>
      </c>
      <c r="B128" s="354">
        <v>1</v>
      </c>
      <c r="C128" s="15" t="s">
        <v>392</v>
      </c>
      <c r="D128" s="533" t="s">
        <v>4763</v>
      </c>
      <c r="E128" s="470" t="s">
        <v>9</v>
      </c>
      <c r="F128" s="1373" t="s">
        <v>69</v>
      </c>
      <c r="G128" s="1370" t="s">
        <v>207</v>
      </c>
      <c r="H128" s="474"/>
    </row>
    <row r="129" spans="1:8" s="2" customFormat="1" ht="22.15" customHeight="1">
      <c r="A129" s="495"/>
      <c r="B129" s="354">
        <v>2</v>
      </c>
      <c r="C129" s="15" t="s">
        <v>4709</v>
      </c>
      <c r="D129" s="533"/>
      <c r="E129" s="471"/>
      <c r="F129" s="1374"/>
      <c r="G129" s="1371"/>
      <c r="H129" s="475"/>
    </row>
    <row r="130" spans="1:8" s="2" customFormat="1" ht="22.15" customHeight="1">
      <c r="A130" s="495"/>
      <c r="B130" s="354">
        <v>3</v>
      </c>
      <c r="C130" s="15" t="s">
        <v>4710</v>
      </c>
      <c r="D130" s="533"/>
      <c r="E130" s="471"/>
      <c r="F130" s="1374"/>
      <c r="G130" s="1371"/>
      <c r="H130" s="475"/>
    </row>
    <row r="131" spans="1:8" s="2" customFormat="1" ht="22.15" customHeight="1">
      <c r="A131" s="495"/>
      <c r="B131" s="354">
        <v>4</v>
      </c>
      <c r="C131" s="15" t="s">
        <v>4711</v>
      </c>
      <c r="D131" s="533"/>
      <c r="E131" s="471"/>
      <c r="F131" s="1374"/>
      <c r="G131" s="1371"/>
      <c r="H131" s="475"/>
    </row>
    <row r="132" spans="1:8" s="2" customFormat="1" ht="22.15" customHeight="1">
      <c r="A132" s="495"/>
      <c r="B132" s="354">
        <v>5</v>
      </c>
      <c r="C132" s="15" t="s">
        <v>4712</v>
      </c>
      <c r="D132" s="533"/>
      <c r="E132" s="471"/>
      <c r="F132" s="1374"/>
      <c r="G132" s="1371"/>
      <c r="H132" s="475"/>
    </row>
    <row r="133" spans="1:8" s="2" customFormat="1" ht="22.15" customHeight="1">
      <c r="A133" s="495"/>
      <c r="B133" s="354">
        <v>6</v>
      </c>
      <c r="C133" s="93" t="s">
        <v>4764</v>
      </c>
      <c r="D133" s="533"/>
      <c r="E133" s="471"/>
      <c r="F133" s="1374"/>
      <c r="G133" s="1371"/>
      <c r="H133" s="475"/>
    </row>
    <row r="134" spans="1:8" s="2" customFormat="1" ht="22.15" customHeight="1">
      <c r="A134" s="495"/>
      <c r="B134" s="354">
        <v>7</v>
      </c>
      <c r="C134" s="48" t="s">
        <v>4765</v>
      </c>
      <c r="D134" s="533"/>
      <c r="E134" s="471"/>
      <c r="F134" s="1375"/>
      <c r="G134" s="1372"/>
      <c r="H134" s="802"/>
    </row>
    <row r="135" spans="1:8" s="2" customFormat="1">
      <c r="A135" s="494"/>
      <c r="B135" s="494"/>
      <c r="C135" s="494"/>
      <c r="D135" s="494"/>
      <c r="E135" s="494"/>
      <c r="F135" s="494"/>
      <c r="G135" s="494"/>
      <c r="H135" s="494"/>
    </row>
    <row r="136" spans="1:8" s="2" customFormat="1">
      <c r="A136" s="495" t="s">
        <v>4766</v>
      </c>
      <c r="B136" s="354">
        <v>1</v>
      </c>
      <c r="C136" s="15" t="s">
        <v>392</v>
      </c>
      <c r="D136" s="533" t="s">
        <v>4767</v>
      </c>
      <c r="E136" s="489" t="s">
        <v>9</v>
      </c>
      <c r="F136" s="1373" t="s">
        <v>69</v>
      </c>
      <c r="G136" s="1370" t="s">
        <v>207</v>
      </c>
      <c r="H136" s="474"/>
    </row>
    <row r="137" spans="1:8" s="2" customFormat="1" ht="15.75" customHeight="1">
      <c r="A137" s="495"/>
      <c r="B137" s="354">
        <v>2</v>
      </c>
      <c r="C137" s="15" t="s">
        <v>4709</v>
      </c>
      <c r="D137" s="533"/>
      <c r="E137" s="490"/>
      <c r="F137" s="1374"/>
      <c r="G137" s="1371"/>
      <c r="H137" s="475"/>
    </row>
    <row r="138" spans="1:8" s="2" customFormat="1" ht="15.75" customHeight="1">
      <c r="A138" s="495"/>
      <c r="B138" s="354">
        <v>3</v>
      </c>
      <c r="C138" s="15" t="s">
        <v>4710</v>
      </c>
      <c r="D138" s="533"/>
      <c r="E138" s="490"/>
      <c r="F138" s="1374"/>
      <c r="G138" s="1371"/>
      <c r="H138" s="475"/>
    </row>
    <row r="139" spans="1:8" s="2" customFormat="1" ht="15.75" customHeight="1">
      <c r="A139" s="495"/>
      <c r="B139" s="354">
        <v>4</v>
      </c>
      <c r="C139" s="15" t="s">
        <v>4711</v>
      </c>
      <c r="D139" s="533"/>
      <c r="E139" s="490"/>
      <c r="F139" s="1374"/>
      <c r="G139" s="1371"/>
      <c r="H139" s="475"/>
    </row>
    <row r="140" spans="1:8" s="2" customFormat="1" ht="15.75" customHeight="1">
      <c r="A140" s="495"/>
      <c r="B140" s="354">
        <v>5</v>
      </c>
      <c r="C140" s="15" t="s">
        <v>4712</v>
      </c>
      <c r="D140" s="533"/>
      <c r="E140" s="490"/>
      <c r="F140" s="1374"/>
      <c r="G140" s="1371"/>
      <c r="H140" s="475"/>
    </row>
    <row r="141" spans="1:8" s="2" customFormat="1" ht="15.75" customHeight="1">
      <c r="A141" s="495"/>
      <c r="B141" s="354">
        <v>6</v>
      </c>
      <c r="C141" s="93" t="s">
        <v>4764</v>
      </c>
      <c r="D141" s="533"/>
      <c r="E141" s="490"/>
      <c r="F141" s="1374"/>
      <c r="G141" s="1371"/>
      <c r="H141" s="475"/>
    </row>
    <row r="142" spans="1:8" s="2" customFormat="1" ht="15.75" customHeight="1">
      <c r="A142" s="495"/>
      <c r="B142" s="354">
        <v>7</v>
      </c>
      <c r="C142" s="93" t="s">
        <v>4768</v>
      </c>
      <c r="D142" s="533"/>
      <c r="E142" s="490"/>
      <c r="F142" s="1374"/>
      <c r="G142" s="1371"/>
      <c r="H142" s="475"/>
    </row>
    <row r="143" spans="1:8" s="2" customFormat="1">
      <c r="A143" s="495"/>
      <c r="B143" s="354">
        <v>8</v>
      </c>
      <c r="C143" s="93" t="s">
        <v>4769</v>
      </c>
      <c r="D143" s="533"/>
      <c r="E143" s="490"/>
      <c r="F143" s="1375"/>
      <c r="G143" s="1372"/>
      <c r="H143" s="802"/>
    </row>
    <row r="144" spans="1:8" s="2" customFormat="1">
      <c r="A144" s="494"/>
      <c r="B144" s="494"/>
      <c r="C144" s="494"/>
      <c r="D144" s="494"/>
      <c r="E144" s="494"/>
      <c r="F144" s="494"/>
      <c r="G144" s="494"/>
      <c r="H144" s="494"/>
    </row>
    <row r="145" spans="1:8" s="2" customFormat="1">
      <c r="A145" s="495" t="s">
        <v>4770</v>
      </c>
      <c r="B145" s="354">
        <v>1</v>
      </c>
      <c r="C145" s="15" t="s">
        <v>392</v>
      </c>
      <c r="D145" s="533" t="s">
        <v>4771</v>
      </c>
      <c r="E145" s="489" t="s">
        <v>9</v>
      </c>
      <c r="F145" s="1373" t="s">
        <v>69</v>
      </c>
      <c r="G145" s="1370" t="s">
        <v>207</v>
      </c>
      <c r="H145" s="474"/>
    </row>
    <row r="146" spans="1:8" s="2" customFormat="1" ht="15.75" customHeight="1">
      <c r="A146" s="495"/>
      <c r="B146" s="354">
        <v>2</v>
      </c>
      <c r="C146" s="15" t="s">
        <v>4709</v>
      </c>
      <c r="D146" s="533"/>
      <c r="E146" s="490"/>
      <c r="F146" s="1374"/>
      <c r="G146" s="1371"/>
      <c r="H146" s="475"/>
    </row>
    <row r="147" spans="1:8" s="2" customFormat="1" ht="15.75" customHeight="1">
      <c r="A147" s="495"/>
      <c r="B147" s="354">
        <v>3</v>
      </c>
      <c r="C147" s="15" t="s">
        <v>4710</v>
      </c>
      <c r="D147" s="533"/>
      <c r="E147" s="490"/>
      <c r="F147" s="1374"/>
      <c r="G147" s="1371"/>
      <c r="H147" s="475"/>
    </row>
    <row r="148" spans="1:8" s="2" customFormat="1" ht="15.75" customHeight="1">
      <c r="A148" s="495"/>
      <c r="B148" s="354">
        <v>4</v>
      </c>
      <c r="C148" s="15" t="s">
        <v>4711</v>
      </c>
      <c r="D148" s="533"/>
      <c r="E148" s="490"/>
      <c r="F148" s="1374"/>
      <c r="G148" s="1371"/>
      <c r="H148" s="475"/>
    </row>
    <row r="149" spans="1:8" s="2" customFormat="1" ht="15.75" customHeight="1">
      <c r="A149" s="495"/>
      <c r="B149" s="354">
        <v>5</v>
      </c>
      <c r="C149" s="15" t="s">
        <v>4712</v>
      </c>
      <c r="D149" s="533"/>
      <c r="E149" s="490"/>
      <c r="F149" s="1374"/>
      <c r="G149" s="1371"/>
      <c r="H149" s="475"/>
    </row>
    <row r="150" spans="1:8" s="2" customFormat="1" ht="15.75" customHeight="1">
      <c r="A150" s="495"/>
      <c r="B150" s="354">
        <v>6</v>
      </c>
      <c r="C150" s="93" t="s">
        <v>4764</v>
      </c>
      <c r="D150" s="533"/>
      <c r="E150" s="490"/>
      <c r="F150" s="1374"/>
      <c r="G150" s="1371"/>
      <c r="H150" s="475"/>
    </row>
    <row r="151" spans="1:8" s="2" customFormat="1" ht="15.75" customHeight="1">
      <c r="A151" s="495"/>
      <c r="B151" s="354">
        <v>7</v>
      </c>
      <c r="C151" s="93" t="s">
        <v>4772</v>
      </c>
      <c r="D151" s="533"/>
      <c r="E151" s="490"/>
      <c r="F151" s="1374"/>
      <c r="G151" s="1371"/>
      <c r="H151" s="475"/>
    </row>
    <row r="152" spans="1:8" s="2" customFormat="1" ht="15.75" customHeight="1">
      <c r="A152" s="495"/>
      <c r="B152" s="354">
        <v>8</v>
      </c>
      <c r="C152" s="93" t="s">
        <v>4773</v>
      </c>
      <c r="D152" s="533"/>
      <c r="E152" s="490"/>
      <c r="F152" s="1374"/>
      <c r="G152" s="1371"/>
      <c r="H152" s="475"/>
    </row>
    <row r="153" spans="1:8" s="2" customFormat="1">
      <c r="A153" s="495"/>
      <c r="B153" s="354">
        <v>9</v>
      </c>
      <c r="C153" s="48" t="s">
        <v>4774</v>
      </c>
      <c r="D153" s="533"/>
      <c r="E153" s="490"/>
      <c r="F153" s="1375"/>
      <c r="G153" s="1372"/>
      <c r="H153" s="802"/>
    </row>
    <row r="154" spans="1:8" s="2" customFormat="1">
      <c r="A154" s="368"/>
      <c r="B154" s="368"/>
      <c r="C154" s="368"/>
      <c r="D154" s="368"/>
      <c r="E154" s="368"/>
      <c r="F154" s="368"/>
      <c r="G154" s="368"/>
      <c r="H154" s="427"/>
    </row>
    <row r="155" spans="1:8" s="2" customFormat="1" ht="23.45" customHeight="1">
      <c r="A155" s="495" t="s">
        <v>4775</v>
      </c>
      <c r="B155" s="354">
        <v>1</v>
      </c>
      <c r="C155" s="15" t="s">
        <v>392</v>
      </c>
      <c r="D155" s="533" t="s">
        <v>4776</v>
      </c>
      <c r="E155" s="470" t="s">
        <v>9</v>
      </c>
      <c r="F155" s="1376" t="s">
        <v>69</v>
      </c>
      <c r="G155" s="772" t="s">
        <v>207</v>
      </c>
      <c r="H155" s="474"/>
    </row>
    <row r="156" spans="1:8" s="2" customFormat="1" ht="23.45" customHeight="1">
      <c r="A156" s="495"/>
      <c r="B156" s="354">
        <v>2</v>
      </c>
      <c r="C156" s="48" t="s">
        <v>4777</v>
      </c>
      <c r="D156" s="533"/>
      <c r="E156" s="471"/>
      <c r="F156" s="807"/>
      <c r="G156" s="473"/>
      <c r="H156" s="475"/>
    </row>
    <row r="157" spans="1:8" s="2" customFormat="1" ht="23.45" customHeight="1">
      <c r="A157" s="495"/>
      <c r="B157" s="354">
        <v>3</v>
      </c>
      <c r="C157" s="48" t="s">
        <v>1301</v>
      </c>
      <c r="D157" s="533"/>
      <c r="E157" s="471"/>
      <c r="F157" s="807"/>
      <c r="G157" s="473"/>
      <c r="H157" s="475"/>
    </row>
    <row r="158" spans="1:8" s="2" customFormat="1" ht="23.45" customHeight="1">
      <c r="A158" s="495"/>
      <c r="B158" s="354">
        <v>4</v>
      </c>
      <c r="C158" s="48" t="s">
        <v>4778</v>
      </c>
      <c r="D158" s="533"/>
      <c r="E158" s="471"/>
      <c r="F158" s="807"/>
      <c r="G158" s="473"/>
      <c r="H158" s="475"/>
    </row>
    <row r="159" spans="1:8" s="2" customFormat="1" ht="23.45" customHeight="1">
      <c r="A159" s="495"/>
      <c r="B159" s="354">
        <v>5</v>
      </c>
      <c r="C159" s="48" t="s">
        <v>4779</v>
      </c>
      <c r="D159" s="533"/>
      <c r="E159" s="471"/>
      <c r="F159" s="807"/>
      <c r="G159" s="473"/>
      <c r="H159" s="475"/>
    </row>
    <row r="160" spans="1:8" s="2" customFormat="1" ht="23.45" customHeight="1">
      <c r="A160" s="495"/>
      <c r="B160" s="374">
        <v>6</v>
      </c>
      <c r="C160" s="48" t="s">
        <v>4780</v>
      </c>
      <c r="D160" s="533"/>
      <c r="E160" s="471"/>
      <c r="F160" s="1377"/>
      <c r="G160" s="521"/>
      <c r="H160" s="475"/>
    </row>
    <row r="161" spans="1:8" s="2" customFormat="1">
      <c r="A161" s="494"/>
      <c r="B161" s="494"/>
      <c r="C161" s="494"/>
      <c r="D161" s="494"/>
      <c r="E161" s="494"/>
      <c r="F161" s="494"/>
      <c r="G161" s="494"/>
      <c r="H161" s="494"/>
    </row>
    <row r="162" spans="1:8" s="2" customFormat="1">
      <c r="A162" s="495" t="s">
        <v>4781</v>
      </c>
      <c r="B162" s="354">
        <v>1</v>
      </c>
      <c r="C162" s="15" t="s">
        <v>392</v>
      </c>
      <c r="D162" s="533" t="s">
        <v>4782</v>
      </c>
      <c r="E162" s="470" t="s">
        <v>9</v>
      </c>
      <c r="F162" s="742" t="s">
        <v>69</v>
      </c>
      <c r="G162" s="772" t="s">
        <v>207</v>
      </c>
      <c r="H162" s="474"/>
    </row>
    <row r="163" spans="1:8" s="2" customFormat="1">
      <c r="A163" s="495"/>
      <c r="B163" s="354">
        <v>2</v>
      </c>
      <c r="C163" s="15" t="s">
        <v>4709</v>
      </c>
      <c r="D163" s="533"/>
      <c r="E163" s="471"/>
      <c r="F163" s="743"/>
      <c r="G163" s="473"/>
      <c r="H163" s="475"/>
    </row>
    <row r="164" spans="1:8" s="2" customFormat="1">
      <c r="A164" s="495"/>
      <c r="B164" s="354">
        <v>3</v>
      </c>
      <c r="C164" s="15" t="s">
        <v>4710</v>
      </c>
      <c r="D164" s="533"/>
      <c r="E164" s="471"/>
      <c r="F164" s="743"/>
      <c r="G164" s="473"/>
      <c r="H164" s="475"/>
    </row>
    <row r="165" spans="1:8" s="2" customFormat="1">
      <c r="A165" s="495"/>
      <c r="B165" s="354">
        <v>4</v>
      </c>
      <c r="C165" s="15" t="s">
        <v>4711</v>
      </c>
      <c r="D165" s="533"/>
      <c r="E165" s="471"/>
      <c r="F165" s="743"/>
      <c r="G165" s="473"/>
      <c r="H165" s="475"/>
    </row>
    <row r="166" spans="1:8" s="2" customFormat="1">
      <c r="A166" s="495"/>
      <c r="B166" s="354">
        <v>5</v>
      </c>
      <c r="C166" s="15" t="s">
        <v>4712</v>
      </c>
      <c r="D166" s="533"/>
      <c r="E166" s="471"/>
      <c r="F166" s="743"/>
      <c r="G166" s="473"/>
      <c r="H166" s="475"/>
    </row>
    <row r="167" spans="1:8" s="2" customFormat="1">
      <c r="A167" s="495"/>
      <c r="B167" s="374">
        <v>6</v>
      </c>
      <c r="C167" s="48" t="s">
        <v>4783</v>
      </c>
      <c r="D167" s="533"/>
      <c r="E167" s="471"/>
      <c r="F167" s="744"/>
      <c r="G167" s="521"/>
      <c r="H167" s="475"/>
    </row>
    <row r="168" spans="1:8" s="2" customFormat="1">
      <c r="A168" s="494"/>
      <c r="B168" s="494"/>
      <c r="C168" s="494"/>
      <c r="D168" s="494"/>
      <c r="E168" s="494"/>
      <c r="F168" s="494"/>
      <c r="G168" s="494"/>
      <c r="H168" s="494"/>
    </row>
    <row r="169" spans="1:8" s="2" customFormat="1">
      <c r="A169" s="495" t="s">
        <v>4784</v>
      </c>
      <c r="B169" s="354">
        <v>1</v>
      </c>
      <c r="C169" s="15" t="s">
        <v>392</v>
      </c>
      <c r="D169" s="533" t="s">
        <v>4785</v>
      </c>
      <c r="E169" s="489" t="s">
        <v>9</v>
      </c>
      <c r="F169" s="1373" t="s">
        <v>69</v>
      </c>
      <c r="G169" s="1370" t="s">
        <v>207</v>
      </c>
      <c r="H169" s="474"/>
    </row>
    <row r="170" spans="1:8" s="2" customFormat="1">
      <c r="A170" s="495"/>
      <c r="B170" s="354">
        <v>2</v>
      </c>
      <c r="C170" s="15" t="s">
        <v>4724</v>
      </c>
      <c r="D170" s="533"/>
      <c r="E170" s="490"/>
      <c r="F170" s="1374"/>
      <c r="G170" s="1371"/>
      <c r="H170" s="475"/>
    </row>
    <row r="171" spans="1:8" s="2" customFormat="1">
      <c r="A171" s="495"/>
      <c r="B171" s="354">
        <v>3</v>
      </c>
      <c r="C171" s="49" t="s">
        <v>4732</v>
      </c>
      <c r="D171" s="533"/>
      <c r="E171" s="490"/>
      <c r="F171" s="1374"/>
      <c r="G171" s="1371"/>
      <c r="H171" s="475"/>
    </row>
    <row r="172" spans="1:8" s="2" customFormat="1">
      <c r="A172" s="495"/>
      <c r="B172" s="354">
        <v>4</v>
      </c>
      <c r="C172" s="15" t="s">
        <v>4710</v>
      </c>
      <c r="D172" s="533"/>
      <c r="E172" s="490"/>
      <c r="F172" s="1374"/>
      <c r="G172" s="1371"/>
      <c r="H172" s="475"/>
    </row>
    <row r="173" spans="1:8" s="2" customFormat="1">
      <c r="A173" s="495"/>
      <c r="B173" s="354">
        <v>5</v>
      </c>
      <c r="C173" s="15" t="s">
        <v>4711</v>
      </c>
      <c r="D173" s="533"/>
      <c r="E173" s="490"/>
      <c r="F173" s="1374"/>
      <c r="G173" s="1371"/>
      <c r="H173" s="475"/>
    </row>
    <row r="174" spans="1:8" s="2" customFormat="1">
      <c r="A174" s="495"/>
      <c r="B174" s="374">
        <v>6</v>
      </c>
      <c r="C174" s="15" t="s">
        <v>4712</v>
      </c>
      <c r="D174" s="533"/>
      <c r="E174" s="490"/>
      <c r="F174" s="1374"/>
      <c r="G174" s="1371"/>
      <c r="H174" s="475"/>
    </row>
    <row r="175" spans="1:8" s="2" customFormat="1">
      <c r="A175" s="495"/>
      <c r="B175" s="354">
        <v>7</v>
      </c>
      <c r="C175" s="15" t="s">
        <v>4786</v>
      </c>
      <c r="D175" s="533"/>
      <c r="E175" s="490"/>
      <c r="F175" s="1374"/>
      <c r="G175" s="1371"/>
      <c r="H175" s="475"/>
    </row>
    <row r="176" spans="1:8" s="2" customFormat="1">
      <c r="A176" s="495"/>
      <c r="B176" s="354">
        <v>8</v>
      </c>
      <c r="C176" s="93" t="s">
        <v>4787</v>
      </c>
      <c r="D176" s="533"/>
      <c r="E176" s="490"/>
      <c r="F176" s="1374"/>
      <c r="G176" s="1371"/>
      <c r="H176" s="475"/>
    </row>
    <row r="177" spans="1:8" s="2" customFormat="1">
      <c r="A177" s="495"/>
      <c r="B177" s="354">
        <v>9</v>
      </c>
      <c r="C177" s="49" t="s">
        <v>4788</v>
      </c>
      <c r="D177" s="533"/>
      <c r="E177" s="490"/>
      <c r="F177" s="1375"/>
      <c r="G177" s="1372"/>
      <c r="H177" s="802"/>
    </row>
    <row r="178" spans="1:8" s="2" customFormat="1">
      <c r="A178" s="494"/>
      <c r="B178" s="494"/>
      <c r="C178" s="494"/>
      <c r="D178" s="494"/>
      <c r="E178" s="494"/>
      <c r="F178" s="494"/>
      <c r="G178" s="494"/>
      <c r="H178" s="494"/>
    </row>
    <row r="179" spans="1:8" s="2" customFormat="1">
      <c r="A179" s="495" t="s">
        <v>4789</v>
      </c>
      <c r="B179" s="354">
        <v>1</v>
      </c>
      <c r="C179" s="15" t="s">
        <v>392</v>
      </c>
      <c r="D179" s="533" t="s">
        <v>4790</v>
      </c>
      <c r="E179" s="470" t="s">
        <v>9</v>
      </c>
      <c r="F179" s="742" t="s">
        <v>69</v>
      </c>
      <c r="G179" s="772" t="s">
        <v>207</v>
      </c>
      <c r="H179" s="474"/>
    </row>
    <row r="180" spans="1:8" s="2" customFormat="1">
      <c r="A180" s="495"/>
      <c r="B180" s="354">
        <v>2</v>
      </c>
      <c r="C180" s="15" t="s">
        <v>4709</v>
      </c>
      <c r="D180" s="533"/>
      <c r="E180" s="471"/>
      <c r="F180" s="743"/>
      <c r="G180" s="473"/>
      <c r="H180" s="475"/>
    </row>
    <row r="181" spans="1:8" s="2" customFormat="1">
      <c r="A181" s="495"/>
      <c r="B181" s="354">
        <v>3</v>
      </c>
      <c r="C181" s="15" t="s">
        <v>4710</v>
      </c>
      <c r="D181" s="533"/>
      <c r="E181" s="471"/>
      <c r="F181" s="743"/>
      <c r="G181" s="473"/>
      <c r="H181" s="475"/>
    </row>
    <row r="182" spans="1:8" s="2" customFormat="1">
      <c r="A182" s="495"/>
      <c r="B182" s="354">
        <v>4</v>
      </c>
      <c r="C182" s="15" t="s">
        <v>4745</v>
      </c>
      <c r="D182" s="533"/>
      <c r="E182" s="471"/>
      <c r="F182" s="743"/>
      <c r="G182" s="473"/>
      <c r="H182" s="475"/>
    </row>
    <row r="183" spans="1:8" s="2" customFormat="1">
      <c r="A183" s="495"/>
      <c r="B183" s="354">
        <v>5</v>
      </c>
      <c r="C183" s="15" t="s">
        <v>4712</v>
      </c>
      <c r="D183" s="533"/>
      <c r="E183" s="471"/>
      <c r="F183" s="743"/>
      <c r="G183" s="473"/>
      <c r="H183" s="475"/>
    </row>
    <row r="184" spans="1:8" s="2" customFormat="1">
      <c r="A184" s="495"/>
      <c r="B184" s="374">
        <v>6</v>
      </c>
      <c r="C184" s="48" t="s">
        <v>4791</v>
      </c>
      <c r="D184" s="533"/>
      <c r="E184" s="471"/>
      <c r="F184" s="744"/>
      <c r="G184" s="521"/>
      <c r="H184" s="475"/>
    </row>
    <row r="185" spans="1:8" s="2" customFormat="1">
      <c r="A185" s="494"/>
      <c r="B185" s="494"/>
      <c r="C185" s="494"/>
      <c r="D185" s="494"/>
      <c r="E185" s="494"/>
      <c r="F185" s="494"/>
      <c r="G185" s="494"/>
      <c r="H185" s="494"/>
    </row>
    <row r="186" spans="1:8" s="2" customFormat="1" ht="15.75" customHeight="1">
      <c r="A186" s="495" t="s">
        <v>4792</v>
      </c>
      <c r="B186" s="354">
        <v>1</v>
      </c>
      <c r="C186" s="15" t="s">
        <v>392</v>
      </c>
      <c r="D186" s="533" t="s">
        <v>4793</v>
      </c>
      <c r="E186" s="470" t="s">
        <v>9</v>
      </c>
      <c r="F186" s="1373" t="s">
        <v>69</v>
      </c>
      <c r="G186" s="1370" t="s">
        <v>207</v>
      </c>
      <c r="H186" s="474"/>
    </row>
    <row r="187" spans="1:8" s="2" customFormat="1" ht="15.75" customHeight="1">
      <c r="A187" s="495"/>
      <c r="B187" s="354">
        <v>2</v>
      </c>
      <c r="C187" s="15" t="s">
        <v>4709</v>
      </c>
      <c r="D187" s="533"/>
      <c r="E187" s="471"/>
      <c r="F187" s="1374"/>
      <c r="G187" s="1371"/>
      <c r="H187" s="475"/>
    </row>
    <row r="188" spans="1:8" s="2" customFormat="1" ht="15.75" customHeight="1">
      <c r="A188" s="495"/>
      <c r="B188" s="354">
        <v>3</v>
      </c>
      <c r="C188" s="15" t="s">
        <v>4710</v>
      </c>
      <c r="D188" s="533"/>
      <c r="E188" s="471"/>
      <c r="F188" s="1374"/>
      <c r="G188" s="1371"/>
      <c r="H188" s="475"/>
    </row>
    <row r="189" spans="1:8" s="2" customFormat="1" ht="15.75" customHeight="1">
      <c r="A189" s="495"/>
      <c r="B189" s="354">
        <v>4</v>
      </c>
      <c r="C189" s="15" t="s">
        <v>4711</v>
      </c>
      <c r="D189" s="533"/>
      <c r="E189" s="471"/>
      <c r="F189" s="1374"/>
      <c r="G189" s="1371"/>
      <c r="H189" s="475"/>
    </row>
    <row r="190" spans="1:8" s="2" customFormat="1" ht="15.75" customHeight="1">
      <c r="A190" s="495"/>
      <c r="B190" s="354">
        <v>5</v>
      </c>
      <c r="C190" s="15" t="s">
        <v>4712</v>
      </c>
      <c r="D190" s="533"/>
      <c r="E190" s="471"/>
      <c r="F190" s="1374"/>
      <c r="G190" s="1371"/>
      <c r="H190" s="475"/>
    </row>
    <row r="191" spans="1:8" s="2" customFormat="1" ht="15.75" customHeight="1">
      <c r="A191" s="495"/>
      <c r="B191" s="374">
        <v>6</v>
      </c>
      <c r="C191" s="48" t="s">
        <v>4794</v>
      </c>
      <c r="D191" s="533"/>
      <c r="E191" s="471"/>
      <c r="F191" s="1374"/>
      <c r="G191" s="1371"/>
      <c r="H191" s="475"/>
    </row>
    <row r="192" spans="1:8" s="2" customFormat="1" ht="15.75" customHeight="1">
      <c r="A192" s="495"/>
      <c r="B192" s="374">
        <v>7</v>
      </c>
      <c r="C192" s="48" t="s">
        <v>4795</v>
      </c>
      <c r="D192" s="533"/>
      <c r="E192" s="471"/>
      <c r="F192" s="1375"/>
      <c r="G192" s="1372"/>
      <c r="H192" s="802"/>
    </row>
    <row r="193" spans="1:8" s="2" customFormat="1">
      <c r="A193" s="494"/>
      <c r="B193" s="494"/>
      <c r="C193" s="494"/>
      <c r="D193" s="494"/>
      <c r="E193" s="494"/>
      <c r="F193" s="494"/>
      <c r="G193" s="494"/>
      <c r="H193" s="494"/>
    </row>
    <row r="194" spans="1:8" s="2" customFormat="1" ht="19.149999999999999" customHeight="1">
      <c r="A194" s="495" t="s">
        <v>4796</v>
      </c>
      <c r="B194" s="354">
        <v>1</v>
      </c>
      <c r="C194" s="15" t="s">
        <v>392</v>
      </c>
      <c r="D194" s="533" t="s">
        <v>4797</v>
      </c>
      <c r="E194" s="470" t="s">
        <v>9</v>
      </c>
      <c r="F194" s="1376" t="s">
        <v>9</v>
      </c>
      <c r="G194" s="772" t="s">
        <v>213</v>
      </c>
      <c r="H194" s="474"/>
    </row>
    <row r="195" spans="1:8" s="2" customFormat="1" ht="19.149999999999999" customHeight="1">
      <c r="A195" s="495"/>
      <c r="B195" s="354">
        <v>2</v>
      </c>
      <c r="C195" s="48" t="s">
        <v>4777</v>
      </c>
      <c r="D195" s="533"/>
      <c r="E195" s="471"/>
      <c r="F195" s="807"/>
      <c r="G195" s="473"/>
      <c r="H195" s="475"/>
    </row>
    <row r="196" spans="1:8" s="2" customFormat="1" ht="19.149999999999999" customHeight="1">
      <c r="A196" s="495"/>
      <c r="B196" s="354">
        <v>3</v>
      </c>
      <c r="C196" s="48" t="s">
        <v>1301</v>
      </c>
      <c r="D196" s="533"/>
      <c r="E196" s="471"/>
      <c r="F196" s="807"/>
      <c r="G196" s="473"/>
      <c r="H196" s="475"/>
    </row>
    <row r="197" spans="1:8" s="2" customFormat="1" ht="19.149999999999999" customHeight="1">
      <c r="A197" s="495"/>
      <c r="B197" s="354">
        <v>4</v>
      </c>
      <c r="C197" s="48" t="s">
        <v>4798</v>
      </c>
      <c r="D197" s="533"/>
      <c r="E197" s="471"/>
      <c r="F197" s="807"/>
      <c r="G197" s="473"/>
      <c r="H197" s="475"/>
    </row>
    <row r="198" spans="1:8" s="2" customFormat="1" ht="19.149999999999999" customHeight="1">
      <c r="A198" s="495"/>
      <c r="B198" s="354">
        <v>5</v>
      </c>
      <c r="C198" s="48" t="s">
        <v>4799</v>
      </c>
      <c r="D198" s="533"/>
      <c r="E198" s="471"/>
      <c r="F198" s="1377"/>
      <c r="G198" s="521"/>
      <c r="H198" s="475"/>
    </row>
    <row r="199" spans="1:8" s="2" customFormat="1">
      <c r="A199" s="368"/>
      <c r="B199" s="368"/>
      <c r="C199" s="368"/>
      <c r="D199" s="368"/>
      <c r="E199" s="368"/>
      <c r="F199" s="368"/>
      <c r="G199" s="368"/>
      <c r="H199" s="427"/>
    </row>
    <row r="200" spans="1:8" s="2" customFormat="1" ht="15.75" customHeight="1">
      <c r="A200" s="495" t="s">
        <v>4800</v>
      </c>
      <c r="B200" s="354">
        <v>1</v>
      </c>
      <c r="C200" s="15" t="s">
        <v>392</v>
      </c>
      <c r="D200" s="533" t="s">
        <v>4801</v>
      </c>
      <c r="E200" s="470" t="s">
        <v>9</v>
      </c>
      <c r="F200" s="1378" t="s">
        <v>9</v>
      </c>
      <c r="G200" s="1370" t="s">
        <v>213</v>
      </c>
      <c r="H200" s="474"/>
    </row>
    <row r="201" spans="1:8" s="2" customFormat="1" ht="15.75" customHeight="1">
      <c r="A201" s="495"/>
      <c r="B201" s="354">
        <v>2</v>
      </c>
      <c r="C201" s="48" t="s">
        <v>4777</v>
      </c>
      <c r="D201" s="533"/>
      <c r="E201" s="471"/>
      <c r="F201" s="1379"/>
      <c r="G201" s="1371"/>
      <c r="H201" s="475"/>
    </row>
    <row r="202" spans="1:8" s="2" customFormat="1" ht="15.75" customHeight="1">
      <c r="A202" s="495"/>
      <c r="B202" s="354">
        <v>3</v>
      </c>
      <c r="C202" s="48" t="s">
        <v>1301</v>
      </c>
      <c r="D202" s="533"/>
      <c r="E202" s="471"/>
      <c r="F202" s="1379"/>
      <c r="G202" s="1371"/>
      <c r="H202" s="475"/>
    </row>
    <row r="203" spans="1:8" s="2" customFormat="1" ht="15.75" customHeight="1">
      <c r="A203" s="495"/>
      <c r="B203" s="354">
        <v>4</v>
      </c>
      <c r="C203" s="48" t="s">
        <v>4798</v>
      </c>
      <c r="D203" s="533"/>
      <c r="E203" s="471"/>
      <c r="F203" s="1379"/>
      <c r="G203" s="1371"/>
      <c r="H203" s="475"/>
    </row>
    <row r="204" spans="1:8" s="2" customFormat="1" ht="15.75" customHeight="1">
      <c r="A204" s="495"/>
      <c r="B204" s="354">
        <v>5</v>
      </c>
      <c r="C204" s="48" t="s">
        <v>4779</v>
      </c>
      <c r="D204" s="533"/>
      <c r="E204" s="471"/>
      <c r="F204" s="1379"/>
      <c r="G204" s="1371"/>
      <c r="H204" s="475"/>
    </row>
    <row r="205" spans="1:8" s="2" customFormat="1" ht="15.75" customHeight="1">
      <c r="A205" s="495"/>
      <c r="B205" s="374">
        <v>6</v>
      </c>
      <c r="C205" s="48" t="s">
        <v>4802</v>
      </c>
      <c r="D205" s="533"/>
      <c r="E205" s="471"/>
      <c r="F205" s="1379"/>
      <c r="G205" s="1371"/>
      <c r="H205" s="475"/>
    </row>
    <row r="206" spans="1:8" s="2" customFormat="1" ht="15.75" customHeight="1">
      <c r="A206" s="495"/>
      <c r="B206" s="374">
        <v>7</v>
      </c>
      <c r="C206" s="48" t="s">
        <v>4803</v>
      </c>
      <c r="D206" s="533"/>
      <c r="E206" s="471"/>
      <c r="F206" s="1380"/>
      <c r="G206" s="1372"/>
      <c r="H206" s="802"/>
    </row>
    <row r="207" spans="1:8" s="2" customFormat="1">
      <c r="A207" s="494"/>
      <c r="B207" s="494"/>
      <c r="C207" s="494"/>
      <c r="D207" s="494"/>
      <c r="E207" s="494"/>
      <c r="F207" s="494"/>
      <c r="G207" s="494"/>
      <c r="H207" s="494"/>
    </row>
    <row r="208" spans="1:8" s="2" customFormat="1">
      <c r="A208" s="495" t="s">
        <v>4804</v>
      </c>
      <c r="B208" s="354">
        <v>1</v>
      </c>
      <c r="C208" s="15" t="s">
        <v>392</v>
      </c>
      <c r="D208" s="1080" t="s">
        <v>4805</v>
      </c>
      <c r="E208" s="489" t="s">
        <v>9</v>
      </c>
      <c r="F208" s="1373" t="s">
        <v>69</v>
      </c>
      <c r="G208" s="1370" t="s">
        <v>207</v>
      </c>
      <c r="H208" s="474"/>
    </row>
    <row r="209" spans="1:8" s="2" customFormat="1">
      <c r="A209" s="495"/>
      <c r="B209" s="354">
        <v>2</v>
      </c>
      <c r="C209" s="15" t="s">
        <v>4709</v>
      </c>
      <c r="D209" s="1081"/>
      <c r="E209" s="490"/>
      <c r="F209" s="1374"/>
      <c r="G209" s="1371"/>
      <c r="H209" s="475"/>
    </row>
    <row r="210" spans="1:8" s="2" customFormat="1">
      <c r="A210" s="495"/>
      <c r="B210" s="354">
        <v>3</v>
      </c>
      <c r="C210" s="15" t="s">
        <v>4710</v>
      </c>
      <c r="D210" s="1081"/>
      <c r="E210" s="490"/>
      <c r="F210" s="1374"/>
      <c r="G210" s="1371"/>
      <c r="H210" s="475"/>
    </row>
    <row r="211" spans="1:8" s="2" customFormat="1">
      <c r="A211" s="495"/>
      <c r="B211" s="354">
        <v>4</v>
      </c>
      <c r="C211" s="15" t="s">
        <v>4711</v>
      </c>
      <c r="D211" s="1081"/>
      <c r="E211" s="490"/>
      <c r="F211" s="1374"/>
      <c r="G211" s="1371"/>
      <c r="H211" s="475"/>
    </row>
    <row r="212" spans="1:8" s="2" customFormat="1">
      <c r="A212" s="495"/>
      <c r="B212" s="354">
        <v>5</v>
      </c>
      <c r="C212" s="15" t="s">
        <v>4712</v>
      </c>
      <c r="D212" s="1081"/>
      <c r="E212" s="490"/>
      <c r="F212" s="1374"/>
      <c r="G212" s="1371"/>
      <c r="H212" s="475"/>
    </row>
    <row r="213" spans="1:8" s="2" customFormat="1">
      <c r="A213" s="495"/>
      <c r="B213" s="374">
        <v>6</v>
      </c>
      <c r="C213" s="48" t="s">
        <v>4806</v>
      </c>
      <c r="D213" s="1081"/>
      <c r="E213" s="490"/>
      <c r="F213" s="1374"/>
      <c r="G213" s="1371"/>
      <c r="H213" s="475"/>
    </row>
    <row r="214" spans="1:8" s="2" customFormat="1">
      <c r="A214" s="495"/>
      <c r="B214" s="374">
        <v>7</v>
      </c>
      <c r="C214" s="48" t="s">
        <v>4807</v>
      </c>
      <c r="D214" s="1081"/>
      <c r="E214" s="490"/>
      <c r="F214" s="1374"/>
      <c r="G214" s="1371"/>
      <c r="H214" s="475"/>
    </row>
    <row r="215" spans="1:8" s="2" customFormat="1">
      <c r="A215" s="495"/>
      <c r="B215" s="354">
        <v>8</v>
      </c>
      <c r="C215" s="48" t="s">
        <v>4808</v>
      </c>
      <c r="D215" s="1081"/>
      <c r="E215" s="490"/>
      <c r="F215" s="1375"/>
      <c r="G215" s="1372"/>
      <c r="H215" s="802"/>
    </row>
    <row r="216" spans="1:8" s="2" customFormat="1">
      <c r="A216" s="494"/>
      <c r="B216" s="494"/>
      <c r="C216" s="494"/>
      <c r="D216" s="494"/>
      <c r="E216" s="494"/>
      <c r="F216" s="494"/>
      <c r="G216" s="494"/>
      <c r="H216" s="494"/>
    </row>
    <row r="217" spans="1:8" s="2" customFormat="1">
      <c r="A217" s="495" t="s">
        <v>4809</v>
      </c>
      <c r="B217" s="354">
        <v>1</v>
      </c>
      <c r="C217" s="15" t="s">
        <v>392</v>
      </c>
      <c r="D217" s="547" t="s">
        <v>4810</v>
      </c>
      <c r="E217" s="489" t="s">
        <v>9</v>
      </c>
      <c r="F217" s="1373" t="s">
        <v>69</v>
      </c>
      <c r="G217" s="1370" t="s">
        <v>207</v>
      </c>
      <c r="H217" s="474"/>
    </row>
    <row r="218" spans="1:8" s="2" customFormat="1">
      <c r="A218" s="495"/>
      <c r="B218" s="354">
        <v>2</v>
      </c>
      <c r="C218" s="15" t="s">
        <v>4709</v>
      </c>
      <c r="D218" s="548"/>
      <c r="E218" s="490"/>
      <c r="F218" s="1374"/>
      <c r="G218" s="1371"/>
      <c r="H218" s="475"/>
    </row>
    <row r="219" spans="1:8" s="2" customFormat="1">
      <c r="A219" s="495"/>
      <c r="B219" s="354">
        <v>3</v>
      </c>
      <c r="C219" s="15" t="s">
        <v>4710</v>
      </c>
      <c r="D219" s="548"/>
      <c r="E219" s="490"/>
      <c r="F219" s="1374"/>
      <c r="G219" s="1371"/>
      <c r="H219" s="475"/>
    </row>
    <row r="220" spans="1:8" s="2" customFormat="1">
      <c r="A220" s="495"/>
      <c r="B220" s="354">
        <v>4</v>
      </c>
      <c r="C220" s="15" t="s">
        <v>4711</v>
      </c>
      <c r="D220" s="548"/>
      <c r="E220" s="490"/>
      <c r="F220" s="1374"/>
      <c r="G220" s="1371"/>
      <c r="H220" s="475"/>
    </row>
    <row r="221" spans="1:8" s="2" customFormat="1">
      <c r="A221" s="495"/>
      <c r="B221" s="354">
        <v>5</v>
      </c>
      <c r="C221" s="15" t="s">
        <v>4712</v>
      </c>
      <c r="D221" s="548"/>
      <c r="E221" s="490"/>
      <c r="F221" s="1374"/>
      <c r="G221" s="1371"/>
      <c r="H221" s="475"/>
    </row>
    <row r="222" spans="1:8" s="2" customFormat="1">
      <c r="A222" s="495"/>
      <c r="B222" s="374">
        <v>6</v>
      </c>
      <c r="C222" s="48" t="s">
        <v>4806</v>
      </c>
      <c r="D222" s="548"/>
      <c r="E222" s="490"/>
      <c r="F222" s="1374"/>
      <c r="G222" s="1371"/>
      <c r="H222" s="475"/>
    </row>
    <row r="223" spans="1:8" s="2" customFormat="1">
      <c r="A223" s="495"/>
      <c r="B223" s="354">
        <v>7</v>
      </c>
      <c r="C223" s="48" t="s">
        <v>4807</v>
      </c>
      <c r="D223" s="548"/>
      <c r="E223" s="490"/>
      <c r="F223" s="1374"/>
      <c r="G223" s="1371"/>
      <c r="H223" s="475"/>
    </row>
    <row r="224" spans="1:8" s="2" customFormat="1">
      <c r="A224" s="495"/>
      <c r="B224" s="354">
        <v>8</v>
      </c>
      <c r="C224" s="48" t="s">
        <v>4811</v>
      </c>
      <c r="D224" s="548"/>
      <c r="E224" s="490"/>
      <c r="F224" s="1374"/>
      <c r="G224" s="1371"/>
      <c r="H224" s="475"/>
    </row>
    <row r="225" spans="1:8" s="2" customFormat="1">
      <c r="A225" s="495"/>
      <c r="B225" s="354">
        <v>9</v>
      </c>
      <c r="C225" s="48" t="s">
        <v>2321</v>
      </c>
      <c r="D225" s="548"/>
      <c r="E225" s="490"/>
      <c r="F225" s="1374"/>
      <c r="G225" s="1371"/>
      <c r="H225" s="475"/>
    </row>
    <row r="226" spans="1:8" s="2" customFormat="1">
      <c r="A226" s="495"/>
      <c r="B226" s="354">
        <v>10</v>
      </c>
      <c r="C226" s="48" t="s">
        <v>4812</v>
      </c>
      <c r="D226" s="549"/>
      <c r="E226" s="490"/>
      <c r="F226" s="1375"/>
      <c r="G226" s="1372"/>
      <c r="H226" s="802"/>
    </row>
    <row r="227" spans="1:8" s="2" customFormat="1">
      <c r="A227" s="494"/>
      <c r="B227" s="494"/>
      <c r="C227" s="494"/>
      <c r="D227" s="494"/>
      <c r="E227" s="494"/>
      <c r="F227" s="494"/>
      <c r="G227" s="494"/>
      <c r="H227" s="494"/>
    </row>
    <row r="228" spans="1:8" s="2" customFormat="1">
      <c r="A228" s="495" t="s">
        <v>4813</v>
      </c>
      <c r="B228" s="354">
        <v>1</v>
      </c>
      <c r="C228" s="15" t="s">
        <v>270</v>
      </c>
      <c r="D228" s="533" t="s">
        <v>4814</v>
      </c>
      <c r="E228" s="489" t="s">
        <v>9</v>
      </c>
      <c r="F228" s="1373" t="s">
        <v>69</v>
      </c>
      <c r="G228" s="1370" t="s">
        <v>207</v>
      </c>
      <c r="H228" s="474"/>
    </row>
    <row r="229" spans="1:8" s="2" customFormat="1">
      <c r="A229" s="495"/>
      <c r="B229" s="354">
        <v>2</v>
      </c>
      <c r="C229" s="15" t="s">
        <v>4815</v>
      </c>
      <c r="D229" s="533"/>
      <c r="E229" s="490"/>
      <c r="F229" s="1374"/>
      <c r="G229" s="1371"/>
      <c r="H229" s="475"/>
    </row>
    <row r="230" spans="1:8" s="2" customFormat="1">
      <c r="A230" s="495"/>
      <c r="B230" s="354">
        <v>3</v>
      </c>
      <c r="C230" s="15" t="s">
        <v>4816</v>
      </c>
      <c r="D230" s="533"/>
      <c r="E230" s="490"/>
      <c r="F230" s="1374"/>
      <c r="G230" s="1371"/>
      <c r="H230" s="475"/>
    </row>
    <row r="231" spans="1:8" s="2" customFormat="1">
      <c r="A231" s="495"/>
      <c r="B231" s="354">
        <v>4</v>
      </c>
      <c r="C231" s="15" t="s">
        <v>4817</v>
      </c>
      <c r="D231" s="533"/>
      <c r="E231" s="490"/>
      <c r="F231" s="1374"/>
      <c r="G231" s="1371"/>
      <c r="H231" s="475"/>
    </row>
    <row r="232" spans="1:8" s="2" customFormat="1">
      <c r="A232" s="495"/>
      <c r="B232" s="354">
        <v>5</v>
      </c>
      <c r="C232" s="15" t="s">
        <v>2785</v>
      </c>
      <c r="D232" s="533"/>
      <c r="E232" s="490"/>
      <c r="F232" s="1374"/>
      <c r="G232" s="1371"/>
      <c r="H232" s="475"/>
    </row>
    <row r="233" spans="1:8" s="2" customFormat="1">
      <c r="A233" s="495"/>
      <c r="B233" s="354">
        <v>6</v>
      </c>
      <c r="C233" s="15" t="s">
        <v>4818</v>
      </c>
      <c r="D233" s="533"/>
      <c r="E233" s="490"/>
      <c r="F233" s="1374"/>
      <c r="G233" s="1371"/>
      <c r="H233" s="475"/>
    </row>
    <row r="234" spans="1:8" s="2" customFormat="1" ht="78.75">
      <c r="A234" s="495"/>
      <c r="B234" s="354">
        <v>7</v>
      </c>
      <c r="C234" s="15" t="s">
        <v>4819</v>
      </c>
      <c r="D234" s="533"/>
      <c r="E234" s="490"/>
      <c r="F234" s="1374"/>
      <c r="G234" s="1371"/>
      <c r="H234" s="475"/>
    </row>
    <row r="235" spans="1:8" s="2" customFormat="1" ht="31.5">
      <c r="A235" s="495"/>
      <c r="B235" s="354">
        <v>8</v>
      </c>
      <c r="C235" s="15" t="s">
        <v>4820</v>
      </c>
      <c r="D235" s="533"/>
      <c r="E235" s="490"/>
      <c r="F235" s="1374"/>
      <c r="G235" s="1371"/>
      <c r="H235" s="475"/>
    </row>
    <row r="236" spans="1:8" s="2" customFormat="1">
      <c r="A236" s="495"/>
      <c r="B236" s="354">
        <v>9</v>
      </c>
      <c r="C236" s="15" t="s">
        <v>4821</v>
      </c>
      <c r="D236" s="533"/>
      <c r="E236" s="490"/>
      <c r="F236" s="1375"/>
      <c r="G236" s="1372"/>
      <c r="H236" s="802"/>
    </row>
    <row r="237" spans="1:8" s="2" customFormat="1">
      <c r="A237" s="494"/>
      <c r="B237" s="494"/>
      <c r="C237" s="494"/>
      <c r="D237" s="494"/>
      <c r="E237" s="494"/>
      <c r="F237" s="494"/>
      <c r="G237" s="494"/>
      <c r="H237" s="494"/>
    </row>
    <row r="238" spans="1:8" s="2" customFormat="1">
      <c r="A238" s="399"/>
      <c r="B238" s="93"/>
      <c r="C238" s="93"/>
      <c r="D238" s="93"/>
      <c r="E238" s="94"/>
      <c r="F238" s="93"/>
      <c r="G238" s="93"/>
      <c r="H238" s="93"/>
    </row>
    <row r="239" spans="1:8" s="2" customFormat="1">
      <c r="A239" s="399"/>
      <c r="B239" s="93"/>
      <c r="C239" s="93"/>
      <c r="D239" s="93"/>
      <c r="E239" s="94"/>
      <c r="F239" s="93"/>
      <c r="G239" s="93"/>
      <c r="H239" s="93"/>
    </row>
    <row r="240" spans="1:8" s="2" customFormat="1">
      <c r="A240" s="399"/>
      <c r="B240" s="93"/>
      <c r="C240" s="93"/>
      <c r="D240" s="93"/>
      <c r="E240" s="94"/>
      <c r="F240" s="93"/>
      <c r="G240" s="93"/>
      <c r="H240" s="93"/>
    </row>
    <row r="241" spans="1:8" s="2" customFormat="1">
      <c r="A241" s="399"/>
      <c r="B241" s="93"/>
      <c r="C241" s="93"/>
      <c r="D241" s="93"/>
      <c r="E241" s="94"/>
      <c r="F241" s="93"/>
      <c r="G241" s="93"/>
      <c r="H241" s="93"/>
    </row>
    <row r="242" spans="1:8" s="2" customFormat="1">
      <c r="A242" s="399"/>
      <c r="B242" s="93"/>
      <c r="C242" s="93"/>
      <c r="D242" s="93"/>
      <c r="E242" s="94"/>
      <c r="F242" s="93"/>
      <c r="G242" s="93"/>
      <c r="H242" s="93"/>
    </row>
    <row r="243" spans="1:8" s="2" customFormat="1">
      <c r="A243" s="399"/>
      <c r="B243" s="93"/>
      <c r="C243" s="93"/>
      <c r="D243" s="93"/>
      <c r="E243" s="94"/>
      <c r="F243" s="93"/>
      <c r="G243" s="93"/>
      <c r="H243" s="93"/>
    </row>
    <row r="244" spans="1:8" s="2" customFormat="1">
      <c r="A244" s="399"/>
      <c r="B244" s="93"/>
      <c r="C244" s="93"/>
      <c r="D244" s="93"/>
      <c r="E244" s="94"/>
      <c r="F244" s="93"/>
      <c r="G244" s="93"/>
      <c r="H244" s="93"/>
    </row>
    <row r="245" spans="1:8" s="2" customFormat="1">
      <c r="A245" s="399"/>
      <c r="B245" s="93"/>
      <c r="C245" s="93"/>
      <c r="D245" s="93"/>
      <c r="E245" s="94"/>
      <c r="F245" s="93"/>
      <c r="G245" s="93"/>
      <c r="H245" s="93"/>
    </row>
    <row r="246" spans="1:8" s="2" customFormat="1">
      <c r="A246" s="399"/>
      <c r="B246" s="93"/>
      <c r="C246" s="93"/>
      <c r="D246" s="93"/>
      <c r="E246" s="94"/>
      <c r="F246" s="93"/>
      <c r="G246" s="93"/>
      <c r="H246" s="93"/>
    </row>
    <row r="247" spans="1:8" s="2" customFormat="1">
      <c r="A247" s="399"/>
      <c r="B247" s="93"/>
      <c r="C247" s="93"/>
      <c r="D247" s="93"/>
      <c r="E247" s="94"/>
      <c r="F247" s="93"/>
      <c r="G247" s="93"/>
      <c r="H247" s="93"/>
    </row>
    <row r="248" spans="1:8" s="2" customFormat="1">
      <c r="A248" s="399"/>
      <c r="B248" s="93"/>
      <c r="C248" s="93"/>
      <c r="D248" s="93"/>
      <c r="E248" s="94"/>
      <c r="F248" s="93"/>
      <c r="G248" s="93"/>
      <c r="H248" s="93"/>
    </row>
    <row r="249" spans="1:8" s="2" customFormat="1">
      <c r="A249" s="399"/>
      <c r="B249" s="93"/>
      <c r="C249" s="93"/>
      <c r="D249" s="93"/>
      <c r="E249" s="94"/>
      <c r="F249" s="93"/>
      <c r="G249" s="93"/>
      <c r="H249" s="93"/>
    </row>
    <row r="250" spans="1:8" s="2" customFormat="1">
      <c r="A250" s="399"/>
      <c r="B250" s="93"/>
      <c r="C250" s="93"/>
      <c r="D250" s="93"/>
      <c r="E250" s="94"/>
      <c r="F250" s="93"/>
      <c r="G250" s="93"/>
      <c r="H250" s="93"/>
    </row>
    <row r="251" spans="1:8" s="2" customFormat="1">
      <c r="A251" s="399"/>
      <c r="B251" s="93"/>
      <c r="C251" s="93"/>
      <c r="D251" s="93"/>
      <c r="E251" s="94"/>
      <c r="F251" s="93"/>
      <c r="G251" s="93"/>
      <c r="H251" s="93"/>
    </row>
    <row r="252" spans="1:8" s="2" customFormat="1">
      <c r="A252" s="399"/>
      <c r="B252" s="93"/>
      <c r="C252" s="93"/>
      <c r="D252" s="93"/>
      <c r="E252" s="94"/>
      <c r="F252" s="93"/>
      <c r="G252" s="93"/>
      <c r="H252" s="93"/>
    </row>
    <row r="253" spans="1:8" s="2" customFormat="1">
      <c r="A253" s="399"/>
      <c r="B253" s="93"/>
      <c r="C253" s="93"/>
      <c r="D253" s="93"/>
      <c r="E253" s="94"/>
      <c r="F253" s="93"/>
      <c r="G253" s="93"/>
      <c r="H253" s="93"/>
    </row>
    <row r="254" spans="1:8" s="2" customFormat="1">
      <c r="A254" s="399"/>
      <c r="B254" s="93"/>
      <c r="C254" s="93"/>
      <c r="D254" s="93"/>
      <c r="E254" s="94"/>
      <c r="F254" s="93"/>
      <c r="G254" s="93"/>
      <c r="H254" s="93"/>
    </row>
    <row r="255" spans="1:8" s="2" customFormat="1">
      <c r="A255" s="399"/>
      <c r="B255" s="93"/>
      <c r="C255" s="93"/>
      <c r="D255" s="93"/>
      <c r="E255" s="94"/>
      <c r="F255" s="93"/>
      <c r="G255" s="93"/>
      <c r="H255" s="93"/>
    </row>
    <row r="256" spans="1:8" s="2" customFormat="1">
      <c r="A256" s="399"/>
      <c r="B256" s="93"/>
      <c r="C256" s="93"/>
      <c r="D256" s="93"/>
      <c r="E256" s="94"/>
      <c r="F256" s="93"/>
      <c r="G256" s="93"/>
      <c r="H256" s="93"/>
    </row>
    <row r="257" spans="1:8" s="2" customFormat="1">
      <c r="A257" s="399"/>
      <c r="B257" s="93"/>
      <c r="C257" s="93"/>
      <c r="D257" s="93"/>
      <c r="E257" s="94"/>
      <c r="F257" s="93"/>
      <c r="G257" s="93"/>
      <c r="H257" s="93"/>
    </row>
    <row r="258" spans="1:8" s="2" customFormat="1">
      <c r="A258" s="399"/>
      <c r="B258" s="93"/>
      <c r="C258" s="93"/>
      <c r="D258" s="93"/>
      <c r="E258" s="94"/>
      <c r="F258" s="93"/>
      <c r="G258" s="93"/>
      <c r="H258" s="93"/>
    </row>
    <row r="259" spans="1:8" s="2" customFormat="1">
      <c r="A259" s="399"/>
      <c r="B259" s="93"/>
      <c r="C259" s="93"/>
      <c r="D259" s="93"/>
      <c r="E259" s="94"/>
      <c r="F259" s="93"/>
      <c r="G259" s="93"/>
      <c r="H259" s="93"/>
    </row>
    <row r="260" spans="1:8" s="2" customFormat="1">
      <c r="A260" s="399"/>
      <c r="B260" s="93"/>
      <c r="C260" s="93"/>
      <c r="D260" s="93"/>
      <c r="E260" s="94"/>
      <c r="F260" s="93"/>
      <c r="G260" s="93"/>
      <c r="H260" s="93"/>
    </row>
    <row r="261" spans="1:8" s="2" customFormat="1">
      <c r="A261" s="399"/>
      <c r="B261" s="93"/>
      <c r="C261" s="93"/>
      <c r="D261" s="93"/>
      <c r="E261" s="94"/>
      <c r="F261" s="93"/>
      <c r="G261" s="93"/>
      <c r="H261" s="93"/>
    </row>
    <row r="262" spans="1:8" s="2" customFormat="1">
      <c r="A262" s="399"/>
      <c r="B262" s="93"/>
      <c r="C262" s="93"/>
      <c r="D262" s="93"/>
      <c r="E262" s="94"/>
      <c r="F262" s="93"/>
      <c r="G262" s="93"/>
      <c r="H262" s="93"/>
    </row>
    <row r="263" spans="1:8" s="2" customFormat="1">
      <c r="A263" s="399"/>
      <c r="B263" s="93"/>
      <c r="C263" s="93"/>
      <c r="D263" s="93"/>
      <c r="E263" s="94"/>
      <c r="F263" s="93"/>
      <c r="G263" s="93"/>
      <c r="H263" s="93"/>
    </row>
    <row r="264" spans="1:8" s="2" customFormat="1">
      <c r="A264" s="399"/>
      <c r="B264" s="93"/>
      <c r="C264" s="93"/>
      <c r="D264" s="93"/>
      <c r="E264" s="94"/>
      <c r="F264" s="93"/>
      <c r="G264" s="93"/>
      <c r="H264" s="93"/>
    </row>
    <row r="265" spans="1:8" s="2" customFormat="1">
      <c r="A265" s="399"/>
      <c r="B265" s="93"/>
      <c r="C265" s="93"/>
      <c r="D265" s="93"/>
      <c r="E265" s="94"/>
      <c r="F265" s="93"/>
      <c r="G265" s="93"/>
      <c r="H265" s="93"/>
    </row>
    <row r="266" spans="1:8" s="2" customFormat="1">
      <c r="A266" s="399"/>
      <c r="B266" s="93"/>
      <c r="C266" s="93"/>
      <c r="D266" s="93"/>
      <c r="E266" s="94"/>
      <c r="F266" s="93"/>
      <c r="G266" s="93"/>
      <c r="H266" s="93"/>
    </row>
    <row r="267" spans="1:8" s="2" customFormat="1">
      <c r="A267" s="399"/>
      <c r="B267" s="93"/>
      <c r="C267" s="93"/>
      <c r="D267" s="93"/>
      <c r="E267" s="94"/>
      <c r="F267" s="93"/>
      <c r="G267" s="93"/>
      <c r="H267" s="93"/>
    </row>
    <row r="268" spans="1:8" s="2" customFormat="1">
      <c r="A268" s="399"/>
      <c r="B268" s="93"/>
      <c r="C268" s="93"/>
      <c r="D268" s="93"/>
      <c r="E268" s="94"/>
      <c r="F268" s="93"/>
      <c r="G268" s="93"/>
      <c r="H268" s="93"/>
    </row>
    <row r="269" spans="1:8" s="2" customFormat="1">
      <c r="A269" s="399"/>
      <c r="B269" s="93"/>
      <c r="C269" s="93"/>
      <c r="D269" s="93"/>
      <c r="E269" s="94"/>
      <c r="F269" s="93"/>
      <c r="G269" s="93"/>
      <c r="H269" s="93"/>
    </row>
    <row r="270" spans="1:8" s="2" customFormat="1">
      <c r="A270" s="399"/>
      <c r="B270" s="93"/>
      <c r="C270" s="93"/>
      <c r="D270" s="93"/>
      <c r="E270" s="94"/>
      <c r="F270" s="93"/>
      <c r="G270" s="93"/>
      <c r="H270" s="93"/>
    </row>
    <row r="271" spans="1:8" s="2" customFormat="1">
      <c r="A271" s="399"/>
      <c r="B271" s="93"/>
      <c r="C271" s="93"/>
      <c r="D271" s="93"/>
      <c r="E271" s="94"/>
      <c r="F271" s="93"/>
      <c r="G271" s="93"/>
      <c r="H271" s="93"/>
    </row>
    <row r="272" spans="1:8" s="2" customFormat="1">
      <c r="A272" s="399"/>
      <c r="B272" s="93"/>
      <c r="C272" s="93"/>
      <c r="D272" s="93"/>
      <c r="E272" s="94"/>
      <c r="F272" s="93"/>
      <c r="G272" s="93"/>
      <c r="H272" s="93"/>
    </row>
    <row r="273" spans="1:8" s="2" customFormat="1">
      <c r="A273" s="399"/>
      <c r="B273" s="93"/>
      <c r="C273" s="93"/>
      <c r="D273" s="93"/>
      <c r="E273" s="94"/>
      <c r="F273" s="93"/>
      <c r="G273" s="93"/>
      <c r="H273" s="93"/>
    </row>
    <row r="274" spans="1:8" s="2" customFormat="1">
      <c r="A274" s="399"/>
      <c r="B274" s="93"/>
      <c r="C274" s="93"/>
      <c r="D274" s="93"/>
      <c r="E274" s="94"/>
      <c r="F274" s="93"/>
      <c r="G274" s="93"/>
      <c r="H274" s="93"/>
    </row>
    <row r="275" spans="1:8" s="2" customFormat="1">
      <c r="A275" s="399"/>
      <c r="B275" s="93"/>
      <c r="C275" s="93"/>
      <c r="D275" s="93"/>
      <c r="E275" s="94"/>
      <c r="F275" s="93"/>
      <c r="G275" s="93"/>
      <c r="H275" s="93"/>
    </row>
    <row r="276" spans="1:8" s="2" customFormat="1">
      <c r="A276" s="399"/>
      <c r="B276" s="93"/>
      <c r="C276" s="93"/>
      <c r="D276" s="93"/>
      <c r="E276" s="94"/>
      <c r="F276" s="93"/>
      <c r="G276" s="93"/>
      <c r="H276" s="93"/>
    </row>
    <row r="277" spans="1:8" s="2" customFormat="1">
      <c r="A277" s="399"/>
      <c r="B277" s="93"/>
      <c r="C277" s="93"/>
      <c r="D277" s="93"/>
      <c r="E277" s="94"/>
      <c r="F277" s="93"/>
      <c r="G277" s="93"/>
      <c r="H277" s="93"/>
    </row>
    <row r="278" spans="1:8" s="2" customFormat="1">
      <c r="A278" s="399"/>
      <c r="B278" s="93"/>
      <c r="C278" s="93"/>
      <c r="D278" s="93"/>
      <c r="E278" s="94"/>
      <c r="F278" s="93"/>
      <c r="G278" s="93"/>
      <c r="H278" s="93"/>
    </row>
    <row r="279" spans="1:8" s="2" customFormat="1">
      <c r="A279" s="399"/>
      <c r="B279" s="93"/>
      <c r="C279" s="93"/>
      <c r="D279" s="93"/>
      <c r="E279" s="94"/>
      <c r="F279" s="93"/>
      <c r="G279" s="93"/>
      <c r="H279" s="93"/>
    </row>
    <row r="280" spans="1:8" s="2" customFormat="1">
      <c r="A280" s="399"/>
      <c r="B280" s="93"/>
      <c r="C280" s="93"/>
      <c r="D280" s="93"/>
      <c r="E280" s="94"/>
      <c r="F280" s="93"/>
      <c r="G280" s="93"/>
      <c r="H280" s="93"/>
    </row>
    <row r="281" spans="1:8" s="2" customFormat="1">
      <c r="A281" s="399"/>
      <c r="B281" s="93"/>
      <c r="C281" s="93"/>
      <c r="D281" s="93"/>
      <c r="E281" s="94"/>
      <c r="F281" s="93"/>
      <c r="G281" s="93"/>
      <c r="H281" s="93"/>
    </row>
    <row r="282" spans="1:8" s="2" customFormat="1">
      <c r="A282" s="399"/>
      <c r="B282" s="93"/>
      <c r="C282" s="93"/>
      <c r="D282" s="93"/>
      <c r="E282" s="94"/>
      <c r="F282" s="93"/>
      <c r="G282" s="93"/>
      <c r="H282" s="93"/>
    </row>
    <row r="283" spans="1:8" s="2" customFormat="1">
      <c r="A283" s="399"/>
      <c r="B283" s="93"/>
      <c r="C283" s="93"/>
      <c r="D283" s="93"/>
      <c r="E283" s="94"/>
      <c r="F283" s="93"/>
      <c r="G283" s="93"/>
      <c r="H283" s="93"/>
    </row>
    <row r="284" spans="1:8" s="2" customFormat="1">
      <c r="A284" s="399"/>
      <c r="B284" s="93"/>
      <c r="C284" s="93"/>
      <c r="D284" s="93"/>
      <c r="E284" s="94"/>
      <c r="F284" s="93"/>
      <c r="G284" s="93"/>
      <c r="H284" s="93"/>
    </row>
    <row r="285" spans="1:8" s="2" customFormat="1">
      <c r="A285" s="399"/>
      <c r="B285" s="93"/>
      <c r="C285" s="93"/>
      <c r="D285" s="93"/>
      <c r="E285" s="94"/>
      <c r="F285" s="93"/>
      <c r="G285" s="93"/>
      <c r="H285" s="93"/>
    </row>
    <row r="286" spans="1:8" s="2" customFormat="1">
      <c r="A286" s="399"/>
      <c r="B286" s="93"/>
      <c r="C286" s="93"/>
      <c r="D286" s="93"/>
      <c r="E286" s="94"/>
      <c r="F286" s="93"/>
      <c r="G286" s="93"/>
      <c r="H286" s="93"/>
    </row>
    <row r="287" spans="1:8" s="2" customFormat="1">
      <c r="A287" s="399"/>
      <c r="B287" s="93"/>
      <c r="C287" s="93"/>
      <c r="D287" s="93"/>
      <c r="E287" s="94"/>
      <c r="F287" s="93"/>
      <c r="G287" s="93"/>
      <c r="H287" s="93"/>
    </row>
    <row r="288" spans="1:8" s="2" customFormat="1">
      <c r="A288" s="399"/>
      <c r="B288" s="93"/>
      <c r="C288" s="93"/>
      <c r="D288" s="93"/>
      <c r="E288" s="94"/>
      <c r="F288" s="93"/>
      <c r="G288" s="93"/>
      <c r="H288" s="93"/>
    </row>
    <row r="289" spans="1:8" s="2" customFormat="1">
      <c r="A289" s="399"/>
      <c r="B289" s="93"/>
      <c r="C289" s="93"/>
      <c r="D289" s="93"/>
      <c r="E289" s="94"/>
      <c r="F289" s="93"/>
      <c r="G289" s="93"/>
      <c r="H289" s="93"/>
    </row>
    <row r="290" spans="1:8" s="2" customFormat="1">
      <c r="A290" s="399"/>
      <c r="B290" s="93"/>
      <c r="C290" s="93"/>
      <c r="D290" s="93"/>
      <c r="E290" s="94"/>
      <c r="F290" s="93"/>
      <c r="G290" s="93"/>
      <c r="H290" s="93"/>
    </row>
    <row r="291" spans="1:8" s="2" customFormat="1">
      <c r="A291" s="399"/>
      <c r="B291" s="93"/>
      <c r="C291" s="93"/>
      <c r="D291" s="93"/>
      <c r="E291" s="94"/>
      <c r="F291" s="93"/>
      <c r="G291" s="93"/>
      <c r="H291" s="93"/>
    </row>
    <row r="292" spans="1:8" s="2" customFormat="1">
      <c r="A292" s="399"/>
      <c r="B292" s="93"/>
      <c r="C292" s="93"/>
      <c r="D292" s="93"/>
      <c r="E292" s="94"/>
      <c r="F292" s="93"/>
      <c r="G292" s="93"/>
      <c r="H292" s="93"/>
    </row>
    <row r="293" spans="1:8" s="2" customFormat="1">
      <c r="A293" s="399"/>
      <c r="B293" s="93"/>
      <c r="C293" s="93"/>
      <c r="D293" s="93"/>
      <c r="E293" s="94"/>
      <c r="F293" s="93"/>
      <c r="G293" s="93"/>
      <c r="H293" s="93"/>
    </row>
    <row r="294" spans="1:8" s="2" customFormat="1">
      <c r="A294" s="399"/>
      <c r="B294" s="93"/>
      <c r="C294" s="93"/>
      <c r="D294" s="93"/>
      <c r="E294" s="94"/>
      <c r="F294" s="93"/>
      <c r="G294" s="93"/>
      <c r="H294" s="93"/>
    </row>
    <row r="295" spans="1:8" s="2" customFormat="1">
      <c r="A295" s="399"/>
      <c r="B295" s="93"/>
      <c r="C295" s="93"/>
      <c r="D295" s="93"/>
      <c r="E295" s="94"/>
      <c r="F295" s="93"/>
      <c r="G295" s="93"/>
      <c r="H295" s="93"/>
    </row>
    <row r="296" spans="1:8" s="2" customFormat="1">
      <c r="A296" s="399"/>
      <c r="B296" s="93"/>
      <c r="C296" s="93"/>
      <c r="D296" s="93"/>
      <c r="E296" s="94"/>
      <c r="F296" s="93"/>
      <c r="G296" s="93"/>
      <c r="H296" s="93"/>
    </row>
    <row r="297" spans="1:8" s="2" customFormat="1">
      <c r="A297" s="399"/>
      <c r="B297" s="93"/>
      <c r="C297" s="93"/>
      <c r="D297" s="93"/>
      <c r="E297" s="94"/>
      <c r="F297" s="93"/>
      <c r="G297" s="93"/>
      <c r="H297" s="93"/>
    </row>
    <row r="298" spans="1:8" s="2" customFormat="1">
      <c r="A298" s="399"/>
      <c r="B298" s="93"/>
      <c r="C298" s="93"/>
      <c r="D298" s="93"/>
      <c r="E298" s="94"/>
      <c r="F298" s="93"/>
      <c r="G298" s="93"/>
      <c r="H298" s="93"/>
    </row>
    <row r="299" spans="1:8" s="2" customFormat="1">
      <c r="A299" s="399"/>
      <c r="B299" s="93"/>
      <c r="C299" s="93"/>
      <c r="D299" s="93"/>
      <c r="E299" s="94"/>
      <c r="F299" s="93"/>
      <c r="G299" s="93"/>
      <c r="H299" s="93"/>
    </row>
    <row r="300" spans="1:8" s="2" customFormat="1">
      <c r="A300" s="399"/>
      <c r="B300" s="93"/>
      <c r="C300" s="93"/>
      <c r="D300" s="93"/>
      <c r="E300" s="94"/>
      <c r="F300" s="93"/>
      <c r="G300" s="93"/>
      <c r="H300" s="93"/>
    </row>
    <row r="301" spans="1:8" s="2" customFormat="1">
      <c r="A301" s="399"/>
      <c r="B301" s="93"/>
      <c r="C301" s="93"/>
      <c r="D301" s="93"/>
      <c r="E301" s="94"/>
      <c r="F301" s="93"/>
      <c r="G301" s="93"/>
      <c r="H301" s="93"/>
    </row>
    <row r="302" spans="1:8" s="2" customFormat="1">
      <c r="A302" s="399"/>
      <c r="B302" s="93"/>
      <c r="C302" s="93"/>
      <c r="D302" s="93"/>
      <c r="E302" s="94"/>
      <c r="F302" s="93"/>
      <c r="G302" s="93"/>
      <c r="H302" s="93"/>
    </row>
    <row r="303" spans="1:8" s="2" customFormat="1">
      <c r="A303" s="399"/>
      <c r="B303" s="93"/>
      <c r="C303" s="93"/>
      <c r="D303" s="93"/>
      <c r="E303" s="94"/>
      <c r="F303" s="93"/>
      <c r="G303" s="93"/>
      <c r="H303" s="93"/>
    </row>
    <row r="304" spans="1:8" s="2" customFormat="1">
      <c r="A304" s="399"/>
      <c r="B304" s="93"/>
      <c r="C304" s="93"/>
      <c r="D304" s="93"/>
      <c r="E304" s="94"/>
      <c r="F304" s="93"/>
      <c r="G304" s="93"/>
      <c r="H304" s="93"/>
    </row>
    <row r="305" spans="1:8" s="2" customFormat="1">
      <c r="A305" s="399"/>
      <c r="B305" s="93"/>
      <c r="C305" s="93"/>
      <c r="D305" s="93"/>
      <c r="E305" s="94"/>
      <c r="F305" s="93"/>
      <c r="G305" s="93"/>
      <c r="H305" s="93"/>
    </row>
    <row r="306" spans="1:8" s="2" customFormat="1">
      <c r="A306" s="399"/>
      <c r="B306" s="93"/>
      <c r="C306" s="93"/>
      <c r="D306" s="93"/>
      <c r="E306" s="94"/>
      <c r="F306" s="93"/>
      <c r="G306" s="93"/>
      <c r="H306" s="93"/>
    </row>
    <row r="307" spans="1:8" s="2" customFormat="1">
      <c r="A307" s="399"/>
      <c r="B307" s="93"/>
      <c r="C307" s="93"/>
      <c r="D307" s="93"/>
      <c r="E307" s="94"/>
      <c r="F307" s="93"/>
      <c r="G307" s="93"/>
      <c r="H307" s="93"/>
    </row>
    <row r="308" spans="1:8" s="2" customFormat="1">
      <c r="A308" s="399"/>
      <c r="B308" s="93"/>
      <c r="C308" s="93"/>
      <c r="D308" s="93"/>
      <c r="E308" s="94"/>
      <c r="F308" s="93"/>
      <c r="G308" s="93"/>
      <c r="H308" s="93"/>
    </row>
    <row r="309" spans="1:8" s="2" customFormat="1">
      <c r="A309" s="399"/>
      <c r="B309" s="93"/>
      <c r="C309" s="93"/>
      <c r="D309" s="93"/>
      <c r="E309" s="94"/>
      <c r="F309" s="93"/>
      <c r="G309" s="93"/>
      <c r="H309" s="93"/>
    </row>
    <row r="310" spans="1:8" s="2" customFormat="1">
      <c r="A310" s="399"/>
      <c r="B310" s="93"/>
      <c r="C310" s="93"/>
      <c r="D310" s="93"/>
      <c r="E310" s="94"/>
      <c r="F310" s="93"/>
      <c r="G310" s="93"/>
      <c r="H310" s="93"/>
    </row>
    <row r="311" spans="1:8" s="2" customFormat="1">
      <c r="A311" s="399"/>
      <c r="B311" s="93"/>
      <c r="C311" s="93"/>
      <c r="D311" s="93"/>
      <c r="E311" s="94"/>
      <c r="F311" s="93"/>
      <c r="G311" s="93"/>
      <c r="H311" s="93"/>
    </row>
    <row r="312" spans="1:8" s="2" customFormat="1">
      <c r="A312" s="399"/>
      <c r="B312" s="93"/>
      <c r="C312" s="93"/>
      <c r="D312" s="93"/>
      <c r="E312" s="94"/>
      <c r="F312" s="93"/>
      <c r="G312" s="93"/>
      <c r="H312" s="93"/>
    </row>
    <row r="313" spans="1:8" s="2" customFormat="1">
      <c r="A313" s="399"/>
      <c r="B313" s="93"/>
      <c r="C313" s="93"/>
      <c r="D313" s="93"/>
      <c r="E313" s="94"/>
      <c r="F313" s="93"/>
      <c r="G313" s="93"/>
      <c r="H313" s="93"/>
    </row>
    <row r="314" spans="1:8" s="2" customFormat="1">
      <c r="A314" s="399"/>
      <c r="B314" s="93"/>
      <c r="C314" s="93"/>
      <c r="D314" s="93"/>
      <c r="E314" s="94"/>
      <c r="F314" s="93"/>
      <c r="G314" s="93"/>
      <c r="H314" s="93"/>
    </row>
    <row r="315" spans="1:8" s="2" customFormat="1">
      <c r="A315" s="399"/>
      <c r="B315" s="93"/>
      <c r="C315" s="93"/>
      <c r="D315" s="93"/>
      <c r="E315" s="94"/>
      <c r="F315" s="93"/>
      <c r="G315" s="93"/>
      <c r="H315" s="93"/>
    </row>
    <row r="316" spans="1:8" s="2" customFormat="1">
      <c r="A316" s="399"/>
      <c r="B316" s="93"/>
      <c r="C316" s="93"/>
      <c r="D316" s="93"/>
      <c r="E316" s="94"/>
      <c r="F316" s="93"/>
      <c r="G316" s="93"/>
      <c r="H316" s="93"/>
    </row>
    <row r="317" spans="1:8" s="2" customFormat="1">
      <c r="A317" s="399"/>
      <c r="B317" s="93"/>
      <c r="C317" s="93"/>
      <c r="D317" s="93"/>
      <c r="E317" s="94"/>
      <c r="F317" s="93"/>
      <c r="G317" s="93"/>
      <c r="H317" s="93"/>
    </row>
    <row r="318" spans="1:8" s="2" customFormat="1">
      <c r="A318" s="399"/>
      <c r="B318" s="93"/>
      <c r="C318" s="93"/>
      <c r="D318" s="93"/>
      <c r="E318" s="94"/>
      <c r="F318" s="93"/>
      <c r="G318" s="93"/>
      <c r="H318" s="93"/>
    </row>
    <row r="319" spans="1:8" s="2" customFormat="1">
      <c r="A319" s="399"/>
      <c r="B319" s="93"/>
      <c r="C319" s="93"/>
      <c r="D319" s="93"/>
      <c r="E319" s="94"/>
      <c r="F319" s="93"/>
      <c r="G319" s="93"/>
      <c r="H319" s="93"/>
    </row>
    <row r="320" spans="1:8" s="2" customFormat="1">
      <c r="A320" s="399"/>
      <c r="B320" s="93"/>
      <c r="C320" s="93"/>
      <c r="D320" s="93"/>
      <c r="E320" s="94"/>
      <c r="F320" s="93"/>
      <c r="G320" s="93"/>
      <c r="H320" s="93"/>
    </row>
    <row r="321" spans="1:8" s="2" customFormat="1">
      <c r="A321" s="399"/>
      <c r="B321" s="93"/>
      <c r="C321" s="93"/>
      <c r="D321" s="93"/>
      <c r="E321" s="94"/>
      <c r="F321" s="93"/>
      <c r="G321" s="93"/>
      <c r="H321" s="93"/>
    </row>
    <row r="322" spans="1:8" s="2" customFormat="1">
      <c r="A322" s="399"/>
      <c r="B322" s="93"/>
      <c r="C322" s="93"/>
      <c r="D322" s="93"/>
      <c r="E322" s="94"/>
      <c r="F322" s="93"/>
      <c r="G322" s="93"/>
      <c r="H322" s="93"/>
    </row>
    <row r="323" spans="1:8" s="2" customFormat="1">
      <c r="A323" s="399"/>
      <c r="B323" s="93"/>
      <c r="C323" s="93"/>
      <c r="D323" s="93"/>
      <c r="E323" s="94"/>
      <c r="F323" s="93"/>
      <c r="G323" s="93"/>
      <c r="H323" s="93"/>
    </row>
    <row r="324" spans="1:8" s="2" customFormat="1">
      <c r="A324" s="399"/>
      <c r="B324" s="93"/>
      <c r="C324" s="93"/>
      <c r="D324" s="93"/>
      <c r="E324" s="94"/>
      <c r="F324" s="93"/>
      <c r="G324" s="93"/>
      <c r="H324" s="93"/>
    </row>
    <row r="325" spans="1:8" s="2" customFormat="1">
      <c r="A325" s="399"/>
      <c r="B325" s="93"/>
      <c r="C325" s="93"/>
      <c r="D325" s="93"/>
      <c r="E325" s="94"/>
      <c r="F325" s="93"/>
      <c r="G325" s="93"/>
      <c r="H325" s="93"/>
    </row>
    <row r="326" spans="1:8" s="2" customFormat="1">
      <c r="A326" s="399"/>
      <c r="B326" s="93"/>
      <c r="C326" s="93"/>
      <c r="D326" s="93"/>
      <c r="E326" s="94"/>
      <c r="F326" s="93"/>
      <c r="G326" s="93"/>
      <c r="H326" s="93"/>
    </row>
    <row r="327" spans="1:8" s="2" customFormat="1">
      <c r="A327" s="399"/>
      <c r="B327" s="93"/>
      <c r="C327" s="93"/>
      <c r="D327" s="93"/>
      <c r="E327" s="94"/>
      <c r="F327" s="93"/>
      <c r="G327" s="93"/>
      <c r="H327" s="93"/>
    </row>
    <row r="328" spans="1:8" s="2" customFormat="1">
      <c r="A328" s="399"/>
      <c r="B328" s="93"/>
      <c r="C328" s="93"/>
      <c r="D328" s="93"/>
      <c r="E328" s="94"/>
      <c r="F328" s="93"/>
      <c r="G328" s="93"/>
      <c r="H328" s="93"/>
    </row>
    <row r="329" spans="1:8" s="2" customFormat="1">
      <c r="A329" s="399"/>
      <c r="B329" s="93"/>
      <c r="C329" s="93"/>
      <c r="D329" s="93"/>
      <c r="E329" s="94"/>
      <c r="F329" s="93"/>
      <c r="G329" s="93"/>
      <c r="H329" s="93"/>
    </row>
    <row r="330" spans="1:8" s="2" customFormat="1">
      <c r="A330" s="399"/>
      <c r="B330" s="93"/>
      <c r="C330" s="93"/>
      <c r="D330" s="93"/>
      <c r="E330" s="94"/>
      <c r="F330" s="93"/>
      <c r="G330" s="93"/>
      <c r="H330" s="93"/>
    </row>
    <row r="331" spans="1:8" s="2" customFormat="1">
      <c r="A331" s="399"/>
      <c r="B331" s="93"/>
      <c r="C331" s="93"/>
      <c r="D331" s="93"/>
      <c r="E331" s="94"/>
      <c r="F331" s="93"/>
      <c r="G331" s="93"/>
      <c r="H331" s="93"/>
    </row>
    <row r="332" spans="1:8" s="2" customFormat="1">
      <c r="A332" s="399"/>
      <c r="B332" s="93"/>
      <c r="C332" s="93"/>
      <c r="D332" s="93"/>
      <c r="E332" s="94"/>
      <c r="F332" s="93"/>
      <c r="G332" s="93"/>
      <c r="H332" s="93"/>
    </row>
    <row r="333" spans="1:8" s="2" customFormat="1">
      <c r="A333" s="399"/>
      <c r="B333" s="93"/>
      <c r="C333" s="93"/>
      <c r="D333" s="93"/>
      <c r="E333" s="94"/>
      <c r="F333" s="93"/>
      <c r="G333" s="93"/>
      <c r="H333" s="93"/>
    </row>
    <row r="334" spans="1:8" s="2" customFormat="1">
      <c r="A334" s="399"/>
      <c r="B334" s="93"/>
      <c r="C334" s="93"/>
      <c r="D334" s="93"/>
      <c r="E334" s="94"/>
      <c r="F334" s="93"/>
      <c r="G334" s="93"/>
      <c r="H334" s="93"/>
    </row>
    <row r="335" spans="1:8" s="2" customFormat="1">
      <c r="A335" s="399"/>
      <c r="B335" s="93"/>
      <c r="C335" s="93"/>
      <c r="D335" s="93"/>
      <c r="E335" s="94"/>
      <c r="F335" s="93"/>
      <c r="G335" s="93"/>
      <c r="H335" s="93"/>
    </row>
    <row r="336" spans="1:8" s="2" customFormat="1">
      <c r="A336" s="399"/>
      <c r="B336" s="93"/>
      <c r="C336" s="93"/>
      <c r="D336" s="93"/>
      <c r="E336" s="94"/>
      <c r="F336" s="93"/>
      <c r="G336" s="93"/>
      <c r="H336" s="93"/>
    </row>
    <row r="337" spans="1:8" s="2" customFormat="1">
      <c r="A337" s="399"/>
      <c r="B337" s="93"/>
      <c r="C337" s="93"/>
      <c r="D337" s="93"/>
      <c r="E337" s="94"/>
      <c r="F337" s="93"/>
      <c r="G337" s="93"/>
      <c r="H337" s="93"/>
    </row>
    <row r="338" spans="1:8" s="2" customFormat="1">
      <c r="A338" s="399"/>
      <c r="B338" s="93"/>
      <c r="C338" s="93"/>
      <c r="D338" s="93"/>
      <c r="E338" s="94"/>
      <c r="F338" s="93"/>
      <c r="G338" s="93"/>
      <c r="H338" s="93"/>
    </row>
    <row r="339" spans="1:8" s="2" customFormat="1">
      <c r="A339" s="399"/>
      <c r="B339" s="93"/>
      <c r="C339" s="93"/>
      <c r="D339" s="93"/>
      <c r="E339" s="94"/>
      <c r="F339" s="93"/>
      <c r="G339" s="93"/>
      <c r="H339" s="93"/>
    </row>
    <row r="340" spans="1:8" s="2" customFormat="1">
      <c r="A340" s="399"/>
      <c r="B340" s="93"/>
      <c r="C340" s="93"/>
      <c r="D340" s="93"/>
      <c r="E340" s="94"/>
      <c r="F340" s="93"/>
      <c r="G340" s="93"/>
      <c r="H340" s="93"/>
    </row>
    <row r="341" spans="1:8" s="2" customFormat="1">
      <c r="A341" s="399"/>
      <c r="B341" s="93"/>
      <c r="C341" s="93"/>
      <c r="D341" s="93"/>
      <c r="E341" s="94"/>
      <c r="F341" s="93"/>
      <c r="G341" s="93"/>
      <c r="H341" s="93"/>
    </row>
    <row r="342" spans="1:8" s="2" customFormat="1">
      <c r="A342" s="399"/>
      <c r="B342" s="93"/>
      <c r="C342" s="93"/>
      <c r="D342" s="93"/>
      <c r="E342" s="94"/>
      <c r="F342" s="93"/>
      <c r="G342" s="93"/>
      <c r="H342" s="93"/>
    </row>
    <row r="343" spans="1:8" s="2" customFormat="1">
      <c r="A343" s="399"/>
      <c r="B343" s="93"/>
      <c r="C343" s="93"/>
      <c r="D343" s="93"/>
      <c r="E343" s="94"/>
      <c r="F343" s="93"/>
      <c r="G343" s="93"/>
      <c r="H343" s="93"/>
    </row>
    <row r="344" spans="1:8" s="2" customFormat="1">
      <c r="A344" s="399"/>
      <c r="B344" s="93"/>
      <c r="C344" s="93"/>
      <c r="D344" s="93"/>
      <c r="E344" s="94"/>
      <c r="F344" s="93"/>
      <c r="G344" s="93"/>
      <c r="H344" s="93"/>
    </row>
    <row r="345" spans="1:8" s="2" customFormat="1">
      <c r="A345" s="399"/>
      <c r="B345" s="93"/>
      <c r="C345" s="93"/>
      <c r="D345" s="93"/>
      <c r="E345" s="94"/>
      <c r="F345" s="93"/>
      <c r="G345" s="93"/>
      <c r="H345" s="93"/>
    </row>
    <row r="346" spans="1:8" s="2" customFormat="1">
      <c r="A346" s="399"/>
      <c r="B346" s="93"/>
      <c r="C346" s="93"/>
      <c r="D346" s="93"/>
      <c r="E346" s="94"/>
      <c r="F346" s="93"/>
      <c r="G346" s="93"/>
      <c r="H346" s="93"/>
    </row>
    <row r="347" spans="1:8" s="2" customFormat="1">
      <c r="A347" s="399"/>
      <c r="B347" s="93"/>
      <c r="C347" s="93"/>
      <c r="D347" s="93"/>
      <c r="E347" s="94"/>
      <c r="F347" s="93"/>
      <c r="G347" s="93"/>
      <c r="H347" s="93"/>
    </row>
    <row r="348" spans="1:8" s="2" customFormat="1">
      <c r="A348" s="399"/>
      <c r="B348" s="93"/>
      <c r="C348" s="93"/>
      <c r="D348" s="93"/>
      <c r="E348" s="94"/>
      <c r="F348" s="93"/>
      <c r="G348" s="93"/>
      <c r="H348" s="93"/>
    </row>
    <row r="349" spans="1:8" s="2" customFormat="1">
      <c r="A349" s="399"/>
      <c r="B349" s="93"/>
      <c r="C349" s="93"/>
      <c r="D349" s="93"/>
      <c r="E349" s="94"/>
      <c r="F349" s="93"/>
      <c r="G349" s="93"/>
      <c r="H349" s="93"/>
    </row>
    <row r="350" spans="1:8" s="2" customFormat="1">
      <c r="A350" s="399"/>
      <c r="B350" s="93"/>
      <c r="C350" s="93"/>
      <c r="D350" s="93"/>
      <c r="E350" s="94"/>
      <c r="F350" s="93"/>
      <c r="G350" s="93"/>
      <c r="H350" s="93"/>
    </row>
    <row r="351" spans="1:8" s="2" customFormat="1">
      <c r="A351" s="399"/>
      <c r="B351" s="93"/>
      <c r="C351" s="93"/>
      <c r="D351" s="93"/>
      <c r="E351" s="94"/>
      <c r="F351" s="93"/>
      <c r="G351" s="93"/>
      <c r="H351" s="93"/>
    </row>
    <row r="352" spans="1:8" s="2" customFormat="1">
      <c r="A352" s="399"/>
      <c r="B352" s="93"/>
      <c r="C352" s="93"/>
      <c r="D352" s="93"/>
      <c r="E352" s="94"/>
      <c r="F352" s="93"/>
      <c r="G352" s="93"/>
      <c r="H352" s="93"/>
    </row>
    <row r="353" spans="1:8" s="2" customFormat="1">
      <c r="A353" s="399"/>
      <c r="B353" s="93"/>
      <c r="C353" s="93"/>
      <c r="D353" s="93"/>
      <c r="E353" s="94"/>
      <c r="F353" s="93"/>
      <c r="G353" s="93"/>
      <c r="H353" s="93"/>
    </row>
    <row r="354" spans="1:8" s="2" customFormat="1">
      <c r="A354" s="399"/>
      <c r="B354" s="93"/>
      <c r="C354" s="93"/>
      <c r="D354" s="93"/>
      <c r="E354" s="94"/>
      <c r="F354" s="93"/>
      <c r="G354" s="93"/>
      <c r="H354" s="93"/>
    </row>
    <row r="355" spans="1:8" s="2" customFormat="1">
      <c r="A355" s="399"/>
      <c r="B355" s="93"/>
      <c r="C355" s="93"/>
      <c r="D355" s="93"/>
      <c r="E355" s="94"/>
      <c r="F355" s="93"/>
      <c r="G355" s="93"/>
      <c r="H355" s="93"/>
    </row>
    <row r="356" spans="1:8" s="2" customFormat="1">
      <c r="A356" s="399"/>
      <c r="B356" s="93"/>
      <c r="C356" s="93"/>
      <c r="D356" s="93"/>
      <c r="E356" s="94"/>
      <c r="F356" s="93"/>
      <c r="G356" s="93"/>
      <c r="H356" s="93"/>
    </row>
    <row r="357" spans="1:8" s="2" customFormat="1">
      <c r="A357" s="399"/>
      <c r="B357" s="93"/>
      <c r="C357" s="93"/>
      <c r="D357" s="93"/>
      <c r="E357" s="94"/>
      <c r="F357" s="93"/>
      <c r="G357" s="93"/>
      <c r="H357" s="93"/>
    </row>
    <row r="358" spans="1:8" s="2" customFormat="1">
      <c r="A358" s="399"/>
      <c r="B358" s="93"/>
      <c r="C358" s="93"/>
      <c r="D358" s="93"/>
      <c r="E358" s="94"/>
      <c r="F358" s="93"/>
      <c r="G358" s="93"/>
      <c r="H358" s="93"/>
    </row>
    <row r="359" spans="1:8" s="2" customFormat="1">
      <c r="A359" s="399"/>
      <c r="B359" s="93"/>
      <c r="C359" s="93"/>
      <c r="D359" s="93"/>
      <c r="E359" s="94"/>
      <c r="F359" s="93"/>
      <c r="G359" s="93"/>
      <c r="H359" s="93"/>
    </row>
    <row r="360" spans="1:8" s="2" customFormat="1">
      <c r="A360" s="399"/>
      <c r="B360" s="93"/>
      <c r="C360" s="93"/>
      <c r="D360" s="93"/>
      <c r="E360" s="94"/>
      <c r="F360" s="93"/>
      <c r="G360" s="93"/>
      <c r="H360" s="93"/>
    </row>
    <row r="361" spans="1:8" s="2" customFormat="1">
      <c r="A361" s="399"/>
      <c r="B361" s="93"/>
      <c r="C361" s="93"/>
      <c r="D361" s="93"/>
      <c r="E361" s="94"/>
      <c r="F361" s="93"/>
      <c r="G361" s="93"/>
      <c r="H361" s="93"/>
    </row>
    <row r="362" spans="1:8" s="2" customFormat="1">
      <c r="A362" s="399"/>
      <c r="B362" s="93"/>
      <c r="C362" s="93"/>
      <c r="D362" s="93"/>
      <c r="E362" s="94"/>
      <c r="F362" s="93"/>
      <c r="G362" s="93"/>
      <c r="H362" s="93"/>
    </row>
    <row r="363" spans="1:8" s="2" customFormat="1">
      <c r="A363" s="399"/>
      <c r="B363" s="93"/>
      <c r="C363" s="93"/>
      <c r="D363" s="93"/>
      <c r="E363" s="94"/>
      <c r="F363" s="93"/>
      <c r="G363" s="93"/>
      <c r="H363" s="93"/>
    </row>
    <row r="364" spans="1:8" s="2" customFormat="1">
      <c r="A364" s="399"/>
      <c r="B364" s="93"/>
      <c r="C364" s="93"/>
      <c r="D364" s="93"/>
      <c r="E364" s="94"/>
      <c r="F364" s="93"/>
      <c r="G364" s="93"/>
      <c r="H364" s="93"/>
    </row>
    <row r="365" spans="1:8" s="2" customFormat="1">
      <c r="A365" s="399"/>
      <c r="B365" s="93"/>
      <c r="C365" s="93"/>
      <c r="D365" s="93"/>
      <c r="E365" s="94"/>
      <c r="F365" s="93"/>
      <c r="G365" s="93"/>
      <c r="H365" s="93"/>
    </row>
    <row r="366" spans="1:8" s="2" customFormat="1">
      <c r="A366" s="399"/>
      <c r="B366" s="93"/>
      <c r="C366" s="93"/>
      <c r="D366" s="93"/>
      <c r="E366" s="94"/>
      <c r="F366" s="93"/>
      <c r="G366" s="93"/>
      <c r="H366" s="93"/>
    </row>
    <row r="367" spans="1:8" s="2" customFormat="1">
      <c r="A367" s="399"/>
      <c r="B367" s="93"/>
      <c r="C367" s="93"/>
      <c r="D367" s="93"/>
      <c r="E367" s="94"/>
      <c r="F367" s="93"/>
      <c r="G367" s="93"/>
      <c r="H367" s="93"/>
    </row>
    <row r="368" spans="1:8" s="2" customFormat="1">
      <c r="A368" s="399"/>
      <c r="B368" s="93"/>
      <c r="C368" s="93"/>
      <c r="D368" s="93"/>
      <c r="E368" s="94"/>
      <c r="F368" s="93"/>
      <c r="G368" s="93"/>
      <c r="H368" s="93"/>
    </row>
    <row r="369" spans="1:8" s="2" customFormat="1">
      <c r="A369" s="399"/>
      <c r="B369" s="93"/>
      <c r="C369" s="93"/>
      <c r="D369" s="93"/>
      <c r="E369" s="94"/>
      <c r="F369" s="93"/>
      <c r="G369" s="93"/>
      <c r="H369" s="93"/>
    </row>
    <row r="370" spans="1:8" s="2" customFormat="1">
      <c r="A370" s="399"/>
      <c r="B370" s="93"/>
      <c r="C370" s="93"/>
      <c r="D370" s="93"/>
      <c r="E370" s="94"/>
      <c r="F370" s="93"/>
      <c r="G370" s="93"/>
      <c r="H370" s="93"/>
    </row>
    <row r="371" spans="1:8" s="2" customFormat="1">
      <c r="A371" s="399"/>
      <c r="B371" s="93"/>
      <c r="C371" s="93"/>
      <c r="D371" s="93"/>
      <c r="E371" s="94"/>
      <c r="F371" s="93"/>
      <c r="G371" s="93"/>
      <c r="H371" s="93"/>
    </row>
    <row r="372" spans="1:8" s="2" customFormat="1">
      <c r="A372" s="399"/>
      <c r="B372" s="93"/>
      <c r="C372" s="93"/>
      <c r="D372" s="93"/>
      <c r="E372" s="94"/>
      <c r="F372" s="93"/>
      <c r="G372" s="93"/>
      <c r="H372" s="93"/>
    </row>
    <row r="373" spans="1:8" s="2" customFormat="1">
      <c r="A373" s="399"/>
      <c r="B373" s="93"/>
      <c r="C373" s="93"/>
      <c r="D373" s="93"/>
      <c r="E373" s="94"/>
      <c r="F373" s="93"/>
      <c r="G373" s="93"/>
      <c r="H373" s="93"/>
    </row>
    <row r="374" spans="1:8" s="2" customFormat="1">
      <c r="A374" s="399"/>
      <c r="B374" s="93"/>
      <c r="C374" s="93"/>
      <c r="D374" s="93"/>
      <c r="E374" s="94"/>
      <c r="F374" s="93"/>
      <c r="G374" s="93"/>
      <c r="H374" s="93"/>
    </row>
    <row r="375" spans="1:8" s="2" customFormat="1">
      <c r="A375" s="399"/>
      <c r="B375" s="93"/>
      <c r="C375" s="93"/>
      <c r="D375" s="93"/>
      <c r="E375" s="94"/>
      <c r="F375" s="93"/>
      <c r="G375" s="93"/>
      <c r="H375" s="93"/>
    </row>
    <row r="376" spans="1:8" s="2" customFormat="1">
      <c r="A376" s="399"/>
      <c r="B376" s="93"/>
      <c r="C376" s="93"/>
      <c r="D376" s="93"/>
      <c r="E376" s="94"/>
      <c r="F376" s="93"/>
      <c r="G376" s="93"/>
      <c r="H376" s="93"/>
    </row>
    <row r="377" spans="1:8" s="2" customFormat="1">
      <c r="A377" s="399"/>
      <c r="B377" s="93"/>
      <c r="C377" s="93"/>
      <c r="D377" s="93"/>
      <c r="E377" s="94"/>
      <c r="F377" s="93"/>
      <c r="G377" s="93"/>
      <c r="H377" s="93"/>
    </row>
    <row r="378" spans="1:8" s="2" customFormat="1">
      <c r="A378" s="399"/>
      <c r="B378" s="93"/>
      <c r="C378" s="93"/>
      <c r="D378" s="93"/>
      <c r="E378" s="94"/>
      <c r="F378" s="93"/>
      <c r="G378" s="93"/>
      <c r="H378" s="93"/>
    </row>
    <row r="379" spans="1:8" s="2" customFormat="1">
      <c r="A379" s="399"/>
      <c r="B379" s="93"/>
      <c r="C379" s="93"/>
      <c r="D379" s="93"/>
      <c r="E379" s="94"/>
      <c r="F379" s="93"/>
      <c r="G379" s="93"/>
      <c r="H379" s="93"/>
    </row>
    <row r="380" spans="1:8" s="2" customFormat="1">
      <c r="A380" s="399"/>
      <c r="B380" s="93"/>
      <c r="C380" s="93"/>
      <c r="D380" s="93"/>
      <c r="E380" s="94"/>
      <c r="F380" s="93"/>
      <c r="G380" s="93"/>
      <c r="H380" s="93"/>
    </row>
    <row r="381" spans="1:8" s="2" customFormat="1">
      <c r="A381" s="399"/>
      <c r="B381" s="93"/>
      <c r="C381" s="93"/>
      <c r="D381" s="93"/>
      <c r="E381" s="94"/>
      <c r="F381" s="93"/>
      <c r="G381" s="93"/>
      <c r="H381" s="93"/>
    </row>
    <row r="382" spans="1:8" s="2" customFormat="1">
      <c r="A382" s="399"/>
      <c r="B382" s="93"/>
      <c r="C382" s="93"/>
      <c r="D382" s="93"/>
      <c r="E382" s="94"/>
      <c r="F382" s="93"/>
      <c r="G382" s="93"/>
      <c r="H382" s="93"/>
    </row>
    <row r="383" spans="1:8" s="2" customFormat="1">
      <c r="A383" s="399"/>
      <c r="B383" s="93"/>
      <c r="C383" s="93"/>
      <c r="D383" s="93"/>
      <c r="E383" s="94"/>
      <c r="F383" s="93"/>
      <c r="G383" s="93"/>
      <c r="H383" s="93"/>
    </row>
    <row r="384" spans="1:8" s="2" customFormat="1">
      <c r="A384" s="399"/>
      <c r="B384" s="93"/>
      <c r="C384" s="93"/>
      <c r="D384" s="93"/>
      <c r="E384" s="94"/>
      <c r="F384" s="93"/>
      <c r="G384" s="93"/>
      <c r="H384" s="93"/>
    </row>
    <row r="385" spans="1:8" s="2" customFormat="1">
      <c r="A385" s="399"/>
      <c r="B385" s="93"/>
      <c r="C385" s="93"/>
      <c r="D385" s="93"/>
      <c r="E385" s="94"/>
      <c r="F385" s="93"/>
      <c r="G385" s="93"/>
      <c r="H385" s="93"/>
    </row>
    <row r="386" spans="1:8" s="2" customFormat="1">
      <c r="A386" s="399"/>
      <c r="B386" s="93"/>
      <c r="C386" s="93"/>
      <c r="D386" s="93"/>
      <c r="E386" s="94"/>
      <c r="F386" s="93"/>
      <c r="G386" s="93"/>
      <c r="H386" s="93"/>
    </row>
    <row r="387" spans="1:8" s="2" customFormat="1">
      <c r="A387" s="399"/>
      <c r="B387" s="93"/>
      <c r="C387" s="93"/>
      <c r="D387" s="93"/>
      <c r="E387" s="94"/>
      <c r="F387" s="93"/>
      <c r="G387" s="93"/>
      <c r="H387" s="93"/>
    </row>
    <row r="388" spans="1:8" s="2" customFormat="1">
      <c r="A388" s="399"/>
      <c r="B388" s="93"/>
      <c r="C388" s="93"/>
      <c r="D388" s="93"/>
      <c r="E388" s="94"/>
      <c r="F388" s="93"/>
      <c r="G388" s="93"/>
      <c r="H388" s="93"/>
    </row>
    <row r="389" spans="1:8" s="2" customFormat="1">
      <c r="A389" s="399"/>
      <c r="B389" s="93"/>
      <c r="C389" s="93"/>
      <c r="D389" s="93"/>
      <c r="E389" s="94"/>
      <c r="F389" s="93"/>
      <c r="G389" s="93"/>
      <c r="H389" s="93"/>
    </row>
    <row r="390" spans="1:8" s="2" customFormat="1">
      <c r="A390" s="399"/>
      <c r="B390" s="93"/>
      <c r="C390" s="93"/>
      <c r="D390" s="93"/>
      <c r="E390" s="94"/>
      <c r="F390" s="93"/>
      <c r="G390" s="93"/>
      <c r="H390" s="93"/>
    </row>
    <row r="391" spans="1:8" s="2" customFormat="1">
      <c r="A391" s="399"/>
      <c r="B391" s="93"/>
      <c r="C391" s="93"/>
      <c r="D391" s="93"/>
      <c r="E391" s="94"/>
      <c r="F391" s="93"/>
      <c r="G391" s="93"/>
      <c r="H391" s="93"/>
    </row>
    <row r="392" spans="1:8" s="2" customFormat="1">
      <c r="A392" s="399"/>
      <c r="B392" s="93"/>
      <c r="C392" s="93"/>
      <c r="D392" s="93"/>
      <c r="E392" s="94"/>
      <c r="F392" s="93"/>
      <c r="G392" s="93"/>
      <c r="H392" s="93"/>
    </row>
    <row r="393" spans="1:8" s="2" customFormat="1">
      <c r="A393" s="399"/>
      <c r="B393" s="93"/>
      <c r="C393" s="93"/>
      <c r="D393" s="93"/>
      <c r="E393" s="94"/>
      <c r="F393" s="93"/>
      <c r="G393" s="93"/>
      <c r="H393" s="93"/>
    </row>
    <row r="394" spans="1:8" s="2" customFormat="1">
      <c r="A394" s="399"/>
      <c r="B394" s="93"/>
      <c r="C394" s="93"/>
      <c r="D394" s="93"/>
      <c r="E394" s="94"/>
      <c r="F394" s="93"/>
      <c r="G394" s="93"/>
      <c r="H394" s="93"/>
    </row>
    <row r="395" spans="1:8" s="2" customFormat="1">
      <c r="A395" s="399"/>
      <c r="B395" s="93"/>
      <c r="C395" s="93"/>
      <c r="D395" s="93"/>
      <c r="E395" s="94"/>
      <c r="F395" s="93"/>
      <c r="G395" s="93"/>
      <c r="H395" s="93"/>
    </row>
    <row r="396" spans="1:8" s="2" customFormat="1">
      <c r="A396" s="399"/>
      <c r="B396" s="93"/>
      <c r="C396" s="93"/>
      <c r="D396" s="93"/>
      <c r="E396" s="94"/>
      <c r="F396" s="93"/>
      <c r="G396" s="93"/>
      <c r="H396" s="93"/>
    </row>
    <row r="397" spans="1:8" s="2" customFormat="1">
      <c r="A397" s="399"/>
      <c r="B397" s="93"/>
      <c r="C397" s="93"/>
      <c r="D397" s="93"/>
      <c r="E397" s="94"/>
      <c r="F397" s="93"/>
      <c r="G397" s="93"/>
      <c r="H397" s="93"/>
    </row>
    <row r="398" spans="1:8" s="2" customFormat="1">
      <c r="A398" s="399"/>
      <c r="B398" s="93"/>
      <c r="C398" s="93"/>
      <c r="D398" s="93"/>
      <c r="E398" s="94"/>
      <c r="F398" s="93"/>
      <c r="G398" s="93"/>
      <c r="H398" s="93"/>
    </row>
    <row r="399" spans="1:8" s="2" customFormat="1">
      <c r="A399" s="399"/>
      <c r="B399" s="93"/>
      <c r="C399" s="93"/>
      <c r="D399" s="93"/>
      <c r="E399" s="94"/>
      <c r="F399" s="93"/>
      <c r="G399" s="93"/>
      <c r="H399" s="93"/>
    </row>
    <row r="400" spans="1:8" s="2" customFormat="1">
      <c r="A400" s="399"/>
      <c r="B400" s="93"/>
      <c r="C400" s="93"/>
      <c r="D400" s="93"/>
      <c r="E400" s="94"/>
      <c r="F400" s="93"/>
      <c r="G400" s="93"/>
      <c r="H400" s="93"/>
    </row>
    <row r="401" spans="1:8" s="2" customFormat="1">
      <c r="A401" s="399"/>
      <c r="B401" s="93"/>
      <c r="C401" s="93"/>
      <c r="D401" s="93"/>
      <c r="E401" s="94"/>
      <c r="F401" s="93"/>
      <c r="G401" s="93"/>
      <c r="H401" s="93"/>
    </row>
    <row r="402" spans="1:8" s="2" customFormat="1">
      <c r="A402" s="399"/>
      <c r="B402" s="93"/>
      <c r="C402" s="93"/>
      <c r="D402" s="93"/>
      <c r="E402" s="94"/>
      <c r="F402" s="93"/>
      <c r="G402" s="93"/>
      <c r="H402" s="93"/>
    </row>
    <row r="403" spans="1:8" s="2" customFormat="1">
      <c r="A403" s="399"/>
      <c r="B403" s="93"/>
      <c r="C403" s="93"/>
      <c r="D403" s="93"/>
      <c r="E403" s="94"/>
      <c r="F403" s="93"/>
      <c r="G403" s="93"/>
      <c r="H403" s="93"/>
    </row>
    <row r="404" spans="1:8" s="2" customFormat="1">
      <c r="A404" s="399"/>
      <c r="B404" s="93"/>
      <c r="C404" s="93"/>
      <c r="D404" s="93"/>
      <c r="E404" s="94"/>
      <c r="F404" s="93"/>
      <c r="G404" s="93"/>
      <c r="H404" s="93"/>
    </row>
    <row r="405" spans="1:8" s="2" customFormat="1">
      <c r="A405" s="399"/>
      <c r="B405" s="93"/>
      <c r="C405" s="93"/>
      <c r="D405" s="93"/>
      <c r="E405" s="94"/>
      <c r="F405" s="93"/>
      <c r="G405" s="93"/>
      <c r="H405" s="93"/>
    </row>
    <row r="406" spans="1:8" s="2" customFormat="1">
      <c r="A406" s="399"/>
      <c r="B406" s="93"/>
      <c r="C406" s="93"/>
      <c r="D406" s="93"/>
      <c r="E406" s="94"/>
      <c r="F406" s="93"/>
      <c r="G406" s="93"/>
      <c r="H406" s="93"/>
    </row>
    <row r="407" spans="1:8" s="2" customFormat="1">
      <c r="A407" s="399"/>
      <c r="B407" s="93"/>
      <c r="C407" s="93"/>
      <c r="D407" s="93"/>
      <c r="E407" s="94"/>
      <c r="F407" s="93"/>
      <c r="G407" s="93"/>
      <c r="H407" s="93"/>
    </row>
    <row r="408" spans="1:8" s="2" customFormat="1">
      <c r="A408" s="399"/>
      <c r="B408" s="93"/>
      <c r="C408" s="93"/>
      <c r="D408" s="93"/>
      <c r="E408" s="94"/>
      <c r="F408" s="93"/>
      <c r="G408" s="93"/>
      <c r="H408" s="93"/>
    </row>
    <row r="409" spans="1:8" s="2" customFormat="1">
      <c r="A409" s="399"/>
      <c r="B409" s="93"/>
      <c r="C409" s="93"/>
      <c r="D409" s="93"/>
      <c r="E409" s="94"/>
      <c r="F409" s="93"/>
      <c r="G409" s="93"/>
      <c r="H409" s="93"/>
    </row>
    <row r="410" spans="1:8" s="2" customFormat="1">
      <c r="A410" s="399"/>
      <c r="B410" s="93"/>
      <c r="C410" s="93"/>
      <c r="D410" s="93"/>
      <c r="E410" s="94"/>
      <c r="F410" s="93"/>
      <c r="G410" s="93"/>
      <c r="H410" s="93"/>
    </row>
    <row r="411" spans="1:8" s="2" customFormat="1">
      <c r="A411" s="399"/>
      <c r="B411" s="93"/>
      <c r="C411" s="93"/>
      <c r="D411" s="93"/>
      <c r="E411" s="94"/>
      <c r="F411" s="93"/>
      <c r="G411" s="93"/>
      <c r="H411" s="93"/>
    </row>
    <row r="412" spans="1:8" s="2" customFormat="1">
      <c r="A412" s="399"/>
      <c r="B412" s="93"/>
      <c r="C412" s="93"/>
      <c r="D412" s="93"/>
      <c r="E412" s="94"/>
      <c r="F412" s="93"/>
      <c r="G412" s="93"/>
      <c r="H412" s="93"/>
    </row>
    <row r="413" spans="1:8" s="2" customFormat="1">
      <c r="A413" s="399"/>
      <c r="B413" s="93"/>
      <c r="C413" s="93"/>
      <c r="D413" s="93"/>
      <c r="E413" s="94"/>
      <c r="F413" s="93"/>
      <c r="G413" s="93"/>
      <c r="H413" s="93"/>
    </row>
    <row r="414" spans="1:8" s="2" customFormat="1">
      <c r="A414" s="399"/>
      <c r="B414" s="93"/>
      <c r="C414" s="93"/>
      <c r="D414" s="93"/>
      <c r="E414" s="94"/>
      <c r="F414" s="93"/>
      <c r="G414" s="93"/>
      <c r="H414" s="93"/>
    </row>
    <row r="415" spans="1:8" s="2" customFormat="1">
      <c r="A415" s="399"/>
      <c r="B415" s="93"/>
      <c r="C415" s="93"/>
      <c r="D415" s="93"/>
      <c r="E415" s="94"/>
      <c r="F415" s="93"/>
      <c r="G415" s="93"/>
      <c r="H415" s="93"/>
    </row>
    <row r="416" spans="1:8" s="2" customFormat="1">
      <c r="A416" s="399"/>
      <c r="B416" s="93"/>
      <c r="C416" s="93"/>
      <c r="D416" s="93"/>
      <c r="E416" s="94"/>
      <c r="F416" s="93"/>
      <c r="G416" s="93"/>
      <c r="H416" s="93"/>
    </row>
    <row r="417" spans="1:8" s="2" customFormat="1">
      <c r="A417" s="399"/>
      <c r="B417" s="93"/>
      <c r="C417" s="93"/>
      <c r="D417" s="93"/>
      <c r="E417" s="94"/>
      <c r="F417" s="93"/>
      <c r="G417" s="93"/>
      <c r="H417" s="93"/>
    </row>
    <row r="418" spans="1:8" s="2" customFormat="1">
      <c r="A418" s="399"/>
      <c r="B418" s="93"/>
      <c r="C418" s="93"/>
      <c r="D418" s="93"/>
      <c r="E418" s="94"/>
      <c r="F418" s="93"/>
      <c r="G418" s="93"/>
      <c r="H418" s="93"/>
    </row>
    <row r="419" spans="1:8" s="2" customFormat="1">
      <c r="A419" s="399"/>
      <c r="B419" s="93"/>
      <c r="C419" s="93"/>
      <c r="D419" s="93"/>
      <c r="E419" s="94"/>
      <c r="F419" s="93"/>
      <c r="G419" s="93"/>
      <c r="H419" s="93"/>
    </row>
    <row r="420" spans="1:8" s="2" customFormat="1">
      <c r="A420" s="399"/>
      <c r="B420" s="93"/>
      <c r="C420" s="93"/>
      <c r="D420" s="93"/>
      <c r="E420" s="94"/>
      <c r="F420" s="93"/>
      <c r="G420" s="93"/>
      <c r="H420" s="93"/>
    </row>
    <row r="421" spans="1:8" s="2" customFormat="1">
      <c r="A421" s="399"/>
      <c r="B421" s="93"/>
      <c r="C421" s="93"/>
      <c r="D421" s="93"/>
      <c r="E421" s="94"/>
      <c r="F421" s="93"/>
      <c r="G421" s="93"/>
      <c r="H421" s="93"/>
    </row>
    <row r="422" spans="1:8" s="2" customFormat="1">
      <c r="A422" s="399"/>
      <c r="B422" s="93"/>
      <c r="C422" s="93"/>
      <c r="D422" s="93"/>
      <c r="E422" s="94"/>
      <c r="F422" s="93"/>
      <c r="G422" s="93"/>
      <c r="H422" s="93"/>
    </row>
    <row r="423" spans="1:8" s="2" customFormat="1">
      <c r="A423" s="399"/>
      <c r="B423" s="93"/>
      <c r="C423" s="93"/>
      <c r="D423" s="93"/>
      <c r="E423" s="94"/>
      <c r="F423" s="93"/>
      <c r="G423" s="93"/>
      <c r="H423" s="93"/>
    </row>
    <row r="424" spans="1:8" s="2" customFormat="1">
      <c r="A424" s="399"/>
      <c r="B424" s="93"/>
      <c r="C424" s="93"/>
      <c r="D424" s="93"/>
      <c r="E424" s="94"/>
      <c r="F424" s="93"/>
      <c r="G424" s="93"/>
      <c r="H424" s="93"/>
    </row>
    <row r="425" spans="1:8" s="2" customFormat="1">
      <c r="A425" s="399"/>
      <c r="B425" s="93"/>
      <c r="C425" s="93"/>
      <c r="D425" s="93"/>
      <c r="E425" s="94"/>
      <c r="F425" s="93"/>
      <c r="G425" s="93"/>
      <c r="H425" s="93"/>
    </row>
    <row r="426" spans="1:8" s="2" customFormat="1">
      <c r="A426" s="399"/>
      <c r="B426" s="93"/>
      <c r="C426" s="93"/>
      <c r="D426" s="93"/>
      <c r="E426" s="94"/>
      <c r="F426" s="93"/>
      <c r="G426" s="93"/>
      <c r="H426" s="93"/>
    </row>
    <row r="427" spans="1:8" s="2" customFormat="1">
      <c r="A427" s="399"/>
      <c r="B427" s="93"/>
      <c r="C427" s="93"/>
      <c r="D427" s="93"/>
      <c r="E427" s="94"/>
      <c r="F427" s="93"/>
      <c r="G427" s="93"/>
      <c r="H427" s="93"/>
    </row>
    <row r="428" spans="1:8" s="2" customFormat="1">
      <c r="A428" s="399"/>
      <c r="B428" s="93"/>
      <c r="C428" s="93"/>
      <c r="D428" s="93"/>
      <c r="E428" s="94"/>
      <c r="F428" s="93"/>
      <c r="G428" s="93"/>
      <c r="H428" s="93"/>
    </row>
    <row r="429" spans="1:8" s="2" customFormat="1">
      <c r="A429" s="399"/>
      <c r="B429" s="93"/>
      <c r="C429" s="93"/>
      <c r="D429" s="93"/>
      <c r="E429" s="94"/>
      <c r="F429" s="93"/>
      <c r="G429" s="93"/>
      <c r="H429" s="93"/>
    </row>
    <row r="430" spans="1:8" s="2" customFormat="1">
      <c r="A430" s="399"/>
      <c r="B430" s="93"/>
      <c r="C430" s="93"/>
      <c r="D430" s="93"/>
      <c r="E430" s="94"/>
      <c r="F430" s="93"/>
      <c r="G430" s="93"/>
      <c r="H430" s="93"/>
    </row>
    <row r="431" spans="1:8" s="2" customFormat="1">
      <c r="A431" s="399"/>
      <c r="B431" s="93"/>
      <c r="C431" s="93"/>
      <c r="D431" s="93"/>
      <c r="E431" s="94"/>
      <c r="F431" s="93"/>
      <c r="G431" s="93"/>
      <c r="H431" s="93"/>
    </row>
    <row r="432" spans="1:8" s="2" customFormat="1">
      <c r="A432" s="399"/>
      <c r="B432" s="93"/>
      <c r="C432" s="93"/>
      <c r="D432" s="93"/>
      <c r="E432" s="94"/>
      <c r="F432" s="93"/>
      <c r="G432" s="93"/>
      <c r="H432" s="93"/>
    </row>
    <row r="433" spans="1:8" s="2" customFormat="1">
      <c r="A433" s="399"/>
      <c r="B433" s="93"/>
      <c r="C433" s="93"/>
      <c r="D433" s="93"/>
      <c r="E433" s="94"/>
      <c r="F433" s="93"/>
      <c r="G433" s="93"/>
      <c r="H433" s="93"/>
    </row>
    <row r="434" spans="1:8" s="2" customFormat="1">
      <c r="A434" s="399"/>
      <c r="B434" s="93"/>
      <c r="C434" s="93"/>
      <c r="D434" s="93"/>
      <c r="E434" s="94"/>
      <c r="F434" s="93"/>
      <c r="G434" s="93"/>
      <c r="H434" s="93"/>
    </row>
    <row r="435" spans="1:8" s="2" customFormat="1">
      <c r="A435" s="399"/>
      <c r="B435" s="93"/>
      <c r="C435" s="93"/>
      <c r="D435" s="93"/>
      <c r="E435" s="94"/>
      <c r="F435" s="93"/>
      <c r="G435" s="93"/>
      <c r="H435" s="93"/>
    </row>
    <row r="436" spans="1:8" s="2" customFormat="1">
      <c r="A436" s="399"/>
      <c r="B436" s="93"/>
      <c r="C436" s="93"/>
      <c r="D436" s="93"/>
      <c r="E436" s="94"/>
      <c r="F436" s="93"/>
      <c r="G436" s="93"/>
      <c r="H436" s="93"/>
    </row>
    <row r="437" spans="1:8" s="2" customFormat="1">
      <c r="A437" s="399"/>
      <c r="B437" s="93"/>
      <c r="C437" s="93"/>
      <c r="D437" s="93"/>
      <c r="E437" s="94"/>
      <c r="F437" s="93"/>
      <c r="G437" s="93"/>
      <c r="H437" s="93"/>
    </row>
    <row r="438" spans="1:8" s="2" customFormat="1">
      <c r="A438" s="399"/>
      <c r="B438" s="93"/>
      <c r="C438" s="93"/>
      <c r="D438" s="93"/>
      <c r="E438" s="94"/>
      <c r="F438" s="93"/>
      <c r="G438" s="93"/>
      <c r="H438" s="93"/>
    </row>
    <row r="439" spans="1:8" s="2" customFormat="1">
      <c r="A439" s="399"/>
      <c r="B439" s="93"/>
      <c r="C439" s="93"/>
      <c r="D439" s="93"/>
      <c r="E439" s="94"/>
      <c r="F439" s="93"/>
      <c r="G439" s="93"/>
      <c r="H439" s="93"/>
    </row>
    <row r="440" spans="1:8" s="2" customFormat="1">
      <c r="A440" s="399"/>
      <c r="B440" s="93"/>
      <c r="C440" s="93"/>
      <c r="D440" s="93"/>
      <c r="E440" s="94"/>
      <c r="F440" s="93"/>
      <c r="G440" s="93"/>
      <c r="H440" s="93"/>
    </row>
    <row r="441" spans="1:8" s="2" customFormat="1">
      <c r="A441" s="399"/>
      <c r="B441" s="93"/>
      <c r="C441" s="93"/>
      <c r="D441" s="93"/>
      <c r="E441" s="94"/>
      <c r="F441" s="93"/>
      <c r="G441" s="93"/>
      <c r="H441" s="93"/>
    </row>
    <row r="442" spans="1:8" s="2" customFormat="1">
      <c r="A442" s="399"/>
      <c r="B442" s="93"/>
      <c r="C442" s="93"/>
      <c r="D442" s="93"/>
      <c r="E442" s="94"/>
      <c r="F442" s="93"/>
      <c r="G442" s="93"/>
      <c r="H442" s="93"/>
    </row>
    <row r="443" spans="1:8" s="2" customFormat="1">
      <c r="A443" s="399"/>
      <c r="B443" s="93"/>
      <c r="C443" s="93"/>
      <c r="D443" s="93"/>
      <c r="E443" s="94"/>
      <c r="F443" s="93"/>
      <c r="G443" s="93"/>
      <c r="H443" s="93"/>
    </row>
    <row r="444" spans="1:8" s="2" customFormat="1">
      <c r="A444" s="399"/>
      <c r="B444" s="93"/>
      <c r="C444" s="93"/>
      <c r="D444" s="93"/>
      <c r="E444" s="94"/>
      <c r="F444" s="93"/>
      <c r="G444" s="93"/>
      <c r="H444" s="93"/>
    </row>
    <row r="445" spans="1:8" s="2" customFormat="1">
      <c r="A445" s="399"/>
      <c r="B445" s="93"/>
      <c r="C445" s="93"/>
      <c r="D445" s="93"/>
      <c r="E445" s="94"/>
      <c r="F445" s="93"/>
      <c r="G445" s="93"/>
      <c r="H445" s="93"/>
    </row>
    <row r="446" spans="1:8" s="2" customFormat="1">
      <c r="A446" s="399"/>
      <c r="B446" s="93"/>
      <c r="C446" s="93"/>
      <c r="D446" s="93"/>
      <c r="E446" s="94"/>
      <c r="F446" s="93"/>
      <c r="G446" s="93"/>
      <c r="H446" s="93"/>
    </row>
    <row r="447" spans="1:8" s="2" customFormat="1">
      <c r="A447" s="399"/>
      <c r="B447" s="93"/>
      <c r="C447" s="93"/>
      <c r="D447" s="93"/>
      <c r="E447" s="94"/>
      <c r="F447" s="93"/>
      <c r="G447" s="93"/>
      <c r="H447" s="93"/>
    </row>
    <row r="448" spans="1:8" s="2" customFormat="1">
      <c r="A448" s="399"/>
      <c r="B448" s="93"/>
      <c r="C448" s="93"/>
      <c r="D448" s="93"/>
      <c r="E448" s="94"/>
      <c r="F448" s="93"/>
      <c r="G448" s="93"/>
      <c r="H448" s="93"/>
    </row>
    <row r="449" spans="1:8" s="2" customFormat="1">
      <c r="A449" s="399"/>
      <c r="B449" s="93"/>
      <c r="C449" s="93"/>
      <c r="D449" s="93"/>
      <c r="E449" s="94"/>
      <c r="F449" s="93"/>
      <c r="G449" s="93"/>
      <c r="H449" s="93"/>
    </row>
    <row r="450" spans="1:8" s="2" customFormat="1">
      <c r="A450" s="399"/>
      <c r="B450" s="93"/>
      <c r="C450" s="93"/>
      <c r="D450" s="93"/>
      <c r="E450" s="94"/>
      <c r="F450" s="93"/>
      <c r="G450" s="93"/>
      <c r="H450" s="93"/>
    </row>
    <row r="451" spans="1:8" s="2" customFormat="1">
      <c r="A451" s="399"/>
      <c r="B451" s="93"/>
      <c r="C451" s="93"/>
      <c r="D451" s="93"/>
      <c r="E451" s="94"/>
      <c r="F451" s="93"/>
      <c r="G451" s="93"/>
      <c r="H451" s="93"/>
    </row>
    <row r="452" spans="1:8" s="2" customFormat="1">
      <c r="A452" s="399"/>
      <c r="B452" s="93"/>
      <c r="C452" s="93"/>
      <c r="D452" s="93"/>
      <c r="E452" s="94"/>
      <c r="F452" s="93"/>
      <c r="G452" s="93"/>
      <c r="H452" s="93"/>
    </row>
    <row r="453" spans="1:8" s="2" customFormat="1">
      <c r="A453" s="399"/>
      <c r="B453" s="93"/>
      <c r="C453" s="93"/>
      <c r="D453" s="93"/>
      <c r="E453" s="94"/>
      <c r="F453" s="93"/>
      <c r="G453" s="93"/>
      <c r="H453" s="93"/>
    </row>
    <row r="454" spans="1:8" s="2" customFormat="1">
      <c r="A454" s="399"/>
      <c r="B454" s="93"/>
      <c r="C454" s="93"/>
      <c r="D454" s="93"/>
      <c r="E454" s="94"/>
      <c r="F454" s="93"/>
      <c r="G454" s="93"/>
      <c r="H454" s="93"/>
    </row>
    <row r="455" spans="1:8" s="2" customFormat="1">
      <c r="A455" s="399"/>
      <c r="B455" s="93"/>
      <c r="C455" s="93"/>
      <c r="D455" s="93"/>
      <c r="E455" s="94"/>
      <c r="F455" s="93"/>
      <c r="G455" s="93"/>
      <c r="H455" s="93"/>
    </row>
    <row r="456" spans="1:8" s="2" customFormat="1">
      <c r="A456" s="399"/>
      <c r="B456" s="93"/>
      <c r="C456" s="93"/>
      <c r="D456" s="93"/>
      <c r="E456" s="94"/>
      <c r="F456" s="93"/>
      <c r="G456" s="93"/>
      <c r="H456" s="93"/>
    </row>
    <row r="457" spans="1:8" s="2" customFormat="1">
      <c r="A457" s="399"/>
      <c r="B457" s="93"/>
      <c r="C457" s="93"/>
      <c r="D457" s="93"/>
      <c r="E457" s="94"/>
      <c r="F457" s="93"/>
      <c r="G457" s="93"/>
      <c r="H457" s="93"/>
    </row>
    <row r="458" spans="1:8" s="2" customFormat="1">
      <c r="A458" s="399"/>
      <c r="B458" s="93"/>
      <c r="C458" s="93"/>
      <c r="D458" s="93"/>
      <c r="E458" s="94"/>
      <c r="F458" s="93"/>
      <c r="G458" s="93"/>
      <c r="H458" s="93"/>
    </row>
    <row r="459" spans="1:8" s="2" customFormat="1">
      <c r="A459" s="399"/>
      <c r="B459" s="93"/>
      <c r="C459" s="93"/>
      <c r="D459" s="93"/>
      <c r="E459" s="94"/>
      <c r="F459" s="93"/>
      <c r="G459" s="93"/>
      <c r="H459" s="93"/>
    </row>
    <row r="460" spans="1:8" s="2" customFormat="1">
      <c r="A460" s="399"/>
      <c r="B460" s="93"/>
      <c r="C460" s="93"/>
      <c r="D460" s="93"/>
      <c r="E460" s="94"/>
      <c r="F460" s="93"/>
      <c r="G460" s="93"/>
      <c r="H460" s="93"/>
    </row>
    <row r="461" spans="1:8" s="2" customFormat="1">
      <c r="A461" s="399"/>
      <c r="B461" s="93"/>
      <c r="C461" s="93"/>
      <c r="D461" s="93"/>
      <c r="E461" s="94"/>
      <c r="F461" s="93"/>
      <c r="G461" s="93"/>
      <c r="H461" s="93"/>
    </row>
    <row r="462" spans="1:8" s="2" customFormat="1">
      <c r="A462" s="399"/>
      <c r="B462" s="93"/>
      <c r="C462" s="93"/>
      <c r="D462" s="93"/>
      <c r="E462" s="94"/>
      <c r="F462" s="93"/>
      <c r="G462" s="93"/>
      <c r="H462" s="93"/>
    </row>
    <row r="463" spans="1:8" s="2" customFormat="1">
      <c r="A463" s="399"/>
      <c r="B463" s="93"/>
      <c r="C463" s="93"/>
      <c r="D463" s="93"/>
      <c r="E463" s="94"/>
      <c r="F463" s="93"/>
      <c r="G463" s="93"/>
      <c r="H463" s="93"/>
    </row>
    <row r="464" spans="1:8" s="2" customFormat="1">
      <c r="A464" s="399"/>
      <c r="B464" s="93"/>
      <c r="C464" s="93"/>
      <c r="D464" s="93"/>
      <c r="E464" s="94"/>
      <c r="F464" s="93"/>
      <c r="G464" s="93"/>
      <c r="H464" s="93"/>
    </row>
    <row r="465" spans="1:8" s="2" customFormat="1">
      <c r="A465" s="399"/>
      <c r="B465" s="93"/>
      <c r="C465" s="93"/>
      <c r="D465" s="93"/>
      <c r="E465" s="94"/>
      <c r="F465" s="93"/>
      <c r="G465" s="93"/>
      <c r="H465" s="93"/>
    </row>
    <row r="466" spans="1:8" s="2" customFormat="1">
      <c r="A466" s="399"/>
      <c r="B466" s="93"/>
      <c r="C466" s="93"/>
      <c r="D466" s="93"/>
      <c r="E466" s="94"/>
      <c r="F466" s="93"/>
      <c r="G466" s="93"/>
      <c r="H466" s="93"/>
    </row>
    <row r="467" spans="1:8" s="2" customFormat="1">
      <c r="A467" s="399"/>
      <c r="B467" s="93"/>
      <c r="C467" s="93"/>
      <c r="D467" s="93"/>
      <c r="E467" s="94"/>
      <c r="F467" s="93"/>
      <c r="G467" s="93"/>
      <c r="H467" s="93"/>
    </row>
    <row r="468" spans="1:8" s="2" customFormat="1">
      <c r="A468" s="399"/>
      <c r="B468" s="93"/>
      <c r="C468" s="93"/>
      <c r="D468" s="93"/>
      <c r="E468" s="94"/>
      <c r="F468" s="93"/>
      <c r="G468" s="93"/>
      <c r="H468" s="93"/>
    </row>
    <row r="469" spans="1:8" s="2" customFormat="1">
      <c r="A469" s="399"/>
      <c r="B469" s="93"/>
      <c r="C469" s="93"/>
      <c r="D469" s="93"/>
      <c r="E469" s="94"/>
      <c r="F469" s="93"/>
      <c r="G469" s="93"/>
      <c r="H469" s="93"/>
    </row>
    <row r="470" spans="1:8" s="2" customFormat="1">
      <c r="A470" s="399"/>
      <c r="B470" s="93"/>
      <c r="C470" s="93"/>
      <c r="D470" s="93"/>
      <c r="E470" s="94"/>
      <c r="F470" s="93"/>
      <c r="G470" s="93"/>
      <c r="H470" s="93"/>
    </row>
    <row r="471" spans="1:8" s="2" customFormat="1">
      <c r="A471" s="399"/>
      <c r="B471" s="93"/>
      <c r="C471" s="93"/>
      <c r="D471" s="93"/>
      <c r="E471" s="94"/>
      <c r="F471" s="93"/>
      <c r="G471" s="93"/>
      <c r="H471" s="93"/>
    </row>
    <row r="472" spans="1:8" s="2" customFormat="1">
      <c r="A472" s="399"/>
      <c r="B472" s="93"/>
      <c r="C472" s="93"/>
      <c r="D472" s="93"/>
      <c r="E472" s="94"/>
      <c r="F472" s="93"/>
      <c r="G472" s="93"/>
      <c r="H472" s="93"/>
    </row>
    <row r="473" spans="1:8" s="2" customFormat="1">
      <c r="A473" s="399"/>
      <c r="B473" s="93"/>
      <c r="C473" s="93"/>
      <c r="D473" s="93"/>
      <c r="E473" s="94"/>
      <c r="F473" s="93"/>
      <c r="G473" s="93"/>
      <c r="H473" s="93"/>
    </row>
    <row r="474" spans="1:8" s="2" customFormat="1">
      <c r="A474" s="399"/>
      <c r="B474" s="93"/>
      <c r="C474" s="93"/>
      <c r="D474" s="93"/>
      <c r="E474" s="94"/>
      <c r="F474" s="93"/>
      <c r="G474" s="93"/>
      <c r="H474" s="93"/>
    </row>
    <row r="475" spans="1:8" s="2" customFormat="1">
      <c r="A475" s="399"/>
      <c r="B475" s="93"/>
      <c r="C475" s="93"/>
      <c r="D475" s="93"/>
      <c r="E475" s="94"/>
      <c r="F475" s="93"/>
      <c r="G475" s="93"/>
      <c r="H475" s="93"/>
    </row>
    <row r="476" spans="1:8" s="2" customFormat="1">
      <c r="A476" s="399"/>
      <c r="B476" s="93"/>
      <c r="C476" s="93"/>
      <c r="D476" s="93"/>
      <c r="E476" s="94"/>
      <c r="F476" s="93"/>
      <c r="G476" s="93"/>
      <c r="H476" s="93"/>
    </row>
    <row r="477" spans="1:8" s="2" customFormat="1">
      <c r="A477" s="399"/>
      <c r="B477" s="93"/>
      <c r="C477" s="93"/>
      <c r="D477" s="93"/>
      <c r="E477" s="94"/>
      <c r="F477" s="93"/>
      <c r="G477" s="93"/>
      <c r="H477" s="93"/>
    </row>
    <row r="478" spans="1:8" s="2" customFormat="1">
      <c r="A478" s="399"/>
      <c r="B478" s="93"/>
      <c r="C478" s="93"/>
      <c r="D478" s="93"/>
      <c r="E478" s="94"/>
      <c r="F478" s="93"/>
      <c r="G478" s="93"/>
      <c r="H478" s="93"/>
    </row>
    <row r="479" spans="1:8" s="2" customFormat="1">
      <c r="A479" s="399"/>
      <c r="B479" s="93"/>
      <c r="C479" s="93"/>
      <c r="D479" s="93"/>
      <c r="E479" s="94"/>
      <c r="F479" s="93"/>
      <c r="G479" s="93"/>
      <c r="H479" s="93"/>
    </row>
    <row r="480" spans="1:8" s="2" customFormat="1">
      <c r="A480" s="399"/>
      <c r="B480" s="93"/>
      <c r="C480" s="93"/>
      <c r="D480" s="93"/>
      <c r="E480" s="94"/>
      <c r="F480" s="93"/>
      <c r="G480" s="93"/>
      <c r="H480" s="93"/>
    </row>
    <row r="481" spans="1:8" s="2" customFormat="1">
      <c r="A481" s="399"/>
      <c r="B481" s="93"/>
      <c r="C481" s="93"/>
      <c r="D481" s="93"/>
      <c r="E481" s="94"/>
      <c r="F481" s="93"/>
      <c r="G481" s="93"/>
      <c r="H481" s="93"/>
    </row>
    <row r="482" spans="1:8" s="2" customFormat="1">
      <c r="A482" s="399"/>
      <c r="B482" s="93"/>
      <c r="C482" s="93"/>
      <c r="D482" s="93"/>
      <c r="E482" s="94"/>
      <c r="F482" s="93"/>
      <c r="G482" s="93"/>
      <c r="H482" s="93"/>
    </row>
    <row r="483" spans="1:8" s="2" customFormat="1">
      <c r="A483" s="399"/>
      <c r="B483" s="93"/>
      <c r="C483" s="93"/>
      <c r="D483" s="93"/>
      <c r="E483" s="94"/>
      <c r="F483" s="93"/>
      <c r="G483" s="93"/>
      <c r="H483" s="93"/>
    </row>
    <row r="484" spans="1:8" s="2" customFormat="1">
      <c r="A484" s="399"/>
      <c r="B484" s="93"/>
      <c r="C484" s="93"/>
      <c r="D484" s="93"/>
      <c r="E484" s="94"/>
      <c r="F484" s="93"/>
      <c r="G484" s="93"/>
      <c r="H484" s="93"/>
    </row>
    <row r="485" spans="1:8" s="2" customFormat="1">
      <c r="A485" s="399"/>
      <c r="B485" s="93"/>
      <c r="C485" s="93"/>
      <c r="D485" s="93"/>
      <c r="E485" s="94"/>
      <c r="F485" s="93"/>
      <c r="G485" s="93"/>
      <c r="H485" s="93"/>
    </row>
    <row r="486" spans="1:8" s="2" customFormat="1">
      <c r="A486" s="399"/>
      <c r="B486" s="93"/>
      <c r="C486" s="93"/>
      <c r="D486" s="93"/>
      <c r="E486" s="94"/>
      <c r="F486" s="93"/>
      <c r="G486" s="93"/>
      <c r="H486" s="93"/>
    </row>
    <row r="487" spans="1:8" s="2" customFormat="1">
      <c r="A487" s="399"/>
      <c r="B487" s="93"/>
      <c r="C487" s="93"/>
      <c r="D487" s="93"/>
      <c r="E487" s="94"/>
      <c r="F487" s="93"/>
      <c r="G487" s="93"/>
      <c r="H487" s="93"/>
    </row>
    <row r="488" spans="1:8" s="2" customFormat="1">
      <c r="A488" s="399"/>
      <c r="B488" s="93"/>
      <c r="C488" s="93"/>
      <c r="D488" s="93"/>
      <c r="E488" s="94"/>
      <c r="F488" s="93"/>
      <c r="G488" s="93"/>
      <c r="H488" s="93"/>
    </row>
    <row r="489" spans="1:8" s="2" customFormat="1">
      <c r="A489" s="399"/>
      <c r="B489" s="93"/>
      <c r="C489" s="93"/>
      <c r="D489" s="93"/>
      <c r="E489" s="94"/>
      <c r="F489" s="93"/>
      <c r="G489" s="93"/>
      <c r="H489" s="93"/>
    </row>
    <row r="490" spans="1:8" s="2" customFormat="1">
      <c r="A490" s="399"/>
      <c r="B490" s="93"/>
      <c r="C490" s="93"/>
      <c r="D490" s="93"/>
      <c r="E490" s="94"/>
      <c r="F490" s="93"/>
      <c r="G490" s="93"/>
      <c r="H490" s="93"/>
    </row>
    <row r="491" spans="1:8" s="2" customFormat="1">
      <c r="A491" s="399"/>
      <c r="B491" s="93"/>
      <c r="C491" s="93"/>
      <c r="D491" s="93"/>
      <c r="E491" s="94"/>
      <c r="F491" s="93"/>
      <c r="G491" s="93"/>
      <c r="H491" s="93"/>
    </row>
    <row r="492" spans="1:8" s="2" customFormat="1">
      <c r="A492" s="399"/>
      <c r="B492" s="93"/>
      <c r="C492" s="93"/>
      <c r="D492" s="93"/>
      <c r="E492" s="94"/>
      <c r="F492" s="93"/>
      <c r="G492" s="93"/>
      <c r="H492" s="93"/>
    </row>
    <row r="493" spans="1:8" s="2" customFormat="1">
      <c r="A493" s="399"/>
      <c r="B493" s="93"/>
      <c r="C493" s="93"/>
      <c r="D493" s="93"/>
      <c r="E493" s="94"/>
      <c r="F493" s="93"/>
      <c r="G493" s="93"/>
      <c r="H493" s="93"/>
    </row>
    <row r="494" spans="1:8" s="2" customFormat="1">
      <c r="A494" s="399"/>
      <c r="B494" s="93"/>
      <c r="C494" s="93"/>
      <c r="D494" s="93"/>
      <c r="E494" s="94"/>
      <c r="F494" s="93"/>
      <c r="G494" s="93"/>
      <c r="H494" s="93"/>
    </row>
    <row r="495" spans="1:8" s="2" customFormat="1">
      <c r="A495" s="399"/>
      <c r="B495" s="93"/>
      <c r="C495" s="93"/>
      <c r="D495" s="93"/>
      <c r="E495" s="94"/>
      <c r="F495" s="93"/>
      <c r="G495" s="93"/>
      <c r="H495" s="93"/>
    </row>
    <row r="496" spans="1:8" s="2" customFormat="1">
      <c r="A496" s="399"/>
      <c r="B496" s="93"/>
      <c r="C496" s="93"/>
      <c r="D496" s="93"/>
      <c r="E496" s="94"/>
      <c r="F496" s="93"/>
      <c r="G496" s="93"/>
      <c r="H496" s="93"/>
    </row>
    <row r="497" spans="1:8" s="2" customFormat="1">
      <c r="A497" s="399"/>
      <c r="B497" s="93"/>
      <c r="C497" s="93"/>
      <c r="D497" s="93"/>
      <c r="E497" s="94"/>
      <c r="F497" s="93"/>
      <c r="G497" s="93"/>
      <c r="H497" s="93"/>
    </row>
    <row r="498" spans="1:8" s="2" customFormat="1">
      <c r="A498" s="399"/>
      <c r="B498" s="93"/>
      <c r="C498" s="93"/>
      <c r="D498" s="93"/>
      <c r="E498" s="94"/>
      <c r="F498" s="93"/>
      <c r="G498" s="93"/>
      <c r="H498" s="93"/>
    </row>
    <row r="499" spans="1:8" s="2" customFormat="1">
      <c r="A499" s="399"/>
      <c r="B499" s="93"/>
      <c r="C499" s="93"/>
      <c r="D499" s="93"/>
      <c r="E499" s="94"/>
      <c r="F499" s="93"/>
      <c r="G499" s="93"/>
      <c r="H499" s="93"/>
    </row>
    <row r="500" spans="1:8" s="2" customFormat="1">
      <c r="A500" s="399"/>
      <c r="B500" s="93"/>
      <c r="C500" s="93"/>
      <c r="D500" s="93"/>
      <c r="E500" s="94"/>
      <c r="F500" s="93"/>
      <c r="G500" s="93"/>
      <c r="H500" s="93"/>
    </row>
    <row r="501" spans="1:8" s="2" customFormat="1">
      <c r="A501" s="399"/>
      <c r="B501" s="93"/>
      <c r="C501" s="93"/>
      <c r="D501" s="93"/>
      <c r="E501" s="94"/>
      <c r="F501" s="93"/>
      <c r="G501" s="93"/>
      <c r="H501" s="93"/>
    </row>
    <row r="502" spans="1:8" s="2" customFormat="1">
      <c r="A502" s="399"/>
      <c r="B502" s="93"/>
      <c r="C502" s="93"/>
      <c r="D502" s="93"/>
      <c r="E502" s="94"/>
      <c r="F502" s="93"/>
      <c r="G502" s="93"/>
      <c r="H502" s="93"/>
    </row>
    <row r="503" spans="1:8" s="2" customFormat="1">
      <c r="A503" s="399"/>
      <c r="B503" s="93"/>
      <c r="C503" s="93"/>
      <c r="D503" s="93"/>
      <c r="E503" s="94"/>
      <c r="F503" s="93"/>
      <c r="G503" s="93"/>
      <c r="H503" s="93"/>
    </row>
    <row r="504" spans="1:8" s="2" customFormat="1">
      <c r="A504" s="399"/>
      <c r="B504" s="93"/>
      <c r="C504" s="93"/>
      <c r="D504" s="93"/>
      <c r="E504" s="94"/>
      <c r="F504" s="93"/>
      <c r="G504" s="93"/>
      <c r="H504" s="93"/>
    </row>
    <row r="505" spans="1:8" s="2" customFormat="1">
      <c r="A505" s="399"/>
      <c r="B505" s="93"/>
      <c r="C505" s="93"/>
      <c r="D505" s="93"/>
      <c r="E505" s="94"/>
      <c r="F505" s="93"/>
      <c r="G505" s="93"/>
      <c r="H505" s="93"/>
    </row>
    <row r="506" spans="1:8" s="2" customFormat="1">
      <c r="A506" s="399"/>
      <c r="B506" s="93"/>
      <c r="C506" s="93"/>
      <c r="D506" s="93"/>
      <c r="E506" s="94"/>
      <c r="F506" s="93"/>
      <c r="G506" s="93"/>
      <c r="H506" s="93"/>
    </row>
    <row r="507" spans="1:8" s="2" customFormat="1">
      <c r="A507" s="399"/>
      <c r="B507" s="93"/>
      <c r="C507" s="93"/>
      <c r="D507" s="93"/>
      <c r="E507" s="94"/>
      <c r="F507" s="93"/>
      <c r="G507" s="93"/>
      <c r="H507" s="93"/>
    </row>
    <row r="508" spans="1:8" s="2" customFormat="1">
      <c r="A508" s="399"/>
      <c r="B508" s="93"/>
      <c r="C508" s="93"/>
      <c r="D508" s="93"/>
      <c r="E508" s="94"/>
      <c r="F508" s="93"/>
      <c r="G508" s="93"/>
      <c r="H508" s="93"/>
    </row>
    <row r="509" spans="1:8" s="2" customFormat="1">
      <c r="A509" s="399"/>
      <c r="B509" s="93"/>
      <c r="C509" s="93"/>
      <c r="D509" s="93"/>
      <c r="E509" s="94"/>
      <c r="F509" s="93"/>
      <c r="G509" s="93"/>
      <c r="H509" s="93"/>
    </row>
    <row r="510" spans="1:8" s="2" customFormat="1">
      <c r="A510" s="399"/>
      <c r="B510" s="93"/>
      <c r="C510" s="93"/>
      <c r="D510" s="93"/>
      <c r="E510" s="94"/>
      <c r="F510" s="93"/>
      <c r="G510" s="93"/>
      <c r="H510" s="93"/>
    </row>
    <row r="511" spans="1:8" s="2" customFormat="1">
      <c r="A511" s="399"/>
      <c r="B511" s="93"/>
      <c r="C511" s="93"/>
      <c r="D511" s="93"/>
      <c r="E511" s="94"/>
      <c r="F511" s="93"/>
      <c r="G511" s="93"/>
      <c r="H511" s="93"/>
    </row>
    <row r="512" spans="1:8" s="2" customFormat="1">
      <c r="A512" s="399"/>
      <c r="B512" s="93"/>
      <c r="C512" s="93"/>
      <c r="D512" s="93"/>
      <c r="E512" s="94"/>
      <c r="F512" s="93"/>
      <c r="G512" s="93"/>
      <c r="H512" s="93"/>
    </row>
    <row r="513" spans="1:8" s="2" customFormat="1">
      <c r="A513" s="399"/>
      <c r="B513" s="93"/>
      <c r="C513" s="93"/>
      <c r="D513" s="93"/>
      <c r="E513" s="94"/>
      <c r="F513" s="93"/>
      <c r="G513" s="93"/>
      <c r="H513" s="93"/>
    </row>
    <row r="514" spans="1:8" s="2" customFormat="1">
      <c r="A514" s="399"/>
      <c r="B514" s="93"/>
      <c r="C514" s="93"/>
      <c r="D514" s="93"/>
      <c r="E514" s="94"/>
      <c r="F514" s="93"/>
      <c r="G514" s="93"/>
      <c r="H514" s="93"/>
    </row>
    <row r="515" spans="1:8" s="2" customFormat="1">
      <c r="A515" s="399"/>
      <c r="B515" s="93"/>
      <c r="C515" s="93"/>
      <c r="D515" s="93"/>
      <c r="E515" s="94"/>
      <c r="F515" s="93"/>
      <c r="G515" s="93"/>
      <c r="H515" s="93"/>
    </row>
    <row r="516" spans="1:8" s="2" customFormat="1">
      <c r="A516" s="399"/>
      <c r="B516" s="93"/>
      <c r="C516" s="93"/>
      <c r="D516" s="93"/>
      <c r="E516" s="94"/>
      <c r="F516" s="93"/>
      <c r="G516" s="93"/>
      <c r="H516" s="93"/>
    </row>
    <row r="517" spans="1:8" s="2" customFormat="1">
      <c r="A517" s="399"/>
      <c r="B517" s="93"/>
      <c r="C517" s="93"/>
      <c r="D517" s="93"/>
      <c r="E517" s="94"/>
      <c r="F517" s="93"/>
      <c r="G517" s="93"/>
      <c r="H517" s="93"/>
    </row>
    <row r="518" spans="1:8" s="2" customFormat="1">
      <c r="A518" s="399"/>
      <c r="B518" s="93"/>
      <c r="C518" s="93"/>
      <c r="D518" s="93"/>
      <c r="E518" s="94"/>
      <c r="F518" s="93"/>
      <c r="G518" s="93"/>
      <c r="H518" s="93"/>
    </row>
    <row r="519" spans="1:8" s="2" customFormat="1">
      <c r="A519" s="399"/>
      <c r="B519" s="93"/>
      <c r="C519" s="93"/>
      <c r="D519" s="93"/>
      <c r="E519" s="94"/>
      <c r="F519" s="93"/>
      <c r="G519" s="93"/>
      <c r="H519" s="93"/>
    </row>
    <row r="520" spans="1:8" s="2" customFormat="1">
      <c r="A520" s="399"/>
      <c r="B520" s="93"/>
      <c r="C520" s="93"/>
      <c r="D520" s="93"/>
      <c r="E520" s="94"/>
      <c r="F520" s="93"/>
      <c r="G520" s="93"/>
      <c r="H520" s="93"/>
    </row>
    <row r="521" spans="1:8" s="2" customFormat="1">
      <c r="A521" s="399"/>
      <c r="B521" s="93"/>
      <c r="C521" s="93"/>
      <c r="D521" s="93"/>
      <c r="E521" s="94"/>
      <c r="F521" s="93"/>
      <c r="G521" s="93"/>
      <c r="H521" s="93"/>
    </row>
    <row r="522" spans="1:8" s="2" customFormat="1">
      <c r="A522" s="399"/>
      <c r="B522" s="93"/>
      <c r="C522" s="93"/>
      <c r="D522" s="93"/>
      <c r="E522" s="94"/>
      <c r="F522" s="93"/>
      <c r="G522" s="93"/>
      <c r="H522" s="93"/>
    </row>
    <row r="523" spans="1:8" s="2" customFormat="1">
      <c r="A523" s="399"/>
      <c r="B523" s="93"/>
      <c r="C523" s="93"/>
      <c r="D523" s="93"/>
      <c r="E523" s="94"/>
      <c r="F523" s="93"/>
      <c r="G523" s="93"/>
      <c r="H523" s="93"/>
    </row>
    <row r="524" spans="1:8" s="2" customFormat="1">
      <c r="A524" s="399"/>
      <c r="B524" s="93"/>
      <c r="C524" s="93"/>
      <c r="D524" s="93"/>
      <c r="E524" s="94"/>
      <c r="F524" s="93"/>
      <c r="G524" s="93"/>
      <c r="H524" s="93"/>
    </row>
    <row r="525" spans="1:8" s="2" customFormat="1">
      <c r="A525" s="399"/>
      <c r="B525" s="93"/>
      <c r="C525" s="93"/>
      <c r="D525" s="93"/>
      <c r="E525" s="94"/>
      <c r="F525" s="93"/>
      <c r="G525" s="93"/>
      <c r="H525" s="93"/>
    </row>
    <row r="526" spans="1:8" s="2" customFormat="1">
      <c r="A526" s="399"/>
      <c r="B526" s="93"/>
      <c r="C526" s="93"/>
      <c r="D526" s="93"/>
      <c r="E526" s="94"/>
      <c r="F526" s="93"/>
      <c r="G526" s="93"/>
      <c r="H526" s="93"/>
    </row>
    <row r="527" spans="1:8" s="2" customFormat="1">
      <c r="A527" s="399"/>
      <c r="B527" s="93"/>
      <c r="C527" s="93"/>
      <c r="D527" s="93"/>
      <c r="E527" s="94"/>
      <c r="F527" s="93"/>
      <c r="G527" s="93"/>
      <c r="H527" s="93"/>
    </row>
    <row r="528" spans="1:8" s="2" customFormat="1">
      <c r="A528" s="399"/>
      <c r="B528" s="93"/>
      <c r="C528" s="93"/>
      <c r="D528" s="93"/>
      <c r="E528" s="94"/>
      <c r="F528" s="93"/>
      <c r="G528" s="93"/>
      <c r="H528" s="93"/>
    </row>
    <row r="529" spans="1:8" s="2" customFormat="1">
      <c r="A529" s="399"/>
      <c r="B529" s="93"/>
      <c r="C529" s="93"/>
      <c r="D529" s="93"/>
      <c r="E529" s="94"/>
      <c r="F529" s="93"/>
      <c r="G529" s="93"/>
      <c r="H529" s="93"/>
    </row>
    <row r="530" spans="1:8" s="2" customFormat="1">
      <c r="A530" s="399"/>
      <c r="B530" s="93"/>
      <c r="C530" s="93"/>
      <c r="D530" s="93"/>
      <c r="E530" s="94"/>
      <c r="F530" s="93"/>
      <c r="G530" s="93"/>
      <c r="H530" s="93"/>
    </row>
    <row r="531" spans="1:8" s="2" customFormat="1">
      <c r="A531" s="399"/>
      <c r="B531" s="93"/>
      <c r="C531" s="93"/>
      <c r="D531" s="93"/>
      <c r="E531" s="94"/>
      <c r="F531" s="93"/>
      <c r="G531" s="93"/>
      <c r="H531" s="93"/>
    </row>
    <row r="532" spans="1:8" s="2" customFormat="1">
      <c r="A532" s="399"/>
      <c r="B532" s="93"/>
      <c r="C532" s="93"/>
      <c r="D532" s="93"/>
      <c r="E532" s="94"/>
      <c r="F532" s="93"/>
      <c r="G532" s="93"/>
      <c r="H532" s="93"/>
    </row>
    <row r="533" spans="1:8" s="2" customFormat="1">
      <c r="A533" s="399"/>
      <c r="B533" s="93"/>
      <c r="C533" s="93"/>
      <c r="D533" s="93"/>
      <c r="E533" s="94"/>
      <c r="F533" s="93"/>
      <c r="G533" s="93"/>
      <c r="H533" s="93"/>
    </row>
    <row r="534" spans="1:8" s="2" customFormat="1">
      <c r="A534" s="399"/>
      <c r="B534" s="93"/>
      <c r="C534" s="93"/>
      <c r="D534" s="93"/>
      <c r="E534" s="94"/>
      <c r="F534" s="93"/>
      <c r="G534" s="93"/>
      <c r="H534" s="93"/>
    </row>
    <row r="535" spans="1:8" s="2" customFormat="1">
      <c r="A535" s="399"/>
      <c r="B535" s="93"/>
      <c r="C535" s="93"/>
      <c r="D535" s="93"/>
      <c r="E535" s="94"/>
      <c r="F535" s="93"/>
      <c r="G535" s="93"/>
      <c r="H535" s="93"/>
    </row>
    <row r="536" spans="1:8" s="2" customFormat="1">
      <c r="A536" s="399"/>
      <c r="B536" s="93"/>
      <c r="C536" s="93"/>
      <c r="D536" s="93"/>
      <c r="E536" s="94"/>
      <c r="F536" s="93"/>
      <c r="G536" s="93"/>
      <c r="H536" s="93"/>
    </row>
    <row r="537" spans="1:8" s="2" customFormat="1">
      <c r="A537" s="399"/>
      <c r="B537" s="93"/>
      <c r="C537" s="93"/>
      <c r="D537" s="93"/>
      <c r="E537" s="94"/>
      <c r="F537" s="93"/>
      <c r="G537" s="93"/>
      <c r="H537" s="93"/>
    </row>
    <row r="538" spans="1:8" s="2" customFormat="1">
      <c r="A538" s="399"/>
      <c r="B538" s="93"/>
      <c r="C538" s="93"/>
      <c r="D538" s="93"/>
      <c r="E538" s="94"/>
      <c r="F538" s="93"/>
      <c r="G538" s="93"/>
      <c r="H538" s="93"/>
    </row>
    <row r="539" spans="1:8" s="2" customFormat="1">
      <c r="A539" s="399"/>
      <c r="B539" s="93"/>
      <c r="C539" s="93"/>
      <c r="D539" s="93"/>
      <c r="E539" s="94"/>
      <c r="F539" s="93"/>
      <c r="G539" s="93"/>
      <c r="H539" s="93"/>
    </row>
    <row r="540" spans="1:8" s="2" customFormat="1">
      <c r="A540" s="399"/>
      <c r="B540" s="93"/>
      <c r="C540" s="93"/>
      <c r="D540" s="93"/>
      <c r="E540" s="94"/>
      <c r="F540" s="93"/>
      <c r="G540" s="93"/>
      <c r="H540" s="93"/>
    </row>
    <row r="541" spans="1:8" s="2" customFormat="1">
      <c r="A541" s="399"/>
      <c r="B541" s="93"/>
      <c r="C541" s="93"/>
      <c r="D541" s="93"/>
      <c r="E541" s="94"/>
      <c r="F541" s="93"/>
      <c r="G541" s="93"/>
      <c r="H541" s="93"/>
    </row>
    <row r="542" spans="1:8" s="2" customFormat="1">
      <c r="A542" s="399"/>
      <c r="B542" s="93"/>
      <c r="C542" s="93"/>
      <c r="D542" s="93"/>
      <c r="E542" s="94"/>
      <c r="F542" s="93"/>
      <c r="G542" s="93"/>
      <c r="H542" s="93"/>
    </row>
    <row r="543" spans="1:8" s="2" customFormat="1">
      <c r="A543" s="399"/>
      <c r="B543" s="93"/>
      <c r="C543" s="93"/>
      <c r="D543" s="93"/>
      <c r="E543" s="94"/>
      <c r="F543" s="93"/>
      <c r="G543" s="93"/>
      <c r="H543" s="93"/>
    </row>
    <row r="544" spans="1:8" s="2" customFormat="1">
      <c r="A544" s="399"/>
      <c r="B544" s="93"/>
      <c r="C544" s="93"/>
      <c r="D544" s="93"/>
      <c r="E544" s="94"/>
      <c r="F544" s="93"/>
      <c r="G544" s="93"/>
      <c r="H544" s="93"/>
    </row>
    <row r="545" spans="1:8" s="2" customFormat="1">
      <c r="A545" s="399"/>
      <c r="B545" s="93"/>
      <c r="C545" s="93"/>
      <c r="D545" s="93"/>
      <c r="E545" s="94"/>
      <c r="F545" s="93"/>
      <c r="G545" s="93"/>
      <c r="H545" s="93"/>
    </row>
    <row r="546" spans="1:8" s="2" customFormat="1">
      <c r="A546" s="399"/>
      <c r="B546" s="93"/>
      <c r="C546" s="93"/>
      <c r="D546" s="93"/>
      <c r="E546" s="94"/>
      <c r="F546" s="93"/>
      <c r="G546" s="93"/>
      <c r="H546" s="93"/>
    </row>
    <row r="547" spans="1:8" s="2" customFormat="1">
      <c r="A547" s="399"/>
      <c r="B547" s="93"/>
      <c r="C547" s="93"/>
      <c r="D547" s="93"/>
      <c r="E547" s="94"/>
      <c r="F547" s="93"/>
      <c r="G547" s="93"/>
      <c r="H547" s="93"/>
    </row>
    <row r="548" spans="1:8" s="2" customFormat="1">
      <c r="A548" s="399"/>
      <c r="B548" s="93"/>
      <c r="C548" s="93"/>
      <c r="D548" s="93"/>
      <c r="E548" s="94"/>
      <c r="F548" s="93"/>
      <c r="G548" s="93"/>
      <c r="H548" s="93"/>
    </row>
    <row r="549" spans="1:8" s="2" customFormat="1">
      <c r="A549" s="399"/>
      <c r="B549" s="93"/>
      <c r="C549" s="93"/>
      <c r="D549" s="93"/>
      <c r="E549" s="94"/>
      <c r="F549" s="93"/>
      <c r="G549" s="93"/>
      <c r="H549" s="93"/>
    </row>
    <row r="550" spans="1:8" s="2" customFormat="1">
      <c r="A550" s="399"/>
      <c r="B550" s="93"/>
      <c r="C550" s="93"/>
      <c r="D550" s="93"/>
      <c r="E550" s="94"/>
      <c r="F550" s="93"/>
      <c r="G550" s="93"/>
      <c r="H550" s="93"/>
    </row>
    <row r="551" spans="1:8" s="2" customFormat="1">
      <c r="A551" s="399"/>
      <c r="B551" s="93"/>
      <c r="C551" s="93"/>
      <c r="D551" s="93"/>
      <c r="E551" s="94"/>
      <c r="F551" s="93"/>
      <c r="G551" s="93"/>
      <c r="H551" s="93"/>
    </row>
    <row r="552" spans="1:8" s="2" customFormat="1">
      <c r="A552" s="399"/>
      <c r="B552" s="93"/>
      <c r="C552" s="93"/>
      <c r="D552" s="93"/>
      <c r="E552" s="94"/>
      <c r="F552" s="93"/>
      <c r="G552" s="93"/>
      <c r="H552" s="93"/>
    </row>
    <row r="553" spans="1:8" s="2" customFormat="1">
      <c r="A553" s="399"/>
      <c r="B553" s="93"/>
      <c r="C553" s="93"/>
      <c r="D553" s="93"/>
      <c r="E553" s="94"/>
      <c r="F553" s="93"/>
      <c r="G553" s="93"/>
      <c r="H553" s="93"/>
    </row>
    <row r="554" spans="1:8" s="2" customFormat="1">
      <c r="A554" s="399"/>
      <c r="B554" s="93"/>
      <c r="C554" s="93"/>
      <c r="D554" s="93"/>
      <c r="E554" s="94"/>
      <c r="F554" s="93"/>
      <c r="G554" s="93"/>
      <c r="H554" s="93"/>
    </row>
    <row r="555" spans="1:8" s="2" customFormat="1">
      <c r="A555" s="399"/>
      <c r="B555" s="93"/>
      <c r="C555" s="93"/>
      <c r="D555" s="93"/>
      <c r="E555" s="94"/>
      <c r="F555" s="93"/>
      <c r="G555" s="93"/>
      <c r="H555" s="93"/>
    </row>
    <row r="556" spans="1:8" s="2" customFormat="1">
      <c r="A556" s="399"/>
      <c r="B556" s="93"/>
      <c r="C556" s="93"/>
      <c r="D556" s="93"/>
      <c r="E556" s="94"/>
      <c r="F556" s="93"/>
      <c r="G556" s="93"/>
      <c r="H556" s="93"/>
    </row>
    <row r="557" spans="1:8" s="2" customFormat="1">
      <c r="A557" s="399"/>
      <c r="B557" s="93"/>
      <c r="C557" s="93"/>
      <c r="D557" s="93"/>
      <c r="E557" s="94"/>
      <c r="F557" s="93"/>
      <c r="G557" s="93"/>
      <c r="H557" s="93"/>
    </row>
    <row r="558" spans="1:8" s="2" customFormat="1">
      <c r="A558" s="399"/>
      <c r="B558" s="93"/>
      <c r="C558" s="93"/>
      <c r="D558" s="93"/>
      <c r="E558" s="94"/>
      <c r="F558" s="93"/>
      <c r="G558" s="93"/>
      <c r="H558" s="93"/>
    </row>
    <row r="559" spans="1:8" s="2" customFormat="1">
      <c r="A559" s="399"/>
      <c r="B559" s="93"/>
      <c r="C559" s="93"/>
      <c r="D559" s="93"/>
      <c r="E559" s="94"/>
      <c r="F559" s="93"/>
      <c r="G559" s="93"/>
      <c r="H559" s="93"/>
    </row>
    <row r="560" spans="1:8" s="2" customFormat="1">
      <c r="A560" s="399"/>
      <c r="B560" s="93"/>
      <c r="C560" s="93"/>
      <c r="D560" s="93"/>
      <c r="E560" s="94"/>
      <c r="F560" s="93"/>
      <c r="G560" s="93"/>
      <c r="H560" s="93"/>
    </row>
    <row r="561" spans="1:8" s="2" customFormat="1">
      <c r="A561" s="399"/>
      <c r="B561" s="93"/>
      <c r="C561" s="93"/>
      <c r="D561" s="93"/>
      <c r="E561" s="94"/>
      <c r="F561" s="93"/>
      <c r="G561" s="93"/>
      <c r="H561" s="93"/>
    </row>
    <row r="562" spans="1:8" s="2" customFormat="1">
      <c r="A562" s="399"/>
      <c r="B562" s="93"/>
      <c r="C562" s="93"/>
      <c r="D562" s="93"/>
      <c r="E562" s="94"/>
      <c r="F562" s="93"/>
      <c r="G562" s="93"/>
      <c r="H562" s="93"/>
    </row>
    <row r="563" spans="1:8" s="2" customFormat="1">
      <c r="A563" s="399"/>
      <c r="B563" s="93"/>
      <c r="C563" s="93"/>
      <c r="D563" s="93"/>
      <c r="E563" s="94"/>
      <c r="F563" s="93"/>
      <c r="G563" s="93"/>
      <c r="H563" s="93"/>
    </row>
    <row r="564" spans="1:8" s="2" customFormat="1">
      <c r="A564" s="399"/>
      <c r="B564" s="93"/>
      <c r="C564" s="93"/>
      <c r="D564" s="93"/>
      <c r="E564" s="94"/>
      <c r="F564" s="93"/>
      <c r="G564" s="93"/>
      <c r="H564" s="93"/>
    </row>
    <row r="565" spans="1:8" s="2" customFormat="1">
      <c r="A565" s="399"/>
      <c r="B565" s="93"/>
      <c r="C565" s="93"/>
      <c r="D565" s="93"/>
      <c r="E565" s="94"/>
      <c r="F565" s="93"/>
      <c r="G565" s="93"/>
      <c r="H565" s="93"/>
    </row>
    <row r="566" spans="1:8" s="2" customFormat="1">
      <c r="A566" s="399"/>
      <c r="B566" s="93"/>
      <c r="C566" s="93"/>
      <c r="D566" s="93"/>
      <c r="E566" s="94"/>
      <c r="F566" s="93"/>
      <c r="G566" s="93"/>
      <c r="H566" s="93"/>
    </row>
    <row r="567" spans="1:8" s="2" customFormat="1">
      <c r="A567" s="399"/>
      <c r="B567" s="93"/>
      <c r="C567" s="93"/>
      <c r="D567" s="93"/>
      <c r="E567" s="94"/>
      <c r="F567" s="93"/>
      <c r="G567" s="93"/>
      <c r="H567" s="93"/>
    </row>
    <row r="568" spans="1:8" s="2" customFormat="1">
      <c r="A568" s="399"/>
      <c r="B568" s="93"/>
      <c r="C568" s="93"/>
      <c r="D568" s="93"/>
      <c r="E568" s="94"/>
      <c r="F568" s="93"/>
      <c r="G568" s="93"/>
      <c r="H568" s="93"/>
    </row>
    <row r="569" spans="1:8" s="2" customFormat="1">
      <c r="A569" s="399"/>
      <c r="B569" s="93"/>
      <c r="C569" s="93"/>
      <c r="D569" s="93"/>
      <c r="E569" s="94"/>
      <c r="F569" s="93"/>
      <c r="G569" s="93"/>
      <c r="H569" s="93"/>
    </row>
    <row r="570" spans="1:8" s="2" customFormat="1">
      <c r="A570" s="399"/>
      <c r="B570" s="93"/>
      <c r="C570" s="93"/>
      <c r="D570" s="93"/>
      <c r="E570" s="94"/>
      <c r="F570" s="93"/>
      <c r="G570" s="93"/>
      <c r="H570" s="93"/>
    </row>
    <row r="571" spans="1:8" s="2" customFormat="1">
      <c r="A571" s="399"/>
      <c r="B571" s="93"/>
      <c r="C571" s="93"/>
      <c r="D571" s="93"/>
      <c r="E571" s="94"/>
      <c r="F571" s="93"/>
      <c r="G571" s="93"/>
      <c r="H571" s="93"/>
    </row>
    <row r="572" spans="1:8" s="2" customFormat="1">
      <c r="A572" s="399"/>
      <c r="B572" s="93"/>
      <c r="C572" s="93"/>
      <c r="D572" s="93"/>
      <c r="E572" s="94"/>
      <c r="F572" s="93"/>
      <c r="G572" s="93"/>
      <c r="H572" s="93"/>
    </row>
    <row r="573" spans="1:8" s="2" customFormat="1">
      <c r="A573" s="399"/>
      <c r="B573" s="93"/>
      <c r="C573" s="93"/>
      <c r="D573" s="93"/>
      <c r="E573" s="94"/>
      <c r="F573" s="93"/>
      <c r="G573" s="93"/>
      <c r="H573" s="93"/>
    </row>
    <row r="574" spans="1:8" s="2" customFormat="1">
      <c r="A574" s="399"/>
      <c r="B574" s="93"/>
      <c r="C574" s="93"/>
      <c r="D574" s="93"/>
      <c r="E574" s="94"/>
      <c r="F574" s="93"/>
      <c r="G574" s="93"/>
      <c r="H574" s="93"/>
    </row>
    <row r="575" spans="1:8" s="2" customFormat="1">
      <c r="A575" s="399"/>
      <c r="B575" s="93"/>
      <c r="C575" s="93"/>
      <c r="D575" s="93"/>
      <c r="E575" s="94"/>
      <c r="F575" s="93"/>
      <c r="G575" s="93"/>
      <c r="H575" s="93"/>
    </row>
    <row r="576" spans="1:8" s="2" customFormat="1">
      <c r="A576" s="399"/>
      <c r="B576" s="93"/>
      <c r="C576" s="93"/>
      <c r="D576" s="93"/>
      <c r="E576" s="94"/>
      <c r="F576" s="93"/>
      <c r="G576" s="93"/>
      <c r="H576" s="93"/>
    </row>
    <row r="577" spans="1:8" s="2" customFormat="1">
      <c r="A577" s="399"/>
      <c r="B577" s="93"/>
      <c r="C577" s="93"/>
      <c r="D577" s="93"/>
      <c r="E577" s="94"/>
      <c r="F577" s="93"/>
      <c r="G577" s="93"/>
      <c r="H577" s="93"/>
    </row>
    <row r="578" spans="1:8" s="2" customFormat="1">
      <c r="A578" s="399"/>
      <c r="B578" s="93"/>
      <c r="C578" s="93"/>
      <c r="D578" s="93"/>
      <c r="E578" s="94"/>
      <c r="F578" s="93"/>
      <c r="G578" s="93"/>
      <c r="H578" s="93"/>
    </row>
    <row r="579" spans="1:8" s="2" customFormat="1">
      <c r="A579" s="399"/>
      <c r="B579" s="93"/>
      <c r="C579" s="93"/>
      <c r="D579" s="93"/>
      <c r="E579" s="94"/>
      <c r="F579" s="93"/>
      <c r="G579" s="93"/>
      <c r="H579" s="93"/>
    </row>
    <row r="580" spans="1:8" s="2" customFormat="1">
      <c r="A580" s="399"/>
      <c r="B580" s="93"/>
      <c r="C580" s="93"/>
      <c r="D580" s="93"/>
      <c r="E580" s="94"/>
      <c r="F580" s="93"/>
      <c r="G580" s="93"/>
      <c r="H580" s="93"/>
    </row>
    <row r="581" spans="1:8" s="2" customFormat="1">
      <c r="A581" s="399"/>
      <c r="B581" s="93"/>
      <c r="C581" s="93"/>
      <c r="D581" s="93"/>
      <c r="E581" s="94"/>
      <c r="F581" s="93"/>
      <c r="G581" s="93"/>
      <c r="H581" s="93"/>
    </row>
    <row r="582" spans="1:8" s="2" customFormat="1">
      <c r="A582" s="399"/>
      <c r="B582" s="93"/>
      <c r="C582" s="93"/>
      <c r="D582" s="93"/>
      <c r="E582" s="94"/>
      <c r="F582" s="93"/>
      <c r="G582" s="93"/>
      <c r="H582" s="93"/>
    </row>
    <row r="583" spans="1:8" s="2" customFormat="1">
      <c r="A583" s="399"/>
      <c r="B583" s="93"/>
      <c r="C583" s="93"/>
      <c r="D583" s="93"/>
      <c r="E583" s="94"/>
      <c r="F583" s="93"/>
      <c r="G583" s="93"/>
      <c r="H583" s="93"/>
    </row>
    <row r="584" spans="1:8" s="2" customFormat="1">
      <c r="A584" s="399"/>
      <c r="B584" s="93"/>
      <c r="C584" s="93"/>
      <c r="D584" s="93"/>
      <c r="E584" s="94"/>
      <c r="F584" s="93"/>
      <c r="G584" s="93"/>
      <c r="H584" s="93"/>
    </row>
    <row r="585" spans="1:8" s="2" customFormat="1">
      <c r="A585" s="399"/>
      <c r="B585" s="93"/>
      <c r="C585" s="93"/>
      <c r="D585" s="93"/>
      <c r="E585" s="94"/>
      <c r="F585" s="93"/>
      <c r="G585" s="93"/>
      <c r="H585" s="93"/>
    </row>
    <row r="586" spans="1:8" s="2" customFormat="1">
      <c r="A586" s="399"/>
      <c r="B586" s="93"/>
      <c r="C586" s="93"/>
      <c r="D586" s="93"/>
      <c r="E586" s="94"/>
      <c r="F586" s="93"/>
      <c r="G586" s="93"/>
      <c r="H586" s="93"/>
    </row>
    <row r="587" spans="1:8" s="2" customFormat="1">
      <c r="A587" s="399"/>
      <c r="B587" s="93"/>
      <c r="C587" s="93"/>
      <c r="D587" s="93"/>
      <c r="E587" s="94"/>
      <c r="F587" s="93"/>
      <c r="G587" s="93"/>
      <c r="H587" s="93"/>
    </row>
    <row r="588" spans="1:8" s="2" customFormat="1">
      <c r="A588" s="399"/>
      <c r="B588" s="93"/>
      <c r="C588" s="93"/>
      <c r="D588" s="93"/>
      <c r="E588" s="94"/>
      <c r="F588" s="93"/>
      <c r="G588" s="93"/>
      <c r="H588" s="93"/>
    </row>
    <row r="589" spans="1:8" s="2" customFormat="1">
      <c r="A589" s="399"/>
      <c r="B589" s="93"/>
      <c r="C589" s="93"/>
      <c r="D589" s="93"/>
      <c r="E589" s="94"/>
      <c r="F589" s="93"/>
      <c r="G589" s="93"/>
      <c r="H589" s="93"/>
    </row>
    <row r="590" spans="1:8" s="2" customFormat="1">
      <c r="A590" s="399"/>
      <c r="B590" s="93"/>
      <c r="C590" s="93"/>
      <c r="D590" s="93"/>
      <c r="E590" s="94"/>
      <c r="F590" s="93"/>
      <c r="G590" s="93"/>
      <c r="H590" s="93"/>
    </row>
    <row r="591" spans="1:8" s="2" customFormat="1">
      <c r="A591" s="399"/>
      <c r="B591" s="93"/>
      <c r="C591" s="93"/>
      <c r="D591" s="93"/>
      <c r="E591" s="94"/>
      <c r="F591" s="93"/>
      <c r="G591" s="93"/>
      <c r="H591" s="93"/>
    </row>
    <row r="592" spans="1:8" s="2" customFormat="1">
      <c r="A592" s="399"/>
      <c r="B592" s="93"/>
      <c r="C592" s="93"/>
      <c r="D592" s="93"/>
      <c r="E592" s="94"/>
      <c r="F592" s="93"/>
      <c r="G592" s="93"/>
      <c r="H592" s="93"/>
    </row>
    <row r="593" spans="1:8" s="2" customFormat="1">
      <c r="A593" s="399"/>
      <c r="B593" s="93"/>
      <c r="C593" s="93"/>
      <c r="D593" s="93"/>
      <c r="E593" s="94"/>
      <c r="F593" s="93"/>
      <c r="G593" s="93"/>
      <c r="H593" s="93"/>
    </row>
    <row r="594" spans="1:8" s="2" customFormat="1">
      <c r="A594" s="399"/>
      <c r="B594" s="93"/>
      <c r="C594" s="93"/>
      <c r="D594" s="93"/>
      <c r="E594" s="94"/>
      <c r="F594" s="93"/>
      <c r="G594" s="93"/>
      <c r="H594" s="93"/>
    </row>
    <row r="595" spans="1:8" s="2" customFormat="1">
      <c r="A595" s="399"/>
      <c r="B595" s="93"/>
      <c r="C595" s="93"/>
      <c r="D595" s="93"/>
      <c r="E595" s="94"/>
      <c r="F595" s="93"/>
      <c r="G595" s="93"/>
      <c r="H595" s="93"/>
    </row>
    <row r="596" spans="1:8" s="2" customFormat="1">
      <c r="A596" s="399"/>
      <c r="B596" s="93"/>
      <c r="C596" s="93"/>
      <c r="D596" s="93"/>
      <c r="E596" s="94"/>
      <c r="F596" s="93"/>
      <c r="G596" s="93"/>
      <c r="H596" s="93"/>
    </row>
    <row r="597" spans="1:8" s="2" customFormat="1">
      <c r="A597" s="399"/>
      <c r="B597" s="93"/>
      <c r="C597" s="93"/>
      <c r="D597" s="93"/>
      <c r="E597" s="94"/>
      <c r="F597" s="93"/>
      <c r="G597" s="93"/>
      <c r="H597" s="93"/>
    </row>
    <row r="598" spans="1:8" s="2" customFormat="1">
      <c r="A598" s="399"/>
      <c r="B598" s="93"/>
      <c r="C598" s="93"/>
      <c r="D598" s="93"/>
      <c r="E598" s="94"/>
      <c r="F598" s="93"/>
      <c r="G598" s="93"/>
      <c r="H598" s="93"/>
    </row>
    <row r="599" spans="1:8" s="2" customFormat="1">
      <c r="A599" s="399"/>
      <c r="B599" s="93"/>
      <c r="C599" s="93"/>
      <c r="D599" s="93"/>
      <c r="E599" s="94"/>
      <c r="F599" s="93"/>
      <c r="G599" s="93"/>
      <c r="H599" s="93"/>
    </row>
    <row r="600" spans="1:8" s="2" customFormat="1">
      <c r="A600" s="399"/>
      <c r="B600" s="93"/>
      <c r="C600" s="93"/>
      <c r="D600" s="93"/>
      <c r="E600" s="94"/>
      <c r="F600" s="93"/>
      <c r="G600" s="93"/>
      <c r="H600" s="93"/>
    </row>
    <row r="601" spans="1:8" s="2" customFormat="1">
      <c r="A601" s="399"/>
      <c r="B601" s="93"/>
      <c r="C601" s="93"/>
      <c r="D601" s="93"/>
      <c r="E601" s="94"/>
      <c r="F601" s="93"/>
      <c r="G601" s="93"/>
      <c r="H601" s="93"/>
    </row>
    <row r="602" spans="1:8" s="2" customFormat="1">
      <c r="A602" s="399"/>
      <c r="B602" s="93"/>
      <c r="C602" s="93"/>
      <c r="D602" s="93"/>
      <c r="E602" s="94"/>
      <c r="F602" s="93"/>
      <c r="G602" s="93"/>
      <c r="H602" s="93"/>
    </row>
    <row r="603" spans="1:8" s="2" customFormat="1">
      <c r="A603" s="399"/>
      <c r="B603" s="93"/>
      <c r="C603" s="93"/>
      <c r="D603" s="93"/>
      <c r="E603" s="94"/>
      <c r="F603" s="93"/>
      <c r="G603" s="93"/>
      <c r="H603" s="93"/>
    </row>
    <row r="604" spans="1:8" s="2" customFormat="1">
      <c r="A604" s="399"/>
      <c r="B604" s="93"/>
      <c r="C604" s="93"/>
      <c r="D604" s="93"/>
      <c r="E604" s="94"/>
      <c r="F604" s="93"/>
      <c r="G604" s="93"/>
      <c r="H604" s="93"/>
    </row>
    <row r="605" spans="1:8" s="2" customFormat="1">
      <c r="A605" s="399"/>
      <c r="B605" s="93"/>
      <c r="C605" s="93"/>
      <c r="D605" s="93"/>
      <c r="E605" s="94"/>
      <c r="F605" s="93"/>
      <c r="G605" s="93"/>
      <c r="H605" s="93"/>
    </row>
    <row r="606" spans="1:8" s="2" customFormat="1">
      <c r="A606" s="399"/>
      <c r="B606" s="93"/>
      <c r="C606" s="93"/>
      <c r="D606" s="93"/>
      <c r="E606" s="94"/>
      <c r="F606" s="93"/>
      <c r="G606" s="93"/>
      <c r="H606" s="93"/>
    </row>
    <row r="607" spans="1:8" s="2" customFormat="1">
      <c r="A607" s="399"/>
      <c r="B607" s="93"/>
      <c r="C607" s="93"/>
      <c r="D607" s="93"/>
      <c r="E607" s="94"/>
      <c r="F607" s="93"/>
      <c r="G607" s="93"/>
      <c r="H607" s="93"/>
    </row>
    <row r="608" spans="1:8" s="2" customFormat="1">
      <c r="A608" s="399"/>
      <c r="B608" s="93"/>
      <c r="C608" s="93"/>
      <c r="D608" s="93"/>
      <c r="E608" s="94"/>
      <c r="F608" s="93"/>
      <c r="G608" s="93"/>
      <c r="H608" s="93"/>
    </row>
    <row r="609" spans="1:8" s="2" customFormat="1">
      <c r="A609" s="399"/>
      <c r="B609" s="93"/>
      <c r="C609" s="93"/>
      <c r="D609" s="93"/>
      <c r="E609" s="94"/>
      <c r="F609" s="93"/>
      <c r="G609" s="93"/>
      <c r="H609" s="93"/>
    </row>
    <row r="610" spans="1:8" s="2" customFormat="1">
      <c r="A610" s="399"/>
      <c r="B610" s="93"/>
      <c r="C610" s="93"/>
      <c r="D610" s="93"/>
      <c r="E610" s="94"/>
      <c r="F610" s="93"/>
      <c r="G610" s="93"/>
      <c r="H610" s="93"/>
    </row>
    <row r="611" spans="1:8" s="2" customFormat="1">
      <c r="A611" s="399"/>
      <c r="B611" s="93"/>
      <c r="C611" s="93"/>
      <c r="D611" s="93"/>
      <c r="E611" s="94"/>
      <c r="F611" s="93"/>
      <c r="G611" s="93"/>
      <c r="H611" s="93"/>
    </row>
    <row r="612" spans="1:8" s="2" customFormat="1">
      <c r="A612" s="399"/>
      <c r="B612" s="93"/>
      <c r="C612" s="93"/>
      <c r="D612" s="93"/>
      <c r="E612" s="94"/>
      <c r="F612" s="93"/>
      <c r="G612" s="93"/>
      <c r="H612" s="93"/>
    </row>
    <row r="613" spans="1:8" s="2" customFormat="1">
      <c r="A613" s="399"/>
      <c r="B613" s="93"/>
      <c r="C613" s="93"/>
      <c r="D613" s="93"/>
      <c r="E613" s="94"/>
      <c r="F613" s="93"/>
      <c r="G613" s="93"/>
      <c r="H613" s="93"/>
    </row>
    <row r="614" spans="1:8" s="2" customFormat="1">
      <c r="A614" s="399"/>
      <c r="B614" s="93"/>
      <c r="C614" s="93"/>
      <c r="D614" s="93"/>
      <c r="E614" s="94"/>
      <c r="F614" s="93"/>
      <c r="G614" s="93"/>
      <c r="H614" s="93"/>
    </row>
    <row r="615" spans="1:8" s="2" customFormat="1">
      <c r="A615" s="399"/>
      <c r="B615" s="93"/>
      <c r="C615" s="93"/>
      <c r="D615" s="93"/>
      <c r="E615" s="94"/>
      <c r="F615" s="93"/>
      <c r="G615" s="93"/>
      <c r="H615" s="93"/>
    </row>
    <row r="616" spans="1:8" s="2" customFormat="1">
      <c r="A616" s="399"/>
      <c r="B616" s="93"/>
      <c r="C616" s="93"/>
      <c r="D616" s="93"/>
      <c r="E616" s="94"/>
      <c r="F616" s="93"/>
      <c r="G616" s="93"/>
      <c r="H616" s="93"/>
    </row>
    <row r="617" spans="1:8" s="2" customFormat="1">
      <c r="A617" s="399"/>
      <c r="B617" s="93"/>
      <c r="C617" s="93"/>
      <c r="D617" s="93"/>
      <c r="E617" s="94"/>
      <c r="F617" s="93"/>
      <c r="G617" s="93"/>
      <c r="H617" s="93"/>
    </row>
    <row r="618" spans="1:8" s="2" customFormat="1">
      <c r="A618" s="399"/>
      <c r="B618" s="93"/>
      <c r="C618" s="93"/>
      <c r="D618" s="93"/>
      <c r="E618" s="94"/>
      <c r="F618" s="93"/>
      <c r="G618" s="93"/>
      <c r="H618" s="93"/>
    </row>
    <row r="619" spans="1:8" s="2" customFormat="1">
      <c r="A619" s="399"/>
      <c r="B619" s="93"/>
      <c r="C619" s="93"/>
      <c r="D619" s="93"/>
      <c r="E619" s="94"/>
      <c r="F619" s="93"/>
      <c r="G619" s="93"/>
      <c r="H619" s="93"/>
    </row>
    <row r="620" spans="1:8" s="2" customFormat="1">
      <c r="A620" s="399"/>
      <c r="B620" s="93"/>
      <c r="C620" s="93"/>
      <c r="D620" s="93"/>
      <c r="E620" s="94"/>
      <c r="F620" s="93"/>
      <c r="G620" s="93"/>
      <c r="H620" s="93"/>
    </row>
    <row r="621" spans="1:8" s="2" customFormat="1">
      <c r="A621" s="399"/>
      <c r="B621" s="93"/>
      <c r="C621" s="93"/>
      <c r="D621" s="93"/>
      <c r="E621" s="94"/>
      <c r="F621" s="93"/>
      <c r="G621" s="93"/>
      <c r="H621" s="93"/>
    </row>
    <row r="622" spans="1:8" s="2" customFormat="1">
      <c r="A622" s="399"/>
      <c r="B622" s="93"/>
      <c r="C622" s="93"/>
      <c r="D622" s="93"/>
      <c r="E622" s="94"/>
      <c r="F622" s="93"/>
      <c r="G622" s="93"/>
      <c r="H622" s="93"/>
    </row>
    <row r="623" spans="1:8" s="2" customFormat="1">
      <c r="A623" s="399"/>
      <c r="B623" s="93"/>
      <c r="C623" s="93"/>
      <c r="D623" s="93"/>
      <c r="E623" s="94"/>
      <c r="F623" s="93"/>
      <c r="G623" s="93"/>
      <c r="H623" s="93"/>
    </row>
    <row r="624" spans="1:8" s="2" customFormat="1">
      <c r="A624" s="399"/>
      <c r="B624" s="93"/>
      <c r="C624" s="93"/>
      <c r="D624" s="93"/>
      <c r="E624" s="94"/>
      <c r="F624" s="93"/>
      <c r="G624" s="93"/>
      <c r="H624" s="93"/>
    </row>
    <row r="625" spans="1:8" s="2" customFormat="1">
      <c r="A625" s="399"/>
      <c r="B625" s="93"/>
      <c r="C625" s="93"/>
      <c r="D625" s="93"/>
      <c r="E625" s="94"/>
      <c r="F625" s="93"/>
      <c r="G625" s="93"/>
      <c r="H625" s="93"/>
    </row>
    <row r="626" spans="1:8" s="2" customFormat="1">
      <c r="A626" s="399"/>
      <c r="B626" s="93"/>
      <c r="C626" s="93"/>
      <c r="D626" s="93"/>
      <c r="E626" s="94"/>
      <c r="F626" s="93"/>
      <c r="G626" s="93"/>
      <c r="H626" s="93"/>
    </row>
    <row r="627" spans="1:8" s="2" customFormat="1">
      <c r="A627" s="399"/>
      <c r="B627" s="93"/>
      <c r="C627" s="93"/>
      <c r="D627" s="93"/>
      <c r="E627" s="94"/>
      <c r="F627" s="93"/>
      <c r="G627" s="93"/>
      <c r="H627" s="93"/>
    </row>
    <row r="628" spans="1:8" s="2" customFormat="1">
      <c r="A628" s="399"/>
      <c r="B628" s="93"/>
      <c r="C628" s="93"/>
      <c r="D628" s="93"/>
      <c r="E628" s="94"/>
      <c r="F628" s="93"/>
      <c r="G628" s="93"/>
      <c r="H628" s="93"/>
    </row>
    <row r="629" spans="1:8" s="2" customFormat="1">
      <c r="A629" s="399"/>
      <c r="B629" s="93"/>
      <c r="C629" s="93"/>
      <c r="D629" s="93"/>
      <c r="E629" s="94"/>
      <c r="F629" s="93"/>
      <c r="G629" s="93"/>
      <c r="H629" s="93"/>
    </row>
    <row r="630" spans="1:8" s="2" customFormat="1">
      <c r="A630" s="399"/>
      <c r="B630" s="93"/>
      <c r="C630" s="93"/>
      <c r="D630" s="93"/>
      <c r="E630" s="94"/>
      <c r="F630" s="93"/>
      <c r="G630" s="93"/>
      <c r="H630" s="93"/>
    </row>
    <row r="631" spans="1:8" s="2" customFormat="1">
      <c r="A631" s="399"/>
      <c r="B631" s="93"/>
      <c r="C631" s="93"/>
      <c r="D631" s="93"/>
      <c r="E631" s="94"/>
      <c r="F631" s="93"/>
      <c r="G631" s="93"/>
      <c r="H631" s="93"/>
    </row>
    <row r="632" spans="1:8" s="2" customFormat="1">
      <c r="A632" s="399"/>
      <c r="B632" s="93"/>
      <c r="C632" s="93"/>
      <c r="D632" s="93"/>
      <c r="E632" s="94"/>
      <c r="F632" s="93"/>
      <c r="G632" s="93"/>
      <c r="H632" s="93"/>
    </row>
    <row r="633" spans="1:8" s="2" customFormat="1">
      <c r="A633" s="399"/>
      <c r="B633" s="93"/>
      <c r="C633" s="93"/>
      <c r="D633" s="93"/>
      <c r="E633" s="94"/>
      <c r="F633" s="93"/>
      <c r="G633" s="93"/>
      <c r="H633" s="93"/>
    </row>
    <row r="634" spans="1:8" s="2" customFormat="1">
      <c r="A634" s="399"/>
      <c r="B634" s="93"/>
      <c r="C634" s="93"/>
      <c r="D634" s="93"/>
      <c r="E634" s="94"/>
      <c r="F634" s="93"/>
      <c r="G634" s="93"/>
      <c r="H634" s="93"/>
    </row>
    <row r="635" spans="1:8" s="2" customFormat="1">
      <c r="A635" s="399"/>
      <c r="B635" s="93"/>
      <c r="C635" s="93"/>
      <c r="D635" s="93"/>
      <c r="E635" s="94"/>
      <c r="F635" s="93"/>
      <c r="G635" s="93"/>
      <c r="H635" s="93"/>
    </row>
    <row r="636" spans="1:8" s="2" customFormat="1">
      <c r="A636" s="399"/>
      <c r="B636" s="93"/>
      <c r="C636" s="93"/>
      <c r="D636" s="93"/>
      <c r="E636" s="94"/>
      <c r="F636" s="93"/>
      <c r="G636" s="93"/>
      <c r="H636" s="93"/>
    </row>
    <row r="637" spans="1:8" s="2" customFormat="1">
      <c r="A637" s="399"/>
      <c r="B637" s="93"/>
      <c r="C637" s="93"/>
      <c r="D637" s="93"/>
      <c r="E637" s="94"/>
      <c r="F637" s="93"/>
      <c r="G637" s="93"/>
      <c r="H637" s="93"/>
    </row>
    <row r="638" spans="1:8" s="2" customFormat="1">
      <c r="A638" s="399"/>
      <c r="B638" s="93"/>
      <c r="C638" s="93"/>
      <c r="D638" s="93"/>
      <c r="E638" s="94"/>
      <c r="F638" s="93"/>
      <c r="G638" s="93"/>
      <c r="H638" s="93"/>
    </row>
    <row r="639" spans="1:8" s="2" customFormat="1">
      <c r="A639" s="399"/>
      <c r="B639" s="93"/>
      <c r="C639" s="93"/>
      <c r="D639" s="93"/>
      <c r="E639" s="94"/>
      <c r="F639" s="93"/>
      <c r="G639" s="93"/>
      <c r="H639" s="93"/>
    </row>
    <row r="640" spans="1:8" s="2" customFormat="1">
      <c r="A640" s="399"/>
      <c r="B640" s="93"/>
      <c r="C640" s="93"/>
      <c r="D640" s="93"/>
      <c r="E640" s="94"/>
      <c r="F640" s="93"/>
      <c r="G640" s="93"/>
      <c r="H640" s="93"/>
    </row>
    <row r="641" spans="1:8" s="2" customFormat="1">
      <c r="A641" s="399"/>
      <c r="B641" s="93"/>
      <c r="C641" s="93"/>
      <c r="D641" s="93"/>
      <c r="E641" s="94"/>
      <c r="F641" s="93"/>
      <c r="G641" s="93"/>
      <c r="H641" s="93"/>
    </row>
    <row r="642" spans="1:8" s="2" customFormat="1">
      <c r="A642" s="399"/>
      <c r="B642" s="93"/>
      <c r="C642" s="93"/>
      <c r="D642" s="93"/>
      <c r="E642" s="94"/>
      <c r="F642" s="93"/>
      <c r="G642" s="93"/>
      <c r="H642" s="93"/>
    </row>
    <row r="643" spans="1:8" s="2" customFormat="1">
      <c r="A643" s="399"/>
      <c r="B643" s="93"/>
      <c r="C643" s="93"/>
      <c r="D643" s="93"/>
      <c r="E643" s="94"/>
      <c r="F643" s="93"/>
      <c r="G643" s="93"/>
      <c r="H643" s="93"/>
    </row>
    <row r="644" spans="1:8" s="2" customFormat="1">
      <c r="A644" s="399"/>
      <c r="B644" s="93"/>
      <c r="C644" s="93"/>
      <c r="D644" s="93"/>
      <c r="E644" s="94"/>
      <c r="F644" s="93"/>
      <c r="G644" s="93"/>
      <c r="H644" s="93"/>
    </row>
    <row r="645" spans="1:8" s="2" customFormat="1">
      <c r="A645" s="399"/>
      <c r="B645" s="93"/>
      <c r="C645" s="93"/>
      <c r="D645" s="93"/>
      <c r="E645" s="94"/>
      <c r="F645" s="93"/>
      <c r="G645" s="93"/>
      <c r="H645" s="93"/>
    </row>
    <row r="646" spans="1:8" s="2" customFormat="1">
      <c r="A646" s="399"/>
      <c r="B646" s="93"/>
      <c r="C646" s="93"/>
      <c r="D646" s="93"/>
      <c r="E646" s="94"/>
      <c r="F646" s="93"/>
      <c r="G646" s="93"/>
      <c r="H646" s="93"/>
    </row>
    <row r="647" spans="1:8" s="2" customFormat="1">
      <c r="A647" s="399"/>
      <c r="B647" s="93"/>
      <c r="C647" s="93"/>
      <c r="D647" s="93"/>
      <c r="E647" s="94"/>
      <c r="F647" s="93"/>
      <c r="G647" s="93"/>
      <c r="H647" s="93"/>
    </row>
    <row r="648" spans="1:8" s="2" customFormat="1">
      <c r="A648" s="399"/>
      <c r="B648" s="93"/>
      <c r="C648" s="93"/>
      <c r="D648" s="93"/>
      <c r="E648" s="94"/>
      <c r="F648" s="93"/>
      <c r="G648" s="93"/>
      <c r="H648" s="93"/>
    </row>
    <row r="649" spans="1:8" s="2" customFormat="1">
      <c r="A649" s="399"/>
      <c r="B649" s="93"/>
      <c r="C649" s="93"/>
      <c r="D649" s="93"/>
      <c r="E649" s="94"/>
      <c r="F649" s="93"/>
      <c r="G649" s="93"/>
      <c r="H649" s="93"/>
    </row>
    <row r="650" spans="1:8" s="2" customFormat="1">
      <c r="A650" s="399"/>
      <c r="B650" s="93"/>
      <c r="C650" s="93"/>
      <c r="D650" s="93"/>
      <c r="E650" s="94"/>
      <c r="F650" s="93"/>
      <c r="G650" s="93"/>
      <c r="H650" s="93"/>
    </row>
    <row r="651" spans="1:8" s="2" customFormat="1">
      <c r="A651" s="399"/>
      <c r="B651" s="93"/>
      <c r="C651" s="93"/>
      <c r="D651" s="93"/>
      <c r="E651" s="94"/>
      <c r="F651" s="93"/>
      <c r="G651" s="93"/>
      <c r="H651" s="93"/>
    </row>
    <row r="652" spans="1:8" s="2" customFormat="1">
      <c r="A652" s="399"/>
      <c r="B652" s="93"/>
      <c r="C652" s="93"/>
      <c r="D652" s="93"/>
      <c r="E652" s="94"/>
      <c r="F652" s="93"/>
      <c r="G652" s="93"/>
      <c r="H652" s="93"/>
    </row>
    <row r="653" spans="1:8" s="2" customFormat="1">
      <c r="A653" s="399"/>
      <c r="B653" s="93"/>
      <c r="C653" s="93"/>
      <c r="D653" s="93"/>
      <c r="E653" s="94"/>
      <c r="F653" s="93"/>
      <c r="G653" s="93"/>
      <c r="H653" s="93"/>
    </row>
    <row r="654" spans="1:8" s="2" customFormat="1">
      <c r="A654" s="399"/>
      <c r="B654" s="93"/>
      <c r="C654" s="93"/>
      <c r="D654" s="93"/>
      <c r="E654" s="94"/>
      <c r="F654" s="93"/>
      <c r="G654" s="93"/>
      <c r="H654" s="93"/>
    </row>
    <row r="655" spans="1:8" s="2" customFormat="1">
      <c r="A655" s="399"/>
      <c r="B655" s="93"/>
      <c r="C655" s="93"/>
      <c r="D655" s="93"/>
      <c r="E655" s="94"/>
      <c r="F655" s="93"/>
      <c r="G655" s="93"/>
      <c r="H655" s="93"/>
    </row>
    <row r="656" spans="1:8" s="2" customFormat="1">
      <c r="A656" s="399"/>
      <c r="B656" s="93"/>
      <c r="C656" s="93"/>
      <c r="D656" s="93"/>
      <c r="E656" s="94"/>
      <c r="F656" s="93"/>
      <c r="G656" s="93"/>
      <c r="H656" s="93"/>
    </row>
    <row r="657" spans="1:8" s="2" customFormat="1">
      <c r="A657" s="399"/>
      <c r="B657" s="93"/>
      <c r="C657" s="93"/>
      <c r="D657" s="93"/>
      <c r="E657" s="94"/>
      <c r="F657" s="93"/>
      <c r="G657" s="93"/>
      <c r="H657" s="93"/>
    </row>
    <row r="658" spans="1:8" s="2" customFormat="1">
      <c r="A658" s="399"/>
      <c r="B658" s="93"/>
      <c r="C658" s="93"/>
      <c r="D658" s="93"/>
      <c r="E658" s="94"/>
      <c r="F658" s="93"/>
      <c r="G658" s="93"/>
      <c r="H658" s="93"/>
    </row>
    <row r="659" spans="1:8" s="2" customFormat="1">
      <c r="A659" s="399"/>
      <c r="B659" s="93"/>
      <c r="C659" s="93"/>
      <c r="D659" s="93"/>
      <c r="E659" s="94"/>
      <c r="F659" s="93"/>
      <c r="G659" s="93"/>
      <c r="H659" s="93"/>
    </row>
    <row r="660" spans="1:8" s="2" customFormat="1">
      <c r="A660" s="399"/>
      <c r="B660" s="93"/>
      <c r="C660" s="93"/>
      <c r="D660" s="93"/>
      <c r="E660" s="94"/>
      <c r="F660" s="93"/>
      <c r="G660" s="93"/>
      <c r="H660" s="93"/>
    </row>
    <row r="661" spans="1:8" s="2" customFormat="1">
      <c r="A661" s="399"/>
      <c r="B661" s="93"/>
      <c r="C661" s="93"/>
      <c r="D661" s="93"/>
      <c r="E661" s="94"/>
      <c r="F661" s="93"/>
      <c r="G661" s="93"/>
      <c r="H661" s="93"/>
    </row>
    <row r="662" spans="1:8" s="2" customFormat="1">
      <c r="A662" s="399"/>
      <c r="B662" s="93"/>
      <c r="C662" s="93"/>
      <c r="D662" s="93"/>
      <c r="E662" s="94"/>
      <c r="F662" s="93"/>
      <c r="G662" s="93"/>
      <c r="H662" s="93"/>
    </row>
    <row r="663" spans="1:8" s="2" customFormat="1">
      <c r="A663" s="399"/>
      <c r="B663" s="93"/>
      <c r="C663" s="93"/>
      <c r="D663" s="93"/>
      <c r="E663" s="94"/>
      <c r="F663" s="93"/>
      <c r="G663" s="93"/>
      <c r="H663" s="93"/>
    </row>
    <row r="664" spans="1:8" s="2" customFormat="1">
      <c r="A664" s="399"/>
      <c r="B664" s="93"/>
      <c r="C664" s="93"/>
      <c r="D664" s="93"/>
      <c r="E664" s="94"/>
      <c r="F664" s="93"/>
      <c r="G664" s="93"/>
      <c r="H664" s="93"/>
    </row>
    <row r="665" spans="1:8" s="2" customFormat="1">
      <c r="A665" s="399"/>
      <c r="B665" s="93"/>
      <c r="C665" s="93"/>
      <c r="D665" s="93"/>
      <c r="E665" s="94"/>
      <c r="F665" s="93"/>
      <c r="G665" s="93"/>
      <c r="H665" s="93"/>
    </row>
    <row r="666" spans="1:8" s="2" customFormat="1">
      <c r="A666" s="399"/>
      <c r="B666" s="93"/>
      <c r="C666" s="93"/>
      <c r="D666" s="93"/>
      <c r="E666" s="94"/>
      <c r="F666" s="93"/>
      <c r="G666" s="93"/>
      <c r="H666" s="93"/>
    </row>
    <row r="667" spans="1:8" s="2" customFormat="1">
      <c r="A667" s="399"/>
      <c r="B667" s="93"/>
      <c r="C667" s="93"/>
      <c r="D667" s="93"/>
      <c r="E667" s="94"/>
      <c r="F667" s="93"/>
      <c r="G667" s="93"/>
      <c r="H667" s="93"/>
    </row>
    <row r="668" spans="1:8" s="2" customFormat="1">
      <c r="A668" s="399"/>
      <c r="B668" s="93"/>
      <c r="C668" s="93"/>
      <c r="D668" s="93"/>
      <c r="E668" s="94"/>
      <c r="F668" s="93"/>
      <c r="G668" s="93"/>
      <c r="H668" s="93"/>
    </row>
    <row r="669" spans="1:8" s="2" customFormat="1">
      <c r="A669" s="399"/>
      <c r="B669" s="93"/>
      <c r="C669" s="93"/>
      <c r="D669" s="93"/>
      <c r="E669" s="94"/>
      <c r="F669" s="93"/>
      <c r="G669" s="93"/>
      <c r="H669" s="93"/>
    </row>
    <row r="670" spans="1:8" s="2" customFormat="1">
      <c r="A670" s="399"/>
      <c r="B670" s="93"/>
      <c r="C670" s="93"/>
      <c r="D670" s="93"/>
      <c r="E670" s="94"/>
      <c r="F670" s="93"/>
      <c r="G670" s="93"/>
      <c r="H670" s="93"/>
    </row>
    <row r="671" spans="1:8" s="2" customFormat="1">
      <c r="A671" s="399"/>
      <c r="B671" s="93"/>
      <c r="C671" s="93"/>
      <c r="D671" s="93"/>
      <c r="E671" s="94"/>
      <c r="F671" s="93"/>
      <c r="G671" s="93"/>
      <c r="H671" s="93"/>
    </row>
    <row r="672" spans="1:8" s="2" customFormat="1">
      <c r="A672" s="399"/>
      <c r="B672" s="93"/>
      <c r="C672" s="93"/>
      <c r="D672" s="93"/>
      <c r="E672" s="94"/>
      <c r="F672" s="93"/>
      <c r="G672" s="93"/>
      <c r="H672" s="93"/>
    </row>
    <row r="673" spans="1:8" s="2" customFormat="1">
      <c r="A673" s="399"/>
      <c r="B673" s="93"/>
      <c r="C673" s="93"/>
      <c r="D673" s="93"/>
      <c r="E673" s="94"/>
      <c r="F673" s="93"/>
      <c r="G673" s="93"/>
      <c r="H673" s="93"/>
    </row>
    <row r="674" spans="1:8" s="2" customFormat="1">
      <c r="A674" s="399"/>
      <c r="B674" s="93"/>
      <c r="C674" s="93"/>
      <c r="D674" s="93"/>
      <c r="E674" s="94"/>
      <c r="F674" s="93"/>
      <c r="G674" s="93"/>
      <c r="H674" s="93"/>
    </row>
    <row r="675" spans="1:8" s="2" customFormat="1">
      <c r="A675" s="399"/>
      <c r="B675" s="93"/>
      <c r="C675" s="93"/>
      <c r="D675" s="93"/>
      <c r="E675" s="94"/>
      <c r="F675" s="93"/>
      <c r="G675" s="93"/>
      <c r="H675" s="93"/>
    </row>
    <row r="676" spans="1:8" s="2" customFormat="1">
      <c r="A676" s="399"/>
      <c r="B676" s="93"/>
      <c r="C676" s="93"/>
      <c r="D676" s="93"/>
      <c r="E676" s="94"/>
      <c r="F676" s="93"/>
      <c r="G676" s="93"/>
      <c r="H676" s="93"/>
    </row>
    <row r="677" spans="1:8" s="2" customFormat="1">
      <c r="A677" s="399"/>
      <c r="B677" s="93"/>
      <c r="C677" s="93"/>
      <c r="D677" s="93"/>
      <c r="E677" s="94"/>
      <c r="F677" s="93"/>
      <c r="G677" s="93"/>
      <c r="H677" s="93"/>
    </row>
    <row r="678" spans="1:8" s="2" customFormat="1">
      <c r="A678" s="399"/>
      <c r="B678" s="93"/>
      <c r="C678" s="93"/>
      <c r="D678" s="93"/>
      <c r="E678" s="94"/>
      <c r="F678" s="93"/>
      <c r="G678" s="93"/>
      <c r="H678" s="93"/>
    </row>
    <row r="679" spans="1:8" s="2" customFormat="1">
      <c r="A679" s="399"/>
      <c r="B679" s="93"/>
      <c r="C679" s="93"/>
      <c r="D679" s="93"/>
      <c r="E679" s="94"/>
      <c r="F679" s="93"/>
      <c r="G679" s="93"/>
      <c r="H679" s="93"/>
    </row>
    <row r="680" spans="1:8" s="2" customFormat="1">
      <c r="A680" s="399"/>
      <c r="B680" s="93"/>
      <c r="C680" s="93"/>
      <c r="D680" s="93"/>
      <c r="E680" s="94"/>
      <c r="F680" s="93"/>
      <c r="G680" s="93"/>
      <c r="H680" s="93"/>
    </row>
    <row r="681" spans="1:8" s="2" customFormat="1">
      <c r="A681" s="399"/>
      <c r="B681" s="93"/>
      <c r="C681" s="93"/>
      <c r="D681" s="93"/>
      <c r="E681" s="94"/>
      <c r="F681" s="93"/>
      <c r="G681" s="93"/>
      <c r="H681" s="93"/>
    </row>
    <row r="682" spans="1:8" s="2" customFormat="1">
      <c r="A682" s="399"/>
      <c r="B682" s="93"/>
      <c r="C682" s="93"/>
      <c r="D682" s="93"/>
      <c r="E682" s="94"/>
      <c r="F682" s="93"/>
      <c r="G682" s="93"/>
      <c r="H682" s="93"/>
    </row>
    <row r="683" spans="1:8" s="2" customFormat="1">
      <c r="A683" s="399"/>
      <c r="B683" s="93"/>
      <c r="C683" s="93"/>
      <c r="D683" s="93"/>
      <c r="E683" s="94"/>
      <c r="F683" s="93"/>
      <c r="G683" s="93"/>
      <c r="H683" s="93"/>
    </row>
    <row r="684" spans="1:8" s="2" customFormat="1">
      <c r="A684" s="399"/>
      <c r="B684" s="93"/>
      <c r="C684" s="93"/>
      <c r="D684" s="93"/>
      <c r="E684" s="94"/>
      <c r="F684" s="93"/>
      <c r="G684" s="93"/>
      <c r="H684" s="93"/>
    </row>
    <row r="685" spans="1:8" s="2" customFormat="1">
      <c r="A685" s="399"/>
      <c r="B685" s="93"/>
      <c r="C685" s="93"/>
      <c r="D685" s="93"/>
      <c r="E685" s="94"/>
      <c r="F685" s="93"/>
      <c r="G685" s="93"/>
      <c r="H685" s="93"/>
    </row>
    <row r="686" spans="1:8" s="2" customFormat="1">
      <c r="A686" s="399"/>
      <c r="B686" s="93"/>
      <c r="C686" s="93"/>
      <c r="D686" s="93"/>
      <c r="E686" s="94"/>
      <c r="F686" s="93"/>
      <c r="G686" s="93"/>
      <c r="H686" s="93"/>
    </row>
    <row r="687" spans="1:8" s="2" customFormat="1">
      <c r="A687" s="399"/>
      <c r="B687" s="93"/>
      <c r="C687" s="93"/>
      <c r="D687" s="93"/>
      <c r="E687" s="94"/>
      <c r="F687" s="93"/>
      <c r="G687" s="93"/>
      <c r="H687" s="93"/>
    </row>
    <row r="688" spans="1:8" s="2" customFormat="1">
      <c r="A688" s="399"/>
      <c r="B688" s="93"/>
      <c r="C688" s="93"/>
      <c r="D688" s="93"/>
      <c r="E688" s="94"/>
      <c r="F688" s="93"/>
      <c r="G688" s="93"/>
      <c r="H688" s="93"/>
    </row>
    <row r="689" spans="1:8" s="2" customFormat="1">
      <c r="A689" s="399"/>
      <c r="B689" s="93"/>
      <c r="C689" s="93"/>
      <c r="D689" s="93"/>
      <c r="E689" s="94"/>
      <c r="F689" s="93"/>
      <c r="G689" s="93"/>
      <c r="H689" s="93"/>
    </row>
    <row r="690" spans="1:8" s="2" customFormat="1">
      <c r="A690" s="399"/>
      <c r="B690" s="93"/>
      <c r="C690" s="93"/>
      <c r="D690" s="93"/>
      <c r="E690" s="94"/>
      <c r="F690" s="93"/>
      <c r="G690" s="93"/>
      <c r="H690" s="93"/>
    </row>
    <row r="691" spans="1:8" s="2" customFormat="1">
      <c r="A691" s="399"/>
      <c r="B691" s="93"/>
      <c r="C691" s="93"/>
      <c r="D691" s="93"/>
      <c r="E691" s="94"/>
      <c r="F691" s="93"/>
      <c r="G691" s="93"/>
      <c r="H691" s="93"/>
    </row>
    <row r="692" spans="1:8" s="2" customFormat="1">
      <c r="A692" s="399"/>
      <c r="B692" s="93"/>
      <c r="C692" s="93"/>
      <c r="D692" s="93"/>
      <c r="E692" s="94"/>
      <c r="F692" s="93"/>
      <c r="G692" s="93"/>
      <c r="H692" s="93"/>
    </row>
    <row r="693" spans="1:8" s="2" customFormat="1">
      <c r="A693" s="399"/>
      <c r="B693" s="93"/>
      <c r="C693" s="93"/>
      <c r="D693" s="93"/>
      <c r="E693" s="94"/>
      <c r="F693" s="93"/>
      <c r="G693" s="93"/>
      <c r="H693" s="93"/>
    </row>
    <row r="694" spans="1:8" s="2" customFormat="1">
      <c r="A694" s="399"/>
      <c r="B694" s="93"/>
      <c r="C694" s="93"/>
      <c r="D694" s="93"/>
      <c r="E694" s="94"/>
      <c r="F694" s="93"/>
      <c r="G694" s="93"/>
      <c r="H694" s="93"/>
    </row>
    <row r="695" spans="1:8" s="2" customFormat="1">
      <c r="A695" s="399"/>
      <c r="B695" s="93"/>
      <c r="C695" s="93"/>
      <c r="D695" s="93"/>
      <c r="E695" s="94"/>
      <c r="F695" s="93"/>
      <c r="G695" s="93"/>
      <c r="H695" s="93"/>
    </row>
    <row r="696" spans="1:8" s="2" customFormat="1">
      <c r="A696" s="399"/>
      <c r="B696" s="93"/>
      <c r="C696" s="93"/>
      <c r="D696" s="93"/>
      <c r="E696" s="94"/>
      <c r="F696" s="93"/>
      <c r="G696" s="93"/>
      <c r="H696" s="93"/>
    </row>
    <row r="697" spans="1:8" s="2" customFormat="1">
      <c r="A697" s="399"/>
      <c r="B697" s="93"/>
      <c r="C697" s="93"/>
      <c r="D697" s="93"/>
      <c r="E697" s="94"/>
      <c r="F697" s="93"/>
      <c r="G697" s="93"/>
      <c r="H697" s="93"/>
    </row>
    <row r="698" spans="1:8" s="2" customFormat="1">
      <c r="A698" s="399"/>
      <c r="B698" s="93"/>
      <c r="C698" s="93"/>
      <c r="D698" s="93"/>
      <c r="E698" s="94"/>
      <c r="F698" s="93"/>
      <c r="G698" s="93"/>
      <c r="H698" s="93"/>
    </row>
    <row r="699" spans="1:8" s="2" customFormat="1">
      <c r="A699" s="399"/>
      <c r="B699" s="93"/>
      <c r="C699" s="93"/>
      <c r="D699" s="93"/>
      <c r="E699" s="94"/>
      <c r="F699" s="93"/>
      <c r="G699" s="93"/>
      <c r="H699" s="93"/>
    </row>
    <row r="700" spans="1:8" s="2" customFormat="1">
      <c r="A700" s="399"/>
      <c r="B700" s="93"/>
      <c r="C700" s="93"/>
      <c r="D700" s="93"/>
      <c r="E700" s="94"/>
      <c r="F700" s="93"/>
      <c r="G700" s="93"/>
      <c r="H700" s="93"/>
    </row>
    <row r="701" spans="1:8" s="2" customFormat="1">
      <c r="A701" s="399"/>
      <c r="B701" s="93"/>
      <c r="C701" s="93"/>
      <c r="D701" s="93"/>
      <c r="E701" s="94"/>
      <c r="F701" s="93"/>
      <c r="G701" s="93"/>
      <c r="H701" s="93"/>
    </row>
    <row r="702" spans="1:8" s="2" customFormat="1">
      <c r="A702" s="399"/>
      <c r="B702" s="93"/>
      <c r="C702" s="93"/>
      <c r="D702" s="93"/>
      <c r="E702" s="94"/>
      <c r="F702" s="93"/>
      <c r="G702" s="93"/>
      <c r="H702" s="93"/>
    </row>
    <row r="703" spans="1:8" s="2" customFormat="1">
      <c r="A703" s="399"/>
      <c r="B703" s="93"/>
      <c r="C703" s="93"/>
      <c r="D703" s="93"/>
      <c r="E703" s="94"/>
      <c r="F703" s="93"/>
      <c r="G703" s="93"/>
      <c r="H703" s="93"/>
    </row>
    <row r="704" spans="1:8" s="2" customFormat="1">
      <c r="A704" s="399"/>
      <c r="B704" s="93"/>
      <c r="C704" s="93"/>
      <c r="D704" s="93"/>
      <c r="E704" s="94"/>
      <c r="F704" s="93"/>
      <c r="G704" s="93"/>
      <c r="H704" s="93"/>
    </row>
    <row r="705" spans="1:8" s="2" customFormat="1">
      <c r="A705" s="399"/>
      <c r="B705" s="93"/>
      <c r="C705" s="93"/>
      <c r="D705" s="93"/>
      <c r="E705" s="94"/>
      <c r="F705" s="93"/>
      <c r="G705" s="93"/>
      <c r="H705" s="93"/>
    </row>
    <row r="706" spans="1:8" s="2" customFormat="1">
      <c r="A706" s="399"/>
      <c r="B706" s="93"/>
      <c r="C706" s="93"/>
      <c r="D706" s="93"/>
      <c r="E706" s="94"/>
      <c r="F706" s="93"/>
      <c r="G706" s="93"/>
      <c r="H706" s="93"/>
    </row>
    <row r="707" spans="1:8" s="2" customFormat="1">
      <c r="A707" s="399"/>
      <c r="B707" s="93"/>
      <c r="C707" s="93"/>
      <c r="D707" s="93"/>
      <c r="E707" s="94"/>
      <c r="F707" s="93"/>
      <c r="G707" s="93"/>
      <c r="H707" s="93"/>
    </row>
    <row r="708" spans="1:8" s="2" customFormat="1">
      <c r="A708" s="399"/>
      <c r="B708" s="93"/>
      <c r="C708" s="93"/>
      <c r="D708" s="93"/>
      <c r="E708" s="94"/>
      <c r="F708" s="93"/>
      <c r="G708" s="93"/>
      <c r="H708" s="93"/>
    </row>
    <row r="709" spans="1:8" s="2" customFormat="1">
      <c r="A709" s="399"/>
      <c r="B709" s="93"/>
      <c r="C709" s="93"/>
      <c r="D709" s="93"/>
      <c r="E709" s="94"/>
      <c r="F709" s="93"/>
      <c r="G709" s="93"/>
      <c r="H709" s="93"/>
    </row>
    <row r="710" spans="1:8" s="2" customFormat="1">
      <c r="A710" s="399"/>
      <c r="B710" s="93"/>
      <c r="C710" s="93"/>
      <c r="D710" s="93"/>
      <c r="E710" s="94"/>
      <c r="F710" s="93"/>
      <c r="G710" s="93"/>
      <c r="H710" s="93"/>
    </row>
    <row r="711" spans="1:8" s="2" customFormat="1">
      <c r="A711" s="399"/>
      <c r="B711" s="93"/>
      <c r="C711" s="93"/>
      <c r="D711" s="93"/>
      <c r="E711" s="94"/>
      <c r="F711" s="93"/>
      <c r="G711" s="93"/>
      <c r="H711" s="93"/>
    </row>
    <row r="712" spans="1:8" s="2" customFormat="1">
      <c r="A712" s="399"/>
      <c r="B712" s="93"/>
      <c r="C712" s="93"/>
      <c r="D712" s="93"/>
      <c r="E712" s="94"/>
      <c r="F712" s="93"/>
      <c r="G712" s="93"/>
      <c r="H712" s="93"/>
    </row>
    <row r="713" spans="1:8" s="2" customFormat="1">
      <c r="A713" s="399"/>
      <c r="B713" s="93"/>
      <c r="C713" s="93"/>
      <c r="D713" s="93"/>
      <c r="E713" s="94"/>
      <c r="F713" s="93"/>
      <c r="G713" s="93"/>
      <c r="H713" s="93"/>
    </row>
    <row r="714" spans="1:8" s="2" customFormat="1">
      <c r="A714" s="399"/>
      <c r="B714" s="93"/>
      <c r="C714" s="93"/>
      <c r="D714" s="93"/>
      <c r="E714" s="94"/>
      <c r="F714" s="93"/>
      <c r="G714" s="93"/>
      <c r="H714" s="93"/>
    </row>
    <row r="715" spans="1:8" s="2" customFormat="1">
      <c r="A715" s="399"/>
      <c r="B715" s="93"/>
      <c r="C715" s="93"/>
      <c r="D715" s="93"/>
      <c r="E715" s="94"/>
      <c r="F715" s="93"/>
      <c r="G715" s="93"/>
      <c r="H715" s="93"/>
    </row>
    <row r="716" spans="1:8" s="2" customFormat="1">
      <c r="A716" s="399"/>
      <c r="B716" s="93"/>
      <c r="C716" s="93"/>
      <c r="D716" s="93"/>
      <c r="E716" s="94"/>
      <c r="F716" s="93"/>
      <c r="G716" s="93"/>
      <c r="H716" s="93"/>
    </row>
    <row r="717" spans="1:8" s="2" customFormat="1">
      <c r="A717" s="399"/>
      <c r="B717" s="93"/>
      <c r="C717" s="93"/>
      <c r="D717" s="93"/>
      <c r="E717" s="94"/>
      <c r="F717" s="93"/>
      <c r="G717" s="93"/>
      <c r="H717" s="93"/>
    </row>
    <row r="718" spans="1:8" s="2" customFormat="1">
      <c r="A718" s="399"/>
      <c r="B718" s="93"/>
      <c r="C718" s="93"/>
      <c r="D718" s="93"/>
      <c r="E718" s="94"/>
      <c r="F718" s="93"/>
      <c r="G718" s="93"/>
      <c r="H718" s="93"/>
    </row>
    <row r="719" spans="1:8" s="2" customFormat="1">
      <c r="A719" s="399"/>
      <c r="B719" s="93"/>
      <c r="C719" s="93"/>
      <c r="D719" s="93"/>
      <c r="E719" s="94"/>
      <c r="F719" s="93"/>
      <c r="G719" s="93"/>
      <c r="H719" s="93"/>
    </row>
    <row r="720" spans="1:8" s="2" customFormat="1">
      <c r="A720" s="399"/>
      <c r="B720" s="93"/>
      <c r="C720" s="93"/>
      <c r="D720" s="93"/>
      <c r="E720" s="94"/>
      <c r="F720" s="93"/>
      <c r="G720" s="93"/>
      <c r="H720" s="93"/>
    </row>
    <row r="721" spans="1:8" s="2" customFormat="1">
      <c r="A721" s="399"/>
      <c r="B721" s="93"/>
      <c r="C721" s="93"/>
      <c r="D721" s="93"/>
      <c r="E721" s="94"/>
      <c r="F721" s="93"/>
      <c r="G721" s="93"/>
      <c r="H721" s="93"/>
    </row>
    <row r="722" spans="1:8" s="2" customFormat="1">
      <c r="A722" s="399"/>
      <c r="B722" s="93"/>
      <c r="C722" s="93"/>
      <c r="D722" s="93"/>
      <c r="E722" s="94"/>
      <c r="F722" s="93"/>
      <c r="G722" s="93"/>
      <c r="H722" s="93"/>
    </row>
    <row r="723" spans="1:8" s="2" customFormat="1">
      <c r="A723" s="399"/>
      <c r="B723" s="93"/>
      <c r="C723" s="93"/>
      <c r="D723" s="93"/>
      <c r="E723" s="94"/>
      <c r="F723" s="93"/>
      <c r="G723" s="93"/>
      <c r="H723" s="93"/>
    </row>
    <row r="724" spans="1:8" s="2" customFormat="1">
      <c r="A724" s="399"/>
      <c r="B724" s="93"/>
      <c r="C724" s="93"/>
      <c r="D724" s="93"/>
      <c r="E724" s="94"/>
      <c r="F724" s="93"/>
      <c r="G724" s="93"/>
      <c r="H724" s="93"/>
    </row>
    <row r="725" spans="1:8" s="2" customFormat="1">
      <c r="A725" s="399"/>
      <c r="B725" s="93"/>
      <c r="C725" s="93"/>
      <c r="D725" s="93"/>
      <c r="E725" s="94"/>
      <c r="F725" s="93"/>
      <c r="G725" s="93"/>
      <c r="H725" s="93"/>
    </row>
    <row r="726" spans="1:8" s="2" customFormat="1">
      <c r="A726" s="399"/>
      <c r="B726" s="93"/>
      <c r="C726" s="93"/>
      <c r="D726" s="93"/>
      <c r="E726" s="94"/>
      <c r="F726" s="93"/>
      <c r="G726" s="93"/>
      <c r="H726" s="93"/>
    </row>
    <row r="727" spans="1:8" s="2" customFormat="1">
      <c r="A727" s="399"/>
      <c r="B727" s="93"/>
      <c r="C727" s="93"/>
      <c r="D727" s="93"/>
      <c r="E727" s="94"/>
      <c r="F727" s="93"/>
      <c r="G727" s="93"/>
      <c r="H727" s="93"/>
    </row>
    <row r="728" spans="1:8" s="2" customFormat="1">
      <c r="A728" s="399"/>
      <c r="B728" s="93"/>
      <c r="C728" s="93"/>
      <c r="D728" s="93"/>
      <c r="E728" s="94"/>
      <c r="F728" s="93"/>
      <c r="G728" s="93"/>
      <c r="H728" s="93"/>
    </row>
    <row r="729" spans="1:8" s="2" customFormat="1">
      <c r="A729" s="399"/>
      <c r="B729" s="93"/>
      <c r="C729" s="93"/>
      <c r="D729" s="93"/>
      <c r="E729" s="94"/>
      <c r="F729" s="93"/>
      <c r="G729" s="93"/>
      <c r="H729" s="93"/>
    </row>
    <row r="730" spans="1:8" s="2" customFormat="1">
      <c r="A730" s="399"/>
      <c r="B730" s="93"/>
      <c r="C730" s="93"/>
      <c r="D730" s="93"/>
      <c r="E730" s="94"/>
      <c r="F730" s="93"/>
      <c r="G730" s="93"/>
      <c r="H730" s="93"/>
    </row>
    <row r="731" spans="1:8" s="2" customFormat="1">
      <c r="A731" s="399"/>
      <c r="B731" s="93"/>
      <c r="C731" s="93"/>
      <c r="D731" s="93"/>
      <c r="E731" s="94"/>
      <c r="F731" s="93"/>
      <c r="G731" s="93"/>
      <c r="H731" s="93"/>
    </row>
    <row r="732" spans="1:8" s="2" customFormat="1">
      <c r="A732" s="399"/>
      <c r="B732" s="93"/>
      <c r="C732" s="93"/>
      <c r="D732" s="93"/>
      <c r="E732" s="94"/>
      <c r="F732" s="93"/>
      <c r="G732" s="93"/>
      <c r="H732" s="93"/>
    </row>
    <row r="733" spans="1:8" s="2" customFormat="1">
      <c r="A733" s="399"/>
      <c r="B733" s="93"/>
      <c r="C733" s="93"/>
      <c r="D733" s="93"/>
      <c r="E733" s="94"/>
      <c r="F733" s="93"/>
      <c r="G733" s="93"/>
      <c r="H733" s="93"/>
    </row>
    <row r="734" spans="1:8" s="2" customFormat="1">
      <c r="A734" s="399"/>
      <c r="B734" s="93"/>
      <c r="C734" s="93"/>
      <c r="D734" s="93"/>
      <c r="E734" s="94"/>
      <c r="F734" s="93"/>
      <c r="G734" s="93"/>
      <c r="H734" s="93"/>
    </row>
    <row r="735" spans="1:8" s="2" customFormat="1">
      <c r="A735" s="399"/>
      <c r="B735" s="93"/>
      <c r="C735" s="93"/>
      <c r="D735" s="93"/>
      <c r="E735" s="94"/>
      <c r="F735" s="93"/>
      <c r="G735" s="93"/>
      <c r="H735" s="93"/>
    </row>
    <row r="736" spans="1:8" s="2" customFormat="1">
      <c r="A736" s="399"/>
      <c r="B736" s="93"/>
      <c r="C736" s="93"/>
      <c r="D736" s="93"/>
      <c r="E736" s="94"/>
      <c r="F736" s="93"/>
      <c r="G736" s="93"/>
      <c r="H736" s="93"/>
    </row>
    <row r="737" spans="1:8" s="2" customFormat="1">
      <c r="A737" s="399"/>
      <c r="B737" s="93"/>
      <c r="C737" s="93"/>
      <c r="D737" s="93"/>
      <c r="E737" s="94"/>
      <c r="F737" s="93"/>
      <c r="G737" s="93"/>
      <c r="H737" s="93"/>
    </row>
    <row r="738" spans="1:8" s="2" customFormat="1">
      <c r="A738" s="399"/>
      <c r="B738" s="93"/>
      <c r="C738" s="93"/>
      <c r="D738" s="93"/>
      <c r="E738" s="94"/>
      <c r="F738" s="93"/>
      <c r="G738" s="93"/>
      <c r="H738" s="93"/>
    </row>
    <row r="739" spans="1:8" s="2" customFormat="1">
      <c r="A739" s="399"/>
      <c r="B739" s="93"/>
      <c r="C739" s="93"/>
      <c r="D739" s="93"/>
      <c r="E739" s="94"/>
      <c r="F739" s="93"/>
      <c r="G739" s="93"/>
      <c r="H739" s="93"/>
    </row>
    <row r="740" spans="1:8" s="2" customFormat="1">
      <c r="A740" s="399"/>
      <c r="B740" s="93"/>
      <c r="C740" s="93"/>
      <c r="D740" s="93"/>
      <c r="E740" s="94"/>
      <c r="F740" s="93"/>
      <c r="G740" s="93"/>
      <c r="H740" s="93"/>
    </row>
    <row r="741" spans="1:8" s="2" customFormat="1">
      <c r="A741" s="399"/>
      <c r="B741" s="93"/>
      <c r="C741" s="93"/>
      <c r="D741" s="93"/>
      <c r="E741" s="94"/>
      <c r="F741" s="93"/>
      <c r="G741" s="93"/>
      <c r="H741" s="93"/>
    </row>
    <row r="742" spans="1:8" s="2" customFormat="1">
      <c r="A742" s="399"/>
      <c r="B742" s="93"/>
      <c r="C742" s="93"/>
      <c r="D742" s="93"/>
      <c r="E742" s="94"/>
      <c r="F742" s="93"/>
      <c r="G742" s="93"/>
      <c r="H742" s="93"/>
    </row>
    <row r="743" spans="1:8" s="2" customFormat="1">
      <c r="A743" s="399"/>
      <c r="B743" s="93"/>
      <c r="C743" s="93"/>
      <c r="D743" s="93"/>
      <c r="E743" s="94"/>
      <c r="F743" s="93"/>
      <c r="G743" s="93"/>
      <c r="H743" s="93"/>
    </row>
    <row r="744" spans="1:8" s="2" customFormat="1">
      <c r="A744" s="399"/>
      <c r="B744" s="93"/>
      <c r="C744" s="93"/>
      <c r="D744" s="93"/>
      <c r="E744" s="94"/>
      <c r="F744" s="93"/>
      <c r="G744" s="93"/>
      <c r="H744" s="93"/>
    </row>
    <row r="745" spans="1:8" s="2" customFormat="1">
      <c r="A745" s="399"/>
      <c r="B745" s="93"/>
      <c r="C745" s="93"/>
      <c r="D745" s="93"/>
      <c r="E745" s="94"/>
      <c r="F745" s="93"/>
      <c r="G745" s="93"/>
      <c r="H745" s="93"/>
    </row>
    <row r="746" spans="1:8" s="2" customFormat="1">
      <c r="A746" s="399"/>
      <c r="B746" s="93"/>
      <c r="C746" s="93"/>
      <c r="D746" s="93"/>
      <c r="E746" s="94"/>
      <c r="F746" s="93"/>
      <c r="G746" s="93"/>
      <c r="H746" s="93"/>
    </row>
    <row r="747" spans="1:8" s="2" customFormat="1">
      <c r="A747" s="399"/>
      <c r="B747" s="93"/>
      <c r="C747" s="93"/>
      <c r="D747" s="93"/>
      <c r="E747" s="94"/>
      <c r="F747" s="93"/>
      <c r="G747" s="93"/>
      <c r="H747" s="93"/>
    </row>
    <row r="748" spans="1:8" s="2" customFormat="1">
      <c r="A748" s="399"/>
      <c r="B748" s="93"/>
      <c r="C748" s="93"/>
      <c r="D748" s="93"/>
      <c r="E748" s="94"/>
      <c r="F748" s="93"/>
      <c r="G748" s="93"/>
      <c r="H748" s="93"/>
    </row>
    <row r="749" spans="1:8" s="2" customFormat="1">
      <c r="A749" s="399"/>
      <c r="B749" s="93"/>
      <c r="C749" s="93"/>
      <c r="D749" s="93"/>
      <c r="E749" s="94"/>
      <c r="F749" s="93"/>
      <c r="G749" s="93"/>
      <c r="H749" s="93"/>
    </row>
    <row r="750" spans="1:8" s="2" customFormat="1">
      <c r="A750" s="399"/>
      <c r="B750" s="93"/>
      <c r="C750" s="93"/>
      <c r="D750" s="93"/>
      <c r="E750" s="94"/>
      <c r="F750" s="93"/>
      <c r="G750" s="93"/>
      <c r="H750" s="93"/>
    </row>
    <row r="751" spans="1:8" s="2" customFormat="1">
      <c r="A751" s="399"/>
      <c r="B751" s="93"/>
      <c r="C751" s="93"/>
      <c r="D751" s="93"/>
      <c r="E751" s="94"/>
      <c r="F751" s="93"/>
      <c r="G751" s="93"/>
      <c r="H751" s="93"/>
    </row>
    <row r="752" spans="1:8" s="2" customFormat="1">
      <c r="A752" s="399"/>
      <c r="B752" s="93"/>
      <c r="C752" s="93"/>
      <c r="D752" s="93"/>
      <c r="E752" s="94"/>
      <c r="F752" s="93"/>
      <c r="G752" s="93"/>
      <c r="H752" s="93"/>
    </row>
    <row r="753" spans="1:8" s="2" customFormat="1">
      <c r="A753" s="399"/>
      <c r="B753" s="93"/>
      <c r="C753" s="93"/>
      <c r="D753" s="93"/>
      <c r="E753" s="94"/>
      <c r="F753" s="93"/>
      <c r="G753" s="93"/>
      <c r="H753" s="93"/>
    </row>
    <row r="754" spans="1:8" s="2" customFormat="1">
      <c r="A754" s="399"/>
      <c r="B754" s="93"/>
      <c r="C754" s="93"/>
      <c r="D754" s="93"/>
      <c r="E754" s="94"/>
      <c r="F754" s="93"/>
      <c r="G754" s="93"/>
      <c r="H754" s="93"/>
    </row>
    <row r="755" spans="1:8" s="2" customFormat="1">
      <c r="A755" s="399"/>
      <c r="B755" s="93"/>
      <c r="C755" s="93"/>
      <c r="D755" s="93"/>
      <c r="E755" s="94"/>
      <c r="F755" s="93"/>
      <c r="G755" s="93"/>
      <c r="H755" s="93"/>
    </row>
    <row r="756" spans="1:8" s="2" customFormat="1">
      <c r="A756" s="399"/>
      <c r="B756" s="93"/>
      <c r="C756" s="93"/>
      <c r="D756" s="93"/>
      <c r="E756" s="94"/>
      <c r="F756" s="93"/>
      <c r="G756" s="93"/>
      <c r="H756" s="93"/>
    </row>
    <row r="757" spans="1:8" s="2" customFormat="1">
      <c r="A757" s="399"/>
      <c r="B757" s="93"/>
      <c r="C757" s="93"/>
      <c r="D757" s="93"/>
      <c r="E757" s="94"/>
      <c r="F757" s="93"/>
      <c r="G757" s="93"/>
      <c r="H757" s="93"/>
    </row>
    <row r="758" spans="1:8" s="2" customFormat="1">
      <c r="A758" s="399"/>
      <c r="B758" s="93"/>
      <c r="C758" s="93"/>
      <c r="D758" s="93"/>
      <c r="E758" s="94"/>
      <c r="F758" s="93"/>
      <c r="G758" s="93"/>
      <c r="H758" s="93"/>
    </row>
    <row r="759" spans="1:8" s="2" customFormat="1">
      <c r="A759" s="399"/>
      <c r="B759" s="93"/>
      <c r="C759" s="93"/>
      <c r="D759" s="93"/>
      <c r="E759" s="94"/>
      <c r="F759" s="93"/>
      <c r="G759" s="93"/>
      <c r="H759" s="93"/>
    </row>
    <row r="760" spans="1:8" s="2" customFormat="1">
      <c r="A760" s="399"/>
      <c r="B760" s="93"/>
      <c r="C760" s="93"/>
      <c r="D760" s="93"/>
      <c r="E760" s="94"/>
      <c r="F760" s="93"/>
      <c r="G760" s="93"/>
      <c r="H760" s="93"/>
    </row>
    <row r="761" spans="1:8" s="2" customFormat="1">
      <c r="A761" s="399"/>
      <c r="B761" s="93"/>
      <c r="C761" s="93"/>
      <c r="D761" s="93"/>
      <c r="E761" s="94"/>
      <c r="F761" s="93"/>
      <c r="G761" s="93"/>
      <c r="H761" s="93"/>
    </row>
    <row r="762" spans="1:8" s="2" customFormat="1">
      <c r="A762" s="399"/>
      <c r="B762" s="93"/>
      <c r="C762" s="93"/>
      <c r="D762" s="93"/>
      <c r="E762" s="94"/>
      <c r="F762" s="93"/>
      <c r="G762" s="93"/>
      <c r="H762" s="93"/>
    </row>
    <row r="763" spans="1:8" s="2" customFormat="1">
      <c r="A763" s="399"/>
      <c r="B763" s="93"/>
      <c r="C763" s="93"/>
      <c r="D763" s="93"/>
      <c r="E763" s="94"/>
      <c r="F763" s="93"/>
      <c r="G763" s="93"/>
      <c r="H763" s="93"/>
    </row>
    <row r="764" spans="1:8" s="2" customFormat="1">
      <c r="A764" s="399"/>
      <c r="B764" s="93"/>
      <c r="C764" s="93"/>
      <c r="D764" s="93"/>
      <c r="E764" s="94"/>
      <c r="F764" s="93"/>
      <c r="G764" s="93"/>
      <c r="H764" s="93"/>
    </row>
    <row r="765" spans="1:8" s="2" customFormat="1">
      <c r="A765" s="399"/>
      <c r="B765" s="93"/>
      <c r="C765" s="93"/>
      <c r="D765" s="93"/>
      <c r="E765" s="94"/>
      <c r="F765" s="93"/>
      <c r="G765" s="93"/>
      <c r="H765" s="93"/>
    </row>
    <row r="766" spans="1:8" s="2" customFormat="1">
      <c r="A766" s="399"/>
      <c r="B766" s="93"/>
      <c r="C766" s="93"/>
      <c r="D766" s="93"/>
      <c r="E766" s="94"/>
      <c r="F766" s="93"/>
      <c r="G766" s="93"/>
      <c r="H766" s="93"/>
    </row>
    <row r="767" spans="1:8" s="2" customFormat="1">
      <c r="A767" s="399"/>
      <c r="B767" s="93"/>
      <c r="C767" s="93"/>
      <c r="D767" s="93"/>
      <c r="E767" s="94"/>
      <c r="F767" s="93"/>
      <c r="G767" s="93"/>
      <c r="H767" s="93"/>
    </row>
    <row r="768" spans="1:8" s="2" customFormat="1">
      <c r="A768" s="399"/>
      <c r="B768" s="93"/>
      <c r="C768" s="93"/>
      <c r="D768" s="93"/>
      <c r="E768" s="94"/>
      <c r="F768" s="93"/>
      <c r="G768" s="93"/>
      <c r="H768" s="93"/>
    </row>
    <row r="769" spans="1:8" s="2" customFormat="1">
      <c r="A769" s="399"/>
      <c r="B769" s="93"/>
      <c r="C769" s="93"/>
      <c r="D769" s="93"/>
      <c r="E769" s="94"/>
      <c r="F769" s="93"/>
      <c r="G769" s="93"/>
      <c r="H769" s="93"/>
    </row>
    <row r="770" spans="1:8" s="2" customFormat="1">
      <c r="A770" s="399"/>
      <c r="B770" s="93"/>
      <c r="C770" s="93"/>
      <c r="D770" s="93"/>
      <c r="E770" s="94"/>
      <c r="F770" s="93"/>
      <c r="G770" s="93"/>
      <c r="H770" s="93"/>
    </row>
    <row r="771" spans="1:8" s="2" customFormat="1">
      <c r="A771" s="399"/>
      <c r="B771" s="93"/>
      <c r="C771" s="93"/>
      <c r="D771" s="93"/>
      <c r="E771" s="94"/>
      <c r="F771" s="93"/>
      <c r="G771" s="93"/>
      <c r="H771" s="93"/>
    </row>
  </sheetData>
  <mergeCells count="207">
    <mergeCell ref="A2:H2"/>
    <mergeCell ref="A3:H3"/>
    <mergeCell ref="C4:H4"/>
    <mergeCell ref="A6:A8"/>
    <mergeCell ref="C6:H6"/>
    <mergeCell ref="C7:H7"/>
    <mergeCell ref="C8:H8"/>
    <mergeCell ref="A15:A20"/>
    <mergeCell ref="C15:H15"/>
    <mergeCell ref="C16:H16"/>
    <mergeCell ref="C17:H17"/>
    <mergeCell ref="C19:H19"/>
    <mergeCell ref="C20:H20"/>
    <mergeCell ref="A10:A13"/>
    <mergeCell ref="C10:H10"/>
    <mergeCell ref="C11:H11"/>
    <mergeCell ref="C12:H12"/>
    <mergeCell ref="C13:H13"/>
    <mergeCell ref="C18:H18"/>
    <mergeCell ref="A30:H30"/>
    <mergeCell ref="A31:A36"/>
    <mergeCell ref="D31:D36"/>
    <mergeCell ref="E31:E36"/>
    <mergeCell ref="G31:G36"/>
    <mergeCell ref="H31:H36"/>
    <mergeCell ref="A23:H23"/>
    <mergeCell ref="A24:A29"/>
    <mergeCell ref="D24:D29"/>
    <mergeCell ref="E24:E29"/>
    <mergeCell ref="G24:G29"/>
    <mergeCell ref="H24:H29"/>
    <mergeCell ref="F24:F29"/>
    <mergeCell ref="F31:F36"/>
    <mergeCell ref="A44:H44"/>
    <mergeCell ref="A45:A50"/>
    <mergeCell ref="D45:D50"/>
    <mergeCell ref="E45:E50"/>
    <mergeCell ref="G45:G50"/>
    <mergeCell ref="H45:H50"/>
    <mergeCell ref="A37:H37"/>
    <mergeCell ref="A38:A43"/>
    <mergeCell ref="D38:D43"/>
    <mergeCell ref="E38:E43"/>
    <mergeCell ref="G38:G43"/>
    <mergeCell ref="H38:H43"/>
    <mergeCell ref="F38:F43"/>
    <mergeCell ref="F45:F50"/>
    <mergeCell ref="A59:H59"/>
    <mergeCell ref="A60:A66"/>
    <mergeCell ref="D60:D66"/>
    <mergeCell ref="E60:E66"/>
    <mergeCell ref="G60:G66"/>
    <mergeCell ref="H60:H66"/>
    <mergeCell ref="A51:H51"/>
    <mergeCell ref="A52:A58"/>
    <mergeCell ref="D52:D58"/>
    <mergeCell ref="E52:E58"/>
    <mergeCell ref="G52:G58"/>
    <mergeCell ref="H52:H58"/>
    <mergeCell ref="F52:F58"/>
    <mergeCell ref="F60:F66"/>
    <mergeCell ref="A75:H75"/>
    <mergeCell ref="A76:A84"/>
    <mergeCell ref="D76:D84"/>
    <mergeCell ref="E76:E84"/>
    <mergeCell ref="G76:G84"/>
    <mergeCell ref="H76:H84"/>
    <mergeCell ref="A67:H67"/>
    <mergeCell ref="A68:A74"/>
    <mergeCell ref="D68:D74"/>
    <mergeCell ref="E68:E74"/>
    <mergeCell ref="G68:G74"/>
    <mergeCell ref="H68:H74"/>
    <mergeCell ref="F68:F74"/>
    <mergeCell ref="F76:F84"/>
    <mergeCell ref="A92:H92"/>
    <mergeCell ref="A93:A98"/>
    <mergeCell ref="D93:D98"/>
    <mergeCell ref="E93:E98"/>
    <mergeCell ref="G93:G98"/>
    <mergeCell ref="H93:H98"/>
    <mergeCell ref="A85:H85"/>
    <mergeCell ref="A86:A91"/>
    <mergeCell ref="D86:D91"/>
    <mergeCell ref="E86:E91"/>
    <mergeCell ref="G86:G91"/>
    <mergeCell ref="H86:H91"/>
    <mergeCell ref="F86:F91"/>
    <mergeCell ref="F93:F98"/>
    <mergeCell ref="A106:H106"/>
    <mergeCell ref="A107:A112"/>
    <mergeCell ref="D107:D112"/>
    <mergeCell ref="E107:E112"/>
    <mergeCell ref="G107:G112"/>
    <mergeCell ref="H107:H112"/>
    <mergeCell ref="A99:H99"/>
    <mergeCell ref="A100:A105"/>
    <mergeCell ref="D100:D105"/>
    <mergeCell ref="E100:E105"/>
    <mergeCell ref="G100:G105"/>
    <mergeCell ref="H100:H105"/>
    <mergeCell ref="F100:F105"/>
    <mergeCell ref="F107:F112"/>
    <mergeCell ref="A120:H120"/>
    <mergeCell ref="A121:A126"/>
    <mergeCell ref="D121:D126"/>
    <mergeCell ref="E121:E126"/>
    <mergeCell ref="G121:G126"/>
    <mergeCell ref="H121:H126"/>
    <mergeCell ref="A113:H113"/>
    <mergeCell ref="A114:A119"/>
    <mergeCell ref="D114:D119"/>
    <mergeCell ref="E114:E119"/>
    <mergeCell ref="G114:G119"/>
    <mergeCell ref="H114:H119"/>
    <mergeCell ref="F114:F119"/>
    <mergeCell ref="F121:F126"/>
    <mergeCell ref="A135:H135"/>
    <mergeCell ref="A136:A143"/>
    <mergeCell ref="D136:D143"/>
    <mergeCell ref="E136:E143"/>
    <mergeCell ref="G136:G143"/>
    <mergeCell ref="H136:H143"/>
    <mergeCell ref="A127:H127"/>
    <mergeCell ref="A128:A134"/>
    <mergeCell ref="D128:D134"/>
    <mergeCell ref="E128:E134"/>
    <mergeCell ref="G128:G134"/>
    <mergeCell ref="H128:H134"/>
    <mergeCell ref="F128:F134"/>
    <mergeCell ref="F136:F143"/>
    <mergeCell ref="A155:A160"/>
    <mergeCell ref="D155:D160"/>
    <mergeCell ref="E155:E160"/>
    <mergeCell ref="G155:G160"/>
    <mergeCell ref="H155:H160"/>
    <mergeCell ref="A161:H161"/>
    <mergeCell ref="A144:H144"/>
    <mergeCell ref="A145:A153"/>
    <mergeCell ref="D145:D153"/>
    <mergeCell ref="E145:E153"/>
    <mergeCell ref="G145:G153"/>
    <mergeCell ref="H145:H153"/>
    <mergeCell ref="F145:F153"/>
    <mergeCell ref="F155:F160"/>
    <mergeCell ref="A169:A177"/>
    <mergeCell ref="D169:D177"/>
    <mergeCell ref="E169:E177"/>
    <mergeCell ref="G169:G177"/>
    <mergeCell ref="H169:H177"/>
    <mergeCell ref="A178:H178"/>
    <mergeCell ref="A162:A167"/>
    <mergeCell ref="D162:D167"/>
    <mergeCell ref="E162:E167"/>
    <mergeCell ref="G162:G167"/>
    <mergeCell ref="H162:H167"/>
    <mergeCell ref="A168:H168"/>
    <mergeCell ref="F162:F167"/>
    <mergeCell ref="F169:F177"/>
    <mergeCell ref="A186:A192"/>
    <mergeCell ref="D186:D192"/>
    <mergeCell ref="E186:E192"/>
    <mergeCell ref="G186:G192"/>
    <mergeCell ref="H186:H192"/>
    <mergeCell ref="A193:H193"/>
    <mergeCell ref="A179:A184"/>
    <mergeCell ref="D179:D184"/>
    <mergeCell ref="E179:E184"/>
    <mergeCell ref="G179:G184"/>
    <mergeCell ref="H179:H184"/>
    <mergeCell ref="A185:H185"/>
    <mergeCell ref="F179:F184"/>
    <mergeCell ref="F186:F192"/>
    <mergeCell ref="A207:H207"/>
    <mergeCell ref="A208:A215"/>
    <mergeCell ref="D208:D215"/>
    <mergeCell ref="E208:E215"/>
    <mergeCell ref="G208:G215"/>
    <mergeCell ref="H208:H215"/>
    <mergeCell ref="A194:A198"/>
    <mergeCell ref="D194:D198"/>
    <mergeCell ref="E194:E198"/>
    <mergeCell ref="G194:G198"/>
    <mergeCell ref="H194:H198"/>
    <mergeCell ref="A200:A206"/>
    <mergeCell ref="D200:D206"/>
    <mergeCell ref="E200:E206"/>
    <mergeCell ref="G200:G206"/>
    <mergeCell ref="H200:H206"/>
    <mergeCell ref="F194:F198"/>
    <mergeCell ref="F200:F206"/>
    <mergeCell ref="F208:F215"/>
    <mergeCell ref="A237:H237"/>
    <mergeCell ref="A227:H227"/>
    <mergeCell ref="A228:A236"/>
    <mergeCell ref="D228:D236"/>
    <mergeCell ref="E228:E236"/>
    <mergeCell ref="G228:G236"/>
    <mergeCell ref="H228:H236"/>
    <mergeCell ref="A216:H216"/>
    <mergeCell ref="A217:A226"/>
    <mergeCell ref="D217:D226"/>
    <mergeCell ref="E217:E226"/>
    <mergeCell ref="G217:G226"/>
    <mergeCell ref="H217:H226"/>
    <mergeCell ref="F217:F226"/>
    <mergeCell ref="F228:F236"/>
  </mergeCells>
  <conditionalFormatting sqref="E24">
    <cfRule type="containsText" dxfId="1386" priority="162" operator="containsText" text="R">
      <formula>NOT(ISERROR(SEARCH("R",E24)))</formula>
    </cfRule>
    <cfRule type="containsText" dxfId="1385" priority="161" operator="containsText" text="N">
      <formula>NOT(ISERROR(SEARCH("N",E24)))</formula>
    </cfRule>
    <cfRule type="containsText" dxfId="1384" priority="160" operator="containsText" text="F">
      <formula>NOT(ISERROR(SEARCH("F",E24)))</formula>
    </cfRule>
    <cfRule type="containsText" dxfId="1383" priority="159" operator="containsText" text="B">
      <formula>NOT(ISERROR(SEARCH("B",E24)))</formula>
    </cfRule>
    <cfRule type="containsText" dxfId="1382" priority="158" operator="containsText" text="P">
      <formula>NOT(ISERROR(SEARCH("P",E24)))</formula>
    </cfRule>
    <cfRule type="containsText" dxfId="1381" priority="157" operator="containsText" text="T">
      <formula>NOT(ISERROR(SEARCH("T",E24)))</formula>
    </cfRule>
  </conditionalFormatting>
  <conditionalFormatting sqref="E31">
    <cfRule type="containsText" dxfId="1380" priority="156" operator="containsText" text="R">
      <formula>NOT(ISERROR(SEARCH("R",E31)))</formula>
    </cfRule>
    <cfRule type="containsText" dxfId="1379" priority="155" operator="containsText" text="N">
      <formula>NOT(ISERROR(SEARCH("N",E31)))</formula>
    </cfRule>
    <cfRule type="containsText" dxfId="1378" priority="154" operator="containsText" text="F">
      <formula>NOT(ISERROR(SEARCH("F",E31)))</formula>
    </cfRule>
    <cfRule type="containsText" dxfId="1377" priority="153" operator="containsText" text="B">
      <formula>NOT(ISERROR(SEARCH("B",E31)))</formula>
    </cfRule>
    <cfRule type="containsText" dxfId="1376" priority="152" operator="containsText" text="P">
      <formula>NOT(ISERROR(SEARCH("P",E31)))</formula>
    </cfRule>
    <cfRule type="containsText" dxfId="1375" priority="151" operator="containsText" text="T">
      <formula>NOT(ISERROR(SEARCH("T",E31)))</formula>
    </cfRule>
  </conditionalFormatting>
  <conditionalFormatting sqref="E38">
    <cfRule type="containsText" dxfId="1374" priority="150" operator="containsText" text="R">
      <formula>NOT(ISERROR(SEARCH("R",E38)))</formula>
    </cfRule>
    <cfRule type="containsText" dxfId="1373" priority="149" operator="containsText" text="N">
      <formula>NOT(ISERROR(SEARCH("N",E38)))</formula>
    </cfRule>
    <cfRule type="containsText" dxfId="1372" priority="148" operator="containsText" text="F">
      <formula>NOT(ISERROR(SEARCH("F",E38)))</formula>
    </cfRule>
    <cfRule type="containsText" dxfId="1371" priority="147" operator="containsText" text="B">
      <formula>NOT(ISERROR(SEARCH("B",E38)))</formula>
    </cfRule>
    <cfRule type="containsText" dxfId="1370" priority="146" operator="containsText" text="P">
      <formula>NOT(ISERROR(SEARCH("P",E38)))</formula>
    </cfRule>
    <cfRule type="containsText" dxfId="1369" priority="145" operator="containsText" text="T">
      <formula>NOT(ISERROR(SEARCH("T",E38)))</formula>
    </cfRule>
  </conditionalFormatting>
  <conditionalFormatting sqref="E45">
    <cfRule type="containsText" dxfId="1368" priority="144" operator="containsText" text="R">
      <formula>NOT(ISERROR(SEARCH("R",E45)))</formula>
    </cfRule>
    <cfRule type="containsText" dxfId="1367" priority="143" operator="containsText" text="N">
      <formula>NOT(ISERROR(SEARCH("N",E45)))</formula>
    </cfRule>
    <cfRule type="containsText" dxfId="1366" priority="142" operator="containsText" text="F">
      <formula>NOT(ISERROR(SEARCH("F",E45)))</formula>
    </cfRule>
    <cfRule type="containsText" dxfId="1365" priority="141" operator="containsText" text="B">
      <formula>NOT(ISERROR(SEARCH("B",E45)))</formula>
    </cfRule>
    <cfRule type="containsText" dxfId="1364" priority="140" operator="containsText" text="P">
      <formula>NOT(ISERROR(SEARCH("P",E45)))</formula>
    </cfRule>
    <cfRule type="containsText" dxfId="1363" priority="139" operator="containsText" text="T">
      <formula>NOT(ISERROR(SEARCH("T",E45)))</formula>
    </cfRule>
  </conditionalFormatting>
  <conditionalFormatting sqref="E52">
    <cfRule type="containsText" dxfId="1362" priority="138" operator="containsText" text="R">
      <formula>NOT(ISERROR(SEARCH("R",E52)))</formula>
    </cfRule>
    <cfRule type="containsText" dxfId="1361" priority="137" operator="containsText" text="N">
      <formula>NOT(ISERROR(SEARCH("N",E52)))</formula>
    </cfRule>
    <cfRule type="containsText" dxfId="1360" priority="136" operator="containsText" text="F">
      <formula>NOT(ISERROR(SEARCH("F",E52)))</formula>
    </cfRule>
    <cfRule type="containsText" dxfId="1359" priority="135" operator="containsText" text="B">
      <formula>NOT(ISERROR(SEARCH("B",E52)))</formula>
    </cfRule>
    <cfRule type="containsText" dxfId="1358" priority="134" operator="containsText" text="P">
      <formula>NOT(ISERROR(SEARCH("P",E52)))</formula>
    </cfRule>
    <cfRule type="containsText" dxfId="1357" priority="133" operator="containsText" text="T">
      <formula>NOT(ISERROR(SEARCH("T",E52)))</formula>
    </cfRule>
  </conditionalFormatting>
  <conditionalFormatting sqref="E60">
    <cfRule type="containsText" dxfId="1356" priority="132" operator="containsText" text="R">
      <formula>NOT(ISERROR(SEARCH("R",E60)))</formula>
    </cfRule>
    <cfRule type="containsText" dxfId="1355" priority="131" operator="containsText" text="N">
      <formula>NOT(ISERROR(SEARCH("N",E60)))</formula>
    </cfRule>
    <cfRule type="containsText" dxfId="1354" priority="130" operator="containsText" text="F">
      <formula>NOT(ISERROR(SEARCH("F",E60)))</formula>
    </cfRule>
    <cfRule type="containsText" dxfId="1353" priority="129" operator="containsText" text="B">
      <formula>NOT(ISERROR(SEARCH("B",E60)))</formula>
    </cfRule>
    <cfRule type="containsText" dxfId="1352" priority="128" operator="containsText" text="P">
      <formula>NOT(ISERROR(SEARCH("P",E60)))</formula>
    </cfRule>
    <cfRule type="containsText" dxfId="1351" priority="127" operator="containsText" text="T">
      <formula>NOT(ISERROR(SEARCH("T",E60)))</formula>
    </cfRule>
  </conditionalFormatting>
  <conditionalFormatting sqref="E68">
    <cfRule type="containsText" dxfId="1350" priority="126" operator="containsText" text="R">
      <formula>NOT(ISERROR(SEARCH("R",E68)))</formula>
    </cfRule>
    <cfRule type="containsText" dxfId="1349" priority="125" operator="containsText" text="N">
      <formula>NOT(ISERROR(SEARCH("N",E68)))</formula>
    </cfRule>
    <cfRule type="containsText" dxfId="1348" priority="124" operator="containsText" text="F">
      <formula>NOT(ISERROR(SEARCH("F",E68)))</formula>
    </cfRule>
    <cfRule type="containsText" dxfId="1347" priority="123" operator="containsText" text="B">
      <formula>NOT(ISERROR(SEARCH("B",E68)))</formula>
    </cfRule>
    <cfRule type="containsText" dxfId="1346" priority="122" operator="containsText" text="P">
      <formula>NOT(ISERROR(SEARCH("P",E68)))</formula>
    </cfRule>
    <cfRule type="containsText" dxfId="1345" priority="121" operator="containsText" text="T">
      <formula>NOT(ISERROR(SEARCH("T",E68)))</formula>
    </cfRule>
  </conditionalFormatting>
  <conditionalFormatting sqref="E76">
    <cfRule type="containsText" dxfId="1344" priority="120" operator="containsText" text="R">
      <formula>NOT(ISERROR(SEARCH("R",E76)))</formula>
    </cfRule>
    <cfRule type="containsText" dxfId="1343" priority="119" operator="containsText" text="N">
      <formula>NOT(ISERROR(SEARCH("N",E76)))</formula>
    </cfRule>
    <cfRule type="containsText" dxfId="1342" priority="118" operator="containsText" text="F">
      <formula>NOT(ISERROR(SEARCH("F",E76)))</formula>
    </cfRule>
    <cfRule type="containsText" dxfId="1341" priority="117" operator="containsText" text="B">
      <formula>NOT(ISERROR(SEARCH("B",E76)))</formula>
    </cfRule>
    <cfRule type="containsText" dxfId="1340" priority="116" operator="containsText" text="P">
      <formula>NOT(ISERROR(SEARCH("P",E76)))</formula>
    </cfRule>
    <cfRule type="containsText" dxfId="1339" priority="115" operator="containsText" text="T">
      <formula>NOT(ISERROR(SEARCH("T",E76)))</formula>
    </cfRule>
  </conditionalFormatting>
  <conditionalFormatting sqref="E86">
    <cfRule type="containsText" dxfId="1338" priority="114" operator="containsText" text="R">
      <formula>NOT(ISERROR(SEARCH("R",E86)))</formula>
    </cfRule>
    <cfRule type="containsText" dxfId="1337" priority="113" operator="containsText" text="N">
      <formula>NOT(ISERROR(SEARCH("N",E86)))</formula>
    </cfRule>
    <cfRule type="containsText" dxfId="1336" priority="112" operator="containsText" text="F">
      <formula>NOT(ISERROR(SEARCH("F",E86)))</formula>
    </cfRule>
    <cfRule type="containsText" dxfId="1335" priority="111" operator="containsText" text="B">
      <formula>NOT(ISERROR(SEARCH("B",E86)))</formula>
    </cfRule>
    <cfRule type="containsText" dxfId="1334" priority="110" operator="containsText" text="P">
      <formula>NOT(ISERROR(SEARCH("P",E86)))</formula>
    </cfRule>
    <cfRule type="containsText" dxfId="1333" priority="109" operator="containsText" text="T">
      <formula>NOT(ISERROR(SEARCH("T",E86)))</formula>
    </cfRule>
  </conditionalFormatting>
  <conditionalFormatting sqref="E93">
    <cfRule type="containsText" dxfId="1332" priority="108" operator="containsText" text="R">
      <formula>NOT(ISERROR(SEARCH("R",E93)))</formula>
    </cfRule>
    <cfRule type="containsText" dxfId="1331" priority="107" operator="containsText" text="N">
      <formula>NOT(ISERROR(SEARCH("N",E93)))</formula>
    </cfRule>
    <cfRule type="containsText" dxfId="1330" priority="106" operator="containsText" text="F">
      <formula>NOT(ISERROR(SEARCH("F",E93)))</formula>
    </cfRule>
    <cfRule type="containsText" dxfId="1329" priority="105" operator="containsText" text="B">
      <formula>NOT(ISERROR(SEARCH("B",E93)))</formula>
    </cfRule>
    <cfRule type="containsText" dxfId="1328" priority="104" operator="containsText" text="P">
      <formula>NOT(ISERROR(SEARCH("P",E93)))</formula>
    </cfRule>
    <cfRule type="containsText" dxfId="1327" priority="103" operator="containsText" text="T">
      <formula>NOT(ISERROR(SEARCH("T",E93)))</formula>
    </cfRule>
  </conditionalFormatting>
  <conditionalFormatting sqref="E100">
    <cfRule type="containsText" dxfId="1326" priority="101" operator="containsText" text="N">
      <formula>NOT(ISERROR(SEARCH("N",E100)))</formula>
    </cfRule>
    <cfRule type="containsText" dxfId="1325" priority="102" operator="containsText" text="R">
      <formula>NOT(ISERROR(SEARCH("R",E100)))</formula>
    </cfRule>
    <cfRule type="containsText" dxfId="1324" priority="100" operator="containsText" text="F">
      <formula>NOT(ISERROR(SEARCH("F",E100)))</formula>
    </cfRule>
    <cfRule type="containsText" dxfId="1323" priority="99" operator="containsText" text="B">
      <formula>NOT(ISERROR(SEARCH("B",E100)))</formula>
    </cfRule>
    <cfRule type="containsText" dxfId="1322" priority="98" operator="containsText" text="P">
      <formula>NOT(ISERROR(SEARCH("P",E100)))</formula>
    </cfRule>
    <cfRule type="containsText" dxfId="1321" priority="97" operator="containsText" text="T">
      <formula>NOT(ISERROR(SEARCH("T",E100)))</formula>
    </cfRule>
  </conditionalFormatting>
  <conditionalFormatting sqref="E107">
    <cfRule type="containsText" dxfId="1320" priority="96" operator="containsText" text="R">
      <formula>NOT(ISERROR(SEARCH("R",E107)))</formula>
    </cfRule>
    <cfRule type="containsText" dxfId="1319" priority="95" operator="containsText" text="N">
      <formula>NOT(ISERROR(SEARCH("N",E107)))</formula>
    </cfRule>
    <cfRule type="containsText" dxfId="1318" priority="94" operator="containsText" text="F">
      <formula>NOT(ISERROR(SEARCH("F",E107)))</formula>
    </cfRule>
    <cfRule type="containsText" dxfId="1317" priority="93" operator="containsText" text="B">
      <formula>NOT(ISERROR(SEARCH("B",E107)))</formula>
    </cfRule>
    <cfRule type="containsText" dxfId="1316" priority="92" operator="containsText" text="P">
      <formula>NOT(ISERROR(SEARCH("P",E107)))</formula>
    </cfRule>
    <cfRule type="containsText" dxfId="1315" priority="91" operator="containsText" text="T">
      <formula>NOT(ISERROR(SEARCH("T",E107)))</formula>
    </cfRule>
  </conditionalFormatting>
  <conditionalFormatting sqref="E114">
    <cfRule type="containsText" dxfId="1314" priority="90" operator="containsText" text="R">
      <formula>NOT(ISERROR(SEARCH("R",E114)))</formula>
    </cfRule>
    <cfRule type="containsText" dxfId="1313" priority="89" operator="containsText" text="N">
      <formula>NOT(ISERROR(SEARCH("N",E114)))</formula>
    </cfRule>
    <cfRule type="containsText" dxfId="1312" priority="88" operator="containsText" text="F">
      <formula>NOT(ISERROR(SEARCH("F",E114)))</formula>
    </cfRule>
    <cfRule type="containsText" dxfId="1311" priority="87" operator="containsText" text="B">
      <formula>NOT(ISERROR(SEARCH("B",E114)))</formula>
    </cfRule>
    <cfRule type="containsText" dxfId="1310" priority="86" operator="containsText" text="P">
      <formula>NOT(ISERROR(SEARCH("P",E114)))</formula>
    </cfRule>
    <cfRule type="containsText" dxfId="1309" priority="85" operator="containsText" text="T">
      <formula>NOT(ISERROR(SEARCH("T",E114)))</formula>
    </cfRule>
  </conditionalFormatting>
  <conditionalFormatting sqref="E121">
    <cfRule type="containsText" dxfId="1308" priority="79" operator="containsText" text="T">
      <formula>NOT(ISERROR(SEARCH("T",E121)))</formula>
    </cfRule>
    <cfRule type="containsText" dxfId="1307" priority="80" operator="containsText" text="P">
      <formula>NOT(ISERROR(SEARCH("P",E121)))</formula>
    </cfRule>
    <cfRule type="containsText" dxfId="1306" priority="81" operator="containsText" text="B">
      <formula>NOT(ISERROR(SEARCH("B",E121)))</formula>
    </cfRule>
    <cfRule type="containsText" dxfId="1305" priority="82" operator="containsText" text="F">
      <formula>NOT(ISERROR(SEARCH("F",E121)))</formula>
    </cfRule>
    <cfRule type="containsText" dxfId="1304" priority="83" operator="containsText" text="N">
      <formula>NOT(ISERROR(SEARCH("N",E121)))</formula>
    </cfRule>
    <cfRule type="containsText" dxfId="1303" priority="84" operator="containsText" text="R">
      <formula>NOT(ISERROR(SEARCH("R",E121)))</formula>
    </cfRule>
  </conditionalFormatting>
  <conditionalFormatting sqref="E128">
    <cfRule type="containsText" dxfId="1302" priority="78" operator="containsText" text="R">
      <formula>NOT(ISERROR(SEARCH("R",E128)))</formula>
    </cfRule>
    <cfRule type="containsText" dxfId="1301" priority="77" operator="containsText" text="N">
      <formula>NOT(ISERROR(SEARCH("N",E128)))</formula>
    </cfRule>
    <cfRule type="containsText" dxfId="1300" priority="76" operator="containsText" text="F">
      <formula>NOT(ISERROR(SEARCH("F",E128)))</formula>
    </cfRule>
    <cfRule type="containsText" dxfId="1299" priority="75" operator="containsText" text="B">
      <formula>NOT(ISERROR(SEARCH("B",E128)))</formula>
    </cfRule>
    <cfRule type="containsText" dxfId="1298" priority="74" operator="containsText" text="P">
      <formula>NOT(ISERROR(SEARCH("P",E128)))</formula>
    </cfRule>
    <cfRule type="containsText" dxfId="1297" priority="73" operator="containsText" text="T">
      <formula>NOT(ISERROR(SEARCH("T",E128)))</formula>
    </cfRule>
  </conditionalFormatting>
  <conditionalFormatting sqref="E136">
    <cfRule type="containsText" dxfId="1296" priority="72" operator="containsText" text="R">
      <formula>NOT(ISERROR(SEARCH("R",E136)))</formula>
    </cfRule>
    <cfRule type="containsText" dxfId="1295" priority="71" operator="containsText" text="N">
      <formula>NOT(ISERROR(SEARCH("N",E136)))</formula>
    </cfRule>
    <cfRule type="containsText" dxfId="1294" priority="70" operator="containsText" text="F">
      <formula>NOT(ISERROR(SEARCH("F",E136)))</formula>
    </cfRule>
    <cfRule type="containsText" dxfId="1293" priority="69" operator="containsText" text="B">
      <formula>NOT(ISERROR(SEARCH("B",E136)))</formula>
    </cfRule>
    <cfRule type="containsText" dxfId="1292" priority="68" operator="containsText" text="P">
      <formula>NOT(ISERROR(SEARCH("P",E136)))</formula>
    </cfRule>
    <cfRule type="containsText" dxfId="1291" priority="67" operator="containsText" text="T">
      <formula>NOT(ISERROR(SEARCH("T",E136)))</formula>
    </cfRule>
  </conditionalFormatting>
  <conditionalFormatting sqref="E145">
    <cfRule type="containsText" dxfId="1290" priority="66" operator="containsText" text="R">
      <formula>NOT(ISERROR(SEARCH("R",E145)))</formula>
    </cfRule>
    <cfRule type="containsText" dxfId="1289" priority="65" operator="containsText" text="N">
      <formula>NOT(ISERROR(SEARCH("N",E145)))</formula>
    </cfRule>
    <cfRule type="containsText" dxfId="1288" priority="64" operator="containsText" text="F">
      <formula>NOT(ISERROR(SEARCH("F",E145)))</formula>
    </cfRule>
    <cfRule type="containsText" dxfId="1287" priority="63" operator="containsText" text="B">
      <formula>NOT(ISERROR(SEARCH("B",E145)))</formula>
    </cfRule>
    <cfRule type="containsText" dxfId="1286" priority="61" operator="containsText" text="T">
      <formula>NOT(ISERROR(SEARCH("T",E145)))</formula>
    </cfRule>
    <cfRule type="containsText" dxfId="1285" priority="62" operator="containsText" text="P">
      <formula>NOT(ISERROR(SEARCH("P",E145)))</formula>
    </cfRule>
  </conditionalFormatting>
  <conditionalFormatting sqref="E155">
    <cfRule type="containsText" dxfId="1284" priority="60" operator="containsText" text="R">
      <formula>NOT(ISERROR(SEARCH("R",E155)))</formula>
    </cfRule>
    <cfRule type="containsText" dxfId="1283" priority="59" operator="containsText" text="N">
      <formula>NOT(ISERROR(SEARCH("N",E155)))</formula>
    </cfRule>
    <cfRule type="containsText" dxfId="1282" priority="58" operator="containsText" text="F">
      <formula>NOT(ISERROR(SEARCH("F",E155)))</formula>
    </cfRule>
    <cfRule type="containsText" dxfId="1281" priority="57" operator="containsText" text="B">
      <formula>NOT(ISERROR(SEARCH("B",E155)))</formula>
    </cfRule>
    <cfRule type="containsText" dxfId="1280" priority="56" operator="containsText" text="P">
      <formula>NOT(ISERROR(SEARCH("P",E155)))</formula>
    </cfRule>
    <cfRule type="containsText" dxfId="1279" priority="55" operator="containsText" text="T">
      <formula>NOT(ISERROR(SEARCH("T",E155)))</formula>
    </cfRule>
  </conditionalFormatting>
  <conditionalFormatting sqref="E162">
    <cfRule type="containsText" dxfId="1278" priority="54" operator="containsText" text="R">
      <formula>NOT(ISERROR(SEARCH("R",E162)))</formula>
    </cfRule>
    <cfRule type="containsText" dxfId="1277" priority="53" operator="containsText" text="N">
      <formula>NOT(ISERROR(SEARCH("N",E162)))</formula>
    </cfRule>
    <cfRule type="containsText" dxfId="1276" priority="52" operator="containsText" text="F">
      <formula>NOT(ISERROR(SEARCH("F",E162)))</formula>
    </cfRule>
    <cfRule type="containsText" dxfId="1275" priority="51" operator="containsText" text="B">
      <formula>NOT(ISERROR(SEARCH("B",E162)))</formula>
    </cfRule>
    <cfRule type="containsText" dxfId="1274" priority="50" operator="containsText" text="P">
      <formula>NOT(ISERROR(SEARCH("P",E162)))</formula>
    </cfRule>
    <cfRule type="containsText" dxfId="1273" priority="49" operator="containsText" text="T">
      <formula>NOT(ISERROR(SEARCH("T",E162)))</formula>
    </cfRule>
  </conditionalFormatting>
  <conditionalFormatting sqref="E169">
    <cfRule type="containsText" dxfId="1272" priority="39" operator="containsText" text="B">
      <formula>NOT(ISERROR(SEARCH("B",E169)))</formula>
    </cfRule>
    <cfRule type="containsText" dxfId="1271" priority="38" operator="containsText" text="P">
      <formula>NOT(ISERROR(SEARCH("P",E169)))</formula>
    </cfRule>
    <cfRule type="containsText" dxfId="1270" priority="40" operator="containsText" text="F">
      <formula>NOT(ISERROR(SEARCH("F",E169)))</formula>
    </cfRule>
    <cfRule type="containsText" dxfId="1269" priority="42" operator="containsText" text="R">
      <formula>NOT(ISERROR(SEARCH("R",E169)))</formula>
    </cfRule>
    <cfRule type="containsText" dxfId="1268" priority="37" operator="containsText" text="T">
      <formula>NOT(ISERROR(SEARCH("T",E169)))</formula>
    </cfRule>
    <cfRule type="containsText" dxfId="1267" priority="41" operator="containsText" text="N">
      <formula>NOT(ISERROR(SEARCH("N",E169)))</formula>
    </cfRule>
  </conditionalFormatting>
  <conditionalFormatting sqref="E179">
    <cfRule type="containsText" dxfId="1266" priority="45" operator="containsText" text="B">
      <formula>NOT(ISERROR(SEARCH("B",E179)))</formula>
    </cfRule>
    <cfRule type="containsText" dxfId="1265" priority="44" operator="containsText" text="P">
      <formula>NOT(ISERROR(SEARCH("P",E179)))</formula>
    </cfRule>
    <cfRule type="containsText" dxfId="1264" priority="43" operator="containsText" text="T">
      <formula>NOT(ISERROR(SEARCH("T",E179)))</formula>
    </cfRule>
    <cfRule type="containsText" dxfId="1263" priority="48" operator="containsText" text="R">
      <formula>NOT(ISERROR(SEARCH("R",E179)))</formula>
    </cfRule>
    <cfRule type="containsText" dxfId="1262" priority="47" operator="containsText" text="N">
      <formula>NOT(ISERROR(SEARCH("N",E179)))</formula>
    </cfRule>
    <cfRule type="containsText" dxfId="1261" priority="46" operator="containsText" text="F">
      <formula>NOT(ISERROR(SEARCH("F",E179)))</formula>
    </cfRule>
  </conditionalFormatting>
  <conditionalFormatting sqref="E186">
    <cfRule type="containsText" dxfId="1260" priority="36" operator="containsText" text="R">
      <formula>NOT(ISERROR(SEARCH("R",E186)))</formula>
    </cfRule>
    <cfRule type="containsText" dxfId="1259" priority="35" operator="containsText" text="N">
      <formula>NOT(ISERROR(SEARCH("N",E186)))</formula>
    </cfRule>
    <cfRule type="containsText" dxfId="1258" priority="34" operator="containsText" text="F">
      <formula>NOT(ISERROR(SEARCH("F",E186)))</formula>
    </cfRule>
    <cfRule type="containsText" dxfId="1257" priority="33" operator="containsText" text="B">
      <formula>NOT(ISERROR(SEARCH("B",E186)))</formula>
    </cfRule>
    <cfRule type="containsText" dxfId="1256" priority="32" operator="containsText" text="P">
      <formula>NOT(ISERROR(SEARCH("P",E186)))</formula>
    </cfRule>
    <cfRule type="containsText" dxfId="1255" priority="31" operator="containsText" text="T">
      <formula>NOT(ISERROR(SEARCH("T",E186)))</formula>
    </cfRule>
  </conditionalFormatting>
  <conditionalFormatting sqref="E194">
    <cfRule type="containsText" dxfId="1254" priority="24" operator="containsText" text="R">
      <formula>NOT(ISERROR(SEARCH("R",E194)))</formula>
    </cfRule>
    <cfRule type="containsText" dxfId="1253" priority="23" operator="containsText" text="N">
      <formula>NOT(ISERROR(SEARCH("N",E194)))</formula>
    </cfRule>
    <cfRule type="containsText" dxfId="1252" priority="22" operator="containsText" text="F">
      <formula>NOT(ISERROR(SEARCH("F",E194)))</formula>
    </cfRule>
    <cfRule type="containsText" dxfId="1251" priority="21" operator="containsText" text="B">
      <formula>NOT(ISERROR(SEARCH("B",E194)))</formula>
    </cfRule>
    <cfRule type="containsText" dxfId="1250" priority="20" operator="containsText" text="P">
      <formula>NOT(ISERROR(SEARCH("P",E194)))</formula>
    </cfRule>
    <cfRule type="containsText" dxfId="1249" priority="19" operator="containsText" text="T">
      <formula>NOT(ISERROR(SEARCH("T",E194)))</formula>
    </cfRule>
  </conditionalFormatting>
  <conditionalFormatting sqref="E200">
    <cfRule type="containsText" dxfId="1248" priority="30" operator="containsText" text="R">
      <formula>NOT(ISERROR(SEARCH("R",E200)))</formula>
    </cfRule>
    <cfRule type="containsText" dxfId="1247" priority="29" operator="containsText" text="N">
      <formula>NOT(ISERROR(SEARCH("N",E200)))</formula>
    </cfRule>
    <cfRule type="containsText" dxfId="1246" priority="28" operator="containsText" text="F">
      <formula>NOT(ISERROR(SEARCH("F",E200)))</formula>
    </cfRule>
    <cfRule type="containsText" dxfId="1245" priority="27" operator="containsText" text="B">
      <formula>NOT(ISERROR(SEARCH("B",E200)))</formula>
    </cfRule>
    <cfRule type="containsText" dxfId="1244" priority="26" operator="containsText" text="P">
      <formula>NOT(ISERROR(SEARCH("P",E200)))</formula>
    </cfRule>
    <cfRule type="containsText" dxfId="1243" priority="25" operator="containsText" text="T">
      <formula>NOT(ISERROR(SEARCH("T",E200)))</formula>
    </cfRule>
  </conditionalFormatting>
  <conditionalFormatting sqref="E208">
    <cfRule type="containsText" dxfId="1242" priority="18" operator="containsText" text="R">
      <formula>NOT(ISERROR(SEARCH("R",E208)))</formula>
    </cfRule>
    <cfRule type="containsText" dxfId="1241" priority="17" operator="containsText" text="N">
      <formula>NOT(ISERROR(SEARCH("N",E208)))</formula>
    </cfRule>
    <cfRule type="containsText" dxfId="1240" priority="16" operator="containsText" text="F">
      <formula>NOT(ISERROR(SEARCH("F",E208)))</formula>
    </cfRule>
    <cfRule type="containsText" dxfId="1239" priority="15" operator="containsText" text="B">
      <formula>NOT(ISERROR(SEARCH("B",E208)))</formula>
    </cfRule>
    <cfRule type="containsText" dxfId="1238" priority="14" operator="containsText" text="P">
      <formula>NOT(ISERROR(SEARCH("P",E208)))</formula>
    </cfRule>
    <cfRule type="containsText" dxfId="1237" priority="13" operator="containsText" text="T">
      <formula>NOT(ISERROR(SEARCH("T",E208)))</formula>
    </cfRule>
  </conditionalFormatting>
  <conditionalFormatting sqref="E217">
    <cfRule type="containsText" dxfId="1236" priority="12" operator="containsText" text="R">
      <formula>NOT(ISERROR(SEARCH("R",E217)))</formula>
    </cfRule>
    <cfRule type="containsText" dxfId="1235" priority="11" operator="containsText" text="N">
      <formula>NOT(ISERROR(SEARCH("N",E217)))</formula>
    </cfRule>
    <cfRule type="containsText" dxfId="1234" priority="9" operator="containsText" text="B">
      <formula>NOT(ISERROR(SEARCH("B",E217)))</formula>
    </cfRule>
    <cfRule type="containsText" dxfId="1233" priority="8" operator="containsText" text="P">
      <formula>NOT(ISERROR(SEARCH("P",E217)))</formula>
    </cfRule>
    <cfRule type="containsText" dxfId="1232" priority="7" operator="containsText" text="T">
      <formula>NOT(ISERROR(SEARCH("T",E217)))</formula>
    </cfRule>
    <cfRule type="containsText" dxfId="1231" priority="10" operator="containsText" text="F">
      <formula>NOT(ISERROR(SEARCH("F",E217)))</formula>
    </cfRule>
  </conditionalFormatting>
  <conditionalFormatting sqref="E228">
    <cfRule type="containsText" dxfId="1230" priority="1" operator="containsText" text="T">
      <formula>NOT(ISERROR(SEARCH("T",E228)))</formula>
    </cfRule>
    <cfRule type="containsText" dxfId="1229" priority="6" operator="containsText" text="R">
      <formula>NOT(ISERROR(SEARCH("R",E228)))</formula>
    </cfRule>
    <cfRule type="containsText" dxfId="1228" priority="5" operator="containsText" text="N">
      <formula>NOT(ISERROR(SEARCH("N",E228)))</formula>
    </cfRule>
    <cfRule type="containsText" dxfId="1227" priority="4" operator="containsText" text="F">
      <formula>NOT(ISERROR(SEARCH("F",E228)))</formula>
    </cfRule>
    <cfRule type="containsText" dxfId="1226" priority="3" operator="containsText" text="B">
      <formula>NOT(ISERROR(SEARCH("B",E228)))</formula>
    </cfRule>
    <cfRule type="containsText" dxfId="1225" priority="2" operator="containsText" text="P">
      <formula>NOT(ISERROR(SEARCH("P",E228)))</formula>
    </cfRule>
  </conditionalFormatting>
  <dataValidations count="1">
    <dataValidation type="list" allowBlank="1" showInputMessage="1" showErrorMessage="1" sqref="E31 E38 E45 E52 E60 E68 E76 E86 E93 E100 E107 E114 E121 E128 E136 E145 E155 E162 E179 E169 E186 E200 E194:E198 E208 E217 E228 E24" xr:uid="{5C42F17E-F7B9-4DC0-A574-7A1F817FA098}">
      <formula1>"N, P, F, T, R, B"</formula1>
    </dataValidation>
  </dataValidations>
  <hyperlinks>
    <hyperlink ref="A1" location="'Regression_ Test_Summary'!A1" display="Back to Summary" xr:uid="{A6A0FF6C-17AC-4F0A-A6DB-9D0337E4E104}"/>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F8634-8B66-4033-BE08-CCF9FD820192}">
  <sheetPr>
    <tabColor rgb="FF92D050"/>
  </sheetPr>
  <dimension ref="A1:V562"/>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3" customWidth="1"/>
    <col min="10" max="10" width="14.42578125" style="6"/>
    <col min="11" max="16384" width="14.42578125" style="3"/>
  </cols>
  <sheetData>
    <row r="1" spans="1:22">
      <c r="A1" s="153" t="s">
        <v>257</v>
      </c>
    </row>
    <row r="2" spans="1:22" s="1" customFormat="1" ht="52.15" customHeight="1">
      <c r="A2" s="459" t="s">
        <v>166</v>
      </c>
      <c r="B2" s="459"/>
      <c r="C2" s="459"/>
      <c r="D2" s="459"/>
      <c r="E2" s="459"/>
      <c r="F2" s="459"/>
      <c r="G2" s="459"/>
      <c r="H2" s="459"/>
      <c r="I2" s="93"/>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4822</v>
      </c>
      <c r="D4" s="461"/>
      <c r="E4" s="461"/>
      <c r="F4" s="461"/>
      <c r="G4" s="461"/>
      <c r="H4" s="461"/>
      <c r="I4" s="93"/>
      <c r="J4" s="93"/>
      <c r="K4" s="93"/>
      <c r="L4" s="93"/>
      <c r="M4" s="93"/>
      <c r="N4" s="93"/>
      <c r="O4" s="93"/>
      <c r="P4" s="93"/>
      <c r="Q4" s="93"/>
      <c r="R4" s="93"/>
      <c r="S4" s="93"/>
      <c r="T4" s="93"/>
      <c r="U4" s="93"/>
      <c r="V4" s="93"/>
    </row>
    <row r="5" spans="1:22" s="93" customFormat="1" ht="15.75" customHeight="1">
      <c r="F5" s="133"/>
    </row>
    <row r="6" spans="1:22" s="2" customFormat="1" ht="76.150000000000006" customHeight="1">
      <c r="A6" s="462" t="s">
        <v>4</v>
      </c>
      <c r="B6" s="354">
        <v>1</v>
      </c>
      <c r="C6" s="463" t="s">
        <v>1643</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c r="F9" s="133"/>
    </row>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1381" t="s">
        <v>4823</v>
      </c>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t="s">
        <v>4824</v>
      </c>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c r="F14" s="133"/>
    </row>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c r="F21" s="133"/>
    </row>
    <row r="22" spans="1:22">
      <c r="A22" s="11" t="s">
        <v>263</v>
      </c>
      <c r="B22" s="11" t="s">
        <v>264</v>
      </c>
      <c r="C22" s="11" t="s">
        <v>265</v>
      </c>
      <c r="D22" s="11" t="s">
        <v>266</v>
      </c>
      <c r="E22" s="12" t="s">
        <v>45</v>
      </c>
      <c r="F22" s="244"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3"/>
      <c r="J23" s="93"/>
      <c r="K23" s="93"/>
      <c r="L23" s="93"/>
      <c r="M23" s="93"/>
      <c r="N23" s="93"/>
      <c r="O23" s="93"/>
      <c r="P23" s="93"/>
      <c r="Q23" s="93"/>
      <c r="R23" s="93"/>
      <c r="S23" s="93"/>
      <c r="T23" s="93"/>
      <c r="U23" s="93"/>
      <c r="V23" s="93"/>
    </row>
    <row r="24" spans="1:22" s="2" customFormat="1" ht="31.5" customHeight="1">
      <c r="A24" s="467" t="s">
        <v>4825</v>
      </c>
      <c r="B24" s="354">
        <v>1</v>
      </c>
      <c r="C24" s="15" t="s">
        <v>4826</v>
      </c>
      <c r="D24" s="468" t="s">
        <v>4827</v>
      </c>
      <c r="E24" s="470" t="s">
        <v>9</v>
      </c>
      <c r="F24" s="926" t="s">
        <v>69</v>
      </c>
      <c r="G24" s="778" t="s">
        <v>207</v>
      </c>
      <c r="H24" s="474"/>
      <c r="I24" s="93"/>
      <c r="J24" s="92"/>
      <c r="K24" s="92"/>
      <c r="L24" s="92"/>
      <c r="M24" s="92"/>
      <c r="N24" s="92"/>
      <c r="O24" s="92"/>
      <c r="P24" s="92"/>
      <c r="Q24" s="92"/>
      <c r="R24" s="92"/>
      <c r="S24" s="92"/>
      <c r="T24" s="92"/>
      <c r="U24" s="92"/>
      <c r="V24" s="92"/>
    </row>
    <row r="25" spans="1:22" s="2" customFormat="1" ht="38.25" customHeight="1">
      <c r="A25" s="467"/>
      <c r="B25" s="354">
        <v>2</v>
      </c>
      <c r="C25" s="15" t="s">
        <v>4828</v>
      </c>
      <c r="D25" s="469"/>
      <c r="E25" s="471"/>
      <c r="F25" s="927"/>
      <c r="G25" s="725"/>
      <c r="H25" s="475"/>
      <c r="I25" s="93"/>
      <c r="J25" s="92"/>
      <c r="K25" s="92"/>
      <c r="L25" s="92"/>
      <c r="M25" s="92"/>
      <c r="N25" s="92"/>
      <c r="O25" s="92"/>
      <c r="P25" s="92"/>
      <c r="Q25" s="92"/>
      <c r="R25" s="92"/>
      <c r="S25" s="92"/>
      <c r="T25" s="92"/>
      <c r="U25" s="92"/>
      <c r="V25" s="92"/>
    </row>
    <row r="26" spans="1:22" s="2" customFormat="1" ht="36.75" customHeight="1">
      <c r="A26" s="467"/>
      <c r="B26" s="354">
        <v>3</v>
      </c>
      <c r="C26" s="15" t="s">
        <v>4829</v>
      </c>
      <c r="D26" s="469"/>
      <c r="E26" s="471"/>
      <c r="F26" s="927"/>
      <c r="G26" s="779"/>
      <c r="H26" s="475"/>
      <c r="I26" s="93"/>
      <c r="J26" s="92"/>
      <c r="K26" s="92"/>
      <c r="L26" s="92"/>
      <c r="M26" s="92"/>
      <c r="N26" s="92"/>
      <c r="O26" s="92"/>
      <c r="P26" s="92"/>
      <c r="Q26" s="92"/>
      <c r="R26" s="92"/>
      <c r="S26" s="92"/>
      <c r="T26" s="92"/>
      <c r="U26" s="92"/>
      <c r="V26" s="92"/>
    </row>
    <row r="27" spans="1:22" s="2" customFormat="1">
      <c r="A27" s="466"/>
      <c r="B27" s="466"/>
      <c r="C27" s="466"/>
      <c r="D27" s="466"/>
      <c r="E27" s="466"/>
      <c r="F27" s="466"/>
      <c r="G27" s="466"/>
      <c r="H27" s="466"/>
      <c r="I27" s="93"/>
      <c r="J27" s="93"/>
      <c r="K27" s="93"/>
      <c r="L27" s="93"/>
      <c r="M27" s="93"/>
      <c r="N27" s="93"/>
      <c r="O27" s="93"/>
      <c r="P27" s="93"/>
      <c r="Q27" s="93"/>
      <c r="R27" s="93"/>
      <c r="S27" s="93"/>
      <c r="T27" s="93"/>
      <c r="U27" s="93"/>
      <c r="V27" s="93"/>
    </row>
    <row r="28" spans="1:22" s="2" customFormat="1" ht="36" customHeight="1">
      <c r="A28" s="467" t="s">
        <v>4830</v>
      </c>
      <c r="B28" s="354">
        <v>1</v>
      </c>
      <c r="C28" s="15" t="s">
        <v>4831</v>
      </c>
      <c r="D28" s="468" t="s">
        <v>4832</v>
      </c>
      <c r="E28" s="470" t="s">
        <v>9</v>
      </c>
      <c r="F28" s="926" t="s">
        <v>69</v>
      </c>
      <c r="G28" s="778" t="s">
        <v>207</v>
      </c>
      <c r="H28" s="474"/>
      <c r="I28" s="93"/>
      <c r="J28" s="92"/>
      <c r="K28" s="92"/>
      <c r="L28" s="92"/>
      <c r="M28" s="92"/>
      <c r="N28" s="92"/>
      <c r="O28" s="92"/>
      <c r="P28" s="92"/>
      <c r="Q28" s="92"/>
      <c r="R28" s="92"/>
      <c r="S28" s="92"/>
      <c r="T28" s="92"/>
      <c r="U28" s="92"/>
      <c r="V28" s="92"/>
    </row>
    <row r="29" spans="1:22" s="2" customFormat="1" ht="34.5" customHeight="1">
      <c r="A29" s="467"/>
      <c r="B29" s="354">
        <v>2</v>
      </c>
      <c r="C29" s="15" t="s">
        <v>4833</v>
      </c>
      <c r="D29" s="469"/>
      <c r="E29" s="471"/>
      <c r="F29" s="927"/>
      <c r="G29" s="725"/>
      <c r="H29" s="475"/>
      <c r="I29" s="93"/>
      <c r="J29" s="92"/>
      <c r="K29" s="92"/>
      <c r="L29" s="92"/>
      <c r="M29" s="92"/>
      <c r="N29" s="92"/>
      <c r="O29" s="92"/>
      <c r="P29" s="92"/>
      <c r="Q29" s="92"/>
      <c r="R29" s="92"/>
      <c r="S29" s="92"/>
      <c r="T29" s="92"/>
      <c r="U29" s="92"/>
      <c r="V29" s="92"/>
    </row>
    <row r="30" spans="1:22" s="2" customFormat="1" ht="34.9" customHeight="1">
      <c r="A30" s="467"/>
      <c r="B30" s="354">
        <v>3</v>
      </c>
      <c r="C30" s="15" t="s">
        <v>4834</v>
      </c>
      <c r="D30" s="469"/>
      <c r="E30" s="471"/>
      <c r="F30" s="927"/>
      <c r="G30" s="803"/>
      <c r="H30" s="475"/>
      <c r="I30" s="93"/>
      <c r="J30" s="92"/>
      <c r="K30" s="92"/>
      <c r="L30" s="92"/>
      <c r="M30" s="92"/>
      <c r="N30" s="92"/>
      <c r="O30" s="92"/>
      <c r="P30" s="92"/>
      <c r="Q30" s="92"/>
      <c r="R30" s="92"/>
      <c r="S30" s="92"/>
      <c r="T30" s="92"/>
      <c r="U30" s="92"/>
      <c r="V30" s="92"/>
    </row>
    <row r="31" spans="1:22" s="2" customFormat="1">
      <c r="A31" s="494"/>
      <c r="B31" s="494"/>
      <c r="C31" s="494"/>
      <c r="D31" s="494"/>
      <c r="E31" s="494"/>
      <c r="F31" s="494"/>
      <c r="G31" s="494"/>
      <c r="H31" s="494"/>
      <c r="I31" s="93"/>
      <c r="J31" s="93"/>
      <c r="K31" s="93"/>
      <c r="L31" s="93"/>
      <c r="M31" s="93"/>
      <c r="N31" s="93"/>
      <c r="O31" s="93"/>
      <c r="P31" s="93"/>
      <c r="Q31" s="93"/>
      <c r="R31" s="93"/>
      <c r="S31" s="93"/>
      <c r="T31" s="93"/>
      <c r="U31" s="93"/>
      <c r="V31" s="93"/>
    </row>
    <row r="32" spans="1:22" s="2" customFormat="1" ht="24.75" customHeight="1">
      <c r="A32" s="467" t="s">
        <v>4835</v>
      </c>
      <c r="B32" s="354">
        <v>1</v>
      </c>
      <c r="C32" s="15"/>
      <c r="D32" s="468"/>
      <c r="E32" s="470" t="s">
        <v>9</v>
      </c>
      <c r="F32" s="926" t="s">
        <v>69</v>
      </c>
      <c r="G32" s="724" t="s">
        <v>207</v>
      </c>
      <c r="H32" s="474"/>
      <c r="I32" s="93"/>
      <c r="J32" s="92"/>
      <c r="K32" s="92"/>
      <c r="L32" s="92"/>
      <c r="M32" s="92"/>
      <c r="N32" s="92"/>
      <c r="O32" s="92"/>
      <c r="P32" s="92"/>
      <c r="Q32" s="92"/>
      <c r="R32" s="92"/>
      <c r="S32" s="92"/>
      <c r="T32" s="92"/>
      <c r="U32" s="92"/>
      <c r="V32" s="92"/>
    </row>
    <row r="33" spans="1:22" s="2" customFormat="1" ht="53.25" customHeight="1">
      <c r="A33" s="467"/>
      <c r="B33" s="354">
        <v>2</v>
      </c>
      <c r="C33" s="15"/>
      <c r="D33" s="469"/>
      <c r="E33" s="471"/>
      <c r="F33" s="927"/>
      <c r="G33" s="725"/>
      <c r="H33" s="475"/>
      <c r="I33" s="93"/>
      <c r="J33" s="92"/>
      <c r="K33" s="92"/>
      <c r="L33" s="92"/>
      <c r="M33" s="92"/>
      <c r="N33" s="92"/>
      <c r="O33" s="92"/>
      <c r="P33" s="92"/>
      <c r="Q33" s="92"/>
      <c r="R33" s="92"/>
      <c r="S33" s="92"/>
      <c r="T33" s="92"/>
      <c r="U33" s="92"/>
      <c r="V33" s="92"/>
    </row>
    <row r="34" spans="1:22" s="2" customFormat="1" ht="24.75" customHeight="1">
      <c r="A34" s="467"/>
      <c r="B34" s="354">
        <v>3</v>
      </c>
      <c r="C34" s="15"/>
      <c r="D34" s="469"/>
      <c r="E34" s="471"/>
      <c r="F34" s="927"/>
      <c r="G34" s="725"/>
      <c r="H34" s="475"/>
      <c r="I34" s="93"/>
      <c r="J34" s="92"/>
      <c r="K34" s="92"/>
      <c r="L34" s="92"/>
      <c r="M34" s="92"/>
      <c r="N34" s="92"/>
      <c r="O34" s="92"/>
      <c r="P34" s="92"/>
      <c r="Q34" s="92"/>
      <c r="R34" s="92"/>
      <c r="S34" s="92"/>
      <c r="T34" s="92"/>
      <c r="U34" s="92"/>
      <c r="V34" s="92"/>
    </row>
    <row r="35" spans="1:22" s="2" customFormat="1" ht="23.25" customHeight="1">
      <c r="A35" s="467"/>
      <c r="B35" s="354">
        <v>4</v>
      </c>
      <c r="C35" s="15"/>
      <c r="D35" s="469"/>
      <c r="E35" s="471"/>
      <c r="F35" s="927"/>
      <c r="G35" s="725"/>
      <c r="H35" s="475"/>
      <c r="I35" s="93"/>
      <c r="J35" s="92"/>
      <c r="K35" s="92"/>
      <c r="L35" s="92"/>
      <c r="M35" s="92"/>
      <c r="N35" s="92"/>
      <c r="O35" s="92"/>
      <c r="P35" s="92"/>
      <c r="Q35" s="92"/>
      <c r="R35" s="92"/>
      <c r="S35" s="92"/>
      <c r="T35" s="92"/>
      <c r="U35" s="92"/>
      <c r="V35" s="92"/>
    </row>
    <row r="36" spans="1:22" s="2" customFormat="1" ht="14.25" customHeight="1">
      <c r="A36" s="467"/>
      <c r="B36" s="354">
        <v>5</v>
      </c>
      <c r="C36" s="15"/>
      <c r="D36" s="469"/>
      <c r="E36" s="471"/>
      <c r="F36" s="927"/>
      <c r="G36" s="803"/>
      <c r="H36" s="475"/>
      <c r="I36" s="93"/>
      <c r="J36" s="92"/>
      <c r="K36" s="92"/>
      <c r="L36" s="92"/>
      <c r="M36" s="92"/>
      <c r="N36" s="92"/>
      <c r="O36" s="92"/>
      <c r="P36" s="92"/>
      <c r="Q36" s="92"/>
      <c r="R36" s="92"/>
      <c r="S36" s="92"/>
      <c r="T36" s="92"/>
      <c r="U36" s="92"/>
      <c r="V36" s="92"/>
    </row>
    <row r="37" spans="1:22" s="2" customFormat="1">
      <c r="A37" s="494"/>
      <c r="B37" s="494"/>
      <c r="C37" s="494"/>
      <c r="D37" s="494"/>
      <c r="E37" s="494"/>
      <c r="F37" s="494"/>
      <c r="G37" s="494"/>
      <c r="H37" s="494"/>
      <c r="I37" s="93"/>
      <c r="J37" s="93"/>
      <c r="K37" s="93"/>
      <c r="L37" s="93"/>
      <c r="M37" s="93"/>
      <c r="N37" s="93"/>
      <c r="O37" s="93"/>
      <c r="P37" s="93"/>
      <c r="Q37" s="93"/>
      <c r="R37" s="93"/>
      <c r="S37" s="93"/>
      <c r="T37" s="93"/>
      <c r="U37" s="93"/>
      <c r="V37" s="93"/>
    </row>
    <row r="38" spans="1:22" s="2" customFormat="1" ht="24.75" customHeight="1">
      <c r="A38" s="467" t="s">
        <v>4836</v>
      </c>
      <c r="B38" s="354">
        <v>1</v>
      </c>
      <c r="C38" s="15"/>
      <c r="D38" s="468"/>
      <c r="E38" s="470" t="s">
        <v>9</v>
      </c>
      <c r="F38" s="926" t="s">
        <v>69</v>
      </c>
      <c r="G38" s="724" t="s">
        <v>207</v>
      </c>
      <c r="H38" s="474"/>
      <c r="I38" s="93"/>
      <c r="J38" s="92"/>
      <c r="K38" s="92"/>
      <c r="L38" s="92"/>
      <c r="M38" s="92"/>
      <c r="N38" s="92"/>
      <c r="O38" s="92"/>
      <c r="P38" s="92"/>
      <c r="Q38" s="92"/>
      <c r="R38" s="92"/>
      <c r="S38" s="92"/>
      <c r="T38" s="92"/>
      <c r="U38" s="92"/>
      <c r="V38" s="92"/>
    </row>
    <row r="39" spans="1:22" s="2" customFormat="1" ht="22.5" customHeight="1">
      <c r="A39" s="467"/>
      <c r="B39" s="354">
        <v>2</v>
      </c>
      <c r="C39" s="15"/>
      <c r="D39" s="469"/>
      <c r="E39" s="471"/>
      <c r="F39" s="927"/>
      <c r="G39" s="725"/>
      <c r="H39" s="475"/>
      <c r="I39" s="93"/>
      <c r="J39" s="92"/>
      <c r="K39" s="92"/>
      <c r="L39" s="92"/>
      <c r="M39" s="92"/>
      <c r="N39" s="92"/>
      <c r="O39" s="92"/>
      <c r="P39" s="92"/>
      <c r="Q39" s="92"/>
      <c r="R39" s="92"/>
      <c r="S39" s="92"/>
      <c r="T39" s="92"/>
      <c r="U39" s="92"/>
      <c r="V39" s="92"/>
    </row>
    <row r="40" spans="1:22" s="2" customFormat="1" ht="24.75" customHeight="1">
      <c r="A40" s="467"/>
      <c r="B40" s="354">
        <v>3</v>
      </c>
      <c r="C40" s="15"/>
      <c r="D40" s="469"/>
      <c r="E40" s="471"/>
      <c r="F40" s="927"/>
      <c r="G40" s="725"/>
      <c r="H40" s="475"/>
      <c r="I40" s="93"/>
      <c r="J40" s="92"/>
      <c r="K40" s="92"/>
      <c r="L40" s="92"/>
      <c r="M40" s="92"/>
      <c r="N40" s="92"/>
      <c r="O40" s="92"/>
      <c r="P40" s="92"/>
      <c r="Q40" s="92"/>
      <c r="R40" s="92"/>
      <c r="S40" s="92"/>
      <c r="T40" s="92"/>
      <c r="U40" s="92"/>
      <c r="V40" s="92"/>
    </row>
    <row r="41" spans="1:22" s="2" customFormat="1" ht="23.25" customHeight="1">
      <c r="A41" s="467"/>
      <c r="B41" s="354">
        <v>4</v>
      </c>
      <c r="C41" s="15"/>
      <c r="D41" s="469"/>
      <c r="E41" s="471"/>
      <c r="F41" s="927"/>
      <c r="G41" s="725"/>
      <c r="H41" s="475"/>
      <c r="I41" s="93"/>
      <c r="J41" s="92"/>
      <c r="K41" s="92"/>
      <c r="L41" s="92"/>
      <c r="M41" s="92"/>
      <c r="N41" s="92"/>
      <c r="O41" s="92"/>
      <c r="P41" s="92"/>
      <c r="Q41" s="92"/>
      <c r="R41" s="92"/>
      <c r="S41" s="92"/>
      <c r="T41" s="92"/>
      <c r="U41" s="92"/>
      <c r="V41" s="92"/>
    </row>
    <row r="42" spans="1:22" s="2" customFormat="1" ht="14.25" customHeight="1">
      <c r="A42" s="467"/>
      <c r="B42" s="354">
        <v>5</v>
      </c>
      <c r="C42" s="15"/>
      <c r="D42" s="469"/>
      <c r="E42" s="471"/>
      <c r="F42" s="927"/>
      <c r="G42" s="803"/>
      <c r="H42" s="475"/>
      <c r="I42" s="93"/>
      <c r="J42" s="92"/>
      <c r="K42" s="92"/>
      <c r="L42" s="92"/>
      <c r="M42" s="92"/>
      <c r="N42" s="92"/>
      <c r="O42" s="92"/>
      <c r="P42" s="92"/>
      <c r="Q42" s="92"/>
      <c r="R42" s="92"/>
      <c r="S42" s="92"/>
      <c r="T42" s="92"/>
      <c r="U42" s="92"/>
      <c r="V42" s="92"/>
    </row>
    <row r="43" spans="1:22" s="2" customFormat="1">
      <c r="A43" s="494"/>
      <c r="B43" s="494"/>
      <c r="C43" s="494"/>
      <c r="D43" s="494"/>
      <c r="E43" s="494"/>
      <c r="F43" s="494"/>
      <c r="G43" s="494"/>
      <c r="H43" s="494"/>
      <c r="I43" s="93"/>
      <c r="J43" s="93"/>
      <c r="K43" s="93"/>
      <c r="L43" s="93"/>
      <c r="M43" s="93"/>
      <c r="N43" s="93"/>
      <c r="O43" s="93"/>
      <c r="P43" s="93"/>
      <c r="Q43" s="93"/>
      <c r="R43" s="93"/>
      <c r="S43" s="93"/>
      <c r="T43" s="93"/>
      <c r="U43" s="93"/>
      <c r="V43" s="93"/>
    </row>
    <row r="44" spans="1:22" s="2" customFormat="1" ht="24.75" customHeight="1">
      <c r="A44" s="467" t="s">
        <v>4837</v>
      </c>
      <c r="B44" s="354">
        <v>1</v>
      </c>
      <c r="C44" s="15"/>
      <c r="D44" s="468"/>
      <c r="E44" s="470" t="s">
        <v>9</v>
      </c>
      <c r="F44" s="926" t="s">
        <v>69</v>
      </c>
      <c r="G44" s="724" t="s">
        <v>207</v>
      </c>
      <c r="H44" s="474"/>
      <c r="I44" s="93"/>
      <c r="J44" s="92"/>
      <c r="K44" s="92"/>
      <c r="L44" s="92"/>
      <c r="M44" s="92"/>
      <c r="N44" s="92"/>
      <c r="O44" s="92"/>
      <c r="P44" s="92"/>
      <c r="Q44" s="92"/>
      <c r="R44" s="92"/>
      <c r="S44" s="92"/>
      <c r="T44" s="92"/>
      <c r="U44" s="92"/>
      <c r="V44" s="92"/>
    </row>
    <row r="45" spans="1:22" s="2" customFormat="1" ht="22.5" customHeight="1">
      <c r="A45" s="467"/>
      <c r="B45" s="354">
        <v>2</v>
      </c>
      <c r="C45" s="15"/>
      <c r="D45" s="469"/>
      <c r="E45" s="471"/>
      <c r="F45" s="927"/>
      <c r="G45" s="725"/>
      <c r="H45" s="475"/>
      <c r="I45" s="93"/>
      <c r="J45" s="92"/>
      <c r="K45" s="92"/>
      <c r="L45" s="92"/>
      <c r="M45" s="92"/>
      <c r="N45" s="92"/>
      <c r="O45" s="92"/>
      <c r="P45" s="92"/>
      <c r="Q45" s="92"/>
      <c r="R45" s="92"/>
      <c r="S45" s="92"/>
      <c r="T45" s="92"/>
      <c r="U45" s="92"/>
      <c r="V45" s="92"/>
    </row>
    <row r="46" spans="1:22" s="2" customFormat="1" ht="24.75" customHeight="1">
      <c r="A46" s="467"/>
      <c r="B46" s="354">
        <v>3</v>
      </c>
      <c r="C46" s="15"/>
      <c r="D46" s="469"/>
      <c r="E46" s="471"/>
      <c r="F46" s="927"/>
      <c r="G46" s="725"/>
      <c r="H46" s="475"/>
      <c r="I46" s="93"/>
      <c r="J46" s="92"/>
      <c r="K46" s="92"/>
      <c r="L46" s="92"/>
      <c r="M46" s="92"/>
      <c r="N46" s="92"/>
      <c r="O46" s="92"/>
      <c r="P46" s="92"/>
      <c r="Q46" s="92"/>
      <c r="R46" s="92"/>
      <c r="S46" s="92"/>
      <c r="T46" s="92"/>
      <c r="U46" s="92"/>
      <c r="V46" s="92"/>
    </row>
    <row r="47" spans="1:22" s="2" customFormat="1" ht="23.25" customHeight="1">
      <c r="A47" s="467"/>
      <c r="B47" s="354">
        <v>4</v>
      </c>
      <c r="C47" s="15"/>
      <c r="D47" s="469"/>
      <c r="E47" s="471"/>
      <c r="F47" s="927"/>
      <c r="G47" s="725"/>
      <c r="H47" s="475"/>
      <c r="I47" s="93"/>
      <c r="J47" s="92"/>
      <c r="K47" s="92"/>
      <c r="L47" s="92"/>
      <c r="M47" s="92"/>
      <c r="N47" s="92"/>
      <c r="O47" s="92"/>
      <c r="P47" s="92"/>
      <c r="Q47" s="92"/>
      <c r="R47" s="92"/>
      <c r="S47" s="92"/>
      <c r="T47" s="92"/>
      <c r="U47" s="92"/>
      <c r="V47" s="92"/>
    </row>
    <row r="48" spans="1:22" s="2" customFormat="1" ht="14.25" customHeight="1">
      <c r="A48" s="467"/>
      <c r="B48" s="354">
        <v>5</v>
      </c>
      <c r="C48" s="15"/>
      <c r="D48" s="469"/>
      <c r="E48" s="471"/>
      <c r="F48" s="927"/>
      <c r="G48" s="803"/>
      <c r="H48" s="475"/>
      <c r="I48" s="93"/>
      <c r="J48" s="92"/>
      <c r="K48" s="92"/>
      <c r="L48" s="92"/>
      <c r="M48" s="92"/>
      <c r="N48" s="92"/>
      <c r="O48" s="92"/>
      <c r="P48" s="92"/>
      <c r="Q48" s="92"/>
      <c r="R48" s="92"/>
      <c r="S48" s="92"/>
      <c r="T48" s="92"/>
      <c r="U48" s="92"/>
      <c r="V48" s="92"/>
    </row>
    <row r="49" spans="1:22" s="2" customFormat="1">
      <c r="A49" s="494"/>
      <c r="B49" s="494"/>
      <c r="C49" s="494"/>
      <c r="D49" s="494"/>
      <c r="E49" s="494"/>
      <c r="F49" s="494"/>
      <c r="G49" s="494"/>
      <c r="H49" s="494"/>
      <c r="I49" s="93"/>
      <c r="J49" s="93"/>
      <c r="K49" s="93"/>
      <c r="L49" s="93"/>
      <c r="M49" s="93"/>
      <c r="N49" s="93"/>
      <c r="O49" s="93"/>
      <c r="P49" s="93"/>
      <c r="Q49" s="93"/>
      <c r="R49" s="93"/>
      <c r="S49" s="93"/>
      <c r="T49" s="93"/>
      <c r="U49" s="93"/>
      <c r="V49" s="93"/>
    </row>
    <row r="50" spans="1:22" s="2" customFormat="1" ht="24.75" customHeight="1">
      <c r="A50" s="467" t="s">
        <v>4838</v>
      </c>
      <c r="B50" s="354">
        <v>1</v>
      </c>
      <c r="C50" s="15"/>
      <c r="D50" s="468"/>
      <c r="E50" s="470" t="s">
        <v>9</v>
      </c>
      <c r="F50" s="926" t="s">
        <v>69</v>
      </c>
      <c r="G50" s="724" t="s">
        <v>207</v>
      </c>
      <c r="H50" s="474"/>
      <c r="I50" s="93"/>
      <c r="J50" s="92"/>
      <c r="K50" s="92"/>
      <c r="L50" s="92"/>
      <c r="M50" s="92"/>
      <c r="N50" s="92"/>
      <c r="O50" s="92"/>
      <c r="P50" s="92"/>
      <c r="Q50" s="92"/>
      <c r="R50" s="92"/>
      <c r="S50" s="92"/>
      <c r="T50" s="92"/>
      <c r="U50" s="92"/>
      <c r="V50" s="92"/>
    </row>
    <row r="51" spans="1:22" s="2" customFormat="1" ht="22.5" customHeight="1">
      <c r="A51" s="467"/>
      <c r="B51" s="354">
        <v>2</v>
      </c>
      <c r="C51" s="15"/>
      <c r="D51" s="469"/>
      <c r="E51" s="471"/>
      <c r="F51" s="927"/>
      <c r="G51" s="725"/>
      <c r="H51" s="475"/>
      <c r="I51" s="93"/>
      <c r="J51" s="92"/>
      <c r="K51" s="92"/>
      <c r="L51" s="92"/>
      <c r="M51" s="92"/>
      <c r="N51" s="92"/>
      <c r="O51" s="92"/>
      <c r="P51" s="92"/>
      <c r="Q51" s="92"/>
      <c r="R51" s="92"/>
      <c r="S51" s="92"/>
      <c r="T51" s="92"/>
      <c r="U51" s="92"/>
      <c r="V51" s="92"/>
    </row>
    <row r="52" spans="1:22" s="2" customFormat="1" ht="24.75" customHeight="1">
      <c r="A52" s="467"/>
      <c r="B52" s="354">
        <v>3</v>
      </c>
      <c r="C52" s="15"/>
      <c r="D52" s="469"/>
      <c r="E52" s="471"/>
      <c r="F52" s="927"/>
      <c r="G52" s="725"/>
      <c r="H52" s="475"/>
      <c r="I52" s="93"/>
      <c r="J52" s="92"/>
      <c r="K52" s="92"/>
      <c r="L52" s="92"/>
      <c r="M52" s="92"/>
      <c r="N52" s="92"/>
      <c r="O52" s="92"/>
      <c r="P52" s="92"/>
      <c r="Q52" s="92"/>
      <c r="R52" s="92"/>
      <c r="S52" s="92"/>
      <c r="T52" s="92"/>
      <c r="U52" s="92"/>
      <c r="V52" s="92"/>
    </row>
    <row r="53" spans="1:22" s="2" customFormat="1" ht="23.25" customHeight="1">
      <c r="A53" s="467"/>
      <c r="B53" s="354">
        <v>4</v>
      </c>
      <c r="C53" s="15"/>
      <c r="D53" s="469"/>
      <c r="E53" s="471"/>
      <c r="F53" s="927"/>
      <c r="G53" s="725"/>
      <c r="H53" s="475"/>
      <c r="I53" s="93"/>
      <c r="J53" s="92"/>
      <c r="K53" s="92"/>
      <c r="L53" s="92"/>
      <c r="M53" s="92"/>
      <c r="N53" s="92"/>
      <c r="O53" s="92"/>
      <c r="P53" s="92"/>
      <c r="Q53" s="92"/>
      <c r="R53" s="92"/>
      <c r="S53" s="92"/>
      <c r="T53" s="92"/>
      <c r="U53" s="92"/>
      <c r="V53" s="92"/>
    </row>
    <row r="54" spans="1:22" s="2" customFormat="1" ht="14.25" customHeight="1">
      <c r="A54" s="467"/>
      <c r="B54" s="354">
        <v>5</v>
      </c>
      <c r="C54" s="15"/>
      <c r="D54" s="469"/>
      <c r="E54" s="471"/>
      <c r="F54" s="927"/>
      <c r="G54" s="803"/>
      <c r="H54" s="475"/>
      <c r="I54" s="93"/>
      <c r="J54" s="92"/>
      <c r="K54" s="92"/>
      <c r="L54" s="92"/>
      <c r="M54" s="92"/>
      <c r="N54" s="92"/>
      <c r="O54" s="92"/>
      <c r="P54" s="92"/>
      <c r="Q54" s="92"/>
      <c r="R54" s="92"/>
      <c r="S54" s="92"/>
      <c r="T54" s="92"/>
      <c r="U54" s="92"/>
      <c r="V54" s="92"/>
    </row>
    <row r="55" spans="1:22" s="2" customFormat="1">
      <c r="A55" s="494"/>
      <c r="B55" s="494"/>
      <c r="C55" s="494"/>
      <c r="D55" s="494"/>
      <c r="E55" s="494"/>
      <c r="F55" s="494"/>
      <c r="G55" s="494"/>
      <c r="H55" s="494"/>
      <c r="I55" s="93"/>
      <c r="J55" s="93"/>
      <c r="K55" s="93"/>
      <c r="L55" s="93"/>
      <c r="M55" s="93"/>
      <c r="N55" s="93"/>
      <c r="O55" s="93"/>
      <c r="P55" s="93"/>
      <c r="Q55" s="93"/>
      <c r="R55" s="93"/>
      <c r="S55" s="93"/>
      <c r="T55" s="93"/>
      <c r="U55" s="93"/>
      <c r="V55" s="93"/>
    </row>
    <row r="56" spans="1:22" s="2" customFormat="1" ht="24.75" customHeight="1">
      <c r="A56" s="467" t="s">
        <v>4839</v>
      </c>
      <c r="B56" s="354">
        <v>1</v>
      </c>
      <c r="C56" s="15"/>
      <c r="D56" s="468"/>
      <c r="E56" s="470" t="s">
        <v>9</v>
      </c>
      <c r="F56" s="926" t="s">
        <v>69</v>
      </c>
      <c r="G56" s="724" t="s">
        <v>207</v>
      </c>
      <c r="H56" s="474"/>
      <c r="I56" s="93"/>
      <c r="J56" s="92"/>
      <c r="K56" s="92"/>
      <c r="L56" s="92"/>
      <c r="M56" s="92"/>
      <c r="N56" s="92"/>
      <c r="O56" s="92"/>
      <c r="P56" s="92"/>
      <c r="Q56" s="92"/>
      <c r="R56" s="92"/>
      <c r="S56" s="92"/>
      <c r="T56" s="92"/>
      <c r="U56" s="92"/>
      <c r="V56" s="92"/>
    </row>
    <row r="57" spans="1:22" s="2" customFormat="1" ht="22.5" customHeight="1">
      <c r="A57" s="467"/>
      <c r="B57" s="354">
        <v>2</v>
      </c>
      <c r="C57" s="15"/>
      <c r="D57" s="469"/>
      <c r="E57" s="471"/>
      <c r="F57" s="927"/>
      <c r="G57" s="725"/>
      <c r="H57" s="475"/>
      <c r="I57" s="93"/>
      <c r="J57" s="92"/>
      <c r="K57" s="92"/>
      <c r="L57" s="92"/>
      <c r="M57" s="92"/>
      <c r="N57" s="92"/>
      <c r="O57" s="92"/>
      <c r="P57" s="92"/>
      <c r="Q57" s="92"/>
      <c r="R57" s="92"/>
      <c r="S57" s="92"/>
      <c r="T57" s="92"/>
      <c r="U57" s="92"/>
      <c r="V57" s="92"/>
    </row>
    <row r="58" spans="1:22" s="2" customFormat="1" ht="24.75" customHeight="1">
      <c r="A58" s="467"/>
      <c r="B58" s="354">
        <v>3</v>
      </c>
      <c r="C58" s="15"/>
      <c r="D58" s="469"/>
      <c r="E58" s="471"/>
      <c r="F58" s="927"/>
      <c r="G58" s="725"/>
      <c r="H58" s="475"/>
      <c r="I58" s="93"/>
      <c r="J58" s="92"/>
      <c r="K58" s="92"/>
      <c r="L58" s="92"/>
      <c r="M58" s="92"/>
      <c r="N58" s="92"/>
      <c r="O58" s="92"/>
      <c r="P58" s="92"/>
      <c r="Q58" s="92"/>
      <c r="R58" s="92"/>
      <c r="S58" s="92"/>
      <c r="T58" s="92"/>
      <c r="U58" s="92"/>
      <c r="V58" s="92"/>
    </row>
    <row r="59" spans="1:22" s="2" customFormat="1" ht="23.25" customHeight="1">
      <c r="A59" s="467"/>
      <c r="B59" s="354">
        <v>4</v>
      </c>
      <c r="C59" s="15"/>
      <c r="D59" s="469"/>
      <c r="E59" s="471"/>
      <c r="F59" s="927"/>
      <c r="G59" s="725"/>
      <c r="H59" s="475"/>
      <c r="I59" s="93"/>
      <c r="J59" s="92"/>
      <c r="K59" s="92"/>
      <c r="L59" s="92"/>
      <c r="M59" s="92"/>
      <c r="N59" s="92"/>
      <c r="O59" s="92"/>
      <c r="P59" s="92"/>
      <c r="Q59" s="92"/>
      <c r="R59" s="92"/>
      <c r="S59" s="92"/>
      <c r="T59" s="92"/>
      <c r="U59" s="92"/>
      <c r="V59" s="92"/>
    </row>
    <row r="60" spans="1:22" s="2" customFormat="1" ht="14.25" customHeight="1">
      <c r="A60" s="467"/>
      <c r="B60" s="354">
        <v>5</v>
      </c>
      <c r="C60" s="15"/>
      <c r="D60" s="469"/>
      <c r="E60" s="471"/>
      <c r="F60" s="927"/>
      <c r="G60" s="803"/>
      <c r="H60" s="475"/>
      <c r="I60" s="93"/>
      <c r="J60" s="92"/>
      <c r="K60" s="92"/>
      <c r="L60" s="92"/>
      <c r="M60" s="92"/>
      <c r="N60" s="92"/>
      <c r="O60" s="92"/>
      <c r="P60" s="92"/>
      <c r="Q60" s="92"/>
      <c r="R60" s="92"/>
      <c r="S60" s="92"/>
      <c r="T60" s="92"/>
      <c r="U60" s="92"/>
      <c r="V60" s="92"/>
    </row>
    <row r="61" spans="1:22" s="2" customFormat="1">
      <c r="A61" s="494"/>
      <c r="B61" s="494"/>
      <c r="C61" s="494"/>
      <c r="D61" s="494"/>
      <c r="E61" s="494"/>
      <c r="F61" s="494"/>
      <c r="G61" s="494"/>
      <c r="H61" s="494"/>
      <c r="I61" s="93"/>
      <c r="J61" s="93"/>
      <c r="K61" s="93"/>
      <c r="L61" s="93"/>
      <c r="M61" s="93"/>
      <c r="N61" s="93"/>
      <c r="O61" s="93"/>
      <c r="P61" s="93"/>
      <c r="Q61" s="93"/>
      <c r="R61" s="93"/>
      <c r="S61" s="93"/>
      <c r="T61" s="93"/>
      <c r="U61" s="93"/>
      <c r="V61" s="93"/>
    </row>
    <row r="62" spans="1:22" s="2" customFormat="1">
      <c r="A62" s="399"/>
      <c r="B62" s="93"/>
      <c r="C62" s="93"/>
      <c r="D62" s="93"/>
      <c r="E62" s="94"/>
      <c r="F62" s="133"/>
      <c r="G62" s="93"/>
      <c r="H62" s="93"/>
      <c r="I62" s="93"/>
      <c r="J62" s="93"/>
      <c r="K62" s="93"/>
      <c r="L62" s="93"/>
      <c r="M62" s="93"/>
      <c r="N62" s="93"/>
      <c r="O62" s="93"/>
      <c r="P62" s="93"/>
      <c r="Q62" s="93"/>
      <c r="R62" s="93"/>
      <c r="S62" s="93"/>
      <c r="T62" s="93"/>
      <c r="U62" s="93"/>
      <c r="V62" s="93"/>
    </row>
    <row r="63" spans="1:22" s="2" customFormat="1">
      <c r="A63" s="399"/>
      <c r="B63" s="93"/>
      <c r="C63" s="93"/>
      <c r="D63" s="93"/>
      <c r="E63" s="94"/>
      <c r="F63" s="133"/>
      <c r="G63" s="93"/>
      <c r="H63" s="93"/>
      <c r="I63" s="93"/>
      <c r="J63" s="93"/>
      <c r="K63" s="93"/>
      <c r="L63" s="93"/>
      <c r="M63" s="93"/>
      <c r="N63" s="93"/>
      <c r="O63" s="93"/>
      <c r="P63" s="93"/>
      <c r="Q63" s="93"/>
      <c r="R63" s="93"/>
      <c r="S63" s="93"/>
      <c r="T63" s="93"/>
      <c r="U63" s="93"/>
      <c r="V63" s="93"/>
    </row>
    <row r="64" spans="1:22" s="2" customFormat="1">
      <c r="A64" s="399"/>
      <c r="B64" s="93"/>
      <c r="C64" s="93"/>
      <c r="D64" s="93"/>
      <c r="E64" s="94"/>
      <c r="F64" s="133"/>
      <c r="G64" s="93"/>
      <c r="H64" s="93"/>
      <c r="I64" s="93"/>
      <c r="J64" s="93"/>
      <c r="K64" s="93"/>
      <c r="L64" s="93"/>
      <c r="M64" s="93"/>
      <c r="N64" s="93"/>
      <c r="O64" s="93"/>
      <c r="P64" s="93"/>
      <c r="Q64" s="93"/>
      <c r="R64" s="93"/>
      <c r="S64" s="93"/>
      <c r="T64" s="93"/>
      <c r="U64" s="93"/>
      <c r="V64" s="93"/>
    </row>
    <row r="65" spans="1:22" s="2" customFormat="1">
      <c r="A65" s="399"/>
      <c r="B65" s="93"/>
      <c r="C65" s="93"/>
      <c r="D65" s="93"/>
      <c r="E65" s="94"/>
      <c r="F65" s="133"/>
      <c r="G65" s="93"/>
      <c r="H65" s="93"/>
      <c r="I65" s="93"/>
      <c r="J65" s="93"/>
      <c r="K65" s="93"/>
      <c r="L65" s="93"/>
      <c r="M65" s="93"/>
      <c r="N65" s="93"/>
      <c r="O65" s="93"/>
      <c r="P65" s="93"/>
      <c r="Q65" s="93"/>
      <c r="R65" s="93"/>
      <c r="S65" s="93"/>
      <c r="T65" s="93"/>
      <c r="U65" s="93"/>
      <c r="V65" s="93"/>
    </row>
    <row r="66" spans="1:22" s="2" customFormat="1">
      <c r="A66" s="399"/>
      <c r="B66" s="93"/>
      <c r="C66" s="93"/>
      <c r="D66" s="93"/>
      <c r="E66" s="94"/>
      <c r="F66" s="133"/>
      <c r="G66" s="93"/>
      <c r="H66" s="93"/>
      <c r="I66" s="93"/>
      <c r="J66" s="93"/>
      <c r="K66" s="93"/>
      <c r="L66" s="93"/>
      <c r="M66" s="93"/>
      <c r="N66" s="93"/>
      <c r="O66" s="93"/>
      <c r="P66" s="93"/>
      <c r="Q66" s="93"/>
      <c r="R66" s="93"/>
      <c r="S66" s="93"/>
      <c r="T66" s="93"/>
      <c r="U66" s="93"/>
      <c r="V66" s="93"/>
    </row>
    <row r="67" spans="1:22" s="2" customFormat="1">
      <c r="A67" s="399"/>
      <c r="B67" s="93"/>
      <c r="C67" s="93"/>
      <c r="D67" s="93"/>
      <c r="E67" s="94"/>
      <c r="F67" s="133"/>
      <c r="G67" s="93"/>
      <c r="H67" s="93"/>
      <c r="I67" s="93"/>
      <c r="J67" s="93"/>
      <c r="K67" s="93"/>
      <c r="L67" s="93"/>
      <c r="M67" s="93"/>
      <c r="N67" s="93"/>
      <c r="O67" s="93"/>
      <c r="P67" s="93"/>
      <c r="Q67" s="93"/>
      <c r="R67" s="93"/>
      <c r="S67" s="93"/>
      <c r="T67" s="93"/>
      <c r="U67" s="93"/>
      <c r="V67" s="93"/>
    </row>
    <row r="68" spans="1:22" s="2" customFormat="1">
      <c r="A68" s="399"/>
      <c r="B68" s="93"/>
      <c r="C68" s="93"/>
      <c r="D68" s="93"/>
      <c r="E68" s="94"/>
      <c r="F68" s="133"/>
      <c r="G68" s="93"/>
      <c r="H68" s="93"/>
      <c r="I68" s="93"/>
      <c r="J68" s="93"/>
      <c r="K68" s="93"/>
      <c r="L68" s="93"/>
      <c r="M68" s="93"/>
      <c r="N68" s="93"/>
      <c r="O68" s="93"/>
      <c r="P68" s="93"/>
      <c r="Q68" s="93"/>
      <c r="R68" s="93"/>
      <c r="S68" s="93"/>
      <c r="T68" s="93"/>
      <c r="U68" s="93"/>
      <c r="V68" s="93"/>
    </row>
    <row r="69" spans="1:22" s="2" customFormat="1">
      <c r="A69" s="399"/>
      <c r="B69" s="93"/>
      <c r="C69" s="93"/>
      <c r="D69" s="93"/>
      <c r="E69" s="94"/>
      <c r="F69" s="133"/>
      <c r="G69" s="93"/>
      <c r="H69" s="93"/>
      <c r="I69" s="93"/>
      <c r="J69" s="93"/>
      <c r="K69" s="93"/>
      <c r="L69" s="93"/>
      <c r="M69" s="93"/>
      <c r="N69" s="93"/>
      <c r="O69" s="93"/>
      <c r="P69" s="93"/>
      <c r="Q69" s="93"/>
      <c r="R69" s="93"/>
      <c r="S69" s="93"/>
      <c r="T69" s="93"/>
      <c r="U69" s="93"/>
      <c r="V69" s="93"/>
    </row>
    <row r="70" spans="1:22" s="2" customFormat="1">
      <c r="A70" s="399"/>
      <c r="B70" s="93"/>
      <c r="C70" s="93"/>
      <c r="D70" s="93"/>
      <c r="E70" s="94"/>
      <c r="F70" s="133"/>
      <c r="G70" s="93"/>
      <c r="H70" s="93"/>
      <c r="I70" s="93"/>
      <c r="J70" s="93"/>
      <c r="K70" s="93"/>
      <c r="L70" s="93"/>
      <c r="M70" s="93"/>
      <c r="N70" s="93"/>
      <c r="O70" s="93"/>
      <c r="P70" s="93"/>
      <c r="Q70" s="93"/>
      <c r="R70" s="93"/>
      <c r="S70" s="93"/>
      <c r="T70" s="93"/>
      <c r="U70" s="93"/>
      <c r="V70" s="93"/>
    </row>
    <row r="71" spans="1:22" s="2" customFormat="1">
      <c r="A71" s="399"/>
      <c r="B71" s="93"/>
      <c r="C71" s="93"/>
      <c r="D71" s="93"/>
      <c r="E71" s="94"/>
      <c r="F71" s="133"/>
      <c r="G71" s="93"/>
      <c r="H71" s="93"/>
      <c r="I71" s="93"/>
      <c r="J71" s="93"/>
      <c r="K71" s="93"/>
      <c r="L71" s="93"/>
      <c r="M71" s="93"/>
      <c r="N71" s="93"/>
      <c r="O71" s="93"/>
      <c r="P71" s="93"/>
      <c r="Q71" s="93"/>
      <c r="R71" s="93"/>
      <c r="S71" s="93"/>
      <c r="T71" s="93"/>
      <c r="U71" s="93"/>
      <c r="V71" s="93"/>
    </row>
    <row r="72" spans="1:22" s="2" customFormat="1">
      <c r="A72" s="399"/>
      <c r="B72" s="93"/>
      <c r="C72" s="93"/>
      <c r="D72" s="93"/>
      <c r="E72" s="94"/>
      <c r="F72" s="133"/>
      <c r="G72" s="93"/>
      <c r="H72" s="93"/>
      <c r="I72" s="93"/>
      <c r="J72" s="93"/>
      <c r="K72" s="93"/>
      <c r="L72" s="93"/>
      <c r="M72" s="93"/>
      <c r="N72" s="93"/>
      <c r="O72" s="93"/>
      <c r="P72" s="93"/>
      <c r="Q72" s="93"/>
      <c r="R72" s="93"/>
      <c r="S72" s="93"/>
      <c r="T72" s="93"/>
      <c r="U72" s="93"/>
      <c r="V72" s="93"/>
    </row>
    <row r="73" spans="1:22" s="2" customFormat="1">
      <c r="A73" s="399"/>
      <c r="B73" s="93"/>
      <c r="C73" s="93"/>
      <c r="D73" s="93"/>
      <c r="E73" s="94"/>
      <c r="F73" s="133"/>
      <c r="G73" s="93"/>
      <c r="H73" s="93"/>
      <c r="I73" s="93"/>
      <c r="J73" s="93"/>
      <c r="K73" s="93"/>
      <c r="L73" s="93"/>
      <c r="M73" s="93"/>
      <c r="N73" s="93"/>
      <c r="O73" s="93"/>
      <c r="P73" s="93"/>
      <c r="Q73" s="93"/>
      <c r="R73" s="93"/>
      <c r="S73" s="93"/>
      <c r="T73" s="93"/>
      <c r="U73" s="93"/>
      <c r="V73" s="93"/>
    </row>
    <row r="74" spans="1:22" s="2" customFormat="1">
      <c r="A74" s="399"/>
      <c r="B74" s="93"/>
      <c r="C74" s="93"/>
      <c r="D74" s="93"/>
      <c r="E74" s="94"/>
      <c r="F74" s="133"/>
      <c r="G74" s="93"/>
      <c r="H74" s="93"/>
      <c r="I74" s="93"/>
      <c r="J74" s="93"/>
      <c r="K74" s="93"/>
      <c r="L74" s="93"/>
      <c r="M74" s="93"/>
      <c r="N74" s="93"/>
      <c r="O74" s="93"/>
      <c r="P74" s="93"/>
      <c r="Q74" s="93"/>
      <c r="R74" s="93"/>
      <c r="S74" s="93"/>
      <c r="T74" s="93"/>
      <c r="U74" s="93"/>
      <c r="V74" s="93"/>
    </row>
    <row r="75" spans="1:22" s="2" customFormat="1">
      <c r="A75" s="399"/>
      <c r="B75" s="93"/>
      <c r="C75" s="93"/>
      <c r="D75" s="93"/>
      <c r="E75" s="94"/>
      <c r="F75" s="133"/>
      <c r="G75" s="93"/>
      <c r="H75" s="93"/>
      <c r="I75" s="93"/>
      <c r="J75" s="93"/>
      <c r="K75" s="93"/>
      <c r="L75" s="93"/>
      <c r="M75" s="93"/>
      <c r="N75" s="93"/>
      <c r="O75" s="93"/>
      <c r="P75" s="93"/>
      <c r="Q75" s="93"/>
      <c r="R75" s="93"/>
      <c r="S75" s="93"/>
      <c r="T75" s="93"/>
      <c r="U75" s="93"/>
      <c r="V75" s="93"/>
    </row>
    <row r="76" spans="1:22" s="2" customFormat="1">
      <c r="A76" s="399"/>
      <c r="B76" s="93"/>
      <c r="C76" s="93"/>
      <c r="D76" s="93"/>
      <c r="E76" s="94"/>
      <c r="F76" s="133"/>
      <c r="G76" s="93"/>
      <c r="H76" s="93"/>
      <c r="I76" s="93"/>
      <c r="J76" s="93"/>
      <c r="K76" s="93"/>
      <c r="L76" s="93"/>
      <c r="M76" s="93"/>
      <c r="N76" s="93"/>
      <c r="O76" s="93"/>
      <c r="P76" s="93"/>
      <c r="Q76" s="93"/>
      <c r="R76" s="93"/>
      <c r="S76" s="93"/>
      <c r="T76" s="93"/>
      <c r="U76" s="93"/>
      <c r="V76" s="93"/>
    </row>
    <row r="77" spans="1:22" s="2" customFormat="1">
      <c r="A77" s="399"/>
      <c r="B77" s="93"/>
      <c r="C77" s="93"/>
      <c r="D77" s="93"/>
      <c r="E77" s="94"/>
      <c r="F77" s="133"/>
      <c r="G77" s="93"/>
      <c r="H77" s="93"/>
      <c r="I77" s="93"/>
      <c r="J77" s="93"/>
      <c r="K77" s="93"/>
      <c r="L77" s="93"/>
      <c r="M77" s="93"/>
      <c r="N77" s="93"/>
      <c r="O77" s="93"/>
      <c r="P77" s="93"/>
      <c r="Q77" s="93"/>
      <c r="R77" s="93"/>
      <c r="S77" s="93"/>
      <c r="T77" s="93"/>
      <c r="U77" s="93"/>
      <c r="V77" s="93"/>
    </row>
    <row r="78" spans="1:22" s="2" customFormat="1">
      <c r="A78" s="399"/>
      <c r="B78" s="93"/>
      <c r="C78" s="93"/>
      <c r="D78" s="93"/>
      <c r="E78" s="94"/>
      <c r="F78" s="133"/>
      <c r="G78" s="93"/>
      <c r="H78" s="93"/>
      <c r="I78" s="93"/>
      <c r="J78" s="93"/>
      <c r="K78" s="93"/>
      <c r="L78" s="93"/>
      <c r="M78" s="93"/>
      <c r="N78" s="93"/>
      <c r="O78" s="93"/>
      <c r="P78" s="93"/>
      <c r="Q78" s="93"/>
      <c r="R78" s="93"/>
      <c r="S78" s="93"/>
      <c r="T78" s="93"/>
      <c r="U78" s="93"/>
      <c r="V78" s="93"/>
    </row>
    <row r="79" spans="1:22" s="2" customFormat="1">
      <c r="A79" s="399"/>
      <c r="B79" s="93"/>
      <c r="C79" s="93"/>
      <c r="D79" s="93"/>
      <c r="E79" s="94"/>
      <c r="F79" s="133"/>
      <c r="G79" s="93"/>
      <c r="H79" s="93"/>
      <c r="I79" s="93"/>
      <c r="J79" s="93"/>
      <c r="K79" s="93"/>
      <c r="L79" s="93"/>
      <c r="M79" s="93"/>
      <c r="N79" s="93"/>
      <c r="O79" s="93"/>
      <c r="P79" s="93"/>
      <c r="Q79" s="93"/>
      <c r="R79" s="93"/>
      <c r="S79" s="93"/>
      <c r="T79" s="93"/>
      <c r="U79" s="93"/>
      <c r="V79" s="93"/>
    </row>
    <row r="80" spans="1:22" s="2" customFormat="1">
      <c r="A80" s="399"/>
      <c r="B80" s="93"/>
      <c r="C80" s="93"/>
      <c r="D80" s="93"/>
      <c r="E80" s="94"/>
      <c r="F80" s="133"/>
      <c r="G80" s="93"/>
      <c r="H80" s="93"/>
      <c r="I80" s="93"/>
      <c r="J80" s="93"/>
      <c r="K80" s="93"/>
      <c r="L80" s="93"/>
      <c r="M80" s="93"/>
      <c r="N80" s="93"/>
      <c r="O80" s="93"/>
      <c r="P80" s="93"/>
      <c r="Q80" s="93"/>
      <c r="R80" s="93"/>
      <c r="S80" s="93"/>
      <c r="T80" s="93"/>
      <c r="U80" s="93"/>
      <c r="V80" s="93"/>
    </row>
    <row r="81" spans="1:22" s="2" customFormat="1">
      <c r="A81" s="399"/>
      <c r="B81" s="93"/>
      <c r="C81" s="93"/>
      <c r="D81" s="93"/>
      <c r="E81" s="94"/>
      <c r="F81" s="133"/>
      <c r="G81" s="93"/>
      <c r="H81" s="93"/>
      <c r="I81" s="93"/>
      <c r="J81" s="93"/>
      <c r="K81" s="93"/>
      <c r="L81" s="93"/>
      <c r="M81" s="93"/>
      <c r="N81" s="93"/>
      <c r="O81" s="93"/>
      <c r="P81" s="93"/>
      <c r="Q81" s="93"/>
      <c r="R81" s="93"/>
      <c r="S81" s="93"/>
      <c r="T81" s="93"/>
      <c r="U81" s="93"/>
      <c r="V81" s="93"/>
    </row>
    <row r="82" spans="1:22" s="2" customFormat="1">
      <c r="A82" s="399"/>
      <c r="B82" s="93"/>
      <c r="C82" s="93"/>
      <c r="D82" s="93"/>
      <c r="E82" s="94"/>
      <c r="F82" s="133"/>
      <c r="G82" s="93"/>
      <c r="H82" s="93"/>
      <c r="I82" s="93"/>
      <c r="J82" s="93"/>
      <c r="K82" s="93"/>
      <c r="L82" s="93"/>
      <c r="M82" s="93"/>
      <c r="N82" s="93"/>
      <c r="O82" s="93"/>
      <c r="P82" s="93"/>
      <c r="Q82" s="93"/>
      <c r="R82" s="93"/>
      <c r="S82" s="93"/>
      <c r="T82" s="93"/>
      <c r="U82" s="93"/>
      <c r="V82" s="93"/>
    </row>
    <row r="83" spans="1:22" s="2" customFormat="1">
      <c r="A83" s="399"/>
      <c r="B83" s="93"/>
      <c r="C83" s="93"/>
      <c r="D83" s="93"/>
      <c r="E83" s="94"/>
      <c r="F83" s="133"/>
      <c r="G83" s="93"/>
      <c r="H83" s="93"/>
      <c r="I83" s="93"/>
      <c r="J83" s="93"/>
      <c r="K83" s="93"/>
      <c r="L83" s="93"/>
      <c r="M83" s="93"/>
      <c r="N83" s="93"/>
      <c r="O83" s="93"/>
      <c r="P83" s="93"/>
      <c r="Q83" s="93"/>
      <c r="R83" s="93"/>
      <c r="S83" s="93"/>
      <c r="T83" s="93"/>
      <c r="U83" s="93"/>
      <c r="V83" s="93"/>
    </row>
    <row r="84" spans="1:22" s="2" customFormat="1">
      <c r="A84" s="399"/>
      <c r="B84" s="93"/>
      <c r="C84" s="93"/>
      <c r="D84" s="93"/>
      <c r="E84" s="94"/>
      <c r="F84" s="133"/>
      <c r="G84" s="93"/>
      <c r="H84" s="93"/>
      <c r="I84" s="93"/>
      <c r="J84" s="93"/>
      <c r="K84" s="93"/>
      <c r="L84" s="93"/>
      <c r="M84" s="93"/>
      <c r="N84" s="93"/>
      <c r="O84" s="93"/>
      <c r="P84" s="93"/>
      <c r="Q84" s="93"/>
      <c r="R84" s="93"/>
      <c r="S84" s="93"/>
      <c r="T84" s="93"/>
      <c r="U84" s="93"/>
      <c r="V84" s="93"/>
    </row>
    <row r="85" spans="1:22" s="2" customFormat="1">
      <c r="A85" s="399"/>
      <c r="B85" s="93"/>
      <c r="C85" s="93"/>
      <c r="D85" s="93"/>
      <c r="E85" s="94"/>
      <c r="F85" s="133"/>
      <c r="G85" s="93"/>
      <c r="H85" s="93"/>
      <c r="I85" s="93"/>
      <c r="J85" s="93"/>
      <c r="K85" s="93"/>
      <c r="L85" s="93"/>
      <c r="M85" s="93"/>
      <c r="N85" s="93"/>
      <c r="O85" s="93"/>
      <c r="P85" s="93"/>
      <c r="Q85" s="93"/>
      <c r="R85" s="93"/>
      <c r="S85" s="93"/>
      <c r="T85" s="93"/>
      <c r="U85" s="93"/>
      <c r="V85" s="93"/>
    </row>
    <row r="86" spans="1:22" s="2" customFormat="1">
      <c r="A86" s="399"/>
      <c r="B86" s="93"/>
      <c r="C86" s="93"/>
      <c r="D86" s="93"/>
      <c r="E86" s="94"/>
      <c r="F86" s="133"/>
      <c r="G86" s="93"/>
      <c r="H86" s="93"/>
      <c r="I86" s="93"/>
      <c r="J86" s="93"/>
      <c r="K86" s="93"/>
      <c r="L86" s="93"/>
      <c r="M86" s="93"/>
      <c r="N86" s="93"/>
      <c r="O86" s="93"/>
      <c r="P86" s="93"/>
      <c r="Q86" s="93"/>
      <c r="R86" s="93"/>
      <c r="S86" s="93"/>
      <c r="T86" s="93"/>
      <c r="U86" s="93"/>
      <c r="V86" s="93"/>
    </row>
    <row r="87" spans="1:22" s="2" customFormat="1">
      <c r="A87" s="399"/>
      <c r="B87" s="93"/>
      <c r="C87" s="93"/>
      <c r="D87" s="93"/>
      <c r="E87" s="94"/>
      <c r="F87" s="133"/>
      <c r="G87" s="93"/>
      <c r="H87" s="93"/>
      <c r="I87" s="93"/>
      <c r="J87" s="93"/>
      <c r="K87" s="93"/>
      <c r="L87" s="93"/>
      <c r="M87" s="93"/>
      <c r="N87" s="93"/>
      <c r="O87" s="93"/>
      <c r="P87" s="93"/>
      <c r="Q87" s="93"/>
      <c r="R87" s="93"/>
      <c r="S87" s="93"/>
      <c r="T87" s="93"/>
      <c r="U87" s="93"/>
      <c r="V87" s="93"/>
    </row>
    <row r="88" spans="1:22" s="2" customFormat="1">
      <c r="A88" s="399"/>
      <c r="B88" s="93"/>
      <c r="C88" s="93"/>
      <c r="D88" s="93"/>
      <c r="E88" s="94"/>
      <c r="F88" s="133"/>
      <c r="G88" s="93"/>
      <c r="H88" s="93"/>
      <c r="I88" s="93"/>
      <c r="J88" s="93"/>
      <c r="K88" s="93"/>
      <c r="L88" s="93"/>
      <c r="M88" s="93"/>
      <c r="N88" s="93"/>
      <c r="O88" s="93"/>
      <c r="P88" s="93"/>
      <c r="Q88" s="93"/>
      <c r="R88" s="93"/>
      <c r="S88" s="93"/>
      <c r="T88" s="93"/>
      <c r="U88" s="93"/>
      <c r="V88" s="93"/>
    </row>
    <row r="89" spans="1:22" s="2" customFormat="1">
      <c r="A89" s="399"/>
      <c r="B89" s="93"/>
      <c r="C89" s="93"/>
      <c r="D89" s="93"/>
      <c r="E89" s="94"/>
      <c r="F89" s="133"/>
      <c r="G89" s="93"/>
      <c r="H89" s="93"/>
      <c r="I89" s="93"/>
      <c r="J89" s="93"/>
      <c r="K89" s="93"/>
      <c r="L89" s="93"/>
      <c r="M89" s="93"/>
      <c r="N89" s="93"/>
      <c r="O89" s="93"/>
      <c r="P89" s="93"/>
      <c r="Q89" s="93"/>
      <c r="R89" s="93"/>
      <c r="S89" s="93"/>
      <c r="T89" s="93"/>
      <c r="U89" s="93"/>
      <c r="V89" s="93"/>
    </row>
    <row r="90" spans="1:22" s="2" customFormat="1">
      <c r="A90" s="399"/>
      <c r="B90" s="93"/>
      <c r="C90" s="93"/>
      <c r="D90" s="93"/>
      <c r="E90" s="94"/>
      <c r="F90" s="133"/>
      <c r="G90" s="93"/>
      <c r="H90" s="93"/>
      <c r="I90" s="93"/>
      <c r="J90" s="93"/>
      <c r="K90" s="93"/>
      <c r="L90" s="93"/>
      <c r="M90" s="93"/>
      <c r="N90" s="93"/>
      <c r="O90" s="93"/>
      <c r="P90" s="93"/>
      <c r="Q90" s="93"/>
      <c r="R90" s="93"/>
      <c r="S90" s="93"/>
      <c r="T90" s="93"/>
      <c r="U90" s="93"/>
      <c r="V90" s="93"/>
    </row>
    <row r="91" spans="1:22" s="2" customFormat="1">
      <c r="A91" s="399"/>
      <c r="B91" s="93"/>
      <c r="C91" s="93"/>
      <c r="D91" s="93"/>
      <c r="E91" s="94"/>
      <c r="F91" s="133"/>
      <c r="G91" s="93"/>
      <c r="H91" s="93"/>
      <c r="I91" s="93"/>
      <c r="J91" s="93"/>
      <c r="K91" s="93"/>
      <c r="L91" s="93"/>
      <c r="M91" s="93"/>
      <c r="N91" s="93"/>
      <c r="O91" s="93"/>
      <c r="P91" s="93"/>
      <c r="Q91" s="93"/>
      <c r="R91" s="93"/>
      <c r="S91" s="93"/>
      <c r="T91" s="93"/>
      <c r="U91" s="93"/>
      <c r="V91" s="93"/>
    </row>
    <row r="92" spans="1:22" s="2" customFormat="1">
      <c r="A92" s="399"/>
      <c r="B92" s="93"/>
      <c r="C92" s="93"/>
      <c r="D92" s="93"/>
      <c r="E92" s="94"/>
      <c r="F92" s="133"/>
      <c r="G92" s="93"/>
      <c r="H92" s="93"/>
      <c r="I92" s="93"/>
      <c r="J92" s="93"/>
      <c r="K92" s="93"/>
      <c r="L92" s="93"/>
      <c r="M92" s="93"/>
      <c r="N92" s="93"/>
      <c r="O92" s="93"/>
      <c r="P92" s="93"/>
      <c r="Q92" s="93"/>
      <c r="R92" s="93"/>
      <c r="S92" s="93"/>
      <c r="T92" s="93"/>
      <c r="U92" s="93"/>
      <c r="V92" s="93"/>
    </row>
    <row r="93" spans="1:22" s="2" customFormat="1">
      <c r="A93" s="399"/>
      <c r="B93" s="93"/>
      <c r="C93" s="93"/>
      <c r="D93" s="93"/>
      <c r="E93" s="94"/>
      <c r="F93" s="133"/>
      <c r="G93" s="93"/>
      <c r="H93" s="93"/>
      <c r="I93" s="93"/>
      <c r="J93" s="93"/>
      <c r="K93" s="93"/>
      <c r="L93" s="93"/>
      <c r="M93" s="93"/>
      <c r="N93" s="93"/>
      <c r="O93" s="93"/>
      <c r="P93" s="93"/>
      <c r="Q93" s="93"/>
      <c r="R93" s="93"/>
      <c r="S93" s="93"/>
      <c r="T93" s="93"/>
      <c r="U93" s="93"/>
      <c r="V93" s="93"/>
    </row>
    <row r="94" spans="1:22" s="2" customFormat="1">
      <c r="A94" s="399"/>
      <c r="B94" s="93"/>
      <c r="C94" s="93"/>
      <c r="D94" s="93"/>
      <c r="E94" s="94"/>
      <c r="F94" s="133"/>
      <c r="G94" s="93"/>
      <c r="H94" s="93"/>
      <c r="I94" s="93"/>
      <c r="J94" s="93"/>
      <c r="K94" s="93"/>
      <c r="L94" s="93"/>
      <c r="M94" s="93"/>
      <c r="N94" s="93"/>
      <c r="O94" s="93"/>
      <c r="P94" s="93"/>
      <c r="Q94" s="93"/>
      <c r="R94" s="93"/>
      <c r="S94" s="93"/>
      <c r="T94" s="93"/>
      <c r="U94" s="93"/>
      <c r="V94" s="93"/>
    </row>
    <row r="95" spans="1:22" s="2" customFormat="1">
      <c r="A95" s="399"/>
      <c r="B95" s="93"/>
      <c r="C95" s="93"/>
      <c r="D95" s="93"/>
      <c r="E95" s="94"/>
      <c r="F95" s="133"/>
      <c r="G95" s="93"/>
      <c r="H95" s="93"/>
      <c r="I95" s="93"/>
      <c r="J95" s="93"/>
      <c r="K95" s="93"/>
      <c r="L95" s="93"/>
      <c r="M95" s="93"/>
      <c r="N95" s="93"/>
      <c r="O95" s="93"/>
      <c r="P95" s="93"/>
      <c r="Q95" s="93"/>
      <c r="R95" s="93"/>
      <c r="S95" s="93"/>
      <c r="T95" s="93"/>
      <c r="U95" s="93"/>
      <c r="V95" s="93"/>
    </row>
    <row r="96" spans="1:22" s="2" customFormat="1">
      <c r="A96" s="399"/>
      <c r="B96" s="93"/>
      <c r="C96" s="93"/>
      <c r="D96" s="93"/>
      <c r="E96" s="94"/>
      <c r="F96" s="133"/>
      <c r="G96" s="93"/>
      <c r="H96" s="93"/>
      <c r="I96" s="93"/>
      <c r="J96" s="93"/>
      <c r="K96" s="93"/>
      <c r="L96" s="93"/>
      <c r="M96" s="93"/>
      <c r="N96" s="93"/>
      <c r="O96" s="93"/>
      <c r="P96" s="93"/>
      <c r="Q96" s="93"/>
      <c r="R96" s="93"/>
      <c r="S96" s="93"/>
      <c r="T96" s="93"/>
      <c r="U96" s="93"/>
      <c r="V96" s="93"/>
    </row>
    <row r="97" spans="1:22" s="2" customFormat="1">
      <c r="A97" s="399"/>
      <c r="B97" s="93"/>
      <c r="C97" s="93"/>
      <c r="D97" s="93"/>
      <c r="E97" s="94"/>
      <c r="F97" s="133"/>
      <c r="G97" s="93"/>
      <c r="H97" s="93"/>
      <c r="I97" s="93"/>
      <c r="J97" s="93"/>
      <c r="K97" s="93"/>
      <c r="L97" s="93"/>
      <c r="M97" s="93"/>
      <c r="N97" s="93"/>
      <c r="O97" s="93"/>
      <c r="P97" s="93"/>
      <c r="Q97" s="93"/>
      <c r="R97" s="93"/>
      <c r="S97" s="93"/>
      <c r="T97" s="93"/>
      <c r="U97" s="93"/>
      <c r="V97" s="93"/>
    </row>
    <row r="98" spans="1:22" s="2" customFormat="1">
      <c r="A98" s="399"/>
      <c r="B98" s="93"/>
      <c r="C98" s="93"/>
      <c r="D98" s="93"/>
      <c r="E98" s="94"/>
      <c r="F98" s="133"/>
      <c r="G98" s="93"/>
      <c r="H98" s="93"/>
      <c r="I98" s="93"/>
      <c r="J98" s="93"/>
      <c r="K98" s="93"/>
      <c r="L98" s="93"/>
      <c r="M98" s="93"/>
      <c r="N98" s="93"/>
      <c r="O98" s="93"/>
      <c r="P98" s="93"/>
      <c r="Q98" s="93"/>
      <c r="R98" s="93"/>
      <c r="S98" s="93"/>
      <c r="T98" s="93"/>
      <c r="U98" s="93"/>
      <c r="V98" s="93"/>
    </row>
    <row r="99" spans="1:22" s="2" customFormat="1">
      <c r="A99" s="399"/>
      <c r="B99" s="93"/>
      <c r="C99" s="93"/>
      <c r="D99" s="93"/>
      <c r="E99" s="94"/>
      <c r="F99" s="133"/>
      <c r="G99" s="93"/>
      <c r="H99" s="93"/>
      <c r="I99" s="93"/>
      <c r="J99" s="93"/>
      <c r="K99" s="93"/>
      <c r="L99" s="93"/>
      <c r="M99" s="93"/>
      <c r="N99" s="93"/>
      <c r="O99" s="93"/>
      <c r="P99" s="93"/>
      <c r="Q99" s="93"/>
      <c r="R99" s="93"/>
      <c r="S99" s="93"/>
      <c r="T99" s="93"/>
      <c r="U99" s="93"/>
      <c r="V99" s="93"/>
    </row>
    <row r="100" spans="1:22" s="2" customFormat="1">
      <c r="A100" s="399"/>
      <c r="B100" s="93"/>
      <c r="C100" s="93"/>
      <c r="D100" s="93"/>
      <c r="E100" s="94"/>
      <c r="F100" s="133"/>
      <c r="G100" s="93"/>
      <c r="H100" s="93"/>
      <c r="I100" s="93"/>
      <c r="J100" s="93"/>
      <c r="K100" s="93"/>
      <c r="L100" s="93"/>
      <c r="M100" s="93"/>
      <c r="N100" s="93"/>
      <c r="O100" s="93"/>
      <c r="P100" s="93"/>
      <c r="Q100" s="93"/>
      <c r="R100" s="93"/>
      <c r="S100" s="93"/>
      <c r="T100" s="93"/>
      <c r="U100" s="93"/>
      <c r="V100" s="93"/>
    </row>
    <row r="101" spans="1:22" s="2" customFormat="1">
      <c r="A101" s="399"/>
      <c r="B101" s="93"/>
      <c r="C101" s="93"/>
      <c r="D101" s="93"/>
      <c r="E101" s="94"/>
      <c r="F101" s="133"/>
      <c r="G101" s="93"/>
      <c r="H101" s="93"/>
      <c r="I101" s="93"/>
      <c r="J101" s="93"/>
      <c r="K101" s="93"/>
      <c r="L101" s="93"/>
      <c r="M101" s="93"/>
      <c r="N101" s="93"/>
      <c r="O101" s="93"/>
      <c r="P101" s="93"/>
      <c r="Q101" s="93"/>
      <c r="R101" s="93"/>
      <c r="S101" s="93"/>
      <c r="T101" s="93"/>
      <c r="U101" s="93"/>
      <c r="V101" s="93"/>
    </row>
    <row r="102" spans="1:22" s="2" customFormat="1">
      <c r="A102" s="399"/>
      <c r="B102" s="93"/>
      <c r="C102" s="93"/>
      <c r="D102" s="93"/>
      <c r="E102" s="94"/>
      <c r="F102" s="133"/>
      <c r="G102" s="93"/>
      <c r="H102" s="93"/>
      <c r="I102" s="93"/>
      <c r="J102" s="93"/>
      <c r="K102" s="93"/>
      <c r="L102" s="93"/>
      <c r="M102" s="93"/>
      <c r="N102" s="93"/>
      <c r="O102" s="93"/>
      <c r="P102" s="93"/>
      <c r="Q102" s="93"/>
      <c r="R102" s="93"/>
      <c r="S102" s="93"/>
      <c r="T102" s="93"/>
      <c r="U102" s="93"/>
      <c r="V102" s="93"/>
    </row>
    <row r="103" spans="1:22" s="2" customFormat="1">
      <c r="A103" s="399"/>
      <c r="B103" s="93"/>
      <c r="C103" s="93"/>
      <c r="D103" s="93"/>
      <c r="E103" s="94"/>
      <c r="F103" s="133"/>
      <c r="G103" s="93"/>
      <c r="H103" s="93"/>
      <c r="I103" s="93"/>
      <c r="J103" s="93"/>
      <c r="K103" s="93"/>
      <c r="L103" s="93"/>
      <c r="M103" s="93"/>
      <c r="N103" s="93"/>
      <c r="O103" s="93"/>
      <c r="P103" s="93"/>
      <c r="Q103" s="93"/>
      <c r="R103" s="93"/>
      <c r="S103" s="93"/>
      <c r="T103" s="93"/>
      <c r="U103" s="93"/>
      <c r="V103" s="93"/>
    </row>
    <row r="104" spans="1:22" s="2" customFormat="1">
      <c r="A104" s="399"/>
      <c r="B104" s="93"/>
      <c r="C104" s="93"/>
      <c r="D104" s="93"/>
      <c r="E104" s="94"/>
      <c r="F104" s="133"/>
      <c r="G104" s="93"/>
      <c r="H104" s="93"/>
      <c r="I104" s="93"/>
      <c r="J104" s="93"/>
      <c r="K104" s="93"/>
      <c r="L104" s="93"/>
      <c r="M104" s="93"/>
      <c r="N104" s="93"/>
      <c r="O104" s="93"/>
      <c r="P104" s="93"/>
      <c r="Q104" s="93"/>
      <c r="R104" s="93"/>
      <c r="S104" s="93"/>
      <c r="T104" s="93"/>
      <c r="U104" s="93"/>
      <c r="V104" s="93"/>
    </row>
    <row r="105" spans="1:22" s="2" customFormat="1">
      <c r="A105" s="399"/>
      <c r="B105" s="93"/>
      <c r="C105" s="93"/>
      <c r="D105" s="93"/>
      <c r="E105" s="94"/>
      <c r="F105" s="133"/>
      <c r="G105" s="93"/>
      <c r="H105" s="93"/>
      <c r="I105" s="93"/>
      <c r="J105" s="93"/>
      <c r="K105" s="93"/>
      <c r="L105" s="93"/>
      <c r="M105" s="93"/>
      <c r="N105" s="93"/>
      <c r="O105" s="93"/>
      <c r="P105" s="93"/>
      <c r="Q105" s="93"/>
      <c r="R105" s="93"/>
      <c r="S105" s="93"/>
      <c r="T105" s="93"/>
      <c r="U105" s="93"/>
      <c r="V105" s="93"/>
    </row>
    <row r="106" spans="1:22" s="2" customFormat="1">
      <c r="A106" s="399"/>
      <c r="B106" s="93"/>
      <c r="C106" s="93"/>
      <c r="D106" s="93"/>
      <c r="E106" s="94"/>
      <c r="F106" s="133"/>
      <c r="G106" s="93"/>
      <c r="H106" s="93"/>
      <c r="I106" s="93"/>
      <c r="J106" s="93"/>
      <c r="K106" s="93"/>
      <c r="L106" s="93"/>
      <c r="M106" s="93"/>
      <c r="N106" s="93"/>
      <c r="O106" s="93"/>
      <c r="P106" s="93"/>
      <c r="Q106" s="93"/>
      <c r="R106" s="93"/>
      <c r="S106" s="93"/>
      <c r="T106" s="93"/>
      <c r="U106" s="93"/>
      <c r="V106" s="93"/>
    </row>
    <row r="107" spans="1:22" s="2" customFormat="1">
      <c r="A107" s="399"/>
      <c r="B107" s="93"/>
      <c r="C107" s="93"/>
      <c r="D107" s="93"/>
      <c r="E107" s="94"/>
      <c r="F107" s="133"/>
      <c r="G107" s="93"/>
      <c r="H107" s="93"/>
      <c r="I107" s="93"/>
      <c r="J107" s="93"/>
      <c r="K107" s="93"/>
      <c r="L107" s="93"/>
      <c r="M107" s="93"/>
      <c r="N107" s="93"/>
      <c r="O107" s="93"/>
      <c r="P107" s="93"/>
      <c r="Q107" s="93"/>
      <c r="R107" s="93"/>
      <c r="S107" s="93"/>
      <c r="T107" s="93"/>
      <c r="U107" s="93"/>
      <c r="V107" s="93"/>
    </row>
    <row r="108" spans="1:22" s="2" customFormat="1">
      <c r="A108" s="399"/>
      <c r="B108" s="93"/>
      <c r="C108" s="93"/>
      <c r="D108" s="93"/>
      <c r="E108" s="94"/>
      <c r="F108" s="133"/>
      <c r="G108" s="93"/>
      <c r="H108" s="93"/>
      <c r="I108" s="93"/>
      <c r="J108" s="93"/>
      <c r="K108" s="93"/>
      <c r="L108" s="93"/>
      <c r="M108" s="93"/>
      <c r="N108" s="93"/>
      <c r="O108" s="93"/>
      <c r="P108" s="93"/>
      <c r="Q108" s="93"/>
      <c r="R108" s="93"/>
      <c r="S108" s="93"/>
      <c r="T108" s="93"/>
      <c r="U108" s="93"/>
      <c r="V108" s="93"/>
    </row>
    <row r="109" spans="1:22" s="2" customFormat="1">
      <c r="A109" s="399"/>
      <c r="B109" s="93"/>
      <c r="C109" s="93"/>
      <c r="D109" s="93"/>
      <c r="E109" s="94"/>
      <c r="F109" s="133"/>
      <c r="G109" s="93"/>
      <c r="H109" s="93"/>
      <c r="I109" s="93"/>
      <c r="J109" s="93"/>
      <c r="K109" s="93"/>
      <c r="L109" s="93"/>
      <c r="M109" s="93"/>
      <c r="N109" s="93"/>
      <c r="O109" s="93"/>
      <c r="P109" s="93"/>
      <c r="Q109" s="93"/>
      <c r="R109" s="93"/>
      <c r="S109" s="93"/>
      <c r="T109" s="93"/>
      <c r="U109" s="93"/>
      <c r="V109" s="93"/>
    </row>
    <row r="110" spans="1:22" s="2" customFormat="1">
      <c r="A110" s="399"/>
      <c r="B110" s="93"/>
      <c r="C110" s="93"/>
      <c r="D110" s="93"/>
      <c r="E110" s="94"/>
      <c r="F110" s="133"/>
      <c r="G110" s="93"/>
      <c r="H110" s="93"/>
      <c r="I110" s="93"/>
      <c r="J110" s="93"/>
      <c r="K110" s="93"/>
      <c r="L110" s="93"/>
      <c r="M110" s="93"/>
      <c r="N110" s="93"/>
      <c r="O110" s="93"/>
      <c r="P110" s="93"/>
      <c r="Q110" s="93"/>
      <c r="R110" s="93"/>
      <c r="S110" s="93"/>
      <c r="T110" s="93"/>
      <c r="U110" s="93"/>
      <c r="V110" s="93"/>
    </row>
    <row r="111" spans="1:22" s="2" customFormat="1">
      <c r="A111" s="399"/>
      <c r="B111" s="93"/>
      <c r="C111" s="93"/>
      <c r="D111" s="93"/>
      <c r="E111" s="94"/>
      <c r="F111" s="133"/>
      <c r="G111" s="93"/>
      <c r="H111" s="93"/>
      <c r="I111" s="93"/>
      <c r="J111" s="93"/>
      <c r="K111" s="93"/>
      <c r="L111" s="93"/>
      <c r="M111" s="93"/>
      <c r="N111" s="93"/>
      <c r="O111" s="93"/>
      <c r="P111" s="93"/>
      <c r="Q111" s="93"/>
      <c r="R111" s="93"/>
      <c r="S111" s="93"/>
      <c r="T111" s="93"/>
      <c r="U111" s="93"/>
      <c r="V111" s="93"/>
    </row>
    <row r="112" spans="1:22" s="2" customFormat="1">
      <c r="A112" s="399"/>
      <c r="B112" s="93"/>
      <c r="C112" s="93"/>
      <c r="D112" s="93"/>
      <c r="E112" s="94"/>
      <c r="F112" s="133"/>
      <c r="G112" s="93"/>
      <c r="H112" s="93"/>
      <c r="I112" s="93"/>
      <c r="J112" s="93"/>
      <c r="K112" s="93"/>
      <c r="L112" s="93"/>
      <c r="M112" s="93"/>
      <c r="N112" s="93"/>
      <c r="O112" s="93"/>
      <c r="P112" s="93"/>
      <c r="Q112" s="93"/>
      <c r="R112" s="93"/>
      <c r="S112" s="93"/>
      <c r="T112" s="93"/>
      <c r="U112" s="93"/>
      <c r="V112" s="93"/>
    </row>
    <row r="113" spans="1:22" s="2" customFormat="1">
      <c r="A113" s="399"/>
      <c r="B113" s="93"/>
      <c r="C113" s="93"/>
      <c r="D113" s="93"/>
      <c r="E113" s="94"/>
      <c r="F113" s="133"/>
      <c r="G113" s="93"/>
      <c r="H113" s="93"/>
      <c r="I113" s="93"/>
      <c r="J113" s="93"/>
      <c r="K113" s="93"/>
      <c r="L113" s="93"/>
      <c r="M113" s="93"/>
      <c r="N113" s="93"/>
      <c r="O113" s="93"/>
      <c r="P113" s="93"/>
      <c r="Q113" s="93"/>
      <c r="R113" s="93"/>
      <c r="S113" s="93"/>
      <c r="T113" s="93"/>
      <c r="U113" s="93"/>
      <c r="V113" s="93"/>
    </row>
    <row r="114" spans="1:22" s="2" customFormat="1">
      <c r="A114" s="399"/>
      <c r="B114" s="93"/>
      <c r="C114" s="93"/>
      <c r="D114" s="93"/>
      <c r="E114" s="94"/>
      <c r="F114" s="133"/>
      <c r="G114" s="93"/>
      <c r="H114" s="93"/>
      <c r="I114" s="93"/>
      <c r="J114" s="93"/>
      <c r="K114" s="93"/>
      <c r="L114" s="93"/>
      <c r="M114" s="93"/>
      <c r="N114" s="93"/>
      <c r="O114" s="93"/>
      <c r="P114" s="93"/>
      <c r="Q114" s="93"/>
      <c r="R114" s="93"/>
      <c r="S114" s="93"/>
      <c r="T114" s="93"/>
      <c r="U114" s="93"/>
      <c r="V114" s="93"/>
    </row>
    <row r="115" spans="1:22" s="2" customFormat="1">
      <c r="A115" s="399"/>
      <c r="B115" s="93"/>
      <c r="C115" s="93"/>
      <c r="D115" s="93"/>
      <c r="E115" s="94"/>
      <c r="F115" s="133"/>
      <c r="G115" s="93"/>
      <c r="H115" s="93"/>
      <c r="I115" s="93"/>
      <c r="J115" s="93"/>
      <c r="K115" s="93"/>
      <c r="L115" s="93"/>
      <c r="M115" s="93"/>
      <c r="N115" s="93"/>
      <c r="O115" s="93"/>
      <c r="P115" s="93"/>
      <c r="Q115" s="93"/>
      <c r="R115" s="93"/>
      <c r="S115" s="93"/>
      <c r="T115" s="93"/>
      <c r="U115" s="93"/>
      <c r="V115" s="93"/>
    </row>
    <row r="116" spans="1:22" s="2" customFormat="1">
      <c r="A116" s="399"/>
      <c r="B116" s="93"/>
      <c r="C116" s="93"/>
      <c r="D116" s="93"/>
      <c r="E116" s="94"/>
      <c r="F116" s="133"/>
      <c r="G116" s="93"/>
      <c r="H116" s="93"/>
      <c r="I116" s="93"/>
      <c r="J116" s="93"/>
      <c r="K116" s="93"/>
      <c r="L116" s="93"/>
      <c r="M116" s="93"/>
      <c r="N116" s="93"/>
      <c r="O116" s="93"/>
      <c r="P116" s="93"/>
      <c r="Q116" s="93"/>
      <c r="R116" s="93"/>
      <c r="S116" s="93"/>
      <c r="T116" s="93"/>
      <c r="U116" s="93"/>
      <c r="V116" s="93"/>
    </row>
    <row r="117" spans="1:22" s="2" customFormat="1">
      <c r="A117" s="399"/>
      <c r="B117" s="93"/>
      <c r="C117" s="93"/>
      <c r="D117" s="93"/>
      <c r="E117" s="94"/>
      <c r="F117" s="133"/>
      <c r="G117" s="93"/>
      <c r="H117" s="93"/>
      <c r="I117" s="93"/>
      <c r="J117" s="93"/>
      <c r="K117" s="93"/>
      <c r="L117" s="93"/>
      <c r="M117" s="93"/>
      <c r="N117" s="93"/>
      <c r="O117" s="93"/>
      <c r="P117" s="93"/>
      <c r="Q117" s="93"/>
      <c r="R117" s="93"/>
      <c r="S117" s="93"/>
      <c r="T117" s="93"/>
      <c r="U117" s="93"/>
      <c r="V117" s="93"/>
    </row>
    <row r="118" spans="1:22" s="2" customFormat="1">
      <c r="A118" s="399"/>
      <c r="B118" s="93"/>
      <c r="C118" s="93"/>
      <c r="D118" s="93"/>
      <c r="E118" s="94"/>
      <c r="F118" s="133"/>
      <c r="G118" s="93"/>
      <c r="H118" s="93"/>
      <c r="I118" s="93"/>
      <c r="J118" s="93"/>
      <c r="K118" s="93"/>
      <c r="L118" s="93"/>
      <c r="M118" s="93"/>
      <c r="N118" s="93"/>
      <c r="O118" s="93"/>
      <c r="P118" s="93"/>
      <c r="Q118" s="93"/>
      <c r="R118" s="93"/>
      <c r="S118" s="93"/>
      <c r="T118" s="93"/>
      <c r="U118" s="93"/>
      <c r="V118" s="93"/>
    </row>
    <row r="119" spans="1:22" s="2" customFormat="1">
      <c r="A119" s="399"/>
      <c r="B119" s="93"/>
      <c r="C119" s="93"/>
      <c r="D119" s="93"/>
      <c r="E119" s="94"/>
      <c r="F119" s="133"/>
      <c r="G119" s="93"/>
      <c r="H119" s="93"/>
      <c r="I119" s="93"/>
      <c r="J119" s="93"/>
      <c r="K119" s="93"/>
      <c r="L119" s="93"/>
      <c r="M119" s="93"/>
      <c r="N119" s="93"/>
      <c r="O119" s="93"/>
      <c r="P119" s="93"/>
      <c r="Q119" s="93"/>
      <c r="R119" s="93"/>
      <c r="S119" s="93"/>
      <c r="T119" s="93"/>
      <c r="U119" s="93"/>
      <c r="V119" s="93"/>
    </row>
    <row r="120" spans="1:22" s="2" customFormat="1">
      <c r="A120" s="399"/>
      <c r="B120" s="93"/>
      <c r="C120" s="93"/>
      <c r="D120" s="93"/>
      <c r="E120" s="94"/>
      <c r="F120" s="133"/>
      <c r="G120" s="93"/>
      <c r="H120" s="93"/>
      <c r="I120" s="93"/>
      <c r="J120" s="93"/>
      <c r="K120" s="93"/>
      <c r="L120" s="93"/>
      <c r="M120" s="93"/>
      <c r="N120" s="93"/>
      <c r="O120" s="93"/>
      <c r="P120" s="93"/>
      <c r="Q120" s="93"/>
      <c r="R120" s="93"/>
      <c r="S120" s="93"/>
      <c r="T120" s="93"/>
      <c r="U120" s="93"/>
      <c r="V120" s="93"/>
    </row>
    <row r="121" spans="1:22" s="2" customFormat="1">
      <c r="A121" s="399"/>
      <c r="B121" s="93"/>
      <c r="C121" s="93"/>
      <c r="D121" s="93"/>
      <c r="E121" s="94"/>
      <c r="F121" s="133"/>
      <c r="G121" s="93"/>
      <c r="H121" s="93"/>
      <c r="I121" s="93"/>
      <c r="J121" s="93"/>
      <c r="K121" s="93"/>
      <c r="L121" s="93"/>
      <c r="M121" s="93"/>
      <c r="N121" s="93"/>
      <c r="O121" s="93"/>
      <c r="P121" s="93"/>
      <c r="Q121" s="93"/>
      <c r="R121" s="93"/>
      <c r="S121" s="93"/>
      <c r="T121" s="93"/>
      <c r="U121" s="93"/>
      <c r="V121" s="93"/>
    </row>
    <row r="122" spans="1:22" s="2" customFormat="1">
      <c r="A122" s="399"/>
      <c r="B122" s="93"/>
      <c r="C122" s="93"/>
      <c r="D122" s="93"/>
      <c r="E122" s="94"/>
      <c r="F122" s="133"/>
      <c r="G122" s="93"/>
      <c r="H122" s="93"/>
      <c r="I122" s="93"/>
      <c r="J122" s="93"/>
      <c r="K122" s="93"/>
      <c r="L122" s="93"/>
      <c r="M122" s="93"/>
      <c r="N122" s="93"/>
      <c r="O122" s="93"/>
      <c r="P122" s="93"/>
      <c r="Q122" s="93"/>
      <c r="R122" s="93"/>
      <c r="S122" s="93"/>
      <c r="T122" s="93"/>
      <c r="U122" s="93"/>
      <c r="V122" s="93"/>
    </row>
    <row r="123" spans="1:22" s="2" customFormat="1">
      <c r="A123" s="399"/>
      <c r="B123" s="93"/>
      <c r="C123" s="93"/>
      <c r="D123" s="93"/>
      <c r="E123" s="94"/>
      <c r="F123" s="133"/>
      <c r="G123" s="93"/>
      <c r="H123" s="93"/>
      <c r="I123" s="93"/>
      <c r="J123" s="93"/>
      <c r="K123" s="93"/>
      <c r="L123" s="93"/>
      <c r="M123" s="93"/>
      <c r="N123" s="93"/>
      <c r="O123" s="93"/>
      <c r="P123" s="93"/>
      <c r="Q123" s="93"/>
      <c r="R123" s="93"/>
      <c r="S123" s="93"/>
      <c r="T123" s="93"/>
      <c r="U123" s="93"/>
      <c r="V123" s="93"/>
    </row>
    <row r="124" spans="1:22" s="2" customFormat="1">
      <c r="A124" s="399"/>
      <c r="B124" s="93"/>
      <c r="C124" s="93"/>
      <c r="D124" s="93"/>
      <c r="E124" s="94"/>
      <c r="F124" s="133"/>
      <c r="G124" s="93"/>
      <c r="H124" s="93"/>
      <c r="I124" s="93"/>
      <c r="J124" s="93"/>
      <c r="K124" s="93"/>
      <c r="L124" s="93"/>
      <c r="M124" s="93"/>
      <c r="N124" s="93"/>
      <c r="O124" s="93"/>
      <c r="P124" s="93"/>
      <c r="Q124" s="93"/>
      <c r="R124" s="93"/>
      <c r="S124" s="93"/>
      <c r="T124" s="93"/>
      <c r="U124" s="93"/>
      <c r="V124" s="93"/>
    </row>
    <row r="125" spans="1:22" s="2" customFormat="1">
      <c r="A125" s="399"/>
      <c r="B125" s="93"/>
      <c r="C125" s="93"/>
      <c r="D125" s="93"/>
      <c r="E125" s="94"/>
      <c r="F125" s="133"/>
      <c r="G125" s="93"/>
      <c r="H125" s="93"/>
      <c r="I125" s="93"/>
      <c r="J125" s="93"/>
      <c r="K125" s="93"/>
      <c r="L125" s="93"/>
      <c r="M125" s="93"/>
      <c r="N125" s="93"/>
      <c r="O125" s="93"/>
      <c r="P125" s="93"/>
      <c r="Q125" s="93"/>
      <c r="R125" s="93"/>
      <c r="S125" s="93"/>
      <c r="T125" s="93"/>
      <c r="U125" s="93"/>
      <c r="V125" s="93"/>
    </row>
    <row r="126" spans="1:22" s="2" customFormat="1">
      <c r="A126" s="399"/>
      <c r="B126" s="93"/>
      <c r="C126" s="93"/>
      <c r="D126" s="93"/>
      <c r="E126" s="94"/>
      <c r="F126" s="133"/>
      <c r="G126" s="93"/>
      <c r="H126" s="93"/>
      <c r="I126" s="93"/>
      <c r="J126" s="93"/>
      <c r="K126" s="93"/>
      <c r="L126" s="93"/>
      <c r="M126" s="93"/>
      <c r="N126" s="93"/>
      <c r="O126" s="93"/>
      <c r="P126" s="93"/>
      <c r="Q126" s="93"/>
      <c r="R126" s="93"/>
      <c r="S126" s="93"/>
      <c r="T126" s="93"/>
      <c r="U126" s="93"/>
      <c r="V126" s="93"/>
    </row>
    <row r="127" spans="1:22" s="2" customFormat="1">
      <c r="A127" s="399"/>
      <c r="B127" s="93"/>
      <c r="C127" s="93"/>
      <c r="D127" s="93"/>
      <c r="E127" s="94"/>
      <c r="F127" s="133"/>
      <c r="G127" s="93"/>
      <c r="H127" s="93"/>
      <c r="I127" s="93"/>
      <c r="J127" s="93"/>
      <c r="K127" s="93"/>
      <c r="L127" s="93"/>
      <c r="M127" s="93"/>
      <c r="N127" s="93"/>
      <c r="O127" s="93"/>
      <c r="P127" s="93"/>
      <c r="Q127" s="93"/>
      <c r="R127" s="93"/>
      <c r="S127" s="93"/>
      <c r="T127" s="93"/>
      <c r="U127" s="93"/>
      <c r="V127" s="93"/>
    </row>
    <row r="128" spans="1:22" s="2" customFormat="1">
      <c r="A128" s="399"/>
      <c r="B128" s="93"/>
      <c r="C128" s="93"/>
      <c r="D128" s="93"/>
      <c r="E128" s="94"/>
      <c r="F128" s="133"/>
      <c r="G128" s="93"/>
      <c r="H128" s="93"/>
      <c r="I128" s="93"/>
      <c r="J128" s="93"/>
      <c r="K128" s="93"/>
      <c r="L128" s="93"/>
      <c r="M128" s="93"/>
      <c r="N128" s="93"/>
      <c r="O128" s="93"/>
      <c r="P128" s="93"/>
      <c r="Q128" s="93"/>
      <c r="R128" s="93"/>
      <c r="S128" s="93"/>
      <c r="T128" s="93"/>
      <c r="U128" s="93"/>
      <c r="V128" s="93"/>
    </row>
    <row r="129" spans="1:22" s="2" customFormat="1">
      <c r="A129" s="399"/>
      <c r="B129" s="93"/>
      <c r="C129" s="93"/>
      <c r="D129" s="93"/>
      <c r="E129" s="94"/>
      <c r="F129" s="133"/>
      <c r="G129" s="93"/>
      <c r="H129" s="93"/>
      <c r="I129" s="93"/>
      <c r="J129" s="93"/>
      <c r="K129" s="93"/>
      <c r="L129" s="93"/>
      <c r="M129" s="93"/>
      <c r="N129" s="93"/>
      <c r="O129" s="93"/>
      <c r="P129" s="93"/>
      <c r="Q129" s="93"/>
      <c r="R129" s="93"/>
      <c r="S129" s="93"/>
      <c r="T129" s="93"/>
      <c r="U129" s="93"/>
      <c r="V129" s="93"/>
    </row>
    <row r="130" spans="1:22" s="2" customFormat="1">
      <c r="A130" s="399"/>
      <c r="B130" s="93"/>
      <c r="C130" s="93"/>
      <c r="D130" s="93"/>
      <c r="E130" s="94"/>
      <c r="F130" s="133"/>
      <c r="G130" s="93"/>
      <c r="H130" s="93"/>
      <c r="I130" s="93"/>
      <c r="J130" s="93"/>
      <c r="K130" s="93"/>
      <c r="L130" s="93"/>
      <c r="M130" s="93"/>
      <c r="N130" s="93"/>
      <c r="O130" s="93"/>
      <c r="P130" s="93"/>
      <c r="Q130" s="93"/>
      <c r="R130" s="93"/>
      <c r="S130" s="93"/>
      <c r="T130" s="93"/>
      <c r="U130" s="93"/>
      <c r="V130" s="93"/>
    </row>
    <row r="131" spans="1:22" s="2" customFormat="1">
      <c r="A131" s="399"/>
      <c r="B131" s="93"/>
      <c r="C131" s="93"/>
      <c r="D131" s="93"/>
      <c r="E131" s="94"/>
      <c r="F131" s="133"/>
      <c r="G131" s="93"/>
      <c r="H131" s="93"/>
      <c r="I131" s="93"/>
      <c r="J131" s="93"/>
      <c r="K131" s="93"/>
      <c r="L131" s="93"/>
      <c r="M131" s="93"/>
      <c r="N131" s="93"/>
      <c r="O131" s="93"/>
      <c r="P131" s="93"/>
      <c r="Q131" s="93"/>
      <c r="R131" s="93"/>
      <c r="S131" s="93"/>
      <c r="T131" s="93"/>
      <c r="U131" s="93"/>
      <c r="V131" s="93"/>
    </row>
    <row r="132" spans="1:22" s="2" customFormat="1">
      <c r="A132" s="399"/>
      <c r="B132" s="93"/>
      <c r="C132" s="93"/>
      <c r="D132" s="93"/>
      <c r="E132" s="94"/>
      <c r="F132" s="133"/>
      <c r="G132" s="93"/>
      <c r="H132" s="93"/>
      <c r="I132" s="93"/>
      <c r="J132" s="93"/>
      <c r="K132" s="93"/>
      <c r="L132" s="93"/>
      <c r="M132" s="93"/>
      <c r="N132" s="93"/>
      <c r="O132" s="93"/>
      <c r="P132" s="93"/>
      <c r="Q132" s="93"/>
      <c r="R132" s="93"/>
      <c r="S132" s="93"/>
      <c r="T132" s="93"/>
      <c r="U132" s="93"/>
      <c r="V132" s="93"/>
    </row>
    <row r="133" spans="1:22" s="2" customFormat="1">
      <c r="A133" s="399"/>
      <c r="B133" s="93"/>
      <c r="C133" s="93"/>
      <c r="D133" s="93"/>
      <c r="E133" s="94"/>
      <c r="F133" s="133"/>
      <c r="G133" s="93"/>
      <c r="H133" s="93"/>
      <c r="I133" s="93"/>
      <c r="J133" s="93"/>
      <c r="K133" s="93"/>
      <c r="L133" s="93"/>
      <c r="M133" s="93"/>
      <c r="N133" s="93"/>
      <c r="O133" s="93"/>
      <c r="P133" s="93"/>
      <c r="Q133" s="93"/>
      <c r="R133" s="93"/>
      <c r="S133" s="93"/>
      <c r="T133" s="93"/>
      <c r="U133" s="93"/>
      <c r="V133" s="93"/>
    </row>
    <row r="134" spans="1:22" s="2" customFormat="1">
      <c r="A134" s="399"/>
      <c r="B134" s="93"/>
      <c r="C134" s="93"/>
      <c r="D134" s="93"/>
      <c r="E134" s="94"/>
      <c r="F134" s="133"/>
      <c r="G134" s="93"/>
      <c r="H134" s="93"/>
      <c r="I134" s="93"/>
      <c r="J134" s="93"/>
      <c r="K134" s="93"/>
      <c r="L134" s="93"/>
      <c r="M134" s="93"/>
      <c r="N134" s="93"/>
      <c r="O134" s="93"/>
      <c r="P134" s="93"/>
      <c r="Q134" s="93"/>
      <c r="R134" s="93"/>
      <c r="S134" s="93"/>
      <c r="T134" s="93"/>
      <c r="U134" s="93"/>
      <c r="V134" s="93"/>
    </row>
    <row r="135" spans="1:22" s="2" customFormat="1">
      <c r="A135" s="399"/>
      <c r="B135" s="93"/>
      <c r="C135" s="93"/>
      <c r="D135" s="93"/>
      <c r="E135" s="94"/>
      <c r="F135" s="133"/>
      <c r="G135" s="93"/>
      <c r="H135" s="93"/>
      <c r="I135" s="93"/>
      <c r="J135" s="93"/>
      <c r="K135" s="93"/>
      <c r="L135" s="93"/>
      <c r="M135" s="93"/>
      <c r="N135" s="93"/>
      <c r="O135" s="93"/>
      <c r="P135" s="93"/>
      <c r="Q135" s="93"/>
      <c r="R135" s="93"/>
      <c r="S135" s="93"/>
      <c r="T135" s="93"/>
      <c r="U135" s="93"/>
      <c r="V135" s="93"/>
    </row>
    <row r="136" spans="1:22" s="2" customFormat="1">
      <c r="A136" s="399"/>
      <c r="B136" s="93"/>
      <c r="C136" s="93"/>
      <c r="D136" s="93"/>
      <c r="E136" s="94"/>
      <c r="F136" s="133"/>
      <c r="G136" s="93"/>
      <c r="H136" s="93"/>
      <c r="I136" s="93"/>
      <c r="J136" s="93"/>
      <c r="K136" s="93"/>
      <c r="L136" s="93"/>
      <c r="M136" s="93"/>
      <c r="N136" s="93"/>
      <c r="O136" s="93"/>
      <c r="P136" s="93"/>
      <c r="Q136" s="93"/>
      <c r="R136" s="93"/>
      <c r="S136" s="93"/>
      <c r="T136" s="93"/>
      <c r="U136" s="93"/>
      <c r="V136" s="93"/>
    </row>
    <row r="137" spans="1:22" s="2" customFormat="1">
      <c r="A137" s="399"/>
      <c r="B137" s="93"/>
      <c r="C137" s="93"/>
      <c r="D137" s="93"/>
      <c r="E137" s="94"/>
      <c r="F137" s="133"/>
      <c r="G137" s="93"/>
      <c r="H137" s="93"/>
      <c r="I137" s="93"/>
      <c r="J137" s="93"/>
      <c r="K137" s="93"/>
      <c r="L137" s="93"/>
      <c r="M137" s="93"/>
      <c r="N137" s="93"/>
      <c r="O137" s="93"/>
      <c r="P137" s="93"/>
      <c r="Q137" s="93"/>
      <c r="R137" s="93"/>
      <c r="S137" s="93"/>
      <c r="T137" s="93"/>
      <c r="U137" s="93"/>
      <c r="V137" s="93"/>
    </row>
    <row r="138" spans="1:22" s="2" customFormat="1">
      <c r="A138" s="399"/>
      <c r="B138" s="93"/>
      <c r="C138" s="93"/>
      <c r="D138" s="93"/>
      <c r="E138" s="94"/>
      <c r="F138" s="133"/>
      <c r="G138" s="93"/>
      <c r="H138" s="93"/>
      <c r="I138" s="93"/>
      <c r="J138" s="93"/>
      <c r="K138" s="93"/>
      <c r="L138" s="93"/>
      <c r="M138" s="93"/>
      <c r="N138" s="93"/>
      <c r="O138" s="93"/>
      <c r="P138" s="93"/>
      <c r="Q138" s="93"/>
      <c r="R138" s="93"/>
      <c r="S138" s="93"/>
      <c r="T138" s="93"/>
      <c r="U138" s="93"/>
      <c r="V138" s="93"/>
    </row>
    <row r="139" spans="1:22" s="2" customFormat="1">
      <c r="A139" s="399"/>
      <c r="B139" s="93"/>
      <c r="C139" s="93"/>
      <c r="D139" s="93"/>
      <c r="E139" s="94"/>
      <c r="F139" s="133"/>
      <c r="G139" s="93"/>
      <c r="H139" s="93"/>
      <c r="I139" s="93"/>
      <c r="J139" s="93"/>
      <c r="K139" s="93"/>
      <c r="L139" s="93"/>
      <c r="M139" s="93"/>
      <c r="N139" s="93"/>
      <c r="O139" s="93"/>
      <c r="P139" s="93"/>
      <c r="Q139" s="93"/>
      <c r="R139" s="93"/>
      <c r="S139" s="93"/>
      <c r="T139" s="93"/>
      <c r="U139" s="93"/>
      <c r="V139" s="93"/>
    </row>
    <row r="140" spans="1:22" s="2" customFormat="1">
      <c r="A140" s="399"/>
      <c r="B140" s="93"/>
      <c r="C140" s="93"/>
      <c r="D140" s="93"/>
      <c r="E140" s="94"/>
      <c r="F140" s="133"/>
      <c r="G140" s="93"/>
      <c r="H140" s="93"/>
      <c r="I140" s="93"/>
      <c r="J140" s="93"/>
      <c r="K140" s="93"/>
      <c r="L140" s="93"/>
      <c r="M140" s="93"/>
      <c r="N140" s="93"/>
      <c r="O140" s="93"/>
      <c r="P140" s="93"/>
      <c r="Q140" s="93"/>
      <c r="R140" s="93"/>
      <c r="S140" s="93"/>
      <c r="T140" s="93"/>
      <c r="U140" s="93"/>
      <c r="V140" s="93"/>
    </row>
    <row r="141" spans="1:22" s="2" customFormat="1">
      <c r="A141" s="399"/>
      <c r="B141" s="93"/>
      <c r="C141" s="93"/>
      <c r="D141" s="93"/>
      <c r="E141" s="94"/>
      <c r="F141" s="133"/>
      <c r="G141" s="93"/>
      <c r="H141" s="93"/>
      <c r="I141" s="93"/>
      <c r="J141" s="93"/>
      <c r="K141" s="93"/>
      <c r="L141" s="93"/>
      <c r="M141" s="93"/>
      <c r="N141" s="93"/>
      <c r="O141" s="93"/>
      <c r="P141" s="93"/>
      <c r="Q141" s="93"/>
      <c r="R141" s="93"/>
      <c r="S141" s="93"/>
      <c r="T141" s="93"/>
      <c r="U141" s="93"/>
      <c r="V141" s="93"/>
    </row>
    <row r="142" spans="1:22" s="2" customFormat="1">
      <c r="A142" s="399"/>
      <c r="B142" s="93"/>
      <c r="C142" s="93"/>
      <c r="D142" s="93"/>
      <c r="E142" s="94"/>
      <c r="F142" s="133"/>
      <c r="G142" s="93"/>
      <c r="H142" s="93"/>
      <c r="I142" s="93"/>
      <c r="J142" s="93"/>
      <c r="K142" s="93"/>
      <c r="L142" s="93"/>
      <c r="M142" s="93"/>
      <c r="N142" s="93"/>
      <c r="O142" s="93"/>
      <c r="P142" s="93"/>
      <c r="Q142" s="93"/>
      <c r="R142" s="93"/>
      <c r="S142" s="93"/>
      <c r="T142" s="93"/>
      <c r="U142" s="93"/>
      <c r="V142" s="93"/>
    </row>
    <row r="143" spans="1:22" s="2" customFormat="1">
      <c r="A143" s="399"/>
      <c r="B143" s="93"/>
      <c r="C143" s="93"/>
      <c r="D143" s="93"/>
      <c r="E143" s="94"/>
      <c r="F143" s="133"/>
      <c r="G143" s="93"/>
      <c r="H143" s="93"/>
      <c r="I143" s="93"/>
      <c r="J143" s="93"/>
      <c r="K143" s="93"/>
      <c r="L143" s="93"/>
      <c r="M143" s="93"/>
      <c r="N143" s="93"/>
      <c r="O143" s="93"/>
      <c r="P143" s="93"/>
      <c r="Q143" s="93"/>
      <c r="R143" s="93"/>
      <c r="S143" s="93"/>
      <c r="T143" s="93"/>
      <c r="U143" s="93"/>
      <c r="V143" s="93"/>
    </row>
    <row r="144" spans="1:22" s="2" customFormat="1">
      <c r="A144" s="399"/>
      <c r="B144" s="93"/>
      <c r="C144" s="93"/>
      <c r="D144" s="93"/>
      <c r="E144" s="94"/>
      <c r="F144" s="133"/>
      <c r="G144" s="93"/>
      <c r="H144" s="93"/>
      <c r="I144" s="93"/>
      <c r="J144" s="93"/>
      <c r="K144" s="93"/>
      <c r="L144" s="93"/>
      <c r="M144" s="93"/>
      <c r="N144" s="93"/>
      <c r="O144" s="93"/>
      <c r="P144" s="93"/>
      <c r="Q144" s="93"/>
      <c r="R144" s="93"/>
      <c r="S144" s="93"/>
      <c r="T144" s="93"/>
      <c r="U144" s="93"/>
      <c r="V144" s="93"/>
    </row>
    <row r="145" spans="1:22" s="2" customFormat="1">
      <c r="A145" s="399"/>
      <c r="B145" s="93"/>
      <c r="C145" s="93"/>
      <c r="D145" s="93"/>
      <c r="E145" s="94"/>
      <c r="F145" s="133"/>
      <c r="G145" s="93"/>
      <c r="H145" s="93"/>
      <c r="I145" s="93"/>
      <c r="J145" s="93"/>
      <c r="K145" s="93"/>
      <c r="L145" s="93"/>
      <c r="M145" s="93"/>
      <c r="N145" s="93"/>
      <c r="O145" s="93"/>
      <c r="P145" s="93"/>
      <c r="Q145" s="93"/>
      <c r="R145" s="93"/>
      <c r="S145" s="93"/>
      <c r="T145" s="93"/>
      <c r="U145" s="93"/>
      <c r="V145" s="93"/>
    </row>
    <row r="146" spans="1:22" s="2" customFormat="1">
      <c r="A146" s="399"/>
      <c r="B146" s="93"/>
      <c r="C146" s="93"/>
      <c r="D146" s="93"/>
      <c r="E146" s="94"/>
      <c r="F146" s="133"/>
      <c r="G146" s="93"/>
      <c r="H146" s="93"/>
      <c r="I146" s="93"/>
      <c r="J146" s="93"/>
      <c r="K146" s="93"/>
      <c r="L146" s="93"/>
      <c r="M146" s="93"/>
      <c r="N146" s="93"/>
      <c r="O146" s="93"/>
      <c r="P146" s="93"/>
      <c r="Q146" s="93"/>
      <c r="R146" s="93"/>
      <c r="S146" s="93"/>
      <c r="T146" s="93"/>
      <c r="U146" s="93"/>
      <c r="V146" s="93"/>
    </row>
    <row r="147" spans="1:22" s="2" customFormat="1">
      <c r="A147" s="399"/>
      <c r="B147" s="93"/>
      <c r="C147" s="93"/>
      <c r="D147" s="93"/>
      <c r="E147" s="94"/>
      <c r="F147" s="133"/>
      <c r="G147" s="93"/>
      <c r="H147" s="93"/>
      <c r="I147" s="93"/>
      <c r="J147" s="93"/>
      <c r="K147" s="93"/>
      <c r="L147" s="93"/>
      <c r="M147" s="93"/>
      <c r="N147" s="93"/>
      <c r="O147" s="93"/>
      <c r="P147" s="93"/>
      <c r="Q147" s="93"/>
      <c r="R147" s="93"/>
      <c r="S147" s="93"/>
      <c r="T147" s="93"/>
      <c r="U147" s="93"/>
      <c r="V147" s="93"/>
    </row>
    <row r="148" spans="1:22" s="2" customFormat="1">
      <c r="A148" s="399"/>
      <c r="B148" s="93"/>
      <c r="C148" s="93"/>
      <c r="D148" s="93"/>
      <c r="E148" s="94"/>
      <c r="F148" s="133"/>
      <c r="G148" s="93"/>
      <c r="H148" s="93"/>
      <c r="I148" s="93"/>
      <c r="J148" s="93"/>
      <c r="K148" s="93"/>
      <c r="L148" s="93"/>
      <c r="M148" s="93"/>
      <c r="N148" s="93"/>
      <c r="O148" s="93"/>
      <c r="P148" s="93"/>
      <c r="Q148" s="93"/>
      <c r="R148" s="93"/>
      <c r="S148" s="93"/>
      <c r="T148" s="93"/>
      <c r="U148" s="93"/>
      <c r="V148" s="93"/>
    </row>
    <row r="149" spans="1:22" s="2" customFormat="1">
      <c r="A149" s="399"/>
      <c r="B149" s="93"/>
      <c r="C149" s="93"/>
      <c r="D149" s="93"/>
      <c r="E149" s="94"/>
      <c r="F149" s="133"/>
      <c r="G149" s="93"/>
      <c r="H149" s="93"/>
      <c r="I149" s="93"/>
      <c r="J149" s="93"/>
      <c r="K149" s="93"/>
      <c r="L149" s="93"/>
      <c r="M149" s="93"/>
      <c r="N149" s="93"/>
      <c r="O149" s="93"/>
      <c r="P149" s="93"/>
      <c r="Q149" s="93"/>
      <c r="R149" s="93"/>
      <c r="S149" s="93"/>
      <c r="T149" s="93"/>
      <c r="U149" s="93"/>
      <c r="V149" s="93"/>
    </row>
    <row r="150" spans="1:22" s="2" customFormat="1">
      <c r="A150" s="399"/>
      <c r="B150" s="93"/>
      <c r="C150" s="93"/>
      <c r="D150" s="93"/>
      <c r="E150" s="94"/>
      <c r="F150" s="133"/>
      <c r="G150" s="93"/>
      <c r="H150" s="93"/>
      <c r="I150" s="93"/>
      <c r="J150" s="93"/>
      <c r="K150" s="93"/>
      <c r="L150" s="93"/>
      <c r="M150" s="93"/>
      <c r="N150" s="93"/>
      <c r="O150" s="93"/>
      <c r="P150" s="93"/>
      <c r="Q150" s="93"/>
      <c r="R150" s="93"/>
      <c r="S150" s="93"/>
      <c r="T150" s="93"/>
      <c r="U150" s="93"/>
      <c r="V150" s="93"/>
    </row>
    <row r="151" spans="1:22" s="2" customFormat="1">
      <c r="A151" s="399"/>
      <c r="B151" s="93"/>
      <c r="C151" s="93"/>
      <c r="D151" s="93"/>
      <c r="E151" s="94"/>
      <c r="F151" s="133"/>
      <c r="G151" s="93"/>
      <c r="H151" s="93"/>
      <c r="I151" s="93"/>
      <c r="J151" s="93"/>
      <c r="K151" s="93"/>
      <c r="L151" s="93"/>
      <c r="M151" s="93"/>
      <c r="N151" s="93"/>
      <c r="O151" s="93"/>
      <c r="P151" s="93"/>
      <c r="Q151" s="93"/>
      <c r="R151" s="93"/>
      <c r="S151" s="93"/>
      <c r="T151" s="93"/>
      <c r="U151" s="93"/>
      <c r="V151" s="93"/>
    </row>
    <row r="152" spans="1:22" s="2" customFormat="1">
      <c r="A152" s="399"/>
      <c r="B152" s="93"/>
      <c r="C152" s="93"/>
      <c r="D152" s="93"/>
      <c r="E152" s="94"/>
      <c r="F152" s="133"/>
      <c r="G152" s="93"/>
      <c r="H152" s="93"/>
      <c r="I152" s="93"/>
      <c r="J152" s="93"/>
      <c r="K152" s="93"/>
      <c r="L152" s="93"/>
      <c r="M152" s="93"/>
      <c r="N152" s="93"/>
      <c r="O152" s="93"/>
      <c r="P152" s="93"/>
      <c r="Q152" s="93"/>
      <c r="R152" s="93"/>
      <c r="S152" s="93"/>
      <c r="T152" s="93"/>
      <c r="U152" s="93"/>
      <c r="V152" s="93"/>
    </row>
    <row r="153" spans="1:22" s="2" customFormat="1">
      <c r="A153" s="399"/>
      <c r="B153" s="93"/>
      <c r="C153" s="93"/>
      <c r="D153" s="93"/>
      <c r="E153" s="94"/>
      <c r="F153" s="133"/>
      <c r="G153" s="93"/>
      <c r="H153" s="93"/>
      <c r="I153" s="93"/>
      <c r="J153" s="93"/>
      <c r="K153" s="93"/>
      <c r="L153" s="93"/>
      <c r="M153" s="93"/>
      <c r="N153" s="93"/>
      <c r="O153" s="93"/>
      <c r="P153" s="93"/>
      <c r="Q153" s="93"/>
      <c r="R153" s="93"/>
      <c r="S153" s="93"/>
      <c r="T153" s="93"/>
      <c r="U153" s="93"/>
      <c r="V153" s="93"/>
    </row>
    <row r="154" spans="1:22" s="2" customFormat="1">
      <c r="A154" s="399"/>
      <c r="B154" s="93"/>
      <c r="C154" s="93"/>
      <c r="D154" s="93"/>
      <c r="E154" s="94"/>
      <c r="F154" s="133"/>
      <c r="G154" s="93"/>
      <c r="H154" s="93"/>
      <c r="I154" s="93"/>
      <c r="J154" s="93"/>
      <c r="K154" s="93"/>
      <c r="L154" s="93"/>
      <c r="M154" s="93"/>
      <c r="N154" s="93"/>
      <c r="O154" s="93"/>
      <c r="P154" s="93"/>
      <c r="Q154" s="93"/>
      <c r="R154" s="93"/>
      <c r="S154" s="93"/>
      <c r="T154" s="93"/>
      <c r="U154" s="93"/>
      <c r="V154" s="93"/>
    </row>
    <row r="155" spans="1:22" s="2" customFormat="1">
      <c r="A155" s="399"/>
      <c r="B155" s="93"/>
      <c r="C155" s="93"/>
      <c r="D155" s="93"/>
      <c r="E155" s="94"/>
      <c r="F155" s="133"/>
      <c r="G155" s="93"/>
      <c r="H155" s="93"/>
      <c r="I155" s="93"/>
      <c r="J155" s="93"/>
      <c r="K155" s="93"/>
      <c r="L155" s="93"/>
      <c r="M155" s="93"/>
      <c r="N155" s="93"/>
      <c r="O155" s="93"/>
      <c r="P155" s="93"/>
      <c r="Q155" s="93"/>
      <c r="R155" s="93"/>
      <c r="S155" s="93"/>
      <c r="T155" s="93"/>
      <c r="U155" s="93"/>
      <c r="V155" s="93"/>
    </row>
    <row r="156" spans="1:22" s="2" customFormat="1">
      <c r="A156" s="399"/>
      <c r="B156" s="93"/>
      <c r="C156" s="93"/>
      <c r="D156" s="93"/>
      <c r="E156" s="94"/>
      <c r="F156" s="133"/>
      <c r="G156" s="93"/>
      <c r="H156" s="93"/>
      <c r="I156" s="93"/>
      <c r="J156" s="93"/>
      <c r="K156" s="93"/>
      <c r="L156" s="93"/>
      <c r="M156" s="93"/>
      <c r="N156" s="93"/>
      <c r="O156" s="93"/>
      <c r="P156" s="93"/>
      <c r="Q156" s="93"/>
      <c r="R156" s="93"/>
      <c r="S156" s="93"/>
      <c r="T156" s="93"/>
      <c r="U156" s="93"/>
      <c r="V156" s="93"/>
    </row>
    <row r="157" spans="1:22" s="2" customFormat="1">
      <c r="A157" s="399"/>
      <c r="B157" s="93"/>
      <c r="C157" s="93"/>
      <c r="D157" s="93"/>
      <c r="E157" s="94"/>
      <c r="F157" s="133"/>
      <c r="G157" s="93"/>
      <c r="H157" s="93"/>
      <c r="I157" s="93"/>
      <c r="J157" s="93"/>
      <c r="K157" s="93"/>
      <c r="L157" s="93"/>
      <c r="M157" s="93"/>
      <c r="N157" s="93"/>
      <c r="O157" s="93"/>
      <c r="P157" s="93"/>
      <c r="Q157" s="93"/>
      <c r="R157" s="93"/>
      <c r="S157" s="93"/>
      <c r="T157" s="93"/>
      <c r="U157" s="93"/>
      <c r="V157" s="93"/>
    </row>
    <row r="158" spans="1:22" s="2" customFormat="1">
      <c r="A158" s="399"/>
      <c r="B158" s="93"/>
      <c r="C158" s="93"/>
      <c r="D158" s="93"/>
      <c r="E158" s="94"/>
      <c r="F158" s="133"/>
      <c r="G158" s="93"/>
      <c r="H158" s="93"/>
      <c r="I158" s="93"/>
      <c r="J158" s="93"/>
      <c r="K158" s="93"/>
      <c r="L158" s="93"/>
      <c r="M158" s="93"/>
      <c r="N158" s="93"/>
      <c r="O158" s="93"/>
      <c r="P158" s="93"/>
      <c r="Q158" s="93"/>
      <c r="R158" s="93"/>
      <c r="S158" s="93"/>
      <c r="T158" s="93"/>
      <c r="U158" s="93"/>
      <c r="V158" s="93"/>
    </row>
    <row r="159" spans="1:22" s="2" customFormat="1">
      <c r="A159" s="399"/>
      <c r="B159" s="93"/>
      <c r="C159" s="93"/>
      <c r="D159" s="93"/>
      <c r="E159" s="94"/>
      <c r="F159" s="133"/>
      <c r="G159" s="93"/>
      <c r="H159" s="93"/>
      <c r="I159" s="93"/>
      <c r="J159" s="93"/>
      <c r="K159" s="93"/>
      <c r="L159" s="93"/>
      <c r="M159" s="93"/>
      <c r="N159" s="93"/>
      <c r="O159" s="93"/>
      <c r="P159" s="93"/>
      <c r="Q159" s="93"/>
      <c r="R159" s="93"/>
      <c r="S159" s="93"/>
      <c r="T159" s="93"/>
      <c r="U159" s="93"/>
      <c r="V159" s="93"/>
    </row>
    <row r="160" spans="1:22" s="2" customFormat="1">
      <c r="A160" s="399"/>
      <c r="B160" s="93"/>
      <c r="C160" s="93"/>
      <c r="D160" s="93"/>
      <c r="E160" s="94"/>
      <c r="F160" s="133"/>
      <c r="G160" s="93"/>
      <c r="H160" s="93"/>
      <c r="I160" s="93"/>
      <c r="J160" s="93"/>
      <c r="K160" s="93"/>
      <c r="L160" s="93"/>
      <c r="M160" s="93"/>
      <c r="N160" s="93"/>
      <c r="O160" s="93"/>
      <c r="P160" s="93"/>
      <c r="Q160" s="93"/>
      <c r="R160" s="93"/>
      <c r="S160" s="93"/>
      <c r="T160" s="93"/>
      <c r="U160" s="93"/>
      <c r="V160" s="93"/>
    </row>
    <row r="161" spans="1:22" s="2" customFormat="1">
      <c r="A161" s="399"/>
      <c r="B161" s="93"/>
      <c r="C161" s="93"/>
      <c r="D161" s="93"/>
      <c r="E161" s="94"/>
      <c r="F161" s="133"/>
      <c r="G161" s="93"/>
      <c r="H161" s="93"/>
      <c r="I161" s="93"/>
      <c r="J161" s="93"/>
      <c r="K161" s="93"/>
      <c r="L161" s="93"/>
      <c r="M161" s="93"/>
      <c r="N161" s="93"/>
      <c r="O161" s="93"/>
      <c r="P161" s="93"/>
      <c r="Q161" s="93"/>
      <c r="R161" s="93"/>
      <c r="S161" s="93"/>
      <c r="T161" s="93"/>
      <c r="U161" s="93"/>
      <c r="V161" s="93"/>
    </row>
    <row r="162" spans="1:22" s="2" customFormat="1">
      <c r="A162" s="399"/>
      <c r="B162" s="93"/>
      <c r="C162" s="93"/>
      <c r="D162" s="93"/>
      <c r="E162" s="94"/>
      <c r="F162" s="133"/>
      <c r="G162" s="93"/>
      <c r="H162" s="93"/>
      <c r="I162" s="93"/>
      <c r="J162" s="93"/>
      <c r="K162" s="93"/>
      <c r="L162" s="93"/>
      <c r="M162" s="93"/>
      <c r="N162" s="93"/>
      <c r="O162" s="93"/>
      <c r="P162" s="93"/>
      <c r="Q162" s="93"/>
      <c r="R162" s="93"/>
      <c r="S162" s="93"/>
      <c r="T162" s="93"/>
      <c r="U162" s="93"/>
      <c r="V162" s="93"/>
    </row>
    <row r="163" spans="1:22" s="2" customFormat="1">
      <c r="A163" s="399"/>
      <c r="B163" s="93"/>
      <c r="C163" s="93"/>
      <c r="D163" s="93"/>
      <c r="E163" s="94"/>
      <c r="F163" s="133"/>
      <c r="G163" s="93"/>
      <c r="H163" s="93"/>
      <c r="I163" s="93"/>
      <c r="J163" s="93"/>
      <c r="K163" s="93"/>
      <c r="L163" s="93"/>
      <c r="M163" s="93"/>
      <c r="N163" s="93"/>
      <c r="O163" s="93"/>
      <c r="P163" s="93"/>
      <c r="Q163" s="93"/>
      <c r="R163" s="93"/>
      <c r="S163" s="93"/>
      <c r="T163" s="93"/>
      <c r="U163" s="93"/>
      <c r="V163" s="93"/>
    </row>
    <row r="164" spans="1:22" s="2" customFormat="1">
      <c r="A164" s="399"/>
      <c r="B164" s="93"/>
      <c r="C164" s="93"/>
      <c r="D164" s="93"/>
      <c r="E164" s="94"/>
      <c r="F164" s="133"/>
      <c r="G164" s="93"/>
      <c r="H164" s="93"/>
      <c r="I164" s="93"/>
      <c r="J164" s="93"/>
      <c r="K164" s="93"/>
      <c r="L164" s="93"/>
      <c r="M164" s="93"/>
      <c r="N164" s="93"/>
      <c r="O164" s="93"/>
      <c r="P164" s="93"/>
      <c r="Q164" s="93"/>
      <c r="R164" s="93"/>
      <c r="S164" s="93"/>
      <c r="T164" s="93"/>
      <c r="U164" s="93"/>
      <c r="V164" s="93"/>
    </row>
    <row r="165" spans="1:22" s="2" customFormat="1">
      <c r="A165" s="399"/>
      <c r="B165" s="93"/>
      <c r="C165" s="93"/>
      <c r="D165" s="93"/>
      <c r="E165" s="94"/>
      <c r="F165" s="133"/>
      <c r="G165" s="93"/>
      <c r="H165" s="93"/>
      <c r="I165" s="93"/>
      <c r="J165" s="93"/>
      <c r="K165" s="93"/>
      <c r="L165" s="93"/>
      <c r="M165" s="93"/>
      <c r="N165" s="93"/>
      <c r="O165" s="93"/>
      <c r="P165" s="93"/>
      <c r="Q165" s="93"/>
      <c r="R165" s="93"/>
      <c r="S165" s="93"/>
      <c r="T165" s="93"/>
      <c r="U165" s="93"/>
      <c r="V165" s="93"/>
    </row>
    <row r="166" spans="1:22" s="2" customFormat="1">
      <c r="A166" s="399"/>
      <c r="B166" s="93"/>
      <c r="C166" s="93"/>
      <c r="D166" s="93"/>
      <c r="E166" s="94"/>
      <c r="F166" s="133"/>
      <c r="G166" s="93"/>
      <c r="H166" s="93"/>
      <c r="I166" s="93"/>
      <c r="J166" s="93"/>
      <c r="K166" s="93"/>
      <c r="L166" s="93"/>
      <c r="M166" s="93"/>
      <c r="N166" s="93"/>
      <c r="O166" s="93"/>
      <c r="P166" s="93"/>
      <c r="Q166" s="93"/>
      <c r="R166" s="93"/>
      <c r="S166" s="93"/>
      <c r="T166" s="93"/>
      <c r="U166" s="93"/>
      <c r="V166" s="93"/>
    </row>
    <row r="167" spans="1:22" s="2" customFormat="1">
      <c r="A167" s="399"/>
      <c r="B167" s="93"/>
      <c r="C167" s="93"/>
      <c r="D167" s="93"/>
      <c r="E167" s="94"/>
      <c r="F167" s="133"/>
      <c r="G167" s="93"/>
      <c r="H167" s="93"/>
      <c r="I167" s="93"/>
      <c r="J167" s="93"/>
      <c r="K167" s="93"/>
      <c r="L167" s="93"/>
      <c r="M167" s="93"/>
      <c r="N167" s="93"/>
      <c r="O167" s="93"/>
      <c r="P167" s="93"/>
      <c r="Q167" s="93"/>
      <c r="R167" s="93"/>
      <c r="S167" s="93"/>
      <c r="T167" s="93"/>
      <c r="U167" s="93"/>
      <c r="V167" s="93"/>
    </row>
    <row r="168" spans="1:22" s="2" customFormat="1">
      <c r="A168" s="399"/>
      <c r="B168" s="93"/>
      <c r="C168" s="93"/>
      <c r="D168" s="93"/>
      <c r="E168" s="94"/>
      <c r="F168" s="133"/>
      <c r="G168" s="93"/>
      <c r="H168" s="93"/>
      <c r="I168" s="93"/>
      <c r="J168" s="93"/>
      <c r="K168" s="93"/>
      <c r="L168" s="93"/>
      <c r="M168" s="93"/>
      <c r="N168" s="93"/>
      <c r="O168" s="93"/>
      <c r="P168" s="93"/>
      <c r="Q168" s="93"/>
      <c r="R168" s="93"/>
      <c r="S168" s="93"/>
      <c r="T168" s="93"/>
      <c r="U168" s="93"/>
      <c r="V168" s="93"/>
    </row>
    <row r="169" spans="1:22" s="2" customFormat="1">
      <c r="A169" s="399"/>
      <c r="B169" s="93"/>
      <c r="C169" s="93"/>
      <c r="D169" s="93"/>
      <c r="E169" s="94"/>
      <c r="F169" s="133"/>
      <c r="G169" s="93"/>
      <c r="H169" s="93"/>
      <c r="I169" s="93"/>
      <c r="J169" s="93"/>
      <c r="K169" s="93"/>
      <c r="L169" s="93"/>
      <c r="M169" s="93"/>
      <c r="N169" s="93"/>
      <c r="O169" s="93"/>
      <c r="P169" s="93"/>
      <c r="Q169" s="93"/>
      <c r="R169" s="93"/>
      <c r="S169" s="93"/>
      <c r="T169" s="93"/>
      <c r="U169" s="93"/>
      <c r="V169" s="93"/>
    </row>
    <row r="170" spans="1:22" s="2" customFormat="1">
      <c r="A170" s="399"/>
      <c r="B170" s="93"/>
      <c r="C170" s="93"/>
      <c r="D170" s="93"/>
      <c r="E170" s="94"/>
      <c r="F170" s="133"/>
      <c r="G170" s="93"/>
      <c r="H170" s="93"/>
      <c r="I170" s="93"/>
      <c r="J170" s="93"/>
      <c r="K170" s="93"/>
      <c r="L170" s="93"/>
      <c r="M170" s="93"/>
      <c r="N170" s="93"/>
      <c r="O170" s="93"/>
      <c r="P170" s="93"/>
      <c r="Q170" s="93"/>
      <c r="R170" s="93"/>
      <c r="S170" s="93"/>
      <c r="T170" s="93"/>
      <c r="U170" s="93"/>
      <c r="V170" s="93"/>
    </row>
    <row r="171" spans="1:22" s="2" customFormat="1">
      <c r="A171" s="399"/>
      <c r="B171" s="93"/>
      <c r="C171" s="93"/>
      <c r="D171" s="93"/>
      <c r="E171" s="94"/>
      <c r="F171" s="133"/>
      <c r="G171" s="93"/>
      <c r="H171" s="93"/>
      <c r="I171" s="93"/>
      <c r="J171" s="93"/>
      <c r="K171" s="93"/>
      <c r="L171" s="93"/>
      <c r="M171" s="93"/>
      <c r="N171" s="93"/>
      <c r="O171" s="93"/>
      <c r="P171" s="93"/>
      <c r="Q171" s="93"/>
      <c r="R171" s="93"/>
      <c r="S171" s="93"/>
      <c r="T171" s="93"/>
      <c r="U171" s="93"/>
      <c r="V171" s="93"/>
    </row>
    <row r="172" spans="1:22" s="2" customFormat="1">
      <c r="A172" s="399"/>
      <c r="B172" s="93"/>
      <c r="C172" s="93"/>
      <c r="D172" s="93"/>
      <c r="E172" s="94"/>
      <c r="F172" s="133"/>
      <c r="G172" s="93"/>
      <c r="H172" s="93"/>
      <c r="I172" s="93"/>
      <c r="J172" s="93"/>
      <c r="K172" s="93"/>
      <c r="L172" s="93"/>
      <c r="M172" s="93"/>
      <c r="N172" s="93"/>
      <c r="O172" s="93"/>
      <c r="P172" s="93"/>
      <c r="Q172" s="93"/>
      <c r="R172" s="93"/>
      <c r="S172" s="93"/>
      <c r="T172" s="93"/>
      <c r="U172" s="93"/>
      <c r="V172" s="93"/>
    </row>
    <row r="173" spans="1:22" s="2" customFormat="1">
      <c r="A173" s="399"/>
      <c r="B173" s="93"/>
      <c r="C173" s="93"/>
      <c r="D173" s="93"/>
      <c r="E173" s="94"/>
      <c r="F173" s="133"/>
      <c r="G173" s="93"/>
      <c r="H173" s="93"/>
      <c r="I173" s="93"/>
      <c r="J173" s="93"/>
      <c r="K173" s="93"/>
      <c r="L173" s="93"/>
      <c r="M173" s="93"/>
      <c r="N173" s="93"/>
      <c r="O173" s="93"/>
      <c r="P173" s="93"/>
      <c r="Q173" s="93"/>
      <c r="R173" s="93"/>
      <c r="S173" s="93"/>
      <c r="T173" s="93"/>
      <c r="U173" s="93"/>
      <c r="V173" s="93"/>
    </row>
    <row r="174" spans="1:22" s="2" customFormat="1">
      <c r="A174" s="399"/>
      <c r="B174" s="93"/>
      <c r="C174" s="93"/>
      <c r="D174" s="93"/>
      <c r="E174" s="94"/>
      <c r="F174" s="133"/>
      <c r="G174" s="93"/>
      <c r="H174" s="93"/>
      <c r="I174" s="93"/>
      <c r="J174" s="93"/>
      <c r="K174" s="93"/>
      <c r="L174" s="93"/>
      <c r="M174" s="93"/>
      <c r="N174" s="93"/>
      <c r="O174" s="93"/>
      <c r="P174" s="93"/>
      <c r="Q174" s="93"/>
      <c r="R174" s="93"/>
      <c r="S174" s="93"/>
      <c r="T174" s="93"/>
      <c r="U174" s="93"/>
      <c r="V174" s="93"/>
    </row>
    <row r="175" spans="1:22" s="2" customFormat="1">
      <c r="A175" s="399"/>
      <c r="B175" s="93"/>
      <c r="C175" s="93"/>
      <c r="D175" s="93"/>
      <c r="E175" s="94"/>
      <c r="F175" s="133"/>
      <c r="G175" s="93"/>
      <c r="H175" s="93"/>
      <c r="I175" s="93"/>
      <c r="J175" s="93"/>
      <c r="K175" s="93"/>
      <c r="L175" s="93"/>
      <c r="M175" s="93"/>
      <c r="N175" s="93"/>
      <c r="O175" s="93"/>
      <c r="P175" s="93"/>
      <c r="Q175" s="93"/>
      <c r="R175" s="93"/>
      <c r="S175" s="93"/>
      <c r="T175" s="93"/>
      <c r="U175" s="93"/>
      <c r="V175" s="93"/>
    </row>
    <row r="176" spans="1:22" s="2" customFormat="1">
      <c r="A176" s="399"/>
      <c r="B176" s="93"/>
      <c r="C176" s="93"/>
      <c r="D176" s="93"/>
      <c r="E176" s="94"/>
      <c r="F176" s="133"/>
      <c r="G176" s="93"/>
      <c r="H176" s="93"/>
      <c r="I176" s="93"/>
      <c r="J176" s="93"/>
      <c r="K176" s="93"/>
      <c r="L176" s="93"/>
      <c r="M176" s="93"/>
      <c r="N176" s="93"/>
      <c r="O176" s="93"/>
      <c r="P176" s="93"/>
      <c r="Q176" s="93"/>
      <c r="R176" s="93"/>
      <c r="S176" s="93"/>
      <c r="T176" s="93"/>
      <c r="U176" s="93"/>
      <c r="V176" s="93"/>
    </row>
    <row r="177" spans="1:22" s="2" customFormat="1">
      <c r="A177" s="399"/>
      <c r="B177" s="93"/>
      <c r="C177" s="93"/>
      <c r="D177" s="93"/>
      <c r="E177" s="94"/>
      <c r="F177" s="133"/>
      <c r="G177" s="93"/>
      <c r="H177" s="93"/>
      <c r="I177" s="93"/>
      <c r="J177" s="93"/>
      <c r="K177" s="93"/>
      <c r="L177" s="93"/>
      <c r="M177" s="93"/>
      <c r="N177" s="93"/>
      <c r="O177" s="93"/>
      <c r="P177" s="93"/>
      <c r="Q177" s="93"/>
      <c r="R177" s="93"/>
      <c r="S177" s="93"/>
      <c r="T177" s="93"/>
      <c r="U177" s="93"/>
      <c r="V177" s="93"/>
    </row>
    <row r="178" spans="1:22" s="2" customFormat="1">
      <c r="A178" s="399"/>
      <c r="B178" s="93"/>
      <c r="C178" s="93"/>
      <c r="D178" s="93"/>
      <c r="E178" s="94"/>
      <c r="F178" s="133"/>
      <c r="G178" s="93"/>
      <c r="H178" s="93"/>
      <c r="I178" s="93"/>
      <c r="J178" s="93"/>
      <c r="K178" s="93"/>
      <c r="L178" s="93"/>
      <c r="M178" s="93"/>
      <c r="N178" s="93"/>
      <c r="O178" s="93"/>
      <c r="P178" s="93"/>
      <c r="Q178" s="93"/>
      <c r="R178" s="93"/>
      <c r="S178" s="93"/>
      <c r="T178" s="93"/>
      <c r="U178" s="93"/>
      <c r="V178" s="93"/>
    </row>
    <row r="179" spans="1:22" s="2" customFormat="1">
      <c r="A179" s="399"/>
      <c r="B179" s="93"/>
      <c r="C179" s="93"/>
      <c r="D179" s="93"/>
      <c r="E179" s="94"/>
      <c r="F179" s="133"/>
      <c r="G179" s="93"/>
      <c r="H179" s="93"/>
      <c r="I179" s="93"/>
      <c r="J179" s="93"/>
      <c r="K179" s="93"/>
      <c r="L179" s="93"/>
      <c r="M179" s="93"/>
      <c r="N179" s="93"/>
      <c r="O179" s="93"/>
      <c r="P179" s="93"/>
      <c r="Q179" s="93"/>
      <c r="R179" s="93"/>
      <c r="S179" s="93"/>
      <c r="T179" s="93"/>
      <c r="U179" s="93"/>
      <c r="V179" s="93"/>
    </row>
    <row r="180" spans="1:22" s="2" customFormat="1">
      <c r="A180" s="399"/>
      <c r="B180" s="93"/>
      <c r="C180" s="93"/>
      <c r="D180" s="93"/>
      <c r="E180" s="94"/>
      <c r="F180" s="133"/>
      <c r="G180" s="93"/>
      <c r="H180" s="93"/>
      <c r="I180" s="93"/>
      <c r="J180" s="93"/>
      <c r="K180" s="93"/>
      <c r="L180" s="93"/>
      <c r="M180" s="93"/>
      <c r="N180" s="93"/>
      <c r="O180" s="93"/>
      <c r="P180" s="93"/>
      <c r="Q180" s="93"/>
      <c r="R180" s="93"/>
      <c r="S180" s="93"/>
      <c r="T180" s="93"/>
      <c r="U180" s="93"/>
      <c r="V180" s="93"/>
    </row>
    <row r="181" spans="1:22" s="2" customFormat="1">
      <c r="A181" s="399"/>
      <c r="B181" s="93"/>
      <c r="C181" s="93"/>
      <c r="D181" s="93"/>
      <c r="E181" s="94"/>
      <c r="F181" s="133"/>
      <c r="G181" s="93"/>
      <c r="H181" s="93"/>
      <c r="I181" s="93"/>
      <c r="J181" s="93"/>
      <c r="K181" s="93"/>
      <c r="L181" s="93"/>
      <c r="M181" s="93"/>
      <c r="N181" s="93"/>
      <c r="O181" s="93"/>
      <c r="P181" s="93"/>
      <c r="Q181" s="93"/>
      <c r="R181" s="93"/>
      <c r="S181" s="93"/>
      <c r="T181" s="93"/>
      <c r="U181" s="93"/>
      <c r="V181" s="93"/>
    </row>
    <row r="182" spans="1:22" s="2" customFormat="1">
      <c r="A182" s="399"/>
      <c r="B182" s="93"/>
      <c r="C182" s="93"/>
      <c r="D182" s="93"/>
      <c r="E182" s="94"/>
      <c r="F182" s="133"/>
      <c r="G182" s="93"/>
      <c r="H182" s="93"/>
      <c r="I182" s="93"/>
      <c r="J182" s="93"/>
      <c r="K182" s="93"/>
      <c r="L182" s="93"/>
      <c r="M182" s="93"/>
      <c r="N182" s="93"/>
      <c r="O182" s="93"/>
      <c r="P182" s="93"/>
      <c r="Q182" s="93"/>
      <c r="R182" s="93"/>
      <c r="S182" s="93"/>
      <c r="T182" s="93"/>
      <c r="U182" s="93"/>
      <c r="V182" s="93"/>
    </row>
    <row r="183" spans="1:22" s="2" customFormat="1">
      <c r="A183" s="399"/>
      <c r="B183" s="93"/>
      <c r="C183" s="93"/>
      <c r="D183" s="93"/>
      <c r="E183" s="94"/>
      <c r="F183" s="133"/>
      <c r="G183" s="93"/>
      <c r="H183" s="93"/>
      <c r="I183" s="93"/>
      <c r="J183" s="93"/>
      <c r="K183" s="93"/>
      <c r="L183" s="93"/>
      <c r="M183" s="93"/>
      <c r="N183" s="93"/>
      <c r="O183" s="93"/>
      <c r="P183" s="93"/>
      <c r="Q183" s="93"/>
      <c r="R183" s="93"/>
      <c r="S183" s="93"/>
      <c r="T183" s="93"/>
      <c r="U183" s="93"/>
      <c r="V183" s="93"/>
    </row>
    <row r="184" spans="1:22" s="2" customFormat="1">
      <c r="A184" s="399"/>
      <c r="B184" s="93"/>
      <c r="C184" s="93"/>
      <c r="D184" s="93"/>
      <c r="E184" s="94"/>
      <c r="F184" s="133"/>
      <c r="G184" s="93"/>
      <c r="H184" s="93"/>
      <c r="I184" s="93"/>
      <c r="J184" s="93"/>
      <c r="K184" s="93"/>
      <c r="L184" s="93"/>
      <c r="M184" s="93"/>
      <c r="N184" s="93"/>
      <c r="O184" s="93"/>
      <c r="P184" s="93"/>
      <c r="Q184" s="93"/>
      <c r="R184" s="93"/>
      <c r="S184" s="93"/>
      <c r="T184" s="93"/>
      <c r="U184" s="93"/>
      <c r="V184" s="93"/>
    </row>
    <row r="185" spans="1:22" s="2" customFormat="1">
      <c r="A185" s="399"/>
      <c r="B185" s="93"/>
      <c r="C185" s="93"/>
      <c r="D185" s="93"/>
      <c r="E185" s="94"/>
      <c r="F185" s="133"/>
      <c r="G185" s="93"/>
      <c r="H185" s="93"/>
      <c r="I185" s="93"/>
      <c r="J185" s="93"/>
      <c r="K185" s="93"/>
      <c r="L185" s="93"/>
      <c r="M185" s="93"/>
      <c r="N185" s="93"/>
      <c r="O185" s="93"/>
      <c r="P185" s="93"/>
      <c r="Q185" s="93"/>
      <c r="R185" s="93"/>
      <c r="S185" s="93"/>
      <c r="T185" s="93"/>
      <c r="U185" s="93"/>
      <c r="V185" s="93"/>
    </row>
    <row r="186" spans="1:22" s="2" customFormat="1">
      <c r="A186" s="399"/>
      <c r="B186" s="93"/>
      <c r="C186" s="93"/>
      <c r="D186" s="93"/>
      <c r="E186" s="94"/>
      <c r="F186" s="133"/>
      <c r="G186" s="93"/>
      <c r="H186" s="93"/>
      <c r="I186" s="93"/>
      <c r="J186" s="93"/>
      <c r="K186" s="93"/>
      <c r="L186" s="93"/>
      <c r="M186" s="93"/>
      <c r="N186" s="93"/>
      <c r="O186" s="93"/>
      <c r="P186" s="93"/>
      <c r="Q186" s="93"/>
      <c r="R186" s="93"/>
      <c r="S186" s="93"/>
      <c r="T186" s="93"/>
      <c r="U186" s="93"/>
      <c r="V186" s="93"/>
    </row>
    <row r="187" spans="1:22" s="2" customFormat="1">
      <c r="A187" s="399"/>
      <c r="B187" s="93"/>
      <c r="C187" s="93"/>
      <c r="D187" s="93"/>
      <c r="E187" s="94"/>
      <c r="F187" s="133"/>
      <c r="G187" s="93"/>
      <c r="H187" s="93"/>
      <c r="I187" s="93"/>
      <c r="J187" s="93"/>
      <c r="K187" s="93"/>
      <c r="L187" s="93"/>
      <c r="M187" s="93"/>
      <c r="N187" s="93"/>
      <c r="O187" s="93"/>
      <c r="P187" s="93"/>
      <c r="Q187" s="93"/>
      <c r="R187" s="93"/>
      <c r="S187" s="93"/>
      <c r="T187" s="93"/>
      <c r="U187" s="93"/>
      <c r="V187" s="93"/>
    </row>
    <row r="188" spans="1:22" s="2" customFormat="1">
      <c r="A188" s="399"/>
      <c r="B188" s="93"/>
      <c r="C188" s="93"/>
      <c r="D188" s="93"/>
      <c r="E188" s="94"/>
      <c r="F188" s="133"/>
      <c r="G188" s="93"/>
      <c r="H188" s="93"/>
      <c r="I188" s="93"/>
      <c r="J188" s="93"/>
      <c r="K188" s="93"/>
      <c r="L188" s="93"/>
      <c r="M188" s="93"/>
      <c r="N188" s="93"/>
      <c r="O188" s="93"/>
      <c r="P188" s="93"/>
      <c r="Q188" s="93"/>
      <c r="R188" s="93"/>
      <c r="S188" s="93"/>
      <c r="T188" s="93"/>
      <c r="U188" s="93"/>
      <c r="V188" s="93"/>
    </row>
    <row r="189" spans="1:22" s="2" customFormat="1">
      <c r="A189" s="399"/>
      <c r="B189" s="93"/>
      <c r="C189" s="93"/>
      <c r="D189" s="93"/>
      <c r="E189" s="94"/>
      <c r="F189" s="133"/>
      <c r="G189" s="93"/>
      <c r="H189" s="93"/>
      <c r="I189" s="93"/>
      <c r="J189" s="93"/>
      <c r="K189" s="93"/>
      <c r="L189" s="93"/>
      <c r="M189" s="93"/>
      <c r="N189" s="93"/>
      <c r="O189" s="93"/>
      <c r="P189" s="93"/>
      <c r="Q189" s="93"/>
      <c r="R189" s="93"/>
      <c r="S189" s="93"/>
      <c r="T189" s="93"/>
      <c r="U189" s="93"/>
      <c r="V189" s="93"/>
    </row>
    <row r="190" spans="1:22" s="2" customFormat="1">
      <c r="A190" s="399"/>
      <c r="B190" s="93"/>
      <c r="C190" s="93"/>
      <c r="D190" s="93"/>
      <c r="E190" s="94"/>
      <c r="F190" s="133"/>
      <c r="G190" s="93"/>
      <c r="H190" s="93"/>
      <c r="I190" s="93"/>
      <c r="J190" s="93"/>
      <c r="K190" s="93"/>
      <c r="L190" s="93"/>
      <c r="M190" s="93"/>
      <c r="N190" s="93"/>
      <c r="O190" s="93"/>
      <c r="P190" s="93"/>
      <c r="Q190" s="93"/>
      <c r="R190" s="93"/>
      <c r="S190" s="93"/>
      <c r="T190" s="93"/>
      <c r="U190" s="93"/>
      <c r="V190" s="93"/>
    </row>
    <row r="191" spans="1:22" s="2" customFormat="1">
      <c r="A191" s="399"/>
      <c r="B191" s="93"/>
      <c r="C191" s="93"/>
      <c r="D191" s="93"/>
      <c r="E191" s="94"/>
      <c r="F191" s="133"/>
      <c r="G191" s="93"/>
      <c r="H191" s="93"/>
      <c r="I191" s="93"/>
      <c r="J191" s="93"/>
      <c r="K191" s="93"/>
      <c r="L191" s="93"/>
      <c r="M191" s="93"/>
      <c r="N191" s="93"/>
      <c r="O191" s="93"/>
      <c r="P191" s="93"/>
      <c r="Q191" s="93"/>
      <c r="R191" s="93"/>
      <c r="S191" s="93"/>
      <c r="T191" s="93"/>
      <c r="U191" s="93"/>
      <c r="V191" s="93"/>
    </row>
    <row r="192" spans="1:22" s="2" customFormat="1">
      <c r="A192" s="399"/>
      <c r="B192" s="93"/>
      <c r="C192" s="93"/>
      <c r="D192" s="93"/>
      <c r="E192" s="94"/>
      <c r="F192" s="133"/>
      <c r="G192" s="93"/>
      <c r="H192" s="93"/>
      <c r="I192" s="93"/>
      <c r="J192" s="93"/>
      <c r="K192" s="93"/>
      <c r="L192" s="93"/>
      <c r="M192" s="93"/>
      <c r="N192" s="93"/>
      <c r="O192" s="93"/>
      <c r="P192" s="93"/>
      <c r="Q192" s="93"/>
      <c r="R192" s="93"/>
      <c r="S192" s="93"/>
      <c r="T192" s="93"/>
      <c r="U192" s="93"/>
      <c r="V192" s="93"/>
    </row>
    <row r="193" spans="1:22" s="2" customFormat="1">
      <c r="A193" s="399"/>
      <c r="B193" s="93"/>
      <c r="C193" s="93"/>
      <c r="D193" s="93"/>
      <c r="E193" s="94"/>
      <c r="F193" s="133"/>
      <c r="G193" s="93"/>
      <c r="H193" s="93"/>
      <c r="I193" s="93"/>
      <c r="J193" s="93"/>
      <c r="K193" s="93"/>
      <c r="L193" s="93"/>
      <c r="M193" s="93"/>
      <c r="N193" s="93"/>
      <c r="O193" s="93"/>
      <c r="P193" s="93"/>
      <c r="Q193" s="93"/>
      <c r="R193" s="93"/>
      <c r="S193" s="93"/>
      <c r="T193" s="93"/>
      <c r="U193" s="93"/>
      <c r="V193" s="93"/>
    </row>
    <row r="194" spans="1:22" s="2" customFormat="1">
      <c r="A194" s="399"/>
      <c r="B194" s="93"/>
      <c r="C194" s="93"/>
      <c r="D194" s="93"/>
      <c r="E194" s="94"/>
      <c r="F194" s="133"/>
      <c r="G194" s="93"/>
      <c r="H194" s="93"/>
      <c r="I194" s="93"/>
      <c r="J194" s="93"/>
      <c r="K194" s="93"/>
      <c r="L194" s="93"/>
      <c r="M194" s="93"/>
      <c r="N194" s="93"/>
      <c r="O194" s="93"/>
      <c r="P194" s="93"/>
      <c r="Q194" s="93"/>
      <c r="R194" s="93"/>
      <c r="S194" s="93"/>
      <c r="T194" s="93"/>
      <c r="U194" s="93"/>
      <c r="V194" s="93"/>
    </row>
    <row r="195" spans="1:22" s="2" customFormat="1">
      <c r="A195" s="399"/>
      <c r="B195" s="93"/>
      <c r="C195" s="93"/>
      <c r="D195" s="93"/>
      <c r="E195" s="94"/>
      <c r="F195" s="133"/>
      <c r="G195" s="93"/>
      <c r="H195" s="93"/>
      <c r="I195" s="93"/>
      <c r="J195" s="93"/>
      <c r="K195" s="93"/>
      <c r="L195" s="93"/>
      <c r="M195" s="93"/>
      <c r="N195" s="93"/>
      <c r="O195" s="93"/>
      <c r="P195" s="93"/>
      <c r="Q195" s="93"/>
      <c r="R195" s="93"/>
      <c r="S195" s="93"/>
      <c r="T195" s="93"/>
      <c r="U195" s="93"/>
      <c r="V195" s="93"/>
    </row>
    <row r="196" spans="1:22" s="2" customFormat="1">
      <c r="A196" s="399"/>
      <c r="B196" s="93"/>
      <c r="C196" s="93"/>
      <c r="D196" s="93"/>
      <c r="E196" s="94"/>
      <c r="F196" s="133"/>
      <c r="G196" s="93"/>
      <c r="H196" s="93"/>
      <c r="I196" s="93"/>
      <c r="J196" s="93"/>
      <c r="K196" s="93"/>
      <c r="L196" s="93"/>
      <c r="M196" s="93"/>
      <c r="N196" s="93"/>
      <c r="O196" s="93"/>
      <c r="P196" s="93"/>
      <c r="Q196" s="93"/>
      <c r="R196" s="93"/>
      <c r="S196" s="93"/>
      <c r="T196" s="93"/>
      <c r="U196" s="93"/>
      <c r="V196" s="93"/>
    </row>
    <row r="197" spans="1:22" s="2" customFormat="1">
      <c r="A197" s="399"/>
      <c r="B197" s="93"/>
      <c r="C197" s="93"/>
      <c r="D197" s="93"/>
      <c r="E197" s="94"/>
      <c r="F197" s="133"/>
      <c r="G197" s="93"/>
      <c r="H197" s="93"/>
      <c r="I197" s="93"/>
      <c r="J197" s="93"/>
      <c r="K197" s="93"/>
      <c r="L197" s="93"/>
      <c r="M197" s="93"/>
      <c r="N197" s="93"/>
      <c r="O197" s="93"/>
      <c r="P197" s="93"/>
      <c r="Q197" s="93"/>
      <c r="R197" s="93"/>
      <c r="S197" s="93"/>
      <c r="T197" s="93"/>
      <c r="U197" s="93"/>
      <c r="V197" s="93"/>
    </row>
    <row r="198" spans="1:22" s="2" customFormat="1">
      <c r="A198" s="399"/>
      <c r="B198" s="93"/>
      <c r="C198" s="93"/>
      <c r="D198" s="93"/>
      <c r="E198" s="94"/>
      <c r="F198" s="133"/>
      <c r="G198" s="93"/>
      <c r="H198" s="93"/>
      <c r="I198" s="93"/>
      <c r="J198" s="93"/>
      <c r="K198" s="93"/>
      <c r="L198" s="93"/>
      <c r="M198" s="93"/>
      <c r="N198" s="93"/>
      <c r="O198" s="93"/>
      <c r="P198" s="93"/>
      <c r="Q198" s="93"/>
      <c r="R198" s="93"/>
      <c r="S198" s="93"/>
      <c r="T198" s="93"/>
      <c r="U198" s="93"/>
      <c r="V198" s="93"/>
    </row>
    <row r="199" spans="1:22" s="2" customFormat="1">
      <c r="A199" s="399"/>
      <c r="B199" s="93"/>
      <c r="C199" s="93"/>
      <c r="D199" s="93"/>
      <c r="E199" s="94"/>
      <c r="F199" s="133"/>
      <c r="G199" s="93"/>
      <c r="H199" s="93"/>
      <c r="I199" s="93"/>
      <c r="J199" s="93"/>
      <c r="K199" s="93"/>
      <c r="L199" s="93"/>
      <c r="M199" s="93"/>
      <c r="N199" s="93"/>
      <c r="O199" s="93"/>
      <c r="P199" s="93"/>
      <c r="Q199" s="93"/>
      <c r="R199" s="93"/>
      <c r="S199" s="93"/>
      <c r="T199" s="93"/>
      <c r="U199" s="93"/>
      <c r="V199" s="93"/>
    </row>
    <row r="200" spans="1:22" s="2" customFormat="1">
      <c r="A200" s="399"/>
      <c r="B200" s="93"/>
      <c r="C200" s="93"/>
      <c r="D200" s="93"/>
      <c r="E200" s="94"/>
      <c r="F200" s="133"/>
      <c r="G200" s="93"/>
      <c r="H200" s="93"/>
      <c r="I200" s="93"/>
      <c r="J200" s="93"/>
      <c r="K200" s="93"/>
      <c r="L200" s="93"/>
      <c r="M200" s="93"/>
      <c r="N200" s="93"/>
      <c r="O200" s="93"/>
      <c r="P200" s="93"/>
      <c r="Q200" s="93"/>
      <c r="R200" s="93"/>
      <c r="S200" s="93"/>
      <c r="T200" s="93"/>
      <c r="U200" s="93"/>
      <c r="V200" s="93"/>
    </row>
    <row r="201" spans="1:22" s="2" customFormat="1">
      <c r="A201" s="399"/>
      <c r="B201" s="93"/>
      <c r="C201" s="93"/>
      <c r="D201" s="93"/>
      <c r="E201" s="94"/>
      <c r="F201" s="133"/>
      <c r="G201" s="93"/>
      <c r="H201" s="93"/>
      <c r="I201" s="93"/>
      <c r="J201" s="93"/>
      <c r="K201" s="93"/>
      <c r="L201" s="93"/>
      <c r="M201" s="93"/>
      <c r="N201" s="93"/>
      <c r="O201" s="93"/>
      <c r="P201" s="93"/>
      <c r="Q201" s="93"/>
      <c r="R201" s="93"/>
      <c r="S201" s="93"/>
      <c r="T201" s="93"/>
      <c r="U201" s="93"/>
      <c r="V201" s="93"/>
    </row>
    <row r="202" spans="1:22" s="2" customFormat="1">
      <c r="A202" s="399"/>
      <c r="B202" s="93"/>
      <c r="C202" s="93"/>
      <c r="D202" s="93"/>
      <c r="E202" s="94"/>
      <c r="F202" s="133"/>
      <c r="G202" s="93"/>
      <c r="H202" s="93"/>
      <c r="I202" s="93"/>
      <c r="J202" s="93"/>
      <c r="K202" s="93"/>
      <c r="L202" s="93"/>
      <c r="M202" s="93"/>
      <c r="N202" s="93"/>
      <c r="O202" s="93"/>
      <c r="P202" s="93"/>
      <c r="Q202" s="93"/>
      <c r="R202" s="93"/>
      <c r="S202" s="93"/>
      <c r="T202" s="93"/>
      <c r="U202" s="93"/>
      <c r="V202" s="93"/>
    </row>
    <row r="203" spans="1:22" s="2" customFormat="1">
      <c r="A203" s="399"/>
      <c r="B203" s="93"/>
      <c r="C203" s="93"/>
      <c r="D203" s="93"/>
      <c r="E203" s="94"/>
      <c r="F203" s="133"/>
      <c r="G203" s="93"/>
      <c r="H203" s="93"/>
      <c r="I203" s="93"/>
      <c r="J203" s="93"/>
      <c r="K203" s="93"/>
      <c r="L203" s="93"/>
      <c r="M203" s="93"/>
      <c r="N203" s="93"/>
      <c r="O203" s="93"/>
      <c r="P203" s="93"/>
      <c r="Q203" s="93"/>
      <c r="R203" s="93"/>
      <c r="S203" s="93"/>
      <c r="T203" s="93"/>
      <c r="U203" s="93"/>
      <c r="V203" s="93"/>
    </row>
    <row r="204" spans="1:22" s="2" customFormat="1">
      <c r="A204" s="399"/>
      <c r="B204" s="93"/>
      <c r="C204" s="93"/>
      <c r="D204" s="93"/>
      <c r="E204" s="94"/>
      <c r="F204" s="133"/>
      <c r="G204" s="93"/>
      <c r="H204" s="93"/>
      <c r="I204" s="93"/>
      <c r="J204" s="93"/>
      <c r="K204" s="93"/>
      <c r="L204" s="93"/>
      <c r="M204" s="93"/>
      <c r="N204" s="93"/>
      <c r="O204" s="93"/>
      <c r="P204" s="93"/>
      <c r="Q204" s="93"/>
      <c r="R204" s="93"/>
      <c r="S204" s="93"/>
      <c r="T204" s="93"/>
      <c r="U204" s="93"/>
      <c r="V204" s="93"/>
    </row>
    <row r="205" spans="1:22" s="2" customFormat="1">
      <c r="A205" s="399"/>
      <c r="B205" s="93"/>
      <c r="C205" s="93"/>
      <c r="D205" s="93"/>
      <c r="E205" s="94"/>
      <c r="F205" s="133"/>
      <c r="G205" s="93"/>
      <c r="H205" s="93"/>
      <c r="I205" s="93"/>
      <c r="J205" s="93"/>
      <c r="K205" s="93"/>
      <c r="L205" s="93"/>
      <c r="M205" s="93"/>
      <c r="N205" s="93"/>
      <c r="O205" s="93"/>
      <c r="P205" s="93"/>
      <c r="Q205" s="93"/>
      <c r="R205" s="93"/>
      <c r="S205" s="93"/>
      <c r="T205" s="93"/>
      <c r="U205" s="93"/>
      <c r="V205" s="93"/>
    </row>
    <row r="206" spans="1:22" s="2" customFormat="1">
      <c r="A206" s="399"/>
      <c r="B206" s="93"/>
      <c r="C206" s="93"/>
      <c r="D206" s="93"/>
      <c r="E206" s="94"/>
      <c r="F206" s="133"/>
      <c r="G206" s="93"/>
      <c r="H206" s="93"/>
      <c r="I206" s="93"/>
      <c r="J206" s="93"/>
      <c r="K206" s="93"/>
      <c r="L206" s="93"/>
      <c r="M206" s="93"/>
      <c r="N206" s="93"/>
      <c r="O206" s="93"/>
      <c r="P206" s="93"/>
      <c r="Q206" s="93"/>
      <c r="R206" s="93"/>
      <c r="S206" s="93"/>
      <c r="T206" s="93"/>
      <c r="U206" s="93"/>
      <c r="V206" s="93"/>
    </row>
    <row r="207" spans="1:22" s="2" customFormat="1">
      <c r="A207" s="399"/>
      <c r="B207" s="93"/>
      <c r="C207" s="93"/>
      <c r="D207" s="93"/>
      <c r="E207" s="94"/>
      <c r="F207" s="133"/>
      <c r="G207" s="93"/>
      <c r="H207" s="93"/>
      <c r="I207" s="93"/>
      <c r="J207" s="93"/>
      <c r="K207" s="93"/>
      <c r="L207" s="93"/>
      <c r="M207" s="93"/>
      <c r="N207" s="93"/>
      <c r="O207" s="93"/>
      <c r="P207" s="93"/>
      <c r="Q207" s="93"/>
      <c r="R207" s="93"/>
      <c r="S207" s="93"/>
      <c r="T207" s="93"/>
      <c r="U207" s="93"/>
      <c r="V207" s="93"/>
    </row>
    <row r="208" spans="1:22" s="2" customFormat="1">
      <c r="A208" s="399"/>
      <c r="B208" s="93"/>
      <c r="C208" s="93"/>
      <c r="D208" s="93"/>
      <c r="E208" s="94"/>
      <c r="F208" s="133"/>
      <c r="G208" s="93"/>
      <c r="H208" s="93"/>
      <c r="I208" s="93"/>
      <c r="J208" s="93"/>
      <c r="K208" s="93"/>
      <c r="L208" s="93"/>
      <c r="M208" s="93"/>
      <c r="N208" s="93"/>
      <c r="O208" s="93"/>
      <c r="P208" s="93"/>
      <c r="Q208" s="93"/>
      <c r="R208" s="93"/>
      <c r="S208" s="93"/>
      <c r="T208" s="93"/>
      <c r="U208" s="93"/>
      <c r="V208" s="93"/>
    </row>
    <row r="209" spans="1:22" s="2" customFormat="1">
      <c r="A209" s="399"/>
      <c r="B209" s="93"/>
      <c r="C209" s="93"/>
      <c r="D209" s="93"/>
      <c r="E209" s="94"/>
      <c r="F209" s="133"/>
      <c r="G209" s="93"/>
      <c r="H209" s="93"/>
      <c r="I209" s="93"/>
      <c r="J209" s="93"/>
      <c r="K209" s="93"/>
      <c r="L209" s="93"/>
      <c r="M209" s="93"/>
      <c r="N209" s="93"/>
      <c r="O209" s="93"/>
      <c r="P209" s="93"/>
      <c r="Q209" s="93"/>
      <c r="R209" s="93"/>
      <c r="S209" s="93"/>
      <c r="T209" s="93"/>
      <c r="U209" s="93"/>
      <c r="V209" s="93"/>
    </row>
    <row r="210" spans="1:22" s="2" customFormat="1">
      <c r="A210" s="399"/>
      <c r="B210" s="93"/>
      <c r="C210" s="93"/>
      <c r="D210" s="93"/>
      <c r="E210" s="94"/>
      <c r="F210" s="133"/>
      <c r="G210" s="93"/>
      <c r="H210" s="93"/>
      <c r="I210" s="93"/>
      <c r="J210" s="93"/>
      <c r="K210" s="93"/>
      <c r="L210" s="93"/>
      <c r="M210" s="93"/>
      <c r="N210" s="93"/>
      <c r="O210" s="93"/>
      <c r="P210" s="93"/>
      <c r="Q210" s="93"/>
      <c r="R210" s="93"/>
      <c r="S210" s="93"/>
      <c r="T210" s="93"/>
      <c r="U210" s="93"/>
      <c r="V210" s="93"/>
    </row>
    <row r="211" spans="1:22" s="2" customFormat="1">
      <c r="A211" s="399"/>
      <c r="B211" s="93"/>
      <c r="C211" s="93"/>
      <c r="D211" s="93"/>
      <c r="E211" s="94"/>
      <c r="F211" s="133"/>
      <c r="G211" s="93"/>
      <c r="H211" s="93"/>
      <c r="I211" s="93"/>
      <c r="J211" s="93"/>
      <c r="K211" s="93"/>
      <c r="L211" s="93"/>
      <c r="M211" s="93"/>
      <c r="N211" s="93"/>
      <c r="O211" s="93"/>
      <c r="P211" s="93"/>
      <c r="Q211" s="93"/>
      <c r="R211" s="93"/>
      <c r="S211" s="93"/>
      <c r="T211" s="93"/>
      <c r="U211" s="93"/>
      <c r="V211" s="93"/>
    </row>
    <row r="212" spans="1:22" s="2" customFormat="1">
      <c r="A212" s="399"/>
      <c r="B212" s="93"/>
      <c r="C212" s="93"/>
      <c r="D212" s="93"/>
      <c r="E212" s="94"/>
      <c r="F212" s="133"/>
      <c r="G212" s="93"/>
      <c r="H212" s="93"/>
      <c r="I212" s="93"/>
      <c r="J212" s="93"/>
      <c r="K212" s="93"/>
      <c r="L212" s="93"/>
      <c r="M212" s="93"/>
      <c r="N212" s="93"/>
      <c r="O212" s="93"/>
      <c r="P212" s="93"/>
      <c r="Q212" s="93"/>
      <c r="R212" s="93"/>
      <c r="S212" s="93"/>
      <c r="T212" s="93"/>
      <c r="U212" s="93"/>
      <c r="V212" s="93"/>
    </row>
    <row r="213" spans="1:22" s="2" customFormat="1">
      <c r="A213" s="399"/>
      <c r="B213" s="93"/>
      <c r="C213" s="93"/>
      <c r="D213" s="93"/>
      <c r="E213" s="94"/>
      <c r="F213" s="133"/>
      <c r="G213" s="93"/>
      <c r="H213" s="93"/>
      <c r="I213" s="93"/>
      <c r="J213" s="93"/>
      <c r="K213" s="93"/>
      <c r="L213" s="93"/>
      <c r="M213" s="93"/>
      <c r="N213" s="93"/>
      <c r="O213" s="93"/>
      <c r="P213" s="93"/>
      <c r="Q213" s="93"/>
      <c r="R213" s="93"/>
      <c r="S213" s="93"/>
      <c r="T213" s="93"/>
      <c r="U213" s="93"/>
      <c r="V213" s="93"/>
    </row>
    <row r="214" spans="1:22" s="2" customFormat="1">
      <c r="A214" s="399"/>
      <c r="B214" s="93"/>
      <c r="C214" s="93"/>
      <c r="D214" s="93"/>
      <c r="E214" s="94"/>
      <c r="F214" s="133"/>
      <c r="G214" s="93"/>
      <c r="H214" s="93"/>
      <c r="I214" s="93"/>
      <c r="J214" s="93"/>
      <c r="K214" s="93"/>
      <c r="L214" s="93"/>
      <c r="M214" s="93"/>
      <c r="N214" s="93"/>
      <c r="O214" s="93"/>
      <c r="P214" s="93"/>
      <c r="Q214" s="93"/>
      <c r="R214" s="93"/>
      <c r="S214" s="93"/>
      <c r="T214" s="93"/>
      <c r="U214" s="93"/>
      <c r="V214" s="93"/>
    </row>
    <row r="215" spans="1:22" s="2" customFormat="1">
      <c r="A215" s="399"/>
      <c r="B215" s="93"/>
      <c r="C215" s="93"/>
      <c r="D215" s="93"/>
      <c r="E215" s="94"/>
      <c r="F215" s="133"/>
      <c r="G215" s="93"/>
      <c r="H215" s="93"/>
      <c r="I215" s="93"/>
      <c r="J215" s="93"/>
      <c r="K215" s="93"/>
      <c r="L215" s="93"/>
      <c r="M215" s="93"/>
      <c r="N215" s="93"/>
      <c r="O215" s="93"/>
      <c r="P215" s="93"/>
      <c r="Q215" s="93"/>
      <c r="R215" s="93"/>
      <c r="S215" s="93"/>
      <c r="T215" s="93"/>
      <c r="U215" s="93"/>
      <c r="V215" s="93"/>
    </row>
    <row r="216" spans="1:22" s="2" customFormat="1">
      <c r="A216" s="399"/>
      <c r="B216" s="93"/>
      <c r="C216" s="93"/>
      <c r="D216" s="93"/>
      <c r="E216" s="94"/>
      <c r="F216" s="133"/>
      <c r="G216" s="93"/>
      <c r="H216" s="93"/>
      <c r="I216" s="93"/>
      <c r="J216" s="93"/>
      <c r="K216" s="93"/>
      <c r="L216" s="93"/>
      <c r="M216" s="93"/>
      <c r="N216" s="93"/>
      <c r="O216" s="93"/>
      <c r="P216" s="93"/>
      <c r="Q216" s="93"/>
      <c r="R216" s="93"/>
      <c r="S216" s="93"/>
      <c r="T216" s="93"/>
      <c r="U216" s="93"/>
      <c r="V216" s="93"/>
    </row>
    <row r="217" spans="1:22" s="2" customFormat="1">
      <c r="A217" s="399"/>
      <c r="B217" s="93"/>
      <c r="C217" s="93"/>
      <c r="D217" s="93"/>
      <c r="E217" s="94"/>
      <c r="F217" s="133"/>
      <c r="G217" s="93"/>
      <c r="H217" s="93"/>
      <c r="I217" s="93"/>
      <c r="J217" s="93"/>
      <c r="K217" s="93"/>
      <c r="L217" s="93"/>
      <c r="M217" s="93"/>
      <c r="N217" s="93"/>
      <c r="O217" s="93"/>
      <c r="P217" s="93"/>
      <c r="Q217" s="93"/>
      <c r="R217" s="93"/>
      <c r="S217" s="93"/>
      <c r="T217" s="93"/>
      <c r="U217" s="93"/>
      <c r="V217" s="93"/>
    </row>
    <row r="218" spans="1:22" s="2" customFormat="1">
      <c r="A218" s="399"/>
      <c r="B218" s="93"/>
      <c r="C218" s="93"/>
      <c r="D218" s="93"/>
      <c r="E218" s="94"/>
      <c r="F218" s="133"/>
      <c r="G218" s="93"/>
      <c r="H218" s="93"/>
      <c r="I218" s="93"/>
      <c r="J218" s="93"/>
      <c r="K218" s="93"/>
      <c r="L218" s="93"/>
      <c r="M218" s="93"/>
      <c r="N218" s="93"/>
      <c r="O218" s="93"/>
      <c r="P218" s="93"/>
      <c r="Q218" s="93"/>
      <c r="R218" s="93"/>
      <c r="S218" s="93"/>
      <c r="T218" s="93"/>
      <c r="U218" s="93"/>
      <c r="V218" s="93"/>
    </row>
    <row r="219" spans="1:22" s="2" customFormat="1">
      <c r="A219" s="399"/>
      <c r="B219" s="93"/>
      <c r="C219" s="93"/>
      <c r="D219" s="93"/>
      <c r="E219" s="94"/>
      <c r="F219" s="133"/>
      <c r="G219" s="93"/>
      <c r="H219" s="93"/>
      <c r="I219" s="93"/>
      <c r="J219" s="93"/>
      <c r="K219" s="93"/>
      <c r="L219" s="93"/>
      <c r="M219" s="93"/>
      <c r="N219" s="93"/>
      <c r="O219" s="93"/>
      <c r="P219" s="93"/>
      <c r="Q219" s="93"/>
      <c r="R219" s="93"/>
      <c r="S219" s="93"/>
      <c r="T219" s="93"/>
      <c r="U219" s="93"/>
      <c r="V219" s="93"/>
    </row>
    <row r="220" spans="1:22" s="2" customFormat="1">
      <c r="A220" s="399"/>
      <c r="B220" s="93"/>
      <c r="C220" s="93"/>
      <c r="D220" s="93"/>
      <c r="E220" s="94"/>
      <c r="F220" s="133"/>
      <c r="G220" s="93"/>
      <c r="H220" s="93"/>
      <c r="I220" s="93"/>
      <c r="J220" s="93"/>
      <c r="K220" s="93"/>
      <c r="L220" s="93"/>
      <c r="M220" s="93"/>
      <c r="N220" s="93"/>
      <c r="O220" s="93"/>
      <c r="P220" s="93"/>
      <c r="Q220" s="93"/>
      <c r="R220" s="93"/>
      <c r="S220" s="93"/>
      <c r="T220" s="93"/>
      <c r="U220" s="93"/>
      <c r="V220" s="93"/>
    </row>
    <row r="221" spans="1:22" s="2" customFormat="1">
      <c r="A221" s="399"/>
      <c r="B221" s="93"/>
      <c r="C221" s="93"/>
      <c r="D221" s="93"/>
      <c r="E221" s="94"/>
      <c r="F221" s="133"/>
      <c r="G221" s="93"/>
      <c r="H221" s="93"/>
      <c r="I221" s="93"/>
      <c r="J221" s="93"/>
      <c r="K221" s="93"/>
      <c r="L221" s="93"/>
      <c r="M221" s="93"/>
      <c r="N221" s="93"/>
      <c r="O221" s="93"/>
      <c r="P221" s="93"/>
      <c r="Q221" s="93"/>
      <c r="R221" s="93"/>
      <c r="S221" s="93"/>
      <c r="T221" s="93"/>
      <c r="U221" s="93"/>
      <c r="V221" s="93"/>
    </row>
    <row r="222" spans="1:22" s="2" customFormat="1">
      <c r="A222" s="399"/>
      <c r="B222" s="93"/>
      <c r="C222" s="93"/>
      <c r="D222" s="93"/>
      <c r="E222" s="94"/>
      <c r="F222" s="133"/>
      <c r="G222" s="93"/>
      <c r="H222" s="93"/>
      <c r="I222" s="93"/>
      <c r="J222" s="93"/>
      <c r="K222" s="93"/>
      <c r="L222" s="93"/>
      <c r="M222" s="93"/>
      <c r="N222" s="93"/>
      <c r="O222" s="93"/>
      <c r="P222" s="93"/>
      <c r="Q222" s="93"/>
      <c r="R222" s="93"/>
      <c r="S222" s="93"/>
      <c r="T222" s="93"/>
      <c r="U222" s="93"/>
      <c r="V222" s="93"/>
    </row>
    <row r="223" spans="1:22" s="2" customFormat="1">
      <c r="A223" s="399"/>
      <c r="B223" s="93"/>
      <c r="C223" s="93"/>
      <c r="D223" s="93"/>
      <c r="E223" s="94"/>
      <c r="F223" s="133"/>
      <c r="G223" s="93"/>
      <c r="H223" s="93"/>
      <c r="I223" s="93"/>
      <c r="J223" s="93"/>
      <c r="K223" s="93"/>
      <c r="L223" s="93"/>
      <c r="M223" s="93"/>
      <c r="N223" s="93"/>
      <c r="O223" s="93"/>
      <c r="P223" s="93"/>
      <c r="Q223" s="93"/>
      <c r="R223" s="93"/>
      <c r="S223" s="93"/>
      <c r="T223" s="93"/>
      <c r="U223" s="93"/>
      <c r="V223" s="93"/>
    </row>
    <row r="224" spans="1:22" s="2" customFormat="1">
      <c r="A224" s="399"/>
      <c r="B224" s="93"/>
      <c r="C224" s="93"/>
      <c r="D224" s="93"/>
      <c r="E224" s="94"/>
      <c r="F224" s="133"/>
      <c r="G224" s="93"/>
      <c r="H224" s="93"/>
      <c r="I224" s="93"/>
      <c r="J224" s="93"/>
      <c r="K224" s="93"/>
      <c r="L224" s="93"/>
      <c r="M224" s="93"/>
      <c r="N224" s="93"/>
      <c r="O224" s="93"/>
      <c r="P224" s="93"/>
      <c r="Q224" s="93"/>
      <c r="R224" s="93"/>
      <c r="S224" s="93"/>
      <c r="T224" s="93"/>
      <c r="U224" s="93"/>
      <c r="V224" s="93"/>
    </row>
    <row r="225" spans="1:22" s="2" customFormat="1">
      <c r="A225" s="399"/>
      <c r="B225" s="93"/>
      <c r="C225" s="93"/>
      <c r="D225" s="93"/>
      <c r="E225" s="94"/>
      <c r="F225" s="133"/>
      <c r="G225" s="93"/>
      <c r="H225" s="93"/>
      <c r="I225" s="93"/>
      <c r="J225" s="93"/>
      <c r="K225" s="93"/>
      <c r="L225" s="93"/>
      <c r="M225" s="93"/>
      <c r="N225" s="93"/>
      <c r="O225" s="93"/>
      <c r="P225" s="93"/>
      <c r="Q225" s="93"/>
      <c r="R225" s="93"/>
      <c r="S225" s="93"/>
      <c r="T225" s="93"/>
      <c r="U225" s="93"/>
      <c r="V225" s="93"/>
    </row>
    <row r="226" spans="1:22" s="2" customFormat="1">
      <c r="A226" s="399"/>
      <c r="B226" s="93"/>
      <c r="C226" s="93"/>
      <c r="D226" s="93"/>
      <c r="E226" s="94"/>
      <c r="F226" s="133"/>
      <c r="G226" s="93"/>
      <c r="H226" s="93"/>
      <c r="I226" s="93"/>
      <c r="J226" s="93"/>
      <c r="K226" s="93"/>
      <c r="L226" s="93"/>
      <c r="M226" s="93"/>
      <c r="N226" s="93"/>
      <c r="O226" s="93"/>
      <c r="P226" s="93"/>
      <c r="Q226" s="93"/>
      <c r="R226" s="93"/>
      <c r="S226" s="93"/>
      <c r="T226" s="93"/>
      <c r="U226" s="93"/>
      <c r="V226" s="93"/>
    </row>
    <row r="227" spans="1:22" s="2" customFormat="1">
      <c r="A227" s="399"/>
      <c r="B227" s="93"/>
      <c r="C227" s="93"/>
      <c r="D227" s="93"/>
      <c r="E227" s="94"/>
      <c r="F227" s="133"/>
      <c r="G227" s="93"/>
      <c r="H227" s="93"/>
      <c r="I227" s="93"/>
      <c r="J227" s="93"/>
      <c r="K227" s="93"/>
      <c r="L227" s="93"/>
      <c r="M227" s="93"/>
      <c r="N227" s="93"/>
      <c r="O227" s="93"/>
      <c r="P227" s="93"/>
      <c r="Q227" s="93"/>
      <c r="R227" s="93"/>
      <c r="S227" s="93"/>
      <c r="T227" s="93"/>
      <c r="U227" s="93"/>
      <c r="V227" s="93"/>
    </row>
    <row r="228" spans="1:22" s="2" customFormat="1">
      <c r="A228" s="399"/>
      <c r="B228" s="93"/>
      <c r="C228" s="93"/>
      <c r="D228" s="93"/>
      <c r="E228" s="94"/>
      <c r="F228" s="133"/>
      <c r="G228" s="93"/>
      <c r="H228" s="93"/>
      <c r="I228" s="93"/>
      <c r="J228" s="93"/>
      <c r="K228" s="93"/>
      <c r="L228" s="93"/>
      <c r="M228" s="93"/>
      <c r="N228" s="93"/>
      <c r="O228" s="93"/>
      <c r="P228" s="93"/>
      <c r="Q228" s="93"/>
      <c r="R228" s="93"/>
      <c r="S228" s="93"/>
      <c r="T228" s="93"/>
      <c r="U228" s="93"/>
      <c r="V228" s="93"/>
    </row>
    <row r="229" spans="1:22" s="2" customFormat="1">
      <c r="A229" s="399"/>
      <c r="B229" s="93"/>
      <c r="C229" s="93"/>
      <c r="D229" s="93"/>
      <c r="E229" s="94"/>
      <c r="F229" s="133"/>
      <c r="G229" s="93"/>
      <c r="H229" s="93"/>
      <c r="I229" s="93"/>
      <c r="J229" s="93"/>
      <c r="K229" s="93"/>
      <c r="L229" s="93"/>
      <c r="M229" s="93"/>
      <c r="N229" s="93"/>
      <c r="O229" s="93"/>
      <c r="P229" s="93"/>
      <c r="Q229" s="93"/>
      <c r="R229" s="93"/>
      <c r="S229" s="93"/>
      <c r="T229" s="93"/>
      <c r="U229" s="93"/>
      <c r="V229" s="93"/>
    </row>
    <row r="230" spans="1:22" s="2" customFormat="1">
      <c r="A230" s="399"/>
      <c r="B230" s="93"/>
      <c r="C230" s="93"/>
      <c r="D230" s="93"/>
      <c r="E230" s="94"/>
      <c r="F230" s="133"/>
      <c r="G230" s="93"/>
      <c r="H230" s="93"/>
      <c r="I230" s="93"/>
      <c r="J230" s="93"/>
      <c r="K230" s="93"/>
      <c r="L230" s="93"/>
      <c r="M230" s="93"/>
      <c r="N230" s="93"/>
      <c r="O230" s="93"/>
      <c r="P230" s="93"/>
      <c r="Q230" s="93"/>
      <c r="R230" s="93"/>
      <c r="S230" s="93"/>
      <c r="T230" s="93"/>
      <c r="U230" s="93"/>
      <c r="V230" s="93"/>
    </row>
    <row r="231" spans="1:22" s="2" customFormat="1">
      <c r="A231" s="399"/>
      <c r="B231" s="93"/>
      <c r="C231" s="93"/>
      <c r="D231" s="93"/>
      <c r="E231" s="94"/>
      <c r="F231" s="133"/>
      <c r="G231" s="93"/>
      <c r="H231" s="93"/>
      <c r="I231" s="93"/>
      <c r="J231" s="93"/>
      <c r="K231" s="93"/>
      <c r="L231" s="93"/>
      <c r="M231" s="93"/>
      <c r="N231" s="93"/>
      <c r="O231" s="93"/>
      <c r="P231" s="93"/>
      <c r="Q231" s="93"/>
      <c r="R231" s="93"/>
      <c r="S231" s="93"/>
      <c r="T231" s="93"/>
      <c r="U231" s="93"/>
      <c r="V231" s="93"/>
    </row>
    <row r="232" spans="1:22" s="2" customFormat="1">
      <c r="A232" s="399"/>
      <c r="B232" s="93"/>
      <c r="C232" s="93"/>
      <c r="D232" s="93"/>
      <c r="E232" s="94"/>
      <c r="F232" s="133"/>
      <c r="G232" s="93"/>
      <c r="H232" s="93"/>
      <c r="I232" s="93"/>
      <c r="J232" s="93"/>
      <c r="K232" s="93"/>
      <c r="L232" s="93"/>
      <c r="M232" s="93"/>
      <c r="N232" s="93"/>
      <c r="O232" s="93"/>
      <c r="P232" s="93"/>
      <c r="Q232" s="93"/>
      <c r="R232" s="93"/>
      <c r="S232" s="93"/>
      <c r="T232" s="93"/>
      <c r="U232" s="93"/>
      <c r="V232" s="93"/>
    </row>
    <row r="233" spans="1:22" s="2" customFormat="1">
      <c r="A233" s="399"/>
      <c r="B233" s="93"/>
      <c r="C233" s="93"/>
      <c r="D233" s="93"/>
      <c r="E233" s="94"/>
      <c r="F233" s="133"/>
      <c r="G233" s="93"/>
      <c r="H233" s="93"/>
      <c r="I233" s="93"/>
      <c r="J233" s="93"/>
      <c r="K233" s="93"/>
      <c r="L233" s="93"/>
      <c r="M233" s="93"/>
      <c r="N233" s="93"/>
      <c r="O233" s="93"/>
      <c r="P233" s="93"/>
      <c r="Q233" s="93"/>
      <c r="R233" s="93"/>
      <c r="S233" s="93"/>
      <c r="T233" s="93"/>
      <c r="U233" s="93"/>
      <c r="V233" s="93"/>
    </row>
    <row r="234" spans="1:22" s="2" customFormat="1">
      <c r="A234" s="399"/>
      <c r="B234" s="93"/>
      <c r="C234" s="93"/>
      <c r="D234" s="93"/>
      <c r="E234" s="94"/>
      <c r="F234" s="133"/>
      <c r="G234" s="93"/>
      <c r="H234" s="93"/>
      <c r="I234" s="93"/>
      <c r="J234" s="93"/>
      <c r="K234" s="93"/>
      <c r="L234" s="93"/>
      <c r="M234" s="93"/>
      <c r="N234" s="93"/>
      <c r="O234" s="93"/>
      <c r="P234" s="93"/>
      <c r="Q234" s="93"/>
      <c r="R234" s="93"/>
      <c r="S234" s="93"/>
      <c r="T234" s="93"/>
      <c r="U234" s="93"/>
      <c r="V234" s="93"/>
    </row>
    <row r="235" spans="1:22" s="2" customFormat="1">
      <c r="A235" s="399"/>
      <c r="B235" s="93"/>
      <c r="C235" s="93"/>
      <c r="D235" s="93"/>
      <c r="E235" s="94"/>
      <c r="F235" s="133"/>
      <c r="G235" s="93"/>
      <c r="H235" s="93"/>
      <c r="I235" s="93"/>
      <c r="J235" s="93"/>
      <c r="K235" s="93"/>
      <c r="L235" s="93"/>
      <c r="M235" s="93"/>
      <c r="N235" s="93"/>
      <c r="O235" s="93"/>
      <c r="P235" s="93"/>
      <c r="Q235" s="93"/>
      <c r="R235" s="93"/>
      <c r="S235" s="93"/>
      <c r="T235" s="93"/>
      <c r="U235" s="93"/>
      <c r="V235" s="93"/>
    </row>
    <row r="236" spans="1:22" s="2" customFormat="1">
      <c r="A236" s="399"/>
      <c r="B236" s="93"/>
      <c r="C236" s="93"/>
      <c r="D236" s="93"/>
      <c r="E236" s="94"/>
      <c r="F236" s="133"/>
      <c r="G236" s="93"/>
      <c r="H236" s="93"/>
      <c r="I236" s="93"/>
      <c r="J236" s="93"/>
      <c r="K236" s="93"/>
      <c r="L236" s="93"/>
      <c r="M236" s="93"/>
      <c r="N236" s="93"/>
      <c r="O236" s="93"/>
      <c r="P236" s="93"/>
      <c r="Q236" s="93"/>
      <c r="R236" s="93"/>
      <c r="S236" s="93"/>
      <c r="T236" s="93"/>
      <c r="U236" s="93"/>
      <c r="V236" s="93"/>
    </row>
    <row r="237" spans="1:22" s="2" customFormat="1">
      <c r="A237" s="399"/>
      <c r="B237" s="93"/>
      <c r="C237" s="93"/>
      <c r="D237" s="93"/>
      <c r="E237" s="94"/>
      <c r="F237" s="133"/>
      <c r="G237" s="93"/>
      <c r="H237" s="93"/>
      <c r="I237" s="93"/>
      <c r="J237" s="93"/>
      <c r="K237" s="93"/>
      <c r="L237" s="93"/>
      <c r="M237" s="93"/>
      <c r="N237" s="93"/>
      <c r="O237" s="93"/>
      <c r="P237" s="93"/>
      <c r="Q237" s="93"/>
      <c r="R237" s="93"/>
      <c r="S237" s="93"/>
      <c r="T237" s="93"/>
      <c r="U237" s="93"/>
      <c r="V237" s="93"/>
    </row>
    <row r="238" spans="1:22" s="2" customFormat="1">
      <c r="A238" s="399"/>
      <c r="B238" s="93"/>
      <c r="C238" s="93"/>
      <c r="D238" s="93"/>
      <c r="E238" s="94"/>
      <c r="F238" s="133"/>
      <c r="G238" s="93"/>
      <c r="H238" s="93"/>
      <c r="I238" s="93"/>
      <c r="J238" s="93"/>
      <c r="K238" s="93"/>
      <c r="L238" s="93"/>
      <c r="M238" s="93"/>
      <c r="N238" s="93"/>
      <c r="O238" s="93"/>
      <c r="P238" s="93"/>
      <c r="Q238" s="93"/>
      <c r="R238" s="93"/>
      <c r="S238" s="93"/>
      <c r="T238" s="93"/>
      <c r="U238" s="93"/>
      <c r="V238" s="93"/>
    </row>
    <row r="239" spans="1:22" s="2" customFormat="1">
      <c r="A239" s="399"/>
      <c r="B239" s="93"/>
      <c r="C239" s="93"/>
      <c r="D239" s="93"/>
      <c r="E239" s="94"/>
      <c r="F239" s="133"/>
      <c r="G239" s="93"/>
      <c r="H239" s="93"/>
      <c r="I239" s="93"/>
      <c r="J239" s="93"/>
      <c r="K239" s="93"/>
      <c r="L239" s="93"/>
      <c r="M239" s="93"/>
      <c r="N239" s="93"/>
      <c r="O239" s="93"/>
      <c r="P239" s="93"/>
      <c r="Q239" s="93"/>
      <c r="R239" s="93"/>
      <c r="S239" s="93"/>
      <c r="T239" s="93"/>
      <c r="U239" s="93"/>
      <c r="V239" s="93"/>
    </row>
    <row r="240" spans="1:22" s="2" customFormat="1">
      <c r="A240" s="399"/>
      <c r="B240" s="93"/>
      <c r="C240" s="93"/>
      <c r="D240" s="93"/>
      <c r="E240" s="94"/>
      <c r="F240" s="133"/>
      <c r="G240" s="93"/>
      <c r="H240" s="93"/>
      <c r="I240" s="93"/>
      <c r="J240" s="93"/>
      <c r="K240" s="93"/>
      <c r="L240" s="93"/>
      <c r="M240" s="93"/>
      <c r="N240" s="93"/>
      <c r="O240" s="93"/>
      <c r="P240" s="93"/>
      <c r="Q240" s="93"/>
      <c r="R240" s="93"/>
      <c r="S240" s="93"/>
      <c r="T240" s="93"/>
      <c r="U240" s="93"/>
      <c r="V240" s="93"/>
    </row>
    <row r="241" spans="1:22" s="2" customFormat="1">
      <c r="A241" s="399"/>
      <c r="B241" s="93"/>
      <c r="C241" s="93"/>
      <c r="D241" s="93"/>
      <c r="E241" s="94"/>
      <c r="F241" s="133"/>
      <c r="G241" s="93"/>
      <c r="H241" s="93"/>
      <c r="I241" s="93"/>
      <c r="J241" s="93"/>
      <c r="K241" s="93"/>
      <c r="L241" s="93"/>
      <c r="M241" s="93"/>
      <c r="N241" s="93"/>
      <c r="O241" s="93"/>
      <c r="P241" s="93"/>
      <c r="Q241" s="93"/>
      <c r="R241" s="93"/>
      <c r="S241" s="93"/>
      <c r="T241" s="93"/>
      <c r="U241" s="93"/>
      <c r="V241" s="93"/>
    </row>
    <row r="242" spans="1:22" s="2" customFormat="1">
      <c r="A242" s="399"/>
      <c r="B242" s="93"/>
      <c r="C242" s="93"/>
      <c r="D242" s="93"/>
      <c r="E242" s="94"/>
      <c r="F242" s="133"/>
      <c r="G242" s="93"/>
      <c r="H242" s="93"/>
      <c r="I242" s="93"/>
      <c r="J242" s="93"/>
      <c r="K242" s="93"/>
      <c r="L242" s="93"/>
      <c r="M242" s="93"/>
      <c r="N242" s="93"/>
      <c r="O242" s="93"/>
      <c r="P242" s="93"/>
      <c r="Q242" s="93"/>
      <c r="R242" s="93"/>
      <c r="S242" s="93"/>
      <c r="T242" s="93"/>
      <c r="U242" s="93"/>
      <c r="V242" s="93"/>
    </row>
    <row r="243" spans="1:22" s="2" customFormat="1">
      <c r="A243" s="399"/>
      <c r="B243" s="93"/>
      <c r="C243" s="93"/>
      <c r="D243" s="93"/>
      <c r="E243" s="94"/>
      <c r="F243" s="133"/>
      <c r="G243" s="93"/>
      <c r="H243" s="93"/>
      <c r="I243" s="93"/>
      <c r="J243" s="93"/>
      <c r="K243" s="93"/>
      <c r="L243" s="93"/>
      <c r="M243" s="93"/>
      <c r="N243" s="93"/>
      <c r="O243" s="93"/>
      <c r="P243" s="93"/>
      <c r="Q243" s="93"/>
      <c r="R243" s="93"/>
      <c r="S243" s="93"/>
      <c r="T243" s="93"/>
      <c r="U243" s="93"/>
      <c r="V243" s="93"/>
    </row>
    <row r="244" spans="1:22" s="2" customFormat="1">
      <c r="A244" s="399"/>
      <c r="B244" s="93"/>
      <c r="C244" s="93"/>
      <c r="D244" s="93"/>
      <c r="E244" s="94"/>
      <c r="F244" s="133"/>
      <c r="G244" s="93"/>
      <c r="H244" s="93"/>
      <c r="I244" s="93"/>
      <c r="J244" s="93"/>
      <c r="K244" s="93"/>
      <c r="L244" s="93"/>
      <c r="M244" s="93"/>
      <c r="N244" s="93"/>
      <c r="O244" s="93"/>
      <c r="P244" s="93"/>
      <c r="Q244" s="93"/>
      <c r="R244" s="93"/>
      <c r="S244" s="93"/>
      <c r="T244" s="93"/>
      <c r="U244" s="93"/>
      <c r="V244" s="93"/>
    </row>
    <row r="245" spans="1:22" s="2" customFormat="1">
      <c r="A245" s="399"/>
      <c r="B245" s="93"/>
      <c r="C245" s="93"/>
      <c r="D245" s="93"/>
      <c r="E245" s="94"/>
      <c r="F245" s="133"/>
      <c r="G245" s="93"/>
      <c r="H245" s="93"/>
      <c r="I245" s="93"/>
      <c r="J245" s="93"/>
      <c r="K245" s="93"/>
      <c r="L245" s="93"/>
      <c r="M245" s="93"/>
      <c r="N245" s="93"/>
      <c r="O245" s="93"/>
      <c r="P245" s="93"/>
      <c r="Q245" s="93"/>
      <c r="R245" s="93"/>
      <c r="S245" s="93"/>
      <c r="T245" s="93"/>
      <c r="U245" s="93"/>
      <c r="V245" s="93"/>
    </row>
    <row r="246" spans="1:22" s="2" customFormat="1">
      <c r="A246" s="399"/>
      <c r="B246" s="93"/>
      <c r="C246" s="93"/>
      <c r="D246" s="93"/>
      <c r="E246" s="94"/>
      <c r="F246" s="133"/>
      <c r="G246" s="93"/>
      <c r="H246" s="93"/>
      <c r="I246" s="93"/>
      <c r="J246" s="93"/>
      <c r="K246" s="93"/>
      <c r="L246" s="93"/>
      <c r="M246" s="93"/>
      <c r="N246" s="93"/>
      <c r="O246" s="93"/>
      <c r="P246" s="93"/>
      <c r="Q246" s="93"/>
      <c r="R246" s="93"/>
      <c r="S246" s="93"/>
      <c r="T246" s="93"/>
      <c r="U246" s="93"/>
      <c r="V246" s="93"/>
    </row>
    <row r="247" spans="1:22" s="2" customFormat="1">
      <c r="A247" s="399"/>
      <c r="B247" s="93"/>
      <c r="C247" s="93"/>
      <c r="D247" s="93"/>
      <c r="E247" s="94"/>
      <c r="F247" s="133"/>
      <c r="G247" s="93"/>
      <c r="H247" s="93"/>
      <c r="I247" s="93"/>
      <c r="J247" s="93"/>
      <c r="K247" s="93"/>
      <c r="L247" s="93"/>
      <c r="M247" s="93"/>
      <c r="N247" s="93"/>
      <c r="O247" s="93"/>
      <c r="P247" s="93"/>
      <c r="Q247" s="93"/>
      <c r="R247" s="93"/>
      <c r="S247" s="93"/>
      <c r="T247" s="93"/>
      <c r="U247" s="93"/>
      <c r="V247" s="93"/>
    </row>
    <row r="248" spans="1:22" s="2" customFormat="1">
      <c r="A248" s="399"/>
      <c r="B248" s="93"/>
      <c r="C248" s="93"/>
      <c r="D248" s="93"/>
      <c r="E248" s="94"/>
      <c r="F248" s="133"/>
      <c r="G248" s="93"/>
      <c r="H248" s="93"/>
      <c r="I248" s="93"/>
      <c r="J248" s="93"/>
      <c r="K248" s="93"/>
      <c r="L248" s="93"/>
      <c r="M248" s="93"/>
      <c r="N248" s="93"/>
      <c r="O248" s="93"/>
      <c r="P248" s="93"/>
      <c r="Q248" s="93"/>
      <c r="R248" s="93"/>
      <c r="S248" s="93"/>
      <c r="T248" s="93"/>
      <c r="U248" s="93"/>
      <c r="V248" s="93"/>
    </row>
    <row r="249" spans="1:22" s="2" customFormat="1">
      <c r="A249" s="399"/>
      <c r="B249" s="93"/>
      <c r="C249" s="93"/>
      <c r="D249" s="93"/>
      <c r="E249" s="94"/>
      <c r="F249" s="133"/>
      <c r="G249" s="93"/>
      <c r="H249" s="93"/>
      <c r="I249" s="93"/>
      <c r="J249" s="93"/>
      <c r="K249" s="93"/>
      <c r="L249" s="93"/>
      <c r="M249" s="93"/>
      <c r="N249" s="93"/>
      <c r="O249" s="93"/>
      <c r="P249" s="93"/>
      <c r="Q249" s="93"/>
      <c r="R249" s="93"/>
      <c r="S249" s="93"/>
      <c r="T249" s="93"/>
      <c r="U249" s="93"/>
      <c r="V249" s="93"/>
    </row>
    <row r="250" spans="1:22" s="2" customFormat="1">
      <c r="A250" s="399"/>
      <c r="B250" s="93"/>
      <c r="C250" s="93"/>
      <c r="D250" s="93"/>
      <c r="E250" s="94"/>
      <c r="F250" s="133"/>
      <c r="G250" s="93"/>
      <c r="H250" s="93"/>
      <c r="I250" s="93"/>
      <c r="J250" s="93"/>
      <c r="K250" s="93"/>
      <c r="L250" s="93"/>
      <c r="M250" s="93"/>
      <c r="N250" s="93"/>
      <c r="O250" s="93"/>
      <c r="P250" s="93"/>
      <c r="Q250" s="93"/>
      <c r="R250" s="93"/>
      <c r="S250" s="93"/>
      <c r="T250" s="93"/>
      <c r="U250" s="93"/>
      <c r="V250" s="93"/>
    </row>
    <row r="251" spans="1:22" s="2" customFormat="1">
      <c r="A251" s="399"/>
      <c r="B251" s="93"/>
      <c r="C251" s="93"/>
      <c r="D251" s="93"/>
      <c r="E251" s="94"/>
      <c r="F251" s="133"/>
      <c r="G251" s="93"/>
      <c r="H251" s="93"/>
      <c r="I251" s="93"/>
      <c r="J251" s="93"/>
      <c r="K251" s="93"/>
      <c r="L251" s="93"/>
      <c r="M251" s="93"/>
      <c r="N251" s="93"/>
      <c r="O251" s="93"/>
      <c r="P251" s="93"/>
      <c r="Q251" s="93"/>
      <c r="R251" s="93"/>
      <c r="S251" s="93"/>
      <c r="T251" s="93"/>
      <c r="U251" s="93"/>
      <c r="V251" s="93"/>
    </row>
    <row r="252" spans="1:22" s="2" customFormat="1">
      <c r="A252" s="399"/>
      <c r="B252" s="93"/>
      <c r="C252" s="93"/>
      <c r="D252" s="93"/>
      <c r="E252" s="94"/>
      <c r="F252" s="133"/>
      <c r="G252" s="93"/>
      <c r="H252" s="93"/>
      <c r="I252" s="93"/>
      <c r="J252" s="93"/>
      <c r="K252" s="93"/>
      <c r="L252" s="93"/>
      <c r="M252" s="93"/>
      <c r="N252" s="93"/>
      <c r="O252" s="93"/>
      <c r="P252" s="93"/>
      <c r="Q252" s="93"/>
      <c r="R252" s="93"/>
      <c r="S252" s="93"/>
      <c r="T252" s="93"/>
      <c r="U252" s="93"/>
      <c r="V252" s="93"/>
    </row>
    <row r="253" spans="1:22" s="2" customFormat="1">
      <c r="A253" s="399"/>
      <c r="B253" s="93"/>
      <c r="C253" s="93"/>
      <c r="D253" s="93"/>
      <c r="E253" s="94"/>
      <c r="F253" s="133"/>
      <c r="G253" s="93"/>
      <c r="H253" s="93"/>
      <c r="I253" s="93"/>
      <c r="J253" s="93"/>
      <c r="K253" s="93"/>
      <c r="L253" s="93"/>
      <c r="M253" s="93"/>
      <c r="N253" s="93"/>
      <c r="O253" s="93"/>
      <c r="P253" s="93"/>
      <c r="Q253" s="93"/>
      <c r="R253" s="93"/>
      <c r="S253" s="93"/>
      <c r="T253" s="93"/>
      <c r="U253" s="93"/>
      <c r="V253" s="93"/>
    </row>
    <row r="254" spans="1:22" s="2" customFormat="1">
      <c r="A254" s="399"/>
      <c r="B254" s="93"/>
      <c r="C254" s="93"/>
      <c r="D254" s="93"/>
      <c r="E254" s="94"/>
      <c r="F254" s="133"/>
      <c r="G254" s="93"/>
      <c r="H254" s="93"/>
      <c r="I254" s="93"/>
      <c r="J254" s="93"/>
      <c r="K254" s="93"/>
      <c r="L254" s="93"/>
      <c r="M254" s="93"/>
      <c r="N254" s="93"/>
      <c r="O254" s="93"/>
      <c r="P254" s="93"/>
      <c r="Q254" s="93"/>
      <c r="R254" s="93"/>
      <c r="S254" s="93"/>
      <c r="T254" s="93"/>
      <c r="U254" s="93"/>
      <c r="V254" s="93"/>
    </row>
    <row r="255" spans="1:22" s="2" customFormat="1">
      <c r="A255" s="399"/>
      <c r="B255" s="93"/>
      <c r="C255" s="93"/>
      <c r="D255" s="93"/>
      <c r="E255" s="94"/>
      <c r="F255" s="133"/>
      <c r="G255" s="93"/>
      <c r="H255" s="93"/>
      <c r="I255" s="93"/>
      <c r="J255" s="93"/>
      <c r="K255" s="93"/>
      <c r="L255" s="93"/>
      <c r="M255" s="93"/>
      <c r="N255" s="93"/>
      <c r="O255" s="93"/>
      <c r="P255" s="93"/>
      <c r="Q255" s="93"/>
      <c r="R255" s="93"/>
      <c r="S255" s="93"/>
      <c r="T255" s="93"/>
      <c r="U255" s="93"/>
      <c r="V255" s="93"/>
    </row>
    <row r="256" spans="1:22" s="2" customFormat="1">
      <c r="A256" s="399"/>
      <c r="B256" s="93"/>
      <c r="C256" s="93"/>
      <c r="D256" s="93"/>
      <c r="E256" s="94"/>
      <c r="F256" s="133"/>
      <c r="G256" s="93"/>
      <c r="H256" s="93"/>
      <c r="I256" s="93"/>
      <c r="J256" s="93"/>
      <c r="K256" s="93"/>
      <c r="L256" s="93"/>
      <c r="M256" s="93"/>
      <c r="N256" s="93"/>
      <c r="O256" s="93"/>
      <c r="P256" s="93"/>
      <c r="Q256" s="93"/>
      <c r="R256" s="93"/>
      <c r="S256" s="93"/>
      <c r="T256" s="93"/>
      <c r="U256" s="93"/>
      <c r="V256" s="93"/>
    </row>
    <row r="257" spans="1:22" s="2" customFormat="1">
      <c r="A257" s="399"/>
      <c r="B257" s="93"/>
      <c r="C257" s="93"/>
      <c r="D257" s="93"/>
      <c r="E257" s="94"/>
      <c r="F257" s="133"/>
      <c r="G257" s="93"/>
      <c r="H257" s="93"/>
      <c r="I257" s="93"/>
      <c r="J257" s="93"/>
      <c r="K257" s="93"/>
      <c r="L257" s="93"/>
      <c r="M257" s="93"/>
      <c r="N257" s="93"/>
      <c r="O257" s="93"/>
      <c r="P257" s="93"/>
      <c r="Q257" s="93"/>
      <c r="R257" s="93"/>
      <c r="S257" s="93"/>
      <c r="T257" s="93"/>
      <c r="U257" s="93"/>
      <c r="V257" s="93"/>
    </row>
    <row r="258" spans="1:22" s="2" customFormat="1">
      <c r="A258" s="399"/>
      <c r="B258" s="93"/>
      <c r="C258" s="93"/>
      <c r="D258" s="93"/>
      <c r="E258" s="94"/>
      <c r="F258" s="133"/>
      <c r="G258" s="93"/>
      <c r="H258" s="93"/>
      <c r="I258" s="93"/>
      <c r="J258" s="93"/>
      <c r="K258" s="93"/>
      <c r="L258" s="93"/>
      <c r="M258" s="93"/>
      <c r="N258" s="93"/>
      <c r="O258" s="93"/>
      <c r="P258" s="93"/>
      <c r="Q258" s="93"/>
      <c r="R258" s="93"/>
      <c r="S258" s="93"/>
      <c r="T258" s="93"/>
      <c r="U258" s="93"/>
      <c r="V258" s="93"/>
    </row>
    <row r="259" spans="1:22" s="2" customFormat="1">
      <c r="A259" s="399"/>
      <c r="B259" s="93"/>
      <c r="C259" s="93"/>
      <c r="D259" s="93"/>
      <c r="E259" s="94"/>
      <c r="F259" s="133"/>
      <c r="G259" s="93"/>
      <c r="H259" s="93"/>
      <c r="I259" s="93"/>
      <c r="J259" s="93"/>
      <c r="K259" s="93"/>
      <c r="L259" s="93"/>
      <c r="M259" s="93"/>
      <c r="N259" s="93"/>
      <c r="O259" s="93"/>
      <c r="P259" s="93"/>
      <c r="Q259" s="93"/>
      <c r="R259" s="93"/>
      <c r="S259" s="93"/>
      <c r="T259" s="93"/>
      <c r="U259" s="93"/>
      <c r="V259" s="93"/>
    </row>
    <row r="260" spans="1:22" s="2" customFormat="1">
      <c r="A260" s="399"/>
      <c r="B260" s="93"/>
      <c r="C260" s="93"/>
      <c r="D260" s="93"/>
      <c r="E260" s="94"/>
      <c r="F260" s="133"/>
      <c r="G260" s="93"/>
      <c r="H260" s="93"/>
      <c r="I260" s="93"/>
      <c r="J260" s="93"/>
      <c r="K260" s="93"/>
      <c r="L260" s="93"/>
      <c r="M260" s="93"/>
      <c r="N260" s="93"/>
      <c r="O260" s="93"/>
      <c r="P260" s="93"/>
      <c r="Q260" s="93"/>
      <c r="R260" s="93"/>
      <c r="S260" s="93"/>
      <c r="T260" s="93"/>
      <c r="U260" s="93"/>
      <c r="V260" s="93"/>
    </row>
    <row r="261" spans="1:22" s="2" customFormat="1">
      <c r="A261" s="399"/>
      <c r="B261" s="93"/>
      <c r="C261" s="93"/>
      <c r="D261" s="93"/>
      <c r="E261" s="94"/>
      <c r="F261" s="133"/>
      <c r="G261" s="93"/>
      <c r="H261" s="93"/>
      <c r="I261" s="93"/>
      <c r="J261" s="93"/>
      <c r="K261" s="93"/>
      <c r="L261" s="93"/>
      <c r="M261" s="93"/>
      <c r="N261" s="93"/>
      <c r="O261" s="93"/>
      <c r="P261" s="93"/>
      <c r="Q261" s="93"/>
      <c r="R261" s="93"/>
      <c r="S261" s="93"/>
      <c r="T261" s="93"/>
      <c r="U261" s="93"/>
      <c r="V261" s="93"/>
    </row>
    <row r="262" spans="1:22" s="2" customFormat="1">
      <c r="A262" s="399"/>
      <c r="B262" s="93"/>
      <c r="C262" s="93"/>
      <c r="D262" s="93"/>
      <c r="E262" s="94"/>
      <c r="F262" s="133"/>
      <c r="G262" s="93"/>
      <c r="H262" s="93"/>
      <c r="I262" s="93"/>
      <c r="J262" s="93"/>
      <c r="K262" s="93"/>
      <c r="L262" s="93"/>
      <c r="M262" s="93"/>
      <c r="N262" s="93"/>
      <c r="O262" s="93"/>
      <c r="P262" s="93"/>
      <c r="Q262" s="93"/>
      <c r="R262" s="93"/>
      <c r="S262" s="93"/>
      <c r="T262" s="93"/>
      <c r="U262" s="93"/>
      <c r="V262" s="93"/>
    </row>
    <row r="263" spans="1:22" s="2" customFormat="1">
      <c r="A263" s="399"/>
      <c r="B263" s="93"/>
      <c r="C263" s="93"/>
      <c r="D263" s="93"/>
      <c r="E263" s="94"/>
      <c r="F263" s="133"/>
      <c r="G263" s="93"/>
      <c r="H263" s="93"/>
      <c r="I263" s="93"/>
      <c r="J263" s="93"/>
      <c r="K263" s="93"/>
      <c r="L263" s="93"/>
      <c r="M263" s="93"/>
      <c r="N263" s="93"/>
      <c r="O263" s="93"/>
      <c r="P263" s="93"/>
      <c r="Q263" s="93"/>
      <c r="R263" s="93"/>
      <c r="S263" s="93"/>
      <c r="T263" s="93"/>
      <c r="U263" s="93"/>
      <c r="V263" s="93"/>
    </row>
    <row r="264" spans="1:22" s="2" customFormat="1">
      <c r="A264" s="399"/>
      <c r="B264" s="93"/>
      <c r="C264" s="93"/>
      <c r="D264" s="93"/>
      <c r="E264" s="94"/>
      <c r="F264" s="133"/>
      <c r="G264" s="93"/>
      <c r="H264" s="93"/>
      <c r="I264" s="93"/>
      <c r="J264" s="93"/>
      <c r="K264" s="93"/>
      <c r="L264" s="93"/>
      <c r="M264" s="93"/>
      <c r="N264" s="93"/>
      <c r="O264" s="93"/>
      <c r="P264" s="93"/>
      <c r="Q264" s="93"/>
      <c r="R264" s="93"/>
      <c r="S264" s="93"/>
      <c r="T264" s="93"/>
      <c r="U264" s="93"/>
      <c r="V264" s="93"/>
    </row>
    <row r="265" spans="1:22" s="2" customFormat="1">
      <c r="A265" s="399"/>
      <c r="B265" s="93"/>
      <c r="C265" s="93"/>
      <c r="D265" s="93"/>
      <c r="E265" s="94"/>
      <c r="F265" s="133"/>
      <c r="G265" s="93"/>
      <c r="H265" s="93"/>
      <c r="I265" s="93"/>
      <c r="J265" s="93"/>
      <c r="K265" s="93"/>
      <c r="L265" s="93"/>
      <c r="M265" s="93"/>
      <c r="N265" s="93"/>
      <c r="O265" s="93"/>
      <c r="P265" s="93"/>
      <c r="Q265" s="93"/>
      <c r="R265" s="93"/>
      <c r="S265" s="93"/>
      <c r="T265" s="93"/>
      <c r="U265" s="93"/>
      <c r="V265" s="93"/>
    </row>
    <row r="266" spans="1:22" s="2" customFormat="1">
      <c r="A266" s="399"/>
      <c r="B266" s="93"/>
      <c r="C266" s="93"/>
      <c r="D266" s="93"/>
      <c r="E266" s="94"/>
      <c r="F266" s="133"/>
      <c r="G266" s="93"/>
      <c r="H266" s="93"/>
      <c r="I266" s="93"/>
      <c r="J266" s="93"/>
      <c r="K266" s="93"/>
      <c r="L266" s="93"/>
      <c r="M266" s="93"/>
      <c r="N266" s="93"/>
      <c r="O266" s="93"/>
      <c r="P266" s="93"/>
      <c r="Q266" s="93"/>
      <c r="R266" s="93"/>
      <c r="S266" s="93"/>
      <c r="T266" s="93"/>
      <c r="U266" s="93"/>
      <c r="V266" s="93"/>
    </row>
    <row r="267" spans="1:22" s="2" customFormat="1">
      <c r="A267" s="399"/>
      <c r="B267" s="93"/>
      <c r="C267" s="93"/>
      <c r="D267" s="93"/>
      <c r="E267" s="94"/>
      <c r="F267" s="133"/>
      <c r="G267" s="93"/>
      <c r="H267" s="93"/>
      <c r="I267" s="93"/>
      <c r="J267" s="93"/>
      <c r="K267" s="93"/>
      <c r="L267" s="93"/>
      <c r="M267" s="93"/>
      <c r="N267" s="93"/>
      <c r="O267" s="93"/>
      <c r="P267" s="93"/>
      <c r="Q267" s="93"/>
      <c r="R267" s="93"/>
      <c r="S267" s="93"/>
      <c r="T267" s="93"/>
      <c r="U267" s="93"/>
      <c r="V267" s="93"/>
    </row>
    <row r="268" spans="1:22" s="2" customFormat="1">
      <c r="A268" s="399"/>
      <c r="B268" s="93"/>
      <c r="C268" s="93"/>
      <c r="D268" s="93"/>
      <c r="E268" s="94"/>
      <c r="F268" s="133"/>
      <c r="G268" s="93"/>
      <c r="H268" s="93"/>
      <c r="I268" s="93"/>
      <c r="J268" s="93"/>
      <c r="K268" s="93"/>
      <c r="L268" s="93"/>
      <c r="M268" s="93"/>
      <c r="N268" s="93"/>
      <c r="O268" s="93"/>
      <c r="P268" s="93"/>
      <c r="Q268" s="93"/>
      <c r="R268" s="93"/>
      <c r="S268" s="93"/>
      <c r="T268" s="93"/>
      <c r="U268" s="93"/>
      <c r="V268" s="93"/>
    </row>
    <row r="269" spans="1:22" s="2" customFormat="1">
      <c r="A269" s="399"/>
      <c r="B269" s="93"/>
      <c r="C269" s="93"/>
      <c r="D269" s="93"/>
      <c r="E269" s="94"/>
      <c r="F269" s="133"/>
      <c r="G269" s="93"/>
      <c r="H269" s="93"/>
      <c r="I269" s="93"/>
      <c r="J269" s="93"/>
      <c r="K269" s="93"/>
      <c r="L269" s="93"/>
      <c r="M269" s="93"/>
      <c r="N269" s="93"/>
      <c r="O269" s="93"/>
      <c r="P269" s="93"/>
      <c r="Q269" s="93"/>
      <c r="R269" s="93"/>
      <c r="S269" s="93"/>
      <c r="T269" s="93"/>
      <c r="U269" s="93"/>
      <c r="V269" s="93"/>
    </row>
    <row r="270" spans="1:22" s="2" customFormat="1">
      <c r="A270" s="399"/>
      <c r="B270" s="93"/>
      <c r="C270" s="93"/>
      <c r="D270" s="93"/>
      <c r="E270" s="94"/>
      <c r="F270" s="133"/>
      <c r="G270" s="93"/>
      <c r="H270" s="93"/>
      <c r="I270" s="93"/>
      <c r="J270" s="93"/>
      <c r="K270" s="93"/>
      <c r="L270" s="93"/>
      <c r="M270" s="93"/>
      <c r="N270" s="93"/>
      <c r="O270" s="93"/>
      <c r="P270" s="93"/>
      <c r="Q270" s="93"/>
      <c r="R270" s="93"/>
      <c r="S270" s="93"/>
      <c r="T270" s="93"/>
      <c r="U270" s="93"/>
      <c r="V270" s="93"/>
    </row>
    <row r="271" spans="1:22" s="2" customFormat="1">
      <c r="A271" s="399"/>
      <c r="B271" s="93"/>
      <c r="C271" s="93"/>
      <c r="D271" s="93"/>
      <c r="E271" s="94"/>
      <c r="F271" s="133"/>
      <c r="G271" s="93"/>
      <c r="H271" s="93"/>
      <c r="I271" s="93"/>
      <c r="J271" s="93"/>
      <c r="K271" s="93"/>
      <c r="L271" s="93"/>
      <c r="M271" s="93"/>
      <c r="N271" s="93"/>
      <c r="O271" s="93"/>
      <c r="P271" s="93"/>
      <c r="Q271" s="93"/>
      <c r="R271" s="93"/>
      <c r="S271" s="93"/>
      <c r="T271" s="93"/>
      <c r="U271" s="93"/>
      <c r="V271" s="93"/>
    </row>
    <row r="272" spans="1:22" s="2" customFormat="1">
      <c r="A272" s="399"/>
      <c r="B272" s="93"/>
      <c r="C272" s="93"/>
      <c r="D272" s="93"/>
      <c r="E272" s="94"/>
      <c r="F272" s="133"/>
      <c r="G272" s="93"/>
      <c r="H272" s="93"/>
      <c r="I272" s="93"/>
      <c r="J272" s="93"/>
      <c r="K272" s="93"/>
      <c r="L272" s="93"/>
      <c r="M272" s="93"/>
      <c r="N272" s="93"/>
      <c r="O272" s="93"/>
      <c r="P272" s="93"/>
      <c r="Q272" s="93"/>
      <c r="R272" s="93"/>
      <c r="S272" s="93"/>
      <c r="T272" s="93"/>
      <c r="U272" s="93"/>
      <c r="V272" s="93"/>
    </row>
    <row r="273" spans="1:22" s="2" customFormat="1">
      <c r="A273" s="399"/>
      <c r="B273" s="93"/>
      <c r="C273" s="93"/>
      <c r="D273" s="93"/>
      <c r="E273" s="94"/>
      <c r="F273" s="133"/>
      <c r="G273" s="93"/>
      <c r="H273" s="93"/>
      <c r="I273" s="93"/>
      <c r="J273" s="93"/>
      <c r="K273" s="93"/>
      <c r="L273" s="93"/>
      <c r="M273" s="93"/>
      <c r="N273" s="93"/>
      <c r="O273" s="93"/>
      <c r="P273" s="93"/>
      <c r="Q273" s="93"/>
      <c r="R273" s="93"/>
      <c r="S273" s="93"/>
      <c r="T273" s="93"/>
      <c r="U273" s="93"/>
      <c r="V273" s="93"/>
    </row>
    <row r="274" spans="1:22" s="2" customFormat="1">
      <c r="A274" s="399"/>
      <c r="B274" s="93"/>
      <c r="C274" s="93"/>
      <c r="D274" s="93"/>
      <c r="E274" s="94"/>
      <c r="F274" s="133"/>
      <c r="G274" s="93"/>
      <c r="H274" s="93"/>
      <c r="I274" s="93"/>
      <c r="J274" s="93"/>
      <c r="K274" s="93"/>
      <c r="L274" s="93"/>
      <c r="M274" s="93"/>
      <c r="N274" s="93"/>
      <c r="O274" s="93"/>
      <c r="P274" s="93"/>
      <c r="Q274" s="93"/>
      <c r="R274" s="93"/>
      <c r="S274" s="93"/>
      <c r="T274" s="93"/>
      <c r="U274" s="93"/>
      <c r="V274" s="93"/>
    </row>
    <row r="275" spans="1:22" s="2" customFormat="1">
      <c r="A275" s="399"/>
      <c r="B275" s="93"/>
      <c r="C275" s="93"/>
      <c r="D275" s="93"/>
      <c r="E275" s="94"/>
      <c r="F275" s="133"/>
      <c r="G275" s="93"/>
      <c r="H275" s="93"/>
      <c r="I275" s="93"/>
      <c r="J275" s="93"/>
      <c r="K275" s="93"/>
      <c r="L275" s="93"/>
      <c r="M275" s="93"/>
      <c r="N275" s="93"/>
      <c r="O275" s="93"/>
      <c r="P275" s="93"/>
      <c r="Q275" s="93"/>
      <c r="R275" s="93"/>
      <c r="S275" s="93"/>
      <c r="T275" s="93"/>
      <c r="U275" s="93"/>
      <c r="V275" s="93"/>
    </row>
    <row r="276" spans="1:22" s="2" customFormat="1">
      <c r="A276" s="399"/>
      <c r="B276" s="93"/>
      <c r="C276" s="93"/>
      <c r="D276" s="93"/>
      <c r="E276" s="94"/>
      <c r="F276" s="133"/>
      <c r="G276" s="93"/>
      <c r="H276" s="93"/>
      <c r="I276" s="93"/>
      <c r="J276" s="93"/>
      <c r="K276" s="93"/>
      <c r="L276" s="93"/>
      <c r="M276" s="93"/>
      <c r="N276" s="93"/>
      <c r="O276" s="93"/>
      <c r="P276" s="93"/>
      <c r="Q276" s="93"/>
      <c r="R276" s="93"/>
      <c r="S276" s="93"/>
      <c r="T276" s="93"/>
      <c r="U276" s="93"/>
      <c r="V276" s="93"/>
    </row>
    <row r="277" spans="1:22" s="2" customFormat="1">
      <c r="A277" s="399"/>
      <c r="B277" s="93"/>
      <c r="C277" s="93"/>
      <c r="D277" s="93"/>
      <c r="E277" s="94"/>
      <c r="F277" s="133"/>
      <c r="G277" s="93"/>
      <c r="H277" s="93"/>
      <c r="I277" s="93"/>
      <c r="J277" s="93"/>
      <c r="K277" s="93"/>
      <c r="L277" s="93"/>
      <c r="M277" s="93"/>
      <c r="N277" s="93"/>
      <c r="O277" s="93"/>
      <c r="P277" s="93"/>
      <c r="Q277" s="93"/>
      <c r="R277" s="93"/>
      <c r="S277" s="93"/>
      <c r="T277" s="93"/>
      <c r="U277" s="93"/>
      <c r="V277" s="93"/>
    </row>
    <row r="278" spans="1:22" s="2" customFormat="1">
      <c r="A278" s="399"/>
      <c r="B278" s="93"/>
      <c r="C278" s="93"/>
      <c r="D278" s="93"/>
      <c r="E278" s="94"/>
      <c r="F278" s="133"/>
      <c r="G278" s="93"/>
      <c r="H278" s="93"/>
      <c r="I278" s="93"/>
      <c r="J278" s="93"/>
      <c r="K278" s="93"/>
      <c r="L278" s="93"/>
      <c r="M278" s="93"/>
      <c r="N278" s="93"/>
      <c r="O278" s="93"/>
      <c r="P278" s="93"/>
      <c r="Q278" s="93"/>
      <c r="R278" s="93"/>
      <c r="S278" s="93"/>
      <c r="T278" s="93"/>
      <c r="U278" s="93"/>
      <c r="V278" s="93"/>
    </row>
    <row r="279" spans="1:22" s="2" customFormat="1">
      <c r="A279" s="399"/>
      <c r="B279" s="93"/>
      <c r="C279" s="93"/>
      <c r="D279" s="93"/>
      <c r="E279" s="94"/>
      <c r="F279" s="133"/>
      <c r="G279" s="93"/>
      <c r="H279" s="93"/>
      <c r="I279" s="93"/>
      <c r="J279" s="93"/>
      <c r="K279" s="93"/>
      <c r="L279" s="93"/>
      <c r="M279" s="93"/>
      <c r="N279" s="93"/>
      <c r="O279" s="93"/>
      <c r="P279" s="93"/>
      <c r="Q279" s="93"/>
      <c r="R279" s="93"/>
      <c r="S279" s="93"/>
      <c r="T279" s="93"/>
      <c r="U279" s="93"/>
      <c r="V279" s="93"/>
    </row>
    <row r="280" spans="1:22" s="2" customFormat="1">
      <c r="A280" s="399"/>
      <c r="B280" s="93"/>
      <c r="C280" s="93"/>
      <c r="D280" s="93"/>
      <c r="E280" s="94"/>
      <c r="F280" s="133"/>
      <c r="G280" s="93"/>
      <c r="H280" s="93"/>
      <c r="I280" s="93"/>
      <c r="J280" s="93"/>
      <c r="K280" s="93"/>
      <c r="L280" s="93"/>
      <c r="M280" s="93"/>
      <c r="N280" s="93"/>
      <c r="O280" s="93"/>
      <c r="P280" s="93"/>
      <c r="Q280" s="93"/>
      <c r="R280" s="93"/>
      <c r="S280" s="93"/>
      <c r="T280" s="93"/>
      <c r="U280" s="93"/>
      <c r="V280" s="93"/>
    </row>
    <row r="281" spans="1:22" s="2" customFormat="1">
      <c r="A281" s="399"/>
      <c r="B281" s="93"/>
      <c r="C281" s="93"/>
      <c r="D281" s="93"/>
      <c r="E281" s="94"/>
      <c r="F281" s="133"/>
      <c r="G281" s="93"/>
      <c r="H281" s="93"/>
      <c r="I281" s="93"/>
      <c r="J281" s="93"/>
      <c r="K281" s="93"/>
      <c r="L281" s="93"/>
      <c r="M281" s="93"/>
      <c r="N281" s="93"/>
      <c r="O281" s="93"/>
      <c r="P281" s="93"/>
      <c r="Q281" s="93"/>
      <c r="R281" s="93"/>
      <c r="S281" s="93"/>
      <c r="T281" s="93"/>
      <c r="U281" s="93"/>
      <c r="V281" s="93"/>
    </row>
    <row r="282" spans="1:22" s="2" customFormat="1">
      <c r="A282" s="399"/>
      <c r="B282" s="93"/>
      <c r="C282" s="93"/>
      <c r="D282" s="93"/>
      <c r="E282" s="94"/>
      <c r="F282" s="133"/>
      <c r="G282" s="93"/>
      <c r="H282" s="93"/>
      <c r="I282" s="93"/>
      <c r="J282" s="93"/>
      <c r="K282" s="93"/>
      <c r="L282" s="93"/>
      <c r="M282" s="93"/>
      <c r="N282" s="93"/>
      <c r="O282" s="93"/>
      <c r="P282" s="93"/>
      <c r="Q282" s="93"/>
      <c r="R282" s="93"/>
      <c r="S282" s="93"/>
      <c r="T282" s="93"/>
      <c r="U282" s="93"/>
      <c r="V282" s="93"/>
    </row>
    <row r="283" spans="1:22" s="2" customFormat="1">
      <c r="A283" s="399"/>
      <c r="B283" s="93"/>
      <c r="C283" s="93"/>
      <c r="D283" s="93"/>
      <c r="E283" s="94"/>
      <c r="F283" s="133"/>
      <c r="G283" s="93"/>
      <c r="H283" s="93"/>
      <c r="I283" s="93"/>
      <c r="J283" s="93"/>
      <c r="K283" s="93"/>
      <c r="L283" s="93"/>
      <c r="M283" s="93"/>
      <c r="N283" s="93"/>
      <c r="O283" s="93"/>
      <c r="P283" s="93"/>
      <c r="Q283" s="93"/>
      <c r="R283" s="93"/>
      <c r="S283" s="93"/>
      <c r="T283" s="93"/>
      <c r="U283" s="93"/>
      <c r="V283" s="93"/>
    </row>
    <row r="284" spans="1:22" s="2" customFormat="1">
      <c r="A284" s="399"/>
      <c r="B284" s="93"/>
      <c r="C284" s="93"/>
      <c r="D284" s="93"/>
      <c r="E284" s="94"/>
      <c r="F284" s="133"/>
      <c r="G284" s="93"/>
      <c r="H284" s="93"/>
      <c r="I284" s="93"/>
      <c r="J284" s="93"/>
      <c r="K284" s="93"/>
      <c r="L284" s="93"/>
      <c r="M284" s="93"/>
      <c r="N284" s="93"/>
      <c r="O284" s="93"/>
      <c r="P284" s="93"/>
      <c r="Q284" s="93"/>
      <c r="R284" s="93"/>
      <c r="S284" s="93"/>
      <c r="T284" s="93"/>
      <c r="U284" s="93"/>
      <c r="V284" s="93"/>
    </row>
    <row r="285" spans="1:22" s="2" customFormat="1">
      <c r="A285" s="399"/>
      <c r="B285" s="93"/>
      <c r="C285" s="93"/>
      <c r="D285" s="93"/>
      <c r="E285" s="94"/>
      <c r="F285" s="133"/>
      <c r="G285" s="93"/>
      <c r="H285" s="93"/>
      <c r="I285" s="93"/>
      <c r="J285" s="93"/>
      <c r="K285" s="93"/>
      <c r="L285" s="93"/>
      <c r="M285" s="93"/>
      <c r="N285" s="93"/>
      <c r="O285" s="93"/>
      <c r="P285" s="93"/>
      <c r="Q285" s="93"/>
      <c r="R285" s="93"/>
      <c r="S285" s="93"/>
      <c r="T285" s="93"/>
      <c r="U285" s="93"/>
      <c r="V285" s="93"/>
    </row>
    <row r="286" spans="1:22" s="2" customFormat="1">
      <c r="A286" s="399"/>
      <c r="B286" s="93"/>
      <c r="C286" s="93"/>
      <c r="D286" s="93"/>
      <c r="E286" s="94"/>
      <c r="F286" s="133"/>
      <c r="G286" s="93"/>
      <c r="H286" s="93"/>
      <c r="I286" s="93"/>
      <c r="J286" s="93"/>
      <c r="K286" s="93"/>
      <c r="L286" s="93"/>
      <c r="M286" s="93"/>
      <c r="N286" s="93"/>
      <c r="O286" s="93"/>
      <c r="P286" s="93"/>
      <c r="Q286" s="93"/>
      <c r="R286" s="93"/>
      <c r="S286" s="93"/>
      <c r="T286" s="93"/>
      <c r="U286" s="93"/>
      <c r="V286" s="93"/>
    </row>
    <row r="287" spans="1:22" s="2" customFormat="1">
      <c r="A287" s="399"/>
      <c r="B287" s="93"/>
      <c r="C287" s="93"/>
      <c r="D287" s="93"/>
      <c r="E287" s="94"/>
      <c r="F287" s="133"/>
      <c r="G287" s="93"/>
      <c r="H287" s="93"/>
      <c r="I287" s="93"/>
      <c r="J287" s="93"/>
      <c r="K287" s="93"/>
      <c r="L287" s="93"/>
      <c r="M287" s="93"/>
      <c r="N287" s="93"/>
      <c r="O287" s="93"/>
      <c r="P287" s="93"/>
      <c r="Q287" s="93"/>
      <c r="R287" s="93"/>
      <c r="S287" s="93"/>
      <c r="T287" s="93"/>
      <c r="U287" s="93"/>
      <c r="V287" s="93"/>
    </row>
    <row r="288" spans="1:22" s="2" customFormat="1">
      <c r="A288" s="399"/>
      <c r="B288" s="93"/>
      <c r="C288" s="93"/>
      <c r="D288" s="93"/>
      <c r="E288" s="94"/>
      <c r="F288" s="133"/>
      <c r="G288" s="93"/>
      <c r="H288" s="93"/>
      <c r="I288" s="93"/>
      <c r="J288" s="93"/>
      <c r="K288" s="93"/>
      <c r="L288" s="93"/>
      <c r="M288" s="93"/>
      <c r="N288" s="93"/>
      <c r="O288" s="93"/>
      <c r="P288" s="93"/>
      <c r="Q288" s="93"/>
      <c r="R288" s="93"/>
      <c r="S288" s="93"/>
      <c r="T288" s="93"/>
      <c r="U288" s="93"/>
      <c r="V288" s="93"/>
    </row>
    <row r="289" spans="1:22" s="2" customFormat="1">
      <c r="A289" s="399"/>
      <c r="B289" s="93"/>
      <c r="C289" s="93"/>
      <c r="D289" s="93"/>
      <c r="E289" s="94"/>
      <c r="F289" s="133"/>
      <c r="G289" s="93"/>
      <c r="H289" s="93"/>
      <c r="I289" s="93"/>
      <c r="J289" s="93"/>
      <c r="K289" s="93"/>
      <c r="L289" s="93"/>
      <c r="M289" s="93"/>
      <c r="N289" s="93"/>
      <c r="O289" s="93"/>
      <c r="P289" s="93"/>
      <c r="Q289" s="93"/>
      <c r="R289" s="93"/>
      <c r="S289" s="93"/>
      <c r="T289" s="93"/>
      <c r="U289" s="93"/>
      <c r="V289" s="93"/>
    </row>
    <row r="290" spans="1:22" s="2" customFormat="1">
      <c r="A290" s="399"/>
      <c r="B290" s="93"/>
      <c r="C290" s="93"/>
      <c r="D290" s="93"/>
      <c r="E290" s="94"/>
      <c r="F290" s="133"/>
      <c r="G290" s="93"/>
      <c r="H290" s="93"/>
      <c r="I290" s="93"/>
      <c r="J290" s="93"/>
      <c r="K290" s="93"/>
      <c r="L290" s="93"/>
      <c r="M290" s="93"/>
      <c r="N290" s="93"/>
      <c r="O290" s="93"/>
      <c r="P290" s="93"/>
      <c r="Q290" s="93"/>
      <c r="R290" s="93"/>
      <c r="S290" s="93"/>
      <c r="T290" s="93"/>
      <c r="U290" s="93"/>
      <c r="V290" s="93"/>
    </row>
    <row r="291" spans="1:22" s="2" customFormat="1">
      <c r="A291" s="399"/>
      <c r="B291" s="93"/>
      <c r="C291" s="93"/>
      <c r="D291" s="93"/>
      <c r="E291" s="94"/>
      <c r="F291" s="133"/>
      <c r="G291" s="93"/>
      <c r="H291" s="93"/>
      <c r="I291" s="93"/>
      <c r="J291" s="93"/>
      <c r="K291" s="93"/>
      <c r="L291" s="93"/>
      <c r="M291" s="93"/>
      <c r="N291" s="93"/>
      <c r="O291" s="93"/>
      <c r="P291" s="93"/>
      <c r="Q291" s="93"/>
      <c r="R291" s="93"/>
      <c r="S291" s="93"/>
      <c r="T291" s="93"/>
      <c r="U291" s="93"/>
      <c r="V291" s="93"/>
    </row>
    <row r="292" spans="1:22" s="2" customFormat="1">
      <c r="A292" s="399"/>
      <c r="B292" s="93"/>
      <c r="C292" s="93"/>
      <c r="D292" s="93"/>
      <c r="E292" s="94"/>
      <c r="F292" s="133"/>
      <c r="G292" s="93"/>
      <c r="H292" s="93"/>
      <c r="I292" s="93"/>
      <c r="J292" s="93"/>
      <c r="K292" s="93"/>
      <c r="L292" s="93"/>
      <c r="M292" s="93"/>
      <c r="N292" s="93"/>
      <c r="O292" s="93"/>
      <c r="P292" s="93"/>
      <c r="Q292" s="93"/>
      <c r="R292" s="93"/>
      <c r="S292" s="93"/>
      <c r="T292" s="93"/>
      <c r="U292" s="93"/>
      <c r="V292" s="93"/>
    </row>
    <row r="293" spans="1:22" s="2" customFormat="1">
      <c r="A293" s="399"/>
      <c r="B293" s="93"/>
      <c r="C293" s="93"/>
      <c r="D293" s="93"/>
      <c r="E293" s="94"/>
      <c r="F293" s="133"/>
      <c r="G293" s="93"/>
      <c r="H293" s="93"/>
      <c r="I293" s="93"/>
      <c r="J293" s="93"/>
      <c r="K293" s="93"/>
      <c r="L293" s="93"/>
      <c r="M293" s="93"/>
      <c r="N293" s="93"/>
      <c r="O293" s="93"/>
      <c r="P293" s="93"/>
      <c r="Q293" s="93"/>
      <c r="R293" s="93"/>
      <c r="S293" s="93"/>
      <c r="T293" s="93"/>
      <c r="U293" s="93"/>
      <c r="V293" s="93"/>
    </row>
    <row r="294" spans="1:22" s="2" customFormat="1">
      <c r="A294" s="399"/>
      <c r="B294" s="93"/>
      <c r="C294" s="93"/>
      <c r="D294" s="93"/>
      <c r="E294" s="94"/>
      <c r="F294" s="133"/>
      <c r="G294" s="93"/>
      <c r="H294" s="93"/>
      <c r="I294" s="93"/>
      <c r="J294" s="93"/>
      <c r="K294" s="93"/>
      <c r="L294" s="93"/>
      <c r="M294" s="93"/>
      <c r="N294" s="93"/>
      <c r="O294" s="93"/>
      <c r="P294" s="93"/>
      <c r="Q294" s="93"/>
      <c r="R294" s="93"/>
      <c r="S294" s="93"/>
      <c r="T294" s="93"/>
      <c r="U294" s="93"/>
      <c r="V294" s="93"/>
    </row>
    <row r="295" spans="1:22" s="2" customFormat="1">
      <c r="A295" s="399"/>
      <c r="B295" s="93"/>
      <c r="C295" s="93"/>
      <c r="D295" s="93"/>
      <c r="E295" s="94"/>
      <c r="F295" s="133"/>
      <c r="G295" s="93"/>
      <c r="H295" s="93"/>
      <c r="I295" s="93"/>
      <c r="J295" s="93"/>
      <c r="K295" s="93"/>
      <c r="L295" s="93"/>
      <c r="M295" s="93"/>
      <c r="N295" s="93"/>
      <c r="O295" s="93"/>
      <c r="P295" s="93"/>
      <c r="Q295" s="93"/>
      <c r="R295" s="93"/>
      <c r="S295" s="93"/>
      <c r="T295" s="93"/>
      <c r="U295" s="93"/>
      <c r="V295" s="93"/>
    </row>
    <row r="296" spans="1:22" s="2" customFormat="1">
      <c r="A296" s="399"/>
      <c r="B296" s="93"/>
      <c r="C296" s="93"/>
      <c r="D296" s="93"/>
      <c r="E296" s="94"/>
      <c r="F296" s="133"/>
      <c r="G296" s="93"/>
      <c r="H296" s="93"/>
      <c r="I296" s="93"/>
      <c r="J296" s="93"/>
      <c r="K296" s="93"/>
      <c r="L296" s="93"/>
      <c r="M296" s="93"/>
      <c r="N296" s="93"/>
      <c r="O296" s="93"/>
      <c r="P296" s="93"/>
      <c r="Q296" s="93"/>
      <c r="R296" s="93"/>
      <c r="S296" s="93"/>
      <c r="T296" s="93"/>
      <c r="U296" s="93"/>
      <c r="V296" s="93"/>
    </row>
    <row r="297" spans="1:22" s="2" customFormat="1">
      <c r="A297" s="399"/>
      <c r="B297" s="93"/>
      <c r="C297" s="93"/>
      <c r="D297" s="93"/>
      <c r="E297" s="94"/>
      <c r="F297" s="133"/>
      <c r="G297" s="93"/>
      <c r="H297" s="93"/>
      <c r="I297" s="93"/>
      <c r="J297" s="93"/>
      <c r="K297" s="93"/>
      <c r="L297" s="93"/>
      <c r="M297" s="93"/>
      <c r="N297" s="93"/>
      <c r="O297" s="93"/>
      <c r="P297" s="93"/>
      <c r="Q297" s="93"/>
      <c r="R297" s="93"/>
      <c r="S297" s="93"/>
      <c r="T297" s="93"/>
      <c r="U297" s="93"/>
      <c r="V297" s="93"/>
    </row>
    <row r="298" spans="1:22" s="2" customFormat="1">
      <c r="A298" s="399"/>
      <c r="B298" s="93"/>
      <c r="C298" s="93"/>
      <c r="D298" s="93"/>
      <c r="E298" s="94"/>
      <c r="F298" s="133"/>
      <c r="G298" s="93"/>
      <c r="H298" s="93"/>
      <c r="I298" s="93"/>
      <c r="J298" s="93"/>
      <c r="K298" s="93"/>
      <c r="L298" s="93"/>
      <c r="M298" s="93"/>
      <c r="N298" s="93"/>
      <c r="O298" s="93"/>
      <c r="P298" s="93"/>
      <c r="Q298" s="93"/>
      <c r="R298" s="93"/>
      <c r="S298" s="93"/>
      <c r="T298" s="93"/>
      <c r="U298" s="93"/>
      <c r="V298" s="93"/>
    </row>
    <row r="299" spans="1:22" s="2" customFormat="1">
      <c r="A299" s="399"/>
      <c r="B299" s="93"/>
      <c r="C299" s="93"/>
      <c r="D299" s="93"/>
      <c r="E299" s="94"/>
      <c r="F299" s="133"/>
      <c r="G299" s="93"/>
      <c r="H299" s="93"/>
      <c r="I299" s="93"/>
      <c r="J299" s="93"/>
      <c r="K299" s="93"/>
      <c r="L299" s="93"/>
      <c r="M299" s="93"/>
      <c r="N299" s="93"/>
      <c r="O299" s="93"/>
      <c r="P299" s="93"/>
      <c r="Q299" s="93"/>
      <c r="R299" s="93"/>
      <c r="S299" s="93"/>
      <c r="T299" s="93"/>
      <c r="U299" s="93"/>
      <c r="V299" s="93"/>
    </row>
    <row r="300" spans="1:22" s="2" customFormat="1">
      <c r="A300" s="399"/>
      <c r="B300" s="93"/>
      <c r="C300" s="93"/>
      <c r="D300" s="93"/>
      <c r="E300" s="94"/>
      <c r="F300" s="133"/>
      <c r="G300" s="93"/>
      <c r="H300" s="93"/>
      <c r="I300" s="93"/>
      <c r="J300" s="93"/>
      <c r="K300" s="93"/>
      <c r="L300" s="93"/>
      <c r="M300" s="93"/>
      <c r="N300" s="93"/>
      <c r="O300" s="93"/>
      <c r="P300" s="93"/>
      <c r="Q300" s="93"/>
      <c r="R300" s="93"/>
      <c r="S300" s="93"/>
      <c r="T300" s="93"/>
      <c r="U300" s="93"/>
      <c r="V300" s="93"/>
    </row>
    <row r="301" spans="1:22" s="2" customFormat="1">
      <c r="A301" s="399"/>
      <c r="B301" s="93"/>
      <c r="C301" s="93"/>
      <c r="D301" s="93"/>
      <c r="E301" s="94"/>
      <c r="F301" s="133"/>
      <c r="G301" s="93"/>
      <c r="H301" s="93"/>
      <c r="I301" s="93"/>
      <c r="J301" s="93"/>
      <c r="K301" s="93"/>
      <c r="L301" s="93"/>
      <c r="M301" s="93"/>
      <c r="N301" s="93"/>
      <c r="O301" s="93"/>
      <c r="P301" s="93"/>
      <c r="Q301" s="93"/>
      <c r="R301" s="93"/>
      <c r="S301" s="93"/>
      <c r="T301" s="93"/>
      <c r="U301" s="93"/>
      <c r="V301" s="93"/>
    </row>
    <row r="302" spans="1:22" s="2" customFormat="1">
      <c r="A302" s="399"/>
      <c r="B302" s="93"/>
      <c r="C302" s="93"/>
      <c r="D302" s="93"/>
      <c r="E302" s="94"/>
      <c r="F302" s="133"/>
      <c r="G302" s="93"/>
      <c r="H302" s="93"/>
      <c r="I302" s="93"/>
      <c r="J302" s="93"/>
      <c r="K302" s="93"/>
      <c r="L302" s="93"/>
      <c r="M302" s="93"/>
      <c r="N302" s="93"/>
      <c r="O302" s="93"/>
      <c r="P302" s="93"/>
      <c r="Q302" s="93"/>
      <c r="R302" s="93"/>
      <c r="S302" s="93"/>
      <c r="T302" s="93"/>
      <c r="U302" s="93"/>
      <c r="V302" s="93"/>
    </row>
    <row r="303" spans="1:22" s="2" customFormat="1">
      <c r="A303" s="399"/>
      <c r="B303" s="93"/>
      <c r="C303" s="93"/>
      <c r="D303" s="93"/>
      <c r="E303" s="94"/>
      <c r="F303" s="133"/>
      <c r="G303" s="93"/>
      <c r="H303" s="93"/>
      <c r="I303" s="93"/>
      <c r="J303" s="93"/>
      <c r="K303" s="93"/>
      <c r="L303" s="93"/>
      <c r="M303" s="93"/>
      <c r="N303" s="93"/>
      <c r="O303" s="93"/>
      <c r="P303" s="93"/>
      <c r="Q303" s="93"/>
      <c r="R303" s="93"/>
      <c r="S303" s="93"/>
      <c r="T303" s="93"/>
      <c r="U303" s="93"/>
      <c r="V303" s="93"/>
    </row>
    <row r="304" spans="1:22" s="2" customFormat="1">
      <c r="A304" s="399"/>
      <c r="B304" s="93"/>
      <c r="C304" s="93"/>
      <c r="D304" s="93"/>
      <c r="E304" s="94"/>
      <c r="F304" s="133"/>
      <c r="G304" s="93"/>
      <c r="H304" s="93"/>
      <c r="I304" s="93"/>
      <c r="J304" s="93"/>
      <c r="K304" s="93"/>
      <c r="L304" s="93"/>
      <c r="M304" s="93"/>
      <c r="N304" s="93"/>
      <c r="O304" s="93"/>
      <c r="P304" s="93"/>
      <c r="Q304" s="93"/>
      <c r="R304" s="93"/>
      <c r="S304" s="93"/>
      <c r="T304" s="93"/>
      <c r="U304" s="93"/>
      <c r="V304" s="93"/>
    </row>
    <row r="305" spans="1:22" s="2" customFormat="1">
      <c r="A305" s="399"/>
      <c r="B305" s="93"/>
      <c r="C305" s="93"/>
      <c r="D305" s="93"/>
      <c r="E305" s="94"/>
      <c r="F305" s="133"/>
      <c r="G305" s="93"/>
      <c r="H305" s="93"/>
      <c r="I305" s="93"/>
      <c r="J305" s="93"/>
      <c r="K305" s="93"/>
      <c r="L305" s="93"/>
      <c r="M305" s="93"/>
      <c r="N305" s="93"/>
      <c r="O305" s="93"/>
      <c r="P305" s="93"/>
      <c r="Q305" s="93"/>
      <c r="R305" s="93"/>
      <c r="S305" s="93"/>
      <c r="T305" s="93"/>
      <c r="U305" s="93"/>
      <c r="V305" s="93"/>
    </row>
    <row r="306" spans="1:22" s="2" customFormat="1">
      <c r="A306" s="399"/>
      <c r="B306" s="93"/>
      <c r="C306" s="93"/>
      <c r="D306" s="93"/>
      <c r="E306" s="94"/>
      <c r="F306" s="133"/>
      <c r="G306" s="93"/>
      <c r="H306" s="93"/>
      <c r="I306" s="93"/>
      <c r="J306" s="93"/>
      <c r="K306" s="93"/>
      <c r="L306" s="93"/>
      <c r="M306" s="93"/>
      <c r="N306" s="93"/>
      <c r="O306" s="93"/>
      <c r="P306" s="93"/>
      <c r="Q306" s="93"/>
      <c r="R306" s="93"/>
      <c r="S306" s="93"/>
      <c r="T306" s="93"/>
      <c r="U306" s="93"/>
      <c r="V306" s="93"/>
    </row>
    <row r="307" spans="1:22" s="2" customFormat="1">
      <c r="A307" s="399"/>
      <c r="B307" s="93"/>
      <c r="C307" s="93"/>
      <c r="D307" s="93"/>
      <c r="E307" s="94"/>
      <c r="F307" s="133"/>
      <c r="G307" s="93"/>
      <c r="H307" s="93"/>
      <c r="I307" s="93"/>
      <c r="J307" s="93"/>
      <c r="K307" s="93"/>
      <c r="L307" s="93"/>
      <c r="M307" s="93"/>
      <c r="N307" s="93"/>
      <c r="O307" s="93"/>
      <c r="P307" s="93"/>
      <c r="Q307" s="93"/>
      <c r="R307" s="93"/>
      <c r="S307" s="93"/>
      <c r="T307" s="93"/>
      <c r="U307" s="93"/>
      <c r="V307" s="93"/>
    </row>
    <row r="308" spans="1:22" s="2" customFormat="1">
      <c r="A308" s="399"/>
      <c r="B308" s="93"/>
      <c r="C308" s="93"/>
      <c r="D308" s="93"/>
      <c r="E308" s="94"/>
      <c r="F308" s="133"/>
      <c r="G308" s="93"/>
      <c r="H308" s="93"/>
      <c r="I308" s="93"/>
      <c r="J308" s="93"/>
      <c r="K308" s="93"/>
      <c r="L308" s="93"/>
      <c r="M308" s="93"/>
      <c r="N308" s="93"/>
      <c r="O308" s="93"/>
      <c r="P308" s="93"/>
      <c r="Q308" s="93"/>
      <c r="R308" s="93"/>
      <c r="S308" s="93"/>
      <c r="T308" s="93"/>
      <c r="U308" s="93"/>
      <c r="V308" s="93"/>
    </row>
    <row r="309" spans="1:22" s="2" customFormat="1">
      <c r="A309" s="399"/>
      <c r="B309" s="93"/>
      <c r="C309" s="93"/>
      <c r="D309" s="93"/>
      <c r="E309" s="94"/>
      <c r="F309" s="133"/>
      <c r="G309" s="93"/>
      <c r="H309" s="93"/>
      <c r="I309" s="93"/>
      <c r="J309" s="93"/>
      <c r="K309" s="93"/>
      <c r="L309" s="93"/>
      <c r="M309" s="93"/>
      <c r="N309" s="93"/>
      <c r="O309" s="93"/>
      <c r="P309" s="93"/>
      <c r="Q309" s="93"/>
      <c r="R309" s="93"/>
      <c r="S309" s="93"/>
      <c r="T309" s="93"/>
      <c r="U309" s="93"/>
      <c r="V309" s="93"/>
    </row>
    <row r="310" spans="1:22" s="2" customFormat="1">
      <c r="A310" s="399"/>
      <c r="B310" s="93"/>
      <c r="C310" s="93"/>
      <c r="D310" s="93"/>
      <c r="E310" s="94"/>
      <c r="F310" s="133"/>
      <c r="G310" s="93"/>
      <c r="H310" s="93"/>
      <c r="I310" s="93"/>
      <c r="J310" s="93"/>
      <c r="K310" s="93"/>
      <c r="L310" s="93"/>
      <c r="M310" s="93"/>
      <c r="N310" s="93"/>
      <c r="O310" s="93"/>
      <c r="P310" s="93"/>
      <c r="Q310" s="93"/>
      <c r="R310" s="93"/>
      <c r="S310" s="93"/>
      <c r="T310" s="93"/>
      <c r="U310" s="93"/>
      <c r="V310" s="93"/>
    </row>
    <row r="311" spans="1:22" s="2" customFormat="1">
      <c r="A311" s="399"/>
      <c r="B311" s="93"/>
      <c r="C311" s="93"/>
      <c r="D311" s="93"/>
      <c r="E311" s="94"/>
      <c r="F311" s="133"/>
      <c r="G311" s="93"/>
      <c r="H311" s="93"/>
      <c r="I311" s="93"/>
      <c r="J311" s="93"/>
      <c r="K311" s="93"/>
      <c r="L311" s="93"/>
      <c r="M311" s="93"/>
      <c r="N311" s="93"/>
      <c r="O311" s="93"/>
      <c r="P311" s="93"/>
      <c r="Q311" s="93"/>
      <c r="R311" s="93"/>
      <c r="S311" s="93"/>
      <c r="T311" s="93"/>
      <c r="U311" s="93"/>
      <c r="V311" s="93"/>
    </row>
    <row r="312" spans="1:22" s="2" customFormat="1">
      <c r="A312" s="399"/>
      <c r="B312" s="93"/>
      <c r="C312" s="93"/>
      <c r="D312" s="93"/>
      <c r="E312" s="94"/>
      <c r="F312" s="133"/>
      <c r="G312" s="93"/>
      <c r="H312" s="93"/>
      <c r="I312" s="93"/>
      <c r="J312" s="93"/>
      <c r="K312" s="93"/>
      <c r="L312" s="93"/>
      <c r="M312" s="93"/>
      <c r="N312" s="93"/>
      <c r="O312" s="93"/>
      <c r="P312" s="93"/>
      <c r="Q312" s="93"/>
      <c r="R312" s="93"/>
      <c r="S312" s="93"/>
      <c r="T312" s="93"/>
      <c r="U312" s="93"/>
      <c r="V312" s="93"/>
    </row>
    <row r="313" spans="1:22" s="2" customFormat="1">
      <c r="A313" s="399"/>
      <c r="B313" s="93"/>
      <c r="C313" s="93"/>
      <c r="D313" s="93"/>
      <c r="E313" s="94"/>
      <c r="F313" s="133"/>
      <c r="G313" s="93"/>
      <c r="H313" s="93"/>
      <c r="I313" s="93"/>
      <c r="J313" s="93"/>
      <c r="K313" s="93"/>
      <c r="L313" s="93"/>
      <c r="M313" s="93"/>
      <c r="N313" s="93"/>
      <c r="O313" s="93"/>
      <c r="P313" s="93"/>
      <c r="Q313" s="93"/>
      <c r="R313" s="93"/>
      <c r="S313" s="93"/>
      <c r="T313" s="93"/>
      <c r="U313" s="93"/>
      <c r="V313" s="93"/>
    </row>
    <row r="314" spans="1:22" s="2" customFormat="1">
      <c r="A314" s="399"/>
      <c r="B314" s="93"/>
      <c r="C314" s="93"/>
      <c r="D314" s="93"/>
      <c r="E314" s="94"/>
      <c r="F314" s="133"/>
      <c r="G314" s="93"/>
      <c r="H314" s="93"/>
      <c r="I314" s="93"/>
      <c r="J314" s="93"/>
      <c r="K314" s="93"/>
      <c r="L314" s="93"/>
      <c r="M314" s="93"/>
      <c r="N314" s="93"/>
      <c r="O314" s="93"/>
      <c r="P314" s="93"/>
      <c r="Q314" s="93"/>
      <c r="R314" s="93"/>
      <c r="S314" s="93"/>
      <c r="T314" s="93"/>
      <c r="U314" s="93"/>
      <c r="V314" s="93"/>
    </row>
    <row r="315" spans="1:22" s="2" customFormat="1">
      <c r="A315" s="399"/>
      <c r="B315" s="93"/>
      <c r="C315" s="93"/>
      <c r="D315" s="93"/>
      <c r="E315" s="94"/>
      <c r="F315" s="133"/>
      <c r="G315" s="93"/>
      <c r="H315" s="93"/>
      <c r="I315" s="93"/>
      <c r="J315" s="93"/>
      <c r="K315" s="93"/>
      <c r="L315" s="93"/>
      <c r="M315" s="93"/>
      <c r="N315" s="93"/>
      <c r="O315" s="93"/>
      <c r="P315" s="93"/>
      <c r="Q315" s="93"/>
      <c r="R315" s="93"/>
      <c r="S315" s="93"/>
      <c r="T315" s="93"/>
      <c r="U315" s="93"/>
      <c r="V315" s="93"/>
    </row>
    <row r="316" spans="1:22" s="2" customFormat="1">
      <c r="A316" s="399"/>
      <c r="B316" s="93"/>
      <c r="C316" s="93"/>
      <c r="D316" s="93"/>
      <c r="E316" s="94"/>
      <c r="F316" s="133"/>
      <c r="G316" s="93"/>
      <c r="H316" s="93"/>
      <c r="I316" s="93"/>
      <c r="J316" s="93"/>
      <c r="K316" s="93"/>
      <c r="L316" s="93"/>
      <c r="M316" s="93"/>
      <c r="N316" s="93"/>
      <c r="O316" s="93"/>
      <c r="P316" s="93"/>
      <c r="Q316" s="93"/>
      <c r="R316" s="93"/>
      <c r="S316" s="93"/>
      <c r="T316" s="93"/>
      <c r="U316" s="93"/>
      <c r="V316" s="93"/>
    </row>
    <row r="317" spans="1:22" s="2" customFormat="1">
      <c r="A317" s="399"/>
      <c r="B317" s="93"/>
      <c r="C317" s="93"/>
      <c r="D317" s="93"/>
      <c r="E317" s="94"/>
      <c r="F317" s="133"/>
      <c r="G317" s="93"/>
      <c r="H317" s="93"/>
      <c r="I317" s="93"/>
      <c r="J317" s="93"/>
      <c r="K317" s="93"/>
      <c r="L317" s="93"/>
      <c r="M317" s="93"/>
      <c r="N317" s="93"/>
      <c r="O317" s="93"/>
      <c r="P317" s="93"/>
      <c r="Q317" s="93"/>
      <c r="R317" s="93"/>
      <c r="S317" s="93"/>
      <c r="T317" s="93"/>
      <c r="U317" s="93"/>
      <c r="V317" s="93"/>
    </row>
    <row r="318" spans="1:22" s="2" customFormat="1">
      <c r="A318" s="399"/>
      <c r="B318" s="93"/>
      <c r="C318" s="93"/>
      <c r="D318" s="93"/>
      <c r="E318" s="94"/>
      <c r="F318" s="133"/>
      <c r="G318" s="93"/>
      <c r="H318" s="93"/>
      <c r="I318" s="93"/>
      <c r="J318" s="93"/>
      <c r="K318" s="93"/>
      <c r="L318" s="93"/>
      <c r="M318" s="93"/>
      <c r="N318" s="93"/>
      <c r="O318" s="93"/>
      <c r="P318" s="93"/>
      <c r="Q318" s="93"/>
      <c r="R318" s="93"/>
      <c r="S318" s="93"/>
      <c r="T318" s="93"/>
      <c r="U318" s="93"/>
      <c r="V318" s="93"/>
    </row>
    <row r="319" spans="1:22" s="2" customFormat="1">
      <c r="A319" s="399"/>
      <c r="B319" s="93"/>
      <c r="C319" s="93"/>
      <c r="D319" s="93"/>
      <c r="E319" s="94"/>
      <c r="F319" s="133"/>
      <c r="G319" s="93"/>
      <c r="H319" s="93"/>
      <c r="I319" s="93"/>
      <c r="J319" s="93"/>
      <c r="K319" s="93"/>
      <c r="L319" s="93"/>
      <c r="M319" s="93"/>
      <c r="N319" s="93"/>
      <c r="O319" s="93"/>
      <c r="P319" s="93"/>
      <c r="Q319" s="93"/>
      <c r="R319" s="93"/>
      <c r="S319" s="93"/>
      <c r="T319" s="93"/>
      <c r="U319" s="93"/>
      <c r="V319" s="93"/>
    </row>
    <row r="320" spans="1:22" s="2" customFormat="1">
      <c r="A320" s="399"/>
      <c r="B320" s="93"/>
      <c r="C320" s="93"/>
      <c r="D320" s="93"/>
      <c r="E320" s="94"/>
      <c r="F320" s="133"/>
      <c r="G320" s="93"/>
      <c r="H320" s="93"/>
      <c r="I320" s="93"/>
      <c r="J320" s="93"/>
      <c r="K320" s="93"/>
      <c r="L320" s="93"/>
      <c r="M320" s="93"/>
      <c r="N320" s="93"/>
      <c r="O320" s="93"/>
      <c r="P320" s="93"/>
      <c r="Q320" s="93"/>
      <c r="R320" s="93"/>
      <c r="S320" s="93"/>
      <c r="T320" s="93"/>
      <c r="U320" s="93"/>
      <c r="V320" s="93"/>
    </row>
    <row r="321" spans="1:22" s="2" customFormat="1">
      <c r="A321" s="399"/>
      <c r="B321" s="93"/>
      <c r="C321" s="93"/>
      <c r="D321" s="93"/>
      <c r="E321" s="94"/>
      <c r="F321" s="133"/>
      <c r="G321" s="93"/>
      <c r="H321" s="93"/>
      <c r="I321" s="93"/>
      <c r="J321" s="93"/>
      <c r="K321" s="93"/>
      <c r="L321" s="93"/>
      <c r="M321" s="93"/>
      <c r="N321" s="93"/>
      <c r="O321" s="93"/>
      <c r="P321" s="93"/>
      <c r="Q321" s="93"/>
      <c r="R321" s="93"/>
      <c r="S321" s="93"/>
      <c r="T321" s="93"/>
      <c r="U321" s="93"/>
      <c r="V321" s="93"/>
    </row>
    <row r="322" spans="1:22" s="2" customFormat="1">
      <c r="A322" s="399"/>
      <c r="B322" s="93"/>
      <c r="C322" s="93"/>
      <c r="D322" s="93"/>
      <c r="E322" s="94"/>
      <c r="F322" s="133"/>
      <c r="G322" s="93"/>
      <c r="H322" s="93"/>
      <c r="I322" s="93"/>
      <c r="J322" s="93"/>
      <c r="K322" s="93"/>
      <c r="L322" s="93"/>
      <c r="M322" s="93"/>
      <c r="N322" s="93"/>
      <c r="O322" s="93"/>
      <c r="P322" s="93"/>
      <c r="Q322" s="93"/>
      <c r="R322" s="93"/>
      <c r="S322" s="93"/>
      <c r="T322" s="93"/>
      <c r="U322" s="93"/>
      <c r="V322" s="93"/>
    </row>
    <row r="323" spans="1:22" s="2" customFormat="1">
      <c r="A323" s="399"/>
      <c r="B323" s="93"/>
      <c r="C323" s="93"/>
      <c r="D323" s="93"/>
      <c r="E323" s="94"/>
      <c r="F323" s="133"/>
      <c r="G323" s="93"/>
      <c r="H323" s="93"/>
      <c r="I323" s="93"/>
      <c r="J323" s="93"/>
      <c r="K323" s="93"/>
      <c r="L323" s="93"/>
      <c r="M323" s="93"/>
      <c r="N323" s="93"/>
      <c r="O323" s="93"/>
      <c r="P323" s="93"/>
      <c r="Q323" s="93"/>
      <c r="R323" s="93"/>
      <c r="S323" s="93"/>
      <c r="T323" s="93"/>
      <c r="U323" s="93"/>
      <c r="V323" s="93"/>
    </row>
    <row r="324" spans="1:22" s="2" customFormat="1">
      <c r="A324" s="399"/>
      <c r="B324" s="93"/>
      <c r="C324" s="93"/>
      <c r="D324" s="93"/>
      <c r="E324" s="94"/>
      <c r="F324" s="133"/>
      <c r="G324" s="93"/>
      <c r="H324" s="93"/>
      <c r="I324" s="93"/>
      <c r="J324" s="93"/>
      <c r="K324" s="93"/>
      <c r="L324" s="93"/>
      <c r="M324" s="93"/>
      <c r="N324" s="93"/>
      <c r="O324" s="93"/>
      <c r="P324" s="93"/>
      <c r="Q324" s="93"/>
      <c r="R324" s="93"/>
      <c r="S324" s="93"/>
      <c r="T324" s="93"/>
      <c r="U324" s="93"/>
      <c r="V324" s="93"/>
    </row>
    <row r="325" spans="1:22" s="2" customFormat="1">
      <c r="A325" s="399"/>
      <c r="B325" s="93"/>
      <c r="C325" s="93"/>
      <c r="D325" s="93"/>
      <c r="E325" s="94"/>
      <c r="F325" s="133"/>
      <c r="G325" s="93"/>
      <c r="H325" s="93"/>
      <c r="I325" s="93"/>
      <c r="J325" s="93"/>
      <c r="K325" s="93"/>
      <c r="L325" s="93"/>
      <c r="M325" s="93"/>
      <c r="N325" s="93"/>
      <c r="O325" s="93"/>
      <c r="P325" s="93"/>
      <c r="Q325" s="93"/>
      <c r="R325" s="93"/>
      <c r="S325" s="93"/>
      <c r="T325" s="93"/>
      <c r="U325" s="93"/>
      <c r="V325" s="93"/>
    </row>
    <row r="326" spans="1:22" s="2" customFormat="1">
      <c r="A326" s="399"/>
      <c r="B326" s="93"/>
      <c r="C326" s="93"/>
      <c r="D326" s="93"/>
      <c r="E326" s="94"/>
      <c r="F326" s="133"/>
      <c r="G326" s="93"/>
      <c r="H326" s="93"/>
      <c r="I326" s="93"/>
      <c r="J326" s="93"/>
      <c r="K326" s="93"/>
      <c r="L326" s="93"/>
      <c r="M326" s="93"/>
      <c r="N326" s="93"/>
      <c r="O326" s="93"/>
      <c r="P326" s="93"/>
      <c r="Q326" s="93"/>
      <c r="R326" s="93"/>
      <c r="S326" s="93"/>
      <c r="T326" s="93"/>
      <c r="U326" s="93"/>
      <c r="V326" s="93"/>
    </row>
    <row r="327" spans="1:22" s="2" customFormat="1">
      <c r="A327" s="399"/>
      <c r="B327" s="93"/>
      <c r="C327" s="93"/>
      <c r="D327" s="93"/>
      <c r="E327" s="94"/>
      <c r="F327" s="133"/>
      <c r="G327" s="93"/>
      <c r="H327" s="93"/>
      <c r="I327" s="93"/>
      <c r="J327" s="93"/>
      <c r="K327" s="93"/>
      <c r="L327" s="93"/>
      <c r="M327" s="93"/>
      <c r="N327" s="93"/>
      <c r="O327" s="93"/>
      <c r="P327" s="93"/>
      <c r="Q327" s="93"/>
      <c r="R327" s="93"/>
      <c r="S327" s="93"/>
      <c r="T327" s="93"/>
      <c r="U327" s="93"/>
      <c r="V327" s="93"/>
    </row>
    <row r="328" spans="1:22" s="2" customFormat="1">
      <c r="A328" s="399"/>
      <c r="B328" s="93"/>
      <c r="C328" s="93"/>
      <c r="D328" s="93"/>
      <c r="E328" s="94"/>
      <c r="F328" s="133"/>
      <c r="G328" s="93"/>
      <c r="H328" s="93"/>
      <c r="I328" s="93"/>
      <c r="J328" s="93"/>
      <c r="K328" s="93"/>
      <c r="L328" s="93"/>
      <c r="M328" s="93"/>
      <c r="N328" s="93"/>
      <c r="O328" s="93"/>
      <c r="P328" s="93"/>
      <c r="Q328" s="93"/>
      <c r="R328" s="93"/>
      <c r="S328" s="93"/>
      <c r="T328" s="93"/>
      <c r="U328" s="93"/>
      <c r="V328" s="93"/>
    </row>
    <row r="329" spans="1:22" s="2" customFormat="1">
      <c r="A329" s="399"/>
      <c r="B329" s="93"/>
      <c r="C329" s="93"/>
      <c r="D329" s="93"/>
      <c r="E329" s="94"/>
      <c r="F329" s="133"/>
      <c r="G329" s="93"/>
      <c r="H329" s="93"/>
      <c r="I329" s="93"/>
      <c r="J329" s="93"/>
      <c r="K329" s="93"/>
      <c r="L329" s="93"/>
      <c r="M329" s="93"/>
      <c r="N329" s="93"/>
      <c r="O329" s="93"/>
      <c r="P329" s="93"/>
      <c r="Q329" s="93"/>
      <c r="R329" s="93"/>
      <c r="S329" s="93"/>
      <c r="T329" s="93"/>
      <c r="U329" s="93"/>
      <c r="V329" s="93"/>
    </row>
    <row r="330" spans="1:22" s="2" customFormat="1">
      <c r="A330" s="399"/>
      <c r="B330" s="93"/>
      <c r="C330" s="93"/>
      <c r="D330" s="93"/>
      <c r="E330" s="94"/>
      <c r="F330" s="133"/>
      <c r="G330" s="93"/>
      <c r="H330" s="93"/>
      <c r="I330" s="93"/>
      <c r="J330" s="93"/>
      <c r="K330" s="93"/>
      <c r="L330" s="93"/>
      <c r="M330" s="93"/>
      <c r="N330" s="93"/>
      <c r="O330" s="93"/>
      <c r="P330" s="93"/>
      <c r="Q330" s="93"/>
      <c r="R330" s="93"/>
      <c r="S330" s="93"/>
      <c r="T330" s="93"/>
      <c r="U330" s="93"/>
      <c r="V330" s="93"/>
    </row>
    <row r="331" spans="1:22" s="2" customFormat="1">
      <c r="A331" s="399"/>
      <c r="B331" s="93"/>
      <c r="C331" s="93"/>
      <c r="D331" s="93"/>
      <c r="E331" s="94"/>
      <c r="F331" s="133"/>
      <c r="G331" s="93"/>
      <c r="H331" s="93"/>
      <c r="I331" s="93"/>
      <c r="J331" s="93"/>
      <c r="K331" s="93"/>
      <c r="L331" s="93"/>
      <c r="M331" s="93"/>
      <c r="N331" s="93"/>
      <c r="O331" s="93"/>
      <c r="P331" s="93"/>
      <c r="Q331" s="93"/>
      <c r="R331" s="93"/>
      <c r="S331" s="93"/>
      <c r="T331" s="93"/>
      <c r="U331" s="93"/>
      <c r="V331" s="93"/>
    </row>
    <row r="332" spans="1:22" s="2" customFormat="1">
      <c r="A332" s="399"/>
      <c r="B332" s="93"/>
      <c r="C332" s="93"/>
      <c r="D332" s="93"/>
      <c r="E332" s="94"/>
      <c r="F332" s="133"/>
      <c r="G332" s="93"/>
      <c r="H332" s="93"/>
      <c r="I332" s="93"/>
      <c r="J332" s="93"/>
      <c r="K332" s="93"/>
      <c r="L332" s="93"/>
      <c r="M332" s="93"/>
      <c r="N332" s="93"/>
      <c r="O332" s="93"/>
      <c r="P332" s="93"/>
      <c r="Q332" s="93"/>
      <c r="R332" s="93"/>
      <c r="S332" s="93"/>
      <c r="T332" s="93"/>
      <c r="U332" s="93"/>
      <c r="V332" s="93"/>
    </row>
    <row r="333" spans="1:22" s="2" customFormat="1">
      <c r="A333" s="399"/>
      <c r="B333" s="93"/>
      <c r="C333" s="93"/>
      <c r="D333" s="93"/>
      <c r="E333" s="94"/>
      <c r="F333" s="133"/>
      <c r="G333" s="93"/>
      <c r="H333" s="93"/>
      <c r="I333" s="93"/>
      <c r="J333" s="93"/>
      <c r="K333" s="93"/>
      <c r="L333" s="93"/>
      <c r="M333" s="93"/>
      <c r="N333" s="93"/>
      <c r="O333" s="93"/>
      <c r="P333" s="93"/>
      <c r="Q333" s="93"/>
      <c r="R333" s="93"/>
      <c r="S333" s="93"/>
      <c r="T333" s="93"/>
      <c r="U333" s="93"/>
      <c r="V333" s="93"/>
    </row>
    <row r="334" spans="1:22" s="2" customFormat="1">
      <c r="A334" s="399"/>
      <c r="B334" s="93"/>
      <c r="C334" s="93"/>
      <c r="D334" s="93"/>
      <c r="E334" s="94"/>
      <c r="F334" s="133"/>
      <c r="G334" s="93"/>
      <c r="H334" s="93"/>
      <c r="I334" s="93"/>
      <c r="J334" s="93"/>
      <c r="K334" s="93"/>
      <c r="L334" s="93"/>
      <c r="M334" s="93"/>
      <c r="N334" s="93"/>
      <c r="O334" s="93"/>
      <c r="P334" s="93"/>
      <c r="Q334" s="93"/>
      <c r="R334" s="93"/>
      <c r="S334" s="93"/>
      <c r="T334" s="93"/>
      <c r="U334" s="93"/>
      <c r="V334" s="93"/>
    </row>
    <row r="335" spans="1:22" s="2" customFormat="1">
      <c r="A335" s="399"/>
      <c r="B335" s="93"/>
      <c r="C335" s="93"/>
      <c r="D335" s="93"/>
      <c r="E335" s="94"/>
      <c r="F335" s="133"/>
      <c r="G335" s="93"/>
      <c r="H335" s="93"/>
      <c r="I335" s="93"/>
      <c r="J335" s="93"/>
      <c r="K335" s="93"/>
      <c r="L335" s="93"/>
      <c r="M335" s="93"/>
      <c r="N335" s="93"/>
      <c r="O335" s="93"/>
      <c r="P335" s="93"/>
      <c r="Q335" s="93"/>
      <c r="R335" s="93"/>
      <c r="S335" s="93"/>
      <c r="T335" s="93"/>
      <c r="U335" s="93"/>
      <c r="V335" s="93"/>
    </row>
    <row r="336" spans="1:22" s="2" customFormat="1">
      <c r="A336" s="399"/>
      <c r="B336" s="93"/>
      <c r="C336" s="93"/>
      <c r="D336" s="93"/>
      <c r="E336" s="94"/>
      <c r="F336" s="133"/>
      <c r="G336" s="93"/>
      <c r="H336" s="93"/>
      <c r="I336" s="93"/>
      <c r="J336" s="93"/>
      <c r="K336" s="93"/>
      <c r="L336" s="93"/>
      <c r="M336" s="93"/>
      <c r="N336" s="93"/>
      <c r="O336" s="93"/>
      <c r="P336" s="93"/>
      <c r="Q336" s="93"/>
      <c r="R336" s="93"/>
      <c r="S336" s="93"/>
      <c r="T336" s="93"/>
      <c r="U336" s="93"/>
      <c r="V336" s="93"/>
    </row>
    <row r="337" spans="1:22" s="2" customFormat="1">
      <c r="A337" s="399"/>
      <c r="B337" s="93"/>
      <c r="C337" s="93"/>
      <c r="D337" s="93"/>
      <c r="E337" s="94"/>
      <c r="F337" s="133"/>
      <c r="G337" s="93"/>
      <c r="H337" s="93"/>
      <c r="I337" s="93"/>
      <c r="J337" s="93"/>
      <c r="K337" s="93"/>
      <c r="L337" s="93"/>
      <c r="M337" s="93"/>
      <c r="N337" s="93"/>
      <c r="O337" s="93"/>
      <c r="P337" s="93"/>
      <c r="Q337" s="93"/>
      <c r="R337" s="93"/>
      <c r="S337" s="93"/>
      <c r="T337" s="93"/>
      <c r="U337" s="93"/>
      <c r="V337" s="93"/>
    </row>
    <row r="338" spans="1:22" s="2" customFormat="1">
      <c r="A338" s="399"/>
      <c r="B338" s="93"/>
      <c r="C338" s="93"/>
      <c r="D338" s="93"/>
      <c r="E338" s="94"/>
      <c r="F338" s="133"/>
      <c r="G338" s="93"/>
      <c r="H338" s="93"/>
      <c r="I338" s="93"/>
      <c r="J338" s="93"/>
      <c r="K338" s="93"/>
      <c r="L338" s="93"/>
      <c r="M338" s="93"/>
      <c r="N338" s="93"/>
      <c r="O338" s="93"/>
      <c r="P338" s="93"/>
      <c r="Q338" s="93"/>
      <c r="R338" s="93"/>
      <c r="S338" s="93"/>
      <c r="T338" s="93"/>
      <c r="U338" s="93"/>
      <c r="V338" s="93"/>
    </row>
    <row r="339" spans="1:22" s="2" customFormat="1">
      <c r="A339" s="399"/>
      <c r="B339" s="93"/>
      <c r="C339" s="93"/>
      <c r="D339" s="93"/>
      <c r="E339" s="94"/>
      <c r="F339" s="133"/>
      <c r="G339" s="93"/>
      <c r="H339" s="93"/>
      <c r="I339" s="93"/>
      <c r="J339" s="93"/>
      <c r="K339" s="93"/>
      <c r="L339" s="93"/>
      <c r="M339" s="93"/>
      <c r="N339" s="93"/>
      <c r="O339" s="93"/>
      <c r="P339" s="93"/>
      <c r="Q339" s="93"/>
      <c r="R339" s="93"/>
      <c r="S339" s="93"/>
      <c r="T339" s="93"/>
      <c r="U339" s="93"/>
      <c r="V339" s="93"/>
    </row>
    <row r="340" spans="1:22" s="2" customFormat="1">
      <c r="A340" s="399"/>
      <c r="B340" s="93"/>
      <c r="C340" s="93"/>
      <c r="D340" s="93"/>
      <c r="E340" s="94"/>
      <c r="F340" s="133"/>
      <c r="G340" s="93"/>
      <c r="H340" s="93"/>
      <c r="I340" s="93"/>
      <c r="J340" s="93"/>
      <c r="K340" s="93"/>
      <c r="L340" s="93"/>
      <c r="M340" s="93"/>
      <c r="N340" s="93"/>
      <c r="O340" s="93"/>
      <c r="P340" s="93"/>
      <c r="Q340" s="93"/>
      <c r="R340" s="93"/>
      <c r="S340" s="93"/>
      <c r="T340" s="93"/>
      <c r="U340" s="93"/>
      <c r="V340" s="93"/>
    </row>
    <row r="341" spans="1:22" s="2" customFormat="1">
      <c r="A341" s="399"/>
      <c r="B341" s="93"/>
      <c r="C341" s="93"/>
      <c r="D341" s="93"/>
      <c r="E341" s="94"/>
      <c r="F341" s="133"/>
      <c r="G341" s="93"/>
      <c r="H341" s="93"/>
      <c r="I341" s="93"/>
      <c r="J341" s="93"/>
      <c r="K341" s="93"/>
      <c r="L341" s="93"/>
      <c r="M341" s="93"/>
      <c r="N341" s="93"/>
      <c r="O341" s="93"/>
      <c r="P341" s="93"/>
      <c r="Q341" s="93"/>
      <c r="R341" s="93"/>
      <c r="S341" s="93"/>
      <c r="T341" s="93"/>
      <c r="U341" s="93"/>
      <c r="V341" s="93"/>
    </row>
    <row r="342" spans="1:22" s="2" customFormat="1">
      <c r="A342" s="399"/>
      <c r="B342" s="93"/>
      <c r="C342" s="93"/>
      <c r="D342" s="93"/>
      <c r="E342" s="94"/>
      <c r="F342" s="133"/>
      <c r="G342" s="93"/>
      <c r="H342" s="93"/>
      <c r="I342" s="93"/>
      <c r="J342" s="93"/>
      <c r="K342" s="93"/>
      <c r="L342" s="93"/>
      <c r="M342" s="93"/>
      <c r="N342" s="93"/>
      <c r="O342" s="93"/>
      <c r="P342" s="93"/>
      <c r="Q342" s="93"/>
      <c r="R342" s="93"/>
      <c r="S342" s="93"/>
      <c r="T342" s="93"/>
      <c r="U342" s="93"/>
      <c r="V342" s="93"/>
    </row>
    <row r="343" spans="1:22" s="2" customFormat="1">
      <c r="A343" s="399"/>
      <c r="B343" s="93"/>
      <c r="C343" s="93"/>
      <c r="D343" s="93"/>
      <c r="E343" s="94"/>
      <c r="F343" s="133"/>
      <c r="G343" s="93"/>
      <c r="H343" s="93"/>
      <c r="I343" s="93"/>
      <c r="J343" s="93"/>
      <c r="K343" s="93"/>
      <c r="L343" s="93"/>
      <c r="M343" s="93"/>
      <c r="N343" s="93"/>
      <c r="O343" s="93"/>
      <c r="P343" s="93"/>
      <c r="Q343" s="93"/>
      <c r="R343" s="93"/>
      <c r="S343" s="93"/>
      <c r="T343" s="93"/>
      <c r="U343" s="93"/>
      <c r="V343" s="93"/>
    </row>
    <row r="344" spans="1:22" s="2" customFormat="1">
      <c r="A344" s="399"/>
      <c r="B344" s="93"/>
      <c r="C344" s="93"/>
      <c r="D344" s="93"/>
      <c r="E344" s="94"/>
      <c r="F344" s="133"/>
      <c r="G344" s="93"/>
      <c r="H344" s="93"/>
      <c r="I344" s="93"/>
      <c r="J344" s="93"/>
      <c r="K344" s="93"/>
      <c r="L344" s="93"/>
      <c r="M344" s="93"/>
      <c r="N344" s="93"/>
      <c r="O344" s="93"/>
      <c r="P344" s="93"/>
      <c r="Q344" s="93"/>
      <c r="R344" s="93"/>
      <c r="S344" s="93"/>
      <c r="T344" s="93"/>
      <c r="U344" s="93"/>
      <c r="V344" s="93"/>
    </row>
    <row r="345" spans="1:22" s="2" customFormat="1">
      <c r="A345" s="399"/>
      <c r="B345" s="93"/>
      <c r="C345" s="93"/>
      <c r="D345" s="93"/>
      <c r="E345" s="94"/>
      <c r="F345" s="133"/>
      <c r="G345" s="93"/>
      <c r="H345" s="93"/>
      <c r="I345" s="93"/>
      <c r="J345" s="93"/>
      <c r="K345" s="93"/>
      <c r="L345" s="93"/>
      <c r="M345" s="93"/>
      <c r="N345" s="93"/>
      <c r="O345" s="93"/>
      <c r="P345" s="93"/>
      <c r="Q345" s="93"/>
      <c r="R345" s="93"/>
      <c r="S345" s="93"/>
      <c r="T345" s="93"/>
      <c r="U345" s="93"/>
      <c r="V345" s="93"/>
    </row>
    <row r="346" spans="1:22" s="2" customFormat="1">
      <c r="A346" s="399"/>
      <c r="B346" s="93"/>
      <c r="C346" s="93"/>
      <c r="D346" s="93"/>
      <c r="E346" s="94"/>
      <c r="F346" s="133"/>
      <c r="G346" s="93"/>
      <c r="H346" s="93"/>
      <c r="I346" s="93"/>
      <c r="J346" s="93"/>
      <c r="K346" s="93"/>
      <c r="L346" s="93"/>
      <c r="M346" s="93"/>
      <c r="N346" s="93"/>
      <c r="O346" s="93"/>
      <c r="P346" s="93"/>
      <c r="Q346" s="93"/>
      <c r="R346" s="93"/>
      <c r="S346" s="93"/>
      <c r="T346" s="93"/>
      <c r="U346" s="93"/>
      <c r="V346" s="93"/>
    </row>
    <row r="347" spans="1:22" s="2" customFormat="1">
      <c r="A347" s="399"/>
      <c r="B347" s="93"/>
      <c r="C347" s="93"/>
      <c r="D347" s="93"/>
      <c r="E347" s="94"/>
      <c r="F347" s="133"/>
      <c r="G347" s="93"/>
      <c r="H347" s="93"/>
      <c r="I347" s="93"/>
      <c r="J347" s="93"/>
      <c r="K347" s="93"/>
      <c r="L347" s="93"/>
      <c r="M347" s="93"/>
      <c r="N347" s="93"/>
      <c r="O347" s="93"/>
      <c r="P347" s="93"/>
      <c r="Q347" s="93"/>
      <c r="R347" s="93"/>
      <c r="S347" s="93"/>
      <c r="T347" s="93"/>
      <c r="U347" s="93"/>
      <c r="V347" s="93"/>
    </row>
    <row r="348" spans="1:22" s="2" customFormat="1">
      <c r="A348" s="399"/>
      <c r="B348" s="93"/>
      <c r="C348" s="93"/>
      <c r="D348" s="93"/>
      <c r="E348" s="94"/>
      <c r="F348" s="133"/>
      <c r="G348" s="93"/>
      <c r="H348" s="93"/>
      <c r="I348" s="93"/>
      <c r="J348" s="93"/>
      <c r="K348" s="93"/>
      <c r="L348" s="93"/>
      <c r="M348" s="93"/>
      <c r="N348" s="93"/>
      <c r="O348" s="93"/>
      <c r="P348" s="93"/>
      <c r="Q348" s="93"/>
      <c r="R348" s="93"/>
      <c r="S348" s="93"/>
      <c r="T348" s="93"/>
      <c r="U348" s="93"/>
      <c r="V348" s="93"/>
    </row>
    <row r="349" spans="1:22" s="2" customFormat="1">
      <c r="A349" s="399"/>
      <c r="B349" s="93"/>
      <c r="C349" s="93"/>
      <c r="D349" s="93"/>
      <c r="E349" s="94"/>
      <c r="F349" s="133"/>
      <c r="G349" s="93"/>
      <c r="H349" s="93"/>
      <c r="I349" s="93"/>
      <c r="J349" s="93"/>
      <c r="K349" s="93"/>
      <c r="L349" s="93"/>
      <c r="M349" s="93"/>
      <c r="N349" s="93"/>
      <c r="O349" s="93"/>
      <c r="P349" s="93"/>
      <c r="Q349" s="93"/>
      <c r="R349" s="93"/>
      <c r="S349" s="93"/>
      <c r="T349" s="93"/>
      <c r="U349" s="93"/>
      <c r="V349" s="93"/>
    </row>
    <row r="350" spans="1:22" s="2" customFormat="1">
      <c r="A350" s="399"/>
      <c r="B350" s="93"/>
      <c r="C350" s="93"/>
      <c r="D350" s="93"/>
      <c r="E350" s="94"/>
      <c r="F350" s="133"/>
      <c r="G350" s="93"/>
      <c r="H350" s="93"/>
      <c r="I350" s="93"/>
      <c r="J350" s="93"/>
      <c r="K350" s="93"/>
      <c r="L350" s="93"/>
      <c r="M350" s="93"/>
      <c r="N350" s="93"/>
      <c r="O350" s="93"/>
      <c r="P350" s="93"/>
      <c r="Q350" s="93"/>
      <c r="R350" s="93"/>
      <c r="S350" s="93"/>
      <c r="T350" s="93"/>
      <c r="U350" s="93"/>
      <c r="V350" s="93"/>
    </row>
    <row r="351" spans="1:22" s="2" customFormat="1">
      <c r="A351" s="399"/>
      <c r="B351" s="93"/>
      <c r="C351" s="93"/>
      <c r="D351" s="93"/>
      <c r="E351" s="94"/>
      <c r="F351" s="133"/>
      <c r="G351" s="93"/>
      <c r="H351" s="93"/>
      <c r="I351" s="93"/>
      <c r="J351" s="93"/>
      <c r="K351" s="93"/>
      <c r="L351" s="93"/>
      <c r="M351" s="93"/>
      <c r="N351" s="93"/>
      <c r="O351" s="93"/>
      <c r="P351" s="93"/>
      <c r="Q351" s="93"/>
      <c r="R351" s="93"/>
      <c r="S351" s="93"/>
      <c r="T351" s="93"/>
      <c r="U351" s="93"/>
      <c r="V351" s="93"/>
    </row>
    <row r="352" spans="1:22" s="2" customFormat="1">
      <c r="A352" s="399"/>
      <c r="B352" s="93"/>
      <c r="C352" s="93"/>
      <c r="D352" s="93"/>
      <c r="E352" s="94"/>
      <c r="F352" s="133"/>
      <c r="G352" s="93"/>
      <c r="H352" s="93"/>
      <c r="I352" s="93"/>
      <c r="J352" s="93"/>
      <c r="K352" s="93"/>
      <c r="L352" s="93"/>
      <c r="M352" s="93"/>
      <c r="N352" s="93"/>
      <c r="O352" s="93"/>
      <c r="P352" s="93"/>
      <c r="Q352" s="93"/>
      <c r="R352" s="93"/>
      <c r="S352" s="93"/>
      <c r="T352" s="93"/>
      <c r="U352" s="93"/>
      <c r="V352" s="93"/>
    </row>
    <row r="353" spans="1:22" s="2" customFormat="1">
      <c r="A353" s="399"/>
      <c r="B353" s="93"/>
      <c r="C353" s="93"/>
      <c r="D353" s="93"/>
      <c r="E353" s="94"/>
      <c r="F353" s="133"/>
      <c r="G353" s="93"/>
      <c r="H353" s="93"/>
      <c r="I353" s="93"/>
      <c r="J353" s="93"/>
      <c r="K353" s="93"/>
      <c r="L353" s="93"/>
      <c r="M353" s="93"/>
      <c r="N353" s="93"/>
      <c r="O353" s="93"/>
      <c r="P353" s="93"/>
      <c r="Q353" s="93"/>
      <c r="R353" s="93"/>
      <c r="S353" s="93"/>
      <c r="T353" s="93"/>
      <c r="U353" s="93"/>
      <c r="V353" s="93"/>
    </row>
    <row r="354" spans="1:22" s="2" customFormat="1">
      <c r="A354" s="399"/>
      <c r="B354" s="93"/>
      <c r="C354" s="93"/>
      <c r="D354" s="93"/>
      <c r="E354" s="94"/>
      <c r="F354" s="133"/>
      <c r="G354" s="93"/>
      <c r="H354" s="93"/>
      <c r="I354" s="93"/>
      <c r="J354" s="93"/>
      <c r="K354" s="93"/>
      <c r="L354" s="93"/>
      <c r="M354" s="93"/>
      <c r="N354" s="93"/>
      <c r="O354" s="93"/>
      <c r="P354" s="93"/>
      <c r="Q354" s="93"/>
      <c r="R354" s="93"/>
      <c r="S354" s="93"/>
      <c r="T354" s="93"/>
      <c r="U354" s="93"/>
      <c r="V354" s="93"/>
    </row>
    <row r="355" spans="1:22" s="2" customFormat="1">
      <c r="A355" s="399"/>
      <c r="B355" s="93"/>
      <c r="C355" s="93"/>
      <c r="D355" s="93"/>
      <c r="E355" s="94"/>
      <c r="F355" s="133"/>
      <c r="G355" s="93"/>
      <c r="H355" s="93"/>
      <c r="I355" s="93"/>
      <c r="J355" s="93"/>
      <c r="K355" s="93"/>
      <c r="L355" s="93"/>
      <c r="M355" s="93"/>
      <c r="N355" s="93"/>
      <c r="O355" s="93"/>
      <c r="P355" s="93"/>
      <c r="Q355" s="93"/>
      <c r="R355" s="93"/>
      <c r="S355" s="93"/>
      <c r="T355" s="93"/>
      <c r="U355" s="93"/>
      <c r="V355" s="93"/>
    </row>
    <row r="356" spans="1:22" s="2" customFormat="1">
      <c r="A356" s="399"/>
      <c r="B356" s="93"/>
      <c r="C356" s="93"/>
      <c r="D356" s="93"/>
      <c r="E356" s="94"/>
      <c r="F356" s="133"/>
      <c r="G356" s="93"/>
      <c r="H356" s="93"/>
      <c r="I356" s="93"/>
      <c r="J356" s="93"/>
      <c r="K356" s="93"/>
      <c r="L356" s="93"/>
      <c r="M356" s="93"/>
      <c r="N356" s="93"/>
      <c r="O356" s="93"/>
      <c r="P356" s="93"/>
      <c r="Q356" s="93"/>
      <c r="R356" s="93"/>
      <c r="S356" s="93"/>
      <c r="T356" s="93"/>
      <c r="U356" s="93"/>
      <c r="V356" s="93"/>
    </row>
    <row r="357" spans="1:22" s="2" customFormat="1">
      <c r="A357" s="399"/>
      <c r="B357" s="93"/>
      <c r="C357" s="93"/>
      <c r="D357" s="93"/>
      <c r="E357" s="94"/>
      <c r="F357" s="133"/>
      <c r="G357" s="93"/>
      <c r="H357" s="93"/>
      <c r="I357" s="93"/>
      <c r="J357" s="93"/>
      <c r="K357" s="93"/>
      <c r="L357" s="93"/>
      <c r="M357" s="93"/>
      <c r="N357" s="93"/>
      <c r="O357" s="93"/>
      <c r="P357" s="93"/>
      <c r="Q357" s="93"/>
      <c r="R357" s="93"/>
      <c r="S357" s="93"/>
      <c r="T357" s="93"/>
      <c r="U357" s="93"/>
      <c r="V357" s="93"/>
    </row>
    <row r="358" spans="1:22" s="2" customFormat="1">
      <c r="A358" s="399"/>
      <c r="B358" s="93"/>
      <c r="C358" s="93"/>
      <c r="D358" s="93"/>
      <c r="E358" s="94"/>
      <c r="F358" s="133"/>
      <c r="G358" s="93"/>
      <c r="H358" s="93"/>
      <c r="I358" s="93"/>
      <c r="J358" s="93"/>
      <c r="K358" s="93"/>
      <c r="L358" s="93"/>
      <c r="M358" s="93"/>
      <c r="N358" s="93"/>
      <c r="O358" s="93"/>
      <c r="P358" s="93"/>
      <c r="Q358" s="93"/>
      <c r="R358" s="93"/>
      <c r="S358" s="93"/>
      <c r="T358" s="93"/>
      <c r="U358" s="93"/>
      <c r="V358" s="93"/>
    </row>
    <row r="359" spans="1:22" s="2" customFormat="1">
      <c r="A359" s="399"/>
      <c r="B359" s="93"/>
      <c r="C359" s="93"/>
      <c r="D359" s="93"/>
      <c r="E359" s="94"/>
      <c r="F359" s="133"/>
      <c r="G359" s="93"/>
      <c r="H359" s="93"/>
      <c r="I359" s="93"/>
      <c r="J359" s="93"/>
      <c r="K359" s="93"/>
      <c r="L359" s="93"/>
      <c r="M359" s="93"/>
      <c r="N359" s="93"/>
      <c r="O359" s="93"/>
      <c r="P359" s="93"/>
      <c r="Q359" s="93"/>
      <c r="R359" s="93"/>
      <c r="S359" s="93"/>
      <c r="T359" s="93"/>
      <c r="U359" s="93"/>
      <c r="V359" s="93"/>
    </row>
    <row r="360" spans="1:22" s="2" customFormat="1">
      <c r="A360" s="399"/>
      <c r="B360" s="93"/>
      <c r="C360" s="93"/>
      <c r="D360" s="93"/>
      <c r="E360" s="94"/>
      <c r="F360" s="133"/>
      <c r="G360" s="93"/>
      <c r="H360" s="93"/>
      <c r="I360" s="93"/>
      <c r="J360" s="93"/>
      <c r="K360" s="93"/>
      <c r="L360" s="93"/>
      <c r="M360" s="93"/>
      <c r="N360" s="93"/>
      <c r="O360" s="93"/>
      <c r="P360" s="93"/>
      <c r="Q360" s="93"/>
      <c r="R360" s="93"/>
      <c r="S360" s="93"/>
      <c r="T360" s="93"/>
      <c r="U360" s="93"/>
      <c r="V360" s="93"/>
    </row>
    <row r="361" spans="1:22" s="2" customFormat="1">
      <c r="A361" s="399"/>
      <c r="B361" s="93"/>
      <c r="C361" s="93"/>
      <c r="D361" s="93"/>
      <c r="E361" s="94"/>
      <c r="F361" s="133"/>
      <c r="G361" s="93"/>
      <c r="H361" s="93"/>
      <c r="I361" s="93"/>
      <c r="J361" s="93"/>
      <c r="K361" s="93"/>
      <c r="L361" s="93"/>
      <c r="M361" s="93"/>
      <c r="N361" s="93"/>
      <c r="O361" s="93"/>
      <c r="P361" s="93"/>
      <c r="Q361" s="93"/>
      <c r="R361" s="93"/>
      <c r="S361" s="93"/>
      <c r="T361" s="93"/>
      <c r="U361" s="93"/>
      <c r="V361" s="93"/>
    </row>
    <row r="362" spans="1:22" s="2" customFormat="1">
      <c r="A362" s="399"/>
      <c r="B362" s="93"/>
      <c r="C362" s="93"/>
      <c r="D362" s="93"/>
      <c r="E362" s="94"/>
      <c r="F362" s="133"/>
      <c r="G362" s="93"/>
      <c r="H362" s="93"/>
      <c r="I362" s="93"/>
      <c r="J362" s="93"/>
      <c r="K362" s="93"/>
      <c r="L362" s="93"/>
      <c r="M362" s="93"/>
      <c r="N362" s="93"/>
      <c r="O362" s="93"/>
      <c r="P362" s="93"/>
      <c r="Q362" s="93"/>
      <c r="R362" s="93"/>
      <c r="S362" s="93"/>
      <c r="T362" s="93"/>
      <c r="U362" s="93"/>
      <c r="V362" s="93"/>
    </row>
    <row r="363" spans="1:22" s="2" customFormat="1">
      <c r="A363" s="399"/>
      <c r="B363" s="93"/>
      <c r="C363" s="93"/>
      <c r="D363" s="93"/>
      <c r="E363" s="94"/>
      <c r="F363" s="133"/>
      <c r="G363" s="93"/>
      <c r="H363" s="93"/>
      <c r="I363" s="93"/>
      <c r="J363" s="93"/>
      <c r="K363" s="93"/>
      <c r="L363" s="93"/>
      <c r="M363" s="93"/>
      <c r="N363" s="93"/>
      <c r="O363" s="93"/>
      <c r="P363" s="93"/>
      <c r="Q363" s="93"/>
      <c r="R363" s="93"/>
      <c r="S363" s="93"/>
      <c r="T363" s="93"/>
      <c r="U363" s="93"/>
      <c r="V363" s="93"/>
    </row>
    <row r="364" spans="1:22" s="2" customFormat="1">
      <c r="A364" s="399"/>
      <c r="B364" s="93"/>
      <c r="C364" s="93"/>
      <c r="D364" s="93"/>
      <c r="E364" s="94"/>
      <c r="F364" s="133"/>
      <c r="G364" s="93"/>
      <c r="H364" s="93"/>
      <c r="I364" s="93"/>
      <c r="J364" s="93"/>
      <c r="K364" s="93"/>
      <c r="L364" s="93"/>
      <c r="M364" s="93"/>
      <c r="N364" s="93"/>
      <c r="O364" s="93"/>
      <c r="P364" s="93"/>
      <c r="Q364" s="93"/>
      <c r="R364" s="93"/>
      <c r="S364" s="93"/>
      <c r="T364" s="93"/>
      <c r="U364" s="93"/>
      <c r="V364" s="93"/>
    </row>
    <row r="365" spans="1:22" s="2" customFormat="1">
      <c r="A365" s="399"/>
      <c r="B365" s="93"/>
      <c r="C365" s="93"/>
      <c r="D365" s="93"/>
      <c r="E365" s="94"/>
      <c r="F365" s="133"/>
      <c r="G365" s="93"/>
      <c r="H365" s="93"/>
      <c r="I365" s="93"/>
      <c r="J365" s="93"/>
      <c r="K365" s="93"/>
      <c r="L365" s="93"/>
      <c r="M365" s="93"/>
      <c r="N365" s="93"/>
      <c r="O365" s="93"/>
      <c r="P365" s="93"/>
      <c r="Q365" s="93"/>
      <c r="R365" s="93"/>
      <c r="S365" s="93"/>
      <c r="T365" s="93"/>
      <c r="U365" s="93"/>
      <c r="V365" s="93"/>
    </row>
    <row r="366" spans="1:22" s="2" customFormat="1">
      <c r="A366" s="399"/>
      <c r="B366" s="93"/>
      <c r="C366" s="93"/>
      <c r="D366" s="93"/>
      <c r="E366" s="94"/>
      <c r="F366" s="133"/>
      <c r="G366" s="93"/>
      <c r="H366" s="93"/>
      <c r="I366" s="93"/>
      <c r="J366" s="93"/>
      <c r="K366" s="93"/>
      <c r="L366" s="93"/>
      <c r="M366" s="93"/>
      <c r="N366" s="93"/>
      <c r="O366" s="93"/>
      <c r="P366" s="93"/>
      <c r="Q366" s="93"/>
      <c r="R366" s="93"/>
      <c r="S366" s="93"/>
      <c r="T366" s="93"/>
      <c r="U366" s="93"/>
      <c r="V366" s="93"/>
    </row>
    <row r="367" spans="1:22" s="2" customFormat="1">
      <c r="A367" s="399"/>
      <c r="B367" s="93"/>
      <c r="C367" s="93"/>
      <c r="D367" s="93"/>
      <c r="E367" s="94"/>
      <c r="F367" s="133"/>
      <c r="G367" s="93"/>
      <c r="H367" s="93"/>
      <c r="I367" s="93"/>
      <c r="J367" s="93"/>
      <c r="K367" s="93"/>
      <c r="L367" s="93"/>
      <c r="M367" s="93"/>
      <c r="N367" s="93"/>
      <c r="O367" s="93"/>
      <c r="P367" s="93"/>
      <c r="Q367" s="93"/>
      <c r="R367" s="93"/>
      <c r="S367" s="93"/>
      <c r="T367" s="93"/>
      <c r="U367" s="93"/>
      <c r="V367" s="93"/>
    </row>
    <row r="368" spans="1:22" s="2" customFormat="1">
      <c r="A368" s="399"/>
      <c r="B368" s="93"/>
      <c r="C368" s="93"/>
      <c r="D368" s="93"/>
      <c r="E368" s="94"/>
      <c r="F368" s="133"/>
      <c r="G368" s="93"/>
      <c r="H368" s="93"/>
      <c r="I368" s="93"/>
      <c r="J368" s="93"/>
      <c r="K368" s="93"/>
      <c r="L368" s="93"/>
      <c r="M368" s="93"/>
      <c r="N368" s="93"/>
      <c r="O368" s="93"/>
      <c r="P368" s="93"/>
      <c r="Q368" s="93"/>
      <c r="R368" s="93"/>
      <c r="S368" s="93"/>
      <c r="T368" s="93"/>
      <c r="U368" s="93"/>
      <c r="V368" s="93"/>
    </row>
    <row r="369" spans="1:22" s="2" customFormat="1">
      <c r="A369" s="399"/>
      <c r="B369" s="93"/>
      <c r="C369" s="93"/>
      <c r="D369" s="93"/>
      <c r="E369" s="94"/>
      <c r="F369" s="133"/>
      <c r="G369" s="93"/>
      <c r="H369" s="93"/>
      <c r="I369" s="93"/>
      <c r="J369" s="93"/>
      <c r="K369" s="93"/>
      <c r="L369" s="93"/>
      <c r="M369" s="93"/>
      <c r="N369" s="93"/>
      <c r="O369" s="93"/>
      <c r="P369" s="93"/>
      <c r="Q369" s="93"/>
      <c r="R369" s="93"/>
      <c r="S369" s="93"/>
      <c r="T369" s="93"/>
      <c r="U369" s="93"/>
      <c r="V369" s="93"/>
    </row>
    <row r="370" spans="1:22" s="2" customFormat="1">
      <c r="A370" s="399"/>
      <c r="B370" s="93"/>
      <c r="C370" s="93"/>
      <c r="D370" s="93"/>
      <c r="E370" s="94"/>
      <c r="F370" s="133"/>
      <c r="G370" s="93"/>
      <c r="H370" s="93"/>
      <c r="I370" s="93"/>
      <c r="J370" s="93"/>
      <c r="K370" s="93"/>
      <c r="L370" s="93"/>
      <c r="M370" s="93"/>
      <c r="N370" s="93"/>
      <c r="O370" s="93"/>
      <c r="P370" s="93"/>
      <c r="Q370" s="93"/>
      <c r="R370" s="93"/>
      <c r="S370" s="93"/>
      <c r="T370" s="93"/>
      <c r="U370" s="93"/>
      <c r="V370" s="93"/>
    </row>
    <row r="371" spans="1:22" s="2" customFormat="1">
      <c r="A371" s="399"/>
      <c r="B371" s="93"/>
      <c r="C371" s="93"/>
      <c r="D371" s="93"/>
      <c r="E371" s="94"/>
      <c r="F371" s="133"/>
      <c r="G371" s="93"/>
      <c r="H371" s="93"/>
      <c r="I371" s="93"/>
      <c r="J371" s="93"/>
      <c r="K371" s="93"/>
      <c r="L371" s="93"/>
      <c r="M371" s="93"/>
      <c r="N371" s="93"/>
      <c r="O371" s="93"/>
      <c r="P371" s="93"/>
      <c r="Q371" s="93"/>
      <c r="R371" s="93"/>
      <c r="S371" s="93"/>
      <c r="T371" s="93"/>
      <c r="U371" s="93"/>
      <c r="V371" s="93"/>
    </row>
    <row r="372" spans="1:22" s="2" customFormat="1">
      <c r="A372" s="399"/>
      <c r="B372" s="93"/>
      <c r="C372" s="93"/>
      <c r="D372" s="93"/>
      <c r="E372" s="94"/>
      <c r="F372" s="133"/>
      <c r="G372" s="93"/>
      <c r="H372" s="93"/>
      <c r="I372" s="93"/>
      <c r="J372" s="93"/>
      <c r="K372" s="93"/>
      <c r="L372" s="93"/>
      <c r="M372" s="93"/>
      <c r="N372" s="93"/>
      <c r="O372" s="93"/>
      <c r="P372" s="93"/>
      <c r="Q372" s="93"/>
      <c r="R372" s="93"/>
      <c r="S372" s="93"/>
      <c r="T372" s="93"/>
      <c r="U372" s="93"/>
      <c r="V372" s="93"/>
    </row>
    <row r="373" spans="1:22" s="2" customFormat="1">
      <c r="A373" s="399"/>
      <c r="B373" s="93"/>
      <c r="C373" s="93"/>
      <c r="D373" s="93"/>
      <c r="E373" s="94"/>
      <c r="F373" s="133"/>
      <c r="G373" s="93"/>
      <c r="H373" s="93"/>
      <c r="I373" s="93"/>
      <c r="J373" s="93"/>
      <c r="K373" s="93"/>
      <c r="L373" s="93"/>
      <c r="M373" s="93"/>
      <c r="N373" s="93"/>
      <c r="O373" s="93"/>
      <c r="P373" s="93"/>
      <c r="Q373" s="93"/>
      <c r="R373" s="93"/>
      <c r="S373" s="93"/>
      <c r="T373" s="93"/>
      <c r="U373" s="93"/>
      <c r="V373" s="93"/>
    </row>
    <row r="374" spans="1:22" s="2" customFormat="1">
      <c r="A374" s="399"/>
      <c r="B374" s="93"/>
      <c r="C374" s="93"/>
      <c r="D374" s="93"/>
      <c r="E374" s="94"/>
      <c r="F374" s="133"/>
      <c r="G374" s="93"/>
      <c r="H374" s="93"/>
      <c r="I374" s="93"/>
      <c r="J374" s="93"/>
      <c r="K374" s="93"/>
      <c r="L374" s="93"/>
      <c r="M374" s="93"/>
      <c r="N374" s="93"/>
      <c r="O374" s="93"/>
      <c r="P374" s="93"/>
      <c r="Q374" s="93"/>
      <c r="R374" s="93"/>
      <c r="S374" s="93"/>
      <c r="T374" s="93"/>
      <c r="U374" s="93"/>
      <c r="V374" s="93"/>
    </row>
    <row r="375" spans="1:22" s="2" customFormat="1">
      <c r="A375" s="399"/>
      <c r="B375" s="93"/>
      <c r="C375" s="93"/>
      <c r="D375" s="93"/>
      <c r="E375" s="94"/>
      <c r="F375" s="133"/>
      <c r="G375" s="93"/>
      <c r="H375" s="93"/>
      <c r="I375" s="93"/>
      <c r="J375" s="93"/>
      <c r="K375" s="93"/>
      <c r="L375" s="93"/>
      <c r="M375" s="93"/>
      <c r="N375" s="93"/>
      <c r="O375" s="93"/>
      <c r="P375" s="93"/>
      <c r="Q375" s="93"/>
      <c r="R375" s="93"/>
      <c r="S375" s="93"/>
      <c r="T375" s="93"/>
      <c r="U375" s="93"/>
      <c r="V375" s="93"/>
    </row>
    <row r="376" spans="1:22" s="2" customFormat="1">
      <c r="A376" s="399"/>
      <c r="B376" s="93"/>
      <c r="C376" s="93"/>
      <c r="D376" s="93"/>
      <c r="E376" s="94"/>
      <c r="F376" s="133"/>
      <c r="G376" s="93"/>
      <c r="H376" s="93"/>
      <c r="I376" s="93"/>
      <c r="J376" s="93"/>
      <c r="K376" s="93"/>
      <c r="L376" s="93"/>
      <c r="M376" s="93"/>
      <c r="N376" s="93"/>
      <c r="O376" s="93"/>
      <c r="P376" s="93"/>
      <c r="Q376" s="93"/>
      <c r="R376" s="93"/>
      <c r="S376" s="93"/>
      <c r="T376" s="93"/>
      <c r="U376" s="93"/>
      <c r="V376" s="93"/>
    </row>
    <row r="377" spans="1:22" s="2" customFormat="1">
      <c r="A377" s="399"/>
      <c r="B377" s="93"/>
      <c r="C377" s="93"/>
      <c r="D377" s="93"/>
      <c r="E377" s="94"/>
      <c r="F377" s="133"/>
      <c r="G377" s="93"/>
      <c r="H377" s="93"/>
      <c r="I377" s="93"/>
      <c r="J377" s="93"/>
      <c r="K377" s="93"/>
      <c r="L377" s="93"/>
      <c r="M377" s="93"/>
      <c r="N377" s="93"/>
      <c r="O377" s="93"/>
      <c r="P377" s="93"/>
      <c r="Q377" s="93"/>
      <c r="R377" s="93"/>
      <c r="S377" s="93"/>
      <c r="T377" s="93"/>
      <c r="U377" s="93"/>
      <c r="V377" s="93"/>
    </row>
    <row r="378" spans="1:22" s="2" customFormat="1">
      <c r="A378" s="399"/>
      <c r="B378" s="93"/>
      <c r="C378" s="93"/>
      <c r="D378" s="93"/>
      <c r="E378" s="94"/>
      <c r="F378" s="133"/>
      <c r="G378" s="93"/>
      <c r="H378" s="93"/>
      <c r="I378" s="93"/>
      <c r="J378" s="93"/>
      <c r="K378" s="93"/>
      <c r="L378" s="93"/>
      <c r="M378" s="93"/>
      <c r="N378" s="93"/>
      <c r="O378" s="93"/>
      <c r="P378" s="93"/>
      <c r="Q378" s="93"/>
      <c r="R378" s="93"/>
      <c r="S378" s="93"/>
      <c r="T378" s="93"/>
      <c r="U378" s="93"/>
      <c r="V378" s="93"/>
    </row>
    <row r="379" spans="1:22" s="2" customFormat="1">
      <c r="A379" s="399"/>
      <c r="B379" s="93"/>
      <c r="C379" s="93"/>
      <c r="D379" s="93"/>
      <c r="E379" s="94"/>
      <c r="F379" s="133"/>
      <c r="G379" s="93"/>
      <c r="H379" s="93"/>
      <c r="I379" s="93"/>
      <c r="J379" s="93"/>
      <c r="K379" s="93"/>
      <c r="L379" s="93"/>
      <c r="M379" s="93"/>
      <c r="N379" s="93"/>
      <c r="O379" s="93"/>
      <c r="P379" s="93"/>
      <c r="Q379" s="93"/>
      <c r="R379" s="93"/>
      <c r="S379" s="93"/>
      <c r="T379" s="93"/>
      <c r="U379" s="93"/>
      <c r="V379" s="93"/>
    </row>
    <row r="380" spans="1:22" s="2" customFormat="1">
      <c r="A380" s="399"/>
      <c r="B380" s="93"/>
      <c r="C380" s="93"/>
      <c r="D380" s="93"/>
      <c r="E380" s="94"/>
      <c r="F380" s="133"/>
      <c r="G380" s="93"/>
      <c r="H380" s="93"/>
      <c r="I380" s="93"/>
      <c r="J380" s="93"/>
      <c r="K380" s="93"/>
      <c r="L380" s="93"/>
      <c r="M380" s="93"/>
      <c r="N380" s="93"/>
      <c r="O380" s="93"/>
      <c r="P380" s="93"/>
      <c r="Q380" s="93"/>
      <c r="R380" s="93"/>
      <c r="S380" s="93"/>
      <c r="T380" s="93"/>
      <c r="U380" s="93"/>
      <c r="V380" s="93"/>
    </row>
    <row r="381" spans="1:22" s="2" customFormat="1">
      <c r="A381" s="399"/>
      <c r="B381" s="93"/>
      <c r="C381" s="93"/>
      <c r="D381" s="93"/>
      <c r="E381" s="94"/>
      <c r="F381" s="133"/>
      <c r="G381" s="93"/>
      <c r="H381" s="93"/>
      <c r="I381" s="93"/>
      <c r="J381" s="93"/>
      <c r="K381" s="93"/>
      <c r="L381" s="93"/>
      <c r="M381" s="93"/>
      <c r="N381" s="93"/>
      <c r="O381" s="93"/>
      <c r="P381" s="93"/>
      <c r="Q381" s="93"/>
      <c r="R381" s="93"/>
      <c r="S381" s="93"/>
      <c r="T381" s="93"/>
      <c r="U381" s="93"/>
      <c r="V381" s="93"/>
    </row>
    <row r="382" spans="1:22" s="2" customFormat="1">
      <c r="A382" s="399"/>
      <c r="B382" s="93"/>
      <c r="C382" s="93"/>
      <c r="D382" s="93"/>
      <c r="E382" s="94"/>
      <c r="F382" s="133"/>
      <c r="G382" s="93"/>
      <c r="H382" s="93"/>
      <c r="I382" s="93"/>
      <c r="J382" s="93"/>
      <c r="K382" s="93"/>
      <c r="L382" s="93"/>
      <c r="M382" s="93"/>
      <c r="N382" s="93"/>
      <c r="O382" s="93"/>
      <c r="P382" s="93"/>
      <c r="Q382" s="93"/>
      <c r="R382" s="93"/>
      <c r="S382" s="93"/>
      <c r="T382" s="93"/>
      <c r="U382" s="93"/>
      <c r="V382" s="93"/>
    </row>
    <row r="383" spans="1:22" s="2" customFormat="1">
      <c r="A383" s="399"/>
      <c r="B383" s="93"/>
      <c r="C383" s="93"/>
      <c r="D383" s="93"/>
      <c r="E383" s="94"/>
      <c r="F383" s="133"/>
      <c r="G383" s="93"/>
      <c r="H383" s="93"/>
      <c r="I383" s="93"/>
      <c r="J383" s="93"/>
      <c r="K383" s="93"/>
      <c r="L383" s="93"/>
      <c r="M383" s="93"/>
      <c r="N383" s="93"/>
      <c r="O383" s="93"/>
      <c r="P383" s="93"/>
      <c r="Q383" s="93"/>
      <c r="R383" s="93"/>
      <c r="S383" s="93"/>
      <c r="T383" s="93"/>
      <c r="U383" s="93"/>
      <c r="V383" s="93"/>
    </row>
    <row r="384" spans="1:22" s="2" customFormat="1">
      <c r="A384" s="399"/>
      <c r="B384" s="93"/>
      <c r="C384" s="93"/>
      <c r="D384" s="93"/>
      <c r="E384" s="94"/>
      <c r="F384" s="133"/>
      <c r="G384" s="93"/>
      <c r="H384" s="93"/>
      <c r="I384" s="93"/>
      <c r="J384" s="93"/>
      <c r="K384" s="93"/>
      <c r="L384" s="93"/>
      <c r="M384" s="93"/>
      <c r="N384" s="93"/>
      <c r="O384" s="93"/>
      <c r="P384" s="93"/>
      <c r="Q384" s="93"/>
      <c r="R384" s="93"/>
      <c r="S384" s="93"/>
      <c r="T384" s="93"/>
      <c r="U384" s="93"/>
      <c r="V384" s="93"/>
    </row>
    <row r="385" spans="1:22" s="2" customFormat="1">
      <c r="A385" s="399"/>
      <c r="B385" s="93"/>
      <c r="C385" s="93"/>
      <c r="D385" s="93"/>
      <c r="E385" s="94"/>
      <c r="F385" s="133"/>
      <c r="G385" s="93"/>
      <c r="H385" s="93"/>
      <c r="I385" s="93"/>
      <c r="J385" s="93"/>
      <c r="K385" s="93"/>
      <c r="L385" s="93"/>
      <c r="M385" s="93"/>
      <c r="N385" s="93"/>
      <c r="O385" s="93"/>
      <c r="P385" s="93"/>
      <c r="Q385" s="93"/>
      <c r="R385" s="93"/>
      <c r="S385" s="93"/>
      <c r="T385" s="93"/>
      <c r="U385" s="93"/>
      <c r="V385" s="93"/>
    </row>
    <row r="386" spans="1:22" s="2" customFormat="1">
      <c r="A386" s="399"/>
      <c r="B386" s="93"/>
      <c r="C386" s="93"/>
      <c r="D386" s="93"/>
      <c r="E386" s="94"/>
      <c r="F386" s="133"/>
      <c r="G386" s="93"/>
      <c r="H386" s="93"/>
      <c r="I386" s="93"/>
      <c r="J386" s="93"/>
      <c r="K386" s="93"/>
      <c r="L386" s="93"/>
      <c r="M386" s="93"/>
      <c r="N386" s="93"/>
      <c r="O386" s="93"/>
      <c r="P386" s="93"/>
      <c r="Q386" s="93"/>
      <c r="R386" s="93"/>
      <c r="S386" s="93"/>
      <c r="T386" s="93"/>
      <c r="U386" s="93"/>
      <c r="V386" s="93"/>
    </row>
    <row r="387" spans="1:22" s="2" customFormat="1">
      <c r="A387" s="399"/>
      <c r="B387" s="93"/>
      <c r="C387" s="93"/>
      <c r="D387" s="93"/>
      <c r="E387" s="94"/>
      <c r="F387" s="133"/>
      <c r="G387" s="93"/>
      <c r="H387" s="93"/>
      <c r="I387" s="93"/>
      <c r="J387" s="93"/>
      <c r="K387" s="93"/>
      <c r="L387" s="93"/>
      <c r="M387" s="93"/>
      <c r="N387" s="93"/>
      <c r="O387" s="93"/>
      <c r="P387" s="93"/>
      <c r="Q387" s="93"/>
      <c r="R387" s="93"/>
      <c r="S387" s="93"/>
      <c r="T387" s="93"/>
      <c r="U387" s="93"/>
      <c r="V387" s="93"/>
    </row>
    <row r="388" spans="1:22" s="2" customFormat="1">
      <c r="A388" s="399"/>
      <c r="B388" s="93"/>
      <c r="C388" s="93"/>
      <c r="D388" s="93"/>
      <c r="E388" s="94"/>
      <c r="F388" s="133"/>
      <c r="G388" s="93"/>
      <c r="H388" s="93"/>
      <c r="I388" s="93"/>
      <c r="J388" s="93"/>
      <c r="K388" s="93"/>
      <c r="L388" s="93"/>
      <c r="M388" s="93"/>
      <c r="N388" s="93"/>
      <c r="O388" s="93"/>
      <c r="P388" s="93"/>
      <c r="Q388" s="93"/>
      <c r="R388" s="93"/>
      <c r="S388" s="93"/>
      <c r="T388" s="93"/>
      <c r="U388" s="93"/>
      <c r="V388" s="93"/>
    </row>
    <row r="389" spans="1:22" s="2" customFormat="1">
      <c r="A389" s="399"/>
      <c r="B389" s="93"/>
      <c r="C389" s="93"/>
      <c r="D389" s="93"/>
      <c r="E389" s="94"/>
      <c r="F389" s="133"/>
      <c r="G389" s="93"/>
      <c r="H389" s="93"/>
      <c r="I389" s="93"/>
      <c r="J389" s="93"/>
      <c r="K389" s="93"/>
      <c r="L389" s="93"/>
      <c r="M389" s="93"/>
      <c r="N389" s="93"/>
      <c r="O389" s="93"/>
      <c r="P389" s="93"/>
      <c r="Q389" s="93"/>
      <c r="R389" s="93"/>
      <c r="S389" s="93"/>
      <c r="T389" s="93"/>
      <c r="U389" s="93"/>
      <c r="V389" s="93"/>
    </row>
    <row r="390" spans="1:22" s="2" customFormat="1">
      <c r="A390" s="399"/>
      <c r="B390" s="93"/>
      <c r="C390" s="93"/>
      <c r="D390" s="93"/>
      <c r="E390" s="94"/>
      <c r="F390" s="133"/>
      <c r="G390" s="93"/>
      <c r="H390" s="93"/>
      <c r="I390" s="93"/>
      <c r="J390" s="93"/>
      <c r="K390" s="93"/>
      <c r="L390" s="93"/>
      <c r="M390" s="93"/>
      <c r="N390" s="93"/>
      <c r="O390" s="93"/>
      <c r="P390" s="93"/>
      <c r="Q390" s="93"/>
      <c r="R390" s="93"/>
      <c r="S390" s="93"/>
      <c r="T390" s="93"/>
      <c r="U390" s="93"/>
      <c r="V390" s="93"/>
    </row>
    <row r="391" spans="1:22" s="2" customFormat="1">
      <c r="A391" s="399"/>
      <c r="B391" s="93"/>
      <c r="C391" s="93"/>
      <c r="D391" s="93"/>
      <c r="E391" s="94"/>
      <c r="F391" s="133"/>
      <c r="G391" s="93"/>
      <c r="H391" s="93"/>
      <c r="I391" s="93"/>
      <c r="J391" s="93"/>
      <c r="K391" s="93"/>
      <c r="L391" s="93"/>
      <c r="M391" s="93"/>
      <c r="N391" s="93"/>
      <c r="O391" s="93"/>
      <c r="P391" s="93"/>
      <c r="Q391" s="93"/>
      <c r="R391" s="93"/>
      <c r="S391" s="93"/>
      <c r="T391" s="93"/>
      <c r="U391" s="93"/>
      <c r="V391" s="93"/>
    </row>
    <row r="392" spans="1:22" s="2" customFormat="1">
      <c r="A392" s="399"/>
      <c r="B392" s="93"/>
      <c r="C392" s="93"/>
      <c r="D392" s="93"/>
      <c r="E392" s="94"/>
      <c r="F392" s="133"/>
      <c r="G392" s="93"/>
      <c r="H392" s="93"/>
      <c r="I392" s="93"/>
      <c r="J392" s="93"/>
      <c r="K392" s="93"/>
      <c r="L392" s="93"/>
      <c r="M392" s="93"/>
      <c r="N392" s="93"/>
      <c r="O392" s="93"/>
      <c r="P392" s="93"/>
      <c r="Q392" s="93"/>
      <c r="R392" s="93"/>
      <c r="S392" s="93"/>
      <c r="T392" s="93"/>
      <c r="U392" s="93"/>
      <c r="V392" s="93"/>
    </row>
    <row r="393" spans="1:22" s="2" customFormat="1">
      <c r="A393" s="399"/>
      <c r="B393" s="93"/>
      <c r="C393" s="93"/>
      <c r="D393" s="93"/>
      <c r="E393" s="94"/>
      <c r="F393" s="133"/>
      <c r="G393" s="93"/>
      <c r="H393" s="93"/>
      <c r="I393" s="93"/>
      <c r="J393" s="93"/>
      <c r="K393" s="93"/>
      <c r="L393" s="93"/>
      <c r="M393" s="93"/>
      <c r="N393" s="93"/>
      <c r="O393" s="93"/>
      <c r="P393" s="93"/>
      <c r="Q393" s="93"/>
      <c r="R393" s="93"/>
      <c r="S393" s="93"/>
      <c r="T393" s="93"/>
      <c r="U393" s="93"/>
      <c r="V393" s="93"/>
    </row>
    <row r="394" spans="1:22" s="2" customFormat="1">
      <c r="A394" s="399"/>
      <c r="B394" s="93"/>
      <c r="C394" s="93"/>
      <c r="D394" s="93"/>
      <c r="E394" s="94"/>
      <c r="F394" s="133"/>
      <c r="G394" s="93"/>
      <c r="H394" s="93"/>
      <c r="I394" s="93"/>
      <c r="J394" s="93"/>
      <c r="K394" s="93"/>
      <c r="L394" s="93"/>
      <c r="M394" s="93"/>
      <c r="N394" s="93"/>
      <c r="O394" s="93"/>
      <c r="P394" s="93"/>
      <c r="Q394" s="93"/>
      <c r="R394" s="93"/>
      <c r="S394" s="93"/>
      <c r="T394" s="93"/>
      <c r="U394" s="93"/>
      <c r="V394" s="93"/>
    </row>
    <row r="395" spans="1:22" s="2" customFormat="1">
      <c r="A395" s="399"/>
      <c r="B395" s="93"/>
      <c r="C395" s="93"/>
      <c r="D395" s="93"/>
      <c r="E395" s="94"/>
      <c r="F395" s="133"/>
      <c r="G395" s="93"/>
      <c r="H395" s="93"/>
      <c r="I395" s="93"/>
      <c r="J395" s="93"/>
      <c r="K395" s="93"/>
      <c r="L395" s="93"/>
      <c r="M395" s="93"/>
      <c r="N395" s="93"/>
      <c r="O395" s="93"/>
      <c r="P395" s="93"/>
      <c r="Q395" s="93"/>
      <c r="R395" s="93"/>
      <c r="S395" s="93"/>
      <c r="T395" s="93"/>
      <c r="U395" s="93"/>
      <c r="V395" s="93"/>
    </row>
    <row r="396" spans="1:22" s="2" customFormat="1">
      <c r="A396" s="399"/>
      <c r="B396" s="93"/>
      <c r="C396" s="93"/>
      <c r="D396" s="93"/>
      <c r="E396" s="94"/>
      <c r="F396" s="133"/>
      <c r="G396" s="93"/>
      <c r="H396" s="93"/>
      <c r="I396" s="93"/>
      <c r="J396" s="93"/>
      <c r="K396" s="93"/>
      <c r="L396" s="93"/>
      <c r="M396" s="93"/>
      <c r="N396" s="93"/>
      <c r="O396" s="93"/>
      <c r="P396" s="93"/>
      <c r="Q396" s="93"/>
      <c r="R396" s="93"/>
      <c r="S396" s="93"/>
      <c r="T396" s="93"/>
      <c r="U396" s="93"/>
      <c r="V396" s="93"/>
    </row>
    <row r="397" spans="1:22" s="2" customFormat="1">
      <c r="A397" s="399"/>
      <c r="B397" s="93"/>
      <c r="C397" s="93"/>
      <c r="D397" s="93"/>
      <c r="E397" s="94"/>
      <c r="F397" s="133"/>
      <c r="G397" s="93"/>
      <c r="H397" s="93"/>
      <c r="I397" s="93"/>
      <c r="J397" s="93"/>
      <c r="K397" s="93"/>
      <c r="L397" s="93"/>
      <c r="M397" s="93"/>
      <c r="N397" s="93"/>
      <c r="O397" s="93"/>
      <c r="P397" s="93"/>
      <c r="Q397" s="93"/>
      <c r="R397" s="93"/>
      <c r="S397" s="93"/>
      <c r="T397" s="93"/>
      <c r="U397" s="93"/>
      <c r="V397" s="93"/>
    </row>
    <row r="398" spans="1:22" s="2" customFormat="1">
      <c r="A398" s="399"/>
      <c r="B398" s="93"/>
      <c r="C398" s="93"/>
      <c r="D398" s="93"/>
      <c r="E398" s="94"/>
      <c r="F398" s="133"/>
      <c r="G398" s="93"/>
      <c r="H398" s="93"/>
      <c r="I398" s="93"/>
      <c r="J398" s="93"/>
      <c r="K398" s="93"/>
      <c r="L398" s="93"/>
      <c r="M398" s="93"/>
      <c r="N398" s="93"/>
      <c r="O398" s="93"/>
      <c r="P398" s="93"/>
      <c r="Q398" s="93"/>
      <c r="R398" s="93"/>
      <c r="S398" s="93"/>
      <c r="T398" s="93"/>
      <c r="U398" s="93"/>
      <c r="V398" s="93"/>
    </row>
    <row r="399" spans="1:22" s="2" customFormat="1">
      <c r="A399" s="399"/>
      <c r="B399" s="93"/>
      <c r="C399" s="93"/>
      <c r="D399" s="93"/>
      <c r="E399" s="94"/>
      <c r="F399" s="133"/>
      <c r="G399" s="93"/>
      <c r="H399" s="93"/>
      <c r="I399" s="93"/>
      <c r="J399" s="93"/>
      <c r="K399" s="93"/>
      <c r="L399" s="93"/>
      <c r="M399" s="93"/>
      <c r="N399" s="93"/>
      <c r="O399" s="93"/>
      <c r="P399" s="93"/>
      <c r="Q399" s="93"/>
      <c r="R399" s="93"/>
      <c r="S399" s="93"/>
      <c r="T399" s="93"/>
      <c r="U399" s="93"/>
      <c r="V399" s="93"/>
    </row>
    <row r="400" spans="1:22" s="2" customFormat="1">
      <c r="A400" s="399"/>
      <c r="B400" s="93"/>
      <c r="C400" s="93"/>
      <c r="D400" s="93"/>
      <c r="E400" s="94"/>
      <c r="F400" s="133"/>
      <c r="G400" s="93"/>
      <c r="H400" s="93"/>
      <c r="I400" s="93"/>
      <c r="J400" s="93"/>
      <c r="K400" s="93"/>
      <c r="L400" s="93"/>
      <c r="M400" s="93"/>
      <c r="N400" s="93"/>
      <c r="O400" s="93"/>
      <c r="P400" s="93"/>
      <c r="Q400" s="93"/>
      <c r="R400" s="93"/>
      <c r="S400" s="93"/>
      <c r="T400" s="93"/>
      <c r="U400" s="93"/>
      <c r="V400" s="93"/>
    </row>
    <row r="401" spans="1:22" s="2" customFormat="1">
      <c r="A401" s="399"/>
      <c r="B401" s="93"/>
      <c r="C401" s="93"/>
      <c r="D401" s="93"/>
      <c r="E401" s="94"/>
      <c r="F401" s="133"/>
      <c r="G401" s="93"/>
      <c r="H401" s="93"/>
      <c r="I401" s="93"/>
      <c r="J401" s="93"/>
      <c r="K401" s="93"/>
      <c r="L401" s="93"/>
      <c r="M401" s="93"/>
      <c r="N401" s="93"/>
      <c r="O401" s="93"/>
      <c r="P401" s="93"/>
      <c r="Q401" s="93"/>
      <c r="R401" s="93"/>
      <c r="S401" s="93"/>
      <c r="T401" s="93"/>
      <c r="U401" s="93"/>
      <c r="V401" s="93"/>
    </row>
    <row r="402" spans="1:22" s="2" customFormat="1">
      <c r="A402" s="399"/>
      <c r="B402" s="93"/>
      <c r="C402" s="93"/>
      <c r="D402" s="93"/>
      <c r="E402" s="94"/>
      <c r="F402" s="133"/>
      <c r="G402" s="93"/>
      <c r="H402" s="93"/>
      <c r="I402" s="93"/>
      <c r="J402" s="93"/>
      <c r="K402" s="93"/>
      <c r="L402" s="93"/>
      <c r="M402" s="93"/>
      <c r="N402" s="93"/>
      <c r="O402" s="93"/>
      <c r="P402" s="93"/>
      <c r="Q402" s="93"/>
      <c r="R402" s="93"/>
      <c r="S402" s="93"/>
      <c r="T402" s="93"/>
      <c r="U402" s="93"/>
      <c r="V402" s="93"/>
    </row>
    <row r="403" spans="1:22" s="2" customFormat="1">
      <c r="A403" s="399"/>
      <c r="B403" s="93"/>
      <c r="C403" s="93"/>
      <c r="D403" s="93"/>
      <c r="E403" s="94"/>
      <c r="F403" s="133"/>
      <c r="G403" s="93"/>
      <c r="H403" s="93"/>
      <c r="I403" s="93"/>
      <c r="J403" s="93"/>
      <c r="K403" s="93"/>
      <c r="L403" s="93"/>
      <c r="M403" s="93"/>
      <c r="N403" s="93"/>
      <c r="O403" s="93"/>
      <c r="P403" s="93"/>
      <c r="Q403" s="93"/>
      <c r="R403" s="93"/>
      <c r="S403" s="93"/>
      <c r="T403" s="93"/>
      <c r="U403" s="93"/>
      <c r="V403" s="93"/>
    </row>
    <row r="404" spans="1:22" s="2" customFormat="1">
      <c r="A404" s="399"/>
      <c r="B404" s="93"/>
      <c r="C404" s="93"/>
      <c r="D404" s="93"/>
      <c r="E404" s="94"/>
      <c r="F404" s="133"/>
      <c r="G404" s="93"/>
      <c r="H404" s="93"/>
      <c r="I404" s="93"/>
      <c r="J404" s="93"/>
      <c r="K404" s="93"/>
      <c r="L404" s="93"/>
      <c r="M404" s="93"/>
      <c r="N404" s="93"/>
      <c r="O404" s="93"/>
      <c r="P404" s="93"/>
      <c r="Q404" s="93"/>
      <c r="R404" s="93"/>
      <c r="S404" s="93"/>
      <c r="T404" s="93"/>
      <c r="U404" s="93"/>
      <c r="V404" s="93"/>
    </row>
    <row r="405" spans="1:22" s="2" customFormat="1">
      <c r="A405" s="399"/>
      <c r="B405" s="93"/>
      <c r="C405" s="93"/>
      <c r="D405" s="93"/>
      <c r="E405" s="94"/>
      <c r="F405" s="133"/>
      <c r="G405" s="93"/>
      <c r="H405" s="93"/>
      <c r="I405" s="93"/>
      <c r="J405" s="93"/>
      <c r="K405" s="93"/>
      <c r="L405" s="93"/>
      <c r="M405" s="93"/>
      <c r="N405" s="93"/>
      <c r="O405" s="93"/>
      <c r="P405" s="93"/>
      <c r="Q405" s="93"/>
      <c r="R405" s="93"/>
      <c r="S405" s="93"/>
      <c r="T405" s="93"/>
      <c r="U405" s="93"/>
      <c r="V405" s="93"/>
    </row>
    <row r="406" spans="1:22" s="2" customFormat="1">
      <c r="A406" s="399"/>
      <c r="B406" s="93"/>
      <c r="C406" s="93"/>
      <c r="D406" s="93"/>
      <c r="E406" s="94"/>
      <c r="F406" s="133"/>
      <c r="G406" s="93"/>
      <c r="H406" s="93"/>
      <c r="I406" s="93"/>
      <c r="J406" s="93"/>
      <c r="K406" s="93"/>
      <c r="L406" s="93"/>
      <c r="M406" s="93"/>
      <c r="N406" s="93"/>
      <c r="O406" s="93"/>
      <c r="P406" s="93"/>
      <c r="Q406" s="93"/>
      <c r="R406" s="93"/>
      <c r="S406" s="93"/>
      <c r="T406" s="93"/>
      <c r="U406" s="93"/>
      <c r="V406" s="93"/>
    </row>
    <row r="407" spans="1:22" s="2" customFormat="1">
      <c r="A407" s="399"/>
      <c r="B407" s="93"/>
      <c r="C407" s="93"/>
      <c r="D407" s="93"/>
      <c r="E407" s="94"/>
      <c r="F407" s="133"/>
      <c r="G407" s="93"/>
      <c r="H407" s="93"/>
      <c r="I407" s="93"/>
      <c r="J407" s="93"/>
      <c r="K407" s="93"/>
      <c r="L407" s="93"/>
      <c r="M407" s="93"/>
      <c r="N407" s="93"/>
      <c r="O407" s="93"/>
      <c r="P407" s="93"/>
      <c r="Q407" s="93"/>
      <c r="R407" s="93"/>
      <c r="S407" s="93"/>
      <c r="T407" s="93"/>
      <c r="U407" s="93"/>
      <c r="V407" s="93"/>
    </row>
    <row r="408" spans="1:22" s="2" customFormat="1">
      <c r="A408" s="399"/>
      <c r="B408" s="93"/>
      <c r="C408" s="93"/>
      <c r="D408" s="93"/>
      <c r="E408" s="94"/>
      <c r="F408" s="133"/>
      <c r="G408" s="93"/>
      <c r="H408" s="93"/>
      <c r="I408" s="93"/>
      <c r="J408" s="93"/>
      <c r="K408" s="93"/>
      <c r="L408" s="93"/>
      <c r="M408" s="93"/>
      <c r="N408" s="93"/>
      <c r="O408" s="93"/>
      <c r="P408" s="93"/>
      <c r="Q408" s="93"/>
      <c r="R408" s="93"/>
      <c r="S408" s="93"/>
      <c r="T408" s="93"/>
      <c r="U408" s="93"/>
      <c r="V408" s="93"/>
    </row>
    <row r="409" spans="1:22" s="2" customFormat="1">
      <c r="A409" s="399"/>
      <c r="B409" s="93"/>
      <c r="C409" s="93"/>
      <c r="D409" s="93"/>
      <c r="E409" s="94"/>
      <c r="F409" s="133"/>
      <c r="G409" s="93"/>
      <c r="H409" s="93"/>
      <c r="I409" s="93"/>
      <c r="J409" s="93"/>
      <c r="K409" s="93"/>
      <c r="L409" s="93"/>
      <c r="M409" s="93"/>
      <c r="N409" s="93"/>
      <c r="O409" s="93"/>
      <c r="P409" s="93"/>
      <c r="Q409" s="93"/>
      <c r="R409" s="93"/>
      <c r="S409" s="93"/>
      <c r="T409" s="93"/>
      <c r="U409" s="93"/>
      <c r="V409" s="93"/>
    </row>
    <row r="410" spans="1:22" s="2" customFormat="1">
      <c r="A410" s="399"/>
      <c r="B410" s="93"/>
      <c r="C410" s="93"/>
      <c r="D410" s="93"/>
      <c r="E410" s="94"/>
      <c r="F410" s="133"/>
      <c r="G410" s="93"/>
      <c r="H410" s="93"/>
      <c r="I410" s="93"/>
      <c r="J410" s="93"/>
      <c r="K410" s="93"/>
      <c r="L410" s="93"/>
      <c r="M410" s="93"/>
      <c r="N410" s="93"/>
      <c r="O410" s="93"/>
      <c r="P410" s="93"/>
      <c r="Q410" s="93"/>
      <c r="R410" s="93"/>
      <c r="S410" s="93"/>
      <c r="T410" s="93"/>
      <c r="U410" s="93"/>
      <c r="V410" s="93"/>
    </row>
    <row r="411" spans="1:22" s="2" customFormat="1">
      <c r="A411" s="399"/>
      <c r="B411" s="93"/>
      <c r="C411" s="93"/>
      <c r="D411" s="93"/>
      <c r="E411" s="94"/>
      <c r="F411" s="133"/>
      <c r="G411" s="93"/>
      <c r="H411" s="93"/>
      <c r="I411" s="93"/>
      <c r="J411" s="93"/>
      <c r="K411" s="93"/>
      <c r="L411" s="93"/>
      <c r="M411" s="93"/>
      <c r="N411" s="93"/>
      <c r="O411" s="93"/>
      <c r="P411" s="93"/>
      <c r="Q411" s="93"/>
      <c r="R411" s="93"/>
      <c r="S411" s="93"/>
      <c r="T411" s="93"/>
      <c r="U411" s="93"/>
      <c r="V411" s="93"/>
    </row>
    <row r="412" spans="1:22" s="2" customFormat="1">
      <c r="A412" s="399"/>
      <c r="B412" s="93"/>
      <c r="C412" s="93"/>
      <c r="D412" s="93"/>
      <c r="E412" s="94"/>
      <c r="F412" s="133"/>
      <c r="G412" s="93"/>
      <c r="H412" s="93"/>
      <c r="I412" s="93"/>
      <c r="J412" s="93"/>
      <c r="K412" s="93"/>
      <c r="L412" s="93"/>
      <c r="M412" s="93"/>
      <c r="N412" s="93"/>
      <c r="O412" s="93"/>
      <c r="P412" s="93"/>
      <c r="Q412" s="93"/>
      <c r="R412" s="93"/>
      <c r="S412" s="93"/>
      <c r="T412" s="93"/>
      <c r="U412" s="93"/>
      <c r="V412" s="93"/>
    </row>
    <row r="413" spans="1:22" s="2" customFormat="1">
      <c r="A413" s="399"/>
      <c r="B413" s="93"/>
      <c r="C413" s="93"/>
      <c r="D413" s="93"/>
      <c r="E413" s="94"/>
      <c r="F413" s="133"/>
      <c r="G413" s="93"/>
      <c r="H413" s="93"/>
      <c r="I413" s="93"/>
      <c r="J413" s="93"/>
      <c r="K413" s="93"/>
      <c r="L413" s="93"/>
      <c r="M413" s="93"/>
      <c r="N413" s="93"/>
      <c r="O413" s="93"/>
      <c r="P413" s="93"/>
      <c r="Q413" s="93"/>
      <c r="R413" s="93"/>
      <c r="S413" s="93"/>
      <c r="T413" s="93"/>
      <c r="U413" s="93"/>
      <c r="V413" s="93"/>
    </row>
    <row r="414" spans="1:22" s="2" customFormat="1">
      <c r="A414" s="399"/>
      <c r="B414" s="93"/>
      <c r="C414" s="93"/>
      <c r="D414" s="93"/>
      <c r="E414" s="94"/>
      <c r="F414" s="133"/>
      <c r="G414" s="93"/>
      <c r="H414" s="93"/>
      <c r="I414" s="93"/>
      <c r="J414" s="93"/>
      <c r="K414" s="93"/>
      <c r="L414" s="93"/>
      <c r="M414" s="93"/>
      <c r="N414" s="93"/>
      <c r="O414" s="93"/>
      <c r="P414" s="93"/>
      <c r="Q414" s="93"/>
      <c r="R414" s="93"/>
      <c r="S414" s="93"/>
      <c r="T414" s="93"/>
      <c r="U414" s="93"/>
      <c r="V414" s="93"/>
    </row>
    <row r="415" spans="1:22" s="2" customFormat="1">
      <c r="A415" s="399"/>
      <c r="B415" s="93"/>
      <c r="C415" s="93"/>
      <c r="D415" s="93"/>
      <c r="E415" s="94"/>
      <c r="F415" s="133"/>
      <c r="G415" s="93"/>
      <c r="H415" s="93"/>
      <c r="I415" s="93"/>
      <c r="J415" s="93"/>
      <c r="K415" s="93"/>
      <c r="L415" s="93"/>
      <c r="M415" s="93"/>
      <c r="N415" s="93"/>
      <c r="O415" s="93"/>
      <c r="P415" s="93"/>
      <c r="Q415" s="93"/>
      <c r="R415" s="93"/>
      <c r="S415" s="93"/>
      <c r="T415" s="93"/>
      <c r="U415" s="93"/>
      <c r="V415" s="93"/>
    </row>
    <row r="416" spans="1:22" s="2" customFormat="1">
      <c r="A416" s="399"/>
      <c r="B416" s="93"/>
      <c r="C416" s="93"/>
      <c r="D416" s="93"/>
      <c r="E416" s="94"/>
      <c r="F416" s="133"/>
      <c r="G416" s="93"/>
      <c r="H416" s="93"/>
      <c r="I416" s="93"/>
      <c r="J416" s="93"/>
      <c r="K416" s="93"/>
      <c r="L416" s="93"/>
      <c r="M416" s="93"/>
      <c r="N416" s="93"/>
      <c r="O416" s="93"/>
      <c r="P416" s="93"/>
      <c r="Q416" s="93"/>
      <c r="R416" s="93"/>
      <c r="S416" s="93"/>
      <c r="T416" s="93"/>
      <c r="U416" s="93"/>
      <c r="V416" s="93"/>
    </row>
    <row r="417" spans="1:22" s="2" customFormat="1">
      <c r="A417" s="399"/>
      <c r="B417" s="93"/>
      <c r="C417" s="93"/>
      <c r="D417" s="93"/>
      <c r="E417" s="94"/>
      <c r="F417" s="133"/>
      <c r="G417" s="93"/>
      <c r="H417" s="93"/>
      <c r="I417" s="93"/>
      <c r="J417" s="93"/>
      <c r="K417" s="93"/>
      <c r="L417" s="93"/>
      <c r="M417" s="93"/>
      <c r="N417" s="93"/>
      <c r="O417" s="93"/>
      <c r="P417" s="93"/>
      <c r="Q417" s="93"/>
      <c r="R417" s="93"/>
      <c r="S417" s="93"/>
      <c r="T417" s="93"/>
      <c r="U417" s="93"/>
      <c r="V417" s="93"/>
    </row>
    <row r="418" spans="1:22" s="2" customFormat="1">
      <c r="A418" s="399"/>
      <c r="B418" s="93"/>
      <c r="C418" s="93"/>
      <c r="D418" s="93"/>
      <c r="E418" s="94"/>
      <c r="F418" s="133"/>
      <c r="G418" s="93"/>
      <c r="H418" s="93"/>
      <c r="I418" s="93"/>
      <c r="J418" s="93"/>
      <c r="K418" s="93"/>
      <c r="L418" s="93"/>
      <c r="M418" s="93"/>
      <c r="N418" s="93"/>
      <c r="O418" s="93"/>
      <c r="P418" s="93"/>
      <c r="Q418" s="93"/>
      <c r="R418" s="93"/>
      <c r="S418" s="93"/>
      <c r="T418" s="93"/>
      <c r="U418" s="93"/>
      <c r="V418" s="93"/>
    </row>
    <row r="419" spans="1:22" s="2" customFormat="1">
      <c r="A419" s="399"/>
      <c r="B419" s="93"/>
      <c r="C419" s="93"/>
      <c r="D419" s="93"/>
      <c r="E419" s="94"/>
      <c r="F419" s="133"/>
      <c r="G419" s="93"/>
      <c r="H419" s="93"/>
      <c r="I419" s="93"/>
      <c r="J419" s="93"/>
      <c r="K419" s="93"/>
      <c r="L419" s="93"/>
      <c r="M419" s="93"/>
      <c r="N419" s="93"/>
      <c r="O419" s="93"/>
      <c r="P419" s="93"/>
      <c r="Q419" s="93"/>
      <c r="R419" s="93"/>
      <c r="S419" s="93"/>
      <c r="T419" s="93"/>
      <c r="U419" s="93"/>
      <c r="V419" s="93"/>
    </row>
    <row r="420" spans="1:22" s="2" customFormat="1">
      <c r="A420" s="399"/>
      <c r="B420" s="93"/>
      <c r="C420" s="93"/>
      <c r="D420" s="93"/>
      <c r="E420" s="94"/>
      <c r="F420" s="133"/>
      <c r="G420" s="93"/>
      <c r="H420" s="93"/>
      <c r="I420" s="93"/>
      <c r="J420" s="93"/>
      <c r="K420" s="93"/>
      <c r="L420" s="93"/>
      <c r="M420" s="93"/>
      <c r="N420" s="93"/>
      <c r="O420" s="93"/>
      <c r="P420" s="93"/>
      <c r="Q420" s="93"/>
      <c r="R420" s="93"/>
      <c r="S420" s="93"/>
      <c r="T420" s="93"/>
      <c r="U420" s="93"/>
      <c r="V420" s="93"/>
    </row>
    <row r="421" spans="1:22" s="2" customFormat="1">
      <c r="A421" s="399"/>
      <c r="B421" s="93"/>
      <c r="C421" s="93"/>
      <c r="D421" s="93"/>
      <c r="E421" s="94"/>
      <c r="F421" s="133"/>
      <c r="G421" s="93"/>
      <c r="H421" s="93"/>
      <c r="I421" s="93"/>
      <c r="J421" s="93"/>
      <c r="K421" s="93"/>
      <c r="L421" s="93"/>
      <c r="M421" s="93"/>
      <c r="N421" s="93"/>
      <c r="O421" s="93"/>
      <c r="P421" s="93"/>
      <c r="Q421" s="93"/>
      <c r="R421" s="93"/>
      <c r="S421" s="93"/>
      <c r="T421" s="93"/>
      <c r="U421" s="93"/>
      <c r="V421" s="93"/>
    </row>
    <row r="422" spans="1:22" s="2" customFormat="1">
      <c r="A422" s="399"/>
      <c r="B422" s="93"/>
      <c r="C422" s="93"/>
      <c r="D422" s="93"/>
      <c r="E422" s="94"/>
      <c r="F422" s="133"/>
      <c r="G422" s="93"/>
      <c r="H422" s="93"/>
      <c r="I422" s="93"/>
      <c r="J422" s="93"/>
      <c r="K422" s="93"/>
      <c r="L422" s="93"/>
      <c r="M422" s="93"/>
      <c r="N422" s="93"/>
      <c r="O422" s="93"/>
      <c r="P422" s="93"/>
      <c r="Q422" s="93"/>
      <c r="R422" s="93"/>
      <c r="S422" s="93"/>
      <c r="T422" s="93"/>
      <c r="U422" s="93"/>
      <c r="V422" s="93"/>
    </row>
    <row r="423" spans="1:22" s="2" customFormat="1">
      <c r="A423" s="399"/>
      <c r="B423" s="93"/>
      <c r="C423" s="93"/>
      <c r="D423" s="93"/>
      <c r="E423" s="94"/>
      <c r="F423" s="133"/>
      <c r="G423" s="93"/>
      <c r="H423" s="93"/>
      <c r="I423" s="93"/>
      <c r="J423" s="93"/>
      <c r="K423" s="93"/>
      <c r="L423" s="93"/>
      <c r="M423" s="93"/>
      <c r="N423" s="93"/>
      <c r="O423" s="93"/>
      <c r="P423" s="93"/>
      <c r="Q423" s="93"/>
      <c r="R423" s="93"/>
      <c r="S423" s="93"/>
      <c r="T423" s="93"/>
      <c r="U423" s="93"/>
      <c r="V423" s="93"/>
    </row>
    <row r="424" spans="1:22" s="2" customFormat="1">
      <c r="A424" s="399"/>
      <c r="B424" s="93"/>
      <c r="C424" s="93"/>
      <c r="D424" s="93"/>
      <c r="E424" s="94"/>
      <c r="F424" s="133"/>
      <c r="G424" s="93"/>
      <c r="H424" s="93"/>
      <c r="I424" s="93"/>
      <c r="J424" s="93"/>
      <c r="K424" s="93"/>
      <c r="L424" s="93"/>
      <c r="M424" s="93"/>
      <c r="N424" s="93"/>
      <c r="O424" s="93"/>
      <c r="P424" s="93"/>
      <c r="Q424" s="93"/>
      <c r="R424" s="93"/>
      <c r="S424" s="93"/>
      <c r="T424" s="93"/>
      <c r="U424" s="93"/>
      <c r="V424" s="93"/>
    </row>
    <row r="425" spans="1:22" s="2" customFormat="1">
      <c r="A425" s="399"/>
      <c r="B425" s="93"/>
      <c r="C425" s="93"/>
      <c r="D425" s="93"/>
      <c r="E425" s="94"/>
      <c r="F425" s="133"/>
      <c r="G425" s="93"/>
      <c r="H425" s="93"/>
      <c r="I425" s="93"/>
      <c r="J425" s="93"/>
      <c r="K425" s="93"/>
      <c r="L425" s="93"/>
      <c r="M425" s="93"/>
      <c r="N425" s="93"/>
      <c r="O425" s="93"/>
      <c r="P425" s="93"/>
      <c r="Q425" s="93"/>
      <c r="R425" s="93"/>
      <c r="S425" s="93"/>
      <c r="T425" s="93"/>
      <c r="U425" s="93"/>
      <c r="V425" s="93"/>
    </row>
    <row r="426" spans="1:22" s="2" customFormat="1">
      <c r="A426" s="399"/>
      <c r="B426" s="93"/>
      <c r="C426" s="93"/>
      <c r="D426" s="93"/>
      <c r="E426" s="94"/>
      <c r="F426" s="133"/>
      <c r="G426" s="93"/>
      <c r="H426" s="93"/>
      <c r="I426" s="93"/>
      <c r="J426" s="93"/>
      <c r="K426" s="93"/>
      <c r="L426" s="93"/>
      <c r="M426" s="93"/>
      <c r="N426" s="93"/>
      <c r="O426" s="93"/>
      <c r="P426" s="93"/>
      <c r="Q426" s="93"/>
      <c r="R426" s="93"/>
      <c r="S426" s="93"/>
      <c r="T426" s="93"/>
      <c r="U426" s="93"/>
      <c r="V426" s="93"/>
    </row>
    <row r="427" spans="1:22" s="2" customFormat="1">
      <c r="A427" s="399"/>
      <c r="B427" s="93"/>
      <c r="C427" s="93"/>
      <c r="D427" s="93"/>
      <c r="E427" s="94"/>
      <c r="F427" s="133"/>
      <c r="G427" s="93"/>
      <c r="H427" s="93"/>
      <c r="I427" s="93"/>
      <c r="J427" s="93"/>
      <c r="K427" s="93"/>
      <c r="L427" s="93"/>
      <c r="M427" s="93"/>
      <c r="N427" s="93"/>
      <c r="O427" s="93"/>
      <c r="P427" s="93"/>
      <c r="Q427" s="93"/>
      <c r="R427" s="93"/>
      <c r="S427" s="93"/>
      <c r="T427" s="93"/>
      <c r="U427" s="93"/>
      <c r="V427" s="93"/>
    </row>
    <row r="428" spans="1:22" s="2" customFormat="1">
      <c r="A428" s="399"/>
      <c r="B428" s="93"/>
      <c r="C428" s="93"/>
      <c r="D428" s="93"/>
      <c r="E428" s="94"/>
      <c r="F428" s="133"/>
      <c r="G428" s="93"/>
      <c r="H428" s="93"/>
      <c r="I428" s="93"/>
      <c r="J428" s="93"/>
      <c r="K428" s="93"/>
      <c r="L428" s="93"/>
      <c r="M428" s="93"/>
      <c r="N428" s="93"/>
      <c r="O428" s="93"/>
      <c r="P428" s="93"/>
      <c r="Q428" s="93"/>
      <c r="R428" s="93"/>
      <c r="S428" s="93"/>
      <c r="T428" s="93"/>
      <c r="U428" s="93"/>
      <c r="V428" s="93"/>
    </row>
    <row r="429" spans="1:22" s="2" customFormat="1">
      <c r="A429" s="399"/>
      <c r="B429" s="93"/>
      <c r="C429" s="93"/>
      <c r="D429" s="93"/>
      <c r="E429" s="94"/>
      <c r="F429" s="133"/>
      <c r="G429" s="93"/>
      <c r="H429" s="93"/>
      <c r="I429" s="93"/>
      <c r="J429" s="93"/>
      <c r="K429" s="93"/>
      <c r="L429" s="93"/>
      <c r="M429" s="93"/>
      <c r="N429" s="93"/>
      <c r="O429" s="93"/>
      <c r="P429" s="93"/>
      <c r="Q429" s="93"/>
      <c r="R429" s="93"/>
      <c r="S429" s="93"/>
      <c r="T429" s="93"/>
      <c r="U429" s="93"/>
      <c r="V429" s="93"/>
    </row>
    <row r="430" spans="1:22" s="2" customFormat="1">
      <c r="A430" s="399"/>
      <c r="B430" s="93"/>
      <c r="C430" s="93"/>
      <c r="D430" s="93"/>
      <c r="E430" s="94"/>
      <c r="F430" s="133"/>
      <c r="G430" s="93"/>
      <c r="H430" s="93"/>
      <c r="I430" s="93"/>
      <c r="J430" s="93"/>
      <c r="K430" s="93"/>
      <c r="L430" s="93"/>
      <c r="M430" s="93"/>
      <c r="N430" s="93"/>
      <c r="O430" s="93"/>
      <c r="P430" s="93"/>
      <c r="Q430" s="93"/>
      <c r="R430" s="93"/>
      <c r="S430" s="93"/>
      <c r="T430" s="93"/>
      <c r="U430" s="93"/>
      <c r="V430" s="93"/>
    </row>
    <row r="431" spans="1:22" s="2" customFormat="1">
      <c r="A431" s="399"/>
      <c r="B431" s="93"/>
      <c r="C431" s="93"/>
      <c r="D431" s="93"/>
      <c r="E431" s="94"/>
      <c r="F431" s="133"/>
      <c r="G431" s="93"/>
      <c r="H431" s="93"/>
      <c r="I431" s="93"/>
      <c r="J431" s="93"/>
      <c r="K431" s="93"/>
      <c r="L431" s="93"/>
      <c r="M431" s="93"/>
      <c r="N431" s="93"/>
      <c r="O431" s="93"/>
      <c r="P431" s="93"/>
      <c r="Q431" s="93"/>
      <c r="R431" s="93"/>
      <c r="S431" s="93"/>
      <c r="T431" s="93"/>
      <c r="U431" s="93"/>
      <c r="V431" s="93"/>
    </row>
    <row r="432" spans="1:22" s="2" customFormat="1">
      <c r="A432" s="399"/>
      <c r="B432" s="93"/>
      <c r="C432" s="93"/>
      <c r="D432" s="93"/>
      <c r="E432" s="94"/>
      <c r="F432" s="133"/>
      <c r="G432" s="93"/>
      <c r="H432" s="93"/>
      <c r="I432" s="93"/>
      <c r="J432" s="93"/>
      <c r="K432" s="93"/>
      <c r="L432" s="93"/>
      <c r="M432" s="93"/>
      <c r="N432" s="93"/>
      <c r="O432" s="93"/>
      <c r="P432" s="93"/>
      <c r="Q432" s="93"/>
      <c r="R432" s="93"/>
      <c r="S432" s="93"/>
      <c r="T432" s="93"/>
      <c r="U432" s="93"/>
      <c r="V432" s="93"/>
    </row>
    <row r="433" spans="1:22" s="2" customFormat="1">
      <c r="A433" s="399"/>
      <c r="B433" s="93"/>
      <c r="C433" s="93"/>
      <c r="D433" s="93"/>
      <c r="E433" s="94"/>
      <c r="F433" s="133"/>
      <c r="G433" s="93"/>
      <c r="H433" s="93"/>
      <c r="I433" s="93"/>
      <c r="J433" s="93"/>
      <c r="K433" s="93"/>
      <c r="L433" s="93"/>
      <c r="M433" s="93"/>
      <c r="N433" s="93"/>
      <c r="O433" s="93"/>
      <c r="P433" s="93"/>
      <c r="Q433" s="93"/>
      <c r="R433" s="93"/>
      <c r="S433" s="93"/>
      <c r="T433" s="93"/>
      <c r="U433" s="93"/>
      <c r="V433" s="93"/>
    </row>
    <row r="434" spans="1:22" s="2" customFormat="1">
      <c r="A434" s="399"/>
      <c r="B434" s="93"/>
      <c r="C434" s="93"/>
      <c r="D434" s="93"/>
      <c r="E434" s="94"/>
      <c r="F434" s="133"/>
      <c r="G434" s="93"/>
      <c r="H434" s="93"/>
      <c r="I434" s="93"/>
      <c r="J434" s="93"/>
      <c r="K434" s="93"/>
      <c r="L434" s="93"/>
      <c r="M434" s="93"/>
      <c r="N434" s="93"/>
      <c r="O434" s="93"/>
      <c r="P434" s="93"/>
      <c r="Q434" s="93"/>
      <c r="R434" s="93"/>
      <c r="S434" s="93"/>
      <c r="T434" s="93"/>
      <c r="U434" s="93"/>
      <c r="V434" s="93"/>
    </row>
    <row r="435" spans="1:22" s="2" customFormat="1">
      <c r="A435" s="399"/>
      <c r="B435" s="93"/>
      <c r="C435" s="93"/>
      <c r="D435" s="93"/>
      <c r="E435" s="94"/>
      <c r="F435" s="133"/>
      <c r="G435" s="93"/>
      <c r="H435" s="93"/>
      <c r="I435" s="93"/>
      <c r="J435" s="93"/>
      <c r="K435" s="93"/>
      <c r="L435" s="93"/>
      <c r="M435" s="93"/>
      <c r="N435" s="93"/>
      <c r="O435" s="93"/>
      <c r="P435" s="93"/>
      <c r="Q435" s="93"/>
      <c r="R435" s="93"/>
      <c r="S435" s="93"/>
      <c r="T435" s="93"/>
      <c r="U435" s="93"/>
      <c r="V435" s="93"/>
    </row>
    <row r="436" spans="1:22" s="2" customFormat="1">
      <c r="A436" s="399"/>
      <c r="B436" s="93"/>
      <c r="C436" s="93"/>
      <c r="D436" s="93"/>
      <c r="E436" s="94"/>
      <c r="F436" s="133"/>
      <c r="G436" s="93"/>
      <c r="H436" s="93"/>
      <c r="I436" s="93"/>
      <c r="J436" s="93"/>
      <c r="K436" s="93"/>
      <c r="L436" s="93"/>
      <c r="M436" s="93"/>
      <c r="N436" s="93"/>
      <c r="O436" s="93"/>
      <c r="P436" s="93"/>
      <c r="Q436" s="93"/>
      <c r="R436" s="93"/>
      <c r="S436" s="93"/>
      <c r="T436" s="93"/>
      <c r="U436" s="93"/>
      <c r="V436" s="93"/>
    </row>
    <row r="437" spans="1:22" s="2" customFormat="1">
      <c r="A437" s="399"/>
      <c r="B437" s="93"/>
      <c r="C437" s="93"/>
      <c r="D437" s="93"/>
      <c r="E437" s="94"/>
      <c r="F437" s="133"/>
      <c r="G437" s="93"/>
      <c r="H437" s="93"/>
      <c r="I437" s="93"/>
      <c r="J437" s="93"/>
      <c r="K437" s="93"/>
      <c r="L437" s="93"/>
      <c r="M437" s="93"/>
      <c r="N437" s="93"/>
      <c r="O437" s="93"/>
      <c r="P437" s="93"/>
      <c r="Q437" s="93"/>
      <c r="R437" s="93"/>
      <c r="S437" s="93"/>
      <c r="T437" s="93"/>
      <c r="U437" s="93"/>
      <c r="V437" s="93"/>
    </row>
    <row r="438" spans="1:22" s="2" customFormat="1">
      <c r="A438" s="399"/>
      <c r="B438" s="93"/>
      <c r="C438" s="93"/>
      <c r="D438" s="93"/>
      <c r="E438" s="94"/>
      <c r="F438" s="133"/>
      <c r="G438" s="93"/>
      <c r="H438" s="93"/>
      <c r="I438" s="93"/>
      <c r="J438" s="93"/>
      <c r="K438" s="93"/>
      <c r="L438" s="93"/>
      <c r="M438" s="93"/>
      <c r="N438" s="93"/>
      <c r="O438" s="93"/>
      <c r="P438" s="93"/>
      <c r="Q438" s="93"/>
      <c r="R438" s="93"/>
      <c r="S438" s="93"/>
      <c r="T438" s="93"/>
      <c r="U438" s="93"/>
      <c r="V438" s="93"/>
    </row>
    <row r="439" spans="1:22" s="2" customFormat="1">
      <c r="A439" s="399"/>
      <c r="B439" s="93"/>
      <c r="C439" s="93"/>
      <c r="D439" s="93"/>
      <c r="E439" s="94"/>
      <c r="F439" s="133"/>
      <c r="G439" s="93"/>
      <c r="H439" s="93"/>
      <c r="I439" s="93"/>
      <c r="J439" s="93"/>
      <c r="K439" s="93"/>
      <c r="L439" s="93"/>
      <c r="M439" s="93"/>
      <c r="N439" s="93"/>
      <c r="O439" s="93"/>
      <c r="P439" s="93"/>
      <c r="Q439" s="93"/>
      <c r="R439" s="93"/>
      <c r="S439" s="93"/>
      <c r="T439" s="93"/>
      <c r="U439" s="93"/>
      <c r="V439" s="93"/>
    </row>
    <row r="440" spans="1:22" s="2" customFormat="1">
      <c r="A440" s="399"/>
      <c r="B440" s="93"/>
      <c r="C440" s="93"/>
      <c r="D440" s="93"/>
      <c r="E440" s="94"/>
      <c r="F440" s="133"/>
      <c r="G440" s="93"/>
      <c r="H440" s="93"/>
      <c r="I440" s="93"/>
      <c r="J440" s="93"/>
      <c r="K440" s="93"/>
      <c r="L440" s="93"/>
      <c r="M440" s="93"/>
      <c r="N440" s="93"/>
      <c r="O440" s="93"/>
      <c r="P440" s="93"/>
      <c r="Q440" s="93"/>
      <c r="R440" s="93"/>
      <c r="S440" s="93"/>
      <c r="T440" s="93"/>
      <c r="U440" s="93"/>
      <c r="V440" s="93"/>
    </row>
    <row r="441" spans="1:22" s="2" customFormat="1">
      <c r="A441" s="399"/>
      <c r="B441" s="93"/>
      <c r="C441" s="93"/>
      <c r="D441" s="93"/>
      <c r="E441" s="94"/>
      <c r="F441" s="133"/>
      <c r="G441" s="93"/>
      <c r="H441" s="93"/>
      <c r="I441" s="93"/>
      <c r="J441" s="93"/>
      <c r="K441" s="93"/>
      <c r="L441" s="93"/>
      <c r="M441" s="93"/>
      <c r="N441" s="93"/>
      <c r="O441" s="93"/>
      <c r="P441" s="93"/>
      <c r="Q441" s="93"/>
      <c r="R441" s="93"/>
      <c r="S441" s="93"/>
      <c r="T441" s="93"/>
      <c r="U441" s="93"/>
      <c r="V441" s="93"/>
    </row>
    <row r="442" spans="1:22" s="2" customFormat="1">
      <c r="A442" s="399"/>
      <c r="B442" s="93"/>
      <c r="C442" s="93"/>
      <c r="D442" s="93"/>
      <c r="E442" s="94"/>
      <c r="F442" s="133"/>
      <c r="G442" s="93"/>
      <c r="H442" s="93"/>
      <c r="I442" s="93"/>
      <c r="J442" s="93"/>
      <c r="K442" s="93"/>
      <c r="L442" s="93"/>
      <c r="M442" s="93"/>
      <c r="N442" s="93"/>
      <c r="O442" s="93"/>
      <c r="P442" s="93"/>
      <c r="Q442" s="93"/>
      <c r="R442" s="93"/>
      <c r="S442" s="93"/>
      <c r="T442" s="93"/>
      <c r="U442" s="93"/>
      <c r="V442" s="93"/>
    </row>
    <row r="443" spans="1:22" s="2" customFormat="1">
      <c r="A443" s="399"/>
      <c r="B443" s="93"/>
      <c r="C443" s="93"/>
      <c r="D443" s="93"/>
      <c r="E443" s="94"/>
      <c r="F443" s="133"/>
      <c r="G443" s="93"/>
      <c r="H443" s="93"/>
      <c r="I443" s="93"/>
      <c r="J443" s="93"/>
      <c r="K443" s="93"/>
      <c r="L443" s="93"/>
      <c r="M443" s="93"/>
      <c r="N443" s="93"/>
      <c r="O443" s="93"/>
      <c r="P443" s="93"/>
      <c r="Q443" s="93"/>
      <c r="R443" s="93"/>
      <c r="S443" s="93"/>
      <c r="T443" s="93"/>
      <c r="U443" s="93"/>
      <c r="V443" s="93"/>
    </row>
    <row r="444" spans="1:22" s="2" customFormat="1">
      <c r="A444" s="399"/>
      <c r="B444" s="93"/>
      <c r="C444" s="93"/>
      <c r="D444" s="93"/>
      <c r="E444" s="94"/>
      <c r="F444" s="133"/>
      <c r="G444" s="93"/>
      <c r="H444" s="93"/>
      <c r="I444" s="93"/>
      <c r="J444" s="93"/>
      <c r="K444" s="93"/>
      <c r="L444" s="93"/>
      <c r="M444" s="93"/>
      <c r="N444" s="93"/>
      <c r="O444" s="93"/>
      <c r="P444" s="93"/>
      <c r="Q444" s="93"/>
      <c r="R444" s="93"/>
      <c r="S444" s="93"/>
      <c r="T444" s="93"/>
      <c r="U444" s="93"/>
      <c r="V444" s="93"/>
    </row>
    <row r="445" spans="1:22" s="2" customFormat="1">
      <c r="A445" s="399"/>
      <c r="B445" s="93"/>
      <c r="C445" s="93"/>
      <c r="D445" s="93"/>
      <c r="E445" s="94"/>
      <c r="F445" s="133"/>
      <c r="G445" s="93"/>
      <c r="H445" s="93"/>
      <c r="I445" s="93"/>
      <c r="J445" s="93"/>
      <c r="K445" s="93"/>
      <c r="L445" s="93"/>
      <c r="M445" s="93"/>
      <c r="N445" s="93"/>
      <c r="O445" s="93"/>
      <c r="P445" s="93"/>
      <c r="Q445" s="93"/>
      <c r="R445" s="93"/>
      <c r="S445" s="93"/>
      <c r="T445" s="93"/>
      <c r="U445" s="93"/>
      <c r="V445" s="93"/>
    </row>
    <row r="446" spans="1:22" s="2" customFormat="1">
      <c r="A446" s="399"/>
      <c r="B446" s="93"/>
      <c r="C446" s="93"/>
      <c r="D446" s="93"/>
      <c r="E446" s="94"/>
      <c r="F446" s="133"/>
      <c r="G446" s="93"/>
      <c r="H446" s="93"/>
      <c r="I446" s="93"/>
      <c r="J446" s="93"/>
      <c r="K446" s="93"/>
      <c r="L446" s="93"/>
      <c r="M446" s="93"/>
      <c r="N446" s="93"/>
      <c r="O446" s="93"/>
      <c r="P446" s="93"/>
      <c r="Q446" s="93"/>
      <c r="R446" s="93"/>
      <c r="S446" s="93"/>
      <c r="T446" s="93"/>
      <c r="U446" s="93"/>
      <c r="V446" s="93"/>
    </row>
    <row r="447" spans="1:22" s="2" customFormat="1">
      <c r="A447" s="399"/>
      <c r="B447" s="93"/>
      <c r="C447" s="93"/>
      <c r="D447" s="93"/>
      <c r="E447" s="94"/>
      <c r="F447" s="133"/>
      <c r="G447" s="93"/>
      <c r="H447" s="93"/>
      <c r="I447" s="93"/>
      <c r="J447" s="93"/>
      <c r="K447" s="93"/>
      <c r="L447" s="93"/>
      <c r="M447" s="93"/>
      <c r="N447" s="93"/>
      <c r="O447" s="93"/>
      <c r="P447" s="93"/>
      <c r="Q447" s="93"/>
      <c r="R447" s="93"/>
      <c r="S447" s="93"/>
      <c r="T447" s="93"/>
      <c r="U447" s="93"/>
      <c r="V447" s="93"/>
    </row>
    <row r="448" spans="1:22" s="2" customFormat="1">
      <c r="A448" s="399"/>
      <c r="B448" s="93"/>
      <c r="C448" s="93"/>
      <c r="D448" s="93"/>
      <c r="E448" s="94"/>
      <c r="F448" s="133"/>
      <c r="G448" s="93"/>
      <c r="H448" s="93"/>
      <c r="I448" s="93"/>
      <c r="J448" s="93"/>
      <c r="K448" s="93"/>
      <c r="L448" s="93"/>
      <c r="M448" s="93"/>
      <c r="N448" s="93"/>
      <c r="O448" s="93"/>
      <c r="P448" s="93"/>
      <c r="Q448" s="93"/>
      <c r="R448" s="93"/>
      <c r="S448" s="93"/>
      <c r="T448" s="93"/>
      <c r="U448" s="93"/>
      <c r="V448" s="93"/>
    </row>
    <row r="449" spans="1:22" s="2" customFormat="1">
      <c r="A449" s="399"/>
      <c r="B449" s="93"/>
      <c r="C449" s="93"/>
      <c r="D449" s="93"/>
      <c r="E449" s="94"/>
      <c r="F449" s="133"/>
      <c r="G449" s="93"/>
      <c r="H449" s="93"/>
      <c r="I449" s="93"/>
      <c r="J449" s="93"/>
      <c r="K449" s="93"/>
      <c r="L449" s="93"/>
      <c r="M449" s="93"/>
      <c r="N449" s="93"/>
      <c r="O449" s="93"/>
      <c r="P449" s="93"/>
      <c r="Q449" s="93"/>
      <c r="R449" s="93"/>
      <c r="S449" s="93"/>
      <c r="T449" s="93"/>
      <c r="U449" s="93"/>
      <c r="V449" s="93"/>
    </row>
    <row r="450" spans="1:22" s="2" customFormat="1">
      <c r="A450" s="399"/>
      <c r="B450" s="93"/>
      <c r="C450" s="93"/>
      <c r="D450" s="93"/>
      <c r="E450" s="94"/>
      <c r="F450" s="133"/>
      <c r="G450" s="93"/>
      <c r="H450" s="93"/>
      <c r="I450" s="93"/>
      <c r="J450" s="93"/>
      <c r="K450" s="93"/>
      <c r="L450" s="93"/>
      <c r="M450" s="93"/>
      <c r="N450" s="93"/>
      <c r="O450" s="93"/>
      <c r="P450" s="93"/>
      <c r="Q450" s="93"/>
      <c r="R450" s="93"/>
      <c r="S450" s="93"/>
      <c r="T450" s="93"/>
      <c r="U450" s="93"/>
      <c r="V450" s="93"/>
    </row>
    <row r="451" spans="1:22" s="2" customFormat="1">
      <c r="A451" s="399"/>
      <c r="B451" s="93"/>
      <c r="C451" s="93"/>
      <c r="D451" s="93"/>
      <c r="E451" s="94"/>
      <c r="F451" s="133"/>
      <c r="G451" s="93"/>
      <c r="H451" s="93"/>
      <c r="I451" s="93"/>
      <c r="J451" s="93"/>
      <c r="K451" s="93"/>
      <c r="L451" s="93"/>
      <c r="M451" s="93"/>
      <c r="N451" s="93"/>
      <c r="O451" s="93"/>
      <c r="P451" s="93"/>
      <c r="Q451" s="93"/>
      <c r="R451" s="93"/>
      <c r="S451" s="93"/>
      <c r="T451" s="93"/>
      <c r="U451" s="93"/>
      <c r="V451" s="93"/>
    </row>
    <row r="452" spans="1:22" s="2" customFormat="1">
      <c r="A452" s="399"/>
      <c r="B452" s="93"/>
      <c r="C452" s="93"/>
      <c r="D452" s="93"/>
      <c r="E452" s="94"/>
      <c r="F452" s="133"/>
      <c r="G452" s="93"/>
      <c r="H452" s="93"/>
      <c r="I452" s="93"/>
      <c r="J452" s="93"/>
      <c r="K452" s="93"/>
      <c r="L452" s="93"/>
      <c r="M452" s="93"/>
      <c r="N452" s="93"/>
      <c r="O452" s="93"/>
      <c r="P452" s="93"/>
      <c r="Q452" s="93"/>
      <c r="R452" s="93"/>
      <c r="S452" s="93"/>
      <c r="T452" s="93"/>
      <c r="U452" s="93"/>
      <c r="V452" s="93"/>
    </row>
    <row r="453" spans="1:22" s="2" customFormat="1">
      <c r="A453" s="399"/>
      <c r="B453" s="93"/>
      <c r="C453" s="93"/>
      <c r="D453" s="93"/>
      <c r="E453" s="94"/>
      <c r="F453" s="133"/>
      <c r="G453" s="93"/>
      <c r="H453" s="93"/>
      <c r="I453" s="93"/>
      <c r="J453" s="93"/>
      <c r="K453" s="93"/>
      <c r="L453" s="93"/>
      <c r="M453" s="93"/>
      <c r="N453" s="93"/>
      <c r="O453" s="93"/>
      <c r="P453" s="93"/>
      <c r="Q453" s="93"/>
      <c r="R453" s="93"/>
      <c r="S453" s="93"/>
      <c r="T453" s="93"/>
      <c r="U453" s="93"/>
      <c r="V453" s="93"/>
    </row>
    <row r="454" spans="1:22" s="2" customFormat="1">
      <c r="A454" s="399"/>
      <c r="B454" s="93"/>
      <c r="C454" s="93"/>
      <c r="D454" s="93"/>
      <c r="E454" s="94"/>
      <c r="F454" s="133"/>
      <c r="G454" s="93"/>
      <c r="H454" s="93"/>
      <c r="I454" s="93"/>
      <c r="J454" s="93"/>
      <c r="K454" s="93"/>
      <c r="L454" s="93"/>
      <c r="M454" s="93"/>
      <c r="N454" s="93"/>
      <c r="O454" s="93"/>
      <c r="P454" s="93"/>
      <c r="Q454" s="93"/>
      <c r="R454" s="93"/>
      <c r="S454" s="93"/>
      <c r="T454" s="93"/>
      <c r="U454" s="93"/>
      <c r="V454" s="93"/>
    </row>
    <row r="455" spans="1:22" s="2" customFormat="1">
      <c r="A455" s="399"/>
      <c r="B455" s="93"/>
      <c r="C455" s="93"/>
      <c r="D455" s="93"/>
      <c r="E455" s="94"/>
      <c r="F455" s="133"/>
      <c r="G455" s="93"/>
      <c r="H455" s="93"/>
      <c r="I455" s="93"/>
      <c r="J455" s="93"/>
      <c r="K455" s="93"/>
      <c r="L455" s="93"/>
      <c r="M455" s="93"/>
      <c r="N455" s="93"/>
      <c r="O455" s="93"/>
      <c r="P455" s="93"/>
      <c r="Q455" s="93"/>
      <c r="R455" s="93"/>
      <c r="S455" s="93"/>
      <c r="T455" s="93"/>
      <c r="U455" s="93"/>
      <c r="V455" s="93"/>
    </row>
    <row r="456" spans="1:22" s="2" customFormat="1">
      <c r="A456" s="399"/>
      <c r="B456" s="93"/>
      <c r="C456" s="93"/>
      <c r="D456" s="93"/>
      <c r="E456" s="94"/>
      <c r="F456" s="133"/>
      <c r="G456" s="93"/>
      <c r="H456" s="93"/>
      <c r="I456" s="93"/>
      <c r="J456" s="93"/>
      <c r="K456" s="93"/>
      <c r="L456" s="93"/>
      <c r="M456" s="93"/>
      <c r="N456" s="93"/>
      <c r="O456" s="93"/>
      <c r="P456" s="93"/>
      <c r="Q456" s="93"/>
      <c r="R456" s="93"/>
      <c r="S456" s="93"/>
      <c r="T456" s="93"/>
      <c r="U456" s="93"/>
      <c r="V456" s="93"/>
    </row>
    <row r="457" spans="1:22" s="2" customFormat="1">
      <c r="A457" s="399"/>
      <c r="B457" s="93"/>
      <c r="C457" s="93"/>
      <c r="D457" s="93"/>
      <c r="E457" s="94"/>
      <c r="F457" s="133"/>
      <c r="G457" s="93"/>
      <c r="H457" s="93"/>
      <c r="I457" s="93"/>
      <c r="J457" s="93"/>
      <c r="K457" s="93"/>
      <c r="L457" s="93"/>
      <c r="M457" s="93"/>
      <c r="N457" s="93"/>
      <c r="O457" s="93"/>
      <c r="P457" s="93"/>
      <c r="Q457" s="93"/>
      <c r="R457" s="93"/>
      <c r="S457" s="93"/>
      <c r="T457" s="93"/>
      <c r="U457" s="93"/>
      <c r="V457" s="93"/>
    </row>
    <row r="458" spans="1:22" s="2" customFormat="1">
      <c r="A458" s="399"/>
      <c r="B458" s="93"/>
      <c r="C458" s="93"/>
      <c r="D458" s="93"/>
      <c r="E458" s="94"/>
      <c r="F458" s="133"/>
      <c r="G458" s="93"/>
      <c r="H458" s="93"/>
      <c r="I458" s="93"/>
      <c r="J458" s="93"/>
      <c r="K458" s="93"/>
      <c r="L458" s="93"/>
      <c r="M458" s="93"/>
      <c r="N458" s="93"/>
      <c r="O458" s="93"/>
      <c r="P458" s="93"/>
      <c r="Q458" s="93"/>
      <c r="R458" s="93"/>
      <c r="S458" s="93"/>
      <c r="T458" s="93"/>
      <c r="U458" s="93"/>
      <c r="V458" s="93"/>
    </row>
    <row r="459" spans="1:22" s="2" customFormat="1">
      <c r="A459" s="399"/>
      <c r="B459" s="93"/>
      <c r="C459" s="93"/>
      <c r="D459" s="93"/>
      <c r="E459" s="94"/>
      <c r="F459" s="133"/>
      <c r="G459" s="93"/>
      <c r="H459" s="93"/>
      <c r="I459" s="93"/>
      <c r="J459" s="93"/>
      <c r="K459" s="93"/>
      <c r="L459" s="93"/>
      <c r="M459" s="93"/>
      <c r="N459" s="93"/>
      <c r="O459" s="93"/>
      <c r="P459" s="93"/>
      <c r="Q459" s="93"/>
      <c r="R459" s="93"/>
      <c r="S459" s="93"/>
      <c r="T459" s="93"/>
      <c r="U459" s="93"/>
      <c r="V459" s="93"/>
    </row>
    <row r="460" spans="1:22" s="2" customFormat="1">
      <c r="A460" s="399"/>
      <c r="B460" s="93"/>
      <c r="C460" s="93"/>
      <c r="D460" s="93"/>
      <c r="E460" s="94"/>
      <c r="F460" s="133"/>
      <c r="G460" s="93"/>
      <c r="H460" s="93"/>
      <c r="I460" s="93"/>
      <c r="J460" s="93"/>
      <c r="K460" s="93"/>
      <c r="L460" s="93"/>
      <c r="M460" s="93"/>
      <c r="N460" s="93"/>
      <c r="O460" s="93"/>
      <c r="P460" s="93"/>
      <c r="Q460" s="93"/>
      <c r="R460" s="93"/>
      <c r="S460" s="93"/>
      <c r="T460" s="93"/>
      <c r="U460" s="93"/>
      <c r="V460" s="93"/>
    </row>
    <row r="461" spans="1:22" s="2" customFormat="1">
      <c r="A461" s="399"/>
      <c r="B461" s="93"/>
      <c r="C461" s="93"/>
      <c r="D461" s="93"/>
      <c r="E461" s="94"/>
      <c r="F461" s="133"/>
      <c r="G461" s="93"/>
      <c r="H461" s="93"/>
      <c r="I461" s="93"/>
      <c r="J461" s="93"/>
      <c r="K461" s="93"/>
      <c r="L461" s="93"/>
      <c r="M461" s="93"/>
      <c r="N461" s="93"/>
      <c r="O461" s="93"/>
      <c r="P461" s="93"/>
      <c r="Q461" s="93"/>
      <c r="R461" s="93"/>
      <c r="S461" s="93"/>
      <c r="T461" s="93"/>
      <c r="U461" s="93"/>
      <c r="V461" s="93"/>
    </row>
    <row r="462" spans="1:22" s="2" customFormat="1">
      <c r="A462" s="399"/>
      <c r="B462" s="93"/>
      <c r="C462" s="93"/>
      <c r="D462" s="93"/>
      <c r="E462" s="94"/>
      <c r="F462" s="133"/>
      <c r="G462" s="93"/>
      <c r="H462" s="93"/>
      <c r="I462" s="93"/>
      <c r="J462" s="93"/>
      <c r="K462" s="93"/>
      <c r="L462" s="93"/>
      <c r="M462" s="93"/>
      <c r="N462" s="93"/>
      <c r="O462" s="93"/>
      <c r="P462" s="93"/>
      <c r="Q462" s="93"/>
      <c r="R462" s="93"/>
      <c r="S462" s="93"/>
      <c r="T462" s="93"/>
      <c r="U462" s="93"/>
      <c r="V462" s="93"/>
    </row>
    <row r="463" spans="1:22" s="2" customFormat="1">
      <c r="A463" s="399"/>
      <c r="B463" s="93"/>
      <c r="C463" s="93"/>
      <c r="D463" s="93"/>
      <c r="E463" s="94"/>
      <c r="F463" s="133"/>
      <c r="G463" s="93"/>
      <c r="H463" s="93"/>
      <c r="I463" s="93"/>
      <c r="J463" s="93"/>
      <c r="K463" s="93"/>
      <c r="L463" s="93"/>
      <c r="M463" s="93"/>
      <c r="N463" s="93"/>
      <c r="O463" s="93"/>
      <c r="P463" s="93"/>
      <c r="Q463" s="93"/>
      <c r="R463" s="93"/>
      <c r="S463" s="93"/>
      <c r="T463" s="93"/>
      <c r="U463" s="93"/>
      <c r="V463" s="93"/>
    </row>
    <row r="464" spans="1:22" s="2" customFormat="1">
      <c r="A464" s="399"/>
      <c r="B464" s="93"/>
      <c r="C464" s="93"/>
      <c r="D464" s="93"/>
      <c r="E464" s="94"/>
      <c r="F464" s="133"/>
      <c r="G464" s="93"/>
      <c r="H464" s="93"/>
      <c r="I464" s="93"/>
      <c r="J464" s="93"/>
      <c r="K464" s="93"/>
      <c r="L464" s="93"/>
      <c r="M464" s="93"/>
      <c r="N464" s="93"/>
      <c r="O464" s="93"/>
      <c r="P464" s="93"/>
      <c r="Q464" s="93"/>
      <c r="R464" s="93"/>
      <c r="S464" s="93"/>
      <c r="T464" s="93"/>
      <c r="U464" s="93"/>
      <c r="V464" s="93"/>
    </row>
    <row r="465" spans="1:22" s="2" customFormat="1">
      <c r="A465" s="399"/>
      <c r="B465" s="93"/>
      <c r="C465" s="93"/>
      <c r="D465" s="93"/>
      <c r="E465" s="94"/>
      <c r="F465" s="133"/>
      <c r="G465" s="93"/>
      <c r="H465" s="93"/>
      <c r="I465" s="93"/>
      <c r="J465" s="93"/>
      <c r="K465" s="93"/>
      <c r="L465" s="93"/>
      <c r="M465" s="93"/>
      <c r="N465" s="93"/>
      <c r="O465" s="93"/>
      <c r="P465" s="93"/>
      <c r="Q465" s="93"/>
      <c r="R465" s="93"/>
      <c r="S465" s="93"/>
      <c r="T465" s="93"/>
      <c r="U465" s="93"/>
      <c r="V465" s="93"/>
    </row>
    <row r="466" spans="1:22" s="2" customFormat="1">
      <c r="A466" s="399"/>
      <c r="B466" s="93"/>
      <c r="C466" s="93"/>
      <c r="D466" s="93"/>
      <c r="E466" s="94"/>
      <c r="F466" s="133"/>
      <c r="G466" s="93"/>
      <c r="H466" s="93"/>
      <c r="I466" s="93"/>
      <c r="J466" s="93"/>
      <c r="K466" s="93"/>
      <c r="L466" s="93"/>
      <c r="M466" s="93"/>
      <c r="N466" s="93"/>
      <c r="O466" s="93"/>
      <c r="P466" s="93"/>
      <c r="Q466" s="93"/>
      <c r="R466" s="93"/>
      <c r="S466" s="93"/>
      <c r="T466" s="93"/>
      <c r="U466" s="93"/>
      <c r="V466" s="93"/>
    </row>
    <row r="467" spans="1:22" s="2" customFormat="1">
      <c r="A467" s="399"/>
      <c r="B467" s="93"/>
      <c r="C467" s="93"/>
      <c r="D467" s="93"/>
      <c r="E467" s="94"/>
      <c r="F467" s="133"/>
      <c r="G467" s="93"/>
      <c r="H467" s="93"/>
      <c r="I467" s="93"/>
      <c r="J467" s="93"/>
      <c r="K467" s="93"/>
      <c r="L467" s="93"/>
      <c r="M467" s="93"/>
      <c r="N467" s="93"/>
      <c r="O467" s="93"/>
      <c r="P467" s="93"/>
      <c r="Q467" s="93"/>
      <c r="R467" s="93"/>
      <c r="S467" s="93"/>
      <c r="T467" s="93"/>
      <c r="U467" s="93"/>
      <c r="V467" s="93"/>
    </row>
    <row r="468" spans="1:22" s="2" customFormat="1">
      <c r="A468" s="399"/>
      <c r="B468" s="93"/>
      <c r="C468" s="93"/>
      <c r="D468" s="93"/>
      <c r="E468" s="94"/>
      <c r="F468" s="133"/>
      <c r="G468" s="93"/>
      <c r="H468" s="93"/>
      <c r="I468" s="93"/>
      <c r="J468" s="93"/>
      <c r="K468" s="93"/>
      <c r="L468" s="93"/>
      <c r="M468" s="93"/>
      <c r="N468" s="93"/>
      <c r="O468" s="93"/>
      <c r="P468" s="93"/>
      <c r="Q468" s="93"/>
      <c r="R468" s="93"/>
      <c r="S468" s="93"/>
      <c r="T468" s="93"/>
      <c r="U468" s="93"/>
      <c r="V468" s="93"/>
    </row>
    <row r="469" spans="1:22" s="2" customFormat="1">
      <c r="A469" s="399"/>
      <c r="B469" s="93"/>
      <c r="C469" s="93"/>
      <c r="D469" s="93"/>
      <c r="E469" s="94"/>
      <c r="F469" s="133"/>
      <c r="G469" s="93"/>
      <c r="H469" s="93"/>
      <c r="I469" s="93"/>
      <c r="J469" s="93"/>
      <c r="K469" s="93"/>
      <c r="L469" s="93"/>
      <c r="M469" s="93"/>
      <c r="N469" s="93"/>
      <c r="O469" s="93"/>
      <c r="P469" s="93"/>
      <c r="Q469" s="93"/>
      <c r="R469" s="93"/>
      <c r="S469" s="93"/>
      <c r="T469" s="93"/>
      <c r="U469" s="93"/>
      <c r="V469" s="93"/>
    </row>
    <row r="470" spans="1:22" s="2" customFormat="1">
      <c r="A470" s="399"/>
      <c r="B470" s="93"/>
      <c r="C470" s="93"/>
      <c r="D470" s="93"/>
      <c r="E470" s="94"/>
      <c r="F470" s="133"/>
      <c r="G470" s="93"/>
      <c r="H470" s="93"/>
      <c r="I470" s="93"/>
      <c r="J470" s="93"/>
      <c r="K470" s="93"/>
      <c r="L470" s="93"/>
      <c r="M470" s="93"/>
      <c r="N470" s="93"/>
      <c r="O470" s="93"/>
      <c r="P470" s="93"/>
      <c r="Q470" s="93"/>
      <c r="R470" s="93"/>
      <c r="S470" s="93"/>
      <c r="T470" s="93"/>
      <c r="U470" s="93"/>
      <c r="V470" s="93"/>
    </row>
    <row r="471" spans="1:22" s="2" customFormat="1">
      <c r="A471" s="399"/>
      <c r="B471" s="93"/>
      <c r="C471" s="93"/>
      <c r="D471" s="93"/>
      <c r="E471" s="94"/>
      <c r="F471" s="133"/>
      <c r="G471" s="93"/>
      <c r="H471" s="93"/>
      <c r="I471" s="93"/>
      <c r="J471" s="93"/>
      <c r="K471" s="93"/>
      <c r="L471" s="93"/>
      <c r="M471" s="93"/>
      <c r="N471" s="93"/>
      <c r="O471" s="93"/>
      <c r="P471" s="93"/>
      <c r="Q471" s="93"/>
      <c r="R471" s="93"/>
      <c r="S471" s="93"/>
      <c r="T471" s="93"/>
      <c r="U471" s="93"/>
      <c r="V471" s="93"/>
    </row>
    <row r="472" spans="1:22" s="2" customFormat="1">
      <c r="A472" s="399"/>
      <c r="B472" s="93"/>
      <c r="C472" s="93"/>
      <c r="D472" s="93"/>
      <c r="E472" s="94"/>
      <c r="F472" s="133"/>
      <c r="G472" s="93"/>
      <c r="H472" s="93"/>
      <c r="I472" s="93"/>
      <c r="J472" s="93"/>
      <c r="K472" s="93"/>
      <c r="L472" s="93"/>
      <c r="M472" s="93"/>
      <c r="N472" s="93"/>
      <c r="O472" s="93"/>
      <c r="P472" s="93"/>
      <c r="Q472" s="93"/>
      <c r="R472" s="93"/>
      <c r="S472" s="93"/>
      <c r="T472" s="93"/>
      <c r="U472" s="93"/>
      <c r="V472" s="93"/>
    </row>
    <row r="473" spans="1:22" s="2" customFormat="1">
      <c r="A473" s="399"/>
      <c r="B473" s="93"/>
      <c r="C473" s="93"/>
      <c r="D473" s="93"/>
      <c r="E473" s="94"/>
      <c r="F473" s="133"/>
      <c r="G473" s="93"/>
      <c r="H473" s="93"/>
      <c r="I473" s="93"/>
      <c r="J473" s="93"/>
      <c r="K473" s="93"/>
      <c r="L473" s="93"/>
      <c r="M473" s="93"/>
      <c r="N473" s="93"/>
      <c r="O473" s="93"/>
      <c r="P473" s="93"/>
      <c r="Q473" s="93"/>
      <c r="R473" s="93"/>
      <c r="S473" s="93"/>
      <c r="T473" s="93"/>
      <c r="U473" s="93"/>
      <c r="V473" s="93"/>
    </row>
    <row r="474" spans="1:22" s="2" customFormat="1">
      <c r="A474" s="399"/>
      <c r="B474" s="93"/>
      <c r="C474" s="93"/>
      <c r="D474" s="93"/>
      <c r="E474" s="94"/>
      <c r="F474" s="133"/>
      <c r="G474" s="93"/>
      <c r="H474" s="93"/>
      <c r="I474" s="93"/>
      <c r="J474" s="93"/>
      <c r="K474" s="93"/>
      <c r="L474" s="93"/>
      <c r="M474" s="93"/>
      <c r="N474" s="93"/>
      <c r="O474" s="93"/>
      <c r="P474" s="93"/>
      <c r="Q474" s="93"/>
      <c r="R474" s="93"/>
      <c r="S474" s="93"/>
      <c r="T474" s="93"/>
      <c r="U474" s="93"/>
      <c r="V474" s="93"/>
    </row>
    <row r="475" spans="1:22" s="2" customFormat="1">
      <c r="A475" s="399"/>
      <c r="B475" s="93"/>
      <c r="C475" s="93"/>
      <c r="D475" s="93"/>
      <c r="E475" s="94"/>
      <c r="F475" s="133"/>
      <c r="G475" s="93"/>
      <c r="H475" s="93"/>
      <c r="I475" s="93"/>
      <c r="J475" s="93"/>
      <c r="K475" s="93"/>
      <c r="L475" s="93"/>
      <c r="M475" s="93"/>
      <c r="N475" s="93"/>
      <c r="O475" s="93"/>
      <c r="P475" s="93"/>
      <c r="Q475" s="93"/>
      <c r="R475" s="93"/>
      <c r="S475" s="93"/>
      <c r="T475" s="93"/>
      <c r="U475" s="93"/>
      <c r="V475" s="93"/>
    </row>
    <row r="476" spans="1:22" s="2" customFormat="1">
      <c r="A476" s="399"/>
      <c r="B476" s="93"/>
      <c r="C476" s="93"/>
      <c r="D476" s="93"/>
      <c r="E476" s="94"/>
      <c r="F476" s="133"/>
      <c r="G476" s="93"/>
      <c r="H476" s="93"/>
      <c r="I476" s="93"/>
      <c r="J476" s="93"/>
      <c r="K476" s="93"/>
      <c r="L476" s="93"/>
      <c r="M476" s="93"/>
      <c r="N476" s="93"/>
      <c r="O476" s="93"/>
      <c r="P476" s="93"/>
      <c r="Q476" s="93"/>
      <c r="R476" s="93"/>
      <c r="S476" s="93"/>
      <c r="T476" s="93"/>
      <c r="U476" s="93"/>
      <c r="V476" s="93"/>
    </row>
    <row r="477" spans="1:22" s="2" customFormat="1">
      <c r="A477" s="399"/>
      <c r="B477" s="93"/>
      <c r="C477" s="93"/>
      <c r="D477" s="93"/>
      <c r="E477" s="94"/>
      <c r="F477" s="133"/>
      <c r="G477" s="93"/>
      <c r="H477" s="93"/>
      <c r="I477" s="93"/>
      <c r="J477" s="93"/>
      <c r="K477" s="93"/>
      <c r="L477" s="93"/>
      <c r="M477" s="93"/>
      <c r="N477" s="93"/>
      <c r="O477" s="93"/>
      <c r="P477" s="93"/>
      <c r="Q477" s="93"/>
      <c r="R477" s="93"/>
      <c r="S477" s="93"/>
      <c r="T477" s="93"/>
      <c r="U477" s="93"/>
      <c r="V477" s="93"/>
    </row>
    <row r="478" spans="1:22" s="2" customFormat="1">
      <c r="A478" s="399"/>
      <c r="B478" s="93"/>
      <c r="C478" s="93"/>
      <c r="D478" s="93"/>
      <c r="E478" s="94"/>
      <c r="F478" s="133"/>
      <c r="G478" s="93"/>
      <c r="H478" s="93"/>
      <c r="I478" s="93"/>
      <c r="J478" s="93"/>
      <c r="K478" s="93"/>
      <c r="L478" s="93"/>
      <c r="M478" s="93"/>
      <c r="N478" s="93"/>
      <c r="O478" s="93"/>
      <c r="P478" s="93"/>
      <c r="Q478" s="93"/>
      <c r="R478" s="93"/>
      <c r="S478" s="93"/>
      <c r="T478" s="93"/>
      <c r="U478" s="93"/>
      <c r="V478" s="93"/>
    </row>
    <row r="479" spans="1:22" s="2" customFormat="1">
      <c r="A479" s="399"/>
      <c r="B479" s="93"/>
      <c r="C479" s="93"/>
      <c r="D479" s="93"/>
      <c r="E479" s="94"/>
      <c r="F479" s="133"/>
      <c r="G479" s="93"/>
      <c r="H479" s="93"/>
      <c r="I479" s="93"/>
      <c r="J479" s="93"/>
      <c r="K479" s="93"/>
      <c r="L479" s="93"/>
      <c r="M479" s="93"/>
      <c r="N479" s="93"/>
      <c r="O479" s="93"/>
      <c r="P479" s="93"/>
      <c r="Q479" s="93"/>
      <c r="R479" s="93"/>
      <c r="S479" s="93"/>
      <c r="T479" s="93"/>
      <c r="U479" s="93"/>
      <c r="V479" s="93"/>
    </row>
    <row r="480" spans="1:22" s="2" customFormat="1">
      <c r="A480" s="399"/>
      <c r="B480" s="93"/>
      <c r="C480" s="93"/>
      <c r="D480" s="93"/>
      <c r="E480" s="94"/>
      <c r="F480" s="133"/>
      <c r="G480" s="93"/>
      <c r="H480" s="93"/>
      <c r="I480" s="93"/>
      <c r="J480" s="93"/>
      <c r="K480" s="93"/>
      <c r="L480" s="93"/>
      <c r="M480" s="93"/>
      <c r="N480" s="93"/>
      <c r="O480" s="93"/>
      <c r="P480" s="93"/>
      <c r="Q480" s="93"/>
      <c r="R480" s="93"/>
      <c r="S480" s="93"/>
      <c r="T480" s="93"/>
      <c r="U480" s="93"/>
      <c r="V480" s="93"/>
    </row>
    <row r="481" spans="1:22" s="2" customFormat="1">
      <c r="A481" s="399"/>
      <c r="B481" s="93"/>
      <c r="C481" s="93"/>
      <c r="D481" s="93"/>
      <c r="E481" s="94"/>
      <c r="F481" s="133"/>
      <c r="G481" s="93"/>
      <c r="H481" s="93"/>
      <c r="I481" s="93"/>
      <c r="J481" s="93"/>
      <c r="K481" s="93"/>
      <c r="L481" s="93"/>
      <c r="M481" s="93"/>
      <c r="N481" s="93"/>
      <c r="O481" s="93"/>
      <c r="P481" s="93"/>
      <c r="Q481" s="93"/>
      <c r="R481" s="93"/>
      <c r="S481" s="93"/>
      <c r="T481" s="93"/>
      <c r="U481" s="93"/>
      <c r="V481" s="93"/>
    </row>
    <row r="482" spans="1:22" s="2" customFormat="1">
      <c r="A482" s="399"/>
      <c r="B482" s="93"/>
      <c r="C482" s="93"/>
      <c r="D482" s="93"/>
      <c r="E482" s="94"/>
      <c r="F482" s="133"/>
      <c r="G482" s="93"/>
      <c r="H482" s="93"/>
      <c r="I482" s="93"/>
      <c r="J482" s="93"/>
      <c r="K482" s="93"/>
      <c r="L482" s="93"/>
      <c r="M482" s="93"/>
      <c r="N482" s="93"/>
      <c r="O482" s="93"/>
      <c r="P482" s="93"/>
      <c r="Q482" s="93"/>
      <c r="R482" s="93"/>
      <c r="S482" s="93"/>
      <c r="T482" s="93"/>
      <c r="U482" s="93"/>
      <c r="V482" s="93"/>
    </row>
    <row r="483" spans="1:22" s="2" customFormat="1">
      <c r="A483" s="399"/>
      <c r="B483" s="93"/>
      <c r="C483" s="93"/>
      <c r="D483" s="93"/>
      <c r="E483" s="94"/>
      <c r="F483" s="133"/>
      <c r="G483" s="93"/>
      <c r="H483" s="93"/>
      <c r="I483" s="93"/>
      <c r="J483" s="93"/>
      <c r="K483" s="93"/>
      <c r="L483" s="93"/>
      <c r="M483" s="93"/>
      <c r="N483" s="93"/>
      <c r="O483" s="93"/>
      <c r="P483" s="93"/>
      <c r="Q483" s="93"/>
      <c r="R483" s="93"/>
      <c r="S483" s="93"/>
      <c r="T483" s="93"/>
      <c r="U483" s="93"/>
      <c r="V483" s="93"/>
    </row>
    <row r="484" spans="1:22" s="2" customFormat="1">
      <c r="A484" s="399"/>
      <c r="B484" s="93"/>
      <c r="C484" s="93"/>
      <c r="D484" s="93"/>
      <c r="E484" s="94"/>
      <c r="F484" s="133"/>
      <c r="G484" s="93"/>
      <c r="H484" s="93"/>
      <c r="I484" s="93"/>
      <c r="J484" s="93"/>
      <c r="K484" s="93"/>
      <c r="L484" s="93"/>
      <c r="M484" s="93"/>
      <c r="N484" s="93"/>
      <c r="O484" s="93"/>
      <c r="P484" s="93"/>
      <c r="Q484" s="93"/>
      <c r="R484" s="93"/>
      <c r="S484" s="93"/>
      <c r="T484" s="93"/>
      <c r="U484" s="93"/>
      <c r="V484" s="93"/>
    </row>
    <row r="485" spans="1:22" s="2" customFormat="1">
      <c r="A485" s="399"/>
      <c r="B485" s="93"/>
      <c r="C485" s="93"/>
      <c r="D485" s="93"/>
      <c r="E485" s="94"/>
      <c r="F485" s="133"/>
      <c r="G485" s="93"/>
      <c r="H485" s="93"/>
      <c r="I485" s="93"/>
      <c r="J485" s="93"/>
      <c r="K485" s="93"/>
      <c r="L485" s="93"/>
      <c r="M485" s="93"/>
      <c r="N485" s="93"/>
      <c r="O485" s="93"/>
      <c r="P485" s="93"/>
      <c r="Q485" s="93"/>
      <c r="R485" s="93"/>
      <c r="S485" s="93"/>
      <c r="T485" s="93"/>
      <c r="U485" s="93"/>
      <c r="V485" s="93"/>
    </row>
    <row r="486" spans="1:22" s="2" customFormat="1">
      <c r="A486" s="399"/>
      <c r="B486" s="93"/>
      <c r="C486" s="93"/>
      <c r="D486" s="93"/>
      <c r="E486" s="94"/>
      <c r="F486" s="133"/>
      <c r="G486" s="93"/>
      <c r="H486" s="93"/>
      <c r="I486" s="93"/>
      <c r="J486" s="93"/>
      <c r="K486" s="93"/>
      <c r="L486" s="93"/>
      <c r="M486" s="93"/>
      <c r="N486" s="93"/>
      <c r="O486" s="93"/>
      <c r="P486" s="93"/>
      <c r="Q486" s="93"/>
      <c r="R486" s="93"/>
      <c r="S486" s="93"/>
      <c r="T486" s="93"/>
      <c r="U486" s="93"/>
      <c r="V486" s="93"/>
    </row>
    <row r="487" spans="1:22" s="2" customFormat="1">
      <c r="A487" s="399"/>
      <c r="B487" s="93"/>
      <c r="C487" s="93"/>
      <c r="D487" s="93"/>
      <c r="E487" s="94"/>
      <c r="F487" s="133"/>
      <c r="G487" s="93"/>
      <c r="H487" s="93"/>
      <c r="I487" s="93"/>
      <c r="J487" s="93"/>
      <c r="K487" s="93"/>
      <c r="L487" s="93"/>
      <c r="M487" s="93"/>
      <c r="N487" s="93"/>
      <c r="O487" s="93"/>
      <c r="P487" s="93"/>
      <c r="Q487" s="93"/>
      <c r="R487" s="93"/>
      <c r="S487" s="93"/>
      <c r="T487" s="93"/>
      <c r="U487" s="93"/>
      <c r="V487" s="93"/>
    </row>
    <row r="488" spans="1:22" s="2" customFormat="1">
      <c r="A488" s="399"/>
      <c r="B488" s="93"/>
      <c r="C488" s="93"/>
      <c r="D488" s="93"/>
      <c r="E488" s="94"/>
      <c r="F488" s="133"/>
      <c r="G488" s="93"/>
      <c r="H488" s="93"/>
      <c r="I488" s="93"/>
      <c r="J488" s="93"/>
      <c r="K488" s="93"/>
      <c r="L488" s="93"/>
      <c r="M488" s="93"/>
      <c r="N488" s="93"/>
      <c r="O488" s="93"/>
      <c r="P488" s="93"/>
      <c r="Q488" s="93"/>
      <c r="R488" s="93"/>
      <c r="S488" s="93"/>
      <c r="T488" s="93"/>
      <c r="U488" s="93"/>
      <c r="V488" s="93"/>
    </row>
    <row r="489" spans="1:22" s="2" customFormat="1">
      <c r="A489" s="399"/>
      <c r="B489" s="93"/>
      <c r="C489" s="93"/>
      <c r="D489" s="93"/>
      <c r="E489" s="94"/>
      <c r="F489" s="133"/>
      <c r="G489" s="93"/>
      <c r="H489" s="93"/>
      <c r="I489" s="93"/>
      <c r="J489" s="93"/>
      <c r="K489" s="93"/>
      <c r="L489" s="93"/>
      <c r="M489" s="93"/>
      <c r="N489" s="93"/>
      <c r="O489" s="93"/>
      <c r="P489" s="93"/>
      <c r="Q489" s="93"/>
      <c r="R489" s="93"/>
      <c r="S489" s="93"/>
      <c r="T489" s="93"/>
      <c r="U489" s="93"/>
      <c r="V489" s="93"/>
    </row>
    <row r="490" spans="1:22" s="2" customFormat="1">
      <c r="A490" s="399"/>
      <c r="B490" s="93"/>
      <c r="C490" s="93"/>
      <c r="D490" s="93"/>
      <c r="E490" s="94"/>
      <c r="F490" s="133"/>
      <c r="G490" s="93"/>
      <c r="H490" s="93"/>
      <c r="I490" s="93"/>
      <c r="J490" s="93"/>
      <c r="K490" s="93"/>
      <c r="L490" s="93"/>
      <c r="M490" s="93"/>
      <c r="N490" s="93"/>
      <c r="O490" s="93"/>
      <c r="P490" s="93"/>
      <c r="Q490" s="93"/>
      <c r="R490" s="93"/>
      <c r="S490" s="93"/>
      <c r="T490" s="93"/>
      <c r="U490" s="93"/>
      <c r="V490" s="93"/>
    </row>
    <row r="491" spans="1:22" s="2" customFormat="1">
      <c r="A491" s="399"/>
      <c r="B491" s="93"/>
      <c r="C491" s="93"/>
      <c r="D491" s="93"/>
      <c r="E491" s="94"/>
      <c r="F491" s="133"/>
      <c r="G491" s="93"/>
      <c r="H491" s="93"/>
      <c r="I491" s="93"/>
      <c r="J491" s="93"/>
      <c r="K491" s="93"/>
      <c r="L491" s="93"/>
      <c r="M491" s="93"/>
      <c r="N491" s="93"/>
      <c r="O491" s="93"/>
      <c r="P491" s="93"/>
      <c r="Q491" s="93"/>
      <c r="R491" s="93"/>
      <c r="S491" s="93"/>
      <c r="T491" s="93"/>
      <c r="U491" s="93"/>
      <c r="V491" s="93"/>
    </row>
    <row r="492" spans="1:22" s="2" customFormat="1">
      <c r="A492" s="399"/>
      <c r="B492" s="93"/>
      <c r="C492" s="93"/>
      <c r="D492" s="93"/>
      <c r="E492" s="94"/>
      <c r="F492" s="133"/>
      <c r="G492" s="93"/>
      <c r="H492" s="93"/>
      <c r="I492" s="93"/>
      <c r="J492" s="93"/>
      <c r="K492" s="93"/>
      <c r="L492" s="93"/>
      <c r="M492" s="93"/>
      <c r="N492" s="93"/>
      <c r="O492" s="93"/>
      <c r="P492" s="93"/>
      <c r="Q492" s="93"/>
      <c r="R492" s="93"/>
      <c r="S492" s="93"/>
      <c r="T492" s="93"/>
      <c r="U492" s="93"/>
      <c r="V492" s="93"/>
    </row>
    <row r="493" spans="1:22" s="2" customFormat="1">
      <c r="A493" s="399"/>
      <c r="B493" s="93"/>
      <c r="C493" s="93"/>
      <c r="D493" s="93"/>
      <c r="E493" s="94"/>
      <c r="F493" s="133"/>
      <c r="G493" s="93"/>
      <c r="H493" s="93"/>
      <c r="I493" s="93"/>
      <c r="J493" s="93"/>
      <c r="K493" s="93"/>
      <c r="L493" s="93"/>
      <c r="M493" s="93"/>
      <c r="N493" s="93"/>
      <c r="O493" s="93"/>
      <c r="P493" s="93"/>
      <c r="Q493" s="93"/>
      <c r="R493" s="93"/>
      <c r="S493" s="93"/>
      <c r="T493" s="93"/>
      <c r="U493" s="93"/>
      <c r="V493" s="93"/>
    </row>
    <row r="494" spans="1:22" s="2" customFormat="1">
      <c r="A494" s="399"/>
      <c r="B494" s="93"/>
      <c r="C494" s="93"/>
      <c r="D494" s="93"/>
      <c r="E494" s="94"/>
      <c r="F494" s="133"/>
      <c r="G494" s="93"/>
      <c r="H494" s="93"/>
      <c r="I494" s="93"/>
      <c r="J494" s="93"/>
      <c r="K494" s="93"/>
      <c r="L494" s="93"/>
      <c r="M494" s="93"/>
      <c r="N494" s="93"/>
      <c r="O494" s="93"/>
      <c r="P494" s="93"/>
      <c r="Q494" s="93"/>
      <c r="R494" s="93"/>
      <c r="S494" s="93"/>
      <c r="T494" s="93"/>
      <c r="U494" s="93"/>
      <c r="V494" s="93"/>
    </row>
    <row r="495" spans="1:22" s="2" customFormat="1">
      <c r="A495" s="399"/>
      <c r="B495" s="93"/>
      <c r="C495" s="93"/>
      <c r="D495" s="93"/>
      <c r="E495" s="94"/>
      <c r="F495" s="133"/>
      <c r="G495" s="93"/>
      <c r="H495" s="93"/>
      <c r="I495" s="93"/>
      <c r="J495" s="93"/>
      <c r="K495" s="93"/>
      <c r="L495" s="93"/>
      <c r="M495" s="93"/>
      <c r="N495" s="93"/>
      <c r="O495" s="93"/>
      <c r="P495" s="93"/>
      <c r="Q495" s="93"/>
      <c r="R495" s="93"/>
      <c r="S495" s="93"/>
      <c r="T495" s="93"/>
      <c r="U495" s="93"/>
      <c r="V495" s="93"/>
    </row>
    <row r="496" spans="1:22" s="2" customFormat="1">
      <c r="A496" s="399"/>
      <c r="B496" s="93"/>
      <c r="C496" s="93"/>
      <c r="D496" s="93"/>
      <c r="E496" s="94"/>
      <c r="F496" s="133"/>
      <c r="G496" s="93"/>
      <c r="H496" s="93"/>
      <c r="I496" s="93"/>
      <c r="J496" s="93"/>
      <c r="K496" s="93"/>
      <c r="L496" s="93"/>
      <c r="M496" s="93"/>
      <c r="N496" s="93"/>
      <c r="O496" s="93"/>
      <c r="P496" s="93"/>
      <c r="Q496" s="93"/>
      <c r="R496" s="93"/>
      <c r="S496" s="93"/>
      <c r="T496" s="93"/>
      <c r="U496" s="93"/>
      <c r="V496" s="93"/>
    </row>
    <row r="497" spans="1:22" s="2" customFormat="1">
      <c r="A497" s="399"/>
      <c r="B497" s="93"/>
      <c r="C497" s="93"/>
      <c r="D497" s="93"/>
      <c r="E497" s="94"/>
      <c r="F497" s="133"/>
      <c r="G497" s="93"/>
      <c r="H497" s="93"/>
      <c r="I497" s="93"/>
      <c r="J497" s="93"/>
      <c r="K497" s="93"/>
      <c r="L497" s="93"/>
      <c r="M497" s="93"/>
      <c r="N497" s="93"/>
      <c r="O497" s="93"/>
      <c r="P497" s="93"/>
      <c r="Q497" s="93"/>
      <c r="R497" s="93"/>
      <c r="S497" s="93"/>
      <c r="T497" s="93"/>
      <c r="U497" s="93"/>
      <c r="V497" s="93"/>
    </row>
    <row r="498" spans="1:22" s="2" customFormat="1">
      <c r="A498" s="399"/>
      <c r="B498" s="93"/>
      <c r="C498" s="93"/>
      <c r="D498" s="93"/>
      <c r="E498" s="94"/>
      <c r="F498" s="133"/>
      <c r="G498" s="93"/>
      <c r="H498" s="93"/>
      <c r="I498" s="93"/>
      <c r="J498" s="93"/>
      <c r="K498" s="93"/>
      <c r="L498" s="93"/>
      <c r="M498" s="93"/>
      <c r="N498" s="93"/>
      <c r="O498" s="93"/>
      <c r="P498" s="93"/>
      <c r="Q498" s="93"/>
      <c r="R498" s="93"/>
      <c r="S498" s="93"/>
      <c r="T498" s="93"/>
      <c r="U498" s="93"/>
      <c r="V498" s="93"/>
    </row>
    <row r="499" spans="1:22" s="2" customFormat="1">
      <c r="A499" s="399"/>
      <c r="B499" s="93"/>
      <c r="C499" s="93"/>
      <c r="D499" s="93"/>
      <c r="E499" s="94"/>
      <c r="F499" s="133"/>
      <c r="G499" s="93"/>
      <c r="H499" s="93"/>
      <c r="I499" s="93"/>
      <c r="J499" s="93"/>
      <c r="K499" s="93"/>
      <c r="L499" s="93"/>
      <c r="M499" s="93"/>
      <c r="N499" s="93"/>
      <c r="O499" s="93"/>
      <c r="P499" s="93"/>
      <c r="Q499" s="93"/>
      <c r="R499" s="93"/>
      <c r="S499" s="93"/>
      <c r="T499" s="93"/>
      <c r="U499" s="93"/>
      <c r="V499" s="93"/>
    </row>
    <row r="500" spans="1:22" s="2" customFormat="1">
      <c r="A500" s="399"/>
      <c r="B500" s="93"/>
      <c r="C500" s="93"/>
      <c r="D500" s="93"/>
      <c r="E500" s="94"/>
      <c r="F500" s="133"/>
      <c r="G500" s="93"/>
      <c r="H500" s="93"/>
      <c r="I500" s="93"/>
      <c r="J500" s="93"/>
      <c r="K500" s="93"/>
      <c r="L500" s="93"/>
      <c r="M500" s="93"/>
      <c r="N500" s="93"/>
      <c r="O500" s="93"/>
      <c r="P500" s="93"/>
      <c r="Q500" s="93"/>
      <c r="R500" s="93"/>
      <c r="S500" s="93"/>
      <c r="T500" s="93"/>
      <c r="U500" s="93"/>
      <c r="V500" s="93"/>
    </row>
    <row r="501" spans="1:22" s="2" customFormat="1">
      <c r="A501" s="399"/>
      <c r="B501" s="93"/>
      <c r="C501" s="93"/>
      <c r="D501" s="93"/>
      <c r="E501" s="94"/>
      <c r="F501" s="133"/>
      <c r="G501" s="93"/>
      <c r="H501" s="93"/>
      <c r="I501" s="93"/>
      <c r="J501" s="93"/>
      <c r="K501" s="93"/>
      <c r="L501" s="93"/>
      <c r="M501" s="93"/>
      <c r="N501" s="93"/>
      <c r="O501" s="93"/>
      <c r="P501" s="93"/>
      <c r="Q501" s="93"/>
      <c r="R501" s="93"/>
      <c r="S501" s="93"/>
      <c r="T501" s="93"/>
      <c r="U501" s="93"/>
      <c r="V501" s="93"/>
    </row>
    <row r="502" spans="1:22" s="2" customFormat="1">
      <c r="A502" s="399"/>
      <c r="B502" s="93"/>
      <c r="C502" s="93"/>
      <c r="D502" s="93"/>
      <c r="E502" s="94"/>
      <c r="F502" s="133"/>
      <c r="G502" s="93"/>
      <c r="H502" s="93"/>
      <c r="I502" s="93"/>
      <c r="J502" s="93"/>
      <c r="K502" s="93"/>
      <c r="L502" s="93"/>
      <c r="M502" s="93"/>
      <c r="N502" s="93"/>
      <c r="O502" s="93"/>
      <c r="P502" s="93"/>
      <c r="Q502" s="93"/>
      <c r="R502" s="93"/>
      <c r="S502" s="93"/>
      <c r="T502" s="93"/>
      <c r="U502" s="93"/>
      <c r="V502" s="93"/>
    </row>
    <row r="503" spans="1:22" s="2" customFormat="1">
      <c r="A503" s="399"/>
      <c r="B503" s="93"/>
      <c r="C503" s="93"/>
      <c r="D503" s="93"/>
      <c r="E503" s="94"/>
      <c r="F503" s="133"/>
      <c r="G503" s="93"/>
      <c r="H503" s="93"/>
      <c r="I503" s="93"/>
      <c r="J503" s="93"/>
      <c r="K503" s="93"/>
      <c r="L503" s="93"/>
      <c r="M503" s="93"/>
      <c r="N503" s="93"/>
      <c r="O503" s="93"/>
      <c r="P503" s="93"/>
      <c r="Q503" s="93"/>
      <c r="R503" s="93"/>
      <c r="S503" s="93"/>
      <c r="T503" s="93"/>
      <c r="U503" s="93"/>
      <c r="V503" s="93"/>
    </row>
    <row r="504" spans="1:22" s="2" customFormat="1">
      <c r="A504" s="399"/>
      <c r="B504" s="93"/>
      <c r="C504" s="93"/>
      <c r="D504" s="93"/>
      <c r="E504" s="94"/>
      <c r="F504" s="133"/>
      <c r="G504" s="93"/>
      <c r="H504" s="93"/>
      <c r="I504" s="93"/>
      <c r="J504" s="93"/>
      <c r="K504" s="93"/>
      <c r="L504" s="93"/>
      <c r="M504" s="93"/>
      <c r="N504" s="93"/>
      <c r="O504" s="93"/>
      <c r="P504" s="93"/>
      <c r="Q504" s="93"/>
      <c r="R504" s="93"/>
      <c r="S504" s="93"/>
      <c r="T504" s="93"/>
      <c r="U504" s="93"/>
      <c r="V504" s="93"/>
    </row>
    <row r="505" spans="1:22" s="2" customFormat="1">
      <c r="A505" s="399"/>
      <c r="B505" s="93"/>
      <c r="C505" s="93"/>
      <c r="D505" s="93"/>
      <c r="E505" s="94"/>
      <c r="F505" s="133"/>
      <c r="G505" s="93"/>
      <c r="H505" s="93"/>
      <c r="I505" s="93"/>
      <c r="J505" s="93"/>
      <c r="K505" s="93"/>
      <c r="L505" s="93"/>
      <c r="M505" s="93"/>
      <c r="N505" s="93"/>
      <c r="O505" s="93"/>
      <c r="P505" s="93"/>
      <c r="Q505" s="93"/>
      <c r="R505" s="93"/>
      <c r="S505" s="93"/>
      <c r="T505" s="93"/>
      <c r="U505" s="93"/>
      <c r="V505" s="93"/>
    </row>
    <row r="506" spans="1:22" s="2" customFormat="1">
      <c r="A506" s="399"/>
      <c r="B506" s="93"/>
      <c r="C506" s="93"/>
      <c r="D506" s="93"/>
      <c r="E506" s="94"/>
      <c r="F506" s="133"/>
      <c r="G506" s="93"/>
      <c r="H506" s="93"/>
      <c r="I506" s="93"/>
      <c r="J506" s="93"/>
      <c r="K506" s="93"/>
      <c r="L506" s="93"/>
      <c r="M506" s="93"/>
      <c r="N506" s="93"/>
      <c r="O506" s="93"/>
      <c r="P506" s="93"/>
      <c r="Q506" s="93"/>
      <c r="R506" s="93"/>
      <c r="S506" s="93"/>
      <c r="T506" s="93"/>
      <c r="U506" s="93"/>
      <c r="V506" s="93"/>
    </row>
    <row r="507" spans="1:22" s="2" customFormat="1">
      <c r="A507" s="399"/>
      <c r="B507" s="93"/>
      <c r="C507" s="93"/>
      <c r="D507" s="93"/>
      <c r="E507" s="94"/>
      <c r="F507" s="133"/>
      <c r="G507" s="93"/>
      <c r="H507" s="93"/>
      <c r="I507" s="93"/>
      <c r="J507" s="93"/>
      <c r="K507" s="93"/>
      <c r="L507" s="93"/>
      <c r="M507" s="93"/>
      <c r="N507" s="93"/>
      <c r="O507" s="93"/>
      <c r="P507" s="93"/>
      <c r="Q507" s="93"/>
      <c r="R507" s="93"/>
      <c r="S507" s="93"/>
      <c r="T507" s="93"/>
      <c r="U507" s="93"/>
      <c r="V507" s="93"/>
    </row>
    <row r="508" spans="1:22" s="2" customFormat="1">
      <c r="A508" s="399"/>
      <c r="B508" s="93"/>
      <c r="C508" s="93"/>
      <c r="D508" s="93"/>
      <c r="E508" s="94"/>
      <c r="F508" s="133"/>
      <c r="G508" s="93"/>
      <c r="H508" s="93"/>
      <c r="I508" s="93"/>
      <c r="J508" s="93"/>
      <c r="K508" s="93"/>
      <c r="L508" s="93"/>
      <c r="M508" s="93"/>
      <c r="N508" s="93"/>
      <c r="O508" s="93"/>
      <c r="P508" s="93"/>
      <c r="Q508" s="93"/>
      <c r="R508" s="93"/>
      <c r="S508" s="93"/>
      <c r="T508" s="93"/>
      <c r="U508" s="93"/>
      <c r="V508" s="93"/>
    </row>
    <row r="509" spans="1:22" s="2" customFormat="1">
      <c r="A509" s="399"/>
      <c r="B509" s="93"/>
      <c r="C509" s="93"/>
      <c r="D509" s="93"/>
      <c r="E509" s="94"/>
      <c r="F509" s="133"/>
      <c r="G509" s="93"/>
      <c r="H509" s="93"/>
      <c r="I509" s="93"/>
      <c r="J509" s="93"/>
      <c r="K509" s="93"/>
      <c r="L509" s="93"/>
      <c r="M509" s="93"/>
      <c r="N509" s="93"/>
      <c r="O509" s="93"/>
      <c r="P509" s="93"/>
      <c r="Q509" s="93"/>
      <c r="R509" s="93"/>
      <c r="S509" s="93"/>
      <c r="T509" s="93"/>
      <c r="U509" s="93"/>
      <c r="V509" s="93"/>
    </row>
    <row r="510" spans="1:22" s="2" customFormat="1">
      <c r="A510" s="399"/>
      <c r="B510" s="93"/>
      <c r="C510" s="93"/>
      <c r="D510" s="93"/>
      <c r="E510" s="94"/>
      <c r="F510" s="133"/>
      <c r="G510" s="93"/>
      <c r="H510" s="93"/>
      <c r="I510" s="93"/>
      <c r="J510" s="93"/>
      <c r="K510" s="93"/>
      <c r="L510" s="93"/>
      <c r="M510" s="93"/>
      <c r="N510" s="93"/>
      <c r="O510" s="93"/>
      <c r="P510" s="93"/>
      <c r="Q510" s="93"/>
      <c r="R510" s="93"/>
      <c r="S510" s="93"/>
      <c r="T510" s="93"/>
      <c r="U510" s="93"/>
      <c r="V510" s="93"/>
    </row>
    <row r="511" spans="1:22" s="2" customFormat="1">
      <c r="A511" s="399"/>
      <c r="B511" s="93"/>
      <c r="C511" s="93"/>
      <c r="D511" s="93"/>
      <c r="E511" s="94"/>
      <c r="F511" s="133"/>
      <c r="G511" s="93"/>
      <c r="H511" s="93"/>
      <c r="I511" s="93"/>
      <c r="J511" s="93"/>
      <c r="K511" s="93"/>
      <c r="L511" s="93"/>
      <c r="M511" s="93"/>
      <c r="N511" s="93"/>
      <c r="O511" s="93"/>
      <c r="P511" s="93"/>
      <c r="Q511" s="93"/>
      <c r="R511" s="93"/>
      <c r="S511" s="93"/>
      <c r="T511" s="93"/>
      <c r="U511" s="93"/>
      <c r="V511" s="93"/>
    </row>
    <row r="512" spans="1:22" s="2" customFormat="1">
      <c r="A512" s="399"/>
      <c r="B512" s="93"/>
      <c r="C512" s="93"/>
      <c r="D512" s="93"/>
      <c r="E512" s="94"/>
      <c r="F512" s="133"/>
      <c r="G512" s="93"/>
      <c r="H512" s="93"/>
      <c r="I512" s="93"/>
      <c r="J512" s="93"/>
      <c r="K512" s="93"/>
      <c r="L512" s="93"/>
      <c r="M512" s="93"/>
      <c r="N512" s="93"/>
      <c r="O512" s="93"/>
      <c r="P512" s="93"/>
      <c r="Q512" s="93"/>
      <c r="R512" s="93"/>
      <c r="S512" s="93"/>
      <c r="T512" s="93"/>
      <c r="U512" s="93"/>
      <c r="V512" s="93"/>
    </row>
    <row r="513" spans="1:22" s="2" customFormat="1">
      <c r="A513" s="399"/>
      <c r="B513" s="93"/>
      <c r="C513" s="93"/>
      <c r="D513" s="93"/>
      <c r="E513" s="94"/>
      <c r="F513" s="133"/>
      <c r="G513" s="93"/>
      <c r="H513" s="93"/>
      <c r="I513" s="93"/>
      <c r="J513" s="93"/>
      <c r="K513" s="93"/>
      <c r="L513" s="93"/>
      <c r="M513" s="93"/>
      <c r="N513" s="93"/>
      <c r="O513" s="93"/>
      <c r="P513" s="93"/>
      <c r="Q513" s="93"/>
      <c r="R513" s="93"/>
      <c r="S513" s="93"/>
      <c r="T513" s="93"/>
      <c r="U513" s="93"/>
      <c r="V513" s="93"/>
    </row>
    <row r="514" spans="1:22" s="2" customFormat="1">
      <c r="A514" s="399"/>
      <c r="B514" s="93"/>
      <c r="C514" s="93"/>
      <c r="D514" s="93"/>
      <c r="E514" s="94"/>
      <c r="F514" s="133"/>
      <c r="G514" s="93"/>
      <c r="H514" s="93"/>
      <c r="I514" s="93"/>
      <c r="J514" s="93"/>
      <c r="K514" s="93"/>
      <c r="L514" s="93"/>
      <c r="M514" s="93"/>
      <c r="N514" s="93"/>
      <c r="O514" s="93"/>
      <c r="P514" s="93"/>
      <c r="Q514" s="93"/>
      <c r="R514" s="93"/>
      <c r="S514" s="93"/>
      <c r="T514" s="93"/>
      <c r="U514" s="93"/>
      <c r="V514" s="93"/>
    </row>
    <row r="515" spans="1:22" s="2" customFormat="1">
      <c r="A515" s="399"/>
      <c r="B515" s="93"/>
      <c r="C515" s="93"/>
      <c r="D515" s="93"/>
      <c r="E515" s="94"/>
      <c r="F515" s="133"/>
      <c r="G515" s="93"/>
      <c r="H515" s="93"/>
      <c r="I515" s="93"/>
      <c r="J515" s="93"/>
      <c r="K515" s="93"/>
      <c r="L515" s="93"/>
      <c r="M515" s="93"/>
      <c r="N515" s="93"/>
      <c r="O515" s="93"/>
      <c r="P515" s="93"/>
      <c r="Q515" s="93"/>
      <c r="R515" s="93"/>
      <c r="S515" s="93"/>
      <c r="T515" s="93"/>
      <c r="U515" s="93"/>
      <c r="V515" s="93"/>
    </row>
    <row r="516" spans="1:22" s="2" customFormat="1">
      <c r="A516" s="399"/>
      <c r="B516" s="93"/>
      <c r="C516" s="93"/>
      <c r="D516" s="93"/>
      <c r="E516" s="94"/>
      <c r="F516" s="133"/>
      <c r="G516" s="93"/>
      <c r="H516" s="93"/>
      <c r="I516" s="93"/>
      <c r="J516" s="93"/>
      <c r="K516" s="93"/>
      <c r="L516" s="93"/>
      <c r="M516" s="93"/>
      <c r="N516" s="93"/>
      <c r="O516" s="93"/>
      <c r="P516" s="93"/>
      <c r="Q516" s="93"/>
      <c r="R516" s="93"/>
      <c r="S516" s="93"/>
      <c r="T516" s="93"/>
      <c r="U516" s="93"/>
      <c r="V516" s="93"/>
    </row>
    <row r="517" spans="1:22" s="2" customFormat="1">
      <c r="A517" s="399"/>
      <c r="B517" s="93"/>
      <c r="C517" s="93"/>
      <c r="D517" s="93"/>
      <c r="E517" s="94"/>
      <c r="F517" s="133"/>
      <c r="G517" s="93"/>
      <c r="H517" s="93"/>
      <c r="I517" s="93"/>
      <c r="J517" s="93"/>
      <c r="K517" s="93"/>
      <c r="L517" s="93"/>
      <c r="M517" s="93"/>
      <c r="N517" s="93"/>
      <c r="O517" s="93"/>
      <c r="P517" s="93"/>
      <c r="Q517" s="93"/>
      <c r="R517" s="93"/>
      <c r="S517" s="93"/>
      <c r="T517" s="93"/>
      <c r="U517" s="93"/>
      <c r="V517" s="93"/>
    </row>
    <row r="518" spans="1:22" s="2" customFormat="1">
      <c r="A518" s="399"/>
      <c r="B518" s="93"/>
      <c r="C518" s="93"/>
      <c r="D518" s="93"/>
      <c r="E518" s="94"/>
      <c r="F518" s="133"/>
      <c r="G518" s="93"/>
      <c r="H518" s="93"/>
      <c r="I518" s="93"/>
      <c r="J518" s="93"/>
      <c r="K518" s="93"/>
      <c r="L518" s="93"/>
      <c r="M518" s="93"/>
      <c r="N518" s="93"/>
      <c r="O518" s="93"/>
      <c r="P518" s="93"/>
      <c r="Q518" s="93"/>
      <c r="R518" s="93"/>
      <c r="S518" s="93"/>
      <c r="T518" s="93"/>
      <c r="U518" s="93"/>
      <c r="V518" s="93"/>
    </row>
    <row r="519" spans="1:22" s="2" customFormat="1">
      <c r="A519" s="399"/>
      <c r="B519" s="93"/>
      <c r="C519" s="93"/>
      <c r="D519" s="93"/>
      <c r="E519" s="94"/>
      <c r="F519" s="133"/>
      <c r="G519" s="93"/>
      <c r="H519" s="93"/>
      <c r="I519" s="93"/>
      <c r="J519" s="93"/>
      <c r="K519" s="93"/>
      <c r="L519" s="93"/>
      <c r="M519" s="93"/>
      <c r="N519" s="93"/>
      <c r="O519" s="93"/>
      <c r="P519" s="93"/>
      <c r="Q519" s="93"/>
      <c r="R519" s="93"/>
      <c r="S519" s="93"/>
      <c r="T519" s="93"/>
      <c r="U519" s="93"/>
      <c r="V519" s="93"/>
    </row>
    <row r="520" spans="1:22" s="2" customFormat="1">
      <c r="A520" s="399"/>
      <c r="B520" s="93"/>
      <c r="C520" s="93"/>
      <c r="D520" s="93"/>
      <c r="E520" s="94"/>
      <c r="F520" s="133"/>
      <c r="G520" s="93"/>
      <c r="H520" s="93"/>
      <c r="I520" s="93"/>
      <c r="J520" s="93"/>
      <c r="K520" s="93"/>
      <c r="L520" s="93"/>
      <c r="M520" s="93"/>
      <c r="N520" s="93"/>
      <c r="O520" s="93"/>
      <c r="P520" s="93"/>
      <c r="Q520" s="93"/>
      <c r="R520" s="93"/>
      <c r="S520" s="93"/>
      <c r="T520" s="93"/>
      <c r="U520" s="93"/>
      <c r="V520" s="93"/>
    </row>
    <row r="521" spans="1:22" s="2" customFormat="1">
      <c r="A521" s="399"/>
      <c r="B521" s="93"/>
      <c r="C521" s="93"/>
      <c r="D521" s="93"/>
      <c r="E521" s="94"/>
      <c r="F521" s="133"/>
      <c r="G521" s="93"/>
      <c r="H521" s="93"/>
      <c r="I521" s="93"/>
      <c r="J521" s="93"/>
      <c r="K521" s="93"/>
      <c r="L521" s="93"/>
      <c r="M521" s="93"/>
      <c r="N521" s="93"/>
      <c r="O521" s="93"/>
      <c r="P521" s="93"/>
      <c r="Q521" s="93"/>
      <c r="R521" s="93"/>
      <c r="S521" s="93"/>
      <c r="T521" s="93"/>
      <c r="U521" s="93"/>
      <c r="V521" s="93"/>
    </row>
    <row r="522" spans="1:22" s="2" customFormat="1">
      <c r="A522" s="399"/>
      <c r="B522" s="93"/>
      <c r="C522" s="93"/>
      <c r="D522" s="93"/>
      <c r="E522" s="94"/>
      <c r="F522" s="133"/>
      <c r="G522" s="93"/>
      <c r="H522" s="93"/>
      <c r="I522" s="93"/>
      <c r="J522" s="93"/>
      <c r="K522" s="93"/>
      <c r="L522" s="93"/>
      <c r="M522" s="93"/>
      <c r="N522" s="93"/>
      <c r="O522" s="93"/>
      <c r="P522" s="93"/>
      <c r="Q522" s="93"/>
      <c r="R522" s="93"/>
      <c r="S522" s="93"/>
      <c r="T522" s="93"/>
      <c r="U522" s="93"/>
      <c r="V522" s="93"/>
    </row>
    <row r="523" spans="1:22" s="2" customFormat="1">
      <c r="A523" s="399"/>
      <c r="B523" s="93"/>
      <c r="C523" s="93"/>
      <c r="D523" s="93"/>
      <c r="E523" s="94"/>
      <c r="F523" s="133"/>
      <c r="G523" s="93"/>
      <c r="H523" s="93"/>
      <c r="I523" s="93"/>
      <c r="J523" s="93"/>
      <c r="K523" s="93"/>
      <c r="L523" s="93"/>
      <c r="M523" s="93"/>
      <c r="N523" s="93"/>
      <c r="O523" s="93"/>
      <c r="P523" s="93"/>
      <c r="Q523" s="93"/>
      <c r="R523" s="93"/>
      <c r="S523" s="93"/>
      <c r="T523" s="93"/>
      <c r="U523" s="93"/>
      <c r="V523" s="93"/>
    </row>
    <row r="524" spans="1:22" s="2" customFormat="1">
      <c r="A524" s="399"/>
      <c r="B524" s="93"/>
      <c r="C524" s="93"/>
      <c r="D524" s="93"/>
      <c r="E524" s="94"/>
      <c r="F524" s="133"/>
      <c r="G524" s="93"/>
      <c r="H524" s="93"/>
      <c r="I524" s="93"/>
      <c r="J524" s="93"/>
      <c r="K524" s="93"/>
      <c r="L524" s="93"/>
      <c r="M524" s="93"/>
      <c r="N524" s="93"/>
      <c r="O524" s="93"/>
      <c r="P524" s="93"/>
      <c r="Q524" s="93"/>
      <c r="R524" s="93"/>
      <c r="S524" s="93"/>
      <c r="T524" s="93"/>
      <c r="U524" s="93"/>
      <c r="V524" s="93"/>
    </row>
    <row r="525" spans="1:22" s="2" customFormat="1">
      <c r="A525" s="399"/>
      <c r="B525" s="93"/>
      <c r="C525" s="93"/>
      <c r="D525" s="93"/>
      <c r="E525" s="94"/>
      <c r="F525" s="133"/>
      <c r="G525" s="93"/>
      <c r="H525" s="93"/>
      <c r="I525" s="93"/>
      <c r="J525" s="93"/>
      <c r="K525" s="93"/>
      <c r="L525" s="93"/>
      <c r="M525" s="93"/>
      <c r="N525" s="93"/>
      <c r="O525" s="93"/>
      <c r="P525" s="93"/>
      <c r="Q525" s="93"/>
      <c r="R525" s="93"/>
      <c r="S525" s="93"/>
      <c r="T525" s="93"/>
      <c r="U525" s="93"/>
      <c r="V525" s="93"/>
    </row>
    <row r="526" spans="1:22" s="2" customFormat="1">
      <c r="A526" s="399"/>
      <c r="B526" s="93"/>
      <c r="C526" s="93"/>
      <c r="D526" s="93"/>
      <c r="E526" s="94"/>
      <c r="F526" s="133"/>
      <c r="G526" s="93"/>
      <c r="H526" s="93"/>
      <c r="I526" s="93"/>
      <c r="J526" s="93"/>
      <c r="K526" s="93"/>
      <c r="L526" s="93"/>
      <c r="M526" s="93"/>
      <c r="N526" s="93"/>
      <c r="O526" s="93"/>
      <c r="P526" s="93"/>
      <c r="Q526" s="93"/>
      <c r="R526" s="93"/>
      <c r="S526" s="93"/>
      <c r="T526" s="93"/>
      <c r="U526" s="93"/>
      <c r="V526" s="93"/>
    </row>
    <row r="527" spans="1:22" s="2" customFormat="1">
      <c r="A527" s="399"/>
      <c r="B527" s="93"/>
      <c r="C527" s="93"/>
      <c r="D527" s="93"/>
      <c r="E527" s="94"/>
      <c r="F527" s="133"/>
      <c r="G527" s="93"/>
      <c r="H527" s="93"/>
      <c r="I527" s="93"/>
      <c r="J527" s="93"/>
      <c r="K527" s="93"/>
      <c r="L527" s="93"/>
      <c r="M527" s="93"/>
      <c r="N527" s="93"/>
      <c r="O527" s="93"/>
      <c r="P527" s="93"/>
      <c r="Q527" s="93"/>
      <c r="R527" s="93"/>
      <c r="S527" s="93"/>
      <c r="T527" s="93"/>
      <c r="U527" s="93"/>
      <c r="V527" s="93"/>
    </row>
    <row r="528" spans="1:22" s="2" customFormat="1">
      <c r="A528" s="399"/>
      <c r="B528" s="93"/>
      <c r="C528" s="93"/>
      <c r="D528" s="93"/>
      <c r="E528" s="94"/>
      <c r="F528" s="133"/>
      <c r="G528" s="93"/>
      <c r="H528" s="93"/>
      <c r="I528" s="93"/>
      <c r="J528" s="93"/>
      <c r="K528" s="93"/>
      <c r="L528" s="93"/>
      <c r="M528" s="93"/>
      <c r="N528" s="93"/>
      <c r="O528" s="93"/>
      <c r="P528" s="93"/>
      <c r="Q528" s="93"/>
      <c r="R528" s="93"/>
      <c r="S528" s="93"/>
      <c r="T528" s="93"/>
      <c r="U528" s="93"/>
      <c r="V528" s="93"/>
    </row>
    <row r="529" spans="1:22" s="2" customFormat="1">
      <c r="A529" s="399"/>
      <c r="B529" s="93"/>
      <c r="C529" s="93"/>
      <c r="D529" s="93"/>
      <c r="E529" s="94"/>
      <c r="F529" s="133"/>
      <c r="G529" s="93"/>
      <c r="H529" s="93"/>
      <c r="I529" s="93"/>
      <c r="J529" s="93"/>
      <c r="K529" s="93"/>
      <c r="L529" s="93"/>
      <c r="M529" s="93"/>
      <c r="N529" s="93"/>
      <c r="O529" s="93"/>
      <c r="P529" s="93"/>
      <c r="Q529" s="93"/>
      <c r="R529" s="93"/>
      <c r="S529" s="93"/>
      <c r="T529" s="93"/>
      <c r="U529" s="93"/>
      <c r="V529" s="93"/>
    </row>
    <row r="530" spans="1:22" s="2" customFormat="1">
      <c r="A530" s="399"/>
      <c r="B530" s="93"/>
      <c r="C530" s="93"/>
      <c r="D530" s="93"/>
      <c r="E530" s="94"/>
      <c r="F530" s="133"/>
      <c r="G530" s="93"/>
      <c r="H530" s="93"/>
      <c r="I530" s="93"/>
      <c r="J530" s="93"/>
      <c r="K530" s="93"/>
      <c r="L530" s="93"/>
      <c r="M530" s="93"/>
      <c r="N530" s="93"/>
      <c r="O530" s="93"/>
      <c r="P530" s="93"/>
      <c r="Q530" s="93"/>
      <c r="R530" s="93"/>
      <c r="S530" s="93"/>
      <c r="T530" s="93"/>
      <c r="U530" s="93"/>
      <c r="V530" s="93"/>
    </row>
    <row r="531" spans="1:22" s="2" customFormat="1">
      <c r="A531" s="399"/>
      <c r="B531" s="93"/>
      <c r="C531" s="93"/>
      <c r="D531" s="93"/>
      <c r="E531" s="94"/>
      <c r="F531" s="133"/>
      <c r="G531" s="93"/>
      <c r="H531" s="93"/>
      <c r="I531" s="93"/>
      <c r="J531" s="93"/>
      <c r="K531" s="93"/>
      <c r="L531" s="93"/>
      <c r="M531" s="93"/>
      <c r="N531" s="93"/>
      <c r="O531" s="93"/>
      <c r="P531" s="93"/>
      <c r="Q531" s="93"/>
      <c r="R531" s="93"/>
      <c r="S531" s="93"/>
      <c r="T531" s="93"/>
      <c r="U531" s="93"/>
      <c r="V531" s="93"/>
    </row>
    <row r="532" spans="1:22" s="2" customFormat="1">
      <c r="A532" s="399"/>
      <c r="B532" s="93"/>
      <c r="C532" s="93"/>
      <c r="D532" s="93"/>
      <c r="E532" s="94"/>
      <c r="F532" s="133"/>
      <c r="G532" s="93"/>
      <c r="H532" s="93"/>
      <c r="I532" s="93"/>
      <c r="J532" s="93"/>
      <c r="K532" s="93"/>
      <c r="L532" s="93"/>
      <c r="M532" s="93"/>
      <c r="N532" s="93"/>
      <c r="O532" s="93"/>
      <c r="P532" s="93"/>
      <c r="Q532" s="93"/>
      <c r="R532" s="93"/>
      <c r="S532" s="93"/>
      <c r="T532" s="93"/>
      <c r="U532" s="93"/>
      <c r="V532" s="93"/>
    </row>
    <row r="533" spans="1:22" s="2" customFormat="1">
      <c r="A533" s="399"/>
      <c r="B533" s="93"/>
      <c r="C533" s="93"/>
      <c r="D533" s="93"/>
      <c r="E533" s="94"/>
      <c r="F533" s="133"/>
      <c r="G533" s="93"/>
      <c r="H533" s="93"/>
      <c r="I533" s="93"/>
      <c r="J533" s="93"/>
      <c r="K533" s="93"/>
      <c r="L533" s="93"/>
      <c r="M533" s="93"/>
      <c r="N533" s="93"/>
      <c r="O533" s="93"/>
      <c r="P533" s="93"/>
      <c r="Q533" s="93"/>
      <c r="R533" s="93"/>
      <c r="S533" s="93"/>
      <c r="T533" s="93"/>
      <c r="U533" s="93"/>
      <c r="V533" s="93"/>
    </row>
    <row r="534" spans="1:22" s="2" customFormat="1">
      <c r="A534" s="399"/>
      <c r="B534" s="93"/>
      <c r="C534" s="93"/>
      <c r="D534" s="93"/>
      <c r="E534" s="94"/>
      <c r="F534" s="133"/>
      <c r="G534" s="93"/>
      <c r="H534" s="93"/>
      <c r="I534" s="93"/>
      <c r="J534" s="93"/>
      <c r="K534" s="93"/>
      <c r="L534" s="93"/>
      <c r="M534" s="93"/>
      <c r="N534" s="93"/>
      <c r="O534" s="93"/>
      <c r="P534" s="93"/>
      <c r="Q534" s="93"/>
      <c r="R534" s="93"/>
      <c r="S534" s="93"/>
      <c r="T534" s="93"/>
      <c r="U534" s="93"/>
      <c r="V534" s="93"/>
    </row>
    <row r="535" spans="1:22" s="2" customFormat="1">
      <c r="A535" s="399"/>
      <c r="B535" s="93"/>
      <c r="C535" s="93"/>
      <c r="D535" s="93"/>
      <c r="E535" s="94"/>
      <c r="F535" s="133"/>
      <c r="G535" s="93"/>
      <c r="H535" s="93"/>
      <c r="I535" s="93"/>
      <c r="J535" s="93"/>
      <c r="K535" s="93"/>
      <c r="L535" s="93"/>
      <c r="M535" s="93"/>
      <c r="N535" s="93"/>
      <c r="O535" s="93"/>
      <c r="P535" s="93"/>
      <c r="Q535" s="93"/>
      <c r="R535" s="93"/>
      <c r="S535" s="93"/>
      <c r="T535" s="93"/>
      <c r="U535" s="93"/>
      <c r="V535" s="93"/>
    </row>
    <row r="536" spans="1:22" s="2" customFormat="1">
      <c r="A536" s="399"/>
      <c r="B536" s="93"/>
      <c r="C536" s="93"/>
      <c r="D536" s="93"/>
      <c r="E536" s="94"/>
      <c r="F536" s="133"/>
      <c r="G536" s="93"/>
      <c r="H536" s="93"/>
      <c r="I536" s="93"/>
      <c r="J536" s="93"/>
      <c r="K536" s="93"/>
      <c r="L536" s="93"/>
      <c r="M536" s="93"/>
      <c r="N536" s="93"/>
      <c r="O536" s="93"/>
      <c r="P536" s="93"/>
      <c r="Q536" s="93"/>
      <c r="R536" s="93"/>
      <c r="S536" s="93"/>
      <c r="T536" s="93"/>
      <c r="U536" s="93"/>
      <c r="V536" s="93"/>
    </row>
    <row r="537" spans="1:22" s="2" customFormat="1">
      <c r="A537" s="399"/>
      <c r="B537" s="93"/>
      <c r="C537" s="93"/>
      <c r="D537" s="93"/>
      <c r="E537" s="94"/>
      <c r="F537" s="133"/>
      <c r="G537" s="93"/>
      <c r="H537" s="93"/>
      <c r="I537" s="93"/>
      <c r="J537" s="93"/>
      <c r="K537" s="93"/>
      <c r="L537" s="93"/>
      <c r="M537" s="93"/>
      <c r="N537" s="93"/>
      <c r="O537" s="93"/>
      <c r="P537" s="93"/>
      <c r="Q537" s="93"/>
      <c r="R537" s="93"/>
      <c r="S537" s="93"/>
      <c r="T537" s="93"/>
      <c r="U537" s="93"/>
      <c r="V537" s="93"/>
    </row>
    <row r="538" spans="1:22" s="2" customFormat="1">
      <c r="A538" s="399"/>
      <c r="B538" s="93"/>
      <c r="C538" s="93"/>
      <c r="D538" s="93"/>
      <c r="E538" s="94"/>
      <c r="F538" s="133"/>
      <c r="G538" s="93"/>
      <c r="H538" s="93"/>
      <c r="I538" s="93"/>
      <c r="J538" s="93"/>
      <c r="K538" s="93"/>
      <c r="L538" s="93"/>
      <c r="M538" s="93"/>
      <c r="N538" s="93"/>
      <c r="O538" s="93"/>
      <c r="P538" s="93"/>
      <c r="Q538" s="93"/>
      <c r="R538" s="93"/>
      <c r="S538" s="93"/>
      <c r="T538" s="93"/>
      <c r="U538" s="93"/>
      <c r="V538" s="93"/>
    </row>
    <row r="539" spans="1:22" s="2" customFormat="1">
      <c r="A539" s="399"/>
      <c r="B539" s="93"/>
      <c r="C539" s="93"/>
      <c r="D539" s="93"/>
      <c r="E539" s="94"/>
      <c r="F539" s="133"/>
      <c r="G539" s="93"/>
      <c r="H539" s="93"/>
      <c r="I539" s="93"/>
      <c r="J539" s="93"/>
      <c r="K539" s="93"/>
      <c r="L539" s="93"/>
      <c r="M539" s="93"/>
      <c r="N539" s="93"/>
      <c r="O539" s="93"/>
      <c r="P539" s="93"/>
      <c r="Q539" s="93"/>
      <c r="R539" s="93"/>
      <c r="S539" s="93"/>
      <c r="T539" s="93"/>
      <c r="U539" s="93"/>
      <c r="V539" s="93"/>
    </row>
    <row r="540" spans="1:22" s="2" customFormat="1">
      <c r="A540" s="399"/>
      <c r="B540" s="93"/>
      <c r="C540" s="93"/>
      <c r="D540" s="93"/>
      <c r="E540" s="94"/>
      <c r="F540" s="133"/>
      <c r="G540" s="93"/>
      <c r="H540" s="93"/>
      <c r="I540" s="93"/>
      <c r="J540" s="93"/>
      <c r="K540" s="93"/>
      <c r="L540" s="93"/>
      <c r="M540" s="93"/>
      <c r="N540" s="93"/>
      <c r="O540" s="93"/>
      <c r="P540" s="93"/>
      <c r="Q540" s="93"/>
      <c r="R540" s="93"/>
      <c r="S540" s="93"/>
      <c r="T540" s="93"/>
      <c r="U540" s="93"/>
      <c r="V540" s="93"/>
    </row>
    <row r="541" spans="1:22" s="2" customFormat="1">
      <c r="A541" s="399"/>
      <c r="B541" s="93"/>
      <c r="C541" s="93"/>
      <c r="D541" s="93"/>
      <c r="E541" s="94"/>
      <c r="F541" s="133"/>
      <c r="G541" s="93"/>
      <c r="H541" s="93"/>
      <c r="I541" s="93"/>
      <c r="J541" s="93"/>
      <c r="K541" s="93"/>
      <c r="L541" s="93"/>
      <c r="M541" s="93"/>
      <c r="N541" s="93"/>
      <c r="O541" s="93"/>
      <c r="P541" s="93"/>
      <c r="Q541" s="93"/>
      <c r="R541" s="93"/>
      <c r="S541" s="93"/>
      <c r="T541" s="93"/>
      <c r="U541" s="93"/>
      <c r="V541" s="93"/>
    </row>
    <row r="542" spans="1:22" s="2" customFormat="1">
      <c r="A542" s="399"/>
      <c r="B542" s="93"/>
      <c r="C542" s="93"/>
      <c r="D542" s="93"/>
      <c r="E542" s="94"/>
      <c r="F542" s="133"/>
      <c r="G542" s="93"/>
      <c r="H542" s="93"/>
      <c r="I542" s="93"/>
      <c r="J542" s="93"/>
      <c r="K542" s="93"/>
      <c r="L542" s="93"/>
      <c r="M542" s="93"/>
      <c r="N542" s="93"/>
      <c r="O542" s="93"/>
      <c r="P542" s="93"/>
      <c r="Q542" s="93"/>
      <c r="R542" s="93"/>
      <c r="S542" s="93"/>
      <c r="T542" s="93"/>
      <c r="U542" s="93"/>
      <c r="V542" s="93"/>
    </row>
    <row r="543" spans="1:22" s="2" customFormat="1">
      <c r="A543" s="399"/>
      <c r="B543" s="93"/>
      <c r="C543" s="93"/>
      <c r="D543" s="93"/>
      <c r="E543" s="94"/>
      <c r="F543" s="133"/>
      <c r="G543" s="93"/>
      <c r="H543" s="93"/>
      <c r="I543" s="93"/>
      <c r="J543" s="93"/>
      <c r="K543" s="93"/>
      <c r="L543" s="93"/>
      <c r="M543" s="93"/>
      <c r="N543" s="93"/>
      <c r="O543" s="93"/>
      <c r="P543" s="93"/>
      <c r="Q543" s="93"/>
      <c r="R543" s="93"/>
      <c r="S543" s="93"/>
      <c r="T543" s="93"/>
      <c r="U543" s="93"/>
      <c r="V543" s="93"/>
    </row>
    <row r="544" spans="1:22" s="2" customFormat="1">
      <c r="A544" s="399"/>
      <c r="B544" s="93"/>
      <c r="C544" s="93"/>
      <c r="D544" s="93"/>
      <c r="E544" s="94"/>
      <c r="F544" s="133"/>
      <c r="G544" s="93"/>
      <c r="H544" s="93"/>
      <c r="I544" s="93"/>
      <c r="J544" s="93"/>
      <c r="K544" s="93"/>
      <c r="L544" s="93"/>
      <c r="M544" s="93"/>
      <c r="N544" s="93"/>
      <c r="O544" s="93"/>
      <c r="P544" s="93"/>
      <c r="Q544" s="93"/>
      <c r="R544" s="93"/>
      <c r="S544" s="93"/>
      <c r="T544" s="93"/>
      <c r="U544" s="93"/>
      <c r="V544" s="93"/>
    </row>
    <row r="545" spans="1:22" s="2" customFormat="1">
      <c r="A545" s="399"/>
      <c r="B545" s="93"/>
      <c r="C545" s="93"/>
      <c r="D545" s="93"/>
      <c r="E545" s="94"/>
      <c r="F545" s="133"/>
      <c r="G545" s="93"/>
      <c r="H545" s="93"/>
      <c r="I545" s="93"/>
      <c r="J545" s="93"/>
      <c r="K545" s="93"/>
      <c r="L545" s="93"/>
      <c r="M545" s="93"/>
      <c r="N545" s="93"/>
      <c r="O545" s="93"/>
      <c r="P545" s="93"/>
      <c r="Q545" s="93"/>
      <c r="R545" s="93"/>
      <c r="S545" s="93"/>
      <c r="T545" s="93"/>
      <c r="U545" s="93"/>
      <c r="V545" s="93"/>
    </row>
    <row r="546" spans="1:22" s="2" customFormat="1">
      <c r="A546" s="399"/>
      <c r="B546" s="93"/>
      <c r="C546" s="93"/>
      <c r="D546" s="93"/>
      <c r="E546" s="94"/>
      <c r="F546" s="133"/>
      <c r="G546" s="93"/>
      <c r="H546" s="93"/>
      <c r="I546" s="93"/>
      <c r="J546" s="93"/>
      <c r="K546" s="93"/>
      <c r="L546" s="93"/>
      <c r="M546" s="93"/>
      <c r="N546" s="93"/>
      <c r="O546" s="93"/>
      <c r="P546" s="93"/>
      <c r="Q546" s="93"/>
      <c r="R546" s="93"/>
      <c r="S546" s="93"/>
      <c r="T546" s="93"/>
      <c r="U546" s="93"/>
      <c r="V546" s="93"/>
    </row>
    <row r="547" spans="1:22" s="2" customFormat="1">
      <c r="A547" s="399"/>
      <c r="B547" s="93"/>
      <c r="C547" s="93"/>
      <c r="D547" s="93"/>
      <c r="E547" s="94"/>
      <c r="F547" s="133"/>
      <c r="G547" s="93"/>
      <c r="H547" s="93"/>
      <c r="I547" s="93"/>
      <c r="J547" s="93"/>
      <c r="K547" s="93"/>
      <c r="L547" s="93"/>
      <c r="M547" s="93"/>
      <c r="N547" s="93"/>
      <c r="O547" s="93"/>
      <c r="P547" s="93"/>
      <c r="Q547" s="93"/>
      <c r="R547" s="93"/>
      <c r="S547" s="93"/>
      <c r="T547" s="93"/>
      <c r="U547" s="93"/>
      <c r="V547" s="93"/>
    </row>
    <row r="548" spans="1:22" s="2" customFormat="1">
      <c r="A548" s="399"/>
      <c r="B548" s="93"/>
      <c r="C548" s="93"/>
      <c r="D548" s="93"/>
      <c r="E548" s="94"/>
      <c r="F548" s="133"/>
      <c r="G548" s="93"/>
      <c r="H548" s="93"/>
      <c r="I548" s="93"/>
      <c r="J548" s="93"/>
      <c r="K548" s="93"/>
      <c r="L548" s="93"/>
      <c r="M548" s="93"/>
      <c r="N548" s="93"/>
      <c r="O548" s="93"/>
      <c r="P548" s="93"/>
      <c r="Q548" s="93"/>
      <c r="R548" s="93"/>
      <c r="S548" s="93"/>
      <c r="T548" s="93"/>
      <c r="U548" s="93"/>
      <c r="V548" s="93"/>
    </row>
    <row r="549" spans="1:22" s="2" customFormat="1">
      <c r="A549" s="399"/>
      <c r="B549" s="93"/>
      <c r="C549" s="93"/>
      <c r="D549" s="93"/>
      <c r="E549" s="94"/>
      <c r="F549" s="133"/>
      <c r="G549" s="93"/>
      <c r="H549" s="93"/>
      <c r="I549" s="93"/>
      <c r="J549" s="93"/>
      <c r="K549" s="93"/>
      <c r="L549" s="93"/>
      <c r="M549" s="93"/>
      <c r="N549" s="93"/>
      <c r="O549" s="93"/>
      <c r="P549" s="93"/>
      <c r="Q549" s="93"/>
      <c r="R549" s="93"/>
      <c r="S549" s="93"/>
      <c r="T549" s="93"/>
      <c r="U549" s="93"/>
      <c r="V549" s="93"/>
    </row>
    <row r="550" spans="1:22" s="2" customFormat="1">
      <c r="A550" s="399"/>
      <c r="B550" s="93"/>
      <c r="C550" s="93"/>
      <c r="D550" s="93"/>
      <c r="E550" s="94"/>
      <c r="F550" s="133"/>
      <c r="G550" s="93"/>
      <c r="H550" s="93"/>
      <c r="I550" s="93"/>
      <c r="J550" s="93"/>
      <c r="K550" s="93"/>
      <c r="L550" s="93"/>
      <c r="M550" s="93"/>
      <c r="N550" s="93"/>
      <c r="O550" s="93"/>
      <c r="P550" s="93"/>
      <c r="Q550" s="93"/>
      <c r="R550" s="93"/>
      <c r="S550" s="93"/>
      <c r="T550" s="93"/>
      <c r="U550" s="93"/>
      <c r="V550" s="93"/>
    </row>
    <row r="551" spans="1:22" s="2" customFormat="1">
      <c r="A551" s="399"/>
      <c r="B551" s="93"/>
      <c r="C551" s="93"/>
      <c r="D551" s="93"/>
      <c r="E551" s="94"/>
      <c r="F551" s="133"/>
      <c r="G551" s="93"/>
      <c r="H551" s="93"/>
      <c r="I551" s="93"/>
      <c r="J551" s="93"/>
      <c r="K551" s="93"/>
      <c r="L551" s="93"/>
      <c r="M551" s="93"/>
      <c r="N551" s="93"/>
      <c r="O551" s="93"/>
      <c r="P551" s="93"/>
      <c r="Q551" s="93"/>
      <c r="R551" s="93"/>
      <c r="S551" s="93"/>
      <c r="T551" s="93"/>
      <c r="U551" s="93"/>
      <c r="V551" s="93"/>
    </row>
    <row r="552" spans="1:22" s="2" customFormat="1">
      <c r="A552" s="399"/>
      <c r="B552" s="93"/>
      <c r="C552" s="93"/>
      <c r="D552" s="93"/>
      <c r="E552" s="94"/>
      <c r="F552" s="133"/>
      <c r="G552" s="93"/>
      <c r="H552" s="93"/>
      <c r="I552" s="93"/>
      <c r="J552" s="93"/>
      <c r="K552" s="93"/>
      <c r="L552" s="93"/>
      <c r="M552" s="93"/>
      <c r="N552" s="93"/>
      <c r="O552" s="93"/>
      <c r="P552" s="93"/>
      <c r="Q552" s="93"/>
      <c r="R552" s="93"/>
      <c r="S552" s="93"/>
      <c r="T552" s="93"/>
      <c r="U552" s="93"/>
      <c r="V552" s="93"/>
    </row>
    <row r="553" spans="1:22" s="2" customFormat="1">
      <c r="A553" s="399"/>
      <c r="B553" s="93"/>
      <c r="C553" s="93"/>
      <c r="D553" s="93"/>
      <c r="E553" s="94"/>
      <c r="F553" s="133"/>
      <c r="G553" s="93"/>
      <c r="H553" s="93"/>
      <c r="I553" s="93"/>
      <c r="J553" s="93"/>
      <c r="K553" s="93"/>
      <c r="L553" s="93"/>
      <c r="M553" s="93"/>
      <c r="N553" s="93"/>
      <c r="O553" s="93"/>
      <c r="P553" s="93"/>
      <c r="Q553" s="93"/>
      <c r="R553" s="93"/>
      <c r="S553" s="93"/>
      <c r="T553" s="93"/>
      <c r="U553" s="93"/>
      <c r="V553" s="93"/>
    </row>
    <row r="554" spans="1:22" s="2" customFormat="1">
      <c r="A554" s="399"/>
      <c r="B554" s="93"/>
      <c r="C554" s="93"/>
      <c r="D554" s="93"/>
      <c r="E554" s="94"/>
      <c r="F554" s="133"/>
      <c r="G554" s="93"/>
      <c r="H554" s="93"/>
      <c r="I554" s="93"/>
      <c r="J554" s="93"/>
      <c r="K554" s="93"/>
      <c r="L554" s="93"/>
      <c r="M554" s="93"/>
      <c r="N554" s="93"/>
      <c r="O554" s="93"/>
      <c r="P554" s="93"/>
      <c r="Q554" s="93"/>
      <c r="R554" s="93"/>
      <c r="S554" s="93"/>
      <c r="T554" s="93"/>
      <c r="U554" s="93"/>
      <c r="V554" s="93"/>
    </row>
    <row r="555" spans="1:22" s="2" customFormat="1">
      <c r="A555" s="399"/>
      <c r="B555" s="93"/>
      <c r="C555" s="93"/>
      <c r="D555" s="93"/>
      <c r="E555" s="94"/>
      <c r="F555" s="133"/>
      <c r="G555" s="93"/>
      <c r="H555" s="93"/>
      <c r="I555" s="93"/>
      <c r="J555" s="93"/>
      <c r="K555" s="93"/>
      <c r="L555" s="93"/>
      <c r="M555" s="93"/>
      <c r="N555" s="93"/>
      <c r="O555" s="93"/>
      <c r="P555" s="93"/>
      <c r="Q555" s="93"/>
      <c r="R555" s="93"/>
      <c r="S555" s="93"/>
      <c r="T555" s="93"/>
      <c r="U555" s="93"/>
      <c r="V555" s="93"/>
    </row>
    <row r="556" spans="1:22" s="2" customFormat="1">
      <c r="A556" s="399"/>
      <c r="B556" s="93"/>
      <c r="C556" s="93"/>
      <c r="D556" s="93"/>
      <c r="E556" s="94"/>
      <c r="F556" s="133"/>
      <c r="G556" s="93"/>
      <c r="H556" s="93"/>
      <c r="I556" s="93"/>
      <c r="J556" s="93"/>
      <c r="K556" s="93"/>
      <c r="L556" s="93"/>
      <c r="M556" s="93"/>
      <c r="N556" s="93"/>
      <c r="O556" s="93"/>
      <c r="P556" s="93"/>
      <c r="Q556" s="93"/>
      <c r="R556" s="93"/>
      <c r="S556" s="93"/>
      <c r="T556" s="93"/>
      <c r="U556" s="93"/>
      <c r="V556" s="93"/>
    </row>
    <row r="557" spans="1:22" s="2" customFormat="1">
      <c r="A557" s="399"/>
      <c r="B557" s="93"/>
      <c r="C557" s="93"/>
      <c r="D557" s="93"/>
      <c r="E557" s="94"/>
      <c r="F557" s="133"/>
      <c r="G557" s="93"/>
      <c r="H557" s="93"/>
      <c r="I557" s="93"/>
      <c r="J557" s="93"/>
      <c r="K557" s="93"/>
      <c r="L557" s="93"/>
      <c r="M557" s="93"/>
      <c r="N557" s="93"/>
      <c r="O557" s="93"/>
      <c r="P557" s="93"/>
      <c r="Q557" s="93"/>
      <c r="R557" s="93"/>
      <c r="S557" s="93"/>
      <c r="T557" s="93"/>
      <c r="U557" s="93"/>
      <c r="V557" s="93"/>
    </row>
    <row r="558" spans="1:22" s="2" customFormat="1">
      <c r="A558" s="399"/>
      <c r="B558" s="93"/>
      <c r="C558" s="93"/>
      <c r="D558" s="93"/>
      <c r="E558" s="94"/>
      <c r="F558" s="133"/>
      <c r="G558" s="93"/>
      <c r="H558" s="93"/>
      <c r="I558" s="93"/>
      <c r="J558" s="93"/>
      <c r="K558" s="93"/>
      <c r="L558" s="93"/>
      <c r="M558" s="93"/>
      <c r="N558" s="93"/>
      <c r="O558" s="93"/>
      <c r="P558" s="93"/>
      <c r="Q558" s="93"/>
      <c r="R558" s="93"/>
      <c r="S558" s="93"/>
      <c r="T558" s="93"/>
      <c r="U558" s="93"/>
      <c r="V558" s="93"/>
    </row>
    <row r="559" spans="1:22" s="2" customFormat="1">
      <c r="A559" s="399"/>
      <c r="B559" s="93"/>
      <c r="C559" s="93"/>
      <c r="D559" s="93"/>
      <c r="E559" s="94"/>
      <c r="F559" s="133"/>
      <c r="G559" s="93"/>
      <c r="H559" s="93"/>
      <c r="I559" s="93"/>
      <c r="J559" s="93"/>
      <c r="K559" s="93"/>
      <c r="L559" s="93"/>
      <c r="M559" s="93"/>
      <c r="N559" s="93"/>
      <c r="O559" s="93"/>
      <c r="P559" s="93"/>
      <c r="Q559" s="93"/>
      <c r="R559" s="93"/>
      <c r="S559" s="93"/>
      <c r="T559" s="93"/>
      <c r="U559" s="93"/>
      <c r="V559" s="93"/>
    </row>
    <row r="560" spans="1:22" s="2" customFormat="1">
      <c r="A560" s="399"/>
      <c r="B560" s="93"/>
      <c r="C560" s="93"/>
      <c r="D560" s="93"/>
      <c r="E560" s="94"/>
      <c r="F560" s="133"/>
      <c r="G560" s="93"/>
      <c r="H560" s="93"/>
      <c r="I560" s="93"/>
      <c r="J560" s="93"/>
      <c r="K560" s="93"/>
      <c r="L560" s="93"/>
      <c r="M560" s="93"/>
      <c r="N560" s="93"/>
      <c r="O560" s="93"/>
      <c r="P560" s="93"/>
      <c r="Q560" s="93"/>
      <c r="R560" s="93"/>
      <c r="S560" s="93"/>
      <c r="T560" s="93"/>
      <c r="U560" s="93"/>
      <c r="V560" s="93"/>
    </row>
    <row r="561" spans="1:22" s="2" customFormat="1">
      <c r="A561" s="399"/>
      <c r="B561" s="93"/>
      <c r="C561" s="93"/>
      <c r="D561" s="93"/>
      <c r="E561" s="94"/>
      <c r="F561" s="133"/>
      <c r="G561" s="93"/>
      <c r="H561" s="93"/>
      <c r="I561" s="93"/>
      <c r="J561" s="93"/>
      <c r="K561" s="93"/>
      <c r="L561" s="93"/>
      <c r="M561" s="93"/>
      <c r="N561" s="93"/>
      <c r="O561" s="93"/>
      <c r="P561" s="93"/>
      <c r="Q561" s="93"/>
      <c r="R561" s="93"/>
      <c r="S561" s="93"/>
      <c r="T561" s="93"/>
      <c r="U561" s="93"/>
      <c r="V561" s="93"/>
    </row>
    <row r="562" spans="1:22" s="2" customFormat="1">
      <c r="A562" s="399"/>
      <c r="B562" s="93"/>
      <c r="C562" s="93"/>
      <c r="D562" s="93"/>
      <c r="E562" s="94"/>
      <c r="F562" s="133"/>
      <c r="G562" s="93"/>
      <c r="H562" s="93"/>
      <c r="I562" s="93"/>
      <c r="J562" s="93"/>
      <c r="K562" s="93"/>
      <c r="L562" s="93"/>
      <c r="M562" s="93"/>
      <c r="N562" s="93"/>
      <c r="O562" s="93"/>
      <c r="P562" s="93"/>
      <c r="Q562" s="93"/>
      <c r="R562" s="93"/>
      <c r="S562" s="93"/>
      <c r="T562" s="93"/>
      <c r="U562" s="93"/>
      <c r="V562" s="93"/>
    </row>
  </sheetData>
  <mergeCells count="69">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6"/>
    <mergeCell ref="D24:D26"/>
    <mergeCell ref="E24:E26"/>
    <mergeCell ref="G24:G26"/>
    <mergeCell ref="H24:H26"/>
    <mergeCell ref="F24:F26"/>
    <mergeCell ref="A27:H27"/>
    <mergeCell ref="A28:A30"/>
    <mergeCell ref="D28:D30"/>
    <mergeCell ref="E28:E30"/>
    <mergeCell ref="G28:G30"/>
    <mergeCell ref="H28:H30"/>
    <mergeCell ref="F28:F30"/>
    <mergeCell ref="A31:H31"/>
    <mergeCell ref="A32:A36"/>
    <mergeCell ref="D32:D36"/>
    <mergeCell ref="E32:E36"/>
    <mergeCell ref="G32:G36"/>
    <mergeCell ref="H32:H36"/>
    <mergeCell ref="F32:F36"/>
    <mergeCell ref="A37:H37"/>
    <mergeCell ref="A38:A42"/>
    <mergeCell ref="D38:D42"/>
    <mergeCell ref="E38:E42"/>
    <mergeCell ref="G38:G42"/>
    <mergeCell ref="H38:H42"/>
    <mergeCell ref="F38:F42"/>
    <mergeCell ref="A43:H43"/>
    <mergeCell ref="A44:A48"/>
    <mergeCell ref="D44:D48"/>
    <mergeCell ref="E44:E48"/>
    <mergeCell ref="G44:G48"/>
    <mergeCell ref="H44:H48"/>
    <mergeCell ref="F44:F48"/>
    <mergeCell ref="A49:H49"/>
    <mergeCell ref="A50:A54"/>
    <mergeCell ref="D50:D54"/>
    <mergeCell ref="E50:E54"/>
    <mergeCell ref="G50:G54"/>
    <mergeCell ref="H50:H54"/>
    <mergeCell ref="F50:F54"/>
    <mergeCell ref="A61:H61"/>
    <mergeCell ref="A55:H55"/>
    <mergeCell ref="A56:A60"/>
    <mergeCell ref="D56:D60"/>
    <mergeCell ref="E56:E60"/>
    <mergeCell ref="G56:G60"/>
    <mergeCell ref="H56:H60"/>
    <mergeCell ref="F56:F60"/>
  </mergeCells>
  <conditionalFormatting sqref="E24">
    <cfRule type="containsText" dxfId="1224" priority="41" operator="containsText" text="N">
      <formula>NOT(ISERROR(SEARCH("N",E24)))</formula>
    </cfRule>
    <cfRule type="containsText" dxfId="1223" priority="40" operator="containsText" text="F">
      <formula>NOT(ISERROR(SEARCH("F",E24)))</formula>
    </cfRule>
    <cfRule type="containsText" dxfId="1222" priority="39" operator="containsText" text="B">
      <formula>NOT(ISERROR(SEARCH("B",E24)))</formula>
    </cfRule>
    <cfRule type="containsText" dxfId="1221" priority="38" operator="containsText" text="P">
      <formula>NOT(ISERROR(SEARCH("P",E24)))</formula>
    </cfRule>
    <cfRule type="containsText" dxfId="1220" priority="42" operator="containsText" text="R">
      <formula>NOT(ISERROR(SEARCH("R",E24)))</formula>
    </cfRule>
    <cfRule type="containsText" dxfId="1219" priority="37" operator="containsText" text="T">
      <formula>NOT(ISERROR(SEARCH("T",E24)))</formula>
    </cfRule>
  </conditionalFormatting>
  <conditionalFormatting sqref="E28">
    <cfRule type="containsText" dxfId="1218" priority="32" operator="containsText" text="P">
      <formula>NOT(ISERROR(SEARCH("P",E28)))</formula>
    </cfRule>
    <cfRule type="containsText" dxfId="1217" priority="36" operator="containsText" text="R">
      <formula>NOT(ISERROR(SEARCH("R",E28)))</formula>
    </cfRule>
    <cfRule type="containsText" dxfId="1216" priority="35" operator="containsText" text="N">
      <formula>NOT(ISERROR(SEARCH("N",E28)))</formula>
    </cfRule>
    <cfRule type="containsText" dxfId="1215" priority="34" operator="containsText" text="F">
      <formula>NOT(ISERROR(SEARCH("F",E28)))</formula>
    </cfRule>
    <cfRule type="containsText" dxfId="1214" priority="33" operator="containsText" text="B">
      <formula>NOT(ISERROR(SEARCH("B",E28)))</formula>
    </cfRule>
    <cfRule type="containsText" dxfId="1213" priority="31" operator="containsText" text="T">
      <formula>NOT(ISERROR(SEARCH("T",E28)))</formula>
    </cfRule>
  </conditionalFormatting>
  <conditionalFormatting sqref="E32">
    <cfRule type="containsText" dxfId="1212" priority="30" operator="containsText" text="R">
      <formula>NOT(ISERROR(SEARCH("R",E32)))</formula>
    </cfRule>
    <cfRule type="containsText" dxfId="1211" priority="29" operator="containsText" text="N">
      <formula>NOT(ISERROR(SEARCH("N",E32)))</formula>
    </cfRule>
    <cfRule type="containsText" dxfId="1210" priority="28" operator="containsText" text="F">
      <formula>NOT(ISERROR(SEARCH("F",E32)))</formula>
    </cfRule>
    <cfRule type="containsText" dxfId="1209" priority="26" operator="containsText" text="P">
      <formula>NOT(ISERROR(SEARCH("P",E32)))</formula>
    </cfRule>
    <cfRule type="containsText" dxfId="1208" priority="27" operator="containsText" text="B">
      <formula>NOT(ISERROR(SEARCH("B",E32)))</formula>
    </cfRule>
    <cfRule type="containsText" dxfId="1207" priority="25" operator="containsText" text="T">
      <formula>NOT(ISERROR(SEARCH("T",E32)))</formula>
    </cfRule>
  </conditionalFormatting>
  <conditionalFormatting sqref="E38">
    <cfRule type="containsText" dxfId="1206" priority="19" operator="containsText" text="T">
      <formula>NOT(ISERROR(SEARCH("T",E38)))</formula>
    </cfRule>
    <cfRule type="containsText" dxfId="1205" priority="20" operator="containsText" text="P">
      <formula>NOT(ISERROR(SEARCH("P",E38)))</formula>
    </cfRule>
    <cfRule type="containsText" dxfId="1204" priority="21" operator="containsText" text="B">
      <formula>NOT(ISERROR(SEARCH("B",E38)))</formula>
    </cfRule>
    <cfRule type="containsText" dxfId="1203" priority="22" operator="containsText" text="F">
      <formula>NOT(ISERROR(SEARCH("F",E38)))</formula>
    </cfRule>
    <cfRule type="containsText" dxfId="1202" priority="23" operator="containsText" text="N">
      <formula>NOT(ISERROR(SEARCH("N",E38)))</formula>
    </cfRule>
    <cfRule type="containsText" dxfId="1201" priority="24" operator="containsText" text="R">
      <formula>NOT(ISERROR(SEARCH("R",E38)))</formula>
    </cfRule>
  </conditionalFormatting>
  <conditionalFormatting sqref="E44">
    <cfRule type="containsText" dxfId="1200" priority="18" operator="containsText" text="R">
      <formula>NOT(ISERROR(SEARCH("R",E44)))</formula>
    </cfRule>
    <cfRule type="containsText" dxfId="1199" priority="16" operator="containsText" text="F">
      <formula>NOT(ISERROR(SEARCH("F",E44)))</formula>
    </cfRule>
    <cfRule type="containsText" dxfId="1198" priority="17" operator="containsText" text="N">
      <formula>NOT(ISERROR(SEARCH("N",E44)))</formula>
    </cfRule>
    <cfRule type="containsText" dxfId="1197" priority="15" operator="containsText" text="B">
      <formula>NOT(ISERROR(SEARCH("B",E44)))</formula>
    </cfRule>
    <cfRule type="containsText" dxfId="1196" priority="14" operator="containsText" text="P">
      <formula>NOT(ISERROR(SEARCH("P",E44)))</formula>
    </cfRule>
    <cfRule type="containsText" dxfId="1195" priority="13" operator="containsText" text="T">
      <formula>NOT(ISERROR(SEARCH("T",E44)))</formula>
    </cfRule>
  </conditionalFormatting>
  <conditionalFormatting sqref="E50">
    <cfRule type="containsText" dxfId="1194" priority="12" operator="containsText" text="R">
      <formula>NOT(ISERROR(SEARCH("R",E50)))</formula>
    </cfRule>
    <cfRule type="containsText" dxfId="1193" priority="10" operator="containsText" text="F">
      <formula>NOT(ISERROR(SEARCH("F",E50)))</formula>
    </cfRule>
    <cfRule type="containsText" dxfId="1192" priority="9" operator="containsText" text="B">
      <formula>NOT(ISERROR(SEARCH("B",E50)))</formula>
    </cfRule>
    <cfRule type="containsText" dxfId="1191" priority="8" operator="containsText" text="P">
      <formula>NOT(ISERROR(SEARCH("P",E50)))</formula>
    </cfRule>
    <cfRule type="containsText" dxfId="1190" priority="7" operator="containsText" text="T">
      <formula>NOT(ISERROR(SEARCH("T",E50)))</formula>
    </cfRule>
    <cfRule type="containsText" dxfId="1189" priority="11" operator="containsText" text="N">
      <formula>NOT(ISERROR(SEARCH("N",E50)))</formula>
    </cfRule>
  </conditionalFormatting>
  <conditionalFormatting sqref="E56">
    <cfRule type="containsText" dxfId="1188" priority="6" operator="containsText" text="R">
      <formula>NOT(ISERROR(SEARCH("R",E56)))</formula>
    </cfRule>
    <cfRule type="containsText" dxfId="1187" priority="1" operator="containsText" text="T">
      <formula>NOT(ISERROR(SEARCH("T",E56)))</formula>
    </cfRule>
    <cfRule type="containsText" dxfId="1186" priority="5" operator="containsText" text="N">
      <formula>NOT(ISERROR(SEARCH("N",E56)))</formula>
    </cfRule>
    <cfRule type="containsText" dxfId="1185" priority="4" operator="containsText" text="F">
      <formula>NOT(ISERROR(SEARCH("F",E56)))</formula>
    </cfRule>
    <cfRule type="containsText" dxfId="1184" priority="3" operator="containsText" text="B">
      <formula>NOT(ISERROR(SEARCH("B",E56)))</formula>
    </cfRule>
    <cfRule type="containsText" dxfId="1183" priority="2" operator="containsText" text="P">
      <formula>NOT(ISERROR(SEARCH("P",E56)))</formula>
    </cfRule>
  </conditionalFormatting>
  <dataValidations count="1">
    <dataValidation type="list" allowBlank="1" showInputMessage="1" showErrorMessage="1" sqref="E28 E32:E36 E38:E42 E44:E48 E50:E54 E56:E60 E24" xr:uid="{E7A3D111-BB3D-4854-8724-D6056E895DD2}">
      <formula1>"N, P, F, T, R, B"</formula1>
    </dataValidation>
  </dataValidations>
  <hyperlinks>
    <hyperlink ref="A1" location="'Regression_ Test_Summary'!A1" display="Back to Summary" xr:uid="{CEB4119A-CBD0-4A44-94DC-D57C83493AE9}"/>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AF13-E009-46E1-B964-0FD517B01AED}">
  <sheetPr>
    <tabColor rgb="FF92D050"/>
  </sheetPr>
  <dimension ref="A1:V854"/>
  <sheetViews>
    <sheetView showGridLines="0" zoomScale="70" zoomScaleNormal="70" workbookViewId="0"/>
  </sheetViews>
  <sheetFormatPr defaultColWidth="14.42578125" defaultRowHeight="15.75"/>
  <cols>
    <col min="1" max="1" width="24.42578125" style="3" customWidth="1"/>
    <col min="2" max="2" width="4.85546875" style="2" customWidth="1"/>
    <col min="3" max="3" width="112.4257812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0" width="14.42578125" style="6"/>
    <col min="11" max="16384" width="14.42578125" style="2"/>
  </cols>
  <sheetData>
    <row r="1" spans="1:22">
      <c r="A1" s="153" t="s">
        <v>257</v>
      </c>
    </row>
    <row r="2" spans="1:22" s="1" customFormat="1" ht="45.75" customHeight="1">
      <c r="A2" s="459" t="s">
        <v>4840</v>
      </c>
      <c r="B2" s="459"/>
      <c r="C2" s="459"/>
      <c r="D2" s="459"/>
      <c r="E2" s="459"/>
      <c r="F2" s="459"/>
      <c r="G2" s="459"/>
      <c r="H2" s="459"/>
      <c r="I2" s="92"/>
      <c r="J2" s="232"/>
      <c r="K2" s="232"/>
      <c r="L2" s="232"/>
      <c r="M2" s="232"/>
      <c r="N2" s="232"/>
      <c r="O2" s="232"/>
      <c r="P2" s="232"/>
      <c r="Q2" s="232"/>
      <c r="R2" s="232"/>
      <c r="S2" s="232"/>
      <c r="T2" s="232"/>
      <c r="U2" s="232"/>
      <c r="V2" s="232"/>
    </row>
    <row r="3" spans="1:22" ht="15.75" customHeight="1">
      <c r="A3" s="454" t="s">
        <v>4700</v>
      </c>
      <c r="B3" s="454"/>
      <c r="C3" s="454"/>
      <c r="D3" s="454"/>
      <c r="E3" s="454"/>
      <c r="F3" s="454"/>
      <c r="G3" s="454"/>
      <c r="H3" s="454"/>
      <c r="J3" s="93"/>
      <c r="K3" s="93"/>
      <c r="L3" s="93"/>
      <c r="M3" s="93"/>
      <c r="N3" s="93"/>
      <c r="O3" s="93"/>
      <c r="P3" s="93"/>
      <c r="Q3" s="93"/>
      <c r="R3" s="93"/>
      <c r="S3" s="93"/>
      <c r="T3" s="93"/>
      <c r="U3" s="93"/>
      <c r="V3" s="93"/>
    </row>
    <row r="4" spans="1:22" ht="47.25" customHeight="1">
      <c r="A4" s="356" t="s">
        <v>1</v>
      </c>
      <c r="B4" s="354">
        <v>1</v>
      </c>
      <c r="C4" s="460" t="s">
        <v>1987</v>
      </c>
      <c r="D4" s="461"/>
      <c r="E4" s="461"/>
      <c r="F4" s="461"/>
      <c r="G4" s="461"/>
      <c r="H4" s="461"/>
      <c r="J4" s="93"/>
      <c r="K4" s="93"/>
      <c r="L4" s="93"/>
      <c r="M4" s="93"/>
      <c r="N4" s="93"/>
      <c r="O4" s="93"/>
      <c r="P4" s="93"/>
      <c r="Q4" s="93"/>
      <c r="R4" s="93"/>
      <c r="S4" s="93"/>
      <c r="T4" s="93"/>
      <c r="U4" s="93"/>
      <c r="V4" s="93"/>
    </row>
    <row r="5" spans="1:22" ht="15.75" customHeight="1">
      <c r="A5" s="962" t="s">
        <v>1988</v>
      </c>
      <c r="B5" s="963"/>
      <c r="C5" s="963"/>
      <c r="D5" s="963"/>
      <c r="E5" s="963"/>
      <c r="F5" s="963"/>
      <c r="G5" s="963"/>
      <c r="H5" s="964"/>
      <c r="J5" s="93"/>
      <c r="K5" s="93"/>
      <c r="L5" s="93"/>
      <c r="M5" s="93"/>
      <c r="N5" s="93"/>
      <c r="O5" s="93"/>
      <c r="P5" s="93"/>
      <c r="Q5" s="93"/>
      <c r="R5" s="93"/>
      <c r="S5" s="93"/>
      <c r="T5" s="93"/>
      <c r="U5" s="93"/>
      <c r="V5" s="93"/>
    </row>
    <row r="6" spans="1:22" ht="15" customHeight="1">
      <c r="A6" s="462" t="s">
        <v>4</v>
      </c>
      <c r="B6" s="354">
        <v>1</v>
      </c>
      <c r="C6" s="925" t="s">
        <v>1989</v>
      </c>
      <c r="D6" s="925"/>
      <c r="E6" s="925"/>
      <c r="F6" s="925"/>
      <c r="G6" s="925"/>
      <c r="H6" s="925"/>
      <c r="J6" s="93"/>
      <c r="K6" s="93"/>
      <c r="L6" s="93"/>
      <c r="M6" s="93"/>
      <c r="N6" s="93"/>
      <c r="O6" s="93"/>
      <c r="P6" s="93"/>
      <c r="Q6" s="93"/>
      <c r="R6" s="93"/>
      <c r="S6" s="93"/>
      <c r="T6" s="93"/>
      <c r="U6" s="93"/>
      <c r="V6" s="93"/>
    </row>
    <row r="7" spans="1:22" ht="15.75" customHeight="1">
      <c r="A7" s="462"/>
      <c r="B7" s="354">
        <v>2</v>
      </c>
      <c r="C7" s="463" t="s">
        <v>4841</v>
      </c>
      <c r="D7" s="464"/>
      <c r="E7" s="464"/>
      <c r="F7" s="464"/>
      <c r="G7" s="464"/>
      <c r="H7" s="464"/>
      <c r="J7" s="93"/>
      <c r="K7" s="93"/>
      <c r="L7" s="93"/>
      <c r="M7" s="93"/>
      <c r="N7" s="93"/>
      <c r="O7" s="93"/>
      <c r="P7" s="93"/>
      <c r="Q7" s="93"/>
      <c r="R7" s="93"/>
      <c r="S7" s="93"/>
      <c r="T7" s="93"/>
      <c r="U7" s="93"/>
      <c r="V7" s="93"/>
    </row>
    <row r="8" spans="1:22" ht="15.75" customHeight="1">
      <c r="A8" s="462"/>
      <c r="B8" s="354">
        <v>3</v>
      </c>
      <c r="C8" s="463"/>
      <c r="D8" s="464"/>
      <c r="E8" s="464"/>
      <c r="F8" s="464"/>
      <c r="G8" s="464"/>
      <c r="H8" s="464"/>
      <c r="J8" s="93"/>
      <c r="K8" s="93"/>
      <c r="L8" s="93"/>
      <c r="M8" s="93"/>
      <c r="N8" s="93"/>
      <c r="O8" s="93"/>
      <c r="P8" s="93"/>
      <c r="Q8" s="93"/>
      <c r="R8" s="93"/>
      <c r="S8" s="93"/>
      <c r="T8" s="93"/>
      <c r="U8" s="93"/>
      <c r="V8" s="93"/>
    </row>
    <row r="9" spans="1:22" s="93" customFormat="1" ht="15.75" customHeight="1">
      <c r="F9" s="133"/>
      <c r="I9" s="92"/>
    </row>
    <row r="10" spans="1:22" ht="15.75" customHeight="1">
      <c r="A10" s="455" t="s">
        <v>261</v>
      </c>
      <c r="B10" s="354">
        <v>1</v>
      </c>
      <c r="C10" s="458"/>
      <c r="D10" s="458"/>
      <c r="E10" s="458"/>
      <c r="F10" s="458"/>
      <c r="G10" s="458"/>
      <c r="H10" s="458"/>
      <c r="J10" s="93"/>
      <c r="K10" s="93"/>
      <c r="L10" s="93"/>
      <c r="M10" s="93"/>
      <c r="N10" s="93"/>
      <c r="O10" s="93"/>
      <c r="P10" s="93"/>
      <c r="Q10" s="93"/>
      <c r="R10" s="93"/>
      <c r="S10" s="93"/>
      <c r="T10" s="93"/>
      <c r="U10" s="93"/>
      <c r="V10" s="93"/>
    </row>
    <row r="11" spans="1:22" ht="15.75" customHeight="1">
      <c r="A11" s="456"/>
      <c r="B11" s="354">
        <v>2</v>
      </c>
      <c r="C11" s="458"/>
      <c r="D11" s="458"/>
      <c r="E11" s="458"/>
      <c r="F11" s="458"/>
      <c r="G11" s="458"/>
      <c r="H11" s="458"/>
      <c r="J11" s="93"/>
      <c r="K11" s="93"/>
      <c r="L11" s="93"/>
      <c r="M11" s="93"/>
      <c r="N11" s="93"/>
      <c r="O11" s="93"/>
      <c r="P11" s="93"/>
      <c r="Q11" s="93"/>
      <c r="R11" s="93"/>
      <c r="S11" s="93"/>
      <c r="T11" s="93"/>
      <c r="U11" s="93"/>
      <c r="V11" s="93"/>
    </row>
    <row r="12" spans="1:22" ht="15.75" customHeight="1">
      <c r="A12" s="456"/>
      <c r="B12" s="354">
        <v>3</v>
      </c>
      <c r="C12" s="458"/>
      <c r="D12" s="458"/>
      <c r="E12" s="458"/>
      <c r="F12" s="458"/>
      <c r="G12" s="458"/>
      <c r="H12" s="458"/>
      <c r="J12" s="93"/>
      <c r="K12" s="93"/>
      <c r="L12" s="93"/>
      <c r="M12" s="93"/>
      <c r="N12" s="93"/>
      <c r="O12" s="93"/>
      <c r="P12" s="93"/>
      <c r="Q12" s="93"/>
      <c r="R12" s="93"/>
      <c r="S12" s="93"/>
      <c r="T12" s="93"/>
      <c r="U12" s="93"/>
      <c r="V12" s="93"/>
    </row>
    <row r="13" spans="1:22" ht="15.75" customHeight="1">
      <c r="A13" s="457"/>
      <c r="B13" s="354">
        <v>4</v>
      </c>
      <c r="C13" s="458"/>
      <c r="D13" s="458"/>
      <c r="E13" s="458"/>
      <c r="F13" s="458"/>
      <c r="G13" s="458"/>
      <c r="H13" s="458"/>
      <c r="J13" s="93"/>
      <c r="K13" s="93"/>
      <c r="L13" s="93"/>
      <c r="M13" s="93"/>
      <c r="N13" s="93"/>
      <c r="O13" s="93"/>
      <c r="P13" s="93"/>
      <c r="Q13" s="93"/>
      <c r="R13" s="93"/>
      <c r="S13" s="93"/>
      <c r="T13" s="93"/>
      <c r="U13" s="93"/>
      <c r="V13" s="93"/>
    </row>
    <row r="14" spans="1:22" s="93" customFormat="1" ht="15.75" customHeight="1">
      <c r="F14" s="133"/>
      <c r="I14" s="92"/>
    </row>
    <row r="15" spans="1:22" ht="15.75" customHeight="1">
      <c r="A15" s="478" t="s">
        <v>8</v>
      </c>
      <c r="B15" s="164" t="s">
        <v>9</v>
      </c>
      <c r="C15" s="481" t="s">
        <v>10</v>
      </c>
      <c r="D15" s="482"/>
      <c r="E15" s="482"/>
      <c r="F15" s="482"/>
      <c r="G15" s="482"/>
      <c r="H15" s="482"/>
      <c r="J15" s="93"/>
      <c r="K15" s="93"/>
      <c r="L15" s="93"/>
      <c r="M15" s="93"/>
      <c r="N15" s="93"/>
      <c r="O15" s="93"/>
      <c r="P15" s="93"/>
      <c r="Q15" s="93"/>
      <c r="R15" s="93"/>
      <c r="S15" s="93"/>
      <c r="T15" s="93"/>
      <c r="U15" s="93"/>
      <c r="V15" s="93"/>
    </row>
    <row r="16" spans="1:22" ht="15.75" customHeight="1">
      <c r="A16" s="478"/>
      <c r="B16" s="165" t="s">
        <v>11</v>
      </c>
      <c r="C16" s="481" t="s">
        <v>12</v>
      </c>
      <c r="D16" s="482"/>
      <c r="E16" s="482"/>
      <c r="F16" s="482"/>
      <c r="G16" s="482"/>
      <c r="H16" s="482"/>
      <c r="J16" s="93"/>
      <c r="K16" s="93"/>
      <c r="L16" s="93"/>
      <c r="M16" s="93"/>
      <c r="N16" s="93"/>
      <c r="O16" s="93"/>
      <c r="P16" s="93"/>
      <c r="Q16" s="93"/>
      <c r="R16" s="93"/>
      <c r="S16" s="93"/>
      <c r="T16" s="93"/>
      <c r="U16" s="93"/>
      <c r="V16" s="93"/>
    </row>
    <row r="17" spans="1:22" ht="15.75" customHeight="1">
      <c r="A17" s="478"/>
      <c r="B17" s="166" t="s">
        <v>13</v>
      </c>
      <c r="C17" s="481" t="s">
        <v>14</v>
      </c>
      <c r="D17" s="482"/>
      <c r="E17" s="482"/>
      <c r="F17" s="482"/>
      <c r="G17" s="482"/>
      <c r="H17" s="482"/>
      <c r="J17" s="93"/>
      <c r="K17" s="93"/>
      <c r="L17" s="93"/>
      <c r="M17" s="93"/>
      <c r="N17" s="93"/>
      <c r="O17" s="93"/>
      <c r="P17" s="93"/>
      <c r="Q17" s="93"/>
      <c r="R17" s="93"/>
      <c r="S17" s="93"/>
      <c r="T17" s="93"/>
      <c r="U17" s="93"/>
      <c r="V17" s="93"/>
    </row>
    <row r="18" spans="1:22" ht="15.75" customHeight="1">
      <c r="A18" s="478"/>
      <c r="B18" s="167" t="s">
        <v>15</v>
      </c>
      <c r="C18" s="483" t="s">
        <v>16</v>
      </c>
      <c r="D18" s="484"/>
      <c r="E18" s="484"/>
      <c r="F18" s="484"/>
      <c r="G18" s="484"/>
      <c r="H18" s="484"/>
      <c r="J18" s="93"/>
      <c r="K18" s="93"/>
      <c r="L18" s="93"/>
      <c r="M18" s="93"/>
      <c r="N18" s="93"/>
      <c r="O18" s="93"/>
      <c r="P18" s="93"/>
      <c r="Q18" s="93"/>
      <c r="R18" s="93"/>
      <c r="S18" s="93"/>
      <c r="T18" s="93"/>
      <c r="U18" s="93"/>
      <c r="V18" s="93"/>
    </row>
    <row r="19" spans="1:22" ht="15.75" customHeight="1">
      <c r="A19" s="478"/>
      <c r="B19" s="168" t="s">
        <v>17</v>
      </c>
      <c r="C19" s="483" t="s">
        <v>18</v>
      </c>
      <c r="D19" s="484"/>
      <c r="E19" s="484"/>
      <c r="F19" s="484"/>
      <c r="G19" s="484"/>
      <c r="H19" s="484"/>
      <c r="J19" s="93"/>
      <c r="K19" s="93"/>
      <c r="L19" s="93"/>
      <c r="M19" s="93"/>
      <c r="N19" s="93"/>
      <c r="O19" s="93"/>
      <c r="P19" s="93"/>
      <c r="Q19" s="93"/>
      <c r="R19" s="93"/>
      <c r="S19" s="93"/>
      <c r="T19" s="93"/>
      <c r="U19" s="93"/>
      <c r="V19" s="93"/>
    </row>
    <row r="20" spans="1:22" ht="15.75" customHeight="1">
      <c r="A20" s="478"/>
      <c r="B20" s="169" t="s">
        <v>19</v>
      </c>
      <c r="C20" s="483" t="s">
        <v>20</v>
      </c>
      <c r="D20" s="484"/>
      <c r="E20" s="484"/>
      <c r="F20" s="484"/>
      <c r="G20" s="484"/>
      <c r="H20" s="484"/>
      <c r="J20" s="93"/>
      <c r="K20" s="93"/>
      <c r="L20" s="93"/>
      <c r="M20" s="93"/>
      <c r="N20" s="93"/>
      <c r="O20" s="93"/>
      <c r="P20" s="93"/>
      <c r="Q20" s="93"/>
      <c r="R20" s="93"/>
      <c r="S20" s="93"/>
      <c r="T20" s="93"/>
      <c r="U20" s="93"/>
      <c r="V20" s="93"/>
    </row>
    <row r="21" spans="1:22" s="93" customFormat="1" ht="15.75" customHeight="1">
      <c r="F21" s="133"/>
      <c r="I21" s="92"/>
    </row>
    <row r="22" spans="1:22" s="3" customFormat="1">
      <c r="A22" s="11" t="s">
        <v>263</v>
      </c>
      <c r="B22" s="11" t="s">
        <v>264</v>
      </c>
      <c r="C22" s="11" t="s">
        <v>265</v>
      </c>
      <c r="D22" s="11" t="s">
        <v>266</v>
      </c>
      <c r="E22" s="12" t="s">
        <v>45</v>
      </c>
      <c r="F22" s="156" t="s">
        <v>267</v>
      </c>
      <c r="G22" s="13" t="s">
        <v>46</v>
      </c>
      <c r="H22" s="13" t="s">
        <v>268</v>
      </c>
      <c r="I22" s="92"/>
      <c r="J22" s="399"/>
      <c r="K22" s="399"/>
      <c r="L22" s="399"/>
      <c r="M22" s="399"/>
      <c r="N22" s="399"/>
      <c r="O22" s="399"/>
      <c r="P22" s="399"/>
      <c r="Q22" s="399"/>
      <c r="R22" s="399"/>
      <c r="S22" s="399"/>
      <c r="T22" s="399"/>
      <c r="U22" s="399"/>
      <c r="V22" s="399"/>
    </row>
    <row r="23" spans="1:22">
      <c r="A23" s="466"/>
      <c r="B23" s="466"/>
      <c r="C23" s="466"/>
      <c r="D23" s="466"/>
      <c r="E23" s="466"/>
      <c r="F23" s="466"/>
      <c r="G23" s="466"/>
      <c r="H23" s="466"/>
      <c r="J23" s="93"/>
      <c r="K23" s="93"/>
      <c r="L23" s="93"/>
      <c r="M23" s="93"/>
      <c r="N23" s="93"/>
      <c r="O23" s="93"/>
      <c r="P23" s="93"/>
      <c r="Q23" s="93"/>
      <c r="R23" s="93"/>
      <c r="S23" s="93"/>
      <c r="T23" s="93"/>
      <c r="U23" s="93"/>
      <c r="V23" s="93"/>
    </row>
    <row r="24" spans="1:22">
      <c r="A24" s="467" t="s">
        <v>4842</v>
      </c>
      <c r="B24" s="354">
        <v>1</v>
      </c>
      <c r="C24" s="15" t="s">
        <v>4843</v>
      </c>
      <c r="D24" s="468" t="s">
        <v>4844</v>
      </c>
      <c r="E24" s="470" t="s">
        <v>9</v>
      </c>
      <c r="F24" s="1382" t="s">
        <v>1993</v>
      </c>
      <c r="G24" s="472" t="s">
        <v>207</v>
      </c>
      <c r="H24" s="474"/>
      <c r="J24" s="92"/>
      <c r="K24" s="92"/>
      <c r="L24" s="92"/>
      <c r="M24" s="92"/>
      <c r="N24" s="92"/>
      <c r="O24" s="92"/>
      <c r="P24" s="92"/>
      <c r="Q24" s="92"/>
      <c r="R24" s="92"/>
      <c r="S24" s="92"/>
      <c r="T24" s="92"/>
      <c r="U24" s="92"/>
      <c r="V24" s="92"/>
    </row>
    <row r="25" spans="1:22">
      <c r="A25" s="467"/>
      <c r="B25" s="354">
        <v>2</v>
      </c>
      <c r="C25" s="15" t="s">
        <v>4845</v>
      </c>
      <c r="D25" s="469"/>
      <c r="E25" s="471"/>
      <c r="F25" s="1383"/>
      <c r="G25" s="473"/>
      <c r="H25" s="475"/>
      <c r="J25" s="92"/>
      <c r="K25" s="92"/>
      <c r="L25" s="92"/>
      <c r="M25" s="92"/>
      <c r="N25" s="92"/>
      <c r="O25" s="92"/>
      <c r="P25" s="92"/>
      <c r="Q25" s="92"/>
      <c r="R25" s="92"/>
      <c r="S25" s="92"/>
      <c r="T25" s="92"/>
      <c r="U25" s="92"/>
      <c r="V25" s="92"/>
    </row>
    <row r="26" spans="1:22">
      <c r="A26" s="467"/>
      <c r="B26" s="354">
        <v>3</v>
      </c>
      <c r="C26" s="15" t="s">
        <v>4846</v>
      </c>
      <c r="D26" s="469"/>
      <c r="E26" s="471"/>
      <c r="F26" s="1383"/>
      <c r="G26" s="473"/>
      <c r="H26" s="475"/>
      <c r="J26" s="92"/>
      <c r="K26" s="92"/>
      <c r="L26" s="92"/>
      <c r="M26" s="92"/>
      <c r="N26" s="92"/>
      <c r="O26" s="92"/>
      <c r="P26" s="92"/>
      <c r="Q26" s="92"/>
      <c r="R26" s="92"/>
      <c r="S26" s="92"/>
      <c r="T26" s="92"/>
      <c r="U26" s="92"/>
      <c r="V26" s="92"/>
    </row>
    <row r="27" spans="1:22">
      <c r="A27" s="467"/>
      <c r="B27" s="354">
        <v>4</v>
      </c>
      <c r="C27" s="15" t="s">
        <v>4847</v>
      </c>
      <c r="D27" s="469"/>
      <c r="E27" s="471"/>
      <c r="F27" s="1383"/>
      <c r="G27" s="473"/>
      <c r="H27" s="475"/>
      <c r="J27" s="92"/>
      <c r="K27" s="92"/>
      <c r="L27" s="92"/>
      <c r="M27" s="92"/>
      <c r="N27" s="92"/>
      <c r="O27" s="92"/>
      <c r="P27" s="92"/>
      <c r="Q27" s="92"/>
      <c r="R27" s="92"/>
      <c r="S27" s="92"/>
      <c r="T27" s="92"/>
      <c r="U27" s="92"/>
      <c r="V27" s="92"/>
    </row>
    <row r="28" spans="1:22">
      <c r="A28" s="467"/>
      <c r="B28" s="354">
        <v>5</v>
      </c>
      <c r="C28" s="15" t="s">
        <v>4848</v>
      </c>
      <c r="D28" s="469"/>
      <c r="E28" s="471"/>
      <c r="F28" s="1383"/>
      <c r="G28" s="473"/>
      <c r="H28" s="475"/>
      <c r="J28" s="92"/>
      <c r="K28" s="92"/>
      <c r="L28" s="92"/>
      <c r="M28" s="92"/>
      <c r="N28" s="92"/>
      <c r="O28" s="92"/>
      <c r="P28" s="92"/>
      <c r="Q28" s="92"/>
      <c r="R28" s="92"/>
      <c r="S28" s="92"/>
      <c r="T28" s="92"/>
      <c r="U28" s="92"/>
      <c r="V28" s="92"/>
    </row>
    <row r="29" spans="1:22">
      <c r="A29" s="466"/>
      <c r="B29" s="466"/>
      <c r="C29" s="466"/>
      <c r="D29" s="466"/>
      <c r="E29" s="466"/>
      <c r="F29" s="466"/>
      <c r="G29" s="466"/>
      <c r="H29" s="466"/>
      <c r="J29" s="93"/>
      <c r="K29" s="93"/>
      <c r="L29" s="93"/>
      <c r="M29" s="93"/>
      <c r="N29" s="93"/>
      <c r="O29" s="93"/>
      <c r="P29" s="93"/>
      <c r="Q29" s="93"/>
      <c r="R29" s="93"/>
      <c r="S29" s="93"/>
      <c r="T29" s="93"/>
      <c r="U29" s="93"/>
      <c r="V29" s="93"/>
    </row>
    <row r="30" spans="1:22">
      <c r="A30" s="467" t="s">
        <v>4849</v>
      </c>
      <c r="B30" s="354">
        <v>1</v>
      </c>
      <c r="C30" s="15" t="s">
        <v>4843</v>
      </c>
      <c r="D30" s="468" t="s">
        <v>4850</v>
      </c>
      <c r="E30" s="470" t="s">
        <v>9</v>
      </c>
      <c r="F30" s="926" t="s">
        <v>69</v>
      </c>
      <c r="G30" s="472" t="s">
        <v>207</v>
      </c>
      <c r="H30" s="474"/>
      <c r="J30" s="92"/>
      <c r="K30" s="92"/>
      <c r="L30" s="92"/>
      <c r="M30" s="92"/>
      <c r="N30" s="92"/>
      <c r="O30" s="92"/>
      <c r="P30" s="92"/>
      <c r="Q30" s="92"/>
      <c r="R30" s="92"/>
      <c r="S30" s="92"/>
      <c r="T30" s="92"/>
      <c r="U30" s="92"/>
      <c r="V30" s="92"/>
    </row>
    <row r="31" spans="1:22">
      <c r="A31" s="467"/>
      <c r="B31" s="354">
        <v>2</v>
      </c>
      <c r="C31" s="15" t="s">
        <v>4851</v>
      </c>
      <c r="D31" s="469"/>
      <c r="E31" s="471"/>
      <c r="F31" s="927"/>
      <c r="G31" s="473"/>
      <c r="H31" s="475"/>
      <c r="J31" s="92"/>
      <c r="K31" s="92"/>
      <c r="L31" s="92"/>
      <c r="M31" s="92"/>
      <c r="N31" s="92"/>
      <c r="O31" s="92"/>
      <c r="P31" s="92"/>
      <c r="Q31" s="92"/>
      <c r="R31" s="92"/>
      <c r="S31" s="92"/>
      <c r="T31" s="92"/>
      <c r="U31" s="92"/>
      <c r="V31" s="92"/>
    </row>
    <row r="32" spans="1:22">
      <c r="A32" s="467"/>
      <c r="B32" s="354">
        <v>3</v>
      </c>
      <c r="C32" s="15" t="s">
        <v>4846</v>
      </c>
      <c r="D32" s="469"/>
      <c r="E32" s="471"/>
      <c r="F32" s="927"/>
      <c r="G32" s="473"/>
      <c r="H32" s="475"/>
      <c r="J32" s="92"/>
      <c r="K32" s="92"/>
      <c r="L32" s="92"/>
      <c r="M32" s="92"/>
      <c r="N32" s="92"/>
      <c r="O32" s="92"/>
      <c r="P32" s="92"/>
      <c r="Q32" s="92"/>
      <c r="R32" s="92"/>
      <c r="S32" s="92"/>
      <c r="T32" s="92"/>
      <c r="U32" s="92"/>
      <c r="V32" s="92"/>
    </row>
    <row r="33" spans="1:22">
      <c r="A33" s="467"/>
      <c r="B33" s="354">
        <v>4</v>
      </c>
      <c r="C33" s="15" t="s">
        <v>4847</v>
      </c>
      <c r="D33" s="469"/>
      <c r="E33" s="471"/>
      <c r="F33" s="927"/>
      <c r="G33" s="473"/>
      <c r="H33" s="475"/>
      <c r="J33" s="92"/>
      <c r="K33" s="92"/>
      <c r="L33" s="92"/>
      <c r="M33" s="92"/>
      <c r="N33" s="92"/>
      <c r="O33" s="92"/>
      <c r="P33" s="92"/>
      <c r="Q33" s="92"/>
      <c r="R33" s="92"/>
      <c r="S33" s="92"/>
      <c r="T33" s="92"/>
      <c r="U33" s="92"/>
      <c r="V33" s="92"/>
    </row>
    <row r="34" spans="1:22">
      <c r="A34" s="467"/>
      <c r="B34" s="354">
        <v>5</v>
      </c>
      <c r="C34" s="15" t="s">
        <v>4848</v>
      </c>
      <c r="D34" s="469"/>
      <c r="E34" s="471"/>
      <c r="F34" s="927"/>
      <c r="G34" s="473"/>
      <c r="H34" s="475"/>
      <c r="J34" s="92"/>
      <c r="K34" s="92"/>
      <c r="L34" s="92"/>
      <c r="M34" s="92"/>
      <c r="N34" s="92"/>
      <c r="O34" s="92"/>
      <c r="P34" s="92"/>
      <c r="Q34" s="92"/>
      <c r="R34" s="92"/>
      <c r="S34" s="92"/>
      <c r="T34" s="92"/>
      <c r="U34" s="92"/>
      <c r="V34" s="92"/>
    </row>
    <row r="35" spans="1:22">
      <c r="A35" s="467"/>
      <c r="B35" s="354">
        <v>6</v>
      </c>
      <c r="C35" s="15" t="s">
        <v>4852</v>
      </c>
      <c r="D35" s="488"/>
      <c r="E35" s="471"/>
      <c r="F35" s="961"/>
      <c r="G35" s="491"/>
      <c r="H35" s="492"/>
      <c r="J35" s="92"/>
      <c r="K35" s="92"/>
      <c r="L35" s="92"/>
      <c r="M35" s="92"/>
      <c r="N35" s="92"/>
      <c r="O35" s="92"/>
      <c r="P35" s="92"/>
      <c r="Q35" s="92"/>
      <c r="R35" s="92"/>
      <c r="S35" s="92"/>
      <c r="T35" s="92"/>
      <c r="U35" s="92"/>
      <c r="V35" s="92"/>
    </row>
    <row r="36" spans="1:22">
      <c r="A36" s="466"/>
      <c r="B36" s="466"/>
      <c r="C36" s="466"/>
      <c r="D36" s="466"/>
      <c r="E36" s="466"/>
      <c r="F36" s="466"/>
      <c r="G36" s="466"/>
      <c r="H36" s="466"/>
      <c r="J36" s="93"/>
      <c r="K36" s="93"/>
      <c r="L36" s="93"/>
      <c r="M36" s="93"/>
      <c r="N36" s="93"/>
      <c r="O36" s="93"/>
      <c r="P36" s="93"/>
      <c r="Q36" s="93"/>
      <c r="R36" s="93"/>
      <c r="S36" s="93"/>
      <c r="T36" s="93"/>
      <c r="U36" s="93"/>
      <c r="V36" s="93"/>
    </row>
    <row r="37" spans="1:22" ht="15.75" customHeight="1">
      <c r="A37" s="467" t="s">
        <v>4853</v>
      </c>
      <c r="B37" s="354">
        <v>1</v>
      </c>
      <c r="C37" s="15" t="s">
        <v>4843</v>
      </c>
      <c r="D37" s="468" t="s">
        <v>4854</v>
      </c>
      <c r="E37" s="489" t="s">
        <v>9</v>
      </c>
      <c r="F37" s="926" t="s">
        <v>69</v>
      </c>
      <c r="G37" s="472" t="s">
        <v>207</v>
      </c>
      <c r="H37" s="474"/>
      <c r="J37" s="92"/>
      <c r="K37" s="92"/>
      <c r="L37" s="92"/>
      <c r="M37" s="92"/>
      <c r="N37" s="92"/>
      <c r="O37" s="92"/>
      <c r="P37" s="92"/>
      <c r="Q37" s="92"/>
      <c r="R37" s="92"/>
      <c r="S37" s="92"/>
      <c r="T37" s="92"/>
      <c r="U37" s="92"/>
      <c r="V37" s="92"/>
    </row>
    <row r="38" spans="1:22">
      <c r="A38" s="467"/>
      <c r="B38" s="354">
        <v>2</v>
      </c>
      <c r="C38" s="15" t="s">
        <v>4851</v>
      </c>
      <c r="D38" s="469"/>
      <c r="E38" s="490"/>
      <c r="F38" s="927"/>
      <c r="G38" s="473"/>
      <c r="H38" s="475"/>
      <c r="J38" s="92"/>
      <c r="K38" s="92"/>
      <c r="L38" s="92"/>
      <c r="M38" s="92"/>
      <c r="N38" s="92"/>
      <c r="O38" s="92"/>
      <c r="P38" s="92"/>
      <c r="Q38" s="92"/>
      <c r="R38" s="92"/>
      <c r="S38" s="92"/>
      <c r="T38" s="92"/>
      <c r="U38" s="92"/>
      <c r="V38" s="92"/>
    </row>
    <row r="39" spans="1:22">
      <c r="A39" s="467"/>
      <c r="B39" s="354">
        <v>3</v>
      </c>
      <c r="C39" s="15" t="s">
        <v>4846</v>
      </c>
      <c r="D39" s="469"/>
      <c r="E39" s="490"/>
      <c r="F39" s="927"/>
      <c r="G39" s="473"/>
      <c r="H39" s="475"/>
      <c r="J39" s="92"/>
      <c r="K39" s="92"/>
      <c r="L39" s="92"/>
      <c r="M39" s="92"/>
      <c r="N39" s="92"/>
      <c r="O39" s="92"/>
      <c r="P39" s="92"/>
      <c r="Q39" s="92"/>
      <c r="R39" s="92"/>
      <c r="S39" s="92"/>
      <c r="T39" s="92"/>
      <c r="U39" s="92"/>
      <c r="V39" s="92"/>
    </row>
    <row r="40" spans="1:22">
      <c r="A40" s="467"/>
      <c r="B40" s="354">
        <v>4</v>
      </c>
      <c r="C40" s="15" t="s">
        <v>4847</v>
      </c>
      <c r="D40" s="469"/>
      <c r="E40" s="490"/>
      <c r="F40" s="927"/>
      <c r="G40" s="473"/>
      <c r="H40" s="475"/>
      <c r="J40" s="92"/>
      <c r="K40" s="92"/>
      <c r="L40" s="92"/>
      <c r="M40" s="92"/>
      <c r="N40" s="92"/>
      <c r="O40" s="92"/>
      <c r="P40" s="92"/>
      <c r="Q40" s="92"/>
      <c r="R40" s="92"/>
      <c r="S40" s="92"/>
      <c r="T40" s="92"/>
      <c r="U40" s="92"/>
      <c r="V40" s="92"/>
    </row>
    <row r="41" spans="1:22">
      <c r="A41" s="467"/>
      <c r="B41" s="354">
        <v>5</v>
      </c>
      <c r="C41" s="15" t="s">
        <v>4848</v>
      </c>
      <c r="D41" s="469"/>
      <c r="E41" s="490"/>
      <c r="F41" s="927"/>
      <c r="G41" s="473"/>
      <c r="H41" s="475"/>
      <c r="J41" s="92"/>
      <c r="K41" s="92"/>
      <c r="L41" s="92"/>
      <c r="M41" s="92"/>
      <c r="N41" s="92"/>
      <c r="O41" s="92"/>
      <c r="P41" s="92"/>
      <c r="Q41" s="92"/>
      <c r="R41" s="92"/>
      <c r="S41" s="92"/>
      <c r="T41" s="92"/>
      <c r="U41" s="92"/>
      <c r="V41" s="92"/>
    </row>
    <row r="42" spans="1:22">
      <c r="A42" s="467"/>
      <c r="B42" s="354">
        <v>6</v>
      </c>
      <c r="C42" s="15" t="s">
        <v>4852</v>
      </c>
      <c r="D42" s="469"/>
      <c r="E42" s="490"/>
      <c r="F42" s="927"/>
      <c r="G42" s="473"/>
      <c r="H42" s="475"/>
      <c r="J42" s="92"/>
      <c r="K42" s="92"/>
      <c r="L42" s="92"/>
      <c r="M42" s="92"/>
      <c r="N42" s="92"/>
      <c r="O42" s="92"/>
      <c r="P42" s="92"/>
      <c r="Q42" s="92"/>
      <c r="R42" s="92"/>
      <c r="S42" s="92"/>
      <c r="T42" s="92"/>
      <c r="U42" s="92"/>
      <c r="V42" s="92"/>
    </row>
    <row r="43" spans="1:22">
      <c r="A43" s="467"/>
      <c r="B43" s="354">
        <v>7</v>
      </c>
      <c r="C43" s="15" t="s">
        <v>4855</v>
      </c>
      <c r="D43" s="469"/>
      <c r="E43" s="490"/>
      <c r="F43" s="927"/>
      <c r="G43" s="473"/>
      <c r="H43" s="475"/>
      <c r="J43" s="92"/>
      <c r="K43" s="92"/>
      <c r="L43" s="92"/>
      <c r="M43" s="92"/>
      <c r="N43" s="92"/>
      <c r="O43" s="92"/>
      <c r="P43" s="92"/>
      <c r="Q43" s="92"/>
      <c r="R43" s="92"/>
      <c r="S43" s="92"/>
      <c r="T43" s="92"/>
      <c r="U43" s="92"/>
      <c r="V43" s="92"/>
    </row>
    <row r="44" spans="1:22">
      <c r="A44" s="467"/>
      <c r="B44" s="354">
        <v>8</v>
      </c>
      <c r="C44" s="15" t="s">
        <v>4856</v>
      </c>
      <c r="D44" s="469"/>
      <c r="E44" s="490"/>
      <c r="F44" s="927"/>
      <c r="G44" s="473"/>
      <c r="H44" s="475"/>
      <c r="J44" s="92"/>
      <c r="K44" s="92"/>
      <c r="L44" s="92"/>
      <c r="M44" s="92"/>
      <c r="N44" s="92"/>
      <c r="O44" s="92"/>
      <c r="P44" s="92"/>
      <c r="Q44" s="92"/>
      <c r="R44" s="92"/>
      <c r="S44" s="92"/>
      <c r="T44" s="92"/>
      <c r="U44" s="92"/>
      <c r="V44" s="92"/>
    </row>
    <row r="45" spans="1:22">
      <c r="A45" s="467"/>
      <c r="B45" s="354">
        <v>9</v>
      </c>
      <c r="C45" s="15" t="s">
        <v>4857</v>
      </c>
      <c r="D45" s="469"/>
      <c r="E45" s="490"/>
      <c r="F45" s="927"/>
      <c r="G45" s="473"/>
      <c r="H45" s="475"/>
      <c r="J45" s="92"/>
      <c r="K45" s="92"/>
      <c r="L45" s="92"/>
      <c r="M45" s="92"/>
      <c r="N45" s="92"/>
      <c r="O45" s="92"/>
      <c r="P45" s="92"/>
      <c r="Q45" s="92"/>
      <c r="R45" s="92"/>
      <c r="S45" s="92"/>
      <c r="T45" s="92"/>
      <c r="U45" s="92"/>
      <c r="V45" s="92"/>
    </row>
    <row r="46" spans="1:22">
      <c r="A46" s="467"/>
      <c r="B46" s="354">
        <v>10</v>
      </c>
      <c r="C46" s="15" t="s">
        <v>4858</v>
      </c>
      <c r="D46" s="469"/>
      <c r="E46" s="490"/>
      <c r="F46" s="927"/>
      <c r="G46" s="473"/>
      <c r="H46" s="475"/>
      <c r="J46" s="92"/>
      <c r="K46" s="92"/>
      <c r="L46" s="92"/>
      <c r="M46" s="92"/>
      <c r="N46" s="92"/>
      <c r="O46" s="92"/>
      <c r="P46" s="92"/>
      <c r="Q46" s="92"/>
      <c r="R46" s="92"/>
      <c r="S46" s="92"/>
      <c r="T46" s="92"/>
      <c r="U46" s="92"/>
      <c r="V46" s="92"/>
    </row>
    <row r="47" spans="1:22">
      <c r="A47" s="467"/>
      <c r="B47" s="354">
        <v>11</v>
      </c>
      <c r="C47" s="15" t="s">
        <v>4859</v>
      </c>
      <c r="D47" s="488"/>
      <c r="E47" s="490"/>
      <c r="F47" s="961"/>
      <c r="G47" s="491"/>
      <c r="H47" s="492"/>
      <c r="J47" s="92"/>
      <c r="K47" s="92"/>
      <c r="L47" s="92"/>
      <c r="M47" s="92"/>
      <c r="N47" s="92"/>
      <c r="O47" s="92"/>
      <c r="P47" s="92"/>
      <c r="Q47" s="92"/>
      <c r="R47" s="92"/>
      <c r="S47" s="92"/>
      <c r="T47" s="92"/>
      <c r="U47" s="92"/>
      <c r="V47" s="92"/>
    </row>
    <row r="48" spans="1:22">
      <c r="A48" s="466" t="s">
        <v>1132</v>
      </c>
      <c r="B48" s="466"/>
      <c r="C48" s="466"/>
      <c r="D48" s="466"/>
      <c r="E48" s="466"/>
      <c r="F48" s="466"/>
      <c r="G48" s="466"/>
      <c r="H48" s="466"/>
      <c r="J48" s="93"/>
      <c r="K48" s="93"/>
      <c r="L48" s="93"/>
      <c r="M48" s="93"/>
      <c r="N48" s="93"/>
      <c r="O48" s="93"/>
      <c r="P48" s="93"/>
      <c r="Q48" s="93"/>
      <c r="R48" s="93"/>
      <c r="S48" s="93"/>
      <c r="T48" s="93"/>
      <c r="U48" s="93"/>
      <c r="V48" s="93"/>
    </row>
    <row r="49" spans="1:22" ht="15.75" customHeight="1">
      <c r="A49" s="467" t="s">
        <v>4860</v>
      </c>
      <c r="B49" s="354">
        <v>1</v>
      </c>
      <c r="C49" s="15" t="s">
        <v>4843</v>
      </c>
      <c r="D49" s="468" t="s">
        <v>4861</v>
      </c>
      <c r="E49" s="470" t="s">
        <v>9</v>
      </c>
      <c r="F49" s="926" t="s">
        <v>69</v>
      </c>
      <c r="G49" s="472" t="s">
        <v>207</v>
      </c>
      <c r="H49" s="474"/>
      <c r="J49" s="92"/>
      <c r="K49" s="92"/>
      <c r="L49" s="92"/>
      <c r="M49" s="92"/>
      <c r="N49" s="92"/>
      <c r="O49" s="92"/>
      <c r="P49" s="92"/>
      <c r="Q49" s="92"/>
      <c r="R49" s="92"/>
      <c r="S49" s="92"/>
      <c r="T49" s="92"/>
      <c r="U49" s="92"/>
      <c r="V49" s="92"/>
    </row>
    <row r="50" spans="1:22">
      <c r="A50" s="467"/>
      <c r="B50" s="354">
        <v>2</v>
      </c>
      <c r="C50" s="15" t="s">
        <v>4851</v>
      </c>
      <c r="D50" s="469"/>
      <c r="E50" s="471"/>
      <c r="F50" s="927"/>
      <c r="G50" s="473"/>
      <c r="H50" s="475"/>
      <c r="J50" s="92"/>
      <c r="K50" s="92"/>
      <c r="L50" s="92"/>
      <c r="M50" s="92"/>
      <c r="N50" s="92"/>
      <c r="O50" s="92"/>
      <c r="P50" s="92"/>
      <c r="Q50" s="92"/>
      <c r="R50" s="92"/>
      <c r="S50" s="92"/>
      <c r="T50" s="92"/>
      <c r="U50" s="92"/>
      <c r="V50" s="92"/>
    </row>
    <row r="51" spans="1:22">
      <c r="A51" s="467"/>
      <c r="B51" s="354">
        <v>3</v>
      </c>
      <c r="C51" s="15" t="s">
        <v>4846</v>
      </c>
      <c r="D51" s="469"/>
      <c r="E51" s="471"/>
      <c r="F51" s="927"/>
      <c r="G51" s="473"/>
      <c r="H51" s="475"/>
      <c r="J51" s="92"/>
      <c r="K51" s="92"/>
      <c r="L51" s="92"/>
      <c r="M51" s="92"/>
      <c r="N51" s="92"/>
      <c r="O51" s="92"/>
      <c r="P51" s="92"/>
      <c r="Q51" s="92"/>
      <c r="R51" s="92"/>
      <c r="S51" s="92"/>
      <c r="T51" s="92"/>
      <c r="U51" s="92"/>
      <c r="V51" s="92"/>
    </row>
    <row r="52" spans="1:22" ht="31.15" customHeight="1">
      <c r="A52" s="467"/>
      <c r="B52" s="354">
        <v>4</v>
      </c>
      <c r="C52" s="15" t="s">
        <v>4847</v>
      </c>
      <c r="D52" s="469"/>
      <c r="E52" s="471"/>
      <c r="F52" s="927"/>
      <c r="G52" s="473"/>
      <c r="H52" s="475"/>
      <c r="J52" s="92"/>
      <c r="K52" s="92"/>
      <c r="L52" s="92"/>
      <c r="M52" s="92"/>
      <c r="N52" s="92"/>
      <c r="O52" s="92"/>
      <c r="P52" s="92"/>
      <c r="Q52" s="92"/>
      <c r="R52" s="92"/>
      <c r="S52" s="92"/>
      <c r="T52" s="92"/>
      <c r="U52" s="92"/>
      <c r="V52" s="92"/>
    </row>
    <row r="53" spans="1:22">
      <c r="A53" s="467"/>
      <c r="B53" s="354">
        <v>5</v>
      </c>
      <c r="C53" s="15" t="s">
        <v>4848</v>
      </c>
      <c r="D53" s="469"/>
      <c r="E53" s="471"/>
      <c r="F53" s="927"/>
      <c r="G53" s="473"/>
      <c r="H53" s="475"/>
      <c r="J53" s="92"/>
      <c r="K53" s="92"/>
      <c r="L53" s="92"/>
      <c r="M53" s="92"/>
      <c r="N53" s="92"/>
      <c r="O53" s="92"/>
      <c r="P53" s="92"/>
      <c r="Q53" s="92"/>
      <c r="R53" s="92"/>
      <c r="S53" s="92"/>
      <c r="T53" s="92"/>
      <c r="U53" s="92"/>
      <c r="V53" s="92"/>
    </row>
    <row r="54" spans="1:22">
      <c r="A54" s="467"/>
      <c r="B54" s="354">
        <v>6</v>
      </c>
      <c r="C54" s="15" t="s">
        <v>4852</v>
      </c>
      <c r="D54" s="469"/>
      <c r="E54" s="471"/>
      <c r="F54" s="927"/>
      <c r="G54" s="473"/>
      <c r="H54" s="475"/>
      <c r="J54" s="92"/>
      <c r="K54" s="92"/>
      <c r="L54" s="92"/>
      <c r="M54" s="92"/>
      <c r="N54" s="92"/>
      <c r="O54" s="92"/>
      <c r="P54" s="92"/>
      <c r="Q54" s="92"/>
      <c r="R54" s="92"/>
      <c r="S54" s="92"/>
      <c r="T54" s="92"/>
      <c r="U54" s="92"/>
      <c r="V54" s="92"/>
    </row>
    <row r="55" spans="1:22">
      <c r="A55" s="467"/>
      <c r="B55" s="354">
        <v>7</v>
      </c>
      <c r="C55" s="15" t="s">
        <v>4862</v>
      </c>
      <c r="D55" s="469"/>
      <c r="E55" s="471"/>
      <c r="F55" s="927"/>
      <c r="G55" s="473"/>
      <c r="H55" s="475"/>
      <c r="J55" s="92"/>
      <c r="K55" s="92"/>
      <c r="L55" s="92"/>
      <c r="M55" s="92"/>
      <c r="N55" s="92"/>
      <c r="O55" s="92"/>
      <c r="P55" s="92"/>
      <c r="Q55" s="92"/>
      <c r="R55" s="92"/>
      <c r="S55" s="92"/>
      <c r="T55" s="92"/>
      <c r="U55" s="92"/>
      <c r="V55" s="92"/>
    </row>
    <row r="56" spans="1:22">
      <c r="A56" s="467"/>
      <c r="B56" s="354">
        <v>8</v>
      </c>
      <c r="C56" s="15" t="s">
        <v>4863</v>
      </c>
      <c r="D56" s="469"/>
      <c r="E56" s="471"/>
      <c r="F56" s="927"/>
      <c r="G56" s="473"/>
      <c r="H56" s="475"/>
      <c r="J56" s="92"/>
      <c r="K56" s="92"/>
      <c r="L56" s="92"/>
      <c r="M56" s="92"/>
      <c r="N56" s="92"/>
      <c r="O56" s="92"/>
      <c r="P56" s="92"/>
      <c r="Q56" s="92"/>
      <c r="R56" s="92"/>
      <c r="S56" s="92"/>
      <c r="T56" s="92"/>
      <c r="U56" s="92"/>
      <c r="V56" s="92"/>
    </row>
    <row r="57" spans="1:22">
      <c r="A57" s="467"/>
      <c r="B57" s="354">
        <v>9</v>
      </c>
      <c r="C57" s="15" t="s">
        <v>4864</v>
      </c>
      <c r="D57" s="469"/>
      <c r="E57" s="471"/>
      <c r="F57" s="927"/>
      <c r="G57" s="473"/>
      <c r="H57" s="475"/>
      <c r="J57" s="92"/>
      <c r="K57" s="92"/>
      <c r="L57" s="92"/>
      <c r="M57" s="92"/>
      <c r="N57" s="92"/>
      <c r="O57" s="92"/>
      <c r="P57" s="92"/>
      <c r="Q57" s="92"/>
      <c r="R57" s="92"/>
      <c r="S57" s="92"/>
      <c r="T57" s="92"/>
      <c r="U57" s="92"/>
      <c r="V57" s="92"/>
    </row>
    <row r="58" spans="1:22">
      <c r="A58" s="467"/>
      <c r="B58" s="354">
        <v>10</v>
      </c>
      <c r="C58" s="15" t="s">
        <v>4865</v>
      </c>
      <c r="D58" s="469"/>
      <c r="E58" s="471"/>
      <c r="F58" s="927"/>
      <c r="G58" s="473"/>
      <c r="H58" s="475"/>
      <c r="J58" s="92"/>
      <c r="K58" s="92"/>
      <c r="L58" s="92"/>
      <c r="M58" s="92"/>
      <c r="N58" s="92"/>
      <c r="O58" s="92"/>
      <c r="P58" s="92"/>
      <c r="Q58" s="92"/>
      <c r="R58" s="92"/>
      <c r="S58" s="92"/>
      <c r="T58" s="92"/>
      <c r="U58" s="92"/>
      <c r="V58" s="92"/>
    </row>
    <row r="59" spans="1:22">
      <c r="A59" s="467"/>
      <c r="B59" s="354">
        <v>11</v>
      </c>
      <c r="C59" s="15" t="s">
        <v>4866</v>
      </c>
      <c r="D59" s="469"/>
      <c r="E59" s="471"/>
      <c r="F59" s="927"/>
      <c r="G59" s="473"/>
      <c r="H59" s="475"/>
      <c r="J59" s="92"/>
      <c r="K59" s="92"/>
      <c r="L59" s="92"/>
      <c r="M59" s="92"/>
      <c r="N59" s="92"/>
      <c r="O59" s="92"/>
      <c r="P59" s="92"/>
      <c r="Q59" s="92"/>
      <c r="R59" s="92"/>
      <c r="S59" s="92"/>
      <c r="T59" s="92"/>
      <c r="U59" s="92"/>
      <c r="V59" s="92"/>
    </row>
    <row r="60" spans="1:22">
      <c r="A60" s="467"/>
      <c r="B60" s="354">
        <v>12</v>
      </c>
      <c r="C60" s="15" t="s">
        <v>4867</v>
      </c>
      <c r="D60" s="469"/>
      <c r="E60" s="471"/>
      <c r="F60" s="927"/>
      <c r="G60" s="473"/>
      <c r="H60" s="475"/>
      <c r="J60" s="92"/>
      <c r="K60" s="92"/>
      <c r="L60" s="92"/>
      <c r="M60" s="92"/>
      <c r="N60" s="92"/>
      <c r="O60" s="92"/>
      <c r="P60" s="92"/>
      <c r="Q60" s="92"/>
      <c r="R60" s="92"/>
      <c r="S60" s="92"/>
      <c r="T60" s="92"/>
      <c r="U60" s="92"/>
      <c r="V60" s="92"/>
    </row>
    <row r="61" spans="1:22">
      <c r="A61" s="467"/>
      <c r="B61" s="354">
        <v>13</v>
      </c>
      <c r="C61" s="15" t="s">
        <v>4856</v>
      </c>
      <c r="D61" s="469"/>
      <c r="E61" s="471"/>
      <c r="F61" s="927"/>
      <c r="G61" s="473"/>
      <c r="H61" s="475"/>
      <c r="J61" s="92"/>
      <c r="K61" s="92"/>
      <c r="L61" s="92"/>
      <c r="M61" s="92"/>
      <c r="N61" s="92"/>
      <c r="O61" s="92"/>
      <c r="P61" s="92"/>
      <c r="Q61" s="92"/>
      <c r="R61" s="92"/>
      <c r="S61" s="92"/>
      <c r="T61" s="92"/>
      <c r="U61" s="92"/>
      <c r="V61" s="92"/>
    </row>
    <row r="62" spans="1:22">
      <c r="A62" s="467"/>
      <c r="B62" s="354">
        <v>14</v>
      </c>
      <c r="C62" s="15" t="s">
        <v>4857</v>
      </c>
      <c r="D62" s="469"/>
      <c r="E62" s="471"/>
      <c r="F62" s="927"/>
      <c r="G62" s="473"/>
      <c r="H62" s="475"/>
      <c r="J62" s="92"/>
      <c r="K62" s="92"/>
      <c r="L62" s="92"/>
      <c r="M62" s="92"/>
      <c r="N62" s="92"/>
      <c r="O62" s="92"/>
      <c r="P62" s="92"/>
      <c r="Q62" s="92"/>
      <c r="R62" s="92"/>
      <c r="S62" s="92"/>
      <c r="T62" s="92"/>
      <c r="U62" s="92"/>
      <c r="V62" s="92"/>
    </row>
    <row r="63" spans="1:22">
      <c r="A63" s="467"/>
      <c r="B63" s="354">
        <v>15</v>
      </c>
      <c r="C63" s="15" t="s">
        <v>4858</v>
      </c>
      <c r="D63" s="469"/>
      <c r="E63" s="471"/>
      <c r="F63" s="927"/>
      <c r="G63" s="473"/>
      <c r="H63" s="475"/>
      <c r="J63" s="92"/>
      <c r="K63" s="92"/>
      <c r="L63" s="92"/>
      <c r="M63" s="92"/>
      <c r="N63" s="92"/>
      <c r="O63" s="92"/>
      <c r="P63" s="92"/>
      <c r="Q63" s="92"/>
      <c r="R63" s="92"/>
      <c r="S63" s="92"/>
      <c r="T63" s="92"/>
      <c r="U63" s="92"/>
      <c r="V63" s="92"/>
    </row>
    <row r="64" spans="1:22">
      <c r="A64" s="467"/>
      <c r="B64" s="354">
        <v>16</v>
      </c>
      <c r="C64" s="15" t="s">
        <v>4859</v>
      </c>
      <c r="D64" s="488"/>
      <c r="E64" s="749"/>
      <c r="F64" s="961"/>
      <c r="G64" s="491"/>
      <c r="H64" s="492"/>
      <c r="J64" s="92"/>
      <c r="K64" s="92"/>
      <c r="L64" s="92"/>
      <c r="M64" s="92"/>
      <c r="N64" s="92"/>
      <c r="O64" s="92"/>
      <c r="P64" s="92"/>
      <c r="Q64" s="92"/>
      <c r="R64" s="92"/>
      <c r="S64" s="92"/>
      <c r="T64" s="92"/>
      <c r="U64" s="92"/>
      <c r="V64" s="92"/>
    </row>
    <row r="65" spans="1:22">
      <c r="A65" s="494"/>
      <c r="B65" s="494"/>
      <c r="C65" s="494"/>
      <c r="D65" s="494"/>
      <c r="E65" s="494"/>
      <c r="F65" s="494"/>
      <c r="G65" s="494"/>
      <c r="H65" s="494"/>
      <c r="J65" s="93"/>
      <c r="K65" s="93"/>
      <c r="L65" s="93"/>
      <c r="M65" s="93"/>
      <c r="N65" s="93"/>
      <c r="O65" s="93"/>
      <c r="P65" s="93"/>
      <c r="Q65" s="93"/>
      <c r="R65" s="93"/>
      <c r="S65" s="93"/>
      <c r="T65" s="93"/>
      <c r="U65" s="93"/>
      <c r="V65" s="93"/>
    </row>
    <row r="66" spans="1:22" ht="15.6" customHeight="1">
      <c r="A66" s="495" t="s">
        <v>4868</v>
      </c>
      <c r="B66" s="354">
        <v>1</v>
      </c>
      <c r="C66" s="15" t="s">
        <v>4869</v>
      </c>
      <c r="D66" s="533" t="s">
        <v>4870</v>
      </c>
      <c r="E66" s="470" t="s">
        <v>9</v>
      </c>
      <c r="F66" s="1125" t="s">
        <v>69</v>
      </c>
      <c r="G66" s="778" t="s">
        <v>207</v>
      </c>
      <c r="H66" s="500"/>
      <c r="J66" s="93"/>
      <c r="K66" s="93"/>
      <c r="L66" s="93"/>
      <c r="M66" s="93"/>
      <c r="N66" s="93"/>
      <c r="O66" s="93"/>
      <c r="P66" s="93"/>
      <c r="Q66" s="93"/>
      <c r="R66" s="93"/>
      <c r="S66" s="93"/>
      <c r="T66" s="93"/>
      <c r="U66" s="93"/>
      <c r="V66" s="93"/>
    </row>
    <row r="67" spans="1:22">
      <c r="A67" s="495"/>
      <c r="B67" s="354">
        <v>2</v>
      </c>
      <c r="C67" s="48" t="s">
        <v>4871</v>
      </c>
      <c r="D67" s="533"/>
      <c r="E67" s="471"/>
      <c r="F67" s="1126"/>
      <c r="G67" s="725"/>
      <c r="H67" s="501"/>
      <c r="J67" s="93"/>
      <c r="K67" s="93"/>
      <c r="L67" s="93"/>
      <c r="M67" s="93"/>
      <c r="N67" s="93"/>
      <c r="O67" s="93"/>
      <c r="P67" s="93"/>
      <c r="Q67" s="93"/>
      <c r="R67" s="93"/>
      <c r="S67" s="93"/>
      <c r="T67" s="93"/>
      <c r="U67" s="93"/>
      <c r="V67" s="93"/>
    </row>
    <row r="68" spans="1:22" ht="21.6" customHeight="1">
      <c r="A68" s="495"/>
      <c r="B68" s="354">
        <v>3</v>
      </c>
      <c r="C68" s="48" t="s">
        <v>4872</v>
      </c>
      <c r="D68" s="533"/>
      <c r="E68" s="471"/>
      <c r="F68" s="1126"/>
      <c r="G68" s="725"/>
      <c r="H68" s="501"/>
      <c r="J68" s="93"/>
      <c r="K68" s="93"/>
      <c r="L68" s="93"/>
      <c r="M68" s="93"/>
      <c r="N68" s="93"/>
      <c r="O68" s="93"/>
      <c r="P68" s="93"/>
      <c r="Q68" s="93"/>
      <c r="R68" s="93"/>
      <c r="S68" s="93"/>
      <c r="T68" s="93"/>
      <c r="U68" s="93"/>
      <c r="V68" s="93"/>
    </row>
    <row r="69" spans="1:22" ht="22.15" customHeight="1">
      <c r="A69" s="495"/>
      <c r="B69" s="354">
        <v>4</v>
      </c>
      <c r="C69" s="48" t="s">
        <v>4873</v>
      </c>
      <c r="D69" s="533"/>
      <c r="E69" s="471"/>
      <c r="F69" s="1126"/>
      <c r="G69" s="725"/>
      <c r="H69" s="501"/>
      <c r="J69" s="93"/>
      <c r="K69" s="93"/>
      <c r="L69" s="93"/>
      <c r="M69" s="93"/>
      <c r="N69" s="93"/>
      <c r="O69" s="93"/>
      <c r="P69" s="93"/>
      <c r="Q69" s="93"/>
      <c r="R69" s="93"/>
      <c r="S69" s="93"/>
      <c r="T69" s="93"/>
      <c r="U69" s="93"/>
      <c r="V69" s="93"/>
    </row>
    <row r="70" spans="1:22" ht="23.45" customHeight="1">
      <c r="A70" s="495"/>
      <c r="B70" s="354">
        <v>5</v>
      </c>
      <c r="C70" s="48" t="s">
        <v>4874</v>
      </c>
      <c r="D70" s="533"/>
      <c r="E70" s="471"/>
      <c r="F70" s="1126"/>
      <c r="G70" s="725"/>
      <c r="H70" s="501"/>
      <c r="J70" s="93"/>
      <c r="K70" s="93"/>
      <c r="L70" s="93"/>
      <c r="M70" s="93"/>
      <c r="N70" s="93"/>
      <c r="O70" s="93"/>
      <c r="P70" s="93"/>
      <c r="Q70" s="93"/>
      <c r="R70" s="93"/>
      <c r="S70" s="93"/>
      <c r="T70" s="93"/>
      <c r="U70" s="93"/>
      <c r="V70" s="93"/>
    </row>
    <row r="71" spans="1:22" ht="38.25" customHeight="1">
      <c r="A71" s="495"/>
      <c r="B71" s="374">
        <v>6</v>
      </c>
      <c r="C71" s="48" t="s">
        <v>4875</v>
      </c>
      <c r="D71" s="533"/>
      <c r="E71" s="471"/>
      <c r="F71" s="1127"/>
      <c r="G71" s="779"/>
      <c r="H71" s="510"/>
      <c r="J71" s="93"/>
      <c r="K71" s="93"/>
      <c r="L71" s="93"/>
      <c r="M71" s="93"/>
      <c r="N71" s="93"/>
      <c r="O71" s="93"/>
      <c r="P71" s="93"/>
      <c r="Q71" s="93"/>
      <c r="R71" s="93"/>
      <c r="S71" s="93"/>
      <c r="T71" s="93"/>
      <c r="U71" s="93"/>
      <c r="V71" s="93"/>
    </row>
    <row r="72" spans="1:22">
      <c r="A72" s="494"/>
      <c r="B72" s="494"/>
      <c r="C72" s="494"/>
      <c r="D72" s="494"/>
      <c r="E72" s="494"/>
      <c r="F72" s="494"/>
      <c r="G72" s="494"/>
      <c r="H72" s="494"/>
      <c r="J72" s="93"/>
      <c r="K72" s="93"/>
      <c r="L72" s="93"/>
      <c r="M72" s="93"/>
      <c r="N72" s="93"/>
      <c r="O72" s="93"/>
      <c r="P72" s="93"/>
      <c r="Q72" s="93"/>
      <c r="R72" s="93"/>
      <c r="S72" s="93"/>
      <c r="T72" s="93"/>
      <c r="U72" s="93"/>
      <c r="V72" s="93"/>
    </row>
    <row r="73" spans="1:22">
      <c r="A73" s="399"/>
      <c r="B73" s="93"/>
      <c r="C73" s="93"/>
      <c r="D73" s="93"/>
      <c r="E73" s="94"/>
      <c r="F73" s="133"/>
      <c r="G73" s="93"/>
      <c r="H73" s="93"/>
      <c r="J73" s="93"/>
      <c r="K73" s="93"/>
      <c r="L73" s="93"/>
      <c r="M73" s="93"/>
      <c r="N73" s="93"/>
      <c r="O73" s="93"/>
      <c r="P73" s="93"/>
      <c r="Q73" s="93"/>
      <c r="R73" s="93"/>
      <c r="S73" s="93"/>
      <c r="T73" s="93"/>
      <c r="U73" s="93"/>
      <c r="V73" s="93"/>
    </row>
    <row r="74" spans="1:22">
      <c r="A74" s="399"/>
      <c r="B74" s="93"/>
      <c r="C74" s="93"/>
      <c r="D74" s="93"/>
      <c r="E74" s="94"/>
      <c r="F74" s="133"/>
      <c r="G74" s="93"/>
      <c r="H74" s="93"/>
      <c r="J74" s="93"/>
      <c r="K74" s="93"/>
      <c r="L74" s="93"/>
      <c r="M74" s="93"/>
      <c r="N74" s="93"/>
      <c r="O74" s="93"/>
      <c r="P74" s="93"/>
      <c r="Q74" s="93"/>
      <c r="R74" s="93"/>
      <c r="S74" s="93"/>
      <c r="T74" s="93"/>
      <c r="U74" s="93"/>
      <c r="V74" s="93"/>
    </row>
    <row r="75" spans="1:22">
      <c r="A75" s="399"/>
      <c r="B75" s="93"/>
      <c r="C75" s="93"/>
      <c r="D75" s="93"/>
      <c r="E75" s="94"/>
      <c r="F75" s="133"/>
      <c r="G75" s="93"/>
      <c r="H75" s="93"/>
      <c r="J75" s="93"/>
      <c r="K75" s="93"/>
      <c r="L75" s="93"/>
      <c r="M75" s="93"/>
      <c r="N75" s="93"/>
      <c r="O75" s="93"/>
      <c r="P75" s="93"/>
      <c r="Q75" s="93"/>
      <c r="R75" s="93"/>
      <c r="S75" s="93"/>
      <c r="T75" s="93"/>
      <c r="U75" s="93"/>
      <c r="V75" s="93"/>
    </row>
    <row r="76" spans="1:22">
      <c r="A76" s="399"/>
      <c r="B76" s="93"/>
      <c r="C76" s="93"/>
      <c r="D76" s="93"/>
      <c r="E76" s="94"/>
      <c r="F76" s="133"/>
      <c r="G76" s="93"/>
      <c r="H76" s="93"/>
      <c r="J76" s="93"/>
      <c r="K76" s="93"/>
      <c r="L76" s="93"/>
      <c r="M76" s="93"/>
      <c r="N76" s="93"/>
      <c r="O76" s="93"/>
      <c r="P76" s="93"/>
      <c r="Q76" s="93"/>
      <c r="R76" s="93"/>
      <c r="S76" s="93"/>
      <c r="T76" s="93"/>
      <c r="U76" s="93"/>
      <c r="V76" s="93"/>
    </row>
    <row r="77" spans="1:22">
      <c r="A77" s="399"/>
      <c r="B77" s="93"/>
      <c r="C77" s="93"/>
      <c r="D77" s="93"/>
      <c r="E77" s="94"/>
      <c r="F77" s="133"/>
      <c r="G77" s="93"/>
      <c r="H77" s="93"/>
      <c r="J77" s="93"/>
      <c r="K77" s="93"/>
      <c r="L77" s="93"/>
      <c r="M77" s="93"/>
      <c r="N77" s="93"/>
      <c r="O77" s="93"/>
      <c r="P77" s="93"/>
      <c r="Q77" s="93"/>
      <c r="R77" s="93"/>
      <c r="S77" s="93"/>
      <c r="T77" s="93"/>
      <c r="U77" s="93"/>
      <c r="V77" s="93"/>
    </row>
    <row r="78" spans="1:22">
      <c r="A78" s="399"/>
      <c r="B78" s="93"/>
      <c r="C78" s="93"/>
      <c r="D78" s="93"/>
      <c r="E78" s="94"/>
      <c r="F78" s="133"/>
      <c r="G78" s="93"/>
      <c r="H78" s="93"/>
      <c r="J78" s="93"/>
      <c r="K78" s="93"/>
      <c r="L78" s="93"/>
      <c r="M78" s="93"/>
      <c r="N78" s="93"/>
      <c r="O78" s="93"/>
      <c r="P78" s="93"/>
      <c r="Q78" s="93"/>
      <c r="R78" s="93"/>
      <c r="S78" s="93"/>
      <c r="T78" s="93"/>
      <c r="U78" s="93"/>
      <c r="V78" s="93"/>
    </row>
    <row r="79" spans="1:22">
      <c r="A79" s="399"/>
      <c r="B79" s="93"/>
      <c r="C79" s="93"/>
      <c r="D79" s="93"/>
      <c r="E79" s="94"/>
      <c r="F79" s="133"/>
      <c r="G79" s="93"/>
      <c r="H79" s="93"/>
      <c r="J79" s="93"/>
      <c r="K79" s="93"/>
      <c r="L79" s="93"/>
      <c r="M79" s="93"/>
      <c r="N79" s="93"/>
      <c r="O79" s="93"/>
      <c r="P79" s="93"/>
      <c r="Q79" s="93"/>
      <c r="R79" s="93"/>
      <c r="S79" s="93"/>
      <c r="T79" s="93"/>
      <c r="U79" s="93"/>
      <c r="V79" s="93"/>
    </row>
    <row r="80" spans="1:22">
      <c r="A80" s="399"/>
      <c r="B80" s="93"/>
      <c r="C80" s="93"/>
      <c r="D80" s="93"/>
      <c r="E80" s="94"/>
      <c r="F80" s="133"/>
      <c r="G80" s="93"/>
      <c r="H80" s="93"/>
      <c r="J80" s="93"/>
      <c r="K80" s="93"/>
      <c r="L80" s="93"/>
      <c r="M80" s="93"/>
      <c r="N80" s="93"/>
      <c r="O80" s="93"/>
      <c r="P80" s="93"/>
      <c r="Q80" s="93"/>
      <c r="R80" s="93"/>
      <c r="S80" s="93"/>
      <c r="T80" s="93"/>
      <c r="U80" s="93"/>
      <c r="V80" s="93"/>
    </row>
    <row r="81" spans="1:22">
      <c r="A81" s="399"/>
      <c r="B81" s="93"/>
      <c r="C81" s="93"/>
      <c r="D81" s="93"/>
      <c r="E81" s="94"/>
      <c r="F81" s="133"/>
      <c r="G81" s="93"/>
      <c r="H81" s="93"/>
      <c r="J81" s="93"/>
      <c r="K81" s="93"/>
      <c r="L81" s="93"/>
      <c r="M81" s="93"/>
      <c r="N81" s="93"/>
      <c r="O81" s="93"/>
      <c r="P81" s="93"/>
      <c r="Q81" s="93"/>
      <c r="R81" s="93"/>
      <c r="S81" s="93"/>
      <c r="T81" s="93"/>
      <c r="U81" s="93"/>
      <c r="V81" s="93"/>
    </row>
    <row r="82" spans="1:22">
      <c r="A82" s="399"/>
      <c r="B82" s="93"/>
      <c r="C82" s="93"/>
      <c r="D82" s="93"/>
      <c r="E82" s="94"/>
      <c r="F82" s="133"/>
      <c r="G82" s="93"/>
      <c r="H82" s="93"/>
      <c r="J82" s="93"/>
      <c r="K82" s="93"/>
      <c r="L82" s="93"/>
      <c r="M82" s="93"/>
      <c r="N82" s="93"/>
      <c r="O82" s="93"/>
      <c r="P82" s="93"/>
      <c r="Q82" s="93"/>
      <c r="R82" s="93"/>
      <c r="S82" s="93"/>
      <c r="T82" s="93"/>
      <c r="U82" s="93"/>
      <c r="V82" s="93"/>
    </row>
    <row r="83" spans="1:22">
      <c r="A83" s="399"/>
      <c r="B83" s="93"/>
      <c r="C83" s="93"/>
      <c r="D83" s="93"/>
      <c r="E83" s="94"/>
      <c r="F83" s="133"/>
      <c r="G83" s="93"/>
      <c r="H83" s="93"/>
      <c r="J83" s="93"/>
      <c r="K83" s="93"/>
      <c r="L83" s="93"/>
      <c r="M83" s="93"/>
      <c r="N83" s="93"/>
      <c r="O83" s="93"/>
      <c r="P83" s="93"/>
      <c r="Q83" s="93"/>
      <c r="R83" s="93"/>
      <c r="S83" s="93"/>
      <c r="T83" s="93"/>
      <c r="U83" s="93"/>
      <c r="V83" s="93"/>
    </row>
    <row r="84" spans="1:22">
      <c r="A84" s="399"/>
      <c r="B84" s="93"/>
      <c r="C84" s="93"/>
      <c r="D84" s="93"/>
      <c r="E84" s="94"/>
      <c r="F84" s="133"/>
      <c r="G84" s="93"/>
      <c r="H84" s="93"/>
      <c r="J84" s="93"/>
      <c r="K84" s="93"/>
      <c r="L84" s="93"/>
      <c r="M84" s="93"/>
      <c r="N84" s="93"/>
      <c r="O84" s="93"/>
      <c r="P84" s="93"/>
      <c r="Q84" s="93"/>
      <c r="R84" s="93"/>
      <c r="S84" s="93"/>
      <c r="T84" s="93"/>
      <c r="U84" s="93"/>
      <c r="V84" s="93"/>
    </row>
    <row r="85" spans="1:22">
      <c r="A85" s="399"/>
      <c r="B85" s="93"/>
      <c r="C85" s="93"/>
      <c r="D85" s="93"/>
      <c r="E85" s="94"/>
      <c r="F85" s="133"/>
      <c r="G85" s="93"/>
      <c r="H85" s="93"/>
      <c r="J85" s="93"/>
      <c r="K85" s="93"/>
      <c r="L85" s="93"/>
      <c r="M85" s="93"/>
      <c r="N85" s="93"/>
      <c r="O85" s="93"/>
      <c r="P85" s="93"/>
      <c r="Q85" s="93"/>
      <c r="R85" s="93"/>
      <c r="S85" s="93"/>
      <c r="T85" s="93"/>
      <c r="U85" s="93"/>
      <c r="V85" s="93"/>
    </row>
    <row r="86" spans="1:22">
      <c r="A86" s="399"/>
      <c r="B86" s="93"/>
      <c r="C86" s="93"/>
      <c r="D86" s="93"/>
      <c r="E86" s="94"/>
      <c r="F86" s="133"/>
      <c r="G86" s="93"/>
      <c r="H86" s="93"/>
      <c r="J86" s="93"/>
      <c r="K86" s="93"/>
      <c r="L86" s="93"/>
      <c r="M86" s="93"/>
      <c r="N86" s="93"/>
      <c r="O86" s="93"/>
      <c r="P86" s="93"/>
      <c r="Q86" s="93"/>
      <c r="R86" s="93"/>
      <c r="S86" s="93"/>
      <c r="T86" s="93"/>
      <c r="U86" s="93"/>
      <c r="V86" s="93"/>
    </row>
    <row r="87" spans="1:22">
      <c r="A87" s="399"/>
      <c r="B87" s="93"/>
      <c r="C87" s="93"/>
      <c r="D87" s="93"/>
      <c r="E87" s="94"/>
      <c r="F87" s="133"/>
      <c r="G87" s="93"/>
      <c r="H87" s="93"/>
      <c r="J87" s="93"/>
      <c r="K87" s="93"/>
      <c r="L87" s="93"/>
      <c r="M87" s="93"/>
      <c r="N87" s="93"/>
      <c r="O87" s="93"/>
      <c r="P87" s="93"/>
      <c r="Q87" s="93"/>
      <c r="R87" s="93"/>
      <c r="S87" s="93"/>
      <c r="T87" s="93"/>
      <c r="U87" s="93"/>
      <c r="V87" s="93"/>
    </row>
    <row r="88" spans="1:22">
      <c r="A88" s="399"/>
      <c r="B88" s="93"/>
      <c r="C88" s="93"/>
      <c r="D88" s="93"/>
      <c r="E88" s="94"/>
      <c r="F88" s="133"/>
      <c r="G88" s="93"/>
      <c r="H88" s="93"/>
      <c r="J88" s="93"/>
      <c r="K88" s="93"/>
      <c r="L88" s="93"/>
      <c r="M88" s="93"/>
      <c r="N88" s="93"/>
      <c r="O88" s="93"/>
      <c r="P88" s="93"/>
      <c r="Q88" s="93"/>
      <c r="R88" s="93"/>
      <c r="S88" s="93"/>
      <c r="T88" s="93"/>
      <c r="U88" s="93"/>
      <c r="V88" s="93"/>
    </row>
    <row r="89" spans="1:22">
      <c r="A89" s="399"/>
      <c r="B89" s="93"/>
      <c r="C89" s="93"/>
      <c r="D89" s="93"/>
      <c r="E89" s="94"/>
      <c r="F89" s="133"/>
      <c r="G89" s="93"/>
      <c r="H89" s="93"/>
      <c r="J89" s="93"/>
      <c r="K89" s="93"/>
      <c r="L89" s="93"/>
      <c r="M89" s="93"/>
      <c r="N89" s="93"/>
      <c r="O89" s="93"/>
      <c r="P89" s="93"/>
      <c r="Q89" s="93"/>
      <c r="R89" s="93"/>
      <c r="S89" s="93"/>
      <c r="T89" s="93"/>
      <c r="U89" s="93"/>
      <c r="V89" s="93"/>
    </row>
    <row r="90" spans="1:22">
      <c r="A90" s="399"/>
      <c r="B90" s="93"/>
      <c r="C90" s="93"/>
      <c r="D90" s="93"/>
      <c r="E90" s="94"/>
      <c r="F90" s="133"/>
      <c r="G90" s="93"/>
      <c r="H90" s="93"/>
      <c r="J90" s="93"/>
      <c r="K90" s="93"/>
      <c r="L90" s="93"/>
      <c r="M90" s="93"/>
      <c r="N90" s="93"/>
      <c r="O90" s="93"/>
      <c r="P90" s="93"/>
      <c r="Q90" s="93"/>
      <c r="R90" s="93"/>
      <c r="S90" s="93"/>
      <c r="T90" s="93"/>
      <c r="U90" s="93"/>
      <c r="V90" s="93"/>
    </row>
    <row r="91" spans="1:22">
      <c r="A91" s="399"/>
      <c r="B91" s="93"/>
      <c r="C91" s="93"/>
      <c r="D91" s="93"/>
      <c r="E91" s="94"/>
      <c r="F91" s="133"/>
      <c r="G91" s="93"/>
      <c r="H91" s="93"/>
      <c r="J91" s="93"/>
      <c r="K91" s="93"/>
      <c r="L91" s="93"/>
      <c r="M91" s="93"/>
      <c r="N91" s="93"/>
      <c r="O91" s="93"/>
      <c r="P91" s="93"/>
      <c r="Q91" s="93"/>
      <c r="R91" s="93"/>
      <c r="S91" s="93"/>
      <c r="T91" s="93"/>
      <c r="U91" s="93"/>
      <c r="V91" s="93"/>
    </row>
    <row r="92" spans="1:22">
      <c r="A92" s="399"/>
      <c r="B92" s="93"/>
      <c r="C92" s="93"/>
      <c r="D92" s="93"/>
      <c r="E92" s="94"/>
      <c r="F92" s="133"/>
      <c r="G92" s="93"/>
      <c r="H92" s="93"/>
      <c r="J92" s="93"/>
      <c r="K92" s="93"/>
      <c r="L92" s="93"/>
      <c r="M92" s="93"/>
      <c r="N92" s="93"/>
      <c r="O92" s="93"/>
      <c r="P92" s="93"/>
      <c r="Q92" s="93"/>
      <c r="R92" s="93"/>
      <c r="S92" s="93"/>
      <c r="T92" s="93"/>
      <c r="U92" s="93"/>
      <c r="V92" s="93"/>
    </row>
    <row r="93" spans="1:22">
      <c r="A93" s="399"/>
      <c r="B93" s="93"/>
      <c r="C93" s="93"/>
      <c r="D93" s="93"/>
      <c r="E93" s="94"/>
      <c r="F93" s="133"/>
      <c r="G93" s="93"/>
      <c r="H93" s="93"/>
      <c r="J93" s="93"/>
      <c r="K93" s="93"/>
      <c r="L93" s="93"/>
      <c r="M93" s="93"/>
      <c r="N93" s="93"/>
      <c r="O93" s="93"/>
      <c r="P93" s="93"/>
      <c r="Q93" s="93"/>
      <c r="R93" s="93"/>
      <c r="S93" s="93"/>
      <c r="T93" s="93"/>
      <c r="U93" s="93"/>
      <c r="V93" s="93"/>
    </row>
    <row r="94" spans="1:22">
      <c r="A94" s="399"/>
      <c r="B94" s="93"/>
      <c r="C94" s="93"/>
      <c r="D94" s="93"/>
      <c r="E94" s="94"/>
      <c r="F94" s="133"/>
      <c r="G94" s="93"/>
      <c r="H94" s="93"/>
      <c r="J94" s="93"/>
      <c r="K94" s="93"/>
      <c r="L94" s="93"/>
      <c r="M94" s="93"/>
      <c r="N94" s="93"/>
      <c r="O94" s="93"/>
      <c r="P94" s="93"/>
      <c r="Q94" s="93"/>
      <c r="R94" s="93"/>
      <c r="S94" s="93"/>
      <c r="T94" s="93"/>
      <c r="U94" s="93"/>
      <c r="V94" s="93"/>
    </row>
    <row r="95" spans="1:22">
      <c r="A95" s="399"/>
      <c r="B95" s="93"/>
      <c r="C95" s="93"/>
      <c r="D95" s="93"/>
      <c r="E95" s="94"/>
      <c r="F95" s="133"/>
      <c r="G95" s="93"/>
      <c r="H95" s="93"/>
      <c r="J95" s="93"/>
      <c r="K95" s="93"/>
      <c r="L95" s="93"/>
      <c r="M95" s="93"/>
      <c r="N95" s="93"/>
      <c r="O95" s="93"/>
      <c r="P95" s="93"/>
      <c r="Q95" s="93"/>
      <c r="R95" s="93"/>
      <c r="S95" s="93"/>
      <c r="T95" s="93"/>
      <c r="U95" s="93"/>
      <c r="V95" s="93"/>
    </row>
    <row r="96" spans="1:22">
      <c r="A96" s="399"/>
      <c r="B96" s="93"/>
      <c r="C96" s="93"/>
      <c r="D96" s="93"/>
      <c r="E96" s="94"/>
      <c r="F96" s="133"/>
      <c r="G96" s="93"/>
      <c r="H96" s="93"/>
      <c r="J96" s="93"/>
      <c r="K96" s="93"/>
      <c r="L96" s="93"/>
      <c r="M96" s="93"/>
      <c r="N96" s="93"/>
      <c r="O96" s="93"/>
      <c r="P96" s="93"/>
      <c r="Q96" s="93"/>
      <c r="R96" s="93"/>
      <c r="S96" s="93"/>
      <c r="T96" s="93"/>
      <c r="U96" s="93"/>
      <c r="V96" s="93"/>
    </row>
    <row r="97" spans="1:22">
      <c r="A97" s="399"/>
      <c r="B97" s="93"/>
      <c r="C97" s="93"/>
      <c r="D97" s="93"/>
      <c r="E97" s="94"/>
      <c r="F97" s="133"/>
      <c r="G97" s="93"/>
      <c r="H97" s="93"/>
      <c r="J97" s="93"/>
      <c r="K97" s="93"/>
      <c r="L97" s="93"/>
      <c r="M97" s="93"/>
      <c r="N97" s="93"/>
      <c r="O97" s="93"/>
      <c r="P97" s="93"/>
      <c r="Q97" s="93"/>
      <c r="R97" s="93"/>
      <c r="S97" s="93"/>
      <c r="T97" s="93"/>
      <c r="U97" s="93"/>
      <c r="V97" s="93"/>
    </row>
    <row r="98" spans="1:22">
      <c r="A98" s="399"/>
      <c r="B98" s="93"/>
      <c r="C98" s="93"/>
      <c r="D98" s="93"/>
      <c r="E98" s="94"/>
      <c r="F98" s="133"/>
      <c r="G98" s="93"/>
      <c r="H98" s="93"/>
      <c r="J98" s="93"/>
      <c r="K98" s="93"/>
      <c r="L98" s="93"/>
      <c r="M98" s="93"/>
      <c r="N98" s="93"/>
      <c r="O98" s="93"/>
      <c r="P98" s="93"/>
      <c r="Q98" s="93"/>
      <c r="R98" s="93"/>
      <c r="S98" s="93"/>
      <c r="T98" s="93"/>
      <c r="U98" s="93"/>
      <c r="V98" s="93"/>
    </row>
    <row r="99" spans="1:22">
      <c r="A99" s="399"/>
      <c r="B99" s="93"/>
      <c r="C99" s="93"/>
      <c r="D99" s="93"/>
      <c r="E99" s="94"/>
      <c r="F99" s="133"/>
      <c r="G99" s="93"/>
      <c r="H99" s="93"/>
      <c r="J99" s="93"/>
      <c r="K99" s="93"/>
      <c r="L99" s="93"/>
      <c r="M99" s="93"/>
      <c r="N99" s="93"/>
      <c r="O99" s="93"/>
      <c r="P99" s="93"/>
      <c r="Q99" s="93"/>
      <c r="R99" s="93"/>
      <c r="S99" s="93"/>
      <c r="T99" s="93"/>
      <c r="U99" s="93"/>
      <c r="V99" s="93"/>
    </row>
    <row r="100" spans="1:22">
      <c r="A100" s="399"/>
      <c r="B100" s="93"/>
      <c r="C100" s="93"/>
      <c r="D100" s="93"/>
      <c r="E100" s="94"/>
      <c r="F100" s="133"/>
      <c r="G100" s="93"/>
      <c r="H100" s="93"/>
      <c r="J100" s="93"/>
      <c r="K100" s="93"/>
      <c r="L100" s="93"/>
      <c r="M100" s="93"/>
      <c r="N100" s="93"/>
      <c r="O100" s="93"/>
      <c r="P100" s="93"/>
      <c r="Q100" s="93"/>
      <c r="R100" s="93"/>
      <c r="S100" s="93"/>
      <c r="T100" s="93"/>
      <c r="U100" s="93"/>
      <c r="V100" s="93"/>
    </row>
    <row r="101" spans="1:22">
      <c r="A101" s="399"/>
      <c r="B101" s="93"/>
      <c r="C101" s="93"/>
      <c r="D101" s="93"/>
      <c r="E101" s="94"/>
      <c r="F101" s="133"/>
      <c r="G101" s="93"/>
      <c r="H101" s="93"/>
      <c r="J101" s="93"/>
      <c r="K101" s="93"/>
      <c r="L101" s="93"/>
      <c r="M101" s="93"/>
      <c r="N101" s="93"/>
      <c r="O101" s="93"/>
      <c r="P101" s="93"/>
      <c r="Q101" s="93"/>
      <c r="R101" s="93"/>
      <c r="S101" s="93"/>
      <c r="T101" s="93"/>
      <c r="U101" s="93"/>
      <c r="V101" s="93"/>
    </row>
    <row r="102" spans="1:22">
      <c r="A102" s="399"/>
      <c r="B102" s="93"/>
      <c r="C102" s="93"/>
      <c r="D102" s="93"/>
      <c r="E102" s="94"/>
      <c r="F102" s="133"/>
      <c r="G102" s="93"/>
      <c r="H102" s="93"/>
      <c r="J102" s="93"/>
      <c r="K102" s="93"/>
      <c r="L102" s="93"/>
      <c r="M102" s="93"/>
      <c r="N102" s="93"/>
      <c r="O102" s="93"/>
      <c r="P102" s="93"/>
      <c r="Q102" s="93"/>
      <c r="R102" s="93"/>
      <c r="S102" s="93"/>
      <c r="T102" s="93"/>
      <c r="U102" s="93"/>
      <c r="V102" s="93"/>
    </row>
    <row r="103" spans="1:22">
      <c r="A103" s="399"/>
      <c r="B103" s="93"/>
      <c r="C103" s="93"/>
      <c r="D103" s="93"/>
      <c r="E103" s="94"/>
      <c r="F103" s="133"/>
      <c r="G103" s="93"/>
      <c r="H103" s="93"/>
      <c r="J103" s="93"/>
      <c r="K103" s="93"/>
      <c r="L103" s="93"/>
      <c r="M103" s="93"/>
      <c r="N103" s="93"/>
      <c r="O103" s="93"/>
      <c r="P103" s="93"/>
      <c r="Q103" s="93"/>
      <c r="R103" s="93"/>
      <c r="S103" s="93"/>
      <c r="T103" s="93"/>
      <c r="U103" s="93"/>
      <c r="V103" s="93"/>
    </row>
    <row r="104" spans="1:22">
      <c r="A104" s="399"/>
      <c r="B104" s="93"/>
      <c r="C104" s="93"/>
      <c r="D104" s="93"/>
      <c r="E104" s="94"/>
      <c r="F104" s="133"/>
      <c r="G104" s="93"/>
      <c r="H104" s="93"/>
      <c r="J104" s="93"/>
      <c r="K104" s="93"/>
      <c r="L104" s="93"/>
      <c r="M104" s="93"/>
      <c r="N104" s="93"/>
      <c r="O104" s="93"/>
      <c r="P104" s="93"/>
      <c r="Q104" s="93"/>
      <c r="R104" s="93"/>
      <c r="S104" s="93"/>
      <c r="T104" s="93"/>
      <c r="U104" s="93"/>
      <c r="V104" s="93"/>
    </row>
    <row r="105" spans="1:22">
      <c r="A105" s="399"/>
      <c r="B105" s="93"/>
      <c r="C105" s="93"/>
      <c r="D105" s="93"/>
      <c r="E105" s="94"/>
      <c r="F105" s="133"/>
      <c r="G105" s="93"/>
      <c r="H105" s="93"/>
      <c r="J105" s="93"/>
      <c r="K105" s="93"/>
      <c r="L105" s="93"/>
      <c r="M105" s="93"/>
      <c r="N105" s="93"/>
      <c r="O105" s="93"/>
      <c r="P105" s="93"/>
      <c r="Q105" s="93"/>
      <c r="R105" s="93"/>
      <c r="S105" s="93"/>
      <c r="T105" s="93"/>
      <c r="U105" s="93"/>
      <c r="V105" s="93"/>
    </row>
    <row r="106" spans="1:22">
      <c r="A106" s="399"/>
      <c r="B106" s="93"/>
      <c r="C106" s="93"/>
      <c r="D106" s="93"/>
      <c r="E106" s="94"/>
      <c r="F106" s="133"/>
      <c r="G106" s="93"/>
      <c r="H106" s="93"/>
      <c r="J106" s="93"/>
      <c r="K106" s="93"/>
      <c r="L106" s="93"/>
      <c r="M106" s="93"/>
      <c r="N106" s="93"/>
      <c r="O106" s="93"/>
      <c r="P106" s="93"/>
      <c r="Q106" s="93"/>
      <c r="R106" s="93"/>
      <c r="S106" s="93"/>
      <c r="T106" s="93"/>
      <c r="U106" s="93"/>
      <c r="V106" s="93"/>
    </row>
    <row r="107" spans="1:22">
      <c r="A107" s="399"/>
      <c r="B107" s="93"/>
      <c r="C107" s="93"/>
      <c r="D107" s="93"/>
      <c r="E107" s="94"/>
      <c r="F107" s="133"/>
      <c r="G107" s="93"/>
      <c r="H107" s="93"/>
      <c r="J107" s="93"/>
      <c r="K107" s="93"/>
      <c r="L107" s="93"/>
      <c r="M107" s="93"/>
      <c r="N107" s="93"/>
      <c r="O107" s="93"/>
      <c r="P107" s="93"/>
      <c r="Q107" s="93"/>
      <c r="R107" s="93"/>
      <c r="S107" s="93"/>
      <c r="T107" s="93"/>
      <c r="U107" s="93"/>
      <c r="V107" s="93"/>
    </row>
    <row r="108" spans="1:22">
      <c r="A108" s="399"/>
      <c r="B108" s="93"/>
      <c r="C108" s="93"/>
      <c r="D108" s="93"/>
      <c r="E108" s="94"/>
      <c r="F108" s="133"/>
      <c r="G108" s="93"/>
      <c r="H108" s="93"/>
      <c r="J108" s="93"/>
      <c r="K108" s="93"/>
      <c r="L108" s="93"/>
      <c r="M108" s="93"/>
      <c r="N108" s="93"/>
      <c r="O108" s="93"/>
      <c r="P108" s="93"/>
      <c r="Q108" s="93"/>
      <c r="R108" s="93"/>
      <c r="S108" s="93"/>
      <c r="T108" s="93"/>
      <c r="U108" s="93"/>
      <c r="V108" s="93"/>
    </row>
    <row r="109" spans="1:22">
      <c r="A109" s="399"/>
      <c r="B109" s="93"/>
      <c r="C109" s="93"/>
      <c r="D109" s="93"/>
      <c r="E109" s="94"/>
      <c r="F109" s="133"/>
      <c r="G109" s="93"/>
      <c r="H109" s="93"/>
      <c r="J109" s="93"/>
      <c r="K109" s="93"/>
      <c r="L109" s="93"/>
      <c r="M109" s="93"/>
      <c r="N109" s="93"/>
      <c r="O109" s="93"/>
      <c r="P109" s="93"/>
      <c r="Q109" s="93"/>
      <c r="R109" s="93"/>
      <c r="S109" s="93"/>
      <c r="T109" s="93"/>
      <c r="U109" s="93"/>
      <c r="V109" s="93"/>
    </row>
    <row r="110" spans="1:22">
      <c r="A110" s="399"/>
      <c r="B110" s="93"/>
      <c r="C110" s="93"/>
      <c r="D110" s="93"/>
      <c r="E110" s="94"/>
      <c r="F110" s="133"/>
      <c r="G110" s="93"/>
      <c r="H110" s="93"/>
      <c r="J110" s="93"/>
      <c r="K110" s="93"/>
      <c r="L110" s="93"/>
      <c r="M110" s="93"/>
      <c r="N110" s="93"/>
      <c r="O110" s="93"/>
      <c r="P110" s="93"/>
      <c r="Q110" s="93"/>
      <c r="R110" s="93"/>
      <c r="S110" s="93"/>
      <c r="T110" s="93"/>
      <c r="U110" s="93"/>
      <c r="V110" s="93"/>
    </row>
    <row r="111" spans="1:22">
      <c r="A111" s="399"/>
      <c r="B111" s="93"/>
      <c r="C111" s="93"/>
      <c r="D111" s="93"/>
      <c r="E111" s="94"/>
      <c r="F111" s="133"/>
      <c r="G111" s="93"/>
      <c r="H111" s="93"/>
      <c r="J111" s="93"/>
      <c r="K111" s="93"/>
      <c r="L111" s="93"/>
      <c r="M111" s="93"/>
      <c r="N111" s="93"/>
      <c r="O111" s="93"/>
      <c r="P111" s="93"/>
      <c r="Q111" s="93"/>
      <c r="R111" s="93"/>
      <c r="S111" s="93"/>
      <c r="T111" s="93"/>
      <c r="U111" s="93"/>
      <c r="V111" s="93"/>
    </row>
    <row r="112" spans="1:22">
      <c r="A112" s="399"/>
      <c r="B112" s="93"/>
      <c r="C112" s="93"/>
      <c r="D112" s="93"/>
      <c r="E112" s="94"/>
      <c r="F112" s="133"/>
      <c r="G112" s="93"/>
      <c r="H112" s="93"/>
      <c r="J112" s="93"/>
      <c r="K112" s="93"/>
      <c r="L112" s="93"/>
      <c r="M112" s="93"/>
      <c r="N112" s="93"/>
      <c r="O112" s="93"/>
      <c r="P112" s="93"/>
      <c r="Q112" s="93"/>
      <c r="R112" s="93"/>
      <c r="S112" s="93"/>
      <c r="T112" s="93"/>
      <c r="U112" s="93"/>
      <c r="V112" s="93"/>
    </row>
    <row r="113" spans="1:22">
      <c r="A113" s="399"/>
      <c r="B113" s="93"/>
      <c r="C113" s="93"/>
      <c r="D113" s="93"/>
      <c r="E113" s="94"/>
      <c r="F113" s="133"/>
      <c r="G113" s="93"/>
      <c r="H113" s="93"/>
      <c r="J113" s="93"/>
      <c r="K113" s="93"/>
      <c r="L113" s="93"/>
      <c r="M113" s="93"/>
      <c r="N113" s="93"/>
      <c r="O113" s="93"/>
      <c r="P113" s="93"/>
      <c r="Q113" s="93"/>
      <c r="R113" s="93"/>
      <c r="S113" s="93"/>
      <c r="T113" s="93"/>
      <c r="U113" s="93"/>
      <c r="V113" s="93"/>
    </row>
    <row r="114" spans="1:22">
      <c r="A114" s="399"/>
      <c r="B114" s="93"/>
      <c r="C114" s="93"/>
      <c r="D114" s="93"/>
      <c r="E114" s="94"/>
      <c r="F114" s="133"/>
      <c r="G114" s="93"/>
      <c r="H114" s="93"/>
      <c r="J114" s="93"/>
      <c r="K114" s="93"/>
      <c r="L114" s="93"/>
      <c r="M114" s="93"/>
      <c r="N114" s="93"/>
      <c r="O114" s="93"/>
      <c r="P114" s="93"/>
      <c r="Q114" s="93"/>
      <c r="R114" s="93"/>
      <c r="S114" s="93"/>
      <c r="T114" s="93"/>
      <c r="U114" s="93"/>
      <c r="V114" s="93"/>
    </row>
    <row r="115" spans="1:22">
      <c r="A115" s="399"/>
      <c r="B115" s="93"/>
      <c r="C115" s="93"/>
      <c r="D115" s="93"/>
      <c r="E115" s="94"/>
      <c r="F115" s="133"/>
      <c r="G115" s="93"/>
      <c r="H115" s="93"/>
      <c r="J115" s="93"/>
      <c r="K115" s="93"/>
      <c r="L115" s="93"/>
      <c r="M115" s="93"/>
      <c r="N115" s="93"/>
      <c r="O115" s="93"/>
      <c r="P115" s="93"/>
      <c r="Q115" s="93"/>
      <c r="R115" s="93"/>
      <c r="S115" s="93"/>
      <c r="T115" s="93"/>
      <c r="U115" s="93"/>
      <c r="V115" s="93"/>
    </row>
    <row r="116" spans="1:22">
      <c r="A116" s="399"/>
      <c r="B116" s="93"/>
      <c r="C116" s="93"/>
      <c r="D116" s="93"/>
      <c r="E116" s="94"/>
      <c r="F116" s="133"/>
      <c r="G116" s="93"/>
      <c r="H116" s="93"/>
      <c r="J116" s="93"/>
      <c r="K116" s="93"/>
      <c r="L116" s="93"/>
      <c r="M116" s="93"/>
      <c r="N116" s="93"/>
      <c r="O116" s="93"/>
      <c r="P116" s="93"/>
      <c r="Q116" s="93"/>
      <c r="R116" s="93"/>
      <c r="S116" s="93"/>
      <c r="T116" s="93"/>
      <c r="U116" s="93"/>
      <c r="V116" s="93"/>
    </row>
    <row r="117" spans="1:22">
      <c r="A117" s="399"/>
      <c r="B117" s="93"/>
      <c r="C117" s="93"/>
      <c r="D117" s="93"/>
      <c r="E117" s="94"/>
      <c r="F117" s="133"/>
      <c r="G117" s="93"/>
      <c r="H117" s="93"/>
      <c r="J117" s="93"/>
      <c r="K117" s="93"/>
      <c r="L117" s="93"/>
      <c r="M117" s="93"/>
      <c r="N117" s="93"/>
      <c r="O117" s="93"/>
      <c r="P117" s="93"/>
      <c r="Q117" s="93"/>
      <c r="R117" s="93"/>
      <c r="S117" s="93"/>
      <c r="T117" s="93"/>
      <c r="U117" s="93"/>
      <c r="V117" s="93"/>
    </row>
    <row r="118" spans="1:22">
      <c r="A118" s="399"/>
      <c r="B118" s="93"/>
      <c r="C118" s="93"/>
      <c r="D118" s="93"/>
      <c r="E118" s="94"/>
      <c r="F118" s="133"/>
      <c r="G118" s="93"/>
      <c r="H118" s="93"/>
      <c r="J118" s="93"/>
      <c r="K118" s="93"/>
      <c r="L118" s="93"/>
      <c r="M118" s="93"/>
      <c r="N118" s="93"/>
      <c r="O118" s="93"/>
      <c r="P118" s="93"/>
      <c r="Q118" s="93"/>
      <c r="R118" s="93"/>
      <c r="S118" s="93"/>
      <c r="T118" s="93"/>
      <c r="U118" s="93"/>
      <c r="V118" s="93"/>
    </row>
    <row r="119" spans="1:22">
      <c r="A119" s="399"/>
      <c r="B119" s="93"/>
      <c r="C119" s="93"/>
      <c r="D119" s="93"/>
      <c r="E119" s="94"/>
      <c r="F119" s="133"/>
      <c r="G119" s="93"/>
      <c r="H119" s="93"/>
      <c r="J119" s="93"/>
      <c r="K119" s="93"/>
      <c r="L119" s="93"/>
      <c r="M119" s="93"/>
      <c r="N119" s="93"/>
      <c r="O119" s="93"/>
      <c r="P119" s="93"/>
      <c r="Q119" s="93"/>
      <c r="R119" s="93"/>
      <c r="S119" s="93"/>
      <c r="T119" s="93"/>
      <c r="U119" s="93"/>
      <c r="V119" s="93"/>
    </row>
    <row r="120" spans="1:22">
      <c r="A120" s="399"/>
      <c r="B120" s="93"/>
      <c r="C120" s="93"/>
      <c r="D120" s="93"/>
      <c r="E120" s="94"/>
      <c r="F120" s="133"/>
      <c r="G120" s="93"/>
      <c r="H120" s="93"/>
      <c r="J120" s="93"/>
      <c r="K120" s="93"/>
      <c r="L120" s="93"/>
      <c r="M120" s="93"/>
      <c r="N120" s="93"/>
      <c r="O120" s="93"/>
      <c r="P120" s="93"/>
      <c r="Q120" s="93"/>
      <c r="R120" s="93"/>
      <c r="S120" s="93"/>
      <c r="T120" s="93"/>
      <c r="U120" s="93"/>
      <c r="V120" s="93"/>
    </row>
    <row r="121" spans="1:22">
      <c r="A121" s="399"/>
      <c r="B121" s="93"/>
      <c r="C121" s="93"/>
      <c r="D121" s="93"/>
      <c r="E121" s="94"/>
      <c r="F121" s="133"/>
      <c r="G121" s="93"/>
      <c r="H121" s="93"/>
      <c r="J121" s="93"/>
      <c r="K121" s="93"/>
      <c r="L121" s="93"/>
      <c r="M121" s="93"/>
      <c r="N121" s="93"/>
      <c r="O121" s="93"/>
      <c r="P121" s="93"/>
      <c r="Q121" s="93"/>
      <c r="R121" s="93"/>
      <c r="S121" s="93"/>
      <c r="T121" s="93"/>
      <c r="U121" s="93"/>
      <c r="V121" s="93"/>
    </row>
    <row r="122" spans="1:22">
      <c r="A122" s="399"/>
      <c r="B122" s="93"/>
      <c r="C122" s="93"/>
      <c r="D122" s="93"/>
      <c r="E122" s="94"/>
      <c r="F122" s="133"/>
      <c r="G122" s="93"/>
      <c r="H122" s="93"/>
      <c r="J122" s="93"/>
      <c r="K122" s="93"/>
      <c r="L122" s="93"/>
      <c r="M122" s="93"/>
      <c r="N122" s="93"/>
      <c r="O122" s="93"/>
      <c r="P122" s="93"/>
      <c r="Q122" s="93"/>
      <c r="R122" s="93"/>
      <c r="S122" s="93"/>
      <c r="T122" s="93"/>
      <c r="U122" s="93"/>
      <c r="V122" s="93"/>
    </row>
    <row r="123" spans="1:22">
      <c r="A123" s="399"/>
      <c r="B123" s="93"/>
      <c r="C123" s="93"/>
      <c r="D123" s="93"/>
      <c r="E123" s="94"/>
      <c r="F123" s="133"/>
      <c r="G123" s="93"/>
      <c r="H123" s="93"/>
      <c r="J123" s="93"/>
      <c r="K123" s="93"/>
      <c r="L123" s="93"/>
      <c r="M123" s="93"/>
      <c r="N123" s="93"/>
      <c r="O123" s="93"/>
      <c r="P123" s="93"/>
      <c r="Q123" s="93"/>
      <c r="R123" s="93"/>
      <c r="S123" s="93"/>
      <c r="T123" s="93"/>
      <c r="U123" s="93"/>
      <c r="V123" s="93"/>
    </row>
    <row r="124" spans="1:22">
      <c r="A124" s="399"/>
      <c r="B124" s="93"/>
      <c r="C124" s="93"/>
      <c r="D124" s="93"/>
      <c r="E124" s="94"/>
      <c r="F124" s="133"/>
      <c r="G124" s="93"/>
      <c r="H124" s="93"/>
      <c r="J124" s="93"/>
      <c r="K124" s="93"/>
      <c r="L124" s="93"/>
      <c r="M124" s="93"/>
      <c r="N124" s="93"/>
      <c r="O124" s="93"/>
      <c r="P124" s="93"/>
      <c r="Q124" s="93"/>
      <c r="R124" s="93"/>
      <c r="S124" s="93"/>
      <c r="T124" s="93"/>
      <c r="U124" s="93"/>
      <c r="V124" s="93"/>
    </row>
    <row r="125" spans="1:22">
      <c r="A125" s="399"/>
      <c r="B125" s="93"/>
      <c r="C125" s="93"/>
      <c r="D125" s="93"/>
      <c r="E125" s="94"/>
      <c r="F125" s="133"/>
      <c r="G125" s="93"/>
      <c r="H125" s="93"/>
      <c r="J125" s="93"/>
      <c r="K125" s="93"/>
      <c r="L125" s="93"/>
      <c r="M125" s="93"/>
      <c r="N125" s="93"/>
      <c r="O125" s="93"/>
      <c r="P125" s="93"/>
      <c r="Q125" s="93"/>
      <c r="R125" s="93"/>
      <c r="S125" s="93"/>
      <c r="T125" s="93"/>
      <c r="U125" s="93"/>
      <c r="V125" s="93"/>
    </row>
    <row r="126" spans="1:22">
      <c r="A126" s="399"/>
      <c r="B126" s="93"/>
      <c r="C126" s="93"/>
      <c r="D126" s="93"/>
      <c r="E126" s="94"/>
      <c r="F126" s="133"/>
      <c r="G126" s="93"/>
      <c r="H126" s="93"/>
      <c r="J126" s="93"/>
      <c r="K126" s="93"/>
      <c r="L126" s="93"/>
      <c r="M126" s="93"/>
      <c r="N126" s="93"/>
      <c r="O126" s="93"/>
      <c r="P126" s="93"/>
      <c r="Q126" s="93"/>
      <c r="R126" s="93"/>
      <c r="S126" s="93"/>
      <c r="T126" s="93"/>
      <c r="U126" s="93"/>
      <c r="V126" s="93"/>
    </row>
    <row r="127" spans="1:22">
      <c r="A127" s="399"/>
      <c r="B127" s="93"/>
      <c r="C127" s="93"/>
      <c r="D127" s="93"/>
      <c r="E127" s="94"/>
      <c r="F127" s="133"/>
      <c r="G127" s="93"/>
      <c r="H127" s="93"/>
      <c r="J127" s="93"/>
      <c r="K127" s="93"/>
      <c r="L127" s="93"/>
      <c r="M127" s="93"/>
      <c r="N127" s="93"/>
      <c r="O127" s="93"/>
      <c r="P127" s="93"/>
      <c r="Q127" s="93"/>
      <c r="R127" s="93"/>
      <c r="S127" s="93"/>
      <c r="T127" s="93"/>
      <c r="U127" s="93"/>
      <c r="V127" s="93"/>
    </row>
    <row r="128" spans="1:22">
      <c r="A128" s="399"/>
      <c r="B128" s="93"/>
      <c r="C128" s="93"/>
      <c r="D128" s="93"/>
      <c r="E128" s="94"/>
      <c r="F128" s="133"/>
      <c r="G128" s="93"/>
      <c r="H128" s="93"/>
      <c r="J128" s="93"/>
      <c r="K128" s="93"/>
      <c r="L128" s="93"/>
      <c r="M128" s="93"/>
      <c r="N128" s="93"/>
      <c r="O128" s="93"/>
      <c r="P128" s="93"/>
      <c r="Q128" s="93"/>
      <c r="R128" s="93"/>
      <c r="S128" s="93"/>
      <c r="T128" s="93"/>
      <c r="U128" s="93"/>
      <c r="V128" s="93"/>
    </row>
    <row r="129" spans="1:22">
      <c r="A129" s="399"/>
      <c r="B129" s="93"/>
      <c r="C129" s="93"/>
      <c r="D129" s="93"/>
      <c r="E129" s="94"/>
      <c r="F129" s="133"/>
      <c r="G129" s="93"/>
      <c r="H129" s="93"/>
      <c r="J129" s="93"/>
      <c r="K129" s="93"/>
      <c r="L129" s="93"/>
      <c r="M129" s="93"/>
      <c r="N129" s="93"/>
      <c r="O129" s="93"/>
      <c r="P129" s="93"/>
      <c r="Q129" s="93"/>
      <c r="R129" s="93"/>
      <c r="S129" s="93"/>
      <c r="T129" s="93"/>
      <c r="U129" s="93"/>
      <c r="V129" s="93"/>
    </row>
    <row r="130" spans="1:22">
      <c r="A130" s="399"/>
      <c r="B130" s="93"/>
      <c r="C130" s="93"/>
      <c r="D130" s="93"/>
      <c r="E130" s="94"/>
      <c r="F130" s="133"/>
      <c r="G130" s="93"/>
      <c r="H130" s="93"/>
      <c r="J130" s="93"/>
      <c r="K130" s="93"/>
      <c r="L130" s="93"/>
      <c r="M130" s="93"/>
      <c r="N130" s="93"/>
      <c r="O130" s="93"/>
      <c r="P130" s="93"/>
      <c r="Q130" s="93"/>
      <c r="R130" s="93"/>
      <c r="S130" s="93"/>
      <c r="T130" s="93"/>
      <c r="U130" s="93"/>
      <c r="V130" s="93"/>
    </row>
    <row r="131" spans="1:22">
      <c r="A131" s="399"/>
      <c r="B131" s="93"/>
      <c r="C131" s="93"/>
      <c r="D131" s="93"/>
      <c r="E131" s="94"/>
      <c r="F131" s="133"/>
      <c r="G131" s="93"/>
      <c r="H131" s="93"/>
      <c r="J131" s="93"/>
      <c r="K131" s="93"/>
      <c r="L131" s="93"/>
      <c r="M131" s="93"/>
      <c r="N131" s="93"/>
      <c r="O131" s="93"/>
      <c r="P131" s="93"/>
      <c r="Q131" s="93"/>
      <c r="R131" s="93"/>
      <c r="S131" s="93"/>
      <c r="T131" s="93"/>
      <c r="U131" s="93"/>
      <c r="V131" s="93"/>
    </row>
    <row r="132" spans="1:22">
      <c r="A132" s="399"/>
      <c r="B132" s="93"/>
      <c r="C132" s="93"/>
      <c r="D132" s="93"/>
      <c r="E132" s="94"/>
      <c r="F132" s="133"/>
      <c r="G132" s="93"/>
      <c r="H132" s="93"/>
      <c r="J132" s="93"/>
      <c r="K132" s="93"/>
      <c r="L132" s="93"/>
      <c r="M132" s="93"/>
      <c r="N132" s="93"/>
      <c r="O132" s="93"/>
      <c r="P132" s="93"/>
      <c r="Q132" s="93"/>
      <c r="R132" s="93"/>
      <c r="S132" s="93"/>
      <c r="T132" s="93"/>
      <c r="U132" s="93"/>
      <c r="V132" s="93"/>
    </row>
    <row r="133" spans="1:22">
      <c r="A133" s="399"/>
      <c r="B133" s="93"/>
      <c r="C133" s="93"/>
      <c r="D133" s="93"/>
      <c r="E133" s="94"/>
      <c r="F133" s="133"/>
      <c r="G133" s="93"/>
      <c r="H133" s="93"/>
      <c r="J133" s="93"/>
      <c r="K133" s="93"/>
      <c r="L133" s="93"/>
      <c r="M133" s="93"/>
      <c r="N133" s="93"/>
      <c r="O133" s="93"/>
      <c r="P133" s="93"/>
      <c r="Q133" s="93"/>
      <c r="R133" s="93"/>
      <c r="S133" s="93"/>
      <c r="T133" s="93"/>
      <c r="U133" s="93"/>
      <c r="V133" s="93"/>
    </row>
    <row r="134" spans="1:22">
      <c r="A134" s="399"/>
      <c r="B134" s="93"/>
      <c r="C134" s="93"/>
      <c r="D134" s="93"/>
      <c r="E134" s="94"/>
      <c r="F134" s="133"/>
      <c r="G134" s="93"/>
      <c r="H134" s="93"/>
      <c r="J134" s="93"/>
      <c r="K134" s="93"/>
      <c r="L134" s="93"/>
      <c r="M134" s="93"/>
      <c r="N134" s="93"/>
      <c r="O134" s="93"/>
      <c r="P134" s="93"/>
      <c r="Q134" s="93"/>
      <c r="R134" s="93"/>
      <c r="S134" s="93"/>
      <c r="T134" s="93"/>
      <c r="U134" s="93"/>
      <c r="V134" s="93"/>
    </row>
    <row r="135" spans="1:22">
      <c r="A135" s="399"/>
      <c r="B135" s="93"/>
      <c r="C135" s="93"/>
      <c r="D135" s="93"/>
      <c r="E135" s="94"/>
      <c r="F135" s="133"/>
      <c r="G135" s="93"/>
      <c r="H135" s="93"/>
      <c r="J135" s="93"/>
      <c r="K135" s="93"/>
      <c r="L135" s="93"/>
      <c r="M135" s="93"/>
      <c r="N135" s="93"/>
      <c r="O135" s="93"/>
      <c r="P135" s="93"/>
      <c r="Q135" s="93"/>
      <c r="R135" s="93"/>
      <c r="S135" s="93"/>
      <c r="T135" s="93"/>
      <c r="U135" s="93"/>
      <c r="V135" s="93"/>
    </row>
    <row r="136" spans="1:22">
      <c r="A136" s="399"/>
      <c r="B136" s="93"/>
      <c r="C136" s="93"/>
      <c r="D136" s="93"/>
      <c r="E136" s="94"/>
      <c r="F136" s="133"/>
      <c r="G136" s="93"/>
      <c r="H136" s="93"/>
      <c r="J136" s="93"/>
      <c r="K136" s="93"/>
      <c r="L136" s="93"/>
      <c r="M136" s="93"/>
      <c r="N136" s="93"/>
      <c r="O136" s="93"/>
      <c r="P136" s="93"/>
      <c r="Q136" s="93"/>
      <c r="R136" s="93"/>
      <c r="S136" s="93"/>
      <c r="T136" s="93"/>
      <c r="U136" s="93"/>
      <c r="V136" s="93"/>
    </row>
    <row r="137" spans="1:22">
      <c r="A137" s="399"/>
      <c r="B137" s="93"/>
      <c r="C137" s="93"/>
      <c r="D137" s="93"/>
      <c r="E137" s="94"/>
      <c r="F137" s="133"/>
      <c r="G137" s="93"/>
      <c r="H137" s="93"/>
      <c r="J137" s="93"/>
      <c r="K137" s="93"/>
      <c r="L137" s="93"/>
      <c r="M137" s="93"/>
      <c r="N137" s="93"/>
      <c r="O137" s="93"/>
      <c r="P137" s="93"/>
      <c r="Q137" s="93"/>
      <c r="R137" s="93"/>
      <c r="S137" s="93"/>
      <c r="T137" s="93"/>
      <c r="U137" s="93"/>
      <c r="V137" s="93"/>
    </row>
    <row r="138" spans="1:22">
      <c r="A138" s="399"/>
      <c r="B138" s="93"/>
      <c r="C138" s="93"/>
      <c r="D138" s="93"/>
      <c r="E138" s="94"/>
      <c r="F138" s="133"/>
      <c r="G138" s="93"/>
      <c r="H138" s="93"/>
      <c r="J138" s="93"/>
      <c r="K138" s="93"/>
      <c r="L138" s="93"/>
      <c r="M138" s="93"/>
      <c r="N138" s="93"/>
      <c r="O138" s="93"/>
      <c r="P138" s="93"/>
      <c r="Q138" s="93"/>
      <c r="R138" s="93"/>
      <c r="S138" s="93"/>
      <c r="T138" s="93"/>
      <c r="U138" s="93"/>
      <c r="V138" s="93"/>
    </row>
    <row r="139" spans="1:22">
      <c r="A139" s="399"/>
      <c r="B139" s="93"/>
      <c r="C139" s="93"/>
      <c r="D139" s="93"/>
      <c r="E139" s="94"/>
      <c r="F139" s="133"/>
      <c r="G139" s="93"/>
      <c r="H139" s="93"/>
      <c r="J139" s="93"/>
      <c r="K139" s="93"/>
      <c r="L139" s="93"/>
      <c r="M139" s="93"/>
      <c r="N139" s="93"/>
      <c r="O139" s="93"/>
      <c r="P139" s="93"/>
      <c r="Q139" s="93"/>
      <c r="R139" s="93"/>
      <c r="S139" s="93"/>
      <c r="T139" s="93"/>
      <c r="U139" s="93"/>
      <c r="V139" s="93"/>
    </row>
    <row r="140" spans="1:22">
      <c r="A140" s="399"/>
      <c r="B140" s="93"/>
      <c r="C140" s="93"/>
      <c r="D140" s="93"/>
      <c r="E140" s="94"/>
      <c r="F140" s="133"/>
      <c r="G140" s="93"/>
      <c r="H140" s="93"/>
      <c r="J140" s="93"/>
      <c r="K140" s="93"/>
      <c r="L140" s="93"/>
      <c r="M140" s="93"/>
      <c r="N140" s="93"/>
      <c r="O140" s="93"/>
      <c r="P140" s="93"/>
      <c r="Q140" s="93"/>
      <c r="R140" s="93"/>
      <c r="S140" s="93"/>
      <c r="T140" s="93"/>
      <c r="U140" s="93"/>
      <c r="V140" s="93"/>
    </row>
    <row r="141" spans="1:22">
      <c r="A141" s="399"/>
      <c r="B141" s="93"/>
      <c r="C141" s="93"/>
      <c r="D141" s="93"/>
      <c r="E141" s="94"/>
      <c r="F141" s="133"/>
      <c r="G141" s="93"/>
      <c r="H141" s="93"/>
      <c r="J141" s="93"/>
      <c r="K141" s="93"/>
      <c r="L141" s="93"/>
      <c r="M141" s="93"/>
      <c r="N141" s="93"/>
      <c r="O141" s="93"/>
      <c r="P141" s="93"/>
      <c r="Q141" s="93"/>
      <c r="R141" s="93"/>
      <c r="S141" s="93"/>
      <c r="T141" s="93"/>
      <c r="U141" s="93"/>
      <c r="V141" s="93"/>
    </row>
    <row r="142" spans="1:22">
      <c r="A142" s="399"/>
      <c r="B142" s="93"/>
      <c r="C142" s="93"/>
      <c r="D142" s="93"/>
      <c r="E142" s="94"/>
      <c r="F142" s="133"/>
      <c r="G142" s="93"/>
      <c r="H142" s="93"/>
      <c r="J142" s="93"/>
      <c r="K142" s="93"/>
      <c r="L142" s="93"/>
      <c r="M142" s="93"/>
      <c r="N142" s="93"/>
      <c r="O142" s="93"/>
      <c r="P142" s="93"/>
      <c r="Q142" s="93"/>
      <c r="R142" s="93"/>
      <c r="S142" s="93"/>
      <c r="T142" s="93"/>
      <c r="U142" s="93"/>
      <c r="V142" s="93"/>
    </row>
    <row r="143" spans="1:22">
      <c r="A143" s="399"/>
      <c r="B143" s="93"/>
      <c r="C143" s="93"/>
      <c r="D143" s="93"/>
      <c r="E143" s="94"/>
      <c r="F143" s="133"/>
      <c r="G143" s="93"/>
      <c r="H143" s="93"/>
      <c r="J143" s="93"/>
      <c r="K143" s="93"/>
      <c r="L143" s="93"/>
      <c r="M143" s="93"/>
      <c r="N143" s="93"/>
      <c r="O143" s="93"/>
      <c r="P143" s="93"/>
      <c r="Q143" s="93"/>
      <c r="R143" s="93"/>
      <c r="S143" s="93"/>
      <c r="T143" s="93"/>
      <c r="U143" s="93"/>
      <c r="V143" s="93"/>
    </row>
    <row r="144" spans="1:22">
      <c r="A144" s="399"/>
      <c r="B144" s="93"/>
      <c r="C144" s="93"/>
      <c r="D144" s="93"/>
      <c r="E144" s="94"/>
      <c r="F144" s="133"/>
      <c r="G144" s="93"/>
      <c r="H144" s="93"/>
      <c r="J144" s="93"/>
      <c r="K144" s="93"/>
      <c r="L144" s="93"/>
      <c r="M144" s="93"/>
      <c r="N144" s="93"/>
      <c r="O144" s="93"/>
      <c r="P144" s="93"/>
      <c r="Q144" s="93"/>
      <c r="R144" s="93"/>
      <c r="S144" s="93"/>
      <c r="T144" s="93"/>
      <c r="U144" s="93"/>
      <c r="V144" s="93"/>
    </row>
    <row r="145" spans="1:22">
      <c r="A145" s="399"/>
      <c r="B145" s="93"/>
      <c r="C145" s="93"/>
      <c r="D145" s="93"/>
      <c r="E145" s="94"/>
      <c r="F145" s="133"/>
      <c r="G145" s="93"/>
      <c r="H145" s="93"/>
      <c r="J145" s="93"/>
      <c r="K145" s="93"/>
      <c r="L145" s="93"/>
      <c r="M145" s="93"/>
      <c r="N145" s="93"/>
      <c r="O145" s="93"/>
      <c r="P145" s="93"/>
      <c r="Q145" s="93"/>
      <c r="R145" s="93"/>
      <c r="S145" s="93"/>
      <c r="T145" s="93"/>
      <c r="U145" s="93"/>
      <c r="V145" s="93"/>
    </row>
    <row r="146" spans="1:22">
      <c r="A146" s="399"/>
      <c r="B146" s="93"/>
      <c r="C146" s="93"/>
      <c r="D146" s="93"/>
      <c r="E146" s="94"/>
      <c r="F146" s="133"/>
      <c r="G146" s="93"/>
      <c r="H146" s="93"/>
      <c r="J146" s="93"/>
      <c r="K146" s="93"/>
      <c r="L146" s="93"/>
      <c r="M146" s="93"/>
      <c r="N146" s="93"/>
      <c r="O146" s="93"/>
      <c r="P146" s="93"/>
      <c r="Q146" s="93"/>
      <c r="R146" s="93"/>
      <c r="S146" s="93"/>
      <c r="T146" s="93"/>
      <c r="U146" s="93"/>
      <c r="V146" s="93"/>
    </row>
    <row r="147" spans="1:22">
      <c r="A147" s="399"/>
      <c r="B147" s="93"/>
      <c r="C147" s="93"/>
      <c r="D147" s="93"/>
      <c r="E147" s="94"/>
      <c r="F147" s="133"/>
      <c r="G147" s="93"/>
      <c r="H147" s="93"/>
      <c r="J147" s="93"/>
      <c r="K147" s="93"/>
      <c r="L147" s="93"/>
      <c r="M147" s="93"/>
      <c r="N147" s="93"/>
      <c r="O147" s="93"/>
      <c r="P147" s="93"/>
      <c r="Q147" s="93"/>
      <c r="R147" s="93"/>
      <c r="S147" s="93"/>
      <c r="T147" s="93"/>
      <c r="U147" s="93"/>
      <c r="V147" s="93"/>
    </row>
    <row r="148" spans="1:22">
      <c r="A148" s="399"/>
      <c r="B148" s="93"/>
      <c r="C148" s="93"/>
      <c r="D148" s="93"/>
      <c r="E148" s="94"/>
      <c r="F148" s="133"/>
      <c r="G148" s="93"/>
      <c r="H148" s="93"/>
      <c r="J148" s="93"/>
      <c r="K148" s="93"/>
      <c r="L148" s="93"/>
      <c r="M148" s="93"/>
      <c r="N148" s="93"/>
      <c r="O148" s="93"/>
      <c r="P148" s="93"/>
      <c r="Q148" s="93"/>
      <c r="R148" s="93"/>
      <c r="S148" s="93"/>
      <c r="T148" s="93"/>
      <c r="U148" s="93"/>
      <c r="V148" s="93"/>
    </row>
    <row r="149" spans="1:22">
      <c r="A149" s="399"/>
      <c r="B149" s="93"/>
      <c r="C149" s="93"/>
      <c r="D149" s="93"/>
      <c r="E149" s="94"/>
      <c r="F149" s="133"/>
      <c r="G149" s="93"/>
      <c r="H149" s="93"/>
      <c r="J149" s="93"/>
      <c r="K149" s="93"/>
      <c r="L149" s="93"/>
      <c r="M149" s="93"/>
      <c r="N149" s="93"/>
      <c r="O149" s="93"/>
      <c r="P149" s="93"/>
      <c r="Q149" s="93"/>
      <c r="R149" s="93"/>
      <c r="S149" s="93"/>
      <c r="T149" s="93"/>
      <c r="U149" s="93"/>
      <c r="V149" s="93"/>
    </row>
    <row r="150" spans="1:22">
      <c r="A150" s="399"/>
      <c r="B150" s="93"/>
      <c r="C150" s="93"/>
      <c r="D150" s="93"/>
      <c r="E150" s="94"/>
      <c r="F150" s="133"/>
      <c r="G150" s="93"/>
      <c r="H150" s="93"/>
      <c r="J150" s="93"/>
      <c r="K150" s="93"/>
      <c r="L150" s="93"/>
      <c r="M150" s="93"/>
      <c r="N150" s="93"/>
      <c r="O150" s="93"/>
      <c r="P150" s="93"/>
      <c r="Q150" s="93"/>
      <c r="R150" s="93"/>
      <c r="S150" s="93"/>
      <c r="T150" s="93"/>
      <c r="U150" s="93"/>
      <c r="V150" s="93"/>
    </row>
    <row r="151" spans="1:22">
      <c r="A151" s="399"/>
      <c r="B151" s="93"/>
      <c r="C151" s="93"/>
      <c r="D151" s="93"/>
      <c r="E151" s="94"/>
      <c r="F151" s="133"/>
      <c r="G151" s="93"/>
      <c r="H151" s="93"/>
      <c r="J151" s="93"/>
      <c r="K151" s="93"/>
      <c r="L151" s="93"/>
      <c r="M151" s="93"/>
      <c r="N151" s="93"/>
      <c r="O151" s="93"/>
      <c r="P151" s="93"/>
      <c r="Q151" s="93"/>
      <c r="R151" s="93"/>
      <c r="S151" s="93"/>
      <c r="T151" s="93"/>
      <c r="U151" s="93"/>
      <c r="V151" s="93"/>
    </row>
    <row r="152" spans="1:22">
      <c r="A152" s="399"/>
      <c r="B152" s="93"/>
      <c r="C152" s="93"/>
      <c r="D152" s="93"/>
      <c r="E152" s="94"/>
      <c r="F152" s="133"/>
      <c r="G152" s="93"/>
      <c r="H152" s="93"/>
      <c r="J152" s="93"/>
      <c r="K152" s="93"/>
      <c r="L152" s="93"/>
      <c r="M152" s="93"/>
      <c r="N152" s="93"/>
      <c r="O152" s="93"/>
      <c r="P152" s="93"/>
      <c r="Q152" s="93"/>
      <c r="R152" s="93"/>
      <c r="S152" s="93"/>
      <c r="T152" s="93"/>
      <c r="U152" s="93"/>
      <c r="V152" s="93"/>
    </row>
    <row r="153" spans="1:22">
      <c r="A153" s="399"/>
      <c r="B153" s="93"/>
      <c r="C153" s="93"/>
      <c r="D153" s="93"/>
      <c r="E153" s="94"/>
      <c r="F153" s="133"/>
      <c r="G153" s="93"/>
      <c r="H153" s="93"/>
      <c r="J153" s="93"/>
      <c r="K153" s="93"/>
      <c r="L153" s="93"/>
      <c r="M153" s="93"/>
      <c r="N153" s="93"/>
      <c r="O153" s="93"/>
      <c r="P153" s="93"/>
      <c r="Q153" s="93"/>
      <c r="R153" s="93"/>
      <c r="S153" s="93"/>
      <c r="T153" s="93"/>
      <c r="U153" s="93"/>
      <c r="V153" s="93"/>
    </row>
    <row r="154" spans="1:22">
      <c r="A154" s="399"/>
      <c r="B154" s="93"/>
      <c r="C154" s="93"/>
      <c r="D154" s="93"/>
      <c r="E154" s="94"/>
      <c r="F154" s="133"/>
      <c r="G154" s="93"/>
      <c r="H154" s="93"/>
      <c r="J154" s="93"/>
      <c r="K154" s="93"/>
      <c r="L154" s="93"/>
      <c r="M154" s="93"/>
      <c r="N154" s="93"/>
      <c r="O154" s="93"/>
      <c r="P154" s="93"/>
      <c r="Q154" s="93"/>
      <c r="R154" s="93"/>
      <c r="S154" s="93"/>
      <c r="T154" s="93"/>
      <c r="U154" s="93"/>
      <c r="V154" s="93"/>
    </row>
    <row r="155" spans="1:22">
      <c r="A155" s="399"/>
      <c r="B155" s="93"/>
      <c r="C155" s="93"/>
      <c r="D155" s="93"/>
      <c r="E155" s="94"/>
      <c r="F155" s="133"/>
      <c r="G155" s="93"/>
      <c r="H155" s="93"/>
      <c r="J155" s="93"/>
      <c r="K155" s="93"/>
      <c r="L155" s="93"/>
      <c r="M155" s="93"/>
      <c r="N155" s="93"/>
      <c r="O155" s="93"/>
      <c r="P155" s="93"/>
      <c r="Q155" s="93"/>
      <c r="R155" s="93"/>
      <c r="S155" s="93"/>
      <c r="T155" s="93"/>
      <c r="U155" s="93"/>
      <c r="V155" s="93"/>
    </row>
    <row r="156" spans="1:22">
      <c r="A156" s="399"/>
      <c r="B156" s="93"/>
      <c r="C156" s="93"/>
      <c r="D156" s="93"/>
      <c r="E156" s="94"/>
      <c r="F156" s="133"/>
      <c r="G156" s="93"/>
      <c r="H156" s="93"/>
      <c r="J156" s="93"/>
      <c r="K156" s="93"/>
      <c r="L156" s="93"/>
      <c r="M156" s="93"/>
      <c r="N156" s="93"/>
      <c r="O156" s="93"/>
      <c r="P156" s="93"/>
      <c r="Q156" s="93"/>
      <c r="R156" s="93"/>
      <c r="S156" s="93"/>
      <c r="T156" s="93"/>
      <c r="U156" s="93"/>
      <c r="V156" s="93"/>
    </row>
    <row r="157" spans="1:22">
      <c r="A157" s="399"/>
      <c r="B157" s="93"/>
      <c r="C157" s="93"/>
      <c r="D157" s="93"/>
      <c r="E157" s="94"/>
      <c r="F157" s="133"/>
      <c r="G157" s="93"/>
      <c r="H157" s="93"/>
      <c r="J157" s="93"/>
      <c r="K157" s="93"/>
      <c r="L157" s="93"/>
      <c r="M157" s="93"/>
      <c r="N157" s="93"/>
      <c r="O157" s="93"/>
      <c r="P157" s="93"/>
      <c r="Q157" s="93"/>
      <c r="R157" s="93"/>
      <c r="S157" s="93"/>
      <c r="T157" s="93"/>
      <c r="U157" s="93"/>
      <c r="V157" s="93"/>
    </row>
    <row r="158" spans="1:22">
      <c r="A158" s="399"/>
      <c r="B158" s="93"/>
      <c r="C158" s="93"/>
      <c r="D158" s="93"/>
      <c r="E158" s="94"/>
      <c r="F158" s="133"/>
      <c r="G158" s="93"/>
      <c r="H158" s="93"/>
      <c r="J158" s="93"/>
      <c r="K158" s="93"/>
      <c r="L158" s="93"/>
      <c r="M158" s="93"/>
      <c r="N158" s="93"/>
      <c r="O158" s="93"/>
      <c r="P158" s="93"/>
      <c r="Q158" s="93"/>
      <c r="R158" s="93"/>
      <c r="S158" s="93"/>
      <c r="T158" s="93"/>
      <c r="U158" s="93"/>
      <c r="V158" s="93"/>
    </row>
    <row r="159" spans="1:22">
      <c r="A159" s="399"/>
      <c r="B159" s="93"/>
      <c r="C159" s="93"/>
      <c r="D159" s="93"/>
      <c r="E159" s="94"/>
      <c r="F159" s="133"/>
      <c r="G159" s="93"/>
      <c r="H159" s="93"/>
      <c r="J159" s="93"/>
      <c r="K159" s="93"/>
      <c r="L159" s="93"/>
      <c r="M159" s="93"/>
      <c r="N159" s="93"/>
      <c r="O159" s="93"/>
      <c r="P159" s="93"/>
      <c r="Q159" s="93"/>
      <c r="R159" s="93"/>
      <c r="S159" s="93"/>
      <c r="T159" s="93"/>
      <c r="U159" s="93"/>
      <c r="V159" s="93"/>
    </row>
    <row r="160" spans="1:22">
      <c r="A160" s="399"/>
      <c r="B160" s="93"/>
      <c r="C160" s="93"/>
      <c r="D160" s="93"/>
      <c r="E160" s="94"/>
      <c r="F160" s="133"/>
      <c r="G160" s="93"/>
      <c r="H160" s="93"/>
      <c r="J160" s="93"/>
      <c r="K160" s="93"/>
      <c r="L160" s="93"/>
      <c r="M160" s="93"/>
      <c r="N160" s="93"/>
      <c r="O160" s="93"/>
      <c r="P160" s="93"/>
      <c r="Q160" s="93"/>
      <c r="R160" s="93"/>
      <c r="S160" s="93"/>
      <c r="T160" s="93"/>
      <c r="U160" s="93"/>
      <c r="V160" s="93"/>
    </row>
    <row r="161" spans="1:22">
      <c r="A161" s="399"/>
      <c r="B161" s="93"/>
      <c r="C161" s="93"/>
      <c r="D161" s="93"/>
      <c r="E161" s="94"/>
      <c r="F161" s="133"/>
      <c r="G161" s="93"/>
      <c r="H161" s="93"/>
      <c r="J161" s="93"/>
      <c r="K161" s="93"/>
      <c r="L161" s="93"/>
      <c r="M161" s="93"/>
      <c r="N161" s="93"/>
      <c r="O161" s="93"/>
      <c r="P161" s="93"/>
      <c r="Q161" s="93"/>
      <c r="R161" s="93"/>
      <c r="S161" s="93"/>
      <c r="T161" s="93"/>
      <c r="U161" s="93"/>
      <c r="V161" s="93"/>
    </row>
    <row r="162" spans="1:22">
      <c r="A162" s="399"/>
      <c r="B162" s="93"/>
      <c r="C162" s="93"/>
      <c r="D162" s="93"/>
      <c r="E162" s="94"/>
      <c r="F162" s="133"/>
      <c r="G162" s="93"/>
      <c r="H162" s="93"/>
      <c r="J162" s="93"/>
      <c r="K162" s="93"/>
      <c r="L162" s="93"/>
      <c r="M162" s="93"/>
      <c r="N162" s="93"/>
      <c r="O162" s="93"/>
      <c r="P162" s="93"/>
      <c r="Q162" s="93"/>
      <c r="R162" s="93"/>
      <c r="S162" s="93"/>
      <c r="T162" s="93"/>
      <c r="U162" s="93"/>
      <c r="V162" s="93"/>
    </row>
    <row r="163" spans="1:22">
      <c r="A163" s="399"/>
      <c r="B163" s="93"/>
      <c r="C163" s="93"/>
      <c r="D163" s="93"/>
      <c r="E163" s="94"/>
      <c r="F163" s="133"/>
      <c r="G163" s="93"/>
      <c r="H163" s="93"/>
      <c r="J163" s="93"/>
      <c r="K163" s="93"/>
      <c r="L163" s="93"/>
      <c r="M163" s="93"/>
      <c r="N163" s="93"/>
      <c r="O163" s="93"/>
      <c r="P163" s="93"/>
      <c r="Q163" s="93"/>
      <c r="R163" s="93"/>
      <c r="S163" s="93"/>
      <c r="T163" s="93"/>
      <c r="U163" s="93"/>
      <c r="V163" s="93"/>
    </row>
    <row r="164" spans="1:22">
      <c r="A164" s="399"/>
      <c r="B164" s="93"/>
      <c r="C164" s="93"/>
      <c r="D164" s="93"/>
      <c r="E164" s="94"/>
      <c r="F164" s="133"/>
      <c r="G164" s="93"/>
      <c r="H164" s="93"/>
      <c r="J164" s="93"/>
      <c r="K164" s="93"/>
      <c r="L164" s="93"/>
      <c r="M164" s="93"/>
      <c r="N164" s="93"/>
      <c r="O164" s="93"/>
      <c r="P164" s="93"/>
      <c r="Q164" s="93"/>
      <c r="R164" s="93"/>
      <c r="S164" s="93"/>
      <c r="T164" s="93"/>
      <c r="U164" s="93"/>
      <c r="V164" s="93"/>
    </row>
    <row r="165" spans="1:22">
      <c r="A165" s="399"/>
      <c r="B165" s="93"/>
      <c r="C165" s="93"/>
      <c r="D165" s="93"/>
      <c r="E165" s="94"/>
      <c r="F165" s="133"/>
      <c r="G165" s="93"/>
      <c r="H165" s="93"/>
      <c r="J165" s="93"/>
      <c r="K165" s="93"/>
      <c r="L165" s="93"/>
      <c r="M165" s="93"/>
      <c r="N165" s="93"/>
      <c r="O165" s="93"/>
      <c r="P165" s="93"/>
      <c r="Q165" s="93"/>
      <c r="R165" s="93"/>
      <c r="S165" s="93"/>
      <c r="T165" s="93"/>
      <c r="U165" s="93"/>
      <c r="V165" s="93"/>
    </row>
    <row r="166" spans="1:22">
      <c r="A166" s="399"/>
      <c r="B166" s="93"/>
      <c r="C166" s="93"/>
      <c r="D166" s="93"/>
      <c r="E166" s="94"/>
      <c r="F166" s="133"/>
      <c r="G166" s="93"/>
      <c r="H166" s="93"/>
      <c r="J166" s="93"/>
      <c r="K166" s="93"/>
      <c r="L166" s="93"/>
      <c r="M166" s="93"/>
      <c r="N166" s="93"/>
      <c r="O166" s="93"/>
      <c r="P166" s="93"/>
      <c r="Q166" s="93"/>
      <c r="R166" s="93"/>
      <c r="S166" s="93"/>
      <c r="T166" s="93"/>
      <c r="U166" s="93"/>
      <c r="V166" s="93"/>
    </row>
    <row r="167" spans="1:22">
      <c r="A167" s="399"/>
      <c r="B167" s="93"/>
      <c r="C167" s="93"/>
      <c r="D167" s="93"/>
      <c r="E167" s="94"/>
      <c r="F167" s="133"/>
      <c r="G167" s="93"/>
      <c r="H167" s="93"/>
      <c r="J167" s="93"/>
      <c r="K167" s="93"/>
      <c r="L167" s="93"/>
      <c r="M167" s="93"/>
      <c r="N167" s="93"/>
      <c r="O167" s="93"/>
      <c r="P167" s="93"/>
      <c r="Q167" s="93"/>
      <c r="R167" s="93"/>
      <c r="S167" s="93"/>
      <c r="T167" s="93"/>
      <c r="U167" s="93"/>
      <c r="V167" s="93"/>
    </row>
    <row r="168" spans="1:22">
      <c r="A168" s="399"/>
      <c r="B168" s="93"/>
      <c r="C168" s="93"/>
      <c r="D168" s="93"/>
      <c r="E168" s="94"/>
      <c r="F168" s="133"/>
      <c r="G168" s="93"/>
      <c r="H168" s="93"/>
      <c r="J168" s="93"/>
      <c r="K168" s="93"/>
      <c r="L168" s="93"/>
      <c r="M168" s="93"/>
      <c r="N168" s="93"/>
      <c r="O168" s="93"/>
      <c r="P168" s="93"/>
      <c r="Q168" s="93"/>
      <c r="R168" s="93"/>
      <c r="S168" s="93"/>
      <c r="T168" s="93"/>
      <c r="U168" s="93"/>
      <c r="V168" s="93"/>
    </row>
    <row r="169" spans="1:22">
      <c r="A169" s="399"/>
      <c r="B169" s="93"/>
      <c r="C169" s="93"/>
      <c r="D169" s="93"/>
      <c r="E169" s="94"/>
      <c r="F169" s="133"/>
      <c r="G169" s="93"/>
      <c r="H169" s="93"/>
      <c r="J169" s="93"/>
      <c r="K169" s="93"/>
      <c r="L169" s="93"/>
      <c r="M169" s="93"/>
      <c r="N169" s="93"/>
      <c r="O169" s="93"/>
      <c r="P169" s="93"/>
      <c r="Q169" s="93"/>
      <c r="R169" s="93"/>
      <c r="S169" s="93"/>
      <c r="T169" s="93"/>
      <c r="U169" s="93"/>
      <c r="V169" s="93"/>
    </row>
    <row r="170" spans="1:22">
      <c r="A170" s="399"/>
      <c r="B170" s="93"/>
      <c r="C170" s="93"/>
      <c r="D170" s="93"/>
      <c r="E170" s="94"/>
      <c r="F170" s="133"/>
      <c r="G170" s="93"/>
      <c r="H170" s="93"/>
      <c r="J170" s="93"/>
      <c r="K170" s="93"/>
      <c r="L170" s="93"/>
      <c r="M170" s="93"/>
      <c r="N170" s="93"/>
      <c r="O170" s="93"/>
      <c r="P170" s="93"/>
      <c r="Q170" s="93"/>
      <c r="R170" s="93"/>
      <c r="S170" s="93"/>
      <c r="T170" s="93"/>
      <c r="U170" s="93"/>
      <c r="V170" s="93"/>
    </row>
    <row r="171" spans="1:22">
      <c r="A171" s="399"/>
      <c r="B171" s="93"/>
      <c r="C171" s="93"/>
      <c r="D171" s="93"/>
      <c r="E171" s="94"/>
      <c r="F171" s="133"/>
      <c r="G171" s="93"/>
      <c r="H171" s="93"/>
      <c r="J171" s="93"/>
      <c r="K171" s="93"/>
      <c r="L171" s="93"/>
      <c r="M171" s="93"/>
      <c r="N171" s="93"/>
      <c r="O171" s="93"/>
      <c r="P171" s="93"/>
      <c r="Q171" s="93"/>
      <c r="R171" s="93"/>
      <c r="S171" s="93"/>
      <c r="T171" s="93"/>
      <c r="U171" s="93"/>
      <c r="V171" s="93"/>
    </row>
    <row r="172" spans="1:22">
      <c r="A172" s="399"/>
      <c r="B172" s="93"/>
      <c r="C172" s="93"/>
      <c r="D172" s="93"/>
      <c r="E172" s="94"/>
      <c r="F172" s="133"/>
      <c r="G172" s="93"/>
      <c r="H172" s="93"/>
      <c r="J172" s="93"/>
      <c r="K172" s="93"/>
      <c r="L172" s="93"/>
      <c r="M172" s="93"/>
      <c r="N172" s="93"/>
      <c r="O172" s="93"/>
      <c r="P172" s="93"/>
      <c r="Q172" s="93"/>
      <c r="R172" s="93"/>
      <c r="S172" s="93"/>
      <c r="T172" s="93"/>
      <c r="U172" s="93"/>
      <c r="V172" s="93"/>
    </row>
    <row r="173" spans="1:22">
      <c r="A173" s="399"/>
      <c r="B173" s="93"/>
      <c r="C173" s="93"/>
      <c r="D173" s="93"/>
      <c r="E173" s="94"/>
      <c r="F173" s="133"/>
      <c r="G173" s="93"/>
      <c r="H173" s="93"/>
      <c r="J173" s="93"/>
      <c r="K173" s="93"/>
      <c r="L173" s="93"/>
      <c r="M173" s="93"/>
      <c r="N173" s="93"/>
      <c r="O173" s="93"/>
      <c r="P173" s="93"/>
      <c r="Q173" s="93"/>
      <c r="R173" s="93"/>
      <c r="S173" s="93"/>
      <c r="T173" s="93"/>
      <c r="U173" s="93"/>
      <c r="V173" s="93"/>
    </row>
    <row r="174" spans="1:22">
      <c r="A174" s="399"/>
      <c r="B174" s="93"/>
      <c r="C174" s="93"/>
      <c r="D174" s="93"/>
      <c r="E174" s="94"/>
      <c r="F174" s="133"/>
      <c r="G174" s="93"/>
      <c r="H174" s="93"/>
      <c r="J174" s="93"/>
      <c r="K174" s="93"/>
      <c r="L174" s="93"/>
      <c r="M174" s="93"/>
      <c r="N174" s="93"/>
      <c r="O174" s="93"/>
      <c r="P174" s="93"/>
      <c r="Q174" s="93"/>
      <c r="R174" s="93"/>
      <c r="S174" s="93"/>
      <c r="T174" s="93"/>
      <c r="U174" s="93"/>
      <c r="V174" s="93"/>
    </row>
    <row r="175" spans="1:22">
      <c r="A175" s="399"/>
      <c r="B175" s="93"/>
      <c r="C175" s="93"/>
      <c r="D175" s="93"/>
      <c r="E175" s="94"/>
      <c r="F175" s="133"/>
      <c r="G175" s="93"/>
      <c r="H175" s="93"/>
      <c r="J175" s="93"/>
      <c r="K175" s="93"/>
      <c r="L175" s="93"/>
      <c r="M175" s="93"/>
      <c r="N175" s="93"/>
      <c r="O175" s="93"/>
      <c r="P175" s="93"/>
      <c r="Q175" s="93"/>
      <c r="R175" s="93"/>
      <c r="S175" s="93"/>
      <c r="T175" s="93"/>
      <c r="U175" s="93"/>
      <c r="V175" s="93"/>
    </row>
    <row r="176" spans="1:22">
      <c r="A176" s="399"/>
      <c r="B176" s="93"/>
      <c r="C176" s="93"/>
      <c r="D176" s="93"/>
      <c r="E176" s="94"/>
      <c r="F176" s="133"/>
      <c r="G176" s="93"/>
      <c r="H176" s="93"/>
      <c r="J176" s="93"/>
      <c r="K176" s="93"/>
      <c r="L176" s="93"/>
      <c r="M176" s="93"/>
      <c r="N176" s="93"/>
      <c r="O176" s="93"/>
      <c r="P176" s="93"/>
      <c r="Q176" s="93"/>
      <c r="R176" s="93"/>
      <c r="S176" s="93"/>
      <c r="T176" s="93"/>
      <c r="U176" s="93"/>
      <c r="V176" s="93"/>
    </row>
    <row r="177" spans="1:22">
      <c r="A177" s="399"/>
      <c r="B177" s="93"/>
      <c r="C177" s="93"/>
      <c r="D177" s="93"/>
      <c r="E177" s="94"/>
      <c r="F177" s="133"/>
      <c r="G177" s="93"/>
      <c r="H177" s="93"/>
      <c r="J177" s="93"/>
      <c r="K177" s="93"/>
      <c r="L177" s="93"/>
      <c r="M177" s="93"/>
      <c r="N177" s="93"/>
      <c r="O177" s="93"/>
      <c r="P177" s="93"/>
      <c r="Q177" s="93"/>
      <c r="R177" s="93"/>
      <c r="S177" s="93"/>
      <c r="T177" s="93"/>
      <c r="U177" s="93"/>
      <c r="V177" s="93"/>
    </row>
    <row r="178" spans="1:22">
      <c r="A178" s="399"/>
      <c r="B178" s="93"/>
      <c r="C178" s="93"/>
      <c r="D178" s="93"/>
      <c r="E178" s="94"/>
      <c r="F178" s="133"/>
      <c r="G178" s="93"/>
      <c r="H178" s="93"/>
      <c r="J178" s="93"/>
      <c r="K178" s="93"/>
      <c r="L178" s="93"/>
      <c r="M178" s="93"/>
      <c r="N178" s="93"/>
      <c r="O178" s="93"/>
      <c r="P178" s="93"/>
      <c r="Q178" s="93"/>
      <c r="R178" s="93"/>
      <c r="S178" s="93"/>
      <c r="T178" s="93"/>
      <c r="U178" s="93"/>
      <c r="V178" s="93"/>
    </row>
    <row r="179" spans="1:22">
      <c r="A179" s="399"/>
      <c r="B179" s="93"/>
      <c r="C179" s="93"/>
      <c r="D179" s="93"/>
      <c r="E179" s="94"/>
      <c r="F179" s="133"/>
      <c r="G179" s="93"/>
      <c r="H179" s="93"/>
      <c r="J179" s="93"/>
      <c r="K179" s="93"/>
      <c r="L179" s="93"/>
      <c r="M179" s="93"/>
      <c r="N179" s="93"/>
      <c r="O179" s="93"/>
      <c r="P179" s="93"/>
      <c r="Q179" s="93"/>
      <c r="R179" s="93"/>
      <c r="S179" s="93"/>
      <c r="T179" s="93"/>
      <c r="U179" s="93"/>
      <c r="V179" s="93"/>
    </row>
    <row r="180" spans="1:22">
      <c r="A180" s="399"/>
      <c r="B180" s="93"/>
      <c r="C180" s="93"/>
      <c r="D180" s="93"/>
      <c r="E180" s="94"/>
      <c r="F180" s="133"/>
      <c r="G180" s="93"/>
      <c r="H180" s="93"/>
      <c r="J180" s="93"/>
      <c r="K180" s="93"/>
      <c r="L180" s="93"/>
      <c r="M180" s="93"/>
      <c r="N180" s="93"/>
      <c r="O180" s="93"/>
      <c r="P180" s="93"/>
      <c r="Q180" s="93"/>
      <c r="R180" s="93"/>
      <c r="S180" s="93"/>
      <c r="T180" s="93"/>
      <c r="U180" s="93"/>
      <c r="V180" s="93"/>
    </row>
    <row r="181" spans="1:22">
      <c r="A181" s="399"/>
      <c r="B181" s="93"/>
      <c r="C181" s="93"/>
      <c r="D181" s="93"/>
      <c r="E181" s="94"/>
      <c r="F181" s="133"/>
      <c r="G181" s="93"/>
      <c r="H181" s="93"/>
      <c r="J181" s="93"/>
      <c r="K181" s="93"/>
      <c r="L181" s="93"/>
      <c r="M181" s="93"/>
      <c r="N181" s="93"/>
      <c r="O181" s="93"/>
      <c r="P181" s="93"/>
      <c r="Q181" s="93"/>
      <c r="R181" s="93"/>
      <c r="S181" s="93"/>
      <c r="T181" s="93"/>
      <c r="U181" s="93"/>
      <c r="V181" s="93"/>
    </row>
    <row r="182" spans="1:22">
      <c r="A182" s="399"/>
      <c r="B182" s="93"/>
      <c r="C182" s="93"/>
      <c r="D182" s="93"/>
      <c r="E182" s="94"/>
      <c r="F182" s="133"/>
      <c r="G182" s="93"/>
      <c r="H182" s="93"/>
      <c r="J182" s="93"/>
      <c r="K182" s="93"/>
      <c r="L182" s="93"/>
      <c r="M182" s="93"/>
      <c r="N182" s="93"/>
      <c r="O182" s="93"/>
      <c r="P182" s="93"/>
      <c r="Q182" s="93"/>
      <c r="R182" s="93"/>
      <c r="S182" s="93"/>
      <c r="T182" s="93"/>
      <c r="U182" s="93"/>
      <c r="V182" s="93"/>
    </row>
    <row r="183" spans="1:22">
      <c r="A183" s="399"/>
      <c r="B183" s="93"/>
      <c r="C183" s="93"/>
      <c r="D183" s="93"/>
      <c r="E183" s="94"/>
      <c r="F183" s="133"/>
      <c r="G183" s="93"/>
      <c r="H183" s="93"/>
      <c r="J183" s="93"/>
      <c r="K183" s="93"/>
      <c r="L183" s="93"/>
      <c r="M183" s="93"/>
      <c r="N183" s="93"/>
      <c r="O183" s="93"/>
      <c r="P183" s="93"/>
      <c r="Q183" s="93"/>
      <c r="R183" s="93"/>
      <c r="S183" s="93"/>
      <c r="T183" s="93"/>
      <c r="U183" s="93"/>
      <c r="V183" s="93"/>
    </row>
    <row r="184" spans="1:22">
      <c r="A184" s="399"/>
      <c r="B184" s="93"/>
      <c r="C184" s="93"/>
      <c r="D184" s="93"/>
      <c r="E184" s="94"/>
      <c r="F184" s="133"/>
      <c r="G184" s="93"/>
      <c r="H184" s="93"/>
      <c r="J184" s="93"/>
      <c r="K184" s="93"/>
      <c r="L184" s="93"/>
      <c r="M184" s="93"/>
      <c r="N184" s="93"/>
      <c r="O184" s="93"/>
      <c r="P184" s="93"/>
      <c r="Q184" s="93"/>
      <c r="R184" s="93"/>
      <c r="S184" s="93"/>
      <c r="T184" s="93"/>
      <c r="U184" s="93"/>
      <c r="V184" s="93"/>
    </row>
    <row r="185" spans="1:22">
      <c r="A185" s="399"/>
      <c r="B185" s="93"/>
      <c r="C185" s="93"/>
      <c r="D185" s="93"/>
      <c r="E185" s="94"/>
      <c r="F185" s="133"/>
      <c r="G185" s="93"/>
      <c r="H185" s="93"/>
      <c r="J185" s="93"/>
      <c r="K185" s="93"/>
      <c r="L185" s="93"/>
      <c r="M185" s="93"/>
      <c r="N185" s="93"/>
      <c r="O185" s="93"/>
      <c r="P185" s="93"/>
      <c r="Q185" s="93"/>
      <c r="R185" s="93"/>
      <c r="S185" s="93"/>
      <c r="T185" s="93"/>
      <c r="U185" s="93"/>
      <c r="V185" s="93"/>
    </row>
    <row r="186" spans="1:22">
      <c r="A186" s="399"/>
      <c r="B186" s="93"/>
      <c r="C186" s="93"/>
      <c r="D186" s="93"/>
      <c r="E186" s="94"/>
      <c r="F186" s="133"/>
      <c r="G186" s="93"/>
      <c r="H186" s="93"/>
      <c r="J186" s="93"/>
      <c r="K186" s="93"/>
      <c r="L186" s="93"/>
      <c r="M186" s="93"/>
      <c r="N186" s="93"/>
      <c r="O186" s="93"/>
      <c r="P186" s="93"/>
      <c r="Q186" s="93"/>
      <c r="R186" s="93"/>
      <c r="S186" s="93"/>
      <c r="T186" s="93"/>
      <c r="U186" s="93"/>
      <c r="V186" s="93"/>
    </row>
    <row r="187" spans="1:22">
      <c r="A187" s="399"/>
      <c r="B187" s="93"/>
      <c r="C187" s="93"/>
      <c r="D187" s="93"/>
      <c r="E187" s="94"/>
      <c r="F187" s="133"/>
      <c r="G187" s="93"/>
      <c r="H187" s="93"/>
      <c r="J187" s="93"/>
      <c r="K187" s="93"/>
      <c r="L187" s="93"/>
      <c r="M187" s="93"/>
      <c r="N187" s="93"/>
      <c r="O187" s="93"/>
      <c r="P187" s="93"/>
      <c r="Q187" s="93"/>
      <c r="R187" s="93"/>
      <c r="S187" s="93"/>
      <c r="T187" s="93"/>
      <c r="U187" s="93"/>
      <c r="V187" s="93"/>
    </row>
    <row r="188" spans="1:22">
      <c r="A188" s="399"/>
      <c r="B188" s="93"/>
      <c r="C188" s="93"/>
      <c r="D188" s="93"/>
      <c r="E188" s="94"/>
      <c r="F188" s="133"/>
      <c r="G188" s="93"/>
      <c r="H188" s="93"/>
      <c r="J188" s="93"/>
      <c r="K188" s="93"/>
      <c r="L188" s="93"/>
      <c r="M188" s="93"/>
      <c r="N188" s="93"/>
      <c r="O188" s="93"/>
      <c r="P188" s="93"/>
      <c r="Q188" s="93"/>
      <c r="R188" s="93"/>
      <c r="S188" s="93"/>
      <c r="T188" s="93"/>
      <c r="U188" s="93"/>
      <c r="V188" s="93"/>
    </row>
    <row r="189" spans="1:22">
      <c r="A189" s="399"/>
      <c r="B189" s="93"/>
      <c r="C189" s="93"/>
      <c r="D189" s="93"/>
      <c r="E189" s="94"/>
      <c r="F189" s="133"/>
      <c r="G189" s="93"/>
      <c r="H189" s="93"/>
      <c r="J189" s="93"/>
      <c r="K189" s="93"/>
      <c r="L189" s="93"/>
      <c r="M189" s="93"/>
      <c r="N189" s="93"/>
      <c r="O189" s="93"/>
      <c r="P189" s="93"/>
      <c r="Q189" s="93"/>
      <c r="R189" s="93"/>
      <c r="S189" s="93"/>
      <c r="T189" s="93"/>
      <c r="U189" s="93"/>
      <c r="V189" s="93"/>
    </row>
    <row r="190" spans="1:22">
      <c r="A190" s="399"/>
      <c r="B190" s="93"/>
      <c r="C190" s="93"/>
      <c r="D190" s="93"/>
      <c r="E190" s="94"/>
      <c r="F190" s="133"/>
      <c r="G190" s="93"/>
      <c r="H190" s="93"/>
      <c r="J190" s="93"/>
      <c r="K190" s="93"/>
      <c r="L190" s="93"/>
      <c r="M190" s="93"/>
      <c r="N190" s="93"/>
      <c r="O190" s="93"/>
      <c r="P190" s="93"/>
      <c r="Q190" s="93"/>
      <c r="R190" s="93"/>
      <c r="S190" s="93"/>
      <c r="T190" s="93"/>
      <c r="U190" s="93"/>
      <c r="V190" s="93"/>
    </row>
    <row r="191" spans="1:22">
      <c r="A191" s="399"/>
      <c r="B191" s="93"/>
      <c r="C191" s="93"/>
      <c r="D191" s="93"/>
      <c r="E191" s="94"/>
      <c r="F191" s="133"/>
      <c r="G191" s="93"/>
      <c r="H191" s="93"/>
      <c r="J191" s="93"/>
      <c r="K191" s="93"/>
      <c r="L191" s="93"/>
      <c r="M191" s="93"/>
      <c r="N191" s="93"/>
      <c r="O191" s="93"/>
      <c r="P191" s="93"/>
      <c r="Q191" s="93"/>
      <c r="R191" s="93"/>
      <c r="S191" s="93"/>
      <c r="T191" s="93"/>
      <c r="U191" s="93"/>
      <c r="V191" s="93"/>
    </row>
    <row r="192" spans="1:22">
      <c r="A192" s="399"/>
      <c r="B192" s="93"/>
      <c r="C192" s="93"/>
      <c r="D192" s="93"/>
      <c r="E192" s="94"/>
      <c r="F192" s="133"/>
      <c r="G192" s="93"/>
      <c r="H192" s="93"/>
      <c r="J192" s="93"/>
      <c r="K192" s="93"/>
      <c r="L192" s="93"/>
      <c r="M192" s="93"/>
      <c r="N192" s="93"/>
      <c r="O192" s="93"/>
      <c r="P192" s="93"/>
      <c r="Q192" s="93"/>
      <c r="R192" s="93"/>
      <c r="S192" s="93"/>
      <c r="T192" s="93"/>
      <c r="U192" s="93"/>
      <c r="V192" s="93"/>
    </row>
    <row r="193" spans="1:22">
      <c r="A193" s="399"/>
      <c r="B193" s="93"/>
      <c r="C193" s="93"/>
      <c r="D193" s="93"/>
      <c r="E193" s="94"/>
      <c r="F193" s="133"/>
      <c r="G193" s="93"/>
      <c r="H193" s="93"/>
      <c r="J193" s="93"/>
      <c r="K193" s="93"/>
      <c r="L193" s="93"/>
      <c r="M193" s="93"/>
      <c r="N193" s="93"/>
      <c r="O193" s="93"/>
      <c r="P193" s="93"/>
      <c r="Q193" s="93"/>
      <c r="R193" s="93"/>
      <c r="S193" s="93"/>
      <c r="T193" s="93"/>
      <c r="U193" s="93"/>
      <c r="V193" s="93"/>
    </row>
    <row r="194" spans="1:22">
      <c r="A194" s="399"/>
      <c r="B194" s="93"/>
      <c r="C194" s="93"/>
      <c r="D194" s="93"/>
      <c r="E194" s="94"/>
      <c r="F194" s="133"/>
      <c r="G194" s="93"/>
      <c r="H194" s="93"/>
      <c r="J194" s="93"/>
      <c r="K194" s="93"/>
      <c r="L194" s="93"/>
      <c r="M194" s="93"/>
      <c r="N194" s="93"/>
      <c r="O194" s="93"/>
      <c r="P194" s="93"/>
      <c r="Q194" s="93"/>
      <c r="R194" s="93"/>
      <c r="S194" s="93"/>
      <c r="T194" s="93"/>
      <c r="U194" s="93"/>
      <c r="V194" s="93"/>
    </row>
    <row r="195" spans="1:22">
      <c r="A195" s="399"/>
      <c r="B195" s="93"/>
      <c r="C195" s="93"/>
      <c r="D195" s="93"/>
      <c r="E195" s="94"/>
      <c r="F195" s="133"/>
      <c r="G195" s="93"/>
      <c r="H195" s="93"/>
      <c r="J195" s="93"/>
      <c r="K195" s="93"/>
      <c r="L195" s="93"/>
      <c r="M195" s="93"/>
      <c r="N195" s="93"/>
      <c r="O195" s="93"/>
      <c r="P195" s="93"/>
      <c r="Q195" s="93"/>
      <c r="R195" s="93"/>
      <c r="S195" s="93"/>
      <c r="T195" s="93"/>
      <c r="U195" s="93"/>
      <c r="V195" s="93"/>
    </row>
    <row r="196" spans="1:22">
      <c r="A196" s="399"/>
      <c r="B196" s="93"/>
      <c r="C196" s="93"/>
      <c r="D196" s="93"/>
      <c r="E196" s="94"/>
      <c r="F196" s="133"/>
      <c r="G196" s="93"/>
      <c r="H196" s="93"/>
      <c r="J196" s="93"/>
      <c r="K196" s="93"/>
      <c r="L196" s="93"/>
      <c r="M196" s="93"/>
      <c r="N196" s="93"/>
      <c r="O196" s="93"/>
      <c r="P196" s="93"/>
      <c r="Q196" s="93"/>
      <c r="R196" s="93"/>
      <c r="S196" s="93"/>
      <c r="T196" s="93"/>
      <c r="U196" s="93"/>
      <c r="V196" s="93"/>
    </row>
    <row r="197" spans="1:22">
      <c r="A197" s="399"/>
      <c r="B197" s="93"/>
      <c r="C197" s="93"/>
      <c r="D197" s="93"/>
      <c r="E197" s="94"/>
      <c r="F197" s="133"/>
      <c r="G197" s="93"/>
      <c r="H197" s="93"/>
      <c r="J197" s="93"/>
      <c r="K197" s="93"/>
      <c r="L197" s="93"/>
      <c r="M197" s="93"/>
      <c r="N197" s="93"/>
      <c r="O197" s="93"/>
      <c r="P197" s="93"/>
      <c r="Q197" s="93"/>
      <c r="R197" s="93"/>
      <c r="S197" s="93"/>
      <c r="T197" s="93"/>
      <c r="U197" s="93"/>
      <c r="V197" s="93"/>
    </row>
    <row r="198" spans="1:22">
      <c r="A198" s="399"/>
      <c r="B198" s="93"/>
      <c r="C198" s="93"/>
      <c r="D198" s="93"/>
      <c r="E198" s="94"/>
      <c r="F198" s="133"/>
      <c r="G198" s="93"/>
      <c r="H198" s="93"/>
      <c r="J198" s="93"/>
      <c r="K198" s="93"/>
      <c r="L198" s="93"/>
      <c r="M198" s="93"/>
      <c r="N198" s="93"/>
      <c r="O198" s="93"/>
      <c r="P198" s="93"/>
      <c r="Q198" s="93"/>
      <c r="R198" s="93"/>
      <c r="S198" s="93"/>
      <c r="T198" s="93"/>
      <c r="U198" s="93"/>
      <c r="V198" s="93"/>
    </row>
    <row r="199" spans="1:22">
      <c r="A199" s="399"/>
      <c r="B199" s="93"/>
      <c r="C199" s="93"/>
      <c r="D199" s="93"/>
      <c r="E199" s="94"/>
      <c r="F199" s="133"/>
      <c r="G199" s="93"/>
      <c r="H199" s="93"/>
      <c r="J199" s="93"/>
      <c r="K199" s="93"/>
      <c r="L199" s="93"/>
      <c r="M199" s="93"/>
      <c r="N199" s="93"/>
      <c r="O199" s="93"/>
      <c r="P199" s="93"/>
      <c r="Q199" s="93"/>
      <c r="R199" s="93"/>
      <c r="S199" s="93"/>
      <c r="T199" s="93"/>
      <c r="U199" s="93"/>
      <c r="V199" s="93"/>
    </row>
    <row r="200" spans="1:22">
      <c r="A200" s="399"/>
      <c r="B200" s="93"/>
      <c r="C200" s="93"/>
      <c r="D200" s="93"/>
      <c r="E200" s="94"/>
      <c r="F200" s="133"/>
      <c r="G200" s="93"/>
      <c r="H200" s="93"/>
      <c r="J200" s="93"/>
      <c r="K200" s="93"/>
      <c r="L200" s="93"/>
      <c r="M200" s="93"/>
      <c r="N200" s="93"/>
      <c r="O200" s="93"/>
      <c r="P200" s="93"/>
      <c r="Q200" s="93"/>
      <c r="R200" s="93"/>
      <c r="S200" s="93"/>
      <c r="T200" s="93"/>
      <c r="U200" s="93"/>
      <c r="V200" s="93"/>
    </row>
    <row r="201" spans="1:22">
      <c r="A201" s="399"/>
      <c r="B201" s="93"/>
      <c r="C201" s="93"/>
      <c r="D201" s="93"/>
      <c r="E201" s="94"/>
      <c r="F201" s="133"/>
      <c r="G201" s="93"/>
      <c r="H201" s="93"/>
      <c r="J201" s="93"/>
      <c r="K201" s="93"/>
      <c r="L201" s="93"/>
      <c r="M201" s="93"/>
      <c r="N201" s="93"/>
      <c r="O201" s="93"/>
      <c r="P201" s="93"/>
      <c r="Q201" s="93"/>
      <c r="R201" s="93"/>
      <c r="S201" s="93"/>
      <c r="T201" s="93"/>
      <c r="U201" s="93"/>
      <c r="V201" s="93"/>
    </row>
    <row r="202" spans="1:22">
      <c r="A202" s="399"/>
      <c r="B202" s="93"/>
      <c r="C202" s="93"/>
      <c r="D202" s="93"/>
      <c r="E202" s="94"/>
      <c r="F202" s="133"/>
      <c r="G202" s="93"/>
      <c r="H202" s="93"/>
      <c r="J202" s="93"/>
      <c r="K202" s="93"/>
      <c r="L202" s="93"/>
      <c r="M202" s="93"/>
      <c r="N202" s="93"/>
      <c r="O202" s="93"/>
      <c r="P202" s="93"/>
      <c r="Q202" s="93"/>
      <c r="R202" s="93"/>
      <c r="S202" s="93"/>
      <c r="T202" s="93"/>
      <c r="U202" s="93"/>
      <c r="V202" s="93"/>
    </row>
    <row r="203" spans="1:22">
      <c r="A203" s="399"/>
      <c r="B203" s="93"/>
      <c r="C203" s="93"/>
      <c r="D203" s="93"/>
      <c r="E203" s="94"/>
      <c r="F203" s="133"/>
      <c r="G203" s="93"/>
      <c r="H203" s="93"/>
      <c r="J203" s="93"/>
      <c r="K203" s="93"/>
      <c r="L203" s="93"/>
      <c r="M203" s="93"/>
      <c r="N203" s="93"/>
      <c r="O203" s="93"/>
      <c r="P203" s="93"/>
      <c r="Q203" s="93"/>
      <c r="R203" s="93"/>
      <c r="S203" s="93"/>
      <c r="T203" s="93"/>
      <c r="U203" s="93"/>
      <c r="V203" s="93"/>
    </row>
    <row r="204" spans="1:22">
      <c r="A204" s="399"/>
      <c r="B204" s="93"/>
      <c r="C204" s="93"/>
      <c r="D204" s="93"/>
      <c r="E204" s="94"/>
      <c r="F204" s="133"/>
      <c r="G204" s="93"/>
      <c r="H204" s="93"/>
      <c r="J204" s="93"/>
      <c r="K204" s="93"/>
      <c r="L204" s="93"/>
      <c r="M204" s="93"/>
      <c r="N204" s="93"/>
      <c r="O204" s="93"/>
      <c r="P204" s="93"/>
      <c r="Q204" s="93"/>
      <c r="R204" s="93"/>
      <c r="S204" s="93"/>
      <c r="T204" s="93"/>
      <c r="U204" s="93"/>
      <c r="V204" s="93"/>
    </row>
    <row r="205" spans="1:22">
      <c r="A205" s="399"/>
      <c r="B205" s="93"/>
      <c r="C205" s="93"/>
      <c r="D205" s="93"/>
      <c r="E205" s="94"/>
      <c r="F205" s="133"/>
      <c r="G205" s="93"/>
      <c r="H205" s="93"/>
      <c r="J205" s="93"/>
      <c r="K205" s="93"/>
      <c r="L205" s="93"/>
      <c r="M205" s="93"/>
      <c r="N205" s="93"/>
      <c r="O205" s="93"/>
      <c r="P205" s="93"/>
      <c r="Q205" s="93"/>
      <c r="R205" s="93"/>
      <c r="S205" s="93"/>
      <c r="T205" s="93"/>
      <c r="U205" s="93"/>
      <c r="V205" s="93"/>
    </row>
    <row r="206" spans="1:22">
      <c r="A206" s="399"/>
      <c r="B206" s="93"/>
      <c r="C206" s="93"/>
      <c r="D206" s="93"/>
      <c r="E206" s="94"/>
      <c r="F206" s="133"/>
      <c r="G206" s="93"/>
      <c r="H206" s="93"/>
      <c r="J206" s="93"/>
      <c r="K206" s="93"/>
      <c r="L206" s="93"/>
      <c r="M206" s="93"/>
      <c r="N206" s="93"/>
      <c r="O206" s="93"/>
      <c r="P206" s="93"/>
      <c r="Q206" s="93"/>
      <c r="R206" s="93"/>
      <c r="S206" s="93"/>
      <c r="T206" s="93"/>
      <c r="U206" s="93"/>
      <c r="V206" s="93"/>
    </row>
    <row r="207" spans="1:22">
      <c r="A207" s="399"/>
      <c r="B207" s="93"/>
      <c r="C207" s="93"/>
      <c r="D207" s="93"/>
      <c r="E207" s="94"/>
      <c r="F207" s="133"/>
      <c r="G207" s="93"/>
      <c r="H207" s="93"/>
      <c r="J207" s="93"/>
      <c r="K207" s="93"/>
      <c r="L207" s="93"/>
      <c r="M207" s="93"/>
      <c r="N207" s="93"/>
      <c r="O207" s="93"/>
      <c r="P207" s="93"/>
      <c r="Q207" s="93"/>
      <c r="R207" s="93"/>
      <c r="S207" s="93"/>
      <c r="T207" s="93"/>
      <c r="U207" s="93"/>
      <c r="V207" s="93"/>
    </row>
    <row r="208" spans="1:22">
      <c r="A208" s="399"/>
      <c r="B208" s="93"/>
      <c r="C208" s="93"/>
      <c r="D208" s="93"/>
      <c r="E208" s="94"/>
      <c r="F208" s="133"/>
      <c r="G208" s="93"/>
      <c r="H208" s="93"/>
      <c r="J208" s="93"/>
      <c r="K208" s="93"/>
      <c r="L208" s="93"/>
      <c r="M208" s="93"/>
      <c r="N208" s="93"/>
      <c r="O208" s="93"/>
      <c r="P208" s="93"/>
      <c r="Q208" s="93"/>
      <c r="R208" s="93"/>
      <c r="S208" s="93"/>
      <c r="T208" s="93"/>
      <c r="U208" s="93"/>
      <c r="V208" s="93"/>
    </row>
    <row r="209" spans="1:22">
      <c r="A209" s="399"/>
      <c r="B209" s="93"/>
      <c r="C209" s="93"/>
      <c r="D209" s="93"/>
      <c r="E209" s="94"/>
      <c r="F209" s="133"/>
      <c r="G209" s="93"/>
      <c r="H209" s="93"/>
      <c r="J209" s="93"/>
      <c r="K209" s="93"/>
      <c r="L209" s="93"/>
      <c r="M209" s="93"/>
      <c r="N209" s="93"/>
      <c r="O209" s="93"/>
      <c r="P209" s="93"/>
      <c r="Q209" s="93"/>
      <c r="R209" s="93"/>
      <c r="S209" s="93"/>
      <c r="T209" s="93"/>
      <c r="U209" s="93"/>
      <c r="V209" s="93"/>
    </row>
    <row r="210" spans="1:22">
      <c r="A210" s="399"/>
      <c r="B210" s="93"/>
      <c r="C210" s="93"/>
      <c r="D210" s="93"/>
      <c r="E210" s="94"/>
      <c r="F210" s="133"/>
      <c r="G210" s="93"/>
      <c r="H210" s="93"/>
      <c r="J210" s="93"/>
      <c r="K210" s="93"/>
      <c r="L210" s="93"/>
      <c r="M210" s="93"/>
      <c r="N210" s="93"/>
      <c r="O210" s="93"/>
      <c r="P210" s="93"/>
      <c r="Q210" s="93"/>
      <c r="R210" s="93"/>
      <c r="S210" s="93"/>
      <c r="T210" s="93"/>
      <c r="U210" s="93"/>
      <c r="V210" s="93"/>
    </row>
    <row r="211" spans="1:22">
      <c r="A211" s="399"/>
      <c r="B211" s="93"/>
      <c r="C211" s="93"/>
      <c r="D211" s="93"/>
      <c r="E211" s="94"/>
      <c r="F211" s="133"/>
      <c r="G211" s="93"/>
      <c r="H211" s="93"/>
      <c r="J211" s="93"/>
      <c r="K211" s="93"/>
      <c r="L211" s="93"/>
      <c r="M211" s="93"/>
      <c r="N211" s="93"/>
      <c r="O211" s="93"/>
      <c r="P211" s="93"/>
      <c r="Q211" s="93"/>
      <c r="R211" s="93"/>
      <c r="S211" s="93"/>
      <c r="T211" s="93"/>
      <c r="U211" s="93"/>
      <c r="V211" s="93"/>
    </row>
    <row r="212" spans="1:22">
      <c r="A212" s="399"/>
      <c r="B212" s="93"/>
      <c r="C212" s="93"/>
      <c r="D212" s="93"/>
      <c r="E212" s="94"/>
      <c r="F212" s="133"/>
      <c r="G212" s="93"/>
      <c r="H212" s="93"/>
      <c r="J212" s="93"/>
      <c r="K212" s="93"/>
      <c r="L212" s="93"/>
      <c r="M212" s="93"/>
      <c r="N212" s="93"/>
      <c r="O212" s="93"/>
      <c r="P212" s="93"/>
      <c r="Q212" s="93"/>
      <c r="R212" s="93"/>
      <c r="S212" s="93"/>
      <c r="T212" s="93"/>
      <c r="U212" s="93"/>
      <c r="V212" s="93"/>
    </row>
    <row r="213" spans="1:22">
      <c r="A213" s="399"/>
      <c r="B213" s="93"/>
      <c r="C213" s="93"/>
      <c r="D213" s="93"/>
      <c r="E213" s="94"/>
      <c r="F213" s="133"/>
      <c r="G213" s="93"/>
      <c r="H213" s="93"/>
      <c r="J213" s="93"/>
      <c r="K213" s="93"/>
      <c r="L213" s="93"/>
      <c r="M213" s="93"/>
      <c r="N213" s="93"/>
      <c r="O213" s="93"/>
      <c r="P213" s="93"/>
      <c r="Q213" s="93"/>
      <c r="R213" s="93"/>
      <c r="S213" s="93"/>
      <c r="T213" s="93"/>
      <c r="U213" s="93"/>
      <c r="V213" s="93"/>
    </row>
    <row r="214" spans="1:22">
      <c r="A214" s="399"/>
      <c r="B214" s="93"/>
      <c r="C214" s="93"/>
      <c r="D214" s="93"/>
      <c r="E214" s="94"/>
      <c r="F214" s="133"/>
      <c r="G214" s="93"/>
      <c r="H214" s="93"/>
      <c r="J214" s="93"/>
      <c r="K214" s="93"/>
      <c r="L214" s="93"/>
      <c r="M214" s="93"/>
      <c r="N214" s="93"/>
      <c r="O214" s="93"/>
      <c r="P214" s="93"/>
      <c r="Q214" s="93"/>
      <c r="R214" s="93"/>
      <c r="S214" s="93"/>
      <c r="T214" s="93"/>
      <c r="U214" s="93"/>
      <c r="V214" s="93"/>
    </row>
    <row r="215" spans="1:22">
      <c r="A215" s="399"/>
      <c r="B215" s="93"/>
      <c r="C215" s="93"/>
      <c r="D215" s="93"/>
      <c r="E215" s="94"/>
      <c r="F215" s="133"/>
      <c r="G215" s="93"/>
      <c r="H215" s="93"/>
      <c r="J215" s="93"/>
      <c r="K215" s="93"/>
      <c r="L215" s="93"/>
      <c r="M215" s="93"/>
      <c r="N215" s="93"/>
      <c r="O215" s="93"/>
      <c r="P215" s="93"/>
      <c r="Q215" s="93"/>
      <c r="R215" s="93"/>
      <c r="S215" s="93"/>
      <c r="T215" s="93"/>
      <c r="U215" s="93"/>
      <c r="V215" s="93"/>
    </row>
    <row r="216" spans="1:22">
      <c r="A216" s="399"/>
      <c r="B216" s="93"/>
      <c r="C216" s="93"/>
      <c r="D216" s="93"/>
      <c r="E216" s="94"/>
      <c r="F216" s="133"/>
      <c r="G216" s="93"/>
      <c r="H216" s="93"/>
      <c r="J216" s="93"/>
      <c r="K216" s="93"/>
      <c r="L216" s="93"/>
      <c r="M216" s="93"/>
      <c r="N216" s="93"/>
      <c r="O216" s="93"/>
      <c r="P216" s="93"/>
      <c r="Q216" s="93"/>
      <c r="R216" s="93"/>
      <c r="S216" s="93"/>
      <c r="T216" s="93"/>
      <c r="U216" s="93"/>
      <c r="V216" s="93"/>
    </row>
    <row r="217" spans="1:22">
      <c r="A217" s="399"/>
      <c r="B217" s="93"/>
      <c r="C217" s="93"/>
      <c r="D217" s="93"/>
      <c r="E217" s="94"/>
      <c r="F217" s="133"/>
      <c r="G217" s="93"/>
      <c r="H217" s="93"/>
      <c r="J217" s="93"/>
      <c r="K217" s="93"/>
      <c r="L217" s="93"/>
      <c r="M217" s="93"/>
      <c r="N217" s="93"/>
      <c r="O217" s="93"/>
      <c r="P217" s="93"/>
      <c r="Q217" s="93"/>
      <c r="R217" s="93"/>
      <c r="S217" s="93"/>
      <c r="T217" s="93"/>
      <c r="U217" s="93"/>
      <c r="V217" s="93"/>
    </row>
    <row r="218" spans="1:22">
      <c r="A218" s="399"/>
      <c r="B218" s="93"/>
      <c r="C218" s="93"/>
      <c r="D218" s="93"/>
      <c r="E218" s="94"/>
      <c r="F218" s="133"/>
      <c r="G218" s="93"/>
      <c r="H218" s="93"/>
      <c r="J218" s="93"/>
      <c r="K218" s="93"/>
      <c r="L218" s="93"/>
      <c r="M218" s="93"/>
      <c r="N218" s="93"/>
      <c r="O218" s="93"/>
      <c r="P218" s="93"/>
      <c r="Q218" s="93"/>
      <c r="R218" s="93"/>
      <c r="S218" s="93"/>
      <c r="T218" s="93"/>
      <c r="U218" s="93"/>
      <c r="V218" s="93"/>
    </row>
    <row r="219" spans="1:22">
      <c r="A219" s="399"/>
      <c r="B219" s="93"/>
      <c r="C219" s="93"/>
      <c r="D219" s="93"/>
      <c r="E219" s="94"/>
      <c r="F219" s="133"/>
      <c r="G219" s="93"/>
      <c r="H219" s="93"/>
      <c r="J219" s="93"/>
      <c r="K219" s="93"/>
      <c r="L219" s="93"/>
      <c r="M219" s="93"/>
      <c r="N219" s="93"/>
      <c r="O219" s="93"/>
      <c r="P219" s="93"/>
      <c r="Q219" s="93"/>
      <c r="R219" s="93"/>
      <c r="S219" s="93"/>
      <c r="T219" s="93"/>
      <c r="U219" s="93"/>
      <c r="V219" s="93"/>
    </row>
    <row r="220" spans="1:22">
      <c r="A220" s="399"/>
      <c r="B220" s="93"/>
      <c r="C220" s="93"/>
      <c r="D220" s="93"/>
      <c r="E220" s="94"/>
      <c r="F220" s="133"/>
      <c r="G220" s="93"/>
      <c r="H220" s="93"/>
      <c r="J220" s="93"/>
      <c r="K220" s="93"/>
      <c r="L220" s="93"/>
      <c r="M220" s="93"/>
      <c r="N220" s="93"/>
      <c r="O220" s="93"/>
      <c r="P220" s="93"/>
      <c r="Q220" s="93"/>
      <c r="R220" s="93"/>
      <c r="S220" s="93"/>
      <c r="T220" s="93"/>
      <c r="U220" s="93"/>
      <c r="V220" s="93"/>
    </row>
    <row r="221" spans="1:22">
      <c r="A221" s="399"/>
      <c r="B221" s="93"/>
      <c r="C221" s="93"/>
      <c r="D221" s="93"/>
      <c r="E221" s="94"/>
      <c r="F221" s="133"/>
      <c r="G221" s="93"/>
      <c r="H221" s="93"/>
      <c r="J221" s="93"/>
      <c r="K221" s="93"/>
      <c r="L221" s="93"/>
      <c r="M221" s="93"/>
      <c r="N221" s="93"/>
      <c r="O221" s="93"/>
      <c r="P221" s="93"/>
      <c r="Q221" s="93"/>
      <c r="R221" s="93"/>
      <c r="S221" s="93"/>
      <c r="T221" s="93"/>
      <c r="U221" s="93"/>
      <c r="V221" s="93"/>
    </row>
    <row r="222" spans="1:22">
      <c r="A222" s="399"/>
      <c r="B222" s="93"/>
      <c r="C222" s="93"/>
      <c r="D222" s="93"/>
      <c r="E222" s="94"/>
      <c r="F222" s="133"/>
      <c r="G222" s="93"/>
      <c r="H222" s="93"/>
      <c r="J222" s="93"/>
      <c r="K222" s="93"/>
      <c r="L222" s="93"/>
      <c r="M222" s="93"/>
      <c r="N222" s="93"/>
      <c r="O222" s="93"/>
      <c r="P222" s="93"/>
      <c r="Q222" s="93"/>
      <c r="R222" s="93"/>
      <c r="S222" s="93"/>
      <c r="T222" s="93"/>
      <c r="U222" s="93"/>
      <c r="V222" s="93"/>
    </row>
    <row r="223" spans="1:22">
      <c r="A223" s="399"/>
      <c r="B223" s="93"/>
      <c r="C223" s="93"/>
      <c r="D223" s="93"/>
      <c r="E223" s="94"/>
      <c r="F223" s="133"/>
      <c r="G223" s="93"/>
      <c r="H223" s="93"/>
      <c r="J223" s="93"/>
      <c r="K223" s="93"/>
      <c r="L223" s="93"/>
      <c r="M223" s="93"/>
      <c r="N223" s="93"/>
      <c r="O223" s="93"/>
      <c r="P223" s="93"/>
      <c r="Q223" s="93"/>
      <c r="R223" s="93"/>
      <c r="S223" s="93"/>
      <c r="T223" s="93"/>
      <c r="U223" s="93"/>
      <c r="V223" s="93"/>
    </row>
    <row r="224" spans="1:22">
      <c r="A224" s="399"/>
      <c r="B224" s="93"/>
      <c r="C224" s="93"/>
      <c r="D224" s="93"/>
      <c r="E224" s="94"/>
      <c r="F224" s="133"/>
      <c r="G224" s="93"/>
      <c r="H224" s="93"/>
      <c r="J224" s="93"/>
      <c r="K224" s="93"/>
      <c r="L224" s="93"/>
      <c r="M224" s="93"/>
      <c r="N224" s="93"/>
      <c r="O224" s="93"/>
      <c r="P224" s="93"/>
      <c r="Q224" s="93"/>
      <c r="R224" s="93"/>
      <c r="S224" s="93"/>
      <c r="T224" s="93"/>
      <c r="U224" s="93"/>
      <c r="V224" s="93"/>
    </row>
    <row r="225" spans="1:22">
      <c r="A225" s="399"/>
      <c r="B225" s="93"/>
      <c r="C225" s="93"/>
      <c r="D225" s="93"/>
      <c r="E225" s="94"/>
      <c r="F225" s="133"/>
      <c r="G225" s="93"/>
      <c r="H225" s="93"/>
      <c r="J225" s="93"/>
      <c r="K225" s="93"/>
      <c r="L225" s="93"/>
      <c r="M225" s="93"/>
      <c r="N225" s="93"/>
      <c r="O225" s="93"/>
      <c r="P225" s="93"/>
      <c r="Q225" s="93"/>
      <c r="R225" s="93"/>
      <c r="S225" s="93"/>
      <c r="T225" s="93"/>
      <c r="U225" s="93"/>
      <c r="V225" s="93"/>
    </row>
    <row r="226" spans="1:22">
      <c r="A226" s="399"/>
      <c r="B226" s="93"/>
      <c r="C226" s="93"/>
      <c r="D226" s="93"/>
      <c r="E226" s="94"/>
      <c r="F226" s="133"/>
      <c r="G226" s="93"/>
      <c r="H226" s="93"/>
      <c r="J226" s="93"/>
      <c r="K226" s="93"/>
      <c r="L226" s="93"/>
      <c r="M226" s="93"/>
      <c r="N226" s="93"/>
      <c r="O226" s="93"/>
      <c r="P226" s="93"/>
      <c r="Q226" s="93"/>
      <c r="R226" s="93"/>
      <c r="S226" s="93"/>
      <c r="T226" s="93"/>
      <c r="U226" s="93"/>
      <c r="V226" s="93"/>
    </row>
    <row r="227" spans="1:22">
      <c r="A227" s="399"/>
      <c r="B227" s="93"/>
      <c r="C227" s="93"/>
      <c r="D227" s="93"/>
      <c r="E227" s="94"/>
      <c r="F227" s="133"/>
      <c r="G227" s="93"/>
      <c r="H227" s="93"/>
      <c r="J227" s="93"/>
      <c r="K227" s="93"/>
      <c r="L227" s="93"/>
      <c r="M227" s="93"/>
      <c r="N227" s="93"/>
      <c r="O227" s="93"/>
      <c r="P227" s="93"/>
      <c r="Q227" s="93"/>
      <c r="R227" s="93"/>
      <c r="S227" s="93"/>
      <c r="T227" s="93"/>
      <c r="U227" s="93"/>
      <c r="V227" s="93"/>
    </row>
    <row r="228" spans="1:22">
      <c r="A228" s="399"/>
      <c r="B228" s="93"/>
      <c r="C228" s="93"/>
      <c r="D228" s="93"/>
      <c r="E228" s="94"/>
      <c r="F228" s="133"/>
      <c r="G228" s="93"/>
      <c r="H228" s="93"/>
      <c r="J228" s="93"/>
      <c r="K228" s="93"/>
      <c r="L228" s="93"/>
      <c r="M228" s="93"/>
      <c r="N228" s="93"/>
      <c r="O228" s="93"/>
      <c r="P228" s="93"/>
      <c r="Q228" s="93"/>
      <c r="R228" s="93"/>
      <c r="S228" s="93"/>
      <c r="T228" s="93"/>
      <c r="U228" s="93"/>
      <c r="V228" s="93"/>
    </row>
    <row r="229" spans="1:22">
      <c r="A229" s="399"/>
      <c r="B229" s="93"/>
      <c r="C229" s="93"/>
      <c r="D229" s="93"/>
      <c r="E229" s="94"/>
      <c r="F229" s="133"/>
      <c r="G229" s="93"/>
      <c r="H229" s="93"/>
      <c r="J229" s="93"/>
      <c r="K229" s="93"/>
      <c r="L229" s="93"/>
      <c r="M229" s="93"/>
      <c r="N229" s="93"/>
      <c r="O229" s="93"/>
      <c r="P229" s="93"/>
      <c r="Q229" s="93"/>
      <c r="R229" s="93"/>
      <c r="S229" s="93"/>
      <c r="T229" s="93"/>
      <c r="U229" s="93"/>
      <c r="V229" s="93"/>
    </row>
    <row r="230" spans="1:22">
      <c r="A230" s="399"/>
      <c r="B230" s="93"/>
      <c r="C230" s="93"/>
      <c r="D230" s="93"/>
      <c r="E230" s="94"/>
      <c r="F230" s="133"/>
      <c r="G230" s="93"/>
      <c r="H230" s="93"/>
      <c r="J230" s="93"/>
      <c r="K230" s="93"/>
      <c r="L230" s="93"/>
      <c r="M230" s="93"/>
      <c r="N230" s="93"/>
      <c r="O230" s="93"/>
      <c r="P230" s="93"/>
      <c r="Q230" s="93"/>
      <c r="R230" s="93"/>
      <c r="S230" s="93"/>
      <c r="T230" s="93"/>
      <c r="U230" s="93"/>
      <c r="V230" s="93"/>
    </row>
    <row r="231" spans="1:22">
      <c r="A231" s="399"/>
      <c r="B231" s="93"/>
      <c r="C231" s="93"/>
      <c r="D231" s="93"/>
      <c r="E231" s="94"/>
      <c r="F231" s="133"/>
      <c r="G231" s="93"/>
      <c r="H231" s="93"/>
      <c r="J231" s="93"/>
      <c r="K231" s="93"/>
      <c r="L231" s="93"/>
      <c r="M231" s="93"/>
      <c r="N231" s="93"/>
      <c r="O231" s="93"/>
      <c r="P231" s="93"/>
      <c r="Q231" s="93"/>
      <c r="R231" s="93"/>
      <c r="S231" s="93"/>
      <c r="T231" s="93"/>
      <c r="U231" s="93"/>
      <c r="V231" s="93"/>
    </row>
    <row r="232" spans="1:22">
      <c r="A232" s="399"/>
      <c r="B232" s="93"/>
      <c r="C232" s="93"/>
      <c r="D232" s="93"/>
      <c r="E232" s="94"/>
      <c r="F232" s="133"/>
      <c r="G232" s="93"/>
      <c r="H232" s="93"/>
      <c r="J232" s="93"/>
      <c r="K232" s="93"/>
      <c r="L232" s="93"/>
      <c r="M232" s="93"/>
      <c r="N232" s="93"/>
      <c r="O232" s="93"/>
      <c r="P232" s="93"/>
      <c r="Q232" s="93"/>
      <c r="R232" s="93"/>
      <c r="S232" s="93"/>
      <c r="T232" s="93"/>
      <c r="U232" s="93"/>
      <c r="V232" s="93"/>
    </row>
    <row r="233" spans="1:22">
      <c r="A233" s="399"/>
      <c r="B233" s="93"/>
      <c r="C233" s="93"/>
      <c r="D233" s="93"/>
      <c r="E233" s="94"/>
      <c r="F233" s="133"/>
      <c r="G233" s="93"/>
      <c r="H233" s="93"/>
      <c r="J233" s="93"/>
      <c r="K233" s="93"/>
      <c r="L233" s="93"/>
      <c r="M233" s="93"/>
      <c r="N233" s="93"/>
      <c r="O233" s="93"/>
      <c r="P233" s="93"/>
      <c r="Q233" s="93"/>
      <c r="R233" s="93"/>
      <c r="S233" s="93"/>
      <c r="T233" s="93"/>
      <c r="U233" s="93"/>
      <c r="V233" s="93"/>
    </row>
    <row r="234" spans="1:22">
      <c r="A234" s="399"/>
      <c r="B234" s="93"/>
      <c r="C234" s="93"/>
      <c r="D234" s="93"/>
      <c r="E234" s="94"/>
      <c r="F234" s="133"/>
      <c r="G234" s="93"/>
      <c r="H234" s="93"/>
      <c r="J234" s="93"/>
      <c r="K234" s="93"/>
      <c r="L234" s="93"/>
      <c r="M234" s="93"/>
      <c r="N234" s="93"/>
      <c r="O234" s="93"/>
      <c r="P234" s="93"/>
      <c r="Q234" s="93"/>
      <c r="R234" s="93"/>
      <c r="S234" s="93"/>
      <c r="T234" s="93"/>
      <c r="U234" s="93"/>
      <c r="V234" s="93"/>
    </row>
    <row r="235" spans="1:22">
      <c r="A235" s="399"/>
      <c r="B235" s="93"/>
      <c r="C235" s="93"/>
      <c r="D235" s="93"/>
      <c r="E235" s="94"/>
      <c r="F235" s="133"/>
      <c r="G235" s="93"/>
      <c r="H235" s="93"/>
      <c r="J235" s="93"/>
      <c r="K235" s="93"/>
      <c r="L235" s="93"/>
      <c r="M235" s="93"/>
      <c r="N235" s="93"/>
      <c r="O235" s="93"/>
      <c r="P235" s="93"/>
      <c r="Q235" s="93"/>
      <c r="R235" s="93"/>
      <c r="S235" s="93"/>
      <c r="T235" s="93"/>
      <c r="U235" s="93"/>
      <c r="V235" s="93"/>
    </row>
    <row r="236" spans="1:22">
      <c r="A236" s="399"/>
      <c r="B236" s="93"/>
      <c r="C236" s="93"/>
      <c r="D236" s="93"/>
      <c r="E236" s="94"/>
      <c r="F236" s="133"/>
      <c r="G236" s="93"/>
      <c r="H236" s="93"/>
      <c r="J236" s="93"/>
      <c r="K236" s="93"/>
      <c r="L236" s="93"/>
      <c r="M236" s="93"/>
      <c r="N236" s="93"/>
      <c r="O236" s="93"/>
      <c r="P236" s="93"/>
      <c r="Q236" s="93"/>
      <c r="R236" s="93"/>
      <c r="S236" s="93"/>
      <c r="T236" s="93"/>
      <c r="U236" s="93"/>
      <c r="V236" s="93"/>
    </row>
    <row r="237" spans="1:22">
      <c r="A237" s="399"/>
      <c r="B237" s="93"/>
      <c r="C237" s="93"/>
      <c r="D237" s="93"/>
      <c r="E237" s="94"/>
      <c r="F237" s="133"/>
      <c r="G237" s="93"/>
      <c r="H237" s="93"/>
      <c r="J237" s="93"/>
      <c r="K237" s="93"/>
      <c r="L237" s="93"/>
      <c r="M237" s="93"/>
      <c r="N237" s="93"/>
      <c r="O237" s="93"/>
      <c r="P237" s="93"/>
      <c r="Q237" s="93"/>
      <c r="R237" s="93"/>
      <c r="S237" s="93"/>
      <c r="T237" s="93"/>
      <c r="U237" s="93"/>
      <c r="V237" s="93"/>
    </row>
    <row r="238" spans="1:22">
      <c r="A238" s="399"/>
      <c r="B238" s="93"/>
      <c r="C238" s="93"/>
      <c r="D238" s="93"/>
      <c r="E238" s="94"/>
      <c r="F238" s="133"/>
      <c r="G238" s="93"/>
      <c r="H238" s="93"/>
      <c r="J238" s="93"/>
      <c r="K238" s="93"/>
      <c r="L238" s="93"/>
      <c r="M238" s="93"/>
      <c r="N238" s="93"/>
      <c r="O238" s="93"/>
      <c r="P238" s="93"/>
      <c r="Q238" s="93"/>
      <c r="R238" s="93"/>
      <c r="S238" s="93"/>
      <c r="T238" s="93"/>
      <c r="U238" s="93"/>
      <c r="V238" s="93"/>
    </row>
    <row r="239" spans="1:22">
      <c r="A239" s="399"/>
      <c r="B239" s="93"/>
      <c r="C239" s="93"/>
      <c r="D239" s="93"/>
      <c r="E239" s="94"/>
      <c r="F239" s="133"/>
      <c r="G239" s="93"/>
      <c r="H239" s="93"/>
      <c r="J239" s="93"/>
      <c r="K239" s="93"/>
      <c r="L239" s="93"/>
      <c r="M239" s="93"/>
      <c r="N239" s="93"/>
      <c r="O239" s="93"/>
      <c r="P239" s="93"/>
      <c r="Q239" s="93"/>
      <c r="R239" s="93"/>
      <c r="S239" s="93"/>
      <c r="T239" s="93"/>
      <c r="U239" s="93"/>
      <c r="V239" s="93"/>
    </row>
    <row r="240" spans="1:22">
      <c r="A240" s="399"/>
      <c r="B240" s="93"/>
      <c r="C240" s="93"/>
      <c r="D240" s="93"/>
      <c r="E240" s="94"/>
      <c r="F240" s="133"/>
      <c r="G240" s="93"/>
      <c r="H240" s="93"/>
      <c r="J240" s="93"/>
      <c r="K240" s="93"/>
      <c r="L240" s="93"/>
      <c r="M240" s="93"/>
      <c r="N240" s="93"/>
      <c r="O240" s="93"/>
      <c r="P240" s="93"/>
      <c r="Q240" s="93"/>
      <c r="R240" s="93"/>
      <c r="S240" s="93"/>
      <c r="T240" s="93"/>
      <c r="U240" s="93"/>
      <c r="V240" s="93"/>
    </row>
    <row r="241" spans="1:22">
      <c r="A241" s="399"/>
      <c r="B241" s="93"/>
      <c r="C241" s="93"/>
      <c r="D241" s="93"/>
      <c r="E241" s="94"/>
      <c r="F241" s="133"/>
      <c r="G241" s="93"/>
      <c r="H241" s="93"/>
      <c r="J241" s="93"/>
      <c r="K241" s="93"/>
      <c r="L241" s="93"/>
      <c r="M241" s="93"/>
      <c r="N241" s="93"/>
      <c r="O241" s="93"/>
      <c r="P241" s="93"/>
      <c r="Q241" s="93"/>
      <c r="R241" s="93"/>
      <c r="S241" s="93"/>
      <c r="T241" s="93"/>
      <c r="U241" s="93"/>
      <c r="V241" s="93"/>
    </row>
    <row r="242" spans="1:22">
      <c r="A242" s="399"/>
      <c r="B242" s="93"/>
      <c r="C242" s="93"/>
      <c r="D242" s="93"/>
      <c r="E242" s="94"/>
      <c r="F242" s="133"/>
      <c r="G242" s="93"/>
      <c r="H242" s="93"/>
      <c r="J242" s="93"/>
      <c r="K242" s="93"/>
      <c r="L242" s="93"/>
      <c r="M242" s="93"/>
      <c r="N242" s="93"/>
      <c r="O242" s="93"/>
      <c r="P242" s="93"/>
      <c r="Q242" s="93"/>
      <c r="R242" s="93"/>
      <c r="S242" s="93"/>
      <c r="T242" s="93"/>
      <c r="U242" s="93"/>
      <c r="V242" s="93"/>
    </row>
    <row r="243" spans="1:22">
      <c r="A243" s="399"/>
      <c r="B243" s="93"/>
      <c r="C243" s="93"/>
      <c r="D243" s="93"/>
      <c r="E243" s="94"/>
      <c r="F243" s="133"/>
      <c r="G243" s="93"/>
      <c r="H243" s="93"/>
      <c r="J243" s="93"/>
      <c r="K243" s="93"/>
      <c r="L243" s="93"/>
      <c r="M243" s="93"/>
      <c r="N243" s="93"/>
      <c r="O243" s="93"/>
      <c r="P243" s="93"/>
      <c r="Q243" s="93"/>
      <c r="R243" s="93"/>
      <c r="S243" s="93"/>
      <c r="T243" s="93"/>
      <c r="U243" s="93"/>
      <c r="V243" s="93"/>
    </row>
    <row r="244" spans="1:22">
      <c r="A244" s="399"/>
      <c r="B244" s="93"/>
      <c r="C244" s="93"/>
      <c r="D244" s="93"/>
      <c r="E244" s="94"/>
      <c r="F244" s="133"/>
      <c r="G244" s="93"/>
      <c r="H244" s="93"/>
      <c r="J244" s="93"/>
      <c r="K244" s="93"/>
      <c r="L244" s="93"/>
      <c r="M244" s="93"/>
      <c r="N244" s="93"/>
      <c r="O244" s="93"/>
      <c r="P244" s="93"/>
      <c r="Q244" s="93"/>
      <c r="R244" s="93"/>
      <c r="S244" s="93"/>
      <c r="T244" s="93"/>
      <c r="U244" s="93"/>
      <c r="V244" s="93"/>
    </row>
    <row r="245" spans="1:22">
      <c r="A245" s="399"/>
      <c r="B245" s="93"/>
      <c r="C245" s="93"/>
      <c r="D245" s="93"/>
      <c r="E245" s="94"/>
      <c r="F245" s="133"/>
      <c r="G245" s="93"/>
      <c r="H245" s="93"/>
      <c r="J245" s="93"/>
      <c r="K245" s="93"/>
      <c r="L245" s="93"/>
      <c r="M245" s="93"/>
      <c r="N245" s="93"/>
      <c r="O245" s="93"/>
      <c r="P245" s="93"/>
      <c r="Q245" s="93"/>
      <c r="R245" s="93"/>
      <c r="S245" s="93"/>
      <c r="T245" s="93"/>
      <c r="U245" s="93"/>
      <c r="V245" s="93"/>
    </row>
    <row r="246" spans="1:22">
      <c r="A246" s="399"/>
      <c r="B246" s="93"/>
      <c r="C246" s="93"/>
      <c r="D246" s="93"/>
      <c r="E246" s="94"/>
      <c r="F246" s="133"/>
      <c r="G246" s="93"/>
      <c r="H246" s="93"/>
      <c r="J246" s="93"/>
      <c r="K246" s="93"/>
      <c r="L246" s="93"/>
      <c r="M246" s="93"/>
      <c r="N246" s="93"/>
      <c r="O246" s="93"/>
      <c r="P246" s="93"/>
      <c r="Q246" s="93"/>
      <c r="R246" s="93"/>
      <c r="S246" s="93"/>
      <c r="T246" s="93"/>
      <c r="U246" s="93"/>
      <c r="V246" s="93"/>
    </row>
    <row r="247" spans="1:22">
      <c r="A247" s="399"/>
      <c r="B247" s="93"/>
      <c r="C247" s="93"/>
      <c r="D247" s="93"/>
      <c r="E247" s="94"/>
      <c r="F247" s="133"/>
      <c r="G247" s="93"/>
      <c r="H247" s="93"/>
      <c r="J247" s="93"/>
      <c r="K247" s="93"/>
      <c r="L247" s="93"/>
      <c r="M247" s="93"/>
      <c r="N247" s="93"/>
      <c r="O247" s="93"/>
      <c r="P247" s="93"/>
      <c r="Q247" s="93"/>
      <c r="R247" s="93"/>
      <c r="S247" s="93"/>
      <c r="T247" s="93"/>
      <c r="U247" s="93"/>
      <c r="V247" s="93"/>
    </row>
    <row r="248" spans="1:22">
      <c r="A248" s="399"/>
      <c r="B248" s="93"/>
      <c r="C248" s="93"/>
      <c r="D248" s="93"/>
      <c r="E248" s="94"/>
      <c r="F248" s="133"/>
      <c r="G248" s="93"/>
      <c r="H248" s="93"/>
      <c r="J248" s="93"/>
      <c r="K248" s="93"/>
      <c r="L248" s="93"/>
      <c r="M248" s="93"/>
      <c r="N248" s="93"/>
      <c r="O248" s="93"/>
      <c r="P248" s="93"/>
      <c r="Q248" s="93"/>
      <c r="R248" s="93"/>
      <c r="S248" s="93"/>
      <c r="T248" s="93"/>
      <c r="U248" s="93"/>
      <c r="V248" s="93"/>
    </row>
    <row r="249" spans="1:22">
      <c r="A249" s="399"/>
      <c r="B249" s="93"/>
      <c r="C249" s="93"/>
      <c r="D249" s="93"/>
      <c r="E249" s="94"/>
      <c r="F249" s="133"/>
      <c r="G249" s="93"/>
      <c r="H249" s="93"/>
      <c r="J249" s="93"/>
      <c r="K249" s="93"/>
      <c r="L249" s="93"/>
      <c r="M249" s="93"/>
      <c r="N249" s="93"/>
      <c r="O249" s="93"/>
      <c r="P249" s="93"/>
      <c r="Q249" s="93"/>
      <c r="R249" s="93"/>
      <c r="S249" s="93"/>
      <c r="T249" s="93"/>
      <c r="U249" s="93"/>
      <c r="V249" s="93"/>
    </row>
    <row r="250" spans="1:22">
      <c r="A250" s="399"/>
      <c r="B250" s="93"/>
      <c r="C250" s="93"/>
      <c r="D250" s="93"/>
      <c r="E250" s="94"/>
      <c r="F250" s="133"/>
      <c r="G250" s="93"/>
      <c r="H250" s="93"/>
      <c r="J250" s="93"/>
      <c r="K250" s="93"/>
      <c r="L250" s="93"/>
      <c r="M250" s="93"/>
      <c r="N250" s="93"/>
      <c r="O250" s="93"/>
      <c r="P250" s="93"/>
      <c r="Q250" s="93"/>
      <c r="R250" s="93"/>
      <c r="S250" s="93"/>
      <c r="T250" s="93"/>
      <c r="U250" s="93"/>
      <c r="V250" s="93"/>
    </row>
    <row r="251" spans="1:22">
      <c r="A251" s="399"/>
      <c r="B251" s="93"/>
      <c r="C251" s="93"/>
      <c r="D251" s="93"/>
      <c r="E251" s="94"/>
      <c r="F251" s="133"/>
      <c r="G251" s="93"/>
      <c r="H251" s="93"/>
      <c r="J251" s="93"/>
      <c r="K251" s="93"/>
      <c r="L251" s="93"/>
      <c r="M251" s="93"/>
      <c r="N251" s="93"/>
      <c r="O251" s="93"/>
      <c r="P251" s="93"/>
      <c r="Q251" s="93"/>
      <c r="R251" s="93"/>
      <c r="S251" s="93"/>
      <c r="T251" s="93"/>
      <c r="U251" s="93"/>
      <c r="V251" s="93"/>
    </row>
    <row r="252" spans="1:22">
      <c r="A252" s="399"/>
      <c r="B252" s="93"/>
      <c r="C252" s="93"/>
      <c r="D252" s="93"/>
      <c r="E252" s="94"/>
      <c r="F252" s="133"/>
      <c r="G252" s="93"/>
      <c r="H252" s="93"/>
      <c r="J252" s="93"/>
      <c r="K252" s="93"/>
      <c r="L252" s="93"/>
      <c r="M252" s="93"/>
      <c r="N252" s="93"/>
      <c r="O252" s="93"/>
      <c r="P252" s="93"/>
      <c r="Q252" s="93"/>
      <c r="R252" s="93"/>
      <c r="S252" s="93"/>
      <c r="T252" s="93"/>
      <c r="U252" s="93"/>
      <c r="V252" s="93"/>
    </row>
    <row r="253" spans="1:22">
      <c r="A253" s="399"/>
      <c r="B253" s="93"/>
      <c r="C253" s="93"/>
      <c r="D253" s="93"/>
      <c r="E253" s="94"/>
      <c r="F253" s="133"/>
      <c r="G253" s="93"/>
      <c r="H253" s="93"/>
      <c r="J253" s="93"/>
      <c r="K253" s="93"/>
      <c r="L253" s="93"/>
      <c r="M253" s="93"/>
      <c r="N253" s="93"/>
      <c r="O253" s="93"/>
      <c r="P253" s="93"/>
      <c r="Q253" s="93"/>
      <c r="R253" s="93"/>
      <c r="S253" s="93"/>
      <c r="T253" s="93"/>
      <c r="U253" s="93"/>
      <c r="V253" s="93"/>
    </row>
    <row r="254" spans="1:22">
      <c r="A254" s="399"/>
      <c r="B254" s="93"/>
      <c r="C254" s="93"/>
      <c r="D254" s="93"/>
      <c r="E254" s="94"/>
      <c r="F254" s="133"/>
      <c r="G254" s="93"/>
      <c r="H254" s="93"/>
      <c r="J254" s="93"/>
      <c r="K254" s="93"/>
      <c r="L254" s="93"/>
      <c r="M254" s="93"/>
      <c r="N254" s="93"/>
      <c r="O254" s="93"/>
      <c r="P254" s="93"/>
      <c r="Q254" s="93"/>
      <c r="R254" s="93"/>
      <c r="S254" s="93"/>
      <c r="T254" s="93"/>
      <c r="U254" s="93"/>
      <c r="V254" s="93"/>
    </row>
    <row r="255" spans="1:22">
      <c r="A255" s="399"/>
      <c r="B255" s="93"/>
      <c r="C255" s="93"/>
      <c r="D255" s="93"/>
      <c r="E255" s="94"/>
      <c r="F255" s="133"/>
      <c r="G255" s="93"/>
      <c r="H255" s="93"/>
      <c r="J255" s="93"/>
      <c r="K255" s="93"/>
      <c r="L255" s="93"/>
      <c r="M255" s="93"/>
      <c r="N255" s="93"/>
      <c r="O255" s="93"/>
      <c r="P255" s="93"/>
      <c r="Q255" s="93"/>
      <c r="R255" s="93"/>
      <c r="S255" s="93"/>
      <c r="T255" s="93"/>
      <c r="U255" s="93"/>
      <c r="V255" s="93"/>
    </row>
    <row r="256" spans="1:22">
      <c r="A256" s="399"/>
      <c r="B256" s="93"/>
      <c r="C256" s="93"/>
      <c r="D256" s="93"/>
      <c r="E256" s="94"/>
      <c r="F256" s="133"/>
      <c r="G256" s="93"/>
      <c r="H256" s="93"/>
      <c r="J256" s="93"/>
      <c r="K256" s="93"/>
      <c r="L256" s="93"/>
      <c r="M256" s="93"/>
      <c r="N256" s="93"/>
      <c r="O256" s="93"/>
      <c r="P256" s="93"/>
      <c r="Q256" s="93"/>
      <c r="R256" s="93"/>
      <c r="S256" s="93"/>
      <c r="T256" s="93"/>
      <c r="U256" s="93"/>
      <c r="V256" s="93"/>
    </row>
    <row r="257" spans="1:22">
      <c r="A257" s="399"/>
      <c r="B257" s="93"/>
      <c r="C257" s="93"/>
      <c r="D257" s="93"/>
      <c r="E257" s="94"/>
      <c r="F257" s="133"/>
      <c r="G257" s="93"/>
      <c r="H257" s="93"/>
      <c r="J257" s="93"/>
      <c r="K257" s="93"/>
      <c r="L257" s="93"/>
      <c r="M257" s="93"/>
      <c r="N257" s="93"/>
      <c r="O257" s="93"/>
      <c r="P257" s="93"/>
      <c r="Q257" s="93"/>
      <c r="R257" s="93"/>
      <c r="S257" s="93"/>
      <c r="T257" s="93"/>
      <c r="U257" s="93"/>
      <c r="V257" s="93"/>
    </row>
    <row r="258" spans="1:22">
      <c r="A258" s="399"/>
      <c r="B258" s="93"/>
      <c r="C258" s="93"/>
      <c r="D258" s="93"/>
      <c r="E258" s="94"/>
      <c r="F258" s="133"/>
      <c r="G258" s="93"/>
      <c r="H258" s="93"/>
      <c r="J258" s="93"/>
      <c r="K258" s="93"/>
      <c r="L258" s="93"/>
      <c r="M258" s="93"/>
      <c r="N258" s="93"/>
      <c r="O258" s="93"/>
      <c r="P258" s="93"/>
      <c r="Q258" s="93"/>
      <c r="R258" s="93"/>
      <c r="S258" s="93"/>
      <c r="T258" s="93"/>
      <c r="U258" s="93"/>
      <c r="V258" s="93"/>
    </row>
    <row r="259" spans="1:22">
      <c r="A259" s="399"/>
      <c r="B259" s="93"/>
      <c r="C259" s="93"/>
      <c r="D259" s="93"/>
      <c r="E259" s="94"/>
      <c r="F259" s="133"/>
      <c r="G259" s="93"/>
      <c r="H259" s="93"/>
      <c r="J259" s="93"/>
      <c r="K259" s="93"/>
      <c r="L259" s="93"/>
      <c r="M259" s="93"/>
      <c r="N259" s="93"/>
      <c r="O259" s="93"/>
      <c r="P259" s="93"/>
      <c r="Q259" s="93"/>
      <c r="R259" s="93"/>
      <c r="S259" s="93"/>
      <c r="T259" s="93"/>
      <c r="U259" s="93"/>
      <c r="V259" s="93"/>
    </row>
    <row r="260" spans="1:22">
      <c r="A260" s="399"/>
      <c r="B260" s="93"/>
      <c r="C260" s="93"/>
      <c r="D260" s="93"/>
      <c r="E260" s="94"/>
      <c r="F260" s="133"/>
      <c r="G260" s="93"/>
      <c r="H260" s="93"/>
      <c r="J260" s="93"/>
      <c r="K260" s="93"/>
      <c r="L260" s="93"/>
      <c r="M260" s="93"/>
      <c r="N260" s="93"/>
      <c r="O260" s="93"/>
      <c r="P260" s="93"/>
      <c r="Q260" s="93"/>
      <c r="R260" s="93"/>
      <c r="S260" s="93"/>
      <c r="T260" s="93"/>
      <c r="U260" s="93"/>
      <c r="V260" s="93"/>
    </row>
    <row r="261" spans="1:22">
      <c r="A261" s="399"/>
      <c r="B261" s="93"/>
      <c r="C261" s="93"/>
      <c r="D261" s="93"/>
      <c r="E261" s="94"/>
      <c r="F261" s="133"/>
      <c r="G261" s="93"/>
      <c r="H261" s="93"/>
      <c r="J261" s="93"/>
      <c r="K261" s="93"/>
      <c r="L261" s="93"/>
      <c r="M261" s="93"/>
      <c r="N261" s="93"/>
      <c r="O261" s="93"/>
      <c r="P261" s="93"/>
      <c r="Q261" s="93"/>
      <c r="R261" s="93"/>
      <c r="S261" s="93"/>
      <c r="T261" s="93"/>
      <c r="U261" s="93"/>
      <c r="V261" s="93"/>
    </row>
    <row r="262" spans="1:22">
      <c r="A262" s="399"/>
      <c r="B262" s="93"/>
      <c r="C262" s="93"/>
      <c r="D262" s="93"/>
      <c r="E262" s="94"/>
      <c r="F262" s="133"/>
      <c r="G262" s="93"/>
      <c r="H262" s="93"/>
      <c r="J262" s="93"/>
      <c r="K262" s="93"/>
      <c r="L262" s="93"/>
      <c r="M262" s="93"/>
      <c r="N262" s="93"/>
      <c r="O262" s="93"/>
      <c r="P262" s="93"/>
      <c r="Q262" s="93"/>
      <c r="R262" s="93"/>
      <c r="S262" s="93"/>
      <c r="T262" s="93"/>
      <c r="U262" s="93"/>
      <c r="V262" s="93"/>
    </row>
    <row r="263" spans="1:22">
      <c r="A263" s="399"/>
      <c r="B263" s="93"/>
      <c r="C263" s="93"/>
      <c r="D263" s="93"/>
      <c r="E263" s="94"/>
      <c r="F263" s="133"/>
      <c r="G263" s="93"/>
      <c r="H263" s="93"/>
      <c r="J263" s="93"/>
      <c r="K263" s="93"/>
      <c r="L263" s="93"/>
      <c r="M263" s="93"/>
      <c r="N263" s="93"/>
      <c r="O263" s="93"/>
      <c r="P263" s="93"/>
      <c r="Q263" s="93"/>
      <c r="R263" s="93"/>
      <c r="S263" s="93"/>
      <c r="T263" s="93"/>
      <c r="U263" s="93"/>
      <c r="V263" s="93"/>
    </row>
    <row r="264" spans="1:22">
      <c r="A264" s="399"/>
      <c r="B264" s="93"/>
      <c r="C264" s="93"/>
      <c r="D264" s="93"/>
      <c r="E264" s="94"/>
      <c r="F264" s="133"/>
      <c r="G264" s="93"/>
      <c r="H264" s="93"/>
      <c r="J264" s="93"/>
      <c r="K264" s="93"/>
      <c r="L264" s="93"/>
      <c r="M264" s="93"/>
      <c r="N264" s="93"/>
      <c r="O264" s="93"/>
      <c r="P264" s="93"/>
      <c r="Q264" s="93"/>
      <c r="R264" s="93"/>
      <c r="S264" s="93"/>
      <c r="T264" s="93"/>
      <c r="U264" s="93"/>
      <c r="V264" s="93"/>
    </row>
    <row r="265" spans="1:22">
      <c r="A265" s="399"/>
      <c r="B265" s="93"/>
      <c r="C265" s="93"/>
      <c r="D265" s="93"/>
      <c r="E265" s="94"/>
      <c r="F265" s="133"/>
      <c r="G265" s="93"/>
      <c r="H265" s="93"/>
      <c r="J265" s="93"/>
      <c r="K265" s="93"/>
      <c r="L265" s="93"/>
      <c r="M265" s="93"/>
      <c r="N265" s="93"/>
      <c r="O265" s="93"/>
      <c r="P265" s="93"/>
      <c r="Q265" s="93"/>
      <c r="R265" s="93"/>
      <c r="S265" s="93"/>
      <c r="T265" s="93"/>
      <c r="U265" s="93"/>
      <c r="V265" s="93"/>
    </row>
    <row r="266" spans="1:22">
      <c r="A266" s="399"/>
      <c r="B266" s="93"/>
      <c r="C266" s="93"/>
      <c r="D266" s="93"/>
      <c r="E266" s="94"/>
      <c r="F266" s="133"/>
      <c r="G266" s="93"/>
      <c r="H266" s="93"/>
      <c r="J266" s="93"/>
      <c r="K266" s="93"/>
      <c r="L266" s="93"/>
      <c r="M266" s="93"/>
      <c r="N266" s="93"/>
      <c r="O266" s="93"/>
      <c r="P266" s="93"/>
      <c r="Q266" s="93"/>
      <c r="R266" s="93"/>
      <c r="S266" s="93"/>
      <c r="T266" s="93"/>
      <c r="U266" s="93"/>
      <c r="V266" s="93"/>
    </row>
    <row r="267" spans="1:22">
      <c r="A267" s="399"/>
      <c r="B267" s="93"/>
      <c r="C267" s="93"/>
      <c r="D267" s="93"/>
      <c r="E267" s="94"/>
      <c r="F267" s="133"/>
      <c r="G267" s="93"/>
      <c r="H267" s="93"/>
      <c r="J267" s="93"/>
      <c r="K267" s="93"/>
      <c r="L267" s="93"/>
      <c r="M267" s="93"/>
      <c r="N267" s="93"/>
      <c r="O267" s="93"/>
      <c r="P267" s="93"/>
      <c r="Q267" s="93"/>
      <c r="R267" s="93"/>
      <c r="S267" s="93"/>
      <c r="T267" s="93"/>
      <c r="U267" s="93"/>
      <c r="V267" s="93"/>
    </row>
    <row r="268" spans="1:22">
      <c r="A268" s="399"/>
      <c r="B268" s="93"/>
      <c r="C268" s="93"/>
      <c r="D268" s="93"/>
      <c r="E268" s="94"/>
      <c r="F268" s="133"/>
      <c r="G268" s="93"/>
      <c r="H268" s="93"/>
      <c r="J268" s="93"/>
      <c r="K268" s="93"/>
      <c r="L268" s="93"/>
      <c r="M268" s="93"/>
      <c r="N268" s="93"/>
      <c r="O268" s="93"/>
      <c r="P268" s="93"/>
      <c r="Q268" s="93"/>
      <c r="R268" s="93"/>
      <c r="S268" s="93"/>
      <c r="T268" s="93"/>
      <c r="U268" s="93"/>
      <c r="V268" s="93"/>
    </row>
    <row r="269" spans="1:22">
      <c r="A269" s="399"/>
      <c r="B269" s="93"/>
      <c r="C269" s="93"/>
      <c r="D269" s="93"/>
      <c r="E269" s="94"/>
      <c r="F269" s="133"/>
      <c r="G269" s="93"/>
      <c r="H269" s="93"/>
      <c r="J269" s="93"/>
      <c r="K269" s="93"/>
      <c r="L269" s="93"/>
      <c r="M269" s="93"/>
      <c r="N269" s="93"/>
      <c r="O269" s="93"/>
      <c r="P269" s="93"/>
      <c r="Q269" s="93"/>
      <c r="R269" s="93"/>
      <c r="S269" s="93"/>
      <c r="T269" s="93"/>
      <c r="U269" s="93"/>
      <c r="V269" s="93"/>
    </row>
    <row r="270" spans="1:22">
      <c r="A270" s="399"/>
      <c r="B270" s="93"/>
      <c r="C270" s="93"/>
      <c r="D270" s="93"/>
      <c r="E270" s="94"/>
      <c r="F270" s="133"/>
      <c r="G270" s="93"/>
      <c r="H270" s="93"/>
      <c r="J270" s="93"/>
      <c r="K270" s="93"/>
      <c r="L270" s="93"/>
      <c r="M270" s="93"/>
      <c r="N270" s="93"/>
      <c r="O270" s="93"/>
      <c r="P270" s="93"/>
      <c r="Q270" s="93"/>
      <c r="R270" s="93"/>
      <c r="S270" s="93"/>
      <c r="T270" s="93"/>
      <c r="U270" s="93"/>
      <c r="V270" s="93"/>
    </row>
    <row r="271" spans="1:22">
      <c r="A271" s="399"/>
      <c r="B271" s="93"/>
      <c r="C271" s="93"/>
      <c r="D271" s="93"/>
      <c r="E271" s="94"/>
      <c r="F271" s="133"/>
      <c r="G271" s="93"/>
      <c r="H271" s="93"/>
      <c r="J271" s="93"/>
      <c r="K271" s="93"/>
      <c r="L271" s="93"/>
      <c r="M271" s="93"/>
      <c r="N271" s="93"/>
      <c r="O271" s="93"/>
      <c r="P271" s="93"/>
      <c r="Q271" s="93"/>
      <c r="R271" s="93"/>
      <c r="S271" s="93"/>
      <c r="T271" s="93"/>
      <c r="U271" s="93"/>
      <c r="V271" s="93"/>
    </row>
    <row r="272" spans="1:22">
      <c r="A272" s="399"/>
      <c r="B272" s="93"/>
      <c r="C272" s="93"/>
      <c r="D272" s="93"/>
      <c r="E272" s="94"/>
      <c r="F272" s="133"/>
      <c r="G272" s="93"/>
      <c r="H272" s="93"/>
      <c r="J272" s="93"/>
      <c r="K272" s="93"/>
      <c r="L272" s="93"/>
      <c r="M272" s="93"/>
      <c r="N272" s="93"/>
      <c r="O272" s="93"/>
      <c r="P272" s="93"/>
      <c r="Q272" s="93"/>
      <c r="R272" s="93"/>
      <c r="S272" s="93"/>
      <c r="T272" s="93"/>
      <c r="U272" s="93"/>
      <c r="V272" s="93"/>
    </row>
    <row r="273" spans="1:22">
      <c r="A273" s="399"/>
      <c r="B273" s="93"/>
      <c r="C273" s="93"/>
      <c r="D273" s="93"/>
      <c r="E273" s="94"/>
      <c r="F273" s="133"/>
      <c r="G273" s="93"/>
      <c r="H273" s="93"/>
      <c r="J273" s="93"/>
      <c r="K273" s="93"/>
      <c r="L273" s="93"/>
      <c r="M273" s="93"/>
      <c r="N273" s="93"/>
      <c r="O273" s="93"/>
      <c r="P273" s="93"/>
      <c r="Q273" s="93"/>
      <c r="R273" s="93"/>
      <c r="S273" s="93"/>
      <c r="T273" s="93"/>
      <c r="U273" s="93"/>
      <c r="V273" s="93"/>
    </row>
    <row r="274" spans="1:22">
      <c r="A274" s="399"/>
      <c r="B274" s="93"/>
      <c r="C274" s="93"/>
      <c r="D274" s="93"/>
      <c r="E274" s="94"/>
      <c r="F274" s="133"/>
      <c r="G274" s="93"/>
      <c r="H274" s="93"/>
      <c r="J274" s="93"/>
      <c r="K274" s="93"/>
      <c r="L274" s="93"/>
      <c r="M274" s="93"/>
      <c r="N274" s="93"/>
      <c r="O274" s="93"/>
      <c r="P274" s="93"/>
      <c r="Q274" s="93"/>
      <c r="R274" s="93"/>
      <c r="S274" s="93"/>
      <c r="T274" s="93"/>
      <c r="U274" s="93"/>
      <c r="V274" s="93"/>
    </row>
    <row r="275" spans="1:22">
      <c r="A275" s="399"/>
      <c r="B275" s="93"/>
      <c r="C275" s="93"/>
      <c r="D275" s="93"/>
      <c r="E275" s="94"/>
      <c r="F275" s="133"/>
      <c r="G275" s="93"/>
      <c r="H275" s="93"/>
      <c r="J275" s="93"/>
      <c r="K275" s="93"/>
      <c r="L275" s="93"/>
      <c r="M275" s="93"/>
      <c r="N275" s="93"/>
      <c r="O275" s="93"/>
      <c r="P275" s="93"/>
      <c r="Q275" s="93"/>
      <c r="R275" s="93"/>
      <c r="S275" s="93"/>
      <c r="T275" s="93"/>
      <c r="U275" s="93"/>
      <c r="V275" s="93"/>
    </row>
    <row r="276" spans="1:22">
      <c r="A276" s="399"/>
      <c r="B276" s="93"/>
      <c r="C276" s="93"/>
      <c r="D276" s="93"/>
      <c r="E276" s="94"/>
      <c r="F276" s="133"/>
      <c r="G276" s="93"/>
      <c r="H276" s="93"/>
      <c r="J276" s="93"/>
      <c r="K276" s="93"/>
      <c r="L276" s="93"/>
      <c r="M276" s="93"/>
      <c r="N276" s="93"/>
      <c r="O276" s="93"/>
      <c r="P276" s="93"/>
      <c r="Q276" s="93"/>
      <c r="R276" s="93"/>
      <c r="S276" s="93"/>
      <c r="T276" s="93"/>
      <c r="U276" s="93"/>
      <c r="V276" s="93"/>
    </row>
    <row r="277" spans="1:22">
      <c r="A277" s="399"/>
      <c r="B277" s="93"/>
      <c r="C277" s="93"/>
      <c r="D277" s="93"/>
      <c r="E277" s="94"/>
      <c r="F277" s="133"/>
      <c r="G277" s="93"/>
      <c r="H277" s="93"/>
      <c r="J277" s="93"/>
      <c r="K277" s="93"/>
      <c r="L277" s="93"/>
      <c r="M277" s="93"/>
      <c r="N277" s="93"/>
      <c r="O277" s="93"/>
      <c r="P277" s="93"/>
      <c r="Q277" s="93"/>
      <c r="R277" s="93"/>
      <c r="S277" s="93"/>
      <c r="T277" s="93"/>
      <c r="U277" s="93"/>
      <c r="V277" s="93"/>
    </row>
    <row r="278" spans="1:22">
      <c r="A278" s="399"/>
      <c r="B278" s="93"/>
      <c r="C278" s="93"/>
      <c r="D278" s="93"/>
      <c r="E278" s="94"/>
      <c r="F278" s="133"/>
      <c r="G278" s="93"/>
      <c r="H278" s="93"/>
      <c r="J278" s="93"/>
      <c r="K278" s="93"/>
      <c r="L278" s="93"/>
      <c r="M278" s="93"/>
      <c r="N278" s="93"/>
      <c r="O278" s="93"/>
      <c r="P278" s="93"/>
      <c r="Q278" s="93"/>
      <c r="R278" s="93"/>
      <c r="S278" s="93"/>
      <c r="T278" s="93"/>
      <c r="U278" s="93"/>
      <c r="V278" s="93"/>
    </row>
    <row r="279" spans="1:22">
      <c r="A279" s="399"/>
      <c r="B279" s="93"/>
      <c r="C279" s="93"/>
      <c r="D279" s="93"/>
      <c r="E279" s="94"/>
      <c r="F279" s="133"/>
      <c r="G279" s="93"/>
      <c r="H279" s="93"/>
      <c r="J279" s="93"/>
      <c r="K279" s="93"/>
      <c r="L279" s="93"/>
      <c r="M279" s="93"/>
      <c r="N279" s="93"/>
      <c r="O279" s="93"/>
      <c r="P279" s="93"/>
      <c r="Q279" s="93"/>
      <c r="R279" s="93"/>
      <c r="S279" s="93"/>
      <c r="T279" s="93"/>
      <c r="U279" s="93"/>
      <c r="V279" s="93"/>
    </row>
    <row r="280" spans="1:22">
      <c r="A280" s="399"/>
      <c r="B280" s="93"/>
      <c r="C280" s="93"/>
      <c r="D280" s="93"/>
      <c r="E280" s="94"/>
      <c r="F280" s="133"/>
      <c r="G280" s="93"/>
      <c r="H280" s="93"/>
      <c r="J280" s="93"/>
      <c r="K280" s="93"/>
      <c r="L280" s="93"/>
      <c r="M280" s="93"/>
      <c r="N280" s="93"/>
      <c r="O280" s="93"/>
      <c r="P280" s="93"/>
      <c r="Q280" s="93"/>
      <c r="R280" s="93"/>
      <c r="S280" s="93"/>
      <c r="T280" s="93"/>
      <c r="U280" s="93"/>
      <c r="V280" s="93"/>
    </row>
    <row r="281" spans="1:22">
      <c r="A281" s="399"/>
      <c r="B281" s="93"/>
      <c r="C281" s="93"/>
      <c r="D281" s="93"/>
      <c r="E281" s="94"/>
      <c r="F281" s="133"/>
      <c r="G281" s="93"/>
      <c r="H281" s="93"/>
      <c r="J281" s="93"/>
      <c r="K281" s="93"/>
      <c r="L281" s="93"/>
      <c r="M281" s="93"/>
      <c r="N281" s="93"/>
      <c r="O281" s="93"/>
      <c r="P281" s="93"/>
      <c r="Q281" s="93"/>
      <c r="R281" s="93"/>
      <c r="S281" s="93"/>
      <c r="T281" s="93"/>
      <c r="U281" s="93"/>
      <c r="V281" s="93"/>
    </row>
    <row r="282" spans="1:22">
      <c r="A282" s="399"/>
      <c r="B282" s="93"/>
      <c r="C282" s="93"/>
      <c r="D282" s="93"/>
      <c r="E282" s="94"/>
      <c r="F282" s="133"/>
      <c r="G282" s="93"/>
      <c r="H282" s="93"/>
      <c r="J282" s="93"/>
      <c r="K282" s="93"/>
      <c r="L282" s="93"/>
      <c r="M282" s="93"/>
      <c r="N282" s="93"/>
      <c r="O282" s="93"/>
      <c r="P282" s="93"/>
      <c r="Q282" s="93"/>
      <c r="R282" s="93"/>
      <c r="S282" s="93"/>
      <c r="T282" s="93"/>
      <c r="U282" s="93"/>
      <c r="V282" s="93"/>
    </row>
    <row r="283" spans="1:22">
      <c r="A283" s="399"/>
      <c r="B283" s="93"/>
      <c r="C283" s="93"/>
      <c r="D283" s="93"/>
      <c r="E283" s="94"/>
      <c r="F283" s="133"/>
      <c r="G283" s="93"/>
      <c r="H283" s="93"/>
      <c r="J283" s="93"/>
      <c r="K283" s="93"/>
      <c r="L283" s="93"/>
      <c r="M283" s="93"/>
      <c r="N283" s="93"/>
      <c r="O283" s="93"/>
      <c r="P283" s="93"/>
      <c r="Q283" s="93"/>
      <c r="R283" s="93"/>
      <c r="S283" s="93"/>
      <c r="T283" s="93"/>
      <c r="U283" s="93"/>
      <c r="V283" s="93"/>
    </row>
    <row r="284" spans="1:22">
      <c r="A284" s="399"/>
      <c r="B284" s="93"/>
      <c r="C284" s="93"/>
      <c r="D284" s="93"/>
      <c r="E284" s="94"/>
      <c r="F284" s="133"/>
      <c r="G284" s="93"/>
      <c r="H284" s="93"/>
      <c r="J284" s="93"/>
      <c r="K284" s="93"/>
      <c r="L284" s="93"/>
      <c r="M284" s="93"/>
      <c r="N284" s="93"/>
      <c r="O284" s="93"/>
      <c r="P284" s="93"/>
      <c r="Q284" s="93"/>
      <c r="R284" s="93"/>
      <c r="S284" s="93"/>
      <c r="T284" s="93"/>
      <c r="U284" s="93"/>
      <c r="V284" s="93"/>
    </row>
    <row r="285" spans="1:22">
      <c r="A285" s="399"/>
      <c r="B285" s="93"/>
      <c r="C285" s="93"/>
      <c r="D285" s="93"/>
      <c r="E285" s="94"/>
      <c r="F285" s="133"/>
      <c r="G285" s="93"/>
      <c r="H285" s="93"/>
      <c r="J285" s="93"/>
      <c r="K285" s="93"/>
      <c r="L285" s="93"/>
      <c r="M285" s="93"/>
      <c r="N285" s="93"/>
      <c r="O285" s="93"/>
      <c r="P285" s="93"/>
      <c r="Q285" s="93"/>
      <c r="R285" s="93"/>
      <c r="S285" s="93"/>
      <c r="T285" s="93"/>
      <c r="U285" s="93"/>
      <c r="V285" s="93"/>
    </row>
    <row r="286" spans="1:22">
      <c r="A286" s="399"/>
      <c r="B286" s="93"/>
      <c r="C286" s="93"/>
      <c r="D286" s="93"/>
      <c r="E286" s="94"/>
      <c r="F286" s="133"/>
      <c r="G286" s="93"/>
      <c r="H286" s="93"/>
      <c r="J286" s="93"/>
      <c r="K286" s="93"/>
      <c r="L286" s="93"/>
      <c r="M286" s="93"/>
      <c r="N286" s="93"/>
      <c r="O286" s="93"/>
      <c r="P286" s="93"/>
      <c r="Q286" s="93"/>
      <c r="R286" s="93"/>
      <c r="S286" s="93"/>
      <c r="T286" s="93"/>
      <c r="U286" s="93"/>
      <c r="V286" s="93"/>
    </row>
    <row r="287" spans="1:22">
      <c r="A287" s="399"/>
      <c r="B287" s="93"/>
      <c r="C287" s="93"/>
      <c r="D287" s="93"/>
      <c r="E287" s="94"/>
      <c r="F287" s="133"/>
      <c r="G287" s="93"/>
      <c r="H287" s="93"/>
      <c r="J287" s="93"/>
      <c r="K287" s="93"/>
      <c r="L287" s="93"/>
      <c r="M287" s="93"/>
      <c r="N287" s="93"/>
      <c r="O287" s="93"/>
      <c r="P287" s="93"/>
      <c r="Q287" s="93"/>
      <c r="R287" s="93"/>
      <c r="S287" s="93"/>
      <c r="T287" s="93"/>
      <c r="U287" s="93"/>
      <c r="V287" s="93"/>
    </row>
    <row r="288" spans="1:22">
      <c r="A288" s="399"/>
      <c r="B288" s="93"/>
      <c r="C288" s="93"/>
      <c r="D288" s="93"/>
      <c r="E288" s="94"/>
      <c r="F288" s="133"/>
      <c r="G288" s="93"/>
      <c r="H288" s="93"/>
      <c r="J288" s="93"/>
      <c r="K288" s="93"/>
      <c r="L288" s="93"/>
      <c r="M288" s="93"/>
      <c r="N288" s="93"/>
      <c r="O288" s="93"/>
      <c r="P288" s="93"/>
      <c r="Q288" s="93"/>
      <c r="R288" s="93"/>
      <c r="S288" s="93"/>
      <c r="T288" s="93"/>
      <c r="U288" s="93"/>
      <c r="V288" s="93"/>
    </row>
    <row r="289" spans="1:22">
      <c r="A289" s="399"/>
      <c r="B289" s="93"/>
      <c r="C289" s="93"/>
      <c r="D289" s="93"/>
      <c r="E289" s="94"/>
      <c r="F289" s="133"/>
      <c r="G289" s="93"/>
      <c r="H289" s="93"/>
      <c r="J289" s="93"/>
      <c r="K289" s="93"/>
      <c r="L289" s="93"/>
      <c r="M289" s="93"/>
      <c r="N289" s="93"/>
      <c r="O289" s="93"/>
      <c r="P289" s="93"/>
      <c r="Q289" s="93"/>
      <c r="R289" s="93"/>
      <c r="S289" s="93"/>
      <c r="T289" s="93"/>
      <c r="U289" s="93"/>
      <c r="V289" s="93"/>
    </row>
    <row r="290" spans="1:22">
      <c r="A290" s="399"/>
      <c r="B290" s="93"/>
      <c r="C290" s="93"/>
      <c r="D290" s="93"/>
      <c r="E290" s="94"/>
      <c r="F290" s="133"/>
      <c r="G290" s="93"/>
      <c r="H290" s="93"/>
      <c r="J290" s="93"/>
      <c r="K290" s="93"/>
      <c r="L290" s="93"/>
      <c r="M290" s="93"/>
      <c r="N290" s="93"/>
      <c r="O290" s="93"/>
      <c r="P290" s="93"/>
      <c r="Q290" s="93"/>
      <c r="R290" s="93"/>
      <c r="S290" s="93"/>
      <c r="T290" s="93"/>
      <c r="U290" s="93"/>
      <c r="V290" s="93"/>
    </row>
    <row r="291" spans="1:22">
      <c r="A291" s="399"/>
      <c r="B291" s="93"/>
      <c r="C291" s="93"/>
      <c r="D291" s="93"/>
      <c r="E291" s="94"/>
      <c r="F291" s="133"/>
      <c r="G291" s="93"/>
      <c r="H291" s="93"/>
      <c r="J291" s="93"/>
      <c r="K291" s="93"/>
      <c r="L291" s="93"/>
      <c r="M291" s="93"/>
      <c r="N291" s="93"/>
      <c r="O291" s="93"/>
      <c r="P291" s="93"/>
      <c r="Q291" s="93"/>
      <c r="R291" s="93"/>
      <c r="S291" s="93"/>
      <c r="T291" s="93"/>
      <c r="U291" s="93"/>
      <c r="V291" s="93"/>
    </row>
    <row r="292" spans="1:22">
      <c r="A292" s="399"/>
      <c r="B292" s="93"/>
      <c r="C292" s="93"/>
      <c r="D292" s="93"/>
      <c r="E292" s="94"/>
      <c r="F292" s="133"/>
      <c r="G292" s="93"/>
      <c r="H292" s="93"/>
      <c r="J292" s="93"/>
      <c r="K292" s="93"/>
      <c r="L292" s="93"/>
      <c r="M292" s="93"/>
      <c r="N292" s="93"/>
      <c r="O292" s="93"/>
      <c r="P292" s="93"/>
      <c r="Q292" s="93"/>
      <c r="R292" s="93"/>
      <c r="S292" s="93"/>
      <c r="T292" s="93"/>
      <c r="U292" s="93"/>
      <c r="V292" s="93"/>
    </row>
    <row r="293" spans="1:22">
      <c r="A293" s="399"/>
      <c r="B293" s="93"/>
      <c r="C293" s="93"/>
      <c r="D293" s="93"/>
      <c r="E293" s="94"/>
      <c r="F293" s="133"/>
      <c r="G293" s="93"/>
      <c r="H293" s="93"/>
      <c r="J293" s="93"/>
      <c r="K293" s="93"/>
      <c r="L293" s="93"/>
      <c r="M293" s="93"/>
      <c r="N293" s="93"/>
      <c r="O293" s="93"/>
      <c r="P293" s="93"/>
      <c r="Q293" s="93"/>
      <c r="R293" s="93"/>
      <c r="S293" s="93"/>
      <c r="T293" s="93"/>
      <c r="U293" s="93"/>
      <c r="V293" s="93"/>
    </row>
    <row r="294" spans="1:22">
      <c r="A294" s="399"/>
      <c r="B294" s="93"/>
      <c r="C294" s="93"/>
      <c r="D294" s="93"/>
      <c r="E294" s="94"/>
      <c r="F294" s="133"/>
      <c r="G294" s="93"/>
      <c r="H294" s="93"/>
      <c r="J294" s="93"/>
      <c r="K294" s="93"/>
      <c r="L294" s="93"/>
      <c r="M294" s="93"/>
      <c r="N294" s="93"/>
      <c r="O294" s="93"/>
      <c r="P294" s="93"/>
      <c r="Q294" s="93"/>
      <c r="R294" s="93"/>
      <c r="S294" s="93"/>
      <c r="T294" s="93"/>
      <c r="U294" s="93"/>
      <c r="V294" s="93"/>
    </row>
    <row r="295" spans="1:22">
      <c r="A295" s="399"/>
      <c r="B295" s="93"/>
      <c r="C295" s="93"/>
      <c r="D295" s="93"/>
      <c r="E295" s="94"/>
      <c r="F295" s="133"/>
      <c r="G295" s="93"/>
      <c r="H295" s="93"/>
      <c r="J295" s="93"/>
      <c r="K295" s="93"/>
      <c r="L295" s="93"/>
      <c r="M295" s="93"/>
      <c r="N295" s="93"/>
      <c r="O295" s="93"/>
      <c r="P295" s="93"/>
      <c r="Q295" s="93"/>
      <c r="R295" s="93"/>
      <c r="S295" s="93"/>
      <c r="T295" s="93"/>
      <c r="U295" s="93"/>
      <c r="V295" s="93"/>
    </row>
    <row r="296" spans="1:22">
      <c r="A296" s="399"/>
      <c r="B296" s="93"/>
      <c r="C296" s="93"/>
      <c r="D296" s="93"/>
      <c r="E296" s="94"/>
      <c r="F296" s="133"/>
      <c r="G296" s="93"/>
      <c r="H296" s="93"/>
      <c r="J296" s="93"/>
      <c r="K296" s="93"/>
      <c r="L296" s="93"/>
      <c r="M296" s="93"/>
      <c r="N296" s="93"/>
      <c r="O296" s="93"/>
      <c r="P296" s="93"/>
      <c r="Q296" s="93"/>
      <c r="R296" s="93"/>
      <c r="S296" s="93"/>
      <c r="T296" s="93"/>
      <c r="U296" s="93"/>
      <c r="V296" s="93"/>
    </row>
    <row r="297" spans="1:22">
      <c r="A297" s="399"/>
      <c r="B297" s="93"/>
      <c r="C297" s="93"/>
      <c r="D297" s="93"/>
      <c r="E297" s="94"/>
      <c r="F297" s="133"/>
      <c r="G297" s="93"/>
      <c r="H297" s="93"/>
      <c r="J297" s="93"/>
      <c r="K297" s="93"/>
      <c r="L297" s="93"/>
      <c r="M297" s="93"/>
      <c r="N297" s="93"/>
      <c r="O297" s="93"/>
      <c r="P297" s="93"/>
      <c r="Q297" s="93"/>
      <c r="R297" s="93"/>
      <c r="S297" s="93"/>
      <c r="T297" s="93"/>
      <c r="U297" s="93"/>
      <c r="V297" s="93"/>
    </row>
    <row r="298" spans="1:22">
      <c r="A298" s="399"/>
      <c r="B298" s="93"/>
      <c r="C298" s="93"/>
      <c r="D298" s="93"/>
      <c r="E298" s="94"/>
      <c r="F298" s="133"/>
      <c r="G298" s="93"/>
      <c r="H298" s="93"/>
      <c r="J298" s="93"/>
      <c r="K298" s="93"/>
      <c r="L298" s="93"/>
      <c r="M298" s="93"/>
      <c r="N298" s="93"/>
      <c r="O298" s="93"/>
      <c r="P298" s="93"/>
      <c r="Q298" s="93"/>
      <c r="R298" s="93"/>
      <c r="S298" s="93"/>
      <c r="T298" s="93"/>
      <c r="U298" s="93"/>
      <c r="V298" s="93"/>
    </row>
    <row r="299" spans="1:22">
      <c r="A299" s="399"/>
      <c r="B299" s="93"/>
      <c r="C299" s="93"/>
      <c r="D299" s="93"/>
      <c r="E299" s="94"/>
      <c r="F299" s="133"/>
      <c r="G299" s="93"/>
      <c r="H299" s="93"/>
      <c r="J299" s="93"/>
      <c r="K299" s="93"/>
      <c r="L299" s="93"/>
      <c r="M299" s="93"/>
      <c r="N299" s="93"/>
      <c r="O299" s="93"/>
      <c r="P299" s="93"/>
      <c r="Q299" s="93"/>
      <c r="R299" s="93"/>
      <c r="S299" s="93"/>
      <c r="T299" s="93"/>
      <c r="U299" s="93"/>
      <c r="V299" s="93"/>
    </row>
    <row r="300" spans="1:22">
      <c r="A300" s="399"/>
      <c r="B300" s="93"/>
      <c r="C300" s="93"/>
      <c r="D300" s="93"/>
      <c r="E300" s="94"/>
      <c r="F300" s="133"/>
      <c r="G300" s="93"/>
      <c r="H300" s="93"/>
      <c r="J300" s="93"/>
      <c r="K300" s="93"/>
      <c r="L300" s="93"/>
      <c r="M300" s="93"/>
      <c r="N300" s="93"/>
      <c r="O300" s="93"/>
      <c r="P300" s="93"/>
      <c r="Q300" s="93"/>
      <c r="R300" s="93"/>
      <c r="S300" s="93"/>
      <c r="T300" s="93"/>
      <c r="U300" s="93"/>
      <c r="V300" s="93"/>
    </row>
    <row r="301" spans="1:22">
      <c r="A301" s="399"/>
      <c r="B301" s="93"/>
      <c r="C301" s="93"/>
      <c r="D301" s="93"/>
      <c r="E301" s="94"/>
      <c r="F301" s="133"/>
      <c r="G301" s="93"/>
      <c r="H301" s="93"/>
      <c r="J301" s="93"/>
      <c r="K301" s="93"/>
      <c r="L301" s="93"/>
      <c r="M301" s="93"/>
      <c r="N301" s="93"/>
      <c r="O301" s="93"/>
      <c r="P301" s="93"/>
      <c r="Q301" s="93"/>
      <c r="R301" s="93"/>
      <c r="S301" s="93"/>
      <c r="T301" s="93"/>
      <c r="U301" s="93"/>
      <c r="V301" s="93"/>
    </row>
    <row r="302" spans="1:22">
      <c r="A302" s="399"/>
      <c r="B302" s="93"/>
      <c r="C302" s="93"/>
      <c r="D302" s="93"/>
      <c r="E302" s="94"/>
      <c r="F302" s="133"/>
      <c r="G302" s="93"/>
      <c r="H302" s="93"/>
      <c r="J302" s="93"/>
      <c r="K302" s="93"/>
      <c r="L302" s="93"/>
      <c r="M302" s="93"/>
      <c r="N302" s="93"/>
      <c r="O302" s="93"/>
      <c r="P302" s="93"/>
      <c r="Q302" s="93"/>
      <c r="R302" s="93"/>
      <c r="S302" s="93"/>
      <c r="T302" s="93"/>
      <c r="U302" s="93"/>
      <c r="V302" s="93"/>
    </row>
    <row r="303" spans="1:22">
      <c r="A303" s="399"/>
      <c r="B303" s="93"/>
      <c r="C303" s="93"/>
      <c r="D303" s="93"/>
      <c r="E303" s="94"/>
      <c r="F303" s="133"/>
      <c r="G303" s="93"/>
      <c r="H303" s="93"/>
      <c r="J303" s="93"/>
      <c r="K303" s="93"/>
      <c r="L303" s="93"/>
      <c r="M303" s="93"/>
      <c r="N303" s="93"/>
      <c r="O303" s="93"/>
      <c r="P303" s="93"/>
      <c r="Q303" s="93"/>
      <c r="R303" s="93"/>
      <c r="S303" s="93"/>
      <c r="T303" s="93"/>
      <c r="U303" s="93"/>
      <c r="V303" s="93"/>
    </row>
    <row r="304" spans="1:22">
      <c r="A304" s="399"/>
      <c r="B304" s="93"/>
      <c r="C304" s="93"/>
      <c r="D304" s="93"/>
      <c r="E304" s="94"/>
      <c r="F304" s="133"/>
      <c r="G304" s="93"/>
      <c r="H304" s="93"/>
      <c r="J304" s="93"/>
      <c r="K304" s="93"/>
      <c r="L304" s="93"/>
      <c r="M304" s="93"/>
      <c r="N304" s="93"/>
      <c r="O304" s="93"/>
      <c r="P304" s="93"/>
      <c r="Q304" s="93"/>
      <c r="R304" s="93"/>
      <c r="S304" s="93"/>
      <c r="T304" s="93"/>
      <c r="U304" s="93"/>
      <c r="V304" s="93"/>
    </row>
    <row r="305" spans="1:22">
      <c r="A305" s="399"/>
      <c r="B305" s="93"/>
      <c r="C305" s="93"/>
      <c r="D305" s="93"/>
      <c r="E305" s="94"/>
      <c r="F305" s="133"/>
      <c r="G305" s="93"/>
      <c r="H305" s="93"/>
      <c r="J305" s="93"/>
      <c r="K305" s="93"/>
      <c r="L305" s="93"/>
      <c r="M305" s="93"/>
      <c r="N305" s="93"/>
      <c r="O305" s="93"/>
      <c r="P305" s="93"/>
      <c r="Q305" s="93"/>
      <c r="R305" s="93"/>
      <c r="S305" s="93"/>
      <c r="T305" s="93"/>
      <c r="U305" s="93"/>
      <c r="V305" s="93"/>
    </row>
    <row r="306" spans="1:22">
      <c r="A306" s="399"/>
      <c r="B306" s="93"/>
      <c r="C306" s="93"/>
      <c r="D306" s="93"/>
      <c r="E306" s="94"/>
      <c r="F306" s="133"/>
      <c r="G306" s="93"/>
      <c r="H306" s="93"/>
      <c r="J306" s="93"/>
      <c r="K306" s="93"/>
      <c r="L306" s="93"/>
      <c r="M306" s="93"/>
      <c r="N306" s="93"/>
      <c r="O306" s="93"/>
      <c r="P306" s="93"/>
      <c r="Q306" s="93"/>
      <c r="R306" s="93"/>
      <c r="S306" s="93"/>
      <c r="T306" s="93"/>
      <c r="U306" s="93"/>
      <c r="V306" s="93"/>
    </row>
    <row r="307" spans="1:22">
      <c r="A307" s="399"/>
      <c r="B307" s="93"/>
      <c r="C307" s="93"/>
      <c r="D307" s="93"/>
      <c r="E307" s="94"/>
      <c r="F307" s="133"/>
      <c r="G307" s="93"/>
      <c r="H307" s="93"/>
      <c r="J307" s="93"/>
      <c r="K307" s="93"/>
      <c r="L307" s="93"/>
      <c r="M307" s="93"/>
      <c r="N307" s="93"/>
      <c r="O307" s="93"/>
      <c r="P307" s="93"/>
      <c r="Q307" s="93"/>
      <c r="R307" s="93"/>
      <c r="S307" s="93"/>
      <c r="T307" s="93"/>
      <c r="U307" s="93"/>
      <c r="V307" s="93"/>
    </row>
    <row r="308" spans="1:22">
      <c r="A308" s="399"/>
      <c r="B308" s="93"/>
      <c r="C308" s="93"/>
      <c r="D308" s="93"/>
      <c r="E308" s="94"/>
      <c r="F308" s="133"/>
      <c r="G308" s="93"/>
      <c r="H308" s="93"/>
      <c r="J308" s="93"/>
      <c r="K308" s="93"/>
      <c r="L308" s="93"/>
      <c r="M308" s="93"/>
      <c r="N308" s="93"/>
      <c r="O308" s="93"/>
      <c r="P308" s="93"/>
      <c r="Q308" s="93"/>
      <c r="R308" s="93"/>
      <c r="S308" s="93"/>
      <c r="T308" s="93"/>
      <c r="U308" s="93"/>
      <c r="V308" s="93"/>
    </row>
    <row r="309" spans="1:22">
      <c r="A309" s="399"/>
      <c r="B309" s="93"/>
      <c r="C309" s="93"/>
      <c r="D309" s="93"/>
      <c r="E309" s="94"/>
      <c r="F309" s="133"/>
      <c r="G309" s="93"/>
      <c r="H309" s="93"/>
      <c r="J309" s="93"/>
      <c r="K309" s="93"/>
      <c r="L309" s="93"/>
      <c r="M309" s="93"/>
      <c r="N309" s="93"/>
      <c r="O309" s="93"/>
      <c r="P309" s="93"/>
      <c r="Q309" s="93"/>
      <c r="R309" s="93"/>
      <c r="S309" s="93"/>
      <c r="T309" s="93"/>
      <c r="U309" s="93"/>
      <c r="V309" s="93"/>
    </row>
    <row r="310" spans="1:22">
      <c r="A310" s="399"/>
      <c r="B310" s="93"/>
      <c r="C310" s="93"/>
      <c r="D310" s="93"/>
      <c r="E310" s="94"/>
      <c r="F310" s="133"/>
      <c r="G310" s="93"/>
      <c r="H310" s="93"/>
      <c r="J310" s="93"/>
      <c r="K310" s="93"/>
      <c r="L310" s="93"/>
      <c r="M310" s="93"/>
      <c r="N310" s="93"/>
      <c r="O310" s="93"/>
      <c r="P310" s="93"/>
      <c r="Q310" s="93"/>
      <c r="R310" s="93"/>
      <c r="S310" s="93"/>
      <c r="T310" s="93"/>
      <c r="U310" s="93"/>
      <c r="V310" s="93"/>
    </row>
    <row r="311" spans="1:22">
      <c r="A311" s="399"/>
      <c r="B311" s="93"/>
      <c r="C311" s="93"/>
      <c r="D311" s="93"/>
      <c r="E311" s="94"/>
      <c r="F311" s="133"/>
      <c r="G311" s="93"/>
      <c r="H311" s="93"/>
      <c r="J311" s="93"/>
      <c r="K311" s="93"/>
      <c r="L311" s="93"/>
      <c r="M311" s="93"/>
      <c r="N311" s="93"/>
      <c r="O311" s="93"/>
      <c r="P311" s="93"/>
      <c r="Q311" s="93"/>
      <c r="R311" s="93"/>
      <c r="S311" s="93"/>
      <c r="T311" s="93"/>
      <c r="U311" s="93"/>
      <c r="V311" s="93"/>
    </row>
    <row r="312" spans="1:22">
      <c r="A312" s="399"/>
      <c r="B312" s="93"/>
      <c r="C312" s="93"/>
      <c r="D312" s="93"/>
      <c r="E312" s="94"/>
      <c r="F312" s="133"/>
      <c r="G312" s="93"/>
      <c r="H312" s="93"/>
      <c r="J312" s="93"/>
      <c r="K312" s="93"/>
      <c r="L312" s="93"/>
      <c r="M312" s="93"/>
      <c r="N312" s="93"/>
      <c r="O312" s="93"/>
      <c r="P312" s="93"/>
      <c r="Q312" s="93"/>
      <c r="R312" s="93"/>
      <c r="S312" s="93"/>
      <c r="T312" s="93"/>
      <c r="U312" s="93"/>
      <c r="V312" s="93"/>
    </row>
    <row r="313" spans="1:22">
      <c r="A313" s="399"/>
      <c r="B313" s="93"/>
      <c r="C313" s="93"/>
      <c r="D313" s="93"/>
      <c r="E313" s="94"/>
      <c r="F313" s="133"/>
      <c r="G313" s="93"/>
      <c r="H313" s="93"/>
      <c r="J313" s="93"/>
      <c r="K313" s="93"/>
      <c r="L313" s="93"/>
      <c r="M313" s="93"/>
      <c r="N313" s="93"/>
      <c r="O313" s="93"/>
      <c r="P313" s="93"/>
      <c r="Q313" s="93"/>
      <c r="R313" s="93"/>
      <c r="S313" s="93"/>
      <c r="T313" s="93"/>
      <c r="U313" s="93"/>
      <c r="V313" s="93"/>
    </row>
    <row r="314" spans="1:22">
      <c r="A314" s="399"/>
      <c r="B314" s="93"/>
      <c r="C314" s="93"/>
      <c r="D314" s="93"/>
      <c r="E314" s="94"/>
      <c r="F314" s="133"/>
      <c r="G314" s="93"/>
      <c r="H314" s="93"/>
      <c r="J314" s="93"/>
      <c r="K314" s="93"/>
      <c r="L314" s="93"/>
      <c r="M314" s="93"/>
      <c r="N314" s="93"/>
      <c r="O314" s="93"/>
      <c r="P314" s="93"/>
      <c r="Q314" s="93"/>
      <c r="R314" s="93"/>
      <c r="S314" s="93"/>
      <c r="T314" s="93"/>
      <c r="U314" s="93"/>
      <c r="V314" s="93"/>
    </row>
    <row r="315" spans="1:22">
      <c r="A315" s="399"/>
      <c r="B315" s="93"/>
      <c r="C315" s="93"/>
      <c r="D315" s="93"/>
      <c r="E315" s="94"/>
      <c r="F315" s="133"/>
      <c r="G315" s="93"/>
      <c r="H315" s="93"/>
      <c r="J315" s="93"/>
      <c r="K315" s="93"/>
      <c r="L315" s="93"/>
      <c r="M315" s="93"/>
      <c r="N315" s="93"/>
      <c r="O315" s="93"/>
      <c r="P315" s="93"/>
      <c r="Q315" s="93"/>
      <c r="R315" s="93"/>
      <c r="S315" s="93"/>
      <c r="T315" s="93"/>
      <c r="U315" s="93"/>
      <c r="V315" s="93"/>
    </row>
    <row r="316" spans="1:22">
      <c r="A316" s="399"/>
      <c r="B316" s="93"/>
      <c r="C316" s="93"/>
      <c r="D316" s="93"/>
      <c r="E316" s="94"/>
      <c r="F316" s="133"/>
      <c r="G316" s="93"/>
      <c r="H316" s="93"/>
      <c r="J316" s="93"/>
      <c r="K316" s="93"/>
      <c r="L316" s="93"/>
      <c r="M316" s="93"/>
      <c r="N316" s="93"/>
      <c r="O316" s="93"/>
      <c r="P316" s="93"/>
      <c r="Q316" s="93"/>
      <c r="R316" s="93"/>
      <c r="S316" s="93"/>
      <c r="T316" s="93"/>
      <c r="U316" s="93"/>
      <c r="V316" s="93"/>
    </row>
    <row r="317" spans="1:22">
      <c r="A317" s="399"/>
      <c r="B317" s="93"/>
      <c r="C317" s="93"/>
      <c r="D317" s="93"/>
      <c r="E317" s="94"/>
      <c r="F317" s="133"/>
      <c r="G317" s="93"/>
      <c r="H317" s="93"/>
      <c r="J317" s="93"/>
      <c r="K317" s="93"/>
      <c r="L317" s="93"/>
      <c r="M317" s="93"/>
      <c r="N317" s="93"/>
      <c r="O317" s="93"/>
      <c r="P317" s="93"/>
      <c r="Q317" s="93"/>
      <c r="R317" s="93"/>
      <c r="S317" s="93"/>
      <c r="T317" s="93"/>
      <c r="U317" s="93"/>
      <c r="V317" s="93"/>
    </row>
    <row r="318" spans="1:22">
      <c r="A318" s="399"/>
      <c r="B318" s="93"/>
      <c r="C318" s="93"/>
      <c r="D318" s="93"/>
      <c r="E318" s="94"/>
      <c r="F318" s="133"/>
      <c r="G318" s="93"/>
      <c r="H318" s="93"/>
      <c r="J318" s="93"/>
      <c r="K318" s="93"/>
      <c r="L318" s="93"/>
      <c r="M318" s="93"/>
      <c r="N318" s="93"/>
      <c r="O318" s="93"/>
      <c r="P318" s="93"/>
      <c r="Q318" s="93"/>
      <c r="R318" s="93"/>
      <c r="S318" s="93"/>
      <c r="T318" s="93"/>
      <c r="U318" s="93"/>
      <c r="V318" s="93"/>
    </row>
    <row r="319" spans="1:22">
      <c r="A319" s="399"/>
      <c r="B319" s="93"/>
      <c r="C319" s="93"/>
      <c r="D319" s="93"/>
      <c r="E319" s="94"/>
      <c r="F319" s="133"/>
      <c r="G319" s="93"/>
      <c r="H319" s="93"/>
      <c r="J319" s="93"/>
      <c r="K319" s="93"/>
      <c r="L319" s="93"/>
      <c r="M319" s="93"/>
      <c r="N319" s="93"/>
      <c r="O319" s="93"/>
      <c r="P319" s="93"/>
      <c r="Q319" s="93"/>
      <c r="R319" s="93"/>
      <c r="S319" s="93"/>
      <c r="T319" s="93"/>
      <c r="U319" s="93"/>
      <c r="V319" s="93"/>
    </row>
    <row r="320" spans="1:22">
      <c r="A320" s="399"/>
      <c r="B320" s="93"/>
      <c r="C320" s="93"/>
      <c r="D320" s="93"/>
      <c r="E320" s="94"/>
      <c r="F320" s="133"/>
      <c r="G320" s="93"/>
      <c r="H320" s="93"/>
      <c r="J320" s="93"/>
      <c r="K320" s="93"/>
      <c r="L320" s="93"/>
      <c r="M320" s="93"/>
      <c r="N320" s="93"/>
      <c r="O320" s="93"/>
      <c r="P320" s="93"/>
      <c r="Q320" s="93"/>
      <c r="R320" s="93"/>
      <c r="S320" s="93"/>
      <c r="T320" s="93"/>
      <c r="U320" s="93"/>
      <c r="V320" s="93"/>
    </row>
    <row r="321" spans="1:22">
      <c r="A321" s="399"/>
      <c r="B321" s="93"/>
      <c r="C321" s="93"/>
      <c r="D321" s="93"/>
      <c r="E321" s="94"/>
      <c r="F321" s="133"/>
      <c r="G321" s="93"/>
      <c r="H321" s="93"/>
      <c r="J321" s="93"/>
      <c r="K321" s="93"/>
      <c r="L321" s="93"/>
      <c r="M321" s="93"/>
      <c r="N321" s="93"/>
      <c r="O321" s="93"/>
      <c r="P321" s="93"/>
      <c r="Q321" s="93"/>
      <c r="R321" s="93"/>
      <c r="S321" s="93"/>
      <c r="T321" s="93"/>
      <c r="U321" s="93"/>
      <c r="V321" s="93"/>
    </row>
    <row r="322" spans="1:22">
      <c r="A322" s="399"/>
      <c r="B322" s="93"/>
      <c r="C322" s="93"/>
      <c r="D322" s="93"/>
      <c r="E322" s="94"/>
      <c r="F322" s="133"/>
      <c r="G322" s="93"/>
      <c r="H322" s="93"/>
      <c r="J322" s="93"/>
      <c r="K322" s="93"/>
      <c r="L322" s="93"/>
      <c r="M322" s="93"/>
      <c r="N322" s="93"/>
      <c r="O322" s="93"/>
      <c r="P322" s="93"/>
      <c r="Q322" s="93"/>
      <c r="R322" s="93"/>
      <c r="S322" s="93"/>
      <c r="T322" s="93"/>
      <c r="U322" s="93"/>
      <c r="V322" s="93"/>
    </row>
    <row r="323" spans="1:22">
      <c r="A323" s="399"/>
      <c r="B323" s="93"/>
      <c r="C323" s="93"/>
      <c r="D323" s="93"/>
      <c r="E323" s="94"/>
      <c r="F323" s="133"/>
      <c r="G323" s="93"/>
      <c r="H323" s="93"/>
      <c r="J323" s="93"/>
      <c r="K323" s="93"/>
      <c r="L323" s="93"/>
      <c r="M323" s="93"/>
      <c r="N323" s="93"/>
      <c r="O323" s="93"/>
      <c r="P323" s="93"/>
      <c r="Q323" s="93"/>
      <c r="R323" s="93"/>
      <c r="S323" s="93"/>
      <c r="T323" s="93"/>
      <c r="U323" s="93"/>
      <c r="V323" s="93"/>
    </row>
    <row r="324" spans="1:22">
      <c r="A324" s="399"/>
      <c r="B324" s="93"/>
      <c r="C324" s="93"/>
      <c r="D324" s="93"/>
      <c r="E324" s="94"/>
      <c r="F324" s="133"/>
      <c r="G324" s="93"/>
      <c r="H324" s="93"/>
      <c r="J324" s="93"/>
      <c r="K324" s="93"/>
      <c r="L324" s="93"/>
      <c r="M324" s="93"/>
      <c r="N324" s="93"/>
      <c r="O324" s="93"/>
      <c r="P324" s="93"/>
      <c r="Q324" s="93"/>
      <c r="R324" s="93"/>
      <c r="S324" s="93"/>
      <c r="T324" s="93"/>
      <c r="U324" s="93"/>
      <c r="V324" s="93"/>
    </row>
    <row r="325" spans="1:22">
      <c r="A325" s="399"/>
      <c r="B325" s="93"/>
      <c r="C325" s="93"/>
      <c r="D325" s="93"/>
      <c r="E325" s="94"/>
      <c r="F325" s="133"/>
      <c r="G325" s="93"/>
      <c r="H325" s="93"/>
      <c r="J325" s="93"/>
      <c r="K325" s="93"/>
      <c r="L325" s="93"/>
      <c r="M325" s="93"/>
      <c r="N325" s="93"/>
      <c r="O325" s="93"/>
      <c r="P325" s="93"/>
      <c r="Q325" s="93"/>
      <c r="R325" s="93"/>
      <c r="S325" s="93"/>
      <c r="T325" s="93"/>
      <c r="U325" s="93"/>
      <c r="V325" s="93"/>
    </row>
    <row r="326" spans="1:22">
      <c r="A326" s="399"/>
      <c r="B326" s="93"/>
      <c r="C326" s="93"/>
      <c r="D326" s="93"/>
      <c r="E326" s="94"/>
      <c r="F326" s="133"/>
      <c r="G326" s="93"/>
      <c r="H326" s="93"/>
      <c r="J326" s="93"/>
      <c r="K326" s="93"/>
      <c r="L326" s="93"/>
      <c r="M326" s="93"/>
      <c r="N326" s="93"/>
      <c r="O326" s="93"/>
      <c r="P326" s="93"/>
      <c r="Q326" s="93"/>
      <c r="R326" s="93"/>
      <c r="S326" s="93"/>
      <c r="T326" s="93"/>
      <c r="U326" s="93"/>
      <c r="V326" s="93"/>
    </row>
    <row r="327" spans="1:22">
      <c r="A327" s="399"/>
      <c r="B327" s="93"/>
      <c r="C327" s="93"/>
      <c r="D327" s="93"/>
      <c r="E327" s="94"/>
      <c r="F327" s="133"/>
      <c r="G327" s="93"/>
      <c r="H327" s="93"/>
      <c r="J327" s="93"/>
      <c r="K327" s="93"/>
      <c r="L327" s="93"/>
      <c r="M327" s="93"/>
      <c r="N327" s="93"/>
      <c r="O327" s="93"/>
      <c r="P327" s="93"/>
      <c r="Q327" s="93"/>
      <c r="R327" s="93"/>
      <c r="S327" s="93"/>
      <c r="T327" s="93"/>
      <c r="U327" s="93"/>
      <c r="V327" s="93"/>
    </row>
    <row r="328" spans="1:22">
      <c r="A328" s="399"/>
      <c r="B328" s="93"/>
      <c r="C328" s="93"/>
      <c r="D328" s="93"/>
      <c r="E328" s="94"/>
      <c r="F328" s="133"/>
      <c r="G328" s="93"/>
      <c r="H328" s="93"/>
      <c r="J328" s="93"/>
      <c r="K328" s="93"/>
      <c r="L328" s="93"/>
      <c r="M328" s="93"/>
      <c r="N328" s="93"/>
      <c r="O328" s="93"/>
      <c r="P328" s="93"/>
      <c r="Q328" s="93"/>
      <c r="R328" s="93"/>
      <c r="S328" s="93"/>
      <c r="T328" s="93"/>
      <c r="U328" s="93"/>
      <c r="V328" s="93"/>
    </row>
    <row r="329" spans="1:22">
      <c r="A329" s="399"/>
      <c r="B329" s="93"/>
      <c r="C329" s="93"/>
      <c r="D329" s="93"/>
      <c r="E329" s="94"/>
      <c r="F329" s="133"/>
      <c r="G329" s="93"/>
      <c r="H329" s="93"/>
      <c r="J329" s="93"/>
      <c r="K329" s="93"/>
      <c r="L329" s="93"/>
      <c r="M329" s="93"/>
      <c r="N329" s="93"/>
      <c r="O329" s="93"/>
      <c r="P329" s="93"/>
      <c r="Q329" s="93"/>
      <c r="R329" s="93"/>
      <c r="S329" s="93"/>
      <c r="T329" s="93"/>
      <c r="U329" s="93"/>
      <c r="V329" s="93"/>
    </row>
    <row r="330" spans="1:22">
      <c r="A330" s="399"/>
      <c r="B330" s="93"/>
      <c r="C330" s="93"/>
      <c r="D330" s="93"/>
      <c r="E330" s="94"/>
      <c r="F330" s="133"/>
      <c r="G330" s="93"/>
      <c r="H330" s="93"/>
      <c r="J330" s="93"/>
      <c r="K330" s="93"/>
      <c r="L330" s="93"/>
      <c r="M330" s="93"/>
      <c r="N330" s="93"/>
      <c r="O330" s="93"/>
      <c r="P330" s="93"/>
      <c r="Q330" s="93"/>
      <c r="R330" s="93"/>
      <c r="S330" s="93"/>
      <c r="T330" s="93"/>
      <c r="U330" s="93"/>
      <c r="V330" s="93"/>
    </row>
    <row r="331" spans="1:22">
      <c r="A331" s="399"/>
      <c r="B331" s="93"/>
      <c r="C331" s="93"/>
      <c r="D331" s="93"/>
      <c r="E331" s="94"/>
      <c r="F331" s="133"/>
      <c r="G331" s="93"/>
      <c r="H331" s="93"/>
      <c r="J331" s="93"/>
      <c r="K331" s="93"/>
      <c r="L331" s="93"/>
      <c r="M331" s="93"/>
      <c r="N331" s="93"/>
      <c r="O331" s="93"/>
      <c r="P331" s="93"/>
      <c r="Q331" s="93"/>
      <c r="R331" s="93"/>
      <c r="S331" s="93"/>
      <c r="T331" s="93"/>
      <c r="U331" s="93"/>
      <c r="V331" s="93"/>
    </row>
    <row r="332" spans="1:22">
      <c r="A332" s="399"/>
      <c r="B332" s="93"/>
      <c r="C332" s="93"/>
      <c r="D332" s="93"/>
      <c r="E332" s="94"/>
      <c r="F332" s="133"/>
      <c r="G332" s="93"/>
      <c r="H332" s="93"/>
      <c r="J332" s="93"/>
      <c r="K332" s="93"/>
      <c r="L332" s="93"/>
      <c r="M332" s="93"/>
      <c r="N332" s="93"/>
      <c r="O332" s="93"/>
      <c r="P332" s="93"/>
      <c r="Q332" s="93"/>
      <c r="R332" s="93"/>
      <c r="S332" s="93"/>
      <c r="T332" s="93"/>
      <c r="U332" s="93"/>
      <c r="V332" s="93"/>
    </row>
    <row r="333" spans="1:22">
      <c r="A333" s="399"/>
      <c r="B333" s="93"/>
      <c r="C333" s="93"/>
      <c r="D333" s="93"/>
      <c r="E333" s="94"/>
      <c r="F333" s="133"/>
      <c r="G333" s="93"/>
      <c r="H333" s="93"/>
      <c r="J333" s="93"/>
      <c r="K333" s="93"/>
      <c r="L333" s="93"/>
      <c r="M333" s="93"/>
      <c r="N333" s="93"/>
      <c r="O333" s="93"/>
      <c r="P333" s="93"/>
      <c r="Q333" s="93"/>
      <c r="R333" s="93"/>
      <c r="S333" s="93"/>
      <c r="T333" s="93"/>
      <c r="U333" s="93"/>
      <c r="V333" s="93"/>
    </row>
    <row r="334" spans="1:22">
      <c r="A334" s="399"/>
      <c r="B334" s="93"/>
      <c r="C334" s="93"/>
      <c r="D334" s="93"/>
      <c r="E334" s="94"/>
      <c r="F334" s="133"/>
      <c r="G334" s="93"/>
      <c r="H334" s="93"/>
      <c r="J334" s="93"/>
      <c r="K334" s="93"/>
      <c r="L334" s="93"/>
      <c r="M334" s="93"/>
      <c r="N334" s="93"/>
      <c r="O334" s="93"/>
      <c r="P334" s="93"/>
      <c r="Q334" s="93"/>
      <c r="R334" s="93"/>
      <c r="S334" s="93"/>
      <c r="T334" s="93"/>
      <c r="U334" s="93"/>
      <c r="V334" s="93"/>
    </row>
    <row r="335" spans="1:22">
      <c r="A335" s="399"/>
      <c r="B335" s="93"/>
      <c r="C335" s="93"/>
      <c r="D335" s="93"/>
      <c r="E335" s="94"/>
      <c r="F335" s="133"/>
      <c r="G335" s="93"/>
      <c r="H335" s="93"/>
      <c r="J335" s="93"/>
      <c r="K335" s="93"/>
      <c r="L335" s="93"/>
      <c r="M335" s="93"/>
      <c r="N335" s="93"/>
      <c r="O335" s="93"/>
      <c r="P335" s="93"/>
      <c r="Q335" s="93"/>
      <c r="R335" s="93"/>
      <c r="S335" s="93"/>
      <c r="T335" s="93"/>
      <c r="U335" s="93"/>
      <c r="V335" s="93"/>
    </row>
    <row r="336" spans="1:22">
      <c r="A336" s="399"/>
      <c r="B336" s="93"/>
      <c r="C336" s="93"/>
      <c r="D336" s="93"/>
      <c r="E336" s="94"/>
      <c r="F336" s="133"/>
      <c r="G336" s="93"/>
      <c r="H336" s="93"/>
      <c r="J336" s="93"/>
      <c r="K336" s="93"/>
      <c r="L336" s="93"/>
      <c r="M336" s="93"/>
      <c r="N336" s="93"/>
      <c r="O336" s="93"/>
      <c r="P336" s="93"/>
      <c r="Q336" s="93"/>
      <c r="R336" s="93"/>
      <c r="S336" s="93"/>
      <c r="T336" s="93"/>
      <c r="U336" s="93"/>
      <c r="V336" s="93"/>
    </row>
    <row r="337" spans="1:22">
      <c r="A337" s="399"/>
      <c r="B337" s="93"/>
      <c r="C337" s="93"/>
      <c r="D337" s="93"/>
      <c r="E337" s="94"/>
      <c r="F337" s="133"/>
      <c r="G337" s="93"/>
      <c r="H337" s="93"/>
      <c r="J337" s="93"/>
      <c r="K337" s="93"/>
      <c r="L337" s="93"/>
      <c r="M337" s="93"/>
      <c r="N337" s="93"/>
      <c r="O337" s="93"/>
      <c r="P337" s="93"/>
      <c r="Q337" s="93"/>
      <c r="R337" s="93"/>
      <c r="S337" s="93"/>
      <c r="T337" s="93"/>
      <c r="U337" s="93"/>
      <c r="V337" s="93"/>
    </row>
    <row r="338" spans="1:22">
      <c r="A338" s="399"/>
      <c r="B338" s="93"/>
      <c r="C338" s="93"/>
      <c r="D338" s="93"/>
      <c r="E338" s="94"/>
      <c r="F338" s="133"/>
      <c r="G338" s="93"/>
      <c r="H338" s="93"/>
      <c r="J338" s="93"/>
      <c r="K338" s="93"/>
      <c r="L338" s="93"/>
      <c r="M338" s="93"/>
      <c r="N338" s="93"/>
      <c r="O338" s="93"/>
      <c r="P338" s="93"/>
      <c r="Q338" s="93"/>
      <c r="R338" s="93"/>
      <c r="S338" s="93"/>
      <c r="T338" s="93"/>
      <c r="U338" s="93"/>
      <c r="V338" s="93"/>
    </row>
    <row r="339" spans="1:22">
      <c r="A339" s="399"/>
      <c r="B339" s="93"/>
      <c r="C339" s="93"/>
      <c r="D339" s="93"/>
      <c r="E339" s="94"/>
      <c r="F339" s="133"/>
      <c r="G339" s="93"/>
      <c r="H339" s="93"/>
      <c r="J339" s="93"/>
      <c r="K339" s="93"/>
      <c r="L339" s="93"/>
      <c r="M339" s="93"/>
      <c r="N339" s="93"/>
      <c r="O339" s="93"/>
      <c r="P339" s="93"/>
      <c r="Q339" s="93"/>
      <c r="R339" s="93"/>
      <c r="S339" s="93"/>
      <c r="T339" s="93"/>
      <c r="U339" s="93"/>
      <c r="V339" s="93"/>
    </row>
    <row r="340" spans="1:22">
      <c r="A340" s="399"/>
      <c r="B340" s="93"/>
      <c r="C340" s="93"/>
      <c r="D340" s="93"/>
      <c r="E340" s="94"/>
      <c r="F340" s="133"/>
      <c r="G340" s="93"/>
      <c r="H340" s="93"/>
      <c r="J340" s="93"/>
      <c r="K340" s="93"/>
      <c r="L340" s="93"/>
      <c r="M340" s="93"/>
      <c r="N340" s="93"/>
      <c r="O340" s="93"/>
      <c r="P340" s="93"/>
      <c r="Q340" s="93"/>
      <c r="R340" s="93"/>
      <c r="S340" s="93"/>
      <c r="T340" s="93"/>
      <c r="U340" s="93"/>
      <c r="V340" s="93"/>
    </row>
    <row r="341" spans="1:22">
      <c r="A341" s="399"/>
      <c r="B341" s="93"/>
      <c r="C341" s="93"/>
      <c r="D341" s="93"/>
      <c r="E341" s="94"/>
      <c r="F341" s="133"/>
      <c r="G341" s="93"/>
      <c r="H341" s="93"/>
      <c r="J341" s="93"/>
      <c r="K341" s="93"/>
      <c r="L341" s="93"/>
      <c r="M341" s="93"/>
      <c r="N341" s="93"/>
      <c r="O341" s="93"/>
      <c r="P341" s="93"/>
      <c r="Q341" s="93"/>
      <c r="R341" s="93"/>
      <c r="S341" s="93"/>
      <c r="T341" s="93"/>
      <c r="U341" s="93"/>
      <c r="V341" s="93"/>
    </row>
    <row r="342" spans="1:22">
      <c r="A342" s="399"/>
      <c r="B342" s="93"/>
      <c r="C342" s="93"/>
      <c r="D342" s="93"/>
      <c r="E342" s="94"/>
      <c r="F342" s="133"/>
      <c r="G342" s="93"/>
      <c r="H342" s="93"/>
      <c r="J342" s="93"/>
      <c r="K342" s="93"/>
      <c r="L342" s="93"/>
      <c r="M342" s="93"/>
      <c r="N342" s="93"/>
      <c r="O342" s="93"/>
      <c r="P342" s="93"/>
      <c r="Q342" s="93"/>
      <c r="R342" s="93"/>
      <c r="S342" s="93"/>
      <c r="T342" s="93"/>
      <c r="U342" s="93"/>
      <c r="V342" s="93"/>
    </row>
    <row r="343" spans="1:22">
      <c r="A343" s="399"/>
      <c r="B343" s="93"/>
      <c r="C343" s="93"/>
      <c r="D343" s="93"/>
      <c r="E343" s="94"/>
      <c r="F343" s="133"/>
      <c r="G343" s="93"/>
      <c r="H343" s="93"/>
      <c r="J343" s="93"/>
      <c r="K343" s="93"/>
      <c r="L343" s="93"/>
      <c r="M343" s="93"/>
      <c r="N343" s="93"/>
      <c r="O343" s="93"/>
      <c r="P343" s="93"/>
      <c r="Q343" s="93"/>
      <c r="R343" s="93"/>
      <c r="S343" s="93"/>
      <c r="T343" s="93"/>
      <c r="U343" s="93"/>
      <c r="V343" s="93"/>
    </row>
    <row r="344" spans="1:22">
      <c r="A344" s="399"/>
      <c r="B344" s="93"/>
      <c r="C344" s="93"/>
      <c r="D344" s="93"/>
      <c r="E344" s="94"/>
      <c r="F344" s="133"/>
      <c r="G344" s="93"/>
      <c r="H344" s="93"/>
      <c r="J344" s="93"/>
      <c r="K344" s="93"/>
      <c r="L344" s="93"/>
      <c r="M344" s="93"/>
      <c r="N344" s="93"/>
      <c r="O344" s="93"/>
      <c r="P344" s="93"/>
      <c r="Q344" s="93"/>
      <c r="R344" s="93"/>
      <c r="S344" s="93"/>
      <c r="T344" s="93"/>
      <c r="U344" s="93"/>
      <c r="V344" s="93"/>
    </row>
    <row r="345" spans="1:22">
      <c r="A345" s="399"/>
      <c r="B345" s="93"/>
      <c r="C345" s="93"/>
      <c r="D345" s="93"/>
      <c r="E345" s="94"/>
      <c r="F345" s="133"/>
      <c r="G345" s="93"/>
      <c r="H345" s="93"/>
      <c r="J345" s="93"/>
      <c r="K345" s="93"/>
      <c r="L345" s="93"/>
      <c r="M345" s="93"/>
      <c r="N345" s="93"/>
      <c r="O345" s="93"/>
      <c r="P345" s="93"/>
      <c r="Q345" s="93"/>
      <c r="R345" s="93"/>
      <c r="S345" s="93"/>
      <c r="T345" s="93"/>
      <c r="U345" s="93"/>
      <c r="V345" s="93"/>
    </row>
    <row r="346" spans="1:22">
      <c r="A346" s="399"/>
      <c r="B346" s="93"/>
      <c r="C346" s="93"/>
      <c r="D346" s="93"/>
      <c r="E346" s="94"/>
      <c r="F346" s="133"/>
      <c r="G346" s="93"/>
      <c r="H346" s="93"/>
      <c r="J346" s="93"/>
      <c r="K346" s="93"/>
      <c r="L346" s="93"/>
      <c r="M346" s="93"/>
      <c r="N346" s="93"/>
      <c r="O346" s="93"/>
      <c r="P346" s="93"/>
      <c r="Q346" s="93"/>
      <c r="R346" s="93"/>
      <c r="S346" s="93"/>
      <c r="T346" s="93"/>
      <c r="U346" s="93"/>
      <c r="V346" s="93"/>
    </row>
    <row r="347" spans="1:22">
      <c r="A347" s="399"/>
      <c r="B347" s="93"/>
      <c r="C347" s="93"/>
      <c r="D347" s="93"/>
      <c r="E347" s="94"/>
      <c r="F347" s="133"/>
      <c r="G347" s="93"/>
      <c r="H347" s="93"/>
      <c r="J347" s="93"/>
      <c r="K347" s="93"/>
      <c r="L347" s="93"/>
      <c r="M347" s="93"/>
      <c r="N347" s="93"/>
      <c r="O347" s="93"/>
      <c r="P347" s="93"/>
      <c r="Q347" s="93"/>
      <c r="R347" s="93"/>
      <c r="S347" s="93"/>
      <c r="T347" s="93"/>
      <c r="U347" s="93"/>
      <c r="V347" s="93"/>
    </row>
    <row r="348" spans="1:22">
      <c r="A348" s="399"/>
      <c r="B348" s="93"/>
      <c r="C348" s="93"/>
      <c r="D348" s="93"/>
      <c r="E348" s="94"/>
      <c r="F348" s="133"/>
      <c r="G348" s="93"/>
      <c r="H348" s="93"/>
      <c r="J348" s="93"/>
      <c r="K348" s="93"/>
      <c r="L348" s="93"/>
      <c r="M348" s="93"/>
      <c r="N348" s="93"/>
      <c r="O348" s="93"/>
      <c r="P348" s="93"/>
      <c r="Q348" s="93"/>
      <c r="R348" s="93"/>
      <c r="S348" s="93"/>
      <c r="T348" s="93"/>
      <c r="U348" s="93"/>
      <c r="V348" s="93"/>
    </row>
    <row r="349" spans="1:22">
      <c r="A349" s="399"/>
      <c r="B349" s="93"/>
      <c r="C349" s="93"/>
      <c r="D349" s="93"/>
      <c r="E349" s="94"/>
      <c r="F349" s="133"/>
      <c r="G349" s="93"/>
      <c r="H349" s="93"/>
      <c r="J349" s="93"/>
      <c r="K349" s="93"/>
      <c r="L349" s="93"/>
      <c r="M349" s="93"/>
      <c r="N349" s="93"/>
      <c r="O349" s="93"/>
      <c r="P349" s="93"/>
      <c r="Q349" s="93"/>
      <c r="R349" s="93"/>
      <c r="S349" s="93"/>
      <c r="T349" s="93"/>
      <c r="U349" s="93"/>
      <c r="V349" s="93"/>
    </row>
    <row r="350" spans="1:22">
      <c r="A350" s="399"/>
      <c r="B350" s="93"/>
      <c r="C350" s="93"/>
      <c r="D350" s="93"/>
      <c r="E350" s="94"/>
      <c r="F350" s="133"/>
      <c r="G350" s="93"/>
      <c r="H350" s="93"/>
      <c r="J350" s="93"/>
      <c r="K350" s="93"/>
      <c r="L350" s="93"/>
      <c r="M350" s="93"/>
      <c r="N350" s="93"/>
      <c r="O350" s="93"/>
      <c r="P350" s="93"/>
      <c r="Q350" s="93"/>
      <c r="R350" s="93"/>
      <c r="S350" s="93"/>
      <c r="T350" s="93"/>
      <c r="U350" s="93"/>
      <c r="V350" s="93"/>
    </row>
    <row r="351" spans="1:22">
      <c r="A351" s="399"/>
      <c r="B351" s="93"/>
      <c r="C351" s="93"/>
      <c r="D351" s="93"/>
      <c r="E351" s="94"/>
      <c r="F351" s="133"/>
      <c r="G351" s="93"/>
      <c r="H351" s="93"/>
      <c r="J351" s="93"/>
      <c r="K351" s="93"/>
      <c r="L351" s="93"/>
      <c r="M351" s="93"/>
      <c r="N351" s="93"/>
      <c r="O351" s="93"/>
      <c r="P351" s="93"/>
      <c r="Q351" s="93"/>
      <c r="R351" s="93"/>
      <c r="S351" s="93"/>
      <c r="T351" s="93"/>
      <c r="U351" s="93"/>
      <c r="V351" s="93"/>
    </row>
    <row r="352" spans="1:22">
      <c r="A352" s="399"/>
      <c r="B352" s="93"/>
      <c r="C352" s="93"/>
      <c r="D352" s="93"/>
      <c r="E352" s="94"/>
      <c r="F352" s="133"/>
      <c r="G352" s="93"/>
      <c r="H352" s="93"/>
      <c r="J352" s="93"/>
      <c r="K352" s="93"/>
      <c r="L352" s="93"/>
      <c r="M352" s="93"/>
      <c r="N352" s="93"/>
      <c r="O352" s="93"/>
      <c r="P352" s="93"/>
      <c r="Q352" s="93"/>
      <c r="R352" s="93"/>
      <c r="S352" s="93"/>
      <c r="T352" s="93"/>
      <c r="U352" s="93"/>
      <c r="V352" s="93"/>
    </row>
    <row r="353" spans="1:22">
      <c r="A353" s="399"/>
      <c r="B353" s="93"/>
      <c r="C353" s="93"/>
      <c r="D353" s="93"/>
      <c r="E353" s="94"/>
      <c r="F353" s="133"/>
      <c r="G353" s="93"/>
      <c r="H353" s="93"/>
      <c r="J353" s="93"/>
      <c r="K353" s="93"/>
      <c r="L353" s="93"/>
      <c r="M353" s="93"/>
      <c r="N353" s="93"/>
      <c r="O353" s="93"/>
      <c r="P353" s="93"/>
      <c r="Q353" s="93"/>
      <c r="R353" s="93"/>
      <c r="S353" s="93"/>
      <c r="T353" s="93"/>
      <c r="U353" s="93"/>
      <c r="V353" s="93"/>
    </row>
    <row r="354" spans="1:22">
      <c r="A354" s="399"/>
      <c r="B354" s="93"/>
      <c r="C354" s="93"/>
      <c r="D354" s="93"/>
      <c r="E354" s="94"/>
      <c r="F354" s="133"/>
      <c r="G354" s="93"/>
      <c r="H354" s="93"/>
      <c r="J354" s="93"/>
      <c r="K354" s="93"/>
      <c r="L354" s="93"/>
      <c r="M354" s="93"/>
      <c r="N354" s="93"/>
      <c r="O354" s="93"/>
      <c r="P354" s="93"/>
      <c r="Q354" s="93"/>
      <c r="R354" s="93"/>
      <c r="S354" s="93"/>
      <c r="T354" s="93"/>
      <c r="U354" s="93"/>
      <c r="V354" s="93"/>
    </row>
    <row r="355" spans="1:22">
      <c r="A355" s="399"/>
      <c r="B355" s="93"/>
      <c r="C355" s="93"/>
      <c r="D355" s="93"/>
      <c r="E355" s="94"/>
      <c r="F355" s="133"/>
      <c r="G355" s="93"/>
      <c r="H355" s="93"/>
      <c r="J355" s="93"/>
      <c r="K355" s="93"/>
      <c r="L355" s="93"/>
      <c r="M355" s="93"/>
      <c r="N355" s="93"/>
      <c r="O355" s="93"/>
      <c r="P355" s="93"/>
      <c r="Q355" s="93"/>
      <c r="R355" s="93"/>
      <c r="S355" s="93"/>
      <c r="T355" s="93"/>
      <c r="U355" s="93"/>
      <c r="V355" s="93"/>
    </row>
    <row r="356" spans="1:22">
      <c r="A356" s="399"/>
      <c r="B356" s="93"/>
      <c r="C356" s="93"/>
      <c r="D356" s="93"/>
      <c r="E356" s="94"/>
      <c r="F356" s="133"/>
      <c r="G356" s="93"/>
      <c r="H356" s="93"/>
      <c r="J356" s="93"/>
      <c r="K356" s="93"/>
      <c r="L356" s="93"/>
      <c r="M356" s="93"/>
      <c r="N356" s="93"/>
      <c r="O356" s="93"/>
      <c r="P356" s="93"/>
      <c r="Q356" s="93"/>
      <c r="R356" s="93"/>
      <c r="S356" s="93"/>
      <c r="T356" s="93"/>
      <c r="U356" s="93"/>
      <c r="V356" s="93"/>
    </row>
    <row r="357" spans="1:22">
      <c r="A357" s="399"/>
      <c r="B357" s="93"/>
      <c r="C357" s="93"/>
      <c r="D357" s="93"/>
      <c r="E357" s="94"/>
      <c r="F357" s="133"/>
      <c r="G357" s="93"/>
      <c r="H357" s="93"/>
      <c r="J357" s="93"/>
      <c r="K357" s="93"/>
      <c r="L357" s="93"/>
      <c r="M357" s="93"/>
      <c r="N357" s="93"/>
      <c r="O357" s="93"/>
      <c r="P357" s="93"/>
      <c r="Q357" s="93"/>
      <c r="R357" s="93"/>
      <c r="S357" s="93"/>
      <c r="T357" s="93"/>
      <c r="U357" s="93"/>
      <c r="V357" s="93"/>
    </row>
    <row r="358" spans="1:22">
      <c r="A358" s="399"/>
      <c r="B358" s="93"/>
      <c r="C358" s="93"/>
      <c r="D358" s="93"/>
      <c r="E358" s="94"/>
      <c r="F358" s="133"/>
      <c r="G358" s="93"/>
      <c r="H358" s="93"/>
      <c r="J358" s="93"/>
      <c r="K358" s="93"/>
      <c r="L358" s="93"/>
      <c r="M358" s="93"/>
      <c r="N358" s="93"/>
      <c r="O358" s="93"/>
      <c r="P358" s="93"/>
      <c r="Q358" s="93"/>
      <c r="R358" s="93"/>
      <c r="S358" s="93"/>
      <c r="T358" s="93"/>
      <c r="U358" s="93"/>
      <c r="V358" s="93"/>
    </row>
    <row r="359" spans="1:22">
      <c r="A359" s="399"/>
      <c r="B359" s="93"/>
      <c r="C359" s="93"/>
      <c r="D359" s="93"/>
      <c r="E359" s="94"/>
      <c r="F359" s="133"/>
      <c r="G359" s="93"/>
      <c r="H359" s="93"/>
      <c r="J359" s="93"/>
      <c r="K359" s="93"/>
      <c r="L359" s="93"/>
      <c r="M359" s="93"/>
      <c r="N359" s="93"/>
      <c r="O359" s="93"/>
      <c r="P359" s="93"/>
      <c r="Q359" s="93"/>
      <c r="R359" s="93"/>
      <c r="S359" s="93"/>
      <c r="T359" s="93"/>
      <c r="U359" s="93"/>
      <c r="V359" s="93"/>
    </row>
    <row r="360" spans="1:22">
      <c r="A360" s="399"/>
      <c r="B360" s="93"/>
      <c r="C360" s="93"/>
      <c r="D360" s="93"/>
      <c r="E360" s="94"/>
      <c r="F360" s="133"/>
      <c r="G360" s="93"/>
      <c r="H360" s="93"/>
      <c r="J360" s="93"/>
      <c r="K360" s="93"/>
      <c r="L360" s="93"/>
      <c r="M360" s="93"/>
      <c r="N360" s="93"/>
      <c r="O360" s="93"/>
      <c r="P360" s="93"/>
      <c r="Q360" s="93"/>
      <c r="R360" s="93"/>
      <c r="S360" s="93"/>
      <c r="T360" s="93"/>
      <c r="U360" s="93"/>
      <c r="V360" s="93"/>
    </row>
    <row r="361" spans="1:22">
      <c r="A361" s="399"/>
      <c r="B361" s="93"/>
      <c r="C361" s="93"/>
      <c r="D361" s="93"/>
      <c r="E361" s="94"/>
      <c r="F361" s="133"/>
      <c r="G361" s="93"/>
      <c r="H361" s="93"/>
      <c r="J361" s="93"/>
      <c r="K361" s="93"/>
      <c r="L361" s="93"/>
      <c r="M361" s="93"/>
      <c r="N361" s="93"/>
      <c r="O361" s="93"/>
      <c r="P361" s="93"/>
      <c r="Q361" s="93"/>
      <c r="R361" s="93"/>
      <c r="S361" s="93"/>
      <c r="T361" s="93"/>
      <c r="U361" s="93"/>
      <c r="V361" s="93"/>
    </row>
    <row r="362" spans="1:22">
      <c r="A362" s="399"/>
      <c r="B362" s="93"/>
      <c r="C362" s="93"/>
      <c r="D362" s="93"/>
      <c r="E362" s="94"/>
      <c r="F362" s="133"/>
      <c r="G362" s="93"/>
      <c r="H362" s="93"/>
      <c r="J362" s="93"/>
      <c r="K362" s="93"/>
      <c r="L362" s="93"/>
      <c r="M362" s="93"/>
      <c r="N362" s="93"/>
      <c r="O362" s="93"/>
      <c r="P362" s="93"/>
      <c r="Q362" s="93"/>
      <c r="R362" s="93"/>
      <c r="S362" s="93"/>
      <c r="T362" s="93"/>
      <c r="U362" s="93"/>
      <c r="V362" s="93"/>
    </row>
    <row r="363" spans="1:22">
      <c r="A363" s="399"/>
      <c r="B363" s="93"/>
      <c r="C363" s="93"/>
      <c r="D363" s="93"/>
      <c r="E363" s="94"/>
      <c r="F363" s="133"/>
      <c r="G363" s="93"/>
      <c r="H363" s="93"/>
      <c r="J363" s="93"/>
      <c r="K363" s="93"/>
      <c r="L363" s="93"/>
      <c r="M363" s="93"/>
      <c r="N363" s="93"/>
      <c r="O363" s="93"/>
      <c r="P363" s="93"/>
      <c r="Q363" s="93"/>
      <c r="R363" s="93"/>
      <c r="S363" s="93"/>
      <c r="T363" s="93"/>
      <c r="U363" s="93"/>
      <c r="V363" s="93"/>
    </row>
    <row r="364" spans="1:22">
      <c r="A364" s="399"/>
      <c r="B364" s="93"/>
      <c r="C364" s="93"/>
      <c r="D364" s="93"/>
      <c r="E364" s="94"/>
      <c r="F364" s="133"/>
      <c r="G364" s="93"/>
      <c r="H364" s="93"/>
      <c r="J364" s="93"/>
      <c r="K364" s="93"/>
      <c r="L364" s="93"/>
      <c r="M364" s="93"/>
      <c r="N364" s="93"/>
      <c r="O364" s="93"/>
      <c r="P364" s="93"/>
      <c r="Q364" s="93"/>
      <c r="R364" s="93"/>
      <c r="S364" s="93"/>
      <c r="T364" s="93"/>
      <c r="U364" s="93"/>
      <c r="V364" s="93"/>
    </row>
    <row r="365" spans="1:22">
      <c r="A365" s="399"/>
      <c r="B365" s="93"/>
      <c r="C365" s="93"/>
      <c r="D365" s="93"/>
      <c r="E365" s="94"/>
      <c r="F365" s="133"/>
      <c r="G365" s="93"/>
      <c r="H365" s="93"/>
      <c r="J365" s="93"/>
      <c r="K365" s="93"/>
      <c r="L365" s="93"/>
      <c r="M365" s="93"/>
      <c r="N365" s="93"/>
      <c r="O365" s="93"/>
      <c r="P365" s="93"/>
      <c r="Q365" s="93"/>
      <c r="R365" s="93"/>
      <c r="S365" s="93"/>
      <c r="T365" s="93"/>
      <c r="U365" s="93"/>
      <c r="V365" s="93"/>
    </row>
    <row r="366" spans="1:22">
      <c r="A366" s="399"/>
      <c r="B366" s="93"/>
      <c r="C366" s="93"/>
      <c r="D366" s="93"/>
      <c r="E366" s="94"/>
      <c r="F366" s="133"/>
      <c r="G366" s="93"/>
      <c r="H366" s="93"/>
      <c r="J366" s="93"/>
      <c r="K366" s="93"/>
      <c r="L366" s="93"/>
      <c r="M366" s="93"/>
      <c r="N366" s="93"/>
      <c r="O366" s="93"/>
      <c r="P366" s="93"/>
      <c r="Q366" s="93"/>
      <c r="R366" s="93"/>
      <c r="S366" s="93"/>
      <c r="T366" s="93"/>
      <c r="U366" s="93"/>
      <c r="V366" s="93"/>
    </row>
    <row r="367" spans="1:22">
      <c r="A367" s="399"/>
      <c r="B367" s="93"/>
      <c r="C367" s="93"/>
      <c r="D367" s="93"/>
      <c r="E367" s="94"/>
      <c r="F367" s="133"/>
      <c r="G367" s="93"/>
      <c r="H367" s="93"/>
      <c r="J367" s="93"/>
      <c r="K367" s="93"/>
      <c r="L367" s="93"/>
      <c r="M367" s="93"/>
      <c r="N367" s="93"/>
      <c r="O367" s="93"/>
      <c r="P367" s="93"/>
      <c r="Q367" s="93"/>
      <c r="R367" s="93"/>
      <c r="S367" s="93"/>
      <c r="T367" s="93"/>
      <c r="U367" s="93"/>
      <c r="V367" s="93"/>
    </row>
    <row r="368" spans="1:22">
      <c r="A368" s="399"/>
      <c r="B368" s="93"/>
      <c r="C368" s="93"/>
      <c r="D368" s="93"/>
      <c r="E368" s="94"/>
      <c r="F368" s="133"/>
      <c r="G368" s="93"/>
      <c r="H368" s="93"/>
      <c r="J368" s="93"/>
      <c r="K368" s="93"/>
      <c r="L368" s="93"/>
      <c r="M368" s="93"/>
      <c r="N368" s="93"/>
      <c r="O368" s="93"/>
      <c r="P368" s="93"/>
      <c r="Q368" s="93"/>
      <c r="R368" s="93"/>
      <c r="S368" s="93"/>
      <c r="T368" s="93"/>
      <c r="U368" s="93"/>
      <c r="V368" s="93"/>
    </row>
    <row r="369" spans="1:22">
      <c r="A369" s="399"/>
      <c r="B369" s="93"/>
      <c r="C369" s="93"/>
      <c r="D369" s="93"/>
      <c r="E369" s="94"/>
      <c r="F369" s="133"/>
      <c r="G369" s="93"/>
      <c r="H369" s="93"/>
      <c r="J369" s="93"/>
      <c r="K369" s="93"/>
      <c r="L369" s="93"/>
      <c r="M369" s="93"/>
      <c r="N369" s="93"/>
      <c r="O369" s="93"/>
      <c r="P369" s="93"/>
      <c r="Q369" s="93"/>
      <c r="R369" s="93"/>
      <c r="S369" s="93"/>
      <c r="T369" s="93"/>
      <c r="U369" s="93"/>
      <c r="V369" s="93"/>
    </row>
    <row r="370" spans="1:22">
      <c r="A370" s="399"/>
      <c r="B370" s="93"/>
      <c r="C370" s="93"/>
      <c r="D370" s="93"/>
      <c r="E370" s="94"/>
      <c r="F370" s="133"/>
      <c r="G370" s="93"/>
      <c r="H370" s="93"/>
      <c r="J370" s="93"/>
      <c r="K370" s="93"/>
      <c r="L370" s="93"/>
      <c r="M370" s="93"/>
      <c r="N370" s="93"/>
      <c r="O370" s="93"/>
      <c r="P370" s="93"/>
      <c r="Q370" s="93"/>
      <c r="R370" s="93"/>
      <c r="S370" s="93"/>
      <c r="T370" s="93"/>
      <c r="U370" s="93"/>
      <c r="V370" s="93"/>
    </row>
    <row r="371" spans="1:22">
      <c r="A371" s="399"/>
      <c r="B371" s="93"/>
      <c r="C371" s="93"/>
      <c r="D371" s="93"/>
      <c r="E371" s="94"/>
      <c r="F371" s="133"/>
      <c r="G371" s="93"/>
      <c r="H371" s="93"/>
      <c r="J371" s="93"/>
      <c r="K371" s="93"/>
      <c r="L371" s="93"/>
      <c r="M371" s="93"/>
      <c r="N371" s="93"/>
      <c r="O371" s="93"/>
      <c r="P371" s="93"/>
      <c r="Q371" s="93"/>
      <c r="R371" s="93"/>
      <c r="S371" s="93"/>
      <c r="T371" s="93"/>
      <c r="U371" s="93"/>
      <c r="V371" s="93"/>
    </row>
    <row r="372" spans="1:22">
      <c r="A372" s="399"/>
      <c r="B372" s="93"/>
      <c r="C372" s="93"/>
      <c r="D372" s="93"/>
      <c r="E372" s="94"/>
      <c r="F372" s="133"/>
      <c r="G372" s="93"/>
      <c r="H372" s="93"/>
      <c r="J372" s="93"/>
      <c r="K372" s="93"/>
      <c r="L372" s="93"/>
      <c r="M372" s="93"/>
      <c r="N372" s="93"/>
      <c r="O372" s="93"/>
      <c r="P372" s="93"/>
      <c r="Q372" s="93"/>
      <c r="R372" s="93"/>
      <c r="S372" s="93"/>
      <c r="T372" s="93"/>
      <c r="U372" s="93"/>
      <c r="V372" s="93"/>
    </row>
    <row r="373" spans="1:22">
      <c r="A373" s="399"/>
      <c r="B373" s="93"/>
      <c r="C373" s="93"/>
      <c r="D373" s="93"/>
      <c r="E373" s="94"/>
      <c r="F373" s="133"/>
      <c r="G373" s="93"/>
      <c r="H373" s="93"/>
      <c r="J373" s="93"/>
      <c r="K373" s="93"/>
      <c r="L373" s="93"/>
      <c r="M373" s="93"/>
      <c r="N373" s="93"/>
      <c r="O373" s="93"/>
      <c r="P373" s="93"/>
      <c r="Q373" s="93"/>
      <c r="R373" s="93"/>
      <c r="S373" s="93"/>
      <c r="T373" s="93"/>
      <c r="U373" s="93"/>
      <c r="V373" s="93"/>
    </row>
    <row r="374" spans="1:22">
      <c r="A374" s="399"/>
      <c r="B374" s="93"/>
      <c r="C374" s="93"/>
      <c r="D374" s="93"/>
      <c r="E374" s="94"/>
      <c r="F374" s="133"/>
      <c r="G374" s="93"/>
      <c r="H374" s="93"/>
      <c r="J374" s="93"/>
      <c r="K374" s="93"/>
      <c r="L374" s="93"/>
      <c r="M374" s="93"/>
      <c r="N374" s="93"/>
      <c r="O374" s="93"/>
      <c r="P374" s="93"/>
      <c r="Q374" s="93"/>
      <c r="R374" s="93"/>
      <c r="S374" s="93"/>
      <c r="T374" s="93"/>
      <c r="U374" s="93"/>
      <c r="V374" s="93"/>
    </row>
    <row r="375" spans="1:22">
      <c r="A375" s="399"/>
      <c r="B375" s="93"/>
      <c r="C375" s="93"/>
      <c r="D375" s="93"/>
      <c r="E375" s="94"/>
      <c r="F375" s="133"/>
      <c r="G375" s="93"/>
      <c r="H375" s="93"/>
      <c r="J375" s="93"/>
      <c r="K375" s="93"/>
      <c r="L375" s="93"/>
      <c r="M375" s="93"/>
      <c r="N375" s="93"/>
      <c r="O375" s="93"/>
      <c r="P375" s="93"/>
      <c r="Q375" s="93"/>
      <c r="R375" s="93"/>
      <c r="S375" s="93"/>
      <c r="T375" s="93"/>
      <c r="U375" s="93"/>
      <c r="V375" s="93"/>
    </row>
    <row r="376" spans="1:22">
      <c r="A376" s="399"/>
      <c r="B376" s="93"/>
      <c r="C376" s="93"/>
      <c r="D376" s="93"/>
      <c r="E376" s="94"/>
      <c r="F376" s="133"/>
      <c r="G376" s="93"/>
      <c r="H376" s="93"/>
      <c r="J376" s="93"/>
      <c r="K376" s="93"/>
      <c r="L376" s="93"/>
      <c r="M376" s="93"/>
      <c r="N376" s="93"/>
      <c r="O376" s="93"/>
      <c r="P376" s="93"/>
      <c r="Q376" s="93"/>
      <c r="R376" s="93"/>
      <c r="S376" s="93"/>
      <c r="T376" s="93"/>
      <c r="U376" s="93"/>
      <c r="V376" s="93"/>
    </row>
    <row r="377" spans="1:22">
      <c r="A377" s="399"/>
      <c r="B377" s="93"/>
      <c r="C377" s="93"/>
      <c r="D377" s="93"/>
      <c r="E377" s="94"/>
      <c r="F377" s="133"/>
      <c r="G377" s="93"/>
      <c r="H377" s="93"/>
      <c r="J377" s="93"/>
      <c r="K377" s="93"/>
      <c r="L377" s="93"/>
      <c r="M377" s="93"/>
      <c r="N377" s="93"/>
      <c r="O377" s="93"/>
      <c r="P377" s="93"/>
      <c r="Q377" s="93"/>
      <c r="R377" s="93"/>
      <c r="S377" s="93"/>
      <c r="T377" s="93"/>
      <c r="U377" s="93"/>
      <c r="V377" s="93"/>
    </row>
    <row r="378" spans="1:22">
      <c r="A378" s="399"/>
      <c r="B378" s="93"/>
      <c r="C378" s="93"/>
      <c r="D378" s="93"/>
      <c r="E378" s="94"/>
      <c r="F378" s="133"/>
      <c r="G378" s="93"/>
      <c r="H378" s="93"/>
      <c r="J378" s="93"/>
      <c r="K378" s="93"/>
      <c r="L378" s="93"/>
      <c r="M378" s="93"/>
      <c r="N378" s="93"/>
      <c r="O378" s="93"/>
      <c r="P378" s="93"/>
      <c r="Q378" s="93"/>
      <c r="R378" s="93"/>
      <c r="S378" s="93"/>
      <c r="T378" s="93"/>
      <c r="U378" s="93"/>
      <c r="V378" s="93"/>
    </row>
    <row r="379" spans="1:22">
      <c r="A379" s="399"/>
      <c r="B379" s="93"/>
      <c r="C379" s="93"/>
      <c r="D379" s="93"/>
      <c r="E379" s="94"/>
      <c r="F379" s="133"/>
      <c r="G379" s="93"/>
      <c r="H379" s="93"/>
      <c r="J379" s="93"/>
      <c r="K379" s="93"/>
      <c r="L379" s="93"/>
      <c r="M379" s="93"/>
      <c r="N379" s="93"/>
      <c r="O379" s="93"/>
      <c r="P379" s="93"/>
      <c r="Q379" s="93"/>
      <c r="R379" s="93"/>
      <c r="S379" s="93"/>
      <c r="T379" s="93"/>
      <c r="U379" s="93"/>
      <c r="V379" s="93"/>
    </row>
    <row r="380" spans="1:22">
      <c r="A380" s="399"/>
      <c r="B380" s="93"/>
      <c r="C380" s="93"/>
      <c r="D380" s="93"/>
      <c r="E380" s="94"/>
      <c r="F380" s="133"/>
      <c r="G380" s="93"/>
      <c r="H380" s="93"/>
      <c r="J380" s="93"/>
      <c r="K380" s="93"/>
      <c r="L380" s="93"/>
      <c r="M380" s="93"/>
      <c r="N380" s="93"/>
      <c r="O380" s="93"/>
      <c r="P380" s="93"/>
      <c r="Q380" s="93"/>
      <c r="R380" s="93"/>
      <c r="S380" s="93"/>
      <c r="T380" s="93"/>
      <c r="U380" s="93"/>
      <c r="V380" s="93"/>
    </row>
    <row r="381" spans="1:22">
      <c r="A381" s="399"/>
      <c r="B381" s="93"/>
      <c r="C381" s="93"/>
      <c r="D381" s="93"/>
      <c r="E381" s="94"/>
      <c r="F381" s="133"/>
      <c r="G381" s="93"/>
      <c r="H381" s="93"/>
      <c r="J381" s="93"/>
      <c r="K381" s="93"/>
      <c r="L381" s="93"/>
      <c r="M381" s="93"/>
      <c r="N381" s="93"/>
      <c r="O381" s="93"/>
      <c r="P381" s="93"/>
      <c r="Q381" s="93"/>
      <c r="R381" s="93"/>
      <c r="S381" s="93"/>
      <c r="T381" s="93"/>
      <c r="U381" s="93"/>
      <c r="V381" s="93"/>
    </row>
    <row r="382" spans="1:22">
      <c r="A382" s="399"/>
      <c r="B382" s="93"/>
      <c r="C382" s="93"/>
      <c r="D382" s="93"/>
      <c r="E382" s="94"/>
      <c r="F382" s="133"/>
      <c r="G382" s="93"/>
      <c r="H382" s="93"/>
      <c r="J382" s="93"/>
      <c r="K382" s="93"/>
      <c r="L382" s="93"/>
      <c r="M382" s="93"/>
      <c r="N382" s="93"/>
      <c r="O382" s="93"/>
      <c r="P382" s="93"/>
      <c r="Q382" s="93"/>
      <c r="R382" s="93"/>
      <c r="S382" s="93"/>
      <c r="T382" s="93"/>
      <c r="U382" s="93"/>
      <c r="V382" s="93"/>
    </row>
    <row r="383" spans="1:22">
      <c r="A383" s="399"/>
      <c r="B383" s="93"/>
      <c r="C383" s="93"/>
      <c r="D383" s="93"/>
      <c r="E383" s="94"/>
      <c r="F383" s="133"/>
      <c r="G383" s="93"/>
      <c r="H383" s="93"/>
      <c r="J383" s="93"/>
      <c r="K383" s="93"/>
      <c r="L383" s="93"/>
      <c r="M383" s="93"/>
      <c r="N383" s="93"/>
      <c r="O383" s="93"/>
      <c r="P383" s="93"/>
      <c r="Q383" s="93"/>
      <c r="R383" s="93"/>
      <c r="S383" s="93"/>
      <c r="T383" s="93"/>
      <c r="U383" s="93"/>
      <c r="V383" s="93"/>
    </row>
    <row r="384" spans="1:22">
      <c r="A384" s="399"/>
      <c r="B384" s="93"/>
      <c r="C384" s="93"/>
      <c r="D384" s="93"/>
      <c r="E384" s="94"/>
      <c r="F384" s="133"/>
      <c r="G384" s="93"/>
      <c r="H384" s="93"/>
      <c r="J384" s="93"/>
      <c r="K384" s="93"/>
      <c r="L384" s="93"/>
      <c r="M384" s="93"/>
      <c r="N384" s="93"/>
      <c r="O384" s="93"/>
      <c r="P384" s="93"/>
      <c r="Q384" s="93"/>
      <c r="R384" s="93"/>
      <c r="S384" s="93"/>
      <c r="T384" s="93"/>
      <c r="U384" s="93"/>
      <c r="V384" s="93"/>
    </row>
    <row r="385" spans="1:22">
      <c r="A385" s="399"/>
      <c r="B385" s="93"/>
      <c r="C385" s="93"/>
      <c r="D385" s="93"/>
      <c r="E385" s="94"/>
      <c r="F385" s="133"/>
      <c r="G385" s="93"/>
      <c r="H385" s="93"/>
      <c r="J385" s="93"/>
      <c r="K385" s="93"/>
      <c r="L385" s="93"/>
      <c r="M385" s="93"/>
      <c r="N385" s="93"/>
      <c r="O385" s="93"/>
      <c r="P385" s="93"/>
      <c r="Q385" s="93"/>
      <c r="R385" s="93"/>
      <c r="S385" s="93"/>
      <c r="T385" s="93"/>
      <c r="U385" s="93"/>
      <c r="V385" s="93"/>
    </row>
    <row r="386" spans="1:22">
      <c r="A386" s="399"/>
      <c r="B386" s="93"/>
      <c r="C386" s="93"/>
      <c r="D386" s="93"/>
      <c r="E386" s="94"/>
      <c r="F386" s="133"/>
      <c r="G386" s="93"/>
      <c r="H386" s="93"/>
      <c r="J386" s="93"/>
      <c r="K386" s="93"/>
      <c r="L386" s="93"/>
      <c r="M386" s="93"/>
      <c r="N386" s="93"/>
      <c r="O386" s="93"/>
      <c r="P386" s="93"/>
      <c r="Q386" s="93"/>
      <c r="R386" s="93"/>
      <c r="S386" s="93"/>
      <c r="T386" s="93"/>
      <c r="U386" s="93"/>
      <c r="V386" s="93"/>
    </row>
    <row r="387" spans="1:22">
      <c r="A387" s="399"/>
      <c r="B387" s="93"/>
      <c r="C387" s="93"/>
      <c r="D387" s="93"/>
      <c r="E387" s="94"/>
      <c r="F387" s="133"/>
      <c r="G387" s="93"/>
      <c r="H387" s="93"/>
      <c r="J387" s="93"/>
      <c r="K387" s="93"/>
      <c r="L387" s="93"/>
      <c r="M387" s="93"/>
      <c r="N387" s="93"/>
      <c r="O387" s="93"/>
      <c r="P387" s="93"/>
      <c r="Q387" s="93"/>
      <c r="R387" s="93"/>
      <c r="S387" s="93"/>
      <c r="T387" s="93"/>
      <c r="U387" s="93"/>
      <c r="V387" s="93"/>
    </row>
    <row r="388" spans="1:22">
      <c r="A388" s="399"/>
      <c r="B388" s="93"/>
      <c r="C388" s="93"/>
      <c r="D388" s="93"/>
      <c r="E388" s="94"/>
      <c r="F388" s="133"/>
      <c r="G388" s="93"/>
      <c r="H388" s="93"/>
      <c r="J388" s="93"/>
      <c r="K388" s="93"/>
      <c r="L388" s="93"/>
      <c r="M388" s="93"/>
      <c r="N388" s="93"/>
      <c r="O388" s="93"/>
      <c r="P388" s="93"/>
      <c r="Q388" s="93"/>
      <c r="R388" s="93"/>
      <c r="S388" s="93"/>
      <c r="T388" s="93"/>
      <c r="U388" s="93"/>
      <c r="V388" s="93"/>
    </row>
    <row r="389" spans="1:22">
      <c r="A389" s="399"/>
      <c r="B389" s="93"/>
      <c r="C389" s="93"/>
      <c r="D389" s="93"/>
      <c r="E389" s="94"/>
      <c r="F389" s="133"/>
      <c r="G389" s="93"/>
      <c r="H389" s="93"/>
      <c r="J389" s="93"/>
      <c r="K389" s="93"/>
      <c r="L389" s="93"/>
      <c r="M389" s="93"/>
      <c r="N389" s="93"/>
      <c r="O389" s="93"/>
      <c r="P389" s="93"/>
      <c r="Q389" s="93"/>
      <c r="R389" s="93"/>
      <c r="S389" s="93"/>
      <c r="T389" s="93"/>
      <c r="U389" s="93"/>
      <c r="V389" s="93"/>
    </row>
    <row r="390" spans="1:22">
      <c r="A390" s="399"/>
      <c r="B390" s="93"/>
      <c r="C390" s="93"/>
      <c r="D390" s="93"/>
      <c r="E390" s="94"/>
      <c r="F390" s="133"/>
      <c r="G390" s="93"/>
      <c r="H390" s="93"/>
      <c r="J390" s="93"/>
      <c r="K390" s="93"/>
      <c r="L390" s="93"/>
      <c r="M390" s="93"/>
      <c r="N390" s="93"/>
      <c r="O390" s="93"/>
      <c r="P390" s="93"/>
      <c r="Q390" s="93"/>
      <c r="R390" s="93"/>
      <c r="S390" s="93"/>
      <c r="T390" s="93"/>
      <c r="U390" s="93"/>
      <c r="V390" s="93"/>
    </row>
    <row r="391" spans="1:22">
      <c r="A391" s="399"/>
      <c r="B391" s="93"/>
      <c r="C391" s="93"/>
      <c r="D391" s="93"/>
      <c r="E391" s="94"/>
      <c r="F391" s="133"/>
      <c r="G391" s="93"/>
      <c r="H391" s="93"/>
      <c r="J391" s="93"/>
      <c r="K391" s="93"/>
      <c r="L391" s="93"/>
      <c r="M391" s="93"/>
      <c r="N391" s="93"/>
      <c r="O391" s="93"/>
      <c r="P391" s="93"/>
      <c r="Q391" s="93"/>
      <c r="R391" s="93"/>
      <c r="S391" s="93"/>
      <c r="T391" s="93"/>
      <c r="U391" s="93"/>
      <c r="V391" s="93"/>
    </row>
    <row r="392" spans="1:22">
      <c r="A392" s="399"/>
      <c r="B392" s="93"/>
      <c r="C392" s="93"/>
      <c r="D392" s="93"/>
      <c r="E392" s="94"/>
      <c r="F392" s="133"/>
      <c r="G392" s="93"/>
      <c r="H392" s="93"/>
      <c r="J392" s="93"/>
      <c r="K392" s="93"/>
      <c r="L392" s="93"/>
      <c r="M392" s="93"/>
      <c r="N392" s="93"/>
      <c r="O392" s="93"/>
      <c r="P392" s="93"/>
      <c r="Q392" s="93"/>
      <c r="R392" s="93"/>
      <c r="S392" s="93"/>
      <c r="T392" s="93"/>
      <c r="U392" s="93"/>
      <c r="V392" s="93"/>
    </row>
    <row r="393" spans="1:22">
      <c r="A393" s="399"/>
      <c r="B393" s="93"/>
      <c r="C393" s="93"/>
      <c r="D393" s="93"/>
      <c r="E393" s="94"/>
      <c r="F393" s="133"/>
      <c r="G393" s="93"/>
      <c r="H393" s="93"/>
      <c r="J393" s="93"/>
      <c r="K393" s="93"/>
      <c r="L393" s="93"/>
      <c r="M393" s="93"/>
      <c r="N393" s="93"/>
      <c r="O393" s="93"/>
      <c r="P393" s="93"/>
      <c r="Q393" s="93"/>
      <c r="R393" s="93"/>
      <c r="S393" s="93"/>
      <c r="T393" s="93"/>
      <c r="U393" s="93"/>
      <c r="V393" s="93"/>
    </row>
    <row r="394" spans="1:22">
      <c r="A394" s="399"/>
      <c r="B394" s="93"/>
      <c r="C394" s="93"/>
      <c r="D394" s="93"/>
      <c r="E394" s="94"/>
      <c r="F394" s="133"/>
      <c r="G394" s="93"/>
      <c r="H394" s="93"/>
      <c r="J394" s="93"/>
      <c r="K394" s="93"/>
      <c r="L394" s="93"/>
      <c r="M394" s="93"/>
      <c r="N394" s="93"/>
      <c r="O394" s="93"/>
      <c r="P394" s="93"/>
      <c r="Q394" s="93"/>
      <c r="R394" s="93"/>
      <c r="S394" s="93"/>
      <c r="T394" s="93"/>
      <c r="U394" s="93"/>
      <c r="V394" s="93"/>
    </row>
    <row r="395" spans="1:22">
      <c r="A395" s="399"/>
      <c r="B395" s="93"/>
      <c r="C395" s="93"/>
      <c r="D395" s="93"/>
      <c r="E395" s="94"/>
      <c r="F395" s="133"/>
      <c r="G395" s="93"/>
      <c r="H395" s="93"/>
      <c r="J395" s="93"/>
      <c r="K395" s="93"/>
      <c r="L395" s="93"/>
      <c r="M395" s="93"/>
      <c r="N395" s="93"/>
      <c r="O395" s="93"/>
      <c r="P395" s="93"/>
      <c r="Q395" s="93"/>
      <c r="R395" s="93"/>
      <c r="S395" s="93"/>
      <c r="T395" s="93"/>
      <c r="U395" s="93"/>
      <c r="V395" s="93"/>
    </row>
    <row r="396" spans="1:22">
      <c r="A396" s="399"/>
      <c r="B396" s="93"/>
      <c r="C396" s="93"/>
      <c r="D396" s="93"/>
      <c r="E396" s="94"/>
      <c r="F396" s="133"/>
      <c r="G396" s="93"/>
      <c r="H396" s="93"/>
      <c r="J396" s="93"/>
      <c r="K396" s="93"/>
      <c r="L396" s="93"/>
      <c r="M396" s="93"/>
      <c r="N396" s="93"/>
      <c r="O396" s="93"/>
      <c r="P396" s="93"/>
      <c r="Q396" s="93"/>
      <c r="R396" s="93"/>
      <c r="S396" s="93"/>
      <c r="T396" s="93"/>
      <c r="U396" s="93"/>
      <c r="V396" s="93"/>
    </row>
    <row r="397" spans="1:22">
      <c r="A397" s="399"/>
      <c r="B397" s="93"/>
      <c r="C397" s="93"/>
      <c r="D397" s="93"/>
      <c r="E397" s="94"/>
      <c r="F397" s="133"/>
      <c r="G397" s="93"/>
      <c r="H397" s="93"/>
      <c r="J397" s="93"/>
      <c r="K397" s="93"/>
      <c r="L397" s="93"/>
      <c r="M397" s="93"/>
      <c r="N397" s="93"/>
      <c r="O397" s="93"/>
      <c r="P397" s="93"/>
      <c r="Q397" s="93"/>
      <c r="R397" s="93"/>
      <c r="S397" s="93"/>
      <c r="T397" s="93"/>
      <c r="U397" s="93"/>
      <c r="V397" s="93"/>
    </row>
    <row r="398" spans="1:22">
      <c r="A398" s="399"/>
      <c r="B398" s="93"/>
      <c r="C398" s="93"/>
      <c r="D398" s="93"/>
      <c r="E398" s="94"/>
      <c r="F398" s="133"/>
      <c r="G398" s="93"/>
      <c r="H398" s="93"/>
      <c r="J398" s="93"/>
      <c r="K398" s="93"/>
      <c r="L398" s="93"/>
      <c r="M398" s="93"/>
      <c r="N398" s="93"/>
      <c r="O398" s="93"/>
      <c r="P398" s="93"/>
      <c r="Q398" s="93"/>
      <c r="R398" s="93"/>
      <c r="S398" s="93"/>
      <c r="T398" s="93"/>
      <c r="U398" s="93"/>
      <c r="V398" s="93"/>
    </row>
    <row r="399" spans="1:22">
      <c r="A399" s="399"/>
      <c r="B399" s="93"/>
      <c r="C399" s="93"/>
      <c r="D399" s="93"/>
      <c r="E399" s="94"/>
      <c r="F399" s="133"/>
      <c r="G399" s="93"/>
      <c r="H399" s="93"/>
      <c r="J399" s="93"/>
      <c r="K399" s="93"/>
      <c r="L399" s="93"/>
      <c r="M399" s="93"/>
      <c r="N399" s="93"/>
      <c r="O399" s="93"/>
      <c r="P399" s="93"/>
      <c r="Q399" s="93"/>
      <c r="R399" s="93"/>
      <c r="S399" s="93"/>
      <c r="T399" s="93"/>
      <c r="U399" s="93"/>
      <c r="V399" s="93"/>
    </row>
    <row r="400" spans="1:22">
      <c r="A400" s="399"/>
      <c r="B400" s="93"/>
      <c r="C400" s="93"/>
      <c r="D400" s="93"/>
      <c r="E400" s="94"/>
      <c r="F400" s="133"/>
      <c r="G400" s="93"/>
      <c r="H400" s="93"/>
      <c r="J400" s="93"/>
      <c r="K400" s="93"/>
      <c r="L400" s="93"/>
      <c r="M400" s="93"/>
      <c r="N400" s="93"/>
      <c r="O400" s="93"/>
      <c r="P400" s="93"/>
      <c r="Q400" s="93"/>
      <c r="R400" s="93"/>
      <c r="S400" s="93"/>
      <c r="T400" s="93"/>
      <c r="U400" s="93"/>
      <c r="V400" s="93"/>
    </row>
    <row r="401" spans="1:22">
      <c r="A401" s="399"/>
      <c r="B401" s="93"/>
      <c r="C401" s="93"/>
      <c r="D401" s="93"/>
      <c r="E401" s="94"/>
      <c r="F401" s="133"/>
      <c r="G401" s="93"/>
      <c r="H401" s="93"/>
      <c r="J401" s="93"/>
      <c r="K401" s="93"/>
      <c r="L401" s="93"/>
      <c r="M401" s="93"/>
      <c r="N401" s="93"/>
      <c r="O401" s="93"/>
      <c r="P401" s="93"/>
      <c r="Q401" s="93"/>
      <c r="R401" s="93"/>
      <c r="S401" s="93"/>
      <c r="T401" s="93"/>
      <c r="U401" s="93"/>
      <c r="V401" s="93"/>
    </row>
    <row r="402" spans="1:22">
      <c r="A402" s="399"/>
      <c r="B402" s="93"/>
      <c r="C402" s="93"/>
      <c r="D402" s="93"/>
      <c r="E402" s="94"/>
      <c r="F402" s="133"/>
      <c r="G402" s="93"/>
      <c r="H402" s="93"/>
      <c r="J402" s="93"/>
      <c r="K402" s="93"/>
      <c r="L402" s="93"/>
      <c r="M402" s="93"/>
      <c r="N402" s="93"/>
      <c r="O402" s="93"/>
      <c r="P402" s="93"/>
      <c r="Q402" s="93"/>
      <c r="R402" s="93"/>
      <c r="S402" s="93"/>
      <c r="T402" s="93"/>
      <c r="U402" s="93"/>
      <c r="V402" s="93"/>
    </row>
    <row r="403" spans="1:22">
      <c r="A403" s="399"/>
      <c r="B403" s="93"/>
      <c r="C403" s="93"/>
      <c r="D403" s="93"/>
      <c r="E403" s="94"/>
      <c r="F403" s="133"/>
      <c r="G403" s="93"/>
      <c r="H403" s="93"/>
      <c r="J403" s="93"/>
      <c r="K403" s="93"/>
      <c r="L403" s="93"/>
      <c r="M403" s="93"/>
      <c r="N403" s="93"/>
      <c r="O403" s="93"/>
      <c r="P403" s="93"/>
      <c r="Q403" s="93"/>
      <c r="R403" s="93"/>
      <c r="S403" s="93"/>
      <c r="T403" s="93"/>
      <c r="U403" s="93"/>
      <c r="V403" s="93"/>
    </row>
    <row r="404" spans="1:22">
      <c r="A404" s="399"/>
      <c r="B404" s="93"/>
      <c r="C404" s="93"/>
      <c r="D404" s="93"/>
      <c r="E404" s="94"/>
      <c r="F404" s="133"/>
      <c r="G404" s="93"/>
      <c r="H404" s="93"/>
      <c r="J404" s="93"/>
      <c r="K404" s="93"/>
      <c r="L404" s="93"/>
      <c r="M404" s="93"/>
      <c r="N404" s="93"/>
      <c r="O404" s="93"/>
      <c r="P404" s="93"/>
      <c r="Q404" s="93"/>
      <c r="R404" s="93"/>
      <c r="S404" s="93"/>
      <c r="T404" s="93"/>
      <c r="U404" s="93"/>
      <c r="V404" s="93"/>
    </row>
    <row r="405" spans="1:22">
      <c r="A405" s="399"/>
      <c r="B405" s="93"/>
      <c r="C405" s="93"/>
      <c r="D405" s="93"/>
      <c r="E405" s="94"/>
      <c r="F405" s="133"/>
      <c r="G405" s="93"/>
      <c r="H405" s="93"/>
      <c r="J405" s="93"/>
      <c r="K405" s="93"/>
      <c r="L405" s="93"/>
      <c r="M405" s="93"/>
      <c r="N405" s="93"/>
      <c r="O405" s="93"/>
      <c r="P405" s="93"/>
      <c r="Q405" s="93"/>
      <c r="R405" s="93"/>
      <c r="S405" s="93"/>
      <c r="T405" s="93"/>
      <c r="U405" s="93"/>
      <c r="V405" s="93"/>
    </row>
    <row r="406" spans="1:22">
      <c r="A406" s="399"/>
      <c r="B406" s="93"/>
      <c r="C406" s="93"/>
      <c r="D406" s="93"/>
      <c r="E406" s="94"/>
      <c r="F406" s="133"/>
      <c r="G406" s="93"/>
      <c r="H406" s="93"/>
      <c r="J406" s="93"/>
      <c r="K406" s="93"/>
      <c r="L406" s="93"/>
      <c r="M406" s="93"/>
      <c r="N406" s="93"/>
      <c r="O406" s="93"/>
      <c r="P406" s="93"/>
      <c r="Q406" s="93"/>
      <c r="R406" s="93"/>
      <c r="S406" s="93"/>
      <c r="T406" s="93"/>
      <c r="U406" s="93"/>
      <c r="V406" s="93"/>
    </row>
    <row r="407" spans="1:22">
      <c r="A407" s="399"/>
      <c r="B407" s="93"/>
      <c r="C407" s="93"/>
      <c r="D407" s="93"/>
      <c r="E407" s="94"/>
      <c r="F407" s="133"/>
      <c r="G407" s="93"/>
      <c r="H407" s="93"/>
      <c r="J407" s="93"/>
      <c r="K407" s="93"/>
      <c r="L407" s="93"/>
      <c r="M407" s="93"/>
      <c r="N407" s="93"/>
      <c r="O407" s="93"/>
      <c r="P407" s="93"/>
      <c r="Q407" s="93"/>
      <c r="R407" s="93"/>
      <c r="S407" s="93"/>
      <c r="T407" s="93"/>
      <c r="U407" s="93"/>
      <c r="V407" s="93"/>
    </row>
    <row r="408" spans="1:22">
      <c r="A408" s="399"/>
      <c r="B408" s="93"/>
      <c r="C408" s="93"/>
      <c r="D408" s="93"/>
      <c r="E408" s="94"/>
      <c r="F408" s="133"/>
      <c r="G408" s="93"/>
      <c r="H408" s="93"/>
      <c r="J408" s="93"/>
      <c r="K408" s="93"/>
      <c r="L408" s="93"/>
      <c r="M408" s="93"/>
      <c r="N408" s="93"/>
      <c r="O408" s="93"/>
      <c r="P408" s="93"/>
      <c r="Q408" s="93"/>
      <c r="R408" s="93"/>
      <c r="S408" s="93"/>
      <c r="T408" s="93"/>
      <c r="U408" s="93"/>
      <c r="V408" s="93"/>
    </row>
    <row r="409" spans="1:22">
      <c r="A409" s="399"/>
      <c r="B409" s="93"/>
      <c r="C409" s="93"/>
      <c r="D409" s="93"/>
      <c r="E409" s="94"/>
      <c r="F409" s="133"/>
      <c r="G409" s="93"/>
      <c r="H409" s="93"/>
      <c r="J409" s="93"/>
      <c r="K409" s="93"/>
      <c r="L409" s="93"/>
      <c r="M409" s="93"/>
      <c r="N409" s="93"/>
      <c r="O409" s="93"/>
      <c r="P409" s="93"/>
      <c r="Q409" s="93"/>
      <c r="R409" s="93"/>
      <c r="S409" s="93"/>
      <c r="T409" s="93"/>
      <c r="U409" s="93"/>
      <c r="V409" s="93"/>
    </row>
    <row r="410" spans="1:22">
      <c r="A410" s="399"/>
      <c r="B410" s="93"/>
      <c r="C410" s="93"/>
      <c r="D410" s="93"/>
      <c r="E410" s="94"/>
      <c r="F410" s="133"/>
      <c r="G410" s="93"/>
      <c r="H410" s="93"/>
      <c r="J410" s="93"/>
      <c r="K410" s="93"/>
      <c r="L410" s="93"/>
      <c r="M410" s="93"/>
      <c r="N410" s="93"/>
      <c r="O410" s="93"/>
      <c r="P410" s="93"/>
      <c r="Q410" s="93"/>
      <c r="R410" s="93"/>
      <c r="S410" s="93"/>
      <c r="T410" s="93"/>
      <c r="U410" s="93"/>
      <c r="V410" s="93"/>
    </row>
    <row r="411" spans="1:22">
      <c r="A411" s="399"/>
      <c r="B411" s="93"/>
      <c r="C411" s="93"/>
      <c r="D411" s="93"/>
      <c r="E411" s="94"/>
      <c r="F411" s="133"/>
      <c r="G411" s="93"/>
      <c r="H411" s="93"/>
      <c r="J411" s="93"/>
      <c r="K411" s="93"/>
      <c r="L411" s="93"/>
      <c r="M411" s="93"/>
      <c r="N411" s="93"/>
      <c r="O411" s="93"/>
      <c r="P411" s="93"/>
      <c r="Q411" s="93"/>
      <c r="R411" s="93"/>
      <c r="S411" s="93"/>
      <c r="T411" s="93"/>
      <c r="U411" s="93"/>
      <c r="V411" s="93"/>
    </row>
    <row r="412" spans="1:22">
      <c r="A412" s="399"/>
      <c r="B412" s="93"/>
      <c r="C412" s="93"/>
      <c r="D412" s="93"/>
      <c r="E412" s="94"/>
      <c r="F412" s="133"/>
      <c r="G412" s="93"/>
      <c r="H412" s="93"/>
      <c r="J412" s="93"/>
      <c r="K412" s="93"/>
      <c r="L412" s="93"/>
      <c r="M412" s="93"/>
      <c r="N412" s="93"/>
      <c r="O412" s="93"/>
      <c r="P412" s="93"/>
      <c r="Q412" s="93"/>
      <c r="R412" s="93"/>
      <c r="S412" s="93"/>
      <c r="T412" s="93"/>
      <c r="U412" s="93"/>
      <c r="V412" s="93"/>
    </row>
    <row r="413" spans="1:22">
      <c r="A413" s="399"/>
      <c r="B413" s="93"/>
      <c r="C413" s="93"/>
      <c r="D413" s="93"/>
      <c r="E413" s="94"/>
      <c r="F413" s="133"/>
      <c r="G413" s="93"/>
      <c r="H413" s="93"/>
      <c r="J413" s="93"/>
      <c r="K413" s="93"/>
      <c r="L413" s="93"/>
      <c r="M413" s="93"/>
      <c r="N413" s="93"/>
      <c r="O413" s="93"/>
      <c r="P413" s="93"/>
      <c r="Q413" s="93"/>
      <c r="R413" s="93"/>
      <c r="S413" s="93"/>
      <c r="T413" s="93"/>
      <c r="U413" s="93"/>
      <c r="V413" s="93"/>
    </row>
    <row r="414" spans="1:22">
      <c r="A414" s="399"/>
      <c r="B414" s="93"/>
      <c r="C414" s="93"/>
      <c r="D414" s="93"/>
      <c r="E414" s="94"/>
      <c r="F414" s="133"/>
      <c r="G414" s="93"/>
      <c r="H414" s="93"/>
      <c r="J414" s="93"/>
      <c r="K414" s="93"/>
      <c r="L414" s="93"/>
      <c r="M414" s="93"/>
      <c r="N414" s="93"/>
      <c r="O414" s="93"/>
      <c r="P414" s="93"/>
      <c r="Q414" s="93"/>
      <c r="R414" s="93"/>
      <c r="S414" s="93"/>
      <c r="T414" s="93"/>
      <c r="U414" s="93"/>
      <c r="V414" s="93"/>
    </row>
    <row r="415" spans="1:22">
      <c r="A415" s="399"/>
      <c r="B415" s="93"/>
      <c r="C415" s="93"/>
      <c r="D415" s="93"/>
      <c r="E415" s="94"/>
      <c r="F415" s="133"/>
      <c r="G415" s="93"/>
      <c r="H415" s="93"/>
      <c r="J415" s="93"/>
      <c r="K415" s="93"/>
      <c r="L415" s="93"/>
      <c r="M415" s="93"/>
      <c r="N415" s="93"/>
      <c r="O415" s="93"/>
      <c r="P415" s="93"/>
      <c r="Q415" s="93"/>
      <c r="R415" s="93"/>
      <c r="S415" s="93"/>
      <c r="T415" s="93"/>
      <c r="U415" s="93"/>
      <c r="V415" s="93"/>
    </row>
    <row r="416" spans="1:22">
      <c r="A416" s="399"/>
      <c r="B416" s="93"/>
      <c r="C416" s="93"/>
      <c r="D416" s="93"/>
      <c r="E416" s="94"/>
      <c r="F416" s="133"/>
      <c r="G416" s="93"/>
      <c r="H416" s="93"/>
      <c r="J416" s="93"/>
      <c r="K416" s="93"/>
      <c r="L416" s="93"/>
      <c r="M416" s="93"/>
      <c r="N416" s="93"/>
      <c r="O416" s="93"/>
      <c r="P416" s="93"/>
      <c r="Q416" s="93"/>
      <c r="R416" s="93"/>
      <c r="S416" s="93"/>
      <c r="T416" s="93"/>
      <c r="U416" s="93"/>
      <c r="V416" s="93"/>
    </row>
    <row r="417" spans="1:22">
      <c r="A417" s="399"/>
      <c r="B417" s="93"/>
      <c r="C417" s="93"/>
      <c r="D417" s="93"/>
      <c r="E417" s="94"/>
      <c r="F417" s="133"/>
      <c r="G417" s="93"/>
      <c r="H417" s="93"/>
      <c r="J417" s="93"/>
      <c r="K417" s="93"/>
      <c r="L417" s="93"/>
      <c r="M417" s="93"/>
      <c r="N417" s="93"/>
      <c r="O417" s="93"/>
      <c r="P417" s="93"/>
      <c r="Q417" s="93"/>
      <c r="R417" s="93"/>
      <c r="S417" s="93"/>
      <c r="T417" s="93"/>
      <c r="U417" s="93"/>
      <c r="V417" s="93"/>
    </row>
    <row r="418" spans="1:22">
      <c r="A418" s="399"/>
      <c r="B418" s="93"/>
      <c r="C418" s="93"/>
      <c r="D418" s="93"/>
      <c r="E418" s="94"/>
      <c r="F418" s="133"/>
      <c r="G418" s="93"/>
      <c r="H418" s="93"/>
      <c r="J418" s="93"/>
      <c r="K418" s="93"/>
      <c r="L418" s="93"/>
      <c r="M418" s="93"/>
      <c r="N418" s="93"/>
      <c r="O418" s="93"/>
      <c r="P418" s="93"/>
      <c r="Q418" s="93"/>
      <c r="R418" s="93"/>
      <c r="S418" s="93"/>
      <c r="T418" s="93"/>
      <c r="U418" s="93"/>
      <c r="V418" s="93"/>
    </row>
    <row r="419" spans="1:22">
      <c r="A419" s="399"/>
      <c r="B419" s="93"/>
      <c r="C419" s="93"/>
      <c r="D419" s="93"/>
      <c r="E419" s="94"/>
      <c r="F419" s="133"/>
      <c r="G419" s="93"/>
      <c r="H419" s="93"/>
      <c r="J419" s="93"/>
      <c r="K419" s="93"/>
      <c r="L419" s="93"/>
      <c r="M419" s="93"/>
      <c r="N419" s="93"/>
      <c r="O419" s="93"/>
      <c r="P419" s="93"/>
      <c r="Q419" s="93"/>
      <c r="R419" s="93"/>
      <c r="S419" s="93"/>
      <c r="T419" s="93"/>
      <c r="U419" s="93"/>
      <c r="V419" s="93"/>
    </row>
    <row r="420" spans="1:22">
      <c r="A420" s="399"/>
      <c r="B420" s="93"/>
      <c r="C420" s="93"/>
      <c r="D420" s="93"/>
      <c r="E420" s="94"/>
      <c r="F420" s="133"/>
      <c r="G420" s="93"/>
      <c r="H420" s="93"/>
      <c r="J420" s="93"/>
      <c r="K420" s="93"/>
      <c r="L420" s="93"/>
      <c r="M420" s="93"/>
      <c r="N420" s="93"/>
      <c r="O420" s="93"/>
      <c r="P420" s="93"/>
      <c r="Q420" s="93"/>
      <c r="R420" s="93"/>
      <c r="S420" s="93"/>
      <c r="T420" s="93"/>
      <c r="U420" s="93"/>
      <c r="V420" s="93"/>
    </row>
    <row r="421" spans="1:22">
      <c r="A421" s="399"/>
      <c r="B421" s="93"/>
      <c r="C421" s="93"/>
      <c r="D421" s="93"/>
      <c r="E421" s="94"/>
      <c r="F421" s="133"/>
      <c r="G421" s="93"/>
      <c r="H421" s="93"/>
      <c r="J421" s="93"/>
      <c r="K421" s="93"/>
      <c r="L421" s="93"/>
      <c r="M421" s="93"/>
      <c r="N421" s="93"/>
      <c r="O421" s="93"/>
      <c r="P421" s="93"/>
      <c r="Q421" s="93"/>
      <c r="R421" s="93"/>
      <c r="S421" s="93"/>
      <c r="T421" s="93"/>
      <c r="U421" s="93"/>
      <c r="V421" s="93"/>
    </row>
    <row r="422" spans="1:22">
      <c r="A422" s="399"/>
      <c r="B422" s="93"/>
      <c r="C422" s="93"/>
      <c r="D422" s="93"/>
      <c r="E422" s="94"/>
      <c r="F422" s="133"/>
      <c r="G422" s="93"/>
      <c r="H422" s="93"/>
      <c r="J422" s="93"/>
      <c r="K422" s="93"/>
      <c r="L422" s="93"/>
      <c r="M422" s="93"/>
      <c r="N422" s="93"/>
      <c r="O422" s="93"/>
      <c r="P422" s="93"/>
      <c r="Q422" s="93"/>
      <c r="R422" s="93"/>
      <c r="S422" s="93"/>
      <c r="T422" s="93"/>
      <c r="U422" s="93"/>
      <c r="V422" s="93"/>
    </row>
    <row r="423" spans="1:22">
      <c r="A423" s="399"/>
      <c r="B423" s="93"/>
      <c r="C423" s="93"/>
      <c r="D423" s="93"/>
      <c r="E423" s="94"/>
      <c r="F423" s="133"/>
      <c r="G423" s="93"/>
      <c r="H423" s="93"/>
      <c r="J423" s="93"/>
      <c r="K423" s="93"/>
      <c r="L423" s="93"/>
      <c r="M423" s="93"/>
      <c r="N423" s="93"/>
      <c r="O423" s="93"/>
      <c r="P423" s="93"/>
      <c r="Q423" s="93"/>
      <c r="R423" s="93"/>
      <c r="S423" s="93"/>
      <c r="T423" s="93"/>
      <c r="U423" s="93"/>
      <c r="V423" s="93"/>
    </row>
    <row r="424" spans="1:22">
      <c r="A424" s="399"/>
      <c r="B424" s="93"/>
      <c r="C424" s="93"/>
      <c r="D424" s="93"/>
      <c r="E424" s="94"/>
      <c r="F424" s="133"/>
      <c r="G424" s="93"/>
      <c r="H424" s="93"/>
      <c r="J424" s="93"/>
      <c r="K424" s="93"/>
      <c r="L424" s="93"/>
      <c r="M424" s="93"/>
      <c r="N424" s="93"/>
      <c r="O424" s="93"/>
      <c r="P424" s="93"/>
      <c r="Q424" s="93"/>
      <c r="R424" s="93"/>
      <c r="S424" s="93"/>
      <c r="T424" s="93"/>
      <c r="U424" s="93"/>
      <c r="V424" s="93"/>
    </row>
    <row r="425" spans="1:22">
      <c r="A425" s="399"/>
      <c r="B425" s="93"/>
      <c r="C425" s="93"/>
      <c r="D425" s="93"/>
      <c r="E425" s="94"/>
      <c r="F425" s="133"/>
      <c r="G425" s="93"/>
      <c r="H425" s="93"/>
      <c r="J425" s="93"/>
      <c r="K425" s="93"/>
      <c r="L425" s="93"/>
      <c r="M425" s="93"/>
      <c r="N425" s="93"/>
      <c r="O425" s="93"/>
      <c r="P425" s="93"/>
      <c r="Q425" s="93"/>
      <c r="R425" s="93"/>
      <c r="S425" s="93"/>
      <c r="T425" s="93"/>
      <c r="U425" s="93"/>
      <c r="V425" s="93"/>
    </row>
    <row r="426" spans="1:22">
      <c r="A426" s="399"/>
      <c r="B426" s="93"/>
      <c r="C426" s="93"/>
      <c r="D426" s="93"/>
      <c r="E426" s="94"/>
      <c r="F426" s="133"/>
      <c r="G426" s="93"/>
      <c r="H426" s="93"/>
      <c r="J426" s="93"/>
      <c r="K426" s="93"/>
      <c r="L426" s="93"/>
      <c r="M426" s="93"/>
      <c r="N426" s="93"/>
      <c r="O426" s="93"/>
      <c r="P426" s="93"/>
      <c r="Q426" s="93"/>
      <c r="R426" s="93"/>
      <c r="S426" s="93"/>
      <c r="T426" s="93"/>
      <c r="U426" s="93"/>
      <c r="V426" s="93"/>
    </row>
    <row r="427" spans="1:22">
      <c r="A427" s="399"/>
      <c r="B427" s="93"/>
      <c r="C427" s="93"/>
      <c r="D427" s="93"/>
      <c r="E427" s="94"/>
      <c r="F427" s="133"/>
      <c r="G427" s="93"/>
      <c r="H427" s="93"/>
      <c r="J427" s="93"/>
      <c r="K427" s="93"/>
      <c r="L427" s="93"/>
      <c r="M427" s="93"/>
      <c r="N427" s="93"/>
      <c r="O427" s="93"/>
      <c r="P427" s="93"/>
      <c r="Q427" s="93"/>
      <c r="R427" s="93"/>
      <c r="S427" s="93"/>
      <c r="T427" s="93"/>
      <c r="U427" s="93"/>
      <c r="V427" s="93"/>
    </row>
    <row r="428" spans="1:22">
      <c r="A428" s="399"/>
      <c r="B428" s="93"/>
      <c r="C428" s="93"/>
      <c r="D428" s="93"/>
      <c r="E428" s="94"/>
      <c r="F428" s="133"/>
      <c r="G428" s="93"/>
      <c r="H428" s="93"/>
      <c r="J428" s="93"/>
      <c r="K428" s="93"/>
      <c r="L428" s="93"/>
      <c r="M428" s="93"/>
      <c r="N428" s="93"/>
      <c r="O428" s="93"/>
      <c r="P428" s="93"/>
      <c r="Q428" s="93"/>
      <c r="R428" s="93"/>
      <c r="S428" s="93"/>
      <c r="T428" s="93"/>
      <c r="U428" s="93"/>
      <c r="V428" s="93"/>
    </row>
    <row r="429" spans="1:22">
      <c r="A429" s="399"/>
      <c r="B429" s="93"/>
      <c r="C429" s="93"/>
      <c r="D429" s="93"/>
      <c r="E429" s="94"/>
      <c r="F429" s="133"/>
      <c r="G429" s="93"/>
      <c r="H429" s="93"/>
      <c r="J429" s="93"/>
      <c r="K429" s="93"/>
      <c r="L429" s="93"/>
      <c r="M429" s="93"/>
      <c r="N429" s="93"/>
      <c r="O429" s="93"/>
      <c r="P429" s="93"/>
      <c r="Q429" s="93"/>
      <c r="R429" s="93"/>
      <c r="S429" s="93"/>
      <c r="T429" s="93"/>
      <c r="U429" s="93"/>
      <c r="V429" s="93"/>
    </row>
    <row r="430" spans="1:22">
      <c r="A430" s="399"/>
      <c r="B430" s="93"/>
      <c r="C430" s="93"/>
      <c r="D430" s="93"/>
      <c r="E430" s="94"/>
      <c r="F430" s="133"/>
      <c r="G430" s="93"/>
      <c r="H430" s="93"/>
      <c r="J430" s="93"/>
      <c r="K430" s="93"/>
      <c r="L430" s="93"/>
      <c r="M430" s="93"/>
      <c r="N430" s="93"/>
      <c r="O430" s="93"/>
      <c r="P430" s="93"/>
      <c r="Q430" s="93"/>
      <c r="R430" s="93"/>
      <c r="S430" s="93"/>
      <c r="T430" s="93"/>
      <c r="U430" s="93"/>
      <c r="V430" s="93"/>
    </row>
    <row r="431" spans="1:22">
      <c r="A431" s="399"/>
      <c r="B431" s="93"/>
      <c r="C431" s="93"/>
      <c r="D431" s="93"/>
      <c r="E431" s="94"/>
      <c r="F431" s="133"/>
      <c r="G431" s="93"/>
      <c r="H431" s="93"/>
      <c r="J431" s="93"/>
      <c r="K431" s="93"/>
      <c r="L431" s="93"/>
      <c r="M431" s="93"/>
      <c r="N431" s="93"/>
      <c r="O431" s="93"/>
      <c r="P431" s="93"/>
      <c r="Q431" s="93"/>
      <c r="R431" s="93"/>
      <c r="S431" s="93"/>
      <c r="T431" s="93"/>
      <c r="U431" s="93"/>
      <c r="V431" s="93"/>
    </row>
    <row r="432" spans="1:22">
      <c r="A432" s="399"/>
      <c r="B432" s="93"/>
      <c r="C432" s="93"/>
      <c r="D432" s="93"/>
      <c r="E432" s="94"/>
      <c r="F432" s="133"/>
      <c r="G432" s="93"/>
      <c r="H432" s="93"/>
      <c r="J432" s="93"/>
      <c r="K432" s="93"/>
      <c r="L432" s="93"/>
      <c r="M432" s="93"/>
      <c r="N432" s="93"/>
      <c r="O432" s="93"/>
      <c r="P432" s="93"/>
      <c r="Q432" s="93"/>
      <c r="R432" s="93"/>
      <c r="S432" s="93"/>
      <c r="T432" s="93"/>
      <c r="U432" s="93"/>
      <c r="V432" s="93"/>
    </row>
    <row r="433" spans="1:22">
      <c r="A433" s="399"/>
      <c r="B433" s="93"/>
      <c r="C433" s="93"/>
      <c r="D433" s="93"/>
      <c r="E433" s="94"/>
      <c r="F433" s="133"/>
      <c r="G433" s="93"/>
      <c r="H433" s="93"/>
      <c r="J433" s="93"/>
      <c r="K433" s="93"/>
      <c r="L433" s="93"/>
      <c r="M433" s="93"/>
      <c r="N433" s="93"/>
      <c r="O433" s="93"/>
      <c r="P433" s="93"/>
      <c r="Q433" s="93"/>
      <c r="R433" s="93"/>
      <c r="S433" s="93"/>
      <c r="T433" s="93"/>
      <c r="U433" s="93"/>
      <c r="V433" s="93"/>
    </row>
    <row r="434" spans="1:22">
      <c r="A434" s="399"/>
      <c r="B434" s="93"/>
      <c r="C434" s="93"/>
      <c r="D434" s="93"/>
      <c r="E434" s="94"/>
      <c r="F434" s="133"/>
      <c r="G434" s="93"/>
      <c r="H434" s="93"/>
      <c r="J434" s="93"/>
      <c r="K434" s="93"/>
      <c r="L434" s="93"/>
      <c r="M434" s="93"/>
      <c r="N434" s="93"/>
      <c r="O434" s="93"/>
      <c r="P434" s="93"/>
      <c r="Q434" s="93"/>
      <c r="R434" s="93"/>
      <c r="S434" s="93"/>
      <c r="T434" s="93"/>
      <c r="U434" s="93"/>
      <c r="V434" s="93"/>
    </row>
    <row r="435" spans="1:22">
      <c r="A435" s="399"/>
      <c r="B435" s="93"/>
      <c r="C435" s="93"/>
      <c r="D435" s="93"/>
      <c r="E435" s="94"/>
      <c r="F435" s="133"/>
      <c r="G435" s="93"/>
      <c r="H435" s="93"/>
      <c r="J435" s="93"/>
      <c r="K435" s="93"/>
      <c r="L435" s="93"/>
      <c r="M435" s="93"/>
      <c r="N435" s="93"/>
      <c r="O435" s="93"/>
      <c r="P435" s="93"/>
      <c r="Q435" s="93"/>
      <c r="R435" s="93"/>
      <c r="S435" s="93"/>
      <c r="T435" s="93"/>
      <c r="U435" s="93"/>
      <c r="V435" s="93"/>
    </row>
    <row r="436" spans="1:22">
      <c r="A436" s="399"/>
      <c r="B436" s="93"/>
      <c r="C436" s="93"/>
      <c r="D436" s="93"/>
      <c r="E436" s="94"/>
      <c r="F436" s="133"/>
      <c r="G436" s="93"/>
      <c r="H436" s="93"/>
      <c r="J436" s="93"/>
      <c r="K436" s="93"/>
      <c r="L436" s="93"/>
      <c r="M436" s="93"/>
      <c r="N436" s="93"/>
      <c r="O436" s="93"/>
      <c r="P436" s="93"/>
      <c r="Q436" s="93"/>
      <c r="R436" s="93"/>
      <c r="S436" s="93"/>
      <c r="T436" s="93"/>
      <c r="U436" s="93"/>
      <c r="V436" s="93"/>
    </row>
    <row r="437" spans="1:22">
      <c r="A437" s="399"/>
      <c r="B437" s="93"/>
      <c r="C437" s="93"/>
      <c r="D437" s="93"/>
      <c r="E437" s="94"/>
      <c r="F437" s="133"/>
      <c r="G437" s="93"/>
      <c r="H437" s="93"/>
      <c r="J437" s="93"/>
      <c r="K437" s="93"/>
      <c r="L437" s="93"/>
      <c r="M437" s="93"/>
      <c r="N437" s="93"/>
      <c r="O437" s="93"/>
      <c r="P437" s="93"/>
      <c r="Q437" s="93"/>
      <c r="R437" s="93"/>
      <c r="S437" s="93"/>
      <c r="T437" s="93"/>
      <c r="U437" s="93"/>
      <c r="V437" s="93"/>
    </row>
    <row r="438" spans="1:22">
      <c r="A438" s="399"/>
      <c r="B438" s="93"/>
      <c r="C438" s="93"/>
      <c r="D438" s="93"/>
      <c r="E438" s="94"/>
      <c r="F438" s="133"/>
      <c r="G438" s="93"/>
      <c r="H438" s="93"/>
      <c r="J438" s="93"/>
      <c r="K438" s="93"/>
      <c r="L438" s="93"/>
      <c r="M438" s="93"/>
      <c r="N438" s="93"/>
      <c r="O438" s="93"/>
      <c r="P438" s="93"/>
      <c r="Q438" s="93"/>
      <c r="R438" s="93"/>
      <c r="S438" s="93"/>
      <c r="T438" s="93"/>
      <c r="U438" s="93"/>
      <c r="V438" s="93"/>
    </row>
    <row r="439" spans="1:22">
      <c r="A439" s="399"/>
      <c r="B439" s="93"/>
      <c r="C439" s="93"/>
      <c r="D439" s="93"/>
      <c r="E439" s="94"/>
      <c r="F439" s="133"/>
      <c r="G439" s="93"/>
      <c r="H439" s="93"/>
      <c r="J439" s="93"/>
      <c r="K439" s="93"/>
      <c r="L439" s="93"/>
      <c r="M439" s="93"/>
      <c r="N439" s="93"/>
      <c r="O439" s="93"/>
      <c r="P439" s="93"/>
      <c r="Q439" s="93"/>
      <c r="R439" s="93"/>
      <c r="S439" s="93"/>
      <c r="T439" s="93"/>
      <c r="U439" s="93"/>
      <c r="V439" s="93"/>
    </row>
    <row r="440" spans="1:22">
      <c r="A440" s="399"/>
      <c r="B440" s="93"/>
      <c r="C440" s="93"/>
      <c r="D440" s="93"/>
      <c r="E440" s="94"/>
      <c r="F440" s="133"/>
      <c r="G440" s="93"/>
      <c r="H440" s="93"/>
      <c r="J440" s="93"/>
      <c r="K440" s="93"/>
      <c r="L440" s="93"/>
      <c r="M440" s="93"/>
      <c r="N440" s="93"/>
      <c r="O440" s="93"/>
      <c r="P440" s="93"/>
      <c r="Q440" s="93"/>
      <c r="R440" s="93"/>
      <c r="S440" s="93"/>
      <c r="T440" s="93"/>
      <c r="U440" s="93"/>
      <c r="V440" s="93"/>
    </row>
    <row r="441" spans="1:22">
      <c r="A441" s="399"/>
      <c r="B441" s="93"/>
      <c r="C441" s="93"/>
      <c r="D441" s="93"/>
      <c r="E441" s="94"/>
      <c r="F441" s="133"/>
      <c r="G441" s="93"/>
      <c r="H441" s="93"/>
      <c r="J441" s="93"/>
      <c r="K441" s="93"/>
      <c r="L441" s="93"/>
      <c r="M441" s="93"/>
      <c r="N441" s="93"/>
      <c r="O441" s="93"/>
      <c r="P441" s="93"/>
      <c r="Q441" s="93"/>
      <c r="R441" s="93"/>
      <c r="S441" s="93"/>
      <c r="T441" s="93"/>
      <c r="U441" s="93"/>
      <c r="V441" s="93"/>
    </row>
    <row r="442" spans="1:22">
      <c r="A442" s="399"/>
      <c r="B442" s="93"/>
      <c r="C442" s="93"/>
      <c r="D442" s="93"/>
      <c r="E442" s="94"/>
      <c r="F442" s="133"/>
      <c r="G442" s="93"/>
      <c r="H442" s="93"/>
      <c r="J442" s="93"/>
      <c r="K442" s="93"/>
      <c r="L442" s="93"/>
      <c r="M442" s="93"/>
      <c r="N442" s="93"/>
      <c r="O442" s="93"/>
      <c r="P442" s="93"/>
      <c r="Q442" s="93"/>
      <c r="R442" s="93"/>
      <c r="S442" s="93"/>
      <c r="T442" s="93"/>
      <c r="U442" s="93"/>
      <c r="V442" s="93"/>
    </row>
    <row r="443" spans="1:22">
      <c r="A443" s="399"/>
      <c r="B443" s="93"/>
      <c r="C443" s="93"/>
      <c r="D443" s="93"/>
      <c r="E443" s="94"/>
      <c r="F443" s="133"/>
      <c r="G443" s="93"/>
      <c r="H443" s="93"/>
      <c r="J443" s="93"/>
      <c r="K443" s="93"/>
      <c r="L443" s="93"/>
      <c r="M443" s="93"/>
      <c r="N443" s="93"/>
      <c r="O443" s="93"/>
      <c r="P443" s="93"/>
      <c r="Q443" s="93"/>
      <c r="R443" s="93"/>
      <c r="S443" s="93"/>
      <c r="T443" s="93"/>
      <c r="U443" s="93"/>
      <c r="V443" s="93"/>
    </row>
    <row r="444" spans="1:22">
      <c r="A444" s="399"/>
      <c r="B444" s="93"/>
      <c r="C444" s="93"/>
      <c r="D444" s="93"/>
      <c r="E444" s="94"/>
      <c r="F444" s="133"/>
      <c r="G444" s="93"/>
      <c r="H444" s="93"/>
      <c r="J444" s="93"/>
      <c r="K444" s="93"/>
      <c r="L444" s="93"/>
      <c r="M444" s="93"/>
      <c r="N444" s="93"/>
      <c r="O444" s="93"/>
      <c r="P444" s="93"/>
      <c r="Q444" s="93"/>
      <c r="R444" s="93"/>
      <c r="S444" s="93"/>
      <c r="T444" s="93"/>
      <c r="U444" s="93"/>
      <c r="V444" s="93"/>
    </row>
    <row r="445" spans="1:22">
      <c r="A445" s="399"/>
      <c r="B445" s="93"/>
      <c r="C445" s="93"/>
      <c r="D445" s="93"/>
      <c r="E445" s="94"/>
      <c r="F445" s="133"/>
      <c r="G445" s="93"/>
      <c r="H445" s="93"/>
      <c r="J445" s="93"/>
      <c r="K445" s="93"/>
      <c r="L445" s="93"/>
      <c r="M445" s="93"/>
      <c r="N445" s="93"/>
      <c r="O445" s="93"/>
      <c r="P445" s="93"/>
      <c r="Q445" s="93"/>
      <c r="R445" s="93"/>
      <c r="S445" s="93"/>
      <c r="T445" s="93"/>
      <c r="U445" s="93"/>
      <c r="V445" s="93"/>
    </row>
    <row r="446" spans="1:22">
      <c r="A446" s="399"/>
      <c r="B446" s="93"/>
      <c r="C446" s="93"/>
      <c r="D446" s="93"/>
      <c r="E446" s="94"/>
      <c r="F446" s="133"/>
      <c r="G446" s="93"/>
      <c r="H446" s="93"/>
      <c r="J446" s="93"/>
      <c r="K446" s="93"/>
      <c r="L446" s="93"/>
      <c r="M446" s="93"/>
      <c r="N446" s="93"/>
      <c r="O446" s="93"/>
      <c r="P446" s="93"/>
      <c r="Q446" s="93"/>
      <c r="R446" s="93"/>
      <c r="S446" s="93"/>
      <c r="T446" s="93"/>
      <c r="U446" s="93"/>
      <c r="V446" s="93"/>
    </row>
    <row r="447" spans="1:22">
      <c r="A447" s="399"/>
      <c r="B447" s="93"/>
      <c r="C447" s="93"/>
      <c r="D447" s="93"/>
      <c r="E447" s="94"/>
      <c r="F447" s="133"/>
      <c r="G447" s="93"/>
      <c r="H447" s="93"/>
      <c r="J447" s="93"/>
      <c r="K447" s="93"/>
      <c r="L447" s="93"/>
      <c r="M447" s="93"/>
      <c r="N447" s="93"/>
      <c r="O447" s="93"/>
      <c r="P447" s="93"/>
      <c r="Q447" s="93"/>
      <c r="R447" s="93"/>
      <c r="S447" s="93"/>
      <c r="T447" s="93"/>
      <c r="U447" s="93"/>
      <c r="V447" s="93"/>
    </row>
    <row r="448" spans="1:22">
      <c r="A448" s="399"/>
      <c r="B448" s="93"/>
      <c r="C448" s="93"/>
      <c r="D448" s="93"/>
      <c r="E448" s="94"/>
      <c r="F448" s="133"/>
      <c r="G448" s="93"/>
      <c r="H448" s="93"/>
      <c r="J448" s="93"/>
      <c r="K448" s="93"/>
      <c r="L448" s="93"/>
      <c r="M448" s="93"/>
      <c r="N448" s="93"/>
      <c r="O448" s="93"/>
      <c r="P448" s="93"/>
      <c r="Q448" s="93"/>
      <c r="R448" s="93"/>
      <c r="S448" s="93"/>
      <c r="T448" s="93"/>
      <c r="U448" s="93"/>
      <c r="V448" s="93"/>
    </row>
    <row r="449" spans="1:22">
      <c r="A449" s="399"/>
      <c r="B449" s="93"/>
      <c r="C449" s="93"/>
      <c r="D449" s="93"/>
      <c r="E449" s="94"/>
      <c r="F449" s="133"/>
      <c r="G449" s="93"/>
      <c r="H449" s="93"/>
      <c r="J449" s="93"/>
      <c r="K449" s="93"/>
      <c r="L449" s="93"/>
      <c r="M449" s="93"/>
      <c r="N449" s="93"/>
      <c r="O449" s="93"/>
      <c r="P449" s="93"/>
      <c r="Q449" s="93"/>
      <c r="R449" s="93"/>
      <c r="S449" s="93"/>
      <c r="T449" s="93"/>
      <c r="U449" s="93"/>
      <c r="V449" s="93"/>
    </row>
    <row r="450" spans="1:22">
      <c r="A450" s="399"/>
      <c r="B450" s="93"/>
      <c r="C450" s="93"/>
      <c r="D450" s="93"/>
      <c r="E450" s="94"/>
      <c r="F450" s="133"/>
      <c r="G450" s="93"/>
      <c r="H450" s="93"/>
      <c r="J450" s="93"/>
      <c r="K450" s="93"/>
      <c r="L450" s="93"/>
      <c r="M450" s="93"/>
      <c r="N450" s="93"/>
      <c r="O450" s="93"/>
      <c r="P450" s="93"/>
      <c r="Q450" s="93"/>
      <c r="R450" s="93"/>
      <c r="S450" s="93"/>
      <c r="T450" s="93"/>
      <c r="U450" s="93"/>
      <c r="V450" s="93"/>
    </row>
    <row r="451" spans="1:22">
      <c r="A451" s="399"/>
      <c r="B451" s="93"/>
      <c r="C451" s="93"/>
      <c r="D451" s="93"/>
      <c r="E451" s="94"/>
      <c r="F451" s="133"/>
      <c r="G451" s="93"/>
      <c r="H451" s="93"/>
      <c r="J451" s="93"/>
      <c r="K451" s="93"/>
      <c r="L451" s="93"/>
      <c r="M451" s="93"/>
      <c r="N451" s="93"/>
      <c r="O451" s="93"/>
      <c r="P451" s="93"/>
      <c r="Q451" s="93"/>
      <c r="R451" s="93"/>
      <c r="S451" s="93"/>
      <c r="T451" s="93"/>
      <c r="U451" s="93"/>
      <c r="V451" s="93"/>
    </row>
    <row r="452" spans="1:22">
      <c r="A452" s="399"/>
      <c r="B452" s="93"/>
      <c r="C452" s="93"/>
      <c r="D452" s="93"/>
      <c r="E452" s="94"/>
      <c r="F452" s="133"/>
      <c r="G452" s="93"/>
      <c r="H452" s="93"/>
      <c r="J452" s="93"/>
      <c r="K452" s="93"/>
      <c r="L452" s="93"/>
      <c r="M452" s="93"/>
      <c r="N452" s="93"/>
      <c r="O452" s="93"/>
      <c r="P452" s="93"/>
      <c r="Q452" s="93"/>
      <c r="R452" s="93"/>
      <c r="S452" s="93"/>
      <c r="T452" s="93"/>
      <c r="U452" s="93"/>
      <c r="V452" s="93"/>
    </row>
    <row r="453" spans="1:22">
      <c r="A453" s="399"/>
      <c r="B453" s="93"/>
      <c r="C453" s="93"/>
      <c r="D453" s="93"/>
      <c r="E453" s="94"/>
      <c r="F453" s="133"/>
      <c r="G453" s="93"/>
      <c r="H453" s="93"/>
      <c r="J453" s="93"/>
      <c r="K453" s="93"/>
      <c r="L453" s="93"/>
      <c r="M453" s="93"/>
      <c r="N453" s="93"/>
      <c r="O453" s="93"/>
      <c r="P453" s="93"/>
      <c r="Q453" s="93"/>
      <c r="R453" s="93"/>
      <c r="S453" s="93"/>
      <c r="T453" s="93"/>
      <c r="U453" s="93"/>
      <c r="V453" s="93"/>
    </row>
    <row r="454" spans="1:22">
      <c r="A454" s="399"/>
      <c r="B454" s="93"/>
      <c r="C454" s="93"/>
      <c r="D454" s="93"/>
      <c r="E454" s="94"/>
      <c r="F454" s="133"/>
      <c r="G454" s="93"/>
      <c r="H454" s="93"/>
      <c r="J454" s="93"/>
      <c r="K454" s="93"/>
      <c r="L454" s="93"/>
      <c r="M454" s="93"/>
      <c r="N454" s="93"/>
      <c r="O454" s="93"/>
      <c r="P454" s="93"/>
      <c r="Q454" s="93"/>
      <c r="R454" s="93"/>
      <c r="S454" s="93"/>
      <c r="T454" s="93"/>
      <c r="U454" s="93"/>
      <c r="V454" s="93"/>
    </row>
    <row r="455" spans="1:22">
      <c r="A455" s="399"/>
      <c r="B455" s="93"/>
      <c r="C455" s="93"/>
      <c r="D455" s="93"/>
      <c r="E455" s="94"/>
      <c r="F455" s="133"/>
      <c r="G455" s="93"/>
      <c r="H455" s="93"/>
      <c r="J455" s="93"/>
      <c r="K455" s="93"/>
      <c r="L455" s="93"/>
      <c r="M455" s="93"/>
      <c r="N455" s="93"/>
      <c r="O455" s="93"/>
      <c r="P455" s="93"/>
      <c r="Q455" s="93"/>
      <c r="R455" s="93"/>
      <c r="S455" s="93"/>
      <c r="T455" s="93"/>
      <c r="U455" s="93"/>
      <c r="V455" s="93"/>
    </row>
    <row r="456" spans="1:22">
      <c r="A456" s="399"/>
      <c r="B456" s="93"/>
      <c r="C456" s="93"/>
      <c r="D456" s="93"/>
      <c r="E456" s="94"/>
      <c r="F456" s="133"/>
      <c r="G456" s="93"/>
      <c r="H456" s="93"/>
      <c r="J456" s="93"/>
      <c r="K456" s="93"/>
      <c r="L456" s="93"/>
      <c r="M456" s="93"/>
      <c r="N456" s="93"/>
      <c r="O456" s="93"/>
      <c r="P456" s="93"/>
      <c r="Q456" s="93"/>
      <c r="R456" s="93"/>
      <c r="S456" s="93"/>
      <c r="T456" s="93"/>
      <c r="U456" s="93"/>
      <c r="V456" s="93"/>
    </row>
    <row r="457" spans="1:22">
      <c r="A457" s="399"/>
      <c r="B457" s="93"/>
      <c r="C457" s="93"/>
      <c r="D457" s="93"/>
      <c r="E457" s="94"/>
      <c r="F457" s="133"/>
      <c r="G457" s="93"/>
      <c r="H457" s="93"/>
      <c r="J457" s="93"/>
      <c r="K457" s="93"/>
      <c r="L457" s="93"/>
      <c r="M457" s="93"/>
      <c r="N457" s="93"/>
      <c r="O457" s="93"/>
      <c r="P457" s="93"/>
      <c r="Q457" s="93"/>
      <c r="R457" s="93"/>
      <c r="S457" s="93"/>
      <c r="T457" s="93"/>
      <c r="U457" s="93"/>
      <c r="V457" s="93"/>
    </row>
    <row r="458" spans="1:22">
      <c r="A458" s="399"/>
      <c r="B458" s="93"/>
      <c r="C458" s="93"/>
      <c r="D458" s="93"/>
      <c r="E458" s="94"/>
      <c r="F458" s="133"/>
      <c r="G458" s="93"/>
      <c r="H458" s="93"/>
      <c r="J458" s="93"/>
      <c r="K458" s="93"/>
      <c r="L458" s="93"/>
      <c r="M458" s="93"/>
      <c r="N458" s="93"/>
      <c r="O458" s="93"/>
      <c r="P458" s="93"/>
      <c r="Q458" s="93"/>
      <c r="R458" s="93"/>
      <c r="S458" s="93"/>
      <c r="T458" s="93"/>
      <c r="U458" s="93"/>
      <c r="V458" s="93"/>
    </row>
    <row r="459" spans="1:22">
      <c r="A459" s="399"/>
      <c r="B459" s="93"/>
      <c r="C459" s="93"/>
      <c r="D459" s="93"/>
      <c r="E459" s="94"/>
      <c r="F459" s="133"/>
      <c r="G459" s="93"/>
      <c r="H459" s="93"/>
      <c r="J459" s="93"/>
      <c r="K459" s="93"/>
      <c r="L459" s="93"/>
      <c r="M459" s="93"/>
      <c r="N459" s="93"/>
      <c r="O459" s="93"/>
      <c r="P459" s="93"/>
      <c r="Q459" s="93"/>
      <c r="R459" s="93"/>
      <c r="S459" s="93"/>
      <c r="T459" s="93"/>
      <c r="U459" s="93"/>
      <c r="V459" s="93"/>
    </row>
    <row r="460" spans="1:22">
      <c r="A460" s="399"/>
      <c r="B460" s="93"/>
      <c r="C460" s="93"/>
      <c r="D460" s="93"/>
      <c r="E460" s="94"/>
      <c r="F460" s="133"/>
      <c r="G460" s="93"/>
      <c r="H460" s="93"/>
      <c r="J460" s="93"/>
      <c r="K460" s="93"/>
      <c r="L460" s="93"/>
      <c r="M460" s="93"/>
      <c r="N460" s="93"/>
      <c r="O460" s="93"/>
      <c r="P460" s="93"/>
      <c r="Q460" s="93"/>
      <c r="R460" s="93"/>
      <c r="S460" s="93"/>
      <c r="T460" s="93"/>
      <c r="U460" s="93"/>
      <c r="V460" s="93"/>
    </row>
    <row r="461" spans="1:22">
      <c r="A461" s="399"/>
      <c r="B461" s="93"/>
      <c r="C461" s="93"/>
      <c r="D461" s="93"/>
      <c r="E461" s="94"/>
      <c r="F461" s="133"/>
      <c r="G461" s="93"/>
      <c r="H461" s="93"/>
      <c r="J461" s="93"/>
      <c r="K461" s="93"/>
      <c r="L461" s="93"/>
      <c r="M461" s="93"/>
      <c r="N461" s="93"/>
      <c r="O461" s="93"/>
      <c r="P461" s="93"/>
      <c r="Q461" s="93"/>
      <c r="R461" s="93"/>
      <c r="S461" s="93"/>
      <c r="T461" s="93"/>
      <c r="U461" s="93"/>
      <c r="V461" s="93"/>
    </row>
    <row r="462" spans="1:22">
      <c r="A462" s="399"/>
      <c r="B462" s="93"/>
      <c r="C462" s="93"/>
      <c r="D462" s="93"/>
      <c r="E462" s="94"/>
      <c r="F462" s="133"/>
      <c r="G462" s="93"/>
      <c r="H462" s="93"/>
      <c r="J462" s="93"/>
      <c r="K462" s="93"/>
      <c r="L462" s="93"/>
      <c r="M462" s="93"/>
      <c r="N462" s="93"/>
      <c r="O462" s="93"/>
      <c r="P462" s="93"/>
      <c r="Q462" s="93"/>
      <c r="R462" s="93"/>
      <c r="S462" s="93"/>
      <c r="T462" s="93"/>
      <c r="U462" s="93"/>
      <c r="V462" s="93"/>
    </row>
    <row r="463" spans="1:22">
      <c r="A463" s="399"/>
      <c r="B463" s="93"/>
      <c r="C463" s="93"/>
      <c r="D463" s="93"/>
      <c r="E463" s="94"/>
      <c r="F463" s="133"/>
      <c r="G463" s="93"/>
      <c r="H463" s="93"/>
      <c r="J463" s="93"/>
      <c r="K463" s="93"/>
      <c r="L463" s="93"/>
      <c r="M463" s="93"/>
      <c r="N463" s="93"/>
      <c r="O463" s="93"/>
      <c r="P463" s="93"/>
      <c r="Q463" s="93"/>
      <c r="R463" s="93"/>
      <c r="S463" s="93"/>
      <c r="T463" s="93"/>
      <c r="U463" s="93"/>
      <c r="V463" s="93"/>
    </row>
    <row r="464" spans="1:22">
      <c r="A464" s="399"/>
      <c r="B464" s="93"/>
      <c r="C464" s="93"/>
      <c r="D464" s="93"/>
      <c r="E464" s="94"/>
      <c r="F464" s="133"/>
      <c r="G464" s="93"/>
      <c r="H464" s="93"/>
      <c r="J464" s="93"/>
      <c r="K464" s="93"/>
      <c r="L464" s="93"/>
      <c r="M464" s="93"/>
      <c r="N464" s="93"/>
      <c r="O464" s="93"/>
      <c r="P464" s="93"/>
      <c r="Q464" s="93"/>
      <c r="R464" s="93"/>
      <c r="S464" s="93"/>
      <c r="T464" s="93"/>
      <c r="U464" s="93"/>
      <c r="V464" s="93"/>
    </row>
    <row r="465" spans="1:22">
      <c r="A465" s="399"/>
      <c r="B465" s="93"/>
      <c r="C465" s="93"/>
      <c r="D465" s="93"/>
      <c r="E465" s="94"/>
      <c r="F465" s="133"/>
      <c r="G465" s="93"/>
      <c r="H465" s="93"/>
      <c r="J465" s="93"/>
      <c r="K465" s="93"/>
      <c r="L465" s="93"/>
      <c r="M465" s="93"/>
      <c r="N465" s="93"/>
      <c r="O465" s="93"/>
      <c r="P465" s="93"/>
      <c r="Q465" s="93"/>
      <c r="R465" s="93"/>
      <c r="S465" s="93"/>
      <c r="T465" s="93"/>
      <c r="U465" s="93"/>
      <c r="V465" s="93"/>
    </row>
    <row r="466" spans="1:22">
      <c r="A466" s="399"/>
      <c r="B466" s="93"/>
      <c r="C466" s="93"/>
      <c r="D466" s="93"/>
      <c r="E466" s="94"/>
      <c r="F466" s="133"/>
      <c r="G466" s="93"/>
      <c r="H466" s="93"/>
      <c r="J466" s="93"/>
      <c r="K466" s="93"/>
      <c r="L466" s="93"/>
      <c r="M466" s="93"/>
      <c r="N466" s="93"/>
      <c r="O466" s="93"/>
      <c r="P466" s="93"/>
      <c r="Q466" s="93"/>
      <c r="R466" s="93"/>
      <c r="S466" s="93"/>
      <c r="T466" s="93"/>
      <c r="U466" s="93"/>
      <c r="V466" s="93"/>
    </row>
    <row r="467" spans="1:22">
      <c r="A467" s="399"/>
      <c r="B467" s="93"/>
      <c r="C467" s="93"/>
      <c r="D467" s="93"/>
      <c r="E467" s="94"/>
      <c r="F467" s="133"/>
      <c r="G467" s="93"/>
      <c r="H467" s="93"/>
      <c r="J467" s="93"/>
      <c r="K467" s="93"/>
      <c r="L467" s="93"/>
      <c r="M467" s="93"/>
      <c r="N467" s="93"/>
      <c r="O467" s="93"/>
      <c r="P467" s="93"/>
      <c r="Q467" s="93"/>
      <c r="R467" s="93"/>
      <c r="S467" s="93"/>
      <c r="T467" s="93"/>
      <c r="U467" s="93"/>
      <c r="V467" s="93"/>
    </row>
    <row r="468" spans="1:22">
      <c r="A468" s="399"/>
      <c r="B468" s="93"/>
      <c r="C468" s="93"/>
      <c r="D468" s="93"/>
      <c r="E468" s="94"/>
      <c r="F468" s="133"/>
      <c r="G468" s="93"/>
      <c r="H468" s="93"/>
      <c r="J468" s="93"/>
      <c r="K468" s="93"/>
      <c r="L468" s="93"/>
      <c r="M468" s="93"/>
      <c r="N468" s="93"/>
      <c r="O468" s="93"/>
      <c r="P468" s="93"/>
      <c r="Q468" s="93"/>
      <c r="R468" s="93"/>
      <c r="S468" s="93"/>
      <c r="T468" s="93"/>
      <c r="U468" s="93"/>
      <c r="V468" s="93"/>
    </row>
    <row r="469" spans="1:22">
      <c r="A469" s="399"/>
      <c r="B469" s="93"/>
      <c r="C469" s="93"/>
      <c r="D469" s="93"/>
      <c r="E469" s="94"/>
      <c r="F469" s="133"/>
      <c r="G469" s="93"/>
      <c r="H469" s="93"/>
      <c r="J469" s="93"/>
      <c r="K469" s="93"/>
      <c r="L469" s="93"/>
      <c r="M469" s="93"/>
      <c r="N469" s="93"/>
      <c r="O469" s="93"/>
      <c r="P469" s="93"/>
      <c r="Q469" s="93"/>
      <c r="R469" s="93"/>
      <c r="S469" s="93"/>
      <c r="T469" s="93"/>
      <c r="U469" s="93"/>
      <c r="V469" s="93"/>
    </row>
    <row r="470" spans="1:22">
      <c r="A470" s="399"/>
      <c r="B470" s="93"/>
      <c r="C470" s="93"/>
      <c r="D470" s="93"/>
      <c r="E470" s="94"/>
      <c r="F470" s="133"/>
      <c r="G470" s="93"/>
      <c r="H470" s="93"/>
      <c r="J470" s="93"/>
      <c r="K470" s="93"/>
      <c r="L470" s="93"/>
      <c r="M470" s="93"/>
      <c r="N470" s="93"/>
      <c r="O470" s="93"/>
      <c r="P470" s="93"/>
      <c r="Q470" s="93"/>
      <c r="R470" s="93"/>
      <c r="S470" s="93"/>
      <c r="T470" s="93"/>
      <c r="U470" s="93"/>
      <c r="V470" s="93"/>
    </row>
    <row r="471" spans="1:22">
      <c r="A471" s="399"/>
      <c r="B471" s="93"/>
      <c r="C471" s="93"/>
      <c r="D471" s="93"/>
      <c r="E471" s="94"/>
      <c r="F471" s="133"/>
      <c r="G471" s="93"/>
      <c r="H471" s="93"/>
      <c r="J471" s="93"/>
      <c r="K471" s="93"/>
      <c r="L471" s="93"/>
      <c r="M471" s="93"/>
      <c r="N471" s="93"/>
      <c r="O471" s="93"/>
      <c r="P471" s="93"/>
      <c r="Q471" s="93"/>
      <c r="R471" s="93"/>
      <c r="S471" s="93"/>
      <c r="T471" s="93"/>
      <c r="U471" s="93"/>
      <c r="V471" s="93"/>
    </row>
    <row r="472" spans="1:22">
      <c r="A472" s="399"/>
      <c r="B472" s="93"/>
      <c r="C472" s="93"/>
      <c r="D472" s="93"/>
      <c r="E472" s="94"/>
      <c r="F472" s="133"/>
      <c r="G472" s="93"/>
      <c r="H472" s="93"/>
      <c r="J472" s="93"/>
      <c r="K472" s="93"/>
      <c r="L472" s="93"/>
      <c r="M472" s="93"/>
      <c r="N472" s="93"/>
      <c r="O472" s="93"/>
      <c r="P472" s="93"/>
      <c r="Q472" s="93"/>
      <c r="R472" s="93"/>
      <c r="S472" s="93"/>
      <c r="T472" s="93"/>
      <c r="U472" s="93"/>
      <c r="V472" s="93"/>
    </row>
    <row r="473" spans="1:22">
      <c r="A473" s="399"/>
      <c r="B473" s="93"/>
      <c r="C473" s="93"/>
      <c r="D473" s="93"/>
      <c r="E473" s="94"/>
      <c r="F473" s="133"/>
      <c r="G473" s="93"/>
      <c r="H473" s="93"/>
      <c r="J473" s="93"/>
      <c r="K473" s="93"/>
      <c r="L473" s="93"/>
      <c r="M473" s="93"/>
      <c r="N473" s="93"/>
      <c r="O473" s="93"/>
      <c r="P473" s="93"/>
      <c r="Q473" s="93"/>
      <c r="R473" s="93"/>
      <c r="S473" s="93"/>
      <c r="T473" s="93"/>
      <c r="U473" s="93"/>
      <c r="V473" s="93"/>
    </row>
    <row r="474" spans="1:22">
      <c r="A474" s="399"/>
      <c r="B474" s="93"/>
      <c r="C474" s="93"/>
      <c r="D474" s="93"/>
      <c r="E474" s="94"/>
      <c r="F474" s="133"/>
      <c r="G474" s="93"/>
      <c r="H474" s="93"/>
      <c r="J474" s="93"/>
      <c r="K474" s="93"/>
      <c r="L474" s="93"/>
      <c r="M474" s="93"/>
      <c r="N474" s="93"/>
      <c r="O474" s="93"/>
      <c r="P474" s="93"/>
      <c r="Q474" s="93"/>
      <c r="R474" s="93"/>
      <c r="S474" s="93"/>
      <c r="T474" s="93"/>
      <c r="U474" s="93"/>
      <c r="V474" s="93"/>
    </row>
    <row r="475" spans="1:22">
      <c r="A475" s="399"/>
      <c r="B475" s="93"/>
      <c r="C475" s="93"/>
      <c r="D475" s="93"/>
      <c r="E475" s="94"/>
      <c r="F475" s="133"/>
      <c r="G475" s="93"/>
      <c r="H475" s="93"/>
      <c r="J475" s="93"/>
      <c r="K475" s="93"/>
      <c r="L475" s="93"/>
      <c r="M475" s="93"/>
      <c r="N475" s="93"/>
      <c r="O475" s="93"/>
      <c r="P475" s="93"/>
      <c r="Q475" s="93"/>
      <c r="R475" s="93"/>
      <c r="S475" s="93"/>
      <c r="T475" s="93"/>
      <c r="U475" s="93"/>
      <c r="V475" s="93"/>
    </row>
    <row r="476" spans="1:22">
      <c r="A476" s="399"/>
      <c r="B476" s="93"/>
      <c r="C476" s="93"/>
      <c r="D476" s="93"/>
      <c r="E476" s="94"/>
      <c r="F476" s="133"/>
      <c r="G476" s="93"/>
      <c r="H476" s="93"/>
      <c r="J476" s="93"/>
      <c r="K476" s="93"/>
      <c r="L476" s="93"/>
      <c r="M476" s="93"/>
      <c r="N476" s="93"/>
      <c r="O476" s="93"/>
      <c r="P476" s="93"/>
      <c r="Q476" s="93"/>
      <c r="R476" s="93"/>
      <c r="S476" s="93"/>
      <c r="T476" s="93"/>
      <c r="U476" s="93"/>
      <c r="V476" s="93"/>
    </row>
    <row r="477" spans="1:22">
      <c r="A477" s="399"/>
      <c r="B477" s="93"/>
      <c r="C477" s="93"/>
      <c r="D477" s="93"/>
      <c r="E477" s="94"/>
      <c r="F477" s="133"/>
      <c r="G477" s="93"/>
      <c r="H477" s="93"/>
      <c r="J477" s="93"/>
      <c r="K477" s="93"/>
      <c r="L477" s="93"/>
      <c r="M477" s="93"/>
      <c r="N477" s="93"/>
      <c r="O477" s="93"/>
      <c r="P477" s="93"/>
      <c r="Q477" s="93"/>
      <c r="R477" s="93"/>
      <c r="S477" s="93"/>
      <c r="T477" s="93"/>
      <c r="U477" s="93"/>
      <c r="V477" s="93"/>
    </row>
    <row r="478" spans="1:22">
      <c r="A478" s="399"/>
      <c r="B478" s="93"/>
      <c r="C478" s="93"/>
      <c r="D478" s="93"/>
      <c r="E478" s="94"/>
      <c r="F478" s="133"/>
      <c r="G478" s="93"/>
      <c r="H478" s="93"/>
      <c r="J478" s="93"/>
      <c r="K478" s="93"/>
      <c r="L478" s="93"/>
      <c r="M478" s="93"/>
      <c r="N478" s="93"/>
      <c r="O478" s="93"/>
      <c r="P478" s="93"/>
      <c r="Q478" s="93"/>
      <c r="R478" s="93"/>
      <c r="S478" s="93"/>
      <c r="T478" s="93"/>
      <c r="U478" s="93"/>
      <c r="V478" s="93"/>
    </row>
    <row r="479" spans="1:22">
      <c r="A479" s="399"/>
      <c r="B479" s="93"/>
      <c r="C479" s="93"/>
      <c r="D479" s="93"/>
      <c r="E479" s="94"/>
      <c r="F479" s="133"/>
      <c r="G479" s="93"/>
      <c r="H479" s="93"/>
      <c r="J479" s="93"/>
      <c r="K479" s="93"/>
      <c r="L479" s="93"/>
      <c r="M479" s="93"/>
      <c r="N479" s="93"/>
      <c r="O479" s="93"/>
      <c r="P479" s="93"/>
      <c r="Q479" s="93"/>
      <c r="R479" s="93"/>
      <c r="S479" s="93"/>
      <c r="T479" s="93"/>
      <c r="U479" s="93"/>
      <c r="V479" s="93"/>
    </row>
    <row r="480" spans="1:22">
      <c r="A480" s="399"/>
      <c r="B480" s="93"/>
      <c r="C480" s="93"/>
      <c r="D480" s="93"/>
      <c r="E480" s="94"/>
      <c r="F480" s="133"/>
      <c r="G480" s="93"/>
      <c r="H480" s="93"/>
      <c r="J480" s="93"/>
      <c r="K480" s="93"/>
      <c r="L480" s="93"/>
      <c r="M480" s="93"/>
      <c r="N480" s="93"/>
      <c r="O480" s="93"/>
      <c r="P480" s="93"/>
      <c r="Q480" s="93"/>
      <c r="R480" s="93"/>
      <c r="S480" s="93"/>
      <c r="T480" s="93"/>
      <c r="U480" s="93"/>
      <c r="V480" s="93"/>
    </row>
    <row r="481" spans="1:22">
      <c r="A481" s="399"/>
      <c r="B481" s="93"/>
      <c r="C481" s="93"/>
      <c r="D481" s="93"/>
      <c r="E481" s="94"/>
      <c r="F481" s="133"/>
      <c r="G481" s="93"/>
      <c r="H481" s="93"/>
      <c r="J481" s="93"/>
      <c r="K481" s="93"/>
      <c r="L481" s="93"/>
      <c r="M481" s="93"/>
      <c r="N481" s="93"/>
      <c r="O481" s="93"/>
      <c r="P481" s="93"/>
      <c r="Q481" s="93"/>
      <c r="R481" s="93"/>
      <c r="S481" s="93"/>
      <c r="T481" s="93"/>
      <c r="U481" s="93"/>
      <c r="V481" s="93"/>
    </row>
    <row r="482" spans="1:22">
      <c r="A482" s="399"/>
      <c r="B482" s="93"/>
      <c r="C482" s="93"/>
      <c r="D482" s="93"/>
      <c r="E482" s="94"/>
      <c r="F482" s="133"/>
      <c r="G482" s="93"/>
      <c r="H482" s="93"/>
      <c r="J482" s="93"/>
      <c r="K482" s="93"/>
      <c r="L482" s="93"/>
      <c r="M482" s="93"/>
      <c r="N482" s="93"/>
      <c r="O482" s="93"/>
      <c r="P482" s="93"/>
      <c r="Q482" s="93"/>
      <c r="R482" s="93"/>
      <c r="S482" s="93"/>
      <c r="T482" s="93"/>
      <c r="U482" s="93"/>
      <c r="V482" s="93"/>
    </row>
    <row r="483" spans="1:22">
      <c r="A483" s="399"/>
      <c r="B483" s="93"/>
      <c r="C483" s="93"/>
      <c r="D483" s="93"/>
      <c r="E483" s="94"/>
      <c r="F483" s="133"/>
      <c r="G483" s="93"/>
      <c r="H483" s="93"/>
      <c r="J483" s="93"/>
      <c r="K483" s="93"/>
      <c r="L483" s="93"/>
      <c r="M483" s="93"/>
      <c r="N483" s="93"/>
      <c r="O483" s="93"/>
      <c r="P483" s="93"/>
      <c r="Q483" s="93"/>
      <c r="R483" s="93"/>
      <c r="S483" s="93"/>
      <c r="T483" s="93"/>
      <c r="U483" s="93"/>
      <c r="V483" s="93"/>
    </row>
    <row r="484" spans="1:22">
      <c r="A484" s="399"/>
      <c r="B484" s="93"/>
      <c r="C484" s="93"/>
      <c r="D484" s="93"/>
      <c r="E484" s="94"/>
      <c r="F484" s="133"/>
      <c r="G484" s="93"/>
      <c r="H484" s="93"/>
      <c r="J484" s="93"/>
      <c r="K484" s="93"/>
      <c r="L484" s="93"/>
      <c r="M484" s="93"/>
      <c r="N484" s="93"/>
      <c r="O484" s="93"/>
      <c r="P484" s="93"/>
      <c r="Q484" s="93"/>
      <c r="R484" s="93"/>
      <c r="S484" s="93"/>
      <c r="T484" s="93"/>
      <c r="U484" s="93"/>
      <c r="V484" s="93"/>
    </row>
    <row r="485" spans="1:22">
      <c r="A485" s="399"/>
      <c r="B485" s="93"/>
      <c r="C485" s="93"/>
      <c r="D485" s="93"/>
      <c r="E485" s="94"/>
      <c r="F485" s="133"/>
      <c r="G485" s="93"/>
      <c r="H485" s="93"/>
      <c r="J485" s="93"/>
      <c r="K485" s="93"/>
      <c r="L485" s="93"/>
      <c r="M485" s="93"/>
      <c r="N485" s="93"/>
      <c r="O485" s="93"/>
      <c r="P485" s="93"/>
      <c r="Q485" s="93"/>
      <c r="R485" s="93"/>
      <c r="S485" s="93"/>
      <c r="T485" s="93"/>
      <c r="U485" s="93"/>
      <c r="V485" s="93"/>
    </row>
    <row r="486" spans="1:22">
      <c r="A486" s="399"/>
      <c r="B486" s="93"/>
      <c r="C486" s="93"/>
      <c r="D486" s="93"/>
      <c r="E486" s="94"/>
      <c r="F486" s="133"/>
      <c r="G486" s="93"/>
      <c r="H486" s="93"/>
      <c r="J486" s="93"/>
      <c r="K486" s="93"/>
      <c r="L486" s="93"/>
      <c r="M486" s="93"/>
      <c r="N486" s="93"/>
      <c r="O486" s="93"/>
      <c r="P486" s="93"/>
      <c r="Q486" s="93"/>
      <c r="R486" s="93"/>
      <c r="S486" s="93"/>
      <c r="T486" s="93"/>
      <c r="U486" s="93"/>
      <c r="V486" s="93"/>
    </row>
    <row r="487" spans="1:22">
      <c r="A487" s="399"/>
      <c r="B487" s="93"/>
      <c r="C487" s="93"/>
      <c r="D487" s="93"/>
      <c r="E487" s="94"/>
      <c r="F487" s="133"/>
      <c r="G487" s="93"/>
      <c r="H487" s="93"/>
      <c r="J487" s="93"/>
      <c r="K487" s="93"/>
      <c r="L487" s="93"/>
      <c r="M487" s="93"/>
      <c r="N487" s="93"/>
      <c r="O487" s="93"/>
      <c r="P487" s="93"/>
      <c r="Q487" s="93"/>
      <c r="R487" s="93"/>
      <c r="S487" s="93"/>
      <c r="T487" s="93"/>
      <c r="U487" s="93"/>
      <c r="V487" s="93"/>
    </row>
    <row r="488" spans="1:22">
      <c r="A488" s="399"/>
      <c r="B488" s="93"/>
      <c r="C488" s="93"/>
      <c r="D488" s="93"/>
      <c r="E488" s="94"/>
      <c r="F488" s="133"/>
      <c r="G488" s="93"/>
      <c r="H488" s="93"/>
      <c r="J488" s="93"/>
      <c r="K488" s="93"/>
      <c r="L488" s="93"/>
      <c r="M488" s="93"/>
      <c r="N488" s="93"/>
      <c r="O488" s="93"/>
      <c r="P488" s="93"/>
      <c r="Q488" s="93"/>
      <c r="R488" s="93"/>
      <c r="S488" s="93"/>
      <c r="T488" s="93"/>
      <c r="U488" s="93"/>
      <c r="V488" s="93"/>
    </row>
    <row r="489" spans="1:22">
      <c r="A489" s="399"/>
      <c r="B489" s="93"/>
      <c r="C489" s="93"/>
      <c r="D489" s="93"/>
      <c r="E489" s="94"/>
      <c r="F489" s="133"/>
      <c r="G489" s="93"/>
      <c r="H489" s="93"/>
      <c r="J489" s="93"/>
      <c r="K489" s="93"/>
      <c r="L489" s="93"/>
      <c r="M489" s="93"/>
      <c r="N489" s="93"/>
      <c r="O489" s="93"/>
      <c r="P489" s="93"/>
      <c r="Q489" s="93"/>
      <c r="R489" s="93"/>
      <c r="S489" s="93"/>
      <c r="T489" s="93"/>
      <c r="U489" s="93"/>
      <c r="V489" s="93"/>
    </row>
    <row r="490" spans="1:22">
      <c r="A490" s="399"/>
      <c r="B490" s="93"/>
      <c r="C490" s="93"/>
      <c r="D490" s="93"/>
      <c r="E490" s="94"/>
      <c r="F490" s="133"/>
      <c r="G490" s="93"/>
      <c r="H490" s="93"/>
      <c r="J490" s="93"/>
      <c r="K490" s="93"/>
      <c r="L490" s="93"/>
      <c r="M490" s="93"/>
      <c r="N490" s="93"/>
      <c r="O490" s="93"/>
      <c r="P490" s="93"/>
      <c r="Q490" s="93"/>
      <c r="R490" s="93"/>
      <c r="S490" s="93"/>
      <c r="T490" s="93"/>
      <c r="U490" s="93"/>
      <c r="V490" s="93"/>
    </row>
    <row r="491" spans="1:22">
      <c r="A491" s="399"/>
      <c r="B491" s="93"/>
      <c r="C491" s="93"/>
      <c r="D491" s="93"/>
      <c r="E491" s="94"/>
      <c r="F491" s="133"/>
      <c r="G491" s="93"/>
      <c r="H491" s="93"/>
      <c r="J491" s="93"/>
      <c r="K491" s="93"/>
      <c r="L491" s="93"/>
      <c r="M491" s="93"/>
      <c r="N491" s="93"/>
      <c r="O491" s="93"/>
      <c r="P491" s="93"/>
      <c r="Q491" s="93"/>
      <c r="R491" s="93"/>
      <c r="S491" s="93"/>
      <c r="T491" s="93"/>
      <c r="U491" s="93"/>
      <c r="V491" s="93"/>
    </row>
    <row r="492" spans="1:22">
      <c r="A492" s="399"/>
      <c r="B492" s="93"/>
      <c r="C492" s="93"/>
      <c r="D492" s="93"/>
      <c r="E492" s="94"/>
      <c r="F492" s="133"/>
      <c r="G492" s="93"/>
      <c r="H492" s="93"/>
      <c r="J492" s="93"/>
      <c r="K492" s="93"/>
      <c r="L492" s="93"/>
      <c r="M492" s="93"/>
      <c r="N492" s="93"/>
      <c r="O492" s="93"/>
      <c r="P492" s="93"/>
      <c r="Q492" s="93"/>
      <c r="R492" s="93"/>
      <c r="S492" s="93"/>
      <c r="T492" s="93"/>
      <c r="U492" s="93"/>
      <c r="V492" s="93"/>
    </row>
    <row r="493" spans="1:22">
      <c r="A493" s="399"/>
      <c r="B493" s="93"/>
      <c r="C493" s="93"/>
      <c r="D493" s="93"/>
      <c r="E493" s="94"/>
      <c r="F493" s="133"/>
      <c r="G493" s="93"/>
      <c r="H493" s="93"/>
      <c r="J493" s="93"/>
      <c r="K493" s="93"/>
      <c r="L493" s="93"/>
      <c r="M493" s="93"/>
      <c r="N493" s="93"/>
      <c r="O493" s="93"/>
      <c r="P493" s="93"/>
      <c r="Q493" s="93"/>
      <c r="R493" s="93"/>
      <c r="S493" s="93"/>
      <c r="T493" s="93"/>
      <c r="U493" s="93"/>
      <c r="V493" s="93"/>
    </row>
    <row r="494" spans="1:22">
      <c r="A494" s="399"/>
      <c r="B494" s="93"/>
      <c r="C494" s="93"/>
      <c r="D494" s="93"/>
      <c r="E494" s="94"/>
      <c r="F494" s="133"/>
      <c r="G494" s="93"/>
      <c r="H494" s="93"/>
      <c r="J494" s="93"/>
      <c r="K494" s="93"/>
      <c r="L494" s="93"/>
      <c r="M494" s="93"/>
      <c r="N494" s="93"/>
      <c r="O494" s="93"/>
      <c r="P494" s="93"/>
      <c r="Q494" s="93"/>
      <c r="R494" s="93"/>
      <c r="S494" s="93"/>
      <c r="T494" s="93"/>
      <c r="U494" s="93"/>
      <c r="V494" s="93"/>
    </row>
    <row r="495" spans="1:22">
      <c r="A495" s="399"/>
      <c r="B495" s="93"/>
      <c r="C495" s="93"/>
      <c r="D495" s="93"/>
      <c r="E495" s="94"/>
      <c r="F495" s="133"/>
      <c r="G495" s="93"/>
      <c r="H495" s="93"/>
      <c r="J495" s="93"/>
      <c r="K495" s="93"/>
      <c r="L495" s="93"/>
      <c r="M495" s="93"/>
      <c r="N495" s="93"/>
      <c r="O495" s="93"/>
      <c r="P495" s="93"/>
      <c r="Q495" s="93"/>
      <c r="R495" s="93"/>
      <c r="S495" s="93"/>
      <c r="T495" s="93"/>
      <c r="U495" s="93"/>
      <c r="V495" s="93"/>
    </row>
    <row r="496" spans="1:22">
      <c r="A496" s="399"/>
      <c r="B496" s="93"/>
      <c r="C496" s="93"/>
      <c r="D496" s="93"/>
      <c r="E496" s="94"/>
      <c r="F496" s="133"/>
      <c r="G496" s="93"/>
      <c r="H496" s="93"/>
      <c r="J496" s="93"/>
      <c r="K496" s="93"/>
      <c r="L496" s="93"/>
      <c r="M496" s="93"/>
      <c r="N496" s="93"/>
      <c r="O496" s="93"/>
      <c r="P496" s="93"/>
      <c r="Q496" s="93"/>
      <c r="R496" s="93"/>
      <c r="S496" s="93"/>
      <c r="T496" s="93"/>
      <c r="U496" s="93"/>
      <c r="V496" s="93"/>
    </row>
    <row r="497" spans="1:22">
      <c r="A497" s="399"/>
      <c r="B497" s="93"/>
      <c r="C497" s="93"/>
      <c r="D497" s="93"/>
      <c r="E497" s="94"/>
      <c r="F497" s="133"/>
      <c r="G497" s="93"/>
      <c r="H497" s="93"/>
      <c r="J497" s="93"/>
      <c r="K497" s="93"/>
      <c r="L497" s="93"/>
      <c r="M497" s="93"/>
      <c r="N497" s="93"/>
      <c r="O497" s="93"/>
      <c r="P497" s="93"/>
      <c r="Q497" s="93"/>
      <c r="R497" s="93"/>
      <c r="S497" s="93"/>
      <c r="T497" s="93"/>
      <c r="U497" s="93"/>
      <c r="V497" s="93"/>
    </row>
    <row r="498" spans="1:22">
      <c r="A498" s="399"/>
      <c r="B498" s="93"/>
      <c r="C498" s="93"/>
      <c r="D498" s="93"/>
      <c r="E498" s="94"/>
      <c r="F498" s="133"/>
      <c r="G498" s="93"/>
      <c r="H498" s="93"/>
      <c r="J498" s="93"/>
      <c r="K498" s="93"/>
      <c r="L498" s="93"/>
      <c r="M498" s="93"/>
      <c r="N498" s="93"/>
      <c r="O498" s="93"/>
      <c r="P498" s="93"/>
      <c r="Q498" s="93"/>
      <c r="R498" s="93"/>
      <c r="S498" s="93"/>
      <c r="T498" s="93"/>
      <c r="U498" s="93"/>
      <c r="V498" s="93"/>
    </row>
    <row r="499" spans="1:22">
      <c r="A499" s="399"/>
      <c r="B499" s="93"/>
      <c r="C499" s="93"/>
      <c r="D499" s="93"/>
      <c r="E499" s="94"/>
      <c r="F499" s="133"/>
      <c r="G499" s="93"/>
      <c r="H499" s="93"/>
      <c r="J499" s="93"/>
      <c r="K499" s="93"/>
      <c r="L499" s="93"/>
      <c r="M499" s="93"/>
      <c r="N499" s="93"/>
      <c r="O499" s="93"/>
      <c r="P499" s="93"/>
      <c r="Q499" s="93"/>
      <c r="R499" s="93"/>
      <c r="S499" s="93"/>
      <c r="T499" s="93"/>
      <c r="U499" s="93"/>
      <c r="V499" s="93"/>
    </row>
    <row r="500" spans="1:22">
      <c r="A500" s="399"/>
      <c r="B500" s="93"/>
      <c r="C500" s="93"/>
      <c r="D500" s="93"/>
      <c r="E500" s="94"/>
      <c r="F500" s="133"/>
      <c r="G500" s="93"/>
      <c r="H500" s="93"/>
      <c r="J500" s="93"/>
      <c r="K500" s="93"/>
      <c r="L500" s="93"/>
      <c r="M500" s="93"/>
      <c r="N500" s="93"/>
      <c r="O500" s="93"/>
      <c r="P500" s="93"/>
      <c r="Q500" s="93"/>
      <c r="R500" s="93"/>
      <c r="S500" s="93"/>
      <c r="T500" s="93"/>
      <c r="U500" s="93"/>
      <c r="V500" s="93"/>
    </row>
    <row r="501" spans="1:22">
      <c r="A501" s="399"/>
      <c r="B501" s="93"/>
      <c r="C501" s="93"/>
      <c r="D501" s="93"/>
      <c r="E501" s="94"/>
      <c r="F501" s="133"/>
      <c r="G501" s="93"/>
      <c r="H501" s="93"/>
      <c r="J501" s="93"/>
      <c r="K501" s="93"/>
      <c r="L501" s="93"/>
      <c r="M501" s="93"/>
      <c r="N501" s="93"/>
      <c r="O501" s="93"/>
      <c r="P501" s="93"/>
      <c r="Q501" s="93"/>
      <c r="R501" s="93"/>
      <c r="S501" s="93"/>
      <c r="T501" s="93"/>
      <c r="U501" s="93"/>
      <c r="V501" s="93"/>
    </row>
    <row r="502" spans="1:22">
      <c r="A502" s="399"/>
      <c r="B502" s="93"/>
      <c r="C502" s="93"/>
      <c r="D502" s="93"/>
      <c r="E502" s="94"/>
      <c r="F502" s="133"/>
      <c r="G502" s="93"/>
      <c r="H502" s="93"/>
      <c r="J502" s="93"/>
      <c r="K502" s="93"/>
      <c r="L502" s="93"/>
      <c r="M502" s="93"/>
      <c r="N502" s="93"/>
      <c r="O502" s="93"/>
      <c r="P502" s="93"/>
      <c r="Q502" s="93"/>
      <c r="R502" s="93"/>
      <c r="S502" s="93"/>
      <c r="T502" s="93"/>
      <c r="U502" s="93"/>
      <c r="V502" s="93"/>
    </row>
    <row r="503" spans="1:22">
      <c r="A503" s="399"/>
      <c r="B503" s="93"/>
      <c r="C503" s="93"/>
      <c r="D503" s="93"/>
      <c r="E503" s="94"/>
      <c r="F503" s="133"/>
      <c r="G503" s="93"/>
      <c r="H503" s="93"/>
      <c r="J503" s="93"/>
      <c r="K503" s="93"/>
      <c r="L503" s="93"/>
      <c r="M503" s="93"/>
      <c r="N503" s="93"/>
      <c r="O503" s="93"/>
      <c r="P503" s="93"/>
      <c r="Q503" s="93"/>
      <c r="R503" s="93"/>
      <c r="S503" s="93"/>
      <c r="T503" s="93"/>
      <c r="U503" s="93"/>
      <c r="V503" s="93"/>
    </row>
    <row r="504" spans="1:22">
      <c r="A504" s="399"/>
      <c r="B504" s="93"/>
      <c r="C504" s="93"/>
      <c r="D504" s="93"/>
      <c r="E504" s="94"/>
      <c r="F504" s="133"/>
      <c r="G504" s="93"/>
      <c r="H504" s="93"/>
      <c r="J504" s="93"/>
      <c r="K504" s="93"/>
      <c r="L504" s="93"/>
      <c r="M504" s="93"/>
      <c r="N504" s="93"/>
      <c r="O504" s="93"/>
      <c r="P504" s="93"/>
      <c r="Q504" s="93"/>
      <c r="R504" s="93"/>
      <c r="S504" s="93"/>
      <c r="T504" s="93"/>
      <c r="U504" s="93"/>
      <c r="V504" s="93"/>
    </row>
    <row r="505" spans="1:22">
      <c r="A505" s="399"/>
      <c r="B505" s="93"/>
      <c r="C505" s="93"/>
      <c r="D505" s="93"/>
      <c r="E505" s="94"/>
      <c r="F505" s="133"/>
      <c r="G505" s="93"/>
      <c r="H505" s="93"/>
      <c r="J505" s="93"/>
      <c r="K505" s="93"/>
      <c r="L505" s="93"/>
      <c r="M505" s="93"/>
      <c r="N505" s="93"/>
      <c r="O505" s="93"/>
      <c r="P505" s="93"/>
      <c r="Q505" s="93"/>
      <c r="R505" s="93"/>
      <c r="S505" s="93"/>
      <c r="T505" s="93"/>
      <c r="U505" s="93"/>
      <c r="V505" s="93"/>
    </row>
    <row r="506" spans="1:22">
      <c r="A506" s="399"/>
      <c r="B506" s="93"/>
      <c r="C506" s="93"/>
      <c r="D506" s="93"/>
      <c r="E506" s="94"/>
      <c r="F506" s="133"/>
      <c r="G506" s="93"/>
      <c r="H506" s="93"/>
      <c r="J506" s="93"/>
      <c r="K506" s="93"/>
      <c r="L506" s="93"/>
      <c r="M506" s="93"/>
      <c r="N506" s="93"/>
      <c r="O506" s="93"/>
      <c r="P506" s="93"/>
      <c r="Q506" s="93"/>
      <c r="R506" s="93"/>
      <c r="S506" s="93"/>
      <c r="T506" s="93"/>
      <c r="U506" s="93"/>
      <c r="V506" s="93"/>
    </row>
    <row r="507" spans="1:22">
      <c r="A507" s="399"/>
      <c r="B507" s="93"/>
      <c r="C507" s="93"/>
      <c r="D507" s="93"/>
      <c r="E507" s="94"/>
      <c r="F507" s="133"/>
      <c r="G507" s="93"/>
      <c r="H507" s="93"/>
      <c r="J507" s="93"/>
      <c r="K507" s="93"/>
      <c r="L507" s="93"/>
      <c r="M507" s="93"/>
      <c r="N507" s="93"/>
      <c r="O507" s="93"/>
      <c r="P507" s="93"/>
      <c r="Q507" s="93"/>
      <c r="R507" s="93"/>
      <c r="S507" s="93"/>
      <c r="T507" s="93"/>
      <c r="U507" s="93"/>
      <c r="V507" s="93"/>
    </row>
    <row r="508" spans="1:22">
      <c r="A508" s="399"/>
      <c r="B508" s="93"/>
      <c r="C508" s="93"/>
      <c r="D508" s="93"/>
      <c r="E508" s="94"/>
      <c r="F508" s="133"/>
      <c r="G508" s="93"/>
      <c r="H508" s="93"/>
      <c r="J508" s="93"/>
      <c r="K508" s="93"/>
      <c r="L508" s="93"/>
      <c r="M508" s="93"/>
      <c r="N508" s="93"/>
      <c r="O508" s="93"/>
      <c r="P508" s="93"/>
      <c r="Q508" s="93"/>
      <c r="R508" s="93"/>
      <c r="S508" s="93"/>
      <c r="T508" s="93"/>
      <c r="U508" s="93"/>
      <c r="V508" s="93"/>
    </row>
    <row r="509" spans="1:22">
      <c r="A509" s="399"/>
      <c r="B509" s="93"/>
      <c r="C509" s="93"/>
      <c r="D509" s="93"/>
      <c r="E509" s="94"/>
      <c r="F509" s="133"/>
      <c r="G509" s="93"/>
      <c r="H509" s="93"/>
      <c r="J509" s="93"/>
      <c r="K509" s="93"/>
      <c r="L509" s="93"/>
      <c r="M509" s="93"/>
      <c r="N509" s="93"/>
      <c r="O509" s="93"/>
      <c r="P509" s="93"/>
      <c r="Q509" s="93"/>
      <c r="R509" s="93"/>
      <c r="S509" s="93"/>
      <c r="T509" s="93"/>
      <c r="U509" s="93"/>
      <c r="V509" s="93"/>
    </row>
    <row r="510" spans="1:22">
      <c r="A510" s="399"/>
      <c r="B510" s="93"/>
      <c r="C510" s="93"/>
      <c r="D510" s="93"/>
      <c r="E510" s="94"/>
      <c r="F510" s="133"/>
      <c r="G510" s="93"/>
      <c r="H510" s="93"/>
      <c r="J510" s="93"/>
      <c r="K510" s="93"/>
      <c r="L510" s="93"/>
      <c r="M510" s="93"/>
      <c r="N510" s="93"/>
      <c r="O510" s="93"/>
      <c r="P510" s="93"/>
      <c r="Q510" s="93"/>
      <c r="R510" s="93"/>
      <c r="S510" s="93"/>
      <c r="T510" s="93"/>
      <c r="U510" s="93"/>
      <c r="V510" s="93"/>
    </row>
    <row r="511" spans="1:22">
      <c r="A511" s="399"/>
      <c r="B511" s="93"/>
      <c r="C511" s="93"/>
      <c r="D511" s="93"/>
      <c r="E511" s="94"/>
      <c r="F511" s="133"/>
      <c r="G511" s="93"/>
      <c r="H511" s="93"/>
      <c r="J511" s="93"/>
      <c r="K511" s="93"/>
      <c r="L511" s="93"/>
      <c r="M511" s="93"/>
      <c r="N511" s="93"/>
      <c r="O511" s="93"/>
      <c r="P511" s="93"/>
      <c r="Q511" s="93"/>
      <c r="R511" s="93"/>
      <c r="S511" s="93"/>
      <c r="T511" s="93"/>
      <c r="U511" s="93"/>
      <c r="V511" s="93"/>
    </row>
    <row r="512" spans="1:22">
      <c r="A512" s="399"/>
      <c r="B512" s="93"/>
      <c r="C512" s="93"/>
      <c r="D512" s="93"/>
      <c r="E512" s="94"/>
      <c r="F512" s="133"/>
      <c r="G512" s="93"/>
      <c r="H512" s="93"/>
      <c r="J512" s="93"/>
      <c r="K512" s="93"/>
      <c r="L512" s="93"/>
      <c r="M512" s="93"/>
      <c r="N512" s="93"/>
      <c r="O512" s="93"/>
      <c r="P512" s="93"/>
      <c r="Q512" s="93"/>
      <c r="R512" s="93"/>
      <c r="S512" s="93"/>
      <c r="T512" s="93"/>
      <c r="U512" s="93"/>
      <c r="V512" s="93"/>
    </row>
    <row r="513" spans="1:22">
      <c r="A513" s="399"/>
      <c r="B513" s="93"/>
      <c r="C513" s="93"/>
      <c r="D513" s="93"/>
      <c r="E513" s="94"/>
      <c r="F513" s="133"/>
      <c r="G513" s="93"/>
      <c r="H513" s="93"/>
      <c r="J513" s="93"/>
      <c r="K513" s="93"/>
      <c r="L513" s="93"/>
      <c r="M513" s="93"/>
      <c r="N513" s="93"/>
      <c r="O513" s="93"/>
      <c r="P513" s="93"/>
      <c r="Q513" s="93"/>
      <c r="R513" s="93"/>
      <c r="S513" s="93"/>
      <c r="T513" s="93"/>
      <c r="U513" s="93"/>
      <c r="V513" s="93"/>
    </row>
    <row r="514" spans="1:22">
      <c r="A514" s="399"/>
      <c r="B514" s="93"/>
      <c r="C514" s="93"/>
      <c r="D514" s="93"/>
      <c r="E514" s="94"/>
      <c r="F514" s="133"/>
      <c r="G514" s="93"/>
      <c r="H514" s="93"/>
      <c r="J514" s="93"/>
      <c r="K514" s="93"/>
      <c r="L514" s="93"/>
      <c r="M514" s="93"/>
      <c r="N514" s="93"/>
      <c r="O514" s="93"/>
      <c r="P514" s="93"/>
      <c r="Q514" s="93"/>
      <c r="R514" s="93"/>
      <c r="S514" s="93"/>
      <c r="T514" s="93"/>
      <c r="U514" s="93"/>
      <c r="V514" s="93"/>
    </row>
    <row r="515" spans="1:22">
      <c r="A515" s="399"/>
      <c r="B515" s="93"/>
      <c r="C515" s="93"/>
      <c r="D515" s="93"/>
      <c r="E515" s="94"/>
      <c r="F515" s="133"/>
      <c r="G515" s="93"/>
      <c r="H515" s="93"/>
      <c r="J515" s="93"/>
      <c r="K515" s="93"/>
      <c r="L515" s="93"/>
      <c r="M515" s="93"/>
      <c r="N515" s="93"/>
      <c r="O515" s="93"/>
      <c r="P515" s="93"/>
      <c r="Q515" s="93"/>
      <c r="R515" s="93"/>
      <c r="S515" s="93"/>
      <c r="T515" s="93"/>
      <c r="U515" s="93"/>
      <c r="V515" s="93"/>
    </row>
    <row r="516" spans="1:22">
      <c r="A516" s="399"/>
      <c r="B516" s="93"/>
      <c r="C516" s="93"/>
      <c r="D516" s="93"/>
      <c r="E516" s="94"/>
      <c r="F516" s="133"/>
      <c r="G516" s="93"/>
      <c r="H516" s="93"/>
      <c r="J516" s="93"/>
      <c r="K516" s="93"/>
      <c r="L516" s="93"/>
      <c r="M516" s="93"/>
      <c r="N516" s="93"/>
      <c r="O516" s="93"/>
      <c r="P516" s="93"/>
      <c r="Q516" s="93"/>
      <c r="R516" s="93"/>
      <c r="S516" s="93"/>
      <c r="T516" s="93"/>
      <c r="U516" s="93"/>
      <c r="V516" s="93"/>
    </row>
    <row r="517" spans="1:22">
      <c r="A517" s="399"/>
      <c r="B517" s="93"/>
      <c r="C517" s="93"/>
      <c r="D517" s="93"/>
      <c r="E517" s="94"/>
      <c r="F517" s="133"/>
      <c r="G517" s="93"/>
      <c r="H517" s="93"/>
      <c r="J517" s="93"/>
      <c r="K517" s="93"/>
      <c r="L517" s="93"/>
      <c r="M517" s="93"/>
      <c r="N517" s="93"/>
      <c r="O517" s="93"/>
      <c r="P517" s="93"/>
      <c r="Q517" s="93"/>
      <c r="R517" s="93"/>
      <c r="S517" s="93"/>
      <c r="T517" s="93"/>
      <c r="U517" s="93"/>
      <c r="V517" s="93"/>
    </row>
    <row r="518" spans="1:22">
      <c r="A518" s="399"/>
      <c r="B518" s="93"/>
      <c r="C518" s="93"/>
      <c r="D518" s="93"/>
      <c r="E518" s="94"/>
      <c r="F518" s="133"/>
      <c r="G518" s="93"/>
      <c r="H518" s="93"/>
      <c r="J518" s="93"/>
      <c r="K518" s="93"/>
      <c r="L518" s="93"/>
      <c r="M518" s="93"/>
      <c r="N518" s="93"/>
      <c r="O518" s="93"/>
      <c r="P518" s="93"/>
      <c r="Q518" s="93"/>
      <c r="R518" s="93"/>
      <c r="S518" s="93"/>
      <c r="T518" s="93"/>
      <c r="U518" s="93"/>
      <c r="V518" s="93"/>
    </row>
    <row r="519" spans="1:22">
      <c r="A519" s="399"/>
      <c r="B519" s="93"/>
      <c r="C519" s="93"/>
      <c r="D519" s="93"/>
      <c r="E519" s="94"/>
      <c r="F519" s="133"/>
      <c r="G519" s="93"/>
      <c r="H519" s="93"/>
      <c r="J519" s="93"/>
      <c r="K519" s="93"/>
      <c r="L519" s="93"/>
      <c r="M519" s="93"/>
      <c r="N519" s="93"/>
      <c r="O519" s="93"/>
      <c r="P519" s="93"/>
      <c r="Q519" s="93"/>
      <c r="R519" s="93"/>
      <c r="S519" s="93"/>
      <c r="T519" s="93"/>
      <c r="U519" s="93"/>
      <c r="V519" s="93"/>
    </row>
    <row r="520" spans="1:22">
      <c r="A520" s="399"/>
      <c r="B520" s="93"/>
      <c r="C520" s="93"/>
      <c r="D520" s="93"/>
      <c r="E520" s="94"/>
      <c r="F520" s="133"/>
      <c r="G520" s="93"/>
      <c r="H520" s="93"/>
      <c r="J520" s="93"/>
      <c r="K520" s="93"/>
      <c r="L520" s="93"/>
      <c r="M520" s="93"/>
      <c r="N520" s="93"/>
      <c r="O520" s="93"/>
      <c r="P520" s="93"/>
      <c r="Q520" s="93"/>
      <c r="R520" s="93"/>
      <c r="S520" s="93"/>
      <c r="T520" s="93"/>
      <c r="U520" s="93"/>
      <c r="V520" s="93"/>
    </row>
    <row r="521" spans="1:22">
      <c r="A521" s="399"/>
      <c r="B521" s="93"/>
      <c r="C521" s="93"/>
      <c r="D521" s="93"/>
      <c r="E521" s="94"/>
      <c r="F521" s="133"/>
      <c r="G521" s="93"/>
      <c r="H521" s="93"/>
      <c r="J521" s="93"/>
      <c r="K521" s="93"/>
      <c r="L521" s="93"/>
      <c r="M521" s="93"/>
      <c r="N521" s="93"/>
      <c r="O521" s="93"/>
      <c r="P521" s="93"/>
      <c r="Q521" s="93"/>
      <c r="R521" s="93"/>
      <c r="S521" s="93"/>
      <c r="T521" s="93"/>
      <c r="U521" s="93"/>
      <c r="V521" s="93"/>
    </row>
    <row r="522" spans="1:22">
      <c r="A522" s="399"/>
      <c r="B522" s="93"/>
      <c r="C522" s="93"/>
      <c r="D522" s="93"/>
      <c r="E522" s="94"/>
      <c r="F522" s="133"/>
      <c r="G522" s="93"/>
      <c r="H522" s="93"/>
      <c r="J522" s="93"/>
      <c r="K522" s="93"/>
      <c r="L522" s="93"/>
      <c r="M522" s="93"/>
      <c r="N522" s="93"/>
      <c r="O522" s="93"/>
      <c r="P522" s="93"/>
      <c r="Q522" s="93"/>
      <c r="R522" s="93"/>
      <c r="S522" s="93"/>
      <c r="T522" s="93"/>
      <c r="U522" s="93"/>
      <c r="V522" s="93"/>
    </row>
    <row r="523" spans="1:22">
      <c r="A523" s="399"/>
      <c r="B523" s="93"/>
      <c r="C523" s="93"/>
      <c r="D523" s="93"/>
      <c r="E523" s="94"/>
      <c r="F523" s="133"/>
      <c r="G523" s="93"/>
      <c r="H523" s="93"/>
      <c r="J523" s="93"/>
      <c r="K523" s="93"/>
      <c r="L523" s="93"/>
      <c r="M523" s="93"/>
      <c r="N523" s="93"/>
      <c r="O523" s="93"/>
      <c r="P523" s="93"/>
      <c r="Q523" s="93"/>
      <c r="R523" s="93"/>
      <c r="S523" s="93"/>
      <c r="T523" s="93"/>
      <c r="U523" s="93"/>
      <c r="V523" s="93"/>
    </row>
    <row r="524" spans="1:22">
      <c r="A524" s="399"/>
      <c r="B524" s="93"/>
      <c r="C524" s="93"/>
      <c r="D524" s="93"/>
      <c r="E524" s="94"/>
      <c r="F524" s="133"/>
      <c r="G524" s="93"/>
      <c r="H524" s="93"/>
      <c r="J524" s="93"/>
      <c r="K524" s="93"/>
      <c r="L524" s="93"/>
      <c r="M524" s="93"/>
      <c r="N524" s="93"/>
      <c r="O524" s="93"/>
      <c r="P524" s="93"/>
      <c r="Q524" s="93"/>
      <c r="R524" s="93"/>
      <c r="S524" s="93"/>
      <c r="T524" s="93"/>
      <c r="U524" s="93"/>
      <c r="V524" s="93"/>
    </row>
    <row r="525" spans="1:22">
      <c r="A525" s="399"/>
      <c r="B525" s="93"/>
      <c r="C525" s="93"/>
      <c r="D525" s="93"/>
      <c r="E525" s="94"/>
      <c r="F525" s="133"/>
      <c r="G525" s="93"/>
      <c r="H525" s="93"/>
      <c r="J525" s="93"/>
      <c r="K525" s="93"/>
      <c r="L525" s="93"/>
      <c r="M525" s="93"/>
      <c r="N525" s="93"/>
      <c r="O525" s="93"/>
      <c r="P525" s="93"/>
      <c r="Q525" s="93"/>
      <c r="R525" s="93"/>
      <c r="S525" s="93"/>
      <c r="T525" s="93"/>
      <c r="U525" s="93"/>
      <c r="V525" s="93"/>
    </row>
    <row r="526" spans="1:22">
      <c r="A526" s="399"/>
      <c r="B526" s="93"/>
      <c r="C526" s="93"/>
      <c r="D526" s="93"/>
      <c r="E526" s="94"/>
      <c r="F526" s="133"/>
      <c r="G526" s="93"/>
      <c r="H526" s="93"/>
      <c r="J526" s="93"/>
      <c r="K526" s="93"/>
      <c r="L526" s="93"/>
      <c r="M526" s="93"/>
      <c r="N526" s="93"/>
      <c r="O526" s="93"/>
      <c r="P526" s="93"/>
      <c r="Q526" s="93"/>
      <c r="R526" s="93"/>
      <c r="S526" s="93"/>
      <c r="T526" s="93"/>
      <c r="U526" s="93"/>
      <c r="V526" s="93"/>
    </row>
    <row r="527" spans="1:22">
      <c r="A527" s="399"/>
      <c r="B527" s="93"/>
      <c r="C527" s="93"/>
      <c r="D527" s="93"/>
      <c r="E527" s="94"/>
      <c r="F527" s="133"/>
      <c r="G527" s="93"/>
      <c r="H527" s="93"/>
      <c r="J527" s="93"/>
      <c r="K527" s="93"/>
      <c r="L527" s="93"/>
      <c r="M527" s="93"/>
      <c r="N527" s="93"/>
      <c r="O527" s="93"/>
      <c r="P527" s="93"/>
      <c r="Q527" s="93"/>
      <c r="R527" s="93"/>
      <c r="S527" s="93"/>
      <c r="T527" s="93"/>
      <c r="U527" s="93"/>
      <c r="V527" s="93"/>
    </row>
    <row r="528" spans="1:22">
      <c r="A528" s="399"/>
      <c r="B528" s="93"/>
      <c r="C528" s="93"/>
      <c r="D528" s="93"/>
      <c r="E528" s="94"/>
      <c r="F528" s="133"/>
      <c r="G528" s="93"/>
      <c r="H528" s="93"/>
      <c r="J528" s="93"/>
      <c r="K528" s="93"/>
      <c r="L528" s="93"/>
      <c r="M528" s="93"/>
      <c r="N528" s="93"/>
      <c r="O528" s="93"/>
      <c r="P528" s="93"/>
      <c r="Q528" s="93"/>
      <c r="R528" s="93"/>
      <c r="S528" s="93"/>
      <c r="T528" s="93"/>
      <c r="U528" s="93"/>
      <c r="V528" s="93"/>
    </row>
    <row r="529" spans="1:22">
      <c r="A529" s="399"/>
      <c r="B529" s="93"/>
      <c r="C529" s="93"/>
      <c r="D529" s="93"/>
      <c r="E529" s="94"/>
      <c r="F529" s="133"/>
      <c r="G529" s="93"/>
      <c r="H529" s="93"/>
      <c r="J529" s="93"/>
      <c r="K529" s="93"/>
      <c r="L529" s="93"/>
      <c r="M529" s="93"/>
      <c r="N529" s="93"/>
      <c r="O529" s="93"/>
      <c r="P529" s="93"/>
      <c r="Q529" s="93"/>
      <c r="R529" s="93"/>
      <c r="S529" s="93"/>
      <c r="T529" s="93"/>
      <c r="U529" s="93"/>
      <c r="V529" s="93"/>
    </row>
    <row r="530" spans="1:22">
      <c r="A530" s="399"/>
      <c r="B530" s="93"/>
      <c r="C530" s="93"/>
      <c r="D530" s="93"/>
      <c r="E530" s="94"/>
      <c r="F530" s="133"/>
      <c r="G530" s="93"/>
      <c r="H530" s="93"/>
      <c r="J530" s="93"/>
      <c r="K530" s="93"/>
      <c r="L530" s="93"/>
      <c r="M530" s="93"/>
      <c r="N530" s="93"/>
      <c r="O530" s="93"/>
      <c r="P530" s="93"/>
      <c r="Q530" s="93"/>
      <c r="R530" s="93"/>
      <c r="S530" s="93"/>
      <c r="T530" s="93"/>
      <c r="U530" s="93"/>
      <c r="V530" s="93"/>
    </row>
    <row r="531" spans="1:22">
      <c r="A531" s="399"/>
      <c r="B531" s="93"/>
      <c r="C531" s="93"/>
      <c r="D531" s="93"/>
      <c r="E531" s="94"/>
      <c r="F531" s="133"/>
      <c r="G531" s="93"/>
      <c r="H531" s="93"/>
      <c r="J531" s="93"/>
      <c r="K531" s="93"/>
      <c r="L531" s="93"/>
      <c r="M531" s="93"/>
      <c r="N531" s="93"/>
      <c r="O531" s="93"/>
      <c r="P531" s="93"/>
      <c r="Q531" s="93"/>
      <c r="R531" s="93"/>
      <c r="S531" s="93"/>
      <c r="T531" s="93"/>
      <c r="U531" s="93"/>
      <c r="V531" s="93"/>
    </row>
    <row r="532" spans="1:22">
      <c r="A532" s="399"/>
      <c r="B532" s="93"/>
      <c r="C532" s="93"/>
      <c r="D532" s="93"/>
      <c r="E532" s="94"/>
      <c r="F532" s="133"/>
      <c r="G532" s="93"/>
      <c r="H532" s="93"/>
      <c r="J532" s="93"/>
      <c r="K532" s="93"/>
      <c r="L532" s="93"/>
      <c r="M532" s="93"/>
      <c r="N532" s="93"/>
      <c r="O532" s="93"/>
      <c r="P532" s="93"/>
      <c r="Q532" s="93"/>
      <c r="R532" s="93"/>
      <c r="S532" s="93"/>
      <c r="T532" s="93"/>
      <c r="U532" s="93"/>
      <c r="V532" s="93"/>
    </row>
    <row r="533" spans="1:22">
      <c r="A533" s="399"/>
      <c r="B533" s="93"/>
      <c r="C533" s="93"/>
      <c r="D533" s="93"/>
      <c r="E533" s="94"/>
      <c r="F533" s="133"/>
      <c r="G533" s="93"/>
      <c r="H533" s="93"/>
      <c r="J533" s="93"/>
      <c r="K533" s="93"/>
      <c r="L533" s="93"/>
      <c r="M533" s="93"/>
      <c r="N533" s="93"/>
      <c r="O533" s="93"/>
      <c r="P533" s="93"/>
      <c r="Q533" s="93"/>
      <c r="R533" s="93"/>
      <c r="S533" s="93"/>
      <c r="T533" s="93"/>
      <c r="U533" s="93"/>
      <c r="V533" s="93"/>
    </row>
    <row r="534" spans="1:22">
      <c r="A534" s="399"/>
      <c r="B534" s="93"/>
      <c r="C534" s="93"/>
      <c r="D534" s="93"/>
      <c r="E534" s="94"/>
      <c r="F534" s="133"/>
      <c r="G534" s="93"/>
      <c r="H534" s="93"/>
      <c r="J534" s="93"/>
      <c r="K534" s="93"/>
      <c r="L534" s="93"/>
      <c r="M534" s="93"/>
      <c r="N534" s="93"/>
      <c r="O534" s="93"/>
      <c r="P534" s="93"/>
      <c r="Q534" s="93"/>
      <c r="R534" s="93"/>
      <c r="S534" s="93"/>
      <c r="T534" s="93"/>
      <c r="U534" s="93"/>
      <c r="V534" s="93"/>
    </row>
    <row r="535" spans="1:22">
      <c r="A535" s="399"/>
      <c r="B535" s="93"/>
      <c r="C535" s="93"/>
      <c r="D535" s="93"/>
      <c r="E535" s="94"/>
      <c r="F535" s="133"/>
      <c r="G535" s="93"/>
      <c r="H535" s="93"/>
      <c r="J535" s="93"/>
      <c r="K535" s="93"/>
      <c r="L535" s="93"/>
      <c r="M535" s="93"/>
      <c r="N535" s="93"/>
      <c r="O535" s="93"/>
      <c r="P535" s="93"/>
      <c r="Q535" s="93"/>
      <c r="R535" s="93"/>
      <c r="S535" s="93"/>
      <c r="T535" s="93"/>
      <c r="U535" s="93"/>
      <c r="V535" s="93"/>
    </row>
    <row r="536" spans="1:22">
      <c r="A536" s="399"/>
      <c r="B536" s="93"/>
      <c r="C536" s="93"/>
      <c r="D536" s="93"/>
      <c r="E536" s="94"/>
      <c r="F536" s="133"/>
      <c r="G536" s="93"/>
      <c r="H536" s="93"/>
      <c r="J536" s="93"/>
      <c r="K536" s="93"/>
      <c r="L536" s="93"/>
      <c r="M536" s="93"/>
      <c r="N536" s="93"/>
      <c r="O536" s="93"/>
      <c r="P536" s="93"/>
      <c r="Q536" s="93"/>
      <c r="R536" s="93"/>
      <c r="S536" s="93"/>
      <c r="T536" s="93"/>
      <c r="U536" s="93"/>
      <c r="V536" s="93"/>
    </row>
    <row r="537" spans="1:22">
      <c r="A537" s="399"/>
      <c r="B537" s="93"/>
      <c r="C537" s="93"/>
      <c r="D537" s="93"/>
      <c r="E537" s="94"/>
      <c r="F537" s="133"/>
      <c r="G537" s="93"/>
      <c r="H537" s="93"/>
      <c r="J537" s="93"/>
      <c r="K537" s="93"/>
      <c r="L537" s="93"/>
      <c r="M537" s="93"/>
      <c r="N537" s="93"/>
      <c r="O537" s="93"/>
      <c r="P537" s="93"/>
      <c r="Q537" s="93"/>
      <c r="R537" s="93"/>
      <c r="S537" s="93"/>
      <c r="T537" s="93"/>
      <c r="U537" s="93"/>
      <c r="V537" s="93"/>
    </row>
    <row r="538" spans="1:22">
      <c r="A538" s="399"/>
      <c r="B538" s="93"/>
      <c r="C538" s="93"/>
      <c r="D538" s="93"/>
      <c r="E538" s="94"/>
      <c r="F538" s="133"/>
      <c r="G538" s="93"/>
      <c r="H538" s="93"/>
      <c r="J538" s="93"/>
      <c r="K538" s="93"/>
      <c r="L538" s="93"/>
      <c r="M538" s="93"/>
      <c r="N538" s="93"/>
      <c r="O538" s="93"/>
      <c r="P538" s="93"/>
      <c r="Q538" s="93"/>
      <c r="R538" s="93"/>
      <c r="S538" s="93"/>
      <c r="T538" s="93"/>
      <c r="U538" s="93"/>
      <c r="V538" s="93"/>
    </row>
    <row r="539" spans="1:22">
      <c r="A539" s="399"/>
      <c r="B539" s="93"/>
      <c r="C539" s="93"/>
      <c r="D539" s="93"/>
      <c r="E539" s="94"/>
      <c r="F539" s="133"/>
      <c r="G539" s="93"/>
      <c r="H539" s="93"/>
      <c r="J539" s="93"/>
      <c r="K539" s="93"/>
      <c r="L539" s="93"/>
      <c r="M539" s="93"/>
      <c r="N539" s="93"/>
      <c r="O539" s="93"/>
      <c r="P539" s="93"/>
      <c r="Q539" s="93"/>
      <c r="R539" s="93"/>
      <c r="S539" s="93"/>
      <c r="T539" s="93"/>
      <c r="U539" s="93"/>
      <c r="V539" s="93"/>
    </row>
    <row r="540" spans="1:22">
      <c r="A540" s="399"/>
      <c r="B540" s="93"/>
      <c r="C540" s="93"/>
      <c r="D540" s="93"/>
      <c r="E540" s="94"/>
      <c r="F540" s="133"/>
      <c r="G540" s="93"/>
      <c r="H540" s="93"/>
      <c r="J540" s="93"/>
      <c r="K540" s="93"/>
      <c r="L540" s="93"/>
      <c r="M540" s="93"/>
      <c r="N540" s="93"/>
      <c r="O540" s="93"/>
      <c r="P540" s="93"/>
      <c r="Q540" s="93"/>
      <c r="R540" s="93"/>
      <c r="S540" s="93"/>
      <c r="T540" s="93"/>
      <c r="U540" s="93"/>
      <c r="V540" s="93"/>
    </row>
    <row r="541" spans="1:22">
      <c r="A541" s="399"/>
      <c r="B541" s="93"/>
      <c r="C541" s="93"/>
      <c r="D541" s="93"/>
      <c r="E541" s="94"/>
      <c r="F541" s="133"/>
      <c r="G541" s="93"/>
      <c r="H541" s="93"/>
      <c r="J541" s="93"/>
      <c r="K541" s="93"/>
      <c r="L541" s="93"/>
      <c r="M541" s="93"/>
      <c r="N541" s="93"/>
      <c r="O541" s="93"/>
      <c r="P541" s="93"/>
      <c r="Q541" s="93"/>
      <c r="R541" s="93"/>
      <c r="S541" s="93"/>
      <c r="T541" s="93"/>
      <c r="U541" s="93"/>
      <c r="V541" s="93"/>
    </row>
    <row r="542" spans="1:22">
      <c r="A542" s="399"/>
      <c r="B542" s="93"/>
      <c r="C542" s="93"/>
      <c r="D542" s="93"/>
      <c r="E542" s="94"/>
      <c r="F542" s="133"/>
      <c r="G542" s="93"/>
      <c r="H542" s="93"/>
      <c r="J542" s="93"/>
      <c r="K542" s="93"/>
      <c r="L542" s="93"/>
      <c r="M542" s="93"/>
      <c r="N542" s="93"/>
      <c r="O542" s="93"/>
      <c r="P542" s="93"/>
      <c r="Q542" s="93"/>
      <c r="R542" s="93"/>
      <c r="S542" s="93"/>
      <c r="T542" s="93"/>
      <c r="U542" s="93"/>
      <c r="V542" s="93"/>
    </row>
    <row r="543" spans="1:22">
      <c r="A543" s="399"/>
      <c r="B543" s="93"/>
      <c r="C543" s="93"/>
      <c r="D543" s="93"/>
      <c r="E543" s="94"/>
      <c r="F543" s="133"/>
      <c r="G543" s="93"/>
      <c r="H543" s="93"/>
      <c r="J543" s="93"/>
      <c r="K543" s="93"/>
      <c r="L543" s="93"/>
      <c r="M543" s="93"/>
      <c r="N543" s="93"/>
      <c r="O543" s="93"/>
      <c r="P543" s="93"/>
      <c r="Q543" s="93"/>
      <c r="R543" s="93"/>
      <c r="S543" s="93"/>
      <c r="T543" s="93"/>
      <c r="U543" s="93"/>
      <c r="V543" s="93"/>
    </row>
    <row r="544" spans="1:22">
      <c r="A544" s="399"/>
      <c r="B544" s="93"/>
      <c r="C544" s="93"/>
      <c r="D544" s="93"/>
      <c r="E544" s="94"/>
      <c r="F544" s="133"/>
      <c r="G544" s="93"/>
      <c r="H544" s="93"/>
      <c r="J544" s="93"/>
      <c r="K544" s="93"/>
      <c r="L544" s="93"/>
      <c r="M544" s="93"/>
      <c r="N544" s="93"/>
      <c r="O544" s="93"/>
      <c r="P544" s="93"/>
      <c r="Q544" s="93"/>
      <c r="R544" s="93"/>
      <c r="S544" s="93"/>
      <c r="T544" s="93"/>
      <c r="U544" s="93"/>
      <c r="V544" s="93"/>
    </row>
    <row r="545" spans="1:22">
      <c r="A545" s="399"/>
      <c r="B545" s="93"/>
      <c r="C545" s="93"/>
      <c r="D545" s="93"/>
      <c r="E545" s="94"/>
      <c r="F545" s="133"/>
      <c r="G545" s="93"/>
      <c r="H545" s="93"/>
      <c r="J545" s="93"/>
      <c r="K545" s="93"/>
      <c r="L545" s="93"/>
      <c r="M545" s="93"/>
      <c r="N545" s="93"/>
      <c r="O545" s="93"/>
      <c r="P545" s="93"/>
      <c r="Q545" s="93"/>
      <c r="R545" s="93"/>
      <c r="S545" s="93"/>
      <c r="T545" s="93"/>
      <c r="U545" s="93"/>
      <c r="V545" s="93"/>
    </row>
    <row r="546" spans="1:22">
      <c r="A546" s="399"/>
      <c r="B546" s="93"/>
      <c r="C546" s="93"/>
      <c r="D546" s="93"/>
      <c r="E546" s="94"/>
      <c r="F546" s="133"/>
      <c r="G546" s="93"/>
      <c r="H546" s="93"/>
      <c r="J546" s="93"/>
      <c r="K546" s="93"/>
      <c r="L546" s="93"/>
      <c r="M546" s="93"/>
      <c r="N546" s="93"/>
      <c r="O546" s="93"/>
      <c r="P546" s="93"/>
      <c r="Q546" s="93"/>
      <c r="R546" s="93"/>
      <c r="S546" s="93"/>
      <c r="T546" s="93"/>
      <c r="U546" s="93"/>
      <c r="V546" s="93"/>
    </row>
    <row r="547" spans="1:22">
      <c r="A547" s="399"/>
      <c r="B547" s="93"/>
      <c r="C547" s="93"/>
      <c r="D547" s="93"/>
      <c r="E547" s="94"/>
      <c r="F547" s="133"/>
      <c r="G547" s="93"/>
      <c r="H547" s="93"/>
      <c r="J547" s="93"/>
      <c r="K547" s="93"/>
      <c r="L547" s="93"/>
      <c r="M547" s="93"/>
      <c r="N547" s="93"/>
      <c r="O547" s="93"/>
      <c r="P547" s="93"/>
      <c r="Q547" s="93"/>
      <c r="R547" s="93"/>
      <c r="S547" s="93"/>
      <c r="T547" s="93"/>
      <c r="U547" s="93"/>
      <c r="V547" s="93"/>
    </row>
    <row r="548" spans="1:22">
      <c r="A548" s="399"/>
      <c r="B548" s="93"/>
      <c r="C548" s="93"/>
      <c r="D548" s="93"/>
      <c r="E548" s="94"/>
      <c r="F548" s="133"/>
      <c r="G548" s="93"/>
      <c r="H548" s="93"/>
      <c r="J548" s="93"/>
      <c r="K548" s="93"/>
      <c r="L548" s="93"/>
      <c r="M548" s="93"/>
      <c r="N548" s="93"/>
      <c r="O548" s="93"/>
      <c r="P548" s="93"/>
      <c r="Q548" s="93"/>
      <c r="R548" s="93"/>
      <c r="S548" s="93"/>
      <c r="T548" s="93"/>
      <c r="U548" s="93"/>
      <c r="V548" s="93"/>
    </row>
    <row r="549" spans="1:22">
      <c r="A549" s="399"/>
      <c r="B549" s="93"/>
      <c r="C549" s="93"/>
      <c r="D549" s="93"/>
      <c r="E549" s="94"/>
      <c r="F549" s="133"/>
      <c r="G549" s="93"/>
      <c r="H549" s="93"/>
      <c r="J549" s="93"/>
      <c r="K549" s="93"/>
      <c r="L549" s="93"/>
      <c r="M549" s="93"/>
      <c r="N549" s="93"/>
      <c r="O549" s="93"/>
      <c r="P549" s="93"/>
      <c r="Q549" s="93"/>
      <c r="R549" s="93"/>
      <c r="S549" s="93"/>
      <c r="T549" s="93"/>
      <c r="U549" s="93"/>
      <c r="V549" s="93"/>
    </row>
    <row r="550" spans="1:22">
      <c r="A550" s="399"/>
      <c r="B550" s="93"/>
      <c r="C550" s="93"/>
      <c r="D550" s="93"/>
      <c r="E550" s="94"/>
      <c r="F550" s="133"/>
      <c r="G550" s="93"/>
      <c r="H550" s="93"/>
      <c r="J550" s="93"/>
      <c r="K550" s="93"/>
      <c r="L550" s="93"/>
      <c r="M550" s="93"/>
      <c r="N550" s="93"/>
      <c r="O550" s="93"/>
      <c r="P550" s="93"/>
      <c r="Q550" s="93"/>
      <c r="R550" s="93"/>
      <c r="S550" s="93"/>
      <c r="T550" s="93"/>
      <c r="U550" s="93"/>
      <c r="V550" s="93"/>
    </row>
    <row r="551" spans="1:22">
      <c r="A551" s="399"/>
      <c r="B551" s="93"/>
      <c r="C551" s="93"/>
      <c r="D551" s="93"/>
      <c r="E551" s="94"/>
      <c r="F551" s="133"/>
      <c r="G551" s="93"/>
      <c r="H551" s="93"/>
      <c r="J551" s="93"/>
      <c r="K551" s="93"/>
      <c r="L551" s="93"/>
      <c r="M551" s="93"/>
      <c r="N551" s="93"/>
      <c r="O551" s="93"/>
      <c r="P551" s="93"/>
      <c r="Q551" s="93"/>
      <c r="R551" s="93"/>
      <c r="S551" s="93"/>
      <c r="T551" s="93"/>
      <c r="U551" s="93"/>
      <c r="V551" s="93"/>
    </row>
    <row r="552" spans="1:22">
      <c r="A552" s="399"/>
      <c r="B552" s="93"/>
      <c r="C552" s="93"/>
      <c r="D552" s="93"/>
      <c r="E552" s="94"/>
      <c r="F552" s="133"/>
      <c r="G552" s="93"/>
      <c r="H552" s="93"/>
      <c r="J552" s="93"/>
      <c r="K552" s="93"/>
      <c r="L552" s="93"/>
      <c r="M552" s="93"/>
      <c r="N552" s="93"/>
      <c r="O552" s="93"/>
      <c r="P552" s="93"/>
      <c r="Q552" s="93"/>
      <c r="R552" s="93"/>
      <c r="S552" s="93"/>
      <c r="T552" s="93"/>
      <c r="U552" s="93"/>
      <c r="V552" s="93"/>
    </row>
    <row r="553" spans="1:22">
      <c r="A553" s="399"/>
      <c r="B553" s="93"/>
      <c r="C553" s="93"/>
      <c r="D553" s="93"/>
      <c r="E553" s="94"/>
      <c r="F553" s="133"/>
      <c r="G553" s="93"/>
      <c r="H553" s="93"/>
      <c r="J553" s="93"/>
      <c r="K553" s="93"/>
      <c r="L553" s="93"/>
      <c r="M553" s="93"/>
      <c r="N553" s="93"/>
      <c r="O553" s="93"/>
      <c r="P553" s="93"/>
      <c r="Q553" s="93"/>
      <c r="R553" s="93"/>
      <c r="S553" s="93"/>
      <c r="T553" s="93"/>
      <c r="U553" s="93"/>
      <c r="V553" s="93"/>
    </row>
    <row r="554" spans="1:22">
      <c r="A554" s="399"/>
      <c r="B554" s="93"/>
      <c r="C554" s="93"/>
      <c r="D554" s="93"/>
      <c r="E554" s="94"/>
      <c r="F554" s="133"/>
      <c r="G554" s="93"/>
      <c r="H554" s="93"/>
      <c r="J554" s="93"/>
      <c r="K554" s="93"/>
      <c r="L554" s="93"/>
      <c r="M554" s="93"/>
      <c r="N554" s="93"/>
      <c r="O554" s="93"/>
      <c r="P554" s="93"/>
      <c r="Q554" s="93"/>
      <c r="R554" s="93"/>
      <c r="S554" s="93"/>
      <c r="T554" s="93"/>
      <c r="U554" s="93"/>
      <c r="V554" s="93"/>
    </row>
    <row r="555" spans="1:22">
      <c r="A555" s="399"/>
      <c r="B555" s="93"/>
      <c r="C555" s="93"/>
      <c r="D555" s="93"/>
      <c r="E555" s="94"/>
      <c r="F555" s="133"/>
      <c r="G555" s="93"/>
      <c r="H555" s="93"/>
      <c r="J555" s="93"/>
      <c r="K555" s="93"/>
      <c r="L555" s="93"/>
      <c r="M555" s="93"/>
      <c r="N555" s="93"/>
      <c r="O555" s="93"/>
      <c r="P555" s="93"/>
      <c r="Q555" s="93"/>
      <c r="R555" s="93"/>
      <c r="S555" s="93"/>
      <c r="T555" s="93"/>
      <c r="U555" s="93"/>
      <c r="V555" s="93"/>
    </row>
    <row r="556" spans="1:22">
      <c r="A556" s="399"/>
      <c r="B556" s="93"/>
      <c r="C556" s="93"/>
      <c r="D556" s="93"/>
      <c r="E556" s="94"/>
      <c r="F556" s="133"/>
      <c r="G556" s="93"/>
      <c r="H556" s="93"/>
      <c r="J556" s="93"/>
      <c r="K556" s="93"/>
      <c r="L556" s="93"/>
      <c r="M556" s="93"/>
      <c r="N556" s="93"/>
      <c r="O556" s="93"/>
      <c r="P556" s="93"/>
      <c r="Q556" s="93"/>
      <c r="R556" s="93"/>
      <c r="S556" s="93"/>
      <c r="T556" s="93"/>
      <c r="U556" s="93"/>
      <c r="V556" s="93"/>
    </row>
    <row r="557" spans="1:22">
      <c r="A557" s="399"/>
      <c r="B557" s="93"/>
      <c r="C557" s="93"/>
      <c r="D557" s="93"/>
      <c r="E557" s="94"/>
      <c r="F557" s="133"/>
      <c r="G557" s="93"/>
      <c r="H557" s="93"/>
      <c r="J557" s="93"/>
      <c r="K557" s="93"/>
      <c r="L557" s="93"/>
      <c r="M557" s="93"/>
      <c r="N557" s="93"/>
      <c r="O557" s="93"/>
      <c r="P557" s="93"/>
      <c r="Q557" s="93"/>
      <c r="R557" s="93"/>
      <c r="S557" s="93"/>
      <c r="T557" s="93"/>
      <c r="U557" s="93"/>
      <c r="V557" s="93"/>
    </row>
    <row r="558" spans="1:22">
      <c r="A558" s="399"/>
      <c r="B558" s="93"/>
      <c r="C558" s="93"/>
      <c r="D558" s="93"/>
      <c r="E558" s="94"/>
      <c r="F558" s="133"/>
      <c r="G558" s="93"/>
      <c r="H558" s="93"/>
      <c r="J558" s="93"/>
      <c r="K558" s="93"/>
      <c r="L558" s="93"/>
      <c r="M558" s="93"/>
      <c r="N558" s="93"/>
      <c r="O558" s="93"/>
      <c r="P558" s="93"/>
      <c r="Q558" s="93"/>
      <c r="R558" s="93"/>
      <c r="S558" s="93"/>
      <c r="T558" s="93"/>
      <c r="U558" s="93"/>
      <c r="V558" s="93"/>
    </row>
    <row r="559" spans="1:22">
      <c r="A559" s="399"/>
      <c r="B559" s="93"/>
      <c r="C559" s="93"/>
      <c r="D559" s="93"/>
      <c r="E559" s="94"/>
      <c r="F559" s="133"/>
      <c r="G559" s="93"/>
      <c r="H559" s="93"/>
      <c r="J559" s="93"/>
      <c r="K559" s="93"/>
      <c r="L559" s="93"/>
      <c r="M559" s="93"/>
      <c r="N559" s="93"/>
      <c r="O559" s="93"/>
      <c r="P559" s="93"/>
      <c r="Q559" s="93"/>
      <c r="R559" s="93"/>
      <c r="S559" s="93"/>
      <c r="T559" s="93"/>
      <c r="U559" s="93"/>
      <c r="V559" s="93"/>
    </row>
    <row r="560" spans="1:22">
      <c r="A560" s="399"/>
      <c r="B560" s="93"/>
      <c r="C560" s="93"/>
      <c r="D560" s="93"/>
      <c r="E560" s="94"/>
      <c r="F560" s="133"/>
      <c r="G560" s="93"/>
      <c r="H560" s="93"/>
      <c r="J560" s="93"/>
      <c r="K560" s="93"/>
      <c r="L560" s="93"/>
      <c r="M560" s="93"/>
      <c r="N560" s="93"/>
      <c r="O560" s="93"/>
      <c r="P560" s="93"/>
      <c r="Q560" s="93"/>
      <c r="R560" s="93"/>
      <c r="S560" s="93"/>
      <c r="T560" s="93"/>
      <c r="U560" s="93"/>
      <c r="V560" s="93"/>
    </row>
    <row r="561" spans="1:22">
      <c r="A561" s="399"/>
      <c r="B561" s="93"/>
      <c r="C561" s="93"/>
      <c r="D561" s="93"/>
      <c r="E561" s="94"/>
      <c r="F561" s="133"/>
      <c r="G561" s="93"/>
      <c r="H561" s="93"/>
      <c r="J561" s="93"/>
      <c r="K561" s="93"/>
      <c r="L561" s="93"/>
      <c r="M561" s="93"/>
      <c r="N561" s="93"/>
      <c r="O561" s="93"/>
      <c r="P561" s="93"/>
      <c r="Q561" s="93"/>
      <c r="R561" s="93"/>
      <c r="S561" s="93"/>
      <c r="T561" s="93"/>
      <c r="U561" s="93"/>
      <c r="V561" s="93"/>
    </row>
    <row r="562" spans="1:22">
      <c r="A562" s="399"/>
      <c r="B562" s="93"/>
      <c r="C562" s="93"/>
      <c r="D562" s="93"/>
      <c r="E562" s="94"/>
      <c r="F562" s="133"/>
      <c r="G562" s="93"/>
      <c r="H562" s="93"/>
      <c r="J562" s="93"/>
      <c r="K562" s="93"/>
      <c r="L562" s="93"/>
      <c r="M562" s="93"/>
      <c r="N562" s="93"/>
      <c r="O562" s="93"/>
      <c r="P562" s="93"/>
      <c r="Q562" s="93"/>
      <c r="R562" s="93"/>
      <c r="S562" s="93"/>
      <c r="T562" s="93"/>
      <c r="U562" s="93"/>
      <c r="V562" s="93"/>
    </row>
    <row r="563" spans="1:22">
      <c r="A563" s="399"/>
      <c r="B563" s="93"/>
      <c r="C563" s="93"/>
      <c r="D563" s="93"/>
      <c r="E563" s="94"/>
      <c r="F563" s="133"/>
      <c r="G563" s="93"/>
      <c r="H563" s="93"/>
      <c r="J563" s="93"/>
      <c r="K563" s="93"/>
      <c r="L563" s="93"/>
      <c r="M563" s="93"/>
      <c r="N563" s="93"/>
      <c r="O563" s="93"/>
      <c r="P563" s="93"/>
      <c r="Q563" s="93"/>
      <c r="R563" s="93"/>
      <c r="S563" s="93"/>
      <c r="T563" s="93"/>
      <c r="U563" s="93"/>
      <c r="V563" s="93"/>
    </row>
    <row r="564" spans="1:22">
      <c r="A564" s="399"/>
      <c r="B564" s="93"/>
      <c r="C564" s="93"/>
      <c r="D564" s="93"/>
      <c r="E564" s="94"/>
      <c r="F564" s="133"/>
      <c r="G564" s="93"/>
      <c r="H564" s="93"/>
      <c r="J564" s="93"/>
      <c r="K564" s="93"/>
      <c r="L564" s="93"/>
      <c r="M564" s="93"/>
      <c r="N564" s="93"/>
      <c r="O564" s="93"/>
      <c r="P564" s="93"/>
      <c r="Q564" s="93"/>
      <c r="R564" s="93"/>
      <c r="S564" s="93"/>
      <c r="T564" s="93"/>
      <c r="U564" s="93"/>
      <c r="V564" s="93"/>
    </row>
    <row r="565" spans="1:22">
      <c r="A565" s="399"/>
      <c r="B565" s="93"/>
      <c r="C565" s="93"/>
      <c r="D565" s="93"/>
      <c r="E565" s="94"/>
      <c r="F565" s="133"/>
      <c r="G565" s="93"/>
      <c r="H565" s="93"/>
      <c r="J565" s="93"/>
      <c r="K565" s="93"/>
      <c r="L565" s="93"/>
      <c r="M565" s="93"/>
      <c r="N565" s="93"/>
      <c r="O565" s="93"/>
      <c r="P565" s="93"/>
      <c r="Q565" s="93"/>
      <c r="R565" s="93"/>
      <c r="S565" s="93"/>
      <c r="T565" s="93"/>
      <c r="U565" s="93"/>
      <c r="V565" s="93"/>
    </row>
    <row r="566" spans="1:22">
      <c r="A566" s="399"/>
      <c r="B566" s="93"/>
      <c r="C566" s="93"/>
      <c r="D566" s="93"/>
      <c r="E566" s="94"/>
      <c r="F566" s="133"/>
      <c r="G566" s="93"/>
      <c r="H566" s="93"/>
      <c r="J566" s="93"/>
      <c r="K566" s="93"/>
      <c r="L566" s="93"/>
      <c r="M566" s="93"/>
      <c r="N566" s="93"/>
      <c r="O566" s="93"/>
      <c r="P566" s="93"/>
      <c r="Q566" s="93"/>
      <c r="R566" s="93"/>
      <c r="S566" s="93"/>
      <c r="T566" s="93"/>
      <c r="U566" s="93"/>
      <c r="V566" s="93"/>
    </row>
    <row r="567" spans="1:22">
      <c r="A567" s="399"/>
      <c r="B567" s="93"/>
      <c r="C567" s="93"/>
      <c r="D567" s="93"/>
      <c r="E567" s="94"/>
      <c r="F567" s="133"/>
      <c r="G567" s="93"/>
      <c r="H567" s="93"/>
      <c r="J567" s="93"/>
      <c r="K567" s="93"/>
      <c r="L567" s="93"/>
      <c r="M567" s="93"/>
      <c r="N567" s="93"/>
      <c r="O567" s="93"/>
      <c r="P567" s="93"/>
      <c r="Q567" s="93"/>
      <c r="R567" s="93"/>
      <c r="S567" s="93"/>
      <c r="T567" s="93"/>
      <c r="U567" s="93"/>
      <c r="V567" s="93"/>
    </row>
    <row r="568" spans="1:22">
      <c r="A568" s="399"/>
      <c r="B568" s="93"/>
      <c r="C568" s="93"/>
      <c r="D568" s="93"/>
      <c r="E568" s="94"/>
      <c r="F568" s="133"/>
      <c r="G568" s="93"/>
      <c r="H568" s="93"/>
      <c r="J568" s="93"/>
      <c r="K568" s="93"/>
      <c r="L568" s="93"/>
      <c r="M568" s="93"/>
      <c r="N568" s="93"/>
      <c r="O568" s="93"/>
      <c r="P568" s="93"/>
      <c r="Q568" s="93"/>
      <c r="R568" s="93"/>
      <c r="S568" s="93"/>
      <c r="T568" s="93"/>
      <c r="U568" s="93"/>
      <c r="V568" s="93"/>
    </row>
    <row r="569" spans="1:22">
      <c r="A569" s="399"/>
      <c r="B569" s="93"/>
      <c r="C569" s="93"/>
      <c r="D569" s="93"/>
      <c r="E569" s="94"/>
      <c r="F569" s="133"/>
      <c r="G569" s="93"/>
      <c r="H569" s="93"/>
      <c r="J569" s="93"/>
      <c r="K569" s="93"/>
      <c r="L569" s="93"/>
      <c r="M569" s="93"/>
      <c r="N569" s="93"/>
      <c r="O569" s="93"/>
      <c r="P569" s="93"/>
      <c r="Q569" s="93"/>
      <c r="R569" s="93"/>
      <c r="S569" s="93"/>
      <c r="T569" s="93"/>
      <c r="U569" s="93"/>
      <c r="V569" s="93"/>
    </row>
    <row r="570" spans="1:22">
      <c r="A570" s="399"/>
      <c r="B570" s="93"/>
      <c r="C570" s="93"/>
      <c r="D570" s="93"/>
      <c r="E570" s="94"/>
      <c r="F570" s="133"/>
      <c r="G570" s="93"/>
      <c r="H570" s="93"/>
      <c r="J570" s="93"/>
      <c r="K570" s="93"/>
      <c r="L570" s="93"/>
      <c r="M570" s="93"/>
      <c r="N570" s="93"/>
      <c r="O570" s="93"/>
      <c r="P570" s="93"/>
      <c r="Q570" s="93"/>
      <c r="R570" s="93"/>
      <c r="S570" s="93"/>
      <c r="T570" s="93"/>
      <c r="U570" s="93"/>
      <c r="V570" s="93"/>
    </row>
    <row r="571" spans="1:22">
      <c r="A571" s="399"/>
      <c r="B571" s="93"/>
      <c r="C571" s="93"/>
      <c r="D571" s="93"/>
      <c r="E571" s="94"/>
      <c r="F571" s="133"/>
      <c r="G571" s="93"/>
      <c r="H571" s="93"/>
      <c r="J571" s="93"/>
      <c r="K571" s="93"/>
      <c r="L571" s="93"/>
      <c r="M571" s="93"/>
      <c r="N571" s="93"/>
      <c r="O571" s="93"/>
      <c r="P571" s="93"/>
      <c r="Q571" s="93"/>
      <c r="R571" s="93"/>
      <c r="S571" s="93"/>
      <c r="T571" s="93"/>
      <c r="U571" s="93"/>
      <c r="V571" s="93"/>
    </row>
    <row r="572" spans="1:22">
      <c r="A572" s="399"/>
      <c r="B572" s="93"/>
      <c r="C572" s="93"/>
      <c r="D572" s="93"/>
      <c r="E572" s="94"/>
      <c r="F572" s="133"/>
      <c r="G572" s="93"/>
      <c r="H572" s="93"/>
      <c r="J572" s="93"/>
      <c r="K572" s="93"/>
      <c r="L572" s="93"/>
      <c r="M572" s="93"/>
      <c r="N572" s="93"/>
      <c r="O572" s="93"/>
      <c r="P572" s="93"/>
      <c r="Q572" s="93"/>
      <c r="R572" s="93"/>
      <c r="S572" s="93"/>
      <c r="T572" s="93"/>
      <c r="U572" s="93"/>
      <c r="V572" s="93"/>
    </row>
    <row r="573" spans="1:22">
      <c r="A573" s="399"/>
      <c r="B573" s="93"/>
      <c r="C573" s="93"/>
      <c r="D573" s="93"/>
      <c r="E573" s="94"/>
      <c r="F573" s="133"/>
      <c r="G573" s="93"/>
      <c r="H573" s="93"/>
      <c r="J573" s="93"/>
      <c r="K573" s="93"/>
      <c r="L573" s="93"/>
      <c r="M573" s="93"/>
      <c r="N573" s="93"/>
      <c r="O573" s="93"/>
      <c r="P573" s="93"/>
      <c r="Q573" s="93"/>
      <c r="R573" s="93"/>
      <c r="S573" s="93"/>
      <c r="T573" s="93"/>
      <c r="U573" s="93"/>
      <c r="V573" s="93"/>
    </row>
    <row r="574" spans="1:22">
      <c r="A574" s="399"/>
      <c r="B574" s="93"/>
      <c r="C574" s="93"/>
      <c r="D574" s="93"/>
      <c r="E574" s="94"/>
      <c r="F574" s="133"/>
      <c r="G574" s="93"/>
      <c r="H574" s="93"/>
      <c r="J574" s="93"/>
      <c r="K574" s="93"/>
      <c r="L574" s="93"/>
      <c r="M574" s="93"/>
      <c r="N574" s="93"/>
      <c r="O574" s="93"/>
      <c r="P574" s="93"/>
      <c r="Q574" s="93"/>
      <c r="R574" s="93"/>
      <c r="S574" s="93"/>
      <c r="T574" s="93"/>
      <c r="U574" s="93"/>
      <c r="V574" s="93"/>
    </row>
    <row r="575" spans="1:22">
      <c r="A575" s="399"/>
      <c r="B575" s="93"/>
      <c r="C575" s="93"/>
      <c r="D575" s="93"/>
      <c r="E575" s="94"/>
      <c r="F575" s="133"/>
      <c r="G575" s="93"/>
      <c r="H575" s="93"/>
      <c r="J575" s="93"/>
      <c r="K575" s="93"/>
      <c r="L575" s="93"/>
      <c r="M575" s="93"/>
      <c r="N575" s="93"/>
      <c r="O575" s="93"/>
      <c r="P575" s="93"/>
      <c r="Q575" s="93"/>
      <c r="R575" s="93"/>
      <c r="S575" s="93"/>
      <c r="T575" s="93"/>
      <c r="U575" s="93"/>
      <c r="V575" s="93"/>
    </row>
    <row r="576" spans="1:22">
      <c r="A576" s="399"/>
      <c r="B576" s="93"/>
      <c r="C576" s="93"/>
      <c r="D576" s="93"/>
      <c r="E576" s="94"/>
      <c r="F576" s="133"/>
      <c r="G576" s="93"/>
      <c r="H576" s="93"/>
      <c r="J576" s="93"/>
      <c r="K576" s="93"/>
      <c r="L576" s="93"/>
      <c r="M576" s="93"/>
      <c r="N576" s="93"/>
      <c r="O576" s="93"/>
      <c r="P576" s="93"/>
      <c r="Q576" s="93"/>
      <c r="R576" s="93"/>
      <c r="S576" s="93"/>
      <c r="T576" s="93"/>
      <c r="U576" s="93"/>
      <c r="V576" s="93"/>
    </row>
    <row r="577" spans="1:22">
      <c r="A577" s="399"/>
      <c r="B577" s="93"/>
      <c r="C577" s="93"/>
      <c r="D577" s="93"/>
      <c r="E577" s="94"/>
      <c r="F577" s="133"/>
      <c r="G577" s="93"/>
      <c r="H577" s="93"/>
      <c r="J577" s="93"/>
      <c r="K577" s="93"/>
      <c r="L577" s="93"/>
      <c r="M577" s="93"/>
      <c r="N577" s="93"/>
      <c r="O577" s="93"/>
      <c r="P577" s="93"/>
      <c r="Q577" s="93"/>
      <c r="R577" s="93"/>
      <c r="S577" s="93"/>
      <c r="T577" s="93"/>
      <c r="U577" s="93"/>
      <c r="V577" s="93"/>
    </row>
    <row r="578" spans="1:22">
      <c r="A578" s="399"/>
      <c r="B578" s="93"/>
      <c r="C578" s="93"/>
      <c r="D578" s="93"/>
      <c r="E578" s="94"/>
      <c r="F578" s="133"/>
      <c r="G578" s="93"/>
      <c r="H578" s="93"/>
      <c r="J578" s="93"/>
      <c r="K578" s="93"/>
      <c r="L578" s="93"/>
      <c r="M578" s="93"/>
      <c r="N578" s="93"/>
      <c r="O578" s="93"/>
      <c r="P578" s="93"/>
      <c r="Q578" s="93"/>
      <c r="R578" s="93"/>
      <c r="S578" s="93"/>
      <c r="T578" s="93"/>
      <c r="U578" s="93"/>
      <c r="V578" s="93"/>
    </row>
    <row r="579" spans="1:22">
      <c r="A579" s="399"/>
      <c r="B579" s="93"/>
      <c r="C579" s="93"/>
      <c r="D579" s="93"/>
      <c r="E579" s="94"/>
      <c r="F579" s="133"/>
      <c r="G579" s="93"/>
      <c r="H579" s="93"/>
      <c r="J579" s="93"/>
      <c r="K579" s="93"/>
      <c r="L579" s="93"/>
      <c r="M579" s="93"/>
      <c r="N579" s="93"/>
      <c r="O579" s="93"/>
      <c r="P579" s="93"/>
      <c r="Q579" s="93"/>
      <c r="R579" s="93"/>
      <c r="S579" s="93"/>
      <c r="T579" s="93"/>
      <c r="U579" s="93"/>
      <c r="V579" s="93"/>
    </row>
    <row r="580" spans="1:22">
      <c r="A580" s="399"/>
      <c r="B580" s="93"/>
      <c r="C580" s="93"/>
      <c r="D580" s="93"/>
      <c r="E580" s="94"/>
      <c r="F580" s="133"/>
      <c r="G580" s="93"/>
      <c r="H580" s="93"/>
      <c r="J580" s="93"/>
      <c r="K580" s="93"/>
      <c r="L580" s="93"/>
      <c r="M580" s="93"/>
      <c r="N580" s="93"/>
      <c r="O580" s="93"/>
      <c r="P580" s="93"/>
      <c r="Q580" s="93"/>
      <c r="R580" s="93"/>
      <c r="S580" s="93"/>
      <c r="T580" s="93"/>
      <c r="U580" s="93"/>
      <c r="V580" s="93"/>
    </row>
    <row r="581" spans="1:22">
      <c r="A581" s="399"/>
      <c r="B581" s="93"/>
      <c r="C581" s="93"/>
      <c r="D581" s="93"/>
      <c r="E581" s="94"/>
      <c r="F581" s="133"/>
      <c r="G581" s="93"/>
      <c r="H581" s="93"/>
      <c r="J581" s="93"/>
      <c r="K581" s="93"/>
      <c r="L581" s="93"/>
      <c r="M581" s="93"/>
      <c r="N581" s="93"/>
      <c r="O581" s="93"/>
      <c r="P581" s="93"/>
      <c r="Q581" s="93"/>
      <c r="R581" s="93"/>
      <c r="S581" s="93"/>
      <c r="T581" s="93"/>
      <c r="U581" s="93"/>
      <c r="V581" s="93"/>
    </row>
    <row r="582" spans="1:22">
      <c r="A582" s="399"/>
      <c r="B582" s="93"/>
      <c r="C582" s="93"/>
      <c r="D582" s="93"/>
      <c r="E582" s="94"/>
      <c r="F582" s="133"/>
      <c r="G582" s="93"/>
      <c r="H582" s="93"/>
      <c r="J582" s="93"/>
      <c r="K582" s="93"/>
      <c r="L582" s="93"/>
      <c r="M582" s="93"/>
      <c r="N582" s="93"/>
      <c r="O582" s="93"/>
      <c r="P582" s="93"/>
      <c r="Q582" s="93"/>
      <c r="R582" s="93"/>
      <c r="S582" s="93"/>
      <c r="T582" s="93"/>
      <c r="U582" s="93"/>
      <c r="V582" s="93"/>
    </row>
    <row r="583" spans="1:22">
      <c r="A583" s="399"/>
      <c r="B583" s="93"/>
      <c r="C583" s="93"/>
      <c r="D583" s="93"/>
      <c r="E583" s="94"/>
      <c r="F583" s="133"/>
      <c r="G583" s="93"/>
      <c r="H583" s="93"/>
      <c r="J583" s="93"/>
      <c r="K583" s="93"/>
      <c r="L583" s="93"/>
      <c r="M583" s="93"/>
      <c r="N583" s="93"/>
      <c r="O583" s="93"/>
      <c r="P583" s="93"/>
      <c r="Q583" s="93"/>
      <c r="R583" s="93"/>
      <c r="S583" s="93"/>
      <c r="T583" s="93"/>
      <c r="U583" s="93"/>
      <c r="V583" s="93"/>
    </row>
    <row r="584" spans="1:22">
      <c r="A584" s="399"/>
      <c r="B584" s="93"/>
      <c r="C584" s="93"/>
      <c r="D584" s="93"/>
      <c r="E584" s="94"/>
      <c r="F584" s="133"/>
      <c r="G584" s="93"/>
      <c r="H584" s="93"/>
      <c r="J584" s="93"/>
      <c r="K584" s="93"/>
      <c r="L584" s="93"/>
      <c r="M584" s="93"/>
      <c r="N584" s="93"/>
      <c r="O584" s="93"/>
      <c r="P584" s="93"/>
      <c r="Q584" s="93"/>
      <c r="R584" s="93"/>
      <c r="S584" s="93"/>
      <c r="T584" s="93"/>
      <c r="U584" s="93"/>
      <c r="V584" s="93"/>
    </row>
    <row r="585" spans="1:22">
      <c r="A585" s="399"/>
      <c r="B585" s="93"/>
      <c r="C585" s="93"/>
      <c r="D585" s="93"/>
      <c r="E585" s="94"/>
      <c r="F585" s="133"/>
      <c r="G585" s="93"/>
      <c r="H585" s="93"/>
      <c r="J585" s="93"/>
      <c r="K585" s="93"/>
      <c r="L585" s="93"/>
      <c r="M585" s="93"/>
      <c r="N585" s="93"/>
      <c r="O585" s="93"/>
      <c r="P585" s="93"/>
      <c r="Q585" s="93"/>
      <c r="R585" s="93"/>
      <c r="S585" s="93"/>
      <c r="T585" s="93"/>
      <c r="U585" s="93"/>
      <c r="V585" s="93"/>
    </row>
    <row r="586" spans="1:22">
      <c r="A586" s="399"/>
      <c r="B586" s="93"/>
      <c r="C586" s="93"/>
      <c r="D586" s="93"/>
      <c r="E586" s="94"/>
      <c r="F586" s="133"/>
      <c r="G586" s="93"/>
      <c r="H586" s="93"/>
      <c r="J586" s="93"/>
      <c r="K586" s="93"/>
      <c r="L586" s="93"/>
      <c r="M586" s="93"/>
      <c r="N586" s="93"/>
      <c r="O586" s="93"/>
      <c r="P586" s="93"/>
      <c r="Q586" s="93"/>
      <c r="R586" s="93"/>
      <c r="S586" s="93"/>
      <c r="T586" s="93"/>
      <c r="U586" s="93"/>
      <c r="V586" s="93"/>
    </row>
    <row r="587" spans="1:22">
      <c r="A587" s="399"/>
      <c r="B587" s="93"/>
      <c r="C587" s="93"/>
      <c r="D587" s="93"/>
      <c r="E587" s="94"/>
      <c r="F587" s="133"/>
      <c r="G587" s="93"/>
      <c r="H587" s="93"/>
      <c r="J587" s="93"/>
      <c r="K587" s="93"/>
      <c r="L587" s="93"/>
      <c r="M587" s="93"/>
      <c r="N587" s="93"/>
      <c r="O587" s="93"/>
      <c r="P587" s="93"/>
      <c r="Q587" s="93"/>
      <c r="R587" s="93"/>
      <c r="S587" s="93"/>
      <c r="T587" s="93"/>
      <c r="U587" s="93"/>
      <c r="V587" s="93"/>
    </row>
    <row r="588" spans="1:22">
      <c r="A588" s="399"/>
      <c r="B588" s="93"/>
      <c r="C588" s="93"/>
      <c r="D588" s="93"/>
      <c r="E588" s="94"/>
      <c r="F588" s="133"/>
      <c r="G588" s="93"/>
      <c r="H588" s="93"/>
      <c r="J588" s="93"/>
      <c r="K588" s="93"/>
      <c r="L588" s="93"/>
      <c r="M588" s="93"/>
      <c r="N588" s="93"/>
      <c r="O588" s="93"/>
      <c r="P588" s="93"/>
      <c r="Q588" s="93"/>
      <c r="R588" s="93"/>
      <c r="S588" s="93"/>
      <c r="T588" s="93"/>
      <c r="U588" s="93"/>
      <c r="V588" s="93"/>
    </row>
    <row r="589" spans="1:22">
      <c r="A589" s="399"/>
      <c r="B589" s="93"/>
      <c r="C589" s="93"/>
      <c r="D589" s="93"/>
      <c r="E589" s="94"/>
      <c r="F589" s="133"/>
      <c r="G589" s="93"/>
      <c r="H589" s="93"/>
      <c r="J589" s="93"/>
      <c r="K589" s="93"/>
      <c r="L589" s="93"/>
      <c r="M589" s="93"/>
      <c r="N589" s="93"/>
      <c r="O589" s="93"/>
      <c r="P589" s="93"/>
      <c r="Q589" s="93"/>
      <c r="R589" s="93"/>
      <c r="S589" s="93"/>
      <c r="T589" s="93"/>
      <c r="U589" s="93"/>
      <c r="V589" s="93"/>
    </row>
    <row r="590" spans="1:22">
      <c r="A590" s="399"/>
      <c r="B590" s="93"/>
      <c r="C590" s="93"/>
      <c r="D590" s="93"/>
      <c r="E590" s="94"/>
      <c r="F590" s="133"/>
      <c r="G590" s="93"/>
      <c r="H590" s="93"/>
      <c r="J590" s="93"/>
      <c r="K590" s="93"/>
      <c r="L590" s="93"/>
      <c r="M590" s="93"/>
      <c r="N590" s="93"/>
      <c r="O590" s="93"/>
      <c r="P590" s="93"/>
      <c r="Q590" s="93"/>
      <c r="R590" s="93"/>
      <c r="S590" s="93"/>
      <c r="T590" s="93"/>
      <c r="U590" s="93"/>
      <c r="V590" s="93"/>
    </row>
    <row r="591" spans="1:22">
      <c r="A591" s="399"/>
      <c r="B591" s="93"/>
      <c r="C591" s="93"/>
      <c r="D591" s="93"/>
      <c r="E591" s="94"/>
      <c r="F591" s="133"/>
      <c r="G591" s="93"/>
      <c r="H591" s="93"/>
      <c r="J591" s="93"/>
      <c r="K591" s="93"/>
      <c r="L591" s="93"/>
      <c r="M591" s="93"/>
      <c r="N591" s="93"/>
      <c r="O591" s="93"/>
      <c r="P591" s="93"/>
      <c r="Q591" s="93"/>
      <c r="R591" s="93"/>
      <c r="S591" s="93"/>
      <c r="T591" s="93"/>
      <c r="U591" s="93"/>
      <c r="V591" s="93"/>
    </row>
    <row r="592" spans="1:22">
      <c r="A592" s="399"/>
      <c r="B592" s="93"/>
      <c r="C592" s="93"/>
      <c r="D592" s="93"/>
      <c r="E592" s="94"/>
      <c r="F592" s="133"/>
      <c r="G592" s="93"/>
      <c r="H592" s="93"/>
      <c r="J592" s="93"/>
      <c r="K592" s="93"/>
      <c r="L592" s="93"/>
      <c r="M592" s="93"/>
      <c r="N592" s="93"/>
      <c r="O592" s="93"/>
      <c r="P592" s="93"/>
      <c r="Q592" s="93"/>
      <c r="R592" s="93"/>
      <c r="S592" s="93"/>
      <c r="T592" s="93"/>
      <c r="U592" s="93"/>
      <c r="V592" s="93"/>
    </row>
    <row r="593" spans="1:22">
      <c r="A593" s="399"/>
      <c r="B593" s="93"/>
      <c r="C593" s="93"/>
      <c r="D593" s="93"/>
      <c r="E593" s="94"/>
      <c r="F593" s="133"/>
      <c r="G593" s="93"/>
      <c r="H593" s="93"/>
      <c r="J593" s="93"/>
      <c r="K593" s="93"/>
      <c r="L593" s="93"/>
      <c r="M593" s="93"/>
      <c r="N593" s="93"/>
      <c r="O593" s="93"/>
      <c r="P593" s="93"/>
      <c r="Q593" s="93"/>
      <c r="R593" s="93"/>
      <c r="S593" s="93"/>
      <c r="T593" s="93"/>
      <c r="U593" s="93"/>
      <c r="V593" s="93"/>
    </row>
    <row r="594" spans="1:22">
      <c r="A594" s="399"/>
      <c r="B594" s="93"/>
      <c r="C594" s="93"/>
      <c r="D594" s="93"/>
      <c r="E594" s="94"/>
      <c r="F594" s="133"/>
      <c r="G594" s="93"/>
      <c r="H594" s="93"/>
      <c r="J594" s="93"/>
      <c r="K594" s="93"/>
      <c r="L594" s="93"/>
      <c r="M594" s="93"/>
      <c r="N594" s="93"/>
      <c r="O594" s="93"/>
      <c r="P594" s="93"/>
      <c r="Q594" s="93"/>
      <c r="R594" s="93"/>
      <c r="S594" s="93"/>
      <c r="T594" s="93"/>
      <c r="U594" s="93"/>
      <c r="V594" s="93"/>
    </row>
    <row r="595" spans="1:22">
      <c r="A595" s="399"/>
      <c r="B595" s="93"/>
      <c r="C595" s="93"/>
      <c r="D595" s="93"/>
      <c r="E595" s="94"/>
      <c r="F595" s="133"/>
      <c r="G595" s="93"/>
      <c r="H595" s="93"/>
      <c r="J595" s="93"/>
      <c r="K595" s="93"/>
      <c r="L595" s="93"/>
      <c r="M595" s="93"/>
      <c r="N595" s="93"/>
      <c r="O595" s="93"/>
      <c r="P595" s="93"/>
      <c r="Q595" s="93"/>
      <c r="R595" s="93"/>
      <c r="S595" s="93"/>
      <c r="T595" s="93"/>
      <c r="U595" s="93"/>
      <c r="V595" s="93"/>
    </row>
    <row r="596" spans="1:22">
      <c r="A596" s="399"/>
      <c r="B596" s="93"/>
      <c r="C596" s="93"/>
      <c r="D596" s="93"/>
      <c r="E596" s="94"/>
      <c r="F596" s="133"/>
      <c r="G596" s="93"/>
      <c r="H596" s="93"/>
      <c r="J596" s="93"/>
      <c r="K596" s="93"/>
      <c r="L596" s="93"/>
      <c r="M596" s="93"/>
      <c r="N596" s="93"/>
      <c r="O596" s="93"/>
      <c r="P596" s="93"/>
      <c r="Q596" s="93"/>
      <c r="R596" s="93"/>
      <c r="S596" s="93"/>
      <c r="T596" s="93"/>
      <c r="U596" s="93"/>
      <c r="V596" s="93"/>
    </row>
    <row r="597" spans="1:22">
      <c r="A597" s="399"/>
      <c r="B597" s="93"/>
      <c r="C597" s="93"/>
      <c r="D597" s="93"/>
      <c r="E597" s="94"/>
      <c r="F597" s="133"/>
      <c r="G597" s="93"/>
      <c r="H597" s="93"/>
      <c r="J597" s="93"/>
      <c r="K597" s="93"/>
      <c r="L597" s="93"/>
      <c r="M597" s="93"/>
      <c r="N597" s="93"/>
      <c r="O597" s="93"/>
      <c r="P597" s="93"/>
      <c r="Q597" s="93"/>
      <c r="R597" s="93"/>
      <c r="S597" s="93"/>
      <c r="T597" s="93"/>
      <c r="U597" s="93"/>
      <c r="V597" s="93"/>
    </row>
    <row r="598" spans="1:22">
      <c r="A598" s="399"/>
      <c r="B598" s="93"/>
      <c r="C598" s="93"/>
      <c r="D598" s="93"/>
      <c r="E598" s="94"/>
      <c r="F598" s="133"/>
      <c r="G598" s="93"/>
      <c r="H598" s="93"/>
      <c r="J598" s="93"/>
      <c r="K598" s="93"/>
      <c r="L598" s="93"/>
      <c r="M598" s="93"/>
      <c r="N598" s="93"/>
      <c r="O598" s="93"/>
      <c r="P598" s="93"/>
      <c r="Q598" s="93"/>
      <c r="R598" s="93"/>
      <c r="S598" s="93"/>
      <c r="T598" s="93"/>
      <c r="U598" s="93"/>
      <c r="V598" s="93"/>
    </row>
    <row r="599" spans="1:22">
      <c r="A599" s="399"/>
      <c r="B599" s="93"/>
      <c r="C599" s="93"/>
      <c r="D599" s="93"/>
      <c r="E599" s="94"/>
      <c r="F599" s="133"/>
      <c r="G599" s="93"/>
      <c r="H599" s="93"/>
      <c r="J599" s="93"/>
      <c r="K599" s="93"/>
      <c r="L599" s="93"/>
      <c r="M599" s="93"/>
      <c r="N599" s="93"/>
      <c r="O599" s="93"/>
      <c r="P599" s="93"/>
      <c r="Q599" s="93"/>
      <c r="R599" s="93"/>
      <c r="S599" s="93"/>
      <c r="T599" s="93"/>
      <c r="U599" s="93"/>
      <c r="V599" s="93"/>
    </row>
    <row r="600" spans="1:22">
      <c r="A600" s="399"/>
      <c r="B600" s="93"/>
      <c r="C600" s="93"/>
      <c r="D600" s="93"/>
      <c r="E600" s="94"/>
      <c r="F600" s="133"/>
      <c r="G600" s="93"/>
      <c r="H600" s="93"/>
      <c r="J600" s="93"/>
      <c r="K600" s="93"/>
      <c r="L600" s="93"/>
      <c r="M600" s="93"/>
      <c r="N600" s="93"/>
      <c r="O600" s="93"/>
      <c r="P600" s="93"/>
      <c r="Q600" s="93"/>
      <c r="R600" s="93"/>
      <c r="S600" s="93"/>
      <c r="T600" s="93"/>
      <c r="U600" s="93"/>
      <c r="V600" s="93"/>
    </row>
    <row r="601" spans="1:22">
      <c r="A601" s="399"/>
      <c r="B601" s="93"/>
      <c r="C601" s="93"/>
      <c r="D601" s="93"/>
      <c r="E601" s="94"/>
      <c r="F601" s="133"/>
      <c r="G601" s="93"/>
      <c r="H601" s="93"/>
      <c r="J601" s="93"/>
      <c r="K601" s="93"/>
      <c r="L601" s="93"/>
      <c r="M601" s="93"/>
      <c r="N601" s="93"/>
      <c r="O601" s="93"/>
      <c r="P601" s="93"/>
      <c r="Q601" s="93"/>
      <c r="R601" s="93"/>
      <c r="S601" s="93"/>
      <c r="T601" s="93"/>
      <c r="U601" s="93"/>
      <c r="V601" s="93"/>
    </row>
    <row r="602" spans="1:22">
      <c r="A602" s="399"/>
      <c r="B602" s="93"/>
      <c r="C602" s="93"/>
      <c r="D602" s="93"/>
      <c r="E602" s="94"/>
      <c r="F602" s="133"/>
      <c r="G602" s="93"/>
      <c r="H602" s="93"/>
      <c r="J602" s="93"/>
      <c r="K602" s="93"/>
      <c r="L602" s="93"/>
      <c r="M602" s="93"/>
      <c r="N602" s="93"/>
      <c r="O602" s="93"/>
      <c r="P602" s="93"/>
      <c r="Q602" s="93"/>
      <c r="R602" s="93"/>
      <c r="S602" s="93"/>
      <c r="T602" s="93"/>
      <c r="U602" s="93"/>
      <c r="V602" s="93"/>
    </row>
    <row r="603" spans="1:22">
      <c r="A603" s="399"/>
      <c r="B603" s="93"/>
      <c r="C603" s="93"/>
      <c r="D603" s="93"/>
      <c r="E603" s="94"/>
      <c r="F603" s="133"/>
      <c r="G603" s="93"/>
      <c r="H603" s="93"/>
      <c r="J603" s="93"/>
      <c r="K603" s="93"/>
      <c r="L603" s="93"/>
      <c r="M603" s="93"/>
      <c r="N603" s="93"/>
      <c r="O603" s="93"/>
      <c r="P603" s="93"/>
      <c r="Q603" s="93"/>
      <c r="R603" s="93"/>
      <c r="S603" s="93"/>
      <c r="T603" s="93"/>
      <c r="U603" s="93"/>
      <c r="V603" s="93"/>
    </row>
    <row r="604" spans="1:22">
      <c r="A604" s="399"/>
      <c r="B604" s="93"/>
      <c r="C604" s="93"/>
      <c r="D604" s="93"/>
      <c r="E604" s="94"/>
      <c r="F604" s="133"/>
      <c r="G604" s="93"/>
      <c r="H604" s="93"/>
      <c r="J604" s="93"/>
      <c r="K604" s="93"/>
      <c r="L604" s="93"/>
      <c r="M604" s="93"/>
      <c r="N604" s="93"/>
      <c r="O604" s="93"/>
      <c r="P604" s="93"/>
      <c r="Q604" s="93"/>
      <c r="R604" s="93"/>
      <c r="S604" s="93"/>
      <c r="T604" s="93"/>
      <c r="U604" s="93"/>
      <c r="V604" s="93"/>
    </row>
    <row r="605" spans="1:22">
      <c r="A605" s="399"/>
      <c r="B605" s="93"/>
      <c r="C605" s="93"/>
      <c r="D605" s="93"/>
      <c r="E605" s="94"/>
      <c r="F605" s="133"/>
      <c r="G605" s="93"/>
      <c r="H605" s="93"/>
      <c r="J605" s="93"/>
      <c r="K605" s="93"/>
      <c r="L605" s="93"/>
      <c r="M605" s="93"/>
      <c r="N605" s="93"/>
      <c r="O605" s="93"/>
      <c r="P605" s="93"/>
      <c r="Q605" s="93"/>
      <c r="R605" s="93"/>
      <c r="S605" s="93"/>
      <c r="T605" s="93"/>
      <c r="U605" s="93"/>
      <c r="V605" s="93"/>
    </row>
    <row r="606" spans="1:22">
      <c r="A606" s="399"/>
      <c r="B606" s="93"/>
      <c r="C606" s="93"/>
      <c r="D606" s="93"/>
      <c r="E606" s="94"/>
      <c r="F606" s="133"/>
      <c r="G606" s="93"/>
      <c r="H606" s="93"/>
      <c r="J606" s="93"/>
      <c r="K606" s="93"/>
      <c r="L606" s="93"/>
      <c r="M606" s="93"/>
      <c r="N606" s="93"/>
      <c r="O606" s="93"/>
      <c r="P606" s="93"/>
      <c r="Q606" s="93"/>
      <c r="R606" s="93"/>
      <c r="S606" s="93"/>
      <c r="T606" s="93"/>
      <c r="U606" s="93"/>
      <c r="V606" s="93"/>
    </row>
    <row r="607" spans="1:22">
      <c r="A607" s="399"/>
      <c r="B607" s="93"/>
      <c r="C607" s="93"/>
      <c r="D607" s="93"/>
      <c r="E607" s="94"/>
      <c r="F607" s="133"/>
      <c r="G607" s="93"/>
      <c r="H607" s="93"/>
      <c r="J607" s="93"/>
      <c r="K607" s="93"/>
      <c r="L607" s="93"/>
      <c r="M607" s="93"/>
      <c r="N607" s="93"/>
      <c r="O607" s="93"/>
      <c r="P607" s="93"/>
      <c r="Q607" s="93"/>
      <c r="R607" s="93"/>
      <c r="S607" s="93"/>
      <c r="T607" s="93"/>
      <c r="U607" s="93"/>
      <c r="V607" s="93"/>
    </row>
    <row r="608" spans="1:22">
      <c r="A608" s="399"/>
      <c r="B608" s="93"/>
      <c r="C608" s="93"/>
      <c r="D608" s="93"/>
      <c r="E608" s="94"/>
      <c r="F608" s="133"/>
      <c r="G608" s="93"/>
      <c r="H608" s="93"/>
      <c r="J608" s="93"/>
      <c r="K608" s="93"/>
      <c r="L608" s="93"/>
      <c r="M608" s="93"/>
      <c r="N608" s="93"/>
      <c r="O608" s="93"/>
      <c r="P608" s="93"/>
      <c r="Q608" s="93"/>
      <c r="R608" s="93"/>
      <c r="S608" s="93"/>
      <c r="T608" s="93"/>
      <c r="U608" s="93"/>
      <c r="V608" s="93"/>
    </row>
    <row r="609" spans="1:22">
      <c r="A609" s="399"/>
      <c r="B609" s="93"/>
      <c r="C609" s="93"/>
      <c r="D609" s="93"/>
      <c r="E609" s="94"/>
      <c r="F609" s="133"/>
      <c r="G609" s="93"/>
      <c r="H609" s="93"/>
      <c r="J609" s="93"/>
      <c r="K609" s="93"/>
      <c r="L609" s="93"/>
      <c r="M609" s="93"/>
      <c r="N609" s="93"/>
      <c r="O609" s="93"/>
      <c r="P609" s="93"/>
      <c r="Q609" s="93"/>
      <c r="R609" s="93"/>
      <c r="S609" s="93"/>
      <c r="T609" s="93"/>
      <c r="U609" s="93"/>
      <c r="V609" s="93"/>
    </row>
    <row r="610" spans="1:22">
      <c r="A610" s="399"/>
      <c r="B610" s="93"/>
      <c r="C610" s="93"/>
      <c r="D610" s="93"/>
      <c r="E610" s="94"/>
      <c r="F610" s="133"/>
      <c r="G610" s="93"/>
      <c r="H610" s="93"/>
      <c r="J610" s="93"/>
      <c r="K610" s="93"/>
      <c r="L610" s="93"/>
      <c r="M610" s="93"/>
      <c r="N610" s="93"/>
      <c r="O610" s="93"/>
      <c r="P610" s="93"/>
      <c r="Q610" s="93"/>
      <c r="R610" s="93"/>
      <c r="S610" s="93"/>
      <c r="T610" s="93"/>
      <c r="U610" s="93"/>
      <c r="V610" s="93"/>
    </row>
    <row r="611" spans="1:22">
      <c r="A611" s="399"/>
      <c r="B611" s="93"/>
      <c r="C611" s="93"/>
      <c r="D611" s="93"/>
      <c r="E611" s="94"/>
      <c r="F611" s="133"/>
      <c r="G611" s="93"/>
      <c r="H611" s="93"/>
      <c r="J611" s="93"/>
      <c r="K611" s="93"/>
      <c r="L611" s="93"/>
      <c r="M611" s="93"/>
      <c r="N611" s="93"/>
      <c r="O611" s="93"/>
      <c r="P611" s="93"/>
      <c r="Q611" s="93"/>
      <c r="R611" s="93"/>
      <c r="S611" s="93"/>
      <c r="T611" s="93"/>
      <c r="U611" s="93"/>
      <c r="V611" s="93"/>
    </row>
    <row r="612" spans="1:22">
      <c r="A612" s="399"/>
      <c r="B612" s="93"/>
      <c r="C612" s="93"/>
      <c r="D612" s="93"/>
      <c r="E612" s="94"/>
      <c r="F612" s="133"/>
      <c r="G612" s="93"/>
      <c r="H612" s="93"/>
      <c r="J612" s="93"/>
      <c r="K612" s="93"/>
      <c r="L612" s="93"/>
      <c r="M612" s="93"/>
      <c r="N612" s="93"/>
      <c r="O612" s="93"/>
      <c r="P612" s="93"/>
      <c r="Q612" s="93"/>
      <c r="R612" s="93"/>
      <c r="S612" s="93"/>
      <c r="T612" s="93"/>
      <c r="U612" s="93"/>
      <c r="V612" s="93"/>
    </row>
    <row r="613" spans="1:22">
      <c r="A613" s="399"/>
      <c r="B613" s="93"/>
      <c r="C613" s="93"/>
      <c r="D613" s="93"/>
      <c r="E613" s="94"/>
      <c r="F613" s="133"/>
      <c r="G613" s="93"/>
      <c r="H613" s="93"/>
      <c r="J613" s="93"/>
      <c r="K613" s="93"/>
      <c r="L613" s="93"/>
      <c r="M613" s="93"/>
      <c r="N613" s="93"/>
      <c r="O613" s="93"/>
      <c r="P613" s="93"/>
      <c r="Q613" s="93"/>
      <c r="R613" s="93"/>
      <c r="S613" s="93"/>
      <c r="T613" s="93"/>
      <c r="U613" s="93"/>
      <c r="V613" s="93"/>
    </row>
    <row r="614" spans="1:22">
      <c r="A614" s="399"/>
      <c r="B614" s="93"/>
      <c r="C614" s="93"/>
      <c r="D614" s="93"/>
      <c r="E614" s="94"/>
      <c r="F614" s="133"/>
      <c r="G614" s="93"/>
      <c r="H614" s="93"/>
      <c r="J614" s="93"/>
      <c r="K614" s="93"/>
      <c r="L614" s="93"/>
      <c r="M614" s="93"/>
      <c r="N614" s="93"/>
      <c r="O614" s="93"/>
      <c r="P614" s="93"/>
      <c r="Q614" s="93"/>
      <c r="R614" s="93"/>
      <c r="S614" s="93"/>
      <c r="T614" s="93"/>
      <c r="U614" s="93"/>
      <c r="V614" s="93"/>
    </row>
    <row r="615" spans="1:22">
      <c r="A615" s="399"/>
      <c r="B615" s="93"/>
      <c r="C615" s="93"/>
      <c r="D615" s="93"/>
      <c r="E615" s="94"/>
      <c r="F615" s="133"/>
      <c r="G615" s="93"/>
      <c r="H615" s="93"/>
      <c r="J615" s="93"/>
      <c r="K615" s="93"/>
      <c r="L615" s="93"/>
      <c r="M615" s="93"/>
      <c r="N615" s="93"/>
      <c r="O615" s="93"/>
      <c r="P615" s="93"/>
      <c r="Q615" s="93"/>
      <c r="R615" s="93"/>
      <c r="S615" s="93"/>
      <c r="T615" s="93"/>
      <c r="U615" s="93"/>
      <c r="V615" s="93"/>
    </row>
    <row r="616" spans="1:22">
      <c r="A616" s="399"/>
      <c r="B616" s="93"/>
      <c r="C616" s="93"/>
      <c r="D616" s="93"/>
      <c r="E616" s="94"/>
      <c r="F616" s="133"/>
      <c r="G616" s="93"/>
      <c r="H616" s="93"/>
      <c r="J616" s="93"/>
      <c r="K616" s="93"/>
      <c r="L616" s="93"/>
      <c r="M616" s="93"/>
      <c r="N616" s="93"/>
      <c r="O616" s="93"/>
      <c r="P616" s="93"/>
      <c r="Q616" s="93"/>
      <c r="R616" s="93"/>
      <c r="S616" s="93"/>
      <c r="T616" s="93"/>
      <c r="U616" s="93"/>
      <c r="V616" s="93"/>
    </row>
    <row r="617" spans="1:22">
      <c r="A617" s="399"/>
      <c r="B617" s="93"/>
      <c r="C617" s="93"/>
      <c r="D617" s="93"/>
      <c r="E617" s="94"/>
      <c r="F617" s="133"/>
      <c r="G617" s="93"/>
      <c r="H617" s="93"/>
      <c r="J617" s="93"/>
      <c r="K617" s="93"/>
      <c r="L617" s="93"/>
      <c r="M617" s="93"/>
      <c r="N617" s="93"/>
      <c r="O617" s="93"/>
      <c r="P617" s="93"/>
      <c r="Q617" s="93"/>
      <c r="R617" s="93"/>
      <c r="S617" s="93"/>
      <c r="T617" s="93"/>
      <c r="U617" s="93"/>
      <c r="V617" s="93"/>
    </row>
    <row r="618" spans="1:22">
      <c r="A618" s="399"/>
      <c r="B618" s="93"/>
      <c r="C618" s="93"/>
      <c r="D618" s="93"/>
      <c r="E618" s="94"/>
      <c r="F618" s="133"/>
      <c r="G618" s="93"/>
      <c r="H618" s="93"/>
      <c r="J618" s="93"/>
      <c r="K618" s="93"/>
      <c r="L618" s="93"/>
      <c r="M618" s="93"/>
      <c r="N618" s="93"/>
      <c r="O618" s="93"/>
      <c r="P618" s="93"/>
      <c r="Q618" s="93"/>
      <c r="R618" s="93"/>
      <c r="S618" s="93"/>
      <c r="T618" s="93"/>
      <c r="U618" s="93"/>
      <c r="V618" s="93"/>
    </row>
    <row r="619" spans="1:22">
      <c r="A619" s="399"/>
      <c r="B619" s="93"/>
      <c r="C619" s="93"/>
      <c r="D619" s="93"/>
      <c r="E619" s="94"/>
      <c r="F619" s="133"/>
      <c r="G619" s="93"/>
      <c r="H619" s="93"/>
      <c r="J619" s="93"/>
      <c r="K619" s="93"/>
      <c r="L619" s="93"/>
      <c r="M619" s="93"/>
      <c r="N619" s="93"/>
      <c r="O619" s="93"/>
      <c r="P619" s="93"/>
      <c r="Q619" s="93"/>
      <c r="R619" s="93"/>
      <c r="S619" s="93"/>
      <c r="T619" s="93"/>
      <c r="U619" s="93"/>
      <c r="V619" s="93"/>
    </row>
    <row r="620" spans="1:22">
      <c r="A620" s="399"/>
      <c r="B620" s="93"/>
      <c r="C620" s="93"/>
      <c r="D620" s="93"/>
      <c r="E620" s="94"/>
      <c r="F620" s="133"/>
      <c r="G620" s="93"/>
      <c r="H620" s="93"/>
      <c r="J620" s="93"/>
      <c r="K620" s="93"/>
      <c r="L620" s="93"/>
      <c r="M620" s="93"/>
      <c r="N620" s="93"/>
      <c r="O620" s="93"/>
      <c r="P620" s="93"/>
      <c r="Q620" s="93"/>
      <c r="R620" s="93"/>
      <c r="S620" s="93"/>
      <c r="T620" s="93"/>
      <c r="U620" s="93"/>
      <c r="V620" s="93"/>
    </row>
    <row r="621" spans="1:22">
      <c r="A621" s="399"/>
      <c r="B621" s="93"/>
      <c r="C621" s="93"/>
      <c r="D621" s="93"/>
      <c r="E621" s="94"/>
      <c r="F621" s="133"/>
      <c r="G621" s="93"/>
      <c r="H621" s="93"/>
      <c r="J621" s="93"/>
      <c r="K621" s="93"/>
      <c r="L621" s="93"/>
      <c r="M621" s="93"/>
      <c r="N621" s="93"/>
      <c r="O621" s="93"/>
      <c r="P621" s="93"/>
      <c r="Q621" s="93"/>
      <c r="R621" s="93"/>
      <c r="S621" s="93"/>
      <c r="T621" s="93"/>
      <c r="U621" s="93"/>
      <c r="V621" s="93"/>
    </row>
    <row r="622" spans="1:22">
      <c r="A622" s="399"/>
      <c r="B622" s="93"/>
      <c r="C622" s="93"/>
      <c r="D622" s="93"/>
      <c r="E622" s="94"/>
      <c r="F622" s="133"/>
      <c r="G622" s="93"/>
      <c r="H622" s="93"/>
      <c r="J622" s="93"/>
      <c r="K622" s="93"/>
      <c r="L622" s="93"/>
      <c r="M622" s="93"/>
      <c r="N622" s="93"/>
      <c r="O622" s="93"/>
      <c r="P622" s="93"/>
      <c r="Q622" s="93"/>
      <c r="R622" s="93"/>
      <c r="S622" s="93"/>
      <c r="T622" s="93"/>
      <c r="U622" s="93"/>
      <c r="V622" s="93"/>
    </row>
    <row r="623" spans="1:22">
      <c r="A623" s="399"/>
      <c r="B623" s="93"/>
      <c r="C623" s="93"/>
      <c r="D623" s="93"/>
      <c r="E623" s="94"/>
      <c r="F623" s="133"/>
      <c r="G623" s="93"/>
      <c r="H623" s="93"/>
      <c r="J623" s="93"/>
      <c r="K623" s="93"/>
      <c r="L623" s="93"/>
      <c r="M623" s="93"/>
      <c r="N623" s="93"/>
      <c r="O623" s="93"/>
      <c r="P623" s="93"/>
      <c r="Q623" s="93"/>
      <c r="R623" s="93"/>
      <c r="S623" s="93"/>
      <c r="T623" s="93"/>
      <c r="U623" s="93"/>
      <c r="V623" s="93"/>
    </row>
    <row r="624" spans="1:22">
      <c r="A624" s="399"/>
      <c r="B624" s="93"/>
      <c r="C624" s="93"/>
      <c r="D624" s="93"/>
      <c r="E624" s="94"/>
      <c r="F624" s="133"/>
      <c r="G624" s="93"/>
      <c r="H624" s="93"/>
      <c r="J624" s="93"/>
      <c r="K624" s="93"/>
      <c r="L624" s="93"/>
      <c r="M624" s="93"/>
      <c r="N624" s="93"/>
      <c r="O624" s="93"/>
      <c r="P624" s="93"/>
      <c r="Q624" s="93"/>
      <c r="R624" s="93"/>
      <c r="S624" s="93"/>
      <c r="T624" s="93"/>
      <c r="U624" s="93"/>
      <c r="V624" s="93"/>
    </row>
    <row r="625" spans="1:22">
      <c r="A625" s="399"/>
      <c r="B625" s="93"/>
      <c r="C625" s="93"/>
      <c r="D625" s="93"/>
      <c r="E625" s="94"/>
      <c r="F625" s="133"/>
      <c r="G625" s="93"/>
      <c r="H625" s="93"/>
      <c r="J625" s="93"/>
      <c r="K625" s="93"/>
      <c r="L625" s="93"/>
      <c r="M625" s="93"/>
      <c r="N625" s="93"/>
      <c r="O625" s="93"/>
      <c r="P625" s="93"/>
      <c r="Q625" s="93"/>
      <c r="R625" s="93"/>
      <c r="S625" s="93"/>
      <c r="T625" s="93"/>
      <c r="U625" s="93"/>
      <c r="V625" s="93"/>
    </row>
    <row r="626" spans="1:22">
      <c r="A626" s="399"/>
      <c r="B626" s="93"/>
      <c r="C626" s="93"/>
      <c r="D626" s="93"/>
      <c r="E626" s="94"/>
      <c r="F626" s="133"/>
      <c r="G626" s="93"/>
      <c r="H626" s="93"/>
      <c r="J626" s="93"/>
      <c r="K626" s="93"/>
      <c r="L626" s="93"/>
      <c r="M626" s="93"/>
      <c r="N626" s="93"/>
      <c r="O626" s="93"/>
      <c r="P626" s="93"/>
      <c r="Q626" s="93"/>
      <c r="R626" s="93"/>
      <c r="S626" s="93"/>
      <c r="T626" s="93"/>
      <c r="U626" s="93"/>
      <c r="V626" s="93"/>
    </row>
    <row r="627" spans="1:22">
      <c r="A627" s="399"/>
      <c r="B627" s="93"/>
      <c r="C627" s="93"/>
      <c r="D627" s="93"/>
      <c r="E627" s="94"/>
      <c r="F627" s="133"/>
      <c r="G627" s="93"/>
      <c r="H627" s="93"/>
      <c r="J627" s="93"/>
      <c r="K627" s="93"/>
      <c r="L627" s="93"/>
      <c r="M627" s="93"/>
      <c r="N627" s="93"/>
      <c r="O627" s="93"/>
      <c r="P627" s="93"/>
      <c r="Q627" s="93"/>
      <c r="R627" s="93"/>
      <c r="S627" s="93"/>
      <c r="T627" s="93"/>
      <c r="U627" s="93"/>
      <c r="V627" s="93"/>
    </row>
    <row r="628" spans="1:22">
      <c r="A628" s="399"/>
      <c r="B628" s="93"/>
      <c r="C628" s="93"/>
      <c r="D628" s="93"/>
      <c r="E628" s="94"/>
      <c r="F628" s="133"/>
      <c r="G628" s="93"/>
      <c r="H628" s="93"/>
      <c r="J628" s="93"/>
      <c r="K628" s="93"/>
      <c r="L628" s="93"/>
      <c r="M628" s="93"/>
      <c r="N628" s="93"/>
      <c r="O628" s="93"/>
      <c r="P628" s="93"/>
      <c r="Q628" s="93"/>
      <c r="R628" s="93"/>
      <c r="S628" s="93"/>
      <c r="T628" s="93"/>
      <c r="U628" s="93"/>
      <c r="V628" s="93"/>
    </row>
    <row r="629" spans="1:22">
      <c r="A629" s="399"/>
      <c r="B629" s="93"/>
      <c r="C629" s="93"/>
      <c r="D629" s="93"/>
      <c r="E629" s="94"/>
      <c r="F629" s="133"/>
      <c r="G629" s="93"/>
      <c r="H629" s="93"/>
      <c r="J629" s="93"/>
      <c r="K629" s="93"/>
      <c r="L629" s="93"/>
      <c r="M629" s="93"/>
      <c r="N629" s="93"/>
      <c r="O629" s="93"/>
      <c r="P629" s="93"/>
      <c r="Q629" s="93"/>
      <c r="R629" s="93"/>
      <c r="S629" s="93"/>
      <c r="T629" s="93"/>
      <c r="U629" s="93"/>
      <c r="V629" s="93"/>
    </row>
    <row r="630" spans="1:22">
      <c r="A630" s="399"/>
      <c r="B630" s="93"/>
      <c r="C630" s="93"/>
      <c r="D630" s="93"/>
      <c r="E630" s="94"/>
      <c r="F630" s="133"/>
      <c r="G630" s="93"/>
      <c r="H630" s="93"/>
      <c r="J630" s="93"/>
      <c r="K630" s="93"/>
      <c r="L630" s="93"/>
      <c r="M630" s="93"/>
      <c r="N630" s="93"/>
      <c r="O630" s="93"/>
      <c r="P630" s="93"/>
      <c r="Q630" s="93"/>
      <c r="R630" s="93"/>
      <c r="S630" s="93"/>
      <c r="T630" s="93"/>
      <c r="U630" s="93"/>
      <c r="V630" s="93"/>
    </row>
    <row r="631" spans="1:22">
      <c r="A631" s="399"/>
      <c r="B631" s="93"/>
      <c r="C631" s="93"/>
      <c r="D631" s="93"/>
      <c r="E631" s="94"/>
      <c r="F631" s="133"/>
      <c r="G631" s="93"/>
      <c r="H631" s="93"/>
      <c r="J631" s="93"/>
      <c r="K631" s="93"/>
      <c r="L631" s="93"/>
      <c r="M631" s="93"/>
      <c r="N631" s="93"/>
      <c r="O631" s="93"/>
      <c r="P631" s="93"/>
      <c r="Q631" s="93"/>
      <c r="R631" s="93"/>
      <c r="S631" s="93"/>
      <c r="T631" s="93"/>
      <c r="U631" s="93"/>
      <c r="V631" s="93"/>
    </row>
    <row r="632" spans="1:22">
      <c r="A632" s="399"/>
      <c r="B632" s="93"/>
      <c r="C632" s="93"/>
      <c r="D632" s="93"/>
      <c r="E632" s="94"/>
      <c r="F632" s="133"/>
      <c r="G632" s="93"/>
      <c r="H632" s="93"/>
      <c r="J632" s="93"/>
      <c r="K632" s="93"/>
      <c r="L632" s="93"/>
      <c r="M632" s="93"/>
      <c r="N632" s="93"/>
      <c r="O632" s="93"/>
      <c r="P632" s="93"/>
      <c r="Q632" s="93"/>
      <c r="R632" s="93"/>
      <c r="S632" s="93"/>
      <c r="T632" s="93"/>
      <c r="U632" s="93"/>
      <c r="V632" s="93"/>
    </row>
    <row r="633" spans="1:22">
      <c r="A633" s="399"/>
      <c r="B633" s="93"/>
      <c r="C633" s="93"/>
      <c r="D633" s="93"/>
      <c r="E633" s="94"/>
      <c r="F633" s="133"/>
      <c r="G633" s="93"/>
      <c r="H633" s="93"/>
      <c r="J633" s="93"/>
      <c r="K633" s="93"/>
      <c r="L633" s="93"/>
      <c r="M633" s="93"/>
      <c r="N633" s="93"/>
      <c r="O633" s="93"/>
      <c r="P633" s="93"/>
      <c r="Q633" s="93"/>
      <c r="R633" s="93"/>
      <c r="S633" s="93"/>
      <c r="T633" s="93"/>
      <c r="U633" s="93"/>
      <c r="V633" s="93"/>
    </row>
    <row r="634" spans="1:22">
      <c r="A634" s="399"/>
      <c r="B634" s="93"/>
      <c r="C634" s="93"/>
      <c r="D634" s="93"/>
      <c r="E634" s="94"/>
      <c r="F634" s="133"/>
      <c r="G634" s="93"/>
      <c r="H634" s="93"/>
      <c r="J634" s="93"/>
      <c r="K634" s="93"/>
      <c r="L634" s="93"/>
      <c r="M634" s="93"/>
      <c r="N634" s="93"/>
      <c r="O634" s="93"/>
      <c r="P634" s="93"/>
      <c r="Q634" s="93"/>
      <c r="R634" s="93"/>
      <c r="S634" s="93"/>
      <c r="T634" s="93"/>
      <c r="U634" s="93"/>
      <c r="V634" s="93"/>
    </row>
    <row r="635" spans="1:22">
      <c r="A635" s="399"/>
      <c r="B635" s="93"/>
      <c r="C635" s="93"/>
      <c r="D635" s="93"/>
      <c r="E635" s="94"/>
      <c r="F635" s="133"/>
      <c r="G635" s="93"/>
      <c r="H635" s="93"/>
      <c r="J635" s="93"/>
      <c r="K635" s="93"/>
      <c r="L635" s="93"/>
      <c r="M635" s="93"/>
      <c r="N635" s="93"/>
      <c r="O635" s="93"/>
      <c r="P635" s="93"/>
      <c r="Q635" s="93"/>
      <c r="R635" s="93"/>
      <c r="S635" s="93"/>
      <c r="T635" s="93"/>
      <c r="U635" s="93"/>
      <c r="V635" s="93"/>
    </row>
    <row r="636" spans="1:22">
      <c r="A636" s="399"/>
      <c r="B636" s="93"/>
      <c r="C636" s="93"/>
      <c r="D636" s="93"/>
      <c r="E636" s="94"/>
      <c r="F636" s="133"/>
      <c r="G636" s="93"/>
      <c r="H636" s="93"/>
      <c r="J636" s="93"/>
      <c r="K636" s="93"/>
      <c r="L636" s="93"/>
      <c r="M636" s="93"/>
      <c r="N636" s="93"/>
      <c r="O636" s="93"/>
      <c r="P636" s="93"/>
      <c r="Q636" s="93"/>
      <c r="R636" s="93"/>
      <c r="S636" s="93"/>
      <c r="T636" s="93"/>
      <c r="U636" s="93"/>
      <c r="V636" s="93"/>
    </row>
    <row r="637" spans="1:22">
      <c r="A637" s="399"/>
      <c r="B637" s="93"/>
      <c r="C637" s="93"/>
      <c r="D637" s="93"/>
      <c r="E637" s="94"/>
      <c r="F637" s="133"/>
      <c r="G637" s="93"/>
      <c r="H637" s="93"/>
      <c r="J637" s="93"/>
      <c r="K637" s="93"/>
      <c r="L637" s="93"/>
      <c r="M637" s="93"/>
      <c r="N637" s="93"/>
      <c r="O637" s="93"/>
      <c r="P637" s="93"/>
      <c r="Q637" s="93"/>
      <c r="R637" s="93"/>
      <c r="S637" s="93"/>
      <c r="T637" s="93"/>
      <c r="U637" s="93"/>
      <c r="V637" s="93"/>
    </row>
    <row r="638" spans="1:22">
      <c r="A638" s="399"/>
      <c r="B638" s="93"/>
      <c r="C638" s="93"/>
      <c r="D638" s="93"/>
      <c r="E638" s="94"/>
      <c r="F638" s="133"/>
      <c r="G638" s="93"/>
      <c r="H638" s="93"/>
      <c r="J638" s="93"/>
      <c r="K638" s="93"/>
      <c r="L638" s="93"/>
      <c r="M638" s="93"/>
      <c r="N638" s="93"/>
      <c r="O638" s="93"/>
      <c r="P638" s="93"/>
      <c r="Q638" s="93"/>
      <c r="R638" s="93"/>
      <c r="S638" s="93"/>
      <c r="T638" s="93"/>
      <c r="U638" s="93"/>
      <c r="V638" s="93"/>
    </row>
    <row r="639" spans="1:22">
      <c r="A639" s="399"/>
      <c r="B639" s="93"/>
      <c r="C639" s="93"/>
      <c r="D639" s="93"/>
      <c r="E639" s="94"/>
      <c r="F639" s="133"/>
      <c r="G639" s="93"/>
      <c r="H639" s="93"/>
      <c r="J639" s="93"/>
      <c r="K639" s="93"/>
      <c r="L639" s="93"/>
      <c r="M639" s="93"/>
      <c r="N639" s="93"/>
      <c r="O639" s="93"/>
      <c r="P639" s="93"/>
      <c r="Q639" s="93"/>
      <c r="R639" s="93"/>
      <c r="S639" s="93"/>
      <c r="T639" s="93"/>
      <c r="U639" s="93"/>
      <c r="V639" s="93"/>
    </row>
    <row r="640" spans="1:22">
      <c r="A640" s="399"/>
      <c r="B640" s="93"/>
      <c r="C640" s="93"/>
      <c r="D640" s="93"/>
      <c r="E640" s="94"/>
      <c r="F640" s="133"/>
      <c r="G640" s="93"/>
      <c r="H640" s="93"/>
      <c r="J640" s="93"/>
      <c r="K640" s="93"/>
      <c r="L640" s="93"/>
      <c r="M640" s="93"/>
      <c r="N640" s="93"/>
      <c r="O640" s="93"/>
      <c r="P640" s="93"/>
      <c r="Q640" s="93"/>
      <c r="R640" s="93"/>
      <c r="S640" s="93"/>
      <c r="T640" s="93"/>
      <c r="U640" s="93"/>
      <c r="V640" s="93"/>
    </row>
    <row r="641" spans="1:22">
      <c r="A641" s="399"/>
      <c r="B641" s="93"/>
      <c r="C641" s="93"/>
      <c r="D641" s="93"/>
      <c r="E641" s="94"/>
      <c r="F641" s="133"/>
      <c r="G641" s="93"/>
      <c r="H641" s="93"/>
      <c r="J641" s="93"/>
      <c r="K641" s="93"/>
      <c r="L641" s="93"/>
      <c r="M641" s="93"/>
      <c r="N641" s="93"/>
      <c r="O641" s="93"/>
      <c r="P641" s="93"/>
      <c r="Q641" s="93"/>
      <c r="R641" s="93"/>
      <c r="S641" s="93"/>
      <c r="T641" s="93"/>
      <c r="U641" s="93"/>
      <c r="V641" s="93"/>
    </row>
    <row r="642" spans="1:22">
      <c r="A642" s="399"/>
      <c r="B642" s="93"/>
      <c r="C642" s="93"/>
      <c r="D642" s="93"/>
      <c r="E642" s="94"/>
      <c r="F642" s="133"/>
      <c r="G642" s="93"/>
      <c r="H642" s="93"/>
      <c r="J642" s="93"/>
      <c r="K642" s="93"/>
      <c r="L642" s="93"/>
      <c r="M642" s="93"/>
      <c r="N642" s="93"/>
      <c r="O642" s="93"/>
      <c r="P642" s="93"/>
      <c r="Q642" s="93"/>
      <c r="R642" s="93"/>
      <c r="S642" s="93"/>
      <c r="T642" s="93"/>
      <c r="U642" s="93"/>
      <c r="V642" s="93"/>
    </row>
    <row r="643" spans="1:22">
      <c r="A643" s="399"/>
      <c r="B643" s="93"/>
      <c r="C643" s="93"/>
      <c r="D643" s="93"/>
      <c r="E643" s="94"/>
      <c r="F643" s="133"/>
      <c r="G643" s="93"/>
      <c r="H643" s="93"/>
      <c r="J643" s="93"/>
      <c r="K643" s="93"/>
      <c r="L643" s="93"/>
      <c r="M643" s="93"/>
      <c r="N643" s="93"/>
      <c r="O643" s="93"/>
      <c r="P643" s="93"/>
      <c r="Q643" s="93"/>
      <c r="R643" s="93"/>
      <c r="S643" s="93"/>
      <c r="T643" s="93"/>
      <c r="U643" s="93"/>
      <c r="V643" s="93"/>
    </row>
    <row r="644" spans="1:22">
      <c r="A644" s="399"/>
      <c r="B644" s="93"/>
      <c r="C644" s="93"/>
      <c r="D644" s="93"/>
      <c r="E644" s="94"/>
      <c r="F644" s="133"/>
      <c r="G644" s="93"/>
      <c r="H644" s="93"/>
      <c r="J644" s="93"/>
      <c r="K644" s="93"/>
      <c r="L644" s="93"/>
      <c r="M644" s="93"/>
      <c r="N644" s="93"/>
      <c r="O644" s="93"/>
      <c r="P644" s="93"/>
      <c r="Q644" s="93"/>
      <c r="R644" s="93"/>
      <c r="S644" s="93"/>
      <c r="T644" s="93"/>
      <c r="U644" s="93"/>
      <c r="V644" s="93"/>
    </row>
    <row r="645" spans="1:22">
      <c r="A645" s="399"/>
      <c r="B645" s="93"/>
      <c r="C645" s="93"/>
      <c r="D645" s="93"/>
      <c r="E645" s="94"/>
      <c r="F645" s="133"/>
      <c r="G645" s="93"/>
      <c r="H645" s="93"/>
      <c r="J645" s="93"/>
      <c r="K645" s="93"/>
      <c r="L645" s="93"/>
      <c r="M645" s="93"/>
      <c r="N645" s="93"/>
      <c r="O645" s="93"/>
      <c r="P645" s="93"/>
      <c r="Q645" s="93"/>
      <c r="R645" s="93"/>
      <c r="S645" s="93"/>
      <c r="T645" s="93"/>
      <c r="U645" s="93"/>
      <c r="V645" s="93"/>
    </row>
    <row r="646" spans="1:22">
      <c r="A646" s="399"/>
      <c r="B646" s="93"/>
      <c r="C646" s="93"/>
      <c r="D646" s="93"/>
      <c r="E646" s="94"/>
      <c r="F646" s="133"/>
      <c r="G646" s="93"/>
      <c r="H646" s="93"/>
      <c r="J646" s="93"/>
      <c r="K646" s="93"/>
      <c r="L646" s="93"/>
      <c r="M646" s="93"/>
      <c r="N646" s="93"/>
      <c r="O646" s="93"/>
      <c r="P646" s="93"/>
      <c r="Q646" s="93"/>
      <c r="R646" s="93"/>
      <c r="S646" s="93"/>
      <c r="T646" s="93"/>
      <c r="U646" s="93"/>
      <c r="V646" s="93"/>
    </row>
    <row r="647" spans="1:22">
      <c r="A647" s="399"/>
      <c r="B647" s="93"/>
      <c r="C647" s="93"/>
      <c r="D647" s="93"/>
      <c r="E647" s="94"/>
      <c r="F647" s="133"/>
      <c r="G647" s="93"/>
      <c r="H647" s="93"/>
      <c r="J647" s="93"/>
      <c r="K647" s="93"/>
      <c r="L647" s="93"/>
      <c r="M647" s="93"/>
      <c r="N647" s="93"/>
      <c r="O647" s="93"/>
      <c r="P647" s="93"/>
      <c r="Q647" s="93"/>
      <c r="R647" s="93"/>
      <c r="S647" s="93"/>
      <c r="T647" s="93"/>
      <c r="U647" s="93"/>
      <c r="V647" s="93"/>
    </row>
    <row r="648" spans="1:22">
      <c r="A648" s="399"/>
      <c r="B648" s="93"/>
      <c r="C648" s="93"/>
      <c r="D648" s="93"/>
      <c r="E648" s="94"/>
      <c r="F648" s="133"/>
      <c r="G648" s="93"/>
      <c r="H648" s="93"/>
      <c r="J648" s="93"/>
      <c r="K648" s="93"/>
      <c r="L648" s="93"/>
      <c r="M648" s="93"/>
      <c r="N648" s="93"/>
      <c r="O648" s="93"/>
      <c r="P648" s="93"/>
      <c r="Q648" s="93"/>
      <c r="R648" s="93"/>
      <c r="S648" s="93"/>
      <c r="T648" s="93"/>
      <c r="U648" s="93"/>
      <c r="V648" s="93"/>
    </row>
    <row r="649" spans="1:22">
      <c r="A649" s="399"/>
      <c r="B649" s="93"/>
      <c r="C649" s="93"/>
      <c r="D649" s="93"/>
      <c r="E649" s="94"/>
      <c r="F649" s="133"/>
      <c r="G649" s="93"/>
      <c r="H649" s="93"/>
      <c r="J649" s="93"/>
      <c r="K649" s="93"/>
      <c r="L649" s="93"/>
      <c r="M649" s="93"/>
      <c r="N649" s="93"/>
      <c r="O649" s="93"/>
      <c r="P649" s="93"/>
      <c r="Q649" s="93"/>
      <c r="R649" s="93"/>
      <c r="S649" s="93"/>
      <c r="T649" s="93"/>
      <c r="U649" s="93"/>
      <c r="V649" s="93"/>
    </row>
    <row r="650" spans="1:22">
      <c r="A650" s="399"/>
      <c r="B650" s="93"/>
      <c r="C650" s="93"/>
      <c r="D650" s="93"/>
      <c r="E650" s="94"/>
      <c r="F650" s="133"/>
      <c r="G650" s="93"/>
      <c r="H650" s="93"/>
      <c r="J650" s="93"/>
      <c r="K650" s="93"/>
      <c r="L650" s="93"/>
      <c r="M650" s="93"/>
      <c r="N650" s="93"/>
      <c r="O650" s="93"/>
      <c r="P650" s="93"/>
      <c r="Q650" s="93"/>
      <c r="R650" s="93"/>
      <c r="S650" s="93"/>
      <c r="T650" s="93"/>
      <c r="U650" s="93"/>
      <c r="V650" s="93"/>
    </row>
    <row r="651" spans="1:22">
      <c r="A651" s="399"/>
      <c r="B651" s="93"/>
      <c r="C651" s="93"/>
      <c r="D651" s="93"/>
      <c r="E651" s="94"/>
      <c r="F651" s="133"/>
      <c r="G651" s="93"/>
      <c r="H651" s="93"/>
      <c r="J651" s="93"/>
      <c r="K651" s="93"/>
      <c r="L651" s="93"/>
      <c r="M651" s="93"/>
      <c r="N651" s="93"/>
      <c r="O651" s="93"/>
      <c r="P651" s="93"/>
      <c r="Q651" s="93"/>
      <c r="R651" s="93"/>
      <c r="S651" s="93"/>
      <c r="T651" s="93"/>
      <c r="U651" s="93"/>
      <c r="V651" s="93"/>
    </row>
    <row r="652" spans="1:22">
      <c r="A652" s="399"/>
      <c r="B652" s="93"/>
      <c r="C652" s="93"/>
      <c r="D652" s="93"/>
      <c r="E652" s="94"/>
      <c r="F652" s="133"/>
      <c r="G652" s="93"/>
      <c r="H652" s="93"/>
      <c r="J652" s="93"/>
      <c r="K652" s="93"/>
      <c r="L652" s="93"/>
      <c r="M652" s="93"/>
      <c r="N652" s="93"/>
      <c r="O652" s="93"/>
      <c r="P652" s="93"/>
      <c r="Q652" s="93"/>
      <c r="R652" s="93"/>
      <c r="S652" s="93"/>
      <c r="T652" s="93"/>
      <c r="U652" s="93"/>
      <c r="V652" s="93"/>
    </row>
    <row r="653" spans="1:22">
      <c r="A653" s="399"/>
      <c r="B653" s="93"/>
      <c r="C653" s="93"/>
      <c r="D653" s="93"/>
      <c r="E653" s="94"/>
      <c r="F653" s="133"/>
      <c r="G653" s="93"/>
      <c r="H653" s="93"/>
      <c r="J653" s="93"/>
      <c r="K653" s="93"/>
      <c r="L653" s="93"/>
      <c r="M653" s="93"/>
      <c r="N653" s="93"/>
      <c r="O653" s="93"/>
      <c r="P653" s="93"/>
      <c r="Q653" s="93"/>
      <c r="R653" s="93"/>
      <c r="S653" s="93"/>
      <c r="T653" s="93"/>
      <c r="U653" s="93"/>
      <c r="V653" s="93"/>
    </row>
    <row r="654" spans="1:22">
      <c r="A654" s="399"/>
      <c r="B654" s="93"/>
      <c r="C654" s="93"/>
      <c r="D654" s="93"/>
      <c r="E654" s="94"/>
      <c r="F654" s="133"/>
      <c r="G654" s="93"/>
      <c r="H654" s="93"/>
      <c r="J654" s="93"/>
      <c r="K654" s="93"/>
      <c r="L654" s="93"/>
      <c r="M654" s="93"/>
      <c r="N654" s="93"/>
      <c r="O654" s="93"/>
      <c r="P654" s="93"/>
      <c r="Q654" s="93"/>
      <c r="R654" s="93"/>
      <c r="S654" s="93"/>
      <c r="T654" s="93"/>
      <c r="U654" s="93"/>
      <c r="V654" s="93"/>
    </row>
    <row r="655" spans="1:22">
      <c r="A655" s="399"/>
      <c r="B655" s="93"/>
      <c r="C655" s="93"/>
      <c r="D655" s="93"/>
      <c r="E655" s="94"/>
      <c r="F655" s="133"/>
      <c r="G655" s="93"/>
      <c r="H655" s="93"/>
      <c r="J655" s="93"/>
      <c r="K655" s="93"/>
      <c r="L655" s="93"/>
      <c r="M655" s="93"/>
      <c r="N655" s="93"/>
      <c r="O655" s="93"/>
      <c r="P655" s="93"/>
      <c r="Q655" s="93"/>
      <c r="R655" s="93"/>
      <c r="S655" s="93"/>
      <c r="T655" s="93"/>
      <c r="U655" s="93"/>
      <c r="V655" s="93"/>
    </row>
    <row r="656" spans="1:22">
      <c r="A656" s="399"/>
      <c r="B656" s="93"/>
      <c r="C656" s="93"/>
      <c r="D656" s="93"/>
      <c r="E656" s="94"/>
      <c r="F656" s="133"/>
      <c r="G656" s="93"/>
      <c r="H656" s="93"/>
      <c r="J656" s="93"/>
      <c r="K656" s="93"/>
      <c r="L656" s="93"/>
      <c r="M656" s="93"/>
      <c r="N656" s="93"/>
      <c r="O656" s="93"/>
      <c r="P656" s="93"/>
      <c r="Q656" s="93"/>
      <c r="R656" s="93"/>
      <c r="S656" s="93"/>
      <c r="T656" s="93"/>
      <c r="U656" s="93"/>
      <c r="V656" s="93"/>
    </row>
    <row r="657" spans="1:22">
      <c r="A657" s="399"/>
      <c r="B657" s="93"/>
      <c r="C657" s="93"/>
      <c r="D657" s="93"/>
      <c r="E657" s="94"/>
      <c r="F657" s="133"/>
      <c r="G657" s="93"/>
      <c r="H657" s="93"/>
      <c r="J657" s="93"/>
      <c r="K657" s="93"/>
      <c r="L657" s="93"/>
      <c r="M657" s="93"/>
      <c r="N657" s="93"/>
      <c r="O657" s="93"/>
      <c r="P657" s="93"/>
      <c r="Q657" s="93"/>
      <c r="R657" s="93"/>
      <c r="S657" s="93"/>
      <c r="T657" s="93"/>
      <c r="U657" s="93"/>
      <c r="V657" s="93"/>
    </row>
    <row r="658" spans="1:22">
      <c r="A658" s="399"/>
      <c r="B658" s="93"/>
      <c r="C658" s="93"/>
      <c r="D658" s="93"/>
      <c r="E658" s="94"/>
      <c r="F658" s="133"/>
      <c r="G658" s="93"/>
      <c r="H658" s="93"/>
      <c r="J658" s="93"/>
      <c r="K658" s="93"/>
      <c r="L658" s="93"/>
      <c r="M658" s="93"/>
      <c r="N658" s="93"/>
      <c r="O658" s="93"/>
      <c r="P658" s="93"/>
      <c r="Q658" s="93"/>
      <c r="R658" s="93"/>
      <c r="S658" s="93"/>
      <c r="T658" s="93"/>
      <c r="U658" s="93"/>
      <c r="V658" s="93"/>
    </row>
    <row r="659" spans="1:22">
      <c r="A659" s="399"/>
      <c r="B659" s="93"/>
      <c r="C659" s="93"/>
      <c r="D659" s="93"/>
      <c r="E659" s="94"/>
      <c r="F659" s="133"/>
      <c r="G659" s="93"/>
      <c r="H659" s="93"/>
      <c r="J659" s="93"/>
      <c r="K659" s="93"/>
      <c r="L659" s="93"/>
      <c r="M659" s="93"/>
      <c r="N659" s="93"/>
      <c r="O659" s="93"/>
      <c r="P659" s="93"/>
      <c r="Q659" s="93"/>
      <c r="R659" s="93"/>
      <c r="S659" s="93"/>
      <c r="T659" s="93"/>
      <c r="U659" s="93"/>
      <c r="V659" s="93"/>
    </row>
    <row r="660" spans="1:22">
      <c r="A660" s="399"/>
      <c r="B660" s="93"/>
      <c r="C660" s="93"/>
      <c r="D660" s="93"/>
      <c r="E660" s="94"/>
      <c r="F660" s="133"/>
      <c r="G660" s="93"/>
      <c r="H660" s="93"/>
      <c r="J660" s="93"/>
      <c r="K660" s="93"/>
      <c r="L660" s="93"/>
      <c r="M660" s="93"/>
      <c r="N660" s="93"/>
      <c r="O660" s="93"/>
      <c r="P660" s="93"/>
      <c r="Q660" s="93"/>
      <c r="R660" s="93"/>
      <c r="S660" s="93"/>
      <c r="T660" s="93"/>
      <c r="U660" s="93"/>
      <c r="V660" s="93"/>
    </row>
    <row r="661" spans="1:22">
      <c r="A661" s="399"/>
      <c r="B661" s="93"/>
      <c r="C661" s="93"/>
      <c r="D661" s="93"/>
      <c r="E661" s="94"/>
      <c r="F661" s="133"/>
      <c r="G661" s="93"/>
      <c r="H661" s="93"/>
      <c r="J661" s="93"/>
      <c r="K661" s="93"/>
      <c r="L661" s="93"/>
      <c r="M661" s="93"/>
      <c r="N661" s="93"/>
      <c r="O661" s="93"/>
      <c r="P661" s="93"/>
      <c r="Q661" s="93"/>
      <c r="R661" s="93"/>
      <c r="S661" s="93"/>
      <c r="T661" s="93"/>
      <c r="U661" s="93"/>
      <c r="V661" s="93"/>
    </row>
    <row r="662" spans="1:22">
      <c r="A662" s="399"/>
      <c r="B662" s="93"/>
      <c r="C662" s="93"/>
      <c r="D662" s="93"/>
      <c r="E662" s="94"/>
      <c r="F662" s="133"/>
      <c r="G662" s="93"/>
      <c r="H662" s="93"/>
      <c r="J662" s="93"/>
      <c r="K662" s="93"/>
      <c r="L662" s="93"/>
      <c r="M662" s="93"/>
      <c r="N662" s="93"/>
      <c r="O662" s="93"/>
      <c r="P662" s="93"/>
      <c r="Q662" s="93"/>
      <c r="R662" s="93"/>
      <c r="S662" s="93"/>
      <c r="T662" s="93"/>
      <c r="U662" s="93"/>
      <c r="V662" s="93"/>
    </row>
    <row r="663" spans="1:22">
      <c r="A663" s="399"/>
      <c r="B663" s="93"/>
      <c r="C663" s="93"/>
      <c r="D663" s="93"/>
      <c r="E663" s="94"/>
      <c r="F663" s="133"/>
      <c r="G663" s="93"/>
      <c r="H663" s="93"/>
      <c r="J663" s="93"/>
      <c r="K663" s="93"/>
      <c r="L663" s="93"/>
      <c r="M663" s="93"/>
      <c r="N663" s="93"/>
      <c r="O663" s="93"/>
      <c r="P663" s="93"/>
      <c r="Q663" s="93"/>
      <c r="R663" s="93"/>
      <c r="S663" s="93"/>
      <c r="T663" s="93"/>
      <c r="U663" s="93"/>
      <c r="V663" s="93"/>
    </row>
    <row r="664" spans="1:22">
      <c r="A664" s="399"/>
      <c r="B664" s="93"/>
      <c r="C664" s="93"/>
      <c r="D664" s="93"/>
      <c r="E664" s="94"/>
      <c r="F664" s="133"/>
      <c r="G664" s="93"/>
      <c r="H664" s="93"/>
      <c r="J664" s="93"/>
      <c r="K664" s="93"/>
      <c r="L664" s="93"/>
      <c r="M664" s="93"/>
      <c r="N664" s="93"/>
      <c r="O664" s="93"/>
      <c r="P664" s="93"/>
      <c r="Q664" s="93"/>
      <c r="R664" s="93"/>
      <c r="S664" s="93"/>
      <c r="T664" s="93"/>
      <c r="U664" s="93"/>
      <c r="V664" s="93"/>
    </row>
    <row r="665" spans="1:22">
      <c r="A665" s="399"/>
      <c r="B665" s="93"/>
      <c r="C665" s="93"/>
      <c r="D665" s="93"/>
      <c r="E665" s="94"/>
      <c r="F665" s="133"/>
      <c r="G665" s="93"/>
      <c r="H665" s="93"/>
      <c r="J665" s="93"/>
      <c r="K665" s="93"/>
      <c r="L665" s="93"/>
      <c r="M665" s="93"/>
      <c r="N665" s="93"/>
      <c r="O665" s="93"/>
      <c r="P665" s="93"/>
      <c r="Q665" s="93"/>
      <c r="R665" s="93"/>
      <c r="S665" s="93"/>
      <c r="T665" s="93"/>
      <c r="U665" s="93"/>
      <c r="V665" s="93"/>
    </row>
    <row r="666" spans="1:22">
      <c r="A666" s="399"/>
      <c r="B666" s="93"/>
      <c r="C666" s="93"/>
      <c r="D666" s="93"/>
      <c r="E666" s="94"/>
      <c r="F666" s="133"/>
      <c r="G666" s="93"/>
      <c r="H666" s="93"/>
      <c r="J666" s="93"/>
      <c r="K666" s="93"/>
      <c r="L666" s="93"/>
      <c r="M666" s="93"/>
      <c r="N666" s="93"/>
      <c r="O666" s="93"/>
      <c r="P666" s="93"/>
      <c r="Q666" s="93"/>
      <c r="R666" s="93"/>
      <c r="S666" s="93"/>
      <c r="T666" s="93"/>
      <c r="U666" s="93"/>
      <c r="V666" s="93"/>
    </row>
    <row r="667" spans="1:22">
      <c r="A667" s="399"/>
      <c r="B667" s="93"/>
      <c r="C667" s="93"/>
      <c r="D667" s="93"/>
      <c r="E667" s="94"/>
      <c r="F667" s="133"/>
      <c r="G667" s="93"/>
      <c r="H667" s="93"/>
      <c r="J667" s="93"/>
      <c r="K667" s="93"/>
      <c r="L667" s="93"/>
      <c r="M667" s="93"/>
      <c r="N667" s="93"/>
      <c r="O667" s="93"/>
      <c r="P667" s="93"/>
      <c r="Q667" s="93"/>
      <c r="R667" s="93"/>
      <c r="S667" s="93"/>
      <c r="T667" s="93"/>
      <c r="U667" s="93"/>
      <c r="V667" s="93"/>
    </row>
    <row r="668" spans="1:22">
      <c r="A668" s="399"/>
      <c r="B668" s="93"/>
      <c r="C668" s="93"/>
      <c r="D668" s="93"/>
      <c r="E668" s="94"/>
      <c r="F668" s="133"/>
      <c r="G668" s="93"/>
      <c r="H668" s="93"/>
      <c r="J668" s="93"/>
      <c r="K668" s="93"/>
      <c r="L668" s="93"/>
      <c r="M668" s="93"/>
      <c r="N668" s="93"/>
      <c r="O668" s="93"/>
      <c r="P668" s="93"/>
      <c r="Q668" s="93"/>
      <c r="R668" s="93"/>
      <c r="S668" s="93"/>
      <c r="T668" s="93"/>
      <c r="U668" s="93"/>
      <c r="V668" s="93"/>
    </row>
    <row r="669" spans="1:22">
      <c r="A669" s="399"/>
      <c r="B669" s="93"/>
      <c r="C669" s="93"/>
      <c r="D669" s="93"/>
      <c r="E669" s="94"/>
      <c r="F669" s="133"/>
      <c r="G669" s="93"/>
      <c r="H669" s="93"/>
      <c r="J669" s="93"/>
      <c r="K669" s="93"/>
      <c r="L669" s="93"/>
      <c r="M669" s="93"/>
      <c r="N669" s="93"/>
      <c r="O669" s="93"/>
      <c r="P669" s="93"/>
      <c r="Q669" s="93"/>
      <c r="R669" s="93"/>
      <c r="S669" s="93"/>
      <c r="T669" s="93"/>
      <c r="U669" s="93"/>
      <c r="V669" s="93"/>
    </row>
    <row r="670" spans="1:22">
      <c r="A670" s="399"/>
      <c r="B670" s="93"/>
      <c r="C670" s="93"/>
      <c r="D670" s="93"/>
      <c r="E670" s="94"/>
      <c r="F670" s="133"/>
      <c r="G670" s="93"/>
      <c r="H670" s="93"/>
      <c r="J670" s="93"/>
      <c r="K670" s="93"/>
      <c r="L670" s="93"/>
      <c r="M670" s="93"/>
      <c r="N670" s="93"/>
      <c r="O670" s="93"/>
      <c r="P670" s="93"/>
      <c r="Q670" s="93"/>
      <c r="R670" s="93"/>
      <c r="S670" s="93"/>
      <c r="T670" s="93"/>
      <c r="U670" s="93"/>
      <c r="V670" s="93"/>
    </row>
    <row r="671" spans="1:22">
      <c r="A671" s="399"/>
      <c r="B671" s="93"/>
      <c r="C671" s="93"/>
      <c r="D671" s="93"/>
      <c r="E671" s="94"/>
      <c r="F671" s="133"/>
      <c r="G671" s="93"/>
      <c r="H671" s="93"/>
      <c r="J671" s="93"/>
      <c r="K671" s="93"/>
      <c r="L671" s="93"/>
      <c r="M671" s="93"/>
      <c r="N671" s="93"/>
      <c r="O671" s="93"/>
      <c r="P671" s="93"/>
      <c r="Q671" s="93"/>
      <c r="R671" s="93"/>
      <c r="S671" s="93"/>
      <c r="T671" s="93"/>
      <c r="U671" s="93"/>
      <c r="V671" s="93"/>
    </row>
    <row r="672" spans="1:22">
      <c r="A672" s="399"/>
      <c r="B672" s="93"/>
      <c r="C672" s="93"/>
      <c r="D672" s="93"/>
      <c r="E672" s="94"/>
      <c r="F672" s="133"/>
      <c r="G672" s="93"/>
      <c r="H672" s="93"/>
      <c r="J672" s="93"/>
      <c r="K672" s="93"/>
      <c r="L672" s="93"/>
      <c r="M672" s="93"/>
      <c r="N672" s="93"/>
      <c r="O672" s="93"/>
      <c r="P672" s="93"/>
      <c r="Q672" s="93"/>
      <c r="R672" s="93"/>
      <c r="S672" s="93"/>
      <c r="T672" s="93"/>
      <c r="U672" s="93"/>
      <c r="V672" s="93"/>
    </row>
    <row r="673" spans="1:22">
      <c r="A673" s="399"/>
      <c r="B673" s="93"/>
      <c r="C673" s="93"/>
      <c r="D673" s="93"/>
      <c r="E673" s="94"/>
      <c r="F673" s="133"/>
      <c r="G673" s="93"/>
      <c r="H673" s="93"/>
      <c r="J673" s="93"/>
      <c r="K673" s="93"/>
      <c r="L673" s="93"/>
      <c r="M673" s="93"/>
      <c r="N673" s="93"/>
      <c r="O673" s="93"/>
      <c r="P673" s="93"/>
      <c r="Q673" s="93"/>
      <c r="R673" s="93"/>
      <c r="S673" s="93"/>
      <c r="T673" s="93"/>
      <c r="U673" s="93"/>
      <c r="V673" s="93"/>
    </row>
    <row r="674" spans="1:22">
      <c r="A674" s="399"/>
      <c r="B674" s="93"/>
      <c r="C674" s="93"/>
      <c r="D674" s="93"/>
      <c r="E674" s="94"/>
      <c r="F674" s="133"/>
      <c r="G674" s="93"/>
      <c r="H674" s="93"/>
      <c r="J674" s="93"/>
      <c r="K674" s="93"/>
      <c r="L674" s="93"/>
      <c r="M674" s="93"/>
      <c r="N674" s="93"/>
      <c r="O674" s="93"/>
      <c r="P674" s="93"/>
      <c r="Q674" s="93"/>
      <c r="R674" s="93"/>
      <c r="S674" s="93"/>
      <c r="T674" s="93"/>
      <c r="U674" s="93"/>
      <c r="V674" s="93"/>
    </row>
    <row r="675" spans="1:22">
      <c r="A675" s="399"/>
      <c r="B675" s="93"/>
      <c r="C675" s="93"/>
      <c r="D675" s="93"/>
      <c r="E675" s="94"/>
      <c r="F675" s="133"/>
      <c r="G675" s="93"/>
      <c r="H675" s="93"/>
      <c r="J675" s="93"/>
      <c r="K675" s="93"/>
      <c r="L675" s="93"/>
      <c r="M675" s="93"/>
      <c r="N675" s="93"/>
      <c r="O675" s="93"/>
      <c r="P675" s="93"/>
      <c r="Q675" s="93"/>
      <c r="R675" s="93"/>
      <c r="S675" s="93"/>
      <c r="T675" s="93"/>
      <c r="U675" s="93"/>
      <c r="V675" s="93"/>
    </row>
    <row r="676" spans="1:22">
      <c r="A676" s="399"/>
      <c r="B676" s="93"/>
      <c r="C676" s="93"/>
      <c r="D676" s="93"/>
      <c r="E676" s="94"/>
      <c r="F676" s="133"/>
      <c r="G676" s="93"/>
      <c r="H676" s="93"/>
      <c r="J676" s="93"/>
      <c r="K676" s="93"/>
      <c r="L676" s="93"/>
      <c r="M676" s="93"/>
      <c r="N676" s="93"/>
      <c r="O676" s="93"/>
      <c r="P676" s="93"/>
      <c r="Q676" s="93"/>
      <c r="R676" s="93"/>
      <c r="S676" s="93"/>
      <c r="T676" s="93"/>
      <c r="U676" s="93"/>
      <c r="V676" s="93"/>
    </row>
    <row r="677" spans="1:22">
      <c r="A677" s="399"/>
      <c r="B677" s="93"/>
      <c r="C677" s="93"/>
      <c r="D677" s="93"/>
      <c r="E677" s="94"/>
      <c r="F677" s="133"/>
      <c r="G677" s="93"/>
      <c r="H677" s="93"/>
      <c r="J677" s="93"/>
      <c r="K677" s="93"/>
      <c r="L677" s="93"/>
      <c r="M677" s="93"/>
      <c r="N677" s="93"/>
      <c r="O677" s="93"/>
      <c r="P677" s="93"/>
      <c r="Q677" s="93"/>
      <c r="R677" s="93"/>
      <c r="S677" s="93"/>
      <c r="T677" s="93"/>
      <c r="U677" s="93"/>
      <c r="V677" s="93"/>
    </row>
    <row r="678" spans="1:22">
      <c r="A678" s="399"/>
      <c r="B678" s="93"/>
      <c r="C678" s="93"/>
      <c r="D678" s="93"/>
      <c r="E678" s="94"/>
      <c r="F678" s="133"/>
      <c r="G678" s="93"/>
      <c r="H678" s="93"/>
      <c r="J678" s="93"/>
      <c r="K678" s="93"/>
      <c r="L678" s="93"/>
      <c r="M678" s="93"/>
      <c r="N678" s="93"/>
      <c r="O678" s="93"/>
      <c r="P678" s="93"/>
      <c r="Q678" s="93"/>
      <c r="R678" s="93"/>
      <c r="S678" s="93"/>
      <c r="T678" s="93"/>
      <c r="U678" s="93"/>
      <c r="V678" s="93"/>
    </row>
    <row r="679" spans="1:22">
      <c r="A679" s="399"/>
      <c r="B679" s="93"/>
      <c r="C679" s="93"/>
      <c r="D679" s="93"/>
      <c r="E679" s="94"/>
      <c r="F679" s="133"/>
      <c r="G679" s="93"/>
      <c r="H679" s="93"/>
      <c r="J679" s="93"/>
      <c r="K679" s="93"/>
      <c r="L679" s="93"/>
      <c r="M679" s="93"/>
      <c r="N679" s="93"/>
      <c r="O679" s="93"/>
      <c r="P679" s="93"/>
      <c r="Q679" s="93"/>
      <c r="R679" s="93"/>
      <c r="S679" s="93"/>
      <c r="T679" s="93"/>
      <c r="U679" s="93"/>
      <c r="V679" s="93"/>
    </row>
    <row r="680" spans="1:22">
      <c r="A680" s="399"/>
      <c r="B680" s="93"/>
      <c r="C680" s="93"/>
      <c r="D680" s="93"/>
      <c r="E680" s="94"/>
      <c r="F680" s="133"/>
      <c r="G680" s="93"/>
      <c r="H680" s="93"/>
      <c r="J680" s="93"/>
      <c r="K680" s="93"/>
      <c r="L680" s="93"/>
      <c r="M680" s="93"/>
      <c r="N680" s="93"/>
      <c r="O680" s="93"/>
      <c r="P680" s="93"/>
      <c r="Q680" s="93"/>
      <c r="R680" s="93"/>
      <c r="S680" s="93"/>
      <c r="T680" s="93"/>
      <c r="U680" s="93"/>
      <c r="V680" s="93"/>
    </row>
    <row r="681" spans="1:22">
      <c r="A681" s="399"/>
      <c r="B681" s="93"/>
      <c r="C681" s="93"/>
      <c r="D681" s="93"/>
      <c r="E681" s="94"/>
      <c r="F681" s="133"/>
      <c r="G681" s="93"/>
      <c r="H681" s="93"/>
      <c r="J681" s="93"/>
      <c r="K681" s="93"/>
      <c r="L681" s="93"/>
      <c r="M681" s="93"/>
      <c r="N681" s="93"/>
      <c r="O681" s="93"/>
      <c r="P681" s="93"/>
      <c r="Q681" s="93"/>
      <c r="R681" s="93"/>
      <c r="S681" s="93"/>
      <c r="T681" s="93"/>
      <c r="U681" s="93"/>
      <c r="V681" s="93"/>
    </row>
    <row r="682" spans="1:22">
      <c r="A682" s="399"/>
      <c r="B682" s="93"/>
      <c r="C682" s="93"/>
      <c r="D682" s="93"/>
      <c r="E682" s="94"/>
      <c r="F682" s="133"/>
      <c r="G682" s="93"/>
      <c r="H682" s="93"/>
      <c r="J682" s="93"/>
      <c r="K682" s="93"/>
      <c r="L682" s="93"/>
      <c r="M682" s="93"/>
      <c r="N682" s="93"/>
      <c r="O682" s="93"/>
      <c r="P682" s="93"/>
      <c r="Q682" s="93"/>
      <c r="R682" s="93"/>
      <c r="S682" s="93"/>
      <c r="T682" s="93"/>
      <c r="U682" s="93"/>
      <c r="V682" s="93"/>
    </row>
    <row r="683" spans="1:22">
      <c r="A683" s="399"/>
      <c r="B683" s="93"/>
      <c r="C683" s="93"/>
      <c r="D683" s="93"/>
      <c r="E683" s="94"/>
      <c r="F683" s="133"/>
      <c r="G683" s="93"/>
      <c r="H683" s="93"/>
      <c r="J683" s="93"/>
      <c r="K683" s="93"/>
      <c r="L683" s="93"/>
      <c r="M683" s="93"/>
      <c r="N683" s="93"/>
      <c r="O683" s="93"/>
      <c r="P683" s="93"/>
      <c r="Q683" s="93"/>
      <c r="R683" s="93"/>
      <c r="S683" s="93"/>
      <c r="T683" s="93"/>
      <c r="U683" s="93"/>
      <c r="V683" s="93"/>
    </row>
    <row r="684" spans="1:22">
      <c r="A684" s="399"/>
      <c r="B684" s="93"/>
      <c r="C684" s="93"/>
      <c r="D684" s="93"/>
      <c r="E684" s="94"/>
      <c r="F684" s="133"/>
      <c r="G684" s="93"/>
      <c r="H684" s="93"/>
      <c r="J684" s="93"/>
      <c r="K684" s="93"/>
      <c r="L684" s="93"/>
      <c r="M684" s="93"/>
      <c r="N684" s="93"/>
      <c r="O684" s="93"/>
      <c r="P684" s="93"/>
      <c r="Q684" s="93"/>
      <c r="R684" s="93"/>
      <c r="S684" s="93"/>
      <c r="T684" s="93"/>
      <c r="U684" s="93"/>
      <c r="V684" s="93"/>
    </row>
    <row r="685" spans="1:22">
      <c r="A685" s="399"/>
      <c r="B685" s="93"/>
      <c r="C685" s="93"/>
      <c r="D685" s="93"/>
      <c r="E685" s="94"/>
      <c r="F685" s="133"/>
      <c r="G685" s="93"/>
      <c r="H685" s="93"/>
      <c r="J685" s="93"/>
      <c r="K685" s="93"/>
      <c r="L685" s="93"/>
      <c r="M685" s="93"/>
      <c r="N685" s="93"/>
      <c r="O685" s="93"/>
      <c r="P685" s="93"/>
      <c r="Q685" s="93"/>
      <c r="R685" s="93"/>
      <c r="S685" s="93"/>
      <c r="T685" s="93"/>
      <c r="U685" s="93"/>
      <c r="V685" s="93"/>
    </row>
    <row r="686" spans="1:22">
      <c r="A686" s="399"/>
      <c r="B686" s="93"/>
      <c r="C686" s="93"/>
      <c r="D686" s="93"/>
      <c r="E686" s="94"/>
      <c r="F686" s="133"/>
      <c r="G686" s="93"/>
      <c r="H686" s="93"/>
      <c r="J686" s="93"/>
      <c r="K686" s="93"/>
      <c r="L686" s="93"/>
      <c r="M686" s="93"/>
      <c r="N686" s="93"/>
      <c r="O686" s="93"/>
      <c r="P686" s="93"/>
      <c r="Q686" s="93"/>
      <c r="R686" s="93"/>
      <c r="S686" s="93"/>
      <c r="T686" s="93"/>
      <c r="U686" s="93"/>
      <c r="V686" s="93"/>
    </row>
    <row r="687" spans="1:22">
      <c r="A687" s="399"/>
      <c r="B687" s="93"/>
      <c r="C687" s="93"/>
      <c r="D687" s="93"/>
      <c r="E687" s="94"/>
      <c r="F687" s="133"/>
      <c r="G687" s="93"/>
      <c r="H687" s="93"/>
      <c r="J687" s="93"/>
      <c r="K687" s="93"/>
      <c r="L687" s="93"/>
      <c r="M687" s="93"/>
      <c r="N687" s="93"/>
      <c r="O687" s="93"/>
      <c r="P687" s="93"/>
      <c r="Q687" s="93"/>
      <c r="R687" s="93"/>
      <c r="S687" s="93"/>
      <c r="T687" s="93"/>
      <c r="U687" s="93"/>
      <c r="V687" s="93"/>
    </row>
    <row r="688" spans="1:22">
      <c r="A688" s="399"/>
      <c r="B688" s="93"/>
      <c r="C688" s="93"/>
      <c r="D688" s="93"/>
      <c r="E688" s="94"/>
      <c r="F688" s="133"/>
      <c r="G688" s="93"/>
      <c r="H688" s="93"/>
      <c r="J688" s="93"/>
      <c r="K688" s="93"/>
      <c r="L688" s="93"/>
      <c r="M688" s="93"/>
      <c r="N688" s="93"/>
      <c r="O688" s="93"/>
      <c r="P688" s="93"/>
      <c r="Q688" s="93"/>
      <c r="R688" s="93"/>
      <c r="S688" s="93"/>
      <c r="T688" s="93"/>
      <c r="U688" s="93"/>
      <c r="V688" s="93"/>
    </row>
    <row r="689" spans="1:22">
      <c r="A689" s="399"/>
      <c r="B689" s="93"/>
      <c r="C689" s="93"/>
      <c r="D689" s="93"/>
      <c r="E689" s="94"/>
      <c r="F689" s="133"/>
      <c r="G689" s="93"/>
      <c r="H689" s="93"/>
      <c r="J689" s="93"/>
      <c r="K689" s="93"/>
      <c r="L689" s="93"/>
      <c r="M689" s="93"/>
      <c r="N689" s="93"/>
      <c r="O689" s="93"/>
      <c r="P689" s="93"/>
      <c r="Q689" s="93"/>
      <c r="R689" s="93"/>
      <c r="S689" s="93"/>
      <c r="T689" s="93"/>
      <c r="U689" s="93"/>
      <c r="V689" s="93"/>
    </row>
    <row r="690" spans="1:22">
      <c r="A690" s="399"/>
      <c r="B690" s="93"/>
      <c r="C690" s="93"/>
      <c r="D690" s="93"/>
      <c r="E690" s="94"/>
      <c r="F690" s="133"/>
      <c r="G690" s="93"/>
      <c r="H690" s="93"/>
      <c r="J690" s="93"/>
      <c r="K690" s="93"/>
      <c r="L690" s="93"/>
      <c r="M690" s="93"/>
      <c r="N690" s="93"/>
      <c r="O690" s="93"/>
      <c r="P690" s="93"/>
      <c r="Q690" s="93"/>
      <c r="R690" s="93"/>
      <c r="S690" s="93"/>
      <c r="T690" s="93"/>
      <c r="U690" s="93"/>
      <c r="V690" s="93"/>
    </row>
    <row r="691" spans="1:22">
      <c r="A691" s="399"/>
      <c r="B691" s="93"/>
      <c r="C691" s="93"/>
      <c r="D691" s="93"/>
      <c r="E691" s="94"/>
      <c r="F691" s="133"/>
      <c r="G691" s="93"/>
      <c r="H691" s="93"/>
      <c r="J691" s="93"/>
      <c r="K691" s="93"/>
      <c r="L691" s="93"/>
      <c r="M691" s="93"/>
      <c r="N691" s="93"/>
      <c r="O691" s="93"/>
      <c r="P691" s="93"/>
      <c r="Q691" s="93"/>
      <c r="R691" s="93"/>
      <c r="S691" s="93"/>
      <c r="T691" s="93"/>
      <c r="U691" s="93"/>
      <c r="V691" s="93"/>
    </row>
    <row r="692" spans="1:22">
      <c r="A692" s="399"/>
      <c r="B692" s="93"/>
      <c r="C692" s="93"/>
      <c r="D692" s="93"/>
      <c r="E692" s="94"/>
      <c r="F692" s="133"/>
      <c r="G692" s="93"/>
      <c r="H692" s="93"/>
      <c r="J692" s="93"/>
      <c r="K692" s="93"/>
      <c r="L692" s="93"/>
      <c r="M692" s="93"/>
      <c r="N692" s="93"/>
      <c r="O692" s="93"/>
      <c r="P692" s="93"/>
      <c r="Q692" s="93"/>
      <c r="R692" s="93"/>
      <c r="S692" s="93"/>
      <c r="T692" s="93"/>
      <c r="U692" s="93"/>
      <c r="V692" s="93"/>
    </row>
    <row r="693" spans="1:22">
      <c r="A693" s="399"/>
      <c r="B693" s="93"/>
      <c r="C693" s="93"/>
      <c r="D693" s="93"/>
      <c r="E693" s="94"/>
      <c r="F693" s="133"/>
      <c r="G693" s="93"/>
      <c r="H693" s="93"/>
      <c r="J693" s="93"/>
      <c r="K693" s="93"/>
      <c r="L693" s="93"/>
      <c r="M693" s="93"/>
      <c r="N693" s="93"/>
      <c r="O693" s="93"/>
      <c r="P693" s="93"/>
      <c r="Q693" s="93"/>
      <c r="R693" s="93"/>
      <c r="S693" s="93"/>
      <c r="T693" s="93"/>
      <c r="U693" s="93"/>
      <c r="V693" s="93"/>
    </row>
    <row r="694" spans="1:22">
      <c r="A694" s="399"/>
      <c r="B694" s="93"/>
      <c r="C694" s="93"/>
      <c r="D694" s="93"/>
      <c r="E694" s="94"/>
      <c r="F694" s="133"/>
      <c r="G694" s="93"/>
      <c r="H694" s="93"/>
      <c r="J694" s="93"/>
      <c r="K694" s="93"/>
      <c r="L694" s="93"/>
      <c r="M694" s="93"/>
      <c r="N694" s="93"/>
      <c r="O694" s="93"/>
      <c r="P694" s="93"/>
      <c r="Q694" s="93"/>
      <c r="R694" s="93"/>
      <c r="S694" s="93"/>
      <c r="T694" s="93"/>
      <c r="U694" s="93"/>
      <c r="V694" s="93"/>
    </row>
    <row r="695" spans="1:22">
      <c r="A695" s="399"/>
      <c r="B695" s="93"/>
      <c r="C695" s="93"/>
      <c r="D695" s="93"/>
      <c r="E695" s="94"/>
      <c r="F695" s="133"/>
      <c r="G695" s="93"/>
      <c r="H695" s="93"/>
      <c r="J695" s="93"/>
      <c r="K695" s="93"/>
      <c r="L695" s="93"/>
      <c r="M695" s="93"/>
      <c r="N695" s="93"/>
      <c r="O695" s="93"/>
      <c r="P695" s="93"/>
      <c r="Q695" s="93"/>
      <c r="R695" s="93"/>
      <c r="S695" s="93"/>
      <c r="T695" s="93"/>
      <c r="U695" s="93"/>
      <c r="V695" s="93"/>
    </row>
    <row r="696" spans="1:22">
      <c r="A696" s="399"/>
      <c r="B696" s="93"/>
      <c r="C696" s="93"/>
      <c r="D696" s="93"/>
      <c r="E696" s="94"/>
      <c r="F696" s="133"/>
      <c r="G696" s="93"/>
      <c r="H696" s="93"/>
      <c r="J696" s="93"/>
      <c r="K696" s="93"/>
      <c r="L696" s="93"/>
      <c r="M696" s="93"/>
      <c r="N696" s="93"/>
      <c r="O696" s="93"/>
      <c r="P696" s="93"/>
      <c r="Q696" s="93"/>
      <c r="R696" s="93"/>
      <c r="S696" s="93"/>
      <c r="T696" s="93"/>
      <c r="U696" s="93"/>
      <c r="V696" s="93"/>
    </row>
    <row r="697" spans="1:22">
      <c r="A697" s="399"/>
      <c r="B697" s="93"/>
      <c r="C697" s="93"/>
      <c r="D697" s="93"/>
      <c r="E697" s="94"/>
      <c r="F697" s="133"/>
      <c r="G697" s="93"/>
      <c r="H697" s="93"/>
      <c r="J697" s="93"/>
      <c r="K697" s="93"/>
      <c r="L697" s="93"/>
      <c r="M697" s="93"/>
      <c r="N697" s="93"/>
      <c r="O697" s="93"/>
      <c r="P697" s="93"/>
      <c r="Q697" s="93"/>
      <c r="R697" s="93"/>
      <c r="S697" s="93"/>
      <c r="T697" s="93"/>
      <c r="U697" s="93"/>
      <c r="V697" s="93"/>
    </row>
    <row r="698" spans="1:22">
      <c r="A698" s="399"/>
      <c r="B698" s="93"/>
      <c r="C698" s="93"/>
      <c r="D698" s="93"/>
      <c r="E698" s="94"/>
      <c r="F698" s="133"/>
      <c r="G698" s="93"/>
      <c r="H698" s="93"/>
      <c r="J698" s="93"/>
      <c r="K698" s="93"/>
      <c r="L698" s="93"/>
      <c r="M698" s="93"/>
      <c r="N698" s="93"/>
      <c r="O698" s="93"/>
      <c r="P698" s="93"/>
      <c r="Q698" s="93"/>
      <c r="R698" s="93"/>
      <c r="S698" s="93"/>
      <c r="T698" s="93"/>
      <c r="U698" s="93"/>
      <c r="V698" s="93"/>
    </row>
    <row r="699" spans="1:22">
      <c r="A699" s="399"/>
      <c r="B699" s="93"/>
      <c r="C699" s="93"/>
      <c r="D699" s="93"/>
      <c r="E699" s="94"/>
      <c r="F699" s="133"/>
      <c r="G699" s="93"/>
      <c r="H699" s="93"/>
      <c r="J699" s="93"/>
      <c r="K699" s="93"/>
      <c r="L699" s="93"/>
      <c r="M699" s="93"/>
      <c r="N699" s="93"/>
      <c r="O699" s="93"/>
      <c r="P699" s="93"/>
      <c r="Q699" s="93"/>
      <c r="R699" s="93"/>
      <c r="S699" s="93"/>
      <c r="T699" s="93"/>
      <c r="U699" s="93"/>
      <c r="V699" s="93"/>
    </row>
    <row r="700" spans="1:22">
      <c r="A700" s="399"/>
      <c r="B700" s="93"/>
      <c r="C700" s="93"/>
      <c r="D700" s="93"/>
      <c r="E700" s="94"/>
      <c r="F700" s="133"/>
      <c r="G700" s="93"/>
      <c r="H700" s="93"/>
      <c r="J700" s="93"/>
      <c r="K700" s="93"/>
      <c r="L700" s="93"/>
      <c r="M700" s="93"/>
      <c r="N700" s="93"/>
      <c r="O700" s="93"/>
      <c r="P700" s="93"/>
      <c r="Q700" s="93"/>
      <c r="R700" s="93"/>
      <c r="S700" s="93"/>
      <c r="T700" s="93"/>
      <c r="U700" s="93"/>
      <c r="V700" s="93"/>
    </row>
    <row r="701" spans="1:22">
      <c r="A701" s="399"/>
      <c r="B701" s="93"/>
      <c r="C701" s="93"/>
      <c r="D701" s="93"/>
      <c r="E701" s="94"/>
      <c r="F701" s="133"/>
      <c r="G701" s="93"/>
      <c r="H701" s="93"/>
      <c r="J701" s="93"/>
      <c r="K701" s="93"/>
      <c r="L701" s="93"/>
      <c r="M701" s="93"/>
      <c r="N701" s="93"/>
      <c r="O701" s="93"/>
      <c r="P701" s="93"/>
      <c r="Q701" s="93"/>
      <c r="R701" s="93"/>
      <c r="S701" s="93"/>
      <c r="T701" s="93"/>
      <c r="U701" s="93"/>
      <c r="V701" s="93"/>
    </row>
    <row r="702" spans="1:22">
      <c r="A702" s="399"/>
      <c r="B702" s="93"/>
      <c r="C702" s="93"/>
      <c r="D702" s="93"/>
      <c r="E702" s="94"/>
      <c r="F702" s="133"/>
      <c r="G702" s="93"/>
      <c r="H702" s="93"/>
      <c r="J702" s="93"/>
      <c r="K702" s="93"/>
      <c r="L702" s="93"/>
      <c r="M702" s="93"/>
      <c r="N702" s="93"/>
      <c r="O702" s="93"/>
      <c r="P702" s="93"/>
      <c r="Q702" s="93"/>
      <c r="R702" s="93"/>
      <c r="S702" s="93"/>
      <c r="T702" s="93"/>
      <c r="U702" s="93"/>
      <c r="V702" s="93"/>
    </row>
    <row r="703" spans="1:22">
      <c r="A703" s="399"/>
      <c r="B703" s="93"/>
      <c r="C703" s="93"/>
      <c r="D703" s="93"/>
      <c r="E703" s="94"/>
      <c r="F703" s="133"/>
      <c r="G703" s="93"/>
      <c r="H703" s="93"/>
      <c r="J703" s="93"/>
      <c r="K703" s="93"/>
      <c r="L703" s="93"/>
      <c r="M703" s="93"/>
      <c r="N703" s="93"/>
      <c r="O703" s="93"/>
      <c r="P703" s="93"/>
      <c r="Q703" s="93"/>
      <c r="R703" s="93"/>
      <c r="S703" s="93"/>
      <c r="T703" s="93"/>
      <c r="U703" s="93"/>
      <c r="V703" s="93"/>
    </row>
    <row r="704" spans="1:22">
      <c r="A704" s="399"/>
      <c r="B704" s="93"/>
      <c r="C704" s="93"/>
      <c r="D704" s="93"/>
      <c r="E704" s="94"/>
      <c r="F704" s="133"/>
      <c r="G704" s="93"/>
      <c r="H704" s="93"/>
      <c r="J704" s="93"/>
      <c r="K704" s="93"/>
      <c r="L704" s="93"/>
      <c r="M704" s="93"/>
      <c r="N704" s="93"/>
      <c r="O704" s="93"/>
      <c r="P704" s="93"/>
      <c r="Q704" s="93"/>
      <c r="R704" s="93"/>
      <c r="S704" s="93"/>
      <c r="T704" s="93"/>
      <c r="U704" s="93"/>
      <c r="V704" s="93"/>
    </row>
    <row r="705" spans="1:22">
      <c r="A705" s="399"/>
      <c r="B705" s="93"/>
      <c r="C705" s="93"/>
      <c r="D705" s="93"/>
      <c r="E705" s="94"/>
      <c r="F705" s="133"/>
      <c r="G705" s="93"/>
      <c r="H705" s="93"/>
      <c r="J705" s="93"/>
      <c r="K705" s="93"/>
      <c r="L705" s="93"/>
      <c r="M705" s="93"/>
      <c r="N705" s="93"/>
      <c r="O705" s="93"/>
      <c r="P705" s="93"/>
      <c r="Q705" s="93"/>
      <c r="R705" s="93"/>
      <c r="S705" s="93"/>
      <c r="T705" s="93"/>
      <c r="U705" s="93"/>
      <c r="V705" s="93"/>
    </row>
    <row r="706" spans="1:22">
      <c r="A706" s="399"/>
      <c r="B706" s="93"/>
      <c r="C706" s="93"/>
      <c r="D706" s="93"/>
      <c r="E706" s="94"/>
      <c r="F706" s="133"/>
      <c r="G706" s="93"/>
      <c r="H706" s="93"/>
      <c r="J706" s="93"/>
      <c r="K706" s="93"/>
      <c r="L706" s="93"/>
      <c r="M706" s="93"/>
      <c r="N706" s="93"/>
      <c r="O706" s="93"/>
      <c r="P706" s="93"/>
      <c r="Q706" s="93"/>
      <c r="R706" s="93"/>
      <c r="S706" s="93"/>
      <c r="T706" s="93"/>
      <c r="U706" s="93"/>
      <c r="V706" s="93"/>
    </row>
    <row r="707" spans="1:22">
      <c r="A707" s="399"/>
      <c r="B707" s="93"/>
      <c r="C707" s="93"/>
      <c r="D707" s="93"/>
      <c r="E707" s="94"/>
      <c r="F707" s="133"/>
      <c r="G707" s="93"/>
      <c r="H707" s="93"/>
      <c r="J707" s="93"/>
      <c r="K707" s="93"/>
      <c r="L707" s="93"/>
      <c r="M707" s="93"/>
      <c r="N707" s="93"/>
      <c r="O707" s="93"/>
      <c r="P707" s="93"/>
      <c r="Q707" s="93"/>
      <c r="R707" s="93"/>
      <c r="S707" s="93"/>
      <c r="T707" s="93"/>
      <c r="U707" s="93"/>
      <c r="V707" s="93"/>
    </row>
    <row r="708" spans="1:22">
      <c r="A708" s="399"/>
      <c r="B708" s="93"/>
      <c r="C708" s="93"/>
      <c r="D708" s="93"/>
      <c r="E708" s="94"/>
      <c r="F708" s="133"/>
      <c r="G708" s="93"/>
      <c r="H708" s="93"/>
      <c r="J708" s="93"/>
      <c r="K708" s="93"/>
      <c r="L708" s="93"/>
      <c r="M708" s="93"/>
      <c r="N708" s="93"/>
      <c r="O708" s="93"/>
      <c r="P708" s="93"/>
      <c r="Q708" s="93"/>
      <c r="R708" s="93"/>
      <c r="S708" s="93"/>
      <c r="T708" s="93"/>
      <c r="U708" s="93"/>
      <c r="V708" s="93"/>
    </row>
    <row r="709" spans="1:22">
      <c r="A709" s="399"/>
      <c r="B709" s="93"/>
      <c r="C709" s="93"/>
      <c r="D709" s="93"/>
      <c r="E709" s="94"/>
      <c r="F709" s="133"/>
      <c r="G709" s="93"/>
      <c r="H709" s="93"/>
      <c r="J709" s="93"/>
      <c r="K709" s="93"/>
      <c r="L709" s="93"/>
      <c r="M709" s="93"/>
      <c r="N709" s="93"/>
      <c r="O709" s="93"/>
      <c r="P709" s="93"/>
      <c r="Q709" s="93"/>
      <c r="R709" s="93"/>
      <c r="S709" s="93"/>
      <c r="T709" s="93"/>
      <c r="U709" s="93"/>
      <c r="V709" s="93"/>
    </row>
    <row r="710" spans="1:22">
      <c r="A710" s="399"/>
      <c r="B710" s="93"/>
      <c r="C710" s="93"/>
      <c r="D710" s="93"/>
      <c r="E710" s="94"/>
      <c r="F710" s="133"/>
      <c r="G710" s="93"/>
      <c r="H710" s="93"/>
      <c r="J710" s="93"/>
      <c r="K710" s="93"/>
      <c r="L710" s="93"/>
      <c r="M710" s="93"/>
      <c r="N710" s="93"/>
      <c r="O710" s="93"/>
      <c r="P710" s="93"/>
      <c r="Q710" s="93"/>
      <c r="R710" s="93"/>
      <c r="S710" s="93"/>
      <c r="T710" s="93"/>
      <c r="U710" s="93"/>
      <c r="V710" s="93"/>
    </row>
    <row r="711" spans="1:22">
      <c r="A711" s="399"/>
      <c r="B711" s="93"/>
      <c r="C711" s="93"/>
      <c r="D711" s="93"/>
      <c r="E711" s="94"/>
      <c r="F711" s="133"/>
      <c r="G711" s="93"/>
      <c r="H711" s="93"/>
      <c r="J711" s="93"/>
      <c r="K711" s="93"/>
      <c r="L711" s="93"/>
      <c r="M711" s="93"/>
      <c r="N711" s="93"/>
      <c r="O711" s="93"/>
      <c r="P711" s="93"/>
      <c r="Q711" s="93"/>
      <c r="R711" s="93"/>
      <c r="S711" s="93"/>
      <c r="T711" s="93"/>
      <c r="U711" s="93"/>
      <c r="V711" s="93"/>
    </row>
    <row r="712" spans="1:22">
      <c r="A712" s="399"/>
      <c r="B712" s="93"/>
      <c r="C712" s="93"/>
      <c r="D712" s="93"/>
      <c r="E712" s="94"/>
      <c r="F712" s="133"/>
      <c r="G712" s="93"/>
      <c r="H712" s="93"/>
      <c r="J712" s="93"/>
      <c r="K712" s="93"/>
      <c r="L712" s="93"/>
      <c r="M712" s="93"/>
      <c r="N712" s="93"/>
      <c r="O712" s="93"/>
      <c r="P712" s="93"/>
      <c r="Q712" s="93"/>
      <c r="R712" s="93"/>
      <c r="S712" s="93"/>
      <c r="T712" s="93"/>
      <c r="U712" s="93"/>
      <c r="V712" s="93"/>
    </row>
    <row r="713" spans="1:22">
      <c r="A713" s="399"/>
      <c r="B713" s="93"/>
      <c r="C713" s="93"/>
      <c r="D713" s="93"/>
      <c r="E713" s="94"/>
      <c r="F713" s="133"/>
      <c r="G713" s="93"/>
      <c r="H713" s="93"/>
      <c r="J713" s="93"/>
      <c r="K713" s="93"/>
      <c r="L713" s="93"/>
      <c r="M713" s="93"/>
      <c r="N713" s="93"/>
      <c r="O713" s="93"/>
      <c r="P713" s="93"/>
      <c r="Q713" s="93"/>
      <c r="R713" s="93"/>
      <c r="S713" s="93"/>
      <c r="T713" s="93"/>
      <c r="U713" s="93"/>
      <c r="V713" s="93"/>
    </row>
    <row r="714" spans="1:22">
      <c r="A714" s="399"/>
      <c r="B714" s="93"/>
      <c r="C714" s="93"/>
      <c r="D714" s="93"/>
      <c r="E714" s="94"/>
      <c r="F714" s="133"/>
      <c r="G714" s="93"/>
      <c r="H714" s="93"/>
      <c r="J714" s="93"/>
      <c r="K714" s="93"/>
      <c r="L714" s="93"/>
      <c r="M714" s="93"/>
      <c r="N714" s="93"/>
      <c r="O714" s="93"/>
      <c r="P714" s="93"/>
      <c r="Q714" s="93"/>
      <c r="R714" s="93"/>
      <c r="S714" s="93"/>
      <c r="T714" s="93"/>
      <c r="U714" s="93"/>
      <c r="V714" s="93"/>
    </row>
    <row r="715" spans="1:22">
      <c r="A715" s="399"/>
      <c r="B715" s="93"/>
      <c r="C715" s="93"/>
      <c r="D715" s="93"/>
      <c r="E715" s="94"/>
      <c r="F715" s="133"/>
      <c r="G715" s="93"/>
      <c r="H715" s="93"/>
      <c r="J715" s="93"/>
      <c r="K715" s="93"/>
      <c r="L715" s="93"/>
      <c r="M715" s="93"/>
      <c r="N715" s="93"/>
      <c r="O715" s="93"/>
      <c r="P715" s="93"/>
      <c r="Q715" s="93"/>
      <c r="R715" s="93"/>
      <c r="S715" s="93"/>
      <c r="T715" s="93"/>
      <c r="U715" s="93"/>
      <c r="V715" s="93"/>
    </row>
    <row r="716" spans="1:22">
      <c r="A716" s="399"/>
      <c r="B716" s="93"/>
      <c r="C716" s="93"/>
      <c r="D716" s="93"/>
      <c r="E716" s="94"/>
      <c r="F716" s="133"/>
      <c r="G716" s="93"/>
      <c r="H716" s="93"/>
      <c r="J716" s="93"/>
      <c r="K716" s="93"/>
      <c r="L716" s="93"/>
      <c r="M716" s="93"/>
      <c r="N716" s="93"/>
      <c r="O716" s="93"/>
      <c r="P716" s="93"/>
      <c r="Q716" s="93"/>
      <c r="R716" s="93"/>
      <c r="S716" s="93"/>
      <c r="T716" s="93"/>
      <c r="U716" s="93"/>
      <c r="V716" s="93"/>
    </row>
    <row r="717" spans="1:22">
      <c r="A717" s="399"/>
      <c r="B717" s="93"/>
      <c r="C717" s="93"/>
      <c r="D717" s="93"/>
      <c r="E717" s="94"/>
      <c r="F717" s="133"/>
      <c r="G717" s="93"/>
      <c r="H717" s="93"/>
      <c r="J717" s="93"/>
      <c r="K717" s="93"/>
      <c r="L717" s="93"/>
      <c r="M717" s="93"/>
      <c r="N717" s="93"/>
      <c r="O717" s="93"/>
      <c r="P717" s="93"/>
      <c r="Q717" s="93"/>
      <c r="R717" s="93"/>
      <c r="S717" s="93"/>
      <c r="T717" s="93"/>
      <c r="U717" s="93"/>
      <c r="V717" s="93"/>
    </row>
    <row r="718" spans="1:22">
      <c r="A718" s="399"/>
      <c r="B718" s="93"/>
      <c r="C718" s="93"/>
      <c r="D718" s="93"/>
      <c r="E718" s="94"/>
      <c r="F718" s="133"/>
      <c r="G718" s="93"/>
      <c r="H718" s="93"/>
      <c r="J718" s="93"/>
      <c r="K718" s="93"/>
      <c r="L718" s="93"/>
      <c r="M718" s="93"/>
      <c r="N718" s="93"/>
      <c r="O718" s="93"/>
      <c r="P718" s="93"/>
      <c r="Q718" s="93"/>
      <c r="R718" s="93"/>
      <c r="S718" s="93"/>
      <c r="T718" s="93"/>
      <c r="U718" s="93"/>
      <c r="V718" s="93"/>
    </row>
    <row r="719" spans="1:22">
      <c r="A719" s="399"/>
      <c r="B719" s="93"/>
      <c r="C719" s="93"/>
      <c r="D719" s="93"/>
      <c r="E719" s="94"/>
      <c r="F719" s="133"/>
      <c r="G719" s="93"/>
      <c r="H719" s="93"/>
      <c r="J719" s="93"/>
      <c r="K719" s="93"/>
      <c r="L719" s="93"/>
      <c r="M719" s="93"/>
      <c r="N719" s="93"/>
      <c r="O719" s="93"/>
      <c r="P719" s="93"/>
      <c r="Q719" s="93"/>
      <c r="R719" s="93"/>
      <c r="S719" s="93"/>
      <c r="T719" s="93"/>
      <c r="U719" s="93"/>
      <c r="V719" s="93"/>
    </row>
    <row r="720" spans="1:22">
      <c r="A720" s="399"/>
      <c r="B720" s="93"/>
      <c r="C720" s="93"/>
      <c r="D720" s="93"/>
      <c r="E720" s="94"/>
      <c r="F720" s="133"/>
      <c r="G720" s="93"/>
      <c r="H720" s="93"/>
      <c r="J720" s="93"/>
      <c r="K720" s="93"/>
      <c r="L720" s="93"/>
      <c r="M720" s="93"/>
      <c r="N720" s="93"/>
      <c r="O720" s="93"/>
      <c r="P720" s="93"/>
      <c r="Q720" s="93"/>
      <c r="R720" s="93"/>
      <c r="S720" s="93"/>
      <c r="T720" s="93"/>
      <c r="U720" s="93"/>
      <c r="V720" s="93"/>
    </row>
    <row r="721" spans="1:22">
      <c r="A721" s="399"/>
      <c r="B721" s="93"/>
      <c r="C721" s="93"/>
      <c r="D721" s="93"/>
      <c r="E721" s="94"/>
      <c r="F721" s="133"/>
      <c r="G721" s="93"/>
      <c r="H721" s="93"/>
      <c r="J721" s="93"/>
      <c r="K721" s="93"/>
      <c r="L721" s="93"/>
      <c r="M721" s="93"/>
      <c r="N721" s="93"/>
      <c r="O721" s="93"/>
      <c r="P721" s="93"/>
      <c r="Q721" s="93"/>
      <c r="R721" s="93"/>
      <c r="S721" s="93"/>
      <c r="T721" s="93"/>
      <c r="U721" s="93"/>
      <c r="V721" s="93"/>
    </row>
    <row r="722" spans="1:22">
      <c r="A722" s="399"/>
      <c r="B722" s="93"/>
      <c r="C722" s="93"/>
      <c r="D722" s="93"/>
      <c r="E722" s="94"/>
      <c r="F722" s="133"/>
      <c r="G722" s="93"/>
      <c r="H722" s="93"/>
      <c r="J722" s="93"/>
      <c r="K722" s="93"/>
      <c r="L722" s="93"/>
      <c r="M722" s="93"/>
      <c r="N722" s="93"/>
      <c r="O722" s="93"/>
      <c r="P722" s="93"/>
      <c r="Q722" s="93"/>
      <c r="R722" s="93"/>
      <c r="S722" s="93"/>
      <c r="T722" s="93"/>
      <c r="U722" s="93"/>
      <c r="V722" s="93"/>
    </row>
    <row r="723" spans="1:22">
      <c r="A723" s="399"/>
      <c r="B723" s="93"/>
      <c r="C723" s="93"/>
      <c r="D723" s="93"/>
      <c r="E723" s="94"/>
      <c r="F723" s="133"/>
      <c r="G723" s="93"/>
      <c r="H723" s="93"/>
      <c r="J723" s="93"/>
      <c r="K723" s="93"/>
      <c r="L723" s="93"/>
      <c r="M723" s="93"/>
      <c r="N723" s="93"/>
      <c r="O723" s="93"/>
      <c r="P723" s="93"/>
      <c r="Q723" s="93"/>
      <c r="R723" s="93"/>
      <c r="S723" s="93"/>
      <c r="T723" s="93"/>
      <c r="U723" s="93"/>
      <c r="V723" s="93"/>
    </row>
    <row r="724" spans="1:22">
      <c r="A724" s="399"/>
      <c r="B724" s="93"/>
      <c r="C724" s="93"/>
      <c r="D724" s="93"/>
      <c r="E724" s="94"/>
      <c r="F724" s="133"/>
      <c r="G724" s="93"/>
      <c r="H724" s="93"/>
      <c r="J724" s="93"/>
      <c r="K724" s="93"/>
      <c r="L724" s="93"/>
      <c r="M724" s="93"/>
      <c r="N724" s="93"/>
      <c r="O724" s="93"/>
      <c r="P724" s="93"/>
      <c r="Q724" s="93"/>
      <c r="R724" s="93"/>
      <c r="S724" s="93"/>
      <c r="T724" s="93"/>
      <c r="U724" s="93"/>
      <c r="V724" s="93"/>
    </row>
    <row r="725" spans="1:22">
      <c r="A725" s="399"/>
      <c r="B725" s="93"/>
      <c r="C725" s="93"/>
      <c r="D725" s="93"/>
      <c r="E725" s="94"/>
      <c r="F725" s="133"/>
      <c r="G725" s="93"/>
      <c r="H725" s="93"/>
      <c r="J725" s="93"/>
      <c r="K725" s="93"/>
      <c r="L725" s="93"/>
      <c r="M725" s="93"/>
      <c r="N725" s="93"/>
      <c r="O725" s="93"/>
      <c r="P725" s="93"/>
      <c r="Q725" s="93"/>
      <c r="R725" s="93"/>
      <c r="S725" s="93"/>
      <c r="T725" s="93"/>
      <c r="U725" s="93"/>
      <c r="V725" s="93"/>
    </row>
    <row r="726" spans="1:22">
      <c r="A726" s="399"/>
      <c r="B726" s="93"/>
      <c r="C726" s="93"/>
      <c r="D726" s="93"/>
      <c r="E726" s="94"/>
      <c r="F726" s="133"/>
      <c r="G726" s="93"/>
      <c r="H726" s="93"/>
      <c r="J726" s="93"/>
      <c r="K726" s="93"/>
      <c r="L726" s="93"/>
      <c r="M726" s="93"/>
      <c r="N726" s="93"/>
      <c r="O726" s="93"/>
      <c r="P726" s="93"/>
      <c r="Q726" s="93"/>
      <c r="R726" s="93"/>
      <c r="S726" s="93"/>
      <c r="T726" s="93"/>
      <c r="U726" s="93"/>
      <c r="V726" s="93"/>
    </row>
    <row r="727" spans="1:22">
      <c r="A727" s="399"/>
      <c r="B727" s="93"/>
      <c r="C727" s="93"/>
      <c r="D727" s="93"/>
      <c r="E727" s="94"/>
      <c r="F727" s="133"/>
      <c r="G727" s="93"/>
      <c r="H727" s="93"/>
      <c r="J727" s="93"/>
      <c r="K727" s="93"/>
      <c r="L727" s="93"/>
      <c r="M727" s="93"/>
      <c r="N727" s="93"/>
      <c r="O727" s="93"/>
      <c r="P727" s="93"/>
      <c r="Q727" s="93"/>
      <c r="R727" s="93"/>
      <c r="S727" s="93"/>
      <c r="T727" s="93"/>
      <c r="U727" s="93"/>
      <c r="V727" s="93"/>
    </row>
    <row r="728" spans="1:22">
      <c r="A728" s="399"/>
      <c r="B728" s="93"/>
      <c r="C728" s="93"/>
      <c r="D728" s="93"/>
      <c r="E728" s="94"/>
      <c r="F728" s="133"/>
      <c r="G728" s="93"/>
      <c r="H728" s="93"/>
      <c r="J728" s="93"/>
      <c r="K728" s="93"/>
      <c r="L728" s="93"/>
      <c r="M728" s="93"/>
      <c r="N728" s="93"/>
      <c r="O728" s="93"/>
      <c r="P728" s="93"/>
      <c r="Q728" s="93"/>
      <c r="R728" s="93"/>
      <c r="S728" s="93"/>
      <c r="T728" s="93"/>
      <c r="U728" s="93"/>
      <c r="V728" s="93"/>
    </row>
    <row r="729" spans="1:22">
      <c r="A729" s="399"/>
      <c r="B729" s="93"/>
      <c r="C729" s="93"/>
      <c r="D729" s="93"/>
      <c r="E729" s="94"/>
      <c r="F729" s="133"/>
      <c r="G729" s="93"/>
      <c r="H729" s="93"/>
      <c r="J729" s="93"/>
      <c r="K729" s="93"/>
      <c r="L729" s="93"/>
      <c r="M729" s="93"/>
      <c r="N729" s="93"/>
      <c r="O729" s="93"/>
      <c r="P729" s="93"/>
      <c r="Q729" s="93"/>
      <c r="R729" s="93"/>
      <c r="S729" s="93"/>
      <c r="T729" s="93"/>
      <c r="U729" s="93"/>
      <c r="V729" s="93"/>
    </row>
    <row r="730" spans="1:22">
      <c r="A730" s="399"/>
      <c r="B730" s="93"/>
      <c r="C730" s="93"/>
      <c r="D730" s="93"/>
      <c r="E730" s="94"/>
      <c r="F730" s="133"/>
      <c r="G730" s="93"/>
      <c r="H730" s="93"/>
      <c r="J730" s="93"/>
      <c r="K730" s="93"/>
      <c r="L730" s="93"/>
      <c r="M730" s="93"/>
      <c r="N730" s="93"/>
      <c r="O730" s="93"/>
      <c r="P730" s="93"/>
      <c r="Q730" s="93"/>
      <c r="R730" s="93"/>
      <c r="S730" s="93"/>
      <c r="T730" s="93"/>
      <c r="U730" s="93"/>
      <c r="V730" s="93"/>
    </row>
    <row r="731" spans="1:22">
      <c r="A731" s="399"/>
      <c r="B731" s="93"/>
      <c r="C731" s="93"/>
      <c r="D731" s="93"/>
      <c r="E731" s="94"/>
      <c r="F731" s="133"/>
      <c r="G731" s="93"/>
      <c r="H731" s="93"/>
      <c r="J731" s="93"/>
      <c r="K731" s="93"/>
      <c r="L731" s="93"/>
      <c r="M731" s="93"/>
      <c r="N731" s="93"/>
      <c r="O731" s="93"/>
      <c r="P731" s="93"/>
      <c r="Q731" s="93"/>
      <c r="R731" s="93"/>
      <c r="S731" s="93"/>
      <c r="T731" s="93"/>
      <c r="U731" s="93"/>
      <c r="V731" s="93"/>
    </row>
    <row r="732" spans="1:22">
      <c r="A732" s="399"/>
      <c r="B732" s="93"/>
      <c r="C732" s="93"/>
      <c r="D732" s="93"/>
      <c r="E732" s="94"/>
      <c r="F732" s="133"/>
      <c r="G732" s="93"/>
      <c r="H732" s="93"/>
      <c r="J732" s="93"/>
      <c r="K732" s="93"/>
      <c r="L732" s="93"/>
      <c r="M732" s="93"/>
      <c r="N732" s="93"/>
      <c r="O732" s="93"/>
      <c r="P732" s="93"/>
      <c r="Q732" s="93"/>
      <c r="R732" s="93"/>
      <c r="S732" s="93"/>
      <c r="T732" s="93"/>
      <c r="U732" s="93"/>
      <c r="V732" s="93"/>
    </row>
    <row r="733" spans="1:22">
      <c r="A733" s="399"/>
      <c r="B733" s="93"/>
      <c r="C733" s="93"/>
      <c r="D733" s="93"/>
      <c r="E733" s="94"/>
      <c r="F733" s="133"/>
      <c r="G733" s="93"/>
      <c r="H733" s="93"/>
      <c r="J733" s="93"/>
      <c r="K733" s="93"/>
      <c r="L733" s="93"/>
      <c r="M733" s="93"/>
      <c r="N733" s="93"/>
      <c r="O733" s="93"/>
      <c r="P733" s="93"/>
      <c r="Q733" s="93"/>
      <c r="R733" s="93"/>
      <c r="S733" s="93"/>
      <c r="T733" s="93"/>
      <c r="U733" s="93"/>
      <c r="V733" s="93"/>
    </row>
    <row r="734" spans="1:22">
      <c r="A734" s="399"/>
      <c r="B734" s="93"/>
      <c r="C734" s="93"/>
      <c r="D734" s="93"/>
      <c r="E734" s="94"/>
      <c r="F734" s="133"/>
      <c r="G734" s="93"/>
      <c r="H734" s="93"/>
      <c r="J734" s="93"/>
      <c r="K734" s="93"/>
      <c r="L734" s="93"/>
      <c r="M734" s="93"/>
      <c r="N734" s="93"/>
      <c r="O734" s="93"/>
      <c r="P734" s="93"/>
      <c r="Q734" s="93"/>
      <c r="R734" s="93"/>
      <c r="S734" s="93"/>
      <c r="T734" s="93"/>
      <c r="U734" s="93"/>
      <c r="V734" s="93"/>
    </row>
    <row r="735" spans="1:22">
      <c r="A735" s="399"/>
      <c r="B735" s="93"/>
      <c r="C735" s="93"/>
      <c r="D735" s="93"/>
      <c r="E735" s="94"/>
      <c r="F735" s="133"/>
      <c r="G735" s="93"/>
      <c r="H735" s="93"/>
      <c r="J735" s="93"/>
      <c r="K735" s="93"/>
      <c r="L735" s="93"/>
      <c r="M735" s="93"/>
      <c r="N735" s="93"/>
      <c r="O735" s="93"/>
      <c r="P735" s="93"/>
      <c r="Q735" s="93"/>
      <c r="R735" s="93"/>
      <c r="S735" s="93"/>
      <c r="T735" s="93"/>
      <c r="U735" s="93"/>
      <c r="V735" s="93"/>
    </row>
    <row r="736" spans="1:22">
      <c r="A736" s="399"/>
      <c r="B736" s="93"/>
      <c r="C736" s="93"/>
      <c r="D736" s="93"/>
      <c r="E736" s="94"/>
      <c r="F736" s="133"/>
      <c r="G736" s="93"/>
      <c r="H736" s="93"/>
      <c r="J736" s="93"/>
      <c r="K736" s="93"/>
      <c r="L736" s="93"/>
      <c r="M736" s="93"/>
      <c r="N736" s="93"/>
      <c r="O736" s="93"/>
      <c r="P736" s="93"/>
      <c r="Q736" s="93"/>
      <c r="R736" s="93"/>
      <c r="S736" s="93"/>
      <c r="T736" s="93"/>
      <c r="U736" s="93"/>
      <c r="V736" s="93"/>
    </row>
    <row r="737" spans="1:22">
      <c r="A737" s="399"/>
      <c r="B737" s="93"/>
      <c r="C737" s="93"/>
      <c r="D737" s="93"/>
      <c r="E737" s="94"/>
      <c r="F737" s="133"/>
      <c r="G737" s="93"/>
      <c r="H737" s="93"/>
      <c r="J737" s="93"/>
      <c r="K737" s="93"/>
      <c r="L737" s="93"/>
      <c r="M737" s="93"/>
      <c r="N737" s="93"/>
      <c r="O737" s="93"/>
      <c r="P737" s="93"/>
      <c r="Q737" s="93"/>
      <c r="R737" s="93"/>
      <c r="S737" s="93"/>
      <c r="T737" s="93"/>
      <c r="U737" s="93"/>
      <c r="V737" s="93"/>
    </row>
    <row r="738" spans="1:22">
      <c r="A738" s="399"/>
      <c r="B738" s="93"/>
      <c r="C738" s="93"/>
      <c r="D738" s="93"/>
      <c r="E738" s="94"/>
      <c r="F738" s="133"/>
      <c r="G738" s="93"/>
      <c r="H738" s="93"/>
      <c r="J738" s="93"/>
      <c r="K738" s="93"/>
      <c r="L738" s="93"/>
      <c r="M738" s="93"/>
      <c r="N738" s="93"/>
      <c r="O738" s="93"/>
      <c r="P738" s="93"/>
      <c r="Q738" s="93"/>
      <c r="R738" s="93"/>
      <c r="S738" s="93"/>
      <c r="T738" s="93"/>
      <c r="U738" s="93"/>
      <c r="V738" s="93"/>
    </row>
    <row r="739" spans="1:22">
      <c r="A739" s="399"/>
      <c r="B739" s="93"/>
      <c r="C739" s="93"/>
      <c r="D739" s="93"/>
      <c r="E739" s="94"/>
      <c r="F739" s="133"/>
      <c r="G739" s="93"/>
      <c r="H739" s="93"/>
      <c r="J739" s="93"/>
      <c r="K739" s="93"/>
      <c r="L739" s="93"/>
      <c r="M739" s="93"/>
      <c r="N739" s="93"/>
      <c r="O739" s="93"/>
      <c r="P739" s="93"/>
      <c r="Q739" s="93"/>
      <c r="R739" s="93"/>
      <c r="S739" s="93"/>
      <c r="T739" s="93"/>
      <c r="U739" s="93"/>
      <c r="V739" s="93"/>
    </row>
    <row r="740" spans="1:22">
      <c r="A740" s="399"/>
      <c r="B740" s="93"/>
      <c r="C740" s="93"/>
      <c r="D740" s="93"/>
      <c r="E740" s="94"/>
      <c r="F740" s="133"/>
      <c r="G740" s="93"/>
      <c r="H740" s="93"/>
      <c r="J740" s="93"/>
      <c r="K740" s="93"/>
      <c r="L740" s="93"/>
      <c r="M740" s="93"/>
      <c r="N740" s="93"/>
      <c r="O740" s="93"/>
      <c r="P740" s="93"/>
      <c r="Q740" s="93"/>
      <c r="R740" s="93"/>
      <c r="S740" s="93"/>
      <c r="T740" s="93"/>
      <c r="U740" s="93"/>
      <c r="V740" s="93"/>
    </row>
    <row r="741" spans="1:22">
      <c r="A741" s="399"/>
      <c r="B741" s="93"/>
      <c r="C741" s="93"/>
      <c r="D741" s="93"/>
      <c r="E741" s="94"/>
      <c r="F741" s="133"/>
      <c r="G741" s="93"/>
      <c r="H741" s="93"/>
      <c r="J741" s="93"/>
      <c r="K741" s="93"/>
      <c r="L741" s="93"/>
      <c r="M741" s="93"/>
      <c r="N741" s="93"/>
      <c r="O741" s="93"/>
      <c r="P741" s="93"/>
      <c r="Q741" s="93"/>
      <c r="R741" s="93"/>
      <c r="S741" s="93"/>
      <c r="T741" s="93"/>
      <c r="U741" s="93"/>
      <c r="V741" s="93"/>
    </row>
    <row r="742" spans="1:22">
      <c r="A742" s="399"/>
      <c r="B742" s="93"/>
      <c r="C742" s="93"/>
      <c r="D742" s="93"/>
      <c r="E742" s="94"/>
      <c r="F742" s="133"/>
      <c r="G742" s="93"/>
      <c r="H742" s="93"/>
      <c r="J742" s="93"/>
      <c r="K742" s="93"/>
      <c r="L742" s="93"/>
      <c r="M742" s="93"/>
      <c r="N742" s="93"/>
      <c r="O742" s="93"/>
      <c r="P742" s="93"/>
      <c r="Q742" s="93"/>
      <c r="R742" s="93"/>
      <c r="S742" s="93"/>
      <c r="T742" s="93"/>
      <c r="U742" s="93"/>
      <c r="V742" s="93"/>
    </row>
    <row r="743" spans="1:22">
      <c r="A743" s="399"/>
      <c r="B743" s="93"/>
      <c r="C743" s="93"/>
      <c r="D743" s="93"/>
      <c r="E743" s="94"/>
      <c r="F743" s="133"/>
      <c r="G743" s="93"/>
      <c r="H743" s="93"/>
      <c r="J743" s="93"/>
      <c r="K743" s="93"/>
      <c r="L743" s="93"/>
      <c r="M743" s="93"/>
      <c r="N743" s="93"/>
      <c r="O743" s="93"/>
      <c r="P743" s="93"/>
      <c r="Q743" s="93"/>
      <c r="R743" s="93"/>
      <c r="S743" s="93"/>
      <c r="T743" s="93"/>
      <c r="U743" s="93"/>
      <c r="V743" s="93"/>
    </row>
    <row r="744" spans="1:22">
      <c r="A744" s="399"/>
      <c r="B744" s="93"/>
      <c r="C744" s="93"/>
      <c r="D744" s="93"/>
      <c r="E744" s="94"/>
      <c r="F744" s="133"/>
      <c r="G744" s="93"/>
      <c r="H744" s="93"/>
      <c r="J744" s="93"/>
      <c r="K744" s="93"/>
      <c r="L744" s="93"/>
      <c r="M744" s="93"/>
      <c r="N744" s="93"/>
      <c r="O744" s="93"/>
      <c r="P744" s="93"/>
      <c r="Q744" s="93"/>
      <c r="R744" s="93"/>
      <c r="S744" s="93"/>
      <c r="T744" s="93"/>
      <c r="U744" s="93"/>
      <c r="V744" s="93"/>
    </row>
    <row r="745" spans="1:22">
      <c r="A745" s="399"/>
      <c r="B745" s="93"/>
      <c r="C745" s="93"/>
      <c r="D745" s="93"/>
      <c r="E745" s="94"/>
      <c r="F745" s="133"/>
      <c r="G745" s="93"/>
      <c r="H745" s="93"/>
      <c r="J745" s="93"/>
      <c r="K745" s="93"/>
      <c r="L745" s="93"/>
      <c r="M745" s="93"/>
      <c r="N745" s="93"/>
      <c r="O745" s="93"/>
      <c r="P745" s="93"/>
      <c r="Q745" s="93"/>
      <c r="R745" s="93"/>
      <c r="S745" s="93"/>
      <c r="T745" s="93"/>
      <c r="U745" s="93"/>
      <c r="V745" s="93"/>
    </row>
    <row r="746" spans="1:22">
      <c r="A746" s="399"/>
      <c r="B746" s="93"/>
      <c r="C746" s="93"/>
      <c r="D746" s="93"/>
      <c r="E746" s="94"/>
      <c r="F746" s="133"/>
      <c r="G746" s="93"/>
      <c r="H746" s="93"/>
      <c r="J746" s="93"/>
      <c r="K746" s="93"/>
      <c r="L746" s="93"/>
      <c r="M746" s="93"/>
      <c r="N746" s="93"/>
      <c r="O746" s="93"/>
      <c r="P746" s="93"/>
      <c r="Q746" s="93"/>
      <c r="R746" s="93"/>
      <c r="S746" s="93"/>
      <c r="T746" s="93"/>
      <c r="U746" s="93"/>
      <c r="V746" s="93"/>
    </row>
    <row r="747" spans="1:22">
      <c r="A747" s="399"/>
      <c r="B747" s="93"/>
      <c r="C747" s="93"/>
      <c r="D747" s="93"/>
      <c r="E747" s="94"/>
      <c r="F747" s="133"/>
      <c r="G747" s="93"/>
      <c r="H747" s="93"/>
      <c r="J747" s="93"/>
      <c r="K747" s="93"/>
      <c r="L747" s="93"/>
      <c r="M747" s="93"/>
      <c r="N747" s="93"/>
      <c r="O747" s="93"/>
      <c r="P747" s="93"/>
      <c r="Q747" s="93"/>
      <c r="R747" s="93"/>
      <c r="S747" s="93"/>
      <c r="T747" s="93"/>
      <c r="U747" s="93"/>
      <c r="V747" s="93"/>
    </row>
    <row r="748" spans="1:22">
      <c r="A748" s="399"/>
      <c r="B748" s="93"/>
      <c r="C748" s="93"/>
      <c r="D748" s="93"/>
      <c r="E748" s="94"/>
      <c r="F748" s="133"/>
      <c r="G748" s="93"/>
      <c r="H748" s="93"/>
      <c r="J748" s="93"/>
      <c r="K748" s="93"/>
      <c r="L748" s="93"/>
      <c r="M748" s="93"/>
      <c r="N748" s="93"/>
      <c r="O748" s="93"/>
      <c r="P748" s="93"/>
      <c r="Q748" s="93"/>
      <c r="R748" s="93"/>
      <c r="S748" s="93"/>
      <c r="T748" s="93"/>
      <c r="U748" s="93"/>
      <c r="V748" s="93"/>
    </row>
    <row r="749" spans="1:22">
      <c r="A749" s="399"/>
      <c r="B749" s="93"/>
      <c r="C749" s="93"/>
      <c r="D749" s="93"/>
      <c r="E749" s="94"/>
      <c r="F749" s="133"/>
      <c r="G749" s="93"/>
      <c r="H749" s="93"/>
      <c r="J749" s="93"/>
      <c r="K749" s="93"/>
      <c r="L749" s="93"/>
      <c r="M749" s="93"/>
      <c r="N749" s="93"/>
      <c r="O749" s="93"/>
      <c r="P749" s="93"/>
      <c r="Q749" s="93"/>
      <c r="R749" s="93"/>
      <c r="S749" s="93"/>
      <c r="T749" s="93"/>
      <c r="U749" s="93"/>
      <c r="V749" s="93"/>
    </row>
    <row r="750" spans="1:22">
      <c r="A750" s="399"/>
      <c r="B750" s="93"/>
      <c r="C750" s="93"/>
      <c r="D750" s="93"/>
      <c r="E750" s="94"/>
      <c r="F750" s="133"/>
      <c r="G750" s="93"/>
      <c r="H750" s="93"/>
      <c r="J750" s="93"/>
      <c r="K750" s="93"/>
      <c r="L750" s="93"/>
      <c r="M750" s="93"/>
      <c r="N750" s="93"/>
      <c r="O750" s="93"/>
      <c r="P750" s="93"/>
      <c r="Q750" s="93"/>
      <c r="R750" s="93"/>
      <c r="S750" s="93"/>
      <c r="T750" s="93"/>
      <c r="U750" s="93"/>
      <c r="V750" s="93"/>
    </row>
    <row r="751" spans="1:22">
      <c r="A751" s="399"/>
      <c r="B751" s="93"/>
      <c r="C751" s="93"/>
      <c r="D751" s="93"/>
      <c r="E751" s="94"/>
      <c r="F751" s="133"/>
      <c r="G751" s="93"/>
      <c r="H751" s="93"/>
      <c r="J751" s="93"/>
      <c r="K751" s="93"/>
      <c r="L751" s="93"/>
      <c r="M751" s="93"/>
      <c r="N751" s="93"/>
      <c r="O751" s="93"/>
      <c r="P751" s="93"/>
      <c r="Q751" s="93"/>
      <c r="R751" s="93"/>
      <c r="S751" s="93"/>
      <c r="T751" s="93"/>
      <c r="U751" s="93"/>
      <c r="V751" s="93"/>
    </row>
    <row r="752" spans="1:22">
      <c r="A752" s="399"/>
      <c r="B752" s="93"/>
      <c r="C752" s="93"/>
      <c r="D752" s="93"/>
      <c r="E752" s="94"/>
      <c r="F752" s="133"/>
      <c r="G752" s="93"/>
      <c r="H752" s="93"/>
      <c r="J752" s="93"/>
      <c r="K752" s="93"/>
      <c r="L752" s="93"/>
      <c r="M752" s="93"/>
      <c r="N752" s="93"/>
      <c r="O752" s="93"/>
      <c r="P752" s="93"/>
      <c r="Q752" s="93"/>
      <c r="R752" s="93"/>
      <c r="S752" s="93"/>
      <c r="T752" s="93"/>
      <c r="U752" s="93"/>
      <c r="V752" s="93"/>
    </row>
    <row r="753" spans="1:22">
      <c r="A753" s="399"/>
      <c r="B753" s="93"/>
      <c r="C753" s="93"/>
      <c r="D753" s="93"/>
      <c r="E753" s="94"/>
      <c r="F753" s="133"/>
      <c r="G753" s="93"/>
      <c r="H753" s="93"/>
      <c r="J753" s="93"/>
      <c r="K753" s="93"/>
      <c r="L753" s="93"/>
      <c r="M753" s="93"/>
      <c r="N753" s="93"/>
      <c r="O753" s="93"/>
      <c r="P753" s="93"/>
      <c r="Q753" s="93"/>
      <c r="R753" s="93"/>
      <c r="S753" s="93"/>
      <c r="T753" s="93"/>
      <c r="U753" s="93"/>
      <c r="V753" s="93"/>
    </row>
    <row r="754" spans="1:22">
      <c r="A754" s="399"/>
      <c r="B754" s="93"/>
      <c r="C754" s="93"/>
      <c r="D754" s="93"/>
      <c r="E754" s="94"/>
      <c r="F754" s="133"/>
      <c r="G754" s="93"/>
      <c r="H754" s="93"/>
      <c r="J754" s="93"/>
      <c r="K754" s="93"/>
      <c r="L754" s="93"/>
      <c r="M754" s="93"/>
      <c r="N754" s="93"/>
      <c r="O754" s="93"/>
      <c r="P754" s="93"/>
      <c r="Q754" s="93"/>
      <c r="R754" s="93"/>
      <c r="S754" s="93"/>
      <c r="T754" s="93"/>
      <c r="U754" s="93"/>
      <c r="V754" s="93"/>
    </row>
    <row r="755" spans="1:22">
      <c r="A755" s="399"/>
      <c r="B755" s="93"/>
      <c r="C755" s="93"/>
      <c r="D755" s="93"/>
      <c r="E755" s="94"/>
      <c r="F755" s="133"/>
      <c r="G755" s="93"/>
      <c r="H755" s="93"/>
      <c r="J755" s="93"/>
      <c r="K755" s="93"/>
      <c r="L755" s="93"/>
      <c r="M755" s="93"/>
      <c r="N755" s="93"/>
      <c r="O755" s="93"/>
      <c r="P755" s="93"/>
      <c r="Q755" s="93"/>
      <c r="R755" s="93"/>
      <c r="S755" s="93"/>
      <c r="T755" s="93"/>
      <c r="U755" s="93"/>
      <c r="V755" s="93"/>
    </row>
    <row r="756" spans="1:22">
      <c r="A756" s="399"/>
      <c r="B756" s="93"/>
      <c r="C756" s="93"/>
      <c r="D756" s="93"/>
      <c r="E756" s="94"/>
      <c r="F756" s="133"/>
      <c r="G756" s="93"/>
      <c r="H756" s="93"/>
      <c r="J756" s="93"/>
      <c r="K756" s="93"/>
      <c r="L756" s="93"/>
      <c r="M756" s="93"/>
      <c r="N756" s="93"/>
      <c r="O756" s="93"/>
      <c r="P756" s="93"/>
      <c r="Q756" s="93"/>
      <c r="R756" s="93"/>
      <c r="S756" s="93"/>
      <c r="T756" s="93"/>
      <c r="U756" s="93"/>
      <c r="V756" s="93"/>
    </row>
    <row r="757" spans="1:22">
      <c r="A757" s="399"/>
      <c r="B757" s="93"/>
      <c r="C757" s="93"/>
      <c r="D757" s="93"/>
      <c r="E757" s="94"/>
      <c r="F757" s="133"/>
      <c r="G757" s="93"/>
      <c r="H757" s="93"/>
      <c r="J757" s="93"/>
      <c r="K757" s="93"/>
      <c r="L757" s="93"/>
      <c r="M757" s="93"/>
      <c r="N757" s="93"/>
      <c r="O757" s="93"/>
      <c r="P757" s="93"/>
      <c r="Q757" s="93"/>
      <c r="R757" s="93"/>
      <c r="S757" s="93"/>
      <c r="T757" s="93"/>
      <c r="U757" s="93"/>
      <c r="V757" s="93"/>
    </row>
    <row r="758" spans="1:22">
      <c r="A758" s="399"/>
      <c r="B758" s="93"/>
      <c r="C758" s="93"/>
      <c r="D758" s="93"/>
      <c r="E758" s="94"/>
      <c r="F758" s="133"/>
      <c r="G758" s="93"/>
      <c r="H758" s="93"/>
      <c r="J758" s="93"/>
      <c r="K758" s="93"/>
      <c r="L758" s="93"/>
      <c r="M758" s="93"/>
      <c r="N758" s="93"/>
      <c r="O758" s="93"/>
      <c r="P758" s="93"/>
      <c r="Q758" s="93"/>
      <c r="R758" s="93"/>
      <c r="S758" s="93"/>
      <c r="T758" s="93"/>
      <c r="U758" s="93"/>
      <c r="V758" s="93"/>
    </row>
    <row r="759" spans="1:22">
      <c r="A759" s="399"/>
      <c r="B759" s="93"/>
      <c r="C759" s="93"/>
      <c r="D759" s="93"/>
      <c r="E759" s="94"/>
      <c r="F759" s="133"/>
      <c r="G759" s="93"/>
      <c r="H759" s="93"/>
      <c r="J759" s="93"/>
      <c r="K759" s="93"/>
      <c r="L759" s="93"/>
      <c r="M759" s="93"/>
      <c r="N759" s="93"/>
      <c r="O759" s="93"/>
      <c r="P759" s="93"/>
      <c r="Q759" s="93"/>
      <c r="R759" s="93"/>
      <c r="S759" s="93"/>
      <c r="T759" s="93"/>
      <c r="U759" s="93"/>
      <c r="V759" s="93"/>
    </row>
    <row r="760" spans="1:22">
      <c r="A760" s="399"/>
      <c r="B760" s="93"/>
      <c r="C760" s="93"/>
      <c r="D760" s="93"/>
      <c r="E760" s="94"/>
      <c r="F760" s="133"/>
      <c r="G760" s="93"/>
      <c r="H760" s="93"/>
      <c r="J760" s="93"/>
      <c r="K760" s="93"/>
      <c r="L760" s="93"/>
      <c r="M760" s="93"/>
      <c r="N760" s="93"/>
      <c r="O760" s="93"/>
      <c r="P760" s="93"/>
      <c r="Q760" s="93"/>
      <c r="R760" s="93"/>
      <c r="S760" s="93"/>
      <c r="T760" s="93"/>
      <c r="U760" s="93"/>
      <c r="V760" s="93"/>
    </row>
    <row r="761" spans="1:22">
      <c r="A761" s="399"/>
      <c r="B761" s="93"/>
      <c r="C761" s="93"/>
      <c r="D761" s="93"/>
      <c r="E761" s="94"/>
      <c r="F761" s="133"/>
      <c r="G761" s="93"/>
      <c r="H761" s="93"/>
      <c r="J761" s="93"/>
      <c r="K761" s="93"/>
      <c r="L761" s="93"/>
      <c r="M761" s="93"/>
      <c r="N761" s="93"/>
      <c r="O761" s="93"/>
      <c r="P761" s="93"/>
      <c r="Q761" s="93"/>
      <c r="R761" s="93"/>
      <c r="S761" s="93"/>
      <c r="T761" s="93"/>
      <c r="U761" s="93"/>
      <c r="V761" s="93"/>
    </row>
    <row r="762" spans="1:22">
      <c r="A762" s="399"/>
      <c r="B762" s="93"/>
      <c r="C762" s="93"/>
      <c r="D762" s="93"/>
      <c r="E762" s="94"/>
      <c r="F762" s="133"/>
      <c r="G762" s="93"/>
      <c r="H762" s="93"/>
      <c r="J762" s="93"/>
      <c r="K762" s="93"/>
      <c r="L762" s="93"/>
      <c r="M762" s="93"/>
      <c r="N762" s="93"/>
      <c r="O762" s="93"/>
      <c r="P762" s="93"/>
      <c r="Q762" s="93"/>
      <c r="R762" s="93"/>
      <c r="S762" s="93"/>
      <c r="T762" s="93"/>
      <c r="U762" s="93"/>
      <c r="V762" s="93"/>
    </row>
    <row r="763" spans="1:22">
      <c r="A763" s="399"/>
      <c r="B763" s="93"/>
      <c r="C763" s="93"/>
      <c r="D763" s="93"/>
      <c r="E763" s="94"/>
      <c r="F763" s="133"/>
      <c r="G763" s="93"/>
      <c r="H763" s="93"/>
      <c r="J763" s="93"/>
      <c r="K763" s="93"/>
      <c r="L763" s="93"/>
      <c r="M763" s="93"/>
      <c r="N763" s="93"/>
      <c r="O763" s="93"/>
      <c r="P763" s="93"/>
      <c r="Q763" s="93"/>
      <c r="R763" s="93"/>
      <c r="S763" s="93"/>
      <c r="T763" s="93"/>
      <c r="U763" s="93"/>
      <c r="V763" s="93"/>
    </row>
    <row r="764" spans="1:22">
      <c r="A764" s="399"/>
      <c r="B764" s="93"/>
      <c r="C764" s="93"/>
      <c r="D764" s="93"/>
      <c r="E764" s="94"/>
      <c r="F764" s="133"/>
      <c r="G764" s="93"/>
      <c r="H764" s="93"/>
      <c r="J764" s="93"/>
      <c r="K764" s="93"/>
      <c r="L764" s="93"/>
      <c r="M764" s="93"/>
      <c r="N764" s="93"/>
      <c r="O764" s="93"/>
      <c r="P764" s="93"/>
      <c r="Q764" s="93"/>
      <c r="R764" s="93"/>
      <c r="S764" s="93"/>
      <c r="T764" s="93"/>
      <c r="U764" s="93"/>
      <c r="V764" s="93"/>
    </row>
    <row r="765" spans="1:22">
      <c r="A765" s="399"/>
      <c r="B765" s="93"/>
      <c r="C765" s="93"/>
      <c r="D765" s="93"/>
      <c r="E765" s="94"/>
      <c r="F765" s="133"/>
      <c r="G765" s="93"/>
      <c r="H765" s="93"/>
      <c r="J765" s="93"/>
      <c r="K765" s="93"/>
      <c r="L765" s="93"/>
      <c r="M765" s="93"/>
      <c r="N765" s="93"/>
      <c r="O765" s="93"/>
      <c r="P765" s="93"/>
      <c r="Q765" s="93"/>
      <c r="R765" s="93"/>
      <c r="S765" s="93"/>
      <c r="T765" s="93"/>
      <c r="U765" s="93"/>
      <c r="V765" s="93"/>
    </row>
    <row r="766" spans="1:22">
      <c r="A766" s="399"/>
      <c r="B766" s="93"/>
      <c r="C766" s="93"/>
      <c r="D766" s="93"/>
      <c r="E766" s="94"/>
      <c r="F766" s="133"/>
      <c r="G766" s="93"/>
      <c r="H766" s="93"/>
      <c r="J766" s="93"/>
      <c r="K766" s="93"/>
      <c r="L766" s="93"/>
      <c r="M766" s="93"/>
      <c r="N766" s="93"/>
      <c r="O766" s="93"/>
      <c r="P766" s="93"/>
      <c r="Q766" s="93"/>
      <c r="R766" s="93"/>
      <c r="S766" s="93"/>
      <c r="T766" s="93"/>
      <c r="U766" s="93"/>
      <c r="V766" s="93"/>
    </row>
    <row r="767" spans="1:22">
      <c r="A767" s="399"/>
      <c r="B767" s="93"/>
      <c r="C767" s="93"/>
      <c r="D767" s="93"/>
      <c r="E767" s="94"/>
      <c r="F767" s="133"/>
      <c r="G767" s="93"/>
      <c r="H767" s="93"/>
      <c r="J767" s="93"/>
      <c r="K767" s="93"/>
      <c r="L767" s="93"/>
      <c r="M767" s="93"/>
      <c r="N767" s="93"/>
      <c r="O767" s="93"/>
      <c r="P767" s="93"/>
      <c r="Q767" s="93"/>
      <c r="R767" s="93"/>
      <c r="S767" s="93"/>
      <c r="T767" s="93"/>
      <c r="U767" s="93"/>
      <c r="V767" s="93"/>
    </row>
    <row r="768" spans="1:22">
      <c r="A768" s="399"/>
      <c r="B768" s="93"/>
      <c r="C768" s="93"/>
      <c r="D768" s="93"/>
      <c r="E768" s="94"/>
      <c r="F768" s="133"/>
      <c r="G768" s="93"/>
      <c r="H768" s="93"/>
      <c r="J768" s="93"/>
      <c r="K768" s="93"/>
      <c r="L768" s="93"/>
      <c r="M768" s="93"/>
      <c r="N768" s="93"/>
      <c r="O768" s="93"/>
      <c r="P768" s="93"/>
      <c r="Q768" s="93"/>
      <c r="R768" s="93"/>
      <c r="S768" s="93"/>
      <c r="T768" s="93"/>
      <c r="U768" s="93"/>
      <c r="V768" s="93"/>
    </row>
    <row r="769" spans="1:22">
      <c r="A769" s="399"/>
      <c r="B769" s="93"/>
      <c r="C769" s="93"/>
      <c r="D769" s="93"/>
      <c r="E769" s="94"/>
      <c r="F769" s="133"/>
      <c r="G769" s="93"/>
      <c r="H769" s="93"/>
      <c r="J769" s="93"/>
      <c r="K769" s="93"/>
      <c r="L769" s="93"/>
      <c r="M769" s="93"/>
      <c r="N769" s="93"/>
      <c r="O769" s="93"/>
      <c r="P769" s="93"/>
      <c r="Q769" s="93"/>
      <c r="R769" s="93"/>
      <c r="S769" s="93"/>
      <c r="T769" s="93"/>
      <c r="U769" s="93"/>
      <c r="V769" s="93"/>
    </row>
    <row r="770" spans="1:22">
      <c r="A770" s="399"/>
      <c r="B770" s="93"/>
      <c r="C770" s="93"/>
      <c r="D770" s="93"/>
      <c r="E770" s="94"/>
      <c r="F770" s="133"/>
      <c r="G770" s="93"/>
      <c r="H770" s="93"/>
      <c r="J770" s="93"/>
      <c r="K770" s="93"/>
      <c r="L770" s="93"/>
      <c r="M770" s="93"/>
      <c r="N770" s="93"/>
      <c r="O770" s="93"/>
      <c r="P770" s="93"/>
      <c r="Q770" s="93"/>
      <c r="R770" s="93"/>
      <c r="S770" s="93"/>
      <c r="T770" s="93"/>
      <c r="U770" s="93"/>
      <c r="V770" s="93"/>
    </row>
    <row r="771" spans="1:22">
      <c r="A771" s="399"/>
      <c r="B771" s="93"/>
      <c r="C771" s="93"/>
      <c r="D771" s="93"/>
      <c r="E771" s="94"/>
      <c r="F771" s="133"/>
      <c r="G771" s="93"/>
      <c r="H771" s="93"/>
      <c r="J771" s="93"/>
      <c r="K771" s="93"/>
      <c r="L771" s="93"/>
      <c r="M771" s="93"/>
      <c r="N771" s="93"/>
      <c r="O771" s="93"/>
      <c r="P771" s="93"/>
      <c r="Q771" s="93"/>
      <c r="R771" s="93"/>
      <c r="S771" s="93"/>
      <c r="T771" s="93"/>
      <c r="U771" s="93"/>
      <c r="V771" s="93"/>
    </row>
    <row r="772" spans="1:22">
      <c r="A772" s="399"/>
      <c r="B772" s="93"/>
      <c r="C772" s="93"/>
      <c r="D772" s="93"/>
      <c r="E772" s="94"/>
      <c r="F772" s="133"/>
      <c r="G772" s="93"/>
      <c r="H772" s="93"/>
      <c r="J772" s="93"/>
      <c r="K772" s="93"/>
      <c r="L772" s="93"/>
      <c r="M772" s="93"/>
      <c r="N772" s="93"/>
      <c r="O772" s="93"/>
      <c r="P772" s="93"/>
      <c r="Q772" s="93"/>
      <c r="R772" s="93"/>
      <c r="S772" s="93"/>
      <c r="T772" s="93"/>
      <c r="U772" s="93"/>
      <c r="V772" s="93"/>
    </row>
    <row r="773" spans="1:22">
      <c r="A773" s="399"/>
      <c r="B773" s="93"/>
      <c r="C773" s="93"/>
      <c r="D773" s="93"/>
      <c r="E773" s="94"/>
      <c r="F773" s="133"/>
      <c r="G773" s="93"/>
      <c r="H773" s="93"/>
      <c r="J773" s="93"/>
      <c r="K773" s="93"/>
      <c r="L773" s="93"/>
      <c r="M773" s="93"/>
      <c r="N773" s="93"/>
      <c r="O773" s="93"/>
      <c r="P773" s="93"/>
      <c r="Q773" s="93"/>
      <c r="R773" s="93"/>
      <c r="S773" s="93"/>
      <c r="T773" s="93"/>
      <c r="U773" s="93"/>
      <c r="V773" s="93"/>
    </row>
    <row r="774" spans="1:22">
      <c r="A774" s="399"/>
      <c r="B774" s="93"/>
      <c r="C774" s="93"/>
      <c r="D774" s="93"/>
      <c r="E774" s="94"/>
      <c r="F774" s="133"/>
      <c r="G774" s="93"/>
      <c r="H774" s="93"/>
      <c r="J774" s="93"/>
      <c r="K774" s="93"/>
      <c r="L774" s="93"/>
      <c r="M774" s="93"/>
      <c r="N774" s="93"/>
      <c r="O774" s="93"/>
      <c r="P774" s="93"/>
      <c r="Q774" s="93"/>
      <c r="R774" s="93"/>
      <c r="S774" s="93"/>
      <c r="T774" s="93"/>
      <c r="U774" s="93"/>
      <c r="V774" s="93"/>
    </row>
    <row r="775" spans="1:22">
      <c r="A775" s="399"/>
      <c r="B775" s="93"/>
      <c r="C775" s="93"/>
      <c r="D775" s="93"/>
      <c r="E775" s="94"/>
      <c r="F775" s="133"/>
      <c r="G775" s="93"/>
      <c r="H775" s="93"/>
      <c r="J775" s="93"/>
      <c r="K775" s="93"/>
      <c r="L775" s="93"/>
      <c r="M775" s="93"/>
      <c r="N775" s="93"/>
      <c r="O775" s="93"/>
      <c r="P775" s="93"/>
      <c r="Q775" s="93"/>
      <c r="R775" s="93"/>
      <c r="S775" s="93"/>
      <c r="T775" s="93"/>
      <c r="U775" s="93"/>
      <c r="V775" s="93"/>
    </row>
    <row r="776" spans="1:22">
      <c r="A776" s="399"/>
      <c r="B776" s="93"/>
      <c r="C776" s="93"/>
      <c r="D776" s="93"/>
      <c r="E776" s="94"/>
      <c r="F776" s="133"/>
      <c r="G776" s="93"/>
      <c r="H776" s="93"/>
      <c r="J776" s="93"/>
      <c r="K776" s="93"/>
      <c r="L776" s="93"/>
      <c r="M776" s="93"/>
      <c r="N776" s="93"/>
      <c r="O776" s="93"/>
      <c r="P776" s="93"/>
      <c r="Q776" s="93"/>
      <c r="R776" s="93"/>
      <c r="S776" s="93"/>
      <c r="T776" s="93"/>
      <c r="U776" s="93"/>
      <c r="V776" s="93"/>
    </row>
    <row r="777" spans="1:22">
      <c r="A777" s="399"/>
      <c r="B777" s="93"/>
      <c r="C777" s="93"/>
      <c r="D777" s="93"/>
      <c r="E777" s="94"/>
      <c r="F777" s="133"/>
      <c r="G777" s="93"/>
      <c r="H777" s="93"/>
      <c r="J777" s="93"/>
      <c r="K777" s="93"/>
      <c r="L777" s="93"/>
      <c r="M777" s="93"/>
      <c r="N777" s="93"/>
      <c r="O777" s="93"/>
      <c r="P777" s="93"/>
      <c r="Q777" s="93"/>
      <c r="R777" s="93"/>
      <c r="S777" s="93"/>
      <c r="T777" s="93"/>
      <c r="U777" s="93"/>
      <c r="V777" s="93"/>
    </row>
    <row r="778" spans="1:22">
      <c r="A778" s="399"/>
      <c r="B778" s="93"/>
      <c r="C778" s="93"/>
      <c r="D778" s="93"/>
      <c r="E778" s="94"/>
      <c r="F778" s="133"/>
      <c r="G778" s="93"/>
      <c r="H778" s="93"/>
      <c r="J778" s="93"/>
      <c r="K778" s="93"/>
      <c r="L778" s="93"/>
      <c r="M778" s="93"/>
      <c r="N778" s="93"/>
      <c r="O778" s="93"/>
      <c r="P778" s="93"/>
      <c r="Q778" s="93"/>
      <c r="R778" s="93"/>
      <c r="S778" s="93"/>
      <c r="T778" s="93"/>
      <c r="U778" s="93"/>
      <c r="V778" s="93"/>
    </row>
    <row r="779" spans="1:22">
      <c r="A779" s="399"/>
      <c r="B779" s="93"/>
      <c r="C779" s="93"/>
      <c r="D779" s="93"/>
      <c r="E779" s="94"/>
      <c r="F779" s="133"/>
      <c r="G779" s="93"/>
      <c r="H779" s="93"/>
      <c r="J779" s="93"/>
      <c r="K779" s="93"/>
      <c r="L779" s="93"/>
      <c r="M779" s="93"/>
      <c r="N779" s="93"/>
      <c r="O779" s="93"/>
      <c r="P779" s="93"/>
      <c r="Q779" s="93"/>
      <c r="R779" s="93"/>
      <c r="S779" s="93"/>
      <c r="T779" s="93"/>
      <c r="U779" s="93"/>
      <c r="V779" s="93"/>
    </row>
    <row r="780" spans="1:22">
      <c r="A780" s="399"/>
      <c r="B780" s="93"/>
      <c r="C780" s="93"/>
      <c r="D780" s="93"/>
      <c r="E780" s="94"/>
      <c r="F780" s="133"/>
      <c r="G780" s="93"/>
      <c r="H780" s="93"/>
      <c r="J780" s="93"/>
      <c r="K780" s="93"/>
      <c r="L780" s="93"/>
      <c r="M780" s="93"/>
      <c r="N780" s="93"/>
      <c r="O780" s="93"/>
      <c r="P780" s="93"/>
      <c r="Q780" s="93"/>
      <c r="R780" s="93"/>
      <c r="S780" s="93"/>
      <c r="T780" s="93"/>
      <c r="U780" s="93"/>
      <c r="V780" s="93"/>
    </row>
    <row r="781" spans="1:22">
      <c r="A781" s="399"/>
      <c r="B781" s="93"/>
      <c r="C781" s="93"/>
      <c r="D781" s="93"/>
      <c r="E781" s="94"/>
      <c r="F781" s="133"/>
      <c r="G781" s="93"/>
      <c r="H781" s="93"/>
      <c r="J781" s="93"/>
      <c r="K781" s="93"/>
      <c r="L781" s="93"/>
      <c r="M781" s="93"/>
      <c r="N781" s="93"/>
      <c r="O781" s="93"/>
      <c r="P781" s="93"/>
      <c r="Q781" s="93"/>
      <c r="R781" s="93"/>
      <c r="S781" s="93"/>
      <c r="T781" s="93"/>
      <c r="U781" s="93"/>
      <c r="V781" s="93"/>
    </row>
    <row r="782" spans="1:22">
      <c r="A782" s="399"/>
      <c r="B782" s="93"/>
      <c r="C782" s="93"/>
      <c r="D782" s="93"/>
      <c r="E782" s="94"/>
      <c r="F782" s="133"/>
      <c r="G782" s="93"/>
      <c r="H782" s="93"/>
      <c r="J782" s="93"/>
      <c r="K782" s="93"/>
      <c r="L782" s="93"/>
      <c r="M782" s="93"/>
      <c r="N782" s="93"/>
      <c r="O782" s="93"/>
      <c r="P782" s="93"/>
      <c r="Q782" s="93"/>
      <c r="R782" s="93"/>
      <c r="S782" s="93"/>
      <c r="T782" s="93"/>
      <c r="U782" s="93"/>
      <c r="V782" s="93"/>
    </row>
    <row r="783" spans="1:22">
      <c r="A783" s="399"/>
      <c r="B783" s="93"/>
      <c r="C783" s="93"/>
      <c r="D783" s="93"/>
      <c r="E783" s="94"/>
      <c r="F783" s="133"/>
      <c r="G783" s="93"/>
      <c r="H783" s="93"/>
      <c r="J783" s="93"/>
      <c r="K783" s="93"/>
      <c r="L783" s="93"/>
      <c r="M783" s="93"/>
      <c r="N783" s="93"/>
      <c r="O783" s="93"/>
      <c r="P783" s="93"/>
      <c r="Q783" s="93"/>
      <c r="R783" s="93"/>
      <c r="S783" s="93"/>
      <c r="T783" s="93"/>
      <c r="U783" s="93"/>
      <c r="V783" s="93"/>
    </row>
    <row r="784" spans="1:22">
      <c r="A784" s="399"/>
      <c r="B784" s="93"/>
      <c r="C784" s="93"/>
      <c r="D784" s="93"/>
      <c r="E784" s="94"/>
      <c r="F784" s="133"/>
      <c r="G784" s="93"/>
      <c r="H784" s="93"/>
      <c r="J784" s="93"/>
      <c r="K784" s="93"/>
      <c r="L784" s="93"/>
      <c r="M784" s="93"/>
      <c r="N784" s="93"/>
      <c r="O784" s="93"/>
      <c r="P784" s="93"/>
      <c r="Q784" s="93"/>
      <c r="R784" s="93"/>
      <c r="S784" s="93"/>
      <c r="T784" s="93"/>
      <c r="U784" s="93"/>
      <c r="V784" s="93"/>
    </row>
    <row r="785" spans="1:22">
      <c r="A785" s="399"/>
      <c r="B785" s="93"/>
      <c r="C785" s="93"/>
      <c r="D785" s="93"/>
      <c r="E785" s="94"/>
      <c r="F785" s="133"/>
      <c r="G785" s="93"/>
      <c r="H785" s="93"/>
      <c r="J785" s="93"/>
      <c r="K785" s="93"/>
      <c r="L785" s="93"/>
      <c r="M785" s="93"/>
      <c r="N785" s="93"/>
      <c r="O785" s="93"/>
      <c r="P785" s="93"/>
      <c r="Q785" s="93"/>
      <c r="R785" s="93"/>
      <c r="S785" s="93"/>
      <c r="T785" s="93"/>
      <c r="U785" s="93"/>
      <c r="V785" s="93"/>
    </row>
    <row r="786" spans="1:22">
      <c r="A786" s="399"/>
      <c r="B786" s="93"/>
      <c r="C786" s="93"/>
      <c r="D786" s="93"/>
      <c r="E786" s="94"/>
      <c r="F786" s="133"/>
      <c r="G786" s="93"/>
      <c r="H786" s="93"/>
      <c r="J786" s="93"/>
      <c r="K786" s="93"/>
      <c r="L786" s="93"/>
      <c r="M786" s="93"/>
      <c r="N786" s="93"/>
      <c r="O786" s="93"/>
      <c r="P786" s="93"/>
      <c r="Q786" s="93"/>
      <c r="R786" s="93"/>
      <c r="S786" s="93"/>
      <c r="T786" s="93"/>
      <c r="U786" s="93"/>
      <c r="V786" s="93"/>
    </row>
    <row r="787" spans="1:22">
      <c r="A787" s="399"/>
      <c r="B787" s="93"/>
      <c r="C787" s="93"/>
      <c r="D787" s="93"/>
      <c r="E787" s="94"/>
      <c r="F787" s="133"/>
      <c r="G787" s="93"/>
      <c r="H787" s="93"/>
      <c r="J787" s="93"/>
      <c r="K787" s="93"/>
      <c r="L787" s="93"/>
      <c r="M787" s="93"/>
      <c r="N787" s="93"/>
      <c r="O787" s="93"/>
      <c r="P787" s="93"/>
      <c r="Q787" s="93"/>
      <c r="R787" s="93"/>
      <c r="S787" s="93"/>
      <c r="T787" s="93"/>
      <c r="U787" s="93"/>
      <c r="V787" s="93"/>
    </row>
    <row r="788" spans="1:22">
      <c r="A788" s="399"/>
      <c r="B788" s="93"/>
      <c r="C788" s="93"/>
      <c r="D788" s="93"/>
      <c r="E788" s="94"/>
      <c r="F788" s="133"/>
      <c r="G788" s="93"/>
      <c r="H788" s="93"/>
      <c r="J788" s="93"/>
      <c r="K788" s="93"/>
      <c r="L788" s="93"/>
      <c r="M788" s="93"/>
      <c r="N788" s="93"/>
      <c r="O788" s="93"/>
      <c r="P788" s="93"/>
      <c r="Q788" s="93"/>
      <c r="R788" s="93"/>
      <c r="S788" s="93"/>
      <c r="T788" s="93"/>
      <c r="U788" s="93"/>
      <c r="V788" s="93"/>
    </row>
    <row r="789" spans="1:22">
      <c r="A789" s="399"/>
      <c r="B789" s="93"/>
      <c r="C789" s="93"/>
      <c r="D789" s="93"/>
      <c r="E789" s="94"/>
      <c r="F789" s="133"/>
      <c r="G789" s="93"/>
      <c r="H789" s="93"/>
      <c r="J789" s="93"/>
      <c r="K789" s="93"/>
      <c r="L789" s="93"/>
      <c r="M789" s="93"/>
      <c r="N789" s="93"/>
      <c r="O789" s="93"/>
      <c r="P789" s="93"/>
      <c r="Q789" s="93"/>
      <c r="R789" s="93"/>
      <c r="S789" s="93"/>
      <c r="T789" s="93"/>
      <c r="U789" s="93"/>
      <c r="V789" s="93"/>
    </row>
    <row r="790" spans="1:22">
      <c r="A790" s="399"/>
      <c r="B790" s="93"/>
      <c r="C790" s="93"/>
      <c r="D790" s="93"/>
      <c r="E790" s="94"/>
      <c r="F790" s="133"/>
      <c r="G790" s="93"/>
      <c r="H790" s="93"/>
      <c r="J790" s="93"/>
      <c r="K790" s="93"/>
      <c r="L790" s="93"/>
      <c r="M790" s="93"/>
      <c r="N790" s="93"/>
      <c r="O790" s="93"/>
      <c r="P790" s="93"/>
      <c r="Q790" s="93"/>
      <c r="R790" s="93"/>
      <c r="S790" s="93"/>
      <c r="T790" s="93"/>
      <c r="U790" s="93"/>
      <c r="V790" s="93"/>
    </row>
    <row r="791" spans="1:22">
      <c r="A791" s="399"/>
      <c r="B791" s="93"/>
      <c r="C791" s="93"/>
      <c r="D791" s="93"/>
      <c r="E791" s="94"/>
      <c r="F791" s="133"/>
      <c r="G791" s="93"/>
      <c r="H791" s="93"/>
      <c r="J791" s="93"/>
      <c r="K791" s="93"/>
      <c r="L791" s="93"/>
      <c r="M791" s="93"/>
      <c r="N791" s="93"/>
      <c r="O791" s="93"/>
      <c r="P791" s="93"/>
      <c r="Q791" s="93"/>
      <c r="R791" s="93"/>
      <c r="S791" s="93"/>
      <c r="T791" s="93"/>
      <c r="U791" s="93"/>
      <c r="V791" s="93"/>
    </row>
    <row r="792" spans="1:22">
      <c r="A792" s="399"/>
      <c r="B792" s="93"/>
      <c r="C792" s="93"/>
      <c r="D792" s="93"/>
      <c r="E792" s="94"/>
      <c r="F792" s="133"/>
      <c r="G792" s="93"/>
      <c r="H792" s="93"/>
      <c r="J792" s="93"/>
      <c r="K792" s="93"/>
      <c r="L792" s="93"/>
      <c r="M792" s="93"/>
      <c r="N792" s="93"/>
      <c r="O792" s="93"/>
      <c r="P792" s="93"/>
      <c r="Q792" s="93"/>
      <c r="R792" s="93"/>
      <c r="S792" s="93"/>
      <c r="T792" s="93"/>
      <c r="U792" s="93"/>
      <c r="V792" s="93"/>
    </row>
    <row r="793" spans="1:22">
      <c r="A793" s="399"/>
      <c r="B793" s="93"/>
      <c r="C793" s="93"/>
      <c r="D793" s="93"/>
      <c r="E793" s="94"/>
      <c r="F793" s="133"/>
      <c r="G793" s="93"/>
      <c r="H793" s="93"/>
      <c r="J793" s="93"/>
      <c r="K793" s="93"/>
      <c r="L793" s="93"/>
      <c r="M793" s="93"/>
      <c r="N793" s="93"/>
      <c r="O793" s="93"/>
      <c r="P793" s="93"/>
      <c r="Q793" s="93"/>
      <c r="R793" s="93"/>
      <c r="S793" s="93"/>
      <c r="T793" s="93"/>
      <c r="U793" s="93"/>
      <c r="V793" s="93"/>
    </row>
    <row r="794" spans="1:22">
      <c r="A794" s="399"/>
      <c r="B794" s="93"/>
      <c r="C794" s="93"/>
      <c r="D794" s="93"/>
      <c r="E794" s="94"/>
      <c r="F794" s="133"/>
      <c r="G794" s="93"/>
      <c r="H794" s="93"/>
      <c r="J794" s="93"/>
      <c r="K794" s="93"/>
      <c r="L794" s="93"/>
      <c r="M794" s="93"/>
      <c r="N794" s="93"/>
      <c r="O794" s="93"/>
      <c r="P794" s="93"/>
      <c r="Q794" s="93"/>
      <c r="R794" s="93"/>
      <c r="S794" s="93"/>
      <c r="T794" s="93"/>
      <c r="U794" s="93"/>
      <c r="V794" s="93"/>
    </row>
    <row r="795" spans="1:22">
      <c r="A795" s="399"/>
      <c r="B795" s="93"/>
      <c r="C795" s="93"/>
      <c r="D795" s="93"/>
      <c r="E795" s="94"/>
      <c r="F795" s="133"/>
      <c r="G795" s="93"/>
      <c r="H795" s="93"/>
      <c r="J795" s="93"/>
      <c r="K795" s="93"/>
      <c r="L795" s="93"/>
      <c r="M795" s="93"/>
      <c r="N795" s="93"/>
      <c r="O795" s="93"/>
      <c r="P795" s="93"/>
      <c r="Q795" s="93"/>
      <c r="R795" s="93"/>
      <c r="S795" s="93"/>
      <c r="T795" s="93"/>
      <c r="U795" s="93"/>
      <c r="V795" s="93"/>
    </row>
    <row r="796" spans="1:22">
      <c r="A796" s="399"/>
      <c r="B796" s="93"/>
      <c r="C796" s="93"/>
      <c r="D796" s="93"/>
      <c r="E796" s="94"/>
      <c r="F796" s="133"/>
      <c r="G796" s="93"/>
      <c r="H796" s="93"/>
      <c r="J796" s="93"/>
      <c r="K796" s="93"/>
      <c r="L796" s="93"/>
      <c r="M796" s="93"/>
      <c r="N796" s="93"/>
      <c r="O796" s="93"/>
      <c r="P796" s="93"/>
      <c r="Q796" s="93"/>
      <c r="R796" s="93"/>
      <c r="S796" s="93"/>
      <c r="T796" s="93"/>
      <c r="U796" s="93"/>
      <c r="V796" s="93"/>
    </row>
    <row r="797" spans="1:22">
      <c r="A797" s="399"/>
      <c r="B797" s="93"/>
      <c r="C797" s="93"/>
      <c r="D797" s="93"/>
      <c r="E797" s="94"/>
      <c r="F797" s="133"/>
      <c r="G797" s="93"/>
      <c r="H797" s="93"/>
      <c r="J797" s="93"/>
      <c r="K797" s="93"/>
      <c r="L797" s="93"/>
      <c r="M797" s="93"/>
      <c r="N797" s="93"/>
      <c r="O797" s="93"/>
      <c r="P797" s="93"/>
      <c r="Q797" s="93"/>
      <c r="R797" s="93"/>
      <c r="S797" s="93"/>
      <c r="T797" s="93"/>
      <c r="U797" s="93"/>
      <c r="V797" s="93"/>
    </row>
    <row r="798" spans="1:22">
      <c r="A798" s="399"/>
      <c r="B798" s="93"/>
      <c r="C798" s="93"/>
      <c r="D798" s="93"/>
      <c r="E798" s="94"/>
      <c r="F798" s="133"/>
      <c r="G798" s="93"/>
      <c r="H798" s="93"/>
      <c r="J798" s="93"/>
      <c r="K798" s="93"/>
      <c r="L798" s="93"/>
      <c r="M798" s="93"/>
      <c r="N798" s="93"/>
      <c r="O798" s="93"/>
      <c r="P798" s="93"/>
      <c r="Q798" s="93"/>
      <c r="R798" s="93"/>
      <c r="S798" s="93"/>
      <c r="T798" s="93"/>
      <c r="U798" s="93"/>
      <c r="V798" s="93"/>
    </row>
    <row r="799" spans="1:22">
      <c r="A799" s="399"/>
      <c r="B799" s="93"/>
      <c r="C799" s="93"/>
      <c r="D799" s="93"/>
      <c r="E799" s="94"/>
      <c r="F799" s="133"/>
      <c r="G799" s="93"/>
      <c r="H799" s="93"/>
      <c r="J799" s="93"/>
      <c r="K799" s="93"/>
      <c r="L799" s="93"/>
      <c r="M799" s="93"/>
      <c r="N799" s="93"/>
      <c r="O799" s="93"/>
      <c r="P799" s="93"/>
      <c r="Q799" s="93"/>
      <c r="R799" s="93"/>
      <c r="S799" s="93"/>
      <c r="T799" s="93"/>
      <c r="U799" s="93"/>
      <c r="V799" s="93"/>
    </row>
    <row r="800" spans="1:22">
      <c r="A800" s="399"/>
      <c r="B800" s="93"/>
      <c r="C800" s="93"/>
      <c r="D800" s="93"/>
      <c r="E800" s="94"/>
      <c r="F800" s="133"/>
      <c r="G800" s="93"/>
      <c r="H800" s="93"/>
      <c r="J800" s="93"/>
      <c r="K800" s="93"/>
      <c r="L800" s="93"/>
      <c r="M800" s="93"/>
      <c r="N800" s="93"/>
      <c r="O800" s="93"/>
      <c r="P800" s="93"/>
      <c r="Q800" s="93"/>
      <c r="R800" s="93"/>
      <c r="S800" s="93"/>
      <c r="T800" s="93"/>
      <c r="U800" s="93"/>
      <c r="V800" s="93"/>
    </row>
    <row r="801" spans="1:22">
      <c r="A801" s="399"/>
      <c r="B801" s="93"/>
      <c r="C801" s="93"/>
      <c r="D801" s="93"/>
      <c r="E801" s="94"/>
      <c r="F801" s="133"/>
      <c r="G801" s="93"/>
      <c r="H801" s="93"/>
      <c r="J801" s="93"/>
      <c r="K801" s="93"/>
      <c r="L801" s="93"/>
      <c r="M801" s="93"/>
      <c r="N801" s="93"/>
      <c r="O801" s="93"/>
      <c r="P801" s="93"/>
      <c r="Q801" s="93"/>
      <c r="R801" s="93"/>
      <c r="S801" s="93"/>
      <c r="T801" s="93"/>
      <c r="U801" s="93"/>
      <c r="V801" s="93"/>
    </row>
    <row r="802" spans="1:22">
      <c r="A802" s="399"/>
      <c r="B802" s="93"/>
      <c r="C802" s="93"/>
      <c r="D802" s="93"/>
      <c r="E802" s="94"/>
      <c r="F802" s="133"/>
      <c r="G802" s="93"/>
      <c r="H802" s="93"/>
      <c r="J802" s="93"/>
      <c r="K802" s="93"/>
      <c r="L802" s="93"/>
      <c r="M802" s="93"/>
      <c r="N802" s="93"/>
      <c r="O802" s="93"/>
      <c r="P802" s="93"/>
      <c r="Q802" s="93"/>
      <c r="R802" s="93"/>
      <c r="S802" s="93"/>
      <c r="T802" s="93"/>
      <c r="U802" s="93"/>
      <c r="V802" s="93"/>
    </row>
    <row r="803" spans="1:22">
      <c r="A803" s="399"/>
      <c r="B803" s="93"/>
      <c r="C803" s="93"/>
      <c r="D803" s="93"/>
      <c r="E803" s="94"/>
      <c r="F803" s="133"/>
      <c r="G803" s="93"/>
      <c r="H803" s="93"/>
      <c r="J803" s="93"/>
      <c r="K803" s="93"/>
      <c r="L803" s="93"/>
      <c r="M803" s="93"/>
      <c r="N803" s="93"/>
      <c r="O803" s="93"/>
      <c r="P803" s="93"/>
      <c r="Q803" s="93"/>
      <c r="R803" s="93"/>
      <c r="S803" s="93"/>
      <c r="T803" s="93"/>
      <c r="U803" s="93"/>
      <c r="V803" s="93"/>
    </row>
    <row r="804" spans="1:22">
      <c r="A804" s="399"/>
      <c r="B804" s="93"/>
      <c r="C804" s="93"/>
      <c r="D804" s="93"/>
      <c r="E804" s="94"/>
      <c r="F804" s="133"/>
      <c r="G804" s="93"/>
      <c r="H804" s="93"/>
      <c r="J804" s="93"/>
      <c r="K804" s="93"/>
      <c r="L804" s="93"/>
      <c r="M804" s="93"/>
      <c r="N804" s="93"/>
      <c r="O804" s="93"/>
      <c r="P804" s="93"/>
      <c r="Q804" s="93"/>
      <c r="R804" s="93"/>
      <c r="S804" s="93"/>
      <c r="T804" s="93"/>
      <c r="U804" s="93"/>
      <c r="V804" s="93"/>
    </row>
    <row r="805" spans="1:22">
      <c r="A805" s="399"/>
      <c r="B805" s="93"/>
      <c r="C805" s="93"/>
      <c r="D805" s="93"/>
      <c r="E805" s="94"/>
      <c r="F805" s="133"/>
      <c r="G805" s="93"/>
      <c r="H805" s="93"/>
      <c r="J805" s="93"/>
      <c r="K805" s="93"/>
      <c r="L805" s="93"/>
      <c r="M805" s="93"/>
      <c r="N805" s="93"/>
      <c r="O805" s="93"/>
      <c r="P805" s="93"/>
      <c r="Q805" s="93"/>
      <c r="R805" s="93"/>
      <c r="S805" s="93"/>
      <c r="T805" s="93"/>
      <c r="U805" s="93"/>
      <c r="V805" s="93"/>
    </row>
    <row r="806" spans="1:22">
      <c r="A806" s="399"/>
      <c r="B806" s="93"/>
      <c r="C806" s="93"/>
      <c r="D806" s="93"/>
      <c r="E806" s="94"/>
      <c r="F806" s="133"/>
      <c r="G806" s="93"/>
      <c r="H806" s="93"/>
      <c r="J806" s="93"/>
      <c r="K806" s="93"/>
      <c r="L806" s="93"/>
      <c r="M806" s="93"/>
      <c r="N806" s="93"/>
      <c r="O806" s="93"/>
      <c r="P806" s="93"/>
      <c r="Q806" s="93"/>
      <c r="R806" s="93"/>
      <c r="S806" s="93"/>
      <c r="T806" s="93"/>
      <c r="U806" s="93"/>
      <c r="V806" s="93"/>
    </row>
    <row r="807" spans="1:22">
      <c r="A807" s="399"/>
      <c r="B807" s="93"/>
      <c r="C807" s="93"/>
      <c r="D807" s="93"/>
      <c r="E807" s="94"/>
      <c r="F807" s="133"/>
      <c r="G807" s="93"/>
      <c r="H807" s="93"/>
      <c r="J807" s="93"/>
      <c r="K807" s="93"/>
      <c r="L807" s="93"/>
      <c r="M807" s="93"/>
      <c r="N807" s="93"/>
      <c r="O807" s="93"/>
      <c r="P807" s="93"/>
      <c r="Q807" s="93"/>
      <c r="R807" s="93"/>
      <c r="S807" s="93"/>
      <c r="T807" s="93"/>
      <c r="U807" s="93"/>
      <c r="V807" s="93"/>
    </row>
    <row r="808" spans="1:22">
      <c r="A808" s="399"/>
      <c r="B808" s="93"/>
      <c r="C808" s="93"/>
      <c r="D808" s="93"/>
      <c r="E808" s="94"/>
      <c r="F808" s="133"/>
      <c r="G808" s="93"/>
      <c r="H808" s="93"/>
      <c r="J808" s="93"/>
      <c r="K808" s="93"/>
      <c r="L808" s="93"/>
      <c r="M808" s="93"/>
      <c r="N808" s="93"/>
      <c r="O808" s="93"/>
      <c r="P808" s="93"/>
      <c r="Q808" s="93"/>
      <c r="R808" s="93"/>
      <c r="S808" s="93"/>
      <c r="T808" s="93"/>
      <c r="U808" s="93"/>
      <c r="V808" s="93"/>
    </row>
    <row r="809" spans="1:22">
      <c r="A809" s="399"/>
      <c r="B809" s="93"/>
      <c r="C809" s="93"/>
      <c r="D809" s="93"/>
      <c r="E809" s="94"/>
      <c r="F809" s="133"/>
      <c r="G809" s="93"/>
      <c r="H809" s="93"/>
      <c r="J809" s="93"/>
      <c r="K809" s="93"/>
      <c r="L809" s="93"/>
      <c r="M809" s="93"/>
      <c r="N809" s="93"/>
      <c r="O809" s="93"/>
      <c r="P809" s="93"/>
      <c r="Q809" s="93"/>
      <c r="R809" s="93"/>
      <c r="S809" s="93"/>
      <c r="T809" s="93"/>
      <c r="U809" s="93"/>
      <c r="V809" s="93"/>
    </row>
    <row r="810" spans="1:22">
      <c r="A810" s="399"/>
      <c r="B810" s="93"/>
      <c r="C810" s="93"/>
      <c r="D810" s="93"/>
      <c r="E810" s="94"/>
      <c r="F810" s="133"/>
      <c r="G810" s="93"/>
      <c r="H810" s="93"/>
      <c r="J810" s="93"/>
      <c r="K810" s="93"/>
      <c r="L810" s="93"/>
      <c r="M810" s="93"/>
      <c r="N810" s="93"/>
      <c r="O810" s="93"/>
      <c r="P810" s="93"/>
      <c r="Q810" s="93"/>
      <c r="R810" s="93"/>
      <c r="S810" s="93"/>
      <c r="T810" s="93"/>
      <c r="U810" s="93"/>
      <c r="V810" s="93"/>
    </row>
    <row r="811" spans="1:22">
      <c r="A811" s="399"/>
      <c r="B811" s="93"/>
      <c r="C811" s="93"/>
      <c r="D811" s="93"/>
      <c r="E811" s="94"/>
      <c r="F811" s="133"/>
      <c r="G811" s="93"/>
      <c r="H811" s="93"/>
      <c r="J811" s="93"/>
      <c r="K811" s="93"/>
      <c r="L811" s="93"/>
      <c r="M811" s="93"/>
      <c r="N811" s="93"/>
      <c r="O811" s="93"/>
      <c r="P811" s="93"/>
      <c r="Q811" s="93"/>
      <c r="R811" s="93"/>
      <c r="S811" s="93"/>
      <c r="T811" s="93"/>
      <c r="U811" s="93"/>
      <c r="V811" s="93"/>
    </row>
    <row r="812" spans="1:22">
      <c r="A812" s="399"/>
      <c r="B812" s="93"/>
      <c r="C812" s="93"/>
      <c r="D812" s="93"/>
      <c r="E812" s="94"/>
      <c r="F812" s="133"/>
      <c r="G812" s="93"/>
      <c r="H812" s="93"/>
      <c r="J812" s="93"/>
      <c r="K812" s="93"/>
      <c r="L812" s="93"/>
      <c r="M812" s="93"/>
      <c r="N812" s="93"/>
      <c r="O812" s="93"/>
      <c r="P812" s="93"/>
      <c r="Q812" s="93"/>
      <c r="R812" s="93"/>
      <c r="S812" s="93"/>
      <c r="T812" s="93"/>
      <c r="U812" s="93"/>
      <c r="V812" s="93"/>
    </row>
    <row r="813" spans="1:22">
      <c r="A813" s="399"/>
      <c r="B813" s="93"/>
      <c r="C813" s="93"/>
      <c r="D813" s="93"/>
      <c r="E813" s="94"/>
      <c r="F813" s="133"/>
      <c r="G813" s="93"/>
      <c r="H813" s="93"/>
      <c r="J813" s="93"/>
      <c r="K813" s="93"/>
      <c r="L813" s="93"/>
      <c r="M813" s="93"/>
      <c r="N813" s="93"/>
      <c r="O813" s="93"/>
      <c r="P813" s="93"/>
      <c r="Q813" s="93"/>
      <c r="R813" s="93"/>
      <c r="S813" s="93"/>
      <c r="T813" s="93"/>
      <c r="U813" s="93"/>
      <c r="V813" s="93"/>
    </row>
    <row r="814" spans="1:22">
      <c r="A814" s="399"/>
      <c r="B814" s="93"/>
      <c r="C814" s="93"/>
      <c r="D814" s="93"/>
      <c r="E814" s="94"/>
      <c r="F814" s="133"/>
      <c r="G814" s="93"/>
      <c r="H814" s="93"/>
      <c r="J814" s="93"/>
      <c r="K814" s="93"/>
      <c r="L814" s="93"/>
      <c r="M814" s="93"/>
      <c r="N814" s="93"/>
      <c r="O814" s="93"/>
      <c r="P814" s="93"/>
      <c r="Q814" s="93"/>
      <c r="R814" s="93"/>
      <c r="S814" s="93"/>
      <c r="T814" s="93"/>
      <c r="U814" s="93"/>
      <c r="V814" s="93"/>
    </row>
    <row r="815" spans="1:22">
      <c r="A815" s="399"/>
      <c r="B815" s="93"/>
      <c r="C815" s="93"/>
      <c r="D815" s="93"/>
      <c r="E815" s="94"/>
      <c r="F815" s="133"/>
      <c r="G815" s="93"/>
      <c r="H815" s="93"/>
      <c r="J815" s="93"/>
      <c r="K815" s="93"/>
      <c r="L815" s="93"/>
      <c r="M815" s="93"/>
      <c r="N815" s="93"/>
      <c r="O815" s="93"/>
      <c r="P815" s="93"/>
      <c r="Q815" s="93"/>
      <c r="R815" s="93"/>
      <c r="S815" s="93"/>
      <c r="T815" s="93"/>
      <c r="U815" s="93"/>
      <c r="V815" s="93"/>
    </row>
    <row r="816" spans="1:22">
      <c r="A816" s="399"/>
      <c r="B816" s="93"/>
      <c r="C816" s="93"/>
      <c r="D816" s="93"/>
      <c r="E816" s="94"/>
      <c r="F816" s="133"/>
      <c r="G816" s="93"/>
      <c r="H816" s="93"/>
      <c r="J816" s="93"/>
      <c r="K816" s="93"/>
      <c r="L816" s="93"/>
      <c r="M816" s="93"/>
      <c r="N816" s="93"/>
      <c r="O816" s="93"/>
      <c r="P816" s="93"/>
      <c r="Q816" s="93"/>
      <c r="R816" s="93"/>
      <c r="S816" s="93"/>
      <c r="T816" s="93"/>
      <c r="U816" s="93"/>
      <c r="V816" s="93"/>
    </row>
    <row r="817" spans="1:22">
      <c r="A817" s="399"/>
      <c r="B817" s="93"/>
      <c r="C817" s="93"/>
      <c r="D817" s="93"/>
      <c r="E817" s="94"/>
      <c r="F817" s="133"/>
      <c r="G817" s="93"/>
      <c r="H817" s="93"/>
      <c r="J817" s="93"/>
      <c r="K817" s="93"/>
      <c r="L817" s="93"/>
      <c r="M817" s="93"/>
      <c r="N817" s="93"/>
      <c r="O817" s="93"/>
      <c r="P817" s="93"/>
      <c r="Q817" s="93"/>
      <c r="R817" s="93"/>
      <c r="S817" s="93"/>
      <c r="T817" s="93"/>
      <c r="U817" s="93"/>
      <c r="V817" s="93"/>
    </row>
    <row r="818" spans="1:22">
      <c r="A818" s="399"/>
      <c r="B818" s="93"/>
      <c r="C818" s="93"/>
      <c r="D818" s="93"/>
      <c r="E818" s="94"/>
      <c r="F818" s="133"/>
      <c r="G818" s="93"/>
      <c r="H818" s="93"/>
      <c r="J818" s="93"/>
      <c r="K818" s="93"/>
      <c r="L818" s="93"/>
      <c r="M818" s="93"/>
      <c r="N818" s="93"/>
      <c r="O818" s="93"/>
      <c r="P818" s="93"/>
      <c r="Q818" s="93"/>
      <c r="R818" s="93"/>
      <c r="S818" s="93"/>
      <c r="T818" s="93"/>
      <c r="U818" s="93"/>
      <c r="V818" s="93"/>
    </row>
    <row r="819" spans="1:22">
      <c r="A819" s="399"/>
      <c r="B819" s="93"/>
      <c r="C819" s="93"/>
      <c r="D819" s="93"/>
      <c r="E819" s="94"/>
      <c r="F819" s="133"/>
      <c r="G819" s="93"/>
      <c r="H819" s="93"/>
      <c r="J819" s="93"/>
      <c r="K819" s="93"/>
      <c r="L819" s="93"/>
      <c r="M819" s="93"/>
      <c r="N819" s="93"/>
      <c r="O819" s="93"/>
      <c r="P819" s="93"/>
      <c r="Q819" s="93"/>
      <c r="R819" s="93"/>
      <c r="S819" s="93"/>
      <c r="T819" s="93"/>
      <c r="U819" s="93"/>
      <c r="V819" s="93"/>
    </row>
    <row r="820" spans="1:22">
      <c r="A820" s="399"/>
      <c r="B820" s="93"/>
      <c r="C820" s="93"/>
      <c r="D820" s="93"/>
      <c r="E820" s="94"/>
      <c r="F820" s="133"/>
      <c r="G820" s="93"/>
      <c r="H820" s="93"/>
      <c r="J820" s="93"/>
      <c r="K820" s="93"/>
      <c r="L820" s="93"/>
      <c r="M820" s="93"/>
      <c r="N820" s="93"/>
      <c r="O820" s="93"/>
      <c r="P820" s="93"/>
      <c r="Q820" s="93"/>
      <c r="R820" s="93"/>
      <c r="S820" s="93"/>
      <c r="T820" s="93"/>
      <c r="U820" s="93"/>
      <c r="V820" s="93"/>
    </row>
    <row r="821" spans="1:22">
      <c r="A821" s="399"/>
      <c r="B821" s="93"/>
      <c r="C821" s="93"/>
      <c r="D821" s="93"/>
      <c r="E821" s="94"/>
      <c r="F821" s="133"/>
      <c r="G821" s="93"/>
      <c r="H821" s="93"/>
      <c r="J821" s="93"/>
      <c r="K821" s="93"/>
      <c r="L821" s="93"/>
      <c r="M821" s="93"/>
      <c r="N821" s="93"/>
      <c r="O821" s="93"/>
      <c r="P821" s="93"/>
      <c r="Q821" s="93"/>
      <c r="R821" s="93"/>
      <c r="S821" s="93"/>
      <c r="T821" s="93"/>
      <c r="U821" s="93"/>
      <c r="V821" s="93"/>
    </row>
    <row r="822" spans="1:22">
      <c r="A822" s="399"/>
      <c r="B822" s="93"/>
      <c r="C822" s="93"/>
      <c r="D822" s="93"/>
      <c r="E822" s="94"/>
      <c r="F822" s="133"/>
      <c r="G822" s="93"/>
      <c r="H822" s="93"/>
      <c r="J822" s="93"/>
      <c r="K822" s="93"/>
      <c r="L822" s="93"/>
      <c r="M822" s="93"/>
      <c r="N822" s="93"/>
      <c r="O822" s="93"/>
      <c r="P822" s="93"/>
      <c r="Q822" s="93"/>
      <c r="R822" s="93"/>
      <c r="S822" s="93"/>
      <c r="T822" s="93"/>
      <c r="U822" s="93"/>
      <c r="V822" s="93"/>
    </row>
    <row r="823" spans="1:22">
      <c r="A823" s="399"/>
      <c r="B823" s="93"/>
      <c r="C823" s="93"/>
      <c r="D823" s="93"/>
      <c r="E823" s="94"/>
      <c r="F823" s="133"/>
      <c r="G823" s="93"/>
      <c r="H823" s="93"/>
      <c r="J823" s="93"/>
      <c r="K823" s="93"/>
      <c r="L823" s="93"/>
      <c r="M823" s="93"/>
      <c r="N823" s="93"/>
      <c r="O823" s="93"/>
      <c r="P823" s="93"/>
      <c r="Q823" s="93"/>
      <c r="R823" s="93"/>
      <c r="S823" s="93"/>
      <c r="T823" s="93"/>
      <c r="U823" s="93"/>
      <c r="V823" s="93"/>
    </row>
    <row r="824" spans="1:22">
      <c r="A824" s="399"/>
      <c r="B824" s="93"/>
      <c r="C824" s="93"/>
      <c r="D824" s="93"/>
      <c r="E824" s="94"/>
      <c r="F824" s="133"/>
      <c r="G824" s="93"/>
      <c r="H824" s="93"/>
      <c r="J824" s="93"/>
      <c r="K824" s="93"/>
      <c r="L824" s="93"/>
      <c r="M824" s="93"/>
      <c r="N824" s="93"/>
      <c r="O824" s="93"/>
      <c r="P824" s="93"/>
      <c r="Q824" s="93"/>
      <c r="R824" s="93"/>
      <c r="S824" s="93"/>
      <c r="T824" s="93"/>
      <c r="U824" s="93"/>
      <c r="V824" s="93"/>
    </row>
    <row r="825" spans="1:22">
      <c r="A825" s="399"/>
      <c r="B825" s="93"/>
      <c r="C825" s="93"/>
      <c r="D825" s="93"/>
      <c r="E825" s="94"/>
      <c r="F825" s="133"/>
      <c r="G825" s="93"/>
      <c r="H825" s="93"/>
      <c r="J825" s="93"/>
      <c r="K825" s="93"/>
      <c r="L825" s="93"/>
      <c r="M825" s="93"/>
      <c r="N825" s="93"/>
      <c r="O825" s="93"/>
      <c r="P825" s="93"/>
      <c r="Q825" s="93"/>
      <c r="R825" s="93"/>
      <c r="S825" s="93"/>
      <c r="T825" s="93"/>
      <c r="U825" s="93"/>
      <c r="V825" s="93"/>
    </row>
    <row r="826" spans="1:22">
      <c r="A826" s="399"/>
      <c r="B826" s="93"/>
      <c r="C826" s="93"/>
      <c r="D826" s="93"/>
      <c r="E826" s="94"/>
      <c r="F826" s="133"/>
      <c r="G826" s="93"/>
      <c r="H826" s="93"/>
      <c r="J826" s="93"/>
      <c r="K826" s="93"/>
      <c r="L826" s="93"/>
      <c r="M826" s="93"/>
      <c r="N826" s="93"/>
      <c r="O826" s="93"/>
      <c r="P826" s="93"/>
      <c r="Q826" s="93"/>
      <c r="R826" s="93"/>
      <c r="S826" s="93"/>
      <c r="T826" s="93"/>
      <c r="U826" s="93"/>
      <c r="V826" s="93"/>
    </row>
    <row r="827" spans="1:22">
      <c r="A827" s="399"/>
      <c r="B827" s="93"/>
      <c r="C827" s="93"/>
      <c r="D827" s="93"/>
      <c r="E827" s="94"/>
      <c r="F827" s="133"/>
      <c r="G827" s="93"/>
      <c r="H827" s="93"/>
      <c r="J827" s="93"/>
      <c r="K827" s="93"/>
      <c r="L827" s="93"/>
      <c r="M827" s="93"/>
      <c r="N827" s="93"/>
      <c r="O827" s="93"/>
      <c r="P827" s="93"/>
      <c r="Q827" s="93"/>
      <c r="R827" s="93"/>
      <c r="S827" s="93"/>
      <c r="T827" s="93"/>
      <c r="U827" s="93"/>
      <c r="V827" s="93"/>
    </row>
    <row r="828" spans="1:22">
      <c r="A828" s="399"/>
      <c r="B828" s="93"/>
      <c r="C828" s="93"/>
      <c r="D828" s="93"/>
      <c r="E828" s="94"/>
      <c r="F828" s="133"/>
      <c r="G828" s="93"/>
      <c r="H828" s="93"/>
      <c r="J828" s="93"/>
      <c r="K828" s="93"/>
      <c r="L828" s="93"/>
      <c r="M828" s="93"/>
      <c r="N828" s="93"/>
      <c r="O828" s="93"/>
      <c r="P828" s="93"/>
      <c r="Q828" s="93"/>
      <c r="R828" s="93"/>
      <c r="S828" s="93"/>
      <c r="T828" s="93"/>
      <c r="U828" s="93"/>
      <c r="V828" s="93"/>
    </row>
    <row r="829" spans="1:22">
      <c r="A829" s="399"/>
      <c r="B829" s="93"/>
      <c r="C829" s="93"/>
      <c r="D829" s="93"/>
      <c r="E829" s="94"/>
      <c r="F829" s="133"/>
      <c r="G829" s="93"/>
      <c r="H829" s="93"/>
      <c r="J829" s="93"/>
      <c r="K829" s="93"/>
      <c r="L829" s="93"/>
      <c r="M829" s="93"/>
      <c r="N829" s="93"/>
      <c r="O829" s="93"/>
      <c r="P829" s="93"/>
      <c r="Q829" s="93"/>
      <c r="R829" s="93"/>
      <c r="S829" s="93"/>
      <c r="T829" s="93"/>
      <c r="U829" s="93"/>
      <c r="V829" s="93"/>
    </row>
    <row r="830" spans="1:22">
      <c r="A830" s="399"/>
      <c r="B830" s="93"/>
      <c r="C830" s="93"/>
      <c r="D830" s="93"/>
      <c r="E830" s="94"/>
      <c r="F830" s="133"/>
      <c r="G830" s="93"/>
      <c r="H830" s="93"/>
      <c r="J830" s="93"/>
      <c r="K830" s="93"/>
      <c r="L830" s="93"/>
      <c r="M830" s="93"/>
      <c r="N830" s="93"/>
      <c r="O830" s="93"/>
      <c r="P830" s="93"/>
      <c r="Q830" s="93"/>
      <c r="R830" s="93"/>
      <c r="S830" s="93"/>
      <c r="T830" s="93"/>
      <c r="U830" s="93"/>
      <c r="V830" s="93"/>
    </row>
    <row r="831" spans="1:22">
      <c r="A831" s="399"/>
      <c r="B831" s="93"/>
      <c r="C831" s="93"/>
      <c r="D831" s="93"/>
      <c r="E831" s="94"/>
      <c r="F831" s="133"/>
      <c r="G831" s="93"/>
      <c r="H831" s="93"/>
      <c r="J831" s="93"/>
      <c r="K831" s="93"/>
      <c r="L831" s="93"/>
      <c r="M831" s="93"/>
      <c r="N831" s="93"/>
      <c r="O831" s="93"/>
      <c r="P831" s="93"/>
      <c r="Q831" s="93"/>
      <c r="R831" s="93"/>
      <c r="S831" s="93"/>
      <c r="T831" s="93"/>
      <c r="U831" s="93"/>
      <c r="V831" s="93"/>
    </row>
    <row r="832" spans="1:22">
      <c r="A832" s="399"/>
      <c r="B832" s="93"/>
      <c r="C832" s="93"/>
      <c r="D832" s="93"/>
      <c r="E832" s="94"/>
      <c r="F832" s="133"/>
      <c r="G832" s="93"/>
      <c r="H832" s="93"/>
      <c r="J832" s="93"/>
      <c r="K832" s="93"/>
      <c r="L832" s="93"/>
      <c r="M832" s="93"/>
      <c r="N832" s="93"/>
      <c r="O832" s="93"/>
      <c r="P832" s="93"/>
      <c r="Q832" s="93"/>
      <c r="R832" s="93"/>
      <c r="S832" s="93"/>
      <c r="T832" s="93"/>
      <c r="U832" s="93"/>
      <c r="V832" s="93"/>
    </row>
    <row r="833" spans="1:22">
      <c r="A833" s="399"/>
      <c r="B833" s="93"/>
      <c r="C833" s="93"/>
      <c r="D833" s="93"/>
      <c r="E833" s="94"/>
      <c r="F833" s="133"/>
      <c r="G833" s="93"/>
      <c r="H833" s="93"/>
      <c r="J833" s="93"/>
      <c r="K833" s="93"/>
      <c r="L833" s="93"/>
      <c r="M833" s="93"/>
      <c r="N833" s="93"/>
      <c r="O833" s="93"/>
      <c r="P833" s="93"/>
      <c r="Q833" s="93"/>
      <c r="R833" s="93"/>
      <c r="S833" s="93"/>
      <c r="T833" s="93"/>
      <c r="U833" s="93"/>
      <c r="V833" s="93"/>
    </row>
    <row r="834" spans="1:22">
      <c r="A834" s="399"/>
      <c r="B834" s="93"/>
      <c r="C834" s="93"/>
      <c r="D834" s="93"/>
      <c r="E834" s="94"/>
      <c r="F834" s="133"/>
      <c r="G834" s="93"/>
      <c r="H834" s="93"/>
      <c r="J834" s="93"/>
      <c r="K834" s="93"/>
      <c r="L834" s="93"/>
      <c r="M834" s="93"/>
      <c r="N834" s="93"/>
      <c r="O834" s="93"/>
      <c r="P834" s="93"/>
      <c r="Q834" s="93"/>
      <c r="R834" s="93"/>
      <c r="S834" s="93"/>
      <c r="T834" s="93"/>
      <c r="U834" s="93"/>
      <c r="V834" s="93"/>
    </row>
    <row r="835" spans="1:22">
      <c r="A835" s="399"/>
      <c r="B835" s="93"/>
      <c r="C835" s="93"/>
      <c r="D835" s="93"/>
      <c r="E835" s="94"/>
      <c r="F835" s="133"/>
      <c r="G835" s="93"/>
      <c r="H835" s="93"/>
      <c r="J835" s="93"/>
      <c r="K835" s="93"/>
      <c r="L835" s="93"/>
      <c r="M835" s="93"/>
      <c r="N835" s="93"/>
      <c r="O835" s="93"/>
      <c r="P835" s="93"/>
      <c r="Q835" s="93"/>
      <c r="R835" s="93"/>
      <c r="S835" s="93"/>
      <c r="T835" s="93"/>
      <c r="U835" s="93"/>
      <c r="V835" s="93"/>
    </row>
    <row r="836" spans="1:22">
      <c r="A836" s="399"/>
      <c r="B836" s="93"/>
      <c r="C836" s="93"/>
      <c r="D836" s="93"/>
      <c r="E836" s="94"/>
      <c r="F836" s="133"/>
      <c r="G836" s="93"/>
      <c r="H836" s="93"/>
      <c r="J836" s="93"/>
      <c r="K836" s="93"/>
      <c r="L836" s="93"/>
      <c r="M836" s="93"/>
      <c r="N836" s="93"/>
      <c r="O836" s="93"/>
      <c r="P836" s="93"/>
      <c r="Q836" s="93"/>
      <c r="R836" s="93"/>
      <c r="S836" s="93"/>
      <c r="T836" s="93"/>
      <c r="U836" s="93"/>
      <c r="V836" s="93"/>
    </row>
    <row r="837" spans="1:22">
      <c r="A837" s="399"/>
      <c r="B837" s="93"/>
      <c r="C837" s="93"/>
      <c r="D837" s="93"/>
      <c r="E837" s="94"/>
      <c r="F837" s="133"/>
      <c r="G837" s="93"/>
      <c r="H837" s="93"/>
      <c r="J837" s="93"/>
      <c r="K837" s="93"/>
      <c r="L837" s="93"/>
      <c r="M837" s="93"/>
      <c r="N837" s="93"/>
      <c r="O837" s="93"/>
      <c r="P837" s="93"/>
      <c r="Q837" s="93"/>
      <c r="R837" s="93"/>
      <c r="S837" s="93"/>
      <c r="T837" s="93"/>
      <c r="U837" s="93"/>
      <c r="V837" s="93"/>
    </row>
    <row r="838" spans="1:22">
      <c r="A838" s="399"/>
      <c r="B838" s="93"/>
      <c r="C838" s="93"/>
      <c r="D838" s="93"/>
      <c r="E838" s="94"/>
      <c r="F838" s="133"/>
      <c r="G838" s="93"/>
      <c r="H838" s="93"/>
      <c r="J838" s="93"/>
      <c r="K838" s="93"/>
      <c r="L838" s="93"/>
      <c r="M838" s="93"/>
      <c r="N838" s="93"/>
      <c r="O838" s="93"/>
      <c r="P838" s="93"/>
      <c r="Q838" s="93"/>
      <c r="R838" s="93"/>
      <c r="S838" s="93"/>
      <c r="T838" s="93"/>
      <c r="U838" s="93"/>
      <c r="V838" s="93"/>
    </row>
    <row r="839" spans="1:22">
      <c r="A839" s="399"/>
      <c r="B839" s="93"/>
      <c r="C839" s="93"/>
      <c r="D839" s="93"/>
      <c r="E839" s="94"/>
      <c r="F839" s="133"/>
      <c r="G839" s="93"/>
      <c r="H839" s="93"/>
      <c r="J839" s="93"/>
      <c r="K839" s="93"/>
      <c r="L839" s="93"/>
      <c r="M839" s="93"/>
      <c r="N839" s="93"/>
      <c r="O839" s="93"/>
      <c r="P839" s="93"/>
      <c r="Q839" s="93"/>
      <c r="R839" s="93"/>
      <c r="S839" s="93"/>
      <c r="T839" s="93"/>
      <c r="U839" s="93"/>
      <c r="V839" s="93"/>
    </row>
    <row r="840" spans="1:22">
      <c r="A840" s="399"/>
      <c r="B840" s="93"/>
      <c r="C840" s="93"/>
      <c r="D840" s="93"/>
      <c r="E840" s="94"/>
      <c r="F840" s="133"/>
      <c r="G840" s="93"/>
      <c r="H840" s="93"/>
      <c r="J840" s="93"/>
      <c r="K840" s="93"/>
      <c r="L840" s="93"/>
      <c r="M840" s="93"/>
      <c r="N840" s="93"/>
      <c r="O840" s="93"/>
      <c r="P840" s="93"/>
      <c r="Q840" s="93"/>
      <c r="R840" s="93"/>
      <c r="S840" s="93"/>
      <c r="T840" s="93"/>
      <c r="U840" s="93"/>
      <c r="V840" s="93"/>
    </row>
    <row r="841" spans="1:22">
      <c r="A841" s="399"/>
      <c r="B841" s="93"/>
      <c r="C841" s="93"/>
      <c r="D841" s="93"/>
      <c r="E841" s="94"/>
      <c r="F841" s="133"/>
      <c r="G841" s="93"/>
      <c r="H841" s="93"/>
      <c r="J841" s="93"/>
      <c r="K841" s="93"/>
      <c r="L841" s="93"/>
      <c r="M841" s="93"/>
      <c r="N841" s="93"/>
      <c r="O841" s="93"/>
      <c r="P841" s="93"/>
      <c r="Q841" s="93"/>
      <c r="R841" s="93"/>
      <c r="S841" s="93"/>
      <c r="T841" s="93"/>
      <c r="U841" s="93"/>
      <c r="V841" s="93"/>
    </row>
    <row r="842" spans="1:22">
      <c r="A842" s="399"/>
      <c r="B842" s="93"/>
      <c r="C842" s="93"/>
      <c r="D842" s="93"/>
      <c r="E842" s="94"/>
      <c r="F842" s="133"/>
      <c r="G842" s="93"/>
      <c r="H842" s="93"/>
      <c r="J842" s="93"/>
      <c r="K842" s="93"/>
      <c r="L842" s="93"/>
      <c r="M842" s="93"/>
      <c r="N842" s="93"/>
      <c r="O842" s="93"/>
      <c r="P842" s="93"/>
      <c r="Q842" s="93"/>
      <c r="R842" s="93"/>
      <c r="S842" s="93"/>
      <c r="T842" s="93"/>
      <c r="U842" s="93"/>
      <c r="V842" s="93"/>
    </row>
    <row r="843" spans="1:22">
      <c r="A843" s="399"/>
      <c r="B843" s="93"/>
      <c r="C843" s="93"/>
      <c r="D843" s="93"/>
      <c r="E843" s="94"/>
      <c r="F843" s="133"/>
      <c r="G843" s="93"/>
      <c r="H843" s="93"/>
      <c r="J843" s="93"/>
      <c r="K843" s="93"/>
      <c r="L843" s="93"/>
      <c r="M843" s="93"/>
      <c r="N843" s="93"/>
      <c r="O843" s="93"/>
      <c r="P843" s="93"/>
      <c r="Q843" s="93"/>
      <c r="R843" s="93"/>
      <c r="S843" s="93"/>
      <c r="T843" s="93"/>
      <c r="U843" s="93"/>
      <c r="V843" s="93"/>
    </row>
    <row r="844" spans="1:22">
      <c r="A844" s="399"/>
      <c r="B844" s="93"/>
      <c r="C844" s="93"/>
      <c r="D844" s="93"/>
      <c r="E844" s="94"/>
      <c r="F844" s="133"/>
      <c r="G844" s="93"/>
      <c r="H844" s="93"/>
      <c r="J844" s="93"/>
      <c r="K844" s="93"/>
      <c r="L844" s="93"/>
      <c r="M844" s="93"/>
      <c r="N844" s="93"/>
      <c r="O844" s="93"/>
      <c r="P844" s="93"/>
      <c r="Q844" s="93"/>
      <c r="R844" s="93"/>
      <c r="S844" s="93"/>
      <c r="T844" s="93"/>
      <c r="U844" s="93"/>
      <c r="V844" s="93"/>
    </row>
    <row r="845" spans="1:22">
      <c r="A845" s="399"/>
      <c r="B845" s="93"/>
      <c r="C845" s="93"/>
      <c r="D845" s="93"/>
      <c r="E845" s="94"/>
      <c r="F845" s="133"/>
      <c r="G845" s="93"/>
      <c r="H845" s="93"/>
      <c r="J845" s="93"/>
      <c r="K845" s="93"/>
      <c r="L845" s="93"/>
      <c r="M845" s="93"/>
      <c r="N845" s="93"/>
      <c r="O845" s="93"/>
      <c r="P845" s="93"/>
      <c r="Q845" s="93"/>
      <c r="R845" s="93"/>
      <c r="S845" s="93"/>
      <c r="T845" s="93"/>
      <c r="U845" s="93"/>
      <c r="V845" s="93"/>
    </row>
    <row r="846" spans="1:22">
      <c r="A846" s="399"/>
      <c r="B846" s="93"/>
      <c r="C846" s="93"/>
      <c r="D846" s="93"/>
      <c r="E846" s="94"/>
      <c r="F846" s="133"/>
      <c r="G846" s="93"/>
      <c r="H846" s="93"/>
      <c r="J846" s="93"/>
      <c r="K846" s="93"/>
      <c r="L846" s="93"/>
      <c r="M846" s="93"/>
      <c r="N846" s="93"/>
      <c r="O846" s="93"/>
      <c r="P846" s="93"/>
      <c r="Q846" s="93"/>
      <c r="R846" s="93"/>
      <c r="S846" s="93"/>
      <c r="T846" s="93"/>
      <c r="U846" s="93"/>
      <c r="V846" s="93"/>
    </row>
    <row r="847" spans="1:22">
      <c r="A847" s="399"/>
      <c r="B847" s="93"/>
      <c r="C847" s="93"/>
      <c r="D847" s="93"/>
      <c r="E847" s="94"/>
      <c r="F847" s="133"/>
      <c r="G847" s="93"/>
      <c r="H847" s="93"/>
      <c r="J847" s="93"/>
      <c r="K847" s="93"/>
      <c r="L847" s="93"/>
      <c r="M847" s="93"/>
      <c r="N847" s="93"/>
      <c r="O847" s="93"/>
      <c r="P847" s="93"/>
      <c r="Q847" s="93"/>
      <c r="R847" s="93"/>
      <c r="S847" s="93"/>
      <c r="T847" s="93"/>
      <c r="U847" s="93"/>
      <c r="V847" s="93"/>
    </row>
    <row r="848" spans="1:22">
      <c r="A848" s="399"/>
      <c r="B848" s="93"/>
      <c r="C848" s="93"/>
      <c r="D848" s="93"/>
      <c r="E848" s="94"/>
      <c r="F848" s="133"/>
      <c r="G848" s="93"/>
      <c r="H848" s="93"/>
      <c r="J848" s="93"/>
      <c r="K848" s="93"/>
      <c r="L848" s="93"/>
      <c r="M848" s="93"/>
      <c r="N848" s="93"/>
      <c r="O848" s="93"/>
      <c r="P848" s="93"/>
      <c r="Q848" s="93"/>
      <c r="R848" s="93"/>
      <c r="S848" s="93"/>
      <c r="T848" s="93"/>
      <c r="U848" s="93"/>
      <c r="V848" s="93"/>
    </row>
    <row r="849" spans="1:22">
      <c r="A849" s="399"/>
      <c r="B849" s="93"/>
      <c r="C849" s="93"/>
      <c r="D849" s="93"/>
      <c r="E849" s="94"/>
      <c r="F849" s="133"/>
      <c r="G849" s="93"/>
      <c r="H849" s="93"/>
      <c r="J849" s="93"/>
      <c r="K849" s="93"/>
      <c r="L849" s="93"/>
      <c r="M849" s="93"/>
      <c r="N849" s="93"/>
      <c r="O849" s="93"/>
      <c r="P849" s="93"/>
      <c r="Q849" s="93"/>
      <c r="R849" s="93"/>
      <c r="S849" s="93"/>
      <c r="T849" s="93"/>
      <c r="U849" s="93"/>
      <c r="V849" s="93"/>
    </row>
    <row r="850" spans="1:22">
      <c r="A850" s="399"/>
      <c r="B850" s="93"/>
      <c r="C850" s="93"/>
      <c r="D850" s="93"/>
      <c r="E850" s="94"/>
      <c r="F850" s="133"/>
      <c r="G850" s="93"/>
      <c r="H850" s="93"/>
      <c r="J850" s="93"/>
      <c r="K850" s="93"/>
      <c r="L850" s="93"/>
      <c r="M850" s="93"/>
      <c r="N850" s="93"/>
      <c r="O850" s="93"/>
      <c r="P850" s="93"/>
      <c r="Q850" s="93"/>
      <c r="R850" s="93"/>
      <c r="S850" s="93"/>
      <c r="T850" s="93"/>
      <c r="U850" s="93"/>
      <c r="V850" s="93"/>
    </row>
    <row r="851" spans="1:22">
      <c r="A851" s="399"/>
      <c r="B851" s="93"/>
      <c r="C851" s="93"/>
      <c r="D851" s="93"/>
      <c r="E851" s="94"/>
      <c r="F851" s="133"/>
      <c r="G851" s="93"/>
      <c r="H851" s="93"/>
      <c r="J851" s="93"/>
      <c r="K851" s="93"/>
      <c r="L851" s="93"/>
      <c r="M851" s="93"/>
      <c r="N851" s="93"/>
      <c r="O851" s="93"/>
      <c r="P851" s="93"/>
      <c r="Q851" s="93"/>
      <c r="R851" s="93"/>
      <c r="S851" s="93"/>
      <c r="T851" s="93"/>
      <c r="U851" s="93"/>
      <c r="V851" s="93"/>
    </row>
    <row r="852" spans="1:22">
      <c r="A852" s="399"/>
      <c r="B852" s="93"/>
      <c r="C852" s="93"/>
      <c r="D852" s="93"/>
      <c r="E852" s="94"/>
      <c r="F852" s="133"/>
      <c r="G852" s="93"/>
      <c r="H852" s="93"/>
      <c r="J852" s="93"/>
      <c r="K852" s="93"/>
      <c r="L852" s="93"/>
      <c r="M852" s="93"/>
      <c r="N852" s="93"/>
      <c r="O852" s="93"/>
      <c r="P852" s="93"/>
      <c r="Q852" s="93"/>
      <c r="R852" s="93"/>
      <c r="S852" s="93"/>
      <c r="T852" s="93"/>
      <c r="U852" s="93"/>
      <c r="V852" s="93"/>
    </row>
    <row r="853" spans="1:22">
      <c r="A853" s="399"/>
      <c r="B853" s="93"/>
      <c r="C853" s="93"/>
      <c r="D853" s="93"/>
      <c r="E853" s="94"/>
      <c r="F853" s="133"/>
      <c r="G853" s="93"/>
      <c r="H853" s="93"/>
      <c r="J853" s="93"/>
      <c r="K853" s="93"/>
      <c r="L853" s="93"/>
      <c r="M853" s="93"/>
      <c r="N853" s="93"/>
      <c r="O853" s="93"/>
      <c r="P853" s="93"/>
      <c r="Q853" s="93"/>
      <c r="R853" s="93"/>
      <c r="S853" s="93"/>
      <c r="T853" s="93"/>
      <c r="U853" s="93"/>
      <c r="V853" s="93"/>
    </row>
    <row r="854" spans="1:22">
      <c r="A854" s="399"/>
      <c r="B854" s="93"/>
      <c r="C854" s="93"/>
      <c r="D854" s="93"/>
      <c r="E854" s="94"/>
      <c r="F854" s="133"/>
      <c r="G854" s="93"/>
      <c r="H854" s="93"/>
      <c r="J854" s="93"/>
      <c r="K854" s="93"/>
      <c r="L854" s="93"/>
      <c r="M854" s="93"/>
      <c r="N854" s="93"/>
      <c r="O854" s="93"/>
      <c r="P854" s="93"/>
      <c r="Q854" s="93"/>
      <c r="R854" s="93"/>
      <c r="S854" s="93"/>
      <c r="T854" s="93"/>
      <c r="U854" s="93"/>
      <c r="V854" s="93"/>
    </row>
  </sheetData>
  <mergeCells count="56">
    <mergeCell ref="A2:H2"/>
    <mergeCell ref="A3:H3"/>
    <mergeCell ref="C4:H4"/>
    <mergeCell ref="A5:H5"/>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8"/>
    <mergeCell ref="D24:D28"/>
    <mergeCell ref="E24:E28"/>
    <mergeCell ref="G24:G28"/>
    <mergeCell ref="H24:H28"/>
    <mergeCell ref="F24:F28"/>
    <mergeCell ref="A29:H29"/>
    <mergeCell ref="A30:A35"/>
    <mergeCell ref="D30:D35"/>
    <mergeCell ref="E30:E35"/>
    <mergeCell ref="G30:G35"/>
    <mergeCell ref="H30:H35"/>
    <mergeCell ref="F30:F35"/>
    <mergeCell ref="A36:H36"/>
    <mergeCell ref="A37:A47"/>
    <mergeCell ref="D37:D47"/>
    <mergeCell ref="E37:E47"/>
    <mergeCell ref="G37:G47"/>
    <mergeCell ref="H37:H47"/>
    <mergeCell ref="F37:F47"/>
    <mergeCell ref="A48:H48"/>
    <mergeCell ref="A49:A64"/>
    <mergeCell ref="D49:D64"/>
    <mergeCell ref="E49:E64"/>
    <mergeCell ref="G49:G64"/>
    <mergeCell ref="H49:H64"/>
    <mergeCell ref="F49:F64"/>
    <mergeCell ref="A65:H65"/>
    <mergeCell ref="A66:A71"/>
    <mergeCell ref="D66:D71"/>
    <mergeCell ref="E66:E71"/>
    <mergeCell ref="A72:H72"/>
    <mergeCell ref="H66:H71"/>
    <mergeCell ref="G66:G71"/>
    <mergeCell ref="F66:F71"/>
  </mergeCells>
  <conditionalFormatting sqref="E24">
    <cfRule type="containsText" dxfId="1182" priority="25" operator="containsText" text="T">
      <formula>NOT(ISERROR(SEARCH("T",E24)))</formula>
    </cfRule>
    <cfRule type="containsText" dxfId="1181" priority="26" operator="containsText" text="P">
      <formula>NOT(ISERROR(SEARCH("P",E24)))</formula>
    </cfRule>
    <cfRule type="containsText" dxfId="1180" priority="27" operator="containsText" text="B">
      <formula>NOT(ISERROR(SEARCH("B",E24)))</formula>
    </cfRule>
    <cfRule type="containsText" dxfId="1179" priority="28" operator="containsText" text="F">
      <formula>NOT(ISERROR(SEARCH("F",E24)))</formula>
    </cfRule>
    <cfRule type="containsText" dxfId="1178" priority="29" operator="containsText" text="N">
      <formula>NOT(ISERROR(SEARCH("N",E24)))</formula>
    </cfRule>
    <cfRule type="containsText" dxfId="1177" priority="30" operator="containsText" text="R">
      <formula>NOT(ISERROR(SEARCH("R",E24)))</formula>
    </cfRule>
  </conditionalFormatting>
  <conditionalFormatting sqref="E30">
    <cfRule type="containsText" dxfId="1176" priority="19" operator="containsText" text="T">
      <formula>NOT(ISERROR(SEARCH("T",E30)))</formula>
    </cfRule>
    <cfRule type="containsText" dxfId="1175" priority="20" operator="containsText" text="P">
      <formula>NOT(ISERROR(SEARCH("P",E30)))</formula>
    </cfRule>
    <cfRule type="containsText" dxfId="1174" priority="21" operator="containsText" text="B">
      <formula>NOT(ISERROR(SEARCH("B",E30)))</formula>
    </cfRule>
    <cfRule type="containsText" dxfId="1173" priority="22" operator="containsText" text="F">
      <formula>NOT(ISERROR(SEARCH("F",E30)))</formula>
    </cfRule>
    <cfRule type="containsText" dxfId="1172" priority="23" operator="containsText" text="N">
      <formula>NOT(ISERROR(SEARCH("N",E30)))</formula>
    </cfRule>
    <cfRule type="containsText" dxfId="1171" priority="24" operator="containsText" text="R">
      <formula>NOT(ISERROR(SEARCH("R",E30)))</formula>
    </cfRule>
  </conditionalFormatting>
  <conditionalFormatting sqref="E37">
    <cfRule type="containsText" dxfId="1170" priority="13" operator="containsText" text="T">
      <formula>NOT(ISERROR(SEARCH("T",E37)))</formula>
    </cfRule>
    <cfRule type="containsText" dxfId="1169" priority="14" operator="containsText" text="P">
      <formula>NOT(ISERROR(SEARCH("P",E37)))</formula>
    </cfRule>
    <cfRule type="containsText" dxfId="1168" priority="15" operator="containsText" text="B">
      <formula>NOT(ISERROR(SEARCH("B",E37)))</formula>
    </cfRule>
    <cfRule type="containsText" dxfId="1167" priority="16" operator="containsText" text="F">
      <formula>NOT(ISERROR(SEARCH("F",E37)))</formula>
    </cfRule>
    <cfRule type="containsText" dxfId="1166" priority="17" operator="containsText" text="N">
      <formula>NOT(ISERROR(SEARCH("N",E37)))</formula>
    </cfRule>
    <cfRule type="containsText" dxfId="1165" priority="18" operator="containsText" text="R">
      <formula>NOT(ISERROR(SEARCH("R",E37)))</formula>
    </cfRule>
  </conditionalFormatting>
  <conditionalFormatting sqref="E49">
    <cfRule type="containsText" dxfId="1164" priority="1" operator="containsText" text="T">
      <formula>NOT(ISERROR(SEARCH("T",E49)))</formula>
    </cfRule>
    <cfRule type="containsText" dxfId="1163" priority="2" operator="containsText" text="P">
      <formula>NOT(ISERROR(SEARCH("P",E49)))</formula>
    </cfRule>
    <cfRule type="containsText" dxfId="1162" priority="3" operator="containsText" text="B">
      <formula>NOT(ISERROR(SEARCH("B",E49)))</formula>
    </cfRule>
    <cfRule type="containsText" dxfId="1161" priority="4" operator="containsText" text="F">
      <formula>NOT(ISERROR(SEARCH("F",E49)))</formula>
    </cfRule>
    <cfRule type="containsText" dxfId="1160" priority="5" operator="containsText" text="N">
      <formula>NOT(ISERROR(SEARCH("N",E49)))</formula>
    </cfRule>
    <cfRule type="containsText" dxfId="1159" priority="6" operator="containsText" text="R">
      <formula>NOT(ISERROR(SEARCH("R",E49)))</formula>
    </cfRule>
  </conditionalFormatting>
  <conditionalFormatting sqref="E66">
    <cfRule type="containsText" dxfId="1158" priority="7" operator="containsText" text="T">
      <formula>NOT(ISERROR(SEARCH("T",E66)))</formula>
    </cfRule>
    <cfRule type="containsText" dxfId="1157" priority="8" operator="containsText" text="P">
      <formula>NOT(ISERROR(SEARCH("P",E66)))</formula>
    </cfRule>
    <cfRule type="containsText" dxfId="1156" priority="9" operator="containsText" text="B">
      <formula>NOT(ISERROR(SEARCH("B",E66)))</formula>
    </cfRule>
    <cfRule type="containsText" dxfId="1155" priority="10" operator="containsText" text="F">
      <formula>NOT(ISERROR(SEARCH("F",E66)))</formula>
    </cfRule>
    <cfRule type="containsText" dxfId="1154" priority="11" operator="containsText" text="N">
      <formula>NOT(ISERROR(SEARCH("N",E66)))</formula>
    </cfRule>
    <cfRule type="containsText" dxfId="1153" priority="12" operator="containsText" text="R">
      <formula>NOT(ISERROR(SEARCH("R",E66)))</formula>
    </cfRule>
  </conditionalFormatting>
  <dataValidations count="1">
    <dataValidation type="list" allowBlank="1" showInputMessage="1" showErrorMessage="1" sqref="E30 E37 E66 E49 E24:E28" xr:uid="{8BCEBCD5-7DB8-4B0D-9263-91C6192C6436}">
      <formula1>"N, P, F, T, R, B"</formula1>
    </dataValidation>
  </dataValidations>
  <hyperlinks>
    <hyperlink ref="A1" location="'Regression_ Test_Summary'!A1" display="Back to Summary" xr:uid="{8C6E4DB8-9CC6-4596-9631-C5B0D0C94E51}"/>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4EF1-86EC-49B4-8AE4-928EF32C86FF}">
  <sheetPr>
    <tabColor rgb="FF92D050"/>
  </sheetPr>
  <dimension ref="A1:I78"/>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6384" width="14.42578125" style="3"/>
  </cols>
  <sheetData>
    <row r="1" spans="1:9">
      <c r="A1" s="153" t="s">
        <v>257</v>
      </c>
    </row>
    <row r="2" spans="1:9" s="1" customFormat="1" ht="52.15" customHeight="1">
      <c r="A2" s="459" t="s">
        <v>168</v>
      </c>
      <c r="B2" s="459"/>
      <c r="C2" s="459"/>
      <c r="D2" s="459"/>
      <c r="E2" s="459"/>
      <c r="F2" s="459"/>
      <c r="G2" s="459"/>
      <c r="H2" s="459"/>
      <c r="I2" s="92"/>
    </row>
    <row r="3" spans="1:9" s="2" customFormat="1" ht="15.75" customHeight="1">
      <c r="A3" s="454" t="s">
        <v>4700</v>
      </c>
      <c r="B3" s="454"/>
      <c r="C3" s="454"/>
      <c r="D3" s="454"/>
      <c r="E3" s="454"/>
      <c r="F3" s="454"/>
      <c r="G3" s="454"/>
      <c r="H3" s="454"/>
      <c r="I3" s="92"/>
    </row>
    <row r="4" spans="1:9" s="2" customFormat="1" ht="47.25" customHeight="1">
      <c r="A4" s="356" t="s">
        <v>1</v>
      </c>
      <c r="B4" s="354">
        <v>1</v>
      </c>
      <c r="C4" s="460" t="s">
        <v>4876</v>
      </c>
      <c r="D4" s="461"/>
      <c r="E4" s="461"/>
      <c r="F4" s="461"/>
      <c r="G4" s="461"/>
      <c r="H4" s="461"/>
      <c r="I4" s="92"/>
    </row>
    <row r="5" spans="1:9" s="93" customFormat="1" ht="15.75" customHeight="1">
      <c r="F5" s="133"/>
      <c r="I5" s="92"/>
    </row>
    <row r="6" spans="1:9" s="2" customFormat="1" ht="76.150000000000006" customHeight="1">
      <c r="A6" s="462" t="s">
        <v>4</v>
      </c>
      <c r="B6" s="354">
        <v>1</v>
      </c>
      <c r="C6" s="463" t="s">
        <v>1643</v>
      </c>
      <c r="D6" s="463"/>
      <c r="E6" s="463"/>
      <c r="F6" s="463"/>
      <c r="G6" s="463"/>
      <c r="H6" s="463"/>
      <c r="I6" s="92"/>
    </row>
    <row r="7" spans="1:9" s="2" customFormat="1" ht="15.75" customHeight="1">
      <c r="A7" s="462"/>
      <c r="B7" s="354">
        <v>2</v>
      </c>
      <c r="C7" s="463"/>
      <c r="D7" s="464"/>
      <c r="E7" s="464"/>
      <c r="F7" s="464"/>
      <c r="G7" s="464"/>
      <c r="H7" s="464"/>
      <c r="I7" s="92"/>
    </row>
    <row r="8" spans="1:9" s="2" customFormat="1" ht="15.75" customHeight="1">
      <c r="A8" s="462"/>
      <c r="B8" s="354">
        <v>3</v>
      </c>
      <c r="C8" s="463"/>
      <c r="D8" s="464"/>
      <c r="E8" s="464"/>
      <c r="F8" s="464"/>
      <c r="G8" s="464"/>
      <c r="H8" s="464"/>
      <c r="I8" s="92"/>
    </row>
    <row r="9" spans="1:9" s="93" customFormat="1" ht="15.75" customHeight="1">
      <c r="F9" s="133"/>
      <c r="I9" s="92"/>
    </row>
    <row r="10" spans="1:9" customFormat="1">
      <c r="A10" s="455" t="s">
        <v>261</v>
      </c>
      <c r="B10" s="354">
        <v>1</v>
      </c>
      <c r="C10" s="458" t="s">
        <v>262</v>
      </c>
      <c r="D10" s="458"/>
      <c r="E10" s="458"/>
      <c r="F10" s="458"/>
      <c r="G10" s="458"/>
      <c r="H10" s="458"/>
      <c r="I10" s="92"/>
    </row>
    <row r="11" spans="1:9" customFormat="1">
      <c r="A11" s="456"/>
      <c r="B11" s="354">
        <v>2</v>
      </c>
      <c r="C11" s="458" t="s">
        <v>2218</v>
      </c>
      <c r="D11" s="458"/>
      <c r="E11" s="458"/>
      <c r="F11" s="458"/>
      <c r="G11" s="458"/>
      <c r="H11" s="458"/>
      <c r="I11" s="92"/>
    </row>
    <row r="12" spans="1:9" customFormat="1">
      <c r="A12" s="456"/>
      <c r="B12" s="354">
        <v>3</v>
      </c>
      <c r="C12" s="458" t="s">
        <v>4877</v>
      </c>
      <c r="D12" s="458"/>
      <c r="E12" s="458"/>
      <c r="F12" s="458"/>
      <c r="G12" s="458"/>
      <c r="H12" s="458"/>
      <c r="I12" s="92"/>
    </row>
    <row r="13" spans="1:9" customFormat="1">
      <c r="A13" s="457"/>
      <c r="B13" s="354">
        <v>4</v>
      </c>
      <c r="C13" s="458"/>
      <c r="D13" s="458"/>
      <c r="E13" s="458"/>
      <c r="F13" s="458"/>
      <c r="G13" s="458"/>
      <c r="H13" s="458"/>
      <c r="I13" s="92"/>
    </row>
    <row r="14" spans="1:9" s="93" customFormat="1" ht="15.75" customHeight="1">
      <c r="F14" s="133"/>
      <c r="I14" s="92"/>
    </row>
    <row r="15" spans="1:9" s="2" customFormat="1" ht="15.75" customHeight="1">
      <c r="A15" s="478" t="s">
        <v>8</v>
      </c>
      <c r="B15" s="164" t="s">
        <v>9</v>
      </c>
      <c r="C15" s="481" t="s">
        <v>10</v>
      </c>
      <c r="D15" s="482"/>
      <c r="E15" s="482"/>
      <c r="F15" s="482"/>
      <c r="G15" s="482"/>
      <c r="H15" s="482"/>
      <c r="I15" s="92"/>
    </row>
    <row r="16" spans="1:9" s="2" customFormat="1" ht="15.75" customHeight="1">
      <c r="A16" s="478"/>
      <c r="B16" s="165" t="s">
        <v>11</v>
      </c>
      <c r="C16" s="481" t="s">
        <v>12</v>
      </c>
      <c r="D16" s="482"/>
      <c r="E16" s="482"/>
      <c r="F16" s="482"/>
      <c r="G16" s="482"/>
      <c r="H16" s="482"/>
      <c r="I16" s="92"/>
    </row>
    <row r="17" spans="1:9" s="2" customFormat="1" ht="15.75" customHeight="1">
      <c r="A17" s="478"/>
      <c r="B17" s="166" t="s">
        <v>13</v>
      </c>
      <c r="C17" s="481" t="s">
        <v>14</v>
      </c>
      <c r="D17" s="482"/>
      <c r="E17" s="482"/>
      <c r="F17" s="482"/>
      <c r="G17" s="482"/>
      <c r="H17" s="482"/>
      <c r="I17" s="92"/>
    </row>
    <row r="18" spans="1:9" s="2" customFormat="1" ht="15.75" customHeight="1">
      <c r="A18" s="478"/>
      <c r="B18" s="167" t="s">
        <v>15</v>
      </c>
      <c r="C18" s="483" t="s">
        <v>16</v>
      </c>
      <c r="D18" s="484"/>
      <c r="E18" s="484"/>
      <c r="F18" s="484"/>
      <c r="G18" s="484"/>
      <c r="H18" s="484"/>
      <c r="I18" s="92"/>
    </row>
    <row r="19" spans="1:9" s="2" customFormat="1" ht="15.75" customHeight="1">
      <c r="A19" s="478"/>
      <c r="B19" s="168" t="s">
        <v>17</v>
      </c>
      <c r="C19" s="483" t="s">
        <v>18</v>
      </c>
      <c r="D19" s="484"/>
      <c r="E19" s="484"/>
      <c r="F19" s="484"/>
      <c r="G19" s="484"/>
      <c r="H19" s="484"/>
      <c r="I19" s="92"/>
    </row>
    <row r="20" spans="1:9" s="2" customFormat="1" ht="15.75" customHeight="1">
      <c r="A20" s="478"/>
      <c r="B20" s="169" t="s">
        <v>19</v>
      </c>
      <c r="C20" s="483" t="s">
        <v>20</v>
      </c>
      <c r="D20" s="484"/>
      <c r="E20" s="484"/>
      <c r="F20" s="484"/>
      <c r="G20" s="484"/>
      <c r="H20" s="484"/>
      <c r="I20" s="92"/>
    </row>
    <row r="21" spans="1:9" s="93" customFormat="1" ht="15.75" customHeight="1">
      <c r="F21" s="133"/>
      <c r="I21" s="92"/>
    </row>
    <row r="22" spans="1:9">
      <c r="A22" s="11" t="s">
        <v>263</v>
      </c>
      <c r="B22" s="11" t="s">
        <v>264</v>
      </c>
      <c r="C22" s="11" t="s">
        <v>265</v>
      </c>
      <c r="D22" s="11" t="s">
        <v>266</v>
      </c>
      <c r="E22" s="12" t="s">
        <v>45</v>
      </c>
      <c r="F22" s="242" t="s">
        <v>267</v>
      </c>
      <c r="G22" s="13" t="s">
        <v>46</v>
      </c>
      <c r="H22" s="13" t="s">
        <v>268</v>
      </c>
    </row>
    <row r="23" spans="1:9" s="2" customFormat="1">
      <c r="A23" s="466"/>
      <c r="B23" s="466"/>
      <c r="C23" s="466"/>
      <c r="D23" s="466"/>
      <c r="E23" s="466"/>
      <c r="F23" s="466"/>
      <c r="G23" s="466"/>
      <c r="H23" s="466"/>
      <c r="I23" s="92"/>
    </row>
    <row r="24" spans="1:9" s="2" customFormat="1" ht="18" customHeight="1">
      <c r="A24" s="467" t="s">
        <v>4878</v>
      </c>
      <c r="B24" s="354">
        <v>1</v>
      </c>
      <c r="C24" s="15" t="s">
        <v>270</v>
      </c>
      <c r="D24" s="528" t="s">
        <v>4879</v>
      </c>
      <c r="E24" s="489" t="s">
        <v>9</v>
      </c>
      <c r="F24" s="926" t="s">
        <v>1993</v>
      </c>
      <c r="G24" s="472" t="s">
        <v>207</v>
      </c>
      <c r="H24" s="474"/>
      <c r="I24" s="92"/>
    </row>
    <row r="25" spans="1:9" s="2" customFormat="1" ht="15.75" customHeight="1">
      <c r="A25" s="467"/>
      <c r="B25" s="354">
        <v>2</v>
      </c>
      <c r="C25" s="15" t="s">
        <v>4880</v>
      </c>
      <c r="D25" s="529"/>
      <c r="E25" s="490"/>
      <c r="F25" s="927"/>
      <c r="G25" s="473"/>
      <c r="H25" s="475"/>
      <c r="I25" s="92"/>
    </row>
    <row r="26" spans="1:9" s="2" customFormat="1">
      <c r="A26" s="467"/>
      <c r="B26" s="354">
        <v>3</v>
      </c>
      <c r="C26" s="2" t="s">
        <v>4881</v>
      </c>
      <c r="D26" s="529"/>
      <c r="E26" s="490"/>
      <c r="F26" s="927"/>
      <c r="G26" s="473"/>
      <c r="H26" s="475"/>
      <c r="I26" s="92"/>
    </row>
    <row r="27" spans="1:9" s="2" customFormat="1">
      <c r="A27" s="467"/>
      <c r="B27" s="354">
        <v>4</v>
      </c>
      <c r="C27" s="15" t="s">
        <v>4816</v>
      </c>
      <c r="D27" s="529"/>
      <c r="E27" s="490"/>
      <c r="F27" s="927"/>
      <c r="G27" s="473"/>
      <c r="H27" s="475"/>
      <c r="I27" s="92"/>
    </row>
    <row r="28" spans="1:9" s="2" customFormat="1">
      <c r="A28" s="467"/>
      <c r="B28" s="354">
        <v>5</v>
      </c>
      <c r="C28" s="15" t="s">
        <v>4817</v>
      </c>
      <c r="D28" s="529"/>
      <c r="E28" s="490"/>
      <c r="F28" s="927"/>
      <c r="G28" s="473"/>
      <c r="H28" s="475"/>
      <c r="I28" s="92"/>
    </row>
    <row r="29" spans="1:9" s="2" customFormat="1">
      <c r="A29" s="467"/>
      <c r="B29" s="354">
        <v>6</v>
      </c>
      <c r="C29" s="15" t="s">
        <v>2785</v>
      </c>
      <c r="D29" s="529"/>
      <c r="E29" s="490"/>
      <c r="F29" s="927"/>
      <c r="G29" s="473"/>
      <c r="H29" s="475"/>
      <c r="I29" s="92"/>
    </row>
    <row r="30" spans="1:9" s="2" customFormat="1">
      <c r="A30" s="467"/>
      <c r="B30" s="354">
        <v>7</v>
      </c>
      <c r="C30" s="15" t="s">
        <v>4818</v>
      </c>
      <c r="D30" s="529"/>
      <c r="E30" s="490"/>
      <c r="F30" s="927"/>
      <c r="G30" s="473"/>
      <c r="H30" s="475"/>
      <c r="I30" s="92"/>
    </row>
    <row r="31" spans="1:9" s="2" customFormat="1" ht="78.75">
      <c r="A31" s="467"/>
      <c r="B31" s="354">
        <v>8</v>
      </c>
      <c r="C31" s="15" t="s">
        <v>4819</v>
      </c>
      <c r="D31" s="529"/>
      <c r="E31" s="490"/>
      <c r="F31" s="927"/>
      <c r="G31" s="473"/>
      <c r="H31" s="475"/>
      <c r="I31" s="92"/>
    </row>
    <row r="32" spans="1:9" s="2" customFormat="1" ht="31.5">
      <c r="A32" s="467"/>
      <c r="B32" s="354">
        <v>9</v>
      </c>
      <c r="C32" s="15" t="s">
        <v>4820</v>
      </c>
      <c r="D32" s="529"/>
      <c r="E32" s="490"/>
      <c r="F32" s="927"/>
      <c r="G32" s="473"/>
      <c r="H32" s="475"/>
      <c r="I32" s="92"/>
    </row>
    <row r="33" spans="1:9" s="2" customFormat="1">
      <c r="A33" s="467"/>
      <c r="B33" s="354">
        <v>10</v>
      </c>
      <c r="C33" s="15" t="s">
        <v>4821</v>
      </c>
      <c r="D33" s="529"/>
      <c r="E33" s="490"/>
      <c r="F33" s="927"/>
      <c r="G33" s="473"/>
      <c r="H33" s="475"/>
      <c r="I33" s="92"/>
    </row>
    <row r="34" spans="1:9" s="2" customFormat="1">
      <c r="A34" s="467"/>
      <c r="B34" s="354">
        <v>11</v>
      </c>
      <c r="C34" s="15" t="s">
        <v>4882</v>
      </c>
      <c r="D34" s="529"/>
      <c r="E34" s="490"/>
      <c r="F34" s="927"/>
      <c r="G34" s="473"/>
      <c r="H34" s="475"/>
      <c r="I34" s="92"/>
    </row>
    <row r="35" spans="1:9" s="2" customFormat="1">
      <c r="A35" s="467"/>
      <c r="B35" s="354">
        <v>12</v>
      </c>
      <c r="C35" s="15" t="s">
        <v>4883</v>
      </c>
      <c r="D35" s="529"/>
      <c r="E35" s="490"/>
      <c r="F35" s="927"/>
      <c r="G35" s="473"/>
      <c r="H35" s="475"/>
      <c r="I35" s="92"/>
    </row>
    <row r="36" spans="1:9" s="2" customFormat="1">
      <c r="A36" s="467"/>
      <c r="B36" s="354">
        <v>13</v>
      </c>
      <c r="C36" s="2" t="s">
        <v>4884</v>
      </c>
      <c r="D36" s="529"/>
      <c r="E36" s="490"/>
      <c r="F36" s="927"/>
      <c r="G36" s="473"/>
      <c r="H36" s="475"/>
      <c r="I36" s="92"/>
    </row>
    <row r="37" spans="1:9" s="2" customFormat="1">
      <c r="A37" s="466"/>
      <c r="B37" s="466"/>
      <c r="C37" s="466"/>
      <c r="D37" s="466"/>
      <c r="E37" s="466"/>
      <c r="F37" s="466"/>
      <c r="G37" s="466"/>
      <c r="H37" s="466"/>
      <c r="I37" s="92"/>
    </row>
    <row r="38" spans="1:9" s="2" customFormat="1">
      <c r="A38" s="467" t="s">
        <v>4885</v>
      </c>
      <c r="B38" s="354">
        <v>1</v>
      </c>
      <c r="C38" s="15" t="s">
        <v>270</v>
      </c>
      <c r="D38" s="528" t="s">
        <v>4879</v>
      </c>
      <c r="E38" s="489" t="s">
        <v>9</v>
      </c>
      <c r="F38" s="926" t="s">
        <v>1993</v>
      </c>
      <c r="G38" s="472" t="s">
        <v>207</v>
      </c>
      <c r="H38" s="474"/>
      <c r="I38" s="92"/>
    </row>
    <row r="39" spans="1:9" s="2" customFormat="1">
      <c r="A39" s="467"/>
      <c r="B39" s="354">
        <v>2</v>
      </c>
      <c r="C39" s="15" t="s">
        <v>4880</v>
      </c>
      <c r="D39" s="529"/>
      <c r="E39" s="490"/>
      <c r="F39" s="927"/>
      <c r="G39" s="473"/>
      <c r="H39" s="475"/>
      <c r="I39" s="92"/>
    </row>
    <row r="40" spans="1:9" s="2" customFormat="1">
      <c r="A40" s="467"/>
      <c r="B40" s="354">
        <v>3</v>
      </c>
      <c r="C40" s="2" t="s">
        <v>4886</v>
      </c>
      <c r="D40" s="529"/>
      <c r="E40" s="490"/>
      <c r="F40" s="927"/>
      <c r="G40" s="473"/>
      <c r="H40" s="475"/>
      <c r="I40" s="92"/>
    </row>
    <row r="41" spans="1:9" s="2" customFormat="1">
      <c r="A41" s="467"/>
      <c r="B41" s="354">
        <v>4</v>
      </c>
      <c r="C41" s="15" t="s">
        <v>4816</v>
      </c>
      <c r="D41" s="529"/>
      <c r="E41" s="490"/>
      <c r="F41" s="927"/>
      <c r="G41" s="473"/>
      <c r="H41" s="475"/>
      <c r="I41" s="92"/>
    </row>
    <row r="42" spans="1:9" s="2" customFormat="1">
      <c r="A42" s="467"/>
      <c r="B42" s="354">
        <v>5</v>
      </c>
      <c r="C42" s="15" t="s">
        <v>4817</v>
      </c>
      <c r="D42" s="529"/>
      <c r="E42" s="490"/>
      <c r="F42" s="927"/>
      <c r="G42" s="473"/>
      <c r="H42" s="475"/>
      <c r="I42" s="92"/>
    </row>
    <row r="43" spans="1:9" s="2" customFormat="1">
      <c r="A43" s="467"/>
      <c r="B43" s="354">
        <v>6</v>
      </c>
      <c r="C43" s="15" t="s">
        <v>4887</v>
      </c>
      <c r="D43" s="529"/>
      <c r="E43" s="490"/>
      <c r="F43" s="927"/>
      <c r="G43" s="473"/>
      <c r="H43" s="475"/>
      <c r="I43" s="92"/>
    </row>
    <row r="44" spans="1:9" s="2" customFormat="1">
      <c r="A44" s="467"/>
      <c r="B44" s="354">
        <v>7</v>
      </c>
      <c r="C44" s="15" t="s">
        <v>4888</v>
      </c>
      <c r="D44" s="529"/>
      <c r="E44" s="490"/>
      <c r="F44" s="927"/>
      <c r="G44" s="473"/>
      <c r="H44" s="475"/>
      <c r="I44" s="92"/>
    </row>
    <row r="45" spans="1:9" s="2" customFormat="1" ht="78.75">
      <c r="A45" s="467"/>
      <c r="B45" s="354">
        <v>8</v>
      </c>
      <c r="C45" s="15" t="s">
        <v>4819</v>
      </c>
      <c r="D45" s="529"/>
      <c r="E45" s="490"/>
      <c r="F45" s="927"/>
      <c r="G45" s="473"/>
      <c r="H45" s="475"/>
      <c r="I45" s="92"/>
    </row>
    <row r="46" spans="1:9" s="2" customFormat="1" ht="31.5">
      <c r="A46" s="467"/>
      <c r="B46" s="354">
        <v>9</v>
      </c>
      <c r="C46" s="15" t="s">
        <v>4820</v>
      </c>
      <c r="D46" s="529"/>
      <c r="E46" s="490"/>
      <c r="F46" s="927"/>
      <c r="G46" s="473"/>
      <c r="H46" s="475"/>
      <c r="I46" s="92"/>
    </row>
    <row r="47" spans="1:9" s="2" customFormat="1">
      <c r="A47" s="467"/>
      <c r="B47" s="354">
        <v>10</v>
      </c>
      <c r="C47" s="15" t="s">
        <v>4821</v>
      </c>
      <c r="D47" s="529"/>
      <c r="E47" s="490"/>
      <c r="F47" s="927"/>
      <c r="G47" s="473"/>
      <c r="H47" s="475"/>
      <c r="I47" s="92"/>
    </row>
    <row r="48" spans="1:9" s="2" customFormat="1">
      <c r="A48" s="467"/>
      <c r="B48" s="354">
        <v>11</v>
      </c>
      <c r="C48" s="15" t="s">
        <v>4882</v>
      </c>
      <c r="D48" s="529"/>
      <c r="E48" s="490"/>
      <c r="F48" s="927"/>
      <c r="G48" s="473"/>
      <c r="H48" s="475"/>
      <c r="I48" s="92"/>
    </row>
    <row r="49" spans="1:9" s="2" customFormat="1">
      <c r="A49" s="467"/>
      <c r="B49" s="354">
        <v>12</v>
      </c>
      <c r="C49" s="15" t="s">
        <v>4883</v>
      </c>
      <c r="D49" s="529"/>
      <c r="E49" s="490"/>
      <c r="F49" s="927"/>
      <c r="G49" s="473"/>
      <c r="H49" s="475"/>
      <c r="I49" s="92"/>
    </row>
    <row r="50" spans="1:9" s="2" customFormat="1">
      <c r="A50" s="467"/>
      <c r="B50" s="354">
        <v>13</v>
      </c>
      <c r="C50" s="2" t="s">
        <v>4884</v>
      </c>
      <c r="D50" s="529"/>
      <c r="E50" s="490"/>
      <c r="F50" s="927"/>
      <c r="G50" s="473"/>
      <c r="H50" s="475"/>
      <c r="I50" s="92"/>
    </row>
    <row r="51" spans="1:9" s="2" customFormat="1">
      <c r="A51" s="494"/>
      <c r="B51" s="494"/>
      <c r="C51" s="494"/>
      <c r="D51" s="494"/>
      <c r="E51" s="494"/>
      <c r="F51" s="494"/>
      <c r="G51" s="494"/>
      <c r="H51" s="494"/>
      <c r="I51" s="92"/>
    </row>
    <row r="52" spans="1:9" s="2" customFormat="1">
      <c r="A52" s="495" t="s">
        <v>4889</v>
      </c>
      <c r="B52" s="354">
        <v>1</v>
      </c>
      <c r="C52" s="15" t="s">
        <v>270</v>
      </c>
      <c r="D52" s="528" t="s">
        <v>4879</v>
      </c>
      <c r="E52" s="489" t="s">
        <v>9</v>
      </c>
      <c r="F52" s="1125" t="s">
        <v>1993</v>
      </c>
      <c r="G52" s="498" t="s">
        <v>207</v>
      </c>
      <c r="H52" s="500"/>
      <c r="I52" s="92"/>
    </row>
    <row r="53" spans="1:9" s="2" customFormat="1">
      <c r="A53" s="495"/>
      <c r="B53" s="354">
        <v>2</v>
      </c>
      <c r="C53" s="15" t="s">
        <v>4890</v>
      </c>
      <c r="D53" s="529"/>
      <c r="E53" s="490"/>
      <c r="F53" s="1126"/>
      <c r="G53" s="499"/>
      <c r="H53" s="501"/>
      <c r="I53" s="92"/>
    </row>
    <row r="54" spans="1:9" s="2" customFormat="1">
      <c r="A54" s="495"/>
      <c r="B54" s="354">
        <v>3</v>
      </c>
      <c r="C54" s="2" t="s">
        <v>4891</v>
      </c>
      <c r="D54" s="529"/>
      <c r="E54" s="490"/>
      <c r="F54" s="1126"/>
      <c r="G54" s="499"/>
      <c r="H54" s="501"/>
      <c r="I54" s="92"/>
    </row>
    <row r="55" spans="1:9" s="2" customFormat="1">
      <c r="A55" s="495"/>
      <c r="B55" s="354">
        <v>4</v>
      </c>
      <c r="C55" s="15" t="s">
        <v>4816</v>
      </c>
      <c r="D55" s="529"/>
      <c r="E55" s="490"/>
      <c r="F55" s="1126"/>
      <c r="G55" s="499"/>
      <c r="H55" s="501"/>
      <c r="I55" s="92"/>
    </row>
    <row r="56" spans="1:9" s="2" customFormat="1">
      <c r="A56" s="495"/>
      <c r="B56" s="354">
        <v>5</v>
      </c>
      <c r="C56" s="15" t="s">
        <v>4817</v>
      </c>
      <c r="D56" s="529"/>
      <c r="E56" s="490"/>
      <c r="F56" s="1126"/>
      <c r="G56" s="499"/>
      <c r="H56" s="501"/>
      <c r="I56" s="92"/>
    </row>
    <row r="57" spans="1:9" s="2" customFormat="1">
      <c r="A57" s="495"/>
      <c r="B57" s="354">
        <v>6</v>
      </c>
      <c r="C57" s="15" t="s">
        <v>4892</v>
      </c>
      <c r="D57" s="529"/>
      <c r="E57" s="490"/>
      <c r="F57" s="1126"/>
      <c r="G57" s="499"/>
      <c r="H57" s="501"/>
      <c r="I57" s="92"/>
    </row>
    <row r="58" spans="1:9" s="2" customFormat="1">
      <c r="A58" s="495"/>
      <c r="B58" s="354">
        <v>7</v>
      </c>
      <c r="C58" s="15" t="s">
        <v>4893</v>
      </c>
      <c r="D58" s="529"/>
      <c r="E58" s="490"/>
      <c r="F58" s="1126"/>
      <c r="G58" s="499"/>
      <c r="H58" s="501"/>
      <c r="I58" s="92"/>
    </row>
    <row r="59" spans="1:9" s="2" customFormat="1" ht="78.75">
      <c r="A59" s="495"/>
      <c r="B59" s="354">
        <v>8</v>
      </c>
      <c r="C59" s="15" t="s">
        <v>4819</v>
      </c>
      <c r="D59" s="529"/>
      <c r="E59" s="490"/>
      <c r="F59" s="1126"/>
      <c r="G59" s="499"/>
      <c r="H59" s="501"/>
      <c r="I59" s="92"/>
    </row>
    <row r="60" spans="1:9" s="2" customFormat="1" ht="31.5">
      <c r="A60" s="495"/>
      <c r="B60" s="354">
        <v>9</v>
      </c>
      <c r="C60" s="15" t="s">
        <v>4820</v>
      </c>
      <c r="D60" s="529"/>
      <c r="E60" s="490"/>
      <c r="F60" s="1126"/>
      <c r="G60" s="499"/>
      <c r="H60" s="501"/>
      <c r="I60" s="92"/>
    </row>
    <row r="61" spans="1:9" s="2" customFormat="1">
      <c r="A61" s="495"/>
      <c r="B61" s="354">
        <v>10</v>
      </c>
      <c r="C61" s="15" t="s">
        <v>4821</v>
      </c>
      <c r="D61" s="529"/>
      <c r="E61" s="490"/>
      <c r="F61" s="1126"/>
      <c r="G61" s="499"/>
      <c r="H61" s="501"/>
      <c r="I61" s="92"/>
    </row>
    <row r="62" spans="1:9" s="2" customFormat="1">
      <c r="A62" s="495"/>
      <c r="B62" s="354">
        <v>11</v>
      </c>
      <c r="C62" s="15" t="s">
        <v>4882</v>
      </c>
      <c r="D62" s="529"/>
      <c r="E62" s="490"/>
      <c r="F62" s="1126"/>
      <c r="G62" s="499"/>
      <c r="H62" s="501"/>
      <c r="I62" s="92"/>
    </row>
    <row r="63" spans="1:9" s="2" customFormat="1">
      <c r="A63" s="495"/>
      <c r="B63" s="354">
        <v>12</v>
      </c>
      <c r="C63" s="15" t="s">
        <v>4883</v>
      </c>
      <c r="D63" s="529"/>
      <c r="E63" s="490"/>
      <c r="F63" s="1126"/>
      <c r="G63" s="499"/>
      <c r="H63" s="501"/>
      <c r="I63" s="92"/>
    </row>
    <row r="64" spans="1:9" s="2" customFormat="1">
      <c r="A64" s="495"/>
      <c r="B64" s="354">
        <v>13</v>
      </c>
      <c r="C64" s="2" t="s">
        <v>4884</v>
      </c>
      <c r="D64" s="529"/>
      <c r="E64" s="490"/>
      <c r="F64" s="1127"/>
      <c r="G64" s="509"/>
      <c r="H64" s="510"/>
      <c r="I64" s="92"/>
    </row>
    <row r="65" spans="1:9" s="2" customFormat="1">
      <c r="A65" s="494"/>
      <c r="B65" s="494"/>
      <c r="C65" s="494"/>
      <c r="D65" s="494"/>
      <c r="E65" s="494"/>
      <c r="F65" s="494"/>
      <c r="G65" s="494"/>
      <c r="H65" s="494"/>
      <c r="I65" s="92"/>
    </row>
    <row r="66" spans="1:9" s="2" customFormat="1">
      <c r="A66" s="495" t="s">
        <v>4894</v>
      </c>
      <c r="B66" s="354">
        <v>1</v>
      </c>
      <c r="C66" s="15" t="s">
        <v>270</v>
      </c>
      <c r="D66" s="533" t="s">
        <v>4814</v>
      </c>
      <c r="E66" s="489" t="s">
        <v>9</v>
      </c>
      <c r="F66" s="1125" t="s">
        <v>1993</v>
      </c>
      <c r="G66" s="498" t="s">
        <v>207</v>
      </c>
      <c r="H66" s="500"/>
      <c r="I66" s="92"/>
    </row>
    <row r="67" spans="1:9" s="2" customFormat="1">
      <c r="A67" s="495"/>
      <c r="B67" s="354">
        <v>2</v>
      </c>
      <c r="C67" s="15" t="s">
        <v>4815</v>
      </c>
      <c r="D67" s="533"/>
      <c r="E67" s="490"/>
      <c r="F67" s="1126"/>
      <c r="G67" s="499"/>
      <c r="H67" s="501"/>
      <c r="I67" s="92"/>
    </row>
    <row r="68" spans="1:9" s="2" customFormat="1">
      <c r="A68" s="495"/>
      <c r="B68" s="354">
        <v>3</v>
      </c>
      <c r="C68" s="15" t="s">
        <v>4816</v>
      </c>
      <c r="D68" s="533"/>
      <c r="E68" s="490"/>
      <c r="F68" s="1126"/>
      <c r="G68" s="499"/>
      <c r="H68" s="501"/>
      <c r="I68" s="92"/>
    </row>
    <row r="69" spans="1:9" s="2" customFormat="1">
      <c r="A69" s="495"/>
      <c r="B69" s="354">
        <v>4</v>
      </c>
      <c r="C69" s="15" t="s">
        <v>4817</v>
      </c>
      <c r="D69" s="533"/>
      <c r="E69" s="490"/>
      <c r="F69" s="1126"/>
      <c r="G69" s="499"/>
      <c r="H69" s="501"/>
      <c r="I69" s="92"/>
    </row>
    <row r="70" spans="1:9" s="2" customFormat="1">
      <c r="A70" s="495"/>
      <c r="B70" s="354">
        <v>5</v>
      </c>
      <c r="C70" s="15" t="s">
        <v>2785</v>
      </c>
      <c r="D70" s="533"/>
      <c r="E70" s="490"/>
      <c r="F70" s="1126"/>
      <c r="G70" s="499"/>
      <c r="H70" s="501"/>
      <c r="I70" s="92"/>
    </row>
    <row r="71" spans="1:9" s="2" customFormat="1">
      <c r="A71" s="495"/>
      <c r="B71" s="354">
        <v>6</v>
      </c>
      <c r="C71" s="15" t="s">
        <v>4818</v>
      </c>
      <c r="D71" s="533"/>
      <c r="E71" s="490"/>
      <c r="F71" s="1126"/>
      <c r="G71" s="499"/>
      <c r="H71" s="501"/>
      <c r="I71" s="92"/>
    </row>
    <row r="72" spans="1:9" s="2" customFormat="1" ht="78.75">
      <c r="A72" s="495"/>
      <c r="B72" s="354">
        <v>7</v>
      </c>
      <c r="C72" s="15" t="s">
        <v>4819</v>
      </c>
      <c r="D72" s="533"/>
      <c r="E72" s="490"/>
      <c r="F72" s="1126"/>
      <c r="G72" s="499"/>
      <c r="H72" s="501"/>
      <c r="I72" s="92"/>
    </row>
    <row r="73" spans="1:9" s="2" customFormat="1" ht="31.5">
      <c r="A73" s="495"/>
      <c r="B73" s="354">
        <v>8</v>
      </c>
      <c r="C73" s="15" t="s">
        <v>4820</v>
      </c>
      <c r="D73" s="533"/>
      <c r="E73" s="490"/>
      <c r="F73" s="1126"/>
      <c r="G73" s="499"/>
      <c r="H73" s="501"/>
      <c r="I73" s="92"/>
    </row>
    <row r="74" spans="1:9" s="2" customFormat="1">
      <c r="A74" s="495"/>
      <c r="B74" s="354">
        <v>9</v>
      </c>
      <c r="C74" s="15" t="s">
        <v>4821</v>
      </c>
      <c r="D74" s="533"/>
      <c r="E74" s="490"/>
      <c r="F74" s="1126"/>
      <c r="G74" s="499"/>
      <c r="H74" s="501"/>
      <c r="I74" s="92"/>
    </row>
    <row r="75" spans="1:9" s="2" customFormat="1">
      <c r="A75" s="495"/>
      <c r="B75" s="354">
        <v>10</v>
      </c>
      <c r="C75" s="15" t="s">
        <v>4882</v>
      </c>
      <c r="D75" s="533"/>
      <c r="E75" s="490"/>
      <c r="F75" s="1126"/>
      <c r="G75" s="499"/>
      <c r="H75" s="501"/>
      <c r="I75" s="92"/>
    </row>
    <row r="76" spans="1:9" s="2" customFormat="1">
      <c r="A76" s="495"/>
      <c r="B76" s="354">
        <v>11</v>
      </c>
      <c r="C76" s="15" t="s">
        <v>4883</v>
      </c>
      <c r="D76" s="533"/>
      <c r="E76" s="490"/>
      <c r="F76" s="1126"/>
      <c r="G76" s="499"/>
      <c r="H76" s="501"/>
      <c r="I76" s="92"/>
    </row>
    <row r="77" spans="1:9" s="2" customFormat="1">
      <c r="A77" s="495"/>
      <c r="B77" s="354">
        <v>12</v>
      </c>
      <c r="C77" s="2" t="s">
        <v>4884</v>
      </c>
      <c r="D77" s="533"/>
      <c r="E77" s="490"/>
      <c r="F77" s="1127"/>
      <c r="G77" s="509"/>
      <c r="H77" s="510"/>
      <c r="I77" s="92"/>
    </row>
    <row r="78" spans="1:9" s="2" customFormat="1">
      <c r="A78" s="494"/>
      <c r="B78" s="494"/>
      <c r="C78" s="494"/>
      <c r="D78" s="494"/>
      <c r="E78" s="494"/>
      <c r="F78" s="494"/>
      <c r="G78" s="494"/>
      <c r="H78" s="494"/>
      <c r="I78" s="92"/>
    </row>
  </sheetData>
  <mergeCells count="48">
    <mergeCell ref="A2:H2"/>
    <mergeCell ref="A3:H3"/>
    <mergeCell ref="C4:H4"/>
    <mergeCell ref="A6:A8"/>
    <mergeCell ref="C6:H6"/>
    <mergeCell ref="C7:H7"/>
    <mergeCell ref="C8:H8"/>
    <mergeCell ref="A10:A13"/>
    <mergeCell ref="C10:H10"/>
    <mergeCell ref="C11:H11"/>
    <mergeCell ref="C12:H12"/>
    <mergeCell ref="C13:H13"/>
    <mergeCell ref="C20:H20"/>
    <mergeCell ref="A23:H23"/>
    <mergeCell ref="A24:A36"/>
    <mergeCell ref="D24:D36"/>
    <mergeCell ref="E24:E36"/>
    <mergeCell ref="G24:G36"/>
    <mergeCell ref="H24:H36"/>
    <mergeCell ref="A15:A20"/>
    <mergeCell ref="C15:H15"/>
    <mergeCell ref="C16:H16"/>
    <mergeCell ref="C17:H17"/>
    <mergeCell ref="C19:H19"/>
    <mergeCell ref="C18:H18"/>
    <mergeCell ref="F24:F36"/>
    <mergeCell ref="A37:H37"/>
    <mergeCell ref="A38:A50"/>
    <mergeCell ref="D38:D50"/>
    <mergeCell ref="E38:E50"/>
    <mergeCell ref="G38:G50"/>
    <mergeCell ref="H38:H50"/>
    <mergeCell ref="F38:F50"/>
    <mergeCell ref="A51:H51"/>
    <mergeCell ref="A52:A64"/>
    <mergeCell ref="D52:D64"/>
    <mergeCell ref="E52:E64"/>
    <mergeCell ref="G52:G64"/>
    <mergeCell ref="H52:H64"/>
    <mergeCell ref="F52:F64"/>
    <mergeCell ref="A78:H78"/>
    <mergeCell ref="A65:H65"/>
    <mergeCell ref="A66:A77"/>
    <mergeCell ref="D66:D77"/>
    <mergeCell ref="E66:E77"/>
    <mergeCell ref="G66:G77"/>
    <mergeCell ref="H66:H77"/>
    <mergeCell ref="F66:F77"/>
  </mergeCells>
  <conditionalFormatting sqref="E24">
    <cfRule type="containsText" dxfId="1152" priority="19" operator="containsText" text="T">
      <formula>NOT(ISERROR(SEARCH("T",E24)))</formula>
    </cfRule>
    <cfRule type="containsText" dxfId="1151" priority="20" operator="containsText" text="P">
      <formula>NOT(ISERROR(SEARCH("P",E24)))</formula>
    </cfRule>
    <cfRule type="containsText" dxfId="1150" priority="21" operator="containsText" text="B">
      <formula>NOT(ISERROR(SEARCH("B",E24)))</formula>
    </cfRule>
    <cfRule type="containsText" dxfId="1149" priority="22" operator="containsText" text="F">
      <formula>NOT(ISERROR(SEARCH("F",E24)))</formula>
    </cfRule>
    <cfRule type="containsText" dxfId="1148" priority="23" operator="containsText" text="N">
      <formula>NOT(ISERROR(SEARCH("N",E24)))</formula>
    </cfRule>
    <cfRule type="containsText" dxfId="1147" priority="24" operator="containsText" text="R">
      <formula>NOT(ISERROR(SEARCH("R",E24)))</formula>
    </cfRule>
  </conditionalFormatting>
  <conditionalFormatting sqref="E38">
    <cfRule type="containsText" dxfId="1146" priority="13" operator="containsText" text="T">
      <formula>NOT(ISERROR(SEARCH("T",E38)))</formula>
    </cfRule>
    <cfRule type="containsText" dxfId="1145" priority="14" operator="containsText" text="P">
      <formula>NOT(ISERROR(SEARCH("P",E38)))</formula>
    </cfRule>
    <cfRule type="containsText" dxfId="1144" priority="15" operator="containsText" text="B">
      <formula>NOT(ISERROR(SEARCH("B",E38)))</formula>
    </cfRule>
    <cfRule type="containsText" dxfId="1143" priority="16" operator="containsText" text="F">
      <formula>NOT(ISERROR(SEARCH("F",E38)))</formula>
    </cfRule>
    <cfRule type="containsText" dxfId="1142" priority="17" operator="containsText" text="N">
      <formula>NOT(ISERROR(SEARCH("N",E38)))</formula>
    </cfRule>
    <cfRule type="containsText" dxfId="1141" priority="18" operator="containsText" text="R">
      <formula>NOT(ISERROR(SEARCH("R",E38)))</formula>
    </cfRule>
  </conditionalFormatting>
  <conditionalFormatting sqref="E52">
    <cfRule type="containsText" dxfId="1140" priority="7" operator="containsText" text="T">
      <formula>NOT(ISERROR(SEARCH("T",E52)))</formula>
    </cfRule>
    <cfRule type="containsText" dxfId="1139" priority="8" operator="containsText" text="P">
      <formula>NOT(ISERROR(SEARCH("P",E52)))</formula>
    </cfRule>
    <cfRule type="containsText" dxfId="1138" priority="9" operator="containsText" text="B">
      <formula>NOT(ISERROR(SEARCH("B",E52)))</formula>
    </cfRule>
    <cfRule type="containsText" dxfId="1137" priority="10" operator="containsText" text="F">
      <formula>NOT(ISERROR(SEARCH("F",E52)))</formula>
    </cfRule>
    <cfRule type="containsText" dxfId="1136" priority="11" operator="containsText" text="N">
      <formula>NOT(ISERROR(SEARCH("N",E52)))</formula>
    </cfRule>
    <cfRule type="containsText" dxfId="1135" priority="12" operator="containsText" text="R">
      <formula>NOT(ISERROR(SEARCH("R",E52)))</formula>
    </cfRule>
  </conditionalFormatting>
  <conditionalFormatting sqref="E66">
    <cfRule type="containsText" dxfId="1134" priority="1" operator="containsText" text="T">
      <formula>NOT(ISERROR(SEARCH("T",E66)))</formula>
    </cfRule>
    <cfRule type="containsText" dxfId="1133" priority="2" operator="containsText" text="P">
      <formula>NOT(ISERROR(SEARCH("P",E66)))</formula>
    </cfRule>
    <cfRule type="containsText" dxfId="1132" priority="3" operator="containsText" text="B">
      <formula>NOT(ISERROR(SEARCH("B",E66)))</formula>
    </cfRule>
    <cfRule type="containsText" dxfId="1131" priority="4" operator="containsText" text="F">
      <formula>NOT(ISERROR(SEARCH("F",E66)))</formula>
    </cfRule>
    <cfRule type="containsText" dxfId="1130" priority="5" operator="containsText" text="N">
      <formula>NOT(ISERROR(SEARCH("N",E66)))</formula>
    </cfRule>
    <cfRule type="containsText" dxfId="1129" priority="6" operator="containsText" text="R">
      <formula>NOT(ISERROR(SEARCH("R",E66)))</formula>
    </cfRule>
  </conditionalFormatting>
  <dataValidations count="1">
    <dataValidation type="list" allowBlank="1" showInputMessage="1" showErrorMessage="1" sqref="E38 E52 E66 E24" xr:uid="{A6B4C671-4FA9-4F6D-B61A-C216738588DA}">
      <formula1>"N, P, F, T, R, B"</formula1>
    </dataValidation>
  </dataValidations>
  <hyperlinks>
    <hyperlink ref="A1" location="'Regression_ Test_Summary'!A1" display="Back to Summary" xr:uid="{B1EF59E0-61C3-4B1E-87EC-AC0B0DE664F4}"/>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76E5-9034-4E65-9CD9-1D08D09A4DD9}">
  <sheetPr>
    <tabColor rgb="FF92D050"/>
  </sheetPr>
  <dimension ref="A1:I608"/>
  <sheetViews>
    <sheetView showGridLines="0" topLeftCell="A55" zoomScale="85" zoomScaleNormal="85" workbookViewId="0">
      <selection activeCell="F66" sqref="F66:F77"/>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14.42578125" style="2"/>
    <col min="10" max="16384" width="14.42578125" style="3"/>
  </cols>
  <sheetData>
    <row r="1" spans="1:9">
      <c r="A1" s="153" t="s">
        <v>257</v>
      </c>
    </row>
    <row r="2" spans="1:9" s="1" customFormat="1" ht="52.15" customHeight="1">
      <c r="A2" s="459" t="s">
        <v>169</v>
      </c>
      <c r="B2" s="459"/>
      <c r="C2" s="459"/>
      <c r="D2" s="459"/>
      <c r="E2" s="459"/>
      <c r="F2" s="459"/>
      <c r="G2" s="459"/>
      <c r="H2" s="459"/>
      <c r="I2" s="2"/>
    </row>
    <row r="3" spans="1:9" s="2" customFormat="1" ht="15.75" customHeight="1">
      <c r="A3" s="454" t="s">
        <v>4700</v>
      </c>
      <c r="B3" s="454"/>
      <c r="C3" s="454"/>
      <c r="D3" s="454"/>
      <c r="E3" s="454"/>
      <c r="F3" s="454"/>
      <c r="G3" s="454"/>
      <c r="H3" s="454"/>
    </row>
    <row r="4" spans="1:9" s="2" customFormat="1" ht="47.25" customHeight="1">
      <c r="A4" s="356" t="s">
        <v>1</v>
      </c>
      <c r="B4" s="354">
        <v>1</v>
      </c>
      <c r="C4" s="460" t="s">
        <v>4895</v>
      </c>
      <c r="D4" s="461"/>
      <c r="E4" s="461"/>
      <c r="F4" s="461"/>
      <c r="G4" s="461"/>
      <c r="H4" s="461"/>
    </row>
    <row r="5" spans="1:9" customFormat="1" ht="15.75" customHeight="1"/>
    <row r="6" spans="1:9" s="2" customFormat="1" ht="76.150000000000006" customHeight="1">
      <c r="A6" s="462" t="s">
        <v>4</v>
      </c>
      <c r="B6" s="354">
        <v>1</v>
      </c>
      <c r="C6" s="463" t="s">
        <v>1643</v>
      </c>
      <c r="D6" s="463"/>
      <c r="E6" s="463"/>
      <c r="F6" s="463"/>
      <c r="G6" s="463"/>
      <c r="H6" s="463"/>
    </row>
    <row r="7" spans="1:9" s="2" customFormat="1" ht="15.75" customHeight="1">
      <c r="A7" s="462"/>
      <c r="B7" s="354">
        <v>2</v>
      </c>
      <c r="C7" s="463"/>
      <c r="D7" s="464"/>
      <c r="E7" s="464"/>
      <c r="F7" s="464"/>
      <c r="G7" s="464"/>
      <c r="H7" s="464"/>
    </row>
    <row r="8" spans="1:9" s="2" customFormat="1" ht="15.75" customHeight="1">
      <c r="A8" s="462"/>
      <c r="B8" s="354">
        <v>3</v>
      </c>
      <c r="C8" s="463"/>
      <c r="D8" s="464"/>
      <c r="E8" s="464"/>
      <c r="F8" s="464"/>
      <c r="G8" s="464"/>
      <c r="H8" s="464"/>
    </row>
    <row r="9" spans="1:9" customFormat="1" ht="15.75" customHeight="1"/>
    <row r="10" spans="1:9" customFormat="1">
      <c r="A10" s="455" t="s">
        <v>261</v>
      </c>
      <c r="B10" s="354">
        <v>1</v>
      </c>
      <c r="C10" s="458" t="s">
        <v>262</v>
      </c>
      <c r="D10" s="458"/>
      <c r="E10" s="458"/>
      <c r="F10" s="458"/>
      <c r="G10" s="458"/>
      <c r="H10" s="458"/>
      <c r="I10" s="2"/>
    </row>
    <row r="11" spans="1:9" customFormat="1">
      <c r="A11" s="456"/>
      <c r="B11" s="354">
        <v>2</v>
      </c>
      <c r="C11" s="458" t="s">
        <v>2218</v>
      </c>
      <c r="D11" s="458"/>
      <c r="E11" s="458"/>
      <c r="F11" s="458"/>
      <c r="G11" s="458"/>
      <c r="H11" s="458"/>
      <c r="I11" s="2"/>
    </row>
    <row r="12" spans="1:9" customFormat="1">
      <c r="A12" s="456"/>
      <c r="B12" s="354">
        <v>3</v>
      </c>
      <c r="C12" s="458" t="s">
        <v>4877</v>
      </c>
      <c r="D12" s="458"/>
      <c r="E12" s="458"/>
      <c r="F12" s="458"/>
      <c r="G12" s="458"/>
      <c r="H12" s="458"/>
      <c r="I12" s="2"/>
    </row>
    <row r="13" spans="1:9" customFormat="1">
      <c r="A13" s="457"/>
      <c r="B13" s="354">
        <v>4</v>
      </c>
      <c r="C13" s="458"/>
      <c r="D13" s="458"/>
      <c r="E13" s="458"/>
      <c r="F13" s="458"/>
      <c r="G13" s="458"/>
      <c r="H13" s="458"/>
      <c r="I13" s="2"/>
    </row>
    <row r="14" spans="1:9" customFormat="1" ht="15.75" customHeight="1"/>
    <row r="15" spans="1:9" s="2" customFormat="1" ht="15.75" customHeight="1">
      <c r="A15" s="478" t="s">
        <v>8</v>
      </c>
      <c r="B15" s="164" t="s">
        <v>9</v>
      </c>
      <c r="C15" s="481" t="s">
        <v>10</v>
      </c>
      <c r="D15" s="482"/>
      <c r="E15" s="482"/>
      <c r="F15" s="482"/>
      <c r="G15" s="482"/>
      <c r="H15" s="482"/>
    </row>
    <row r="16" spans="1:9" s="2" customFormat="1" ht="15.75" customHeight="1">
      <c r="A16" s="478"/>
      <c r="B16" s="165" t="s">
        <v>11</v>
      </c>
      <c r="C16" s="481" t="s">
        <v>12</v>
      </c>
      <c r="D16" s="482"/>
      <c r="E16" s="482"/>
      <c r="F16" s="482"/>
      <c r="G16" s="482"/>
      <c r="H16" s="482"/>
    </row>
    <row r="17" spans="1:8" s="2" customFormat="1" ht="15.75" customHeight="1">
      <c r="A17" s="478"/>
      <c r="B17" s="166" t="s">
        <v>13</v>
      </c>
      <c r="C17" s="481" t="s">
        <v>14</v>
      </c>
      <c r="D17" s="482"/>
      <c r="E17" s="482"/>
      <c r="F17" s="482"/>
      <c r="G17" s="482"/>
      <c r="H17" s="482"/>
    </row>
    <row r="18" spans="1:8" s="2" customFormat="1" ht="15.75" customHeight="1">
      <c r="A18" s="478"/>
      <c r="B18" s="167" t="s">
        <v>15</v>
      </c>
      <c r="C18" s="483" t="s">
        <v>16</v>
      </c>
      <c r="D18" s="484"/>
      <c r="E18" s="484"/>
      <c r="F18" s="484"/>
      <c r="G18" s="484"/>
      <c r="H18" s="484"/>
    </row>
    <row r="19" spans="1:8" s="2" customFormat="1" ht="15.75" customHeight="1">
      <c r="A19" s="478"/>
      <c r="B19" s="168" t="s">
        <v>17</v>
      </c>
      <c r="C19" s="483" t="s">
        <v>18</v>
      </c>
      <c r="D19" s="484"/>
      <c r="E19" s="484"/>
      <c r="F19" s="484"/>
      <c r="G19" s="484"/>
      <c r="H19" s="484"/>
    </row>
    <row r="20" spans="1:8" s="2" customFormat="1" ht="15.75" customHeight="1">
      <c r="A20" s="478"/>
      <c r="B20" s="169" t="s">
        <v>19</v>
      </c>
      <c r="C20" s="483" t="s">
        <v>20</v>
      </c>
      <c r="D20" s="484"/>
      <c r="E20" s="484"/>
      <c r="F20" s="484"/>
      <c r="G20" s="484"/>
      <c r="H20" s="484"/>
    </row>
    <row r="21" spans="1:8" customFormat="1" ht="15.75" customHeight="1"/>
    <row r="22" spans="1:8">
      <c r="A22" s="11" t="s">
        <v>263</v>
      </c>
      <c r="B22" s="11" t="s">
        <v>264</v>
      </c>
      <c r="C22" s="11" t="s">
        <v>265</v>
      </c>
      <c r="D22" s="11" t="s">
        <v>266</v>
      </c>
      <c r="E22" s="12" t="s">
        <v>45</v>
      </c>
      <c r="F22" s="242" t="s">
        <v>267</v>
      </c>
      <c r="G22" s="13" t="s">
        <v>46</v>
      </c>
      <c r="H22" s="13" t="s">
        <v>268</v>
      </c>
    </row>
    <row r="23" spans="1:8" s="2" customFormat="1">
      <c r="A23" s="466"/>
      <c r="B23" s="466"/>
      <c r="C23" s="466"/>
      <c r="D23" s="466"/>
      <c r="E23" s="466"/>
      <c r="F23" s="466"/>
      <c r="G23" s="466"/>
      <c r="H23" s="466"/>
    </row>
    <row r="24" spans="1:8" s="2" customFormat="1">
      <c r="A24" s="467" t="s">
        <v>4896</v>
      </c>
      <c r="B24" s="354">
        <v>1</v>
      </c>
      <c r="C24" s="15" t="s">
        <v>270</v>
      </c>
      <c r="D24" s="528" t="s">
        <v>4897</v>
      </c>
      <c r="E24" s="489" t="s">
        <v>9</v>
      </c>
      <c r="F24" s="926" t="s">
        <v>1993</v>
      </c>
      <c r="G24" s="472" t="s">
        <v>207</v>
      </c>
      <c r="H24" s="474"/>
    </row>
    <row r="25" spans="1:8" s="2" customFormat="1">
      <c r="A25" s="486"/>
      <c r="B25" s="354">
        <v>2</v>
      </c>
      <c r="C25" s="15" t="s">
        <v>4880</v>
      </c>
      <c r="D25" s="529"/>
      <c r="E25" s="490"/>
      <c r="F25" s="927"/>
      <c r="G25" s="473"/>
      <c r="H25" s="475"/>
    </row>
    <row r="26" spans="1:8" s="2" customFormat="1" ht="17.25" customHeight="1">
      <c r="A26" s="486"/>
      <c r="B26" s="354">
        <v>3</v>
      </c>
      <c r="C26" s="2" t="s">
        <v>4881</v>
      </c>
      <c r="D26" s="529"/>
      <c r="E26" s="490"/>
      <c r="F26" s="927"/>
      <c r="G26" s="473"/>
      <c r="H26" s="475"/>
    </row>
    <row r="27" spans="1:8" s="2" customFormat="1">
      <c r="A27" s="486"/>
      <c r="B27" s="354">
        <v>4</v>
      </c>
      <c r="C27" s="15" t="s">
        <v>4898</v>
      </c>
      <c r="D27" s="529"/>
      <c r="E27" s="490"/>
      <c r="F27" s="927"/>
      <c r="G27" s="473"/>
      <c r="H27" s="475"/>
    </row>
    <row r="28" spans="1:8" s="2" customFormat="1">
      <c r="A28" s="486"/>
      <c r="B28" s="354">
        <v>5</v>
      </c>
      <c r="C28" s="4" t="s">
        <v>4899</v>
      </c>
      <c r="D28" s="529"/>
      <c r="E28" s="490"/>
      <c r="F28" s="927"/>
      <c r="G28" s="473"/>
      <c r="H28" s="475"/>
    </row>
    <row r="29" spans="1:8" s="2" customFormat="1">
      <c r="A29" s="486"/>
      <c r="B29" s="354">
        <v>6</v>
      </c>
      <c r="C29" s="15" t="s">
        <v>4900</v>
      </c>
      <c r="D29" s="529"/>
      <c r="E29" s="490"/>
      <c r="F29" s="927"/>
      <c r="G29" s="473"/>
      <c r="H29" s="475"/>
    </row>
    <row r="30" spans="1:8" s="2" customFormat="1">
      <c r="A30" s="486"/>
      <c r="B30" s="354">
        <v>7</v>
      </c>
      <c r="C30" s="15" t="s">
        <v>2785</v>
      </c>
      <c r="D30" s="529"/>
      <c r="E30" s="490"/>
      <c r="F30" s="927"/>
      <c r="G30" s="473"/>
      <c r="H30" s="475"/>
    </row>
    <row r="31" spans="1:8" s="2" customFormat="1">
      <c r="A31" s="486"/>
      <c r="B31" s="354">
        <v>8</v>
      </c>
      <c r="C31" s="15" t="s">
        <v>4818</v>
      </c>
      <c r="D31" s="529"/>
      <c r="E31" s="490"/>
      <c r="F31" s="927"/>
      <c r="G31" s="473"/>
      <c r="H31" s="475"/>
    </row>
    <row r="32" spans="1:8" s="2" customFormat="1" ht="94.5">
      <c r="A32" s="486"/>
      <c r="B32" s="354">
        <v>9</v>
      </c>
      <c r="C32" s="15" t="s">
        <v>4901</v>
      </c>
      <c r="D32" s="529"/>
      <c r="E32" s="490"/>
      <c r="F32" s="927"/>
      <c r="G32" s="473"/>
      <c r="H32" s="475"/>
    </row>
    <row r="33" spans="1:8" s="2" customFormat="1" ht="31.5">
      <c r="A33" s="486"/>
      <c r="B33" s="354">
        <v>10</v>
      </c>
      <c r="C33" s="15" t="s">
        <v>4820</v>
      </c>
      <c r="D33" s="529"/>
      <c r="E33" s="490"/>
      <c r="F33" s="927"/>
      <c r="G33" s="473"/>
      <c r="H33" s="475"/>
    </row>
    <row r="34" spans="1:8" s="2" customFormat="1">
      <c r="A34" s="486"/>
      <c r="B34" s="354">
        <v>11</v>
      </c>
      <c r="C34" s="15" t="s">
        <v>4821</v>
      </c>
      <c r="D34" s="529"/>
      <c r="E34" s="490"/>
      <c r="F34" s="927"/>
      <c r="G34" s="473"/>
      <c r="H34" s="475"/>
    </row>
    <row r="35" spans="1:8" s="2" customFormat="1" ht="21.75" customHeight="1">
      <c r="A35" s="486"/>
      <c r="B35" s="354">
        <v>12</v>
      </c>
      <c r="C35" s="15" t="s">
        <v>4902</v>
      </c>
      <c r="D35" s="529"/>
      <c r="E35" s="490"/>
      <c r="F35" s="927"/>
      <c r="G35" s="473"/>
      <c r="H35" s="475"/>
    </row>
    <row r="36" spans="1:8" s="2" customFormat="1">
      <c r="A36" s="486"/>
      <c r="B36" s="354">
        <v>13</v>
      </c>
      <c r="C36" s="2" t="s">
        <v>4903</v>
      </c>
      <c r="D36" s="529"/>
      <c r="E36" s="490"/>
      <c r="F36" s="927"/>
      <c r="G36" s="473"/>
      <c r="H36" s="475"/>
    </row>
    <row r="37" spans="1:8" s="2" customFormat="1">
      <c r="A37" s="691"/>
      <c r="B37" s="692"/>
      <c r="C37" s="692"/>
      <c r="D37" s="692"/>
      <c r="E37" s="692"/>
      <c r="F37" s="692"/>
      <c r="G37" s="692"/>
      <c r="H37" s="693"/>
    </row>
    <row r="38" spans="1:8" s="2" customFormat="1" ht="16.5" customHeight="1">
      <c r="A38" s="485" t="s">
        <v>4904</v>
      </c>
      <c r="B38" s="354">
        <v>1</v>
      </c>
      <c r="C38" s="15" t="s">
        <v>270</v>
      </c>
      <c r="D38" s="528" t="s">
        <v>4897</v>
      </c>
      <c r="E38" s="489" t="s">
        <v>9</v>
      </c>
      <c r="F38" s="926" t="s">
        <v>1993</v>
      </c>
      <c r="G38" s="778" t="s">
        <v>207</v>
      </c>
      <c r="H38" s="474"/>
    </row>
    <row r="39" spans="1:8" s="2" customFormat="1">
      <c r="A39" s="486"/>
      <c r="B39" s="354">
        <v>2</v>
      </c>
      <c r="C39" s="15" t="s">
        <v>4905</v>
      </c>
      <c r="D39" s="529"/>
      <c r="E39" s="490"/>
      <c r="F39" s="927"/>
      <c r="G39" s="725"/>
      <c r="H39" s="475"/>
    </row>
    <row r="40" spans="1:8" s="2" customFormat="1">
      <c r="A40" s="486"/>
      <c r="B40" s="354">
        <v>3</v>
      </c>
      <c r="C40" s="2" t="s">
        <v>4886</v>
      </c>
      <c r="D40" s="529"/>
      <c r="E40" s="490"/>
      <c r="F40" s="927"/>
      <c r="G40" s="725"/>
      <c r="H40" s="475"/>
    </row>
    <row r="41" spans="1:8" s="2" customFormat="1">
      <c r="A41" s="486"/>
      <c r="B41" s="354">
        <v>4</v>
      </c>
      <c r="C41" s="15" t="s">
        <v>4898</v>
      </c>
      <c r="D41" s="529"/>
      <c r="E41" s="490"/>
      <c r="F41" s="927"/>
      <c r="G41" s="725"/>
      <c r="H41" s="475"/>
    </row>
    <row r="42" spans="1:8" s="2" customFormat="1">
      <c r="A42" s="486"/>
      <c r="B42" s="354">
        <v>5</v>
      </c>
      <c r="C42" s="4" t="s">
        <v>4899</v>
      </c>
      <c r="D42" s="529"/>
      <c r="E42" s="490"/>
      <c r="F42" s="927"/>
      <c r="G42" s="725"/>
      <c r="H42" s="475"/>
    </row>
    <row r="43" spans="1:8" s="2" customFormat="1">
      <c r="A43" s="486"/>
      <c r="B43" s="354">
        <v>6</v>
      </c>
      <c r="C43" s="15" t="s">
        <v>4900</v>
      </c>
      <c r="D43" s="529"/>
      <c r="E43" s="490"/>
      <c r="F43" s="927"/>
      <c r="G43" s="725"/>
      <c r="H43" s="475"/>
    </row>
    <row r="44" spans="1:8" s="2" customFormat="1">
      <c r="A44" s="486"/>
      <c r="B44" s="354">
        <v>7</v>
      </c>
      <c r="C44" s="15" t="s">
        <v>4887</v>
      </c>
      <c r="D44" s="529"/>
      <c r="E44" s="490"/>
      <c r="F44" s="927"/>
      <c r="G44" s="725"/>
      <c r="H44" s="475"/>
    </row>
    <row r="45" spans="1:8" s="2" customFormat="1">
      <c r="A45" s="486"/>
      <c r="B45" s="354">
        <v>8</v>
      </c>
      <c r="C45" s="15" t="s">
        <v>4888</v>
      </c>
      <c r="D45" s="529"/>
      <c r="E45" s="490"/>
      <c r="F45" s="927"/>
      <c r="G45" s="725"/>
      <c r="H45" s="475"/>
    </row>
    <row r="46" spans="1:8" s="2" customFormat="1" ht="94.5">
      <c r="A46" s="486"/>
      <c r="B46" s="354">
        <v>9</v>
      </c>
      <c r="C46" s="15" t="s">
        <v>4901</v>
      </c>
      <c r="D46" s="529"/>
      <c r="E46" s="490"/>
      <c r="F46" s="927"/>
      <c r="G46" s="725"/>
      <c r="H46" s="475"/>
    </row>
    <row r="47" spans="1:8" s="2" customFormat="1" ht="31.5">
      <c r="A47" s="486"/>
      <c r="B47" s="354">
        <v>10</v>
      </c>
      <c r="C47" s="15" t="s">
        <v>4820</v>
      </c>
      <c r="D47" s="529"/>
      <c r="E47" s="490"/>
      <c r="F47" s="927"/>
      <c r="G47" s="725"/>
      <c r="H47" s="475"/>
    </row>
    <row r="48" spans="1:8" s="2" customFormat="1">
      <c r="A48" s="486"/>
      <c r="B48" s="354">
        <v>11</v>
      </c>
      <c r="C48" s="15" t="s">
        <v>4821</v>
      </c>
      <c r="D48" s="529"/>
      <c r="E48" s="490"/>
      <c r="F48" s="927"/>
      <c r="G48" s="725"/>
      <c r="H48" s="475"/>
    </row>
    <row r="49" spans="1:8" s="2" customFormat="1">
      <c r="A49" s="486"/>
      <c r="B49" s="354">
        <v>12</v>
      </c>
      <c r="C49" s="15" t="s">
        <v>4902</v>
      </c>
      <c r="D49" s="529"/>
      <c r="E49" s="490"/>
      <c r="F49" s="927"/>
      <c r="G49" s="725"/>
      <c r="H49" s="475"/>
    </row>
    <row r="50" spans="1:8" s="2" customFormat="1">
      <c r="A50" s="487"/>
      <c r="B50" s="354">
        <v>13</v>
      </c>
      <c r="C50" s="2" t="s">
        <v>4903</v>
      </c>
      <c r="D50" s="529"/>
      <c r="E50" s="490"/>
      <c r="F50" s="927"/>
      <c r="G50" s="725"/>
      <c r="H50" s="492"/>
    </row>
    <row r="51" spans="1:8" s="2" customFormat="1">
      <c r="A51" s="494"/>
      <c r="B51" s="494"/>
      <c r="C51" s="494"/>
      <c r="D51" s="494"/>
      <c r="E51" s="494"/>
      <c r="F51" s="494"/>
      <c r="G51" s="494"/>
      <c r="H51" s="494"/>
    </row>
    <row r="52" spans="1:8" s="2" customFormat="1" ht="18" customHeight="1">
      <c r="A52" s="560" t="s">
        <v>4906</v>
      </c>
      <c r="B52" s="354">
        <v>1</v>
      </c>
      <c r="C52" s="15" t="s">
        <v>270</v>
      </c>
      <c r="D52" s="773" t="s">
        <v>4907</v>
      </c>
      <c r="E52" s="489" t="s">
        <v>9</v>
      </c>
      <c r="F52" s="926" t="s">
        <v>1993</v>
      </c>
      <c r="G52" s="778" t="s">
        <v>207</v>
      </c>
      <c r="H52" s="500"/>
    </row>
    <row r="53" spans="1:8" s="2" customFormat="1">
      <c r="A53" s="561"/>
      <c r="B53" s="354">
        <v>2</v>
      </c>
      <c r="C53" s="15" t="s">
        <v>4890</v>
      </c>
      <c r="D53" s="700"/>
      <c r="E53" s="490"/>
      <c r="F53" s="927"/>
      <c r="G53" s="725"/>
      <c r="H53" s="501"/>
    </row>
    <row r="54" spans="1:8" s="2" customFormat="1">
      <c r="A54" s="561"/>
      <c r="B54" s="354">
        <v>3</v>
      </c>
      <c r="C54" s="15" t="s">
        <v>4891</v>
      </c>
      <c r="D54" s="700"/>
      <c r="E54" s="490"/>
      <c r="F54" s="927"/>
      <c r="G54" s="725"/>
      <c r="H54" s="501"/>
    </row>
    <row r="55" spans="1:8" s="2" customFormat="1">
      <c r="A55" s="561"/>
      <c r="B55" s="354">
        <v>4</v>
      </c>
      <c r="C55" s="15" t="s">
        <v>4898</v>
      </c>
      <c r="D55" s="700"/>
      <c r="E55" s="490"/>
      <c r="F55" s="927"/>
      <c r="G55" s="725"/>
      <c r="H55" s="501"/>
    </row>
    <row r="56" spans="1:8" s="2" customFormat="1">
      <c r="A56" s="561"/>
      <c r="B56" s="354">
        <v>5</v>
      </c>
      <c r="C56" s="15" t="s">
        <v>4899</v>
      </c>
      <c r="D56" s="700"/>
      <c r="E56" s="490"/>
      <c r="F56" s="927"/>
      <c r="G56" s="725"/>
      <c r="H56" s="501"/>
    </row>
    <row r="57" spans="1:8" s="2" customFormat="1">
      <c r="A57" s="561"/>
      <c r="B57" s="354">
        <v>6</v>
      </c>
      <c r="C57" s="15" t="s">
        <v>4900</v>
      </c>
      <c r="D57" s="700"/>
      <c r="E57" s="490"/>
      <c r="F57" s="927"/>
      <c r="G57" s="725"/>
      <c r="H57" s="501"/>
    </row>
    <row r="58" spans="1:8" s="2" customFormat="1">
      <c r="A58" s="561"/>
      <c r="B58" s="354">
        <v>7</v>
      </c>
      <c r="C58" s="15" t="s">
        <v>4892</v>
      </c>
      <c r="D58" s="700"/>
      <c r="E58" s="490"/>
      <c r="F58" s="927"/>
      <c r="G58" s="725"/>
      <c r="H58" s="501"/>
    </row>
    <row r="59" spans="1:8" s="2" customFormat="1">
      <c r="A59" s="561"/>
      <c r="B59" s="354">
        <v>8</v>
      </c>
      <c r="C59" s="15" t="s">
        <v>4893</v>
      </c>
      <c r="D59" s="700"/>
      <c r="E59" s="490"/>
      <c r="F59" s="927"/>
      <c r="G59" s="725"/>
      <c r="H59" s="501"/>
    </row>
    <row r="60" spans="1:8" s="2" customFormat="1" ht="94.5">
      <c r="A60" s="561"/>
      <c r="B60" s="354">
        <v>9</v>
      </c>
      <c r="C60" s="15" t="s">
        <v>4901</v>
      </c>
      <c r="D60" s="700"/>
      <c r="E60" s="490"/>
      <c r="F60" s="927"/>
      <c r="G60" s="725"/>
      <c r="H60" s="501"/>
    </row>
    <row r="61" spans="1:8" s="2" customFormat="1" ht="31.5">
      <c r="A61" s="561"/>
      <c r="B61" s="354">
        <v>10</v>
      </c>
      <c r="C61" s="15" t="s">
        <v>4820</v>
      </c>
      <c r="D61" s="700"/>
      <c r="E61" s="490"/>
      <c r="F61" s="927"/>
      <c r="G61" s="725"/>
      <c r="H61" s="501"/>
    </row>
    <row r="62" spans="1:8" s="2" customFormat="1">
      <c r="A62" s="561"/>
      <c r="B62" s="354">
        <v>11</v>
      </c>
      <c r="C62" s="15" t="s">
        <v>4821</v>
      </c>
      <c r="D62" s="700"/>
      <c r="E62" s="490"/>
      <c r="F62" s="927"/>
      <c r="G62" s="725"/>
      <c r="H62" s="501"/>
    </row>
    <row r="63" spans="1:8" s="2" customFormat="1">
      <c r="A63" s="561"/>
      <c r="B63" s="354">
        <v>12</v>
      </c>
      <c r="C63" s="15" t="s">
        <v>4902</v>
      </c>
      <c r="D63" s="700"/>
      <c r="E63" s="490"/>
      <c r="F63" s="927"/>
      <c r="G63" s="725"/>
      <c r="H63" s="501"/>
    </row>
    <row r="64" spans="1:8" s="2" customFormat="1" ht="14.25" customHeight="1">
      <c r="A64" s="695"/>
      <c r="B64" s="354">
        <v>13</v>
      </c>
      <c r="C64" s="15" t="s">
        <v>4903</v>
      </c>
      <c r="D64" s="701"/>
      <c r="E64" s="490"/>
      <c r="F64" s="927"/>
      <c r="G64" s="725"/>
      <c r="H64" s="510"/>
    </row>
    <row r="65" spans="1:8" s="2" customFormat="1">
      <c r="A65" s="876"/>
      <c r="B65" s="717"/>
      <c r="C65" s="717"/>
      <c r="D65" s="717"/>
      <c r="E65" s="717"/>
      <c r="F65" s="717"/>
      <c r="G65" s="717"/>
      <c r="H65" s="877"/>
    </row>
    <row r="66" spans="1:8" s="2" customFormat="1">
      <c r="A66" s="495" t="s">
        <v>4908</v>
      </c>
      <c r="B66" s="354">
        <v>1</v>
      </c>
      <c r="C66" s="15" t="s">
        <v>270</v>
      </c>
      <c r="D66" s="773" t="s">
        <v>4907</v>
      </c>
      <c r="E66" s="489" t="s">
        <v>9</v>
      </c>
      <c r="F66" s="936" t="s">
        <v>1993</v>
      </c>
      <c r="G66" s="500" t="s">
        <v>207</v>
      </c>
      <c r="H66" s="500"/>
    </row>
    <row r="67" spans="1:8" s="2" customFormat="1">
      <c r="A67" s="495"/>
      <c r="B67" s="354">
        <v>2</v>
      </c>
      <c r="C67" s="15" t="s">
        <v>4815</v>
      </c>
      <c r="D67" s="700"/>
      <c r="E67" s="490"/>
      <c r="F67" s="937"/>
      <c r="G67" s="501"/>
      <c r="H67" s="501"/>
    </row>
    <row r="68" spans="1:8" s="2" customFormat="1">
      <c r="A68" s="495"/>
      <c r="B68" s="354">
        <v>3</v>
      </c>
      <c r="C68" s="15" t="s">
        <v>4898</v>
      </c>
      <c r="D68" s="700"/>
      <c r="E68" s="490"/>
      <c r="F68" s="937"/>
      <c r="G68" s="501"/>
      <c r="H68" s="501"/>
    </row>
    <row r="69" spans="1:8" s="2" customFormat="1">
      <c r="A69" s="495"/>
      <c r="B69" s="354">
        <v>4</v>
      </c>
      <c r="C69" s="15" t="s">
        <v>4899</v>
      </c>
      <c r="D69" s="700"/>
      <c r="E69" s="490"/>
      <c r="F69" s="937"/>
      <c r="G69" s="501"/>
      <c r="H69" s="501"/>
    </row>
    <row r="70" spans="1:8" s="2" customFormat="1">
      <c r="A70" s="495"/>
      <c r="B70" s="354">
        <v>5</v>
      </c>
      <c r="C70" s="15" t="s">
        <v>4900</v>
      </c>
      <c r="D70" s="700"/>
      <c r="E70" s="490"/>
      <c r="F70" s="937"/>
      <c r="G70" s="501"/>
      <c r="H70" s="501"/>
    </row>
    <row r="71" spans="1:8" s="2" customFormat="1">
      <c r="A71" s="495"/>
      <c r="B71" s="354">
        <v>6</v>
      </c>
      <c r="C71" s="15" t="s">
        <v>4909</v>
      </c>
      <c r="D71" s="700"/>
      <c r="E71" s="490"/>
      <c r="F71" s="937"/>
      <c r="G71" s="501"/>
      <c r="H71" s="501"/>
    </row>
    <row r="72" spans="1:8" s="2" customFormat="1">
      <c r="A72" s="495"/>
      <c r="B72" s="354">
        <v>7</v>
      </c>
      <c r="C72" s="15" t="s">
        <v>4888</v>
      </c>
      <c r="D72" s="700"/>
      <c r="E72" s="490"/>
      <c r="F72" s="937"/>
      <c r="G72" s="501"/>
      <c r="H72" s="501"/>
    </row>
    <row r="73" spans="1:8" s="2" customFormat="1" ht="94.5">
      <c r="A73" s="495"/>
      <c r="B73" s="354">
        <v>8</v>
      </c>
      <c r="C73" s="15" t="s">
        <v>4901</v>
      </c>
      <c r="D73" s="700"/>
      <c r="E73" s="490"/>
      <c r="F73" s="937"/>
      <c r="G73" s="501"/>
      <c r="H73" s="501"/>
    </row>
    <row r="74" spans="1:8" s="2" customFormat="1" ht="31.5">
      <c r="A74" s="495"/>
      <c r="B74" s="354">
        <v>9</v>
      </c>
      <c r="C74" s="15" t="s">
        <v>4820</v>
      </c>
      <c r="D74" s="700"/>
      <c r="E74" s="490"/>
      <c r="F74" s="937"/>
      <c r="G74" s="501"/>
      <c r="H74" s="501"/>
    </row>
    <row r="75" spans="1:8" s="2" customFormat="1">
      <c r="A75" s="495"/>
      <c r="B75" s="354">
        <v>10</v>
      </c>
      <c r="C75" s="15" t="s">
        <v>4821</v>
      </c>
      <c r="D75" s="700"/>
      <c r="E75" s="490"/>
      <c r="F75" s="937"/>
      <c r="G75" s="501"/>
      <c r="H75" s="501"/>
    </row>
    <row r="76" spans="1:8" s="2" customFormat="1">
      <c r="A76" s="495"/>
      <c r="B76" s="354">
        <v>11</v>
      </c>
      <c r="C76" s="15" t="s">
        <v>4902</v>
      </c>
      <c r="D76" s="700"/>
      <c r="E76" s="490"/>
      <c r="F76" s="937"/>
      <c r="G76" s="501"/>
      <c r="H76" s="501"/>
    </row>
    <row r="77" spans="1:8" s="2" customFormat="1">
      <c r="A77" s="495"/>
      <c r="B77" s="354">
        <v>12</v>
      </c>
      <c r="C77" s="15" t="s">
        <v>4903</v>
      </c>
      <c r="D77" s="701"/>
      <c r="E77" s="490"/>
      <c r="F77" s="938"/>
      <c r="G77" s="510"/>
      <c r="H77" s="510"/>
    </row>
    <row r="78" spans="1:8" s="2" customFormat="1">
      <c r="A78" s="494"/>
      <c r="B78" s="494"/>
      <c r="C78" s="494"/>
      <c r="D78" s="494"/>
      <c r="E78" s="494"/>
      <c r="F78" s="494"/>
      <c r="G78" s="494"/>
      <c r="H78" s="494"/>
    </row>
    <row r="79" spans="1:8" s="2" customFormat="1">
      <c r="A79" s="399"/>
      <c r="B79" s="93"/>
      <c r="C79" s="93"/>
      <c r="D79" s="93"/>
      <c r="E79" s="94"/>
      <c r="F79" s="133"/>
      <c r="G79" s="93"/>
      <c r="H79" s="93"/>
    </row>
    <row r="80" spans="1:8" s="2" customFormat="1">
      <c r="A80" s="399"/>
      <c r="B80" s="93"/>
      <c r="C80" s="93"/>
      <c r="D80" s="93"/>
      <c r="E80" s="94"/>
      <c r="F80" s="133"/>
      <c r="G80" s="93"/>
      <c r="H80" s="93"/>
    </row>
    <row r="81" spans="1:8" s="2" customFormat="1">
      <c r="A81" s="399"/>
      <c r="B81" s="93"/>
      <c r="C81" s="93"/>
      <c r="D81" s="93"/>
      <c r="E81" s="94"/>
      <c r="F81" s="133"/>
      <c r="G81" s="93"/>
      <c r="H81" s="93"/>
    </row>
    <row r="82" spans="1:8" s="2" customFormat="1">
      <c r="A82" s="399"/>
      <c r="B82" s="93"/>
      <c r="C82" s="93"/>
      <c r="D82" s="93"/>
      <c r="E82" s="94"/>
      <c r="F82" s="133"/>
      <c r="G82" s="93"/>
      <c r="H82" s="93"/>
    </row>
    <row r="83" spans="1:8" s="2" customFormat="1">
      <c r="A83" s="399"/>
      <c r="B83" s="93"/>
      <c r="C83" s="93"/>
      <c r="D83" s="93"/>
      <c r="E83" s="94"/>
      <c r="F83" s="133"/>
      <c r="G83" s="93"/>
      <c r="H83" s="93"/>
    </row>
    <row r="84" spans="1:8" s="2" customFormat="1">
      <c r="A84" s="399"/>
      <c r="B84" s="93"/>
      <c r="C84" s="93"/>
      <c r="D84" s="93"/>
      <c r="E84" s="94"/>
      <c r="F84" s="133"/>
      <c r="G84" s="93"/>
      <c r="H84" s="93"/>
    </row>
    <row r="85" spans="1:8" s="2" customFormat="1">
      <c r="A85" s="399"/>
      <c r="B85" s="93"/>
      <c r="C85" s="93"/>
      <c r="D85" s="93"/>
      <c r="E85" s="94"/>
      <c r="F85" s="133"/>
      <c r="G85" s="93"/>
      <c r="H85" s="93"/>
    </row>
    <row r="86" spans="1:8" s="2" customFormat="1">
      <c r="A86" s="399"/>
      <c r="B86" s="93"/>
      <c r="C86" s="93"/>
      <c r="D86" s="93"/>
      <c r="E86" s="94"/>
      <c r="F86" s="133"/>
      <c r="G86" s="93"/>
      <c r="H86" s="93"/>
    </row>
    <row r="87" spans="1:8" s="2" customFormat="1">
      <c r="A87" s="399"/>
      <c r="B87" s="93"/>
      <c r="C87" s="93"/>
      <c r="D87" s="93"/>
      <c r="E87" s="94"/>
      <c r="F87" s="133"/>
      <c r="G87" s="93"/>
      <c r="H87" s="93"/>
    </row>
    <row r="88" spans="1:8" s="2" customFormat="1">
      <c r="A88" s="399"/>
      <c r="B88" s="93"/>
      <c r="C88" s="93"/>
      <c r="D88" s="93"/>
      <c r="E88" s="94"/>
      <c r="F88" s="133"/>
      <c r="G88" s="93"/>
      <c r="H88" s="93"/>
    </row>
    <row r="89" spans="1:8" s="2" customFormat="1">
      <c r="A89" s="399"/>
      <c r="B89" s="93"/>
      <c r="C89" s="93"/>
      <c r="D89" s="93"/>
      <c r="E89" s="94"/>
      <c r="F89" s="133"/>
      <c r="G89" s="93"/>
      <c r="H89" s="93"/>
    </row>
    <row r="90" spans="1:8" s="2" customFormat="1">
      <c r="A90" s="399"/>
      <c r="B90" s="93"/>
      <c r="C90" s="93"/>
      <c r="D90" s="93"/>
      <c r="E90" s="94"/>
      <c r="F90" s="133"/>
      <c r="G90" s="93"/>
      <c r="H90" s="93"/>
    </row>
    <row r="91" spans="1:8" s="2" customFormat="1">
      <c r="A91" s="399"/>
      <c r="B91" s="93"/>
      <c r="C91" s="93"/>
      <c r="D91" s="93"/>
      <c r="E91" s="94"/>
      <c r="F91" s="133"/>
      <c r="G91" s="93"/>
      <c r="H91" s="93"/>
    </row>
    <row r="92" spans="1:8" s="2" customFormat="1">
      <c r="A92" s="399"/>
      <c r="B92" s="93"/>
      <c r="C92" s="93"/>
      <c r="D92" s="93"/>
      <c r="E92" s="94"/>
      <c r="F92" s="133"/>
      <c r="G92" s="93"/>
      <c r="H92" s="93"/>
    </row>
    <row r="93" spans="1:8" s="2" customFormat="1">
      <c r="A93" s="399"/>
      <c r="B93" s="93"/>
      <c r="C93" s="93"/>
      <c r="D93" s="93"/>
      <c r="E93" s="94"/>
      <c r="F93" s="133"/>
      <c r="G93" s="93"/>
      <c r="H93" s="93"/>
    </row>
    <row r="94" spans="1:8" s="2" customFormat="1">
      <c r="A94" s="399"/>
      <c r="B94" s="93"/>
      <c r="C94" s="93"/>
      <c r="D94" s="93"/>
      <c r="E94" s="94"/>
      <c r="F94" s="133"/>
      <c r="G94" s="93"/>
      <c r="H94" s="93"/>
    </row>
    <row r="95" spans="1:8" s="2" customFormat="1">
      <c r="A95" s="399"/>
      <c r="B95" s="93"/>
      <c r="C95" s="93"/>
      <c r="D95" s="93"/>
      <c r="E95" s="94"/>
      <c r="F95" s="133"/>
      <c r="G95" s="93"/>
      <c r="H95" s="93"/>
    </row>
    <row r="96" spans="1:8" s="2" customFormat="1">
      <c r="A96" s="399"/>
      <c r="B96" s="93"/>
      <c r="C96" s="93"/>
      <c r="D96" s="93"/>
      <c r="E96" s="94"/>
      <c r="F96" s="133"/>
      <c r="G96" s="93"/>
      <c r="H96" s="93"/>
    </row>
    <row r="97" spans="1:8" s="2" customFormat="1">
      <c r="A97" s="399"/>
      <c r="B97" s="93"/>
      <c r="C97" s="93"/>
      <c r="D97" s="93"/>
      <c r="E97" s="94"/>
      <c r="F97" s="133"/>
      <c r="G97" s="93"/>
      <c r="H97" s="93"/>
    </row>
    <row r="98" spans="1:8" s="2" customFormat="1">
      <c r="A98" s="399"/>
      <c r="B98" s="93"/>
      <c r="C98" s="93"/>
      <c r="D98" s="93"/>
      <c r="E98" s="94"/>
      <c r="F98" s="133"/>
      <c r="G98" s="93"/>
      <c r="H98" s="93"/>
    </row>
    <row r="99" spans="1:8" s="2" customFormat="1">
      <c r="A99" s="399"/>
      <c r="B99" s="93"/>
      <c r="C99" s="93"/>
      <c r="D99" s="93"/>
      <c r="E99" s="94"/>
      <c r="F99" s="133"/>
      <c r="G99" s="93"/>
      <c r="H99" s="93"/>
    </row>
    <row r="100" spans="1:8" s="2" customFormat="1">
      <c r="A100" s="399"/>
      <c r="B100" s="93"/>
      <c r="C100" s="93"/>
      <c r="D100" s="93"/>
      <c r="E100" s="94"/>
      <c r="F100" s="133"/>
      <c r="G100" s="93"/>
      <c r="H100" s="93"/>
    </row>
    <row r="101" spans="1:8" s="2" customFormat="1">
      <c r="A101" s="399"/>
      <c r="B101" s="93"/>
      <c r="C101" s="93"/>
      <c r="D101" s="93"/>
      <c r="E101" s="94"/>
      <c r="F101" s="133"/>
      <c r="G101" s="93"/>
      <c r="H101" s="93"/>
    </row>
    <row r="102" spans="1:8" s="2" customFormat="1">
      <c r="A102" s="399"/>
      <c r="B102" s="93"/>
      <c r="C102" s="93"/>
      <c r="D102" s="93"/>
      <c r="E102" s="94"/>
      <c r="F102" s="133"/>
      <c r="G102" s="93"/>
      <c r="H102" s="93"/>
    </row>
    <row r="103" spans="1:8" s="2" customFormat="1">
      <c r="A103" s="399"/>
      <c r="B103" s="93"/>
      <c r="C103" s="93"/>
      <c r="D103" s="93"/>
      <c r="E103" s="94"/>
      <c r="F103" s="133"/>
      <c r="G103" s="93"/>
      <c r="H103" s="93"/>
    </row>
    <row r="104" spans="1:8" s="2" customFormat="1">
      <c r="A104" s="399"/>
      <c r="B104" s="93"/>
      <c r="C104" s="93"/>
      <c r="D104" s="93"/>
      <c r="E104" s="94"/>
      <c r="F104" s="133"/>
      <c r="G104" s="93"/>
      <c r="H104" s="93"/>
    </row>
    <row r="105" spans="1:8" s="2" customFormat="1">
      <c r="A105" s="399"/>
      <c r="B105" s="93"/>
      <c r="C105" s="93"/>
      <c r="D105" s="93"/>
      <c r="E105" s="94"/>
      <c r="F105" s="133"/>
      <c r="G105" s="93"/>
      <c r="H105" s="93"/>
    </row>
    <row r="106" spans="1:8" s="2" customFormat="1">
      <c r="A106" s="399"/>
      <c r="B106" s="93"/>
      <c r="C106" s="93"/>
      <c r="D106" s="93"/>
      <c r="E106" s="94"/>
      <c r="F106" s="133"/>
      <c r="G106" s="93"/>
      <c r="H106" s="93"/>
    </row>
    <row r="107" spans="1:8" s="2" customFormat="1">
      <c r="A107" s="399"/>
      <c r="B107" s="93"/>
      <c r="C107" s="93"/>
      <c r="D107" s="93"/>
      <c r="E107" s="94"/>
      <c r="F107" s="133"/>
      <c r="G107" s="93"/>
      <c r="H107" s="93"/>
    </row>
    <row r="108" spans="1:8" s="2" customFormat="1">
      <c r="A108" s="399"/>
      <c r="B108" s="93"/>
      <c r="C108" s="93"/>
      <c r="D108" s="93"/>
      <c r="E108" s="94"/>
      <c r="F108" s="133"/>
      <c r="G108" s="93"/>
      <c r="H108" s="93"/>
    </row>
    <row r="109" spans="1:8" s="2" customFormat="1">
      <c r="A109" s="399"/>
      <c r="B109" s="93"/>
      <c r="C109" s="93"/>
      <c r="D109" s="93"/>
      <c r="E109" s="94"/>
      <c r="F109" s="133"/>
      <c r="G109" s="93"/>
      <c r="H109" s="93"/>
    </row>
    <row r="110" spans="1:8" s="2" customFormat="1">
      <c r="A110" s="399"/>
      <c r="B110" s="93"/>
      <c r="C110" s="93"/>
      <c r="D110" s="93"/>
      <c r="E110" s="94"/>
      <c r="F110" s="133"/>
      <c r="G110" s="93"/>
      <c r="H110" s="93"/>
    </row>
    <row r="111" spans="1:8" s="2" customFormat="1">
      <c r="A111" s="399"/>
      <c r="B111" s="93"/>
      <c r="C111" s="93"/>
      <c r="D111" s="93"/>
      <c r="E111" s="94"/>
      <c r="F111" s="133"/>
      <c r="G111" s="93"/>
      <c r="H111" s="93"/>
    </row>
    <row r="112" spans="1:8" s="2" customFormat="1">
      <c r="A112" s="399"/>
      <c r="B112" s="93"/>
      <c r="C112" s="93"/>
      <c r="D112" s="93"/>
      <c r="E112" s="94"/>
      <c r="F112" s="133"/>
      <c r="G112" s="93"/>
      <c r="H112" s="93"/>
    </row>
    <row r="113" spans="1:8" s="2" customFormat="1">
      <c r="A113" s="399"/>
      <c r="B113" s="93"/>
      <c r="C113" s="93"/>
      <c r="D113" s="93"/>
      <c r="E113" s="94"/>
      <c r="F113" s="133"/>
      <c r="G113" s="93"/>
      <c r="H113" s="93"/>
    </row>
    <row r="114" spans="1:8" s="2" customFormat="1">
      <c r="A114" s="399"/>
      <c r="B114" s="93"/>
      <c r="C114" s="93"/>
      <c r="D114" s="93"/>
      <c r="E114" s="94"/>
      <c r="F114" s="133"/>
      <c r="G114" s="93"/>
      <c r="H114" s="93"/>
    </row>
    <row r="115" spans="1:8" s="2" customFormat="1">
      <c r="A115" s="399"/>
      <c r="B115" s="93"/>
      <c r="C115" s="93"/>
      <c r="D115" s="93"/>
      <c r="E115" s="94"/>
      <c r="F115" s="133"/>
      <c r="G115" s="93"/>
      <c r="H115" s="93"/>
    </row>
    <row r="116" spans="1:8" s="2" customFormat="1">
      <c r="A116" s="399"/>
      <c r="B116" s="93"/>
      <c r="C116" s="93"/>
      <c r="D116" s="93"/>
      <c r="E116" s="94"/>
      <c r="F116" s="133"/>
      <c r="G116" s="93"/>
      <c r="H116" s="93"/>
    </row>
    <row r="117" spans="1:8" s="2" customFormat="1">
      <c r="A117" s="399"/>
      <c r="B117" s="93"/>
      <c r="C117" s="93"/>
      <c r="D117" s="93"/>
      <c r="E117" s="94"/>
      <c r="F117" s="133"/>
      <c r="G117" s="93"/>
      <c r="H117" s="93"/>
    </row>
    <row r="118" spans="1:8" s="2" customFormat="1">
      <c r="A118" s="399"/>
      <c r="B118" s="93"/>
      <c r="C118" s="93"/>
      <c r="D118" s="93"/>
      <c r="E118" s="94"/>
      <c r="F118" s="133"/>
      <c r="G118" s="93"/>
      <c r="H118" s="93"/>
    </row>
    <row r="119" spans="1:8" s="2" customFormat="1">
      <c r="A119" s="399"/>
      <c r="B119" s="93"/>
      <c r="C119" s="93"/>
      <c r="D119" s="93"/>
      <c r="E119" s="94"/>
      <c r="F119" s="133"/>
      <c r="G119" s="93"/>
      <c r="H119" s="93"/>
    </row>
    <row r="120" spans="1:8" s="2" customFormat="1">
      <c r="A120" s="399"/>
      <c r="B120" s="93"/>
      <c r="C120" s="93"/>
      <c r="D120" s="93"/>
      <c r="E120" s="94"/>
      <c r="F120" s="133"/>
      <c r="G120" s="93"/>
      <c r="H120" s="93"/>
    </row>
    <row r="121" spans="1:8" s="2" customFormat="1">
      <c r="A121" s="399"/>
      <c r="B121" s="93"/>
      <c r="C121" s="93"/>
      <c r="D121" s="93"/>
      <c r="E121" s="94"/>
      <c r="F121" s="133"/>
      <c r="G121" s="93"/>
      <c r="H121" s="93"/>
    </row>
    <row r="122" spans="1:8" s="2" customFormat="1">
      <c r="A122" s="399"/>
      <c r="B122" s="93"/>
      <c r="C122" s="93"/>
      <c r="D122" s="93"/>
      <c r="E122" s="94"/>
      <c r="F122" s="133"/>
      <c r="G122" s="93"/>
      <c r="H122" s="93"/>
    </row>
    <row r="123" spans="1:8" s="2" customFormat="1">
      <c r="A123" s="399"/>
      <c r="B123" s="93"/>
      <c r="C123" s="93"/>
      <c r="D123" s="93"/>
      <c r="E123" s="94"/>
      <c r="F123" s="133"/>
      <c r="G123" s="93"/>
      <c r="H123" s="93"/>
    </row>
    <row r="124" spans="1:8" s="2" customFormat="1">
      <c r="A124" s="399"/>
      <c r="B124" s="93"/>
      <c r="C124" s="93"/>
      <c r="D124" s="93"/>
      <c r="E124" s="94"/>
      <c r="F124" s="133"/>
      <c r="G124" s="93"/>
      <c r="H124" s="93"/>
    </row>
    <row r="125" spans="1:8" s="2" customFormat="1">
      <c r="A125" s="399"/>
      <c r="B125" s="93"/>
      <c r="C125" s="93"/>
      <c r="D125" s="93"/>
      <c r="E125" s="94"/>
      <c r="F125" s="133"/>
      <c r="G125" s="93"/>
      <c r="H125" s="93"/>
    </row>
    <row r="126" spans="1:8" s="2" customFormat="1">
      <c r="A126" s="399"/>
      <c r="B126" s="93"/>
      <c r="C126" s="93"/>
      <c r="D126" s="93"/>
      <c r="E126" s="94"/>
      <c r="F126" s="133"/>
      <c r="G126" s="93"/>
      <c r="H126" s="93"/>
    </row>
    <row r="127" spans="1:8" s="2" customFormat="1">
      <c r="A127" s="399"/>
      <c r="B127" s="93"/>
      <c r="C127" s="93"/>
      <c r="D127" s="93"/>
      <c r="E127" s="94"/>
      <c r="F127" s="133"/>
      <c r="G127" s="93"/>
      <c r="H127" s="93"/>
    </row>
    <row r="128" spans="1:8" s="2" customFormat="1">
      <c r="A128" s="399"/>
      <c r="B128" s="93"/>
      <c r="C128" s="93"/>
      <c r="D128" s="93"/>
      <c r="E128" s="94"/>
      <c r="F128" s="133"/>
      <c r="G128" s="93"/>
      <c r="H128" s="93"/>
    </row>
    <row r="129" spans="1:8" s="2" customFormat="1">
      <c r="A129" s="399"/>
      <c r="B129" s="93"/>
      <c r="C129" s="93"/>
      <c r="D129" s="93"/>
      <c r="E129" s="94"/>
      <c r="F129" s="133"/>
      <c r="G129" s="93"/>
      <c r="H129" s="93"/>
    </row>
    <row r="130" spans="1:8" s="2" customFormat="1">
      <c r="A130" s="399"/>
      <c r="B130" s="93"/>
      <c r="C130" s="93"/>
      <c r="D130" s="93"/>
      <c r="E130" s="94"/>
      <c r="F130" s="133"/>
      <c r="G130" s="93"/>
      <c r="H130" s="93"/>
    </row>
    <row r="131" spans="1:8" s="2" customFormat="1">
      <c r="A131" s="399"/>
      <c r="B131" s="93"/>
      <c r="C131" s="93"/>
      <c r="D131" s="93"/>
      <c r="E131" s="94"/>
      <c r="F131" s="133"/>
      <c r="G131" s="93"/>
      <c r="H131" s="93"/>
    </row>
    <row r="132" spans="1:8" s="2" customFormat="1">
      <c r="A132" s="399"/>
      <c r="B132" s="93"/>
      <c r="C132" s="93"/>
      <c r="D132" s="93"/>
      <c r="E132" s="94"/>
      <c r="F132" s="133"/>
      <c r="G132" s="93"/>
      <c r="H132" s="93"/>
    </row>
    <row r="133" spans="1:8" s="2" customFormat="1">
      <c r="A133" s="399"/>
      <c r="B133" s="93"/>
      <c r="C133" s="93"/>
      <c r="D133" s="93"/>
      <c r="E133" s="94"/>
      <c r="F133" s="133"/>
      <c r="G133" s="93"/>
      <c r="H133" s="93"/>
    </row>
    <row r="134" spans="1:8" s="2" customFormat="1">
      <c r="A134" s="399"/>
      <c r="B134" s="93"/>
      <c r="C134" s="93"/>
      <c r="D134" s="93"/>
      <c r="E134" s="94"/>
      <c r="F134" s="133"/>
      <c r="G134" s="93"/>
      <c r="H134" s="93"/>
    </row>
    <row r="135" spans="1:8" s="2" customFormat="1">
      <c r="A135" s="399"/>
      <c r="B135" s="93"/>
      <c r="C135" s="93"/>
      <c r="D135" s="93"/>
      <c r="E135" s="94"/>
      <c r="F135" s="133"/>
      <c r="G135" s="93"/>
      <c r="H135" s="93"/>
    </row>
    <row r="136" spans="1:8" s="2" customFormat="1">
      <c r="A136" s="399"/>
      <c r="B136" s="93"/>
      <c r="C136" s="93"/>
      <c r="D136" s="93"/>
      <c r="E136" s="94"/>
      <c r="F136" s="133"/>
      <c r="G136" s="93"/>
      <c r="H136" s="93"/>
    </row>
    <row r="137" spans="1:8" s="2" customFormat="1">
      <c r="A137" s="399"/>
      <c r="B137" s="93"/>
      <c r="C137" s="93"/>
      <c r="D137" s="93"/>
      <c r="E137" s="94"/>
      <c r="F137" s="133"/>
      <c r="G137" s="93"/>
      <c r="H137" s="93"/>
    </row>
    <row r="138" spans="1:8" s="2" customFormat="1">
      <c r="A138" s="399"/>
      <c r="B138" s="93"/>
      <c r="C138" s="93"/>
      <c r="D138" s="93"/>
      <c r="E138" s="94"/>
      <c r="F138" s="133"/>
      <c r="G138" s="93"/>
      <c r="H138" s="93"/>
    </row>
    <row r="139" spans="1:8" s="2" customFormat="1">
      <c r="A139" s="399"/>
      <c r="B139" s="93"/>
      <c r="C139" s="93"/>
      <c r="D139" s="93"/>
      <c r="E139" s="94"/>
      <c r="F139" s="133"/>
      <c r="G139" s="93"/>
      <c r="H139" s="93"/>
    </row>
    <row r="140" spans="1:8" s="2" customFormat="1">
      <c r="A140" s="399"/>
      <c r="B140" s="93"/>
      <c r="C140" s="93"/>
      <c r="D140" s="93"/>
      <c r="E140" s="94"/>
      <c r="F140" s="133"/>
      <c r="G140" s="93"/>
      <c r="H140" s="93"/>
    </row>
    <row r="141" spans="1:8" s="2" customFormat="1">
      <c r="A141" s="399"/>
      <c r="B141" s="93"/>
      <c r="C141" s="93"/>
      <c r="D141" s="93"/>
      <c r="E141" s="94"/>
      <c r="F141" s="133"/>
      <c r="G141" s="93"/>
      <c r="H141" s="93"/>
    </row>
    <row r="142" spans="1:8" s="2" customFormat="1">
      <c r="A142" s="399"/>
      <c r="B142" s="93"/>
      <c r="C142" s="93"/>
      <c r="D142" s="93"/>
      <c r="E142" s="94"/>
      <c r="F142" s="133"/>
      <c r="G142" s="93"/>
      <c r="H142" s="93"/>
    </row>
    <row r="143" spans="1:8" s="2" customFormat="1">
      <c r="A143" s="399"/>
      <c r="B143" s="93"/>
      <c r="C143" s="93"/>
      <c r="D143" s="93"/>
      <c r="E143" s="94"/>
      <c r="F143" s="133"/>
      <c r="G143" s="93"/>
      <c r="H143" s="93"/>
    </row>
    <row r="144" spans="1:8" s="2" customFormat="1">
      <c r="A144" s="399"/>
      <c r="B144" s="93"/>
      <c r="C144" s="93"/>
      <c r="D144" s="93"/>
      <c r="E144" s="94"/>
      <c r="F144" s="133"/>
      <c r="G144" s="93"/>
      <c r="H144" s="93"/>
    </row>
    <row r="145" spans="1:8" s="2" customFormat="1">
      <c r="A145" s="399"/>
      <c r="B145" s="93"/>
      <c r="C145" s="93"/>
      <c r="D145" s="93"/>
      <c r="E145" s="94"/>
      <c r="F145" s="133"/>
      <c r="G145" s="93"/>
      <c r="H145" s="93"/>
    </row>
    <row r="146" spans="1:8" s="2" customFormat="1">
      <c r="A146" s="399"/>
      <c r="B146" s="93"/>
      <c r="C146" s="93"/>
      <c r="D146" s="93"/>
      <c r="E146" s="94"/>
      <c r="F146" s="133"/>
      <c r="G146" s="93"/>
      <c r="H146" s="93"/>
    </row>
    <row r="147" spans="1:8" s="2" customFormat="1">
      <c r="A147" s="399"/>
      <c r="B147" s="93"/>
      <c r="C147" s="93"/>
      <c r="D147" s="93"/>
      <c r="E147" s="94"/>
      <c r="F147" s="133"/>
      <c r="G147" s="93"/>
      <c r="H147" s="93"/>
    </row>
    <row r="148" spans="1:8" s="2" customFormat="1">
      <c r="A148" s="399"/>
      <c r="B148" s="93"/>
      <c r="C148" s="93"/>
      <c r="D148" s="93"/>
      <c r="E148" s="94"/>
      <c r="F148" s="133"/>
      <c r="G148" s="93"/>
      <c r="H148" s="93"/>
    </row>
    <row r="149" spans="1:8" s="2" customFormat="1">
      <c r="A149" s="399"/>
      <c r="B149" s="93"/>
      <c r="C149" s="93"/>
      <c r="D149" s="93"/>
      <c r="E149" s="94"/>
      <c r="F149" s="133"/>
      <c r="G149" s="93"/>
      <c r="H149" s="93"/>
    </row>
    <row r="150" spans="1:8" s="2" customFormat="1">
      <c r="A150" s="399"/>
      <c r="B150" s="93"/>
      <c r="C150" s="93"/>
      <c r="D150" s="93"/>
      <c r="E150" s="94"/>
      <c r="F150" s="133"/>
      <c r="G150" s="93"/>
      <c r="H150" s="93"/>
    </row>
    <row r="151" spans="1:8" s="2" customFormat="1">
      <c r="A151" s="399"/>
      <c r="B151" s="93"/>
      <c r="C151" s="93"/>
      <c r="D151" s="93"/>
      <c r="E151" s="94"/>
      <c r="F151" s="133"/>
      <c r="G151" s="93"/>
      <c r="H151" s="93"/>
    </row>
    <row r="152" spans="1:8" s="2" customFormat="1">
      <c r="A152" s="399"/>
      <c r="B152" s="93"/>
      <c r="C152" s="93"/>
      <c r="D152" s="93"/>
      <c r="E152" s="94"/>
      <c r="F152" s="133"/>
      <c r="G152" s="93"/>
      <c r="H152" s="93"/>
    </row>
    <row r="153" spans="1:8" s="2" customFormat="1">
      <c r="A153" s="399"/>
      <c r="B153" s="93"/>
      <c r="C153" s="93"/>
      <c r="D153" s="93"/>
      <c r="E153" s="94"/>
      <c r="F153" s="133"/>
      <c r="G153" s="93"/>
      <c r="H153" s="93"/>
    </row>
    <row r="154" spans="1:8" s="2" customFormat="1">
      <c r="A154" s="399"/>
      <c r="B154" s="93"/>
      <c r="C154" s="93"/>
      <c r="D154" s="93"/>
      <c r="E154" s="94"/>
      <c r="F154" s="133"/>
      <c r="G154" s="93"/>
      <c r="H154" s="93"/>
    </row>
    <row r="155" spans="1:8" s="2" customFormat="1">
      <c r="A155" s="399"/>
      <c r="B155" s="93"/>
      <c r="C155" s="93"/>
      <c r="D155" s="93"/>
      <c r="E155" s="94"/>
      <c r="F155" s="133"/>
      <c r="G155" s="93"/>
      <c r="H155" s="93"/>
    </row>
    <row r="156" spans="1:8" s="2" customFormat="1">
      <c r="A156" s="399"/>
      <c r="B156" s="93"/>
      <c r="C156" s="93"/>
      <c r="D156" s="93"/>
      <c r="E156" s="94"/>
      <c r="F156" s="133"/>
      <c r="G156" s="93"/>
      <c r="H156" s="93"/>
    </row>
    <row r="157" spans="1:8" s="2" customFormat="1">
      <c r="A157" s="399"/>
      <c r="B157" s="93"/>
      <c r="C157" s="93"/>
      <c r="D157" s="93"/>
      <c r="E157" s="94"/>
      <c r="F157" s="133"/>
      <c r="G157" s="93"/>
      <c r="H157" s="93"/>
    </row>
    <row r="158" spans="1:8" s="2" customFormat="1">
      <c r="A158" s="399"/>
      <c r="B158" s="93"/>
      <c r="C158" s="93"/>
      <c r="D158" s="93"/>
      <c r="E158" s="94"/>
      <c r="F158" s="133"/>
      <c r="G158" s="93"/>
      <c r="H158" s="93"/>
    </row>
    <row r="159" spans="1:8" s="2" customFormat="1">
      <c r="A159" s="399"/>
      <c r="B159" s="93"/>
      <c r="C159" s="93"/>
      <c r="D159" s="93"/>
      <c r="E159" s="94"/>
      <c r="F159" s="133"/>
      <c r="G159" s="93"/>
      <c r="H159" s="93"/>
    </row>
    <row r="160" spans="1:8" s="2" customFormat="1">
      <c r="A160" s="399"/>
      <c r="B160" s="93"/>
      <c r="C160" s="93"/>
      <c r="D160" s="93"/>
      <c r="E160" s="94"/>
      <c r="F160" s="133"/>
      <c r="G160" s="93"/>
      <c r="H160" s="93"/>
    </row>
    <row r="161" spans="1:8" s="2" customFormat="1">
      <c r="A161" s="399"/>
      <c r="B161" s="93"/>
      <c r="C161" s="93"/>
      <c r="D161" s="93"/>
      <c r="E161" s="94"/>
      <c r="F161" s="133"/>
      <c r="G161" s="93"/>
      <c r="H161" s="93"/>
    </row>
    <row r="162" spans="1:8" s="2" customFormat="1">
      <c r="A162" s="399"/>
      <c r="B162" s="93"/>
      <c r="C162" s="93"/>
      <c r="D162" s="93"/>
      <c r="E162" s="94"/>
      <c r="F162" s="133"/>
      <c r="G162" s="93"/>
      <c r="H162" s="93"/>
    </row>
    <row r="163" spans="1:8" s="2" customFormat="1">
      <c r="A163" s="399"/>
      <c r="B163" s="93"/>
      <c r="C163" s="93"/>
      <c r="D163" s="93"/>
      <c r="E163" s="94"/>
      <c r="F163" s="133"/>
      <c r="G163" s="93"/>
      <c r="H163" s="93"/>
    </row>
    <row r="164" spans="1:8" s="2" customFormat="1">
      <c r="A164" s="399"/>
      <c r="B164" s="93"/>
      <c r="C164" s="93"/>
      <c r="D164" s="93"/>
      <c r="E164" s="94"/>
      <c r="F164" s="133"/>
      <c r="G164" s="93"/>
      <c r="H164" s="93"/>
    </row>
    <row r="165" spans="1:8" s="2" customFormat="1">
      <c r="A165" s="399"/>
      <c r="B165" s="93"/>
      <c r="C165" s="93"/>
      <c r="D165" s="93"/>
      <c r="E165" s="94"/>
      <c r="F165" s="133"/>
      <c r="G165" s="93"/>
      <c r="H165" s="93"/>
    </row>
    <row r="166" spans="1:8" s="2" customFormat="1">
      <c r="A166" s="399"/>
      <c r="B166" s="93"/>
      <c r="C166" s="93"/>
      <c r="D166" s="93"/>
      <c r="E166" s="94"/>
      <c r="F166" s="133"/>
      <c r="G166" s="93"/>
      <c r="H166" s="93"/>
    </row>
    <row r="167" spans="1:8" s="2" customFormat="1">
      <c r="A167" s="399"/>
      <c r="B167" s="93"/>
      <c r="C167" s="93"/>
      <c r="D167" s="93"/>
      <c r="E167" s="94"/>
      <c r="F167" s="133"/>
      <c r="G167" s="93"/>
      <c r="H167" s="93"/>
    </row>
    <row r="168" spans="1:8" s="2" customFormat="1">
      <c r="A168" s="399"/>
      <c r="B168" s="93"/>
      <c r="C168" s="93"/>
      <c r="D168" s="93"/>
      <c r="E168" s="94"/>
      <c r="F168" s="133"/>
      <c r="G168" s="93"/>
      <c r="H168" s="93"/>
    </row>
    <row r="169" spans="1:8" s="2" customFormat="1">
      <c r="A169" s="399"/>
      <c r="B169" s="93"/>
      <c r="C169" s="93"/>
      <c r="D169" s="93"/>
      <c r="E169" s="94"/>
      <c r="F169" s="133"/>
      <c r="G169" s="93"/>
      <c r="H169" s="93"/>
    </row>
    <row r="170" spans="1:8" s="2" customFormat="1">
      <c r="A170" s="399"/>
      <c r="B170" s="93"/>
      <c r="C170" s="93"/>
      <c r="D170" s="93"/>
      <c r="E170" s="94"/>
      <c r="F170" s="133"/>
      <c r="G170" s="93"/>
      <c r="H170" s="93"/>
    </row>
    <row r="171" spans="1:8" s="2" customFormat="1">
      <c r="A171" s="399"/>
      <c r="B171" s="93"/>
      <c r="C171" s="93"/>
      <c r="D171" s="93"/>
      <c r="E171" s="94"/>
      <c r="F171" s="133"/>
      <c r="G171" s="93"/>
      <c r="H171" s="93"/>
    </row>
    <row r="172" spans="1:8" s="2" customFormat="1">
      <c r="A172" s="399"/>
      <c r="B172" s="93"/>
      <c r="C172" s="93"/>
      <c r="D172" s="93"/>
      <c r="E172" s="94"/>
      <c r="F172" s="133"/>
      <c r="G172" s="93"/>
      <c r="H172" s="93"/>
    </row>
    <row r="173" spans="1:8" s="2" customFormat="1">
      <c r="A173" s="399"/>
      <c r="B173" s="93"/>
      <c r="C173" s="93"/>
      <c r="D173" s="93"/>
      <c r="E173" s="94"/>
      <c r="F173" s="133"/>
      <c r="G173" s="93"/>
      <c r="H173" s="93"/>
    </row>
    <row r="174" spans="1:8" s="2" customFormat="1">
      <c r="A174" s="399"/>
      <c r="B174" s="93"/>
      <c r="C174" s="93"/>
      <c r="D174" s="93"/>
      <c r="E174" s="94"/>
      <c r="F174" s="133"/>
      <c r="G174" s="93"/>
      <c r="H174" s="93"/>
    </row>
    <row r="175" spans="1:8" s="2" customFormat="1">
      <c r="A175" s="399"/>
      <c r="B175" s="93"/>
      <c r="C175" s="93"/>
      <c r="D175" s="93"/>
      <c r="E175" s="94"/>
      <c r="F175" s="133"/>
      <c r="G175" s="93"/>
      <c r="H175" s="93"/>
    </row>
    <row r="176" spans="1:8" s="2" customFormat="1">
      <c r="A176" s="399"/>
      <c r="B176" s="93"/>
      <c r="C176" s="93"/>
      <c r="D176" s="93"/>
      <c r="E176" s="94"/>
      <c r="F176" s="133"/>
      <c r="G176" s="93"/>
      <c r="H176" s="93"/>
    </row>
    <row r="177" spans="1:8" s="2" customFormat="1">
      <c r="A177" s="399"/>
      <c r="B177" s="93"/>
      <c r="C177" s="93"/>
      <c r="D177" s="93"/>
      <c r="E177" s="94"/>
      <c r="F177" s="133"/>
      <c r="G177" s="93"/>
      <c r="H177" s="93"/>
    </row>
    <row r="178" spans="1:8" s="2" customFormat="1">
      <c r="A178" s="399"/>
      <c r="B178" s="93"/>
      <c r="C178" s="93"/>
      <c r="D178" s="93"/>
      <c r="E178" s="94"/>
      <c r="F178" s="133"/>
      <c r="G178" s="93"/>
      <c r="H178" s="93"/>
    </row>
    <row r="179" spans="1:8" s="2" customFormat="1">
      <c r="A179" s="399"/>
      <c r="B179" s="93"/>
      <c r="C179" s="93"/>
      <c r="D179" s="93"/>
      <c r="E179" s="94"/>
      <c r="F179" s="133"/>
      <c r="G179" s="93"/>
      <c r="H179" s="93"/>
    </row>
    <row r="180" spans="1:8" s="2" customFormat="1">
      <c r="A180" s="399"/>
      <c r="B180" s="93"/>
      <c r="C180" s="93"/>
      <c r="D180" s="93"/>
      <c r="E180" s="94"/>
      <c r="F180" s="133"/>
      <c r="G180" s="93"/>
      <c r="H180" s="93"/>
    </row>
    <row r="181" spans="1:8" s="2" customFormat="1">
      <c r="A181" s="399"/>
      <c r="B181" s="93"/>
      <c r="C181" s="93"/>
      <c r="D181" s="93"/>
      <c r="E181" s="94"/>
      <c r="F181" s="133"/>
      <c r="G181" s="93"/>
      <c r="H181" s="93"/>
    </row>
    <row r="182" spans="1:8" s="2" customFormat="1">
      <c r="A182" s="399"/>
      <c r="B182" s="93"/>
      <c r="C182" s="93"/>
      <c r="D182" s="93"/>
      <c r="E182" s="94"/>
      <c r="F182" s="133"/>
      <c r="G182" s="93"/>
      <c r="H182" s="93"/>
    </row>
    <row r="183" spans="1:8" s="2" customFormat="1">
      <c r="A183" s="399"/>
      <c r="B183" s="93"/>
      <c r="C183" s="93"/>
      <c r="D183" s="93"/>
      <c r="E183" s="94"/>
      <c r="F183" s="133"/>
      <c r="G183" s="93"/>
      <c r="H183" s="93"/>
    </row>
    <row r="184" spans="1:8" s="2" customFormat="1">
      <c r="A184" s="399"/>
      <c r="B184" s="93"/>
      <c r="C184" s="93"/>
      <c r="D184" s="93"/>
      <c r="E184" s="94"/>
      <c r="F184" s="133"/>
      <c r="G184" s="93"/>
      <c r="H184" s="93"/>
    </row>
    <row r="185" spans="1:8" s="2" customFormat="1">
      <c r="A185" s="399"/>
      <c r="B185" s="93"/>
      <c r="C185" s="93"/>
      <c r="D185" s="93"/>
      <c r="E185" s="94"/>
      <c r="F185" s="133"/>
      <c r="G185" s="93"/>
      <c r="H185" s="93"/>
    </row>
    <row r="186" spans="1:8" s="2" customFormat="1">
      <c r="A186" s="399"/>
      <c r="B186" s="93"/>
      <c r="C186" s="93"/>
      <c r="D186" s="93"/>
      <c r="E186" s="94"/>
      <c r="F186" s="133"/>
      <c r="G186" s="93"/>
      <c r="H186" s="93"/>
    </row>
    <row r="187" spans="1:8" s="2" customFormat="1">
      <c r="A187" s="399"/>
      <c r="B187" s="93"/>
      <c r="C187" s="93"/>
      <c r="D187" s="93"/>
      <c r="E187" s="94"/>
      <c r="F187" s="133"/>
      <c r="G187" s="93"/>
      <c r="H187" s="93"/>
    </row>
    <row r="188" spans="1:8" s="2" customFormat="1">
      <c r="A188" s="399"/>
      <c r="B188" s="93"/>
      <c r="C188" s="93"/>
      <c r="D188" s="93"/>
      <c r="E188" s="94"/>
      <c r="F188" s="133"/>
      <c r="G188" s="93"/>
      <c r="H188" s="93"/>
    </row>
    <row r="189" spans="1:8" s="2" customFormat="1">
      <c r="A189" s="399"/>
      <c r="B189" s="93"/>
      <c r="C189" s="93"/>
      <c r="D189" s="93"/>
      <c r="E189" s="94"/>
      <c r="F189" s="133"/>
      <c r="G189" s="93"/>
      <c r="H189" s="93"/>
    </row>
    <row r="190" spans="1:8" s="2" customFormat="1">
      <c r="A190" s="399"/>
      <c r="B190" s="93"/>
      <c r="C190" s="93"/>
      <c r="D190" s="93"/>
      <c r="E190" s="94"/>
      <c r="F190" s="133"/>
      <c r="G190" s="93"/>
      <c r="H190" s="93"/>
    </row>
    <row r="191" spans="1:8" s="2" customFormat="1">
      <c r="A191" s="399"/>
      <c r="B191" s="93"/>
      <c r="C191" s="93"/>
      <c r="D191" s="93"/>
      <c r="E191" s="94"/>
      <c r="F191" s="133"/>
      <c r="G191" s="93"/>
      <c r="H191" s="93"/>
    </row>
    <row r="192" spans="1:8" s="2" customFormat="1">
      <c r="A192" s="399"/>
      <c r="B192" s="93"/>
      <c r="C192" s="93"/>
      <c r="D192" s="93"/>
      <c r="E192" s="94"/>
      <c r="F192" s="133"/>
      <c r="G192" s="93"/>
      <c r="H192" s="93"/>
    </row>
    <row r="193" spans="1:8" s="2" customFormat="1">
      <c r="A193" s="399"/>
      <c r="B193" s="93"/>
      <c r="C193" s="93"/>
      <c r="D193" s="93"/>
      <c r="E193" s="94"/>
      <c r="F193" s="133"/>
      <c r="G193" s="93"/>
      <c r="H193" s="93"/>
    </row>
    <row r="194" spans="1:8" s="2" customFormat="1">
      <c r="A194" s="399"/>
      <c r="B194" s="93"/>
      <c r="C194" s="93"/>
      <c r="D194" s="93"/>
      <c r="E194" s="94"/>
      <c r="F194" s="133"/>
      <c r="G194" s="93"/>
      <c r="H194" s="93"/>
    </row>
    <row r="195" spans="1:8" s="2" customFormat="1">
      <c r="A195" s="399"/>
      <c r="B195" s="93"/>
      <c r="C195" s="93"/>
      <c r="D195" s="93"/>
      <c r="E195" s="94"/>
      <c r="F195" s="133"/>
      <c r="G195" s="93"/>
      <c r="H195" s="93"/>
    </row>
    <row r="196" spans="1:8" s="2" customFormat="1">
      <c r="A196" s="399"/>
      <c r="B196" s="93"/>
      <c r="C196" s="93"/>
      <c r="D196" s="93"/>
      <c r="E196" s="94"/>
      <c r="F196" s="133"/>
      <c r="G196" s="93"/>
      <c r="H196" s="93"/>
    </row>
    <row r="197" spans="1:8" s="2" customFormat="1">
      <c r="A197" s="399"/>
      <c r="B197" s="93"/>
      <c r="C197" s="93"/>
      <c r="D197" s="93"/>
      <c r="E197" s="94"/>
      <c r="F197" s="133"/>
      <c r="G197" s="93"/>
      <c r="H197" s="93"/>
    </row>
    <row r="198" spans="1:8" s="2" customFormat="1">
      <c r="A198" s="399"/>
      <c r="B198" s="93"/>
      <c r="C198" s="93"/>
      <c r="D198" s="93"/>
      <c r="E198" s="94"/>
      <c r="F198" s="133"/>
      <c r="G198" s="93"/>
      <c r="H198" s="93"/>
    </row>
    <row r="199" spans="1:8" s="2" customFormat="1">
      <c r="A199" s="399"/>
      <c r="B199" s="93"/>
      <c r="C199" s="93"/>
      <c r="D199" s="93"/>
      <c r="E199" s="94"/>
      <c r="F199" s="133"/>
      <c r="G199" s="93"/>
      <c r="H199" s="93"/>
    </row>
    <row r="200" spans="1:8" s="2" customFormat="1">
      <c r="A200" s="399"/>
      <c r="B200" s="93"/>
      <c r="C200" s="93"/>
      <c r="D200" s="93"/>
      <c r="E200" s="94"/>
      <c r="F200" s="133"/>
      <c r="G200" s="93"/>
      <c r="H200" s="93"/>
    </row>
    <row r="201" spans="1:8" s="2" customFormat="1">
      <c r="A201" s="399"/>
      <c r="B201" s="93"/>
      <c r="C201" s="93"/>
      <c r="D201" s="93"/>
      <c r="E201" s="94"/>
      <c r="F201" s="133"/>
      <c r="G201" s="93"/>
      <c r="H201" s="93"/>
    </row>
    <row r="202" spans="1:8" s="2" customFormat="1">
      <c r="A202" s="399"/>
      <c r="B202" s="93"/>
      <c r="C202" s="93"/>
      <c r="D202" s="93"/>
      <c r="E202" s="94"/>
      <c r="F202" s="133"/>
      <c r="G202" s="93"/>
      <c r="H202" s="93"/>
    </row>
    <row r="203" spans="1:8" s="2" customFormat="1">
      <c r="A203" s="399"/>
      <c r="B203" s="93"/>
      <c r="C203" s="93"/>
      <c r="D203" s="93"/>
      <c r="E203" s="94"/>
      <c r="F203" s="133"/>
      <c r="G203" s="93"/>
      <c r="H203" s="93"/>
    </row>
    <row r="204" spans="1:8" s="2" customFormat="1">
      <c r="A204" s="399"/>
      <c r="B204" s="93"/>
      <c r="C204" s="93"/>
      <c r="D204" s="93"/>
      <c r="E204" s="94"/>
      <c r="F204" s="133"/>
      <c r="G204" s="93"/>
      <c r="H204" s="93"/>
    </row>
    <row r="205" spans="1:8" s="2" customFormat="1">
      <c r="A205" s="399"/>
      <c r="B205" s="93"/>
      <c r="C205" s="93"/>
      <c r="D205" s="93"/>
      <c r="E205" s="94"/>
      <c r="F205" s="133"/>
      <c r="G205" s="93"/>
      <c r="H205" s="93"/>
    </row>
    <row r="206" spans="1:8" s="2" customFormat="1">
      <c r="A206" s="399"/>
      <c r="B206" s="93"/>
      <c r="C206" s="93"/>
      <c r="D206" s="93"/>
      <c r="E206" s="94"/>
      <c r="F206" s="133"/>
      <c r="G206" s="93"/>
      <c r="H206" s="93"/>
    </row>
    <row r="207" spans="1:8" s="2" customFormat="1">
      <c r="A207" s="399"/>
      <c r="B207" s="93"/>
      <c r="C207" s="93"/>
      <c r="D207" s="93"/>
      <c r="E207" s="94"/>
      <c r="F207" s="133"/>
      <c r="G207" s="93"/>
      <c r="H207" s="93"/>
    </row>
    <row r="208" spans="1:8" s="2" customFormat="1">
      <c r="A208" s="399"/>
      <c r="B208" s="93"/>
      <c r="C208" s="93"/>
      <c r="D208" s="93"/>
      <c r="E208" s="94"/>
      <c r="F208" s="133"/>
      <c r="G208" s="93"/>
      <c r="H208" s="93"/>
    </row>
    <row r="209" spans="1:8" s="2" customFormat="1">
      <c r="A209" s="399"/>
      <c r="B209" s="93"/>
      <c r="C209" s="93"/>
      <c r="D209" s="93"/>
      <c r="E209" s="94"/>
      <c r="F209" s="133"/>
      <c r="G209" s="93"/>
      <c r="H209" s="93"/>
    </row>
    <row r="210" spans="1:8" s="2" customFormat="1">
      <c r="A210" s="399"/>
      <c r="B210" s="93"/>
      <c r="C210" s="93"/>
      <c r="D210" s="93"/>
      <c r="E210" s="94"/>
      <c r="F210" s="133"/>
      <c r="G210" s="93"/>
      <c r="H210" s="93"/>
    </row>
    <row r="211" spans="1:8" s="2" customFormat="1">
      <c r="A211" s="399"/>
      <c r="B211" s="93"/>
      <c r="C211" s="93"/>
      <c r="D211" s="93"/>
      <c r="E211" s="94"/>
      <c r="F211" s="133"/>
      <c r="G211" s="93"/>
      <c r="H211" s="93"/>
    </row>
    <row r="212" spans="1:8" s="2" customFormat="1">
      <c r="A212" s="399"/>
      <c r="B212" s="93"/>
      <c r="C212" s="93"/>
      <c r="D212" s="93"/>
      <c r="E212" s="94"/>
      <c r="F212" s="133"/>
      <c r="G212" s="93"/>
      <c r="H212" s="93"/>
    </row>
    <row r="213" spans="1:8" s="2" customFormat="1">
      <c r="A213" s="399"/>
      <c r="B213" s="93"/>
      <c r="C213" s="93"/>
      <c r="D213" s="93"/>
      <c r="E213" s="94"/>
      <c r="F213" s="133"/>
      <c r="G213" s="93"/>
      <c r="H213" s="93"/>
    </row>
    <row r="214" spans="1:8" s="2" customFormat="1">
      <c r="A214" s="399"/>
      <c r="B214" s="93"/>
      <c r="C214" s="93"/>
      <c r="D214" s="93"/>
      <c r="E214" s="94"/>
      <c r="F214" s="133"/>
      <c r="G214" s="93"/>
      <c r="H214" s="93"/>
    </row>
    <row r="215" spans="1:8" s="2" customFormat="1">
      <c r="A215" s="399"/>
      <c r="B215" s="93"/>
      <c r="C215" s="93"/>
      <c r="D215" s="93"/>
      <c r="E215" s="94"/>
      <c r="F215" s="133"/>
      <c r="G215" s="93"/>
      <c r="H215" s="93"/>
    </row>
    <row r="216" spans="1:8" s="2" customFormat="1">
      <c r="A216" s="399"/>
      <c r="B216" s="93"/>
      <c r="C216" s="93"/>
      <c r="D216" s="93"/>
      <c r="E216" s="94"/>
      <c r="F216" s="133"/>
      <c r="G216" s="93"/>
      <c r="H216" s="93"/>
    </row>
    <row r="217" spans="1:8" s="2" customFormat="1">
      <c r="A217" s="399"/>
      <c r="B217" s="93"/>
      <c r="C217" s="93"/>
      <c r="D217" s="93"/>
      <c r="E217" s="94"/>
      <c r="F217" s="133"/>
      <c r="G217" s="93"/>
      <c r="H217" s="93"/>
    </row>
    <row r="218" spans="1:8" s="2" customFormat="1">
      <c r="A218" s="399"/>
      <c r="B218" s="93"/>
      <c r="C218" s="93"/>
      <c r="D218" s="93"/>
      <c r="E218" s="94"/>
      <c r="F218" s="133"/>
      <c r="G218" s="93"/>
      <c r="H218" s="93"/>
    </row>
    <row r="219" spans="1:8" s="2" customFormat="1">
      <c r="A219" s="399"/>
      <c r="B219" s="93"/>
      <c r="C219" s="93"/>
      <c r="D219" s="93"/>
      <c r="E219" s="94"/>
      <c r="F219" s="133"/>
      <c r="G219" s="93"/>
      <c r="H219" s="93"/>
    </row>
    <row r="220" spans="1:8" s="2" customFormat="1">
      <c r="A220" s="399"/>
      <c r="B220" s="93"/>
      <c r="C220" s="93"/>
      <c r="D220" s="93"/>
      <c r="E220" s="94"/>
      <c r="F220" s="133"/>
      <c r="G220" s="93"/>
      <c r="H220" s="93"/>
    </row>
    <row r="221" spans="1:8" s="2" customFormat="1">
      <c r="A221" s="399"/>
      <c r="B221" s="93"/>
      <c r="C221" s="93"/>
      <c r="D221" s="93"/>
      <c r="E221" s="94"/>
      <c r="F221" s="133"/>
      <c r="G221" s="93"/>
      <c r="H221" s="93"/>
    </row>
    <row r="222" spans="1:8" s="2" customFormat="1">
      <c r="A222" s="399"/>
      <c r="B222" s="93"/>
      <c r="C222" s="93"/>
      <c r="D222" s="93"/>
      <c r="E222" s="94"/>
      <c r="F222" s="133"/>
      <c r="G222" s="93"/>
      <c r="H222" s="93"/>
    </row>
    <row r="223" spans="1:8" s="2" customFormat="1">
      <c r="A223" s="399"/>
      <c r="B223" s="93"/>
      <c r="C223" s="93"/>
      <c r="D223" s="93"/>
      <c r="E223" s="94"/>
      <c r="F223" s="133"/>
      <c r="G223" s="93"/>
      <c r="H223" s="93"/>
    </row>
    <row r="224" spans="1:8" s="2" customFormat="1">
      <c r="A224" s="399"/>
      <c r="B224" s="93"/>
      <c r="C224" s="93"/>
      <c r="D224" s="93"/>
      <c r="E224" s="94"/>
      <c r="F224" s="133"/>
      <c r="G224" s="93"/>
      <c r="H224" s="93"/>
    </row>
    <row r="225" spans="1:8" s="2" customFormat="1">
      <c r="A225" s="399"/>
      <c r="B225" s="93"/>
      <c r="C225" s="93"/>
      <c r="D225" s="93"/>
      <c r="E225" s="94"/>
      <c r="F225" s="133"/>
      <c r="G225" s="93"/>
      <c r="H225" s="93"/>
    </row>
    <row r="226" spans="1:8" s="2" customFormat="1">
      <c r="A226" s="399"/>
      <c r="B226" s="93"/>
      <c r="C226" s="93"/>
      <c r="D226" s="93"/>
      <c r="E226" s="94"/>
      <c r="F226" s="133"/>
      <c r="G226" s="93"/>
      <c r="H226" s="93"/>
    </row>
    <row r="227" spans="1:8" s="2" customFormat="1">
      <c r="A227" s="399"/>
      <c r="B227" s="93"/>
      <c r="C227" s="93"/>
      <c r="D227" s="93"/>
      <c r="E227" s="94"/>
      <c r="F227" s="133"/>
      <c r="G227" s="93"/>
      <c r="H227" s="93"/>
    </row>
    <row r="228" spans="1:8" s="2" customFormat="1">
      <c r="A228" s="399"/>
      <c r="B228" s="93"/>
      <c r="C228" s="93"/>
      <c r="D228" s="93"/>
      <c r="E228" s="94"/>
      <c r="F228" s="133"/>
      <c r="G228" s="93"/>
      <c r="H228" s="93"/>
    </row>
    <row r="229" spans="1:8" s="2" customFormat="1">
      <c r="A229" s="399"/>
      <c r="B229" s="93"/>
      <c r="C229" s="93"/>
      <c r="D229" s="93"/>
      <c r="E229" s="94"/>
      <c r="F229" s="133"/>
      <c r="G229" s="93"/>
      <c r="H229" s="93"/>
    </row>
    <row r="230" spans="1:8" s="2" customFormat="1">
      <c r="A230" s="399"/>
      <c r="B230" s="93"/>
      <c r="C230" s="93"/>
      <c r="D230" s="93"/>
      <c r="E230" s="94"/>
      <c r="F230" s="133"/>
      <c r="G230" s="93"/>
      <c r="H230" s="93"/>
    </row>
    <row r="231" spans="1:8" s="2" customFormat="1">
      <c r="A231" s="399"/>
      <c r="B231" s="93"/>
      <c r="C231" s="93"/>
      <c r="D231" s="93"/>
      <c r="E231" s="94"/>
      <c r="F231" s="133"/>
      <c r="G231" s="93"/>
      <c r="H231" s="93"/>
    </row>
    <row r="232" spans="1:8" s="2" customFormat="1">
      <c r="A232" s="399"/>
      <c r="B232" s="93"/>
      <c r="C232" s="93"/>
      <c r="D232" s="93"/>
      <c r="E232" s="94"/>
      <c r="F232" s="133"/>
      <c r="G232" s="93"/>
      <c r="H232" s="93"/>
    </row>
    <row r="233" spans="1:8" s="2" customFormat="1">
      <c r="A233" s="399"/>
      <c r="B233" s="93"/>
      <c r="C233" s="93"/>
      <c r="D233" s="93"/>
      <c r="E233" s="94"/>
      <c r="F233" s="133"/>
      <c r="G233" s="93"/>
      <c r="H233" s="93"/>
    </row>
    <row r="234" spans="1:8" s="2" customFormat="1">
      <c r="A234" s="399"/>
      <c r="B234" s="93"/>
      <c r="C234" s="93"/>
      <c r="D234" s="93"/>
      <c r="E234" s="94"/>
      <c r="F234" s="133"/>
      <c r="G234" s="93"/>
      <c r="H234" s="93"/>
    </row>
    <row r="235" spans="1:8" s="2" customFormat="1">
      <c r="A235" s="399"/>
      <c r="B235" s="93"/>
      <c r="C235" s="93"/>
      <c r="D235" s="93"/>
      <c r="E235" s="94"/>
      <c r="F235" s="133"/>
      <c r="G235" s="93"/>
      <c r="H235" s="93"/>
    </row>
    <row r="236" spans="1:8" s="2" customFormat="1">
      <c r="A236" s="399"/>
      <c r="B236" s="93"/>
      <c r="C236" s="93"/>
      <c r="D236" s="93"/>
      <c r="E236" s="94"/>
      <c r="F236" s="133"/>
      <c r="G236" s="93"/>
      <c r="H236" s="93"/>
    </row>
    <row r="237" spans="1:8" s="2" customFormat="1">
      <c r="A237" s="399"/>
      <c r="B237" s="93"/>
      <c r="C237" s="93"/>
      <c r="D237" s="93"/>
      <c r="E237" s="94"/>
      <c r="F237" s="133"/>
      <c r="G237" s="93"/>
      <c r="H237" s="93"/>
    </row>
    <row r="238" spans="1:8" s="2" customFormat="1">
      <c r="A238" s="399"/>
      <c r="B238" s="93"/>
      <c r="C238" s="93"/>
      <c r="D238" s="93"/>
      <c r="E238" s="94"/>
      <c r="F238" s="133"/>
      <c r="G238" s="93"/>
      <c r="H238" s="93"/>
    </row>
    <row r="239" spans="1:8" s="2" customFormat="1">
      <c r="A239" s="399"/>
      <c r="B239" s="93"/>
      <c r="C239" s="93"/>
      <c r="D239" s="93"/>
      <c r="E239" s="94"/>
      <c r="F239" s="133"/>
      <c r="G239" s="93"/>
      <c r="H239" s="93"/>
    </row>
    <row r="240" spans="1:8" s="2" customFormat="1">
      <c r="A240" s="399"/>
      <c r="B240" s="93"/>
      <c r="C240" s="93"/>
      <c r="D240" s="93"/>
      <c r="E240" s="94"/>
      <c r="F240" s="133"/>
      <c r="G240" s="93"/>
      <c r="H240" s="93"/>
    </row>
    <row r="241" spans="1:8" s="2" customFormat="1">
      <c r="A241" s="399"/>
      <c r="B241" s="93"/>
      <c r="C241" s="93"/>
      <c r="D241" s="93"/>
      <c r="E241" s="94"/>
      <c r="F241" s="133"/>
      <c r="G241" s="93"/>
      <c r="H241" s="93"/>
    </row>
    <row r="242" spans="1:8" s="2" customFormat="1">
      <c r="A242" s="399"/>
      <c r="B242" s="93"/>
      <c r="C242" s="93"/>
      <c r="D242" s="93"/>
      <c r="E242" s="94"/>
      <c r="F242" s="133"/>
      <c r="G242" s="93"/>
      <c r="H242" s="93"/>
    </row>
    <row r="243" spans="1:8" s="2" customFormat="1">
      <c r="A243" s="399"/>
      <c r="B243" s="93"/>
      <c r="C243" s="93"/>
      <c r="D243" s="93"/>
      <c r="E243" s="94"/>
      <c r="F243" s="133"/>
      <c r="G243" s="93"/>
      <c r="H243" s="93"/>
    </row>
    <row r="244" spans="1:8" s="2" customFormat="1">
      <c r="A244" s="399"/>
      <c r="B244" s="93"/>
      <c r="C244" s="93"/>
      <c r="D244" s="93"/>
      <c r="E244" s="94"/>
      <c r="F244" s="133"/>
      <c r="G244" s="93"/>
      <c r="H244" s="93"/>
    </row>
    <row r="245" spans="1:8" s="2" customFormat="1">
      <c r="A245" s="399"/>
      <c r="B245" s="93"/>
      <c r="C245" s="93"/>
      <c r="D245" s="93"/>
      <c r="E245" s="94"/>
      <c r="F245" s="133"/>
      <c r="G245" s="93"/>
      <c r="H245" s="93"/>
    </row>
    <row r="246" spans="1:8" s="2" customFormat="1">
      <c r="A246" s="399"/>
      <c r="B246" s="93"/>
      <c r="C246" s="93"/>
      <c r="D246" s="93"/>
      <c r="E246" s="94"/>
      <c r="F246" s="133"/>
      <c r="G246" s="93"/>
      <c r="H246" s="93"/>
    </row>
    <row r="247" spans="1:8" s="2" customFormat="1">
      <c r="A247" s="399"/>
      <c r="B247" s="93"/>
      <c r="C247" s="93"/>
      <c r="D247" s="93"/>
      <c r="E247" s="94"/>
      <c r="F247" s="133"/>
      <c r="G247" s="93"/>
      <c r="H247" s="93"/>
    </row>
    <row r="248" spans="1:8" s="2" customFormat="1">
      <c r="A248" s="399"/>
      <c r="B248" s="93"/>
      <c r="C248" s="93"/>
      <c r="D248" s="93"/>
      <c r="E248" s="94"/>
      <c r="F248" s="133"/>
      <c r="G248" s="93"/>
      <c r="H248" s="93"/>
    </row>
    <row r="249" spans="1:8" s="2" customFormat="1">
      <c r="A249" s="399"/>
      <c r="B249" s="93"/>
      <c r="C249" s="93"/>
      <c r="D249" s="93"/>
      <c r="E249" s="94"/>
      <c r="F249" s="133"/>
      <c r="G249" s="93"/>
      <c r="H249" s="93"/>
    </row>
    <row r="250" spans="1:8" s="2" customFormat="1">
      <c r="A250" s="399"/>
      <c r="B250" s="93"/>
      <c r="C250" s="93"/>
      <c r="D250" s="93"/>
      <c r="E250" s="94"/>
      <c r="F250" s="133"/>
      <c r="G250" s="93"/>
      <c r="H250" s="93"/>
    </row>
    <row r="251" spans="1:8" s="2" customFormat="1">
      <c r="A251" s="399"/>
      <c r="B251" s="93"/>
      <c r="C251" s="93"/>
      <c r="D251" s="93"/>
      <c r="E251" s="94"/>
      <c r="F251" s="133"/>
      <c r="G251" s="93"/>
      <c r="H251" s="93"/>
    </row>
    <row r="252" spans="1:8" s="2" customFormat="1">
      <c r="A252" s="399"/>
      <c r="B252" s="93"/>
      <c r="C252" s="93"/>
      <c r="D252" s="93"/>
      <c r="E252" s="94"/>
      <c r="F252" s="133"/>
      <c r="G252" s="93"/>
      <c r="H252" s="93"/>
    </row>
    <row r="253" spans="1:8" s="2" customFormat="1">
      <c r="A253" s="399"/>
      <c r="B253" s="93"/>
      <c r="C253" s="93"/>
      <c r="D253" s="93"/>
      <c r="E253" s="94"/>
      <c r="F253" s="133"/>
      <c r="G253" s="93"/>
      <c r="H253" s="93"/>
    </row>
    <row r="254" spans="1:8" s="2" customFormat="1">
      <c r="A254" s="399"/>
      <c r="B254" s="93"/>
      <c r="C254" s="93"/>
      <c r="D254" s="93"/>
      <c r="E254" s="94"/>
      <c r="F254" s="133"/>
      <c r="G254" s="93"/>
      <c r="H254" s="93"/>
    </row>
    <row r="255" spans="1:8" s="2" customFormat="1">
      <c r="A255" s="399"/>
      <c r="B255" s="93"/>
      <c r="C255" s="93"/>
      <c r="D255" s="93"/>
      <c r="E255" s="94"/>
      <c r="F255" s="133"/>
      <c r="G255" s="93"/>
      <c r="H255" s="93"/>
    </row>
    <row r="256" spans="1:8" s="2" customFormat="1">
      <c r="A256" s="399"/>
      <c r="B256" s="93"/>
      <c r="C256" s="93"/>
      <c r="D256" s="93"/>
      <c r="E256" s="94"/>
      <c r="F256" s="133"/>
      <c r="G256" s="93"/>
      <c r="H256" s="93"/>
    </row>
    <row r="257" spans="1:8" s="2" customFormat="1">
      <c r="A257" s="399"/>
      <c r="B257" s="93"/>
      <c r="C257" s="93"/>
      <c r="D257" s="93"/>
      <c r="E257" s="94"/>
      <c r="F257" s="133"/>
      <c r="G257" s="93"/>
      <c r="H257" s="93"/>
    </row>
    <row r="258" spans="1:8" s="2" customFormat="1">
      <c r="A258" s="399"/>
      <c r="B258" s="93"/>
      <c r="C258" s="93"/>
      <c r="D258" s="93"/>
      <c r="E258" s="94"/>
      <c r="F258" s="133"/>
      <c r="G258" s="93"/>
      <c r="H258" s="93"/>
    </row>
    <row r="259" spans="1:8" s="2" customFormat="1">
      <c r="A259" s="399"/>
      <c r="B259" s="93"/>
      <c r="C259" s="93"/>
      <c r="D259" s="93"/>
      <c r="E259" s="94"/>
      <c r="F259" s="133"/>
      <c r="G259" s="93"/>
      <c r="H259" s="93"/>
    </row>
    <row r="260" spans="1:8" s="2" customFormat="1">
      <c r="A260" s="399"/>
      <c r="B260" s="93"/>
      <c r="C260" s="93"/>
      <c r="D260" s="93"/>
      <c r="E260" s="94"/>
      <c r="F260" s="133"/>
      <c r="G260" s="93"/>
      <c r="H260" s="93"/>
    </row>
    <row r="261" spans="1:8" s="2" customFormat="1">
      <c r="A261" s="399"/>
      <c r="B261" s="93"/>
      <c r="C261" s="93"/>
      <c r="D261" s="93"/>
      <c r="E261" s="94"/>
      <c r="F261" s="133"/>
      <c r="G261" s="93"/>
      <c r="H261" s="93"/>
    </row>
    <row r="262" spans="1:8" s="2" customFormat="1">
      <c r="A262" s="399"/>
      <c r="B262" s="93"/>
      <c r="C262" s="93"/>
      <c r="D262" s="93"/>
      <c r="E262" s="94"/>
      <c r="F262" s="133"/>
      <c r="G262" s="93"/>
      <c r="H262" s="93"/>
    </row>
    <row r="263" spans="1:8" s="2" customFormat="1">
      <c r="A263" s="399"/>
      <c r="B263" s="93"/>
      <c r="C263" s="93"/>
      <c r="D263" s="93"/>
      <c r="E263" s="94"/>
      <c r="F263" s="133"/>
      <c r="G263" s="93"/>
      <c r="H263" s="93"/>
    </row>
    <row r="264" spans="1:8" s="2" customFormat="1">
      <c r="A264" s="399"/>
      <c r="B264" s="93"/>
      <c r="C264" s="93"/>
      <c r="D264" s="93"/>
      <c r="E264" s="94"/>
      <c r="F264" s="133"/>
      <c r="G264" s="93"/>
      <c r="H264" s="93"/>
    </row>
    <row r="265" spans="1:8" s="2" customFormat="1">
      <c r="A265" s="399"/>
      <c r="B265" s="93"/>
      <c r="C265" s="93"/>
      <c r="D265" s="93"/>
      <c r="E265" s="94"/>
      <c r="F265" s="133"/>
      <c r="G265" s="93"/>
      <c r="H265" s="93"/>
    </row>
    <row r="266" spans="1:8" s="2" customFormat="1">
      <c r="A266" s="399"/>
      <c r="B266" s="93"/>
      <c r="C266" s="93"/>
      <c r="D266" s="93"/>
      <c r="E266" s="94"/>
      <c r="F266" s="133"/>
      <c r="G266" s="93"/>
      <c r="H266" s="93"/>
    </row>
    <row r="267" spans="1:8" s="2" customFormat="1">
      <c r="A267" s="399"/>
      <c r="B267" s="93"/>
      <c r="C267" s="93"/>
      <c r="D267" s="93"/>
      <c r="E267" s="94"/>
      <c r="F267" s="133"/>
      <c r="G267" s="93"/>
      <c r="H267" s="93"/>
    </row>
    <row r="268" spans="1:8" s="2" customFormat="1">
      <c r="A268" s="399"/>
      <c r="B268" s="93"/>
      <c r="C268" s="93"/>
      <c r="D268" s="93"/>
      <c r="E268" s="94"/>
      <c r="F268" s="133"/>
      <c r="G268" s="93"/>
      <c r="H268" s="93"/>
    </row>
    <row r="269" spans="1:8" s="2" customFormat="1">
      <c r="A269" s="399"/>
      <c r="B269" s="93"/>
      <c r="C269" s="93"/>
      <c r="D269" s="93"/>
      <c r="E269" s="94"/>
      <c r="F269" s="133"/>
      <c r="G269" s="93"/>
      <c r="H269" s="93"/>
    </row>
    <row r="270" spans="1:8" s="2" customFormat="1">
      <c r="A270" s="399"/>
      <c r="B270" s="93"/>
      <c r="C270" s="93"/>
      <c r="D270" s="93"/>
      <c r="E270" s="94"/>
      <c r="F270" s="133"/>
      <c r="G270" s="93"/>
      <c r="H270" s="93"/>
    </row>
    <row r="271" spans="1:8" s="2" customFormat="1">
      <c r="A271" s="399"/>
      <c r="B271" s="93"/>
      <c r="C271" s="93"/>
      <c r="D271" s="93"/>
      <c r="E271" s="94"/>
      <c r="F271" s="133"/>
      <c r="G271" s="93"/>
      <c r="H271" s="93"/>
    </row>
    <row r="272" spans="1:8" s="2" customFormat="1">
      <c r="A272" s="399"/>
      <c r="B272" s="93"/>
      <c r="C272" s="93"/>
      <c r="D272" s="93"/>
      <c r="E272" s="94"/>
      <c r="F272" s="133"/>
      <c r="G272" s="93"/>
      <c r="H272" s="93"/>
    </row>
    <row r="273" spans="1:8" s="2" customFormat="1">
      <c r="A273" s="399"/>
      <c r="B273" s="93"/>
      <c r="C273" s="93"/>
      <c r="D273" s="93"/>
      <c r="E273" s="94"/>
      <c r="F273" s="133"/>
      <c r="G273" s="93"/>
      <c r="H273" s="93"/>
    </row>
    <row r="274" spans="1:8" s="2" customFormat="1">
      <c r="A274" s="399"/>
      <c r="B274" s="93"/>
      <c r="C274" s="93"/>
      <c r="D274" s="93"/>
      <c r="E274" s="94"/>
      <c r="F274" s="133"/>
      <c r="G274" s="93"/>
      <c r="H274" s="93"/>
    </row>
    <row r="275" spans="1:8" s="2" customFormat="1">
      <c r="A275" s="399"/>
      <c r="B275" s="93"/>
      <c r="C275" s="93"/>
      <c r="D275" s="93"/>
      <c r="E275" s="94"/>
      <c r="F275" s="133"/>
      <c r="G275" s="93"/>
      <c r="H275" s="93"/>
    </row>
    <row r="276" spans="1:8" s="2" customFormat="1">
      <c r="A276" s="399"/>
      <c r="B276" s="93"/>
      <c r="C276" s="93"/>
      <c r="D276" s="93"/>
      <c r="E276" s="94"/>
      <c r="F276" s="133"/>
      <c r="G276" s="93"/>
      <c r="H276" s="93"/>
    </row>
    <row r="277" spans="1:8" s="2" customFormat="1">
      <c r="A277" s="399"/>
      <c r="B277" s="93"/>
      <c r="C277" s="93"/>
      <c r="D277" s="93"/>
      <c r="E277" s="94"/>
      <c r="F277" s="133"/>
      <c r="G277" s="93"/>
      <c r="H277" s="93"/>
    </row>
    <row r="278" spans="1:8" s="2" customFormat="1">
      <c r="A278" s="399"/>
      <c r="B278" s="93"/>
      <c r="C278" s="93"/>
      <c r="D278" s="93"/>
      <c r="E278" s="94"/>
      <c r="F278" s="133"/>
      <c r="G278" s="93"/>
      <c r="H278" s="93"/>
    </row>
    <row r="279" spans="1:8" s="2" customFormat="1">
      <c r="A279" s="399"/>
      <c r="B279" s="93"/>
      <c r="C279" s="93"/>
      <c r="D279" s="93"/>
      <c r="E279" s="94"/>
      <c r="F279" s="133"/>
      <c r="G279" s="93"/>
      <c r="H279" s="93"/>
    </row>
    <row r="280" spans="1:8" s="2" customFormat="1">
      <c r="A280" s="399"/>
      <c r="B280" s="93"/>
      <c r="C280" s="93"/>
      <c r="D280" s="93"/>
      <c r="E280" s="94"/>
      <c r="F280" s="133"/>
      <c r="G280" s="93"/>
      <c r="H280" s="93"/>
    </row>
    <row r="281" spans="1:8" s="2" customFormat="1">
      <c r="A281" s="399"/>
      <c r="B281" s="93"/>
      <c r="C281" s="93"/>
      <c r="D281" s="93"/>
      <c r="E281" s="94"/>
      <c r="F281" s="133"/>
      <c r="G281" s="93"/>
      <c r="H281" s="93"/>
    </row>
    <row r="282" spans="1:8" s="2" customFormat="1">
      <c r="A282" s="399"/>
      <c r="B282" s="93"/>
      <c r="C282" s="93"/>
      <c r="D282" s="93"/>
      <c r="E282" s="94"/>
      <c r="F282" s="133"/>
      <c r="G282" s="93"/>
      <c r="H282" s="93"/>
    </row>
    <row r="283" spans="1:8" s="2" customFormat="1">
      <c r="A283" s="399"/>
      <c r="B283" s="93"/>
      <c r="C283" s="93"/>
      <c r="D283" s="93"/>
      <c r="E283" s="94"/>
      <c r="F283" s="133"/>
      <c r="G283" s="93"/>
      <c r="H283" s="93"/>
    </row>
    <row r="284" spans="1:8" s="2" customFormat="1">
      <c r="A284" s="399"/>
      <c r="B284" s="93"/>
      <c r="C284" s="93"/>
      <c r="D284" s="93"/>
      <c r="E284" s="94"/>
      <c r="F284" s="133"/>
      <c r="G284" s="93"/>
      <c r="H284" s="93"/>
    </row>
    <row r="285" spans="1:8" s="2" customFormat="1">
      <c r="A285" s="399"/>
      <c r="B285" s="93"/>
      <c r="C285" s="93"/>
      <c r="D285" s="93"/>
      <c r="E285" s="94"/>
      <c r="F285" s="133"/>
      <c r="G285" s="93"/>
      <c r="H285" s="93"/>
    </row>
    <row r="286" spans="1:8" s="2" customFormat="1">
      <c r="A286" s="399"/>
      <c r="B286" s="93"/>
      <c r="C286" s="93"/>
      <c r="D286" s="93"/>
      <c r="E286" s="94"/>
      <c r="F286" s="133"/>
      <c r="G286" s="93"/>
      <c r="H286" s="93"/>
    </row>
    <row r="287" spans="1:8" s="2" customFormat="1">
      <c r="A287" s="399"/>
      <c r="B287" s="93"/>
      <c r="C287" s="93"/>
      <c r="D287" s="93"/>
      <c r="E287" s="94"/>
      <c r="F287" s="133"/>
      <c r="G287" s="93"/>
      <c r="H287" s="93"/>
    </row>
    <row r="288" spans="1:8" s="2" customFormat="1">
      <c r="A288" s="399"/>
      <c r="B288" s="93"/>
      <c r="C288" s="93"/>
      <c r="D288" s="93"/>
      <c r="E288" s="94"/>
      <c r="F288" s="133"/>
      <c r="G288" s="93"/>
      <c r="H288" s="93"/>
    </row>
    <row r="289" spans="1:8" s="2" customFormat="1">
      <c r="A289" s="399"/>
      <c r="B289" s="93"/>
      <c r="C289" s="93"/>
      <c r="D289" s="93"/>
      <c r="E289" s="94"/>
      <c r="F289" s="133"/>
      <c r="G289" s="93"/>
      <c r="H289" s="93"/>
    </row>
    <row r="290" spans="1:8" s="2" customFormat="1">
      <c r="A290" s="399"/>
      <c r="B290" s="93"/>
      <c r="C290" s="93"/>
      <c r="D290" s="93"/>
      <c r="E290" s="94"/>
      <c r="F290" s="133"/>
      <c r="G290" s="93"/>
      <c r="H290" s="93"/>
    </row>
    <row r="291" spans="1:8" s="2" customFormat="1">
      <c r="A291" s="399"/>
      <c r="B291" s="93"/>
      <c r="C291" s="93"/>
      <c r="D291" s="93"/>
      <c r="E291" s="94"/>
      <c r="F291" s="133"/>
      <c r="G291" s="93"/>
      <c r="H291" s="93"/>
    </row>
    <row r="292" spans="1:8" s="2" customFormat="1">
      <c r="A292" s="399"/>
      <c r="B292" s="93"/>
      <c r="C292" s="93"/>
      <c r="D292" s="93"/>
      <c r="E292" s="94"/>
      <c r="F292" s="133"/>
      <c r="G292" s="93"/>
      <c r="H292" s="93"/>
    </row>
    <row r="293" spans="1:8" s="2" customFormat="1">
      <c r="A293" s="399"/>
      <c r="B293" s="93"/>
      <c r="C293" s="93"/>
      <c r="D293" s="93"/>
      <c r="E293" s="94"/>
      <c r="F293" s="133"/>
      <c r="G293" s="93"/>
      <c r="H293" s="93"/>
    </row>
    <row r="294" spans="1:8" s="2" customFormat="1">
      <c r="A294" s="399"/>
      <c r="B294" s="93"/>
      <c r="C294" s="93"/>
      <c r="D294" s="93"/>
      <c r="E294" s="94"/>
      <c r="F294" s="133"/>
      <c r="G294" s="93"/>
      <c r="H294" s="93"/>
    </row>
    <row r="295" spans="1:8" s="2" customFormat="1">
      <c r="A295" s="399"/>
      <c r="B295" s="93"/>
      <c r="C295" s="93"/>
      <c r="D295" s="93"/>
      <c r="E295" s="94"/>
      <c r="F295" s="133"/>
      <c r="G295" s="93"/>
      <c r="H295" s="93"/>
    </row>
    <row r="296" spans="1:8" s="2" customFormat="1">
      <c r="A296" s="399"/>
      <c r="B296" s="93"/>
      <c r="C296" s="93"/>
      <c r="D296" s="93"/>
      <c r="E296" s="94"/>
      <c r="F296" s="133"/>
      <c r="G296" s="93"/>
      <c r="H296" s="93"/>
    </row>
    <row r="297" spans="1:8" s="2" customFormat="1">
      <c r="A297" s="399"/>
      <c r="B297" s="93"/>
      <c r="C297" s="93"/>
      <c r="D297" s="93"/>
      <c r="E297" s="94"/>
      <c r="F297" s="133"/>
      <c r="G297" s="93"/>
      <c r="H297" s="93"/>
    </row>
    <row r="298" spans="1:8" s="2" customFormat="1">
      <c r="A298" s="399"/>
      <c r="B298" s="93"/>
      <c r="C298" s="93"/>
      <c r="D298" s="93"/>
      <c r="E298" s="94"/>
      <c r="F298" s="133"/>
      <c r="G298" s="93"/>
      <c r="H298" s="93"/>
    </row>
    <row r="299" spans="1:8" s="2" customFormat="1">
      <c r="A299" s="399"/>
      <c r="B299" s="93"/>
      <c r="C299" s="93"/>
      <c r="D299" s="93"/>
      <c r="E299" s="94"/>
      <c r="F299" s="133"/>
      <c r="G299" s="93"/>
      <c r="H299" s="93"/>
    </row>
    <row r="300" spans="1:8" s="2" customFormat="1">
      <c r="A300" s="399"/>
      <c r="B300" s="93"/>
      <c r="C300" s="93"/>
      <c r="D300" s="93"/>
      <c r="E300" s="94"/>
      <c r="F300" s="133"/>
      <c r="G300" s="93"/>
      <c r="H300" s="93"/>
    </row>
    <row r="301" spans="1:8" s="2" customFormat="1">
      <c r="A301" s="399"/>
      <c r="B301" s="93"/>
      <c r="C301" s="93"/>
      <c r="D301" s="93"/>
      <c r="E301" s="94"/>
      <c r="F301" s="133"/>
      <c r="G301" s="93"/>
      <c r="H301" s="93"/>
    </row>
    <row r="302" spans="1:8" s="2" customFormat="1">
      <c r="A302" s="399"/>
      <c r="B302" s="93"/>
      <c r="C302" s="93"/>
      <c r="D302" s="93"/>
      <c r="E302" s="94"/>
      <c r="F302" s="133"/>
      <c r="G302" s="93"/>
      <c r="H302" s="93"/>
    </row>
    <row r="303" spans="1:8" s="2" customFormat="1">
      <c r="A303" s="399"/>
      <c r="B303" s="93"/>
      <c r="C303" s="93"/>
      <c r="D303" s="93"/>
      <c r="E303" s="94"/>
      <c r="F303" s="133"/>
      <c r="G303" s="93"/>
      <c r="H303" s="93"/>
    </row>
    <row r="304" spans="1:8" s="2" customFormat="1">
      <c r="A304" s="399"/>
      <c r="B304" s="93"/>
      <c r="C304" s="93"/>
      <c r="D304" s="93"/>
      <c r="E304" s="94"/>
      <c r="F304" s="133"/>
      <c r="G304" s="93"/>
      <c r="H304" s="93"/>
    </row>
    <row r="305" spans="1:8" s="2" customFormat="1">
      <c r="A305" s="399"/>
      <c r="B305" s="93"/>
      <c r="C305" s="93"/>
      <c r="D305" s="93"/>
      <c r="E305" s="94"/>
      <c r="F305" s="133"/>
      <c r="G305" s="93"/>
      <c r="H305" s="93"/>
    </row>
    <row r="306" spans="1:8" s="2" customFormat="1">
      <c r="A306" s="399"/>
      <c r="B306" s="93"/>
      <c r="C306" s="93"/>
      <c r="D306" s="93"/>
      <c r="E306" s="94"/>
      <c r="F306" s="133"/>
      <c r="G306" s="93"/>
      <c r="H306" s="93"/>
    </row>
    <row r="307" spans="1:8" s="2" customFormat="1">
      <c r="A307" s="399"/>
      <c r="B307" s="93"/>
      <c r="C307" s="93"/>
      <c r="D307" s="93"/>
      <c r="E307" s="94"/>
      <c r="F307" s="133"/>
      <c r="G307" s="93"/>
      <c r="H307" s="93"/>
    </row>
    <row r="308" spans="1:8" s="2" customFormat="1">
      <c r="A308" s="399"/>
      <c r="B308" s="93"/>
      <c r="C308" s="93"/>
      <c r="D308" s="93"/>
      <c r="E308" s="94"/>
      <c r="F308" s="133"/>
      <c r="G308" s="93"/>
      <c r="H308" s="93"/>
    </row>
    <row r="309" spans="1:8" s="2" customFormat="1">
      <c r="A309" s="399"/>
      <c r="B309" s="93"/>
      <c r="C309" s="93"/>
      <c r="D309" s="93"/>
      <c r="E309" s="94"/>
      <c r="F309" s="133"/>
      <c r="G309" s="93"/>
      <c r="H309" s="93"/>
    </row>
    <row r="310" spans="1:8" s="2" customFormat="1">
      <c r="A310" s="399"/>
      <c r="B310" s="93"/>
      <c r="C310" s="93"/>
      <c r="D310" s="93"/>
      <c r="E310" s="94"/>
      <c r="F310" s="133"/>
      <c r="G310" s="93"/>
      <c r="H310" s="93"/>
    </row>
    <row r="311" spans="1:8" s="2" customFormat="1">
      <c r="A311" s="399"/>
      <c r="B311" s="93"/>
      <c r="C311" s="93"/>
      <c r="D311" s="93"/>
      <c r="E311" s="94"/>
      <c r="F311" s="133"/>
      <c r="G311" s="93"/>
      <c r="H311" s="93"/>
    </row>
    <row r="312" spans="1:8" s="2" customFormat="1">
      <c r="A312" s="399"/>
      <c r="B312" s="93"/>
      <c r="C312" s="93"/>
      <c r="D312" s="93"/>
      <c r="E312" s="94"/>
      <c r="F312" s="133"/>
      <c r="G312" s="93"/>
      <c r="H312" s="93"/>
    </row>
    <row r="313" spans="1:8" s="2" customFormat="1">
      <c r="A313" s="399"/>
      <c r="B313" s="93"/>
      <c r="C313" s="93"/>
      <c r="D313" s="93"/>
      <c r="E313" s="94"/>
      <c r="F313" s="133"/>
      <c r="G313" s="93"/>
      <c r="H313" s="93"/>
    </row>
    <row r="314" spans="1:8" s="2" customFormat="1">
      <c r="A314" s="399"/>
      <c r="B314" s="93"/>
      <c r="C314" s="93"/>
      <c r="D314" s="93"/>
      <c r="E314" s="94"/>
      <c r="F314" s="133"/>
      <c r="G314" s="93"/>
      <c r="H314" s="93"/>
    </row>
    <row r="315" spans="1:8" s="2" customFormat="1">
      <c r="A315" s="399"/>
      <c r="B315" s="93"/>
      <c r="C315" s="93"/>
      <c r="D315" s="93"/>
      <c r="E315" s="94"/>
      <c r="F315" s="133"/>
      <c r="G315" s="93"/>
      <c r="H315" s="93"/>
    </row>
    <row r="316" spans="1:8" s="2" customFormat="1">
      <c r="A316" s="399"/>
      <c r="B316" s="93"/>
      <c r="C316" s="93"/>
      <c r="D316" s="93"/>
      <c r="E316" s="94"/>
      <c r="F316" s="133"/>
      <c r="G316" s="93"/>
      <c r="H316" s="93"/>
    </row>
    <row r="317" spans="1:8" s="2" customFormat="1">
      <c r="A317" s="399"/>
      <c r="B317" s="93"/>
      <c r="C317" s="93"/>
      <c r="D317" s="93"/>
      <c r="E317" s="94"/>
      <c r="F317" s="133"/>
      <c r="G317" s="93"/>
      <c r="H317" s="93"/>
    </row>
    <row r="318" spans="1:8" s="2" customFormat="1">
      <c r="A318" s="399"/>
      <c r="B318" s="93"/>
      <c r="C318" s="93"/>
      <c r="D318" s="93"/>
      <c r="E318" s="94"/>
      <c r="F318" s="133"/>
      <c r="G318" s="93"/>
      <c r="H318" s="93"/>
    </row>
    <row r="319" spans="1:8" s="2" customFormat="1">
      <c r="A319" s="399"/>
      <c r="B319" s="93"/>
      <c r="C319" s="93"/>
      <c r="D319" s="93"/>
      <c r="E319" s="94"/>
      <c r="F319" s="133"/>
      <c r="G319" s="93"/>
      <c r="H319" s="93"/>
    </row>
    <row r="320" spans="1:8" s="2" customFormat="1">
      <c r="A320" s="399"/>
      <c r="B320" s="93"/>
      <c r="C320" s="93"/>
      <c r="D320" s="93"/>
      <c r="E320" s="94"/>
      <c r="F320" s="133"/>
      <c r="G320" s="93"/>
      <c r="H320" s="93"/>
    </row>
    <row r="321" spans="1:8" s="2" customFormat="1">
      <c r="A321" s="399"/>
      <c r="B321" s="93"/>
      <c r="C321" s="93"/>
      <c r="D321" s="93"/>
      <c r="E321" s="94"/>
      <c r="F321" s="133"/>
      <c r="G321" s="93"/>
      <c r="H321" s="93"/>
    </row>
    <row r="322" spans="1:8" s="2" customFormat="1">
      <c r="A322" s="399"/>
      <c r="B322" s="93"/>
      <c r="C322" s="93"/>
      <c r="D322" s="93"/>
      <c r="E322" s="94"/>
      <c r="F322" s="133"/>
      <c r="G322" s="93"/>
      <c r="H322" s="93"/>
    </row>
    <row r="323" spans="1:8" s="2" customFormat="1">
      <c r="A323" s="399"/>
      <c r="B323" s="93"/>
      <c r="C323" s="93"/>
      <c r="D323" s="93"/>
      <c r="E323" s="94"/>
      <c r="F323" s="133"/>
      <c r="G323" s="93"/>
      <c r="H323" s="93"/>
    </row>
    <row r="324" spans="1:8" s="2" customFormat="1">
      <c r="A324" s="399"/>
      <c r="B324" s="93"/>
      <c r="C324" s="93"/>
      <c r="D324" s="93"/>
      <c r="E324" s="94"/>
      <c r="F324" s="133"/>
      <c r="G324" s="93"/>
      <c r="H324" s="93"/>
    </row>
    <row r="325" spans="1:8" s="2" customFormat="1">
      <c r="A325" s="399"/>
      <c r="B325" s="93"/>
      <c r="C325" s="93"/>
      <c r="D325" s="93"/>
      <c r="E325" s="94"/>
      <c r="F325" s="133"/>
      <c r="G325" s="93"/>
      <c r="H325" s="93"/>
    </row>
    <row r="326" spans="1:8" s="2" customFormat="1">
      <c r="A326" s="399"/>
      <c r="B326" s="93"/>
      <c r="C326" s="93"/>
      <c r="D326" s="93"/>
      <c r="E326" s="94"/>
      <c r="F326" s="133"/>
      <c r="G326" s="93"/>
      <c r="H326" s="93"/>
    </row>
    <row r="327" spans="1:8" s="2" customFormat="1">
      <c r="A327" s="399"/>
      <c r="B327" s="93"/>
      <c r="C327" s="93"/>
      <c r="D327" s="93"/>
      <c r="E327" s="94"/>
      <c r="F327" s="133"/>
      <c r="G327" s="93"/>
      <c r="H327" s="93"/>
    </row>
    <row r="328" spans="1:8" s="2" customFormat="1">
      <c r="A328" s="399"/>
      <c r="B328" s="93"/>
      <c r="C328" s="93"/>
      <c r="D328" s="93"/>
      <c r="E328" s="94"/>
      <c r="F328" s="133"/>
      <c r="G328" s="93"/>
      <c r="H328" s="93"/>
    </row>
    <row r="329" spans="1:8" s="2" customFormat="1">
      <c r="A329" s="399"/>
      <c r="B329" s="93"/>
      <c r="C329" s="93"/>
      <c r="D329" s="93"/>
      <c r="E329" s="94"/>
      <c r="F329" s="133"/>
      <c r="G329" s="93"/>
      <c r="H329" s="93"/>
    </row>
    <row r="330" spans="1:8" s="2" customFormat="1">
      <c r="A330" s="399"/>
      <c r="B330" s="93"/>
      <c r="C330" s="93"/>
      <c r="D330" s="93"/>
      <c r="E330" s="94"/>
      <c r="F330" s="133"/>
      <c r="G330" s="93"/>
      <c r="H330" s="93"/>
    </row>
    <row r="331" spans="1:8" s="2" customFormat="1">
      <c r="A331" s="399"/>
      <c r="B331" s="93"/>
      <c r="C331" s="93"/>
      <c r="D331" s="93"/>
      <c r="E331" s="94"/>
      <c r="F331" s="133"/>
      <c r="G331" s="93"/>
      <c r="H331" s="93"/>
    </row>
    <row r="332" spans="1:8" s="2" customFormat="1">
      <c r="A332" s="399"/>
      <c r="B332" s="93"/>
      <c r="C332" s="93"/>
      <c r="D332" s="93"/>
      <c r="E332" s="94"/>
      <c r="F332" s="133"/>
      <c r="G332" s="93"/>
      <c r="H332" s="93"/>
    </row>
    <row r="333" spans="1:8" s="2" customFormat="1">
      <c r="A333" s="399"/>
      <c r="B333" s="93"/>
      <c r="C333" s="93"/>
      <c r="D333" s="93"/>
      <c r="E333" s="94"/>
      <c r="F333" s="133"/>
      <c r="G333" s="93"/>
      <c r="H333" s="93"/>
    </row>
    <row r="334" spans="1:8" s="2" customFormat="1">
      <c r="A334" s="399"/>
      <c r="B334" s="93"/>
      <c r="C334" s="93"/>
      <c r="D334" s="93"/>
      <c r="E334" s="94"/>
      <c r="F334" s="133"/>
      <c r="G334" s="93"/>
      <c r="H334" s="93"/>
    </row>
    <row r="335" spans="1:8" s="2" customFormat="1">
      <c r="A335" s="399"/>
      <c r="B335" s="93"/>
      <c r="C335" s="93"/>
      <c r="D335" s="93"/>
      <c r="E335" s="94"/>
      <c r="F335" s="133"/>
      <c r="G335" s="93"/>
      <c r="H335" s="93"/>
    </row>
    <row r="336" spans="1:8" s="2" customFormat="1">
      <c r="A336" s="399"/>
      <c r="B336" s="93"/>
      <c r="C336" s="93"/>
      <c r="D336" s="93"/>
      <c r="E336" s="94"/>
      <c r="F336" s="133"/>
      <c r="G336" s="93"/>
      <c r="H336" s="93"/>
    </row>
    <row r="337" spans="1:8" s="2" customFormat="1">
      <c r="A337" s="399"/>
      <c r="B337" s="93"/>
      <c r="C337" s="93"/>
      <c r="D337" s="93"/>
      <c r="E337" s="94"/>
      <c r="F337" s="133"/>
      <c r="G337" s="93"/>
      <c r="H337" s="93"/>
    </row>
    <row r="338" spans="1:8" s="2" customFormat="1">
      <c r="A338" s="399"/>
      <c r="B338" s="93"/>
      <c r="C338" s="93"/>
      <c r="D338" s="93"/>
      <c r="E338" s="94"/>
      <c r="F338" s="133"/>
      <c r="G338" s="93"/>
      <c r="H338" s="93"/>
    </row>
    <row r="339" spans="1:8" s="2" customFormat="1">
      <c r="A339" s="399"/>
      <c r="B339" s="93"/>
      <c r="C339" s="93"/>
      <c r="D339" s="93"/>
      <c r="E339" s="94"/>
      <c r="F339" s="133"/>
      <c r="G339" s="93"/>
      <c r="H339" s="93"/>
    </row>
    <row r="340" spans="1:8" s="2" customFormat="1">
      <c r="A340" s="399"/>
      <c r="B340" s="93"/>
      <c r="C340" s="93"/>
      <c r="D340" s="93"/>
      <c r="E340" s="94"/>
      <c r="F340" s="133"/>
      <c r="G340" s="93"/>
      <c r="H340" s="93"/>
    </row>
    <row r="341" spans="1:8" s="2" customFormat="1">
      <c r="A341" s="399"/>
      <c r="B341" s="93"/>
      <c r="C341" s="93"/>
      <c r="D341" s="93"/>
      <c r="E341" s="94"/>
      <c r="F341" s="133"/>
      <c r="G341" s="93"/>
      <c r="H341" s="93"/>
    </row>
    <row r="342" spans="1:8" s="2" customFormat="1">
      <c r="A342" s="399"/>
      <c r="B342" s="93"/>
      <c r="C342" s="93"/>
      <c r="D342" s="93"/>
      <c r="E342" s="94"/>
      <c r="F342" s="133"/>
      <c r="G342" s="93"/>
      <c r="H342" s="93"/>
    </row>
    <row r="343" spans="1:8" s="2" customFormat="1">
      <c r="A343" s="399"/>
      <c r="B343" s="93"/>
      <c r="C343" s="93"/>
      <c r="D343" s="93"/>
      <c r="E343" s="94"/>
      <c r="F343" s="133"/>
      <c r="G343" s="93"/>
      <c r="H343" s="93"/>
    </row>
    <row r="344" spans="1:8" s="2" customFormat="1">
      <c r="A344" s="399"/>
      <c r="B344" s="93"/>
      <c r="C344" s="93"/>
      <c r="D344" s="93"/>
      <c r="E344" s="94"/>
      <c r="F344" s="133"/>
      <c r="G344" s="93"/>
      <c r="H344" s="93"/>
    </row>
    <row r="345" spans="1:8" s="2" customFormat="1">
      <c r="A345" s="399"/>
      <c r="B345" s="93"/>
      <c r="C345" s="93"/>
      <c r="D345" s="93"/>
      <c r="E345" s="94"/>
      <c r="F345" s="133"/>
      <c r="G345" s="93"/>
      <c r="H345" s="93"/>
    </row>
    <row r="346" spans="1:8" s="2" customFormat="1">
      <c r="A346" s="399"/>
      <c r="B346" s="93"/>
      <c r="C346" s="93"/>
      <c r="D346" s="93"/>
      <c r="E346" s="94"/>
      <c r="F346" s="133"/>
      <c r="G346" s="93"/>
      <c r="H346" s="93"/>
    </row>
    <row r="347" spans="1:8" s="2" customFormat="1">
      <c r="A347" s="399"/>
      <c r="B347" s="93"/>
      <c r="C347" s="93"/>
      <c r="D347" s="93"/>
      <c r="E347" s="94"/>
      <c r="F347" s="133"/>
      <c r="G347" s="93"/>
      <c r="H347" s="93"/>
    </row>
    <row r="348" spans="1:8" s="2" customFormat="1">
      <c r="A348" s="399"/>
      <c r="B348" s="93"/>
      <c r="C348" s="93"/>
      <c r="D348" s="93"/>
      <c r="E348" s="94"/>
      <c r="F348" s="133"/>
      <c r="G348" s="93"/>
      <c r="H348" s="93"/>
    </row>
    <row r="349" spans="1:8" s="2" customFormat="1">
      <c r="A349" s="399"/>
      <c r="B349" s="93"/>
      <c r="C349" s="93"/>
      <c r="D349" s="93"/>
      <c r="E349" s="94"/>
      <c r="F349" s="133"/>
      <c r="G349" s="93"/>
      <c r="H349" s="93"/>
    </row>
    <row r="350" spans="1:8" s="2" customFormat="1">
      <c r="A350" s="399"/>
      <c r="B350" s="93"/>
      <c r="C350" s="93"/>
      <c r="D350" s="93"/>
      <c r="E350" s="94"/>
      <c r="F350" s="133"/>
      <c r="G350" s="93"/>
      <c r="H350" s="93"/>
    </row>
    <row r="351" spans="1:8" s="2" customFormat="1">
      <c r="A351" s="399"/>
      <c r="B351" s="93"/>
      <c r="C351" s="93"/>
      <c r="D351" s="93"/>
      <c r="E351" s="94"/>
      <c r="F351" s="133"/>
      <c r="G351" s="93"/>
      <c r="H351" s="93"/>
    </row>
    <row r="352" spans="1:8" s="2" customFormat="1">
      <c r="A352" s="399"/>
      <c r="B352" s="93"/>
      <c r="C352" s="93"/>
      <c r="D352" s="93"/>
      <c r="E352" s="94"/>
      <c r="F352" s="133"/>
      <c r="G352" s="93"/>
      <c r="H352" s="93"/>
    </row>
    <row r="353" spans="1:8" s="2" customFormat="1">
      <c r="A353" s="399"/>
      <c r="B353" s="93"/>
      <c r="C353" s="93"/>
      <c r="D353" s="93"/>
      <c r="E353" s="94"/>
      <c r="F353" s="133"/>
      <c r="G353" s="93"/>
      <c r="H353" s="93"/>
    </row>
    <row r="354" spans="1:8" s="2" customFormat="1">
      <c r="A354" s="399"/>
      <c r="B354" s="93"/>
      <c r="C354" s="93"/>
      <c r="D354" s="93"/>
      <c r="E354" s="94"/>
      <c r="F354" s="133"/>
      <c r="G354" s="93"/>
      <c r="H354" s="93"/>
    </row>
    <row r="355" spans="1:8" s="2" customFormat="1">
      <c r="A355" s="399"/>
      <c r="B355" s="93"/>
      <c r="C355" s="93"/>
      <c r="D355" s="93"/>
      <c r="E355" s="94"/>
      <c r="F355" s="133"/>
      <c r="G355" s="93"/>
      <c r="H355" s="93"/>
    </row>
    <row r="356" spans="1:8" s="2" customFormat="1">
      <c r="A356" s="399"/>
      <c r="B356" s="93"/>
      <c r="C356" s="93"/>
      <c r="D356" s="93"/>
      <c r="E356" s="94"/>
      <c r="F356" s="133"/>
      <c r="G356" s="93"/>
      <c r="H356" s="93"/>
    </row>
    <row r="357" spans="1:8" s="2" customFormat="1">
      <c r="A357" s="399"/>
      <c r="B357" s="93"/>
      <c r="C357" s="93"/>
      <c r="D357" s="93"/>
      <c r="E357" s="94"/>
      <c r="F357" s="133"/>
      <c r="G357" s="93"/>
      <c r="H357" s="93"/>
    </row>
    <row r="358" spans="1:8" s="2" customFormat="1">
      <c r="A358" s="399"/>
      <c r="B358" s="93"/>
      <c r="C358" s="93"/>
      <c r="D358" s="93"/>
      <c r="E358" s="94"/>
      <c r="F358" s="133"/>
      <c r="G358" s="93"/>
      <c r="H358" s="93"/>
    </row>
    <row r="359" spans="1:8" s="2" customFormat="1">
      <c r="A359" s="399"/>
      <c r="B359" s="93"/>
      <c r="C359" s="93"/>
      <c r="D359" s="93"/>
      <c r="E359" s="94"/>
      <c r="F359" s="133"/>
      <c r="G359" s="93"/>
      <c r="H359" s="93"/>
    </row>
    <row r="360" spans="1:8" s="2" customFormat="1">
      <c r="A360" s="399"/>
      <c r="B360" s="93"/>
      <c r="C360" s="93"/>
      <c r="D360" s="93"/>
      <c r="E360" s="94"/>
      <c r="F360" s="133"/>
      <c r="G360" s="93"/>
      <c r="H360" s="93"/>
    </row>
    <row r="361" spans="1:8" s="2" customFormat="1">
      <c r="A361" s="399"/>
      <c r="B361" s="93"/>
      <c r="C361" s="93"/>
      <c r="D361" s="93"/>
      <c r="E361" s="94"/>
      <c r="F361" s="133"/>
      <c r="G361" s="93"/>
      <c r="H361" s="93"/>
    </row>
    <row r="362" spans="1:8" s="2" customFormat="1">
      <c r="A362" s="399"/>
      <c r="B362" s="93"/>
      <c r="C362" s="93"/>
      <c r="D362" s="93"/>
      <c r="E362" s="94"/>
      <c r="F362" s="133"/>
      <c r="G362" s="93"/>
      <c r="H362" s="93"/>
    </row>
    <row r="363" spans="1:8" s="2" customFormat="1">
      <c r="A363" s="399"/>
      <c r="B363" s="93"/>
      <c r="C363" s="93"/>
      <c r="D363" s="93"/>
      <c r="E363" s="94"/>
      <c r="F363" s="133"/>
      <c r="G363" s="93"/>
      <c r="H363" s="93"/>
    </row>
    <row r="364" spans="1:8" s="2" customFormat="1">
      <c r="A364" s="399"/>
      <c r="B364" s="93"/>
      <c r="C364" s="93"/>
      <c r="D364" s="93"/>
      <c r="E364" s="94"/>
      <c r="F364" s="133"/>
      <c r="G364" s="93"/>
      <c r="H364" s="93"/>
    </row>
    <row r="365" spans="1:8" s="2" customFormat="1">
      <c r="A365" s="399"/>
      <c r="B365" s="93"/>
      <c r="C365" s="93"/>
      <c r="D365" s="93"/>
      <c r="E365" s="94"/>
      <c r="F365" s="133"/>
      <c r="G365" s="93"/>
      <c r="H365" s="93"/>
    </row>
    <row r="366" spans="1:8" s="2" customFormat="1">
      <c r="A366" s="399"/>
      <c r="B366" s="93"/>
      <c r="C366" s="93"/>
      <c r="D366" s="93"/>
      <c r="E366" s="94"/>
      <c r="F366" s="133"/>
      <c r="G366" s="93"/>
      <c r="H366" s="93"/>
    </row>
    <row r="367" spans="1:8" s="2" customFormat="1">
      <c r="A367" s="399"/>
      <c r="B367" s="93"/>
      <c r="C367" s="93"/>
      <c r="D367" s="93"/>
      <c r="E367" s="94"/>
      <c r="F367" s="133"/>
      <c r="G367" s="93"/>
      <c r="H367" s="93"/>
    </row>
    <row r="368" spans="1:8" s="2" customFormat="1">
      <c r="A368" s="399"/>
      <c r="B368" s="93"/>
      <c r="C368" s="93"/>
      <c r="D368" s="93"/>
      <c r="E368" s="94"/>
      <c r="F368" s="133"/>
      <c r="G368" s="93"/>
      <c r="H368" s="93"/>
    </row>
    <row r="369" spans="1:8" s="2" customFormat="1">
      <c r="A369" s="399"/>
      <c r="B369" s="93"/>
      <c r="C369" s="93"/>
      <c r="D369" s="93"/>
      <c r="E369" s="94"/>
      <c r="F369" s="133"/>
      <c r="G369" s="93"/>
      <c r="H369" s="93"/>
    </row>
    <row r="370" spans="1:8" s="2" customFormat="1">
      <c r="A370" s="399"/>
      <c r="B370" s="93"/>
      <c r="C370" s="93"/>
      <c r="D370" s="93"/>
      <c r="E370" s="94"/>
      <c r="F370" s="133"/>
      <c r="G370" s="93"/>
      <c r="H370" s="93"/>
    </row>
    <row r="371" spans="1:8" s="2" customFormat="1">
      <c r="A371" s="399"/>
      <c r="B371" s="93"/>
      <c r="C371" s="93"/>
      <c r="D371" s="93"/>
      <c r="E371" s="94"/>
      <c r="F371" s="133"/>
      <c r="G371" s="93"/>
      <c r="H371" s="93"/>
    </row>
    <row r="372" spans="1:8" s="2" customFormat="1">
      <c r="A372" s="399"/>
      <c r="B372" s="93"/>
      <c r="C372" s="93"/>
      <c r="D372" s="93"/>
      <c r="E372" s="94"/>
      <c r="F372" s="133"/>
      <c r="G372" s="93"/>
      <c r="H372" s="93"/>
    </row>
    <row r="373" spans="1:8" s="2" customFormat="1">
      <c r="A373" s="399"/>
      <c r="B373" s="93"/>
      <c r="C373" s="93"/>
      <c r="D373" s="93"/>
      <c r="E373" s="94"/>
      <c r="F373" s="133"/>
      <c r="G373" s="93"/>
      <c r="H373" s="93"/>
    </row>
    <row r="374" spans="1:8" s="2" customFormat="1">
      <c r="A374" s="399"/>
      <c r="B374" s="93"/>
      <c r="C374" s="93"/>
      <c r="D374" s="93"/>
      <c r="E374" s="94"/>
      <c r="F374" s="133"/>
      <c r="G374" s="93"/>
      <c r="H374" s="93"/>
    </row>
    <row r="375" spans="1:8" s="2" customFormat="1">
      <c r="A375" s="399"/>
      <c r="B375" s="93"/>
      <c r="C375" s="93"/>
      <c r="D375" s="93"/>
      <c r="E375" s="94"/>
      <c r="F375" s="133"/>
      <c r="G375" s="93"/>
      <c r="H375" s="93"/>
    </row>
    <row r="376" spans="1:8" s="2" customFormat="1">
      <c r="A376" s="399"/>
      <c r="B376" s="93"/>
      <c r="C376" s="93"/>
      <c r="D376" s="93"/>
      <c r="E376" s="94"/>
      <c r="F376" s="133"/>
      <c r="G376" s="93"/>
      <c r="H376" s="93"/>
    </row>
    <row r="377" spans="1:8" s="2" customFormat="1">
      <c r="A377" s="399"/>
      <c r="B377" s="93"/>
      <c r="C377" s="93"/>
      <c r="D377" s="93"/>
      <c r="E377" s="94"/>
      <c r="F377" s="133"/>
      <c r="G377" s="93"/>
      <c r="H377" s="93"/>
    </row>
    <row r="378" spans="1:8" s="2" customFormat="1">
      <c r="A378" s="399"/>
      <c r="B378" s="93"/>
      <c r="C378" s="93"/>
      <c r="D378" s="93"/>
      <c r="E378" s="94"/>
      <c r="F378" s="133"/>
      <c r="G378" s="93"/>
      <c r="H378" s="93"/>
    </row>
    <row r="379" spans="1:8" s="2" customFormat="1">
      <c r="A379" s="399"/>
      <c r="B379" s="93"/>
      <c r="C379" s="93"/>
      <c r="D379" s="93"/>
      <c r="E379" s="94"/>
      <c r="F379" s="133"/>
      <c r="G379" s="93"/>
      <c r="H379" s="93"/>
    </row>
    <row r="380" spans="1:8" s="2" customFormat="1">
      <c r="A380" s="399"/>
      <c r="B380" s="93"/>
      <c r="C380" s="93"/>
      <c r="D380" s="93"/>
      <c r="E380" s="94"/>
      <c r="F380" s="133"/>
      <c r="G380" s="93"/>
      <c r="H380" s="93"/>
    </row>
    <row r="381" spans="1:8" s="2" customFormat="1">
      <c r="A381" s="399"/>
      <c r="B381" s="93"/>
      <c r="C381" s="93"/>
      <c r="D381" s="93"/>
      <c r="E381" s="94"/>
      <c r="F381" s="133"/>
      <c r="G381" s="93"/>
      <c r="H381" s="93"/>
    </row>
    <row r="382" spans="1:8" s="2" customFormat="1">
      <c r="A382" s="399"/>
      <c r="B382" s="93"/>
      <c r="C382" s="93"/>
      <c r="D382" s="93"/>
      <c r="E382" s="94"/>
      <c r="F382" s="133"/>
      <c r="G382" s="93"/>
      <c r="H382" s="93"/>
    </row>
    <row r="383" spans="1:8" s="2" customFormat="1">
      <c r="A383" s="399"/>
      <c r="B383" s="93"/>
      <c r="C383" s="93"/>
      <c r="D383" s="93"/>
      <c r="E383" s="94"/>
      <c r="F383" s="133"/>
      <c r="G383" s="93"/>
      <c r="H383" s="93"/>
    </row>
    <row r="384" spans="1:8" s="2" customFormat="1">
      <c r="A384" s="399"/>
      <c r="B384" s="93"/>
      <c r="C384" s="93"/>
      <c r="D384" s="93"/>
      <c r="E384" s="94"/>
      <c r="F384" s="133"/>
      <c r="G384" s="93"/>
      <c r="H384" s="93"/>
    </row>
    <row r="385" spans="1:8" s="2" customFormat="1">
      <c r="A385" s="399"/>
      <c r="B385" s="93"/>
      <c r="C385" s="93"/>
      <c r="D385" s="93"/>
      <c r="E385" s="94"/>
      <c r="F385" s="133"/>
      <c r="G385" s="93"/>
      <c r="H385" s="93"/>
    </row>
    <row r="386" spans="1:8" s="2" customFormat="1">
      <c r="A386" s="399"/>
      <c r="B386" s="93"/>
      <c r="C386" s="93"/>
      <c r="D386" s="93"/>
      <c r="E386" s="94"/>
      <c r="F386" s="133"/>
      <c r="G386" s="93"/>
      <c r="H386" s="93"/>
    </row>
    <row r="387" spans="1:8" s="2" customFormat="1">
      <c r="A387" s="399"/>
      <c r="B387" s="93"/>
      <c r="C387" s="93"/>
      <c r="D387" s="93"/>
      <c r="E387" s="94"/>
      <c r="F387" s="133"/>
      <c r="G387" s="93"/>
      <c r="H387" s="93"/>
    </row>
    <row r="388" spans="1:8" s="2" customFormat="1">
      <c r="A388" s="399"/>
      <c r="B388" s="93"/>
      <c r="C388" s="93"/>
      <c r="D388" s="93"/>
      <c r="E388" s="94"/>
      <c r="F388" s="133"/>
      <c r="G388" s="93"/>
      <c r="H388" s="93"/>
    </row>
    <row r="389" spans="1:8" s="2" customFormat="1">
      <c r="A389" s="399"/>
      <c r="B389" s="93"/>
      <c r="C389" s="93"/>
      <c r="D389" s="93"/>
      <c r="E389" s="94"/>
      <c r="F389" s="133"/>
      <c r="G389" s="93"/>
      <c r="H389" s="93"/>
    </row>
    <row r="390" spans="1:8" s="2" customFormat="1">
      <c r="A390" s="399"/>
      <c r="B390" s="93"/>
      <c r="C390" s="93"/>
      <c r="D390" s="93"/>
      <c r="E390" s="94"/>
      <c r="F390" s="133"/>
      <c r="G390" s="93"/>
      <c r="H390" s="93"/>
    </row>
    <row r="391" spans="1:8" s="2" customFormat="1">
      <c r="A391" s="399"/>
      <c r="B391" s="93"/>
      <c r="C391" s="93"/>
      <c r="D391" s="93"/>
      <c r="E391" s="94"/>
      <c r="F391" s="133"/>
      <c r="G391" s="93"/>
      <c r="H391" s="93"/>
    </row>
    <row r="392" spans="1:8" s="2" customFormat="1">
      <c r="A392" s="399"/>
      <c r="B392" s="93"/>
      <c r="C392" s="93"/>
      <c r="D392" s="93"/>
      <c r="E392" s="94"/>
      <c r="F392" s="133"/>
      <c r="G392" s="93"/>
      <c r="H392" s="93"/>
    </row>
    <row r="393" spans="1:8" s="2" customFormat="1">
      <c r="A393" s="399"/>
      <c r="B393" s="93"/>
      <c r="C393" s="93"/>
      <c r="D393" s="93"/>
      <c r="E393" s="94"/>
      <c r="F393" s="133"/>
      <c r="G393" s="93"/>
      <c r="H393" s="93"/>
    </row>
    <row r="394" spans="1:8" s="2" customFormat="1">
      <c r="A394" s="399"/>
      <c r="B394" s="93"/>
      <c r="C394" s="93"/>
      <c r="D394" s="93"/>
      <c r="E394" s="94"/>
      <c r="F394" s="133"/>
      <c r="G394" s="93"/>
      <c r="H394" s="93"/>
    </row>
    <row r="395" spans="1:8" s="2" customFormat="1">
      <c r="A395" s="399"/>
      <c r="B395" s="93"/>
      <c r="C395" s="93"/>
      <c r="D395" s="93"/>
      <c r="E395" s="94"/>
      <c r="F395" s="133"/>
      <c r="G395" s="93"/>
      <c r="H395" s="93"/>
    </row>
    <row r="396" spans="1:8" s="2" customFormat="1">
      <c r="A396" s="399"/>
      <c r="B396" s="93"/>
      <c r="C396" s="93"/>
      <c r="D396" s="93"/>
      <c r="E396" s="94"/>
      <c r="F396" s="133"/>
      <c r="G396" s="93"/>
      <c r="H396" s="93"/>
    </row>
    <row r="397" spans="1:8" s="2" customFormat="1">
      <c r="A397" s="399"/>
      <c r="B397" s="93"/>
      <c r="C397" s="93"/>
      <c r="D397" s="93"/>
      <c r="E397" s="94"/>
      <c r="F397" s="133"/>
      <c r="G397" s="93"/>
      <c r="H397" s="93"/>
    </row>
    <row r="398" spans="1:8" s="2" customFormat="1">
      <c r="A398" s="399"/>
      <c r="B398" s="93"/>
      <c r="C398" s="93"/>
      <c r="D398" s="93"/>
      <c r="E398" s="94"/>
      <c r="F398" s="133"/>
      <c r="G398" s="93"/>
      <c r="H398" s="93"/>
    </row>
    <row r="399" spans="1:8" s="2" customFormat="1">
      <c r="A399" s="399"/>
      <c r="B399" s="93"/>
      <c r="C399" s="93"/>
      <c r="D399" s="93"/>
      <c r="E399" s="94"/>
      <c r="F399" s="133"/>
      <c r="G399" s="93"/>
      <c r="H399" s="93"/>
    </row>
    <row r="400" spans="1:8" s="2" customFormat="1">
      <c r="A400" s="399"/>
      <c r="B400" s="93"/>
      <c r="C400" s="93"/>
      <c r="D400" s="93"/>
      <c r="E400" s="94"/>
      <c r="F400" s="133"/>
      <c r="G400" s="93"/>
      <c r="H400" s="93"/>
    </row>
    <row r="401" spans="1:8" s="2" customFormat="1">
      <c r="A401" s="399"/>
      <c r="B401" s="93"/>
      <c r="C401" s="93"/>
      <c r="D401" s="93"/>
      <c r="E401" s="94"/>
      <c r="F401" s="133"/>
      <c r="G401" s="93"/>
      <c r="H401" s="93"/>
    </row>
    <row r="402" spans="1:8" s="2" customFormat="1">
      <c r="A402" s="399"/>
      <c r="B402" s="93"/>
      <c r="C402" s="93"/>
      <c r="D402" s="93"/>
      <c r="E402" s="94"/>
      <c r="F402" s="133"/>
      <c r="G402" s="93"/>
      <c r="H402" s="93"/>
    </row>
    <row r="403" spans="1:8" s="2" customFormat="1">
      <c r="A403" s="399"/>
      <c r="B403" s="93"/>
      <c r="C403" s="93"/>
      <c r="D403" s="93"/>
      <c r="E403" s="94"/>
      <c r="F403" s="133"/>
      <c r="G403" s="93"/>
      <c r="H403" s="93"/>
    </row>
    <row r="404" spans="1:8" s="2" customFormat="1">
      <c r="A404" s="399"/>
      <c r="B404" s="93"/>
      <c r="C404" s="93"/>
      <c r="D404" s="93"/>
      <c r="E404" s="94"/>
      <c r="F404" s="133"/>
      <c r="G404" s="93"/>
      <c r="H404" s="93"/>
    </row>
    <row r="405" spans="1:8" s="2" customFormat="1">
      <c r="A405" s="399"/>
      <c r="B405" s="93"/>
      <c r="C405" s="93"/>
      <c r="D405" s="93"/>
      <c r="E405" s="94"/>
      <c r="F405" s="133"/>
      <c r="G405" s="93"/>
      <c r="H405" s="93"/>
    </row>
    <row r="406" spans="1:8" s="2" customFormat="1">
      <c r="A406" s="399"/>
      <c r="B406" s="93"/>
      <c r="C406" s="93"/>
      <c r="D406" s="93"/>
      <c r="E406" s="94"/>
      <c r="F406" s="133"/>
      <c r="G406" s="93"/>
      <c r="H406" s="93"/>
    </row>
    <row r="407" spans="1:8" s="2" customFormat="1">
      <c r="A407" s="399"/>
      <c r="B407" s="93"/>
      <c r="C407" s="93"/>
      <c r="D407" s="93"/>
      <c r="E407" s="94"/>
      <c r="F407" s="133"/>
      <c r="G407" s="93"/>
      <c r="H407" s="93"/>
    </row>
    <row r="408" spans="1:8" s="2" customFormat="1">
      <c r="A408" s="399"/>
      <c r="B408" s="93"/>
      <c r="C408" s="93"/>
      <c r="D408" s="93"/>
      <c r="E408" s="94"/>
      <c r="F408" s="133"/>
      <c r="G408" s="93"/>
      <c r="H408" s="93"/>
    </row>
    <row r="409" spans="1:8" s="2" customFormat="1">
      <c r="A409" s="399"/>
      <c r="B409" s="93"/>
      <c r="C409" s="93"/>
      <c r="D409" s="93"/>
      <c r="E409" s="94"/>
      <c r="F409" s="133"/>
      <c r="G409" s="93"/>
      <c r="H409" s="93"/>
    </row>
    <row r="410" spans="1:8" s="2" customFormat="1">
      <c r="A410" s="399"/>
      <c r="B410" s="93"/>
      <c r="C410" s="93"/>
      <c r="D410" s="93"/>
      <c r="E410" s="94"/>
      <c r="F410" s="133"/>
      <c r="G410" s="93"/>
      <c r="H410" s="93"/>
    </row>
    <row r="411" spans="1:8" s="2" customFormat="1">
      <c r="A411" s="399"/>
      <c r="B411" s="93"/>
      <c r="C411" s="93"/>
      <c r="D411" s="93"/>
      <c r="E411" s="94"/>
      <c r="F411" s="133"/>
      <c r="G411" s="93"/>
      <c r="H411" s="93"/>
    </row>
    <row r="412" spans="1:8" s="2" customFormat="1">
      <c r="A412" s="399"/>
      <c r="B412" s="93"/>
      <c r="C412" s="93"/>
      <c r="D412" s="93"/>
      <c r="E412" s="94"/>
      <c r="F412" s="133"/>
      <c r="G412" s="93"/>
      <c r="H412" s="93"/>
    </row>
    <row r="413" spans="1:8" s="2" customFormat="1">
      <c r="A413" s="399"/>
      <c r="B413" s="93"/>
      <c r="C413" s="93"/>
      <c r="D413" s="93"/>
      <c r="E413" s="94"/>
      <c r="F413" s="133"/>
      <c r="G413" s="93"/>
      <c r="H413" s="93"/>
    </row>
    <row r="414" spans="1:8" s="2" customFormat="1">
      <c r="A414" s="399"/>
      <c r="B414" s="93"/>
      <c r="C414" s="93"/>
      <c r="D414" s="93"/>
      <c r="E414" s="94"/>
      <c r="F414" s="133"/>
      <c r="G414" s="93"/>
      <c r="H414" s="93"/>
    </row>
    <row r="415" spans="1:8" s="2" customFormat="1">
      <c r="A415" s="399"/>
      <c r="B415" s="93"/>
      <c r="C415" s="93"/>
      <c r="D415" s="93"/>
      <c r="E415" s="94"/>
      <c r="F415" s="133"/>
      <c r="G415" s="93"/>
      <c r="H415" s="93"/>
    </row>
    <row r="416" spans="1:8" s="2" customFormat="1">
      <c r="A416" s="399"/>
      <c r="B416" s="93"/>
      <c r="C416" s="93"/>
      <c r="D416" s="93"/>
      <c r="E416" s="94"/>
      <c r="F416" s="133"/>
      <c r="G416" s="93"/>
      <c r="H416" s="93"/>
    </row>
    <row r="417" spans="1:8" s="2" customFormat="1">
      <c r="A417" s="399"/>
      <c r="B417" s="93"/>
      <c r="C417" s="93"/>
      <c r="D417" s="93"/>
      <c r="E417" s="94"/>
      <c r="F417" s="133"/>
      <c r="G417" s="93"/>
      <c r="H417" s="93"/>
    </row>
    <row r="418" spans="1:8" s="2" customFormat="1">
      <c r="A418" s="399"/>
      <c r="B418" s="93"/>
      <c r="C418" s="93"/>
      <c r="D418" s="93"/>
      <c r="E418" s="94"/>
      <c r="F418" s="133"/>
      <c r="G418" s="93"/>
      <c r="H418" s="93"/>
    </row>
    <row r="419" spans="1:8" s="2" customFormat="1">
      <c r="A419" s="399"/>
      <c r="B419" s="93"/>
      <c r="C419" s="93"/>
      <c r="D419" s="93"/>
      <c r="E419" s="94"/>
      <c r="F419" s="133"/>
      <c r="G419" s="93"/>
      <c r="H419" s="93"/>
    </row>
    <row r="420" spans="1:8" s="2" customFormat="1">
      <c r="A420" s="399"/>
      <c r="B420" s="93"/>
      <c r="C420" s="93"/>
      <c r="D420" s="93"/>
      <c r="E420" s="94"/>
      <c r="F420" s="133"/>
      <c r="G420" s="93"/>
      <c r="H420" s="93"/>
    </row>
    <row r="421" spans="1:8" s="2" customFormat="1">
      <c r="A421" s="399"/>
      <c r="B421" s="93"/>
      <c r="C421" s="93"/>
      <c r="D421" s="93"/>
      <c r="E421" s="94"/>
      <c r="F421" s="133"/>
      <c r="G421" s="93"/>
      <c r="H421" s="93"/>
    </row>
    <row r="422" spans="1:8" s="2" customFormat="1">
      <c r="A422" s="399"/>
      <c r="B422" s="93"/>
      <c r="C422" s="93"/>
      <c r="D422" s="93"/>
      <c r="E422" s="94"/>
      <c r="F422" s="133"/>
      <c r="G422" s="93"/>
      <c r="H422" s="93"/>
    </row>
    <row r="423" spans="1:8" s="2" customFormat="1">
      <c r="A423" s="399"/>
      <c r="B423" s="93"/>
      <c r="C423" s="93"/>
      <c r="D423" s="93"/>
      <c r="E423" s="94"/>
      <c r="F423" s="133"/>
      <c r="G423" s="93"/>
      <c r="H423" s="93"/>
    </row>
    <row r="424" spans="1:8" s="2" customFormat="1">
      <c r="A424" s="399"/>
      <c r="B424" s="93"/>
      <c r="C424" s="93"/>
      <c r="D424" s="93"/>
      <c r="E424" s="94"/>
      <c r="F424" s="133"/>
      <c r="G424" s="93"/>
      <c r="H424" s="93"/>
    </row>
    <row r="425" spans="1:8" s="2" customFormat="1">
      <c r="A425" s="399"/>
      <c r="B425" s="93"/>
      <c r="C425" s="93"/>
      <c r="D425" s="93"/>
      <c r="E425" s="94"/>
      <c r="F425" s="133"/>
      <c r="G425" s="93"/>
      <c r="H425" s="93"/>
    </row>
    <row r="426" spans="1:8" s="2" customFormat="1">
      <c r="A426" s="399"/>
      <c r="B426" s="93"/>
      <c r="C426" s="93"/>
      <c r="D426" s="93"/>
      <c r="E426" s="94"/>
      <c r="F426" s="133"/>
      <c r="G426" s="93"/>
      <c r="H426" s="93"/>
    </row>
    <row r="427" spans="1:8" s="2" customFormat="1">
      <c r="A427" s="399"/>
      <c r="B427" s="93"/>
      <c r="C427" s="93"/>
      <c r="D427" s="93"/>
      <c r="E427" s="94"/>
      <c r="F427" s="133"/>
      <c r="G427" s="93"/>
      <c r="H427" s="93"/>
    </row>
    <row r="428" spans="1:8" s="2" customFormat="1">
      <c r="A428" s="399"/>
      <c r="B428" s="93"/>
      <c r="C428" s="93"/>
      <c r="D428" s="93"/>
      <c r="E428" s="94"/>
      <c r="F428" s="133"/>
      <c r="G428" s="93"/>
      <c r="H428" s="93"/>
    </row>
    <row r="429" spans="1:8" s="2" customFormat="1">
      <c r="A429" s="399"/>
      <c r="B429" s="93"/>
      <c r="C429" s="93"/>
      <c r="D429" s="93"/>
      <c r="E429" s="94"/>
      <c r="F429" s="133"/>
      <c r="G429" s="93"/>
      <c r="H429" s="93"/>
    </row>
    <row r="430" spans="1:8" s="2" customFormat="1">
      <c r="A430" s="399"/>
      <c r="B430" s="93"/>
      <c r="C430" s="93"/>
      <c r="D430" s="93"/>
      <c r="E430" s="94"/>
      <c r="F430" s="133"/>
      <c r="G430" s="93"/>
      <c r="H430" s="93"/>
    </row>
    <row r="431" spans="1:8" s="2" customFormat="1">
      <c r="A431" s="399"/>
      <c r="B431" s="93"/>
      <c r="C431" s="93"/>
      <c r="D431" s="93"/>
      <c r="E431" s="94"/>
      <c r="F431" s="133"/>
      <c r="G431" s="93"/>
      <c r="H431" s="93"/>
    </row>
    <row r="432" spans="1:8" s="2" customFormat="1">
      <c r="A432" s="399"/>
      <c r="B432" s="93"/>
      <c r="C432" s="93"/>
      <c r="D432" s="93"/>
      <c r="E432" s="94"/>
      <c r="F432" s="133"/>
      <c r="G432" s="93"/>
      <c r="H432" s="93"/>
    </row>
    <row r="433" spans="1:8" s="2" customFormat="1">
      <c r="A433" s="399"/>
      <c r="B433" s="93"/>
      <c r="C433" s="93"/>
      <c r="D433" s="93"/>
      <c r="E433" s="94"/>
      <c r="F433" s="133"/>
      <c r="G433" s="93"/>
      <c r="H433" s="93"/>
    </row>
    <row r="434" spans="1:8" s="2" customFormat="1">
      <c r="A434" s="399"/>
      <c r="B434" s="93"/>
      <c r="C434" s="93"/>
      <c r="D434" s="93"/>
      <c r="E434" s="94"/>
      <c r="F434" s="133"/>
      <c r="G434" s="93"/>
      <c r="H434" s="93"/>
    </row>
    <row r="435" spans="1:8" s="2" customFormat="1">
      <c r="A435" s="399"/>
      <c r="B435" s="93"/>
      <c r="C435" s="93"/>
      <c r="D435" s="93"/>
      <c r="E435" s="94"/>
      <c r="F435" s="133"/>
      <c r="G435" s="93"/>
      <c r="H435" s="93"/>
    </row>
    <row r="436" spans="1:8" s="2" customFormat="1">
      <c r="A436" s="399"/>
      <c r="B436" s="93"/>
      <c r="C436" s="93"/>
      <c r="D436" s="93"/>
      <c r="E436" s="94"/>
      <c r="F436" s="133"/>
      <c r="G436" s="93"/>
      <c r="H436" s="93"/>
    </row>
    <row r="437" spans="1:8" s="2" customFormat="1">
      <c r="A437" s="399"/>
      <c r="B437" s="93"/>
      <c r="C437" s="93"/>
      <c r="D437" s="93"/>
      <c r="E437" s="94"/>
      <c r="F437" s="133"/>
      <c r="G437" s="93"/>
      <c r="H437" s="93"/>
    </row>
    <row r="438" spans="1:8" s="2" customFormat="1">
      <c r="A438" s="399"/>
      <c r="B438" s="93"/>
      <c r="C438" s="93"/>
      <c r="D438" s="93"/>
      <c r="E438" s="94"/>
      <c r="F438" s="133"/>
      <c r="G438" s="93"/>
      <c r="H438" s="93"/>
    </row>
    <row r="439" spans="1:8" s="2" customFormat="1">
      <c r="A439" s="399"/>
      <c r="B439" s="93"/>
      <c r="C439" s="93"/>
      <c r="D439" s="93"/>
      <c r="E439" s="94"/>
      <c r="F439" s="133"/>
      <c r="G439" s="93"/>
      <c r="H439" s="93"/>
    </row>
    <row r="440" spans="1:8" s="2" customFormat="1">
      <c r="A440" s="399"/>
      <c r="B440" s="93"/>
      <c r="C440" s="93"/>
      <c r="D440" s="93"/>
      <c r="E440" s="94"/>
      <c r="F440" s="133"/>
      <c r="G440" s="93"/>
      <c r="H440" s="93"/>
    </row>
    <row r="441" spans="1:8" s="2" customFormat="1">
      <c r="A441" s="399"/>
      <c r="B441" s="93"/>
      <c r="C441" s="93"/>
      <c r="D441" s="93"/>
      <c r="E441" s="94"/>
      <c r="F441" s="133"/>
      <c r="G441" s="93"/>
      <c r="H441" s="93"/>
    </row>
    <row r="442" spans="1:8" s="2" customFormat="1">
      <c r="A442" s="399"/>
      <c r="B442" s="93"/>
      <c r="C442" s="93"/>
      <c r="D442" s="93"/>
      <c r="E442" s="94"/>
      <c r="F442" s="133"/>
      <c r="G442" s="93"/>
      <c r="H442" s="93"/>
    </row>
    <row r="443" spans="1:8" s="2" customFormat="1">
      <c r="A443" s="399"/>
      <c r="B443" s="93"/>
      <c r="C443" s="93"/>
      <c r="D443" s="93"/>
      <c r="E443" s="94"/>
      <c r="F443" s="133"/>
      <c r="G443" s="93"/>
      <c r="H443" s="93"/>
    </row>
    <row r="444" spans="1:8" s="2" customFormat="1">
      <c r="A444" s="399"/>
      <c r="B444" s="93"/>
      <c r="C444" s="93"/>
      <c r="D444" s="93"/>
      <c r="E444" s="94"/>
      <c r="F444" s="133"/>
      <c r="G444" s="93"/>
      <c r="H444" s="93"/>
    </row>
    <row r="445" spans="1:8" s="2" customFormat="1">
      <c r="A445" s="399"/>
      <c r="B445" s="93"/>
      <c r="C445" s="93"/>
      <c r="D445" s="93"/>
      <c r="E445" s="94"/>
      <c r="F445" s="133"/>
      <c r="G445" s="93"/>
      <c r="H445" s="93"/>
    </row>
    <row r="446" spans="1:8" s="2" customFormat="1">
      <c r="A446" s="399"/>
      <c r="B446" s="93"/>
      <c r="C446" s="93"/>
      <c r="D446" s="93"/>
      <c r="E446" s="94"/>
      <c r="F446" s="133"/>
      <c r="G446" s="93"/>
      <c r="H446" s="93"/>
    </row>
    <row r="447" spans="1:8" s="2" customFormat="1">
      <c r="A447" s="399"/>
      <c r="B447" s="93"/>
      <c r="C447" s="93"/>
      <c r="D447" s="93"/>
      <c r="E447" s="94"/>
      <c r="F447" s="133"/>
      <c r="G447" s="93"/>
      <c r="H447" s="93"/>
    </row>
    <row r="448" spans="1:8" s="2" customFormat="1">
      <c r="A448" s="399"/>
      <c r="B448" s="93"/>
      <c r="C448" s="93"/>
      <c r="D448" s="93"/>
      <c r="E448" s="94"/>
      <c r="F448" s="133"/>
      <c r="G448" s="93"/>
      <c r="H448" s="93"/>
    </row>
    <row r="449" spans="1:8" s="2" customFormat="1">
      <c r="A449" s="399"/>
      <c r="B449" s="93"/>
      <c r="C449" s="93"/>
      <c r="D449" s="93"/>
      <c r="E449" s="94"/>
      <c r="F449" s="133"/>
      <c r="G449" s="93"/>
      <c r="H449" s="93"/>
    </row>
    <row r="450" spans="1:8" s="2" customFormat="1">
      <c r="A450" s="399"/>
      <c r="B450" s="93"/>
      <c r="C450" s="93"/>
      <c r="D450" s="93"/>
      <c r="E450" s="94"/>
      <c r="F450" s="133"/>
      <c r="G450" s="93"/>
      <c r="H450" s="93"/>
    </row>
    <row r="451" spans="1:8" s="2" customFormat="1">
      <c r="A451" s="399"/>
      <c r="B451" s="93"/>
      <c r="C451" s="93"/>
      <c r="D451" s="93"/>
      <c r="E451" s="94"/>
      <c r="F451" s="133"/>
      <c r="G451" s="93"/>
      <c r="H451" s="93"/>
    </row>
    <row r="452" spans="1:8" s="2" customFormat="1">
      <c r="A452" s="399"/>
      <c r="B452" s="93"/>
      <c r="C452" s="93"/>
      <c r="D452" s="93"/>
      <c r="E452" s="94"/>
      <c r="F452" s="133"/>
      <c r="G452" s="93"/>
      <c r="H452" s="93"/>
    </row>
    <row r="453" spans="1:8" s="2" customFormat="1">
      <c r="A453" s="399"/>
      <c r="B453" s="93"/>
      <c r="C453" s="93"/>
      <c r="D453" s="93"/>
      <c r="E453" s="94"/>
      <c r="F453" s="133"/>
      <c r="G453" s="93"/>
      <c r="H453" s="93"/>
    </row>
    <row r="454" spans="1:8" s="2" customFormat="1">
      <c r="A454" s="399"/>
      <c r="B454" s="93"/>
      <c r="C454" s="93"/>
      <c r="D454" s="93"/>
      <c r="E454" s="94"/>
      <c r="F454" s="133"/>
      <c r="G454" s="93"/>
      <c r="H454" s="93"/>
    </row>
    <row r="455" spans="1:8" s="2" customFormat="1">
      <c r="A455" s="399"/>
      <c r="B455" s="93"/>
      <c r="C455" s="93"/>
      <c r="D455" s="93"/>
      <c r="E455" s="94"/>
      <c r="F455" s="133"/>
      <c r="G455" s="93"/>
      <c r="H455" s="93"/>
    </row>
    <row r="456" spans="1:8" s="2" customFormat="1">
      <c r="A456" s="399"/>
      <c r="B456" s="93"/>
      <c r="C456" s="93"/>
      <c r="D456" s="93"/>
      <c r="E456" s="94"/>
      <c r="F456" s="133"/>
      <c r="G456" s="93"/>
      <c r="H456" s="93"/>
    </row>
    <row r="457" spans="1:8" s="2" customFormat="1">
      <c r="A457" s="399"/>
      <c r="B457" s="93"/>
      <c r="C457" s="93"/>
      <c r="D457" s="93"/>
      <c r="E457" s="94"/>
      <c r="F457" s="133"/>
      <c r="G457" s="93"/>
      <c r="H457" s="93"/>
    </row>
    <row r="458" spans="1:8" s="2" customFormat="1">
      <c r="A458" s="399"/>
      <c r="B458" s="93"/>
      <c r="C458" s="93"/>
      <c r="D458" s="93"/>
      <c r="E458" s="94"/>
      <c r="F458" s="133"/>
      <c r="G458" s="93"/>
      <c r="H458" s="93"/>
    </row>
    <row r="459" spans="1:8" s="2" customFormat="1">
      <c r="A459" s="399"/>
      <c r="B459" s="93"/>
      <c r="C459" s="93"/>
      <c r="D459" s="93"/>
      <c r="E459" s="94"/>
      <c r="F459" s="133"/>
      <c r="G459" s="93"/>
      <c r="H459" s="93"/>
    </row>
    <row r="460" spans="1:8" s="2" customFormat="1">
      <c r="A460" s="399"/>
      <c r="B460" s="93"/>
      <c r="C460" s="93"/>
      <c r="D460" s="93"/>
      <c r="E460" s="94"/>
      <c r="F460" s="133"/>
      <c r="G460" s="93"/>
      <c r="H460" s="93"/>
    </row>
    <row r="461" spans="1:8" s="2" customFormat="1">
      <c r="A461" s="399"/>
      <c r="B461" s="93"/>
      <c r="C461" s="93"/>
      <c r="D461" s="93"/>
      <c r="E461" s="94"/>
      <c r="F461" s="133"/>
      <c r="G461" s="93"/>
      <c r="H461" s="93"/>
    </row>
    <row r="462" spans="1:8" s="2" customFormat="1">
      <c r="A462" s="399"/>
      <c r="B462" s="93"/>
      <c r="C462" s="93"/>
      <c r="D462" s="93"/>
      <c r="E462" s="94"/>
      <c r="F462" s="133"/>
      <c r="G462" s="93"/>
      <c r="H462" s="93"/>
    </row>
    <row r="463" spans="1:8" s="2" customFormat="1">
      <c r="A463" s="399"/>
      <c r="B463" s="93"/>
      <c r="C463" s="93"/>
      <c r="D463" s="93"/>
      <c r="E463" s="94"/>
      <c r="F463" s="133"/>
      <c r="G463" s="93"/>
      <c r="H463" s="93"/>
    </row>
    <row r="464" spans="1:8" s="2" customFormat="1">
      <c r="A464" s="399"/>
      <c r="B464" s="93"/>
      <c r="C464" s="93"/>
      <c r="D464" s="93"/>
      <c r="E464" s="94"/>
      <c r="F464" s="133"/>
      <c r="G464" s="93"/>
      <c r="H464" s="93"/>
    </row>
    <row r="465" spans="1:8" s="2" customFormat="1">
      <c r="A465" s="399"/>
      <c r="B465" s="93"/>
      <c r="C465" s="93"/>
      <c r="D465" s="93"/>
      <c r="E465" s="94"/>
      <c r="F465" s="133"/>
      <c r="G465" s="93"/>
      <c r="H465" s="93"/>
    </row>
    <row r="466" spans="1:8" s="2" customFormat="1">
      <c r="A466" s="399"/>
      <c r="B466" s="93"/>
      <c r="C466" s="93"/>
      <c r="D466" s="93"/>
      <c r="E466" s="94"/>
      <c r="F466" s="133"/>
      <c r="G466" s="93"/>
      <c r="H466" s="93"/>
    </row>
    <row r="467" spans="1:8" s="2" customFormat="1">
      <c r="A467" s="399"/>
      <c r="B467" s="93"/>
      <c r="C467" s="93"/>
      <c r="D467" s="93"/>
      <c r="E467" s="94"/>
      <c r="F467" s="133"/>
      <c r="G467" s="93"/>
      <c r="H467" s="93"/>
    </row>
    <row r="468" spans="1:8" s="2" customFormat="1">
      <c r="A468" s="399"/>
      <c r="B468" s="93"/>
      <c r="C468" s="93"/>
      <c r="D468" s="93"/>
      <c r="E468" s="94"/>
      <c r="F468" s="133"/>
      <c r="G468" s="93"/>
      <c r="H468" s="93"/>
    </row>
    <row r="469" spans="1:8" s="2" customFormat="1">
      <c r="A469" s="399"/>
      <c r="B469" s="93"/>
      <c r="C469" s="93"/>
      <c r="D469" s="93"/>
      <c r="E469" s="94"/>
      <c r="F469" s="133"/>
      <c r="G469" s="93"/>
      <c r="H469" s="93"/>
    </row>
    <row r="470" spans="1:8" s="2" customFormat="1">
      <c r="A470" s="399"/>
      <c r="B470" s="93"/>
      <c r="C470" s="93"/>
      <c r="D470" s="93"/>
      <c r="E470" s="94"/>
      <c r="F470" s="133"/>
      <c r="G470" s="93"/>
      <c r="H470" s="93"/>
    </row>
    <row r="471" spans="1:8" s="2" customFormat="1">
      <c r="A471" s="399"/>
      <c r="B471" s="93"/>
      <c r="C471" s="93"/>
      <c r="D471" s="93"/>
      <c r="E471" s="94"/>
      <c r="F471" s="133"/>
      <c r="G471" s="93"/>
      <c r="H471" s="93"/>
    </row>
    <row r="472" spans="1:8" s="2" customFormat="1">
      <c r="A472" s="399"/>
      <c r="B472" s="93"/>
      <c r="C472" s="93"/>
      <c r="D472" s="93"/>
      <c r="E472" s="94"/>
      <c r="F472" s="133"/>
      <c r="G472" s="93"/>
      <c r="H472" s="93"/>
    </row>
    <row r="473" spans="1:8" s="2" customFormat="1">
      <c r="A473" s="399"/>
      <c r="B473" s="93"/>
      <c r="C473" s="93"/>
      <c r="D473" s="93"/>
      <c r="E473" s="94"/>
      <c r="F473" s="133"/>
      <c r="G473" s="93"/>
      <c r="H473" s="93"/>
    </row>
    <row r="474" spans="1:8" s="2" customFormat="1">
      <c r="A474" s="399"/>
      <c r="B474" s="93"/>
      <c r="C474" s="93"/>
      <c r="D474" s="93"/>
      <c r="E474" s="94"/>
      <c r="F474" s="133"/>
      <c r="G474" s="93"/>
      <c r="H474" s="93"/>
    </row>
    <row r="475" spans="1:8" s="2" customFormat="1">
      <c r="A475" s="399"/>
      <c r="B475" s="93"/>
      <c r="C475" s="93"/>
      <c r="D475" s="93"/>
      <c r="E475" s="94"/>
      <c r="F475" s="133"/>
      <c r="G475" s="93"/>
      <c r="H475" s="93"/>
    </row>
    <row r="476" spans="1:8" s="2" customFormat="1">
      <c r="A476" s="399"/>
      <c r="B476" s="93"/>
      <c r="C476" s="93"/>
      <c r="D476" s="93"/>
      <c r="E476" s="94"/>
      <c r="F476" s="133"/>
      <c r="G476" s="93"/>
      <c r="H476" s="93"/>
    </row>
    <row r="477" spans="1:8" s="2" customFormat="1">
      <c r="A477" s="399"/>
      <c r="B477" s="93"/>
      <c r="C477" s="93"/>
      <c r="D477" s="93"/>
      <c r="E477" s="94"/>
      <c r="F477" s="133"/>
      <c r="G477" s="93"/>
      <c r="H477" s="93"/>
    </row>
    <row r="478" spans="1:8" s="2" customFormat="1">
      <c r="A478" s="399"/>
      <c r="B478" s="93"/>
      <c r="C478" s="93"/>
      <c r="D478" s="93"/>
      <c r="E478" s="94"/>
      <c r="F478" s="133"/>
      <c r="G478" s="93"/>
      <c r="H478" s="93"/>
    </row>
    <row r="479" spans="1:8" s="2" customFormat="1">
      <c r="A479" s="399"/>
      <c r="B479" s="93"/>
      <c r="C479" s="93"/>
      <c r="D479" s="93"/>
      <c r="E479" s="94"/>
      <c r="F479" s="133"/>
      <c r="G479" s="93"/>
      <c r="H479" s="93"/>
    </row>
    <row r="480" spans="1:8" s="2" customFormat="1">
      <c r="A480" s="399"/>
      <c r="B480" s="93"/>
      <c r="C480" s="93"/>
      <c r="D480" s="93"/>
      <c r="E480" s="94"/>
      <c r="F480" s="133"/>
      <c r="G480" s="93"/>
      <c r="H480" s="93"/>
    </row>
    <row r="481" spans="1:8" s="2" customFormat="1">
      <c r="A481" s="399"/>
      <c r="B481" s="93"/>
      <c r="C481" s="93"/>
      <c r="D481" s="93"/>
      <c r="E481" s="94"/>
      <c r="F481" s="133"/>
      <c r="G481" s="93"/>
      <c r="H481" s="93"/>
    </row>
    <row r="482" spans="1:8" s="2" customFormat="1">
      <c r="A482" s="399"/>
      <c r="B482" s="93"/>
      <c r="C482" s="93"/>
      <c r="D482" s="93"/>
      <c r="E482" s="94"/>
      <c r="F482" s="133"/>
      <c r="G482" s="93"/>
      <c r="H482" s="93"/>
    </row>
    <row r="483" spans="1:8" s="2" customFormat="1">
      <c r="A483" s="399"/>
      <c r="B483" s="93"/>
      <c r="C483" s="93"/>
      <c r="D483" s="93"/>
      <c r="E483" s="94"/>
      <c r="F483" s="133"/>
      <c r="G483" s="93"/>
      <c r="H483" s="93"/>
    </row>
    <row r="484" spans="1:8" s="2" customFormat="1">
      <c r="A484" s="399"/>
      <c r="B484" s="93"/>
      <c r="C484" s="93"/>
      <c r="D484" s="93"/>
      <c r="E484" s="94"/>
      <c r="F484" s="133"/>
      <c r="G484" s="93"/>
      <c r="H484" s="93"/>
    </row>
    <row r="485" spans="1:8" s="2" customFormat="1">
      <c r="A485" s="399"/>
      <c r="B485" s="93"/>
      <c r="C485" s="93"/>
      <c r="D485" s="93"/>
      <c r="E485" s="94"/>
      <c r="F485" s="133"/>
      <c r="G485" s="93"/>
      <c r="H485" s="93"/>
    </row>
    <row r="486" spans="1:8" s="2" customFormat="1">
      <c r="A486" s="399"/>
      <c r="B486" s="93"/>
      <c r="C486" s="93"/>
      <c r="D486" s="93"/>
      <c r="E486" s="94"/>
      <c r="F486" s="133"/>
      <c r="G486" s="93"/>
      <c r="H486" s="93"/>
    </row>
    <row r="487" spans="1:8" s="2" customFormat="1">
      <c r="A487" s="399"/>
      <c r="B487" s="93"/>
      <c r="C487" s="93"/>
      <c r="D487" s="93"/>
      <c r="E487" s="94"/>
      <c r="F487" s="133"/>
      <c r="G487" s="93"/>
      <c r="H487" s="93"/>
    </row>
    <row r="488" spans="1:8" s="2" customFormat="1">
      <c r="A488" s="399"/>
      <c r="B488" s="93"/>
      <c r="C488" s="93"/>
      <c r="D488" s="93"/>
      <c r="E488" s="94"/>
      <c r="F488" s="133"/>
      <c r="G488" s="93"/>
      <c r="H488" s="93"/>
    </row>
    <row r="489" spans="1:8" s="2" customFormat="1">
      <c r="A489" s="399"/>
      <c r="B489" s="93"/>
      <c r="C489" s="93"/>
      <c r="D489" s="93"/>
      <c r="E489" s="94"/>
      <c r="F489" s="133"/>
      <c r="G489" s="93"/>
      <c r="H489" s="93"/>
    </row>
    <row r="490" spans="1:8" s="2" customFormat="1">
      <c r="A490" s="399"/>
      <c r="B490" s="93"/>
      <c r="C490" s="93"/>
      <c r="D490" s="93"/>
      <c r="E490" s="94"/>
      <c r="F490" s="133"/>
      <c r="G490" s="93"/>
      <c r="H490" s="93"/>
    </row>
    <row r="491" spans="1:8" s="2" customFormat="1">
      <c r="A491" s="399"/>
      <c r="B491" s="93"/>
      <c r="C491" s="93"/>
      <c r="D491" s="93"/>
      <c r="E491" s="94"/>
      <c r="F491" s="133"/>
      <c r="G491" s="93"/>
      <c r="H491" s="93"/>
    </row>
    <row r="492" spans="1:8" s="2" customFormat="1">
      <c r="A492" s="399"/>
      <c r="B492" s="93"/>
      <c r="C492" s="93"/>
      <c r="D492" s="93"/>
      <c r="E492" s="94"/>
      <c r="F492" s="133"/>
      <c r="G492" s="93"/>
      <c r="H492" s="93"/>
    </row>
    <row r="493" spans="1:8" s="2" customFormat="1">
      <c r="A493" s="399"/>
      <c r="B493" s="93"/>
      <c r="C493" s="93"/>
      <c r="D493" s="93"/>
      <c r="E493" s="94"/>
      <c r="F493" s="133"/>
      <c r="G493" s="93"/>
      <c r="H493" s="93"/>
    </row>
    <row r="494" spans="1:8" s="2" customFormat="1">
      <c r="A494" s="399"/>
      <c r="B494" s="93"/>
      <c r="C494" s="93"/>
      <c r="D494" s="93"/>
      <c r="E494" s="94"/>
      <c r="F494" s="133"/>
      <c r="G494" s="93"/>
      <c r="H494" s="93"/>
    </row>
    <row r="495" spans="1:8" s="2" customFormat="1">
      <c r="A495" s="399"/>
      <c r="B495" s="93"/>
      <c r="C495" s="93"/>
      <c r="D495" s="93"/>
      <c r="E495" s="94"/>
      <c r="F495" s="133"/>
      <c r="G495" s="93"/>
      <c r="H495" s="93"/>
    </row>
    <row r="496" spans="1:8" s="2" customFormat="1">
      <c r="A496" s="399"/>
      <c r="B496" s="93"/>
      <c r="C496" s="93"/>
      <c r="D496" s="93"/>
      <c r="E496" s="94"/>
      <c r="F496" s="133"/>
      <c r="G496" s="93"/>
      <c r="H496" s="93"/>
    </row>
    <row r="497" spans="1:8" s="2" customFormat="1">
      <c r="A497" s="399"/>
      <c r="B497" s="93"/>
      <c r="C497" s="93"/>
      <c r="D497" s="93"/>
      <c r="E497" s="94"/>
      <c r="F497" s="133"/>
      <c r="G497" s="93"/>
      <c r="H497" s="93"/>
    </row>
    <row r="498" spans="1:8" s="2" customFormat="1">
      <c r="A498" s="399"/>
      <c r="B498" s="93"/>
      <c r="C498" s="93"/>
      <c r="D498" s="93"/>
      <c r="E498" s="94"/>
      <c r="F498" s="133"/>
      <c r="G498" s="93"/>
      <c r="H498" s="93"/>
    </row>
    <row r="499" spans="1:8" s="2" customFormat="1">
      <c r="A499" s="399"/>
      <c r="B499" s="93"/>
      <c r="C499" s="93"/>
      <c r="D499" s="93"/>
      <c r="E499" s="94"/>
      <c r="F499" s="133"/>
      <c r="G499" s="93"/>
      <c r="H499" s="93"/>
    </row>
    <row r="500" spans="1:8" s="2" customFormat="1">
      <c r="A500" s="399"/>
      <c r="B500" s="93"/>
      <c r="C500" s="93"/>
      <c r="D500" s="93"/>
      <c r="E500" s="94"/>
      <c r="F500" s="133"/>
      <c r="G500" s="93"/>
      <c r="H500" s="93"/>
    </row>
    <row r="501" spans="1:8" s="2" customFormat="1">
      <c r="A501" s="399"/>
      <c r="B501" s="93"/>
      <c r="C501" s="93"/>
      <c r="D501" s="93"/>
      <c r="E501" s="94"/>
      <c r="F501" s="133"/>
      <c r="G501" s="93"/>
      <c r="H501" s="93"/>
    </row>
    <row r="502" spans="1:8" s="2" customFormat="1">
      <c r="A502" s="399"/>
      <c r="B502" s="93"/>
      <c r="C502" s="93"/>
      <c r="D502" s="93"/>
      <c r="E502" s="94"/>
      <c r="F502" s="133"/>
      <c r="G502" s="93"/>
      <c r="H502" s="93"/>
    </row>
    <row r="503" spans="1:8" s="2" customFormat="1">
      <c r="A503" s="399"/>
      <c r="B503" s="93"/>
      <c r="C503" s="93"/>
      <c r="D503" s="93"/>
      <c r="E503" s="94"/>
      <c r="F503" s="133"/>
      <c r="G503" s="93"/>
      <c r="H503" s="93"/>
    </row>
    <row r="504" spans="1:8" s="2" customFormat="1">
      <c r="A504" s="399"/>
      <c r="B504" s="93"/>
      <c r="C504" s="93"/>
      <c r="D504" s="93"/>
      <c r="E504" s="94"/>
      <c r="F504" s="133"/>
      <c r="G504" s="93"/>
      <c r="H504" s="93"/>
    </row>
    <row r="505" spans="1:8" s="2" customFormat="1">
      <c r="A505" s="399"/>
      <c r="B505" s="93"/>
      <c r="C505" s="93"/>
      <c r="D505" s="93"/>
      <c r="E505" s="94"/>
      <c r="F505" s="133"/>
      <c r="G505" s="93"/>
      <c r="H505" s="93"/>
    </row>
    <row r="506" spans="1:8" s="2" customFormat="1">
      <c r="A506" s="399"/>
      <c r="B506" s="93"/>
      <c r="C506" s="93"/>
      <c r="D506" s="93"/>
      <c r="E506" s="94"/>
      <c r="F506" s="133"/>
      <c r="G506" s="93"/>
      <c r="H506" s="93"/>
    </row>
    <row r="507" spans="1:8" s="2" customFormat="1">
      <c r="A507" s="399"/>
      <c r="B507" s="93"/>
      <c r="C507" s="93"/>
      <c r="D507" s="93"/>
      <c r="E507" s="94"/>
      <c r="F507" s="133"/>
      <c r="G507" s="93"/>
      <c r="H507" s="93"/>
    </row>
    <row r="508" spans="1:8" s="2" customFormat="1">
      <c r="A508" s="399"/>
      <c r="B508" s="93"/>
      <c r="C508" s="93"/>
      <c r="D508" s="93"/>
      <c r="E508" s="94"/>
      <c r="F508" s="133"/>
      <c r="G508" s="93"/>
      <c r="H508" s="93"/>
    </row>
    <row r="509" spans="1:8" s="2" customFormat="1">
      <c r="A509" s="399"/>
      <c r="B509" s="93"/>
      <c r="C509" s="93"/>
      <c r="D509" s="93"/>
      <c r="E509" s="94"/>
      <c r="F509" s="133"/>
      <c r="G509" s="93"/>
      <c r="H509" s="93"/>
    </row>
    <row r="510" spans="1:8" s="2" customFormat="1">
      <c r="A510" s="399"/>
      <c r="B510" s="93"/>
      <c r="C510" s="93"/>
      <c r="D510" s="93"/>
      <c r="E510" s="94"/>
      <c r="F510" s="133"/>
      <c r="G510" s="93"/>
      <c r="H510" s="93"/>
    </row>
    <row r="511" spans="1:8" s="2" customFormat="1">
      <c r="A511" s="399"/>
      <c r="B511" s="93"/>
      <c r="C511" s="93"/>
      <c r="D511" s="93"/>
      <c r="E511" s="94"/>
      <c r="F511" s="133"/>
      <c r="G511" s="93"/>
      <c r="H511" s="93"/>
    </row>
    <row r="512" spans="1:8" s="2" customFormat="1">
      <c r="A512" s="399"/>
      <c r="B512" s="93"/>
      <c r="C512" s="93"/>
      <c r="D512" s="93"/>
      <c r="E512" s="94"/>
      <c r="F512" s="133"/>
      <c r="G512" s="93"/>
      <c r="H512" s="93"/>
    </row>
    <row r="513" spans="1:8" s="2" customFormat="1">
      <c r="A513" s="399"/>
      <c r="B513" s="93"/>
      <c r="C513" s="93"/>
      <c r="D513" s="93"/>
      <c r="E513" s="94"/>
      <c r="F513" s="133"/>
      <c r="G513" s="93"/>
      <c r="H513" s="93"/>
    </row>
    <row r="514" spans="1:8" s="2" customFormat="1">
      <c r="A514" s="399"/>
      <c r="B514" s="93"/>
      <c r="C514" s="93"/>
      <c r="D514" s="93"/>
      <c r="E514" s="94"/>
      <c r="F514" s="133"/>
      <c r="G514" s="93"/>
      <c r="H514" s="93"/>
    </row>
    <row r="515" spans="1:8" s="2" customFormat="1">
      <c r="A515" s="399"/>
      <c r="B515" s="93"/>
      <c r="C515" s="93"/>
      <c r="D515" s="93"/>
      <c r="E515" s="94"/>
      <c r="F515" s="133"/>
      <c r="G515" s="93"/>
      <c r="H515" s="93"/>
    </row>
    <row r="516" spans="1:8" s="2" customFormat="1">
      <c r="A516" s="399"/>
      <c r="B516" s="93"/>
      <c r="C516" s="93"/>
      <c r="D516" s="93"/>
      <c r="E516" s="94"/>
      <c r="F516" s="133"/>
      <c r="G516" s="93"/>
      <c r="H516" s="93"/>
    </row>
    <row r="517" spans="1:8" s="2" customFormat="1">
      <c r="A517" s="399"/>
      <c r="B517" s="93"/>
      <c r="C517" s="93"/>
      <c r="D517" s="93"/>
      <c r="E517" s="94"/>
      <c r="F517" s="133"/>
      <c r="G517" s="93"/>
      <c r="H517" s="93"/>
    </row>
    <row r="518" spans="1:8" s="2" customFormat="1">
      <c r="A518" s="399"/>
      <c r="B518" s="93"/>
      <c r="C518" s="93"/>
      <c r="D518" s="93"/>
      <c r="E518" s="94"/>
      <c r="F518" s="133"/>
      <c r="G518" s="93"/>
      <c r="H518" s="93"/>
    </row>
    <row r="519" spans="1:8" s="2" customFormat="1">
      <c r="A519" s="399"/>
      <c r="B519" s="93"/>
      <c r="C519" s="93"/>
      <c r="D519" s="93"/>
      <c r="E519" s="94"/>
      <c r="F519" s="133"/>
      <c r="G519" s="93"/>
      <c r="H519" s="93"/>
    </row>
    <row r="520" spans="1:8" s="2" customFormat="1">
      <c r="A520" s="399"/>
      <c r="B520" s="93"/>
      <c r="C520" s="93"/>
      <c r="D520" s="93"/>
      <c r="E520" s="94"/>
      <c r="F520" s="133"/>
      <c r="G520" s="93"/>
      <c r="H520" s="93"/>
    </row>
    <row r="521" spans="1:8" s="2" customFormat="1">
      <c r="A521" s="399"/>
      <c r="B521" s="93"/>
      <c r="C521" s="93"/>
      <c r="D521" s="93"/>
      <c r="E521" s="94"/>
      <c r="F521" s="133"/>
      <c r="G521" s="93"/>
      <c r="H521" s="93"/>
    </row>
    <row r="522" spans="1:8" s="2" customFormat="1">
      <c r="A522" s="399"/>
      <c r="B522" s="93"/>
      <c r="C522" s="93"/>
      <c r="D522" s="93"/>
      <c r="E522" s="94"/>
      <c r="F522" s="133"/>
      <c r="G522" s="93"/>
      <c r="H522" s="93"/>
    </row>
    <row r="523" spans="1:8" s="2" customFormat="1">
      <c r="A523" s="399"/>
      <c r="B523" s="93"/>
      <c r="C523" s="93"/>
      <c r="D523" s="93"/>
      <c r="E523" s="94"/>
      <c r="F523" s="133"/>
      <c r="G523" s="93"/>
      <c r="H523" s="93"/>
    </row>
    <row r="524" spans="1:8" s="2" customFormat="1">
      <c r="A524" s="399"/>
      <c r="B524" s="93"/>
      <c r="C524" s="93"/>
      <c r="D524" s="93"/>
      <c r="E524" s="94"/>
      <c r="F524" s="133"/>
      <c r="G524" s="93"/>
      <c r="H524" s="93"/>
    </row>
    <row r="525" spans="1:8" s="2" customFormat="1">
      <c r="A525" s="399"/>
      <c r="B525" s="93"/>
      <c r="C525" s="93"/>
      <c r="D525" s="93"/>
      <c r="E525" s="94"/>
      <c r="F525" s="133"/>
      <c r="G525" s="93"/>
      <c r="H525" s="93"/>
    </row>
    <row r="526" spans="1:8" s="2" customFormat="1">
      <c r="A526" s="399"/>
      <c r="B526" s="93"/>
      <c r="C526" s="93"/>
      <c r="D526" s="93"/>
      <c r="E526" s="94"/>
      <c r="F526" s="133"/>
      <c r="G526" s="93"/>
      <c r="H526" s="93"/>
    </row>
    <row r="527" spans="1:8" s="2" customFormat="1">
      <c r="A527" s="399"/>
      <c r="B527" s="93"/>
      <c r="C527" s="93"/>
      <c r="D527" s="93"/>
      <c r="E527" s="94"/>
      <c r="F527" s="133"/>
      <c r="G527" s="93"/>
      <c r="H527" s="93"/>
    </row>
    <row r="528" spans="1:8" s="2" customFormat="1">
      <c r="A528" s="399"/>
      <c r="B528" s="93"/>
      <c r="C528" s="93"/>
      <c r="D528" s="93"/>
      <c r="E528" s="94"/>
      <c r="F528" s="133"/>
      <c r="G528" s="93"/>
      <c r="H528" s="93"/>
    </row>
    <row r="529" spans="1:8" s="2" customFormat="1">
      <c r="A529" s="399"/>
      <c r="B529" s="93"/>
      <c r="C529" s="93"/>
      <c r="D529" s="93"/>
      <c r="E529" s="94"/>
      <c r="F529" s="133"/>
      <c r="G529" s="93"/>
      <c r="H529" s="93"/>
    </row>
    <row r="530" spans="1:8" s="2" customFormat="1">
      <c r="A530" s="399"/>
      <c r="B530" s="93"/>
      <c r="C530" s="93"/>
      <c r="D530" s="93"/>
      <c r="E530" s="94"/>
      <c r="F530" s="133"/>
      <c r="G530" s="93"/>
      <c r="H530" s="93"/>
    </row>
    <row r="531" spans="1:8" s="2" customFormat="1">
      <c r="A531" s="399"/>
      <c r="B531" s="93"/>
      <c r="C531" s="93"/>
      <c r="D531" s="93"/>
      <c r="E531" s="94"/>
      <c r="F531" s="133"/>
      <c r="G531" s="93"/>
      <c r="H531" s="93"/>
    </row>
    <row r="532" spans="1:8" s="2" customFormat="1">
      <c r="A532" s="399"/>
      <c r="B532" s="93"/>
      <c r="C532" s="93"/>
      <c r="D532" s="93"/>
      <c r="E532" s="94"/>
      <c r="F532" s="133"/>
      <c r="G532" s="93"/>
      <c r="H532" s="93"/>
    </row>
    <row r="533" spans="1:8" s="2" customFormat="1">
      <c r="A533" s="399"/>
      <c r="B533" s="93"/>
      <c r="C533" s="93"/>
      <c r="D533" s="93"/>
      <c r="E533" s="94"/>
      <c r="F533" s="133"/>
      <c r="G533" s="93"/>
      <c r="H533" s="93"/>
    </row>
    <row r="534" spans="1:8" s="2" customFormat="1">
      <c r="A534" s="399"/>
      <c r="B534" s="93"/>
      <c r="C534" s="93"/>
      <c r="D534" s="93"/>
      <c r="E534" s="94"/>
      <c r="F534" s="133"/>
      <c r="G534" s="93"/>
      <c r="H534" s="93"/>
    </row>
    <row r="535" spans="1:8" s="2" customFormat="1">
      <c r="A535" s="399"/>
      <c r="B535" s="93"/>
      <c r="C535" s="93"/>
      <c r="D535" s="93"/>
      <c r="E535" s="94"/>
      <c r="F535" s="133"/>
      <c r="G535" s="93"/>
      <c r="H535" s="93"/>
    </row>
    <row r="536" spans="1:8" s="2" customFormat="1">
      <c r="A536" s="399"/>
      <c r="B536" s="93"/>
      <c r="C536" s="93"/>
      <c r="D536" s="93"/>
      <c r="E536" s="94"/>
      <c r="F536" s="133"/>
      <c r="G536" s="93"/>
      <c r="H536" s="93"/>
    </row>
    <row r="537" spans="1:8" s="2" customFormat="1">
      <c r="A537" s="399"/>
      <c r="B537" s="93"/>
      <c r="C537" s="93"/>
      <c r="D537" s="93"/>
      <c r="E537" s="94"/>
      <c r="F537" s="133"/>
      <c r="G537" s="93"/>
      <c r="H537" s="93"/>
    </row>
    <row r="538" spans="1:8" s="2" customFormat="1">
      <c r="A538" s="399"/>
      <c r="B538" s="93"/>
      <c r="C538" s="93"/>
      <c r="D538" s="93"/>
      <c r="E538" s="94"/>
      <c r="F538" s="133"/>
      <c r="G538" s="93"/>
      <c r="H538" s="93"/>
    </row>
    <row r="539" spans="1:8" s="2" customFormat="1">
      <c r="A539" s="399"/>
      <c r="B539" s="93"/>
      <c r="C539" s="93"/>
      <c r="D539" s="93"/>
      <c r="E539" s="94"/>
      <c r="F539" s="133"/>
      <c r="G539" s="93"/>
      <c r="H539" s="93"/>
    </row>
    <row r="540" spans="1:8" s="2" customFormat="1">
      <c r="A540" s="399"/>
      <c r="B540" s="93"/>
      <c r="C540" s="93"/>
      <c r="D540" s="93"/>
      <c r="E540" s="94"/>
      <c r="F540" s="133"/>
      <c r="G540" s="93"/>
      <c r="H540" s="93"/>
    </row>
    <row r="541" spans="1:8" s="2" customFormat="1">
      <c r="A541" s="399"/>
      <c r="B541" s="93"/>
      <c r="C541" s="93"/>
      <c r="D541" s="93"/>
      <c r="E541" s="94"/>
      <c r="F541" s="133"/>
      <c r="G541" s="93"/>
      <c r="H541" s="93"/>
    </row>
    <row r="542" spans="1:8" s="2" customFormat="1">
      <c r="A542" s="399"/>
      <c r="B542" s="93"/>
      <c r="C542" s="93"/>
      <c r="D542" s="93"/>
      <c r="E542" s="94"/>
      <c r="F542" s="133"/>
      <c r="G542" s="93"/>
      <c r="H542" s="93"/>
    </row>
    <row r="543" spans="1:8" s="2" customFormat="1">
      <c r="A543" s="399"/>
      <c r="B543" s="93"/>
      <c r="C543" s="93"/>
      <c r="D543" s="93"/>
      <c r="E543" s="94"/>
      <c r="F543" s="133"/>
      <c r="G543" s="93"/>
      <c r="H543" s="93"/>
    </row>
    <row r="544" spans="1:8" s="2" customFormat="1">
      <c r="A544" s="399"/>
      <c r="B544" s="93"/>
      <c r="C544" s="93"/>
      <c r="D544" s="93"/>
      <c r="E544" s="94"/>
      <c r="F544" s="133"/>
      <c r="G544" s="93"/>
      <c r="H544" s="93"/>
    </row>
    <row r="545" spans="1:8" s="2" customFormat="1">
      <c r="A545" s="399"/>
      <c r="B545" s="93"/>
      <c r="C545" s="93"/>
      <c r="D545" s="93"/>
      <c r="E545" s="94"/>
      <c r="F545" s="133"/>
      <c r="G545" s="93"/>
      <c r="H545" s="93"/>
    </row>
    <row r="546" spans="1:8" s="2" customFormat="1">
      <c r="A546" s="399"/>
      <c r="B546" s="93"/>
      <c r="C546" s="93"/>
      <c r="D546" s="93"/>
      <c r="E546" s="94"/>
      <c r="F546" s="133"/>
      <c r="G546" s="93"/>
      <c r="H546" s="93"/>
    </row>
    <row r="547" spans="1:8" s="2" customFormat="1">
      <c r="A547" s="399"/>
      <c r="B547" s="93"/>
      <c r="C547" s="93"/>
      <c r="D547" s="93"/>
      <c r="E547" s="94"/>
      <c r="F547" s="133"/>
      <c r="G547" s="93"/>
      <c r="H547" s="93"/>
    </row>
    <row r="548" spans="1:8" s="2" customFormat="1">
      <c r="A548" s="399"/>
      <c r="B548" s="93"/>
      <c r="C548" s="93"/>
      <c r="D548" s="93"/>
      <c r="E548" s="94"/>
      <c r="F548" s="133"/>
      <c r="G548" s="93"/>
      <c r="H548" s="93"/>
    </row>
    <row r="549" spans="1:8" s="2" customFormat="1">
      <c r="A549" s="399"/>
      <c r="B549" s="93"/>
      <c r="C549" s="93"/>
      <c r="D549" s="93"/>
      <c r="E549" s="94"/>
      <c r="F549" s="133"/>
      <c r="G549" s="93"/>
      <c r="H549" s="93"/>
    </row>
    <row r="550" spans="1:8" s="2" customFormat="1">
      <c r="A550" s="399"/>
      <c r="B550" s="93"/>
      <c r="C550" s="93"/>
      <c r="D550" s="93"/>
      <c r="E550" s="94"/>
      <c r="F550" s="133"/>
      <c r="G550" s="93"/>
      <c r="H550" s="93"/>
    </row>
    <row r="551" spans="1:8" s="2" customFormat="1">
      <c r="A551" s="399"/>
      <c r="B551" s="93"/>
      <c r="C551" s="93"/>
      <c r="D551" s="93"/>
      <c r="E551" s="94"/>
      <c r="F551" s="133"/>
      <c r="G551" s="93"/>
      <c r="H551" s="93"/>
    </row>
    <row r="552" spans="1:8" s="2" customFormat="1">
      <c r="A552" s="399"/>
      <c r="B552" s="93"/>
      <c r="C552" s="93"/>
      <c r="D552" s="93"/>
      <c r="E552" s="94"/>
      <c r="F552" s="133"/>
      <c r="G552" s="93"/>
      <c r="H552" s="93"/>
    </row>
    <row r="553" spans="1:8" s="2" customFormat="1">
      <c r="A553" s="399"/>
      <c r="B553" s="93"/>
      <c r="C553" s="93"/>
      <c r="D553" s="93"/>
      <c r="E553" s="94"/>
      <c r="F553" s="133"/>
      <c r="G553" s="93"/>
      <c r="H553" s="93"/>
    </row>
    <row r="554" spans="1:8" s="2" customFormat="1">
      <c r="A554" s="399"/>
      <c r="B554" s="93"/>
      <c r="C554" s="93"/>
      <c r="D554" s="93"/>
      <c r="E554" s="94"/>
      <c r="F554" s="133"/>
      <c r="G554" s="93"/>
      <c r="H554" s="93"/>
    </row>
    <row r="555" spans="1:8" s="2" customFormat="1">
      <c r="A555" s="399"/>
      <c r="B555" s="93"/>
      <c r="C555" s="93"/>
      <c r="D555" s="93"/>
      <c r="E555" s="94"/>
      <c r="F555" s="133"/>
      <c r="G555" s="93"/>
      <c r="H555" s="93"/>
    </row>
    <row r="556" spans="1:8" s="2" customFormat="1">
      <c r="A556" s="399"/>
      <c r="B556" s="93"/>
      <c r="C556" s="93"/>
      <c r="D556" s="93"/>
      <c r="E556" s="94"/>
      <c r="F556" s="133"/>
      <c r="G556" s="93"/>
      <c r="H556" s="93"/>
    </row>
    <row r="557" spans="1:8" s="2" customFormat="1">
      <c r="A557" s="399"/>
      <c r="B557" s="93"/>
      <c r="C557" s="93"/>
      <c r="D557" s="93"/>
      <c r="E557" s="94"/>
      <c r="F557" s="133"/>
      <c r="G557" s="93"/>
      <c r="H557" s="93"/>
    </row>
    <row r="558" spans="1:8" s="2" customFormat="1">
      <c r="A558" s="399"/>
      <c r="B558" s="93"/>
      <c r="C558" s="93"/>
      <c r="D558" s="93"/>
      <c r="E558" s="94"/>
      <c r="F558" s="133"/>
      <c r="G558" s="93"/>
      <c r="H558" s="93"/>
    </row>
    <row r="559" spans="1:8" s="2" customFormat="1">
      <c r="A559" s="399"/>
      <c r="B559" s="93"/>
      <c r="C559" s="93"/>
      <c r="D559" s="93"/>
      <c r="E559" s="94"/>
      <c r="F559" s="133"/>
      <c r="G559" s="93"/>
      <c r="H559" s="93"/>
    </row>
    <row r="560" spans="1:8" s="2" customFormat="1">
      <c r="A560" s="399"/>
      <c r="B560" s="93"/>
      <c r="C560" s="93"/>
      <c r="D560" s="93"/>
      <c r="E560" s="94"/>
      <c r="F560" s="133"/>
      <c r="G560" s="93"/>
      <c r="H560" s="93"/>
    </row>
    <row r="561" spans="1:8" s="2" customFormat="1">
      <c r="A561" s="399"/>
      <c r="B561" s="93"/>
      <c r="C561" s="93"/>
      <c r="D561" s="93"/>
      <c r="E561" s="94"/>
      <c r="F561" s="133"/>
      <c r="G561" s="93"/>
      <c r="H561" s="93"/>
    </row>
    <row r="562" spans="1:8" s="2" customFormat="1">
      <c r="A562" s="399"/>
      <c r="B562" s="93"/>
      <c r="C562" s="93"/>
      <c r="D562" s="93"/>
      <c r="E562" s="94"/>
      <c r="F562" s="133"/>
      <c r="G562" s="93"/>
      <c r="H562" s="93"/>
    </row>
    <row r="563" spans="1:8" s="2" customFormat="1">
      <c r="A563" s="399"/>
      <c r="B563" s="93"/>
      <c r="C563" s="93"/>
      <c r="D563" s="93"/>
      <c r="E563" s="94"/>
      <c r="F563" s="133"/>
      <c r="G563" s="93"/>
      <c r="H563" s="93"/>
    </row>
    <row r="564" spans="1:8" s="2" customFormat="1">
      <c r="A564" s="399"/>
      <c r="B564" s="93"/>
      <c r="C564" s="93"/>
      <c r="D564" s="93"/>
      <c r="E564" s="94"/>
      <c r="F564" s="133"/>
      <c r="G564" s="93"/>
      <c r="H564" s="93"/>
    </row>
    <row r="565" spans="1:8" s="2" customFormat="1">
      <c r="A565" s="399"/>
      <c r="B565" s="93"/>
      <c r="C565" s="93"/>
      <c r="D565" s="93"/>
      <c r="E565" s="94"/>
      <c r="F565" s="133"/>
      <c r="G565" s="93"/>
      <c r="H565" s="93"/>
    </row>
    <row r="566" spans="1:8" s="2" customFormat="1">
      <c r="A566" s="399"/>
      <c r="B566" s="93"/>
      <c r="C566" s="93"/>
      <c r="D566" s="93"/>
      <c r="E566" s="94"/>
      <c r="F566" s="133"/>
      <c r="G566" s="93"/>
      <c r="H566" s="93"/>
    </row>
    <row r="567" spans="1:8" s="2" customFormat="1">
      <c r="A567" s="399"/>
      <c r="B567" s="93"/>
      <c r="C567" s="93"/>
      <c r="D567" s="93"/>
      <c r="E567" s="94"/>
      <c r="F567" s="133"/>
      <c r="G567" s="93"/>
      <c r="H567" s="93"/>
    </row>
    <row r="568" spans="1:8" s="2" customFormat="1">
      <c r="A568" s="399"/>
      <c r="B568" s="93"/>
      <c r="C568" s="93"/>
      <c r="D568" s="93"/>
      <c r="E568" s="94"/>
      <c r="F568" s="133"/>
      <c r="G568" s="93"/>
      <c r="H568" s="93"/>
    </row>
    <row r="569" spans="1:8" s="2" customFormat="1">
      <c r="A569" s="399"/>
      <c r="B569" s="93"/>
      <c r="C569" s="93"/>
      <c r="D569" s="93"/>
      <c r="E569" s="94"/>
      <c r="F569" s="133"/>
      <c r="G569" s="93"/>
      <c r="H569" s="93"/>
    </row>
    <row r="570" spans="1:8" s="2" customFormat="1">
      <c r="A570" s="399"/>
      <c r="B570" s="93"/>
      <c r="C570" s="93"/>
      <c r="D570" s="93"/>
      <c r="E570" s="94"/>
      <c r="F570" s="133"/>
      <c r="G570" s="93"/>
      <c r="H570" s="93"/>
    </row>
    <row r="571" spans="1:8" s="2" customFormat="1">
      <c r="A571" s="399"/>
      <c r="B571" s="93"/>
      <c r="C571" s="93"/>
      <c r="D571" s="93"/>
      <c r="E571" s="94"/>
      <c r="F571" s="133"/>
      <c r="G571" s="93"/>
      <c r="H571" s="93"/>
    </row>
    <row r="572" spans="1:8" s="2" customFormat="1">
      <c r="A572" s="399"/>
      <c r="B572" s="93"/>
      <c r="C572" s="93"/>
      <c r="D572" s="93"/>
      <c r="E572" s="94"/>
      <c r="F572" s="133"/>
      <c r="G572" s="93"/>
      <c r="H572" s="93"/>
    </row>
    <row r="573" spans="1:8" s="2" customFormat="1">
      <c r="A573" s="399"/>
      <c r="B573" s="93"/>
      <c r="C573" s="93"/>
      <c r="D573" s="93"/>
      <c r="E573" s="94"/>
      <c r="F573" s="133"/>
      <c r="G573" s="93"/>
      <c r="H573" s="93"/>
    </row>
    <row r="574" spans="1:8" s="2" customFormat="1">
      <c r="A574" s="399"/>
      <c r="B574" s="93"/>
      <c r="C574" s="93"/>
      <c r="D574" s="93"/>
      <c r="E574" s="94"/>
      <c r="F574" s="133"/>
      <c r="G574" s="93"/>
      <c r="H574" s="93"/>
    </row>
    <row r="575" spans="1:8" s="2" customFormat="1">
      <c r="A575" s="399"/>
      <c r="B575" s="93"/>
      <c r="C575" s="93"/>
      <c r="D575" s="93"/>
      <c r="E575" s="94"/>
      <c r="F575" s="133"/>
      <c r="G575" s="93"/>
      <c r="H575" s="93"/>
    </row>
    <row r="576" spans="1:8" s="2" customFormat="1">
      <c r="A576" s="399"/>
      <c r="B576" s="93"/>
      <c r="C576" s="93"/>
      <c r="D576" s="93"/>
      <c r="E576" s="94"/>
      <c r="F576" s="133"/>
      <c r="G576" s="93"/>
      <c r="H576" s="93"/>
    </row>
    <row r="577" spans="1:8" s="2" customFormat="1">
      <c r="A577" s="399"/>
      <c r="B577" s="93"/>
      <c r="C577" s="93"/>
      <c r="D577" s="93"/>
      <c r="E577" s="94"/>
      <c r="F577" s="133"/>
      <c r="G577" s="93"/>
      <c r="H577" s="93"/>
    </row>
    <row r="578" spans="1:8" s="2" customFormat="1">
      <c r="A578" s="399"/>
      <c r="B578" s="93"/>
      <c r="C578" s="93"/>
      <c r="D578" s="93"/>
      <c r="E578" s="94"/>
      <c r="F578" s="133"/>
      <c r="G578" s="93"/>
      <c r="H578" s="93"/>
    </row>
    <row r="579" spans="1:8" s="2" customFormat="1">
      <c r="A579" s="399"/>
      <c r="B579" s="93"/>
      <c r="C579" s="93"/>
      <c r="D579" s="93"/>
      <c r="E579" s="94"/>
      <c r="F579" s="133"/>
      <c r="G579" s="93"/>
      <c r="H579" s="93"/>
    </row>
    <row r="580" spans="1:8" s="2" customFormat="1">
      <c r="A580" s="399"/>
      <c r="B580" s="93"/>
      <c r="C580" s="93"/>
      <c r="D580" s="93"/>
      <c r="E580" s="94"/>
      <c r="F580" s="133"/>
      <c r="G580" s="93"/>
      <c r="H580" s="93"/>
    </row>
    <row r="581" spans="1:8" s="2" customFormat="1">
      <c r="A581" s="399"/>
      <c r="B581" s="93"/>
      <c r="C581" s="93"/>
      <c r="D581" s="93"/>
      <c r="E581" s="94"/>
      <c r="F581" s="133"/>
      <c r="G581" s="93"/>
      <c r="H581" s="93"/>
    </row>
    <row r="582" spans="1:8" s="2" customFormat="1">
      <c r="A582" s="399"/>
      <c r="B582" s="93"/>
      <c r="C582" s="93"/>
      <c r="D582" s="93"/>
      <c r="E582" s="94"/>
      <c r="F582" s="133"/>
      <c r="G582" s="93"/>
      <c r="H582" s="93"/>
    </row>
    <row r="583" spans="1:8" s="2" customFormat="1">
      <c r="A583" s="399"/>
      <c r="B583" s="93"/>
      <c r="C583" s="93"/>
      <c r="D583" s="93"/>
      <c r="E583" s="94"/>
      <c r="F583" s="133"/>
      <c r="G583" s="93"/>
      <c r="H583" s="93"/>
    </row>
    <row r="584" spans="1:8" s="2" customFormat="1">
      <c r="A584" s="399"/>
      <c r="B584" s="93"/>
      <c r="C584" s="93"/>
      <c r="D584" s="93"/>
      <c r="E584" s="94"/>
      <c r="F584" s="133"/>
      <c r="G584" s="93"/>
      <c r="H584" s="93"/>
    </row>
    <row r="585" spans="1:8" s="2" customFormat="1">
      <c r="A585" s="399"/>
      <c r="B585" s="93"/>
      <c r="C585" s="93"/>
      <c r="D585" s="93"/>
      <c r="E585" s="94"/>
      <c r="F585" s="133"/>
      <c r="G585" s="93"/>
      <c r="H585" s="93"/>
    </row>
    <row r="586" spans="1:8" s="2" customFormat="1">
      <c r="A586" s="399"/>
      <c r="B586" s="93"/>
      <c r="C586" s="93"/>
      <c r="D586" s="93"/>
      <c r="E586" s="94"/>
      <c r="F586" s="133"/>
      <c r="G586" s="93"/>
      <c r="H586" s="93"/>
    </row>
    <row r="587" spans="1:8" s="2" customFormat="1">
      <c r="A587" s="399"/>
      <c r="B587" s="93"/>
      <c r="C587" s="93"/>
      <c r="D587" s="93"/>
      <c r="E587" s="94"/>
      <c r="F587" s="133"/>
      <c r="G587" s="93"/>
      <c r="H587" s="93"/>
    </row>
    <row r="588" spans="1:8" s="2" customFormat="1">
      <c r="A588" s="399"/>
      <c r="B588" s="93"/>
      <c r="C588" s="93"/>
      <c r="D588" s="93"/>
      <c r="E588" s="94"/>
      <c r="F588" s="133"/>
      <c r="G588" s="93"/>
      <c r="H588" s="93"/>
    </row>
    <row r="589" spans="1:8" s="2" customFormat="1">
      <c r="A589" s="399"/>
      <c r="B589" s="93"/>
      <c r="C589" s="93"/>
      <c r="D589" s="93"/>
      <c r="E589" s="94"/>
      <c r="F589" s="133"/>
      <c r="G589" s="93"/>
      <c r="H589" s="93"/>
    </row>
    <row r="590" spans="1:8" s="2" customFormat="1">
      <c r="A590" s="399"/>
      <c r="B590" s="93"/>
      <c r="C590" s="93"/>
      <c r="D590" s="93"/>
      <c r="E590" s="94"/>
      <c r="F590" s="133"/>
      <c r="G590" s="93"/>
      <c r="H590" s="93"/>
    </row>
    <row r="591" spans="1:8" s="2" customFormat="1">
      <c r="A591" s="399"/>
      <c r="B591" s="93"/>
      <c r="C591" s="93"/>
      <c r="D591" s="93"/>
      <c r="E591" s="94"/>
      <c r="F591" s="133"/>
      <c r="G591" s="93"/>
      <c r="H591" s="93"/>
    </row>
    <row r="592" spans="1:8" s="2" customFormat="1">
      <c r="A592" s="399"/>
      <c r="B592" s="93"/>
      <c r="C592" s="93"/>
      <c r="D592" s="93"/>
      <c r="E592" s="94"/>
      <c r="F592" s="133"/>
      <c r="G592" s="93"/>
      <c r="H592" s="93"/>
    </row>
    <row r="593" spans="1:8" s="2" customFormat="1">
      <c r="A593" s="399"/>
      <c r="B593" s="93"/>
      <c r="C593" s="93"/>
      <c r="D593" s="93"/>
      <c r="E593" s="94"/>
      <c r="F593" s="133"/>
      <c r="G593" s="93"/>
      <c r="H593" s="93"/>
    </row>
    <row r="594" spans="1:8" s="2" customFormat="1">
      <c r="A594" s="399"/>
      <c r="B594" s="93"/>
      <c r="C594" s="93"/>
      <c r="D594" s="93"/>
      <c r="E594" s="94"/>
      <c r="F594" s="133"/>
      <c r="G594" s="93"/>
      <c r="H594" s="93"/>
    </row>
    <row r="595" spans="1:8" s="2" customFormat="1">
      <c r="A595" s="399"/>
      <c r="B595" s="93"/>
      <c r="C595" s="93"/>
      <c r="D595" s="93"/>
      <c r="E595" s="94"/>
      <c r="F595" s="133"/>
      <c r="G595" s="93"/>
      <c r="H595" s="93"/>
    </row>
    <row r="596" spans="1:8" s="2" customFormat="1">
      <c r="A596" s="399"/>
      <c r="B596" s="93"/>
      <c r="C596" s="93"/>
      <c r="D596" s="93"/>
      <c r="E596" s="94"/>
      <c r="F596" s="133"/>
      <c r="G596" s="93"/>
      <c r="H596" s="93"/>
    </row>
    <row r="597" spans="1:8" s="2" customFormat="1">
      <c r="A597" s="399"/>
      <c r="B597" s="93"/>
      <c r="C597" s="93"/>
      <c r="D597" s="93"/>
      <c r="E597" s="94"/>
      <c r="F597" s="133"/>
      <c r="G597" s="93"/>
      <c r="H597" s="93"/>
    </row>
    <row r="598" spans="1:8" s="2" customFormat="1">
      <c r="A598" s="399"/>
      <c r="B598" s="93"/>
      <c r="C598" s="93"/>
      <c r="D598" s="93"/>
      <c r="E598" s="94"/>
      <c r="F598" s="133"/>
      <c r="G598" s="93"/>
      <c r="H598" s="93"/>
    </row>
    <row r="599" spans="1:8" s="2" customFormat="1">
      <c r="A599" s="399"/>
      <c r="B599" s="93"/>
      <c r="C599" s="93"/>
      <c r="D599" s="93"/>
      <c r="E599" s="94"/>
      <c r="F599" s="133"/>
      <c r="G599" s="93"/>
      <c r="H599" s="93"/>
    </row>
    <row r="600" spans="1:8" s="2" customFormat="1">
      <c r="A600" s="399"/>
      <c r="B600" s="93"/>
      <c r="C600" s="93"/>
      <c r="D600" s="93"/>
      <c r="E600" s="94"/>
      <c r="F600" s="133"/>
      <c r="G600" s="93"/>
      <c r="H600" s="93"/>
    </row>
    <row r="601" spans="1:8" s="2" customFormat="1">
      <c r="A601" s="399"/>
      <c r="B601" s="93"/>
      <c r="C601" s="93"/>
      <c r="D601" s="93"/>
      <c r="E601" s="94"/>
      <c r="F601" s="133"/>
      <c r="G601" s="93"/>
      <c r="H601" s="93"/>
    </row>
    <row r="602" spans="1:8" s="2" customFormat="1">
      <c r="A602" s="399"/>
      <c r="B602" s="93"/>
      <c r="C602" s="93"/>
      <c r="D602" s="93"/>
      <c r="E602" s="94"/>
      <c r="F602" s="133"/>
      <c r="G602" s="93"/>
      <c r="H602" s="93"/>
    </row>
    <row r="603" spans="1:8" s="2" customFormat="1">
      <c r="A603" s="399"/>
      <c r="B603" s="93"/>
      <c r="C603" s="93"/>
      <c r="D603" s="93"/>
      <c r="E603" s="94"/>
      <c r="F603" s="133"/>
      <c r="G603" s="93"/>
      <c r="H603" s="93"/>
    </row>
    <row r="604" spans="1:8" s="2" customFormat="1">
      <c r="A604" s="399"/>
      <c r="B604" s="93"/>
      <c r="C604" s="93"/>
      <c r="D604" s="93"/>
      <c r="E604" s="94"/>
      <c r="F604" s="133"/>
      <c r="G604" s="93"/>
      <c r="H604" s="93"/>
    </row>
    <row r="605" spans="1:8" s="2" customFormat="1">
      <c r="A605" s="399"/>
      <c r="B605" s="93"/>
      <c r="C605" s="93"/>
      <c r="D605" s="93"/>
      <c r="E605" s="94"/>
      <c r="F605" s="133"/>
      <c r="G605" s="93"/>
      <c r="H605" s="93"/>
    </row>
    <row r="606" spans="1:8" s="2" customFormat="1">
      <c r="A606" s="399"/>
      <c r="B606" s="93"/>
      <c r="C606" s="93"/>
      <c r="D606" s="93"/>
      <c r="E606" s="94"/>
      <c r="F606" s="133"/>
      <c r="G606" s="93"/>
      <c r="H606" s="93"/>
    </row>
    <row r="607" spans="1:8" s="2" customFormat="1">
      <c r="A607" s="399"/>
      <c r="B607" s="93"/>
      <c r="C607" s="93"/>
      <c r="D607" s="93"/>
      <c r="E607" s="94"/>
      <c r="F607" s="133"/>
      <c r="G607" s="93"/>
      <c r="H607" s="93"/>
    </row>
    <row r="608" spans="1:8" s="2" customFormat="1">
      <c r="A608" s="399"/>
      <c r="B608" s="93"/>
      <c r="C608" s="93"/>
      <c r="D608" s="93"/>
      <c r="E608" s="94"/>
      <c r="F608" s="133"/>
      <c r="G608" s="93"/>
      <c r="H608" s="93"/>
    </row>
  </sheetData>
  <mergeCells count="48">
    <mergeCell ref="A2:H2"/>
    <mergeCell ref="A3:H3"/>
    <mergeCell ref="C4:H4"/>
    <mergeCell ref="A6:A8"/>
    <mergeCell ref="C6:H6"/>
    <mergeCell ref="C7:H7"/>
    <mergeCell ref="C8:H8"/>
    <mergeCell ref="A10:A13"/>
    <mergeCell ref="C10:H10"/>
    <mergeCell ref="C11:H11"/>
    <mergeCell ref="C12:H12"/>
    <mergeCell ref="C13:H13"/>
    <mergeCell ref="C20:H20"/>
    <mergeCell ref="A23:H23"/>
    <mergeCell ref="A24:A36"/>
    <mergeCell ref="D24:D36"/>
    <mergeCell ref="E24:E36"/>
    <mergeCell ref="G24:G36"/>
    <mergeCell ref="H24:H36"/>
    <mergeCell ref="A15:A20"/>
    <mergeCell ref="C15:H15"/>
    <mergeCell ref="C16:H16"/>
    <mergeCell ref="C17:H17"/>
    <mergeCell ref="C19:H19"/>
    <mergeCell ref="C18:H18"/>
    <mergeCell ref="F24:F36"/>
    <mergeCell ref="A37:H37"/>
    <mergeCell ref="A38:A50"/>
    <mergeCell ref="D38:D50"/>
    <mergeCell ref="E38:E50"/>
    <mergeCell ref="G38:G50"/>
    <mergeCell ref="H38:H50"/>
    <mergeCell ref="F38:F50"/>
    <mergeCell ref="A51:H51"/>
    <mergeCell ref="A52:A64"/>
    <mergeCell ref="D52:D64"/>
    <mergeCell ref="E52:E64"/>
    <mergeCell ref="G52:G64"/>
    <mergeCell ref="H52:H64"/>
    <mergeCell ref="F52:F64"/>
    <mergeCell ref="A78:H78"/>
    <mergeCell ref="A65:H65"/>
    <mergeCell ref="A66:A77"/>
    <mergeCell ref="D66:D77"/>
    <mergeCell ref="E66:E77"/>
    <mergeCell ref="G66:G77"/>
    <mergeCell ref="H66:H77"/>
    <mergeCell ref="F66:F77"/>
  </mergeCells>
  <conditionalFormatting sqref="E24">
    <cfRule type="containsText" dxfId="1128" priority="19" operator="containsText" text="T">
      <formula>NOT(ISERROR(SEARCH("T",E24)))</formula>
    </cfRule>
    <cfRule type="containsText" dxfId="1127" priority="20" operator="containsText" text="P">
      <formula>NOT(ISERROR(SEARCH("P",E24)))</formula>
    </cfRule>
    <cfRule type="containsText" dxfId="1126" priority="21" operator="containsText" text="B">
      <formula>NOT(ISERROR(SEARCH("B",E24)))</formula>
    </cfRule>
    <cfRule type="containsText" dxfId="1125" priority="22" operator="containsText" text="F">
      <formula>NOT(ISERROR(SEARCH("F",E24)))</formula>
    </cfRule>
    <cfRule type="containsText" dxfId="1124" priority="23" operator="containsText" text="N">
      <formula>NOT(ISERROR(SEARCH("N",E24)))</formula>
    </cfRule>
    <cfRule type="containsText" dxfId="1123" priority="24" operator="containsText" text="R">
      <formula>NOT(ISERROR(SEARCH("R",E24)))</formula>
    </cfRule>
  </conditionalFormatting>
  <conditionalFormatting sqref="E38">
    <cfRule type="containsText" dxfId="1122" priority="13" operator="containsText" text="T">
      <formula>NOT(ISERROR(SEARCH("T",E38)))</formula>
    </cfRule>
    <cfRule type="containsText" dxfId="1121" priority="14" operator="containsText" text="P">
      <formula>NOT(ISERROR(SEARCH("P",E38)))</formula>
    </cfRule>
    <cfRule type="containsText" dxfId="1120" priority="15" operator="containsText" text="B">
      <formula>NOT(ISERROR(SEARCH("B",E38)))</formula>
    </cfRule>
    <cfRule type="containsText" dxfId="1119" priority="16" operator="containsText" text="F">
      <formula>NOT(ISERROR(SEARCH("F",E38)))</formula>
    </cfRule>
    <cfRule type="containsText" dxfId="1118" priority="17" operator="containsText" text="N">
      <formula>NOT(ISERROR(SEARCH("N",E38)))</formula>
    </cfRule>
    <cfRule type="containsText" dxfId="1117" priority="18" operator="containsText" text="R">
      <formula>NOT(ISERROR(SEARCH("R",E38)))</formula>
    </cfRule>
  </conditionalFormatting>
  <conditionalFormatting sqref="E52">
    <cfRule type="containsText" dxfId="1116" priority="7" operator="containsText" text="T">
      <formula>NOT(ISERROR(SEARCH("T",E52)))</formula>
    </cfRule>
    <cfRule type="containsText" dxfId="1115" priority="8" operator="containsText" text="P">
      <formula>NOT(ISERROR(SEARCH("P",E52)))</formula>
    </cfRule>
    <cfRule type="containsText" dxfId="1114" priority="9" operator="containsText" text="B">
      <formula>NOT(ISERROR(SEARCH("B",E52)))</formula>
    </cfRule>
    <cfRule type="containsText" dxfId="1113" priority="10" operator="containsText" text="F">
      <formula>NOT(ISERROR(SEARCH("F",E52)))</formula>
    </cfRule>
    <cfRule type="containsText" dxfId="1112" priority="11" operator="containsText" text="N">
      <formula>NOT(ISERROR(SEARCH("N",E52)))</formula>
    </cfRule>
    <cfRule type="containsText" dxfId="1111" priority="12" operator="containsText" text="R">
      <formula>NOT(ISERROR(SEARCH("R",E52)))</formula>
    </cfRule>
  </conditionalFormatting>
  <conditionalFormatting sqref="E66">
    <cfRule type="containsText" dxfId="1110" priority="1" operator="containsText" text="T">
      <formula>NOT(ISERROR(SEARCH("T",E66)))</formula>
    </cfRule>
    <cfRule type="containsText" dxfId="1109" priority="2" operator="containsText" text="P">
      <formula>NOT(ISERROR(SEARCH("P",E66)))</formula>
    </cfRule>
    <cfRule type="containsText" dxfId="1108" priority="3" operator="containsText" text="B">
      <formula>NOT(ISERROR(SEARCH("B",E66)))</formula>
    </cfRule>
    <cfRule type="containsText" dxfId="1107" priority="4" operator="containsText" text="F">
      <formula>NOT(ISERROR(SEARCH("F",E66)))</formula>
    </cfRule>
    <cfRule type="containsText" dxfId="1106" priority="5" operator="containsText" text="N">
      <formula>NOT(ISERROR(SEARCH("N",E66)))</formula>
    </cfRule>
    <cfRule type="containsText" dxfId="1105" priority="6" operator="containsText" text="R">
      <formula>NOT(ISERROR(SEARCH("R",E66)))</formula>
    </cfRule>
  </conditionalFormatting>
  <dataValidations count="1">
    <dataValidation type="list" allowBlank="1" showInputMessage="1" showErrorMessage="1" sqref="E38 E52 E66 E24" xr:uid="{60149A5A-5103-4075-831B-64F10F21D59C}">
      <formula1>"N, P, F, T, R, B"</formula1>
    </dataValidation>
  </dataValidations>
  <hyperlinks>
    <hyperlink ref="A1" location="'Regression_ Test_Summary'!A1" display="Back to Summary" xr:uid="{622A24B0-3E0E-45B2-9A01-23B22EE73A7C}"/>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1136-BD63-40E0-B7E9-26B839AEE4E2}">
  <sheetPr>
    <tabColor rgb="FF92D050"/>
  </sheetPr>
  <dimension ref="A1:V48"/>
  <sheetViews>
    <sheetView showGridLines="0" topLeftCell="A28" zoomScale="85" zoomScaleNormal="85" workbookViewId="0">
      <selection activeCell="A48" sqref="A48:H48"/>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26.25">
      <c r="A2" s="459" t="s">
        <v>4910</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row>
    <row r="4" spans="1:22" s="2" customFormat="1" ht="33.6" customHeight="1">
      <c r="A4" s="356" t="s">
        <v>1</v>
      </c>
      <c r="B4" s="354">
        <v>1</v>
      </c>
      <c r="C4" s="460" t="s">
        <v>4911</v>
      </c>
      <c r="D4" s="461"/>
      <c r="E4" s="461"/>
      <c r="F4" s="461"/>
      <c r="G4" s="461"/>
      <c r="H4" s="461"/>
      <c r="I4" s="92"/>
      <c r="J4" s="93"/>
      <c r="K4" s="93"/>
      <c r="L4" s="93"/>
      <c r="M4" s="93"/>
      <c r="N4" s="93"/>
      <c r="O4" s="93"/>
      <c r="P4" s="93"/>
      <c r="Q4" s="93"/>
      <c r="R4" s="93"/>
      <c r="S4" s="93"/>
      <c r="T4" s="93"/>
      <c r="U4" s="93"/>
      <c r="V4" s="93"/>
    </row>
    <row r="5" spans="1:22" s="93" customFormat="1">
      <c r="F5" s="133"/>
      <c r="I5" s="92"/>
    </row>
    <row r="6" spans="1:22" s="2" customFormat="1">
      <c r="A6" s="462" t="s">
        <v>4</v>
      </c>
      <c r="B6" s="354">
        <v>1</v>
      </c>
      <c r="C6" s="463" t="s">
        <v>1643</v>
      </c>
      <c r="D6" s="463"/>
      <c r="E6" s="463"/>
      <c r="F6" s="463"/>
      <c r="G6" s="463"/>
      <c r="H6" s="463"/>
      <c r="I6" s="92"/>
      <c r="J6" s="93"/>
      <c r="K6" s="93"/>
      <c r="L6" s="93"/>
      <c r="M6" s="93"/>
      <c r="N6" s="93"/>
      <c r="O6" s="93"/>
      <c r="P6" s="93"/>
      <c r="Q6" s="93"/>
      <c r="R6" s="93"/>
      <c r="S6" s="93"/>
      <c r="T6" s="93"/>
      <c r="U6" s="93"/>
      <c r="V6" s="93"/>
    </row>
    <row r="7" spans="1:22" s="2" customFormat="1">
      <c r="A7" s="462"/>
      <c r="B7" s="354">
        <v>2</v>
      </c>
      <c r="C7" s="463"/>
      <c r="D7" s="464"/>
      <c r="E7" s="464"/>
      <c r="F7" s="464"/>
      <c r="G7" s="464"/>
      <c r="H7" s="464"/>
      <c r="I7" s="92"/>
      <c r="J7" s="93"/>
      <c r="K7" s="93"/>
      <c r="L7" s="93"/>
      <c r="M7" s="93"/>
      <c r="N7" s="93"/>
      <c r="O7" s="93"/>
      <c r="P7" s="93"/>
      <c r="Q7" s="93"/>
      <c r="R7" s="93"/>
      <c r="S7" s="93"/>
      <c r="T7" s="93"/>
      <c r="U7" s="93"/>
      <c r="V7" s="93"/>
    </row>
    <row r="8" spans="1:22" s="2" customFormat="1">
      <c r="A8" s="462"/>
      <c r="B8" s="354">
        <v>3</v>
      </c>
      <c r="C8" s="463"/>
      <c r="D8" s="464"/>
      <c r="E8" s="464"/>
      <c r="F8" s="464"/>
      <c r="G8" s="464"/>
      <c r="H8" s="464"/>
      <c r="I8" s="92"/>
      <c r="J8" s="93"/>
      <c r="K8" s="93"/>
      <c r="L8" s="93"/>
      <c r="M8" s="93"/>
      <c r="N8" s="93"/>
      <c r="O8" s="93"/>
      <c r="P8" s="93"/>
      <c r="Q8" s="93"/>
      <c r="R8" s="93"/>
      <c r="S8" s="93"/>
      <c r="T8" s="93"/>
      <c r="U8" s="93"/>
      <c r="V8" s="93"/>
    </row>
    <row r="9" spans="1:22" s="93" customFormat="1">
      <c r="F9" s="133"/>
      <c r="I9" s="92"/>
    </row>
    <row r="10" spans="1:22" s="2" customForma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c r="A11" s="456"/>
      <c r="B11" s="354">
        <v>2</v>
      </c>
      <c r="C11" s="458" t="s">
        <v>2218</v>
      </c>
      <c r="D11" s="458"/>
      <c r="E11" s="458"/>
      <c r="F11" s="458"/>
      <c r="G11" s="458"/>
      <c r="H11" s="458"/>
      <c r="I11" s="92"/>
      <c r="J11" s="93"/>
      <c r="K11" s="93"/>
      <c r="L11" s="93"/>
      <c r="M11" s="93"/>
      <c r="N11" s="93"/>
      <c r="O11" s="93"/>
      <c r="P11" s="93"/>
      <c r="Q11" s="93"/>
      <c r="R11" s="93"/>
      <c r="S11" s="93"/>
      <c r="T11" s="93"/>
      <c r="U11" s="93"/>
      <c r="V11" s="93"/>
    </row>
    <row r="12" spans="1:22" s="2" customFormat="1">
      <c r="A12" s="456"/>
      <c r="B12" s="354">
        <v>3</v>
      </c>
      <c r="C12" s="458" t="s">
        <v>4877</v>
      </c>
      <c r="D12" s="458"/>
      <c r="E12" s="458"/>
      <c r="F12" s="458"/>
      <c r="G12" s="458"/>
      <c r="H12" s="458"/>
      <c r="I12" s="92"/>
      <c r="J12" s="93"/>
      <c r="K12" s="93"/>
      <c r="L12" s="93"/>
      <c r="M12" s="93"/>
      <c r="N12" s="93"/>
      <c r="O12" s="93"/>
      <c r="P12" s="93"/>
      <c r="Q12" s="93"/>
      <c r="R12" s="93"/>
      <c r="S12" s="93"/>
      <c r="T12" s="93"/>
      <c r="U12" s="93"/>
      <c r="V12" s="93"/>
    </row>
    <row r="13" spans="1:22" s="2" customForma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3" customFormat="1">
      <c r="F14" s="133"/>
      <c r="I14" s="92"/>
    </row>
    <row r="15" spans="1:22" s="2" customForma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3" customFormat="1">
      <c r="F21" s="133"/>
      <c r="I21" s="92"/>
    </row>
    <row r="22" spans="1:22">
      <c r="A22" s="11" t="s">
        <v>263</v>
      </c>
      <c r="B22" s="11" t="s">
        <v>264</v>
      </c>
      <c r="C22" s="11" t="s">
        <v>265</v>
      </c>
      <c r="D22" s="11" t="s">
        <v>266</v>
      </c>
      <c r="E22" s="12" t="s">
        <v>45</v>
      </c>
      <c r="F22" s="242" t="s">
        <v>267</v>
      </c>
      <c r="G22" s="13" t="s">
        <v>46</v>
      </c>
      <c r="H22" s="13" t="s">
        <v>268</v>
      </c>
      <c r="J22" s="399"/>
      <c r="K22" s="399"/>
      <c r="L22" s="399"/>
      <c r="M22" s="399"/>
      <c r="N22" s="399"/>
      <c r="O22" s="399"/>
      <c r="P22" s="399"/>
      <c r="Q22" s="399"/>
      <c r="R22" s="399"/>
      <c r="S22" s="399"/>
      <c r="T22" s="399"/>
      <c r="U22" s="399"/>
      <c r="V22" s="399"/>
    </row>
    <row r="23" spans="1:22" s="2" customFormat="1">
      <c r="A23" s="691"/>
      <c r="B23" s="692"/>
      <c r="C23" s="692"/>
      <c r="D23" s="692"/>
      <c r="E23" s="692"/>
      <c r="F23" s="692"/>
      <c r="G23" s="692"/>
      <c r="H23" s="693"/>
      <c r="I23" s="92"/>
      <c r="J23" s="93"/>
      <c r="K23" s="93"/>
      <c r="L23" s="93"/>
      <c r="M23" s="93"/>
      <c r="N23" s="93"/>
      <c r="O23" s="93"/>
      <c r="P23" s="93"/>
      <c r="Q23" s="93"/>
      <c r="R23" s="93"/>
      <c r="S23" s="93"/>
      <c r="T23" s="93"/>
      <c r="U23" s="93"/>
      <c r="V23" s="93"/>
    </row>
    <row r="24" spans="1:22" s="2" customFormat="1">
      <c r="A24" s="467" t="s">
        <v>4912</v>
      </c>
      <c r="B24" s="354">
        <v>1</v>
      </c>
      <c r="C24" s="15" t="s">
        <v>270</v>
      </c>
      <c r="D24" s="468" t="s">
        <v>4913</v>
      </c>
      <c r="E24" s="489" t="s">
        <v>9</v>
      </c>
      <c r="F24" s="926" t="s">
        <v>1993</v>
      </c>
      <c r="G24" s="472" t="s">
        <v>207</v>
      </c>
      <c r="H24" s="474"/>
      <c r="I24" s="92"/>
      <c r="J24" s="92"/>
      <c r="K24" s="92"/>
      <c r="L24" s="92"/>
      <c r="M24" s="92"/>
      <c r="N24" s="92"/>
      <c r="O24" s="92"/>
      <c r="P24" s="92"/>
      <c r="Q24" s="92"/>
      <c r="R24" s="92"/>
      <c r="S24" s="92"/>
      <c r="T24" s="92"/>
      <c r="U24" s="92"/>
      <c r="V24" s="92"/>
    </row>
    <row r="25" spans="1:22" s="2" customFormat="1" ht="47.25">
      <c r="A25" s="467"/>
      <c r="B25" s="354">
        <v>2</v>
      </c>
      <c r="C25" s="15" t="s">
        <v>4914</v>
      </c>
      <c r="D25" s="469"/>
      <c r="E25" s="490"/>
      <c r="F25" s="927"/>
      <c r="G25" s="473"/>
      <c r="H25" s="475"/>
      <c r="I25" s="92"/>
      <c r="J25" s="92"/>
      <c r="K25" s="92"/>
      <c r="L25" s="92"/>
      <c r="M25" s="92"/>
      <c r="N25" s="92"/>
      <c r="O25" s="92"/>
      <c r="P25" s="92"/>
      <c r="Q25" s="92"/>
      <c r="R25" s="92"/>
      <c r="S25" s="92"/>
      <c r="T25" s="92"/>
      <c r="U25" s="92"/>
      <c r="V25" s="92"/>
    </row>
    <row r="26" spans="1:22" s="2" customFormat="1">
      <c r="A26" s="467"/>
      <c r="B26" s="354">
        <v>3</v>
      </c>
      <c r="C26" s="15" t="s">
        <v>4915</v>
      </c>
      <c r="D26" s="469"/>
      <c r="E26" s="490"/>
      <c r="F26" s="927"/>
      <c r="G26" s="473"/>
      <c r="H26" s="475"/>
      <c r="I26" s="92"/>
      <c r="J26" s="92"/>
      <c r="K26" s="92"/>
      <c r="L26" s="92"/>
      <c r="M26" s="92"/>
      <c r="N26" s="92"/>
      <c r="O26" s="92"/>
      <c r="P26" s="92"/>
      <c r="Q26" s="92"/>
      <c r="R26" s="92"/>
      <c r="S26" s="92"/>
      <c r="T26" s="92"/>
      <c r="U26" s="92"/>
      <c r="V26" s="92"/>
    </row>
    <row r="27" spans="1:22" s="2" customFormat="1">
      <c r="A27" s="467"/>
      <c r="B27" s="354">
        <v>4</v>
      </c>
      <c r="C27" s="15" t="s">
        <v>4818</v>
      </c>
      <c r="D27" s="469"/>
      <c r="E27" s="490"/>
      <c r="F27" s="927"/>
      <c r="G27" s="473"/>
      <c r="H27" s="475"/>
      <c r="I27" s="92"/>
      <c r="J27" s="92"/>
      <c r="K27" s="92"/>
      <c r="L27" s="92"/>
      <c r="M27" s="92"/>
      <c r="N27" s="92"/>
      <c r="O27" s="92"/>
      <c r="P27" s="92"/>
      <c r="Q27" s="92"/>
      <c r="R27" s="92"/>
      <c r="S27" s="92"/>
      <c r="T27" s="92"/>
      <c r="U27" s="92"/>
      <c r="V27" s="92"/>
    </row>
    <row r="28" spans="1:22" s="2" customFormat="1" ht="63">
      <c r="A28" s="467"/>
      <c r="B28" s="354">
        <v>5</v>
      </c>
      <c r="C28" s="15" t="s">
        <v>4916</v>
      </c>
      <c r="D28" s="469"/>
      <c r="E28" s="490"/>
      <c r="F28" s="927"/>
      <c r="G28" s="473"/>
      <c r="H28" s="475"/>
      <c r="I28" s="92"/>
      <c r="J28" s="92"/>
      <c r="K28" s="92"/>
      <c r="L28" s="92"/>
      <c r="M28" s="92"/>
      <c r="N28" s="92"/>
      <c r="O28" s="92"/>
      <c r="P28" s="92"/>
      <c r="Q28" s="92"/>
      <c r="R28" s="92"/>
      <c r="S28" s="92"/>
      <c r="T28" s="92"/>
      <c r="U28" s="92"/>
      <c r="V28" s="92"/>
    </row>
    <row r="29" spans="1:22" s="2" customFormat="1" ht="31.5">
      <c r="A29" s="467"/>
      <c r="B29" s="354">
        <v>6</v>
      </c>
      <c r="C29" s="15" t="s">
        <v>4917</v>
      </c>
      <c r="D29" s="469"/>
      <c r="E29" s="490"/>
      <c r="F29" s="927"/>
      <c r="G29" s="473"/>
      <c r="H29" s="475"/>
      <c r="I29" s="92"/>
      <c r="J29" s="92"/>
      <c r="K29" s="92"/>
      <c r="L29" s="92"/>
      <c r="M29" s="92"/>
      <c r="N29" s="92"/>
      <c r="O29" s="92"/>
      <c r="P29" s="92"/>
      <c r="Q29" s="92"/>
      <c r="R29" s="92"/>
      <c r="S29" s="92"/>
      <c r="T29" s="92"/>
      <c r="U29" s="92"/>
      <c r="V29" s="92"/>
    </row>
    <row r="30" spans="1:22" s="2" customFormat="1">
      <c r="A30" s="467"/>
      <c r="B30" s="354">
        <v>7</v>
      </c>
      <c r="C30" s="15" t="s">
        <v>4918</v>
      </c>
      <c r="D30" s="469"/>
      <c r="E30" s="490"/>
      <c r="F30" s="927"/>
      <c r="G30" s="473"/>
      <c r="H30" s="475"/>
      <c r="I30" s="92"/>
      <c r="J30" s="92"/>
      <c r="K30" s="92"/>
      <c r="L30" s="92"/>
      <c r="M30" s="92"/>
      <c r="N30" s="92"/>
      <c r="O30" s="92"/>
      <c r="P30" s="92"/>
      <c r="Q30" s="92"/>
      <c r="R30" s="92"/>
      <c r="S30" s="92"/>
      <c r="T30" s="92"/>
      <c r="U30" s="92"/>
      <c r="V30" s="92"/>
    </row>
    <row r="31" spans="1:22" s="2" customFormat="1">
      <c r="A31" s="467"/>
      <c r="B31" s="354">
        <v>8</v>
      </c>
      <c r="C31" s="2" t="s">
        <v>4919</v>
      </c>
      <c r="D31" s="469"/>
      <c r="E31" s="490"/>
      <c r="F31" s="927"/>
      <c r="G31" s="473"/>
      <c r="H31" s="475"/>
      <c r="I31" s="92"/>
      <c r="J31" s="92"/>
      <c r="K31" s="92"/>
      <c r="L31" s="92"/>
      <c r="M31" s="92"/>
      <c r="N31" s="92"/>
      <c r="O31" s="92"/>
      <c r="P31" s="92"/>
      <c r="Q31" s="92"/>
      <c r="R31" s="92"/>
      <c r="S31" s="92"/>
      <c r="T31" s="92"/>
      <c r="U31" s="92"/>
      <c r="V31" s="92"/>
    </row>
    <row r="32" spans="1:22" s="2" customFormat="1">
      <c r="A32" s="466"/>
      <c r="B32" s="466"/>
      <c r="C32" s="466"/>
      <c r="D32" s="466"/>
      <c r="E32" s="466"/>
      <c r="F32" s="466"/>
      <c r="G32" s="466"/>
      <c r="H32" s="466"/>
      <c r="I32" s="92"/>
      <c r="J32" s="93"/>
      <c r="K32" s="93"/>
      <c r="L32" s="93"/>
      <c r="M32" s="93"/>
      <c r="N32" s="93"/>
      <c r="O32" s="93"/>
      <c r="P32" s="93"/>
      <c r="Q32" s="93"/>
      <c r="R32" s="93"/>
      <c r="S32" s="93"/>
      <c r="T32" s="93"/>
      <c r="U32" s="93"/>
      <c r="V32" s="93"/>
    </row>
    <row r="33" spans="1:22" s="2" customFormat="1">
      <c r="A33" s="467" t="s">
        <v>5757</v>
      </c>
      <c r="B33" s="354">
        <v>1</v>
      </c>
      <c r="C33" s="15" t="s">
        <v>270</v>
      </c>
      <c r="D33" s="468" t="s">
        <v>4913</v>
      </c>
      <c r="E33" s="470" t="s">
        <v>9</v>
      </c>
      <c r="F33" s="926" t="s">
        <v>1993</v>
      </c>
      <c r="G33" s="707" t="s">
        <v>207</v>
      </c>
      <c r="H33" s="474"/>
      <c r="I33" s="92"/>
      <c r="J33" s="92"/>
      <c r="K33" s="92"/>
      <c r="L33" s="92"/>
      <c r="M33" s="92"/>
      <c r="N33" s="92"/>
      <c r="O33" s="92"/>
      <c r="P33" s="92"/>
      <c r="Q33" s="92"/>
      <c r="R33" s="92"/>
      <c r="S33" s="92"/>
      <c r="T33" s="92"/>
      <c r="U33" s="92"/>
      <c r="V33" s="92"/>
    </row>
    <row r="34" spans="1:22" s="2" customFormat="1">
      <c r="A34" s="467"/>
      <c r="B34" s="354">
        <v>2</v>
      </c>
      <c r="C34" s="15" t="s">
        <v>4905</v>
      </c>
      <c r="D34" s="469"/>
      <c r="E34" s="471"/>
      <c r="F34" s="927"/>
      <c r="G34" s="708"/>
      <c r="H34" s="475"/>
      <c r="I34" s="92"/>
      <c r="J34" s="92"/>
      <c r="K34" s="92"/>
      <c r="L34" s="92"/>
      <c r="M34" s="92"/>
      <c r="N34" s="92"/>
      <c r="O34" s="92"/>
      <c r="P34" s="92"/>
      <c r="Q34" s="92"/>
      <c r="R34" s="92"/>
      <c r="S34" s="92"/>
      <c r="T34" s="92"/>
      <c r="U34" s="92"/>
      <c r="V34" s="92"/>
    </row>
    <row r="35" spans="1:22" s="2" customFormat="1">
      <c r="A35" s="467"/>
      <c r="B35" s="354">
        <v>3</v>
      </c>
      <c r="C35" s="15" t="s">
        <v>4888</v>
      </c>
      <c r="D35" s="469"/>
      <c r="E35" s="471"/>
      <c r="F35" s="927"/>
      <c r="G35" s="708"/>
      <c r="H35" s="475"/>
      <c r="I35" s="92"/>
      <c r="J35" s="92"/>
      <c r="K35" s="92"/>
      <c r="L35" s="92"/>
      <c r="M35" s="92"/>
      <c r="N35" s="92"/>
      <c r="O35" s="92"/>
      <c r="P35" s="92"/>
      <c r="Q35" s="92"/>
      <c r="R35" s="92"/>
      <c r="S35" s="92"/>
      <c r="T35" s="92"/>
      <c r="U35" s="92"/>
      <c r="V35" s="92"/>
    </row>
    <row r="36" spans="1:22" s="2" customFormat="1" ht="63">
      <c r="A36" s="467"/>
      <c r="B36" s="354">
        <v>4</v>
      </c>
      <c r="C36" s="15" t="s">
        <v>4916</v>
      </c>
      <c r="D36" s="469"/>
      <c r="E36" s="471"/>
      <c r="F36" s="927"/>
      <c r="G36" s="708"/>
      <c r="H36" s="475"/>
      <c r="I36" s="92"/>
      <c r="J36" s="92"/>
      <c r="K36" s="92"/>
      <c r="L36" s="92"/>
      <c r="M36" s="92"/>
      <c r="N36" s="92"/>
      <c r="O36" s="92"/>
      <c r="P36" s="92"/>
      <c r="Q36" s="92"/>
      <c r="R36" s="92"/>
      <c r="S36" s="92"/>
      <c r="T36" s="92"/>
      <c r="U36" s="92"/>
      <c r="V36" s="92"/>
    </row>
    <row r="37" spans="1:22" s="2" customFormat="1" ht="31.5">
      <c r="A37" s="467"/>
      <c r="B37" s="354">
        <v>5</v>
      </c>
      <c r="C37" s="15" t="s">
        <v>4917</v>
      </c>
      <c r="D37" s="469"/>
      <c r="E37" s="471"/>
      <c r="F37" s="927"/>
      <c r="G37" s="708"/>
      <c r="H37" s="475"/>
      <c r="I37" s="92"/>
      <c r="J37" s="92"/>
      <c r="K37" s="92"/>
      <c r="L37" s="92"/>
      <c r="M37" s="92"/>
      <c r="N37" s="92"/>
      <c r="O37" s="92"/>
      <c r="P37" s="92"/>
      <c r="Q37" s="92"/>
      <c r="R37" s="92"/>
      <c r="S37" s="92"/>
      <c r="T37" s="92"/>
      <c r="U37" s="92"/>
      <c r="V37" s="92"/>
    </row>
    <row r="38" spans="1:22" s="2" customFormat="1">
      <c r="A38" s="467"/>
      <c r="B38" s="354">
        <v>6</v>
      </c>
      <c r="C38" s="15" t="s">
        <v>4918</v>
      </c>
      <c r="D38" s="469"/>
      <c r="E38" s="471"/>
      <c r="F38" s="927"/>
      <c r="G38" s="708"/>
      <c r="H38" s="475"/>
      <c r="I38" s="92"/>
      <c r="J38" s="92"/>
      <c r="K38" s="92"/>
      <c r="L38" s="92"/>
      <c r="M38" s="92"/>
      <c r="N38" s="92"/>
      <c r="O38" s="92"/>
      <c r="P38" s="92"/>
      <c r="Q38" s="92"/>
      <c r="R38" s="92"/>
      <c r="S38" s="92"/>
      <c r="T38" s="92"/>
      <c r="U38" s="92"/>
      <c r="V38" s="92"/>
    </row>
    <row r="39" spans="1:22" s="2" customFormat="1">
      <c r="A39" s="467"/>
      <c r="B39" s="354">
        <v>7</v>
      </c>
      <c r="C39" s="2" t="s">
        <v>4919</v>
      </c>
      <c r="D39" s="469"/>
      <c r="E39" s="471"/>
      <c r="F39" s="961"/>
      <c r="G39" s="905"/>
      <c r="H39" s="492"/>
      <c r="I39" s="92"/>
      <c r="J39" s="92"/>
      <c r="K39" s="92"/>
      <c r="L39" s="92"/>
      <c r="M39" s="92"/>
      <c r="N39" s="92"/>
      <c r="O39" s="92"/>
      <c r="P39" s="92"/>
      <c r="Q39" s="92"/>
      <c r="R39" s="92"/>
      <c r="S39" s="92"/>
      <c r="T39" s="92"/>
      <c r="U39" s="92"/>
      <c r="V39" s="92"/>
    </row>
    <row r="40" spans="1:22" s="2" customFormat="1">
      <c r="A40" s="494"/>
      <c r="B40" s="494"/>
      <c r="C40" s="494"/>
      <c r="D40" s="494"/>
      <c r="E40" s="494"/>
      <c r="F40" s="494"/>
      <c r="G40" s="494"/>
      <c r="H40" s="494"/>
      <c r="I40" s="92"/>
      <c r="J40" s="93"/>
      <c r="K40" s="93"/>
      <c r="L40" s="93"/>
      <c r="M40" s="93"/>
      <c r="N40" s="93"/>
      <c r="O40" s="93"/>
      <c r="P40" s="93"/>
      <c r="Q40" s="93"/>
      <c r="R40" s="93"/>
      <c r="S40" s="93"/>
      <c r="T40" s="93"/>
      <c r="U40" s="93"/>
      <c r="V40" s="93"/>
    </row>
    <row r="41" spans="1:22" s="2" customFormat="1">
      <c r="A41" s="534" t="s">
        <v>5758</v>
      </c>
      <c r="B41" s="354">
        <v>1</v>
      </c>
      <c r="C41" s="15" t="s">
        <v>270</v>
      </c>
      <c r="D41" s="468" t="s">
        <v>4913</v>
      </c>
      <c r="E41" s="470" t="s">
        <v>9</v>
      </c>
      <c r="F41" s="1125" t="s">
        <v>1993</v>
      </c>
      <c r="G41" s="498" t="s">
        <v>207</v>
      </c>
      <c r="H41" s="500"/>
      <c r="I41" s="92"/>
      <c r="J41" s="93"/>
      <c r="K41" s="93"/>
      <c r="L41" s="93"/>
      <c r="M41" s="93"/>
      <c r="N41" s="93"/>
      <c r="O41" s="93"/>
      <c r="P41" s="93"/>
      <c r="Q41" s="93"/>
      <c r="R41" s="93"/>
      <c r="S41" s="93"/>
      <c r="T41" s="93"/>
      <c r="U41" s="93"/>
      <c r="V41" s="93"/>
    </row>
    <row r="42" spans="1:22" s="2" customFormat="1">
      <c r="A42" s="535"/>
      <c r="B42" s="354">
        <v>2</v>
      </c>
      <c r="C42" s="15" t="s">
        <v>4815</v>
      </c>
      <c r="D42" s="469"/>
      <c r="E42" s="471"/>
      <c r="F42" s="1126"/>
      <c r="G42" s="499"/>
      <c r="H42" s="501"/>
      <c r="I42" s="92"/>
      <c r="J42" s="93"/>
      <c r="K42" s="93"/>
      <c r="L42" s="93"/>
      <c r="M42" s="93"/>
      <c r="N42" s="93"/>
      <c r="O42" s="93"/>
      <c r="P42" s="93"/>
      <c r="Q42" s="93"/>
      <c r="R42" s="93"/>
      <c r="S42" s="93"/>
      <c r="T42" s="93"/>
      <c r="U42" s="93"/>
      <c r="V42" s="93"/>
    </row>
    <row r="43" spans="1:22" s="2" customFormat="1">
      <c r="A43" s="535"/>
      <c r="B43" s="354">
        <v>3</v>
      </c>
      <c r="C43" s="15" t="s">
        <v>4920</v>
      </c>
      <c r="D43" s="469"/>
      <c r="E43" s="471"/>
      <c r="F43" s="1126"/>
      <c r="G43" s="499"/>
      <c r="H43" s="501"/>
      <c r="I43" s="92"/>
      <c r="J43" s="93"/>
      <c r="K43" s="93"/>
      <c r="L43" s="93"/>
      <c r="M43" s="93"/>
      <c r="N43" s="93"/>
      <c r="O43" s="93"/>
      <c r="P43" s="93"/>
      <c r="Q43" s="93"/>
      <c r="R43" s="93"/>
      <c r="S43" s="93"/>
      <c r="T43" s="93"/>
      <c r="U43" s="93"/>
      <c r="V43" s="93"/>
    </row>
    <row r="44" spans="1:22" s="2" customFormat="1" ht="63">
      <c r="A44" s="535"/>
      <c r="B44" s="354">
        <v>4</v>
      </c>
      <c r="C44" s="15" t="s">
        <v>4916</v>
      </c>
      <c r="D44" s="469"/>
      <c r="E44" s="471"/>
      <c r="F44" s="1126"/>
      <c r="G44" s="499"/>
      <c r="H44" s="501"/>
      <c r="I44" s="92"/>
      <c r="J44" s="93"/>
      <c r="K44" s="93"/>
      <c r="L44" s="93"/>
      <c r="M44" s="93"/>
      <c r="N44" s="93"/>
      <c r="O44" s="93"/>
      <c r="P44" s="93"/>
      <c r="Q44" s="93"/>
      <c r="R44" s="93"/>
      <c r="S44" s="93"/>
      <c r="T44" s="93"/>
      <c r="U44" s="93"/>
      <c r="V44" s="93"/>
    </row>
    <row r="45" spans="1:22" s="2" customFormat="1" ht="31.5">
      <c r="A45" s="535"/>
      <c r="B45" s="354">
        <v>5</v>
      </c>
      <c r="C45" s="15" t="s">
        <v>4917</v>
      </c>
      <c r="D45" s="469"/>
      <c r="E45" s="471"/>
      <c r="F45" s="1126"/>
      <c r="G45" s="499"/>
      <c r="H45" s="501"/>
      <c r="I45" s="92"/>
      <c r="J45" s="93"/>
      <c r="K45" s="93"/>
      <c r="L45" s="93"/>
      <c r="M45" s="93"/>
      <c r="N45" s="93"/>
      <c r="O45" s="93"/>
      <c r="P45" s="93"/>
      <c r="Q45" s="93"/>
      <c r="R45" s="93"/>
      <c r="S45" s="93"/>
      <c r="T45" s="93"/>
      <c r="U45" s="93"/>
      <c r="V45" s="93"/>
    </row>
    <row r="46" spans="1:22" s="2" customFormat="1">
      <c r="A46" s="535"/>
      <c r="B46" s="354">
        <v>6</v>
      </c>
      <c r="C46" s="15" t="s">
        <v>4918</v>
      </c>
      <c r="D46" s="469"/>
      <c r="E46" s="471"/>
      <c r="F46" s="1126"/>
      <c r="G46" s="499"/>
      <c r="H46" s="501"/>
      <c r="I46" s="92"/>
      <c r="J46" s="93"/>
      <c r="K46" s="93"/>
      <c r="L46" s="93"/>
      <c r="M46" s="93"/>
      <c r="N46" s="93"/>
      <c r="O46" s="93"/>
      <c r="P46" s="93"/>
      <c r="Q46" s="93"/>
      <c r="R46" s="93"/>
      <c r="S46" s="93"/>
      <c r="T46" s="93"/>
      <c r="U46" s="93"/>
      <c r="V46" s="93"/>
    </row>
    <row r="47" spans="1:22" s="2" customFormat="1">
      <c r="A47" s="535"/>
      <c r="B47" s="354">
        <v>7</v>
      </c>
      <c r="C47" s="2" t="s">
        <v>4919</v>
      </c>
      <c r="D47" s="469"/>
      <c r="E47" s="471"/>
      <c r="F47" s="1127"/>
      <c r="G47" s="509"/>
      <c r="H47" s="510"/>
      <c r="I47" s="92"/>
      <c r="J47" s="93"/>
      <c r="K47" s="93"/>
      <c r="L47" s="93"/>
      <c r="M47" s="93"/>
      <c r="N47" s="93"/>
      <c r="O47" s="93"/>
      <c r="P47" s="93"/>
      <c r="Q47" s="93"/>
      <c r="R47" s="93"/>
      <c r="S47" s="93"/>
      <c r="T47" s="93"/>
      <c r="U47" s="93"/>
      <c r="V47" s="93"/>
    </row>
    <row r="48" spans="1:22" s="2" customFormat="1">
      <c r="A48" s="721"/>
      <c r="B48" s="722"/>
      <c r="C48" s="722"/>
      <c r="D48" s="722"/>
      <c r="E48" s="722"/>
      <c r="F48" s="722"/>
      <c r="G48" s="722"/>
      <c r="H48" s="723"/>
      <c r="I48" s="92"/>
      <c r="J48" s="93"/>
      <c r="K48" s="93"/>
      <c r="L48" s="93"/>
      <c r="M48" s="93"/>
      <c r="N48" s="93"/>
      <c r="O48" s="93"/>
      <c r="P48" s="93"/>
      <c r="Q48" s="93"/>
      <c r="R48" s="93"/>
      <c r="S48" s="93"/>
      <c r="T48" s="93"/>
      <c r="U48" s="93"/>
      <c r="V48" s="93"/>
    </row>
  </sheetData>
  <mergeCells count="41">
    <mergeCell ref="A2:H2"/>
    <mergeCell ref="C4:H4"/>
    <mergeCell ref="A6:A8"/>
    <mergeCell ref="C6:H6"/>
    <mergeCell ref="C7:H7"/>
    <mergeCell ref="C8:H8"/>
    <mergeCell ref="A3:H3"/>
    <mergeCell ref="C11:H11"/>
    <mergeCell ref="C12:H12"/>
    <mergeCell ref="C13:H13"/>
    <mergeCell ref="A15:A20"/>
    <mergeCell ref="C15:H15"/>
    <mergeCell ref="C16:H16"/>
    <mergeCell ref="C17:H17"/>
    <mergeCell ref="C19:H19"/>
    <mergeCell ref="C18:H18"/>
    <mergeCell ref="C20:H20"/>
    <mergeCell ref="A10:A13"/>
    <mergeCell ref="C10:H10"/>
    <mergeCell ref="A32:H32"/>
    <mergeCell ref="A33:A39"/>
    <mergeCell ref="D33:D39"/>
    <mergeCell ref="E33:E39"/>
    <mergeCell ref="G33:G39"/>
    <mergeCell ref="H33:H39"/>
    <mergeCell ref="F33:F39"/>
    <mergeCell ref="A23:H23"/>
    <mergeCell ref="A24:A31"/>
    <mergeCell ref="D24:D31"/>
    <mergeCell ref="E24:E31"/>
    <mergeCell ref="G24:G31"/>
    <mergeCell ref="H24:H31"/>
    <mergeCell ref="F24:F31"/>
    <mergeCell ref="A40:H40"/>
    <mergeCell ref="A41:A47"/>
    <mergeCell ref="D41:D47"/>
    <mergeCell ref="E41:E47"/>
    <mergeCell ref="A48:H48"/>
    <mergeCell ref="H41:H47"/>
    <mergeCell ref="G41:G47"/>
    <mergeCell ref="F41:F47"/>
  </mergeCells>
  <conditionalFormatting sqref="E24">
    <cfRule type="containsText" dxfId="1104" priority="13" operator="containsText" text="T">
      <formula>NOT(ISERROR(SEARCH("T",E24)))</formula>
    </cfRule>
    <cfRule type="containsText" dxfId="1103" priority="14" operator="containsText" text="P">
      <formula>NOT(ISERROR(SEARCH("P",E24)))</formula>
    </cfRule>
    <cfRule type="containsText" dxfId="1102" priority="15" operator="containsText" text="B">
      <formula>NOT(ISERROR(SEARCH("B",E24)))</formula>
    </cfRule>
    <cfRule type="containsText" dxfId="1101" priority="16" operator="containsText" text="F">
      <formula>NOT(ISERROR(SEARCH("F",E24)))</formula>
    </cfRule>
    <cfRule type="containsText" dxfId="1100" priority="17" operator="containsText" text="N">
      <formula>NOT(ISERROR(SEARCH("N",E24)))</formula>
    </cfRule>
    <cfRule type="containsText" dxfId="1099" priority="18" operator="containsText" text="R">
      <formula>NOT(ISERROR(SEARCH("R",E24)))</formula>
    </cfRule>
  </conditionalFormatting>
  <conditionalFormatting sqref="E33 E41">
    <cfRule type="containsText" dxfId="1098" priority="1" operator="containsText" text="T">
      <formula>NOT(ISERROR(SEARCH("T",E33)))</formula>
    </cfRule>
    <cfRule type="containsText" dxfId="1097" priority="2" operator="containsText" text="P">
      <formula>NOT(ISERROR(SEARCH("P",E33)))</formula>
    </cfRule>
    <cfRule type="containsText" dxfId="1096" priority="3" operator="containsText" text="B">
      <formula>NOT(ISERROR(SEARCH("B",E33)))</formula>
    </cfRule>
    <cfRule type="containsText" dxfId="1095" priority="4" operator="containsText" text="F">
      <formula>NOT(ISERROR(SEARCH("F",E33)))</formula>
    </cfRule>
    <cfRule type="containsText" dxfId="1094" priority="5" operator="containsText" text="N">
      <formula>NOT(ISERROR(SEARCH("N",E33)))</formula>
    </cfRule>
    <cfRule type="containsText" dxfId="1093" priority="6" operator="containsText" text="R">
      <formula>NOT(ISERROR(SEARCH("R",E33)))</formula>
    </cfRule>
  </conditionalFormatting>
  <dataValidations count="1">
    <dataValidation type="list" allowBlank="1" showInputMessage="1" showErrorMessage="1" sqref="E33 E41 E24" xr:uid="{9C6B0E8C-3F62-4D96-B543-6B187892C2EA}">
      <formula1>"N, P, F, T, R, B"</formula1>
    </dataValidation>
  </dataValidations>
  <hyperlinks>
    <hyperlink ref="A1" location="'Regression_ Test_Summary'!A1" display="Back to Summary" xr:uid="{59A1D678-A3B3-4DD8-8E28-42DCA66B1496}"/>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42FA-A533-4693-AA0E-50478A04BA0A}">
  <sheetPr>
    <tabColor rgb="FF92D050"/>
  </sheetPr>
  <dimension ref="A1:V774"/>
  <sheetViews>
    <sheetView showGridLines="0" zoomScale="70" zoomScaleNormal="70" workbookViewId="0"/>
  </sheetViews>
  <sheetFormatPr defaultColWidth="14.42578125" defaultRowHeight="15.75"/>
  <cols>
    <col min="1" max="1" width="23.8554687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4921</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4922</v>
      </c>
      <c r="D4" s="461"/>
      <c r="E4" s="461"/>
      <c r="F4" s="461"/>
      <c r="G4" s="461"/>
      <c r="H4" s="461"/>
      <c r="I4" s="92"/>
      <c r="J4" s="93"/>
      <c r="K4" s="93"/>
      <c r="L4" s="93"/>
      <c r="M4" s="93"/>
      <c r="N4" s="93"/>
      <c r="O4" s="93"/>
      <c r="P4" s="93"/>
      <c r="Q4" s="93"/>
      <c r="R4" s="93"/>
      <c r="S4" s="93"/>
      <c r="T4" s="93"/>
      <c r="U4" s="93"/>
      <c r="V4" s="93"/>
    </row>
    <row r="5" spans="1:22" s="2" customFormat="1" ht="15.75" customHeight="1">
      <c r="A5" s="454"/>
      <c r="B5" s="454"/>
      <c r="C5" s="454"/>
      <c r="D5" s="454"/>
      <c r="E5" s="454"/>
      <c r="F5" s="454"/>
      <c r="G5" s="454"/>
      <c r="H5" s="454"/>
      <c r="I5" s="92"/>
      <c r="J5" s="93"/>
      <c r="K5" s="93"/>
      <c r="L5" s="93"/>
      <c r="M5" s="93"/>
      <c r="N5" s="93"/>
      <c r="O5" s="93"/>
      <c r="P5" s="93"/>
      <c r="Q5" s="93"/>
      <c r="R5" s="93"/>
      <c r="S5" s="93"/>
      <c r="T5" s="93"/>
      <c r="U5" s="93"/>
      <c r="V5" s="93"/>
    </row>
    <row r="6" spans="1:22" s="2" customFormat="1" ht="76.150000000000006" customHeight="1">
      <c r="A6" s="462" t="s">
        <v>4</v>
      </c>
      <c r="B6" s="354">
        <v>1</v>
      </c>
      <c r="C6" s="463" t="s">
        <v>1643</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2" customFormat="1" ht="15.75" customHeight="1">
      <c r="F9" s="243"/>
    </row>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t="s">
        <v>2218</v>
      </c>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2" customFormat="1" ht="15.75" customHeight="1">
      <c r="F14" s="243"/>
    </row>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2" customFormat="1" ht="15.75" customHeight="1">
      <c r="F21" s="243"/>
    </row>
    <row r="22" spans="1:22" ht="15.75" customHeight="1">
      <c r="A22" s="11" t="s">
        <v>263</v>
      </c>
      <c r="B22" s="11" t="s">
        <v>264</v>
      </c>
      <c r="C22" s="11" t="s">
        <v>265</v>
      </c>
      <c r="D22" s="11" t="s">
        <v>266</v>
      </c>
      <c r="E22" s="12" t="s">
        <v>45</v>
      </c>
      <c r="F22" s="242" t="s">
        <v>267</v>
      </c>
      <c r="G22" s="13" t="s">
        <v>46</v>
      </c>
      <c r="H22" s="13" t="s">
        <v>268</v>
      </c>
      <c r="J22" s="399"/>
      <c r="K22" s="399"/>
      <c r="L22" s="399"/>
      <c r="M22" s="399"/>
      <c r="N22" s="399"/>
      <c r="O22" s="399"/>
      <c r="P22" s="399"/>
      <c r="Q22" s="399"/>
      <c r="R22" s="399"/>
      <c r="S22" s="399"/>
      <c r="T22" s="399"/>
      <c r="U22" s="399"/>
      <c r="V22" s="399"/>
    </row>
    <row r="23" spans="1:22" s="2" customFormat="1">
      <c r="A23" s="691"/>
      <c r="B23" s="692"/>
      <c r="C23" s="692"/>
      <c r="D23" s="692"/>
      <c r="E23" s="692"/>
      <c r="F23" s="692"/>
      <c r="G23" s="692"/>
      <c r="H23" s="693"/>
      <c r="I23" s="92"/>
      <c r="J23" s="93"/>
      <c r="K23" s="93"/>
      <c r="L23" s="93"/>
      <c r="M23" s="93"/>
      <c r="N23" s="93"/>
      <c r="O23" s="93"/>
      <c r="P23" s="93"/>
      <c r="Q23" s="93"/>
      <c r="R23" s="93"/>
      <c r="S23" s="93"/>
      <c r="T23" s="93"/>
      <c r="U23" s="93"/>
      <c r="V23" s="93"/>
    </row>
    <row r="24" spans="1:22" s="2" customFormat="1" ht="18" customHeight="1">
      <c r="A24" s="467" t="s">
        <v>4923</v>
      </c>
      <c r="B24" s="354">
        <v>1</v>
      </c>
      <c r="C24" s="15" t="s">
        <v>270</v>
      </c>
      <c r="D24" s="468"/>
      <c r="E24" s="489" t="s">
        <v>9</v>
      </c>
      <c r="F24" s="926" t="s">
        <v>1993</v>
      </c>
      <c r="G24" s="472" t="s">
        <v>207</v>
      </c>
      <c r="H24" s="474"/>
      <c r="I24" s="92"/>
      <c r="J24" s="92"/>
      <c r="K24" s="92"/>
      <c r="L24" s="92"/>
      <c r="M24" s="92"/>
      <c r="N24" s="92"/>
      <c r="O24" s="92"/>
      <c r="P24" s="92"/>
      <c r="Q24" s="92"/>
      <c r="R24" s="92"/>
      <c r="S24" s="92"/>
      <c r="T24" s="92"/>
      <c r="U24" s="92"/>
      <c r="V24" s="92"/>
    </row>
    <row r="25" spans="1:22" s="2" customFormat="1">
      <c r="A25" s="467"/>
      <c r="B25" s="354">
        <v>2</v>
      </c>
      <c r="C25" s="15"/>
      <c r="D25" s="469"/>
      <c r="E25" s="490"/>
      <c r="F25" s="927"/>
      <c r="G25" s="473"/>
      <c r="H25" s="475"/>
      <c r="I25" s="92"/>
      <c r="J25" s="92"/>
      <c r="K25" s="92"/>
      <c r="L25" s="92"/>
      <c r="M25" s="92"/>
      <c r="N25" s="92"/>
      <c r="O25" s="92"/>
      <c r="P25" s="92"/>
      <c r="Q25" s="92"/>
      <c r="R25" s="92"/>
      <c r="S25" s="92"/>
      <c r="T25" s="92"/>
      <c r="U25" s="92"/>
      <c r="V25" s="92"/>
    </row>
    <row r="26" spans="1:22" s="2" customFormat="1">
      <c r="A26" s="467"/>
      <c r="B26" s="354">
        <v>3</v>
      </c>
      <c r="C26" s="15"/>
      <c r="D26" s="469"/>
      <c r="E26" s="490"/>
      <c r="F26" s="927"/>
      <c r="G26" s="473"/>
      <c r="H26" s="475"/>
      <c r="I26" s="92"/>
      <c r="J26" s="92"/>
      <c r="K26" s="92"/>
      <c r="L26" s="92"/>
      <c r="M26" s="92"/>
      <c r="N26" s="92"/>
      <c r="O26" s="92"/>
      <c r="P26" s="92"/>
      <c r="Q26" s="92"/>
      <c r="R26" s="92"/>
      <c r="S26" s="92"/>
      <c r="T26" s="92"/>
      <c r="U26" s="92"/>
      <c r="V26" s="92"/>
    </row>
    <row r="27" spans="1:22" s="2" customFormat="1">
      <c r="A27" s="467"/>
      <c r="B27" s="354">
        <v>4</v>
      </c>
      <c r="C27" s="15"/>
      <c r="D27" s="469"/>
      <c r="E27" s="490"/>
      <c r="F27" s="927"/>
      <c r="G27" s="473"/>
      <c r="H27" s="475"/>
      <c r="I27" s="92"/>
      <c r="J27" s="92"/>
      <c r="K27" s="92"/>
      <c r="L27" s="92"/>
      <c r="M27" s="92"/>
      <c r="N27" s="92"/>
      <c r="O27" s="92"/>
      <c r="P27" s="92"/>
      <c r="Q27" s="92"/>
      <c r="R27" s="92"/>
      <c r="S27" s="92"/>
      <c r="T27" s="92"/>
      <c r="U27" s="92"/>
      <c r="V27" s="92"/>
    </row>
    <row r="28" spans="1:22" s="2" customFormat="1">
      <c r="A28" s="467"/>
      <c r="B28" s="354">
        <v>5</v>
      </c>
      <c r="C28" s="15"/>
      <c r="D28" s="469"/>
      <c r="E28" s="490"/>
      <c r="F28" s="927"/>
      <c r="G28" s="473"/>
      <c r="H28" s="475"/>
      <c r="I28" s="92"/>
      <c r="J28" s="92"/>
      <c r="K28" s="92"/>
      <c r="L28" s="92"/>
      <c r="M28" s="92"/>
      <c r="N28" s="92"/>
      <c r="O28" s="92"/>
      <c r="P28" s="92"/>
      <c r="Q28" s="92"/>
      <c r="R28" s="92"/>
      <c r="S28" s="92"/>
      <c r="T28" s="92"/>
      <c r="U28" s="92"/>
      <c r="V28" s="92"/>
    </row>
    <row r="29" spans="1:22" s="2" customFormat="1">
      <c r="A29" s="467"/>
      <c r="B29" s="354">
        <v>6</v>
      </c>
      <c r="C29" s="15"/>
      <c r="D29" s="469"/>
      <c r="E29" s="490"/>
      <c r="F29" s="927"/>
      <c r="G29" s="473"/>
      <c r="H29" s="475"/>
      <c r="I29" s="92"/>
      <c r="J29" s="92"/>
      <c r="K29" s="92"/>
      <c r="L29" s="92"/>
      <c r="M29" s="92"/>
      <c r="N29" s="92"/>
      <c r="O29" s="92"/>
      <c r="P29" s="92"/>
      <c r="Q29" s="92"/>
      <c r="R29" s="92"/>
      <c r="S29" s="92"/>
      <c r="T29" s="92"/>
      <c r="U29" s="92"/>
      <c r="V29" s="92"/>
    </row>
    <row r="30" spans="1:22" s="2" customFormat="1">
      <c r="A30" s="467"/>
      <c r="B30" s="354">
        <v>7</v>
      </c>
      <c r="C30" s="15"/>
      <c r="D30" s="469"/>
      <c r="E30" s="490"/>
      <c r="F30" s="927"/>
      <c r="G30" s="473"/>
      <c r="H30" s="475"/>
      <c r="I30" s="92"/>
      <c r="J30" s="92"/>
      <c r="K30" s="92"/>
      <c r="L30" s="92"/>
      <c r="M30" s="92"/>
      <c r="N30" s="92"/>
      <c r="O30" s="92"/>
      <c r="P30" s="92"/>
      <c r="Q30" s="92"/>
      <c r="R30" s="92"/>
      <c r="S30" s="92"/>
      <c r="T30" s="92"/>
      <c r="U30" s="92"/>
      <c r="V30" s="92"/>
    </row>
    <row r="31" spans="1:22" s="2" customFormat="1">
      <c r="A31" s="467"/>
      <c r="B31" s="354">
        <v>8</v>
      </c>
      <c r="D31" s="469"/>
      <c r="E31" s="490"/>
      <c r="F31" s="961"/>
      <c r="G31" s="473"/>
      <c r="H31" s="475"/>
      <c r="I31" s="92"/>
      <c r="J31" s="92"/>
      <c r="K31" s="92"/>
      <c r="L31" s="92"/>
      <c r="M31" s="92"/>
      <c r="N31" s="92"/>
      <c r="O31" s="92"/>
      <c r="P31" s="92"/>
      <c r="Q31" s="92"/>
      <c r="R31" s="92"/>
      <c r="S31" s="92"/>
      <c r="T31" s="92"/>
      <c r="U31" s="92"/>
      <c r="V31" s="92"/>
    </row>
    <row r="32" spans="1:22" s="2" customFormat="1">
      <c r="A32" s="466"/>
      <c r="B32" s="466"/>
      <c r="C32" s="466"/>
      <c r="D32" s="466"/>
      <c r="E32" s="466"/>
      <c r="F32" s="466"/>
      <c r="G32" s="466"/>
      <c r="H32" s="466"/>
      <c r="I32" s="92"/>
      <c r="J32" s="93"/>
      <c r="K32" s="93"/>
      <c r="L32" s="93"/>
      <c r="M32" s="93"/>
      <c r="N32" s="93"/>
      <c r="O32" s="93"/>
      <c r="P32" s="93"/>
      <c r="Q32" s="93"/>
      <c r="R32" s="93"/>
      <c r="S32" s="93"/>
      <c r="T32" s="93"/>
      <c r="U32" s="93"/>
      <c r="V32" s="93"/>
    </row>
    <row r="33" spans="1:22" s="2" customFormat="1" ht="18" customHeight="1">
      <c r="A33" s="467" t="s">
        <v>4924</v>
      </c>
      <c r="B33" s="354">
        <v>1</v>
      </c>
      <c r="C33" s="15" t="s">
        <v>270</v>
      </c>
      <c r="D33" s="468"/>
      <c r="E33" s="470" t="s">
        <v>9</v>
      </c>
      <c r="F33" s="926" t="s">
        <v>1993</v>
      </c>
      <c r="G33" s="472" t="s">
        <v>207</v>
      </c>
      <c r="H33" s="474"/>
      <c r="I33" s="92"/>
      <c r="J33" s="92"/>
      <c r="K33" s="92"/>
      <c r="L33" s="92"/>
      <c r="M33" s="92"/>
      <c r="N33" s="92"/>
      <c r="O33" s="92"/>
      <c r="P33" s="92"/>
      <c r="Q33" s="92"/>
      <c r="R33" s="92"/>
      <c r="S33" s="92"/>
      <c r="T33" s="92"/>
      <c r="U33" s="92"/>
      <c r="V33" s="92"/>
    </row>
    <row r="34" spans="1:22" s="2" customFormat="1">
      <c r="A34" s="467"/>
      <c r="B34" s="354">
        <v>2</v>
      </c>
      <c r="C34" s="15"/>
      <c r="D34" s="469"/>
      <c r="E34" s="471"/>
      <c r="F34" s="927"/>
      <c r="G34" s="473"/>
      <c r="H34" s="475"/>
      <c r="I34" s="92"/>
      <c r="J34" s="92"/>
      <c r="K34" s="92"/>
      <c r="L34" s="92"/>
      <c r="M34" s="92"/>
      <c r="N34" s="92"/>
      <c r="O34" s="92"/>
      <c r="P34" s="92"/>
      <c r="Q34" s="92"/>
      <c r="R34" s="92"/>
      <c r="S34" s="92"/>
      <c r="T34" s="92"/>
      <c r="U34" s="92"/>
      <c r="V34" s="92"/>
    </row>
    <row r="35" spans="1:22" s="2" customFormat="1">
      <c r="A35" s="467"/>
      <c r="B35" s="354">
        <v>3</v>
      </c>
      <c r="C35" s="15"/>
      <c r="D35" s="469"/>
      <c r="E35" s="471"/>
      <c r="F35" s="927"/>
      <c r="G35" s="473"/>
      <c r="H35" s="475"/>
      <c r="I35" s="92"/>
      <c r="J35" s="92"/>
      <c r="K35" s="92"/>
      <c r="L35" s="92"/>
      <c r="M35" s="92"/>
      <c r="N35" s="92"/>
      <c r="O35" s="92"/>
      <c r="P35" s="92"/>
      <c r="Q35" s="92"/>
      <c r="R35" s="92"/>
      <c r="S35" s="92"/>
      <c r="T35" s="92"/>
      <c r="U35" s="92"/>
      <c r="V35" s="92"/>
    </row>
    <row r="36" spans="1:22" s="2" customFormat="1">
      <c r="A36" s="467"/>
      <c r="B36" s="354">
        <v>4</v>
      </c>
      <c r="C36" s="15"/>
      <c r="D36" s="469"/>
      <c r="E36" s="471"/>
      <c r="F36" s="927"/>
      <c r="G36" s="473"/>
      <c r="H36" s="475"/>
      <c r="I36" s="92"/>
      <c r="J36" s="92"/>
      <c r="K36" s="92"/>
      <c r="L36" s="92"/>
      <c r="M36" s="92"/>
      <c r="N36" s="92"/>
      <c r="O36" s="92"/>
      <c r="P36" s="92"/>
      <c r="Q36" s="92"/>
      <c r="R36" s="92"/>
      <c r="S36" s="92"/>
      <c r="T36" s="92"/>
      <c r="U36" s="92"/>
      <c r="V36" s="92"/>
    </row>
    <row r="37" spans="1:22" s="2" customFormat="1">
      <c r="A37" s="467"/>
      <c r="B37" s="354">
        <v>5</v>
      </c>
      <c r="C37" s="15"/>
      <c r="D37" s="469"/>
      <c r="E37" s="471"/>
      <c r="F37" s="927"/>
      <c r="G37" s="473"/>
      <c r="H37" s="475"/>
      <c r="I37" s="92"/>
      <c r="J37" s="92"/>
      <c r="K37" s="92"/>
      <c r="L37" s="92"/>
      <c r="M37" s="92"/>
      <c r="N37" s="92"/>
      <c r="O37" s="92"/>
      <c r="P37" s="92"/>
      <c r="Q37" s="92"/>
      <c r="R37" s="92"/>
      <c r="S37" s="92"/>
      <c r="T37" s="92"/>
      <c r="U37" s="92"/>
      <c r="V37" s="92"/>
    </row>
    <row r="38" spans="1:22" s="2" customFormat="1">
      <c r="A38" s="467"/>
      <c r="B38" s="354">
        <v>6</v>
      </c>
      <c r="C38" s="15"/>
      <c r="D38" s="469"/>
      <c r="E38" s="471"/>
      <c r="F38" s="927"/>
      <c r="G38" s="473"/>
      <c r="H38" s="475"/>
      <c r="I38" s="92"/>
      <c r="J38" s="92"/>
      <c r="K38" s="92"/>
      <c r="L38" s="92"/>
      <c r="M38" s="92"/>
      <c r="N38" s="92"/>
      <c r="O38" s="92"/>
      <c r="P38" s="92"/>
      <c r="Q38" s="92"/>
      <c r="R38" s="92"/>
      <c r="S38" s="92"/>
      <c r="T38" s="92"/>
      <c r="U38" s="92"/>
      <c r="V38" s="92"/>
    </row>
    <row r="39" spans="1:22" s="2" customFormat="1">
      <c r="A39" s="467"/>
      <c r="B39" s="354">
        <v>7</v>
      </c>
      <c r="D39" s="469"/>
      <c r="E39" s="471"/>
      <c r="F39" s="961"/>
      <c r="G39" s="491"/>
      <c r="H39" s="492"/>
      <c r="I39" s="92"/>
      <c r="J39" s="92"/>
      <c r="K39" s="92"/>
      <c r="L39" s="92"/>
      <c r="M39" s="92"/>
      <c r="N39" s="92"/>
      <c r="O39" s="92"/>
      <c r="P39" s="92"/>
      <c r="Q39" s="92"/>
      <c r="R39" s="92"/>
      <c r="S39" s="92"/>
      <c r="T39" s="92"/>
      <c r="U39" s="92"/>
      <c r="V39" s="92"/>
    </row>
    <row r="40" spans="1:22" s="2" customFormat="1">
      <c r="A40" s="494"/>
      <c r="B40" s="494"/>
      <c r="C40" s="494"/>
      <c r="D40" s="494"/>
      <c r="E40" s="494"/>
      <c r="F40" s="494"/>
      <c r="G40" s="494"/>
      <c r="H40" s="494"/>
      <c r="I40" s="92"/>
      <c r="J40" s="93"/>
      <c r="K40" s="93"/>
      <c r="L40" s="93"/>
      <c r="M40" s="93"/>
      <c r="N40" s="93"/>
      <c r="O40" s="93"/>
      <c r="P40" s="93"/>
      <c r="Q40" s="93"/>
      <c r="R40" s="93"/>
      <c r="S40" s="93"/>
      <c r="T40" s="93"/>
      <c r="U40" s="93"/>
      <c r="V40" s="93"/>
    </row>
    <row r="41" spans="1:22" s="2" customFormat="1" ht="18" customHeight="1">
      <c r="A41" s="534" t="s">
        <v>4925</v>
      </c>
      <c r="B41" s="354">
        <v>1</v>
      </c>
      <c r="C41" s="15"/>
      <c r="D41" s="468"/>
      <c r="E41" s="470" t="s">
        <v>9</v>
      </c>
      <c r="F41" s="1125" t="s">
        <v>1993</v>
      </c>
      <c r="G41" s="498" t="s">
        <v>207</v>
      </c>
      <c r="H41" s="500"/>
      <c r="I41" s="92"/>
      <c r="J41" s="93"/>
      <c r="K41" s="93"/>
      <c r="L41" s="93"/>
      <c r="M41" s="93"/>
      <c r="N41" s="93"/>
      <c r="O41" s="93"/>
      <c r="P41" s="93"/>
      <c r="Q41" s="93"/>
      <c r="R41" s="93"/>
      <c r="S41" s="93"/>
      <c r="T41" s="93"/>
      <c r="U41" s="93"/>
      <c r="V41" s="93"/>
    </row>
    <row r="42" spans="1:22" s="2" customFormat="1">
      <c r="A42" s="535"/>
      <c r="B42" s="354">
        <v>2</v>
      </c>
      <c r="C42" s="15"/>
      <c r="D42" s="469"/>
      <c r="E42" s="471"/>
      <c r="F42" s="1126"/>
      <c r="G42" s="499"/>
      <c r="H42" s="501"/>
      <c r="I42" s="92"/>
      <c r="J42" s="93"/>
      <c r="K42" s="93"/>
      <c r="L42" s="93"/>
      <c r="M42" s="93"/>
      <c r="N42" s="93"/>
      <c r="O42" s="93"/>
      <c r="P42" s="93"/>
      <c r="Q42" s="93"/>
      <c r="R42" s="93"/>
      <c r="S42" s="93"/>
      <c r="T42" s="93"/>
      <c r="U42" s="93"/>
      <c r="V42" s="93"/>
    </row>
    <row r="43" spans="1:22" s="2" customFormat="1">
      <c r="A43" s="535"/>
      <c r="B43" s="354">
        <v>3</v>
      </c>
      <c r="C43" s="15"/>
      <c r="D43" s="469"/>
      <c r="E43" s="471"/>
      <c r="F43" s="1126"/>
      <c r="G43" s="499"/>
      <c r="H43" s="501"/>
      <c r="I43" s="92"/>
      <c r="J43" s="93"/>
      <c r="K43" s="93"/>
      <c r="L43" s="93"/>
      <c r="M43" s="93"/>
      <c r="N43" s="93"/>
      <c r="O43" s="93"/>
      <c r="P43" s="93"/>
      <c r="Q43" s="93"/>
      <c r="R43" s="93"/>
      <c r="S43" s="93"/>
      <c r="T43" s="93"/>
      <c r="U43" s="93"/>
      <c r="V43" s="93"/>
    </row>
    <row r="44" spans="1:22" s="2" customFormat="1">
      <c r="A44" s="535"/>
      <c r="B44" s="354">
        <v>4</v>
      </c>
      <c r="C44" s="15"/>
      <c r="D44" s="469"/>
      <c r="E44" s="471"/>
      <c r="F44" s="1126"/>
      <c r="G44" s="499"/>
      <c r="H44" s="501"/>
      <c r="I44" s="92"/>
      <c r="J44" s="93"/>
      <c r="K44" s="93"/>
      <c r="L44" s="93"/>
      <c r="M44" s="93"/>
      <c r="N44" s="93"/>
      <c r="O44" s="93"/>
      <c r="P44" s="93"/>
      <c r="Q44" s="93"/>
      <c r="R44" s="93"/>
      <c r="S44" s="93"/>
      <c r="T44" s="93"/>
      <c r="U44" s="93"/>
      <c r="V44" s="93"/>
    </row>
    <row r="45" spans="1:22" s="2" customFormat="1">
      <c r="A45" s="535"/>
      <c r="B45" s="354">
        <v>5</v>
      </c>
      <c r="C45" s="15"/>
      <c r="D45" s="469"/>
      <c r="E45" s="471"/>
      <c r="F45" s="1126"/>
      <c r="G45" s="499"/>
      <c r="H45" s="501"/>
      <c r="I45" s="92"/>
      <c r="J45" s="93"/>
      <c r="K45" s="93"/>
      <c r="L45" s="93"/>
      <c r="M45" s="93"/>
      <c r="N45" s="93"/>
      <c r="O45" s="93"/>
      <c r="P45" s="93"/>
      <c r="Q45" s="93"/>
      <c r="R45" s="93"/>
      <c r="S45" s="93"/>
      <c r="T45" s="93"/>
      <c r="U45" s="93"/>
      <c r="V45" s="93"/>
    </row>
    <row r="46" spans="1:22" s="2" customFormat="1">
      <c r="A46" s="535"/>
      <c r="B46" s="354">
        <v>6</v>
      </c>
      <c r="C46" s="15"/>
      <c r="D46" s="469"/>
      <c r="E46" s="471"/>
      <c r="F46" s="1126"/>
      <c r="G46" s="499"/>
      <c r="H46" s="501"/>
      <c r="I46" s="92"/>
      <c r="J46" s="93"/>
      <c r="K46" s="93"/>
      <c r="L46" s="93"/>
      <c r="M46" s="93"/>
      <c r="N46" s="93"/>
      <c r="O46" s="93"/>
      <c r="P46" s="93"/>
      <c r="Q46" s="93"/>
      <c r="R46" s="93"/>
      <c r="S46" s="93"/>
      <c r="T46" s="93"/>
      <c r="U46" s="93"/>
      <c r="V46" s="93"/>
    </row>
    <row r="47" spans="1:22" s="2" customFormat="1">
      <c r="A47" s="535"/>
      <c r="B47" s="354">
        <v>7</v>
      </c>
      <c r="D47" s="469"/>
      <c r="E47" s="471"/>
      <c r="F47" s="1127"/>
      <c r="G47" s="509"/>
      <c r="H47" s="510"/>
      <c r="I47" s="92"/>
      <c r="J47" s="93"/>
      <c r="K47" s="93"/>
      <c r="L47" s="93"/>
      <c r="M47" s="93"/>
      <c r="N47" s="93"/>
      <c r="O47" s="93"/>
      <c r="P47" s="93"/>
      <c r="Q47" s="93"/>
      <c r="R47" s="93"/>
      <c r="S47" s="93"/>
      <c r="T47" s="93"/>
      <c r="U47" s="93"/>
      <c r="V47" s="93"/>
    </row>
    <row r="48" spans="1:22" s="2" customFormat="1">
      <c r="A48" s="721"/>
      <c r="B48" s="722"/>
      <c r="C48" s="722"/>
      <c r="D48" s="722"/>
      <c r="E48" s="722"/>
      <c r="F48" s="722"/>
      <c r="G48" s="722"/>
      <c r="H48" s="723"/>
      <c r="I48" s="92"/>
      <c r="J48" s="93"/>
      <c r="K48" s="93"/>
      <c r="L48" s="93"/>
      <c r="M48" s="93"/>
      <c r="N48" s="93"/>
      <c r="O48" s="93"/>
      <c r="P48" s="93"/>
      <c r="Q48" s="93"/>
      <c r="R48" s="93"/>
      <c r="S48" s="93"/>
      <c r="T48" s="93"/>
      <c r="U48" s="93"/>
      <c r="V48" s="93"/>
    </row>
    <row r="49" spans="1:22" s="2" customFormat="1">
      <c r="A49" s="560" t="s">
        <v>4926</v>
      </c>
      <c r="B49" s="354">
        <v>1</v>
      </c>
      <c r="C49" s="15" t="s">
        <v>270</v>
      </c>
      <c r="D49" s="1059" t="s">
        <v>4927</v>
      </c>
      <c r="E49" s="470" t="s">
        <v>9</v>
      </c>
      <c r="F49" s="1125" t="s">
        <v>1993</v>
      </c>
      <c r="G49" s="498" t="s">
        <v>207</v>
      </c>
      <c r="H49" s="500"/>
      <c r="I49" s="92"/>
      <c r="J49" s="93"/>
      <c r="K49" s="93"/>
      <c r="L49" s="93"/>
      <c r="M49" s="93"/>
      <c r="N49" s="93"/>
      <c r="O49" s="93"/>
      <c r="P49" s="93"/>
      <c r="Q49" s="93"/>
      <c r="R49" s="93"/>
      <c r="S49" s="93"/>
      <c r="T49" s="93"/>
      <c r="U49" s="93"/>
      <c r="V49" s="93"/>
    </row>
    <row r="50" spans="1:22" s="2" customFormat="1">
      <c r="A50" s="561"/>
      <c r="B50" s="354">
        <v>2</v>
      </c>
      <c r="C50" s="15" t="s">
        <v>4915</v>
      </c>
      <c r="D50" s="1060"/>
      <c r="E50" s="471"/>
      <c r="F50" s="1126"/>
      <c r="G50" s="499"/>
      <c r="H50" s="501"/>
      <c r="I50" s="92"/>
      <c r="J50" s="93"/>
      <c r="K50" s="93"/>
      <c r="L50" s="93"/>
      <c r="M50" s="93"/>
      <c r="N50" s="93"/>
      <c r="O50" s="93"/>
      <c r="P50" s="93"/>
      <c r="Q50" s="93"/>
      <c r="R50" s="93"/>
      <c r="S50" s="93"/>
      <c r="T50" s="93"/>
      <c r="U50" s="93"/>
      <c r="V50" s="93"/>
    </row>
    <row r="51" spans="1:22" s="2" customFormat="1" ht="78.75">
      <c r="A51" s="561"/>
      <c r="B51" s="354">
        <v>3</v>
      </c>
      <c r="C51" s="15" t="s">
        <v>4928</v>
      </c>
      <c r="D51" s="1060"/>
      <c r="E51" s="471"/>
      <c r="F51" s="1126"/>
      <c r="G51" s="499"/>
      <c r="H51" s="501"/>
      <c r="I51" s="92"/>
      <c r="J51" s="93"/>
      <c r="K51" s="93"/>
      <c r="L51" s="93"/>
      <c r="M51" s="93"/>
      <c r="N51" s="93"/>
      <c r="O51" s="93"/>
      <c r="P51" s="93"/>
      <c r="Q51" s="93"/>
      <c r="R51" s="93"/>
      <c r="S51" s="93"/>
      <c r="T51" s="93"/>
      <c r="U51" s="93"/>
      <c r="V51" s="93"/>
    </row>
    <row r="52" spans="1:22" s="2" customFormat="1">
      <c r="A52" s="561"/>
      <c r="B52" s="354">
        <v>4</v>
      </c>
      <c r="C52" s="15" t="s">
        <v>4929</v>
      </c>
      <c r="D52" s="1060"/>
      <c r="E52" s="471"/>
      <c r="F52" s="1126"/>
      <c r="G52" s="499"/>
      <c r="H52" s="501"/>
      <c r="I52" s="92"/>
      <c r="J52" s="93"/>
      <c r="K52" s="93"/>
      <c r="L52" s="93"/>
      <c r="M52" s="93"/>
      <c r="N52" s="93"/>
      <c r="O52" s="93"/>
      <c r="P52" s="93"/>
      <c r="Q52" s="93"/>
      <c r="R52" s="93"/>
      <c r="S52" s="93"/>
      <c r="T52" s="93"/>
      <c r="U52" s="93"/>
      <c r="V52" s="93"/>
    </row>
    <row r="53" spans="1:22" s="2" customFormat="1">
      <c r="A53" s="561"/>
      <c r="B53" s="354">
        <v>5</v>
      </c>
      <c r="C53" s="15" t="s">
        <v>4930</v>
      </c>
      <c r="D53" s="1060"/>
      <c r="E53" s="471"/>
      <c r="F53" s="1126"/>
      <c r="G53" s="499"/>
      <c r="H53" s="501"/>
      <c r="I53" s="92"/>
      <c r="J53" s="93"/>
      <c r="K53" s="93"/>
      <c r="L53" s="93"/>
      <c r="M53" s="93"/>
      <c r="N53" s="93"/>
      <c r="O53" s="93"/>
      <c r="P53" s="93"/>
      <c r="Q53" s="93"/>
      <c r="R53" s="93"/>
      <c r="S53" s="93"/>
      <c r="T53" s="93"/>
      <c r="U53" s="93"/>
      <c r="V53" s="93"/>
    </row>
    <row r="54" spans="1:22" s="2" customFormat="1">
      <c r="A54" s="695"/>
      <c r="B54" s="374">
        <v>6</v>
      </c>
      <c r="C54" s="15" t="s">
        <v>4931</v>
      </c>
      <c r="D54" s="1298"/>
      <c r="E54" s="471"/>
      <c r="F54" s="1127"/>
      <c r="G54" s="509"/>
      <c r="H54" s="510"/>
      <c r="I54" s="92"/>
      <c r="J54" s="93"/>
      <c r="K54" s="93"/>
      <c r="L54" s="93"/>
      <c r="M54" s="93"/>
      <c r="N54" s="93"/>
      <c r="O54" s="93"/>
      <c r="P54" s="93"/>
      <c r="Q54" s="93"/>
      <c r="R54" s="93"/>
      <c r="S54" s="93"/>
      <c r="T54" s="93"/>
      <c r="U54" s="93"/>
      <c r="V54" s="93"/>
    </row>
    <row r="55" spans="1:22" s="2" customFormat="1">
      <c r="A55" s="672"/>
      <c r="B55" s="672"/>
      <c r="C55" s="672"/>
      <c r="D55" s="672"/>
      <c r="E55" s="672"/>
      <c r="F55" s="672"/>
      <c r="G55" s="672"/>
      <c r="H55" s="672"/>
      <c r="I55" s="92"/>
      <c r="J55" s="93"/>
      <c r="K55" s="93"/>
      <c r="L55" s="93"/>
      <c r="M55" s="93"/>
      <c r="N55" s="93"/>
      <c r="O55" s="93"/>
      <c r="P55" s="93"/>
      <c r="Q55" s="93"/>
      <c r="R55" s="93"/>
      <c r="S55" s="93"/>
      <c r="T55" s="93"/>
      <c r="U55" s="93"/>
      <c r="V55" s="93"/>
    </row>
    <row r="56" spans="1:22" s="2" customFormat="1" ht="15.6" customHeight="1">
      <c r="F56" s="131"/>
      <c r="I56" s="92"/>
    </row>
    <row r="57" spans="1:22" s="2" customFormat="1">
      <c r="F57" s="131"/>
      <c r="I57" s="92"/>
    </row>
    <row r="58" spans="1:22" s="2" customFormat="1" ht="21.6" customHeight="1">
      <c r="F58" s="131"/>
      <c r="I58" s="92"/>
    </row>
    <row r="59" spans="1:22" s="2" customFormat="1" ht="22.15" customHeight="1">
      <c r="F59" s="131"/>
      <c r="I59" s="92"/>
    </row>
    <row r="60" spans="1:22" s="2" customFormat="1" ht="23.45" customHeight="1">
      <c r="F60" s="131"/>
      <c r="I60" s="92"/>
    </row>
    <row r="61" spans="1:22" s="2" customFormat="1" ht="18.600000000000001" customHeight="1">
      <c r="F61" s="131"/>
      <c r="I61" s="92"/>
    </row>
    <row r="62" spans="1:22" s="2" customFormat="1">
      <c r="F62" s="131"/>
      <c r="I62" s="92"/>
    </row>
    <row r="63" spans="1:22" s="2" customFormat="1">
      <c r="F63" s="131"/>
      <c r="I63" s="92"/>
    </row>
    <row r="64" spans="1:22" s="2" customFormat="1">
      <c r="F64" s="131"/>
      <c r="I64" s="92"/>
    </row>
    <row r="65" spans="6:9" s="2" customFormat="1">
      <c r="F65" s="131"/>
      <c r="I65" s="92"/>
    </row>
    <row r="66" spans="6:9" s="2" customFormat="1">
      <c r="F66" s="131"/>
      <c r="I66" s="92"/>
    </row>
    <row r="67" spans="6:9" s="2" customFormat="1">
      <c r="F67" s="131"/>
      <c r="I67" s="92"/>
    </row>
    <row r="68" spans="6:9" s="2" customFormat="1" ht="19.899999999999999" customHeight="1">
      <c r="F68" s="131"/>
      <c r="I68" s="92"/>
    </row>
    <row r="69" spans="6:9" s="2" customFormat="1">
      <c r="F69" s="131"/>
      <c r="I69" s="92"/>
    </row>
    <row r="70" spans="6:9" s="2" customFormat="1">
      <c r="F70" s="131"/>
      <c r="I70" s="92"/>
    </row>
    <row r="71" spans="6:9" s="2" customFormat="1">
      <c r="F71" s="131"/>
      <c r="I71" s="92"/>
    </row>
    <row r="72" spans="6:9" s="2" customFormat="1">
      <c r="F72" s="131"/>
      <c r="I72" s="92"/>
    </row>
    <row r="73" spans="6:9" s="2" customFormat="1">
      <c r="F73" s="131"/>
      <c r="I73" s="92"/>
    </row>
    <row r="74" spans="6:9" s="2" customFormat="1">
      <c r="F74" s="131"/>
      <c r="I74" s="92"/>
    </row>
    <row r="75" spans="6:9" s="2" customFormat="1" ht="19.899999999999999" customHeight="1">
      <c r="F75" s="131"/>
      <c r="I75" s="92"/>
    </row>
    <row r="76" spans="6:9" s="2" customFormat="1">
      <c r="F76" s="131"/>
      <c r="I76" s="92"/>
    </row>
    <row r="77" spans="6:9" s="2" customFormat="1">
      <c r="F77" s="131"/>
      <c r="I77" s="92"/>
    </row>
    <row r="78" spans="6:9" s="2" customFormat="1">
      <c r="F78" s="131"/>
      <c r="I78" s="92"/>
    </row>
    <row r="79" spans="6:9" s="2" customFormat="1">
      <c r="F79" s="131"/>
      <c r="I79" s="92"/>
    </row>
    <row r="80" spans="6:9" s="2" customFormat="1">
      <c r="F80" s="131"/>
      <c r="I80" s="92"/>
    </row>
    <row r="81" spans="6:9" s="2" customFormat="1">
      <c r="F81" s="131"/>
      <c r="I81" s="92"/>
    </row>
    <row r="82" spans="6:9" s="2" customFormat="1" ht="19.899999999999999" customHeight="1">
      <c r="F82" s="131"/>
      <c r="I82" s="92"/>
    </row>
    <row r="83" spans="6:9" s="2" customFormat="1">
      <c r="F83" s="131"/>
      <c r="I83" s="92"/>
    </row>
    <row r="84" spans="6:9" s="2" customFormat="1" ht="15.6" customHeight="1">
      <c r="F84" s="131"/>
      <c r="I84" s="92"/>
    </row>
    <row r="85" spans="6:9" s="2" customFormat="1">
      <c r="F85" s="131"/>
      <c r="I85" s="92"/>
    </row>
    <row r="86" spans="6:9" s="2" customFormat="1">
      <c r="F86" s="131"/>
      <c r="I86" s="92"/>
    </row>
    <row r="87" spans="6:9" s="2" customFormat="1">
      <c r="F87" s="131"/>
      <c r="I87" s="92"/>
    </row>
    <row r="88" spans="6:9" s="2" customFormat="1">
      <c r="F88" s="131"/>
      <c r="I88" s="92"/>
    </row>
    <row r="89" spans="6:9" s="2" customFormat="1" ht="19.899999999999999" customHeight="1">
      <c r="F89" s="131"/>
      <c r="I89" s="92"/>
    </row>
    <row r="90" spans="6:9" s="2" customFormat="1">
      <c r="F90" s="131"/>
      <c r="I90" s="92"/>
    </row>
    <row r="91" spans="6:9" s="2" customFormat="1">
      <c r="F91" s="131"/>
      <c r="I91" s="92"/>
    </row>
    <row r="92" spans="6:9" s="2" customFormat="1">
      <c r="F92" s="131"/>
      <c r="I92" s="92"/>
    </row>
    <row r="93" spans="6:9" s="2" customFormat="1">
      <c r="F93" s="131"/>
      <c r="I93" s="92"/>
    </row>
    <row r="94" spans="6:9" s="2" customFormat="1">
      <c r="F94" s="131"/>
      <c r="I94" s="92"/>
    </row>
    <row r="95" spans="6:9" s="2" customFormat="1">
      <c r="F95" s="131"/>
      <c r="I95" s="92"/>
    </row>
    <row r="96" spans="6:9" s="2" customFormat="1" ht="19.899999999999999" customHeight="1">
      <c r="F96" s="131"/>
      <c r="I96" s="92"/>
    </row>
    <row r="97" spans="6:9" s="2" customFormat="1">
      <c r="F97" s="131"/>
      <c r="I97" s="92"/>
    </row>
    <row r="98" spans="6:9" s="2" customFormat="1">
      <c r="F98" s="131"/>
      <c r="I98" s="92"/>
    </row>
    <row r="99" spans="6:9" s="2" customFormat="1">
      <c r="F99" s="131"/>
      <c r="I99" s="92"/>
    </row>
    <row r="100" spans="6:9" s="2" customFormat="1">
      <c r="F100" s="131"/>
      <c r="I100" s="92"/>
    </row>
    <row r="101" spans="6:9" s="2" customFormat="1">
      <c r="F101" s="131"/>
      <c r="I101" s="92"/>
    </row>
    <row r="102" spans="6:9" s="2" customFormat="1">
      <c r="F102" s="131"/>
      <c r="I102" s="92"/>
    </row>
    <row r="103" spans="6:9" s="2" customFormat="1" ht="19.899999999999999" customHeight="1">
      <c r="F103" s="131"/>
      <c r="I103" s="92"/>
    </row>
    <row r="104" spans="6:9" s="2" customFormat="1">
      <c r="F104" s="131"/>
      <c r="I104" s="92"/>
    </row>
    <row r="105" spans="6:9" s="2" customFormat="1">
      <c r="F105" s="131"/>
      <c r="I105" s="92"/>
    </row>
    <row r="106" spans="6:9" s="2" customFormat="1">
      <c r="F106" s="131"/>
      <c r="I106" s="92"/>
    </row>
    <row r="107" spans="6:9" s="2" customFormat="1">
      <c r="F107" s="131"/>
      <c r="I107" s="92"/>
    </row>
    <row r="108" spans="6:9" s="2" customFormat="1">
      <c r="F108" s="131"/>
      <c r="I108" s="92"/>
    </row>
    <row r="109" spans="6:9" s="2" customFormat="1">
      <c r="F109" s="131"/>
      <c r="I109" s="92"/>
    </row>
    <row r="110" spans="6:9" s="2" customFormat="1">
      <c r="F110" s="131"/>
      <c r="I110" s="92"/>
    </row>
    <row r="111" spans="6:9" s="2" customFormat="1">
      <c r="F111" s="131"/>
      <c r="I111" s="92"/>
    </row>
    <row r="112" spans="6:9" s="2" customFormat="1">
      <c r="F112" s="131"/>
      <c r="I112" s="92"/>
    </row>
    <row r="113" spans="6:9" s="2" customFormat="1">
      <c r="F113" s="131"/>
      <c r="I113" s="92"/>
    </row>
    <row r="114" spans="6:9" s="2" customFormat="1">
      <c r="F114" s="131"/>
      <c r="I114" s="92"/>
    </row>
    <row r="115" spans="6:9" s="2" customFormat="1">
      <c r="F115" s="131"/>
      <c r="I115" s="92"/>
    </row>
    <row r="116" spans="6:9" s="2" customFormat="1">
      <c r="F116" s="131"/>
      <c r="I116" s="92"/>
    </row>
    <row r="117" spans="6:9" s="2" customFormat="1">
      <c r="F117" s="131"/>
      <c r="I117" s="92"/>
    </row>
    <row r="118" spans="6:9" s="2" customFormat="1">
      <c r="F118" s="131"/>
      <c r="I118" s="92"/>
    </row>
    <row r="119" spans="6:9" s="2" customFormat="1">
      <c r="F119" s="131"/>
      <c r="I119" s="92"/>
    </row>
    <row r="120" spans="6:9" s="2" customFormat="1">
      <c r="F120" s="131"/>
      <c r="I120" s="92"/>
    </row>
    <row r="121" spans="6:9" s="2" customFormat="1">
      <c r="F121" s="131"/>
      <c r="I121" s="92"/>
    </row>
    <row r="122" spans="6:9" s="2" customFormat="1">
      <c r="F122" s="131"/>
      <c r="I122" s="92"/>
    </row>
    <row r="123" spans="6:9" s="2" customFormat="1">
      <c r="F123" s="131"/>
      <c r="I123" s="92"/>
    </row>
    <row r="124" spans="6:9" s="2" customFormat="1">
      <c r="F124" s="131"/>
      <c r="I124" s="92"/>
    </row>
    <row r="125" spans="6:9" s="2" customFormat="1">
      <c r="F125" s="131"/>
      <c r="I125" s="92"/>
    </row>
    <row r="126" spans="6:9" s="2" customFormat="1">
      <c r="F126" s="131"/>
      <c r="I126" s="92"/>
    </row>
    <row r="127" spans="6:9" s="2" customFormat="1">
      <c r="F127" s="131"/>
      <c r="I127" s="92"/>
    </row>
    <row r="128" spans="6:9" s="2" customFormat="1">
      <c r="F128" s="131"/>
      <c r="I128" s="92"/>
    </row>
    <row r="129" spans="6:9" s="2" customFormat="1">
      <c r="F129" s="131"/>
      <c r="I129" s="92"/>
    </row>
    <row r="130" spans="6:9" s="2" customFormat="1">
      <c r="F130" s="131"/>
      <c r="I130" s="92"/>
    </row>
    <row r="131" spans="6:9" s="2" customFormat="1">
      <c r="F131" s="131"/>
      <c r="I131" s="92"/>
    </row>
    <row r="132" spans="6:9" s="2" customFormat="1">
      <c r="F132" s="131"/>
      <c r="I132" s="92"/>
    </row>
    <row r="133" spans="6:9" s="2" customFormat="1">
      <c r="F133" s="131"/>
      <c r="I133" s="92"/>
    </row>
    <row r="134" spans="6:9" s="2" customFormat="1">
      <c r="F134" s="131"/>
      <c r="I134" s="92"/>
    </row>
    <row r="135" spans="6:9" s="2" customFormat="1">
      <c r="F135" s="131"/>
      <c r="I135" s="92"/>
    </row>
    <row r="136" spans="6:9" s="2" customFormat="1">
      <c r="F136" s="131"/>
      <c r="I136" s="92"/>
    </row>
    <row r="137" spans="6:9" s="2" customFormat="1">
      <c r="F137" s="131"/>
      <c r="I137" s="92"/>
    </row>
    <row r="138" spans="6:9" s="2" customFormat="1">
      <c r="F138" s="131"/>
      <c r="I138" s="92"/>
    </row>
    <row r="139" spans="6:9" s="2" customFormat="1">
      <c r="F139" s="131"/>
      <c r="I139" s="92"/>
    </row>
    <row r="140" spans="6:9" s="2" customFormat="1">
      <c r="F140" s="131"/>
      <c r="I140" s="92"/>
    </row>
    <row r="141" spans="6:9" s="2" customFormat="1">
      <c r="F141" s="131"/>
      <c r="I141" s="92"/>
    </row>
    <row r="142" spans="6:9" s="2" customFormat="1">
      <c r="F142" s="131"/>
      <c r="I142" s="92"/>
    </row>
    <row r="143" spans="6:9" s="2" customFormat="1">
      <c r="F143" s="131"/>
      <c r="I143" s="92"/>
    </row>
    <row r="144" spans="6:9" s="2" customFormat="1">
      <c r="F144" s="131"/>
      <c r="I144" s="92"/>
    </row>
    <row r="145" spans="6:9" s="2" customFormat="1">
      <c r="F145" s="131"/>
      <c r="I145" s="92"/>
    </row>
    <row r="146" spans="6:9" s="2" customFormat="1">
      <c r="F146" s="131"/>
      <c r="I146" s="92"/>
    </row>
    <row r="147" spans="6:9" s="2" customFormat="1">
      <c r="F147" s="131"/>
      <c r="I147" s="92"/>
    </row>
    <row r="148" spans="6:9" s="2" customFormat="1">
      <c r="F148" s="131"/>
      <c r="I148" s="92"/>
    </row>
    <row r="149" spans="6:9" s="2" customFormat="1">
      <c r="F149" s="131"/>
      <c r="I149" s="92"/>
    </row>
    <row r="150" spans="6:9" s="2" customFormat="1">
      <c r="F150" s="131"/>
      <c r="I150" s="92"/>
    </row>
    <row r="151" spans="6:9" s="2" customFormat="1">
      <c r="F151" s="131"/>
      <c r="I151" s="92"/>
    </row>
    <row r="152" spans="6:9" s="2" customFormat="1">
      <c r="F152" s="131"/>
      <c r="I152" s="92"/>
    </row>
    <row r="153" spans="6:9" s="2" customFormat="1">
      <c r="F153" s="131"/>
      <c r="I153" s="92"/>
    </row>
    <row r="154" spans="6:9" s="2" customFormat="1">
      <c r="F154" s="131"/>
      <c r="I154" s="92"/>
    </row>
    <row r="155" spans="6:9" s="2" customFormat="1">
      <c r="F155" s="131"/>
      <c r="I155" s="92"/>
    </row>
    <row r="156" spans="6:9" s="2" customFormat="1">
      <c r="F156" s="131"/>
      <c r="I156" s="92"/>
    </row>
    <row r="157" spans="6:9" s="2" customFormat="1">
      <c r="F157" s="131"/>
      <c r="I157" s="92"/>
    </row>
    <row r="158" spans="6:9" s="2" customFormat="1">
      <c r="F158" s="131"/>
      <c r="I158" s="92"/>
    </row>
    <row r="159" spans="6:9" s="2" customFormat="1">
      <c r="F159" s="131"/>
      <c r="I159" s="92"/>
    </row>
    <row r="160" spans="6:9" s="2" customFormat="1">
      <c r="F160" s="131"/>
      <c r="I160" s="92"/>
    </row>
    <row r="161" spans="6:9" s="2" customFormat="1">
      <c r="F161" s="131"/>
      <c r="I161" s="92"/>
    </row>
    <row r="162" spans="6:9" s="2" customFormat="1">
      <c r="F162" s="131"/>
      <c r="I162" s="92"/>
    </row>
    <row r="163" spans="6:9" s="2" customFormat="1">
      <c r="F163" s="131"/>
      <c r="I163" s="92"/>
    </row>
    <row r="164" spans="6:9" s="2" customFormat="1">
      <c r="F164" s="131"/>
      <c r="I164" s="92"/>
    </row>
    <row r="165" spans="6:9" s="2" customFormat="1">
      <c r="F165" s="131"/>
      <c r="I165" s="92"/>
    </row>
    <row r="166" spans="6:9" s="2" customFormat="1">
      <c r="F166" s="131"/>
      <c r="I166" s="92"/>
    </row>
    <row r="167" spans="6:9" s="2" customFormat="1">
      <c r="F167" s="131"/>
      <c r="I167" s="92"/>
    </row>
    <row r="168" spans="6:9" s="2" customFormat="1">
      <c r="F168" s="131"/>
      <c r="I168" s="92"/>
    </row>
    <row r="169" spans="6:9" s="2" customFormat="1">
      <c r="F169" s="131"/>
      <c r="I169" s="92"/>
    </row>
    <row r="170" spans="6:9" s="2" customFormat="1">
      <c r="F170" s="131"/>
      <c r="I170" s="92"/>
    </row>
    <row r="171" spans="6:9" s="2" customFormat="1">
      <c r="F171" s="131"/>
      <c r="I171" s="92"/>
    </row>
    <row r="172" spans="6:9" s="2" customFormat="1">
      <c r="F172" s="131"/>
      <c r="I172" s="92"/>
    </row>
    <row r="173" spans="6:9" s="2" customFormat="1">
      <c r="F173" s="131"/>
      <c r="I173" s="92"/>
    </row>
    <row r="174" spans="6:9" s="2" customFormat="1">
      <c r="F174" s="131"/>
      <c r="I174" s="92"/>
    </row>
    <row r="175" spans="6:9" s="2" customFormat="1">
      <c r="F175" s="131"/>
      <c r="I175" s="92"/>
    </row>
    <row r="176" spans="6:9" s="2" customFormat="1">
      <c r="F176" s="131"/>
      <c r="I176" s="92"/>
    </row>
    <row r="177" spans="6:9" s="2" customFormat="1">
      <c r="F177" s="131"/>
      <c r="I177" s="92"/>
    </row>
    <row r="178" spans="6:9" s="2" customFormat="1">
      <c r="F178" s="131"/>
      <c r="I178" s="92"/>
    </row>
    <row r="179" spans="6:9" s="2" customFormat="1">
      <c r="F179" s="131"/>
      <c r="I179" s="92"/>
    </row>
    <row r="180" spans="6:9" s="2" customFormat="1">
      <c r="F180" s="131"/>
      <c r="I180" s="92"/>
    </row>
    <row r="181" spans="6:9" s="2" customFormat="1">
      <c r="F181" s="131"/>
      <c r="I181" s="92"/>
    </row>
    <row r="182" spans="6:9" s="2" customFormat="1">
      <c r="F182" s="131"/>
      <c r="I182" s="92"/>
    </row>
    <row r="183" spans="6:9" s="2" customFormat="1">
      <c r="F183" s="131"/>
      <c r="I183" s="92"/>
    </row>
    <row r="184" spans="6:9" s="2" customFormat="1">
      <c r="F184" s="131"/>
      <c r="I184" s="92"/>
    </row>
    <row r="185" spans="6:9" s="2" customFormat="1">
      <c r="F185" s="131"/>
      <c r="I185" s="92"/>
    </row>
    <row r="186" spans="6:9" s="2" customFormat="1">
      <c r="F186" s="131"/>
      <c r="I186" s="92"/>
    </row>
    <row r="187" spans="6:9" s="2" customFormat="1">
      <c r="F187" s="131"/>
      <c r="I187" s="92"/>
    </row>
    <row r="188" spans="6:9" s="2" customFormat="1">
      <c r="F188" s="131"/>
      <c r="I188" s="92"/>
    </row>
    <row r="189" spans="6:9" s="2" customFormat="1">
      <c r="F189" s="131"/>
      <c r="I189" s="92"/>
    </row>
    <row r="190" spans="6:9" s="2" customFormat="1">
      <c r="F190" s="131"/>
      <c r="I190" s="92"/>
    </row>
    <row r="191" spans="6:9" s="2" customFormat="1">
      <c r="F191" s="131"/>
      <c r="I191" s="92"/>
    </row>
    <row r="192" spans="6:9" s="2" customFormat="1">
      <c r="F192" s="131"/>
      <c r="I192" s="92"/>
    </row>
    <row r="193" spans="6:9" s="2" customFormat="1">
      <c r="F193" s="131"/>
      <c r="I193" s="92"/>
    </row>
    <row r="194" spans="6:9" s="2" customFormat="1">
      <c r="F194" s="131"/>
      <c r="I194" s="92"/>
    </row>
    <row r="195" spans="6:9" s="2" customFormat="1">
      <c r="F195" s="131"/>
      <c r="I195" s="92"/>
    </row>
    <row r="196" spans="6:9" s="2" customFormat="1">
      <c r="F196" s="131"/>
      <c r="I196" s="92"/>
    </row>
    <row r="197" spans="6:9" s="2" customFormat="1">
      <c r="F197" s="131"/>
      <c r="I197" s="92"/>
    </row>
    <row r="198" spans="6:9" s="2" customFormat="1">
      <c r="F198" s="131"/>
      <c r="I198" s="92"/>
    </row>
    <row r="199" spans="6:9" s="2" customFormat="1">
      <c r="F199" s="131"/>
      <c r="I199" s="92"/>
    </row>
    <row r="200" spans="6:9" s="2" customFormat="1">
      <c r="F200" s="131"/>
      <c r="I200" s="92"/>
    </row>
    <row r="201" spans="6:9" s="2" customFormat="1">
      <c r="F201" s="131"/>
      <c r="I201" s="92"/>
    </row>
    <row r="202" spans="6:9" s="2" customFormat="1">
      <c r="F202" s="131"/>
      <c r="I202" s="92"/>
    </row>
    <row r="203" spans="6:9" s="2" customFormat="1">
      <c r="F203" s="131"/>
      <c r="I203" s="92"/>
    </row>
    <row r="204" spans="6:9" s="2" customFormat="1">
      <c r="F204" s="131"/>
      <c r="I204" s="92"/>
    </row>
    <row r="205" spans="6:9" s="2" customFormat="1">
      <c r="F205" s="131"/>
      <c r="I205" s="92"/>
    </row>
    <row r="206" spans="6:9" s="2" customFormat="1">
      <c r="F206" s="131"/>
      <c r="I206" s="92"/>
    </row>
    <row r="207" spans="6:9" s="2" customFormat="1">
      <c r="F207" s="131"/>
      <c r="I207" s="92"/>
    </row>
    <row r="208" spans="6:9" s="2" customFormat="1">
      <c r="F208" s="131"/>
      <c r="I208" s="92"/>
    </row>
    <row r="209" spans="6:9" s="2" customFormat="1">
      <c r="F209" s="131"/>
      <c r="I209" s="92"/>
    </row>
    <row r="210" spans="6:9" s="2" customFormat="1">
      <c r="F210" s="131"/>
      <c r="I210" s="92"/>
    </row>
    <row r="211" spans="6:9" s="2" customFormat="1">
      <c r="F211" s="131"/>
      <c r="I211" s="92"/>
    </row>
    <row r="212" spans="6:9" s="2" customFormat="1">
      <c r="F212" s="131"/>
      <c r="I212" s="92"/>
    </row>
    <row r="213" spans="6:9" s="2" customFormat="1">
      <c r="F213" s="131"/>
      <c r="I213" s="92"/>
    </row>
    <row r="214" spans="6:9" s="2" customFormat="1">
      <c r="F214" s="131"/>
      <c r="I214" s="92"/>
    </row>
    <row r="215" spans="6:9" s="2" customFormat="1">
      <c r="F215" s="131"/>
      <c r="I215" s="92"/>
    </row>
    <row r="216" spans="6:9" s="2" customFormat="1">
      <c r="F216" s="131"/>
      <c r="I216" s="92"/>
    </row>
    <row r="217" spans="6:9" s="2" customFormat="1">
      <c r="F217" s="131"/>
      <c r="I217" s="92"/>
    </row>
    <row r="218" spans="6:9" s="2" customFormat="1">
      <c r="F218" s="131"/>
      <c r="I218" s="92"/>
    </row>
    <row r="219" spans="6:9" s="2" customFormat="1">
      <c r="F219" s="131"/>
      <c r="I219" s="92"/>
    </row>
    <row r="220" spans="6:9" s="2" customFormat="1">
      <c r="F220" s="131"/>
      <c r="I220" s="92"/>
    </row>
    <row r="221" spans="6:9" s="2" customFormat="1">
      <c r="F221" s="131"/>
      <c r="I221" s="92"/>
    </row>
    <row r="222" spans="6:9" s="2" customFormat="1">
      <c r="F222" s="131"/>
      <c r="I222" s="92"/>
    </row>
    <row r="223" spans="6:9" s="2" customFormat="1">
      <c r="F223" s="131"/>
      <c r="I223" s="92"/>
    </row>
    <row r="224" spans="6:9" s="2" customFormat="1">
      <c r="F224" s="131"/>
      <c r="I224" s="92"/>
    </row>
    <row r="225" spans="6:9" s="2" customFormat="1">
      <c r="F225" s="131"/>
      <c r="I225" s="92"/>
    </row>
    <row r="226" spans="6:9" s="2" customFormat="1">
      <c r="F226" s="131"/>
      <c r="I226" s="92"/>
    </row>
    <row r="227" spans="6:9" s="2" customFormat="1">
      <c r="F227" s="131"/>
      <c r="I227" s="92"/>
    </row>
    <row r="228" spans="6:9" s="2" customFormat="1">
      <c r="F228" s="131"/>
      <c r="I228" s="92"/>
    </row>
    <row r="229" spans="6:9" s="2" customFormat="1">
      <c r="F229" s="131"/>
      <c r="I229" s="92"/>
    </row>
    <row r="230" spans="6:9" s="2" customFormat="1">
      <c r="F230" s="131"/>
      <c r="I230" s="92"/>
    </row>
    <row r="231" spans="6:9" s="2" customFormat="1">
      <c r="F231" s="131"/>
      <c r="I231" s="92"/>
    </row>
    <row r="232" spans="6:9" s="2" customFormat="1">
      <c r="F232" s="131"/>
      <c r="I232" s="92"/>
    </row>
    <row r="233" spans="6:9" s="2" customFormat="1">
      <c r="F233" s="131"/>
      <c r="I233" s="92"/>
    </row>
    <row r="234" spans="6:9" s="2" customFormat="1">
      <c r="F234" s="131"/>
      <c r="I234" s="92"/>
    </row>
    <row r="235" spans="6:9" s="2" customFormat="1">
      <c r="F235" s="131"/>
      <c r="I235" s="92"/>
    </row>
    <row r="236" spans="6:9" s="2" customFormat="1">
      <c r="F236" s="131"/>
      <c r="I236" s="92"/>
    </row>
    <row r="237" spans="6:9" s="2" customFormat="1">
      <c r="F237" s="131"/>
      <c r="I237" s="92"/>
    </row>
    <row r="238" spans="6:9" s="2" customFormat="1">
      <c r="F238" s="131"/>
      <c r="I238" s="92"/>
    </row>
    <row r="239" spans="6:9" s="2" customFormat="1">
      <c r="F239" s="131"/>
      <c r="I239" s="92"/>
    </row>
    <row r="240" spans="6:9" s="2" customFormat="1">
      <c r="F240" s="131"/>
      <c r="I240" s="92"/>
    </row>
    <row r="241" spans="6:9" s="2" customFormat="1">
      <c r="F241" s="131"/>
      <c r="I241" s="92"/>
    </row>
    <row r="242" spans="6:9" s="2" customFormat="1">
      <c r="F242" s="131"/>
      <c r="I242" s="92"/>
    </row>
    <row r="243" spans="6:9" s="2" customFormat="1">
      <c r="F243" s="131"/>
      <c r="I243" s="92"/>
    </row>
    <row r="244" spans="6:9" s="2" customFormat="1">
      <c r="F244" s="131"/>
      <c r="I244" s="92"/>
    </row>
    <row r="245" spans="6:9" s="2" customFormat="1">
      <c r="F245" s="131"/>
      <c r="I245" s="92"/>
    </row>
    <row r="246" spans="6:9" s="2" customFormat="1">
      <c r="F246" s="131"/>
      <c r="I246" s="92"/>
    </row>
    <row r="247" spans="6:9" s="2" customFormat="1">
      <c r="F247" s="131"/>
      <c r="I247" s="92"/>
    </row>
    <row r="248" spans="6:9" s="2" customFormat="1">
      <c r="F248" s="131"/>
      <c r="I248" s="92"/>
    </row>
    <row r="249" spans="6:9" s="2" customFormat="1">
      <c r="F249" s="131"/>
      <c r="I249" s="92"/>
    </row>
    <row r="250" spans="6:9" s="2" customFormat="1">
      <c r="F250" s="131"/>
      <c r="I250" s="92"/>
    </row>
    <row r="251" spans="6:9" s="2" customFormat="1">
      <c r="F251" s="131"/>
      <c r="I251" s="92"/>
    </row>
    <row r="252" spans="6:9" s="2" customFormat="1">
      <c r="F252" s="131"/>
      <c r="I252" s="92"/>
    </row>
    <row r="253" spans="6:9" s="2" customFormat="1">
      <c r="F253" s="131"/>
      <c r="I253" s="92"/>
    </row>
    <row r="254" spans="6:9" s="2" customFormat="1">
      <c r="F254" s="131"/>
      <c r="I254" s="92"/>
    </row>
    <row r="255" spans="6:9" s="2" customFormat="1">
      <c r="F255" s="131"/>
      <c r="I255" s="92"/>
    </row>
    <row r="256" spans="6:9" s="2" customFormat="1">
      <c r="F256" s="131"/>
      <c r="I256" s="92"/>
    </row>
    <row r="257" spans="6:9" s="2" customFormat="1">
      <c r="F257" s="131"/>
      <c r="I257" s="92"/>
    </row>
    <row r="258" spans="6:9" s="2" customFormat="1">
      <c r="F258" s="131"/>
      <c r="I258" s="92"/>
    </row>
    <row r="259" spans="6:9" s="2" customFormat="1">
      <c r="F259" s="131"/>
      <c r="I259" s="92"/>
    </row>
    <row r="260" spans="6:9" s="2" customFormat="1">
      <c r="F260" s="131"/>
      <c r="I260" s="92"/>
    </row>
    <row r="261" spans="6:9" s="2" customFormat="1">
      <c r="F261" s="131"/>
      <c r="I261" s="92"/>
    </row>
    <row r="262" spans="6:9" s="2" customFormat="1">
      <c r="F262" s="131"/>
      <c r="I262" s="92"/>
    </row>
    <row r="263" spans="6:9" s="2" customFormat="1">
      <c r="F263" s="131"/>
      <c r="I263" s="92"/>
    </row>
    <row r="264" spans="6:9" s="2" customFormat="1">
      <c r="F264" s="131"/>
      <c r="I264" s="92"/>
    </row>
    <row r="265" spans="6:9" s="2" customFormat="1">
      <c r="F265" s="131"/>
      <c r="I265" s="92"/>
    </row>
    <row r="266" spans="6:9" s="2" customFormat="1">
      <c r="F266" s="131"/>
      <c r="I266" s="92"/>
    </row>
    <row r="267" spans="6:9" s="2" customFormat="1">
      <c r="F267" s="131"/>
      <c r="I267" s="92"/>
    </row>
    <row r="268" spans="6:9" s="2" customFormat="1">
      <c r="F268" s="131"/>
      <c r="I268" s="92"/>
    </row>
    <row r="269" spans="6:9" s="2" customFormat="1">
      <c r="F269" s="131"/>
      <c r="I269" s="92"/>
    </row>
    <row r="270" spans="6:9" s="2" customFormat="1">
      <c r="F270" s="131"/>
      <c r="I270" s="92"/>
    </row>
    <row r="271" spans="6:9" s="2" customFormat="1">
      <c r="F271" s="131"/>
      <c r="I271" s="92"/>
    </row>
    <row r="272" spans="6:9" s="2" customFormat="1">
      <c r="F272" s="131"/>
      <c r="I272" s="92"/>
    </row>
    <row r="273" spans="6:9" s="2" customFormat="1">
      <c r="F273" s="131"/>
      <c r="I273" s="92"/>
    </row>
    <row r="274" spans="6:9" s="2" customFormat="1">
      <c r="F274" s="131"/>
      <c r="I274" s="92"/>
    </row>
    <row r="275" spans="6:9" s="2" customFormat="1">
      <c r="F275" s="131"/>
      <c r="I275" s="92"/>
    </row>
    <row r="276" spans="6:9" s="2" customFormat="1">
      <c r="F276" s="131"/>
      <c r="I276" s="92"/>
    </row>
    <row r="277" spans="6:9" s="2" customFormat="1">
      <c r="F277" s="131"/>
      <c r="I277" s="92"/>
    </row>
    <row r="278" spans="6:9" s="2" customFormat="1">
      <c r="F278" s="131"/>
      <c r="I278" s="92"/>
    </row>
    <row r="279" spans="6:9" s="2" customFormat="1">
      <c r="F279" s="131"/>
      <c r="I279" s="92"/>
    </row>
    <row r="280" spans="6:9" s="2" customFormat="1">
      <c r="F280" s="131"/>
      <c r="I280" s="92"/>
    </row>
    <row r="281" spans="6:9" s="2" customFormat="1">
      <c r="F281" s="131"/>
      <c r="I281" s="92"/>
    </row>
    <row r="282" spans="6:9" s="2" customFormat="1">
      <c r="F282" s="131"/>
      <c r="I282" s="92"/>
    </row>
    <row r="283" spans="6:9" s="2" customFormat="1">
      <c r="F283" s="131"/>
      <c r="I283" s="92"/>
    </row>
    <row r="284" spans="6:9" s="2" customFormat="1">
      <c r="F284" s="131"/>
      <c r="I284" s="92"/>
    </row>
    <row r="285" spans="6:9" s="2" customFormat="1">
      <c r="F285" s="131"/>
      <c r="I285" s="92"/>
    </row>
    <row r="286" spans="6:9" s="2" customFormat="1">
      <c r="F286" s="131"/>
      <c r="I286" s="92"/>
    </row>
    <row r="287" spans="6:9" s="2" customFormat="1">
      <c r="F287" s="131"/>
      <c r="I287" s="92"/>
    </row>
    <row r="288" spans="6:9" s="2" customFormat="1">
      <c r="F288" s="131"/>
      <c r="I288" s="92"/>
    </row>
    <row r="289" spans="6:9" s="2" customFormat="1">
      <c r="F289" s="131"/>
      <c r="I289" s="92"/>
    </row>
    <row r="290" spans="6:9" s="2" customFormat="1">
      <c r="F290" s="131"/>
      <c r="I290" s="92"/>
    </row>
    <row r="291" spans="6:9" s="2" customFormat="1">
      <c r="F291" s="131"/>
      <c r="I291" s="92"/>
    </row>
    <row r="292" spans="6:9" s="2" customFormat="1">
      <c r="F292" s="131"/>
      <c r="I292" s="92"/>
    </row>
    <row r="293" spans="6:9" s="2" customFormat="1">
      <c r="F293" s="131"/>
      <c r="I293" s="92"/>
    </row>
    <row r="294" spans="6:9" s="2" customFormat="1">
      <c r="F294" s="131"/>
      <c r="I294" s="92"/>
    </row>
    <row r="295" spans="6:9" s="2" customFormat="1">
      <c r="F295" s="131"/>
      <c r="I295" s="92"/>
    </row>
    <row r="296" spans="6:9" s="2" customFormat="1">
      <c r="F296" s="131"/>
      <c r="I296" s="92"/>
    </row>
    <row r="297" spans="6:9" s="2" customFormat="1">
      <c r="F297" s="131"/>
      <c r="I297" s="92"/>
    </row>
    <row r="298" spans="6:9" s="2" customFormat="1">
      <c r="F298" s="131"/>
      <c r="I298" s="92"/>
    </row>
    <row r="299" spans="6:9" s="2" customFormat="1">
      <c r="F299" s="131"/>
      <c r="I299" s="92"/>
    </row>
    <row r="300" spans="6:9" s="2" customFormat="1">
      <c r="F300" s="131"/>
      <c r="I300" s="92"/>
    </row>
    <row r="301" spans="6:9" s="2" customFormat="1">
      <c r="F301" s="131"/>
      <c r="I301" s="92"/>
    </row>
    <row r="302" spans="6:9" s="2" customFormat="1">
      <c r="F302" s="131"/>
      <c r="I302" s="92"/>
    </row>
    <row r="303" spans="6:9" s="2" customFormat="1">
      <c r="F303" s="131"/>
      <c r="I303" s="92"/>
    </row>
    <row r="304" spans="6:9" s="2" customFormat="1">
      <c r="F304" s="131"/>
      <c r="I304" s="92"/>
    </row>
    <row r="305" spans="6:9" s="2" customFormat="1">
      <c r="F305" s="131"/>
      <c r="I305" s="92"/>
    </row>
    <row r="306" spans="6:9" s="2" customFormat="1">
      <c r="F306" s="131"/>
      <c r="I306" s="92"/>
    </row>
    <row r="307" spans="6:9" s="2" customFormat="1">
      <c r="F307" s="131"/>
      <c r="I307" s="92"/>
    </row>
    <row r="308" spans="6:9" s="2" customFormat="1">
      <c r="F308" s="131"/>
      <c r="I308" s="92"/>
    </row>
    <row r="309" spans="6:9" s="2" customFormat="1">
      <c r="F309" s="131"/>
      <c r="I309" s="92"/>
    </row>
    <row r="310" spans="6:9" s="2" customFormat="1">
      <c r="F310" s="131"/>
      <c r="I310" s="92"/>
    </row>
    <row r="311" spans="6:9" s="2" customFormat="1">
      <c r="F311" s="131"/>
      <c r="I311" s="92"/>
    </row>
    <row r="312" spans="6:9" s="2" customFormat="1">
      <c r="F312" s="131"/>
      <c r="I312" s="92"/>
    </row>
    <row r="313" spans="6:9" s="2" customFormat="1">
      <c r="F313" s="131"/>
      <c r="I313" s="92"/>
    </row>
    <row r="314" spans="6:9" s="2" customFormat="1">
      <c r="F314" s="131"/>
      <c r="I314" s="92"/>
    </row>
    <row r="315" spans="6:9" s="2" customFormat="1">
      <c r="F315" s="131"/>
      <c r="I315" s="92"/>
    </row>
    <row r="316" spans="6:9" s="2" customFormat="1">
      <c r="F316" s="131"/>
      <c r="I316" s="92"/>
    </row>
    <row r="317" spans="6:9" s="2" customFormat="1">
      <c r="F317" s="131"/>
      <c r="I317" s="92"/>
    </row>
    <row r="318" spans="6:9" s="2" customFormat="1">
      <c r="F318" s="131"/>
      <c r="I318" s="92"/>
    </row>
    <row r="319" spans="6:9" s="2" customFormat="1">
      <c r="F319" s="131"/>
      <c r="I319" s="92"/>
    </row>
    <row r="320" spans="6:9" s="2" customFormat="1">
      <c r="F320" s="131"/>
      <c r="I320" s="92"/>
    </row>
    <row r="321" spans="6:9" s="2" customFormat="1">
      <c r="F321" s="131"/>
      <c r="I321" s="92"/>
    </row>
    <row r="322" spans="6:9" s="2" customFormat="1">
      <c r="F322" s="131"/>
      <c r="I322" s="92"/>
    </row>
    <row r="323" spans="6:9" s="2" customFormat="1">
      <c r="F323" s="131"/>
      <c r="I323" s="92"/>
    </row>
    <row r="324" spans="6:9" s="2" customFormat="1">
      <c r="F324" s="131"/>
      <c r="I324" s="92"/>
    </row>
    <row r="325" spans="6:9" s="2" customFormat="1">
      <c r="F325" s="131"/>
      <c r="I325" s="92"/>
    </row>
    <row r="326" spans="6:9" s="2" customFormat="1">
      <c r="F326" s="131"/>
      <c r="I326" s="92"/>
    </row>
    <row r="327" spans="6:9" s="2" customFormat="1">
      <c r="F327" s="131"/>
      <c r="I327" s="92"/>
    </row>
    <row r="328" spans="6:9" s="2" customFormat="1">
      <c r="F328" s="131"/>
      <c r="I328" s="92"/>
    </row>
    <row r="329" spans="6:9" s="2" customFormat="1">
      <c r="F329" s="131"/>
      <c r="I329" s="92"/>
    </row>
    <row r="330" spans="6:9" s="2" customFormat="1">
      <c r="F330" s="131"/>
      <c r="I330" s="92"/>
    </row>
    <row r="331" spans="6:9" s="2" customFormat="1">
      <c r="F331" s="131"/>
      <c r="I331" s="92"/>
    </row>
    <row r="332" spans="6:9" s="2" customFormat="1">
      <c r="F332" s="131"/>
      <c r="I332" s="92"/>
    </row>
    <row r="333" spans="6:9" s="2" customFormat="1">
      <c r="F333" s="131"/>
      <c r="I333" s="92"/>
    </row>
    <row r="334" spans="6:9" s="2" customFormat="1">
      <c r="F334" s="131"/>
      <c r="I334" s="92"/>
    </row>
    <row r="335" spans="6:9" s="2" customFormat="1">
      <c r="F335" s="131"/>
      <c r="I335" s="92"/>
    </row>
    <row r="336" spans="6:9" s="2" customFormat="1">
      <c r="F336" s="131"/>
      <c r="I336" s="92"/>
    </row>
    <row r="337" spans="6:9" s="2" customFormat="1">
      <c r="F337" s="131"/>
      <c r="I337" s="92"/>
    </row>
    <row r="338" spans="6:9" s="2" customFormat="1">
      <c r="F338" s="131"/>
      <c r="I338" s="92"/>
    </row>
    <row r="339" spans="6:9" s="2" customFormat="1">
      <c r="F339" s="131"/>
      <c r="I339" s="92"/>
    </row>
    <row r="340" spans="6:9" s="2" customFormat="1">
      <c r="F340" s="131"/>
      <c r="I340" s="92"/>
    </row>
    <row r="341" spans="6:9" s="2" customFormat="1">
      <c r="F341" s="131"/>
      <c r="I341" s="92"/>
    </row>
    <row r="342" spans="6:9" s="2" customFormat="1">
      <c r="F342" s="131"/>
      <c r="I342" s="92"/>
    </row>
    <row r="343" spans="6:9" s="2" customFormat="1">
      <c r="F343" s="131"/>
      <c r="I343" s="92"/>
    </row>
    <row r="344" spans="6:9" s="2" customFormat="1">
      <c r="F344" s="131"/>
      <c r="I344" s="92"/>
    </row>
    <row r="345" spans="6:9" s="2" customFormat="1">
      <c r="F345" s="131"/>
      <c r="I345" s="92"/>
    </row>
    <row r="346" spans="6:9" s="2" customFormat="1">
      <c r="F346" s="131"/>
      <c r="I346" s="92"/>
    </row>
    <row r="347" spans="6:9" s="2" customFormat="1">
      <c r="F347" s="131"/>
      <c r="I347" s="92"/>
    </row>
    <row r="348" spans="6:9" s="2" customFormat="1">
      <c r="F348" s="131"/>
      <c r="I348" s="92"/>
    </row>
    <row r="349" spans="6:9" s="2" customFormat="1">
      <c r="F349" s="131"/>
      <c r="I349" s="92"/>
    </row>
    <row r="350" spans="6:9" s="2" customFormat="1">
      <c r="F350" s="131"/>
      <c r="I350" s="92"/>
    </row>
    <row r="351" spans="6:9" s="2" customFormat="1">
      <c r="F351" s="131"/>
      <c r="I351" s="92"/>
    </row>
    <row r="352" spans="6:9" s="2" customFormat="1">
      <c r="F352" s="131"/>
      <c r="I352" s="92"/>
    </row>
    <row r="353" spans="6:9" s="2" customFormat="1">
      <c r="F353" s="131"/>
      <c r="I353" s="92"/>
    </row>
    <row r="354" spans="6:9" s="2" customFormat="1">
      <c r="F354" s="131"/>
      <c r="I354" s="92"/>
    </row>
    <row r="355" spans="6:9" s="2" customFormat="1">
      <c r="F355" s="131"/>
      <c r="I355" s="92"/>
    </row>
    <row r="356" spans="6:9" s="2" customFormat="1">
      <c r="F356" s="131"/>
      <c r="I356" s="92"/>
    </row>
    <row r="357" spans="6:9" s="2" customFormat="1">
      <c r="F357" s="131"/>
      <c r="I357" s="92"/>
    </row>
    <row r="358" spans="6:9" s="2" customFormat="1">
      <c r="F358" s="131"/>
      <c r="I358" s="92"/>
    </row>
    <row r="359" spans="6:9" s="2" customFormat="1">
      <c r="F359" s="131"/>
      <c r="I359" s="92"/>
    </row>
    <row r="360" spans="6:9" s="2" customFormat="1">
      <c r="F360" s="131"/>
      <c r="I360" s="92"/>
    </row>
    <row r="361" spans="6:9" s="2" customFormat="1">
      <c r="F361" s="131"/>
      <c r="I361" s="92"/>
    </row>
    <row r="362" spans="6:9" s="2" customFormat="1">
      <c r="F362" s="131"/>
      <c r="I362" s="92"/>
    </row>
    <row r="363" spans="6:9" s="2" customFormat="1">
      <c r="F363" s="131"/>
      <c r="I363" s="92"/>
    </row>
    <row r="364" spans="6:9" s="2" customFormat="1">
      <c r="F364" s="131"/>
      <c r="I364" s="92"/>
    </row>
    <row r="365" spans="6:9" s="2" customFormat="1">
      <c r="F365" s="131"/>
      <c r="I365" s="92"/>
    </row>
    <row r="366" spans="6:9" s="2" customFormat="1">
      <c r="F366" s="131"/>
      <c r="I366" s="92"/>
    </row>
    <row r="367" spans="6:9" s="2" customFormat="1">
      <c r="F367" s="131"/>
      <c r="I367" s="92"/>
    </row>
    <row r="368" spans="6:9" s="2" customFormat="1">
      <c r="F368" s="131"/>
      <c r="I368" s="92"/>
    </row>
    <row r="369" spans="6:9" s="2" customFormat="1">
      <c r="F369" s="131"/>
      <c r="I369" s="92"/>
    </row>
    <row r="370" spans="6:9" s="2" customFormat="1">
      <c r="F370" s="131"/>
      <c r="I370" s="92"/>
    </row>
    <row r="371" spans="6:9" s="2" customFormat="1">
      <c r="F371" s="131"/>
      <c r="I371" s="92"/>
    </row>
    <row r="372" spans="6:9" s="2" customFormat="1">
      <c r="F372" s="131"/>
      <c r="I372" s="92"/>
    </row>
    <row r="373" spans="6:9" s="2" customFormat="1">
      <c r="F373" s="131"/>
      <c r="I373" s="92"/>
    </row>
    <row r="374" spans="6:9" s="2" customFormat="1">
      <c r="F374" s="131"/>
      <c r="I374" s="92"/>
    </row>
    <row r="375" spans="6:9" s="2" customFormat="1">
      <c r="F375" s="131"/>
      <c r="I375" s="92"/>
    </row>
    <row r="376" spans="6:9" s="2" customFormat="1">
      <c r="F376" s="131"/>
      <c r="I376" s="92"/>
    </row>
    <row r="377" spans="6:9" s="2" customFormat="1">
      <c r="F377" s="131"/>
      <c r="I377" s="92"/>
    </row>
    <row r="378" spans="6:9" s="2" customFormat="1">
      <c r="F378" s="131"/>
      <c r="I378" s="92"/>
    </row>
    <row r="379" spans="6:9" s="2" customFormat="1">
      <c r="F379" s="131"/>
      <c r="I379" s="92"/>
    </row>
    <row r="380" spans="6:9" s="2" customFormat="1">
      <c r="F380" s="131"/>
      <c r="I380" s="92"/>
    </row>
    <row r="381" spans="6:9" s="2" customFormat="1">
      <c r="F381" s="131"/>
      <c r="I381" s="92"/>
    </row>
    <row r="382" spans="6:9" s="2" customFormat="1">
      <c r="F382" s="131"/>
      <c r="I382" s="92"/>
    </row>
    <row r="383" spans="6:9" s="2" customFormat="1">
      <c r="F383" s="131"/>
      <c r="I383" s="92"/>
    </row>
    <row r="384" spans="6:9" s="2" customFormat="1">
      <c r="F384" s="131"/>
      <c r="I384" s="92"/>
    </row>
    <row r="385" spans="6:9" s="2" customFormat="1">
      <c r="F385" s="131"/>
      <c r="I385" s="92"/>
    </row>
    <row r="386" spans="6:9" s="2" customFormat="1">
      <c r="F386" s="131"/>
      <c r="I386" s="92"/>
    </row>
    <row r="387" spans="6:9" s="2" customFormat="1">
      <c r="F387" s="131"/>
      <c r="I387" s="92"/>
    </row>
    <row r="388" spans="6:9" s="2" customFormat="1">
      <c r="F388" s="131"/>
      <c r="I388" s="92"/>
    </row>
    <row r="389" spans="6:9" s="2" customFormat="1">
      <c r="F389" s="131"/>
      <c r="I389" s="92"/>
    </row>
    <row r="390" spans="6:9" s="2" customFormat="1">
      <c r="F390" s="131"/>
      <c r="I390" s="92"/>
    </row>
    <row r="391" spans="6:9" s="2" customFormat="1">
      <c r="F391" s="131"/>
      <c r="I391" s="92"/>
    </row>
    <row r="392" spans="6:9" s="2" customFormat="1">
      <c r="F392" s="131"/>
      <c r="I392" s="92"/>
    </row>
    <row r="393" spans="6:9" s="2" customFormat="1">
      <c r="F393" s="131"/>
      <c r="I393" s="92"/>
    </row>
    <row r="394" spans="6:9" s="2" customFormat="1">
      <c r="F394" s="131"/>
      <c r="I394" s="92"/>
    </row>
    <row r="395" spans="6:9" s="2" customFormat="1">
      <c r="F395" s="131"/>
      <c r="I395" s="92"/>
    </row>
    <row r="396" spans="6:9" s="2" customFormat="1">
      <c r="F396" s="131"/>
      <c r="I396" s="92"/>
    </row>
    <row r="397" spans="6:9" s="2" customFormat="1">
      <c r="F397" s="131"/>
      <c r="I397" s="92"/>
    </row>
    <row r="398" spans="6:9" s="2" customFormat="1">
      <c r="F398" s="131"/>
      <c r="I398" s="92"/>
    </row>
    <row r="399" spans="6:9" s="2" customFormat="1">
      <c r="F399" s="131"/>
      <c r="I399" s="92"/>
    </row>
    <row r="400" spans="6:9" s="2" customFormat="1">
      <c r="F400" s="131"/>
      <c r="I400" s="92"/>
    </row>
    <row r="401" spans="6:9" s="2" customFormat="1">
      <c r="F401" s="131"/>
      <c r="I401" s="92"/>
    </row>
    <row r="402" spans="6:9" s="2" customFormat="1">
      <c r="F402" s="131"/>
      <c r="I402" s="92"/>
    </row>
    <row r="403" spans="6:9" s="2" customFormat="1">
      <c r="F403" s="131"/>
      <c r="I403" s="92"/>
    </row>
    <row r="404" spans="6:9" s="2" customFormat="1">
      <c r="F404" s="131"/>
      <c r="I404" s="92"/>
    </row>
    <row r="405" spans="6:9" s="2" customFormat="1">
      <c r="F405" s="131"/>
      <c r="I405" s="92"/>
    </row>
    <row r="406" spans="6:9" s="2" customFormat="1">
      <c r="F406" s="131"/>
      <c r="I406" s="92"/>
    </row>
    <row r="407" spans="6:9" s="2" customFormat="1">
      <c r="F407" s="131"/>
      <c r="I407" s="92"/>
    </row>
    <row r="408" spans="6:9" s="2" customFormat="1">
      <c r="F408" s="131"/>
      <c r="I408" s="92"/>
    </row>
    <row r="409" spans="6:9" s="2" customFormat="1">
      <c r="F409" s="131"/>
      <c r="I409" s="92"/>
    </row>
    <row r="410" spans="6:9" s="2" customFormat="1">
      <c r="F410" s="131"/>
      <c r="I410" s="92"/>
    </row>
    <row r="411" spans="6:9" s="2" customFormat="1">
      <c r="F411" s="131"/>
      <c r="I411" s="92"/>
    </row>
    <row r="412" spans="6:9" s="2" customFormat="1">
      <c r="F412" s="131"/>
      <c r="I412" s="92"/>
    </row>
    <row r="413" spans="6:9" s="2" customFormat="1">
      <c r="F413" s="131"/>
      <c r="I413" s="92"/>
    </row>
    <row r="414" spans="6:9" s="2" customFormat="1">
      <c r="F414" s="131"/>
      <c r="I414" s="92"/>
    </row>
    <row r="415" spans="6:9" s="2" customFormat="1">
      <c r="F415" s="131"/>
      <c r="I415" s="92"/>
    </row>
    <row r="416" spans="6:9" s="2" customFormat="1">
      <c r="F416" s="131"/>
      <c r="I416" s="92"/>
    </row>
    <row r="417" spans="6:9" s="2" customFormat="1">
      <c r="F417" s="131"/>
      <c r="I417" s="92"/>
    </row>
    <row r="418" spans="6:9" s="2" customFormat="1">
      <c r="F418" s="131"/>
      <c r="I418" s="92"/>
    </row>
    <row r="419" spans="6:9" s="2" customFormat="1">
      <c r="F419" s="131"/>
      <c r="I419" s="92"/>
    </row>
    <row r="420" spans="6:9" s="2" customFormat="1">
      <c r="F420" s="131"/>
      <c r="I420" s="92"/>
    </row>
    <row r="421" spans="6:9" s="2" customFormat="1">
      <c r="F421" s="131"/>
      <c r="I421" s="92"/>
    </row>
    <row r="422" spans="6:9" s="2" customFormat="1">
      <c r="F422" s="131"/>
      <c r="I422" s="92"/>
    </row>
    <row r="423" spans="6:9" s="2" customFormat="1">
      <c r="F423" s="131"/>
      <c r="I423" s="92"/>
    </row>
    <row r="424" spans="6:9" s="2" customFormat="1">
      <c r="F424" s="131"/>
      <c r="I424" s="92"/>
    </row>
    <row r="425" spans="6:9" s="2" customFormat="1">
      <c r="F425" s="131"/>
      <c r="I425" s="92"/>
    </row>
    <row r="426" spans="6:9" s="2" customFormat="1">
      <c r="F426" s="131"/>
      <c r="I426" s="92"/>
    </row>
    <row r="427" spans="6:9" s="2" customFormat="1">
      <c r="F427" s="131"/>
      <c r="I427" s="92"/>
    </row>
    <row r="428" spans="6:9" s="2" customFormat="1">
      <c r="F428" s="131"/>
      <c r="I428" s="92"/>
    </row>
    <row r="429" spans="6:9" s="2" customFormat="1">
      <c r="F429" s="131"/>
      <c r="I429" s="92"/>
    </row>
    <row r="430" spans="6:9" s="2" customFormat="1">
      <c r="F430" s="131"/>
      <c r="I430" s="92"/>
    </row>
    <row r="431" spans="6:9" s="2" customFormat="1">
      <c r="F431" s="131"/>
      <c r="I431" s="92"/>
    </row>
    <row r="432" spans="6:9" s="2" customFormat="1">
      <c r="F432" s="131"/>
      <c r="I432" s="92"/>
    </row>
    <row r="433" spans="6:9" s="2" customFormat="1">
      <c r="F433" s="131"/>
      <c r="I433" s="92"/>
    </row>
    <row r="434" spans="6:9" s="2" customFormat="1">
      <c r="F434" s="131"/>
      <c r="I434" s="92"/>
    </row>
    <row r="435" spans="6:9" s="2" customFormat="1">
      <c r="F435" s="131"/>
      <c r="I435" s="92"/>
    </row>
    <row r="436" spans="6:9" s="2" customFormat="1">
      <c r="F436" s="131"/>
      <c r="I436" s="92"/>
    </row>
    <row r="437" spans="6:9" s="2" customFormat="1">
      <c r="F437" s="131"/>
      <c r="I437" s="92"/>
    </row>
    <row r="438" spans="6:9" s="2" customFormat="1">
      <c r="F438" s="131"/>
      <c r="I438" s="92"/>
    </row>
    <row r="439" spans="6:9" s="2" customFormat="1">
      <c r="F439" s="131"/>
      <c r="I439" s="92"/>
    </row>
    <row r="440" spans="6:9" s="2" customFormat="1">
      <c r="F440" s="131"/>
      <c r="I440" s="92"/>
    </row>
    <row r="441" spans="6:9" s="2" customFormat="1">
      <c r="F441" s="131"/>
      <c r="I441" s="92"/>
    </row>
    <row r="442" spans="6:9" s="2" customFormat="1">
      <c r="F442" s="131"/>
      <c r="I442" s="92"/>
    </row>
    <row r="443" spans="6:9" s="2" customFormat="1">
      <c r="F443" s="131"/>
      <c r="I443" s="92"/>
    </row>
    <row r="444" spans="6:9" s="2" customFormat="1">
      <c r="F444" s="131"/>
      <c r="I444" s="92"/>
    </row>
    <row r="445" spans="6:9" s="2" customFormat="1">
      <c r="F445" s="131"/>
      <c r="I445" s="92"/>
    </row>
    <row r="446" spans="6:9" s="2" customFormat="1">
      <c r="F446" s="131"/>
      <c r="I446" s="92"/>
    </row>
    <row r="447" spans="6:9" s="2" customFormat="1">
      <c r="F447" s="131"/>
      <c r="I447" s="92"/>
    </row>
    <row r="448" spans="6:9" s="2" customFormat="1">
      <c r="F448" s="131"/>
      <c r="I448" s="92"/>
    </row>
    <row r="449" spans="6:9" s="2" customFormat="1">
      <c r="F449" s="131"/>
      <c r="I449" s="92"/>
    </row>
    <row r="450" spans="6:9" s="2" customFormat="1">
      <c r="F450" s="131"/>
      <c r="I450" s="92"/>
    </row>
    <row r="451" spans="6:9" s="2" customFormat="1">
      <c r="F451" s="131"/>
      <c r="I451" s="92"/>
    </row>
    <row r="452" spans="6:9" s="2" customFormat="1">
      <c r="F452" s="131"/>
      <c r="I452" s="92"/>
    </row>
    <row r="453" spans="6:9" s="2" customFormat="1">
      <c r="F453" s="131"/>
      <c r="I453" s="92"/>
    </row>
    <row r="454" spans="6:9" s="2" customFormat="1">
      <c r="F454" s="131"/>
      <c r="I454" s="92"/>
    </row>
    <row r="455" spans="6:9" s="2" customFormat="1">
      <c r="F455" s="131"/>
      <c r="I455" s="92"/>
    </row>
    <row r="456" spans="6:9" s="2" customFormat="1">
      <c r="F456" s="131"/>
      <c r="I456" s="92"/>
    </row>
    <row r="457" spans="6:9" s="2" customFormat="1">
      <c r="F457" s="131"/>
      <c r="I457" s="92"/>
    </row>
    <row r="458" spans="6:9" s="2" customFormat="1">
      <c r="F458" s="131"/>
      <c r="I458" s="92"/>
    </row>
    <row r="459" spans="6:9" s="2" customFormat="1">
      <c r="F459" s="131"/>
      <c r="I459" s="92"/>
    </row>
    <row r="460" spans="6:9" s="2" customFormat="1">
      <c r="F460" s="131"/>
      <c r="I460" s="92"/>
    </row>
    <row r="461" spans="6:9" s="2" customFormat="1">
      <c r="F461" s="131"/>
      <c r="I461" s="92"/>
    </row>
    <row r="462" spans="6:9" s="2" customFormat="1">
      <c r="F462" s="131"/>
      <c r="I462" s="92"/>
    </row>
    <row r="463" spans="6:9" s="2" customFormat="1">
      <c r="F463" s="131"/>
      <c r="I463" s="92"/>
    </row>
    <row r="464" spans="6:9" s="2" customFormat="1">
      <c r="F464" s="131"/>
      <c r="I464" s="92"/>
    </row>
    <row r="465" spans="6:9" s="2" customFormat="1">
      <c r="F465" s="131"/>
      <c r="I465" s="92"/>
    </row>
    <row r="466" spans="6:9" s="2" customFormat="1">
      <c r="F466" s="131"/>
      <c r="I466" s="92"/>
    </row>
    <row r="467" spans="6:9" s="2" customFormat="1">
      <c r="F467" s="131"/>
      <c r="I467" s="92"/>
    </row>
    <row r="468" spans="6:9" s="2" customFormat="1">
      <c r="F468" s="131"/>
      <c r="I468" s="92"/>
    </row>
    <row r="469" spans="6:9" s="2" customFormat="1">
      <c r="F469" s="131"/>
      <c r="I469" s="92"/>
    </row>
    <row r="470" spans="6:9" s="2" customFormat="1">
      <c r="F470" s="131"/>
      <c r="I470" s="92"/>
    </row>
    <row r="471" spans="6:9" s="2" customFormat="1">
      <c r="F471" s="131"/>
      <c r="I471" s="92"/>
    </row>
    <row r="472" spans="6:9" s="2" customFormat="1">
      <c r="F472" s="131"/>
      <c r="I472" s="92"/>
    </row>
    <row r="473" spans="6:9" s="2" customFormat="1">
      <c r="F473" s="131"/>
      <c r="I473" s="92"/>
    </row>
    <row r="474" spans="6:9" s="2" customFormat="1">
      <c r="F474" s="131"/>
      <c r="I474" s="92"/>
    </row>
    <row r="475" spans="6:9" s="2" customFormat="1">
      <c r="F475" s="131"/>
      <c r="I475" s="92"/>
    </row>
    <row r="476" spans="6:9" s="2" customFormat="1">
      <c r="F476" s="131"/>
      <c r="I476" s="92"/>
    </row>
    <row r="477" spans="6:9" s="2" customFormat="1">
      <c r="F477" s="131"/>
      <c r="I477" s="92"/>
    </row>
    <row r="478" spans="6:9" s="2" customFormat="1">
      <c r="F478" s="131"/>
      <c r="I478" s="92"/>
    </row>
    <row r="479" spans="6:9" s="2" customFormat="1">
      <c r="F479" s="131"/>
      <c r="I479" s="92"/>
    </row>
    <row r="480" spans="6:9" s="2" customFormat="1">
      <c r="F480" s="131"/>
      <c r="I480" s="92"/>
    </row>
    <row r="481" spans="6:9" s="2" customFormat="1">
      <c r="F481" s="131"/>
      <c r="I481" s="92"/>
    </row>
    <row r="482" spans="6:9" s="2" customFormat="1">
      <c r="F482" s="131"/>
      <c r="I482" s="92"/>
    </row>
    <row r="483" spans="6:9" s="2" customFormat="1">
      <c r="F483" s="131"/>
      <c r="I483" s="92"/>
    </row>
    <row r="484" spans="6:9" s="2" customFormat="1">
      <c r="F484" s="131"/>
      <c r="I484" s="92"/>
    </row>
    <row r="485" spans="6:9" s="2" customFormat="1">
      <c r="F485" s="131"/>
      <c r="I485" s="92"/>
    </row>
    <row r="486" spans="6:9" s="2" customFormat="1">
      <c r="F486" s="131"/>
      <c r="I486" s="92"/>
    </row>
    <row r="487" spans="6:9" s="2" customFormat="1">
      <c r="F487" s="131"/>
      <c r="I487" s="92"/>
    </row>
    <row r="488" spans="6:9" s="2" customFormat="1">
      <c r="F488" s="131"/>
      <c r="I488" s="92"/>
    </row>
    <row r="489" spans="6:9" s="2" customFormat="1">
      <c r="F489" s="131"/>
      <c r="I489" s="92"/>
    </row>
    <row r="490" spans="6:9" s="2" customFormat="1">
      <c r="F490" s="131"/>
      <c r="I490" s="92"/>
    </row>
    <row r="491" spans="6:9" s="2" customFormat="1">
      <c r="F491" s="131"/>
      <c r="I491" s="92"/>
    </row>
    <row r="492" spans="6:9" s="2" customFormat="1">
      <c r="F492" s="131"/>
      <c r="I492" s="92"/>
    </row>
    <row r="493" spans="6:9" s="2" customFormat="1">
      <c r="F493" s="131"/>
      <c r="I493" s="92"/>
    </row>
    <row r="494" spans="6:9" s="2" customFormat="1">
      <c r="F494" s="131"/>
      <c r="I494" s="92"/>
    </row>
    <row r="495" spans="6:9" s="2" customFormat="1">
      <c r="F495" s="131"/>
      <c r="I495" s="92"/>
    </row>
    <row r="496" spans="6:9" s="2" customFormat="1">
      <c r="F496" s="131"/>
      <c r="I496" s="92"/>
    </row>
    <row r="497" spans="6:9" s="2" customFormat="1">
      <c r="F497" s="131"/>
      <c r="I497" s="92"/>
    </row>
    <row r="498" spans="6:9" s="2" customFormat="1">
      <c r="F498" s="131"/>
      <c r="I498" s="92"/>
    </row>
    <row r="499" spans="6:9" s="2" customFormat="1">
      <c r="F499" s="131"/>
      <c r="I499" s="92"/>
    </row>
    <row r="500" spans="6:9" s="2" customFormat="1">
      <c r="F500" s="131"/>
      <c r="I500" s="92"/>
    </row>
    <row r="501" spans="6:9" s="2" customFormat="1">
      <c r="F501" s="131"/>
      <c r="I501" s="92"/>
    </row>
    <row r="502" spans="6:9" s="2" customFormat="1">
      <c r="F502" s="131"/>
      <c r="I502" s="92"/>
    </row>
    <row r="503" spans="6:9" s="2" customFormat="1">
      <c r="F503" s="131"/>
      <c r="I503" s="92"/>
    </row>
    <row r="504" spans="6:9" s="2" customFormat="1">
      <c r="F504" s="131"/>
      <c r="I504" s="92"/>
    </row>
    <row r="505" spans="6:9" s="2" customFormat="1">
      <c r="F505" s="131"/>
      <c r="I505" s="92"/>
    </row>
    <row r="506" spans="6:9" s="2" customFormat="1">
      <c r="F506" s="131"/>
      <c r="I506" s="92"/>
    </row>
    <row r="507" spans="6:9" s="2" customFormat="1">
      <c r="F507" s="131"/>
      <c r="I507" s="92"/>
    </row>
    <row r="508" spans="6:9" s="2" customFormat="1">
      <c r="F508" s="131"/>
      <c r="I508" s="92"/>
    </row>
    <row r="509" spans="6:9" s="2" customFormat="1">
      <c r="F509" s="131"/>
      <c r="I509" s="92"/>
    </row>
    <row r="510" spans="6:9" s="2" customFormat="1">
      <c r="F510" s="131"/>
      <c r="I510" s="92"/>
    </row>
    <row r="511" spans="6:9" s="2" customFormat="1">
      <c r="F511" s="131"/>
      <c r="I511" s="92"/>
    </row>
    <row r="512" spans="6:9" s="2" customFormat="1">
      <c r="F512" s="131"/>
      <c r="I512" s="92"/>
    </row>
    <row r="513" spans="6:9" s="2" customFormat="1">
      <c r="F513" s="131"/>
      <c r="I513" s="92"/>
    </row>
    <row r="514" spans="6:9" s="2" customFormat="1">
      <c r="F514" s="131"/>
      <c r="I514" s="92"/>
    </row>
    <row r="515" spans="6:9" s="2" customFormat="1">
      <c r="F515" s="131"/>
      <c r="I515" s="92"/>
    </row>
    <row r="516" spans="6:9" s="2" customFormat="1">
      <c r="F516" s="131"/>
      <c r="I516" s="92"/>
    </row>
    <row r="517" spans="6:9" s="2" customFormat="1">
      <c r="F517" s="131"/>
      <c r="I517" s="92"/>
    </row>
    <row r="518" spans="6:9" s="2" customFormat="1">
      <c r="F518" s="131"/>
      <c r="I518" s="92"/>
    </row>
    <row r="519" spans="6:9" s="2" customFormat="1">
      <c r="F519" s="131"/>
      <c r="I519" s="92"/>
    </row>
    <row r="520" spans="6:9" s="2" customFormat="1">
      <c r="F520" s="131"/>
      <c r="I520" s="92"/>
    </row>
    <row r="521" spans="6:9" s="2" customFormat="1">
      <c r="F521" s="131"/>
      <c r="I521" s="92"/>
    </row>
    <row r="522" spans="6:9" s="2" customFormat="1">
      <c r="F522" s="131"/>
      <c r="I522" s="92"/>
    </row>
    <row r="523" spans="6:9" s="2" customFormat="1">
      <c r="F523" s="131"/>
      <c r="I523" s="92"/>
    </row>
    <row r="524" spans="6:9" s="2" customFormat="1">
      <c r="F524" s="131"/>
      <c r="I524" s="92"/>
    </row>
    <row r="525" spans="6:9" s="2" customFormat="1">
      <c r="F525" s="131"/>
      <c r="I525" s="92"/>
    </row>
    <row r="526" spans="6:9" s="2" customFormat="1">
      <c r="F526" s="131"/>
      <c r="I526" s="92"/>
    </row>
    <row r="527" spans="6:9" s="2" customFormat="1">
      <c r="F527" s="131"/>
      <c r="I527" s="92"/>
    </row>
    <row r="528" spans="6:9" s="2" customFormat="1">
      <c r="F528" s="131"/>
      <c r="I528" s="92"/>
    </row>
    <row r="529" spans="6:9" s="2" customFormat="1">
      <c r="F529" s="131"/>
      <c r="I529" s="92"/>
    </row>
    <row r="530" spans="6:9" s="2" customFormat="1">
      <c r="F530" s="131"/>
      <c r="I530" s="92"/>
    </row>
    <row r="531" spans="6:9" s="2" customFormat="1">
      <c r="F531" s="131"/>
      <c r="I531" s="92"/>
    </row>
    <row r="532" spans="6:9" s="2" customFormat="1">
      <c r="F532" s="131"/>
      <c r="I532" s="92"/>
    </row>
    <row r="533" spans="6:9" s="2" customFormat="1">
      <c r="F533" s="131"/>
      <c r="I533" s="92"/>
    </row>
    <row r="534" spans="6:9" s="2" customFormat="1">
      <c r="F534" s="131"/>
      <c r="I534" s="92"/>
    </row>
    <row r="535" spans="6:9" s="2" customFormat="1">
      <c r="F535" s="131"/>
      <c r="I535" s="92"/>
    </row>
    <row r="536" spans="6:9" s="2" customFormat="1">
      <c r="F536" s="131"/>
      <c r="I536" s="92"/>
    </row>
    <row r="537" spans="6:9" s="2" customFormat="1">
      <c r="F537" s="131"/>
      <c r="I537" s="92"/>
    </row>
    <row r="538" spans="6:9" s="2" customFormat="1">
      <c r="F538" s="131"/>
      <c r="I538" s="92"/>
    </row>
    <row r="539" spans="6:9" s="2" customFormat="1">
      <c r="F539" s="131"/>
      <c r="I539" s="92"/>
    </row>
    <row r="540" spans="6:9" s="2" customFormat="1">
      <c r="F540" s="131"/>
      <c r="I540" s="92"/>
    </row>
    <row r="541" spans="6:9" s="2" customFormat="1">
      <c r="F541" s="131"/>
      <c r="I541" s="92"/>
    </row>
    <row r="542" spans="6:9" s="2" customFormat="1">
      <c r="F542" s="131"/>
      <c r="I542" s="92"/>
    </row>
    <row r="543" spans="6:9" s="2" customFormat="1">
      <c r="F543" s="131"/>
      <c r="I543" s="92"/>
    </row>
    <row r="544" spans="6:9" s="2" customFormat="1">
      <c r="F544" s="131"/>
      <c r="I544" s="92"/>
    </row>
    <row r="545" spans="6:9" s="2" customFormat="1">
      <c r="F545" s="131"/>
      <c r="I545" s="92"/>
    </row>
    <row r="546" spans="6:9" s="2" customFormat="1">
      <c r="F546" s="131"/>
      <c r="I546" s="92"/>
    </row>
    <row r="547" spans="6:9" s="2" customFormat="1">
      <c r="F547" s="131"/>
      <c r="I547" s="92"/>
    </row>
    <row r="548" spans="6:9" s="2" customFormat="1">
      <c r="F548" s="131"/>
      <c r="I548" s="92"/>
    </row>
    <row r="549" spans="6:9" s="2" customFormat="1">
      <c r="F549" s="131"/>
      <c r="I549" s="92"/>
    </row>
    <row r="550" spans="6:9" s="2" customFormat="1">
      <c r="F550" s="131"/>
      <c r="I550" s="92"/>
    </row>
    <row r="551" spans="6:9" s="2" customFormat="1">
      <c r="F551" s="131"/>
      <c r="I551" s="92"/>
    </row>
    <row r="552" spans="6:9" s="2" customFormat="1">
      <c r="F552" s="131"/>
      <c r="I552" s="92"/>
    </row>
    <row r="553" spans="6:9" s="2" customFormat="1">
      <c r="F553" s="131"/>
      <c r="I553" s="92"/>
    </row>
    <row r="554" spans="6:9" s="2" customFormat="1">
      <c r="F554" s="131"/>
      <c r="I554" s="92"/>
    </row>
    <row r="555" spans="6:9" s="2" customFormat="1">
      <c r="F555" s="131"/>
      <c r="I555" s="92"/>
    </row>
    <row r="556" spans="6:9" s="2" customFormat="1">
      <c r="F556" s="131"/>
      <c r="I556" s="92"/>
    </row>
    <row r="557" spans="6:9" s="2" customFormat="1">
      <c r="F557" s="131"/>
      <c r="I557" s="92"/>
    </row>
    <row r="558" spans="6:9" s="2" customFormat="1">
      <c r="F558" s="131"/>
      <c r="I558" s="92"/>
    </row>
    <row r="559" spans="6:9" s="2" customFormat="1">
      <c r="F559" s="131"/>
      <c r="I559" s="92"/>
    </row>
    <row r="560" spans="6:9" s="2" customFormat="1">
      <c r="F560" s="131"/>
      <c r="I560" s="92"/>
    </row>
    <row r="561" spans="6:9" s="2" customFormat="1">
      <c r="F561" s="131"/>
      <c r="I561" s="92"/>
    </row>
    <row r="562" spans="6:9" s="2" customFormat="1">
      <c r="F562" s="131"/>
      <c r="I562" s="92"/>
    </row>
    <row r="563" spans="6:9" s="2" customFormat="1">
      <c r="F563" s="131"/>
      <c r="I563" s="92"/>
    </row>
    <row r="564" spans="6:9" s="2" customFormat="1">
      <c r="F564" s="131"/>
      <c r="I564" s="92"/>
    </row>
    <row r="565" spans="6:9" s="2" customFormat="1">
      <c r="F565" s="131"/>
      <c r="I565" s="92"/>
    </row>
    <row r="566" spans="6:9" s="2" customFormat="1">
      <c r="F566" s="131"/>
      <c r="I566" s="92"/>
    </row>
    <row r="567" spans="6:9" s="2" customFormat="1">
      <c r="F567" s="131"/>
      <c r="I567" s="92"/>
    </row>
    <row r="568" spans="6:9" s="2" customFormat="1">
      <c r="F568" s="131"/>
      <c r="I568" s="92"/>
    </row>
    <row r="569" spans="6:9" s="2" customFormat="1">
      <c r="F569" s="131"/>
      <c r="I569" s="92"/>
    </row>
    <row r="570" spans="6:9" s="2" customFormat="1">
      <c r="F570" s="131"/>
      <c r="I570" s="92"/>
    </row>
    <row r="571" spans="6:9" s="2" customFormat="1">
      <c r="F571" s="131"/>
      <c r="I571" s="92"/>
    </row>
    <row r="572" spans="6:9" s="2" customFormat="1">
      <c r="F572" s="131"/>
      <c r="I572" s="92"/>
    </row>
    <row r="573" spans="6:9" s="2" customFormat="1">
      <c r="F573" s="131"/>
      <c r="I573" s="92"/>
    </row>
    <row r="574" spans="6:9" s="2" customFormat="1">
      <c r="F574" s="131"/>
      <c r="I574" s="92"/>
    </row>
    <row r="575" spans="6:9" s="2" customFormat="1">
      <c r="F575" s="131"/>
      <c r="I575" s="92"/>
    </row>
    <row r="576" spans="6:9" s="2" customFormat="1">
      <c r="F576" s="131"/>
      <c r="I576" s="92"/>
    </row>
    <row r="577" spans="6:9" s="2" customFormat="1">
      <c r="F577" s="131"/>
      <c r="I577" s="92"/>
    </row>
    <row r="578" spans="6:9" s="2" customFormat="1">
      <c r="F578" s="131"/>
      <c r="I578" s="92"/>
    </row>
    <row r="579" spans="6:9" s="2" customFormat="1">
      <c r="F579" s="131"/>
      <c r="I579" s="92"/>
    </row>
    <row r="580" spans="6:9" s="2" customFormat="1">
      <c r="F580" s="131"/>
      <c r="I580" s="92"/>
    </row>
    <row r="581" spans="6:9" s="2" customFormat="1">
      <c r="F581" s="131"/>
      <c r="I581" s="92"/>
    </row>
    <row r="582" spans="6:9" s="2" customFormat="1">
      <c r="F582" s="131"/>
      <c r="I582" s="92"/>
    </row>
    <row r="583" spans="6:9" s="2" customFormat="1">
      <c r="F583" s="131"/>
      <c r="I583" s="92"/>
    </row>
    <row r="584" spans="6:9" s="2" customFormat="1">
      <c r="F584" s="131"/>
      <c r="I584" s="92"/>
    </row>
    <row r="585" spans="6:9" s="2" customFormat="1">
      <c r="F585" s="131"/>
      <c r="I585" s="92"/>
    </row>
    <row r="586" spans="6:9" s="2" customFormat="1">
      <c r="F586" s="131"/>
      <c r="I586" s="92"/>
    </row>
    <row r="587" spans="6:9" s="2" customFormat="1">
      <c r="F587" s="131"/>
      <c r="I587" s="92"/>
    </row>
    <row r="588" spans="6:9" s="2" customFormat="1">
      <c r="F588" s="131"/>
      <c r="I588" s="92"/>
    </row>
    <row r="589" spans="6:9" s="2" customFormat="1">
      <c r="F589" s="131"/>
      <c r="I589" s="92"/>
    </row>
    <row r="590" spans="6:9" s="2" customFormat="1">
      <c r="F590" s="131"/>
      <c r="I590" s="92"/>
    </row>
    <row r="591" spans="6:9" s="2" customFormat="1">
      <c r="F591" s="131"/>
      <c r="I591" s="92"/>
    </row>
    <row r="592" spans="6:9" s="2" customFormat="1">
      <c r="F592" s="131"/>
      <c r="I592" s="92"/>
    </row>
    <row r="593" spans="6:9" s="2" customFormat="1">
      <c r="F593" s="131"/>
      <c r="I593" s="92"/>
    </row>
    <row r="594" spans="6:9" s="2" customFormat="1">
      <c r="F594" s="131"/>
      <c r="I594" s="92"/>
    </row>
    <row r="595" spans="6:9" s="2" customFormat="1">
      <c r="F595" s="131"/>
      <c r="I595" s="92"/>
    </row>
    <row r="596" spans="6:9" s="2" customFormat="1">
      <c r="F596" s="131"/>
      <c r="I596" s="92"/>
    </row>
    <row r="597" spans="6:9" s="2" customFormat="1">
      <c r="F597" s="131"/>
      <c r="I597" s="92"/>
    </row>
    <row r="598" spans="6:9" s="2" customFormat="1">
      <c r="F598" s="131"/>
      <c r="I598" s="92"/>
    </row>
    <row r="599" spans="6:9" s="2" customFormat="1">
      <c r="F599" s="131"/>
      <c r="I599" s="92"/>
    </row>
    <row r="600" spans="6:9" s="2" customFormat="1">
      <c r="F600" s="131"/>
      <c r="I600" s="92"/>
    </row>
    <row r="601" spans="6:9" s="2" customFormat="1">
      <c r="F601" s="131"/>
      <c r="I601" s="92"/>
    </row>
    <row r="602" spans="6:9" s="2" customFormat="1">
      <c r="F602" s="131"/>
      <c r="I602" s="92"/>
    </row>
    <row r="603" spans="6:9" s="2" customFormat="1">
      <c r="F603" s="131"/>
      <c r="I603" s="92"/>
    </row>
    <row r="604" spans="6:9" s="2" customFormat="1">
      <c r="F604" s="131"/>
      <c r="I604" s="92"/>
    </row>
    <row r="605" spans="6:9" s="2" customFormat="1">
      <c r="F605" s="131"/>
      <c r="I605" s="92"/>
    </row>
    <row r="606" spans="6:9" s="2" customFormat="1">
      <c r="F606" s="131"/>
      <c r="I606" s="92"/>
    </row>
    <row r="607" spans="6:9" s="2" customFormat="1">
      <c r="F607" s="131"/>
      <c r="I607" s="92"/>
    </row>
    <row r="608" spans="6:9" s="2" customFormat="1">
      <c r="F608" s="131"/>
      <c r="I608" s="92"/>
    </row>
    <row r="609" spans="6:9" s="2" customFormat="1">
      <c r="F609" s="131"/>
      <c r="I609" s="92"/>
    </row>
    <row r="610" spans="6:9" s="2" customFormat="1">
      <c r="F610" s="131"/>
      <c r="I610" s="92"/>
    </row>
    <row r="611" spans="6:9" s="2" customFormat="1">
      <c r="F611" s="131"/>
      <c r="I611" s="92"/>
    </row>
    <row r="612" spans="6:9" s="2" customFormat="1">
      <c r="F612" s="131"/>
      <c r="I612" s="92"/>
    </row>
    <row r="613" spans="6:9" s="2" customFormat="1">
      <c r="F613" s="131"/>
      <c r="I613" s="92"/>
    </row>
    <row r="614" spans="6:9" s="2" customFormat="1">
      <c r="F614" s="131"/>
      <c r="I614" s="92"/>
    </row>
    <row r="615" spans="6:9" s="2" customFormat="1">
      <c r="F615" s="131"/>
      <c r="I615" s="92"/>
    </row>
    <row r="616" spans="6:9" s="2" customFormat="1">
      <c r="F616" s="131"/>
      <c r="I616" s="92"/>
    </row>
    <row r="617" spans="6:9" s="2" customFormat="1">
      <c r="F617" s="131"/>
      <c r="I617" s="92"/>
    </row>
    <row r="618" spans="6:9" s="2" customFormat="1">
      <c r="F618" s="131"/>
      <c r="I618" s="92"/>
    </row>
    <row r="619" spans="6:9" s="2" customFormat="1">
      <c r="F619" s="131"/>
      <c r="I619" s="92"/>
    </row>
    <row r="620" spans="6:9" s="2" customFormat="1">
      <c r="F620" s="131"/>
      <c r="I620" s="92"/>
    </row>
    <row r="621" spans="6:9" s="2" customFormat="1">
      <c r="F621" s="131"/>
      <c r="I621" s="92"/>
    </row>
    <row r="622" spans="6:9" s="2" customFormat="1">
      <c r="F622" s="131"/>
      <c r="I622" s="92"/>
    </row>
    <row r="623" spans="6:9" s="2" customFormat="1">
      <c r="F623" s="131"/>
      <c r="I623" s="92"/>
    </row>
    <row r="624" spans="6:9" s="2" customFormat="1">
      <c r="F624" s="131"/>
      <c r="I624" s="92"/>
    </row>
    <row r="625" spans="6:9" s="2" customFormat="1">
      <c r="F625" s="131"/>
      <c r="I625" s="92"/>
    </row>
    <row r="626" spans="6:9" s="2" customFormat="1">
      <c r="F626" s="131"/>
      <c r="I626" s="92"/>
    </row>
    <row r="627" spans="6:9" s="2" customFormat="1">
      <c r="F627" s="131"/>
      <c r="I627" s="92"/>
    </row>
    <row r="628" spans="6:9" s="2" customFormat="1">
      <c r="F628" s="131"/>
      <c r="I628" s="92"/>
    </row>
    <row r="629" spans="6:9" s="2" customFormat="1">
      <c r="F629" s="131"/>
      <c r="I629" s="92"/>
    </row>
    <row r="630" spans="6:9" s="2" customFormat="1">
      <c r="F630" s="131"/>
      <c r="I630" s="92"/>
    </row>
    <row r="631" spans="6:9" s="2" customFormat="1">
      <c r="F631" s="131"/>
      <c r="I631" s="92"/>
    </row>
    <row r="632" spans="6:9" s="2" customFormat="1">
      <c r="F632" s="131"/>
      <c r="I632" s="92"/>
    </row>
    <row r="633" spans="6:9" s="2" customFormat="1">
      <c r="F633" s="131"/>
      <c r="I633" s="92"/>
    </row>
    <row r="634" spans="6:9" s="2" customFormat="1">
      <c r="F634" s="131"/>
      <c r="I634" s="92"/>
    </row>
    <row r="635" spans="6:9" s="2" customFormat="1">
      <c r="F635" s="131"/>
      <c r="I635" s="92"/>
    </row>
    <row r="636" spans="6:9" s="2" customFormat="1">
      <c r="F636" s="131"/>
      <c r="I636" s="92"/>
    </row>
    <row r="637" spans="6:9" s="2" customFormat="1">
      <c r="F637" s="131"/>
      <c r="I637" s="92"/>
    </row>
    <row r="638" spans="6:9" s="2" customFormat="1">
      <c r="F638" s="131"/>
      <c r="I638" s="92"/>
    </row>
    <row r="639" spans="6:9" s="2" customFormat="1">
      <c r="F639" s="131"/>
      <c r="I639" s="92"/>
    </row>
    <row r="640" spans="6:9" s="2" customFormat="1">
      <c r="F640" s="131"/>
      <c r="I640" s="92"/>
    </row>
    <row r="641" spans="6:9" s="2" customFormat="1">
      <c r="F641" s="131"/>
      <c r="I641" s="92"/>
    </row>
    <row r="642" spans="6:9" s="2" customFormat="1">
      <c r="F642" s="131"/>
      <c r="I642" s="92"/>
    </row>
    <row r="643" spans="6:9" s="2" customFormat="1">
      <c r="F643" s="131"/>
      <c r="I643" s="92"/>
    </row>
    <row r="644" spans="6:9" s="2" customFormat="1">
      <c r="F644" s="131"/>
      <c r="I644" s="92"/>
    </row>
    <row r="645" spans="6:9" s="2" customFormat="1">
      <c r="F645" s="131"/>
      <c r="I645" s="92"/>
    </row>
    <row r="646" spans="6:9" s="2" customFormat="1">
      <c r="F646" s="131"/>
      <c r="I646" s="92"/>
    </row>
    <row r="647" spans="6:9" s="2" customFormat="1">
      <c r="F647" s="131"/>
      <c r="I647" s="92"/>
    </row>
    <row r="648" spans="6:9" s="2" customFormat="1">
      <c r="F648" s="131"/>
      <c r="I648" s="92"/>
    </row>
    <row r="649" spans="6:9" s="2" customFormat="1">
      <c r="F649" s="131"/>
      <c r="I649" s="92"/>
    </row>
    <row r="650" spans="6:9" s="2" customFormat="1">
      <c r="F650" s="131"/>
      <c r="I650" s="92"/>
    </row>
    <row r="651" spans="6:9" s="2" customFormat="1">
      <c r="F651" s="131"/>
      <c r="I651" s="92"/>
    </row>
    <row r="652" spans="6:9" s="2" customFormat="1">
      <c r="F652" s="131"/>
      <c r="I652" s="92"/>
    </row>
    <row r="653" spans="6:9" s="2" customFormat="1">
      <c r="F653" s="131"/>
      <c r="I653" s="92"/>
    </row>
    <row r="654" spans="6:9" s="2" customFormat="1">
      <c r="F654" s="131"/>
      <c r="I654" s="92"/>
    </row>
    <row r="655" spans="6:9" s="2" customFormat="1">
      <c r="F655" s="131"/>
      <c r="I655" s="92"/>
    </row>
    <row r="656" spans="6:9" s="2" customFormat="1">
      <c r="F656" s="131"/>
      <c r="I656" s="92"/>
    </row>
    <row r="657" spans="6:9" s="2" customFormat="1">
      <c r="F657" s="131"/>
      <c r="I657" s="92"/>
    </row>
    <row r="658" spans="6:9" s="2" customFormat="1">
      <c r="F658" s="131"/>
      <c r="I658" s="92"/>
    </row>
    <row r="659" spans="6:9" s="2" customFormat="1">
      <c r="F659" s="131"/>
      <c r="I659" s="92"/>
    </row>
    <row r="660" spans="6:9" s="2" customFormat="1">
      <c r="F660" s="131"/>
      <c r="I660" s="92"/>
    </row>
    <row r="661" spans="6:9" s="2" customFormat="1">
      <c r="F661" s="131"/>
      <c r="I661" s="92"/>
    </row>
    <row r="662" spans="6:9" s="2" customFormat="1">
      <c r="F662" s="131"/>
      <c r="I662" s="92"/>
    </row>
    <row r="663" spans="6:9" s="2" customFormat="1">
      <c r="F663" s="131"/>
      <c r="I663" s="92"/>
    </row>
    <row r="664" spans="6:9" s="2" customFormat="1">
      <c r="F664" s="131"/>
      <c r="I664" s="92"/>
    </row>
    <row r="665" spans="6:9" s="2" customFormat="1">
      <c r="F665" s="131"/>
      <c r="I665" s="92"/>
    </row>
    <row r="666" spans="6:9" s="2" customFormat="1">
      <c r="F666" s="131"/>
      <c r="I666" s="92"/>
    </row>
    <row r="667" spans="6:9" s="2" customFormat="1">
      <c r="F667" s="131"/>
      <c r="I667" s="92"/>
    </row>
    <row r="668" spans="6:9" s="2" customFormat="1">
      <c r="F668" s="131"/>
      <c r="I668" s="92"/>
    </row>
    <row r="669" spans="6:9" s="2" customFormat="1">
      <c r="F669" s="131"/>
      <c r="I669" s="92"/>
    </row>
    <row r="670" spans="6:9" s="2" customFormat="1">
      <c r="F670" s="131"/>
      <c r="I670" s="92"/>
    </row>
    <row r="671" spans="6:9" s="2" customFormat="1">
      <c r="F671" s="131"/>
      <c r="I671" s="92"/>
    </row>
    <row r="672" spans="6:9" s="2" customFormat="1">
      <c r="F672" s="131"/>
      <c r="I672" s="92"/>
    </row>
    <row r="673" spans="6:9" s="2" customFormat="1">
      <c r="F673" s="131"/>
      <c r="I673" s="92"/>
    </row>
    <row r="674" spans="6:9" s="2" customFormat="1">
      <c r="F674" s="131"/>
      <c r="I674" s="92"/>
    </row>
    <row r="675" spans="6:9" s="2" customFormat="1">
      <c r="F675" s="131"/>
      <c r="I675" s="92"/>
    </row>
    <row r="676" spans="6:9" s="2" customFormat="1">
      <c r="F676" s="131"/>
      <c r="I676" s="92"/>
    </row>
    <row r="677" spans="6:9" s="2" customFormat="1">
      <c r="F677" s="131"/>
      <c r="I677" s="92"/>
    </row>
    <row r="678" spans="6:9" s="2" customFormat="1">
      <c r="F678" s="131"/>
      <c r="I678" s="92"/>
    </row>
    <row r="679" spans="6:9" s="2" customFormat="1">
      <c r="F679" s="131"/>
      <c r="I679" s="92"/>
    </row>
    <row r="680" spans="6:9" s="2" customFormat="1">
      <c r="F680" s="131"/>
      <c r="I680" s="92"/>
    </row>
    <row r="681" spans="6:9" s="2" customFormat="1">
      <c r="F681" s="131"/>
      <c r="I681" s="92"/>
    </row>
    <row r="682" spans="6:9" s="2" customFormat="1">
      <c r="F682" s="131"/>
      <c r="I682" s="92"/>
    </row>
    <row r="683" spans="6:9" s="2" customFormat="1">
      <c r="F683" s="131"/>
      <c r="I683" s="92"/>
    </row>
    <row r="684" spans="6:9" s="2" customFormat="1">
      <c r="F684" s="131"/>
      <c r="I684" s="92"/>
    </row>
    <row r="685" spans="6:9" s="2" customFormat="1">
      <c r="F685" s="131"/>
      <c r="I685" s="92"/>
    </row>
    <row r="686" spans="6:9" s="2" customFormat="1">
      <c r="F686" s="131"/>
      <c r="I686" s="92"/>
    </row>
    <row r="687" spans="6:9" s="2" customFormat="1">
      <c r="F687" s="131"/>
      <c r="I687" s="92"/>
    </row>
    <row r="688" spans="6:9" s="2" customFormat="1">
      <c r="F688" s="131"/>
      <c r="I688" s="92"/>
    </row>
    <row r="689" spans="6:9" s="2" customFormat="1">
      <c r="F689" s="131"/>
      <c r="I689" s="92"/>
    </row>
    <row r="690" spans="6:9" s="2" customFormat="1">
      <c r="F690" s="131"/>
      <c r="I690" s="92"/>
    </row>
    <row r="691" spans="6:9" s="2" customFormat="1">
      <c r="F691" s="131"/>
      <c r="I691" s="92"/>
    </row>
    <row r="692" spans="6:9" s="2" customFormat="1">
      <c r="F692" s="131"/>
      <c r="I692" s="92"/>
    </row>
    <row r="693" spans="6:9" s="2" customFormat="1">
      <c r="F693" s="131"/>
      <c r="I693" s="92"/>
    </row>
    <row r="694" spans="6:9" s="2" customFormat="1">
      <c r="F694" s="131"/>
      <c r="I694" s="92"/>
    </row>
    <row r="695" spans="6:9" s="2" customFormat="1">
      <c r="F695" s="131"/>
      <c r="I695" s="92"/>
    </row>
    <row r="696" spans="6:9" s="2" customFormat="1">
      <c r="F696" s="131"/>
      <c r="I696" s="92"/>
    </row>
    <row r="697" spans="6:9" s="2" customFormat="1">
      <c r="F697" s="131"/>
      <c r="I697" s="92"/>
    </row>
    <row r="698" spans="6:9" s="2" customFormat="1">
      <c r="F698" s="131"/>
      <c r="I698" s="92"/>
    </row>
    <row r="699" spans="6:9" s="2" customFormat="1">
      <c r="F699" s="131"/>
      <c r="I699" s="92"/>
    </row>
    <row r="700" spans="6:9" s="2" customFormat="1">
      <c r="F700" s="131"/>
      <c r="I700" s="92"/>
    </row>
    <row r="701" spans="6:9" s="2" customFormat="1">
      <c r="F701" s="131"/>
      <c r="I701" s="92"/>
    </row>
    <row r="702" spans="6:9" s="2" customFormat="1">
      <c r="F702" s="131"/>
      <c r="I702" s="92"/>
    </row>
    <row r="703" spans="6:9" s="2" customFormat="1">
      <c r="F703" s="131"/>
      <c r="I703" s="92"/>
    </row>
    <row r="704" spans="6:9" s="2" customFormat="1">
      <c r="F704" s="131"/>
      <c r="I704" s="92"/>
    </row>
    <row r="705" spans="6:9" s="2" customFormat="1">
      <c r="F705" s="131"/>
      <c r="I705" s="92"/>
    </row>
    <row r="706" spans="6:9" s="2" customFormat="1">
      <c r="F706" s="131"/>
      <c r="I706" s="92"/>
    </row>
    <row r="707" spans="6:9" s="2" customFormat="1">
      <c r="F707" s="131"/>
      <c r="I707" s="92"/>
    </row>
    <row r="708" spans="6:9" s="2" customFormat="1">
      <c r="F708" s="131"/>
      <c r="I708" s="92"/>
    </row>
    <row r="709" spans="6:9" s="2" customFormat="1">
      <c r="F709" s="131"/>
      <c r="I709" s="92"/>
    </row>
    <row r="710" spans="6:9" s="2" customFormat="1">
      <c r="F710" s="131"/>
      <c r="I710" s="92"/>
    </row>
    <row r="711" spans="6:9" s="2" customFormat="1">
      <c r="F711" s="131"/>
      <c r="I711" s="92"/>
    </row>
    <row r="712" spans="6:9" s="2" customFormat="1">
      <c r="F712" s="131"/>
      <c r="I712" s="92"/>
    </row>
    <row r="713" spans="6:9" s="2" customFormat="1">
      <c r="F713" s="131"/>
      <c r="I713" s="92"/>
    </row>
    <row r="714" spans="6:9" s="2" customFormat="1">
      <c r="F714" s="131"/>
      <c r="I714" s="92"/>
    </row>
    <row r="715" spans="6:9" s="2" customFormat="1">
      <c r="F715" s="131"/>
      <c r="I715" s="92"/>
    </row>
    <row r="716" spans="6:9" s="2" customFormat="1">
      <c r="F716" s="131"/>
      <c r="I716" s="92"/>
    </row>
    <row r="717" spans="6:9" s="2" customFormat="1">
      <c r="F717" s="131"/>
      <c r="I717" s="92"/>
    </row>
    <row r="718" spans="6:9" s="2" customFormat="1">
      <c r="F718" s="131"/>
      <c r="I718" s="92"/>
    </row>
    <row r="719" spans="6:9" s="2" customFormat="1">
      <c r="F719" s="131"/>
      <c r="I719" s="92"/>
    </row>
    <row r="720" spans="6:9" s="2" customFormat="1">
      <c r="F720" s="131"/>
      <c r="I720" s="92"/>
    </row>
    <row r="721" spans="6:9" s="2" customFormat="1">
      <c r="F721" s="131"/>
      <c r="I721" s="92"/>
    </row>
    <row r="722" spans="6:9" s="2" customFormat="1">
      <c r="F722" s="131"/>
      <c r="I722" s="92"/>
    </row>
    <row r="723" spans="6:9" s="2" customFormat="1">
      <c r="F723" s="131"/>
      <c r="I723" s="92"/>
    </row>
    <row r="724" spans="6:9" s="2" customFormat="1">
      <c r="F724" s="131"/>
      <c r="I724" s="92"/>
    </row>
    <row r="725" spans="6:9" s="2" customFormat="1">
      <c r="F725" s="131"/>
      <c r="I725" s="92"/>
    </row>
    <row r="726" spans="6:9" s="2" customFormat="1">
      <c r="F726" s="131"/>
      <c r="I726" s="92"/>
    </row>
    <row r="727" spans="6:9" s="2" customFormat="1">
      <c r="F727" s="131"/>
      <c r="I727" s="92"/>
    </row>
    <row r="728" spans="6:9" s="2" customFormat="1">
      <c r="F728" s="131"/>
      <c r="I728" s="92"/>
    </row>
    <row r="729" spans="6:9" s="2" customFormat="1">
      <c r="F729" s="131"/>
      <c r="I729" s="92"/>
    </row>
    <row r="730" spans="6:9" s="2" customFormat="1">
      <c r="F730" s="131"/>
      <c r="I730" s="92"/>
    </row>
    <row r="731" spans="6:9" s="2" customFormat="1">
      <c r="F731" s="131"/>
      <c r="I731" s="92"/>
    </row>
    <row r="732" spans="6:9" s="2" customFormat="1">
      <c r="F732" s="131"/>
      <c r="I732" s="92"/>
    </row>
    <row r="733" spans="6:9" s="2" customFormat="1">
      <c r="F733" s="131"/>
      <c r="I733" s="92"/>
    </row>
    <row r="734" spans="6:9" s="2" customFormat="1">
      <c r="F734" s="131"/>
      <c r="I734" s="92"/>
    </row>
    <row r="735" spans="6:9" s="2" customFormat="1">
      <c r="F735" s="131"/>
      <c r="I735" s="92"/>
    </row>
    <row r="736" spans="6:9" s="2" customFormat="1">
      <c r="F736" s="131"/>
      <c r="I736" s="92"/>
    </row>
    <row r="737" spans="6:9" s="2" customFormat="1">
      <c r="F737" s="131"/>
      <c r="I737" s="92"/>
    </row>
    <row r="738" spans="6:9" s="2" customFormat="1">
      <c r="F738" s="131"/>
      <c r="I738" s="92"/>
    </row>
    <row r="739" spans="6:9" s="2" customFormat="1">
      <c r="F739" s="131"/>
      <c r="I739" s="92"/>
    </row>
    <row r="740" spans="6:9" s="2" customFormat="1">
      <c r="F740" s="131"/>
      <c r="I740" s="92"/>
    </row>
    <row r="741" spans="6:9" s="2" customFormat="1">
      <c r="F741" s="131"/>
      <c r="I741" s="92"/>
    </row>
    <row r="742" spans="6:9" s="2" customFormat="1">
      <c r="F742" s="131"/>
      <c r="I742" s="92"/>
    </row>
    <row r="743" spans="6:9" s="2" customFormat="1">
      <c r="F743" s="131"/>
      <c r="I743" s="92"/>
    </row>
    <row r="744" spans="6:9" s="2" customFormat="1">
      <c r="F744" s="131"/>
      <c r="I744" s="92"/>
    </row>
    <row r="745" spans="6:9" s="2" customFormat="1">
      <c r="F745" s="131"/>
      <c r="I745" s="92"/>
    </row>
    <row r="746" spans="6:9" s="2" customFormat="1">
      <c r="F746" s="131"/>
      <c r="I746" s="92"/>
    </row>
    <row r="747" spans="6:9" s="2" customFormat="1">
      <c r="F747" s="131"/>
      <c r="I747" s="92"/>
    </row>
    <row r="748" spans="6:9" s="2" customFormat="1">
      <c r="F748" s="131"/>
      <c r="I748" s="92"/>
    </row>
    <row r="749" spans="6:9" s="2" customFormat="1">
      <c r="F749" s="131"/>
      <c r="I749" s="92"/>
    </row>
    <row r="750" spans="6:9" s="2" customFormat="1">
      <c r="F750" s="131"/>
      <c r="I750" s="92"/>
    </row>
    <row r="751" spans="6:9" s="2" customFormat="1">
      <c r="F751" s="131"/>
      <c r="I751" s="92"/>
    </row>
    <row r="752" spans="6:9" s="2" customFormat="1">
      <c r="F752" s="131"/>
      <c r="I752" s="92"/>
    </row>
    <row r="753" spans="6:9" s="2" customFormat="1">
      <c r="F753" s="131"/>
      <c r="I753" s="92"/>
    </row>
    <row r="754" spans="6:9" s="2" customFormat="1">
      <c r="F754" s="131"/>
      <c r="I754" s="92"/>
    </row>
    <row r="755" spans="6:9" s="2" customFormat="1">
      <c r="F755" s="131"/>
      <c r="I755" s="92"/>
    </row>
    <row r="756" spans="6:9" s="2" customFormat="1">
      <c r="F756" s="131"/>
      <c r="I756" s="92"/>
    </row>
    <row r="757" spans="6:9" s="2" customFormat="1">
      <c r="F757" s="131"/>
      <c r="I757" s="92"/>
    </row>
    <row r="758" spans="6:9" s="2" customFormat="1">
      <c r="F758" s="131"/>
      <c r="I758" s="92"/>
    </row>
    <row r="759" spans="6:9" s="2" customFormat="1">
      <c r="F759" s="131"/>
      <c r="I759" s="92"/>
    </row>
    <row r="760" spans="6:9" s="2" customFormat="1">
      <c r="F760" s="131"/>
      <c r="I760" s="92"/>
    </row>
    <row r="761" spans="6:9" s="2" customFormat="1">
      <c r="F761" s="131"/>
      <c r="I761" s="92"/>
    </row>
    <row r="762" spans="6:9" s="2" customFormat="1">
      <c r="F762" s="131"/>
      <c r="I762" s="92"/>
    </row>
    <row r="763" spans="6:9" s="2" customFormat="1">
      <c r="F763" s="131"/>
      <c r="I763" s="92"/>
    </row>
    <row r="764" spans="6:9" s="2" customFormat="1">
      <c r="F764" s="131"/>
      <c r="I764" s="92"/>
    </row>
    <row r="765" spans="6:9" s="2" customFormat="1">
      <c r="F765" s="131"/>
      <c r="I765" s="92"/>
    </row>
    <row r="766" spans="6:9" s="2" customFormat="1">
      <c r="F766" s="131"/>
      <c r="I766" s="92"/>
    </row>
    <row r="767" spans="6:9" s="2" customFormat="1">
      <c r="F767" s="131"/>
      <c r="I767" s="92"/>
    </row>
    <row r="768" spans="6:9" s="2" customFormat="1">
      <c r="F768" s="131"/>
      <c r="I768" s="92"/>
    </row>
    <row r="769" spans="6:9" s="2" customFormat="1">
      <c r="F769" s="131"/>
      <c r="I769" s="92"/>
    </row>
    <row r="770" spans="6:9" s="2" customFormat="1">
      <c r="F770" s="131"/>
      <c r="I770" s="92"/>
    </row>
    <row r="771" spans="6:9" s="2" customFormat="1">
      <c r="F771" s="131"/>
      <c r="I771" s="92"/>
    </row>
    <row r="772" spans="6:9" s="2" customFormat="1">
      <c r="F772" s="131"/>
      <c r="I772" s="92"/>
    </row>
    <row r="773" spans="6:9" s="2" customFormat="1">
      <c r="F773" s="131"/>
      <c r="I773" s="92"/>
    </row>
    <row r="774" spans="6:9" s="2" customFormat="1">
      <c r="F774" s="131"/>
      <c r="I774" s="92"/>
    </row>
  </sheetData>
  <mergeCells count="49">
    <mergeCell ref="A2:H2"/>
    <mergeCell ref="A3:H3"/>
    <mergeCell ref="C4:H4"/>
    <mergeCell ref="A5:H5"/>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31"/>
    <mergeCell ref="D24:D31"/>
    <mergeCell ref="E24:E31"/>
    <mergeCell ref="G24:G31"/>
    <mergeCell ref="H24:H31"/>
    <mergeCell ref="F24:F31"/>
    <mergeCell ref="A32:H32"/>
    <mergeCell ref="A33:A39"/>
    <mergeCell ref="D33:D39"/>
    <mergeCell ref="E33:E39"/>
    <mergeCell ref="G33:G39"/>
    <mergeCell ref="H33:H39"/>
    <mergeCell ref="F33:F39"/>
    <mergeCell ref="A55:H55"/>
    <mergeCell ref="A40:H40"/>
    <mergeCell ref="A41:A47"/>
    <mergeCell ref="D41:D47"/>
    <mergeCell ref="E41:E47"/>
    <mergeCell ref="A48:H48"/>
    <mergeCell ref="A49:A54"/>
    <mergeCell ref="D49:D54"/>
    <mergeCell ref="E49:E54"/>
    <mergeCell ref="H49:H54"/>
    <mergeCell ref="G49:G54"/>
    <mergeCell ref="H41:H47"/>
    <mergeCell ref="G41:G47"/>
    <mergeCell ref="F41:F47"/>
    <mergeCell ref="F49:F54"/>
  </mergeCells>
  <conditionalFormatting sqref="E24">
    <cfRule type="containsText" dxfId="1092" priority="19" operator="containsText" text="T">
      <formula>NOT(ISERROR(SEARCH("T",E24)))</formula>
    </cfRule>
    <cfRule type="containsText" dxfId="1091" priority="20" operator="containsText" text="P">
      <formula>NOT(ISERROR(SEARCH("P",E24)))</formula>
    </cfRule>
    <cfRule type="containsText" dxfId="1090" priority="21" operator="containsText" text="B">
      <formula>NOT(ISERROR(SEARCH("B",E24)))</formula>
    </cfRule>
    <cfRule type="containsText" dxfId="1089" priority="22" operator="containsText" text="F">
      <formula>NOT(ISERROR(SEARCH("F",E24)))</formula>
    </cfRule>
    <cfRule type="containsText" dxfId="1088" priority="23" operator="containsText" text="N">
      <formula>NOT(ISERROR(SEARCH("N",E24)))</formula>
    </cfRule>
    <cfRule type="containsText" dxfId="1087" priority="24" operator="containsText" text="R">
      <formula>NOT(ISERROR(SEARCH("R",E24)))</formula>
    </cfRule>
  </conditionalFormatting>
  <conditionalFormatting sqref="E33">
    <cfRule type="containsText" dxfId="1086" priority="13" operator="containsText" text="T">
      <formula>NOT(ISERROR(SEARCH("T",E33)))</formula>
    </cfRule>
    <cfRule type="containsText" dxfId="1085" priority="14" operator="containsText" text="P">
      <formula>NOT(ISERROR(SEARCH("P",E33)))</formula>
    </cfRule>
    <cfRule type="containsText" dxfId="1084" priority="15" operator="containsText" text="B">
      <formula>NOT(ISERROR(SEARCH("B",E33)))</formula>
    </cfRule>
    <cfRule type="containsText" dxfId="1083" priority="16" operator="containsText" text="F">
      <formula>NOT(ISERROR(SEARCH("F",E33)))</formula>
    </cfRule>
    <cfRule type="containsText" dxfId="1082" priority="17" operator="containsText" text="N">
      <formula>NOT(ISERROR(SEARCH("N",E33)))</formula>
    </cfRule>
    <cfRule type="containsText" dxfId="1081" priority="18" operator="containsText" text="R">
      <formula>NOT(ISERROR(SEARCH("R",E33)))</formula>
    </cfRule>
  </conditionalFormatting>
  <conditionalFormatting sqref="E41">
    <cfRule type="containsText" dxfId="1080" priority="7" operator="containsText" text="T">
      <formula>NOT(ISERROR(SEARCH("T",E41)))</formula>
    </cfRule>
    <cfRule type="containsText" dxfId="1079" priority="8" operator="containsText" text="P">
      <formula>NOT(ISERROR(SEARCH("P",E41)))</formula>
    </cfRule>
    <cfRule type="containsText" dxfId="1078" priority="9" operator="containsText" text="B">
      <formula>NOT(ISERROR(SEARCH("B",E41)))</formula>
    </cfRule>
    <cfRule type="containsText" dxfId="1077" priority="10" operator="containsText" text="F">
      <formula>NOT(ISERROR(SEARCH("F",E41)))</formula>
    </cfRule>
    <cfRule type="containsText" dxfId="1076" priority="11" operator="containsText" text="N">
      <formula>NOT(ISERROR(SEARCH("N",E41)))</formula>
    </cfRule>
    <cfRule type="containsText" dxfId="1075" priority="12" operator="containsText" text="R">
      <formula>NOT(ISERROR(SEARCH("R",E41)))</formula>
    </cfRule>
  </conditionalFormatting>
  <conditionalFormatting sqref="E49">
    <cfRule type="containsText" dxfId="1074" priority="1" operator="containsText" text="T">
      <formula>NOT(ISERROR(SEARCH("T",E49)))</formula>
    </cfRule>
    <cfRule type="containsText" dxfId="1073" priority="2" operator="containsText" text="P">
      <formula>NOT(ISERROR(SEARCH("P",E49)))</formula>
    </cfRule>
    <cfRule type="containsText" dxfId="1072" priority="3" operator="containsText" text="B">
      <formula>NOT(ISERROR(SEARCH("B",E49)))</formula>
    </cfRule>
    <cfRule type="containsText" dxfId="1071" priority="4" operator="containsText" text="F">
      <formula>NOT(ISERROR(SEARCH("F",E49)))</formula>
    </cfRule>
    <cfRule type="containsText" dxfId="1070" priority="5" operator="containsText" text="N">
      <formula>NOT(ISERROR(SEARCH("N",E49)))</formula>
    </cfRule>
    <cfRule type="containsText" dxfId="1069" priority="6" operator="containsText" text="R">
      <formula>NOT(ISERROR(SEARCH("R",E49)))</formula>
    </cfRule>
  </conditionalFormatting>
  <dataValidations count="1">
    <dataValidation type="list" allowBlank="1" showInputMessage="1" showErrorMessage="1" sqref="E33 E41 E49 E24" xr:uid="{E3A47E48-26E2-4C39-BA3C-3C8F342E0EF6}">
      <formula1>"N, P, F, T, R, B"</formula1>
    </dataValidation>
  </dataValidations>
  <hyperlinks>
    <hyperlink ref="A1" location="'Regression_ Test_Summary'!A1" display="Back to Summary" xr:uid="{08440016-2DED-47DC-8298-AB4832C8AC69}"/>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D13B2-45E7-4E5D-81C3-D31E72FF0208}">
  <sheetPr>
    <tabColor rgb="FF92D050"/>
  </sheetPr>
  <dimension ref="A1:V790"/>
  <sheetViews>
    <sheetView showGridLines="0" zoomScale="70" zoomScaleNormal="70" workbookViewId="0"/>
  </sheetViews>
  <sheetFormatPr defaultColWidth="14.42578125" defaultRowHeight="15.75"/>
  <cols>
    <col min="1" max="1" width="37.42578125" style="3" customWidth="1"/>
    <col min="2" max="2" width="4.85546875" style="3" customWidth="1"/>
    <col min="3" max="3" width="102.570312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6" customWidth="1"/>
    <col min="10" max="10" width="14.42578125" style="6"/>
    <col min="11" max="16384" width="14.42578125" style="3"/>
  </cols>
  <sheetData>
    <row r="1" spans="1:22" ht="15.75" customHeight="1">
      <c r="A1" s="153" t="s">
        <v>257</v>
      </c>
    </row>
    <row r="2" spans="1:22" s="1" customFormat="1" ht="45.75" customHeight="1">
      <c r="A2" s="459" t="s">
        <v>4932</v>
      </c>
      <c r="B2" s="459"/>
      <c r="C2" s="459"/>
      <c r="D2" s="459"/>
      <c r="E2" s="459"/>
      <c r="F2" s="459"/>
      <c r="G2" s="459"/>
      <c r="H2" s="459"/>
      <c r="I2" s="23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2.6" customHeight="1">
      <c r="A4" s="356" t="s">
        <v>1</v>
      </c>
      <c r="B4" s="354">
        <v>1</v>
      </c>
      <c r="C4" s="460" t="s">
        <v>4933</v>
      </c>
      <c r="D4" s="461"/>
      <c r="E4" s="461"/>
      <c r="F4" s="461"/>
      <c r="G4" s="461"/>
      <c r="H4" s="461"/>
      <c r="I4" s="93"/>
      <c r="J4" s="93"/>
      <c r="K4" s="93"/>
      <c r="L4" s="93"/>
      <c r="M4" s="93"/>
      <c r="N4" s="93"/>
      <c r="O4" s="93"/>
      <c r="P4" s="93"/>
      <c r="Q4" s="93"/>
      <c r="R4" s="93"/>
      <c r="S4" s="93"/>
      <c r="T4" s="93"/>
      <c r="U4" s="93"/>
      <c r="V4" s="93"/>
    </row>
    <row r="5" spans="1:22" s="93" customFormat="1" ht="15.75" customHeight="1">
      <c r="B5" s="399"/>
      <c r="F5" s="133"/>
    </row>
    <row r="6" spans="1:22" s="2" customFormat="1" ht="15.75" customHeight="1">
      <c r="A6" s="462" t="s">
        <v>4</v>
      </c>
      <c r="B6" s="354">
        <v>1</v>
      </c>
      <c r="C6" s="464"/>
      <c r="D6" s="464"/>
      <c r="E6" s="464"/>
      <c r="F6" s="464"/>
      <c r="G6" s="464"/>
      <c r="H6" s="464"/>
      <c r="I6" s="93"/>
      <c r="J6" s="93"/>
      <c r="K6" s="93"/>
      <c r="L6" s="93"/>
      <c r="M6" s="93"/>
      <c r="N6" s="93"/>
      <c r="O6" s="93"/>
      <c r="P6" s="93"/>
      <c r="Q6" s="93"/>
      <c r="R6" s="93"/>
      <c r="S6" s="93"/>
      <c r="T6" s="93"/>
      <c r="U6" s="93"/>
      <c r="V6" s="93"/>
    </row>
    <row r="7" spans="1:22" s="2" customFormat="1" ht="15.75" customHeight="1">
      <c r="A7" s="462"/>
      <c r="B7" s="354">
        <v>2</v>
      </c>
      <c r="C7" s="464"/>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4" t="s">
        <v>4934</v>
      </c>
      <c r="D8" s="464"/>
      <c r="E8" s="464"/>
      <c r="F8" s="464"/>
      <c r="G8" s="464"/>
      <c r="H8" s="464"/>
      <c r="I8" s="93"/>
      <c r="J8" s="93"/>
      <c r="K8" s="93"/>
      <c r="L8" s="93"/>
      <c r="M8" s="93"/>
      <c r="N8" s="93"/>
      <c r="O8" s="93"/>
      <c r="P8" s="93"/>
      <c r="Q8" s="93"/>
      <c r="R8" s="93"/>
      <c r="S8" s="93"/>
      <c r="T8" s="93"/>
      <c r="U8" s="93"/>
      <c r="V8" s="93"/>
    </row>
    <row r="9" spans="1:22" s="93" customFormat="1" ht="15.75" customHeight="1">
      <c r="B9" s="399"/>
      <c r="F9" s="133"/>
    </row>
    <row r="10" spans="1:22" s="2" customFormat="1">
      <c r="A10" s="455" t="s">
        <v>261</v>
      </c>
      <c r="B10" s="354">
        <v>1</v>
      </c>
      <c r="C10" s="458" t="s">
        <v>4935</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t="s">
        <v>4936</v>
      </c>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c r="D12" s="458"/>
      <c r="E12" s="458" t="s">
        <v>4937</v>
      </c>
      <c r="F12" s="458"/>
      <c r="G12" s="458" t="s">
        <v>4937</v>
      </c>
      <c r="H12" s="458" t="s">
        <v>4937</v>
      </c>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c r="B14" s="399"/>
      <c r="F14" s="133"/>
    </row>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c r="B21" s="399"/>
      <c r="F21" s="133"/>
    </row>
    <row r="22" spans="1:22">
      <c r="A22" s="11" t="s">
        <v>263</v>
      </c>
      <c r="B22" s="11" t="s">
        <v>264</v>
      </c>
      <c r="C22" s="11" t="s">
        <v>265</v>
      </c>
      <c r="D22" s="11" t="s">
        <v>266</v>
      </c>
      <c r="E22" s="12" t="s">
        <v>45</v>
      </c>
      <c r="F22" s="242" t="s">
        <v>267</v>
      </c>
      <c r="G22" s="13" t="s">
        <v>46</v>
      </c>
      <c r="H22" s="13" t="s">
        <v>268</v>
      </c>
      <c r="I22" s="399"/>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14"/>
      <c r="J23" s="93"/>
      <c r="K23" s="93"/>
      <c r="L23" s="93"/>
      <c r="M23" s="93"/>
      <c r="N23" s="93"/>
      <c r="O23" s="93"/>
      <c r="P23" s="93"/>
      <c r="Q23" s="93"/>
      <c r="R23" s="93"/>
      <c r="S23" s="93"/>
      <c r="T23" s="93"/>
      <c r="U23" s="93"/>
      <c r="V23" s="93"/>
    </row>
    <row r="24" spans="1:22" s="2" customFormat="1" ht="31.5" customHeight="1">
      <c r="A24" s="485" t="s">
        <v>4938</v>
      </c>
      <c r="B24" s="354">
        <v>1</v>
      </c>
      <c r="C24" s="15" t="s">
        <v>4939</v>
      </c>
      <c r="D24" s="16" t="s">
        <v>4940</v>
      </c>
      <c r="E24" s="470" t="s">
        <v>9</v>
      </c>
      <c r="F24" s="926" t="s">
        <v>1993</v>
      </c>
      <c r="G24" s="472" t="s">
        <v>207</v>
      </c>
      <c r="H24" s="474"/>
      <c r="I24" s="92"/>
      <c r="J24" s="92"/>
      <c r="K24" s="92"/>
      <c r="L24" s="92"/>
      <c r="M24" s="92"/>
      <c r="N24" s="92"/>
      <c r="O24" s="92"/>
      <c r="P24" s="92"/>
      <c r="Q24" s="92"/>
      <c r="R24" s="92"/>
      <c r="S24" s="92"/>
      <c r="T24" s="92"/>
      <c r="U24" s="92"/>
      <c r="V24" s="92"/>
    </row>
    <row r="25" spans="1:22" s="2" customFormat="1" ht="46.9" customHeight="1">
      <c r="A25" s="486"/>
      <c r="B25" s="354">
        <v>2</v>
      </c>
      <c r="C25" s="15" t="s">
        <v>4941</v>
      </c>
      <c r="D25" s="16"/>
      <c r="E25" s="471"/>
      <c r="F25" s="927"/>
      <c r="G25" s="473"/>
      <c r="H25" s="475"/>
      <c r="I25" s="92"/>
      <c r="J25" s="92"/>
      <c r="K25" s="92"/>
      <c r="L25" s="92"/>
      <c r="M25" s="92"/>
      <c r="N25" s="92"/>
      <c r="O25" s="92"/>
      <c r="P25" s="92"/>
      <c r="Q25" s="92"/>
      <c r="R25" s="92"/>
      <c r="S25" s="92"/>
      <c r="T25" s="92"/>
      <c r="U25" s="92"/>
      <c r="V25" s="92"/>
    </row>
    <row r="26" spans="1:22" s="2" customFormat="1">
      <c r="A26" s="486"/>
      <c r="B26" s="357">
        <v>3</v>
      </c>
      <c r="C26" s="15" t="s">
        <v>4942</v>
      </c>
      <c r="D26" s="16" t="s">
        <v>4943</v>
      </c>
      <c r="E26" s="471"/>
      <c r="F26" s="927"/>
      <c r="G26" s="473"/>
      <c r="H26" s="475"/>
      <c r="I26" s="92"/>
      <c r="J26" s="92"/>
      <c r="K26" s="92"/>
      <c r="L26" s="92"/>
      <c r="M26" s="92"/>
      <c r="N26" s="92"/>
      <c r="O26" s="92"/>
      <c r="P26" s="92"/>
      <c r="Q26" s="92"/>
      <c r="R26" s="92"/>
      <c r="S26" s="92"/>
      <c r="T26" s="92"/>
      <c r="U26" s="92"/>
      <c r="V26" s="92"/>
    </row>
    <row r="27" spans="1:22" s="2" customFormat="1">
      <c r="A27" s="486"/>
      <c r="B27" s="354">
        <v>4</v>
      </c>
      <c r="C27" s="15" t="s">
        <v>4944</v>
      </c>
      <c r="D27" s="16" t="s">
        <v>4945</v>
      </c>
      <c r="E27" s="471"/>
      <c r="F27" s="927"/>
      <c r="G27" s="473"/>
      <c r="H27" s="475"/>
      <c r="I27" s="92"/>
      <c r="J27" s="92"/>
      <c r="K27" s="92"/>
      <c r="L27" s="92"/>
      <c r="M27" s="92"/>
      <c r="N27" s="92"/>
      <c r="O27" s="92"/>
      <c r="P27" s="92"/>
      <c r="Q27" s="92"/>
      <c r="R27" s="92"/>
      <c r="S27" s="92"/>
      <c r="T27" s="92"/>
      <c r="U27" s="92"/>
      <c r="V27" s="92"/>
    </row>
    <row r="28" spans="1:22" s="2" customFormat="1" ht="31.5">
      <c r="A28" s="486"/>
      <c r="B28" s="354">
        <v>5</v>
      </c>
      <c r="C28" s="15" t="s">
        <v>4946</v>
      </c>
      <c r="D28" s="16" t="s">
        <v>4947</v>
      </c>
      <c r="E28" s="471"/>
      <c r="F28" s="927"/>
      <c r="G28" s="473"/>
      <c r="H28" s="475"/>
      <c r="I28" s="92"/>
      <c r="J28" s="92"/>
      <c r="K28" s="92"/>
      <c r="L28" s="92"/>
      <c r="M28" s="92"/>
      <c r="N28" s="92"/>
      <c r="O28" s="92"/>
      <c r="P28" s="92"/>
      <c r="Q28" s="92"/>
      <c r="R28" s="92"/>
      <c r="S28" s="92"/>
      <c r="T28" s="92"/>
      <c r="U28" s="92"/>
      <c r="V28" s="92"/>
    </row>
    <row r="29" spans="1:22" s="2" customFormat="1" ht="46.9" customHeight="1">
      <c r="A29" s="486"/>
      <c r="B29" s="354">
        <v>6</v>
      </c>
      <c r="C29" s="15" t="s">
        <v>4948</v>
      </c>
      <c r="D29" s="16" t="s">
        <v>4949</v>
      </c>
      <c r="E29" s="471"/>
      <c r="F29" s="927"/>
      <c r="G29" s="473"/>
      <c r="H29" s="475"/>
      <c r="I29" s="92"/>
      <c r="J29" s="92"/>
      <c r="K29" s="92"/>
      <c r="L29" s="92"/>
      <c r="M29" s="92"/>
      <c r="N29" s="92"/>
      <c r="O29" s="92"/>
      <c r="P29" s="92"/>
      <c r="Q29" s="92"/>
      <c r="R29" s="92"/>
      <c r="S29" s="92"/>
      <c r="T29" s="92"/>
      <c r="U29" s="92"/>
      <c r="V29" s="92"/>
    </row>
    <row r="30" spans="1:22" s="2" customFormat="1" ht="31.5">
      <c r="A30" s="487"/>
      <c r="B30" s="354">
        <v>7</v>
      </c>
      <c r="C30" s="15" t="s">
        <v>4950</v>
      </c>
      <c r="D30" s="16" t="s">
        <v>4951</v>
      </c>
      <c r="E30" s="471"/>
      <c r="F30" s="961"/>
      <c r="G30" s="491"/>
      <c r="H30" s="492"/>
      <c r="I30" s="92"/>
      <c r="J30" s="92"/>
      <c r="K30" s="92"/>
      <c r="L30" s="92"/>
      <c r="M30" s="92"/>
      <c r="N30" s="92"/>
      <c r="O30" s="92"/>
      <c r="P30" s="92"/>
      <c r="Q30" s="92"/>
      <c r="R30" s="92"/>
      <c r="S30" s="92"/>
      <c r="T30" s="92"/>
      <c r="U30" s="92"/>
      <c r="V30" s="92"/>
    </row>
    <row r="31" spans="1:22" s="2" customFormat="1">
      <c r="A31" s="466"/>
      <c r="B31" s="466"/>
      <c r="C31" s="466"/>
      <c r="D31" s="466"/>
      <c r="E31" s="466"/>
      <c r="F31" s="466"/>
      <c r="G31" s="466"/>
      <c r="H31" s="466"/>
      <c r="I31" s="92"/>
      <c r="J31" s="92"/>
      <c r="K31" s="92"/>
      <c r="L31" s="92"/>
      <c r="M31" s="92"/>
      <c r="N31" s="92"/>
      <c r="O31" s="92"/>
      <c r="P31" s="92"/>
      <c r="Q31" s="92"/>
      <c r="R31" s="92"/>
      <c r="S31" s="92"/>
      <c r="T31" s="92"/>
      <c r="U31" s="92"/>
      <c r="V31" s="92"/>
    </row>
    <row r="32" spans="1:22" s="2" customFormat="1" ht="31.15" customHeight="1">
      <c r="A32" s="485" t="s">
        <v>4952</v>
      </c>
      <c r="B32" s="354">
        <v>1</v>
      </c>
      <c r="C32" s="15" t="s">
        <v>4939</v>
      </c>
      <c r="D32" s="16" t="s">
        <v>4940</v>
      </c>
      <c r="E32" s="470" t="s">
        <v>9</v>
      </c>
      <c r="F32" s="926" t="s">
        <v>1993</v>
      </c>
      <c r="G32" s="778" t="s">
        <v>207</v>
      </c>
      <c r="H32" s="472"/>
      <c r="I32" s="92"/>
      <c r="J32" s="92"/>
      <c r="K32" s="92"/>
      <c r="L32" s="92"/>
      <c r="M32" s="92"/>
      <c r="N32" s="92"/>
      <c r="O32" s="92"/>
      <c r="P32" s="92"/>
      <c r="Q32" s="92"/>
      <c r="R32" s="92"/>
      <c r="S32" s="92"/>
      <c r="T32" s="92"/>
      <c r="U32" s="92"/>
      <c r="V32" s="92"/>
    </row>
    <row r="33" spans="1:22" s="2" customFormat="1" ht="31.15" customHeight="1">
      <c r="A33" s="486"/>
      <c r="B33" s="354">
        <v>2</v>
      </c>
      <c r="C33" s="15" t="s">
        <v>4953</v>
      </c>
      <c r="D33" s="16"/>
      <c r="E33" s="471"/>
      <c r="F33" s="927"/>
      <c r="G33" s="725"/>
      <c r="H33" s="473"/>
      <c r="I33" s="92"/>
      <c r="J33" s="92"/>
      <c r="K33" s="92"/>
      <c r="L33" s="92"/>
      <c r="M33" s="92"/>
      <c r="N33" s="92"/>
      <c r="O33" s="92"/>
      <c r="P33" s="92"/>
      <c r="Q33" s="92"/>
      <c r="R33" s="92"/>
      <c r="S33" s="92"/>
      <c r="T33" s="92"/>
      <c r="U33" s="92"/>
      <c r="V33" s="92"/>
    </row>
    <row r="34" spans="1:22" s="2" customFormat="1">
      <c r="A34" s="486"/>
      <c r="B34" s="357">
        <v>3</v>
      </c>
      <c r="C34" s="15" t="s">
        <v>4942</v>
      </c>
      <c r="D34" s="16" t="s">
        <v>4943</v>
      </c>
      <c r="E34" s="471"/>
      <c r="F34" s="927"/>
      <c r="G34" s="725"/>
      <c r="H34" s="473"/>
      <c r="I34" s="92"/>
      <c r="J34" s="92"/>
      <c r="K34" s="92"/>
      <c r="L34" s="92"/>
      <c r="M34" s="92"/>
      <c r="N34" s="92"/>
      <c r="O34" s="92"/>
      <c r="P34" s="92"/>
      <c r="Q34" s="92"/>
      <c r="R34" s="92"/>
      <c r="S34" s="92"/>
      <c r="T34" s="92"/>
      <c r="U34" s="92"/>
      <c r="V34" s="92"/>
    </row>
    <row r="35" spans="1:22" s="2" customFormat="1">
      <c r="A35" s="486"/>
      <c r="B35" s="357">
        <v>4</v>
      </c>
      <c r="C35" s="15" t="s">
        <v>4954</v>
      </c>
      <c r="D35" s="16" t="s">
        <v>4955</v>
      </c>
      <c r="E35" s="471"/>
      <c r="F35" s="927"/>
      <c r="G35" s="725"/>
      <c r="H35" s="473"/>
      <c r="I35" s="92"/>
      <c r="J35" s="92"/>
      <c r="K35" s="92"/>
      <c r="L35" s="92"/>
      <c r="M35" s="92"/>
      <c r="N35" s="92"/>
      <c r="O35" s="92"/>
      <c r="P35" s="92"/>
      <c r="Q35" s="92"/>
      <c r="R35" s="92"/>
      <c r="S35" s="92"/>
      <c r="T35" s="92"/>
      <c r="U35" s="92"/>
      <c r="V35" s="92"/>
    </row>
    <row r="36" spans="1:22" s="2" customFormat="1" ht="15.6" customHeight="1">
      <c r="A36" s="486"/>
      <c r="B36" s="354">
        <v>5</v>
      </c>
      <c r="C36" s="15" t="s">
        <v>4956</v>
      </c>
      <c r="D36" s="16" t="s">
        <v>4957</v>
      </c>
      <c r="E36" s="471"/>
      <c r="F36" s="927"/>
      <c r="G36" s="725"/>
      <c r="H36" s="473"/>
      <c r="I36" s="92"/>
      <c r="J36" s="92"/>
      <c r="K36" s="92"/>
      <c r="L36" s="92"/>
      <c r="M36" s="92"/>
      <c r="N36" s="92"/>
      <c r="O36" s="92"/>
      <c r="P36" s="92"/>
      <c r="Q36" s="92"/>
      <c r="R36" s="92"/>
      <c r="S36" s="92"/>
      <c r="T36" s="92"/>
      <c r="U36" s="92"/>
      <c r="V36" s="92"/>
    </row>
    <row r="37" spans="1:22" s="2" customFormat="1" ht="78" customHeight="1">
      <c r="A37" s="486"/>
      <c r="B37" s="354">
        <v>6</v>
      </c>
      <c r="C37" s="15" t="s">
        <v>4958</v>
      </c>
      <c r="D37" s="16" t="s">
        <v>4959</v>
      </c>
      <c r="E37" s="471"/>
      <c r="F37" s="927"/>
      <c r="G37" s="725"/>
      <c r="H37" s="473"/>
      <c r="I37" s="92"/>
      <c r="J37" s="92"/>
      <c r="K37" s="92"/>
      <c r="L37" s="92"/>
      <c r="M37" s="92"/>
      <c r="N37" s="92"/>
      <c r="O37" s="92"/>
      <c r="P37" s="92"/>
      <c r="Q37" s="92"/>
      <c r="R37" s="92"/>
      <c r="S37" s="92"/>
      <c r="T37" s="92"/>
      <c r="U37" s="92"/>
      <c r="V37" s="92"/>
    </row>
    <row r="38" spans="1:22" s="2" customFormat="1" ht="31.5">
      <c r="A38" s="487"/>
      <c r="B38" s="354">
        <v>7</v>
      </c>
      <c r="C38" s="15" t="s">
        <v>4960</v>
      </c>
      <c r="D38" s="16" t="s">
        <v>4961</v>
      </c>
      <c r="E38" s="471"/>
      <c r="F38" s="961"/>
      <c r="G38" s="779"/>
      <c r="H38" s="491"/>
      <c r="I38" s="92"/>
      <c r="J38" s="92"/>
      <c r="K38" s="92"/>
      <c r="L38" s="92"/>
      <c r="M38" s="92"/>
      <c r="N38" s="92"/>
      <c r="O38" s="92"/>
      <c r="P38" s="92"/>
      <c r="Q38" s="92"/>
      <c r="R38" s="92"/>
      <c r="S38" s="92"/>
      <c r="T38" s="92"/>
      <c r="U38" s="92"/>
      <c r="V38" s="92"/>
    </row>
    <row r="39" spans="1:22" s="2" customFormat="1">
      <c r="A39" s="466"/>
      <c r="B39" s="466"/>
      <c r="C39" s="466"/>
      <c r="D39" s="466"/>
      <c r="E39" s="466"/>
      <c r="F39" s="466"/>
      <c r="G39" s="466"/>
      <c r="H39" s="466"/>
      <c r="I39" s="92"/>
      <c r="J39" s="92"/>
      <c r="K39" s="92"/>
      <c r="L39" s="92"/>
      <c r="M39" s="92"/>
      <c r="N39" s="92"/>
      <c r="O39" s="92"/>
      <c r="P39" s="92"/>
      <c r="Q39" s="92"/>
      <c r="R39" s="92"/>
      <c r="S39" s="92"/>
      <c r="T39" s="92"/>
      <c r="U39" s="92"/>
      <c r="V39" s="92"/>
    </row>
    <row r="40" spans="1:22" s="2" customFormat="1" ht="15.75" customHeight="1">
      <c r="A40" s="837" t="s">
        <v>4962</v>
      </c>
      <c r="B40" s="354">
        <v>1</v>
      </c>
      <c r="C40" s="15" t="s">
        <v>4963</v>
      </c>
      <c r="D40" s="16"/>
      <c r="E40" s="489" t="s">
        <v>9</v>
      </c>
      <c r="F40" s="926" t="s">
        <v>1993</v>
      </c>
      <c r="G40" s="472" t="s">
        <v>207</v>
      </c>
      <c r="H40" s="474"/>
      <c r="I40" s="93"/>
      <c r="J40" s="93"/>
      <c r="K40" s="93"/>
      <c r="L40" s="93"/>
      <c r="M40" s="93"/>
      <c r="N40" s="93"/>
      <c r="O40" s="93"/>
      <c r="P40" s="93"/>
      <c r="Q40" s="93"/>
      <c r="R40" s="93"/>
      <c r="S40" s="93"/>
      <c r="T40" s="93"/>
      <c r="U40" s="93"/>
      <c r="V40" s="93"/>
    </row>
    <row r="41" spans="1:22" s="2" customFormat="1">
      <c r="A41" s="838"/>
      <c r="B41" s="354">
        <v>2</v>
      </c>
      <c r="C41" s="15" t="s">
        <v>4942</v>
      </c>
      <c r="D41" s="16" t="s">
        <v>4943</v>
      </c>
      <c r="E41" s="490"/>
      <c r="F41" s="927"/>
      <c r="G41" s="473"/>
      <c r="H41" s="475"/>
      <c r="I41" s="93"/>
      <c r="J41" s="93"/>
      <c r="K41" s="93"/>
      <c r="L41" s="93"/>
      <c r="M41" s="93"/>
      <c r="N41" s="93"/>
      <c r="O41" s="93"/>
      <c r="P41" s="93"/>
      <c r="Q41" s="93"/>
      <c r="R41" s="93"/>
      <c r="S41" s="93"/>
      <c r="T41" s="93"/>
      <c r="U41" s="93"/>
      <c r="V41" s="93"/>
    </row>
    <row r="42" spans="1:22" s="2" customFormat="1">
      <c r="A42" s="838"/>
      <c r="B42" s="354">
        <v>3</v>
      </c>
      <c r="C42" s="15" t="s">
        <v>4944</v>
      </c>
      <c r="D42" s="16" t="s">
        <v>4945</v>
      </c>
      <c r="E42" s="490"/>
      <c r="F42" s="927"/>
      <c r="G42" s="473"/>
      <c r="H42" s="475"/>
      <c r="I42" s="93"/>
      <c r="J42" s="93"/>
      <c r="K42" s="93"/>
      <c r="L42" s="93"/>
      <c r="M42" s="93"/>
      <c r="N42" s="93"/>
      <c r="O42" s="93"/>
      <c r="P42" s="93"/>
      <c r="Q42" s="93"/>
      <c r="R42" s="93"/>
      <c r="S42" s="93"/>
      <c r="T42" s="93"/>
      <c r="U42" s="93"/>
      <c r="V42" s="93"/>
    </row>
    <row r="43" spans="1:22" s="2" customFormat="1" ht="31.5">
      <c r="A43" s="838"/>
      <c r="B43" s="354">
        <v>4</v>
      </c>
      <c r="C43" s="15" t="s">
        <v>4964</v>
      </c>
      <c r="D43" s="16" t="s">
        <v>4947</v>
      </c>
      <c r="E43" s="490"/>
      <c r="F43" s="927"/>
      <c r="G43" s="473"/>
      <c r="H43" s="475"/>
      <c r="I43" s="93"/>
      <c r="J43" s="93"/>
      <c r="K43" s="93"/>
      <c r="L43" s="93"/>
      <c r="M43" s="93"/>
      <c r="N43" s="93"/>
      <c r="O43" s="93"/>
      <c r="P43" s="93"/>
      <c r="Q43" s="93"/>
      <c r="R43" s="93"/>
      <c r="S43" s="93"/>
      <c r="T43" s="93"/>
      <c r="U43" s="93"/>
      <c r="V43" s="93"/>
    </row>
    <row r="44" spans="1:22" s="2" customFormat="1" ht="31.5">
      <c r="A44" s="838"/>
      <c r="B44" s="354">
        <v>5</v>
      </c>
      <c r="C44" s="15" t="s">
        <v>4948</v>
      </c>
      <c r="D44" s="16" t="s">
        <v>4949</v>
      </c>
      <c r="E44" s="490"/>
      <c r="F44" s="927"/>
      <c r="G44" s="473"/>
      <c r="H44" s="475"/>
      <c r="I44" s="93"/>
      <c r="J44" s="93"/>
      <c r="K44" s="93"/>
      <c r="L44" s="93"/>
      <c r="M44" s="93"/>
      <c r="N44" s="93"/>
      <c r="O44" s="93"/>
      <c r="P44" s="93"/>
      <c r="Q44" s="93"/>
      <c r="R44" s="93"/>
      <c r="S44" s="93"/>
      <c r="T44" s="93"/>
      <c r="U44" s="93"/>
      <c r="V44" s="93"/>
    </row>
    <row r="45" spans="1:22" s="2" customFormat="1" ht="78.75">
      <c r="A45" s="838"/>
      <c r="B45" s="354">
        <v>6</v>
      </c>
      <c r="C45" s="15" t="s">
        <v>4950</v>
      </c>
      <c r="D45" s="16" t="s">
        <v>4965</v>
      </c>
      <c r="E45" s="490"/>
      <c r="F45" s="927"/>
      <c r="G45" s="473"/>
      <c r="H45" s="475"/>
      <c r="I45" s="93"/>
      <c r="J45" s="93"/>
      <c r="K45" s="93"/>
      <c r="L45" s="93"/>
      <c r="M45" s="93"/>
      <c r="N45" s="93"/>
      <c r="O45" s="93"/>
      <c r="P45" s="93"/>
      <c r="Q45" s="93"/>
      <c r="R45" s="93"/>
      <c r="S45" s="93"/>
      <c r="T45" s="93"/>
      <c r="U45" s="93"/>
      <c r="V45" s="93"/>
    </row>
    <row r="46" spans="1:22" s="2" customFormat="1">
      <c r="A46" s="838"/>
      <c r="B46" s="354">
        <v>7</v>
      </c>
      <c r="C46" s="15" t="s">
        <v>4966</v>
      </c>
      <c r="D46" s="16"/>
      <c r="E46" s="490"/>
      <c r="F46" s="927"/>
      <c r="G46" s="473"/>
      <c r="H46" s="475"/>
      <c r="I46" s="93"/>
      <c r="J46" s="93"/>
      <c r="K46" s="93"/>
      <c r="L46" s="93"/>
      <c r="M46" s="93"/>
      <c r="N46" s="93"/>
      <c r="O46" s="93"/>
      <c r="P46" s="93"/>
      <c r="Q46" s="93"/>
      <c r="R46" s="93"/>
      <c r="S46" s="93"/>
      <c r="T46" s="93"/>
      <c r="U46" s="93"/>
      <c r="V46" s="93"/>
    </row>
    <row r="47" spans="1:22" s="2" customFormat="1">
      <c r="A47" s="838"/>
      <c r="B47" s="354">
        <v>8</v>
      </c>
      <c r="C47" s="15" t="s">
        <v>4967</v>
      </c>
      <c r="D47" s="16"/>
      <c r="E47" s="490"/>
      <c r="F47" s="927"/>
      <c r="G47" s="473"/>
      <c r="H47" s="475"/>
      <c r="I47" s="93"/>
      <c r="J47" s="93"/>
      <c r="K47" s="93"/>
      <c r="L47" s="93"/>
      <c r="M47" s="93"/>
      <c r="N47" s="93"/>
      <c r="O47" s="93"/>
      <c r="P47" s="93"/>
      <c r="Q47" s="93"/>
      <c r="R47" s="93"/>
      <c r="S47" s="93"/>
      <c r="T47" s="93"/>
      <c r="U47" s="93"/>
      <c r="V47" s="93"/>
    </row>
    <row r="48" spans="1:22" s="2" customFormat="1" ht="47.25">
      <c r="A48" s="838"/>
      <c r="B48" s="515">
        <v>9</v>
      </c>
      <c r="C48" s="750" t="s">
        <v>4968</v>
      </c>
      <c r="D48" s="16" t="s">
        <v>4969</v>
      </c>
      <c r="E48" s="490"/>
      <c r="F48" s="927"/>
      <c r="G48" s="473"/>
      <c r="H48" s="475"/>
      <c r="I48" s="93"/>
      <c r="J48" s="93"/>
      <c r="K48" s="93"/>
      <c r="L48" s="93"/>
      <c r="M48" s="93"/>
      <c r="N48" s="93"/>
      <c r="O48" s="93"/>
      <c r="P48" s="93"/>
      <c r="Q48" s="93"/>
      <c r="R48" s="93"/>
      <c r="S48" s="93"/>
      <c r="T48" s="93"/>
      <c r="U48" s="93"/>
      <c r="V48" s="93"/>
    </row>
    <row r="49" spans="1:22" s="2" customFormat="1" ht="31.5">
      <c r="A49" s="855"/>
      <c r="B49" s="465"/>
      <c r="C49" s="752"/>
      <c r="D49" s="16" t="s">
        <v>4970</v>
      </c>
      <c r="E49" s="490"/>
      <c r="F49" s="961"/>
      <c r="G49" s="491"/>
      <c r="H49" s="492"/>
      <c r="I49" s="93"/>
      <c r="J49" s="93"/>
      <c r="K49" s="93"/>
      <c r="L49" s="93"/>
      <c r="M49" s="93"/>
      <c r="N49" s="93"/>
      <c r="O49" s="93"/>
      <c r="P49" s="93"/>
      <c r="Q49" s="93"/>
      <c r="R49" s="93"/>
      <c r="S49" s="93"/>
      <c r="T49" s="93"/>
      <c r="U49" s="93"/>
      <c r="V49" s="93"/>
    </row>
    <row r="50" spans="1:22" s="2" customFormat="1">
      <c r="A50" s="466"/>
      <c r="B50" s="710"/>
      <c r="C50" s="466"/>
      <c r="D50" s="466"/>
      <c r="E50" s="466"/>
      <c r="F50" s="466"/>
      <c r="G50" s="466"/>
      <c r="H50" s="466"/>
      <c r="I50" s="93"/>
      <c r="J50" s="93"/>
      <c r="K50" s="93"/>
      <c r="L50" s="93"/>
      <c r="M50" s="93"/>
      <c r="N50" s="93"/>
      <c r="O50" s="93"/>
      <c r="P50" s="93"/>
      <c r="Q50" s="93"/>
      <c r="R50" s="93"/>
      <c r="S50" s="93"/>
      <c r="T50" s="93"/>
      <c r="U50" s="93"/>
      <c r="V50" s="93"/>
    </row>
    <row r="51" spans="1:22" s="2" customFormat="1" ht="15.75" customHeight="1">
      <c r="A51" s="783" t="s">
        <v>4971</v>
      </c>
      <c r="B51" s="454">
        <v>1</v>
      </c>
      <c r="C51" s="187" t="s">
        <v>4972</v>
      </c>
      <c r="D51" s="16"/>
      <c r="E51" s="489" t="s">
        <v>9</v>
      </c>
      <c r="F51" s="926" t="s">
        <v>1993</v>
      </c>
      <c r="G51" s="472" t="s">
        <v>207</v>
      </c>
      <c r="H51" s="474"/>
      <c r="I51" s="93"/>
      <c r="J51" s="93"/>
      <c r="K51" s="93"/>
      <c r="L51" s="93"/>
      <c r="M51" s="93"/>
      <c r="N51" s="93"/>
      <c r="O51" s="93"/>
      <c r="P51" s="93"/>
      <c r="Q51" s="93"/>
      <c r="R51" s="93"/>
      <c r="S51" s="93"/>
      <c r="T51" s="93"/>
      <c r="U51" s="93"/>
      <c r="V51" s="93"/>
    </row>
    <row r="52" spans="1:22" s="2" customFormat="1">
      <c r="A52" s="782"/>
      <c r="B52" s="454">
        <v>2</v>
      </c>
      <c r="C52" s="187" t="s">
        <v>4942</v>
      </c>
      <c r="D52" s="16" t="s">
        <v>4943</v>
      </c>
      <c r="E52" s="490"/>
      <c r="F52" s="927"/>
      <c r="G52" s="473"/>
      <c r="H52" s="475"/>
      <c r="I52" s="93"/>
      <c r="J52" s="93"/>
      <c r="K52" s="93"/>
      <c r="L52" s="93"/>
      <c r="M52" s="93"/>
      <c r="N52" s="93"/>
      <c r="O52" s="93"/>
      <c r="P52" s="93"/>
      <c r="Q52" s="93"/>
      <c r="R52" s="93"/>
      <c r="S52" s="93"/>
      <c r="T52" s="93"/>
      <c r="U52" s="93"/>
      <c r="V52" s="93"/>
    </row>
    <row r="53" spans="1:22" s="2" customFormat="1">
      <c r="A53" s="782"/>
      <c r="B53" s="454">
        <v>2</v>
      </c>
      <c r="C53" s="187" t="s">
        <v>4954</v>
      </c>
      <c r="D53" s="16" t="s">
        <v>4955</v>
      </c>
      <c r="E53" s="490"/>
      <c r="F53" s="927"/>
      <c r="G53" s="473"/>
      <c r="H53" s="475"/>
      <c r="I53" s="93"/>
      <c r="J53" s="93"/>
      <c r="K53" s="93"/>
      <c r="L53" s="93"/>
      <c r="M53" s="93"/>
      <c r="N53" s="93"/>
      <c r="O53" s="93"/>
      <c r="P53" s="93"/>
      <c r="Q53" s="93"/>
      <c r="R53" s="93"/>
      <c r="S53" s="93"/>
      <c r="T53" s="93"/>
      <c r="U53" s="93"/>
      <c r="V53" s="93"/>
    </row>
    <row r="54" spans="1:22" s="2" customFormat="1" ht="15.6" customHeight="1">
      <c r="A54" s="782"/>
      <c r="B54" s="454">
        <v>4</v>
      </c>
      <c r="C54" s="187" t="s">
        <v>4956</v>
      </c>
      <c r="D54" s="16" t="s">
        <v>4957</v>
      </c>
      <c r="E54" s="490"/>
      <c r="F54" s="927"/>
      <c r="G54" s="473"/>
      <c r="H54" s="475"/>
      <c r="I54" s="93"/>
      <c r="J54" s="93"/>
      <c r="K54" s="93"/>
      <c r="L54" s="93"/>
      <c r="M54" s="93"/>
      <c r="N54" s="93"/>
      <c r="O54" s="93"/>
      <c r="P54" s="93"/>
      <c r="Q54" s="93"/>
      <c r="R54" s="93"/>
      <c r="S54" s="93"/>
      <c r="T54" s="93"/>
      <c r="U54" s="93"/>
      <c r="V54" s="93"/>
    </row>
    <row r="55" spans="1:22" s="2" customFormat="1" ht="78" customHeight="1">
      <c r="A55" s="782"/>
      <c r="B55" s="354">
        <v>3</v>
      </c>
      <c r="C55" s="187" t="s">
        <v>4973</v>
      </c>
      <c r="D55" s="16" t="s">
        <v>4959</v>
      </c>
      <c r="E55" s="490"/>
      <c r="F55" s="927"/>
      <c r="G55" s="473"/>
      <c r="H55" s="475"/>
      <c r="I55" s="93"/>
      <c r="J55" s="93"/>
      <c r="K55" s="93"/>
      <c r="L55" s="93"/>
      <c r="M55" s="93"/>
      <c r="N55" s="93"/>
      <c r="O55" s="93"/>
      <c r="P55" s="93"/>
      <c r="Q55" s="93"/>
      <c r="R55" s="93"/>
      <c r="S55" s="93"/>
      <c r="T55" s="93"/>
      <c r="U55" s="93"/>
      <c r="V55" s="93"/>
    </row>
    <row r="56" spans="1:22" s="2" customFormat="1" ht="63">
      <c r="A56" s="782"/>
      <c r="B56" s="354">
        <v>4</v>
      </c>
      <c r="C56" s="187" t="s">
        <v>4960</v>
      </c>
      <c r="D56" s="16" t="s">
        <v>4974</v>
      </c>
      <c r="E56" s="490"/>
      <c r="F56" s="927"/>
      <c r="G56" s="473"/>
      <c r="H56" s="475"/>
      <c r="I56" s="93"/>
      <c r="J56" s="93"/>
      <c r="K56" s="93"/>
      <c r="L56" s="93"/>
      <c r="M56" s="93"/>
      <c r="N56" s="93"/>
      <c r="O56" s="93"/>
      <c r="P56" s="93"/>
      <c r="Q56" s="93"/>
      <c r="R56" s="93"/>
      <c r="S56" s="93"/>
      <c r="T56" s="93"/>
      <c r="U56" s="93"/>
      <c r="V56" s="93"/>
    </row>
    <row r="57" spans="1:22" s="2" customFormat="1" ht="31.15" customHeight="1">
      <c r="A57" s="782"/>
      <c r="B57" s="354">
        <v>5</v>
      </c>
      <c r="C57" s="187" t="s">
        <v>4966</v>
      </c>
      <c r="D57" s="16"/>
      <c r="E57" s="490"/>
      <c r="F57" s="927"/>
      <c r="G57" s="473"/>
      <c r="H57" s="475"/>
      <c r="I57" s="93"/>
      <c r="J57" s="93"/>
      <c r="K57" s="93"/>
      <c r="L57" s="93"/>
      <c r="M57" s="93"/>
      <c r="N57" s="93"/>
      <c r="O57" s="93"/>
      <c r="P57" s="93"/>
      <c r="Q57" s="93"/>
      <c r="R57" s="93"/>
      <c r="S57" s="93"/>
      <c r="T57" s="93"/>
      <c r="U57" s="93"/>
      <c r="V57" s="93"/>
    </row>
    <row r="58" spans="1:22" s="2" customFormat="1" ht="47.25">
      <c r="A58" s="782"/>
      <c r="B58" s="354">
        <v>6</v>
      </c>
      <c r="C58" s="187" t="s">
        <v>4967</v>
      </c>
      <c r="D58" s="16" t="s">
        <v>4975</v>
      </c>
      <c r="E58" s="490"/>
      <c r="F58" s="927"/>
      <c r="G58" s="473"/>
      <c r="H58" s="475"/>
      <c r="I58" s="93"/>
      <c r="J58" s="93"/>
      <c r="K58" s="93"/>
      <c r="L58" s="93"/>
      <c r="M58" s="93"/>
      <c r="N58" s="93"/>
      <c r="O58" s="93"/>
      <c r="P58" s="93"/>
      <c r="Q58" s="93"/>
      <c r="R58" s="93"/>
      <c r="S58" s="93"/>
      <c r="T58" s="93"/>
      <c r="U58" s="93"/>
      <c r="V58" s="93"/>
    </row>
    <row r="59" spans="1:22" s="2" customFormat="1" ht="31.5">
      <c r="A59" s="782"/>
      <c r="B59" s="354">
        <v>7</v>
      </c>
      <c r="C59" s="187" t="s">
        <v>4976</v>
      </c>
      <c r="D59" s="16" t="s">
        <v>4970</v>
      </c>
      <c r="E59" s="490"/>
      <c r="F59" s="927"/>
      <c r="G59" s="473"/>
      <c r="H59" s="475"/>
      <c r="I59" s="93"/>
      <c r="J59" s="93"/>
      <c r="K59" s="93"/>
      <c r="L59" s="93"/>
      <c r="M59" s="93"/>
      <c r="N59" s="93"/>
      <c r="O59" s="93"/>
      <c r="P59" s="93"/>
      <c r="Q59" s="93"/>
      <c r="R59" s="93"/>
      <c r="S59" s="93"/>
      <c r="T59" s="93"/>
      <c r="U59" s="93"/>
      <c r="V59" s="93"/>
    </row>
    <row r="60" spans="1:22" s="2" customFormat="1">
      <c r="A60" s="466"/>
      <c r="B60" s="816"/>
      <c r="C60" s="466"/>
      <c r="D60" s="466"/>
      <c r="E60" s="466"/>
      <c r="F60" s="466"/>
      <c r="G60" s="466"/>
      <c r="H60" s="466"/>
      <c r="I60" s="93"/>
      <c r="J60" s="93"/>
      <c r="K60" s="93"/>
      <c r="L60" s="93"/>
      <c r="M60" s="93"/>
      <c r="N60" s="93"/>
      <c r="O60" s="93"/>
      <c r="P60" s="93"/>
      <c r="Q60" s="93"/>
      <c r="R60" s="93"/>
      <c r="S60" s="93"/>
      <c r="T60" s="93"/>
      <c r="U60" s="93"/>
      <c r="V60" s="93"/>
    </row>
    <row r="61" spans="1:22" s="2" customFormat="1" ht="14.25" customHeight="1">
      <c r="A61" s="783" t="s">
        <v>4977</v>
      </c>
      <c r="B61" s="354">
        <v>1</v>
      </c>
      <c r="C61" s="15" t="s">
        <v>4978</v>
      </c>
      <c r="D61" s="16"/>
      <c r="E61" s="489" t="s">
        <v>9</v>
      </c>
      <c r="F61" s="926" t="s">
        <v>1993</v>
      </c>
      <c r="G61" s="472" t="s">
        <v>207</v>
      </c>
      <c r="H61" s="472"/>
      <c r="I61" s="93"/>
      <c r="J61" s="93"/>
      <c r="K61" s="93"/>
      <c r="L61" s="93"/>
      <c r="M61" s="93"/>
      <c r="N61" s="93"/>
      <c r="O61" s="93"/>
      <c r="P61" s="93"/>
      <c r="Q61" s="93"/>
      <c r="R61" s="93"/>
      <c r="S61" s="93"/>
      <c r="T61" s="93"/>
      <c r="U61" s="93"/>
      <c r="V61" s="93"/>
    </row>
    <row r="62" spans="1:22" s="2" customFormat="1" ht="14.25" customHeight="1">
      <c r="A62" s="782"/>
      <c r="B62" s="354">
        <v>2</v>
      </c>
      <c r="C62" s="15"/>
      <c r="D62" s="16"/>
      <c r="E62" s="490"/>
      <c r="F62" s="927"/>
      <c r="G62" s="473"/>
      <c r="H62" s="473"/>
      <c r="I62" s="93"/>
      <c r="J62" s="93"/>
      <c r="K62" s="93"/>
      <c r="L62" s="93"/>
      <c r="M62" s="93"/>
      <c r="N62" s="93"/>
      <c r="O62" s="93"/>
      <c r="P62" s="93"/>
      <c r="Q62" s="93"/>
      <c r="R62" s="93"/>
      <c r="S62" s="93"/>
      <c r="T62" s="93"/>
      <c r="U62" s="93"/>
      <c r="V62" s="93"/>
    </row>
    <row r="63" spans="1:22" s="2" customFormat="1" ht="14.25" customHeight="1">
      <c r="A63" s="782"/>
      <c r="B63" s="354">
        <v>3</v>
      </c>
      <c r="C63" s="15"/>
      <c r="D63" s="16"/>
      <c r="E63" s="490"/>
      <c r="F63" s="927"/>
      <c r="G63" s="473"/>
      <c r="H63" s="473"/>
      <c r="I63" s="93"/>
      <c r="J63" s="93"/>
      <c r="K63" s="93"/>
      <c r="L63" s="93"/>
      <c r="M63" s="93"/>
      <c r="N63" s="93"/>
      <c r="O63" s="93"/>
      <c r="P63" s="93"/>
      <c r="Q63" s="93"/>
      <c r="R63" s="93"/>
      <c r="S63" s="93"/>
      <c r="T63" s="93"/>
      <c r="U63" s="93"/>
      <c r="V63" s="93"/>
    </row>
    <row r="64" spans="1:22" s="2" customFormat="1" ht="14.25" customHeight="1">
      <c r="A64" s="782"/>
      <c r="B64" s="357">
        <v>4</v>
      </c>
      <c r="C64" s="15"/>
      <c r="D64" s="16"/>
      <c r="E64" s="490"/>
      <c r="F64" s="927"/>
      <c r="G64" s="473"/>
      <c r="H64" s="473"/>
      <c r="I64" s="93"/>
      <c r="J64" s="93"/>
      <c r="K64" s="93"/>
      <c r="L64" s="93"/>
      <c r="M64" s="93"/>
      <c r="N64" s="93"/>
      <c r="O64" s="93"/>
      <c r="P64" s="93"/>
      <c r="Q64" s="93"/>
      <c r="R64" s="93"/>
      <c r="S64" s="93"/>
      <c r="T64" s="93"/>
      <c r="U64" s="93"/>
      <c r="V64" s="93"/>
    </row>
    <row r="65" spans="1:22" s="2" customFormat="1" ht="14.25" customHeight="1">
      <c r="A65" s="782"/>
      <c r="B65" s="354">
        <v>5</v>
      </c>
      <c r="C65" s="15"/>
      <c r="D65" s="16"/>
      <c r="E65" s="490"/>
      <c r="F65" s="927"/>
      <c r="G65" s="473"/>
      <c r="H65" s="473"/>
      <c r="I65" s="93"/>
      <c r="J65" s="93"/>
      <c r="K65" s="93"/>
      <c r="L65" s="93"/>
      <c r="M65" s="93"/>
      <c r="N65" s="93"/>
      <c r="O65" s="93"/>
      <c r="P65" s="93"/>
      <c r="Q65" s="93"/>
      <c r="R65" s="93"/>
      <c r="S65" s="93"/>
      <c r="T65" s="93"/>
      <c r="U65" s="93"/>
      <c r="V65" s="93"/>
    </row>
    <row r="66" spans="1:22" s="2" customFormat="1" ht="14.25" customHeight="1">
      <c r="A66" s="782"/>
      <c r="B66" s="354">
        <v>6</v>
      </c>
      <c r="C66" s="15"/>
      <c r="D66" s="16"/>
      <c r="E66" s="490"/>
      <c r="F66" s="927"/>
      <c r="G66" s="473"/>
      <c r="H66" s="473"/>
      <c r="I66" s="93"/>
      <c r="J66" s="93"/>
      <c r="K66" s="93"/>
      <c r="L66" s="93"/>
      <c r="M66" s="93"/>
      <c r="N66" s="93"/>
      <c r="O66" s="93"/>
      <c r="P66" s="93"/>
      <c r="Q66" s="93"/>
      <c r="R66" s="93"/>
      <c r="S66" s="93"/>
      <c r="T66" s="93"/>
      <c r="U66" s="93"/>
      <c r="V66" s="93"/>
    </row>
    <row r="67" spans="1:22" s="2" customFormat="1" ht="14.25" customHeight="1">
      <c r="A67" s="782"/>
      <c r="B67" s="354">
        <v>7</v>
      </c>
      <c r="C67" s="15"/>
      <c r="D67" s="16"/>
      <c r="E67" s="490"/>
      <c r="F67" s="927"/>
      <c r="G67" s="473"/>
      <c r="H67" s="473"/>
      <c r="I67" s="93"/>
      <c r="J67" s="93"/>
      <c r="K67" s="93"/>
      <c r="L67" s="93"/>
      <c r="M67" s="93"/>
      <c r="N67" s="93"/>
      <c r="O67" s="93"/>
      <c r="P67" s="93"/>
      <c r="Q67" s="93"/>
      <c r="R67" s="93"/>
      <c r="S67" s="93"/>
      <c r="T67" s="93"/>
      <c r="U67" s="93"/>
      <c r="V67" s="93"/>
    </row>
    <row r="68" spans="1:22" s="2" customFormat="1" ht="14.25" customHeight="1">
      <c r="A68" s="782"/>
      <c r="B68" s="354">
        <v>8</v>
      </c>
      <c r="C68" s="15"/>
      <c r="D68" s="16"/>
      <c r="E68" s="490"/>
      <c r="F68" s="927"/>
      <c r="G68" s="473"/>
      <c r="H68" s="473"/>
      <c r="I68" s="93"/>
      <c r="J68" s="93"/>
      <c r="K68" s="93"/>
      <c r="L68" s="93"/>
      <c r="M68" s="93"/>
      <c r="N68" s="93"/>
      <c r="O68" s="93"/>
      <c r="P68" s="93"/>
      <c r="Q68" s="93"/>
      <c r="R68" s="93"/>
      <c r="S68" s="93"/>
      <c r="T68" s="93"/>
      <c r="U68" s="93"/>
      <c r="V68" s="93"/>
    </row>
    <row r="69" spans="1:22" s="2" customFormat="1" ht="14.25" customHeight="1">
      <c r="A69" s="782"/>
      <c r="B69" s="357">
        <v>9</v>
      </c>
      <c r="C69" s="233"/>
      <c r="D69" s="16"/>
      <c r="E69" s="490"/>
      <c r="F69" s="961"/>
      <c r="G69" s="491"/>
      <c r="H69" s="491"/>
      <c r="I69" s="93"/>
      <c r="J69" s="93"/>
      <c r="K69" s="93"/>
      <c r="L69" s="93"/>
      <c r="M69" s="93"/>
      <c r="N69" s="93"/>
      <c r="O69" s="93"/>
      <c r="P69" s="93"/>
      <c r="Q69" s="93"/>
      <c r="R69" s="93"/>
      <c r="S69" s="93"/>
      <c r="T69" s="93"/>
      <c r="U69" s="93"/>
      <c r="V69" s="93"/>
    </row>
    <row r="70" spans="1:22" s="2" customFormat="1" ht="14.25" customHeight="1">
      <c r="A70" s="466"/>
      <c r="B70" s="466"/>
      <c r="C70" s="466"/>
      <c r="D70" s="466"/>
      <c r="E70" s="466"/>
      <c r="F70" s="466"/>
      <c r="G70" s="466"/>
      <c r="H70" s="466"/>
      <c r="I70" s="93"/>
      <c r="J70" s="93"/>
      <c r="K70" s="93"/>
      <c r="L70" s="93"/>
      <c r="M70" s="93"/>
      <c r="N70" s="93"/>
      <c r="O70" s="93"/>
      <c r="P70" s="93"/>
      <c r="Q70" s="93"/>
      <c r="R70" s="93"/>
      <c r="S70" s="93"/>
      <c r="T70" s="93"/>
      <c r="U70" s="93"/>
      <c r="V70" s="93"/>
    </row>
    <row r="71" spans="1:22" s="2" customFormat="1" ht="14.25" customHeight="1">
      <c r="A71" s="783" t="s">
        <v>4979</v>
      </c>
      <c r="B71" s="354">
        <v>1</v>
      </c>
      <c r="C71" s="15"/>
      <c r="D71" s="16"/>
      <c r="E71" s="489" t="s">
        <v>9</v>
      </c>
      <c r="F71" s="926" t="s">
        <v>1993</v>
      </c>
      <c r="G71" s="472" t="s">
        <v>207</v>
      </c>
      <c r="H71" s="472"/>
      <c r="I71" s="93"/>
      <c r="J71" s="93"/>
      <c r="K71" s="93"/>
      <c r="L71" s="93"/>
      <c r="M71" s="93"/>
      <c r="N71" s="93"/>
      <c r="O71" s="93"/>
      <c r="P71" s="93"/>
      <c r="Q71" s="93"/>
      <c r="R71" s="93"/>
      <c r="S71" s="93"/>
      <c r="T71" s="93"/>
      <c r="U71" s="93"/>
      <c r="V71" s="93"/>
    </row>
    <row r="72" spans="1:22" s="2" customFormat="1" ht="14.25" customHeight="1">
      <c r="A72" s="782"/>
      <c r="B72" s="354">
        <v>2</v>
      </c>
      <c r="C72" s="15"/>
      <c r="D72" s="16"/>
      <c r="E72" s="490"/>
      <c r="F72" s="927"/>
      <c r="G72" s="473"/>
      <c r="H72" s="473"/>
      <c r="I72" s="93"/>
      <c r="J72" s="93"/>
      <c r="K72" s="93"/>
      <c r="L72" s="93"/>
      <c r="M72" s="93"/>
      <c r="N72" s="93"/>
      <c r="O72" s="93"/>
      <c r="P72" s="93"/>
      <c r="Q72" s="93"/>
      <c r="R72" s="93"/>
      <c r="S72" s="93"/>
      <c r="T72" s="93"/>
      <c r="U72" s="93"/>
      <c r="V72" s="93"/>
    </row>
    <row r="73" spans="1:22" s="2" customFormat="1" ht="14.25" customHeight="1">
      <c r="A73" s="782"/>
      <c r="B73" s="354">
        <v>3</v>
      </c>
      <c r="C73" s="15"/>
      <c r="D73" s="16"/>
      <c r="E73" s="490"/>
      <c r="F73" s="927"/>
      <c r="G73" s="473"/>
      <c r="H73" s="473"/>
      <c r="I73" s="93"/>
      <c r="J73" s="93"/>
      <c r="K73" s="93"/>
      <c r="L73" s="93"/>
      <c r="M73" s="93"/>
      <c r="N73" s="93"/>
      <c r="O73" s="93"/>
      <c r="P73" s="93"/>
      <c r="Q73" s="93"/>
      <c r="R73" s="93"/>
      <c r="S73" s="93"/>
      <c r="T73" s="93"/>
      <c r="U73" s="93"/>
      <c r="V73" s="93"/>
    </row>
    <row r="74" spans="1:22" s="2" customFormat="1" ht="14.25" customHeight="1">
      <c r="A74" s="782"/>
      <c r="B74" s="357">
        <v>4</v>
      </c>
      <c r="C74" s="15"/>
      <c r="D74" s="16"/>
      <c r="E74" s="490"/>
      <c r="F74" s="927"/>
      <c r="G74" s="473"/>
      <c r="H74" s="473"/>
      <c r="I74" s="93"/>
      <c r="J74" s="93"/>
      <c r="K74" s="93"/>
      <c r="L74" s="93"/>
      <c r="M74" s="93"/>
      <c r="N74" s="93"/>
      <c r="O74" s="93"/>
      <c r="P74" s="93"/>
      <c r="Q74" s="93"/>
      <c r="R74" s="93"/>
      <c r="S74" s="93"/>
      <c r="T74" s="93"/>
      <c r="U74" s="93"/>
      <c r="V74" s="93"/>
    </row>
    <row r="75" spans="1:22" s="2" customFormat="1" ht="14.25" customHeight="1">
      <c r="A75" s="782"/>
      <c r="B75" s="354">
        <v>5</v>
      </c>
      <c r="C75" s="15"/>
      <c r="D75" s="16"/>
      <c r="E75" s="490"/>
      <c r="F75" s="927"/>
      <c r="G75" s="473"/>
      <c r="H75" s="473"/>
      <c r="I75" s="93"/>
      <c r="J75" s="93"/>
      <c r="K75" s="93"/>
      <c r="L75" s="93"/>
      <c r="M75" s="93"/>
      <c r="N75" s="93"/>
      <c r="O75" s="93"/>
      <c r="P75" s="93"/>
      <c r="Q75" s="93"/>
      <c r="R75" s="93"/>
      <c r="S75" s="93"/>
      <c r="T75" s="93"/>
      <c r="U75" s="93"/>
      <c r="V75" s="93"/>
    </row>
    <row r="76" spans="1:22" s="2" customFormat="1" ht="14.25" customHeight="1">
      <c r="A76" s="782"/>
      <c r="B76" s="354">
        <v>6</v>
      </c>
      <c r="C76" s="15"/>
      <c r="D76" s="16"/>
      <c r="E76" s="490"/>
      <c r="F76" s="927"/>
      <c r="G76" s="473"/>
      <c r="H76" s="473"/>
      <c r="I76" s="93"/>
      <c r="J76" s="93"/>
      <c r="K76" s="93"/>
      <c r="L76" s="93"/>
      <c r="M76" s="93"/>
      <c r="N76" s="93"/>
      <c r="O76" s="93"/>
      <c r="P76" s="93"/>
      <c r="Q76" s="93"/>
      <c r="R76" s="93"/>
      <c r="S76" s="93"/>
      <c r="T76" s="93"/>
      <c r="U76" s="93"/>
      <c r="V76" s="93"/>
    </row>
    <row r="77" spans="1:22" s="2" customFormat="1" ht="14.25" customHeight="1">
      <c r="A77" s="782"/>
      <c r="B77" s="354">
        <v>7</v>
      </c>
      <c r="C77" s="15"/>
      <c r="D77" s="16"/>
      <c r="E77" s="490"/>
      <c r="F77" s="927"/>
      <c r="G77" s="473"/>
      <c r="H77" s="473"/>
      <c r="I77" s="93"/>
      <c r="J77" s="93"/>
      <c r="K77" s="93"/>
      <c r="L77" s="93"/>
      <c r="M77" s="93"/>
      <c r="N77" s="93"/>
      <c r="O77" s="93"/>
      <c r="P77" s="93"/>
      <c r="Q77" s="93"/>
      <c r="R77" s="93"/>
      <c r="S77" s="93"/>
      <c r="T77" s="93"/>
      <c r="U77" s="93"/>
      <c r="V77" s="93"/>
    </row>
    <row r="78" spans="1:22" s="2" customFormat="1" ht="14.25" customHeight="1">
      <c r="A78" s="782"/>
      <c r="B78" s="357">
        <v>8</v>
      </c>
      <c r="C78" s="15"/>
      <c r="D78" s="16"/>
      <c r="E78" s="490"/>
      <c r="F78" s="927"/>
      <c r="G78" s="473"/>
      <c r="H78" s="473"/>
      <c r="I78" s="93"/>
      <c r="J78" s="93"/>
      <c r="K78" s="93"/>
      <c r="L78" s="93"/>
      <c r="M78" s="93"/>
      <c r="N78" s="93"/>
      <c r="O78" s="93"/>
      <c r="P78" s="93"/>
      <c r="Q78" s="93"/>
      <c r="R78" s="93"/>
      <c r="S78" s="93"/>
      <c r="T78" s="93"/>
      <c r="U78" s="93"/>
      <c r="V78" s="93"/>
    </row>
    <row r="79" spans="1:22" s="2" customFormat="1" ht="14.25" customHeight="1">
      <c r="A79" s="782"/>
      <c r="B79" s="354">
        <v>9</v>
      </c>
      <c r="C79" s="233"/>
      <c r="D79" s="16"/>
      <c r="E79" s="490"/>
      <c r="F79" s="961"/>
      <c r="G79" s="491"/>
      <c r="H79" s="491"/>
      <c r="I79" s="93"/>
      <c r="J79" s="93"/>
      <c r="K79" s="93"/>
      <c r="L79" s="93"/>
      <c r="M79" s="93"/>
      <c r="N79" s="93"/>
      <c r="O79" s="93"/>
      <c r="P79" s="93"/>
      <c r="Q79" s="93"/>
      <c r="R79" s="93"/>
      <c r="S79" s="93"/>
      <c r="T79" s="93"/>
      <c r="U79" s="93"/>
      <c r="V79" s="93"/>
    </row>
    <row r="80" spans="1:22" s="2" customFormat="1" ht="14.25" customHeight="1">
      <c r="A80" s="466"/>
      <c r="B80" s="466"/>
      <c r="C80" s="466"/>
      <c r="D80" s="466"/>
      <c r="E80" s="466"/>
      <c r="F80" s="466"/>
      <c r="G80" s="466"/>
      <c r="H80" s="466"/>
      <c r="I80" s="93"/>
      <c r="J80" s="93"/>
      <c r="K80" s="93"/>
      <c r="L80" s="93"/>
      <c r="M80" s="93"/>
      <c r="N80" s="93"/>
      <c r="O80" s="93"/>
      <c r="P80" s="93"/>
      <c r="Q80" s="93"/>
      <c r="R80" s="93"/>
      <c r="S80" s="93"/>
      <c r="T80" s="93"/>
      <c r="U80" s="93"/>
      <c r="V80" s="93"/>
    </row>
    <row r="81" spans="1:22" s="2" customFormat="1" ht="14.25" customHeight="1">
      <c r="A81" s="783" t="s">
        <v>4980</v>
      </c>
      <c r="B81" s="354">
        <v>1</v>
      </c>
      <c r="C81" s="15"/>
      <c r="D81" s="16"/>
      <c r="E81" s="489" t="s">
        <v>9</v>
      </c>
      <c r="F81" s="926" t="s">
        <v>1993</v>
      </c>
      <c r="G81" s="472" t="s">
        <v>207</v>
      </c>
      <c r="H81" s="472"/>
      <c r="I81" s="93"/>
      <c r="J81" s="93"/>
      <c r="K81" s="93"/>
      <c r="L81" s="93"/>
      <c r="M81" s="93"/>
      <c r="N81" s="93"/>
      <c r="O81" s="93"/>
      <c r="P81" s="93"/>
      <c r="Q81" s="93"/>
      <c r="R81" s="93"/>
      <c r="S81" s="93"/>
      <c r="T81" s="93"/>
      <c r="U81" s="93"/>
      <c r="V81" s="93"/>
    </row>
    <row r="82" spans="1:22" s="2" customFormat="1" ht="14.25" customHeight="1">
      <c r="A82" s="782"/>
      <c r="B82" s="354">
        <v>2</v>
      </c>
      <c r="C82" s="15"/>
      <c r="D82" s="16"/>
      <c r="E82" s="490"/>
      <c r="F82" s="927"/>
      <c r="G82" s="473"/>
      <c r="H82" s="473"/>
      <c r="I82" s="93"/>
      <c r="J82" s="93"/>
      <c r="K82" s="93"/>
      <c r="L82" s="93"/>
      <c r="M82" s="93"/>
      <c r="N82" s="93"/>
      <c r="O82" s="93"/>
      <c r="P82" s="93"/>
      <c r="Q82" s="93"/>
      <c r="R82" s="93"/>
      <c r="S82" s="93"/>
      <c r="T82" s="93"/>
      <c r="U82" s="93"/>
      <c r="V82" s="93"/>
    </row>
    <row r="83" spans="1:22" s="2" customFormat="1" ht="14.25" customHeight="1">
      <c r="A83" s="782"/>
      <c r="B83" s="354">
        <v>3</v>
      </c>
      <c r="C83" s="15"/>
      <c r="D83" s="16"/>
      <c r="E83" s="490"/>
      <c r="F83" s="927"/>
      <c r="G83" s="473"/>
      <c r="H83" s="473"/>
      <c r="I83" s="93"/>
      <c r="J83" s="93"/>
      <c r="K83" s="93"/>
      <c r="L83" s="93"/>
      <c r="M83" s="93"/>
      <c r="N83" s="93"/>
      <c r="O83" s="93"/>
      <c r="P83" s="93"/>
      <c r="Q83" s="93"/>
      <c r="R83" s="93"/>
      <c r="S83" s="93"/>
      <c r="T83" s="93"/>
      <c r="U83" s="93"/>
      <c r="V83" s="93"/>
    </row>
    <row r="84" spans="1:22" s="2" customFormat="1" ht="14.25" customHeight="1">
      <c r="A84" s="782"/>
      <c r="B84" s="357">
        <v>4</v>
      </c>
      <c r="C84" s="15"/>
      <c r="D84" s="16"/>
      <c r="E84" s="490"/>
      <c r="F84" s="927"/>
      <c r="G84" s="473"/>
      <c r="H84" s="473"/>
      <c r="I84" s="93"/>
      <c r="J84" s="93"/>
      <c r="K84" s="93"/>
      <c r="L84" s="93"/>
      <c r="M84" s="93"/>
      <c r="N84" s="93"/>
      <c r="O84" s="93"/>
      <c r="P84" s="93"/>
      <c r="Q84" s="93"/>
      <c r="R84" s="93"/>
      <c r="S84" s="93"/>
      <c r="T84" s="93"/>
      <c r="U84" s="93"/>
      <c r="V84" s="93"/>
    </row>
    <row r="85" spans="1:22" s="2" customFormat="1" ht="14.25" customHeight="1">
      <c r="A85" s="782"/>
      <c r="B85" s="354">
        <v>5</v>
      </c>
      <c r="C85" s="15"/>
      <c r="D85" s="16"/>
      <c r="E85" s="490"/>
      <c r="F85" s="927"/>
      <c r="G85" s="473"/>
      <c r="H85" s="473"/>
      <c r="I85" s="93"/>
      <c r="J85" s="93"/>
      <c r="K85" s="93"/>
      <c r="L85" s="93"/>
      <c r="M85" s="93"/>
      <c r="N85" s="93"/>
      <c r="O85" s="93"/>
      <c r="P85" s="93"/>
      <c r="Q85" s="93"/>
      <c r="R85" s="93"/>
      <c r="S85" s="93"/>
      <c r="T85" s="93"/>
      <c r="U85" s="93"/>
      <c r="V85" s="93"/>
    </row>
    <row r="86" spans="1:22" s="2" customFormat="1" ht="14.25" customHeight="1">
      <c r="A86" s="782"/>
      <c r="B86" s="354">
        <v>6</v>
      </c>
      <c r="C86" s="15"/>
      <c r="D86" s="16"/>
      <c r="E86" s="490"/>
      <c r="F86" s="927"/>
      <c r="G86" s="473"/>
      <c r="H86" s="473"/>
      <c r="I86" s="93"/>
      <c r="J86" s="93"/>
      <c r="K86" s="93"/>
      <c r="L86" s="93"/>
      <c r="M86" s="93"/>
      <c r="N86" s="93"/>
      <c r="O86" s="93"/>
      <c r="P86" s="93"/>
      <c r="Q86" s="93"/>
      <c r="R86" s="93"/>
      <c r="S86" s="93"/>
      <c r="T86" s="93"/>
      <c r="U86" s="93"/>
      <c r="V86" s="93"/>
    </row>
    <row r="87" spans="1:22" s="2" customFormat="1" ht="14.25" customHeight="1">
      <c r="A87" s="782"/>
      <c r="B87" s="354">
        <v>7</v>
      </c>
      <c r="C87" s="15"/>
      <c r="D87" s="16"/>
      <c r="E87" s="490"/>
      <c r="F87" s="927"/>
      <c r="G87" s="473"/>
      <c r="H87" s="473"/>
      <c r="I87" s="93"/>
      <c r="J87" s="93"/>
      <c r="K87" s="93"/>
      <c r="L87" s="93"/>
      <c r="M87" s="93"/>
      <c r="N87" s="93"/>
      <c r="O87" s="93"/>
      <c r="P87" s="93"/>
      <c r="Q87" s="93"/>
      <c r="R87" s="93"/>
      <c r="S87" s="93"/>
      <c r="T87" s="93"/>
      <c r="U87" s="93"/>
      <c r="V87" s="93"/>
    </row>
    <row r="88" spans="1:22" s="2" customFormat="1" ht="14.25" customHeight="1">
      <c r="A88" s="782"/>
      <c r="B88" s="354">
        <v>8</v>
      </c>
      <c r="C88" s="15"/>
      <c r="D88" s="16"/>
      <c r="E88" s="490"/>
      <c r="F88" s="927"/>
      <c r="G88" s="473"/>
      <c r="H88" s="473"/>
      <c r="I88" s="93"/>
      <c r="J88" s="93"/>
      <c r="K88" s="93"/>
      <c r="L88" s="93"/>
      <c r="M88" s="93"/>
      <c r="N88" s="93"/>
      <c r="O88" s="93"/>
      <c r="P88" s="93"/>
      <c r="Q88" s="93"/>
      <c r="R88" s="93"/>
      <c r="S88" s="93"/>
      <c r="T88" s="93"/>
      <c r="U88" s="93"/>
      <c r="V88" s="93"/>
    </row>
    <row r="89" spans="1:22" s="2" customFormat="1" ht="14.25" customHeight="1">
      <c r="A89" s="782"/>
      <c r="B89" s="354">
        <v>9</v>
      </c>
      <c r="C89" s="233"/>
      <c r="D89" s="16"/>
      <c r="E89" s="490"/>
      <c r="F89" s="961"/>
      <c r="G89" s="491"/>
      <c r="H89" s="491"/>
      <c r="I89" s="93"/>
      <c r="J89" s="93"/>
      <c r="K89" s="93"/>
      <c r="L89" s="93"/>
      <c r="M89" s="93"/>
      <c r="N89" s="93"/>
      <c r="O89" s="93"/>
      <c r="P89" s="93"/>
      <c r="Q89" s="93"/>
      <c r="R89" s="93"/>
      <c r="S89" s="93"/>
      <c r="T89" s="93"/>
      <c r="U89" s="93"/>
      <c r="V89" s="93"/>
    </row>
    <row r="90" spans="1:22" s="2" customFormat="1" ht="14.25" customHeight="1">
      <c r="A90" s="466"/>
      <c r="B90" s="466"/>
      <c r="C90" s="466"/>
      <c r="D90" s="466"/>
      <c r="E90" s="466"/>
      <c r="F90" s="466"/>
      <c r="G90" s="466"/>
      <c r="H90" s="466"/>
      <c r="I90" s="93"/>
      <c r="J90" s="93"/>
      <c r="K90" s="93"/>
      <c r="L90" s="93"/>
      <c r="M90" s="93"/>
      <c r="N90" s="93"/>
      <c r="O90" s="93"/>
      <c r="P90" s="93"/>
      <c r="Q90" s="93"/>
      <c r="R90" s="93"/>
      <c r="S90" s="93"/>
      <c r="T90" s="93"/>
      <c r="U90" s="93"/>
      <c r="V90" s="93"/>
    </row>
    <row r="91" spans="1:22" s="2" customFormat="1" ht="14.25" customHeight="1">
      <c r="A91" s="783" t="s">
        <v>4981</v>
      </c>
      <c r="B91" s="354">
        <v>1</v>
      </c>
      <c r="C91" s="15"/>
      <c r="D91" s="16"/>
      <c r="E91" s="489" t="s">
        <v>9</v>
      </c>
      <c r="F91" s="926" t="s">
        <v>1993</v>
      </c>
      <c r="G91" s="472" t="s">
        <v>207</v>
      </c>
      <c r="H91" s="472"/>
      <c r="I91" s="93"/>
      <c r="J91" s="93"/>
      <c r="K91" s="93"/>
      <c r="L91" s="93"/>
      <c r="M91" s="93"/>
      <c r="N91" s="93"/>
      <c r="O91" s="93"/>
      <c r="P91" s="93"/>
      <c r="Q91" s="93"/>
      <c r="R91" s="93"/>
      <c r="S91" s="93"/>
      <c r="T91" s="93"/>
      <c r="U91" s="93"/>
      <c r="V91" s="93"/>
    </row>
    <row r="92" spans="1:22" s="2" customFormat="1" ht="14.25" customHeight="1">
      <c r="A92" s="782"/>
      <c r="B92" s="354">
        <v>2</v>
      </c>
      <c r="C92" s="15"/>
      <c r="D92" s="16"/>
      <c r="E92" s="490"/>
      <c r="F92" s="927"/>
      <c r="G92" s="473"/>
      <c r="H92" s="473"/>
      <c r="I92" s="93"/>
      <c r="J92" s="93"/>
      <c r="K92" s="93"/>
      <c r="L92" s="93"/>
      <c r="M92" s="93"/>
      <c r="N92" s="93"/>
      <c r="O92" s="93"/>
      <c r="P92" s="93"/>
      <c r="Q92" s="93"/>
      <c r="R92" s="93"/>
      <c r="S92" s="93"/>
      <c r="T92" s="93"/>
      <c r="U92" s="93"/>
      <c r="V92" s="93"/>
    </row>
    <row r="93" spans="1:22" s="2" customFormat="1" ht="14.25" customHeight="1">
      <c r="A93" s="782"/>
      <c r="B93" s="354">
        <v>3</v>
      </c>
      <c r="C93" s="15"/>
      <c r="D93" s="16"/>
      <c r="E93" s="490"/>
      <c r="F93" s="927"/>
      <c r="G93" s="473"/>
      <c r="H93" s="473"/>
      <c r="I93" s="93"/>
      <c r="J93" s="93"/>
      <c r="K93" s="93"/>
      <c r="L93" s="93"/>
      <c r="M93" s="93"/>
      <c r="N93" s="93"/>
      <c r="O93" s="93"/>
      <c r="P93" s="93"/>
      <c r="Q93" s="93"/>
      <c r="R93" s="93"/>
      <c r="S93" s="93"/>
      <c r="T93" s="93"/>
      <c r="U93" s="93"/>
      <c r="V93" s="93"/>
    </row>
    <row r="94" spans="1:22" s="2" customFormat="1" ht="14.25" customHeight="1">
      <c r="A94" s="782"/>
      <c r="B94" s="357">
        <v>4</v>
      </c>
      <c r="C94" s="15"/>
      <c r="D94" s="16"/>
      <c r="E94" s="490"/>
      <c r="F94" s="927"/>
      <c r="G94" s="473"/>
      <c r="H94" s="473"/>
      <c r="I94" s="93"/>
      <c r="J94" s="93"/>
      <c r="K94" s="93"/>
      <c r="L94" s="93"/>
      <c r="M94" s="93"/>
      <c r="N94" s="93"/>
      <c r="O94" s="93"/>
      <c r="P94" s="93"/>
      <c r="Q94" s="93"/>
      <c r="R94" s="93"/>
      <c r="S94" s="93"/>
      <c r="T94" s="93"/>
      <c r="U94" s="93"/>
      <c r="V94" s="93"/>
    </row>
    <row r="95" spans="1:22" s="2" customFormat="1" ht="14.25" customHeight="1">
      <c r="A95" s="782"/>
      <c r="B95" s="354">
        <v>5</v>
      </c>
      <c r="C95" s="15"/>
      <c r="D95" s="16"/>
      <c r="E95" s="490"/>
      <c r="F95" s="927"/>
      <c r="G95" s="473"/>
      <c r="H95" s="473"/>
      <c r="I95" s="93"/>
      <c r="J95" s="93"/>
      <c r="K95" s="93"/>
      <c r="L95" s="93"/>
      <c r="M95" s="93"/>
      <c r="N95" s="93"/>
      <c r="O95" s="93"/>
      <c r="P95" s="93"/>
      <c r="Q95" s="93"/>
      <c r="R95" s="93"/>
      <c r="S95" s="93"/>
      <c r="T95" s="93"/>
      <c r="U95" s="93"/>
      <c r="V95" s="93"/>
    </row>
    <row r="96" spans="1:22" s="2" customFormat="1" ht="14.25" customHeight="1">
      <c r="A96" s="782"/>
      <c r="B96" s="354">
        <v>6</v>
      </c>
      <c r="C96" s="15"/>
      <c r="D96" s="16"/>
      <c r="E96" s="490"/>
      <c r="F96" s="927"/>
      <c r="G96" s="473"/>
      <c r="H96" s="473"/>
      <c r="I96" s="93"/>
      <c r="J96" s="93"/>
      <c r="K96" s="93"/>
      <c r="L96" s="93"/>
      <c r="M96" s="93"/>
      <c r="N96" s="93"/>
      <c r="O96" s="93"/>
      <c r="P96" s="93"/>
      <c r="Q96" s="93"/>
      <c r="R96" s="93"/>
      <c r="S96" s="93"/>
      <c r="T96" s="93"/>
      <c r="U96" s="93"/>
      <c r="V96" s="93"/>
    </row>
    <row r="97" spans="1:22" s="2" customFormat="1" ht="14.25" customHeight="1">
      <c r="A97" s="782"/>
      <c r="B97" s="354">
        <v>7</v>
      </c>
      <c r="C97" s="15"/>
      <c r="D97" s="16"/>
      <c r="E97" s="490"/>
      <c r="F97" s="927"/>
      <c r="G97" s="473"/>
      <c r="H97" s="473"/>
      <c r="I97" s="93"/>
      <c r="J97" s="93"/>
      <c r="K97" s="93"/>
      <c r="L97" s="93"/>
      <c r="M97" s="93"/>
      <c r="N97" s="93"/>
      <c r="O97" s="93"/>
      <c r="P97" s="93"/>
      <c r="Q97" s="93"/>
      <c r="R97" s="93"/>
      <c r="S97" s="93"/>
      <c r="T97" s="93"/>
      <c r="U97" s="93"/>
      <c r="V97" s="93"/>
    </row>
    <row r="98" spans="1:22" s="2" customFormat="1" ht="14.25" customHeight="1">
      <c r="A98" s="782"/>
      <c r="B98" s="357">
        <v>8</v>
      </c>
      <c r="C98" s="15"/>
      <c r="D98" s="16"/>
      <c r="E98" s="490"/>
      <c r="F98" s="927"/>
      <c r="G98" s="473"/>
      <c r="H98" s="473"/>
      <c r="I98" s="93"/>
      <c r="J98" s="93"/>
      <c r="K98" s="93"/>
      <c r="L98" s="93"/>
      <c r="M98" s="93"/>
      <c r="N98" s="93"/>
      <c r="O98" s="93"/>
      <c r="P98" s="93"/>
      <c r="Q98" s="93"/>
      <c r="R98" s="93"/>
      <c r="S98" s="93"/>
      <c r="T98" s="93"/>
      <c r="U98" s="93"/>
      <c r="V98" s="93"/>
    </row>
    <row r="99" spans="1:22" s="2" customFormat="1" ht="14.25" customHeight="1">
      <c r="A99" s="782"/>
      <c r="B99" s="354">
        <v>9</v>
      </c>
      <c r="C99" s="233"/>
      <c r="D99" s="16"/>
      <c r="E99" s="490"/>
      <c r="F99" s="961"/>
      <c r="G99" s="491"/>
      <c r="H99" s="491"/>
      <c r="I99" s="93"/>
      <c r="J99" s="93"/>
      <c r="K99" s="93"/>
      <c r="L99" s="93"/>
      <c r="M99" s="93"/>
      <c r="N99" s="93"/>
      <c r="O99" s="93"/>
      <c r="P99" s="93"/>
      <c r="Q99" s="93"/>
      <c r="R99" s="93"/>
      <c r="S99" s="93"/>
      <c r="T99" s="93"/>
      <c r="U99" s="93"/>
      <c r="V99" s="93"/>
    </row>
    <row r="100" spans="1:22" s="2" customFormat="1" ht="14.25" customHeight="1">
      <c r="A100" s="466"/>
      <c r="B100" s="466"/>
      <c r="C100" s="466"/>
      <c r="D100" s="466"/>
      <c r="E100" s="466"/>
      <c r="F100" s="466"/>
      <c r="G100" s="466"/>
      <c r="H100" s="466"/>
      <c r="I100" s="93"/>
      <c r="J100" s="93"/>
      <c r="K100" s="93"/>
      <c r="L100" s="93"/>
      <c r="M100" s="93"/>
      <c r="N100" s="93"/>
      <c r="O100" s="93"/>
      <c r="P100" s="93"/>
      <c r="Q100" s="93"/>
      <c r="R100" s="93"/>
      <c r="S100" s="93"/>
      <c r="T100" s="93"/>
      <c r="U100" s="93"/>
      <c r="V100" s="93"/>
    </row>
    <row r="101" spans="1:22" s="2" customFormat="1" ht="14.25" customHeight="1">
      <c r="A101" s="783" t="s">
        <v>4982</v>
      </c>
      <c r="B101" s="354">
        <v>1</v>
      </c>
      <c r="C101" s="15"/>
      <c r="D101" s="16"/>
      <c r="E101" s="489" t="s">
        <v>9</v>
      </c>
      <c r="F101" s="926" t="s">
        <v>1993</v>
      </c>
      <c r="G101" s="472" t="s">
        <v>207</v>
      </c>
      <c r="H101" s="472"/>
      <c r="I101" s="93"/>
      <c r="J101" s="93"/>
      <c r="K101" s="93"/>
      <c r="L101" s="93"/>
      <c r="M101" s="93"/>
      <c r="N101" s="93"/>
      <c r="O101" s="93"/>
      <c r="P101" s="93"/>
      <c r="Q101" s="93"/>
      <c r="R101" s="93"/>
      <c r="S101" s="93"/>
      <c r="T101" s="93"/>
      <c r="U101" s="93"/>
      <c r="V101" s="93"/>
    </row>
    <row r="102" spans="1:22" s="2" customFormat="1" ht="14.25" customHeight="1">
      <c r="A102" s="782"/>
      <c r="B102" s="354">
        <v>2</v>
      </c>
      <c r="C102" s="15"/>
      <c r="D102" s="16"/>
      <c r="E102" s="490"/>
      <c r="F102" s="927"/>
      <c r="G102" s="473"/>
      <c r="H102" s="473"/>
      <c r="I102" s="93"/>
      <c r="J102" s="93"/>
      <c r="K102" s="93"/>
      <c r="L102" s="93"/>
      <c r="M102" s="93"/>
      <c r="N102" s="93"/>
      <c r="O102" s="93"/>
      <c r="P102" s="93"/>
      <c r="Q102" s="93"/>
      <c r="R102" s="93"/>
      <c r="S102" s="93"/>
      <c r="T102" s="93"/>
      <c r="U102" s="93"/>
      <c r="V102" s="93"/>
    </row>
    <row r="103" spans="1:22" s="2" customFormat="1" ht="14.25" customHeight="1">
      <c r="A103" s="782"/>
      <c r="B103" s="354">
        <v>3</v>
      </c>
      <c r="C103" s="15"/>
      <c r="D103" s="16"/>
      <c r="E103" s="490"/>
      <c r="F103" s="927"/>
      <c r="G103" s="473"/>
      <c r="H103" s="473"/>
      <c r="I103" s="93"/>
      <c r="J103" s="93"/>
      <c r="K103" s="93"/>
      <c r="L103" s="93"/>
      <c r="M103" s="93"/>
      <c r="N103" s="93"/>
      <c r="O103" s="93"/>
      <c r="P103" s="93"/>
      <c r="Q103" s="93"/>
      <c r="R103" s="93"/>
      <c r="S103" s="93"/>
      <c r="T103" s="93"/>
      <c r="U103" s="93"/>
      <c r="V103" s="93"/>
    </row>
    <row r="104" spans="1:22" s="2" customFormat="1" ht="14.25" customHeight="1">
      <c r="A104" s="782"/>
      <c r="B104" s="357">
        <v>4</v>
      </c>
      <c r="C104" s="15"/>
      <c r="D104" s="16"/>
      <c r="E104" s="490"/>
      <c r="F104" s="927"/>
      <c r="G104" s="473"/>
      <c r="H104" s="473"/>
      <c r="I104" s="93"/>
      <c r="J104" s="93"/>
      <c r="K104" s="93"/>
      <c r="L104" s="93"/>
      <c r="M104" s="93"/>
      <c r="N104" s="93"/>
      <c r="O104" s="93"/>
      <c r="P104" s="93"/>
      <c r="Q104" s="93"/>
      <c r="R104" s="93"/>
      <c r="S104" s="93"/>
      <c r="T104" s="93"/>
      <c r="U104" s="93"/>
      <c r="V104" s="93"/>
    </row>
    <row r="105" spans="1:22" s="2" customFormat="1" ht="14.25" customHeight="1">
      <c r="A105" s="782"/>
      <c r="B105" s="354">
        <v>5</v>
      </c>
      <c r="C105" s="15"/>
      <c r="D105" s="16"/>
      <c r="E105" s="490"/>
      <c r="F105" s="927"/>
      <c r="G105" s="473"/>
      <c r="H105" s="473"/>
      <c r="I105" s="93"/>
      <c r="J105" s="93"/>
      <c r="K105" s="93"/>
      <c r="L105" s="93"/>
      <c r="M105" s="93"/>
      <c r="N105" s="93"/>
      <c r="O105" s="93"/>
      <c r="P105" s="93"/>
      <c r="Q105" s="93"/>
      <c r="R105" s="93"/>
      <c r="S105" s="93"/>
      <c r="T105" s="93"/>
      <c r="U105" s="93"/>
      <c r="V105" s="93"/>
    </row>
    <row r="106" spans="1:22" s="2" customFormat="1" ht="14.25" customHeight="1">
      <c r="A106" s="782"/>
      <c r="B106" s="357">
        <v>6</v>
      </c>
      <c r="C106" s="15"/>
      <c r="D106" s="16"/>
      <c r="E106" s="490"/>
      <c r="F106" s="927"/>
      <c r="G106" s="473"/>
      <c r="H106" s="473"/>
      <c r="I106" s="93"/>
      <c r="J106" s="93"/>
      <c r="K106" s="93"/>
      <c r="L106" s="93"/>
      <c r="M106" s="93"/>
      <c r="N106" s="93"/>
      <c r="O106" s="93"/>
      <c r="P106" s="93"/>
      <c r="Q106" s="93"/>
      <c r="R106" s="93"/>
      <c r="S106" s="93"/>
      <c r="T106" s="93"/>
      <c r="U106" s="93"/>
      <c r="V106" s="93"/>
    </row>
    <row r="107" spans="1:22" s="2" customFormat="1" ht="14.25" customHeight="1">
      <c r="A107" s="782"/>
      <c r="B107" s="354">
        <v>7</v>
      </c>
      <c r="C107" s="15"/>
      <c r="D107" s="16"/>
      <c r="E107" s="490"/>
      <c r="F107" s="927"/>
      <c r="G107" s="473"/>
      <c r="H107" s="473"/>
      <c r="I107" s="93"/>
      <c r="J107" s="93"/>
      <c r="K107" s="93"/>
      <c r="L107" s="93"/>
      <c r="M107" s="93"/>
      <c r="N107" s="93"/>
      <c r="O107" s="93"/>
      <c r="P107" s="93"/>
      <c r="Q107" s="93"/>
      <c r="R107" s="93"/>
      <c r="S107" s="93"/>
      <c r="T107" s="93"/>
      <c r="U107" s="93"/>
      <c r="V107" s="93"/>
    </row>
    <row r="108" spans="1:22" s="2" customFormat="1" ht="14.25" customHeight="1">
      <c r="A108" s="782"/>
      <c r="B108" s="357">
        <v>8</v>
      </c>
      <c r="C108" s="15"/>
      <c r="D108" s="16"/>
      <c r="E108" s="490"/>
      <c r="F108" s="927"/>
      <c r="G108" s="473"/>
      <c r="H108" s="473"/>
      <c r="I108" s="93"/>
      <c r="J108" s="93"/>
      <c r="K108" s="93"/>
      <c r="L108" s="93"/>
      <c r="M108" s="93"/>
      <c r="N108" s="93"/>
      <c r="O108" s="93"/>
      <c r="P108" s="93"/>
      <c r="Q108" s="93"/>
      <c r="R108" s="93"/>
      <c r="S108" s="93"/>
      <c r="T108" s="93"/>
      <c r="U108" s="93"/>
      <c r="V108" s="93"/>
    </row>
    <row r="109" spans="1:22" s="2" customFormat="1" ht="14.25" customHeight="1">
      <c r="A109" s="782"/>
      <c r="B109" s="354">
        <v>9</v>
      </c>
      <c r="C109" s="233"/>
      <c r="D109" s="16"/>
      <c r="E109" s="490"/>
      <c r="F109" s="961"/>
      <c r="G109" s="491"/>
      <c r="H109" s="491"/>
      <c r="I109" s="93"/>
      <c r="J109" s="93"/>
      <c r="K109" s="93"/>
      <c r="L109" s="93"/>
      <c r="M109" s="93"/>
      <c r="N109" s="93"/>
      <c r="O109" s="93"/>
      <c r="P109" s="93"/>
      <c r="Q109" s="93"/>
      <c r="R109" s="93"/>
      <c r="S109" s="93"/>
      <c r="T109" s="93"/>
      <c r="U109" s="93"/>
      <c r="V109" s="93"/>
    </row>
    <row r="110" spans="1:22" s="2" customFormat="1" ht="14.25" customHeight="1">
      <c r="A110" s="466"/>
      <c r="B110" s="466"/>
      <c r="C110" s="466"/>
      <c r="D110" s="466"/>
      <c r="E110" s="466"/>
      <c r="F110" s="466"/>
      <c r="G110" s="466"/>
      <c r="H110" s="466"/>
      <c r="I110" s="93"/>
      <c r="J110" s="93"/>
      <c r="K110" s="93"/>
      <c r="L110" s="93"/>
      <c r="M110" s="93"/>
      <c r="N110" s="93"/>
      <c r="O110" s="93"/>
      <c r="P110" s="93"/>
      <c r="Q110" s="93"/>
      <c r="R110" s="93"/>
      <c r="S110" s="93"/>
      <c r="T110" s="93"/>
      <c r="U110" s="93"/>
      <c r="V110" s="93"/>
    </row>
    <row r="111" spans="1:22" s="2" customFormat="1" ht="14.25" customHeight="1">
      <c r="A111" s="783" t="s">
        <v>4983</v>
      </c>
      <c r="B111" s="354">
        <v>1</v>
      </c>
      <c r="C111" s="15"/>
      <c r="D111" s="16"/>
      <c r="E111" s="489" t="s">
        <v>9</v>
      </c>
      <c r="F111" s="926" t="s">
        <v>1993</v>
      </c>
      <c r="G111" s="472" t="s">
        <v>207</v>
      </c>
      <c r="H111" s="472"/>
      <c r="I111" s="93"/>
      <c r="J111" s="93"/>
      <c r="K111" s="93"/>
      <c r="L111" s="93"/>
      <c r="M111" s="93"/>
      <c r="N111" s="93"/>
      <c r="O111" s="93"/>
      <c r="P111" s="93"/>
      <c r="Q111" s="93"/>
      <c r="R111" s="93"/>
      <c r="S111" s="93"/>
      <c r="T111" s="93"/>
      <c r="U111" s="93"/>
      <c r="V111" s="93"/>
    </row>
    <row r="112" spans="1:22" s="2" customFormat="1" ht="14.25" customHeight="1">
      <c r="A112" s="782"/>
      <c r="B112" s="354">
        <v>2</v>
      </c>
      <c r="C112" s="15"/>
      <c r="D112" s="16"/>
      <c r="E112" s="490"/>
      <c r="F112" s="927"/>
      <c r="G112" s="473"/>
      <c r="H112" s="473"/>
      <c r="I112" s="93"/>
      <c r="J112" s="93"/>
      <c r="K112" s="93"/>
      <c r="L112" s="93"/>
      <c r="M112" s="93"/>
      <c r="N112" s="93"/>
      <c r="O112" s="93"/>
      <c r="P112" s="93"/>
      <c r="Q112" s="93"/>
      <c r="R112" s="93"/>
      <c r="S112" s="93"/>
      <c r="T112" s="93"/>
      <c r="U112" s="93"/>
      <c r="V112" s="93"/>
    </row>
    <row r="113" spans="1:22" s="2" customFormat="1" ht="14.25" customHeight="1">
      <c r="A113" s="782"/>
      <c r="B113" s="354">
        <v>3</v>
      </c>
      <c r="C113" s="15"/>
      <c r="D113" s="16"/>
      <c r="E113" s="490"/>
      <c r="F113" s="927"/>
      <c r="G113" s="473"/>
      <c r="H113" s="473"/>
      <c r="I113" s="93"/>
      <c r="J113" s="93"/>
      <c r="K113" s="93"/>
      <c r="L113" s="93"/>
      <c r="M113" s="93"/>
      <c r="N113" s="93"/>
      <c r="O113" s="93"/>
      <c r="P113" s="93"/>
      <c r="Q113" s="93"/>
      <c r="R113" s="93"/>
      <c r="S113" s="93"/>
      <c r="T113" s="93"/>
      <c r="U113" s="93"/>
      <c r="V113" s="93"/>
    </row>
    <row r="114" spans="1:22" s="2" customFormat="1" ht="14.25" customHeight="1">
      <c r="A114" s="782"/>
      <c r="B114" s="357">
        <v>4</v>
      </c>
      <c r="C114" s="15"/>
      <c r="D114" s="16"/>
      <c r="E114" s="490"/>
      <c r="F114" s="927"/>
      <c r="G114" s="473"/>
      <c r="H114" s="473"/>
      <c r="I114" s="93"/>
      <c r="J114" s="93"/>
      <c r="K114" s="93"/>
      <c r="L114" s="93"/>
      <c r="M114" s="93"/>
      <c r="N114" s="93"/>
      <c r="O114" s="93"/>
      <c r="P114" s="93"/>
      <c r="Q114" s="93"/>
      <c r="R114" s="93"/>
      <c r="S114" s="93"/>
      <c r="T114" s="93"/>
      <c r="U114" s="93"/>
      <c r="V114" s="93"/>
    </row>
    <row r="115" spans="1:22" s="2" customFormat="1" ht="14.25" customHeight="1">
      <c r="A115" s="782"/>
      <c r="B115" s="354">
        <v>5</v>
      </c>
      <c r="C115" s="15"/>
      <c r="D115" s="16"/>
      <c r="E115" s="490"/>
      <c r="F115" s="927"/>
      <c r="G115" s="473"/>
      <c r="H115" s="473"/>
      <c r="I115" s="93"/>
      <c r="J115" s="93"/>
      <c r="K115" s="93"/>
      <c r="L115" s="93"/>
      <c r="M115" s="93"/>
      <c r="N115" s="93"/>
      <c r="O115" s="93"/>
      <c r="P115" s="93"/>
      <c r="Q115" s="93"/>
      <c r="R115" s="93"/>
      <c r="S115" s="93"/>
      <c r="T115" s="93"/>
      <c r="U115" s="93"/>
      <c r="V115" s="93"/>
    </row>
    <row r="116" spans="1:22" s="2" customFormat="1" ht="14.25" customHeight="1">
      <c r="A116" s="782"/>
      <c r="B116" s="354">
        <v>6</v>
      </c>
      <c r="C116" s="15"/>
      <c r="D116" s="16"/>
      <c r="E116" s="490"/>
      <c r="F116" s="927"/>
      <c r="G116" s="473"/>
      <c r="H116" s="473"/>
      <c r="I116" s="93"/>
      <c r="J116" s="93"/>
      <c r="K116" s="93"/>
      <c r="L116" s="93"/>
      <c r="M116" s="93"/>
      <c r="N116" s="93"/>
      <c r="O116" s="93"/>
      <c r="P116" s="93"/>
      <c r="Q116" s="93"/>
      <c r="R116" s="93"/>
      <c r="S116" s="93"/>
      <c r="T116" s="93"/>
      <c r="U116" s="93"/>
      <c r="V116" s="93"/>
    </row>
    <row r="117" spans="1:22" s="2" customFormat="1" ht="14.25" customHeight="1">
      <c r="A117" s="782"/>
      <c r="B117" s="354">
        <v>7</v>
      </c>
      <c r="C117" s="15"/>
      <c r="D117" s="16"/>
      <c r="E117" s="490"/>
      <c r="F117" s="927"/>
      <c r="G117" s="473"/>
      <c r="H117" s="473"/>
      <c r="I117" s="93"/>
      <c r="J117" s="93"/>
      <c r="K117" s="93"/>
      <c r="L117" s="93"/>
      <c r="M117" s="93"/>
      <c r="N117" s="93"/>
      <c r="O117" s="93"/>
      <c r="P117" s="93"/>
      <c r="Q117" s="93"/>
      <c r="R117" s="93"/>
      <c r="S117" s="93"/>
      <c r="T117" s="93"/>
      <c r="U117" s="93"/>
      <c r="V117" s="93"/>
    </row>
    <row r="118" spans="1:22" s="2" customFormat="1" ht="14.25" customHeight="1">
      <c r="A118" s="782"/>
      <c r="B118" s="354">
        <v>8</v>
      </c>
      <c r="C118" s="15"/>
      <c r="D118" s="16"/>
      <c r="E118" s="490"/>
      <c r="F118" s="927"/>
      <c r="G118" s="473"/>
      <c r="H118" s="473"/>
      <c r="I118" s="93"/>
      <c r="J118" s="93"/>
      <c r="K118" s="93"/>
      <c r="L118" s="93"/>
      <c r="M118" s="93"/>
      <c r="N118" s="93"/>
      <c r="O118" s="93"/>
      <c r="P118" s="93"/>
      <c r="Q118" s="93"/>
      <c r="R118" s="93"/>
      <c r="S118" s="93"/>
      <c r="T118" s="93"/>
      <c r="U118" s="93"/>
      <c r="V118" s="93"/>
    </row>
    <row r="119" spans="1:22" s="2" customFormat="1" ht="14.25" customHeight="1">
      <c r="A119" s="782"/>
      <c r="B119" s="354">
        <v>9</v>
      </c>
      <c r="C119" s="233"/>
      <c r="D119" s="16"/>
      <c r="E119" s="490"/>
      <c r="F119" s="961"/>
      <c r="G119" s="491"/>
      <c r="H119" s="491"/>
      <c r="I119" s="93"/>
      <c r="J119" s="93"/>
      <c r="K119" s="93"/>
      <c r="L119" s="93"/>
      <c r="M119" s="93"/>
      <c r="N119" s="93"/>
      <c r="O119" s="93"/>
      <c r="P119" s="93"/>
      <c r="Q119" s="93"/>
      <c r="R119" s="93"/>
      <c r="S119" s="93"/>
      <c r="T119" s="93"/>
      <c r="U119" s="93"/>
      <c r="V119" s="93"/>
    </row>
    <row r="120" spans="1:22" s="2" customFormat="1" ht="14.25" customHeight="1">
      <c r="A120" s="466"/>
      <c r="B120" s="466"/>
      <c r="C120" s="466"/>
      <c r="D120" s="466"/>
      <c r="E120" s="466"/>
      <c r="F120" s="466"/>
      <c r="G120" s="466"/>
      <c r="H120" s="466"/>
      <c r="I120" s="93"/>
      <c r="J120" s="93"/>
      <c r="K120" s="93"/>
      <c r="L120" s="93"/>
      <c r="M120" s="93"/>
      <c r="N120" s="93"/>
      <c r="O120" s="93"/>
      <c r="P120" s="93"/>
      <c r="Q120" s="93"/>
      <c r="R120" s="93"/>
      <c r="S120" s="93"/>
      <c r="T120" s="93"/>
      <c r="U120" s="93"/>
      <c r="V120" s="93"/>
    </row>
    <row r="121" spans="1:22" s="2" customFormat="1">
      <c r="A121" s="783" t="s">
        <v>4984</v>
      </c>
      <c r="B121" s="354">
        <v>1</v>
      </c>
      <c r="C121" s="15"/>
      <c r="D121" s="16"/>
      <c r="E121" s="489" t="s">
        <v>9</v>
      </c>
      <c r="F121" s="926" t="s">
        <v>1993</v>
      </c>
      <c r="G121" s="472" t="s">
        <v>207</v>
      </c>
      <c r="H121" s="472"/>
      <c r="I121" s="93"/>
      <c r="J121" s="93"/>
      <c r="K121" s="93"/>
      <c r="L121" s="93"/>
      <c r="M121" s="93"/>
      <c r="N121" s="93"/>
      <c r="O121" s="93"/>
      <c r="P121" s="93"/>
      <c r="Q121" s="93"/>
      <c r="R121" s="93"/>
      <c r="S121" s="93"/>
      <c r="T121" s="93"/>
      <c r="U121" s="93"/>
      <c r="V121" s="93"/>
    </row>
    <row r="122" spans="1:22" s="2" customFormat="1" ht="14.25" customHeight="1">
      <c r="A122" s="782"/>
      <c r="B122" s="354">
        <v>2</v>
      </c>
      <c r="C122" s="15"/>
      <c r="D122" s="16"/>
      <c r="E122" s="490"/>
      <c r="F122" s="927"/>
      <c r="G122" s="473"/>
      <c r="H122" s="473"/>
      <c r="I122" s="93"/>
      <c r="J122" s="93"/>
      <c r="K122" s="93"/>
      <c r="L122" s="93"/>
      <c r="M122" s="93"/>
      <c r="N122" s="93"/>
      <c r="O122" s="93"/>
      <c r="P122" s="93"/>
      <c r="Q122" s="93"/>
      <c r="R122" s="93"/>
      <c r="S122" s="93"/>
      <c r="T122" s="93"/>
      <c r="U122" s="93"/>
      <c r="V122" s="93"/>
    </row>
    <row r="123" spans="1:22" s="2" customFormat="1" ht="14.25" customHeight="1">
      <c r="A123" s="782"/>
      <c r="B123" s="354">
        <v>3</v>
      </c>
      <c r="C123" s="15"/>
      <c r="D123" s="16"/>
      <c r="E123" s="490"/>
      <c r="F123" s="927"/>
      <c r="G123" s="473"/>
      <c r="H123" s="473"/>
      <c r="I123" s="93"/>
      <c r="J123" s="93"/>
      <c r="K123" s="93"/>
      <c r="L123" s="93"/>
      <c r="M123" s="93"/>
      <c r="N123" s="93"/>
      <c r="O123" s="93"/>
      <c r="P123" s="93"/>
      <c r="Q123" s="93"/>
      <c r="R123" s="93"/>
      <c r="S123" s="93"/>
      <c r="T123" s="93"/>
      <c r="U123" s="93"/>
      <c r="V123" s="93"/>
    </row>
    <row r="124" spans="1:22" s="2" customFormat="1" ht="14.25" customHeight="1">
      <c r="A124" s="782"/>
      <c r="B124" s="354">
        <v>4</v>
      </c>
      <c r="C124" s="15"/>
      <c r="D124" s="16"/>
      <c r="E124" s="490"/>
      <c r="F124" s="927"/>
      <c r="G124" s="473"/>
      <c r="H124" s="473"/>
      <c r="I124" s="93"/>
      <c r="J124" s="93"/>
      <c r="K124" s="93"/>
      <c r="L124" s="93"/>
      <c r="M124" s="93"/>
      <c r="N124" s="93"/>
      <c r="O124" s="93"/>
      <c r="P124" s="93"/>
      <c r="Q124" s="93"/>
      <c r="R124" s="93"/>
      <c r="S124" s="93"/>
      <c r="T124" s="93"/>
      <c r="U124" s="93"/>
      <c r="V124" s="93"/>
    </row>
    <row r="125" spans="1:22" s="2" customFormat="1" ht="14.25" customHeight="1">
      <c r="A125" s="782"/>
      <c r="B125" s="354">
        <v>5</v>
      </c>
      <c r="C125" s="15"/>
      <c r="D125" s="16"/>
      <c r="E125" s="490"/>
      <c r="F125" s="927"/>
      <c r="G125" s="473"/>
      <c r="H125" s="473"/>
      <c r="I125" s="93"/>
      <c r="J125" s="93"/>
      <c r="K125" s="93"/>
      <c r="L125" s="93"/>
      <c r="M125" s="93"/>
      <c r="N125" s="93"/>
      <c r="O125" s="93"/>
      <c r="P125" s="93"/>
      <c r="Q125" s="93"/>
      <c r="R125" s="93"/>
      <c r="S125" s="93"/>
      <c r="T125" s="93"/>
      <c r="U125" s="93"/>
      <c r="V125" s="93"/>
    </row>
    <row r="126" spans="1:22" s="2" customFormat="1" ht="14.25" customHeight="1">
      <c r="A126" s="782"/>
      <c r="B126" s="354">
        <v>6</v>
      </c>
      <c r="C126" s="15"/>
      <c r="D126" s="16"/>
      <c r="E126" s="490"/>
      <c r="F126" s="927"/>
      <c r="G126" s="473"/>
      <c r="H126" s="473"/>
      <c r="I126" s="93"/>
      <c r="J126" s="93"/>
      <c r="K126" s="93"/>
      <c r="L126" s="93"/>
      <c r="M126" s="93"/>
      <c r="N126" s="93"/>
      <c r="O126" s="93"/>
      <c r="P126" s="93"/>
      <c r="Q126" s="93"/>
      <c r="R126" s="93"/>
      <c r="S126" s="93"/>
      <c r="T126" s="93"/>
      <c r="U126" s="93"/>
      <c r="V126" s="93"/>
    </row>
    <row r="127" spans="1:22" s="2" customFormat="1" ht="14.25" customHeight="1">
      <c r="A127" s="782"/>
      <c r="B127" s="354">
        <v>7</v>
      </c>
      <c r="C127" s="15"/>
      <c r="D127" s="16"/>
      <c r="E127" s="490"/>
      <c r="F127" s="927"/>
      <c r="G127" s="473"/>
      <c r="H127" s="473"/>
      <c r="I127" s="93"/>
      <c r="J127" s="93"/>
      <c r="K127" s="93"/>
      <c r="L127" s="93"/>
      <c r="M127" s="93"/>
      <c r="N127" s="93"/>
      <c r="O127" s="93"/>
      <c r="P127" s="93"/>
      <c r="Q127" s="93"/>
      <c r="R127" s="93"/>
      <c r="S127" s="93"/>
      <c r="T127" s="93"/>
      <c r="U127" s="93"/>
      <c r="V127" s="93"/>
    </row>
    <row r="128" spans="1:22" s="2" customFormat="1" ht="14.25" customHeight="1">
      <c r="A128" s="782"/>
      <c r="B128" s="354">
        <v>8</v>
      </c>
      <c r="C128" s="15"/>
      <c r="D128" s="16"/>
      <c r="E128" s="490"/>
      <c r="F128" s="927"/>
      <c r="G128" s="473"/>
      <c r="H128" s="473"/>
      <c r="I128" s="93"/>
      <c r="J128" s="93"/>
      <c r="K128" s="93"/>
      <c r="L128" s="93"/>
      <c r="M128" s="93"/>
      <c r="N128" s="93"/>
      <c r="O128" s="93"/>
      <c r="P128" s="93"/>
      <c r="Q128" s="93"/>
      <c r="R128" s="93"/>
      <c r="S128" s="93"/>
      <c r="T128" s="93"/>
      <c r="U128" s="93"/>
      <c r="V128" s="93"/>
    </row>
    <row r="129" spans="1:22" s="2" customFormat="1" ht="14.25" customHeight="1">
      <c r="A129" s="782"/>
      <c r="B129" s="354">
        <v>9</v>
      </c>
      <c r="C129" s="233"/>
      <c r="D129" s="16"/>
      <c r="E129" s="490"/>
      <c r="F129" s="961"/>
      <c r="G129" s="491"/>
      <c r="H129" s="491"/>
      <c r="I129" s="93"/>
      <c r="J129" s="93"/>
      <c r="K129" s="93"/>
      <c r="L129" s="93"/>
      <c r="M129" s="93"/>
      <c r="N129" s="93"/>
      <c r="O129" s="93"/>
      <c r="P129" s="93"/>
      <c r="Q129" s="93"/>
      <c r="R129" s="93"/>
      <c r="S129" s="93"/>
      <c r="T129" s="93"/>
      <c r="U129" s="93"/>
      <c r="V129" s="93"/>
    </row>
    <row r="130" spans="1:22" s="2" customFormat="1" ht="14.25" customHeight="1">
      <c r="A130" s="466"/>
      <c r="B130" s="466"/>
      <c r="C130" s="466"/>
      <c r="D130" s="466"/>
      <c r="E130" s="466"/>
      <c r="F130" s="466"/>
      <c r="G130" s="466"/>
      <c r="H130" s="466"/>
      <c r="I130" s="93"/>
      <c r="J130" s="93"/>
      <c r="K130" s="93"/>
      <c r="L130" s="93"/>
      <c r="M130" s="93"/>
      <c r="N130" s="93"/>
      <c r="O130" s="93"/>
      <c r="P130" s="93"/>
      <c r="Q130" s="93"/>
      <c r="R130" s="93"/>
      <c r="S130" s="93"/>
      <c r="T130" s="93"/>
      <c r="U130" s="93"/>
      <c r="V130" s="93"/>
    </row>
    <row r="131" spans="1:22" s="2" customFormat="1" ht="14.25" customHeight="1">
      <c r="A131" s="783" t="s">
        <v>4985</v>
      </c>
      <c r="B131" s="354">
        <v>1</v>
      </c>
      <c r="C131" s="15"/>
      <c r="D131" s="16"/>
      <c r="E131" s="489" t="s">
        <v>9</v>
      </c>
      <c r="F131" s="926" t="s">
        <v>1993</v>
      </c>
      <c r="G131" s="472" t="s">
        <v>207</v>
      </c>
      <c r="H131" s="472"/>
      <c r="I131" s="93"/>
      <c r="J131" s="93"/>
      <c r="K131" s="93"/>
      <c r="L131" s="93"/>
      <c r="M131" s="93"/>
      <c r="N131" s="93"/>
      <c r="O131" s="93"/>
      <c r="P131" s="93"/>
      <c r="Q131" s="93"/>
      <c r="R131" s="93"/>
      <c r="S131" s="93"/>
      <c r="T131" s="93"/>
      <c r="U131" s="93"/>
      <c r="V131" s="93"/>
    </row>
    <row r="132" spans="1:22" s="2" customFormat="1" ht="14.25" customHeight="1">
      <c r="A132" s="782"/>
      <c r="B132" s="354">
        <v>2</v>
      </c>
      <c r="C132" s="15"/>
      <c r="D132" s="16"/>
      <c r="E132" s="490"/>
      <c r="F132" s="927"/>
      <c r="G132" s="473"/>
      <c r="H132" s="473"/>
      <c r="I132" s="93"/>
      <c r="J132" s="93"/>
      <c r="K132" s="93"/>
      <c r="L132" s="93"/>
      <c r="M132" s="93"/>
      <c r="N132" s="93"/>
      <c r="O132" s="93"/>
      <c r="P132" s="93"/>
      <c r="Q132" s="93"/>
      <c r="R132" s="93"/>
      <c r="S132" s="93"/>
      <c r="T132" s="93"/>
      <c r="U132" s="93"/>
      <c r="V132" s="93"/>
    </row>
    <row r="133" spans="1:22" s="2" customFormat="1" ht="14.25" customHeight="1">
      <c r="A133" s="782"/>
      <c r="B133" s="354">
        <v>3</v>
      </c>
      <c r="C133" s="15"/>
      <c r="D133" s="16"/>
      <c r="E133" s="490"/>
      <c r="F133" s="927"/>
      <c r="G133" s="473"/>
      <c r="H133" s="473"/>
      <c r="I133" s="93"/>
      <c r="J133" s="93"/>
      <c r="K133" s="93"/>
      <c r="L133" s="93"/>
      <c r="M133" s="93"/>
      <c r="N133" s="93"/>
      <c r="O133" s="93"/>
      <c r="P133" s="93"/>
      <c r="Q133" s="93"/>
      <c r="R133" s="93"/>
      <c r="S133" s="93"/>
      <c r="T133" s="93"/>
      <c r="U133" s="93"/>
      <c r="V133" s="93"/>
    </row>
    <row r="134" spans="1:22" s="2" customFormat="1" ht="14.25" customHeight="1">
      <c r="A134" s="782"/>
      <c r="B134" s="354">
        <v>4</v>
      </c>
      <c r="C134" s="15"/>
      <c r="D134" s="16"/>
      <c r="E134" s="490"/>
      <c r="F134" s="927"/>
      <c r="G134" s="473"/>
      <c r="H134" s="473"/>
      <c r="I134" s="93"/>
      <c r="J134" s="93"/>
      <c r="K134" s="93"/>
      <c r="L134" s="93"/>
      <c r="M134" s="93"/>
      <c r="N134" s="93"/>
      <c r="O134" s="93"/>
      <c r="P134" s="93"/>
      <c r="Q134" s="93"/>
      <c r="R134" s="93"/>
      <c r="S134" s="93"/>
      <c r="T134" s="93"/>
      <c r="U134" s="93"/>
      <c r="V134" s="93"/>
    </row>
    <row r="135" spans="1:22" s="2" customFormat="1" ht="14.25" customHeight="1">
      <c r="A135" s="782"/>
      <c r="B135" s="354">
        <v>5</v>
      </c>
      <c r="C135" s="15"/>
      <c r="D135" s="16"/>
      <c r="E135" s="490"/>
      <c r="F135" s="927"/>
      <c r="G135" s="473"/>
      <c r="H135" s="473"/>
      <c r="I135" s="93"/>
      <c r="J135" s="93"/>
      <c r="K135" s="93"/>
      <c r="L135" s="93"/>
      <c r="M135" s="93"/>
      <c r="N135" s="93"/>
      <c r="O135" s="93"/>
      <c r="P135" s="93"/>
      <c r="Q135" s="93"/>
      <c r="R135" s="93"/>
      <c r="S135" s="93"/>
      <c r="T135" s="93"/>
      <c r="U135" s="93"/>
      <c r="V135" s="93"/>
    </row>
    <row r="136" spans="1:22" s="2" customFormat="1" ht="14.25" customHeight="1">
      <c r="A136" s="782"/>
      <c r="B136" s="354">
        <v>6</v>
      </c>
      <c r="C136" s="15"/>
      <c r="D136" s="16"/>
      <c r="E136" s="490"/>
      <c r="F136" s="927"/>
      <c r="G136" s="473"/>
      <c r="H136" s="473"/>
      <c r="I136" s="93"/>
      <c r="J136" s="93"/>
      <c r="K136" s="93"/>
      <c r="L136" s="93"/>
      <c r="M136" s="93"/>
      <c r="N136" s="93"/>
      <c r="O136" s="93"/>
      <c r="P136" s="93"/>
      <c r="Q136" s="93"/>
      <c r="R136" s="93"/>
      <c r="S136" s="93"/>
      <c r="T136" s="93"/>
      <c r="U136" s="93"/>
      <c r="V136" s="93"/>
    </row>
    <row r="137" spans="1:22" s="2" customFormat="1" ht="14.25" customHeight="1">
      <c r="A137" s="782"/>
      <c r="B137" s="354">
        <v>7</v>
      </c>
      <c r="C137" s="15"/>
      <c r="D137" s="16"/>
      <c r="E137" s="490"/>
      <c r="F137" s="927"/>
      <c r="G137" s="473"/>
      <c r="H137" s="473"/>
      <c r="I137" s="93"/>
      <c r="J137" s="93"/>
      <c r="K137" s="93"/>
      <c r="L137" s="93"/>
      <c r="M137" s="93"/>
      <c r="N137" s="93"/>
      <c r="O137" s="93"/>
      <c r="P137" s="93"/>
      <c r="Q137" s="93"/>
      <c r="R137" s="93"/>
      <c r="S137" s="93"/>
      <c r="T137" s="93"/>
      <c r="U137" s="93"/>
      <c r="V137" s="93"/>
    </row>
    <row r="138" spans="1:22" s="2" customFormat="1" ht="14.25" customHeight="1">
      <c r="A138" s="782"/>
      <c r="B138" s="354">
        <v>8</v>
      </c>
      <c r="C138" s="15"/>
      <c r="D138" s="16"/>
      <c r="E138" s="490"/>
      <c r="F138" s="927"/>
      <c r="G138" s="473"/>
      <c r="H138" s="473"/>
      <c r="I138" s="93"/>
      <c r="J138" s="93"/>
      <c r="K138" s="93"/>
      <c r="L138" s="93"/>
      <c r="M138" s="93"/>
      <c r="N138" s="93"/>
      <c r="O138" s="93"/>
      <c r="P138" s="93"/>
      <c r="Q138" s="93"/>
      <c r="R138" s="93"/>
      <c r="S138" s="93"/>
      <c r="T138" s="93"/>
      <c r="U138" s="93"/>
      <c r="V138" s="93"/>
    </row>
    <row r="139" spans="1:22" s="2" customFormat="1" ht="14.25" customHeight="1">
      <c r="A139" s="782"/>
      <c r="B139" s="354">
        <v>9</v>
      </c>
      <c r="C139" s="233"/>
      <c r="D139" s="16"/>
      <c r="E139" s="490"/>
      <c r="F139" s="961"/>
      <c r="G139" s="491"/>
      <c r="H139" s="491"/>
      <c r="I139" s="93"/>
      <c r="J139" s="93"/>
      <c r="K139" s="93"/>
      <c r="L139" s="93"/>
      <c r="M139" s="93"/>
      <c r="N139" s="93"/>
      <c r="O139" s="93"/>
      <c r="P139" s="93"/>
      <c r="Q139" s="93"/>
      <c r="R139" s="93"/>
      <c r="S139" s="93"/>
      <c r="T139" s="93"/>
      <c r="U139" s="93"/>
      <c r="V139" s="93"/>
    </row>
    <row r="140" spans="1:22" s="2" customFormat="1" ht="14.25" customHeight="1">
      <c r="A140" s="466"/>
      <c r="B140" s="466"/>
      <c r="C140" s="466"/>
      <c r="D140" s="466"/>
      <c r="E140" s="466"/>
      <c r="F140" s="466"/>
      <c r="G140" s="466"/>
      <c r="H140" s="466"/>
      <c r="I140" s="93"/>
      <c r="J140" s="93"/>
      <c r="K140" s="93"/>
      <c r="L140" s="93"/>
      <c r="M140" s="93"/>
      <c r="N140" s="93"/>
      <c r="O140" s="93"/>
      <c r="P140" s="93"/>
      <c r="Q140" s="93"/>
      <c r="R140" s="93"/>
      <c r="S140" s="93"/>
      <c r="T140" s="93"/>
      <c r="U140" s="93"/>
      <c r="V140" s="93"/>
    </row>
    <row r="141" spans="1:22" s="2" customFormat="1">
      <c r="A141" s="399"/>
      <c r="B141" s="399"/>
      <c r="C141" s="93"/>
      <c r="D141" s="93"/>
      <c r="E141" s="94"/>
      <c r="F141" s="133"/>
      <c r="G141" s="93"/>
      <c r="H141" s="93"/>
      <c r="I141" s="93"/>
      <c r="J141" s="93"/>
      <c r="K141" s="93"/>
      <c r="L141" s="93"/>
      <c r="M141" s="93"/>
      <c r="N141" s="93"/>
      <c r="O141" s="93"/>
      <c r="P141" s="93"/>
      <c r="Q141" s="93"/>
      <c r="R141" s="93"/>
      <c r="S141" s="93"/>
      <c r="T141" s="93"/>
      <c r="U141" s="93"/>
      <c r="V141" s="93"/>
    </row>
    <row r="142" spans="1:22" s="2" customFormat="1">
      <c r="A142" s="399"/>
      <c r="B142" s="399"/>
      <c r="C142" s="93"/>
      <c r="D142" s="93"/>
      <c r="E142" s="94"/>
      <c r="F142" s="133"/>
      <c r="G142" s="93"/>
      <c r="H142" s="93"/>
      <c r="I142" s="93"/>
      <c r="J142" s="93"/>
      <c r="K142" s="93"/>
      <c r="L142" s="93"/>
      <c r="M142" s="93"/>
      <c r="N142" s="93"/>
      <c r="O142" s="93"/>
      <c r="P142" s="93"/>
      <c r="Q142" s="93"/>
      <c r="R142" s="93"/>
      <c r="S142" s="93"/>
      <c r="T142" s="93"/>
      <c r="U142" s="93"/>
      <c r="V142" s="93"/>
    </row>
    <row r="143" spans="1:22" s="2" customFormat="1">
      <c r="A143" s="399"/>
      <c r="B143" s="399"/>
      <c r="C143" s="93"/>
      <c r="D143" s="93"/>
      <c r="E143" s="94"/>
      <c r="F143" s="133"/>
      <c r="G143" s="93"/>
      <c r="H143" s="93"/>
      <c r="I143" s="93"/>
      <c r="J143" s="93"/>
      <c r="K143" s="93"/>
      <c r="L143" s="93"/>
      <c r="M143" s="93"/>
      <c r="N143" s="93"/>
      <c r="O143" s="93"/>
      <c r="P143" s="93"/>
      <c r="Q143" s="93"/>
      <c r="R143" s="93"/>
      <c r="S143" s="93"/>
      <c r="T143" s="93"/>
      <c r="U143" s="93"/>
      <c r="V143" s="93"/>
    </row>
    <row r="144" spans="1:22" s="2" customFormat="1">
      <c r="A144" s="399"/>
      <c r="B144" s="399"/>
      <c r="C144" s="93"/>
      <c r="D144" s="93"/>
      <c r="E144" s="94"/>
      <c r="F144" s="133"/>
      <c r="G144" s="93"/>
      <c r="H144" s="93"/>
      <c r="I144" s="93"/>
      <c r="J144" s="93"/>
      <c r="K144" s="93"/>
      <c r="L144" s="93"/>
      <c r="M144" s="93"/>
      <c r="N144" s="93"/>
      <c r="O144" s="93"/>
      <c r="P144" s="93"/>
      <c r="Q144" s="93"/>
      <c r="R144" s="93"/>
      <c r="S144" s="93"/>
      <c r="T144" s="93"/>
      <c r="U144" s="93"/>
      <c r="V144" s="93"/>
    </row>
    <row r="145" spans="1:22" s="2" customFormat="1">
      <c r="A145" s="399"/>
      <c r="B145" s="399"/>
      <c r="C145" s="93"/>
      <c r="D145" s="93"/>
      <c r="E145" s="94"/>
      <c r="F145" s="133"/>
      <c r="G145" s="93"/>
      <c r="H145" s="93"/>
      <c r="I145" s="93"/>
      <c r="J145" s="93"/>
      <c r="K145" s="93"/>
      <c r="L145" s="93"/>
      <c r="M145" s="93"/>
      <c r="N145" s="93"/>
      <c r="O145" s="93"/>
      <c r="P145" s="93"/>
      <c r="Q145" s="93"/>
      <c r="R145" s="93"/>
      <c r="S145" s="93"/>
      <c r="T145" s="93"/>
      <c r="U145" s="93"/>
      <c r="V145" s="93"/>
    </row>
    <row r="146" spans="1:22" s="2" customFormat="1">
      <c r="A146" s="399"/>
      <c r="B146" s="399"/>
      <c r="C146" s="93"/>
      <c r="D146" s="93"/>
      <c r="E146" s="94"/>
      <c r="F146" s="133"/>
      <c r="G146" s="93"/>
      <c r="H146" s="93"/>
      <c r="I146" s="93"/>
      <c r="J146" s="93"/>
      <c r="K146" s="93"/>
      <c r="L146" s="93"/>
      <c r="M146" s="93"/>
      <c r="N146" s="93"/>
      <c r="O146" s="93"/>
      <c r="P146" s="93"/>
      <c r="Q146" s="93"/>
      <c r="R146" s="93"/>
      <c r="S146" s="93"/>
      <c r="T146" s="93"/>
      <c r="U146" s="93"/>
      <c r="V146" s="93"/>
    </row>
    <row r="147" spans="1:22" s="2" customFormat="1">
      <c r="A147" s="399"/>
      <c r="B147" s="399"/>
      <c r="C147" s="93"/>
      <c r="D147" s="93"/>
      <c r="E147" s="94"/>
      <c r="F147" s="133"/>
      <c r="G147" s="93"/>
      <c r="H147" s="93"/>
      <c r="I147" s="93"/>
      <c r="J147" s="93"/>
      <c r="K147" s="93"/>
      <c r="L147" s="93"/>
      <c r="M147" s="93"/>
      <c r="N147" s="93"/>
      <c r="O147" s="93"/>
      <c r="P147" s="93"/>
      <c r="Q147" s="93"/>
      <c r="R147" s="93"/>
      <c r="S147" s="93"/>
      <c r="T147" s="93"/>
      <c r="U147" s="93"/>
      <c r="V147" s="93"/>
    </row>
    <row r="148" spans="1:22" s="2" customFormat="1">
      <c r="A148" s="399"/>
      <c r="B148" s="399"/>
      <c r="C148" s="93"/>
      <c r="D148" s="93"/>
      <c r="E148" s="94"/>
      <c r="F148" s="133"/>
      <c r="G148" s="93"/>
      <c r="H148" s="93"/>
      <c r="I148" s="93"/>
      <c r="J148" s="93"/>
      <c r="K148" s="93"/>
      <c r="L148" s="93"/>
      <c r="M148" s="93"/>
      <c r="N148" s="93"/>
      <c r="O148" s="93"/>
      <c r="P148" s="93"/>
      <c r="Q148" s="93"/>
      <c r="R148" s="93"/>
      <c r="S148" s="93"/>
      <c r="T148" s="93"/>
      <c r="U148" s="93"/>
      <c r="V148" s="93"/>
    </row>
    <row r="149" spans="1:22" s="2" customFormat="1">
      <c r="A149" s="399"/>
      <c r="B149" s="399"/>
      <c r="C149" s="93"/>
      <c r="D149" s="93"/>
      <c r="E149" s="94"/>
      <c r="F149" s="133"/>
      <c r="G149" s="93"/>
      <c r="H149" s="93"/>
      <c r="I149" s="93"/>
      <c r="J149" s="93"/>
      <c r="K149" s="93"/>
      <c r="L149" s="93"/>
      <c r="M149" s="93"/>
      <c r="N149" s="93"/>
      <c r="O149" s="93"/>
      <c r="P149" s="93"/>
      <c r="Q149" s="93"/>
      <c r="R149" s="93"/>
      <c r="S149" s="93"/>
      <c r="T149" s="93"/>
      <c r="U149" s="93"/>
      <c r="V149" s="93"/>
    </row>
    <row r="150" spans="1:22" s="2" customFormat="1">
      <c r="A150" s="399"/>
      <c r="B150" s="399"/>
      <c r="C150" s="93"/>
      <c r="D150" s="93"/>
      <c r="E150" s="94"/>
      <c r="F150" s="133"/>
      <c r="G150" s="93"/>
      <c r="H150" s="93"/>
      <c r="I150" s="93"/>
      <c r="J150" s="93"/>
      <c r="K150" s="93"/>
      <c r="L150" s="93"/>
      <c r="M150" s="93"/>
      <c r="N150" s="93"/>
      <c r="O150" s="93"/>
      <c r="P150" s="93"/>
      <c r="Q150" s="93"/>
      <c r="R150" s="93"/>
      <c r="S150" s="93"/>
      <c r="T150" s="93"/>
      <c r="U150" s="93"/>
      <c r="V150" s="93"/>
    </row>
    <row r="151" spans="1:22" s="2" customFormat="1">
      <c r="A151" s="399"/>
      <c r="B151" s="399"/>
      <c r="C151" s="93"/>
      <c r="D151" s="93"/>
      <c r="E151" s="94"/>
      <c r="F151" s="133"/>
      <c r="G151" s="93"/>
      <c r="H151" s="93"/>
      <c r="I151" s="93"/>
      <c r="J151" s="93"/>
      <c r="K151" s="93"/>
      <c r="L151" s="93"/>
      <c r="M151" s="93"/>
      <c r="N151" s="93"/>
      <c r="O151" s="93"/>
      <c r="P151" s="93"/>
      <c r="Q151" s="93"/>
      <c r="R151" s="93"/>
      <c r="S151" s="93"/>
      <c r="T151" s="93"/>
      <c r="U151" s="93"/>
      <c r="V151" s="93"/>
    </row>
    <row r="152" spans="1:22" s="2" customFormat="1">
      <c r="A152" s="399"/>
      <c r="B152" s="399"/>
      <c r="C152" s="93"/>
      <c r="D152" s="93"/>
      <c r="E152" s="94"/>
      <c r="F152" s="133"/>
      <c r="G152" s="93"/>
      <c r="H152" s="93"/>
      <c r="I152" s="93"/>
      <c r="J152" s="93"/>
      <c r="K152" s="93"/>
      <c r="L152" s="93"/>
      <c r="M152" s="93"/>
      <c r="N152" s="93"/>
      <c r="O152" s="93"/>
      <c r="P152" s="93"/>
      <c r="Q152" s="93"/>
      <c r="R152" s="93"/>
      <c r="S152" s="93"/>
      <c r="T152" s="93"/>
      <c r="U152" s="93"/>
      <c r="V152" s="93"/>
    </row>
    <row r="153" spans="1:22" s="2" customFormat="1">
      <c r="A153" s="399"/>
      <c r="B153" s="399"/>
      <c r="C153" s="93"/>
      <c r="D153" s="93"/>
      <c r="E153" s="94"/>
      <c r="F153" s="133"/>
      <c r="G153" s="93"/>
      <c r="H153" s="93"/>
      <c r="I153" s="93"/>
      <c r="J153" s="93"/>
      <c r="K153" s="93"/>
      <c r="L153" s="93"/>
      <c r="M153" s="93"/>
      <c r="N153" s="93"/>
      <c r="O153" s="93"/>
      <c r="P153" s="93"/>
      <c r="Q153" s="93"/>
      <c r="R153" s="93"/>
      <c r="S153" s="93"/>
      <c r="T153" s="93"/>
      <c r="U153" s="93"/>
      <c r="V153" s="93"/>
    </row>
    <row r="154" spans="1:22" s="2" customFormat="1">
      <c r="A154" s="399"/>
      <c r="B154" s="399"/>
      <c r="C154" s="93"/>
      <c r="D154" s="93"/>
      <c r="E154" s="94"/>
      <c r="F154" s="133"/>
      <c r="G154" s="93"/>
      <c r="H154" s="93"/>
      <c r="I154" s="93"/>
      <c r="J154" s="93"/>
      <c r="K154" s="93"/>
      <c r="L154" s="93"/>
      <c r="M154" s="93"/>
      <c r="N154" s="93"/>
      <c r="O154" s="93"/>
      <c r="P154" s="93"/>
      <c r="Q154" s="93"/>
      <c r="R154" s="93"/>
      <c r="S154" s="93"/>
      <c r="T154" s="93"/>
      <c r="U154" s="93"/>
      <c r="V154" s="93"/>
    </row>
    <row r="155" spans="1:22" s="2" customFormat="1">
      <c r="A155" s="399"/>
      <c r="B155" s="399"/>
      <c r="C155" s="93"/>
      <c r="D155" s="93"/>
      <c r="E155" s="94"/>
      <c r="F155" s="133"/>
      <c r="G155" s="93"/>
      <c r="H155" s="93"/>
      <c r="I155" s="93"/>
      <c r="J155" s="93"/>
      <c r="K155" s="93"/>
      <c r="L155" s="93"/>
      <c r="M155" s="93"/>
      <c r="N155" s="93"/>
      <c r="O155" s="93"/>
      <c r="P155" s="93"/>
      <c r="Q155" s="93"/>
      <c r="R155" s="93"/>
      <c r="S155" s="93"/>
      <c r="T155" s="93"/>
      <c r="U155" s="93"/>
      <c r="V155" s="93"/>
    </row>
    <row r="156" spans="1:22" s="2" customFormat="1">
      <c r="A156" s="399"/>
      <c r="B156" s="399"/>
      <c r="C156" s="93"/>
      <c r="D156" s="93"/>
      <c r="E156" s="94"/>
      <c r="F156" s="133"/>
      <c r="G156" s="93"/>
      <c r="H156" s="93"/>
      <c r="I156" s="93"/>
      <c r="J156" s="93"/>
      <c r="K156" s="93"/>
      <c r="L156" s="93"/>
      <c r="M156" s="93"/>
      <c r="N156" s="93"/>
      <c r="O156" s="93"/>
      <c r="P156" s="93"/>
      <c r="Q156" s="93"/>
      <c r="R156" s="93"/>
      <c r="S156" s="93"/>
      <c r="T156" s="93"/>
      <c r="U156" s="93"/>
      <c r="V156" s="93"/>
    </row>
    <row r="157" spans="1:22" s="2" customFormat="1">
      <c r="A157" s="399"/>
      <c r="B157" s="399"/>
      <c r="C157" s="93"/>
      <c r="D157" s="93"/>
      <c r="E157" s="94"/>
      <c r="F157" s="133"/>
      <c r="G157" s="93"/>
      <c r="H157" s="93"/>
      <c r="I157" s="93"/>
      <c r="J157" s="93"/>
      <c r="K157" s="93"/>
      <c r="L157" s="93"/>
      <c r="M157" s="93"/>
      <c r="N157" s="93"/>
      <c r="O157" s="93"/>
      <c r="P157" s="93"/>
      <c r="Q157" s="93"/>
      <c r="R157" s="93"/>
      <c r="S157" s="93"/>
      <c r="T157" s="93"/>
      <c r="U157" s="93"/>
      <c r="V157" s="93"/>
    </row>
    <row r="158" spans="1:22" s="2" customFormat="1">
      <c r="A158" s="399"/>
      <c r="B158" s="399"/>
      <c r="C158" s="93"/>
      <c r="D158" s="93"/>
      <c r="E158" s="94"/>
      <c r="F158" s="133"/>
      <c r="G158" s="93"/>
      <c r="H158" s="93"/>
      <c r="I158" s="93"/>
      <c r="J158" s="93"/>
      <c r="K158" s="93"/>
      <c r="L158" s="93"/>
      <c r="M158" s="93"/>
      <c r="N158" s="93"/>
      <c r="O158" s="93"/>
      <c r="P158" s="93"/>
      <c r="Q158" s="93"/>
      <c r="R158" s="93"/>
      <c r="S158" s="93"/>
      <c r="T158" s="93"/>
      <c r="U158" s="93"/>
      <c r="V158" s="93"/>
    </row>
    <row r="159" spans="1:22" s="2" customFormat="1">
      <c r="A159" s="399"/>
      <c r="B159" s="399"/>
      <c r="C159" s="93"/>
      <c r="D159" s="93"/>
      <c r="E159" s="94"/>
      <c r="F159" s="133"/>
      <c r="G159" s="93"/>
      <c r="H159" s="93"/>
      <c r="I159" s="93"/>
      <c r="J159" s="93"/>
      <c r="K159" s="93"/>
      <c r="L159" s="93"/>
      <c r="M159" s="93"/>
      <c r="N159" s="93"/>
      <c r="O159" s="93"/>
      <c r="P159" s="93"/>
      <c r="Q159" s="93"/>
      <c r="R159" s="93"/>
      <c r="S159" s="93"/>
      <c r="T159" s="93"/>
      <c r="U159" s="93"/>
      <c r="V159" s="93"/>
    </row>
    <row r="160" spans="1:22" s="2" customFormat="1">
      <c r="A160" s="399"/>
      <c r="B160" s="399"/>
      <c r="C160" s="93"/>
      <c r="D160" s="93"/>
      <c r="E160" s="94"/>
      <c r="F160" s="133"/>
      <c r="G160" s="93"/>
      <c r="H160" s="93"/>
      <c r="I160" s="93"/>
      <c r="J160" s="93"/>
      <c r="K160" s="93"/>
      <c r="L160" s="93"/>
      <c r="M160" s="93"/>
      <c r="N160" s="93"/>
      <c r="O160" s="93"/>
      <c r="P160" s="93"/>
      <c r="Q160" s="93"/>
      <c r="R160" s="93"/>
      <c r="S160" s="93"/>
      <c r="T160" s="93"/>
      <c r="U160" s="93"/>
      <c r="V160" s="93"/>
    </row>
    <row r="161" spans="1:22" s="2" customFormat="1">
      <c r="A161" s="399"/>
      <c r="B161" s="399"/>
      <c r="C161" s="93"/>
      <c r="D161" s="93"/>
      <c r="E161" s="94"/>
      <c r="F161" s="133"/>
      <c r="G161" s="93"/>
      <c r="H161" s="93"/>
      <c r="I161" s="93"/>
      <c r="J161" s="93"/>
      <c r="K161" s="93"/>
      <c r="L161" s="93"/>
      <c r="M161" s="93"/>
      <c r="N161" s="93"/>
      <c r="O161" s="93"/>
      <c r="P161" s="93"/>
      <c r="Q161" s="93"/>
      <c r="R161" s="93"/>
      <c r="S161" s="93"/>
      <c r="T161" s="93"/>
      <c r="U161" s="93"/>
      <c r="V161" s="93"/>
    </row>
    <row r="162" spans="1:22" s="2" customFormat="1">
      <c r="A162" s="399"/>
      <c r="B162" s="399"/>
      <c r="C162" s="93"/>
      <c r="D162" s="93"/>
      <c r="E162" s="94"/>
      <c r="F162" s="133"/>
      <c r="G162" s="93"/>
      <c r="H162" s="93"/>
      <c r="I162" s="93"/>
      <c r="J162" s="93"/>
      <c r="K162" s="93"/>
      <c r="L162" s="93"/>
      <c r="M162" s="93"/>
      <c r="N162" s="93"/>
      <c r="O162" s="93"/>
      <c r="P162" s="93"/>
      <c r="Q162" s="93"/>
      <c r="R162" s="93"/>
      <c r="S162" s="93"/>
      <c r="T162" s="93"/>
      <c r="U162" s="93"/>
      <c r="V162" s="93"/>
    </row>
    <row r="163" spans="1:22" s="2" customFormat="1">
      <c r="A163" s="399"/>
      <c r="B163" s="399"/>
      <c r="C163" s="93"/>
      <c r="D163" s="93"/>
      <c r="E163" s="94"/>
      <c r="F163" s="133"/>
      <c r="G163" s="93"/>
      <c r="H163" s="93"/>
      <c r="I163" s="93"/>
      <c r="J163" s="93"/>
      <c r="K163" s="93"/>
      <c r="L163" s="93"/>
      <c r="M163" s="93"/>
      <c r="N163" s="93"/>
      <c r="O163" s="93"/>
      <c r="P163" s="93"/>
      <c r="Q163" s="93"/>
      <c r="R163" s="93"/>
      <c r="S163" s="93"/>
      <c r="T163" s="93"/>
      <c r="U163" s="93"/>
      <c r="V163" s="93"/>
    </row>
    <row r="164" spans="1:22" s="2" customFormat="1">
      <c r="A164" s="399"/>
      <c r="B164" s="399"/>
      <c r="C164" s="93"/>
      <c r="D164" s="93"/>
      <c r="E164" s="94"/>
      <c r="F164" s="133"/>
      <c r="G164" s="93"/>
      <c r="H164" s="93"/>
      <c r="I164" s="93"/>
      <c r="J164" s="93"/>
      <c r="K164" s="93"/>
      <c r="L164" s="93"/>
      <c r="M164" s="93"/>
      <c r="N164" s="93"/>
      <c r="O164" s="93"/>
      <c r="P164" s="93"/>
      <c r="Q164" s="93"/>
      <c r="R164" s="93"/>
      <c r="S164" s="93"/>
      <c r="T164" s="93"/>
      <c r="U164" s="93"/>
      <c r="V164" s="93"/>
    </row>
    <row r="165" spans="1:22" s="2" customFormat="1">
      <c r="A165" s="399"/>
      <c r="B165" s="399"/>
      <c r="C165" s="93"/>
      <c r="D165" s="93"/>
      <c r="E165" s="94"/>
      <c r="F165" s="133"/>
      <c r="G165" s="93"/>
      <c r="H165" s="93"/>
      <c r="I165" s="93"/>
      <c r="J165" s="93"/>
      <c r="K165" s="93"/>
      <c r="L165" s="93"/>
      <c r="M165" s="93"/>
      <c r="N165" s="93"/>
      <c r="O165" s="93"/>
      <c r="P165" s="93"/>
      <c r="Q165" s="93"/>
      <c r="R165" s="93"/>
      <c r="S165" s="93"/>
      <c r="T165" s="93"/>
      <c r="U165" s="93"/>
      <c r="V165" s="93"/>
    </row>
    <row r="166" spans="1:22" s="2" customFormat="1">
      <c r="A166" s="399"/>
      <c r="B166" s="399"/>
      <c r="C166" s="93"/>
      <c r="D166" s="93"/>
      <c r="E166" s="94"/>
      <c r="F166" s="133"/>
      <c r="G166" s="93"/>
      <c r="H166" s="93"/>
      <c r="I166" s="93"/>
      <c r="J166" s="93"/>
      <c r="K166" s="93"/>
      <c r="L166" s="93"/>
      <c r="M166" s="93"/>
      <c r="N166" s="93"/>
      <c r="O166" s="93"/>
      <c r="P166" s="93"/>
      <c r="Q166" s="93"/>
      <c r="R166" s="93"/>
      <c r="S166" s="93"/>
      <c r="T166" s="93"/>
      <c r="U166" s="93"/>
      <c r="V166" s="93"/>
    </row>
    <row r="167" spans="1:22" s="2" customFormat="1">
      <c r="A167" s="399"/>
      <c r="B167" s="399"/>
      <c r="C167" s="93"/>
      <c r="D167" s="93"/>
      <c r="E167" s="94"/>
      <c r="F167" s="133"/>
      <c r="G167" s="93"/>
      <c r="H167" s="93"/>
      <c r="I167" s="93"/>
      <c r="J167" s="93"/>
      <c r="K167" s="93"/>
      <c r="L167" s="93"/>
      <c r="M167" s="93"/>
      <c r="N167" s="93"/>
      <c r="O167" s="93"/>
      <c r="P167" s="93"/>
      <c r="Q167" s="93"/>
      <c r="R167" s="93"/>
      <c r="S167" s="93"/>
      <c r="T167" s="93"/>
      <c r="U167" s="93"/>
      <c r="V167" s="93"/>
    </row>
    <row r="168" spans="1:22" s="2" customFormat="1">
      <c r="A168" s="399"/>
      <c r="B168" s="399"/>
      <c r="C168" s="93"/>
      <c r="D168" s="93"/>
      <c r="E168" s="94"/>
      <c r="F168" s="133"/>
      <c r="G168" s="93"/>
      <c r="H168" s="93"/>
      <c r="I168" s="93"/>
      <c r="J168" s="93"/>
      <c r="K168" s="93"/>
      <c r="L168" s="93"/>
      <c r="M168" s="93"/>
      <c r="N168" s="93"/>
      <c r="O168" s="93"/>
      <c r="P168" s="93"/>
      <c r="Q168" s="93"/>
      <c r="R168" s="93"/>
      <c r="S168" s="93"/>
      <c r="T168" s="93"/>
      <c r="U168" s="93"/>
      <c r="V168" s="93"/>
    </row>
    <row r="169" spans="1:22" s="2" customFormat="1">
      <c r="A169" s="399"/>
      <c r="B169" s="399"/>
      <c r="C169" s="93"/>
      <c r="D169" s="93"/>
      <c r="E169" s="94"/>
      <c r="F169" s="133"/>
      <c r="G169" s="93"/>
      <c r="H169" s="93"/>
      <c r="I169" s="93"/>
      <c r="J169" s="93"/>
      <c r="K169" s="93"/>
      <c r="L169" s="93"/>
      <c r="M169" s="93"/>
      <c r="N169" s="93"/>
      <c r="O169" s="93"/>
      <c r="P169" s="93"/>
      <c r="Q169" s="93"/>
      <c r="R169" s="93"/>
      <c r="S169" s="93"/>
      <c r="T169" s="93"/>
      <c r="U169" s="93"/>
      <c r="V169" s="93"/>
    </row>
    <row r="170" spans="1:22" s="2" customFormat="1">
      <c r="A170" s="399"/>
      <c r="B170" s="399"/>
      <c r="C170" s="93"/>
      <c r="D170" s="93"/>
      <c r="E170" s="94"/>
      <c r="F170" s="133"/>
      <c r="G170" s="93"/>
      <c r="H170" s="93"/>
      <c r="I170" s="93"/>
      <c r="J170" s="93"/>
      <c r="K170" s="93"/>
      <c r="L170" s="93"/>
      <c r="M170" s="93"/>
      <c r="N170" s="93"/>
      <c r="O170" s="93"/>
      <c r="P170" s="93"/>
      <c r="Q170" s="93"/>
      <c r="R170" s="93"/>
      <c r="S170" s="93"/>
      <c r="T170" s="93"/>
      <c r="U170" s="93"/>
      <c r="V170" s="93"/>
    </row>
    <row r="171" spans="1:22" s="2" customFormat="1">
      <c r="A171" s="399"/>
      <c r="B171" s="399"/>
      <c r="C171" s="93"/>
      <c r="D171" s="93"/>
      <c r="E171" s="94"/>
      <c r="F171" s="133"/>
      <c r="G171" s="93"/>
      <c r="H171" s="93"/>
      <c r="I171" s="93"/>
      <c r="J171" s="93"/>
      <c r="K171" s="93"/>
      <c r="L171" s="93"/>
      <c r="M171" s="93"/>
      <c r="N171" s="93"/>
      <c r="O171" s="93"/>
      <c r="P171" s="93"/>
      <c r="Q171" s="93"/>
      <c r="R171" s="93"/>
      <c r="S171" s="93"/>
      <c r="T171" s="93"/>
      <c r="U171" s="93"/>
      <c r="V171" s="93"/>
    </row>
    <row r="172" spans="1:22" s="2" customFormat="1">
      <c r="A172" s="399"/>
      <c r="B172" s="399"/>
      <c r="C172" s="93"/>
      <c r="D172" s="93"/>
      <c r="E172" s="94"/>
      <c r="F172" s="133"/>
      <c r="G172" s="93"/>
      <c r="H172" s="93"/>
      <c r="I172" s="93"/>
      <c r="J172" s="93"/>
      <c r="K172" s="93"/>
      <c r="L172" s="93"/>
      <c r="M172" s="93"/>
      <c r="N172" s="93"/>
      <c r="O172" s="93"/>
      <c r="P172" s="93"/>
      <c r="Q172" s="93"/>
      <c r="R172" s="93"/>
      <c r="S172" s="93"/>
      <c r="T172" s="93"/>
      <c r="U172" s="93"/>
      <c r="V172" s="93"/>
    </row>
    <row r="173" spans="1:22" s="2" customFormat="1">
      <c r="A173" s="399"/>
      <c r="B173" s="399"/>
      <c r="C173" s="93"/>
      <c r="D173" s="93"/>
      <c r="E173" s="94"/>
      <c r="F173" s="133"/>
      <c r="G173" s="93"/>
      <c r="H173" s="93"/>
      <c r="I173" s="93"/>
      <c r="J173" s="93"/>
      <c r="K173" s="93"/>
      <c r="L173" s="93"/>
      <c r="M173" s="93"/>
      <c r="N173" s="93"/>
      <c r="O173" s="93"/>
      <c r="P173" s="93"/>
      <c r="Q173" s="93"/>
      <c r="R173" s="93"/>
      <c r="S173" s="93"/>
      <c r="T173" s="93"/>
      <c r="U173" s="93"/>
      <c r="V173" s="93"/>
    </row>
    <row r="174" spans="1:22" s="2" customFormat="1">
      <c r="A174" s="399"/>
      <c r="B174" s="399"/>
      <c r="C174" s="93"/>
      <c r="D174" s="93"/>
      <c r="E174" s="94"/>
      <c r="F174" s="133"/>
      <c r="G174" s="93"/>
      <c r="H174" s="93"/>
      <c r="I174" s="93"/>
      <c r="J174" s="93"/>
      <c r="K174" s="93"/>
      <c r="L174" s="93"/>
      <c r="M174" s="93"/>
      <c r="N174" s="93"/>
      <c r="O174" s="93"/>
      <c r="P174" s="93"/>
      <c r="Q174" s="93"/>
      <c r="R174" s="93"/>
      <c r="S174" s="93"/>
      <c r="T174" s="93"/>
      <c r="U174" s="93"/>
      <c r="V174" s="93"/>
    </row>
    <row r="175" spans="1:22" s="2" customFormat="1">
      <c r="A175" s="399"/>
      <c r="B175" s="399"/>
      <c r="C175" s="93"/>
      <c r="D175" s="93"/>
      <c r="E175" s="94"/>
      <c r="F175" s="133"/>
      <c r="G175" s="93"/>
      <c r="H175" s="93"/>
      <c r="I175" s="93"/>
      <c r="J175" s="93"/>
      <c r="K175" s="93"/>
      <c r="L175" s="93"/>
      <c r="M175" s="93"/>
      <c r="N175" s="93"/>
      <c r="O175" s="93"/>
      <c r="P175" s="93"/>
      <c r="Q175" s="93"/>
      <c r="R175" s="93"/>
      <c r="S175" s="93"/>
      <c r="T175" s="93"/>
      <c r="U175" s="93"/>
      <c r="V175" s="93"/>
    </row>
    <row r="176" spans="1:22" s="2" customFormat="1">
      <c r="A176" s="399"/>
      <c r="B176" s="399"/>
      <c r="C176" s="93"/>
      <c r="D176" s="93"/>
      <c r="E176" s="94"/>
      <c r="F176" s="133"/>
      <c r="G176" s="93"/>
      <c r="H176" s="93"/>
      <c r="I176" s="93"/>
      <c r="J176" s="93"/>
      <c r="K176" s="93"/>
      <c r="L176" s="93"/>
      <c r="M176" s="93"/>
      <c r="N176" s="93"/>
      <c r="O176" s="93"/>
      <c r="P176" s="93"/>
      <c r="Q176" s="93"/>
      <c r="R176" s="93"/>
      <c r="S176" s="93"/>
      <c r="T176" s="93"/>
      <c r="U176" s="93"/>
      <c r="V176" s="93"/>
    </row>
    <row r="177" spans="1:22" s="2" customFormat="1">
      <c r="A177" s="399"/>
      <c r="B177" s="399"/>
      <c r="C177" s="93"/>
      <c r="D177" s="93"/>
      <c r="E177" s="94"/>
      <c r="F177" s="133"/>
      <c r="G177" s="93"/>
      <c r="H177" s="93"/>
      <c r="I177" s="93"/>
      <c r="J177" s="93"/>
      <c r="K177" s="93"/>
      <c r="L177" s="93"/>
      <c r="M177" s="93"/>
      <c r="N177" s="93"/>
      <c r="O177" s="93"/>
      <c r="P177" s="93"/>
      <c r="Q177" s="93"/>
      <c r="R177" s="93"/>
      <c r="S177" s="93"/>
      <c r="T177" s="93"/>
      <c r="U177" s="93"/>
      <c r="V177" s="93"/>
    </row>
    <row r="178" spans="1:22" s="2" customFormat="1">
      <c r="A178" s="399"/>
      <c r="B178" s="399"/>
      <c r="C178" s="93"/>
      <c r="D178" s="93"/>
      <c r="E178" s="94"/>
      <c r="F178" s="133"/>
      <c r="G178" s="93"/>
      <c r="H178" s="93"/>
      <c r="I178" s="93"/>
      <c r="J178" s="93"/>
      <c r="K178" s="93"/>
      <c r="L178" s="93"/>
      <c r="M178" s="93"/>
      <c r="N178" s="93"/>
      <c r="O178" s="93"/>
      <c r="P178" s="93"/>
      <c r="Q178" s="93"/>
      <c r="R178" s="93"/>
      <c r="S178" s="93"/>
      <c r="T178" s="93"/>
      <c r="U178" s="93"/>
      <c r="V178" s="93"/>
    </row>
    <row r="179" spans="1:22" s="2" customFormat="1">
      <c r="A179" s="399"/>
      <c r="B179" s="399"/>
      <c r="C179" s="93"/>
      <c r="D179" s="93"/>
      <c r="E179" s="94"/>
      <c r="F179" s="133"/>
      <c r="G179" s="93"/>
      <c r="H179" s="93"/>
      <c r="I179" s="93"/>
      <c r="J179" s="93"/>
      <c r="K179" s="93"/>
      <c r="L179" s="93"/>
      <c r="M179" s="93"/>
      <c r="N179" s="93"/>
      <c r="O179" s="93"/>
      <c r="P179" s="93"/>
      <c r="Q179" s="93"/>
      <c r="R179" s="93"/>
      <c r="S179" s="93"/>
      <c r="T179" s="93"/>
      <c r="U179" s="93"/>
      <c r="V179" s="93"/>
    </row>
    <row r="180" spans="1:22" s="2" customFormat="1">
      <c r="A180" s="399"/>
      <c r="B180" s="399"/>
      <c r="C180" s="93"/>
      <c r="D180" s="93"/>
      <c r="E180" s="94"/>
      <c r="F180" s="133"/>
      <c r="G180" s="93"/>
      <c r="H180" s="93"/>
      <c r="I180" s="93"/>
      <c r="J180" s="93"/>
      <c r="K180" s="93"/>
      <c r="L180" s="93"/>
      <c r="M180" s="93"/>
      <c r="N180" s="93"/>
      <c r="O180" s="93"/>
      <c r="P180" s="93"/>
      <c r="Q180" s="93"/>
      <c r="R180" s="93"/>
      <c r="S180" s="93"/>
      <c r="T180" s="93"/>
      <c r="U180" s="93"/>
      <c r="V180" s="93"/>
    </row>
    <row r="181" spans="1:22" s="2" customFormat="1">
      <c r="A181" s="399"/>
      <c r="B181" s="399"/>
      <c r="C181" s="93"/>
      <c r="D181" s="93"/>
      <c r="E181" s="94"/>
      <c r="F181" s="133"/>
      <c r="G181" s="93"/>
      <c r="H181" s="93"/>
      <c r="I181" s="93"/>
      <c r="J181" s="93"/>
      <c r="K181" s="93"/>
      <c r="L181" s="93"/>
      <c r="M181" s="93"/>
      <c r="N181" s="93"/>
      <c r="O181" s="93"/>
      <c r="P181" s="93"/>
      <c r="Q181" s="93"/>
      <c r="R181" s="93"/>
      <c r="S181" s="93"/>
      <c r="T181" s="93"/>
      <c r="U181" s="93"/>
      <c r="V181" s="93"/>
    </row>
    <row r="182" spans="1:22" s="2" customFormat="1">
      <c r="A182" s="399"/>
      <c r="B182" s="399"/>
      <c r="C182" s="93"/>
      <c r="D182" s="93"/>
      <c r="E182" s="94"/>
      <c r="F182" s="133"/>
      <c r="G182" s="93"/>
      <c r="H182" s="93"/>
      <c r="I182" s="93"/>
      <c r="J182" s="93"/>
      <c r="K182" s="93"/>
      <c r="L182" s="93"/>
      <c r="M182" s="93"/>
      <c r="N182" s="93"/>
      <c r="O182" s="93"/>
      <c r="P182" s="93"/>
      <c r="Q182" s="93"/>
      <c r="R182" s="93"/>
      <c r="S182" s="93"/>
      <c r="T182" s="93"/>
      <c r="U182" s="93"/>
      <c r="V182" s="93"/>
    </row>
    <row r="183" spans="1:22" s="2" customFormat="1">
      <c r="A183" s="399"/>
      <c r="B183" s="399"/>
      <c r="C183" s="93"/>
      <c r="D183" s="93"/>
      <c r="E183" s="94"/>
      <c r="F183" s="133"/>
      <c r="G183" s="93"/>
      <c r="H183" s="93"/>
      <c r="I183" s="93"/>
      <c r="J183" s="93"/>
      <c r="K183" s="93"/>
      <c r="L183" s="93"/>
      <c r="M183" s="93"/>
      <c r="N183" s="93"/>
      <c r="O183" s="93"/>
      <c r="P183" s="93"/>
      <c r="Q183" s="93"/>
      <c r="R183" s="93"/>
      <c r="S183" s="93"/>
      <c r="T183" s="93"/>
      <c r="U183" s="93"/>
      <c r="V183" s="93"/>
    </row>
    <row r="184" spans="1:22" s="2" customFormat="1">
      <c r="A184" s="399"/>
      <c r="B184" s="399"/>
      <c r="C184" s="93"/>
      <c r="D184" s="93"/>
      <c r="E184" s="94"/>
      <c r="F184" s="133"/>
      <c r="G184" s="93"/>
      <c r="H184" s="93"/>
      <c r="I184" s="93"/>
      <c r="J184" s="93"/>
      <c r="K184" s="93"/>
      <c r="L184" s="93"/>
      <c r="M184" s="93"/>
      <c r="N184" s="93"/>
      <c r="O184" s="93"/>
      <c r="P184" s="93"/>
      <c r="Q184" s="93"/>
      <c r="R184" s="93"/>
      <c r="S184" s="93"/>
      <c r="T184" s="93"/>
      <c r="U184" s="93"/>
      <c r="V184" s="93"/>
    </row>
    <row r="185" spans="1:22" s="2" customFormat="1">
      <c r="A185" s="399"/>
      <c r="B185" s="399"/>
      <c r="C185" s="93"/>
      <c r="D185" s="93"/>
      <c r="E185" s="94"/>
      <c r="F185" s="133"/>
      <c r="G185" s="93"/>
      <c r="H185" s="93"/>
      <c r="I185" s="93"/>
      <c r="J185" s="93"/>
      <c r="K185" s="93"/>
      <c r="L185" s="93"/>
      <c r="M185" s="93"/>
      <c r="N185" s="93"/>
      <c r="O185" s="93"/>
      <c r="P185" s="93"/>
      <c r="Q185" s="93"/>
      <c r="R185" s="93"/>
      <c r="S185" s="93"/>
      <c r="T185" s="93"/>
      <c r="U185" s="93"/>
      <c r="V185" s="93"/>
    </row>
    <row r="186" spans="1:22" s="2" customFormat="1">
      <c r="A186" s="399"/>
      <c r="B186" s="399"/>
      <c r="C186" s="93"/>
      <c r="D186" s="93"/>
      <c r="E186" s="94"/>
      <c r="F186" s="133"/>
      <c r="G186" s="93"/>
      <c r="H186" s="93"/>
      <c r="I186" s="93"/>
      <c r="J186" s="93"/>
      <c r="K186" s="93"/>
      <c r="L186" s="93"/>
      <c r="M186" s="93"/>
      <c r="N186" s="93"/>
      <c r="O186" s="93"/>
      <c r="P186" s="93"/>
      <c r="Q186" s="93"/>
      <c r="R186" s="93"/>
      <c r="S186" s="93"/>
      <c r="T186" s="93"/>
      <c r="U186" s="93"/>
      <c r="V186" s="93"/>
    </row>
    <row r="187" spans="1:22" s="2" customFormat="1">
      <c r="A187" s="399"/>
      <c r="B187" s="399"/>
      <c r="C187" s="93"/>
      <c r="D187" s="93"/>
      <c r="E187" s="94"/>
      <c r="F187" s="133"/>
      <c r="G187" s="93"/>
      <c r="H187" s="93"/>
      <c r="I187" s="93"/>
      <c r="J187" s="93"/>
      <c r="K187" s="93"/>
      <c r="L187" s="93"/>
      <c r="M187" s="93"/>
      <c r="N187" s="93"/>
      <c r="O187" s="93"/>
      <c r="P187" s="93"/>
      <c r="Q187" s="93"/>
      <c r="R187" s="93"/>
      <c r="S187" s="93"/>
      <c r="T187" s="93"/>
      <c r="U187" s="93"/>
      <c r="V187" s="93"/>
    </row>
    <row r="188" spans="1:22" s="2" customFormat="1">
      <c r="A188" s="399"/>
      <c r="B188" s="399"/>
      <c r="C188" s="93"/>
      <c r="D188" s="93"/>
      <c r="E188" s="94"/>
      <c r="F188" s="133"/>
      <c r="G188" s="93"/>
      <c r="H188" s="93"/>
      <c r="I188" s="93"/>
      <c r="J188" s="93"/>
      <c r="K188" s="93"/>
      <c r="L188" s="93"/>
      <c r="M188" s="93"/>
      <c r="N188" s="93"/>
      <c r="O188" s="93"/>
      <c r="P188" s="93"/>
      <c r="Q188" s="93"/>
      <c r="R188" s="93"/>
      <c r="S188" s="93"/>
      <c r="T188" s="93"/>
      <c r="U188" s="93"/>
      <c r="V188" s="93"/>
    </row>
    <row r="189" spans="1:22" s="2" customFormat="1">
      <c r="A189" s="399"/>
      <c r="B189" s="399"/>
      <c r="C189" s="93"/>
      <c r="D189" s="93"/>
      <c r="E189" s="94"/>
      <c r="F189" s="133"/>
      <c r="G189" s="93"/>
      <c r="H189" s="93"/>
      <c r="I189" s="93"/>
      <c r="J189" s="93"/>
      <c r="K189" s="93"/>
      <c r="L189" s="93"/>
      <c r="M189" s="93"/>
      <c r="N189" s="93"/>
      <c r="O189" s="93"/>
      <c r="P189" s="93"/>
      <c r="Q189" s="93"/>
      <c r="R189" s="93"/>
      <c r="S189" s="93"/>
      <c r="T189" s="93"/>
      <c r="U189" s="93"/>
      <c r="V189" s="93"/>
    </row>
    <row r="190" spans="1:22" s="2" customFormat="1">
      <c r="A190" s="399"/>
      <c r="B190" s="399"/>
      <c r="C190" s="93"/>
      <c r="D190" s="93"/>
      <c r="E190" s="94"/>
      <c r="F190" s="133"/>
      <c r="G190" s="93"/>
      <c r="H190" s="93"/>
      <c r="I190" s="93"/>
      <c r="J190" s="93"/>
      <c r="K190" s="93"/>
      <c r="L190" s="93"/>
      <c r="M190" s="93"/>
      <c r="N190" s="93"/>
      <c r="O190" s="93"/>
      <c r="P190" s="93"/>
      <c r="Q190" s="93"/>
      <c r="R190" s="93"/>
      <c r="S190" s="93"/>
      <c r="T190" s="93"/>
      <c r="U190" s="93"/>
      <c r="V190" s="93"/>
    </row>
    <row r="191" spans="1:22" s="2" customFormat="1">
      <c r="A191" s="399"/>
      <c r="B191" s="399"/>
      <c r="C191" s="93"/>
      <c r="D191" s="93"/>
      <c r="E191" s="94"/>
      <c r="F191" s="133"/>
      <c r="G191" s="93"/>
      <c r="H191" s="93"/>
      <c r="I191" s="93"/>
      <c r="J191" s="93"/>
      <c r="K191" s="93"/>
      <c r="L191" s="93"/>
      <c r="M191" s="93"/>
      <c r="N191" s="93"/>
      <c r="O191" s="93"/>
      <c r="P191" s="93"/>
      <c r="Q191" s="93"/>
      <c r="R191" s="93"/>
      <c r="S191" s="93"/>
      <c r="T191" s="93"/>
      <c r="U191" s="93"/>
      <c r="V191" s="93"/>
    </row>
    <row r="192" spans="1:22" s="2" customFormat="1">
      <c r="A192" s="399"/>
      <c r="B192" s="399"/>
      <c r="C192" s="93"/>
      <c r="D192" s="93"/>
      <c r="E192" s="94"/>
      <c r="F192" s="133"/>
      <c r="G192" s="93"/>
      <c r="H192" s="93"/>
      <c r="I192" s="93"/>
      <c r="J192" s="93"/>
      <c r="K192" s="93"/>
      <c r="L192" s="93"/>
      <c r="M192" s="93"/>
      <c r="N192" s="93"/>
      <c r="O192" s="93"/>
      <c r="P192" s="93"/>
      <c r="Q192" s="93"/>
      <c r="R192" s="93"/>
      <c r="S192" s="93"/>
      <c r="T192" s="93"/>
      <c r="U192" s="93"/>
      <c r="V192" s="93"/>
    </row>
    <row r="193" spans="1:22" s="2" customFormat="1">
      <c r="A193" s="399"/>
      <c r="B193" s="399"/>
      <c r="C193" s="93"/>
      <c r="D193" s="93"/>
      <c r="E193" s="94"/>
      <c r="F193" s="133"/>
      <c r="G193" s="93"/>
      <c r="H193" s="93"/>
      <c r="I193" s="93"/>
      <c r="J193" s="93"/>
      <c r="K193" s="93"/>
      <c r="L193" s="93"/>
      <c r="M193" s="93"/>
      <c r="N193" s="93"/>
      <c r="O193" s="93"/>
      <c r="P193" s="93"/>
      <c r="Q193" s="93"/>
      <c r="R193" s="93"/>
      <c r="S193" s="93"/>
      <c r="T193" s="93"/>
      <c r="U193" s="93"/>
      <c r="V193" s="93"/>
    </row>
    <row r="194" spans="1:22" s="2" customFormat="1">
      <c r="A194" s="399"/>
      <c r="B194" s="399"/>
      <c r="C194" s="93"/>
      <c r="D194" s="93"/>
      <c r="E194" s="94"/>
      <c r="F194" s="133"/>
      <c r="G194" s="93"/>
      <c r="H194" s="93"/>
      <c r="I194" s="93"/>
      <c r="J194" s="93"/>
      <c r="K194" s="93"/>
      <c r="L194" s="93"/>
      <c r="M194" s="93"/>
      <c r="N194" s="93"/>
      <c r="O194" s="93"/>
      <c r="P194" s="93"/>
      <c r="Q194" s="93"/>
      <c r="R194" s="93"/>
      <c r="S194" s="93"/>
      <c r="T194" s="93"/>
      <c r="U194" s="93"/>
      <c r="V194" s="93"/>
    </row>
    <row r="195" spans="1:22" s="2" customFormat="1">
      <c r="A195" s="399"/>
      <c r="B195" s="399"/>
      <c r="C195" s="93"/>
      <c r="D195" s="93"/>
      <c r="E195" s="94"/>
      <c r="F195" s="133"/>
      <c r="G195" s="93"/>
      <c r="H195" s="93"/>
      <c r="I195" s="93"/>
      <c r="J195" s="93"/>
      <c r="K195" s="93"/>
      <c r="L195" s="93"/>
      <c r="M195" s="93"/>
      <c r="N195" s="93"/>
      <c r="O195" s="93"/>
      <c r="P195" s="93"/>
      <c r="Q195" s="93"/>
      <c r="R195" s="93"/>
      <c r="S195" s="93"/>
      <c r="T195" s="93"/>
      <c r="U195" s="93"/>
      <c r="V195" s="93"/>
    </row>
    <row r="196" spans="1:22" s="2" customFormat="1">
      <c r="A196" s="399"/>
      <c r="B196" s="399"/>
      <c r="C196" s="93"/>
      <c r="D196" s="93"/>
      <c r="E196" s="94"/>
      <c r="F196" s="133"/>
      <c r="G196" s="93"/>
      <c r="H196" s="93"/>
      <c r="I196" s="93"/>
      <c r="J196" s="93"/>
      <c r="K196" s="93"/>
      <c r="L196" s="93"/>
      <c r="M196" s="93"/>
      <c r="N196" s="93"/>
      <c r="O196" s="93"/>
      <c r="P196" s="93"/>
      <c r="Q196" s="93"/>
      <c r="R196" s="93"/>
      <c r="S196" s="93"/>
      <c r="T196" s="93"/>
      <c r="U196" s="93"/>
      <c r="V196" s="93"/>
    </row>
    <row r="197" spans="1:22" s="2" customFormat="1">
      <c r="A197" s="399"/>
      <c r="B197" s="399"/>
      <c r="C197" s="93"/>
      <c r="D197" s="93"/>
      <c r="E197" s="94"/>
      <c r="F197" s="133"/>
      <c r="G197" s="93"/>
      <c r="H197" s="93"/>
      <c r="I197" s="93"/>
      <c r="J197" s="93"/>
      <c r="K197" s="93"/>
      <c r="L197" s="93"/>
      <c r="M197" s="93"/>
      <c r="N197" s="93"/>
      <c r="O197" s="93"/>
      <c r="P197" s="93"/>
      <c r="Q197" s="93"/>
      <c r="R197" s="93"/>
      <c r="S197" s="93"/>
      <c r="T197" s="93"/>
      <c r="U197" s="93"/>
      <c r="V197" s="93"/>
    </row>
    <row r="198" spans="1:22" s="2" customFormat="1">
      <c r="A198" s="399"/>
      <c r="B198" s="399"/>
      <c r="C198" s="93"/>
      <c r="D198" s="93"/>
      <c r="E198" s="94"/>
      <c r="F198" s="133"/>
      <c r="G198" s="93"/>
      <c r="H198" s="93"/>
      <c r="I198" s="93"/>
      <c r="J198" s="93"/>
      <c r="K198" s="93"/>
      <c r="L198" s="93"/>
      <c r="M198" s="93"/>
      <c r="N198" s="93"/>
      <c r="O198" s="93"/>
      <c r="P198" s="93"/>
      <c r="Q198" s="93"/>
      <c r="R198" s="93"/>
      <c r="S198" s="93"/>
      <c r="T198" s="93"/>
      <c r="U198" s="93"/>
      <c r="V198" s="93"/>
    </row>
    <row r="199" spans="1:22" s="2" customFormat="1">
      <c r="A199" s="399"/>
      <c r="B199" s="399"/>
      <c r="C199" s="93"/>
      <c r="D199" s="93"/>
      <c r="E199" s="94"/>
      <c r="F199" s="133"/>
      <c r="G199" s="93"/>
      <c r="H199" s="93"/>
      <c r="I199" s="93"/>
      <c r="J199" s="93"/>
      <c r="K199" s="93"/>
      <c r="L199" s="93"/>
      <c r="M199" s="93"/>
      <c r="N199" s="93"/>
      <c r="O199" s="93"/>
      <c r="P199" s="93"/>
      <c r="Q199" s="93"/>
      <c r="R199" s="93"/>
      <c r="S199" s="93"/>
      <c r="T199" s="93"/>
      <c r="U199" s="93"/>
      <c r="V199" s="93"/>
    </row>
    <row r="200" spans="1:22" s="2" customFormat="1">
      <c r="A200" s="399"/>
      <c r="B200" s="399"/>
      <c r="C200" s="93"/>
      <c r="D200" s="93"/>
      <c r="E200" s="94"/>
      <c r="F200" s="133"/>
      <c r="G200" s="93"/>
      <c r="H200" s="93"/>
      <c r="I200" s="93"/>
      <c r="J200" s="93"/>
      <c r="K200" s="93"/>
      <c r="L200" s="93"/>
      <c r="M200" s="93"/>
      <c r="N200" s="93"/>
      <c r="O200" s="93"/>
      <c r="P200" s="93"/>
      <c r="Q200" s="93"/>
      <c r="R200" s="93"/>
      <c r="S200" s="93"/>
      <c r="T200" s="93"/>
      <c r="U200" s="93"/>
      <c r="V200" s="93"/>
    </row>
    <row r="201" spans="1:22" s="2" customFormat="1">
      <c r="A201" s="399"/>
      <c r="B201" s="399"/>
      <c r="C201" s="93"/>
      <c r="D201" s="93"/>
      <c r="E201" s="94"/>
      <c r="F201" s="133"/>
      <c r="G201" s="93"/>
      <c r="H201" s="93"/>
      <c r="I201" s="93"/>
      <c r="J201" s="93"/>
      <c r="K201" s="93"/>
      <c r="L201" s="93"/>
      <c r="M201" s="93"/>
      <c r="N201" s="93"/>
      <c r="O201" s="93"/>
      <c r="P201" s="93"/>
      <c r="Q201" s="93"/>
      <c r="R201" s="93"/>
      <c r="S201" s="93"/>
      <c r="T201" s="93"/>
      <c r="U201" s="93"/>
      <c r="V201" s="93"/>
    </row>
    <row r="202" spans="1:22" s="2" customFormat="1">
      <c r="A202" s="399"/>
      <c r="B202" s="399"/>
      <c r="C202" s="93"/>
      <c r="D202" s="93"/>
      <c r="E202" s="94"/>
      <c r="F202" s="133"/>
      <c r="G202" s="93"/>
      <c r="H202" s="93"/>
      <c r="I202" s="93"/>
      <c r="J202" s="93"/>
      <c r="K202" s="93"/>
      <c r="L202" s="93"/>
      <c r="M202" s="93"/>
      <c r="N202" s="93"/>
      <c r="O202" s="93"/>
      <c r="P202" s="93"/>
      <c r="Q202" s="93"/>
      <c r="R202" s="93"/>
      <c r="S202" s="93"/>
      <c r="T202" s="93"/>
      <c r="U202" s="93"/>
      <c r="V202" s="93"/>
    </row>
    <row r="203" spans="1:22" s="2" customFormat="1">
      <c r="A203" s="399"/>
      <c r="B203" s="399"/>
      <c r="C203" s="93"/>
      <c r="D203" s="93"/>
      <c r="E203" s="94"/>
      <c r="F203" s="133"/>
      <c r="G203" s="93"/>
      <c r="H203" s="93"/>
      <c r="I203" s="93"/>
      <c r="J203" s="93"/>
      <c r="K203" s="93"/>
      <c r="L203" s="93"/>
      <c r="M203" s="93"/>
      <c r="N203" s="93"/>
      <c r="O203" s="93"/>
      <c r="P203" s="93"/>
      <c r="Q203" s="93"/>
      <c r="R203" s="93"/>
      <c r="S203" s="93"/>
      <c r="T203" s="93"/>
      <c r="U203" s="93"/>
      <c r="V203" s="93"/>
    </row>
    <row r="204" spans="1:22" s="2" customFormat="1">
      <c r="A204" s="399"/>
      <c r="B204" s="399"/>
      <c r="C204" s="93"/>
      <c r="D204" s="93"/>
      <c r="E204" s="94"/>
      <c r="F204" s="133"/>
      <c r="G204" s="93"/>
      <c r="H204" s="93"/>
      <c r="I204" s="93"/>
      <c r="J204" s="93"/>
      <c r="K204" s="93"/>
      <c r="L204" s="93"/>
      <c r="M204" s="93"/>
      <c r="N204" s="93"/>
      <c r="O204" s="93"/>
      <c r="P204" s="93"/>
      <c r="Q204" s="93"/>
      <c r="R204" s="93"/>
      <c r="S204" s="93"/>
      <c r="T204" s="93"/>
      <c r="U204" s="93"/>
      <c r="V204" s="93"/>
    </row>
    <row r="205" spans="1:22" s="2" customFormat="1">
      <c r="A205" s="399"/>
      <c r="B205" s="399"/>
      <c r="C205" s="93"/>
      <c r="D205" s="93"/>
      <c r="E205" s="94"/>
      <c r="F205" s="133"/>
      <c r="G205" s="93"/>
      <c r="H205" s="93"/>
      <c r="I205" s="93"/>
      <c r="J205" s="93"/>
      <c r="K205" s="93"/>
      <c r="L205" s="93"/>
      <c r="M205" s="93"/>
      <c r="N205" s="93"/>
      <c r="O205" s="93"/>
      <c r="P205" s="93"/>
      <c r="Q205" s="93"/>
      <c r="R205" s="93"/>
      <c r="S205" s="93"/>
      <c r="T205" s="93"/>
      <c r="U205" s="93"/>
      <c r="V205" s="93"/>
    </row>
    <row r="206" spans="1:22" s="2" customFormat="1">
      <c r="A206" s="399"/>
      <c r="B206" s="399"/>
      <c r="C206" s="93"/>
      <c r="D206" s="93"/>
      <c r="E206" s="94"/>
      <c r="F206" s="133"/>
      <c r="G206" s="93"/>
      <c r="H206" s="93"/>
      <c r="I206" s="93"/>
      <c r="J206" s="93"/>
      <c r="K206" s="93"/>
      <c r="L206" s="93"/>
      <c r="M206" s="93"/>
      <c r="N206" s="93"/>
      <c r="O206" s="93"/>
      <c r="P206" s="93"/>
      <c r="Q206" s="93"/>
      <c r="R206" s="93"/>
      <c r="S206" s="93"/>
      <c r="T206" s="93"/>
      <c r="U206" s="93"/>
      <c r="V206" s="93"/>
    </row>
    <row r="207" spans="1:22" s="2" customFormat="1">
      <c r="A207" s="399"/>
      <c r="B207" s="399"/>
      <c r="C207" s="93"/>
      <c r="D207" s="93"/>
      <c r="E207" s="94"/>
      <c r="F207" s="133"/>
      <c r="G207" s="93"/>
      <c r="H207" s="93"/>
      <c r="I207" s="93"/>
      <c r="J207" s="93"/>
      <c r="K207" s="93"/>
      <c r="L207" s="93"/>
      <c r="M207" s="93"/>
      <c r="N207" s="93"/>
      <c r="O207" s="93"/>
      <c r="P207" s="93"/>
      <c r="Q207" s="93"/>
      <c r="R207" s="93"/>
      <c r="S207" s="93"/>
      <c r="T207" s="93"/>
      <c r="U207" s="93"/>
      <c r="V207" s="93"/>
    </row>
    <row r="208" spans="1:22" s="2" customFormat="1">
      <c r="A208" s="399"/>
      <c r="B208" s="399"/>
      <c r="C208" s="93"/>
      <c r="D208" s="93"/>
      <c r="E208" s="94"/>
      <c r="F208" s="133"/>
      <c r="G208" s="93"/>
      <c r="H208" s="93"/>
      <c r="I208" s="93"/>
      <c r="J208" s="93"/>
      <c r="K208" s="93"/>
      <c r="L208" s="93"/>
      <c r="M208" s="93"/>
      <c r="N208" s="93"/>
      <c r="O208" s="93"/>
      <c r="P208" s="93"/>
      <c r="Q208" s="93"/>
      <c r="R208" s="93"/>
      <c r="S208" s="93"/>
      <c r="T208" s="93"/>
      <c r="U208" s="93"/>
      <c r="V208" s="93"/>
    </row>
    <row r="209" spans="1:22" s="2" customFormat="1">
      <c r="A209" s="399"/>
      <c r="B209" s="399"/>
      <c r="C209" s="93"/>
      <c r="D209" s="93"/>
      <c r="E209" s="94"/>
      <c r="F209" s="133"/>
      <c r="G209" s="93"/>
      <c r="H209" s="93"/>
      <c r="I209" s="93"/>
      <c r="J209" s="93"/>
      <c r="K209" s="93"/>
      <c r="L209" s="93"/>
      <c r="M209" s="93"/>
      <c r="N209" s="93"/>
      <c r="O209" s="93"/>
      <c r="P209" s="93"/>
      <c r="Q209" s="93"/>
      <c r="R209" s="93"/>
      <c r="S209" s="93"/>
      <c r="T209" s="93"/>
      <c r="U209" s="93"/>
      <c r="V209" s="93"/>
    </row>
    <row r="210" spans="1:22" s="2" customFormat="1">
      <c r="A210" s="399"/>
      <c r="B210" s="399"/>
      <c r="C210" s="93"/>
      <c r="D210" s="93"/>
      <c r="E210" s="94"/>
      <c r="F210" s="133"/>
      <c r="G210" s="93"/>
      <c r="H210" s="93"/>
      <c r="I210" s="93"/>
      <c r="J210" s="93"/>
      <c r="K210" s="93"/>
      <c r="L210" s="93"/>
      <c r="M210" s="93"/>
      <c r="N210" s="93"/>
      <c r="O210" s="93"/>
      <c r="P210" s="93"/>
      <c r="Q210" s="93"/>
      <c r="R210" s="93"/>
      <c r="S210" s="93"/>
      <c r="T210" s="93"/>
      <c r="U210" s="93"/>
      <c r="V210" s="93"/>
    </row>
    <row r="211" spans="1:22" s="2" customFormat="1">
      <c r="A211" s="399"/>
      <c r="B211" s="399"/>
      <c r="C211" s="93"/>
      <c r="D211" s="93"/>
      <c r="E211" s="94"/>
      <c r="F211" s="133"/>
      <c r="G211" s="93"/>
      <c r="H211" s="93"/>
      <c r="I211" s="93"/>
      <c r="J211" s="93"/>
      <c r="K211" s="93"/>
      <c r="L211" s="93"/>
      <c r="M211" s="93"/>
      <c r="N211" s="93"/>
      <c r="O211" s="93"/>
      <c r="P211" s="93"/>
      <c r="Q211" s="93"/>
      <c r="R211" s="93"/>
      <c r="S211" s="93"/>
      <c r="T211" s="93"/>
      <c r="U211" s="93"/>
      <c r="V211" s="93"/>
    </row>
    <row r="212" spans="1:22" s="2" customFormat="1">
      <c r="A212" s="399"/>
      <c r="B212" s="399"/>
      <c r="C212" s="93"/>
      <c r="D212" s="93"/>
      <c r="E212" s="94"/>
      <c r="F212" s="133"/>
      <c r="G212" s="93"/>
      <c r="H212" s="93"/>
      <c r="I212" s="93"/>
      <c r="J212" s="93"/>
      <c r="K212" s="93"/>
      <c r="L212" s="93"/>
      <c r="M212" s="93"/>
      <c r="N212" s="93"/>
      <c r="O212" s="93"/>
      <c r="P212" s="93"/>
      <c r="Q212" s="93"/>
      <c r="R212" s="93"/>
      <c r="S212" s="93"/>
      <c r="T212" s="93"/>
      <c r="U212" s="93"/>
      <c r="V212" s="93"/>
    </row>
    <row r="213" spans="1:22" s="2" customFormat="1">
      <c r="A213" s="399"/>
      <c r="B213" s="399"/>
      <c r="C213" s="93"/>
      <c r="D213" s="93"/>
      <c r="E213" s="94"/>
      <c r="F213" s="133"/>
      <c r="G213" s="93"/>
      <c r="H213" s="93"/>
      <c r="I213" s="93"/>
      <c r="J213" s="93"/>
      <c r="K213" s="93"/>
      <c r="L213" s="93"/>
      <c r="M213" s="93"/>
      <c r="N213" s="93"/>
      <c r="O213" s="93"/>
      <c r="P213" s="93"/>
      <c r="Q213" s="93"/>
      <c r="R213" s="93"/>
      <c r="S213" s="93"/>
      <c r="T213" s="93"/>
      <c r="U213" s="93"/>
      <c r="V213" s="93"/>
    </row>
    <row r="214" spans="1:22" s="2" customFormat="1">
      <c r="A214" s="399"/>
      <c r="B214" s="399"/>
      <c r="C214" s="93"/>
      <c r="D214" s="93"/>
      <c r="E214" s="94"/>
      <c r="F214" s="133"/>
      <c r="G214" s="93"/>
      <c r="H214" s="93"/>
      <c r="I214" s="93"/>
      <c r="J214" s="93"/>
      <c r="K214" s="93"/>
      <c r="L214" s="93"/>
      <c r="M214" s="93"/>
      <c r="N214" s="93"/>
      <c r="O214" s="93"/>
      <c r="P214" s="93"/>
      <c r="Q214" s="93"/>
      <c r="R214" s="93"/>
      <c r="S214" s="93"/>
      <c r="T214" s="93"/>
      <c r="U214" s="93"/>
      <c r="V214" s="93"/>
    </row>
    <row r="215" spans="1:22" s="2" customFormat="1">
      <c r="A215" s="399"/>
      <c r="B215" s="399"/>
      <c r="C215" s="93"/>
      <c r="D215" s="93"/>
      <c r="E215" s="94"/>
      <c r="F215" s="133"/>
      <c r="G215" s="93"/>
      <c r="H215" s="93"/>
      <c r="I215" s="93"/>
      <c r="J215" s="93"/>
      <c r="K215" s="93"/>
      <c r="L215" s="93"/>
      <c r="M215" s="93"/>
      <c r="N215" s="93"/>
      <c r="O215" s="93"/>
      <c r="P215" s="93"/>
      <c r="Q215" s="93"/>
      <c r="R215" s="93"/>
      <c r="S215" s="93"/>
      <c r="T215" s="93"/>
      <c r="U215" s="93"/>
      <c r="V215" s="93"/>
    </row>
    <row r="216" spans="1:22" s="2" customFormat="1">
      <c r="A216" s="399"/>
      <c r="B216" s="399"/>
      <c r="C216" s="93"/>
      <c r="D216" s="93"/>
      <c r="E216" s="94"/>
      <c r="F216" s="133"/>
      <c r="G216" s="93"/>
      <c r="H216" s="93"/>
      <c r="I216" s="93"/>
      <c r="J216" s="93"/>
      <c r="K216" s="93"/>
      <c r="L216" s="93"/>
      <c r="M216" s="93"/>
      <c r="N216" s="93"/>
      <c r="O216" s="93"/>
      <c r="P216" s="93"/>
      <c r="Q216" s="93"/>
      <c r="R216" s="93"/>
      <c r="S216" s="93"/>
      <c r="T216" s="93"/>
      <c r="U216" s="93"/>
      <c r="V216" s="93"/>
    </row>
    <row r="217" spans="1:22" s="2" customFormat="1">
      <c r="A217" s="399"/>
      <c r="B217" s="399"/>
      <c r="C217" s="93"/>
      <c r="D217" s="93"/>
      <c r="E217" s="94"/>
      <c r="F217" s="133"/>
      <c r="G217" s="93"/>
      <c r="H217" s="93"/>
      <c r="I217" s="93"/>
      <c r="J217" s="93"/>
      <c r="K217" s="93"/>
      <c r="L217" s="93"/>
      <c r="M217" s="93"/>
      <c r="N217" s="93"/>
      <c r="O217" s="93"/>
      <c r="P217" s="93"/>
      <c r="Q217" s="93"/>
      <c r="R217" s="93"/>
      <c r="S217" s="93"/>
      <c r="T217" s="93"/>
      <c r="U217" s="93"/>
      <c r="V217" s="93"/>
    </row>
    <row r="218" spans="1:22" s="2" customFormat="1">
      <c r="A218" s="399"/>
      <c r="B218" s="399"/>
      <c r="C218" s="93"/>
      <c r="D218" s="93"/>
      <c r="E218" s="94"/>
      <c r="F218" s="133"/>
      <c r="G218" s="93"/>
      <c r="H218" s="93"/>
      <c r="I218" s="93"/>
      <c r="J218" s="93"/>
      <c r="K218" s="93"/>
      <c r="L218" s="93"/>
      <c r="M218" s="93"/>
      <c r="N218" s="93"/>
      <c r="O218" s="93"/>
      <c r="P218" s="93"/>
      <c r="Q218" s="93"/>
      <c r="R218" s="93"/>
      <c r="S218" s="93"/>
      <c r="T218" s="93"/>
      <c r="U218" s="93"/>
      <c r="V218" s="93"/>
    </row>
    <row r="219" spans="1:22" s="2" customFormat="1">
      <c r="A219" s="399"/>
      <c r="B219" s="399"/>
      <c r="C219" s="93"/>
      <c r="D219" s="93"/>
      <c r="E219" s="94"/>
      <c r="F219" s="133"/>
      <c r="G219" s="93"/>
      <c r="H219" s="93"/>
      <c r="I219" s="93"/>
      <c r="J219" s="93"/>
      <c r="K219" s="93"/>
      <c r="L219" s="93"/>
      <c r="M219" s="93"/>
      <c r="N219" s="93"/>
      <c r="O219" s="93"/>
      <c r="P219" s="93"/>
      <c r="Q219" s="93"/>
      <c r="R219" s="93"/>
      <c r="S219" s="93"/>
      <c r="T219" s="93"/>
      <c r="U219" s="93"/>
      <c r="V219" s="93"/>
    </row>
    <row r="220" spans="1:22" s="2" customFormat="1">
      <c r="A220" s="399"/>
      <c r="B220" s="399"/>
      <c r="C220" s="93"/>
      <c r="D220" s="93"/>
      <c r="E220" s="94"/>
      <c r="F220" s="133"/>
      <c r="G220" s="93"/>
      <c r="H220" s="93"/>
      <c r="I220" s="93"/>
      <c r="J220" s="93"/>
      <c r="K220" s="93"/>
      <c r="L220" s="93"/>
      <c r="M220" s="93"/>
      <c r="N220" s="93"/>
      <c r="O220" s="93"/>
      <c r="P220" s="93"/>
      <c r="Q220" s="93"/>
      <c r="R220" s="93"/>
      <c r="S220" s="93"/>
      <c r="T220" s="93"/>
      <c r="U220" s="93"/>
      <c r="V220" s="93"/>
    </row>
    <row r="221" spans="1:22" s="2" customFormat="1">
      <c r="A221" s="399"/>
      <c r="B221" s="399"/>
      <c r="C221" s="93"/>
      <c r="D221" s="93"/>
      <c r="E221" s="94"/>
      <c r="F221" s="133"/>
      <c r="G221" s="93"/>
      <c r="H221" s="93"/>
      <c r="I221" s="93"/>
      <c r="J221" s="93"/>
      <c r="K221" s="93"/>
      <c r="L221" s="93"/>
      <c r="M221" s="93"/>
      <c r="N221" s="93"/>
      <c r="O221" s="93"/>
      <c r="P221" s="93"/>
      <c r="Q221" s="93"/>
      <c r="R221" s="93"/>
      <c r="S221" s="93"/>
      <c r="T221" s="93"/>
      <c r="U221" s="93"/>
      <c r="V221" s="93"/>
    </row>
    <row r="222" spans="1:22" s="2" customFormat="1">
      <c r="A222" s="399"/>
      <c r="B222" s="399"/>
      <c r="C222" s="93"/>
      <c r="D222" s="93"/>
      <c r="E222" s="94"/>
      <c r="F222" s="133"/>
      <c r="G222" s="93"/>
      <c r="H222" s="93"/>
      <c r="I222" s="93"/>
      <c r="J222" s="93"/>
      <c r="K222" s="93"/>
      <c r="L222" s="93"/>
      <c r="M222" s="93"/>
      <c r="N222" s="93"/>
      <c r="O222" s="93"/>
      <c r="P222" s="93"/>
      <c r="Q222" s="93"/>
      <c r="R222" s="93"/>
      <c r="S222" s="93"/>
      <c r="T222" s="93"/>
      <c r="U222" s="93"/>
      <c r="V222" s="93"/>
    </row>
    <row r="223" spans="1:22" s="2" customFormat="1">
      <c r="A223" s="399"/>
      <c r="B223" s="399"/>
      <c r="C223" s="93"/>
      <c r="D223" s="93"/>
      <c r="E223" s="94"/>
      <c r="F223" s="133"/>
      <c r="G223" s="93"/>
      <c r="H223" s="93"/>
      <c r="I223" s="93"/>
      <c r="J223" s="93"/>
      <c r="K223" s="93"/>
      <c r="L223" s="93"/>
      <c r="M223" s="93"/>
      <c r="N223" s="93"/>
      <c r="O223" s="93"/>
      <c r="P223" s="93"/>
      <c r="Q223" s="93"/>
      <c r="R223" s="93"/>
      <c r="S223" s="93"/>
      <c r="T223" s="93"/>
      <c r="U223" s="93"/>
      <c r="V223" s="93"/>
    </row>
    <row r="224" spans="1:22" s="2" customFormat="1">
      <c r="A224" s="399"/>
      <c r="B224" s="399"/>
      <c r="C224" s="93"/>
      <c r="D224" s="93"/>
      <c r="E224" s="94"/>
      <c r="F224" s="133"/>
      <c r="G224" s="93"/>
      <c r="H224" s="93"/>
      <c r="I224" s="93"/>
      <c r="J224" s="93"/>
      <c r="K224" s="93"/>
      <c r="L224" s="93"/>
      <c r="M224" s="93"/>
      <c r="N224" s="93"/>
      <c r="O224" s="93"/>
      <c r="P224" s="93"/>
      <c r="Q224" s="93"/>
      <c r="R224" s="93"/>
      <c r="S224" s="93"/>
      <c r="T224" s="93"/>
      <c r="U224" s="93"/>
      <c r="V224" s="93"/>
    </row>
    <row r="225" spans="1:22" s="2" customFormat="1">
      <c r="A225" s="399"/>
      <c r="B225" s="399"/>
      <c r="C225" s="93"/>
      <c r="D225" s="93"/>
      <c r="E225" s="94"/>
      <c r="F225" s="133"/>
      <c r="G225" s="93"/>
      <c r="H225" s="93"/>
      <c r="I225" s="93"/>
      <c r="J225" s="93"/>
      <c r="K225" s="93"/>
      <c r="L225" s="93"/>
      <c r="M225" s="93"/>
      <c r="N225" s="93"/>
      <c r="O225" s="93"/>
      <c r="P225" s="93"/>
      <c r="Q225" s="93"/>
      <c r="R225" s="93"/>
      <c r="S225" s="93"/>
      <c r="T225" s="93"/>
      <c r="U225" s="93"/>
      <c r="V225" s="93"/>
    </row>
    <row r="226" spans="1:22" s="2" customFormat="1">
      <c r="A226" s="399"/>
      <c r="B226" s="399"/>
      <c r="C226" s="93"/>
      <c r="D226" s="93"/>
      <c r="E226" s="94"/>
      <c r="F226" s="133"/>
      <c r="G226" s="93"/>
      <c r="H226" s="93"/>
      <c r="I226" s="93"/>
      <c r="J226" s="93"/>
      <c r="K226" s="93"/>
      <c r="L226" s="93"/>
      <c r="M226" s="93"/>
      <c r="N226" s="93"/>
      <c r="O226" s="93"/>
      <c r="P226" s="93"/>
      <c r="Q226" s="93"/>
      <c r="R226" s="93"/>
      <c r="S226" s="93"/>
      <c r="T226" s="93"/>
      <c r="U226" s="93"/>
      <c r="V226" s="93"/>
    </row>
    <row r="227" spans="1:22" s="2" customFormat="1">
      <c r="A227" s="399"/>
      <c r="B227" s="399"/>
      <c r="C227" s="93"/>
      <c r="D227" s="93"/>
      <c r="E227" s="94"/>
      <c r="F227" s="133"/>
      <c r="G227" s="93"/>
      <c r="H227" s="93"/>
      <c r="I227" s="93"/>
      <c r="J227" s="93"/>
      <c r="K227" s="93"/>
      <c r="L227" s="93"/>
      <c r="M227" s="93"/>
      <c r="N227" s="93"/>
      <c r="O227" s="93"/>
      <c r="P227" s="93"/>
      <c r="Q227" s="93"/>
      <c r="R227" s="93"/>
      <c r="S227" s="93"/>
      <c r="T227" s="93"/>
      <c r="U227" s="93"/>
      <c r="V227" s="93"/>
    </row>
    <row r="228" spans="1:22" s="2" customFormat="1">
      <c r="A228" s="399"/>
      <c r="B228" s="399"/>
      <c r="C228" s="93"/>
      <c r="D228" s="93"/>
      <c r="E228" s="94"/>
      <c r="F228" s="133"/>
      <c r="G228" s="93"/>
      <c r="H228" s="93"/>
      <c r="I228" s="93"/>
      <c r="J228" s="93"/>
      <c r="K228" s="93"/>
      <c r="L228" s="93"/>
      <c r="M228" s="93"/>
      <c r="N228" s="93"/>
      <c r="O228" s="93"/>
      <c r="P228" s="93"/>
      <c r="Q228" s="93"/>
      <c r="R228" s="93"/>
      <c r="S228" s="93"/>
      <c r="T228" s="93"/>
      <c r="U228" s="93"/>
      <c r="V228" s="93"/>
    </row>
    <row r="229" spans="1:22" s="2" customFormat="1">
      <c r="A229" s="399"/>
      <c r="B229" s="399"/>
      <c r="C229" s="93"/>
      <c r="D229" s="93"/>
      <c r="E229" s="94"/>
      <c r="F229" s="133"/>
      <c r="G229" s="93"/>
      <c r="H229" s="93"/>
      <c r="I229" s="93"/>
      <c r="J229" s="93"/>
      <c r="K229" s="93"/>
      <c r="L229" s="93"/>
      <c r="M229" s="93"/>
      <c r="N229" s="93"/>
      <c r="O229" s="93"/>
      <c r="P229" s="93"/>
      <c r="Q229" s="93"/>
      <c r="R229" s="93"/>
      <c r="S229" s="93"/>
      <c r="T229" s="93"/>
      <c r="U229" s="93"/>
      <c r="V229" s="93"/>
    </row>
    <row r="230" spans="1:22" s="2" customFormat="1">
      <c r="A230" s="399"/>
      <c r="B230" s="399"/>
      <c r="C230" s="93"/>
      <c r="D230" s="93"/>
      <c r="E230" s="94"/>
      <c r="F230" s="133"/>
      <c r="G230" s="93"/>
      <c r="H230" s="93"/>
      <c r="I230" s="93"/>
      <c r="J230" s="93"/>
      <c r="K230" s="93"/>
      <c r="L230" s="93"/>
      <c r="M230" s="93"/>
      <c r="N230" s="93"/>
      <c r="O230" s="93"/>
      <c r="P230" s="93"/>
      <c r="Q230" s="93"/>
      <c r="R230" s="93"/>
      <c r="S230" s="93"/>
      <c r="T230" s="93"/>
      <c r="U230" s="93"/>
      <c r="V230" s="93"/>
    </row>
    <row r="231" spans="1:22" s="2" customFormat="1">
      <c r="A231" s="399"/>
      <c r="B231" s="399"/>
      <c r="C231" s="93"/>
      <c r="D231" s="93"/>
      <c r="E231" s="94"/>
      <c r="F231" s="133"/>
      <c r="G231" s="93"/>
      <c r="H231" s="93"/>
      <c r="I231" s="93"/>
      <c r="J231" s="93"/>
      <c r="K231" s="93"/>
      <c r="L231" s="93"/>
      <c r="M231" s="93"/>
      <c r="N231" s="93"/>
      <c r="O231" s="93"/>
      <c r="P231" s="93"/>
      <c r="Q231" s="93"/>
      <c r="R231" s="93"/>
      <c r="S231" s="93"/>
      <c r="T231" s="93"/>
      <c r="U231" s="93"/>
      <c r="V231" s="93"/>
    </row>
    <row r="232" spans="1:22" s="2" customFormat="1">
      <c r="A232" s="399"/>
      <c r="B232" s="399"/>
      <c r="C232" s="93"/>
      <c r="D232" s="93"/>
      <c r="E232" s="94"/>
      <c r="F232" s="133"/>
      <c r="G232" s="93"/>
      <c r="H232" s="93"/>
      <c r="I232" s="93"/>
      <c r="J232" s="93"/>
      <c r="K232" s="93"/>
      <c r="L232" s="93"/>
      <c r="M232" s="93"/>
      <c r="N232" s="93"/>
      <c r="O232" s="93"/>
      <c r="P232" s="93"/>
      <c r="Q232" s="93"/>
      <c r="R232" s="93"/>
      <c r="S232" s="93"/>
      <c r="T232" s="93"/>
      <c r="U232" s="93"/>
      <c r="V232" s="93"/>
    </row>
    <row r="233" spans="1:22" s="2" customFormat="1">
      <c r="A233" s="399"/>
      <c r="B233" s="399"/>
      <c r="C233" s="93"/>
      <c r="D233" s="93"/>
      <c r="E233" s="94"/>
      <c r="F233" s="133"/>
      <c r="G233" s="93"/>
      <c r="H233" s="93"/>
      <c r="I233" s="93"/>
      <c r="J233" s="93"/>
      <c r="K233" s="93"/>
      <c r="L233" s="93"/>
      <c r="M233" s="93"/>
      <c r="N233" s="93"/>
      <c r="O233" s="93"/>
      <c r="P233" s="93"/>
      <c r="Q233" s="93"/>
      <c r="R233" s="93"/>
      <c r="S233" s="93"/>
      <c r="T233" s="93"/>
      <c r="U233" s="93"/>
      <c r="V233" s="93"/>
    </row>
    <row r="234" spans="1:22" s="2" customFormat="1">
      <c r="A234" s="399"/>
      <c r="B234" s="399"/>
      <c r="C234" s="93"/>
      <c r="D234" s="93"/>
      <c r="E234" s="94"/>
      <c r="F234" s="133"/>
      <c r="G234" s="93"/>
      <c r="H234" s="93"/>
      <c r="I234" s="93"/>
      <c r="J234" s="93"/>
      <c r="K234" s="93"/>
      <c r="L234" s="93"/>
      <c r="M234" s="93"/>
      <c r="N234" s="93"/>
      <c r="O234" s="93"/>
      <c r="P234" s="93"/>
      <c r="Q234" s="93"/>
      <c r="R234" s="93"/>
      <c r="S234" s="93"/>
      <c r="T234" s="93"/>
      <c r="U234" s="93"/>
      <c r="V234" s="93"/>
    </row>
    <row r="235" spans="1:22" s="2" customFormat="1">
      <c r="A235" s="399"/>
      <c r="B235" s="399"/>
      <c r="C235" s="93"/>
      <c r="D235" s="93"/>
      <c r="E235" s="94"/>
      <c r="F235" s="133"/>
      <c r="G235" s="93"/>
      <c r="H235" s="93"/>
      <c r="I235" s="93"/>
      <c r="J235" s="93"/>
      <c r="K235" s="93"/>
      <c r="L235" s="93"/>
      <c r="M235" s="93"/>
      <c r="N235" s="93"/>
      <c r="O235" s="93"/>
      <c r="P235" s="93"/>
      <c r="Q235" s="93"/>
      <c r="R235" s="93"/>
      <c r="S235" s="93"/>
      <c r="T235" s="93"/>
      <c r="U235" s="93"/>
      <c r="V235" s="93"/>
    </row>
    <row r="236" spans="1:22" s="2" customFormat="1">
      <c r="A236" s="399"/>
      <c r="B236" s="399"/>
      <c r="C236" s="93"/>
      <c r="D236" s="93"/>
      <c r="E236" s="94"/>
      <c r="F236" s="133"/>
      <c r="G236" s="93"/>
      <c r="H236" s="93"/>
      <c r="I236" s="93"/>
      <c r="J236" s="93"/>
      <c r="K236" s="93"/>
      <c r="L236" s="93"/>
      <c r="M236" s="93"/>
      <c r="N236" s="93"/>
      <c r="O236" s="93"/>
      <c r="P236" s="93"/>
      <c r="Q236" s="93"/>
      <c r="R236" s="93"/>
      <c r="S236" s="93"/>
      <c r="T236" s="93"/>
      <c r="U236" s="93"/>
      <c r="V236" s="93"/>
    </row>
    <row r="237" spans="1:22" s="2" customFormat="1">
      <c r="A237" s="399"/>
      <c r="B237" s="399"/>
      <c r="C237" s="93"/>
      <c r="D237" s="93"/>
      <c r="E237" s="94"/>
      <c r="F237" s="133"/>
      <c r="G237" s="93"/>
      <c r="H237" s="93"/>
      <c r="I237" s="93"/>
      <c r="J237" s="93"/>
      <c r="K237" s="93"/>
      <c r="L237" s="93"/>
      <c r="M237" s="93"/>
      <c r="N237" s="93"/>
      <c r="O237" s="93"/>
      <c r="P237" s="93"/>
      <c r="Q237" s="93"/>
      <c r="R237" s="93"/>
      <c r="S237" s="93"/>
      <c r="T237" s="93"/>
      <c r="U237" s="93"/>
      <c r="V237" s="93"/>
    </row>
    <row r="238" spans="1:22" s="2" customFormat="1">
      <c r="A238" s="399"/>
      <c r="B238" s="399"/>
      <c r="C238" s="93"/>
      <c r="D238" s="93"/>
      <c r="E238" s="94"/>
      <c r="F238" s="133"/>
      <c r="G238" s="93"/>
      <c r="H238" s="93"/>
      <c r="I238" s="93"/>
      <c r="J238" s="93"/>
      <c r="K238" s="93"/>
      <c r="L238" s="93"/>
      <c r="M238" s="93"/>
      <c r="N238" s="93"/>
      <c r="O238" s="93"/>
      <c r="P238" s="93"/>
      <c r="Q238" s="93"/>
      <c r="R238" s="93"/>
      <c r="S238" s="93"/>
      <c r="T238" s="93"/>
      <c r="U238" s="93"/>
      <c r="V238" s="93"/>
    </row>
    <row r="239" spans="1:22" s="2" customFormat="1">
      <c r="A239" s="399"/>
      <c r="B239" s="399"/>
      <c r="C239" s="93"/>
      <c r="D239" s="93"/>
      <c r="E239" s="94"/>
      <c r="F239" s="133"/>
      <c r="G239" s="93"/>
      <c r="H239" s="93"/>
      <c r="I239" s="93"/>
      <c r="J239" s="93"/>
      <c r="K239" s="93"/>
      <c r="L239" s="93"/>
      <c r="M239" s="93"/>
      <c r="N239" s="93"/>
      <c r="O239" s="93"/>
      <c r="P239" s="93"/>
      <c r="Q239" s="93"/>
      <c r="R239" s="93"/>
      <c r="S239" s="93"/>
      <c r="T239" s="93"/>
      <c r="U239" s="93"/>
      <c r="V239" s="93"/>
    </row>
    <row r="240" spans="1:22" s="2" customFormat="1">
      <c r="A240" s="399"/>
      <c r="B240" s="399"/>
      <c r="C240" s="93"/>
      <c r="D240" s="93"/>
      <c r="E240" s="94"/>
      <c r="F240" s="133"/>
      <c r="G240" s="93"/>
      <c r="H240" s="93"/>
      <c r="I240" s="93"/>
      <c r="J240" s="93"/>
      <c r="K240" s="93"/>
      <c r="L240" s="93"/>
      <c r="M240" s="93"/>
      <c r="N240" s="93"/>
      <c r="O240" s="93"/>
      <c r="P240" s="93"/>
      <c r="Q240" s="93"/>
      <c r="R240" s="93"/>
      <c r="S240" s="93"/>
      <c r="T240" s="93"/>
      <c r="U240" s="93"/>
      <c r="V240" s="93"/>
    </row>
    <row r="241" spans="1:22" s="2" customFormat="1">
      <c r="A241" s="399"/>
      <c r="B241" s="399"/>
      <c r="C241" s="93"/>
      <c r="D241" s="93"/>
      <c r="E241" s="94"/>
      <c r="F241" s="133"/>
      <c r="G241" s="93"/>
      <c r="H241" s="93"/>
      <c r="I241" s="93"/>
      <c r="J241" s="93"/>
      <c r="K241" s="93"/>
      <c r="L241" s="93"/>
      <c r="M241" s="93"/>
      <c r="N241" s="93"/>
      <c r="O241" s="93"/>
      <c r="P241" s="93"/>
      <c r="Q241" s="93"/>
      <c r="R241" s="93"/>
      <c r="S241" s="93"/>
      <c r="T241" s="93"/>
      <c r="U241" s="93"/>
      <c r="V241" s="93"/>
    </row>
    <row r="242" spans="1:22" s="2" customFormat="1">
      <c r="A242" s="399"/>
      <c r="B242" s="399"/>
      <c r="C242" s="93"/>
      <c r="D242" s="93"/>
      <c r="E242" s="94"/>
      <c r="F242" s="133"/>
      <c r="G242" s="93"/>
      <c r="H242" s="93"/>
      <c r="I242" s="93"/>
      <c r="J242" s="93"/>
      <c r="K242" s="93"/>
      <c r="L242" s="93"/>
      <c r="M242" s="93"/>
      <c r="N242" s="93"/>
      <c r="O242" s="93"/>
      <c r="P242" s="93"/>
      <c r="Q242" s="93"/>
      <c r="R242" s="93"/>
      <c r="S242" s="93"/>
      <c r="T242" s="93"/>
      <c r="U242" s="93"/>
      <c r="V242" s="93"/>
    </row>
    <row r="243" spans="1:22" s="2" customFormat="1">
      <c r="A243" s="399"/>
      <c r="B243" s="399"/>
      <c r="C243" s="93"/>
      <c r="D243" s="93"/>
      <c r="E243" s="94"/>
      <c r="F243" s="133"/>
      <c r="G243" s="93"/>
      <c r="H243" s="93"/>
      <c r="I243" s="93"/>
      <c r="J243" s="93"/>
      <c r="K243" s="93"/>
      <c r="L243" s="93"/>
      <c r="M243" s="93"/>
      <c r="N243" s="93"/>
      <c r="O243" s="93"/>
      <c r="P243" s="93"/>
      <c r="Q243" s="93"/>
      <c r="R243" s="93"/>
      <c r="S243" s="93"/>
      <c r="T243" s="93"/>
      <c r="U243" s="93"/>
      <c r="V243" s="93"/>
    </row>
    <row r="244" spans="1:22" s="2" customFormat="1">
      <c r="A244" s="399"/>
      <c r="B244" s="399"/>
      <c r="C244" s="93"/>
      <c r="D244" s="93"/>
      <c r="E244" s="94"/>
      <c r="F244" s="133"/>
      <c r="G244" s="93"/>
      <c r="H244" s="93"/>
      <c r="I244" s="93"/>
      <c r="J244" s="93"/>
      <c r="K244" s="93"/>
      <c r="L244" s="93"/>
      <c r="M244" s="93"/>
      <c r="N244" s="93"/>
      <c r="O244" s="93"/>
      <c r="P244" s="93"/>
      <c r="Q244" s="93"/>
      <c r="R244" s="93"/>
      <c r="S244" s="93"/>
      <c r="T244" s="93"/>
      <c r="U244" s="93"/>
      <c r="V244" s="93"/>
    </row>
    <row r="245" spans="1:22" s="2" customFormat="1">
      <c r="A245" s="399"/>
      <c r="B245" s="399"/>
      <c r="C245" s="93"/>
      <c r="D245" s="93"/>
      <c r="E245" s="94"/>
      <c r="F245" s="133"/>
      <c r="G245" s="93"/>
      <c r="H245" s="93"/>
      <c r="I245" s="93"/>
      <c r="J245" s="93"/>
      <c r="K245" s="93"/>
      <c r="L245" s="93"/>
      <c r="M245" s="93"/>
      <c r="N245" s="93"/>
      <c r="O245" s="93"/>
      <c r="P245" s="93"/>
      <c r="Q245" s="93"/>
      <c r="R245" s="93"/>
      <c r="S245" s="93"/>
      <c r="T245" s="93"/>
      <c r="U245" s="93"/>
      <c r="V245" s="93"/>
    </row>
    <row r="246" spans="1:22" s="2" customFormat="1">
      <c r="A246" s="399"/>
      <c r="B246" s="399"/>
      <c r="C246" s="93"/>
      <c r="D246" s="93"/>
      <c r="E246" s="94"/>
      <c r="F246" s="133"/>
      <c r="G246" s="93"/>
      <c r="H246" s="93"/>
      <c r="I246" s="93"/>
      <c r="J246" s="93"/>
      <c r="K246" s="93"/>
      <c r="L246" s="93"/>
      <c r="M246" s="93"/>
      <c r="N246" s="93"/>
      <c r="O246" s="93"/>
      <c r="P246" s="93"/>
      <c r="Q246" s="93"/>
      <c r="R246" s="93"/>
      <c r="S246" s="93"/>
      <c r="T246" s="93"/>
      <c r="U246" s="93"/>
      <c r="V246" s="93"/>
    </row>
    <row r="247" spans="1:22" s="2" customFormat="1">
      <c r="A247" s="399"/>
      <c r="B247" s="399"/>
      <c r="C247" s="93"/>
      <c r="D247" s="93"/>
      <c r="E247" s="94"/>
      <c r="F247" s="133"/>
      <c r="G247" s="93"/>
      <c r="H247" s="93"/>
      <c r="I247" s="93"/>
      <c r="J247" s="93"/>
      <c r="K247" s="93"/>
      <c r="L247" s="93"/>
      <c r="M247" s="93"/>
      <c r="N247" s="93"/>
      <c r="O247" s="93"/>
      <c r="P247" s="93"/>
      <c r="Q247" s="93"/>
      <c r="R247" s="93"/>
      <c r="S247" s="93"/>
      <c r="T247" s="93"/>
      <c r="U247" s="93"/>
      <c r="V247" s="93"/>
    </row>
    <row r="248" spans="1:22" s="2" customFormat="1">
      <c r="A248" s="399"/>
      <c r="B248" s="399"/>
      <c r="C248" s="93"/>
      <c r="D248" s="93"/>
      <c r="E248" s="94"/>
      <c r="F248" s="133"/>
      <c r="G248" s="93"/>
      <c r="H248" s="93"/>
      <c r="I248" s="93"/>
      <c r="J248" s="93"/>
      <c r="K248" s="93"/>
      <c r="L248" s="93"/>
      <c r="M248" s="93"/>
      <c r="N248" s="93"/>
      <c r="O248" s="93"/>
      <c r="P248" s="93"/>
      <c r="Q248" s="93"/>
      <c r="R248" s="93"/>
      <c r="S248" s="93"/>
      <c r="T248" s="93"/>
      <c r="U248" s="93"/>
      <c r="V248" s="93"/>
    </row>
    <row r="249" spans="1:22" s="2" customFormat="1">
      <c r="A249" s="399"/>
      <c r="B249" s="399"/>
      <c r="C249" s="93"/>
      <c r="D249" s="93"/>
      <c r="E249" s="94"/>
      <c r="F249" s="133"/>
      <c r="G249" s="93"/>
      <c r="H249" s="93"/>
      <c r="I249" s="93"/>
      <c r="J249" s="93"/>
      <c r="K249" s="93"/>
      <c r="L249" s="93"/>
      <c r="M249" s="93"/>
      <c r="N249" s="93"/>
      <c r="O249" s="93"/>
      <c r="P249" s="93"/>
      <c r="Q249" s="93"/>
      <c r="R249" s="93"/>
      <c r="S249" s="93"/>
      <c r="T249" s="93"/>
      <c r="U249" s="93"/>
      <c r="V249" s="93"/>
    </row>
    <row r="250" spans="1:22" s="2" customFormat="1">
      <c r="A250" s="399"/>
      <c r="B250" s="399"/>
      <c r="C250" s="93"/>
      <c r="D250" s="93"/>
      <c r="E250" s="94"/>
      <c r="F250" s="133"/>
      <c r="G250" s="93"/>
      <c r="H250" s="93"/>
      <c r="I250" s="93"/>
      <c r="J250" s="93"/>
      <c r="K250" s="93"/>
      <c r="L250" s="93"/>
      <c r="M250" s="93"/>
      <c r="N250" s="93"/>
      <c r="O250" s="93"/>
      <c r="P250" s="93"/>
      <c r="Q250" s="93"/>
      <c r="R250" s="93"/>
      <c r="S250" s="93"/>
      <c r="T250" s="93"/>
      <c r="U250" s="93"/>
      <c r="V250" s="93"/>
    </row>
    <row r="251" spans="1:22" s="2" customFormat="1">
      <c r="A251" s="399"/>
      <c r="B251" s="399"/>
      <c r="C251" s="93"/>
      <c r="D251" s="93"/>
      <c r="E251" s="94"/>
      <c r="F251" s="133"/>
      <c r="G251" s="93"/>
      <c r="H251" s="93"/>
      <c r="I251" s="93"/>
      <c r="J251" s="93"/>
      <c r="K251" s="93"/>
      <c r="L251" s="93"/>
      <c r="M251" s="93"/>
      <c r="N251" s="93"/>
      <c r="O251" s="93"/>
      <c r="P251" s="93"/>
      <c r="Q251" s="93"/>
      <c r="R251" s="93"/>
      <c r="S251" s="93"/>
      <c r="T251" s="93"/>
      <c r="U251" s="93"/>
      <c r="V251" s="93"/>
    </row>
    <row r="252" spans="1:22" s="2" customFormat="1">
      <c r="A252" s="399"/>
      <c r="B252" s="399"/>
      <c r="C252" s="93"/>
      <c r="D252" s="93"/>
      <c r="E252" s="94"/>
      <c r="F252" s="133"/>
      <c r="G252" s="93"/>
      <c r="H252" s="93"/>
      <c r="I252" s="93"/>
      <c r="J252" s="93"/>
      <c r="K252" s="93"/>
      <c r="L252" s="93"/>
      <c r="M252" s="93"/>
      <c r="N252" s="93"/>
      <c r="O252" s="93"/>
      <c r="P252" s="93"/>
      <c r="Q252" s="93"/>
      <c r="R252" s="93"/>
      <c r="S252" s="93"/>
      <c r="T252" s="93"/>
      <c r="U252" s="93"/>
      <c r="V252" s="93"/>
    </row>
    <row r="253" spans="1:22" s="2" customFormat="1">
      <c r="A253" s="399"/>
      <c r="B253" s="399"/>
      <c r="C253" s="93"/>
      <c r="D253" s="93"/>
      <c r="E253" s="94"/>
      <c r="F253" s="133"/>
      <c r="G253" s="93"/>
      <c r="H253" s="93"/>
      <c r="I253" s="93"/>
      <c r="J253" s="93"/>
      <c r="K253" s="93"/>
      <c r="L253" s="93"/>
      <c r="M253" s="93"/>
      <c r="N253" s="93"/>
      <c r="O253" s="93"/>
      <c r="P253" s="93"/>
      <c r="Q253" s="93"/>
      <c r="R253" s="93"/>
      <c r="S253" s="93"/>
      <c r="T253" s="93"/>
      <c r="U253" s="93"/>
      <c r="V253" s="93"/>
    </row>
    <row r="254" spans="1:22" s="2" customFormat="1">
      <c r="A254" s="399"/>
      <c r="B254" s="399"/>
      <c r="C254" s="93"/>
      <c r="D254" s="93"/>
      <c r="E254" s="94"/>
      <c r="F254" s="133"/>
      <c r="G254" s="93"/>
      <c r="H254" s="93"/>
      <c r="I254" s="93"/>
      <c r="J254" s="93"/>
      <c r="K254" s="93"/>
      <c r="L254" s="93"/>
      <c r="M254" s="93"/>
      <c r="N254" s="93"/>
      <c r="O254" s="93"/>
      <c r="P254" s="93"/>
      <c r="Q254" s="93"/>
      <c r="R254" s="93"/>
      <c r="S254" s="93"/>
      <c r="T254" s="93"/>
      <c r="U254" s="93"/>
      <c r="V254" s="93"/>
    </row>
    <row r="255" spans="1:22" s="2" customFormat="1">
      <c r="A255" s="399"/>
      <c r="B255" s="399"/>
      <c r="C255" s="93"/>
      <c r="D255" s="93"/>
      <c r="E255" s="94"/>
      <c r="F255" s="133"/>
      <c r="G255" s="93"/>
      <c r="H255" s="93"/>
      <c r="I255" s="93"/>
      <c r="J255" s="93"/>
      <c r="K255" s="93"/>
      <c r="L255" s="93"/>
      <c r="M255" s="93"/>
      <c r="N255" s="93"/>
      <c r="O255" s="93"/>
      <c r="P255" s="93"/>
      <c r="Q255" s="93"/>
      <c r="R255" s="93"/>
      <c r="S255" s="93"/>
      <c r="T255" s="93"/>
      <c r="U255" s="93"/>
      <c r="V255" s="93"/>
    </row>
    <row r="256" spans="1:22" s="2" customFormat="1">
      <c r="A256" s="399"/>
      <c r="B256" s="399"/>
      <c r="C256" s="93"/>
      <c r="D256" s="93"/>
      <c r="E256" s="94"/>
      <c r="F256" s="133"/>
      <c r="G256" s="93"/>
      <c r="H256" s="93"/>
      <c r="I256" s="93"/>
      <c r="J256" s="93"/>
      <c r="K256" s="93"/>
      <c r="L256" s="93"/>
      <c r="M256" s="93"/>
      <c r="N256" s="93"/>
      <c r="O256" s="93"/>
      <c r="P256" s="93"/>
      <c r="Q256" s="93"/>
      <c r="R256" s="93"/>
      <c r="S256" s="93"/>
      <c r="T256" s="93"/>
      <c r="U256" s="93"/>
      <c r="V256" s="93"/>
    </row>
    <row r="257" spans="1:22" s="2" customFormat="1">
      <c r="A257" s="399"/>
      <c r="B257" s="399"/>
      <c r="C257" s="93"/>
      <c r="D257" s="93"/>
      <c r="E257" s="94"/>
      <c r="F257" s="133"/>
      <c r="G257" s="93"/>
      <c r="H257" s="93"/>
      <c r="I257" s="93"/>
      <c r="J257" s="93"/>
      <c r="K257" s="93"/>
      <c r="L257" s="93"/>
      <c r="M257" s="93"/>
      <c r="N257" s="93"/>
      <c r="O257" s="93"/>
      <c r="P257" s="93"/>
      <c r="Q257" s="93"/>
      <c r="R257" s="93"/>
      <c r="S257" s="93"/>
      <c r="T257" s="93"/>
      <c r="U257" s="93"/>
      <c r="V257" s="93"/>
    </row>
    <row r="258" spans="1:22" s="2" customFormat="1">
      <c r="A258" s="399"/>
      <c r="B258" s="399"/>
      <c r="C258" s="93"/>
      <c r="D258" s="93"/>
      <c r="E258" s="94"/>
      <c r="F258" s="133"/>
      <c r="G258" s="93"/>
      <c r="H258" s="93"/>
      <c r="I258" s="93"/>
      <c r="J258" s="93"/>
      <c r="K258" s="93"/>
      <c r="L258" s="93"/>
      <c r="M258" s="93"/>
      <c r="N258" s="93"/>
      <c r="O258" s="93"/>
      <c r="P258" s="93"/>
      <c r="Q258" s="93"/>
      <c r="R258" s="93"/>
      <c r="S258" s="93"/>
      <c r="T258" s="93"/>
      <c r="U258" s="93"/>
      <c r="V258" s="93"/>
    </row>
    <row r="259" spans="1:22" s="2" customFormat="1">
      <c r="A259" s="399"/>
      <c r="B259" s="399"/>
      <c r="C259" s="93"/>
      <c r="D259" s="93"/>
      <c r="E259" s="94"/>
      <c r="F259" s="133"/>
      <c r="G259" s="93"/>
      <c r="H259" s="93"/>
      <c r="I259" s="93"/>
      <c r="J259" s="93"/>
      <c r="K259" s="93"/>
      <c r="L259" s="93"/>
      <c r="M259" s="93"/>
      <c r="N259" s="93"/>
      <c r="O259" s="93"/>
      <c r="P259" s="93"/>
      <c r="Q259" s="93"/>
      <c r="R259" s="93"/>
      <c r="S259" s="93"/>
      <c r="T259" s="93"/>
      <c r="U259" s="93"/>
      <c r="V259" s="93"/>
    </row>
    <row r="260" spans="1:22" s="2" customFormat="1">
      <c r="A260" s="399"/>
      <c r="B260" s="399"/>
      <c r="C260" s="93"/>
      <c r="D260" s="93"/>
      <c r="E260" s="94"/>
      <c r="F260" s="133"/>
      <c r="G260" s="93"/>
      <c r="H260" s="93"/>
      <c r="I260" s="93"/>
      <c r="J260" s="93"/>
      <c r="K260" s="93"/>
      <c r="L260" s="93"/>
      <c r="M260" s="93"/>
      <c r="N260" s="93"/>
      <c r="O260" s="93"/>
      <c r="P260" s="93"/>
      <c r="Q260" s="93"/>
      <c r="R260" s="93"/>
      <c r="S260" s="93"/>
      <c r="T260" s="93"/>
      <c r="U260" s="93"/>
      <c r="V260" s="93"/>
    </row>
    <row r="261" spans="1:22" s="2" customFormat="1">
      <c r="A261" s="399"/>
      <c r="B261" s="399"/>
      <c r="C261" s="93"/>
      <c r="D261" s="93"/>
      <c r="E261" s="94"/>
      <c r="F261" s="133"/>
      <c r="G261" s="93"/>
      <c r="H261" s="93"/>
      <c r="I261" s="93"/>
      <c r="J261" s="93"/>
      <c r="K261" s="93"/>
      <c r="L261" s="93"/>
      <c r="M261" s="93"/>
      <c r="N261" s="93"/>
      <c r="O261" s="93"/>
      <c r="P261" s="93"/>
      <c r="Q261" s="93"/>
      <c r="R261" s="93"/>
      <c r="S261" s="93"/>
      <c r="T261" s="93"/>
      <c r="U261" s="93"/>
      <c r="V261" s="93"/>
    </row>
    <row r="262" spans="1:22" s="2" customFormat="1">
      <c r="A262" s="399"/>
      <c r="B262" s="399"/>
      <c r="C262" s="93"/>
      <c r="D262" s="93"/>
      <c r="E262" s="94"/>
      <c r="F262" s="133"/>
      <c r="G262" s="93"/>
      <c r="H262" s="93"/>
      <c r="I262" s="93"/>
      <c r="J262" s="93"/>
      <c r="K262" s="93"/>
      <c r="L262" s="93"/>
      <c r="M262" s="93"/>
      <c r="N262" s="93"/>
      <c r="O262" s="93"/>
      <c r="P262" s="93"/>
      <c r="Q262" s="93"/>
      <c r="R262" s="93"/>
      <c r="S262" s="93"/>
      <c r="T262" s="93"/>
      <c r="U262" s="93"/>
      <c r="V262" s="93"/>
    </row>
    <row r="263" spans="1:22" s="2" customFormat="1">
      <c r="A263" s="399"/>
      <c r="B263" s="399"/>
      <c r="C263" s="93"/>
      <c r="D263" s="93"/>
      <c r="E263" s="94"/>
      <c r="F263" s="133"/>
      <c r="G263" s="93"/>
      <c r="H263" s="93"/>
      <c r="I263" s="93"/>
      <c r="J263" s="93"/>
      <c r="K263" s="93"/>
      <c r="L263" s="93"/>
      <c r="M263" s="93"/>
      <c r="N263" s="93"/>
      <c r="O263" s="93"/>
      <c r="P263" s="93"/>
      <c r="Q263" s="93"/>
      <c r="R263" s="93"/>
      <c r="S263" s="93"/>
      <c r="T263" s="93"/>
      <c r="U263" s="93"/>
      <c r="V263" s="93"/>
    </row>
    <row r="264" spans="1:22" s="2" customFormat="1">
      <c r="A264" s="399"/>
      <c r="B264" s="399"/>
      <c r="C264" s="93"/>
      <c r="D264" s="93"/>
      <c r="E264" s="94"/>
      <c r="F264" s="133"/>
      <c r="G264" s="93"/>
      <c r="H264" s="93"/>
      <c r="I264" s="93"/>
      <c r="J264" s="93"/>
      <c r="K264" s="93"/>
      <c r="L264" s="93"/>
      <c r="M264" s="93"/>
      <c r="N264" s="93"/>
      <c r="O264" s="93"/>
      <c r="P264" s="93"/>
      <c r="Q264" s="93"/>
      <c r="R264" s="93"/>
      <c r="S264" s="93"/>
      <c r="T264" s="93"/>
      <c r="U264" s="93"/>
      <c r="V264" s="93"/>
    </row>
    <row r="265" spans="1:22" s="2" customFormat="1">
      <c r="A265" s="399"/>
      <c r="B265" s="399"/>
      <c r="C265" s="93"/>
      <c r="D265" s="93"/>
      <c r="E265" s="94"/>
      <c r="F265" s="133"/>
      <c r="G265" s="93"/>
      <c r="H265" s="93"/>
      <c r="I265" s="93"/>
      <c r="J265" s="93"/>
      <c r="K265" s="93"/>
      <c r="L265" s="93"/>
      <c r="M265" s="93"/>
      <c r="N265" s="93"/>
      <c r="O265" s="93"/>
      <c r="P265" s="93"/>
      <c r="Q265" s="93"/>
      <c r="R265" s="93"/>
      <c r="S265" s="93"/>
      <c r="T265" s="93"/>
      <c r="U265" s="93"/>
      <c r="V265" s="93"/>
    </row>
    <row r="266" spans="1:22" s="2" customFormat="1">
      <c r="A266" s="399"/>
      <c r="B266" s="399"/>
      <c r="C266" s="93"/>
      <c r="D266" s="93"/>
      <c r="E266" s="94"/>
      <c r="F266" s="133"/>
      <c r="G266" s="93"/>
      <c r="H266" s="93"/>
      <c r="I266" s="93"/>
      <c r="J266" s="93"/>
      <c r="K266" s="93"/>
      <c r="L266" s="93"/>
      <c r="M266" s="93"/>
      <c r="N266" s="93"/>
      <c r="O266" s="93"/>
      <c r="P266" s="93"/>
      <c r="Q266" s="93"/>
      <c r="R266" s="93"/>
      <c r="S266" s="93"/>
      <c r="T266" s="93"/>
      <c r="U266" s="93"/>
      <c r="V266" s="93"/>
    </row>
    <row r="267" spans="1:22" s="2" customFormat="1">
      <c r="A267" s="399"/>
      <c r="B267" s="399"/>
      <c r="C267" s="93"/>
      <c r="D267" s="93"/>
      <c r="E267" s="94"/>
      <c r="F267" s="133"/>
      <c r="G267" s="93"/>
      <c r="H267" s="93"/>
      <c r="I267" s="93"/>
      <c r="J267" s="93"/>
      <c r="K267" s="93"/>
      <c r="L267" s="93"/>
      <c r="M267" s="93"/>
      <c r="N267" s="93"/>
      <c r="O267" s="93"/>
      <c r="P267" s="93"/>
      <c r="Q267" s="93"/>
      <c r="R267" s="93"/>
      <c r="S267" s="93"/>
      <c r="T267" s="93"/>
      <c r="U267" s="93"/>
      <c r="V267" s="93"/>
    </row>
    <row r="268" spans="1:22" s="2" customFormat="1">
      <c r="A268" s="399"/>
      <c r="B268" s="399"/>
      <c r="C268" s="93"/>
      <c r="D268" s="93"/>
      <c r="E268" s="94"/>
      <c r="F268" s="133"/>
      <c r="G268" s="93"/>
      <c r="H268" s="93"/>
      <c r="I268" s="93"/>
      <c r="J268" s="93"/>
      <c r="K268" s="93"/>
      <c r="L268" s="93"/>
      <c r="M268" s="93"/>
      <c r="N268" s="93"/>
      <c r="O268" s="93"/>
      <c r="P268" s="93"/>
      <c r="Q268" s="93"/>
      <c r="R268" s="93"/>
      <c r="S268" s="93"/>
      <c r="T268" s="93"/>
      <c r="U268" s="93"/>
      <c r="V268" s="93"/>
    </row>
    <row r="269" spans="1:22" s="2" customFormat="1">
      <c r="A269" s="399"/>
      <c r="B269" s="399"/>
      <c r="C269" s="93"/>
      <c r="D269" s="93"/>
      <c r="E269" s="94"/>
      <c r="F269" s="133"/>
      <c r="G269" s="93"/>
      <c r="H269" s="93"/>
      <c r="I269" s="93"/>
      <c r="J269" s="93"/>
      <c r="K269" s="93"/>
      <c r="L269" s="93"/>
      <c r="M269" s="93"/>
      <c r="N269" s="93"/>
      <c r="O269" s="93"/>
      <c r="P269" s="93"/>
      <c r="Q269" s="93"/>
      <c r="R269" s="93"/>
      <c r="S269" s="93"/>
      <c r="T269" s="93"/>
      <c r="U269" s="93"/>
      <c r="V269" s="93"/>
    </row>
    <row r="270" spans="1:22" s="2" customFormat="1">
      <c r="A270" s="399"/>
      <c r="B270" s="399"/>
      <c r="C270" s="93"/>
      <c r="D270" s="93"/>
      <c r="E270" s="94"/>
      <c r="F270" s="133"/>
      <c r="G270" s="93"/>
      <c r="H270" s="93"/>
      <c r="I270" s="93"/>
      <c r="J270" s="93"/>
      <c r="K270" s="93"/>
      <c r="L270" s="93"/>
      <c r="M270" s="93"/>
      <c r="N270" s="93"/>
      <c r="O270" s="93"/>
      <c r="P270" s="93"/>
      <c r="Q270" s="93"/>
      <c r="R270" s="93"/>
      <c r="S270" s="93"/>
      <c r="T270" s="93"/>
      <c r="U270" s="93"/>
      <c r="V270" s="93"/>
    </row>
    <row r="271" spans="1:22" s="2" customFormat="1">
      <c r="A271" s="399"/>
      <c r="B271" s="399"/>
      <c r="C271" s="93"/>
      <c r="D271" s="93"/>
      <c r="E271" s="94"/>
      <c r="F271" s="133"/>
      <c r="G271" s="93"/>
      <c r="H271" s="93"/>
      <c r="I271" s="93"/>
      <c r="J271" s="93"/>
      <c r="K271" s="93"/>
      <c r="L271" s="93"/>
      <c r="M271" s="93"/>
      <c r="N271" s="93"/>
      <c r="O271" s="93"/>
      <c r="P271" s="93"/>
      <c r="Q271" s="93"/>
      <c r="R271" s="93"/>
      <c r="S271" s="93"/>
      <c r="T271" s="93"/>
      <c r="U271" s="93"/>
      <c r="V271" s="93"/>
    </row>
    <row r="272" spans="1:22" s="2" customFormat="1">
      <c r="A272" s="399"/>
      <c r="B272" s="399"/>
      <c r="C272" s="93"/>
      <c r="D272" s="93"/>
      <c r="E272" s="94"/>
      <c r="F272" s="133"/>
      <c r="G272" s="93"/>
      <c r="H272" s="93"/>
      <c r="I272" s="93"/>
      <c r="J272" s="93"/>
      <c r="K272" s="93"/>
      <c r="L272" s="93"/>
      <c r="M272" s="93"/>
      <c r="N272" s="93"/>
      <c r="O272" s="93"/>
      <c r="P272" s="93"/>
      <c r="Q272" s="93"/>
      <c r="R272" s="93"/>
      <c r="S272" s="93"/>
      <c r="T272" s="93"/>
      <c r="U272" s="93"/>
      <c r="V272" s="93"/>
    </row>
    <row r="273" spans="1:22" s="2" customFormat="1">
      <c r="A273" s="399"/>
      <c r="B273" s="399"/>
      <c r="C273" s="93"/>
      <c r="D273" s="93"/>
      <c r="E273" s="94"/>
      <c r="F273" s="133"/>
      <c r="G273" s="93"/>
      <c r="H273" s="93"/>
      <c r="I273" s="93"/>
      <c r="J273" s="93"/>
      <c r="K273" s="93"/>
      <c r="L273" s="93"/>
      <c r="M273" s="93"/>
      <c r="N273" s="93"/>
      <c r="O273" s="93"/>
      <c r="P273" s="93"/>
      <c r="Q273" s="93"/>
      <c r="R273" s="93"/>
      <c r="S273" s="93"/>
      <c r="T273" s="93"/>
      <c r="U273" s="93"/>
      <c r="V273" s="93"/>
    </row>
    <row r="274" spans="1:22" s="2" customFormat="1">
      <c r="A274" s="399"/>
      <c r="B274" s="399"/>
      <c r="C274" s="93"/>
      <c r="D274" s="93"/>
      <c r="E274" s="94"/>
      <c r="F274" s="133"/>
      <c r="G274" s="93"/>
      <c r="H274" s="93"/>
      <c r="I274" s="93"/>
      <c r="J274" s="93"/>
      <c r="K274" s="93"/>
      <c r="L274" s="93"/>
      <c r="M274" s="93"/>
      <c r="N274" s="93"/>
      <c r="O274" s="93"/>
      <c r="P274" s="93"/>
      <c r="Q274" s="93"/>
      <c r="R274" s="93"/>
      <c r="S274" s="93"/>
      <c r="T274" s="93"/>
      <c r="U274" s="93"/>
      <c r="V274" s="93"/>
    </row>
    <row r="275" spans="1:22" s="2" customFormat="1">
      <c r="A275" s="399"/>
      <c r="B275" s="399"/>
      <c r="C275" s="93"/>
      <c r="D275" s="93"/>
      <c r="E275" s="94"/>
      <c r="F275" s="133"/>
      <c r="G275" s="93"/>
      <c r="H275" s="93"/>
      <c r="I275" s="93"/>
      <c r="J275" s="93"/>
      <c r="K275" s="93"/>
      <c r="L275" s="93"/>
      <c r="M275" s="93"/>
      <c r="N275" s="93"/>
      <c r="O275" s="93"/>
      <c r="P275" s="93"/>
      <c r="Q275" s="93"/>
      <c r="R275" s="93"/>
      <c r="S275" s="93"/>
      <c r="T275" s="93"/>
      <c r="U275" s="93"/>
      <c r="V275" s="93"/>
    </row>
    <row r="276" spans="1:22" s="2" customFormat="1">
      <c r="A276" s="399"/>
      <c r="B276" s="399"/>
      <c r="C276" s="93"/>
      <c r="D276" s="93"/>
      <c r="E276" s="94"/>
      <c r="F276" s="133"/>
      <c r="G276" s="93"/>
      <c r="H276" s="93"/>
      <c r="I276" s="93"/>
      <c r="J276" s="93"/>
      <c r="K276" s="93"/>
      <c r="L276" s="93"/>
      <c r="M276" s="93"/>
      <c r="N276" s="93"/>
      <c r="O276" s="93"/>
      <c r="P276" s="93"/>
      <c r="Q276" s="93"/>
      <c r="R276" s="93"/>
      <c r="S276" s="93"/>
      <c r="T276" s="93"/>
      <c r="U276" s="93"/>
      <c r="V276" s="93"/>
    </row>
    <row r="277" spans="1:22" s="2" customFormat="1">
      <c r="A277" s="399"/>
      <c r="B277" s="399"/>
      <c r="C277" s="93"/>
      <c r="D277" s="93"/>
      <c r="E277" s="94"/>
      <c r="F277" s="133"/>
      <c r="G277" s="93"/>
      <c r="H277" s="93"/>
      <c r="I277" s="93"/>
      <c r="J277" s="93"/>
      <c r="K277" s="93"/>
      <c r="L277" s="93"/>
      <c r="M277" s="93"/>
      <c r="N277" s="93"/>
      <c r="O277" s="93"/>
      <c r="P277" s="93"/>
      <c r="Q277" s="93"/>
      <c r="R277" s="93"/>
      <c r="S277" s="93"/>
      <c r="T277" s="93"/>
      <c r="U277" s="93"/>
      <c r="V277" s="93"/>
    </row>
    <row r="278" spans="1:22" s="2" customFormat="1">
      <c r="A278" s="399"/>
      <c r="B278" s="399"/>
      <c r="C278" s="93"/>
      <c r="D278" s="93"/>
      <c r="E278" s="94"/>
      <c r="F278" s="133"/>
      <c r="G278" s="93"/>
      <c r="H278" s="93"/>
      <c r="I278" s="93"/>
      <c r="J278" s="93"/>
      <c r="K278" s="93"/>
      <c r="L278" s="93"/>
      <c r="M278" s="93"/>
      <c r="N278" s="93"/>
      <c r="O278" s="93"/>
      <c r="P278" s="93"/>
      <c r="Q278" s="93"/>
      <c r="R278" s="93"/>
      <c r="S278" s="93"/>
      <c r="T278" s="93"/>
      <c r="U278" s="93"/>
      <c r="V278" s="93"/>
    </row>
    <row r="279" spans="1:22" s="2" customFormat="1">
      <c r="A279" s="399"/>
      <c r="B279" s="399"/>
      <c r="C279" s="93"/>
      <c r="D279" s="93"/>
      <c r="E279" s="94"/>
      <c r="F279" s="133"/>
      <c r="G279" s="93"/>
      <c r="H279" s="93"/>
      <c r="I279" s="93"/>
      <c r="J279" s="93"/>
      <c r="K279" s="93"/>
      <c r="L279" s="93"/>
      <c r="M279" s="93"/>
      <c r="N279" s="93"/>
      <c r="O279" s="93"/>
      <c r="P279" s="93"/>
      <c r="Q279" s="93"/>
      <c r="R279" s="93"/>
      <c r="S279" s="93"/>
      <c r="T279" s="93"/>
      <c r="U279" s="93"/>
      <c r="V279" s="93"/>
    </row>
    <row r="280" spans="1:22" s="2" customFormat="1">
      <c r="A280" s="399"/>
      <c r="B280" s="399"/>
      <c r="C280" s="93"/>
      <c r="D280" s="93"/>
      <c r="E280" s="94"/>
      <c r="F280" s="133"/>
      <c r="G280" s="93"/>
      <c r="H280" s="93"/>
      <c r="I280" s="93"/>
      <c r="J280" s="93"/>
      <c r="K280" s="93"/>
      <c r="L280" s="93"/>
      <c r="M280" s="93"/>
      <c r="N280" s="93"/>
      <c r="O280" s="93"/>
      <c r="P280" s="93"/>
      <c r="Q280" s="93"/>
      <c r="R280" s="93"/>
      <c r="S280" s="93"/>
      <c r="T280" s="93"/>
      <c r="U280" s="93"/>
      <c r="V280" s="93"/>
    </row>
    <row r="281" spans="1:22" s="2" customFormat="1">
      <c r="A281" s="399"/>
      <c r="B281" s="399"/>
      <c r="C281" s="93"/>
      <c r="D281" s="93"/>
      <c r="E281" s="94"/>
      <c r="F281" s="133"/>
      <c r="G281" s="93"/>
      <c r="H281" s="93"/>
      <c r="I281" s="93"/>
      <c r="J281" s="93"/>
      <c r="K281" s="93"/>
      <c r="L281" s="93"/>
      <c r="M281" s="93"/>
      <c r="N281" s="93"/>
      <c r="O281" s="93"/>
      <c r="P281" s="93"/>
      <c r="Q281" s="93"/>
      <c r="R281" s="93"/>
      <c r="S281" s="93"/>
      <c r="T281" s="93"/>
      <c r="U281" s="93"/>
      <c r="V281" s="93"/>
    </row>
    <row r="282" spans="1:22" s="2" customFormat="1">
      <c r="A282" s="399"/>
      <c r="B282" s="399"/>
      <c r="C282" s="93"/>
      <c r="D282" s="93"/>
      <c r="E282" s="94"/>
      <c r="F282" s="133"/>
      <c r="G282" s="93"/>
      <c r="H282" s="93"/>
      <c r="I282" s="93"/>
      <c r="J282" s="93"/>
      <c r="K282" s="93"/>
      <c r="L282" s="93"/>
      <c r="M282" s="93"/>
      <c r="N282" s="93"/>
      <c r="O282" s="93"/>
      <c r="P282" s="93"/>
      <c r="Q282" s="93"/>
      <c r="R282" s="93"/>
      <c r="S282" s="93"/>
      <c r="T282" s="93"/>
      <c r="U282" s="93"/>
      <c r="V282" s="93"/>
    </row>
    <row r="283" spans="1:22" s="2" customFormat="1">
      <c r="A283" s="399"/>
      <c r="B283" s="399"/>
      <c r="C283" s="93"/>
      <c r="D283" s="93"/>
      <c r="E283" s="94"/>
      <c r="F283" s="133"/>
      <c r="G283" s="93"/>
      <c r="H283" s="93"/>
      <c r="I283" s="93"/>
      <c r="J283" s="93"/>
      <c r="K283" s="93"/>
      <c r="L283" s="93"/>
      <c r="M283" s="93"/>
      <c r="N283" s="93"/>
      <c r="O283" s="93"/>
      <c r="P283" s="93"/>
      <c r="Q283" s="93"/>
      <c r="R283" s="93"/>
      <c r="S283" s="93"/>
      <c r="T283" s="93"/>
      <c r="U283" s="93"/>
      <c r="V283" s="93"/>
    </row>
    <row r="284" spans="1:22" s="2" customFormat="1">
      <c r="A284" s="399"/>
      <c r="B284" s="399"/>
      <c r="C284" s="93"/>
      <c r="D284" s="93"/>
      <c r="E284" s="94"/>
      <c r="F284" s="133"/>
      <c r="G284" s="93"/>
      <c r="H284" s="93"/>
      <c r="I284" s="93"/>
      <c r="J284" s="93"/>
      <c r="K284" s="93"/>
      <c r="L284" s="93"/>
      <c r="M284" s="93"/>
      <c r="N284" s="93"/>
      <c r="O284" s="93"/>
      <c r="P284" s="93"/>
      <c r="Q284" s="93"/>
      <c r="R284" s="93"/>
      <c r="S284" s="93"/>
      <c r="T284" s="93"/>
      <c r="U284" s="93"/>
      <c r="V284" s="93"/>
    </row>
    <row r="285" spans="1:22" s="2" customFormat="1">
      <c r="A285" s="399"/>
      <c r="B285" s="399"/>
      <c r="C285" s="93"/>
      <c r="D285" s="93"/>
      <c r="E285" s="94"/>
      <c r="F285" s="133"/>
      <c r="G285" s="93"/>
      <c r="H285" s="93"/>
      <c r="I285" s="93"/>
      <c r="J285" s="93"/>
      <c r="K285" s="93"/>
      <c r="L285" s="93"/>
      <c r="M285" s="93"/>
      <c r="N285" s="93"/>
      <c r="O285" s="93"/>
      <c r="P285" s="93"/>
      <c r="Q285" s="93"/>
      <c r="R285" s="93"/>
      <c r="S285" s="93"/>
      <c r="T285" s="93"/>
      <c r="U285" s="93"/>
      <c r="V285" s="93"/>
    </row>
    <row r="286" spans="1:22" s="2" customFormat="1">
      <c r="A286" s="399"/>
      <c r="B286" s="399"/>
      <c r="C286" s="93"/>
      <c r="D286" s="93"/>
      <c r="E286" s="94"/>
      <c r="F286" s="133"/>
      <c r="G286" s="93"/>
      <c r="H286" s="93"/>
      <c r="I286" s="93"/>
      <c r="J286" s="93"/>
      <c r="K286" s="93"/>
      <c r="L286" s="93"/>
      <c r="M286" s="93"/>
      <c r="N286" s="93"/>
      <c r="O286" s="93"/>
      <c r="P286" s="93"/>
      <c r="Q286" s="93"/>
      <c r="R286" s="93"/>
      <c r="S286" s="93"/>
      <c r="T286" s="93"/>
      <c r="U286" s="93"/>
      <c r="V286" s="93"/>
    </row>
    <row r="287" spans="1:22" s="2" customFormat="1">
      <c r="A287" s="399"/>
      <c r="B287" s="399"/>
      <c r="C287" s="93"/>
      <c r="D287" s="93"/>
      <c r="E287" s="94"/>
      <c r="F287" s="133"/>
      <c r="G287" s="93"/>
      <c r="H287" s="93"/>
      <c r="I287" s="93"/>
      <c r="J287" s="93"/>
      <c r="K287" s="93"/>
      <c r="L287" s="93"/>
      <c r="M287" s="93"/>
      <c r="N287" s="93"/>
      <c r="O287" s="93"/>
      <c r="P287" s="93"/>
      <c r="Q287" s="93"/>
      <c r="R287" s="93"/>
      <c r="S287" s="93"/>
      <c r="T287" s="93"/>
      <c r="U287" s="93"/>
      <c r="V287" s="93"/>
    </row>
    <row r="288" spans="1:22" s="2" customFormat="1">
      <c r="A288" s="399"/>
      <c r="B288" s="399"/>
      <c r="C288" s="93"/>
      <c r="D288" s="93"/>
      <c r="E288" s="94"/>
      <c r="F288" s="133"/>
      <c r="G288" s="93"/>
      <c r="H288" s="93"/>
      <c r="I288" s="93"/>
      <c r="J288" s="93"/>
      <c r="K288" s="93"/>
      <c r="L288" s="93"/>
      <c r="M288" s="93"/>
      <c r="N288" s="93"/>
      <c r="O288" s="93"/>
      <c r="P288" s="93"/>
      <c r="Q288" s="93"/>
      <c r="R288" s="93"/>
      <c r="S288" s="93"/>
      <c r="T288" s="93"/>
      <c r="U288" s="93"/>
      <c r="V288" s="93"/>
    </row>
    <row r="289" spans="1:22" s="2" customFormat="1">
      <c r="A289" s="399"/>
      <c r="B289" s="399"/>
      <c r="C289" s="93"/>
      <c r="D289" s="93"/>
      <c r="E289" s="94"/>
      <c r="F289" s="133"/>
      <c r="G289" s="93"/>
      <c r="H289" s="93"/>
      <c r="I289" s="93"/>
      <c r="J289" s="93"/>
      <c r="K289" s="93"/>
      <c r="L289" s="93"/>
      <c r="M289" s="93"/>
      <c r="N289" s="93"/>
      <c r="O289" s="93"/>
      <c r="P289" s="93"/>
      <c r="Q289" s="93"/>
      <c r="R289" s="93"/>
      <c r="S289" s="93"/>
      <c r="T289" s="93"/>
      <c r="U289" s="93"/>
      <c r="V289" s="93"/>
    </row>
    <row r="290" spans="1:22" s="2" customFormat="1">
      <c r="A290" s="399"/>
      <c r="B290" s="399"/>
      <c r="C290" s="93"/>
      <c r="D290" s="93"/>
      <c r="E290" s="94"/>
      <c r="F290" s="133"/>
      <c r="G290" s="93"/>
      <c r="H290" s="93"/>
      <c r="I290" s="93"/>
      <c r="J290" s="93"/>
      <c r="K290" s="93"/>
      <c r="L290" s="93"/>
      <c r="M290" s="93"/>
      <c r="N290" s="93"/>
      <c r="O290" s="93"/>
      <c r="P290" s="93"/>
      <c r="Q290" s="93"/>
      <c r="R290" s="93"/>
      <c r="S290" s="93"/>
      <c r="T290" s="93"/>
      <c r="U290" s="93"/>
      <c r="V290" s="93"/>
    </row>
    <row r="291" spans="1:22" s="2" customFormat="1">
      <c r="A291" s="399"/>
      <c r="B291" s="399"/>
      <c r="C291" s="93"/>
      <c r="D291" s="93"/>
      <c r="E291" s="94"/>
      <c r="F291" s="133"/>
      <c r="G291" s="93"/>
      <c r="H291" s="93"/>
      <c r="I291" s="93"/>
      <c r="J291" s="93"/>
      <c r="K291" s="93"/>
      <c r="L291" s="93"/>
      <c r="M291" s="93"/>
      <c r="N291" s="93"/>
      <c r="O291" s="93"/>
      <c r="P291" s="93"/>
      <c r="Q291" s="93"/>
      <c r="R291" s="93"/>
      <c r="S291" s="93"/>
      <c r="T291" s="93"/>
      <c r="U291" s="93"/>
      <c r="V291" s="93"/>
    </row>
    <row r="292" spans="1:22" s="2" customFormat="1">
      <c r="A292" s="399"/>
      <c r="B292" s="399"/>
      <c r="C292" s="93"/>
      <c r="D292" s="93"/>
      <c r="E292" s="94"/>
      <c r="F292" s="133"/>
      <c r="G292" s="93"/>
      <c r="H292" s="93"/>
      <c r="I292" s="93"/>
      <c r="J292" s="93"/>
      <c r="K292" s="93"/>
      <c r="L292" s="93"/>
      <c r="M292" s="93"/>
      <c r="N292" s="93"/>
      <c r="O292" s="93"/>
      <c r="P292" s="93"/>
      <c r="Q292" s="93"/>
      <c r="R292" s="93"/>
      <c r="S292" s="93"/>
      <c r="T292" s="93"/>
      <c r="U292" s="93"/>
      <c r="V292" s="93"/>
    </row>
    <row r="293" spans="1:22" s="2" customFormat="1">
      <c r="A293" s="399"/>
      <c r="B293" s="399"/>
      <c r="C293" s="93"/>
      <c r="D293" s="93"/>
      <c r="E293" s="94"/>
      <c r="F293" s="133"/>
      <c r="G293" s="93"/>
      <c r="H293" s="93"/>
      <c r="I293" s="93"/>
      <c r="J293" s="93"/>
      <c r="K293" s="93"/>
      <c r="L293" s="93"/>
      <c r="M293" s="93"/>
      <c r="N293" s="93"/>
      <c r="O293" s="93"/>
      <c r="P293" s="93"/>
      <c r="Q293" s="93"/>
      <c r="R293" s="93"/>
      <c r="S293" s="93"/>
      <c r="T293" s="93"/>
      <c r="U293" s="93"/>
      <c r="V293" s="93"/>
    </row>
    <row r="294" spans="1:22" s="2" customFormat="1">
      <c r="A294" s="399"/>
      <c r="B294" s="399"/>
      <c r="C294" s="93"/>
      <c r="D294" s="93"/>
      <c r="E294" s="94"/>
      <c r="F294" s="133"/>
      <c r="G294" s="93"/>
      <c r="H294" s="93"/>
      <c r="I294" s="93"/>
      <c r="J294" s="93"/>
      <c r="K294" s="93"/>
      <c r="L294" s="93"/>
      <c r="M294" s="93"/>
      <c r="N294" s="93"/>
      <c r="O294" s="93"/>
      <c r="P294" s="93"/>
      <c r="Q294" s="93"/>
      <c r="R294" s="93"/>
      <c r="S294" s="93"/>
      <c r="T294" s="93"/>
      <c r="U294" s="93"/>
      <c r="V294" s="93"/>
    </row>
    <row r="295" spans="1:22" s="2" customFormat="1">
      <c r="A295" s="399"/>
      <c r="B295" s="399"/>
      <c r="C295" s="93"/>
      <c r="D295" s="93"/>
      <c r="E295" s="94"/>
      <c r="F295" s="133"/>
      <c r="G295" s="93"/>
      <c r="H295" s="93"/>
      <c r="I295" s="93"/>
      <c r="J295" s="93"/>
      <c r="K295" s="93"/>
      <c r="L295" s="93"/>
      <c r="M295" s="93"/>
      <c r="N295" s="93"/>
      <c r="O295" s="93"/>
      <c r="P295" s="93"/>
      <c r="Q295" s="93"/>
      <c r="R295" s="93"/>
      <c r="S295" s="93"/>
      <c r="T295" s="93"/>
      <c r="U295" s="93"/>
      <c r="V295" s="93"/>
    </row>
    <row r="296" spans="1:22" s="2" customFormat="1">
      <c r="A296" s="399"/>
      <c r="B296" s="399"/>
      <c r="C296" s="93"/>
      <c r="D296" s="93"/>
      <c r="E296" s="94"/>
      <c r="F296" s="133"/>
      <c r="G296" s="93"/>
      <c r="H296" s="93"/>
      <c r="I296" s="93"/>
      <c r="J296" s="93"/>
      <c r="K296" s="93"/>
      <c r="L296" s="93"/>
      <c r="M296" s="93"/>
      <c r="N296" s="93"/>
      <c r="O296" s="93"/>
      <c r="P296" s="93"/>
      <c r="Q296" s="93"/>
      <c r="R296" s="93"/>
      <c r="S296" s="93"/>
      <c r="T296" s="93"/>
      <c r="U296" s="93"/>
      <c r="V296" s="93"/>
    </row>
    <row r="297" spans="1:22" s="2" customFormat="1">
      <c r="A297" s="399"/>
      <c r="B297" s="399"/>
      <c r="C297" s="93"/>
      <c r="D297" s="93"/>
      <c r="E297" s="94"/>
      <c r="F297" s="133"/>
      <c r="G297" s="93"/>
      <c r="H297" s="93"/>
      <c r="I297" s="93"/>
      <c r="J297" s="93"/>
      <c r="K297" s="93"/>
      <c r="L297" s="93"/>
      <c r="M297" s="93"/>
      <c r="N297" s="93"/>
      <c r="O297" s="93"/>
      <c r="P297" s="93"/>
      <c r="Q297" s="93"/>
      <c r="R297" s="93"/>
      <c r="S297" s="93"/>
      <c r="T297" s="93"/>
      <c r="U297" s="93"/>
      <c r="V297" s="93"/>
    </row>
    <row r="298" spans="1:22" s="2" customFormat="1">
      <c r="A298" s="399"/>
      <c r="B298" s="399"/>
      <c r="C298" s="93"/>
      <c r="D298" s="93"/>
      <c r="E298" s="94"/>
      <c r="F298" s="133"/>
      <c r="G298" s="93"/>
      <c r="H298" s="93"/>
      <c r="I298" s="93"/>
      <c r="J298" s="93"/>
      <c r="K298" s="93"/>
      <c r="L298" s="93"/>
      <c r="M298" s="93"/>
      <c r="N298" s="93"/>
      <c r="O298" s="93"/>
      <c r="P298" s="93"/>
      <c r="Q298" s="93"/>
      <c r="R298" s="93"/>
      <c r="S298" s="93"/>
      <c r="T298" s="93"/>
      <c r="U298" s="93"/>
      <c r="V298" s="93"/>
    </row>
    <row r="299" spans="1:22" s="2" customFormat="1">
      <c r="A299" s="399"/>
      <c r="B299" s="399"/>
      <c r="C299" s="93"/>
      <c r="D299" s="93"/>
      <c r="E299" s="94"/>
      <c r="F299" s="133"/>
      <c r="G299" s="93"/>
      <c r="H299" s="93"/>
      <c r="I299" s="93"/>
      <c r="J299" s="93"/>
      <c r="K299" s="93"/>
      <c r="L299" s="93"/>
      <c r="M299" s="93"/>
      <c r="N299" s="93"/>
      <c r="O299" s="93"/>
      <c r="P299" s="93"/>
      <c r="Q299" s="93"/>
      <c r="R299" s="93"/>
      <c r="S299" s="93"/>
      <c r="T299" s="93"/>
      <c r="U299" s="93"/>
      <c r="V299" s="93"/>
    </row>
    <row r="300" spans="1:22" s="2" customFormat="1">
      <c r="A300" s="399"/>
      <c r="B300" s="399"/>
      <c r="C300" s="93"/>
      <c r="D300" s="93"/>
      <c r="E300" s="94"/>
      <c r="F300" s="133"/>
      <c r="G300" s="93"/>
      <c r="H300" s="93"/>
      <c r="I300" s="93"/>
      <c r="J300" s="93"/>
      <c r="K300" s="93"/>
      <c r="L300" s="93"/>
      <c r="M300" s="93"/>
      <c r="N300" s="93"/>
      <c r="O300" s="93"/>
      <c r="P300" s="93"/>
      <c r="Q300" s="93"/>
      <c r="R300" s="93"/>
      <c r="S300" s="93"/>
      <c r="T300" s="93"/>
      <c r="U300" s="93"/>
      <c r="V300" s="93"/>
    </row>
    <row r="301" spans="1:22" s="2" customFormat="1">
      <c r="A301" s="399"/>
      <c r="B301" s="399"/>
      <c r="C301" s="93"/>
      <c r="D301" s="93"/>
      <c r="E301" s="94"/>
      <c r="F301" s="133"/>
      <c r="G301" s="93"/>
      <c r="H301" s="93"/>
      <c r="I301" s="93"/>
      <c r="J301" s="93"/>
      <c r="K301" s="93"/>
      <c r="L301" s="93"/>
      <c r="M301" s="93"/>
      <c r="N301" s="93"/>
      <c r="O301" s="93"/>
      <c r="P301" s="93"/>
      <c r="Q301" s="93"/>
      <c r="R301" s="93"/>
      <c r="S301" s="93"/>
      <c r="T301" s="93"/>
      <c r="U301" s="93"/>
      <c r="V301" s="93"/>
    </row>
    <row r="302" spans="1:22" s="2" customFormat="1">
      <c r="A302" s="399"/>
      <c r="B302" s="399"/>
      <c r="C302" s="93"/>
      <c r="D302" s="93"/>
      <c r="E302" s="94"/>
      <c r="F302" s="133"/>
      <c r="G302" s="93"/>
      <c r="H302" s="93"/>
      <c r="I302" s="93"/>
      <c r="J302" s="93"/>
      <c r="K302" s="93"/>
      <c r="L302" s="93"/>
      <c r="M302" s="93"/>
      <c r="N302" s="93"/>
      <c r="O302" s="93"/>
      <c r="P302" s="93"/>
      <c r="Q302" s="93"/>
      <c r="R302" s="93"/>
      <c r="S302" s="93"/>
      <c r="T302" s="93"/>
      <c r="U302" s="93"/>
      <c r="V302" s="93"/>
    </row>
    <row r="303" spans="1:22" s="2" customFormat="1">
      <c r="A303" s="399"/>
      <c r="B303" s="399"/>
      <c r="C303" s="93"/>
      <c r="D303" s="93"/>
      <c r="E303" s="94"/>
      <c r="F303" s="133"/>
      <c r="G303" s="93"/>
      <c r="H303" s="93"/>
      <c r="I303" s="93"/>
      <c r="J303" s="93"/>
      <c r="K303" s="93"/>
      <c r="L303" s="93"/>
      <c r="M303" s="93"/>
      <c r="N303" s="93"/>
      <c r="O303" s="93"/>
      <c r="P303" s="93"/>
      <c r="Q303" s="93"/>
      <c r="R303" s="93"/>
      <c r="S303" s="93"/>
      <c r="T303" s="93"/>
      <c r="U303" s="93"/>
      <c r="V303" s="93"/>
    </row>
    <row r="304" spans="1:22" s="2" customFormat="1">
      <c r="A304" s="399"/>
      <c r="B304" s="399"/>
      <c r="C304" s="93"/>
      <c r="D304" s="93"/>
      <c r="E304" s="94"/>
      <c r="F304" s="133"/>
      <c r="G304" s="93"/>
      <c r="H304" s="93"/>
      <c r="I304" s="93"/>
      <c r="J304" s="93"/>
      <c r="K304" s="93"/>
      <c r="L304" s="93"/>
      <c r="M304" s="93"/>
      <c r="N304" s="93"/>
      <c r="O304" s="93"/>
      <c r="P304" s="93"/>
      <c r="Q304" s="93"/>
      <c r="R304" s="93"/>
      <c r="S304" s="93"/>
      <c r="T304" s="93"/>
      <c r="U304" s="93"/>
      <c r="V304" s="93"/>
    </row>
    <row r="305" spans="1:22" s="2" customFormat="1">
      <c r="A305" s="399"/>
      <c r="B305" s="399"/>
      <c r="C305" s="93"/>
      <c r="D305" s="93"/>
      <c r="E305" s="94"/>
      <c r="F305" s="133"/>
      <c r="G305" s="93"/>
      <c r="H305" s="93"/>
      <c r="I305" s="93"/>
      <c r="J305" s="93"/>
      <c r="K305" s="93"/>
      <c r="L305" s="93"/>
      <c r="M305" s="93"/>
      <c r="N305" s="93"/>
      <c r="O305" s="93"/>
      <c r="P305" s="93"/>
      <c r="Q305" s="93"/>
      <c r="R305" s="93"/>
      <c r="S305" s="93"/>
      <c r="T305" s="93"/>
      <c r="U305" s="93"/>
      <c r="V305" s="93"/>
    </row>
    <row r="306" spans="1:22" s="2" customFormat="1">
      <c r="A306" s="399"/>
      <c r="B306" s="399"/>
      <c r="C306" s="93"/>
      <c r="D306" s="93"/>
      <c r="E306" s="94"/>
      <c r="F306" s="133"/>
      <c r="G306" s="93"/>
      <c r="H306" s="93"/>
      <c r="I306" s="93"/>
      <c r="J306" s="93"/>
      <c r="K306" s="93"/>
      <c r="L306" s="93"/>
      <c r="M306" s="93"/>
      <c r="N306" s="93"/>
      <c r="O306" s="93"/>
      <c r="P306" s="93"/>
      <c r="Q306" s="93"/>
      <c r="R306" s="93"/>
      <c r="S306" s="93"/>
      <c r="T306" s="93"/>
      <c r="U306" s="93"/>
      <c r="V306" s="93"/>
    </row>
    <row r="307" spans="1:22" s="2" customFormat="1">
      <c r="A307" s="399"/>
      <c r="B307" s="399"/>
      <c r="C307" s="93"/>
      <c r="D307" s="93"/>
      <c r="E307" s="94"/>
      <c r="F307" s="133"/>
      <c r="G307" s="93"/>
      <c r="H307" s="93"/>
      <c r="I307" s="93"/>
      <c r="J307" s="93"/>
      <c r="K307" s="93"/>
      <c r="L307" s="93"/>
      <c r="M307" s="93"/>
      <c r="N307" s="93"/>
      <c r="O307" s="93"/>
      <c r="P307" s="93"/>
      <c r="Q307" s="93"/>
      <c r="R307" s="93"/>
      <c r="S307" s="93"/>
      <c r="T307" s="93"/>
      <c r="U307" s="93"/>
      <c r="V307" s="93"/>
    </row>
    <row r="308" spans="1:22" s="2" customFormat="1">
      <c r="A308" s="399"/>
      <c r="B308" s="399"/>
      <c r="C308" s="93"/>
      <c r="D308" s="93"/>
      <c r="E308" s="94"/>
      <c r="F308" s="133"/>
      <c r="G308" s="93"/>
      <c r="H308" s="93"/>
      <c r="I308" s="93"/>
      <c r="J308" s="93"/>
      <c r="K308" s="93"/>
      <c r="L308" s="93"/>
      <c r="M308" s="93"/>
      <c r="N308" s="93"/>
      <c r="O308" s="93"/>
      <c r="P308" s="93"/>
      <c r="Q308" s="93"/>
      <c r="R308" s="93"/>
      <c r="S308" s="93"/>
      <c r="T308" s="93"/>
      <c r="U308" s="93"/>
      <c r="V308" s="93"/>
    </row>
    <row r="309" spans="1:22" s="2" customFormat="1">
      <c r="A309" s="399"/>
      <c r="B309" s="399"/>
      <c r="C309" s="93"/>
      <c r="D309" s="93"/>
      <c r="E309" s="94"/>
      <c r="F309" s="133"/>
      <c r="G309" s="93"/>
      <c r="H309" s="93"/>
      <c r="I309" s="93"/>
      <c r="J309" s="93"/>
      <c r="K309" s="93"/>
      <c r="L309" s="93"/>
      <c r="M309" s="93"/>
      <c r="N309" s="93"/>
      <c r="O309" s="93"/>
      <c r="P309" s="93"/>
      <c r="Q309" s="93"/>
      <c r="R309" s="93"/>
      <c r="S309" s="93"/>
      <c r="T309" s="93"/>
      <c r="U309" s="93"/>
      <c r="V309" s="93"/>
    </row>
    <row r="310" spans="1:22" s="2" customFormat="1">
      <c r="A310" s="399"/>
      <c r="B310" s="399"/>
      <c r="C310" s="93"/>
      <c r="D310" s="93"/>
      <c r="E310" s="94"/>
      <c r="F310" s="133"/>
      <c r="G310" s="93"/>
      <c r="H310" s="93"/>
      <c r="I310" s="93"/>
      <c r="J310" s="93"/>
      <c r="K310" s="93"/>
      <c r="L310" s="93"/>
      <c r="M310" s="93"/>
      <c r="N310" s="93"/>
      <c r="O310" s="93"/>
      <c r="P310" s="93"/>
      <c r="Q310" s="93"/>
      <c r="R310" s="93"/>
      <c r="S310" s="93"/>
      <c r="T310" s="93"/>
      <c r="U310" s="93"/>
      <c r="V310" s="93"/>
    </row>
    <row r="311" spans="1:22" s="2" customFormat="1">
      <c r="A311" s="399"/>
      <c r="B311" s="399"/>
      <c r="C311" s="93"/>
      <c r="D311" s="93"/>
      <c r="E311" s="94"/>
      <c r="F311" s="133"/>
      <c r="G311" s="93"/>
      <c r="H311" s="93"/>
      <c r="I311" s="93"/>
      <c r="J311" s="93"/>
      <c r="K311" s="93"/>
      <c r="L311" s="93"/>
      <c r="M311" s="93"/>
      <c r="N311" s="93"/>
      <c r="O311" s="93"/>
      <c r="P311" s="93"/>
      <c r="Q311" s="93"/>
      <c r="R311" s="93"/>
      <c r="S311" s="93"/>
      <c r="T311" s="93"/>
      <c r="U311" s="93"/>
      <c r="V311" s="93"/>
    </row>
    <row r="312" spans="1:22" s="2" customFormat="1">
      <c r="A312" s="399"/>
      <c r="B312" s="399"/>
      <c r="C312" s="93"/>
      <c r="D312" s="93"/>
      <c r="E312" s="94"/>
      <c r="F312" s="133"/>
      <c r="G312" s="93"/>
      <c r="H312" s="93"/>
      <c r="I312" s="93"/>
      <c r="J312" s="93"/>
      <c r="K312" s="93"/>
      <c r="L312" s="93"/>
      <c r="M312" s="93"/>
      <c r="N312" s="93"/>
      <c r="O312" s="93"/>
      <c r="P312" s="93"/>
      <c r="Q312" s="93"/>
      <c r="R312" s="93"/>
      <c r="S312" s="93"/>
      <c r="T312" s="93"/>
      <c r="U312" s="93"/>
      <c r="V312" s="93"/>
    </row>
    <row r="313" spans="1:22" s="2" customFormat="1">
      <c r="A313" s="399"/>
      <c r="B313" s="399"/>
      <c r="C313" s="93"/>
      <c r="D313" s="93"/>
      <c r="E313" s="94"/>
      <c r="F313" s="133"/>
      <c r="G313" s="93"/>
      <c r="H313" s="93"/>
      <c r="I313" s="93"/>
      <c r="J313" s="93"/>
      <c r="K313" s="93"/>
      <c r="L313" s="93"/>
      <c r="M313" s="93"/>
      <c r="N313" s="93"/>
      <c r="O313" s="93"/>
      <c r="P313" s="93"/>
      <c r="Q313" s="93"/>
      <c r="R313" s="93"/>
      <c r="S313" s="93"/>
      <c r="T313" s="93"/>
      <c r="U313" s="93"/>
      <c r="V313" s="93"/>
    </row>
    <row r="314" spans="1:22" s="2" customFormat="1">
      <c r="A314" s="399"/>
      <c r="B314" s="399"/>
      <c r="C314" s="93"/>
      <c r="D314" s="93"/>
      <c r="E314" s="94"/>
      <c r="F314" s="133"/>
      <c r="G314" s="93"/>
      <c r="H314" s="93"/>
      <c r="I314" s="93"/>
      <c r="J314" s="93"/>
      <c r="K314" s="93"/>
      <c r="L314" s="93"/>
      <c r="M314" s="93"/>
      <c r="N314" s="93"/>
      <c r="O314" s="93"/>
      <c r="P314" s="93"/>
      <c r="Q314" s="93"/>
      <c r="R314" s="93"/>
      <c r="S314" s="93"/>
      <c r="T314" s="93"/>
      <c r="U314" s="93"/>
      <c r="V314" s="93"/>
    </row>
    <row r="315" spans="1:22" s="2" customFormat="1">
      <c r="A315" s="399"/>
      <c r="B315" s="399"/>
      <c r="C315" s="93"/>
      <c r="D315" s="93"/>
      <c r="E315" s="94"/>
      <c r="F315" s="133"/>
      <c r="G315" s="93"/>
      <c r="H315" s="93"/>
      <c r="I315" s="93"/>
      <c r="J315" s="93"/>
      <c r="K315" s="93"/>
      <c r="L315" s="93"/>
      <c r="M315" s="93"/>
      <c r="N315" s="93"/>
      <c r="O315" s="93"/>
      <c r="P315" s="93"/>
      <c r="Q315" s="93"/>
      <c r="R315" s="93"/>
      <c r="S315" s="93"/>
      <c r="T315" s="93"/>
      <c r="U315" s="93"/>
      <c r="V315" s="93"/>
    </row>
    <row r="316" spans="1:22" s="2" customFormat="1">
      <c r="A316" s="399"/>
      <c r="B316" s="399"/>
      <c r="C316" s="93"/>
      <c r="D316" s="93"/>
      <c r="E316" s="94"/>
      <c r="F316" s="133"/>
      <c r="G316" s="93"/>
      <c r="H316" s="93"/>
      <c r="I316" s="93"/>
      <c r="J316" s="93"/>
      <c r="K316" s="93"/>
      <c r="L316" s="93"/>
      <c r="M316" s="93"/>
      <c r="N316" s="93"/>
      <c r="O316" s="93"/>
      <c r="P316" s="93"/>
      <c r="Q316" s="93"/>
      <c r="R316" s="93"/>
      <c r="S316" s="93"/>
      <c r="T316" s="93"/>
      <c r="U316" s="93"/>
      <c r="V316" s="93"/>
    </row>
    <row r="317" spans="1:22" s="2" customFormat="1">
      <c r="A317" s="399"/>
      <c r="B317" s="399"/>
      <c r="C317" s="93"/>
      <c r="D317" s="93"/>
      <c r="E317" s="94"/>
      <c r="F317" s="133"/>
      <c r="G317" s="93"/>
      <c r="H317" s="93"/>
      <c r="I317" s="93"/>
      <c r="J317" s="93"/>
      <c r="K317" s="93"/>
      <c r="L317" s="93"/>
      <c r="M317" s="93"/>
      <c r="N317" s="93"/>
      <c r="O317" s="93"/>
      <c r="P317" s="93"/>
      <c r="Q317" s="93"/>
      <c r="R317" s="93"/>
      <c r="S317" s="93"/>
      <c r="T317" s="93"/>
      <c r="U317" s="93"/>
      <c r="V317" s="93"/>
    </row>
    <row r="318" spans="1:22" s="2" customFormat="1">
      <c r="A318" s="399"/>
      <c r="B318" s="399"/>
      <c r="C318" s="93"/>
      <c r="D318" s="93"/>
      <c r="E318" s="94"/>
      <c r="F318" s="133"/>
      <c r="G318" s="93"/>
      <c r="H318" s="93"/>
      <c r="I318" s="93"/>
      <c r="J318" s="93"/>
      <c r="K318" s="93"/>
      <c r="L318" s="93"/>
      <c r="M318" s="93"/>
      <c r="N318" s="93"/>
      <c r="O318" s="93"/>
      <c r="P318" s="93"/>
      <c r="Q318" s="93"/>
      <c r="R318" s="93"/>
      <c r="S318" s="93"/>
      <c r="T318" s="93"/>
      <c r="U318" s="93"/>
      <c r="V318" s="93"/>
    </row>
    <row r="319" spans="1:22" s="2" customFormat="1">
      <c r="A319" s="399"/>
      <c r="B319" s="399"/>
      <c r="C319" s="93"/>
      <c r="D319" s="93"/>
      <c r="E319" s="94"/>
      <c r="F319" s="133"/>
      <c r="G319" s="93"/>
      <c r="H319" s="93"/>
      <c r="I319" s="93"/>
      <c r="J319" s="93"/>
      <c r="K319" s="93"/>
      <c r="L319" s="93"/>
      <c r="M319" s="93"/>
      <c r="N319" s="93"/>
      <c r="O319" s="93"/>
      <c r="P319" s="93"/>
      <c r="Q319" s="93"/>
      <c r="R319" s="93"/>
      <c r="S319" s="93"/>
      <c r="T319" s="93"/>
      <c r="U319" s="93"/>
      <c r="V319" s="93"/>
    </row>
    <row r="320" spans="1:22" s="2" customFormat="1">
      <c r="A320" s="399"/>
      <c r="B320" s="399"/>
      <c r="C320" s="93"/>
      <c r="D320" s="93"/>
      <c r="E320" s="94"/>
      <c r="F320" s="133"/>
      <c r="G320" s="93"/>
      <c r="H320" s="93"/>
      <c r="I320" s="93"/>
      <c r="J320" s="93"/>
      <c r="K320" s="93"/>
      <c r="L320" s="93"/>
      <c r="M320" s="93"/>
      <c r="N320" s="93"/>
      <c r="O320" s="93"/>
      <c r="P320" s="93"/>
      <c r="Q320" s="93"/>
      <c r="R320" s="93"/>
      <c r="S320" s="93"/>
      <c r="T320" s="93"/>
      <c r="U320" s="93"/>
      <c r="V320" s="93"/>
    </row>
    <row r="321" spans="1:22" s="2" customFormat="1">
      <c r="A321" s="399"/>
      <c r="B321" s="399"/>
      <c r="C321" s="93"/>
      <c r="D321" s="93"/>
      <c r="E321" s="94"/>
      <c r="F321" s="133"/>
      <c r="G321" s="93"/>
      <c r="H321" s="93"/>
      <c r="I321" s="93"/>
      <c r="J321" s="93"/>
      <c r="K321" s="93"/>
      <c r="L321" s="93"/>
      <c r="M321" s="93"/>
      <c r="N321" s="93"/>
      <c r="O321" s="93"/>
      <c r="P321" s="93"/>
      <c r="Q321" s="93"/>
      <c r="R321" s="93"/>
      <c r="S321" s="93"/>
      <c r="T321" s="93"/>
      <c r="U321" s="93"/>
      <c r="V321" s="93"/>
    </row>
    <row r="322" spans="1:22" s="2" customFormat="1">
      <c r="A322" s="399"/>
      <c r="B322" s="399"/>
      <c r="C322" s="93"/>
      <c r="D322" s="93"/>
      <c r="E322" s="94"/>
      <c r="F322" s="133"/>
      <c r="G322" s="93"/>
      <c r="H322" s="93"/>
      <c r="I322" s="93"/>
      <c r="J322" s="93"/>
      <c r="K322" s="93"/>
      <c r="L322" s="93"/>
      <c r="M322" s="93"/>
      <c r="N322" s="93"/>
      <c r="O322" s="93"/>
      <c r="P322" s="93"/>
      <c r="Q322" s="93"/>
      <c r="R322" s="93"/>
      <c r="S322" s="93"/>
      <c r="T322" s="93"/>
      <c r="U322" s="93"/>
      <c r="V322" s="93"/>
    </row>
    <row r="323" spans="1:22" s="2" customFormat="1">
      <c r="A323" s="399"/>
      <c r="B323" s="399"/>
      <c r="C323" s="93"/>
      <c r="D323" s="93"/>
      <c r="E323" s="94"/>
      <c r="F323" s="133"/>
      <c r="G323" s="93"/>
      <c r="H323" s="93"/>
      <c r="I323" s="93"/>
      <c r="J323" s="93"/>
      <c r="K323" s="93"/>
      <c r="L323" s="93"/>
      <c r="M323" s="93"/>
      <c r="N323" s="93"/>
      <c r="O323" s="93"/>
      <c r="P323" s="93"/>
      <c r="Q323" s="93"/>
      <c r="R323" s="93"/>
      <c r="S323" s="93"/>
      <c r="T323" s="93"/>
      <c r="U323" s="93"/>
      <c r="V323" s="93"/>
    </row>
    <row r="324" spans="1:22" s="2" customFormat="1">
      <c r="A324" s="399"/>
      <c r="B324" s="399"/>
      <c r="C324" s="93"/>
      <c r="D324" s="93"/>
      <c r="E324" s="94"/>
      <c r="F324" s="133"/>
      <c r="G324" s="93"/>
      <c r="H324" s="93"/>
      <c r="I324" s="93"/>
      <c r="J324" s="93"/>
      <c r="K324" s="93"/>
      <c r="L324" s="93"/>
      <c r="M324" s="93"/>
      <c r="N324" s="93"/>
      <c r="O324" s="93"/>
      <c r="P324" s="93"/>
      <c r="Q324" s="93"/>
      <c r="R324" s="93"/>
      <c r="S324" s="93"/>
      <c r="T324" s="93"/>
      <c r="U324" s="93"/>
      <c r="V324" s="93"/>
    </row>
    <row r="325" spans="1:22" s="2" customFormat="1">
      <c r="A325" s="399"/>
      <c r="B325" s="399"/>
      <c r="C325" s="93"/>
      <c r="D325" s="93"/>
      <c r="E325" s="94"/>
      <c r="F325" s="133"/>
      <c r="G325" s="93"/>
      <c r="H325" s="93"/>
      <c r="I325" s="93"/>
      <c r="J325" s="93"/>
      <c r="K325" s="93"/>
      <c r="L325" s="93"/>
      <c r="M325" s="93"/>
      <c r="N325" s="93"/>
      <c r="O325" s="93"/>
      <c r="P325" s="93"/>
      <c r="Q325" s="93"/>
      <c r="R325" s="93"/>
      <c r="S325" s="93"/>
      <c r="T325" s="93"/>
      <c r="U325" s="93"/>
      <c r="V325" s="93"/>
    </row>
    <row r="326" spans="1:22" s="2" customFormat="1">
      <c r="A326" s="399"/>
      <c r="B326" s="399"/>
      <c r="C326" s="93"/>
      <c r="D326" s="93"/>
      <c r="E326" s="94"/>
      <c r="F326" s="133"/>
      <c r="G326" s="93"/>
      <c r="H326" s="93"/>
      <c r="I326" s="93"/>
      <c r="J326" s="93"/>
      <c r="K326" s="93"/>
      <c r="L326" s="93"/>
      <c r="M326" s="93"/>
      <c r="N326" s="93"/>
      <c r="O326" s="93"/>
      <c r="P326" s="93"/>
      <c r="Q326" s="93"/>
      <c r="R326" s="93"/>
      <c r="S326" s="93"/>
      <c r="T326" s="93"/>
      <c r="U326" s="93"/>
      <c r="V326" s="93"/>
    </row>
    <row r="327" spans="1:22" s="2" customFormat="1">
      <c r="A327" s="399"/>
      <c r="B327" s="399"/>
      <c r="C327" s="93"/>
      <c r="D327" s="93"/>
      <c r="E327" s="94"/>
      <c r="F327" s="133"/>
      <c r="G327" s="93"/>
      <c r="H327" s="93"/>
      <c r="I327" s="93"/>
      <c r="J327" s="93"/>
      <c r="K327" s="93"/>
      <c r="L327" s="93"/>
      <c r="M327" s="93"/>
      <c r="N327" s="93"/>
      <c r="O327" s="93"/>
      <c r="P327" s="93"/>
      <c r="Q327" s="93"/>
      <c r="R327" s="93"/>
      <c r="S327" s="93"/>
      <c r="T327" s="93"/>
      <c r="U327" s="93"/>
      <c r="V327" s="93"/>
    </row>
    <row r="328" spans="1:22" s="2" customFormat="1">
      <c r="A328" s="399"/>
      <c r="B328" s="399"/>
      <c r="C328" s="93"/>
      <c r="D328" s="93"/>
      <c r="E328" s="94"/>
      <c r="F328" s="133"/>
      <c r="G328" s="93"/>
      <c r="H328" s="93"/>
      <c r="I328" s="93"/>
      <c r="J328" s="93"/>
      <c r="K328" s="93"/>
      <c r="L328" s="93"/>
      <c r="M328" s="93"/>
      <c r="N328" s="93"/>
      <c r="O328" s="93"/>
      <c r="P328" s="93"/>
      <c r="Q328" s="93"/>
      <c r="R328" s="93"/>
      <c r="S328" s="93"/>
      <c r="T328" s="93"/>
      <c r="U328" s="93"/>
      <c r="V328" s="93"/>
    </row>
    <row r="329" spans="1:22" s="2" customFormat="1">
      <c r="A329" s="399"/>
      <c r="B329" s="399"/>
      <c r="C329" s="93"/>
      <c r="D329" s="93"/>
      <c r="E329" s="94"/>
      <c r="F329" s="133"/>
      <c r="G329" s="93"/>
      <c r="H329" s="93"/>
      <c r="I329" s="93"/>
      <c r="J329" s="93"/>
      <c r="K329" s="93"/>
      <c r="L329" s="93"/>
      <c r="M329" s="93"/>
      <c r="N329" s="93"/>
      <c r="O329" s="93"/>
      <c r="P329" s="93"/>
      <c r="Q329" s="93"/>
      <c r="R329" s="93"/>
      <c r="S329" s="93"/>
      <c r="T329" s="93"/>
      <c r="U329" s="93"/>
      <c r="V329" s="93"/>
    </row>
    <row r="330" spans="1:22" s="2" customFormat="1">
      <c r="A330" s="399"/>
      <c r="B330" s="399"/>
      <c r="C330" s="93"/>
      <c r="D330" s="93"/>
      <c r="E330" s="94"/>
      <c r="F330" s="133"/>
      <c r="G330" s="93"/>
      <c r="H330" s="93"/>
      <c r="I330" s="93"/>
      <c r="J330" s="93"/>
      <c r="K330" s="93"/>
      <c r="L330" s="93"/>
      <c r="M330" s="93"/>
      <c r="N330" s="93"/>
      <c r="O330" s="93"/>
      <c r="P330" s="93"/>
      <c r="Q330" s="93"/>
      <c r="R330" s="93"/>
      <c r="S330" s="93"/>
      <c r="T330" s="93"/>
      <c r="U330" s="93"/>
      <c r="V330" s="93"/>
    </row>
    <row r="331" spans="1:22" s="2" customFormat="1">
      <c r="A331" s="399"/>
      <c r="B331" s="399"/>
      <c r="C331" s="93"/>
      <c r="D331" s="93"/>
      <c r="E331" s="94"/>
      <c r="F331" s="133"/>
      <c r="G331" s="93"/>
      <c r="H331" s="93"/>
      <c r="I331" s="93"/>
      <c r="J331" s="93"/>
      <c r="K331" s="93"/>
      <c r="L331" s="93"/>
      <c r="M331" s="93"/>
      <c r="N331" s="93"/>
      <c r="O331" s="93"/>
      <c r="P331" s="93"/>
      <c r="Q331" s="93"/>
      <c r="R331" s="93"/>
      <c r="S331" s="93"/>
      <c r="T331" s="93"/>
      <c r="U331" s="93"/>
      <c r="V331" s="93"/>
    </row>
    <row r="332" spans="1:22" s="2" customFormat="1">
      <c r="A332" s="399"/>
      <c r="B332" s="399"/>
      <c r="C332" s="93"/>
      <c r="D332" s="93"/>
      <c r="E332" s="94"/>
      <c r="F332" s="133"/>
      <c r="G332" s="93"/>
      <c r="H332" s="93"/>
      <c r="I332" s="93"/>
      <c r="J332" s="93"/>
      <c r="K332" s="93"/>
      <c r="L332" s="93"/>
      <c r="M332" s="93"/>
      <c r="N332" s="93"/>
      <c r="O332" s="93"/>
      <c r="P332" s="93"/>
      <c r="Q332" s="93"/>
      <c r="R332" s="93"/>
      <c r="S332" s="93"/>
      <c r="T332" s="93"/>
      <c r="U332" s="93"/>
      <c r="V332" s="93"/>
    </row>
    <row r="333" spans="1:22" s="2" customFormat="1">
      <c r="A333" s="399"/>
      <c r="B333" s="399"/>
      <c r="C333" s="93"/>
      <c r="D333" s="93"/>
      <c r="E333" s="94"/>
      <c r="F333" s="133"/>
      <c r="G333" s="93"/>
      <c r="H333" s="93"/>
      <c r="I333" s="93"/>
      <c r="J333" s="93"/>
      <c r="K333" s="93"/>
      <c r="L333" s="93"/>
      <c r="M333" s="93"/>
      <c r="N333" s="93"/>
      <c r="O333" s="93"/>
      <c r="P333" s="93"/>
      <c r="Q333" s="93"/>
      <c r="R333" s="93"/>
      <c r="S333" s="93"/>
      <c r="T333" s="93"/>
      <c r="U333" s="93"/>
      <c r="V333" s="93"/>
    </row>
    <row r="334" spans="1:22" s="2" customFormat="1">
      <c r="A334" s="399"/>
      <c r="B334" s="399"/>
      <c r="C334" s="93"/>
      <c r="D334" s="93"/>
      <c r="E334" s="94"/>
      <c r="F334" s="133"/>
      <c r="G334" s="93"/>
      <c r="H334" s="93"/>
      <c r="I334" s="93"/>
      <c r="J334" s="93"/>
      <c r="K334" s="93"/>
      <c r="L334" s="93"/>
      <c r="M334" s="93"/>
      <c r="N334" s="93"/>
      <c r="O334" s="93"/>
      <c r="P334" s="93"/>
      <c r="Q334" s="93"/>
      <c r="R334" s="93"/>
      <c r="S334" s="93"/>
      <c r="T334" s="93"/>
      <c r="U334" s="93"/>
      <c r="V334" s="93"/>
    </row>
    <row r="335" spans="1:22" s="2" customFormat="1">
      <c r="A335" s="399"/>
      <c r="B335" s="399"/>
      <c r="C335" s="93"/>
      <c r="D335" s="93"/>
      <c r="E335" s="94"/>
      <c r="F335" s="133"/>
      <c r="G335" s="93"/>
      <c r="H335" s="93"/>
      <c r="I335" s="93"/>
      <c r="J335" s="93"/>
      <c r="K335" s="93"/>
      <c r="L335" s="93"/>
      <c r="M335" s="93"/>
      <c r="N335" s="93"/>
      <c r="O335" s="93"/>
      <c r="P335" s="93"/>
      <c r="Q335" s="93"/>
      <c r="R335" s="93"/>
      <c r="S335" s="93"/>
      <c r="T335" s="93"/>
      <c r="U335" s="93"/>
      <c r="V335" s="93"/>
    </row>
    <row r="336" spans="1:22" s="2" customFormat="1">
      <c r="A336" s="399"/>
      <c r="B336" s="399"/>
      <c r="C336" s="93"/>
      <c r="D336" s="93"/>
      <c r="E336" s="94"/>
      <c r="F336" s="133"/>
      <c r="G336" s="93"/>
      <c r="H336" s="93"/>
      <c r="I336" s="93"/>
      <c r="J336" s="93"/>
      <c r="K336" s="93"/>
      <c r="L336" s="93"/>
      <c r="M336" s="93"/>
      <c r="N336" s="93"/>
      <c r="O336" s="93"/>
      <c r="P336" s="93"/>
      <c r="Q336" s="93"/>
      <c r="R336" s="93"/>
      <c r="S336" s="93"/>
      <c r="T336" s="93"/>
      <c r="U336" s="93"/>
      <c r="V336" s="93"/>
    </row>
    <row r="337" spans="1:22" s="2" customFormat="1">
      <c r="A337" s="399"/>
      <c r="B337" s="399"/>
      <c r="C337" s="93"/>
      <c r="D337" s="93"/>
      <c r="E337" s="94"/>
      <c r="F337" s="133"/>
      <c r="G337" s="93"/>
      <c r="H337" s="93"/>
      <c r="I337" s="93"/>
      <c r="J337" s="93"/>
      <c r="K337" s="93"/>
      <c r="L337" s="93"/>
      <c r="M337" s="93"/>
      <c r="N337" s="93"/>
      <c r="O337" s="93"/>
      <c r="P337" s="93"/>
      <c r="Q337" s="93"/>
      <c r="R337" s="93"/>
      <c r="S337" s="93"/>
      <c r="T337" s="93"/>
      <c r="U337" s="93"/>
      <c r="V337" s="93"/>
    </row>
    <row r="338" spans="1:22" s="2" customFormat="1">
      <c r="A338" s="399"/>
      <c r="B338" s="399"/>
      <c r="C338" s="93"/>
      <c r="D338" s="93"/>
      <c r="E338" s="94"/>
      <c r="F338" s="133"/>
      <c r="G338" s="93"/>
      <c r="H338" s="93"/>
      <c r="I338" s="93"/>
      <c r="J338" s="93"/>
      <c r="K338" s="93"/>
      <c r="L338" s="93"/>
      <c r="M338" s="93"/>
      <c r="N338" s="93"/>
      <c r="O338" s="93"/>
      <c r="P338" s="93"/>
      <c r="Q338" s="93"/>
      <c r="R338" s="93"/>
      <c r="S338" s="93"/>
      <c r="T338" s="93"/>
      <c r="U338" s="93"/>
      <c r="V338" s="93"/>
    </row>
    <row r="339" spans="1:22" s="2" customFormat="1">
      <c r="A339" s="399"/>
      <c r="B339" s="399"/>
      <c r="C339" s="93"/>
      <c r="D339" s="93"/>
      <c r="E339" s="94"/>
      <c r="F339" s="133"/>
      <c r="G339" s="93"/>
      <c r="H339" s="93"/>
      <c r="I339" s="93"/>
      <c r="J339" s="93"/>
      <c r="K339" s="93"/>
      <c r="L339" s="93"/>
      <c r="M339" s="93"/>
      <c r="N339" s="93"/>
      <c r="O339" s="93"/>
      <c r="P339" s="93"/>
      <c r="Q339" s="93"/>
      <c r="R339" s="93"/>
      <c r="S339" s="93"/>
      <c r="T339" s="93"/>
      <c r="U339" s="93"/>
      <c r="V339" s="93"/>
    </row>
    <row r="340" spans="1:22" s="2" customFormat="1">
      <c r="A340" s="399"/>
      <c r="B340" s="399"/>
      <c r="C340" s="93"/>
      <c r="D340" s="93"/>
      <c r="E340" s="94"/>
      <c r="F340" s="133"/>
      <c r="G340" s="93"/>
      <c r="H340" s="93"/>
      <c r="I340" s="93"/>
      <c r="J340" s="93"/>
      <c r="K340" s="93"/>
      <c r="L340" s="93"/>
      <c r="M340" s="93"/>
      <c r="N340" s="93"/>
      <c r="O340" s="93"/>
      <c r="P340" s="93"/>
      <c r="Q340" s="93"/>
      <c r="R340" s="93"/>
      <c r="S340" s="93"/>
      <c r="T340" s="93"/>
      <c r="U340" s="93"/>
      <c r="V340" s="93"/>
    </row>
    <row r="341" spans="1:22" s="2" customFormat="1">
      <c r="A341" s="399"/>
      <c r="B341" s="399"/>
      <c r="C341" s="93"/>
      <c r="D341" s="93"/>
      <c r="E341" s="94"/>
      <c r="F341" s="133"/>
      <c r="G341" s="93"/>
      <c r="H341" s="93"/>
      <c r="I341" s="93"/>
      <c r="J341" s="93"/>
      <c r="K341" s="93"/>
      <c r="L341" s="93"/>
      <c r="M341" s="93"/>
      <c r="N341" s="93"/>
      <c r="O341" s="93"/>
      <c r="P341" s="93"/>
      <c r="Q341" s="93"/>
      <c r="R341" s="93"/>
      <c r="S341" s="93"/>
      <c r="T341" s="93"/>
      <c r="U341" s="93"/>
      <c r="V341" s="93"/>
    </row>
    <row r="342" spans="1:22" s="2" customFormat="1">
      <c r="A342" s="399"/>
      <c r="B342" s="399"/>
      <c r="C342" s="93"/>
      <c r="D342" s="93"/>
      <c r="E342" s="94"/>
      <c r="F342" s="133"/>
      <c r="G342" s="93"/>
      <c r="H342" s="93"/>
      <c r="I342" s="93"/>
      <c r="J342" s="93"/>
      <c r="K342" s="93"/>
      <c r="L342" s="93"/>
      <c r="M342" s="93"/>
      <c r="N342" s="93"/>
      <c r="O342" s="93"/>
      <c r="P342" s="93"/>
      <c r="Q342" s="93"/>
      <c r="R342" s="93"/>
      <c r="S342" s="93"/>
      <c r="T342" s="93"/>
      <c r="U342" s="93"/>
      <c r="V342" s="93"/>
    </row>
    <row r="343" spans="1:22" s="2" customFormat="1">
      <c r="A343" s="399"/>
      <c r="B343" s="399"/>
      <c r="C343" s="93"/>
      <c r="D343" s="93"/>
      <c r="E343" s="94"/>
      <c r="F343" s="133"/>
      <c r="G343" s="93"/>
      <c r="H343" s="93"/>
      <c r="I343" s="93"/>
      <c r="J343" s="93"/>
      <c r="K343" s="93"/>
      <c r="L343" s="93"/>
      <c r="M343" s="93"/>
      <c r="N343" s="93"/>
      <c r="O343" s="93"/>
      <c r="P343" s="93"/>
      <c r="Q343" s="93"/>
      <c r="R343" s="93"/>
      <c r="S343" s="93"/>
      <c r="T343" s="93"/>
      <c r="U343" s="93"/>
      <c r="V343" s="93"/>
    </row>
    <row r="344" spans="1:22" s="2" customFormat="1">
      <c r="A344" s="399"/>
      <c r="B344" s="399"/>
      <c r="C344" s="93"/>
      <c r="D344" s="93"/>
      <c r="E344" s="94"/>
      <c r="F344" s="133"/>
      <c r="G344" s="93"/>
      <c r="H344" s="93"/>
      <c r="I344" s="93"/>
      <c r="J344" s="93"/>
      <c r="K344" s="93"/>
      <c r="L344" s="93"/>
      <c r="M344" s="93"/>
      <c r="N344" s="93"/>
      <c r="O344" s="93"/>
      <c r="P344" s="93"/>
      <c r="Q344" s="93"/>
      <c r="R344" s="93"/>
      <c r="S344" s="93"/>
      <c r="T344" s="93"/>
      <c r="U344" s="93"/>
      <c r="V344" s="93"/>
    </row>
    <row r="345" spans="1:22" s="2" customFormat="1">
      <c r="A345" s="399"/>
      <c r="B345" s="399"/>
      <c r="C345" s="93"/>
      <c r="D345" s="93"/>
      <c r="E345" s="94"/>
      <c r="F345" s="133"/>
      <c r="G345" s="93"/>
      <c r="H345" s="93"/>
      <c r="I345" s="93"/>
      <c r="J345" s="93"/>
      <c r="K345" s="93"/>
      <c r="L345" s="93"/>
      <c r="M345" s="93"/>
      <c r="N345" s="93"/>
      <c r="O345" s="93"/>
      <c r="P345" s="93"/>
      <c r="Q345" s="93"/>
      <c r="R345" s="93"/>
      <c r="S345" s="93"/>
      <c r="T345" s="93"/>
      <c r="U345" s="93"/>
      <c r="V345" s="93"/>
    </row>
    <row r="346" spans="1:22" s="2" customFormat="1">
      <c r="A346" s="399"/>
      <c r="B346" s="399"/>
      <c r="C346" s="93"/>
      <c r="D346" s="93"/>
      <c r="E346" s="94"/>
      <c r="F346" s="133"/>
      <c r="G346" s="93"/>
      <c r="H346" s="93"/>
      <c r="I346" s="93"/>
      <c r="J346" s="93"/>
      <c r="K346" s="93"/>
      <c r="L346" s="93"/>
      <c r="M346" s="93"/>
      <c r="N346" s="93"/>
      <c r="O346" s="93"/>
      <c r="P346" s="93"/>
      <c r="Q346" s="93"/>
      <c r="R346" s="93"/>
      <c r="S346" s="93"/>
      <c r="T346" s="93"/>
      <c r="U346" s="93"/>
      <c r="V346" s="93"/>
    </row>
    <row r="347" spans="1:22" s="2" customFormat="1">
      <c r="A347" s="399"/>
      <c r="B347" s="399"/>
      <c r="C347" s="93"/>
      <c r="D347" s="93"/>
      <c r="E347" s="94"/>
      <c r="F347" s="133"/>
      <c r="G347" s="93"/>
      <c r="H347" s="93"/>
      <c r="I347" s="93"/>
      <c r="J347" s="93"/>
      <c r="K347" s="93"/>
      <c r="L347" s="93"/>
      <c r="M347" s="93"/>
      <c r="N347" s="93"/>
      <c r="O347" s="93"/>
      <c r="P347" s="93"/>
      <c r="Q347" s="93"/>
      <c r="R347" s="93"/>
      <c r="S347" s="93"/>
      <c r="T347" s="93"/>
      <c r="U347" s="93"/>
      <c r="V347" s="93"/>
    </row>
    <row r="348" spans="1:22" s="2" customFormat="1">
      <c r="A348" s="399"/>
      <c r="B348" s="399"/>
      <c r="C348" s="93"/>
      <c r="D348" s="93"/>
      <c r="E348" s="94"/>
      <c r="F348" s="133"/>
      <c r="G348" s="93"/>
      <c r="H348" s="93"/>
      <c r="I348" s="93"/>
      <c r="J348" s="93"/>
      <c r="K348" s="93"/>
      <c r="L348" s="93"/>
      <c r="M348" s="93"/>
      <c r="N348" s="93"/>
      <c r="O348" s="93"/>
      <c r="P348" s="93"/>
      <c r="Q348" s="93"/>
      <c r="R348" s="93"/>
      <c r="S348" s="93"/>
      <c r="T348" s="93"/>
      <c r="U348" s="93"/>
      <c r="V348" s="93"/>
    </row>
    <row r="349" spans="1:22" s="2" customFormat="1">
      <c r="A349" s="399"/>
      <c r="B349" s="399"/>
      <c r="C349" s="93"/>
      <c r="D349" s="93"/>
      <c r="E349" s="94"/>
      <c r="F349" s="133"/>
      <c r="G349" s="93"/>
      <c r="H349" s="93"/>
      <c r="I349" s="93"/>
      <c r="J349" s="93"/>
      <c r="K349" s="93"/>
      <c r="L349" s="93"/>
      <c r="M349" s="93"/>
      <c r="N349" s="93"/>
      <c r="O349" s="93"/>
      <c r="P349" s="93"/>
      <c r="Q349" s="93"/>
      <c r="R349" s="93"/>
      <c r="S349" s="93"/>
      <c r="T349" s="93"/>
      <c r="U349" s="93"/>
      <c r="V349" s="93"/>
    </row>
    <row r="350" spans="1:22" s="2" customFormat="1">
      <c r="A350" s="399"/>
      <c r="B350" s="399"/>
      <c r="C350" s="93"/>
      <c r="D350" s="93"/>
      <c r="E350" s="94"/>
      <c r="F350" s="133"/>
      <c r="G350" s="93"/>
      <c r="H350" s="93"/>
      <c r="I350" s="93"/>
      <c r="J350" s="93"/>
      <c r="K350" s="93"/>
      <c r="L350" s="93"/>
      <c r="M350" s="93"/>
      <c r="N350" s="93"/>
      <c r="O350" s="93"/>
      <c r="P350" s="93"/>
      <c r="Q350" s="93"/>
      <c r="R350" s="93"/>
      <c r="S350" s="93"/>
      <c r="T350" s="93"/>
      <c r="U350" s="93"/>
      <c r="V350" s="93"/>
    </row>
    <row r="351" spans="1:22" s="2" customFormat="1">
      <c r="A351" s="399"/>
      <c r="B351" s="399"/>
      <c r="C351" s="93"/>
      <c r="D351" s="93"/>
      <c r="E351" s="94"/>
      <c r="F351" s="133"/>
      <c r="G351" s="93"/>
      <c r="H351" s="93"/>
      <c r="I351" s="93"/>
      <c r="J351" s="93"/>
      <c r="K351" s="93"/>
      <c r="L351" s="93"/>
      <c r="M351" s="93"/>
      <c r="N351" s="93"/>
      <c r="O351" s="93"/>
      <c r="P351" s="93"/>
      <c r="Q351" s="93"/>
      <c r="R351" s="93"/>
      <c r="S351" s="93"/>
      <c r="T351" s="93"/>
      <c r="U351" s="93"/>
      <c r="V351" s="93"/>
    </row>
    <row r="352" spans="1:22" s="2" customFormat="1">
      <c r="A352" s="399"/>
      <c r="B352" s="399"/>
      <c r="C352" s="93"/>
      <c r="D352" s="93"/>
      <c r="E352" s="94"/>
      <c r="F352" s="133"/>
      <c r="G352" s="93"/>
      <c r="H352" s="93"/>
      <c r="I352" s="93"/>
      <c r="J352" s="93"/>
      <c r="K352" s="93"/>
      <c r="L352" s="93"/>
      <c r="M352" s="93"/>
      <c r="N352" s="93"/>
      <c r="O352" s="93"/>
      <c r="P352" s="93"/>
      <c r="Q352" s="93"/>
      <c r="R352" s="93"/>
      <c r="S352" s="93"/>
      <c r="T352" s="93"/>
      <c r="U352" s="93"/>
      <c r="V352" s="93"/>
    </row>
    <row r="353" spans="1:22" s="2" customFormat="1">
      <c r="A353" s="399"/>
      <c r="B353" s="399"/>
      <c r="C353" s="93"/>
      <c r="D353" s="93"/>
      <c r="E353" s="94"/>
      <c r="F353" s="133"/>
      <c r="G353" s="93"/>
      <c r="H353" s="93"/>
      <c r="I353" s="93"/>
      <c r="J353" s="93"/>
      <c r="K353" s="93"/>
      <c r="L353" s="93"/>
      <c r="M353" s="93"/>
      <c r="N353" s="93"/>
      <c r="O353" s="93"/>
      <c r="P353" s="93"/>
      <c r="Q353" s="93"/>
      <c r="R353" s="93"/>
      <c r="S353" s="93"/>
      <c r="T353" s="93"/>
      <c r="U353" s="93"/>
      <c r="V353" s="93"/>
    </row>
    <row r="354" spans="1:22" s="2" customFormat="1">
      <c r="A354" s="399"/>
      <c r="B354" s="399"/>
      <c r="C354" s="93"/>
      <c r="D354" s="93"/>
      <c r="E354" s="94"/>
      <c r="F354" s="133"/>
      <c r="G354" s="93"/>
      <c r="H354" s="93"/>
      <c r="I354" s="93"/>
      <c r="J354" s="93"/>
      <c r="K354" s="93"/>
      <c r="L354" s="93"/>
      <c r="M354" s="93"/>
      <c r="N354" s="93"/>
      <c r="O354" s="93"/>
      <c r="P354" s="93"/>
      <c r="Q354" s="93"/>
      <c r="R354" s="93"/>
      <c r="S354" s="93"/>
      <c r="T354" s="93"/>
      <c r="U354" s="93"/>
      <c r="V354" s="93"/>
    </row>
    <row r="355" spans="1:22" s="2" customFormat="1">
      <c r="A355" s="399"/>
      <c r="B355" s="399"/>
      <c r="C355" s="93"/>
      <c r="D355" s="93"/>
      <c r="E355" s="94"/>
      <c r="F355" s="133"/>
      <c r="G355" s="93"/>
      <c r="H355" s="93"/>
      <c r="I355" s="93"/>
      <c r="J355" s="93"/>
      <c r="K355" s="93"/>
      <c r="L355" s="93"/>
      <c r="M355" s="93"/>
      <c r="N355" s="93"/>
      <c r="O355" s="93"/>
      <c r="P355" s="93"/>
      <c r="Q355" s="93"/>
      <c r="R355" s="93"/>
      <c r="S355" s="93"/>
      <c r="T355" s="93"/>
      <c r="U355" s="93"/>
      <c r="V355" s="93"/>
    </row>
    <row r="356" spans="1:22" s="2" customFormat="1">
      <c r="A356" s="399"/>
      <c r="B356" s="399"/>
      <c r="C356" s="93"/>
      <c r="D356" s="93"/>
      <c r="E356" s="94"/>
      <c r="F356" s="133"/>
      <c r="G356" s="93"/>
      <c r="H356" s="93"/>
      <c r="I356" s="93"/>
      <c r="J356" s="93"/>
      <c r="K356" s="93"/>
      <c r="L356" s="93"/>
      <c r="M356" s="93"/>
      <c r="N356" s="93"/>
      <c r="O356" s="93"/>
      <c r="P356" s="93"/>
      <c r="Q356" s="93"/>
      <c r="R356" s="93"/>
      <c r="S356" s="93"/>
      <c r="T356" s="93"/>
      <c r="U356" s="93"/>
      <c r="V356" s="93"/>
    </row>
    <row r="357" spans="1:22" s="2" customFormat="1">
      <c r="A357" s="399"/>
      <c r="B357" s="399"/>
      <c r="C357" s="93"/>
      <c r="D357" s="93"/>
      <c r="E357" s="94"/>
      <c r="F357" s="133"/>
      <c r="G357" s="93"/>
      <c r="H357" s="93"/>
      <c r="I357" s="93"/>
      <c r="J357" s="93"/>
      <c r="K357" s="93"/>
      <c r="L357" s="93"/>
      <c r="M357" s="93"/>
      <c r="N357" s="93"/>
      <c r="O357" s="93"/>
      <c r="P357" s="93"/>
      <c r="Q357" s="93"/>
      <c r="R357" s="93"/>
      <c r="S357" s="93"/>
      <c r="T357" s="93"/>
      <c r="U357" s="93"/>
      <c r="V357" s="93"/>
    </row>
    <row r="358" spans="1:22" s="2" customFormat="1">
      <c r="A358" s="399"/>
      <c r="B358" s="399"/>
      <c r="C358" s="93"/>
      <c r="D358" s="93"/>
      <c r="E358" s="94"/>
      <c r="F358" s="133"/>
      <c r="G358" s="93"/>
      <c r="H358" s="93"/>
      <c r="I358" s="93"/>
      <c r="J358" s="93"/>
      <c r="K358" s="93"/>
      <c r="L358" s="93"/>
      <c r="M358" s="93"/>
      <c r="N358" s="93"/>
      <c r="O358" s="93"/>
      <c r="P358" s="93"/>
      <c r="Q358" s="93"/>
      <c r="R358" s="93"/>
      <c r="S358" s="93"/>
      <c r="T358" s="93"/>
      <c r="U358" s="93"/>
      <c r="V358" s="93"/>
    </row>
    <row r="359" spans="1:22" s="2" customFormat="1">
      <c r="A359" s="399"/>
      <c r="B359" s="399"/>
      <c r="C359" s="93"/>
      <c r="D359" s="93"/>
      <c r="E359" s="94"/>
      <c r="F359" s="133"/>
      <c r="G359" s="93"/>
      <c r="H359" s="93"/>
      <c r="I359" s="93"/>
      <c r="J359" s="93"/>
      <c r="K359" s="93"/>
      <c r="L359" s="93"/>
      <c r="M359" s="93"/>
      <c r="N359" s="93"/>
      <c r="O359" s="93"/>
      <c r="P359" s="93"/>
      <c r="Q359" s="93"/>
      <c r="R359" s="93"/>
      <c r="S359" s="93"/>
      <c r="T359" s="93"/>
      <c r="U359" s="93"/>
      <c r="V359" s="93"/>
    </row>
    <row r="360" spans="1:22" s="2" customFormat="1">
      <c r="A360" s="399"/>
      <c r="B360" s="399"/>
      <c r="C360" s="93"/>
      <c r="D360" s="93"/>
      <c r="E360" s="94"/>
      <c r="F360" s="133"/>
      <c r="G360" s="93"/>
      <c r="H360" s="93"/>
      <c r="I360" s="93"/>
      <c r="J360" s="93"/>
      <c r="K360" s="93"/>
      <c r="L360" s="93"/>
      <c r="M360" s="93"/>
      <c r="N360" s="93"/>
      <c r="O360" s="93"/>
      <c r="P360" s="93"/>
      <c r="Q360" s="93"/>
      <c r="R360" s="93"/>
      <c r="S360" s="93"/>
      <c r="T360" s="93"/>
      <c r="U360" s="93"/>
      <c r="V360" s="93"/>
    </row>
    <row r="361" spans="1:22" s="2" customFormat="1">
      <c r="A361" s="399"/>
      <c r="B361" s="399"/>
      <c r="C361" s="93"/>
      <c r="D361" s="93"/>
      <c r="E361" s="94"/>
      <c r="F361" s="133"/>
      <c r="G361" s="93"/>
      <c r="H361" s="93"/>
      <c r="I361" s="93"/>
      <c r="J361" s="93"/>
      <c r="K361" s="93"/>
      <c r="L361" s="93"/>
      <c r="M361" s="93"/>
      <c r="N361" s="93"/>
      <c r="O361" s="93"/>
      <c r="P361" s="93"/>
      <c r="Q361" s="93"/>
      <c r="R361" s="93"/>
      <c r="S361" s="93"/>
      <c r="T361" s="93"/>
      <c r="U361" s="93"/>
      <c r="V361" s="93"/>
    </row>
    <row r="362" spans="1:22" s="2" customFormat="1">
      <c r="A362" s="399"/>
      <c r="B362" s="399"/>
      <c r="C362" s="93"/>
      <c r="D362" s="93"/>
      <c r="E362" s="94"/>
      <c r="F362" s="133"/>
      <c r="G362" s="93"/>
      <c r="H362" s="93"/>
      <c r="I362" s="93"/>
      <c r="J362" s="93"/>
      <c r="K362" s="93"/>
      <c r="L362" s="93"/>
      <c r="M362" s="93"/>
      <c r="N362" s="93"/>
      <c r="O362" s="93"/>
      <c r="P362" s="93"/>
      <c r="Q362" s="93"/>
      <c r="R362" s="93"/>
      <c r="S362" s="93"/>
      <c r="T362" s="93"/>
      <c r="U362" s="93"/>
      <c r="V362" s="93"/>
    </row>
    <row r="363" spans="1:22" s="2" customFormat="1">
      <c r="A363" s="399"/>
      <c r="B363" s="399"/>
      <c r="C363" s="93"/>
      <c r="D363" s="93"/>
      <c r="E363" s="94"/>
      <c r="F363" s="133"/>
      <c r="G363" s="93"/>
      <c r="H363" s="93"/>
      <c r="I363" s="93"/>
      <c r="J363" s="93"/>
      <c r="K363" s="93"/>
      <c r="L363" s="93"/>
      <c r="M363" s="93"/>
      <c r="N363" s="93"/>
      <c r="O363" s="93"/>
      <c r="P363" s="93"/>
      <c r="Q363" s="93"/>
      <c r="R363" s="93"/>
      <c r="S363" s="93"/>
      <c r="T363" s="93"/>
      <c r="U363" s="93"/>
      <c r="V363" s="93"/>
    </row>
    <row r="364" spans="1:22" s="2" customFormat="1">
      <c r="A364" s="399"/>
      <c r="B364" s="399"/>
      <c r="C364" s="93"/>
      <c r="D364" s="93"/>
      <c r="E364" s="94"/>
      <c r="F364" s="133"/>
      <c r="G364" s="93"/>
      <c r="H364" s="93"/>
      <c r="I364" s="93"/>
      <c r="J364" s="93"/>
      <c r="K364" s="93"/>
      <c r="L364" s="93"/>
      <c r="M364" s="93"/>
      <c r="N364" s="93"/>
      <c r="O364" s="93"/>
      <c r="P364" s="93"/>
      <c r="Q364" s="93"/>
      <c r="R364" s="93"/>
      <c r="S364" s="93"/>
      <c r="T364" s="93"/>
      <c r="U364" s="93"/>
      <c r="V364" s="93"/>
    </row>
    <row r="365" spans="1:22" s="2" customFormat="1">
      <c r="A365" s="399"/>
      <c r="B365" s="399"/>
      <c r="C365" s="93"/>
      <c r="D365" s="93"/>
      <c r="E365" s="94"/>
      <c r="F365" s="133"/>
      <c r="G365" s="93"/>
      <c r="H365" s="93"/>
      <c r="I365" s="93"/>
      <c r="J365" s="93"/>
      <c r="K365" s="93"/>
      <c r="L365" s="93"/>
      <c r="M365" s="93"/>
      <c r="N365" s="93"/>
      <c r="O365" s="93"/>
      <c r="P365" s="93"/>
      <c r="Q365" s="93"/>
      <c r="R365" s="93"/>
      <c r="S365" s="93"/>
      <c r="T365" s="93"/>
      <c r="U365" s="93"/>
      <c r="V365" s="93"/>
    </row>
    <row r="366" spans="1:22" s="2" customFormat="1">
      <c r="A366" s="399"/>
      <c r="B366" s="399"/>
      <c r="C366" s="93"/>
      <c r="D366" s="93"/>
      <c r="E366" s="94"/>
      <c r="F366" s="133"/>
      <c r="G366" s="93"/>
      <c r="H366" s="93"/>
      <c r="I366" s="93"/>
      <c r="J366" s="93"/>
      <c r="K366" s="93"/>
      <c r="L366" s="93"/>
      <c r="M366" s="93"/>
      <c r="N366" s="93"/>
      <c r="O366" s="93"/>
      <c r="P366" s="93"/>
      <c r="Q366" s="93"/>
      <c r="R366" s="93"/>
      <c r="S366" s="93"/>
      <c r="T366" s="93"/>
      <c r="U366" s="93"/>
      <c r="V366" s="93"/>
    </row>
    <row r="367" spans="1:22" s="2" customFormat="1">
      <c r="A367" s="399"/>
      <c r="B367" s="399"/>
      <c r="C367" s="93"/>
      <c r="D367" s="93"/>
      <c r="E367" s="94"/>
      <c r="F367" s="133"/>
      <c r="G367" s="93"/>
      <c r="H367" s="93"/>
      <c r="I367" s="93"/>
      <c r="J367" s="93"/>
      <c r="K367" s="93"/>
      <c r="L367" s="93"/>
      <c r="M367" s="93"/>
      <c r="N367" s="93"/>
      <c r="O367" s="93"/>
      <c r="P367" s="93"/>
      <c r="Q367" s="93"/>
      <c r="R367" s="93"/>
      <c r="S367" s="93"/>
      <c r="T367" s="93"/>
      <c r="U367" s="93"/>
      <c r="V367" s="93"/>
    </row>
    <row r="368" spans="1:22" s="2" customFormat="1">
      <c r="A368" s="399"/>
      <c r="B368" s="399"/>
      <c r="C368" s="93"/>
      <c r="D368" s="93"/>
      <c r="E368" s="94"/>
      <c r="F368" s="133"/>
      <c r="G368" s="93"/>
      <c r="H368" s="93"/>
      <c r="I368" s="93"/>
      <c r="J368" s="93"/>
      <c r="K368" s="93"/>
      <c r="L368" s="93"/>
      <c r="M368" s="93"/>
      <c r="N368" s="93"/>
      <c r="O368" s="93"/>
      <c r="P368" s="93"/>
      <c r="Q368" s="93"/>
      <c r="R368" s="93"/>
      <c r="S368" s="93"/>
      <c r="T368" s="93"/>
      <c r="U368" s="93"/>
      <c r="V368" s="93"/>
    </row>
    <row r="369" spans="1:22" s="2" customFormat="1">
      <c r="A369" s="399"/>
      <c r="B369" s="399"/>
      <c r="C369" s="93"/>
      <c r="D369" s="93"/>
      <c r="E369" s="94"/>
      <c r="F369" s="133"/>
      <c r="G369" s="93"/>
      <c r="H369" s="93"/>
      <c r="I369" s="93"/>
      <c r="J369" s="93"/>
      <c r="K369" s="93"/>
      <c r="L369" s="93"/>
      <c r="M369" s="93"/>
      <c r="N369" s="93"/>
      <c r="O369" s="93"/>
      <c r="P369" s="93"/>
      <c r="Q369" s="93"/>
      <c r="R369" s="93"/>
      <c r="S369" s="93"/>
      <c r="T369" s="93"/>
      <c r="U369" s="93"/>
      <c r="V369" s="93"/>
    </row>
    <row r="370" spans="1:22" s="2" customFormat="1">
      <c r="A370" s="399"/>
      <c r="B370" s="399"/>
      <c r="C370" s="93"/>
      <c r="D370" s="93"/>
      <c r="E370" s="94"/>
      <c r="F370" s="133"/>
      <c r="G370" s="93"/>
      <c r="H370" s="93"/>
      <c r="I370" s="93"/>
      <c r="J370" s="93"/>
      <c r="K370" s="93"/>
      <c r="L370" s="93"/>
      <c r="M370" s="93"/>
      <c r="N370" s="93"/>
      <c r="O370" s="93"/>
      <c r="P370" s="93"/>
      <c r="Q370" s="93"/>
      <c r="R370" s="93"/>
      <c r="S370" s="93"/>
      <c r="T370" s="93"/>
      <c r="U370" s="93"/>
      <c r="V370" s="93"/>
    </row>
    <row r="371" spans="1:22" s="2" customFormat="1">
      <c r="A371" s="399"/>
      <c r="B371" s="399"/>
      <c r="C371" s="93"/>
      <c r="D371" s="93"/>
      <c r="E371" s="94"/>
      <c r="F371" s="133"/>
      <c r="G371" s="93"/>
      <c r="H371" s="93"/>
      <c r="I371" s="93"/>
      <c r="J371" s="93"/>
      <c r="K371" s="93"/>
      <c r="L371" s="93"/>
      <c r="M371" s="93"/>
      <c r="N371" s="93"/>
      <c r="O371" s="93"/>
      <c r="P371" s="93"/>
      <c r="Q371" s="93"/>
      <c r="R371" s="93"/>
      <c r="S371" s="93"/>
      <c r="T371" s="93"/>
      <c r="U371" s="93"/>
      <c r="V371" s="93"/>
    </row>
    <row r="372" spans="1:22" s="2" customFormat="1">
      <c r="A372" s="399"/>
      <c r="B372" s="399"/>
      <c r="C372" s="93"/>
      <c r="D372" s="93"/>
      <c r="E372" s="94"/>
      <c r="F372" s="133"/>
      <c r="G372" s="93"/>
      <c r="H372" s="93"/>
      <c r="I372" s="93"/>
      <c r="J372" s="93"/>
      <c r="K372" s="93"/>
      <c r="L372" s="93"/>
      <c r="M372" s="93"/>
      <c r="N372" s="93"/>
      <c r="O372" s="93"/>
      <c r="P372" s="93"/>
      <c r="Q372" s="93"/>
      <c r="R372" s="93"/>
      <c r="S372" s="93"/>
      <c r="T372" s="93"/>
      <c r="U372" s="93"/>
      <c r="V372" s="93"/>
    </row>
    <row r="373" spans="1:22" s="2" customFormat="1">
      <c r="A373" s="399"/>
      <c r="B373" s="399"/>
      <c r="C373" s="93"/>
      <c r="D373" s="93"/>
      <c r="E373" s="94"/>
      <c r="F373" s="133"/>
      <c r="G373" s="93"/>
      <c r="H373" s="93"/>
      <c r="I373" s="93"/>
      <c r="J373" s="93"/>
      <c r="K373" s="93"/>
      <c r="L373" s="93"/>
      <c r="M373" s="93"/>
      <c r="N373" s="93"/>
      <c r="O373" s="93"/>
      <c r="P373" s="93"/>
      <c r="Q373" s="93"/>
      <c r="R373" s="93"/>
      <c r="S373" s="93"/>
      <c r="T373" s="93"/>
      <c r="U373" s="93"/>
      <c r="V373" s="93"/>
    </row>
    <row r="374" spans="1:22" s="2" customFormat="1">
      <c r="A374" s="399"/>
      <c r="B374" s="399"/>
      <c r="C374" s="93"/>
      <c r="D374" s="93"/>
      <c r="E374" s="94"/>
      <c r="F374" s="133"/>
      <c r="G374" s="93"/>
      <c r="H374" s="93"/>
      <c r="I374" s="93"/>
      <c r="J374" s="93"/>
      <c r="K374" s="93"/>
      <c r="L374" s="93"/>
      <c r="M374" s="93"/>
      <c r="N374" s="93"/>
      <c r="O374" s="93"/>
      <c r="P374" s="93"/>
      <c r="Q374" s="93"/>
      <c r="R374" s="93"/>
      <c r="S374" s="93"/>
      <c r="T374" s="93"/>
      <c r="U374" s="93"/>
      <c r="V374" s="93"/>
    </row>
    <row r="375" spans="1:22" s="2" customFormat="1">
      <c r="A375" s="399"/>
      <c r="B375" s="399"/>
      <c r="C375" s="93"/>
      <c r="D375" s="93"/>
      <c r="E375" s="94"/>
      <c r="F375" s="133"/>
      <c r="G375" s="93"/>
      <c r="H375" s="93"/>
      <c r="I375" s="93"/>
      <c r="J375" s="93"/>
      <c r="K375" s="93"/>
      <c r="L375" s="93"/>
      <c r="M375" s="93"/>
      <c r="N375" s="93"/>
      <c r="O375" s="93"/>
      <c r="P375" s="93"/>
      <c r="Q375" s="93"/>
      <c r="R375" s="93"/>
      <c r="S375" s="93"/>
      <c r="T375" s="93"/>
      <c r="U375" s="93"/>
      <c r="V375" s="93"/>
    </row>
    <row r="376" spans="1:22" s="2" customFormat="1">
      <c r="A376" s="399"/>
      <c r="B376" s="399"/>
      <c r="C376" s="93"/>
      <c r="D376" s="93"/>
      <c r="E376" s="94"/>
      <c r="F376" s="133"/>
      <c r="G376" s="93"/>
      <c r="H376" s="93"/>
      <c r="I376" s="93"/>
      <c r="J376" s="93"/>
      <c r="K376" s="93"/>
      <c r="L376" s="93"/>
      <c r="M376" s="93"/>
      <c r="N376" s="93"/>
      <c r="O376" s="93"/>
      <c r="P376" s="93"/>
      <c r="Q376" s="93"/>
      <c r="R376" s="93"/>
      <c r="S376" s="93"/>
      <c r="T376" s="93"/>
      <c r="U376" s="93"/>
      <c r="V376" s="93"/>
    </row>
    <row r="377" spans="1:22" s="2" customFormat="1">
      <c r="A377" s="399"/>
      <c r="B377" s="399"/>
      <c r="C377" s="93"/>
      <c r="D377" s="93"/>
      <c r="E377" s="94"/>
      <c r="F377" s="133"/>
      <c r="G377" s="93"/>
      <c r="H377" s="93"/>
      <c r="I377" s="93"/>
      <c r="J377" s="93"/>
      <c r="K377" s="93"/>
      <c r="L377" s="93"/>
      <c r="M377" s="93"/>
      <c r="N377" s="93"/>
      <c r="O377" s="93"/>
      <c r="P377" s="93"/>
      <c r="Q377" s="93"/>
      <c r="R377" s="93"/>
      <c r="S377" s="93"/>
      <c r="T377" s="93"/>
      <c r="U377" s="93"/>
      <c r="V377" s="93"/>
    </row>
    <row r="378" spans="1:22" s="2" customFormat="1">
      <c r="A378" s="399"/>
      <c r="B378" s="399"/>
      <c r="C378" s="93"/>
      <c r="D378" s="93"/>
      <c r="E378" s="94"/>
      <c r="F378" s="133"/>
      <c r="G378" s="93"/>
      <c r="H378" s="93"/>
      <c r="I378" s="93"/>
      <c r="J378" s="93"/>
      <c r="K378" s="93"/>
      <c r="L378" s="93"/>
      <c r="M378" s="93"/>
      <c r="N378" s="93"/>
      <c r="O378" s="93"/>
      <c r="P378" s="93"/>
      <c r="Q378" s="93"/>
      <c r="R378" s="93"/>
      <c r="S378" s="93"/>
      <c r="T378" s="93"/>
      <c r="U378" s="93"/>
      <c r="V378" s="93"/>
    </row>
    <row r="379" spans="1:22" s="2" customFormat="1">
      <c r="A379" s="399"/>
      <c r="B379" s="399"/>
      <c r="C379" s="93"/>
      <c r="D379" s="93"/>
      <c r="E379" s="94"/>
      <c r="F379" s="133"/>
      <c r="G379" s="93"/>
      <c r="H379" s="93"/>
      <c r="I379" s="93"/>
      <c r="J379" s="93"/>
      <c r="K379" s="93"/>
      <c r="L379" s="93"/>
      <c r="M379" s="93"/>
      <c r="N379" s="93"/>
      <c r="O379" s="93"/>
      <c r="P379" s="93"/>
      <c r="Q379" s="93"/>
      <c r="R379" s="93"/>
      <c r="S379" s="93"/>
      <c r="T379" s="93"/>
      <c r="U379" s="93"/>
      <c r="V379" s="93"/>
    </row>
    <row r="380" spans="1:22" s="2" customFormat="1">
      <c r="A380" s="399"/>
      <c r="B380" s="399"/>
      <c r="C380" s="93"/>
      <c r="D380" s="93"/>
      <c r="E380" s="94"/>
      <c r="F380" s="133"/>
      <c r="G380" s="93"/>
      <c r="H380" s="93"/>
      <c r="I380" s="93"/>
      <c r="J380" s="93"/>
      <c r="K380" s="93"/>
      <c r="L380" s="93"/>
      <c r="M380" s="93"/>
      <c r="N380" s="93"/>
      <c r="O380" s="93"/>
      <c r="P380" s="93"/>
      <c r="Q380" s="93"/>
      <c r="R380" s="93"/>
      <c r="S380" s="93"/>
      <c r="T380" s="93"/>
      <c r="U380" s="93"/>
      <c r="V380" s="93"/>
    </row>
    <row r="381" spans="1:22" s="2" customFormat="1">
      <c r="A381" s="399"/>
      <c r="B381" s="399"/>
      <c r="C381" s="93"/>
      <c r="D381" s="93"/>
      <c r="E381" s="94"/>
      <c r="F381" s="133"/>
      <c r="G381" s="93"/>
      <c r="H381" s="93"/>
      <c r="I381" s="93"/>
      <c r="J381" s="93"/>
      <c r="K381" s="93"/>
      <c r="L381" s="93"/>
      <c r="M381" s="93"/>
      <c r="N381" s="93"/>
      <c r="O381" s="93"/>
      <c r="P381" s="93"/>
      <c r="Q381" s="93"/>
      <c r="R381" s="93"/>
      <c r="S381" s="93"/>
      <c r="T381" s="93"/>
      <c r="U381" s="93"/>
      <c r="V381" s="93"/>
    </row>
    <row r="382" spans="1:22" s="2" customFormat="1">
      <c r="A382" s="399"/>
      <c r="B382" s="399"/>
      <c r="C382" s="93"/>
      <c r="D382" s="93"/>
      <c r="E382" s="94"/>
      <c r="F382" s="133"/>
      <c r="G382" s="93"/>
      <c r="H382" s="93"/>
      <c r="I382" s="93"/>
      <c r="J382" s="93"/>
      <c r="K382" s="93"/>
      <c r="L382" s="93"/>
      <c r="M382" s="93"/>
      <c r="N382" s="93"/>
      <c r="O382" s="93"/>
      <c r="P382" s="93"/>
      <c r="Q382" s="93"/>
      <c r="R382" s="93"/>
      <c r="S382" s="93"/>
      <c r="T382" s="93"/>
      <c r="U382" s="93"/>
      <c r="V382" s="93"/>
    </row>
    <row r="383" spans="1:22" s="2" customFormat="1">
      <c r="A383" s="399"/>
      <c r="B383" s="399"/>
      <c r="C383" s="93"/>
      <c r="D383" s="93"/>
      <c r="E383" s="94"/>
      <c r="F383" s="133"/>
      <c r="G383" s="93"/>
      <c r="H383" s="93"/>
      <c r="I383" s="93"/>
      <c r="J383" s="93"/>
      <c r="K383" s="93"/>
      <c r="L383" s="93"/>
      <c r="M383" s="93"/>
      <c r="N383" s="93"/>
      <c r="O383" s="93"/>
      <c r="P383" s="93"/>
      <c r="Q383" s="93"/>
      <c r="R383" s="93"/>
      <c r="S383" s="93"/>
      <c r="T383" s="93"/>
      <c r="U383" s="93"/>
      <c r="V383" s="93"/>
    </row>
    <row r="384" spans="1:22" s="2" customFormat="1">
      <c r="A384" s="399"/>
      <c r="B384" s="399"/>
      <c r="C384" s="93"/>
      <c r="D384" s="93"/>
      <c r="E384" s="94"/>
      <c r="F384" s="133"/>
      <c r="G384" s="93"/>
      <c r="H384" s="93"/>
      <c r="I384" s="93"/>
      <c r="J384" s="93"/>
      <c r="K384" s="93"/>
      <c r="L384" s="93"/>
      <c r="M384" s="93"/>
      <c r="N384" s="93"/>
      <c r="O384" s="93"/>
      <c r="P384" s="93"/>
      <c r="Q384" s="93"/>
      <c r="R384" s="93"/>
      <c r="S384" s="93"/>
      <c r="T384" s="93"/>
      <c r="U384" s="93"/>
      <c r="V384" s="93"/>
    </row>
    <row r="385" spans="1:22" s="2" customFormat="1">
      <c r="A385" s="399"/>
      <c r="B385" s="399"/>
      <c r="C385" s="93"/>
      <c r="D385" s="93"/>
      <c r="E385" s="94"/>
      <c r="F385" s="133"/>
      <c r="G385" s="93"/>
      <c r="H385" s="93"/>
      <c r="I385" s="93"/>
      <c r="J385" s="93"/>
      <c r="K385" s="93"/>
      <c r="L385" s="93"/>
      <c r="M385" s="93"/>
      <c r="N385" s="93"/>
      <c r="O385" s="93"/>
      <c r="P385" s="93"/>
      <c r="Q385" s="93"/>
      <c r="R385" s="93"/>
      <c r="S385" s="93"/>
      <c r="T385" s="93"/>
      <c r="U385" s="93"/>
      <c r="V385" s="93"/>
    </row>
    <row r="386" spans="1:22" s="2" customFormat="1">
      <c r="A386" s="399"/>
      <c r="B386" s="399"/>
      <c r="C386" s="93"/>
      <c r="D386" s="93"/>
      <c r="E386" s="94"/>
      <c r="F386" s="133"/>
      <c r="G386" s="93"/>
      <c r="H386" s="93"/>
      <c r="I386" s="93"/>
      <c r="J386" s="93"/>
      <c r="K386" s="93"/>
      <c r="L386" s="93"/>
      <c r="M386" s="93"/>
      <c r="N386" s="93"/>
      <c r="O386" s="93"/>
      <c r="P386" s="93"/>
      <c r="Q386" s="93"/>
      <c r="R386" s="93"/>
      <c r="S386" s="93"/>
      <c r="T386" s="93"/>
      <c r="U386" s="93"/>
      <c r="V386" s="93"/>
    </row>
    <row r="387" spans="1:22" s="2" customFormat="1">
      <c r="A387" s="399"/>
      <c r="B387" s="399"/>
      <c r="C387" s="93"/>
      <c r="D387" s="93"/>
      <c r="E387" s="94"/>
      <c r="F387" s="133"/>
      <c r="G387" s="93"/>
      <c r="H387" s="93"/>
      <c r="I387" s="93"/>
      <c r="J387" s="93"/>
      <c r="K387" s="93"/>
      <c r="L387" s="93"/>
      <c r="M387" s="93"/>
      <c r="N387" s="93"/>
      <c r="O387" s="93"/>
      <c r="P387" s="93"/>
      <c r="Q387" s="93"/>
      <c r="R387" s="93"/>
      <c r="S387" s="93"/>
      <c r="T387" s="93"/>
      <c r="U387" s="93"/>
      <c r="V387" s="93"/>
    </row>
    <row r="388" spans="1:22" s="2" customFormat="1">
      <c r="A388" s="399"/>
      <c r="B388" s="399"/>
      <c r="C388" s="93"/>
      <c r="D388" s="93"/>
      <c r="E388" s="94"/>
      <c r="F388" s="133"/>
      <c r="G388" s="93"/>
      <c r="H388" s="93"/>
      <c r="I388" s="93"/>
      <c r="J388" s="93"/>
      <c r="K388" s="93"/>
      <c r="L388" s="93"/>
      <c r="M388" s="93"/>
      <c r="N388" s="93"/>
      <c r="O388" s="93"/>
      <c r="P388" s="93"/>
      <c r="Q388" s="93"/>
      <c r="R388" s="93"/>
      <c r="S388" s="93"/>
      <c r="T388" s="93"/>
      <c r="U388" s="93"/>
      <c r="V388" s="93"/>
    </row>
    <row r="389" spans="1:22" s="2" customFormat="1">
      <c r="A389" s="399"/>
      <c r="B389" s="399"/>
      <c r="C389" s="93"/>
      <c r="D389" s="93"/>
      <c r="E389" s="94"/>
      <c r="F389" s="133"/>
      <c r="G389" s="93"/>
      <c r="H389" s="93"/>
      <c r="I389" s="93"/>
      <c r="J389" s="93"/>
      <c r="K389" s="93"/>
      <c r="L389" s="93"/>
      <c r="M389" s="93"/>
      <c r="N389" s="93"/>
      <c r="O389" s="93"/>
      <c r="P389" s="93"/>
      <c r="Q389" s="93"/>
      <c r="R389" s="93"/>
      <c r="S389" s="93"/>
      <c r="T389" s="93"/>
      <c r="U389" s="93"/>
      <c r="V389" s="93"/>
    </row>
    <row r="390" spans="1:22" s="2" customFormat="1">
      <c r="A390" s="399"/>
      <c r="B390" s="399"/>
      <c r="C390" s="93"/>
      <c r="D390" s="93"/>
      <c r="E390" s="94"/>
      <c r="F390" s="133"/>
      <c r="G390" s="93"/>
      <c r="H390" s="93"/>
      <c r="I390" s="93"/>
      <c r="J390" s="93"/>
      <c r="K390" s="93"/>
      <c r="L390" s="93"/>
      <c r="M390" s="93"/>
      <c r="N390" s="93"/>
      <c r="O390" s="93"/>
      <c r="P390" s="93"/>
      <c r="Q390" s="93"/>
      <c r="R390" s="93"/>
      <c r="S390" s="93"/>
      <c r="T390" s="93"/>
      <c r="U390" s="93"/>
      <c r="V390" s="93"/>
    </row>
    <row r="391" spans="1:22" s="2" customFormat="1">
      <c r="A391" s="399"/>
      <c r="B391" s="399"/>
      <c r="C391" s="93"/>
      <c r="D391" s="93"/>
      <c r="E391" s="94"/>
      <c r="F391" s="133"/>
      <c r="G391" s="93"/>
      <c r="H391" s="93"/>
      <c r="I391" s="93"/>
      <c r="J391" s="93"/>
      <c r="K391" s="93"/>
      <c r="L391" s="93"/>
      <c r="M391" s="93"/>
      <c r="N391" s="93"/>
      <c r="O391" s="93"/>
      <c r="P391" s="93"/>
      <c r="Q391" s="93"/>
      <c r="R391" s="93"/>
      <c r="S391" s="93"/>
      <c r="T391" s="93"/>
      <c r="U391" s="93"/>
      <c r="V391" s="93"/>
    </row>
    <row r="392" spans="1:22" s="2" customFormat="1">
      <c r="A392" s="399"/>
      <c r="B392" s="399"/>
      <c r="C392" s="93"/>
      <c r="D392" s="93"/>
      <c r="E392" s="94"/>
      <c r="F392" s="133"/>
      <c r="G392" s="93"/>
      <c r="H392" s="93"/>
      <c r="I392" s="93"/>
      <c r="J392" s="93"/>
      <c r="K392" s="93"/>
      <c r="L392" s="93"/>
      <c r="M392" s="93"/>
      <c r="N392" s="93"/>
      <c r="O392" s="93"/>
      <c r="P392" s="93"/>
      <c r="Q392" s="93"/>
      <c r="R392" s="93"/>
      <c r="S392" s="93"/>
      <c r="T392" s="93"/>
      <c r="U392" s="93"/>
      <c r="V392" s="93"/>
    </row>
    <row r="393" spans="1:22" s="2" customFormat="1">
      <c r="A393" s="399"/>
      <c r="B393" s="399"/>
      <c r="C393" s="93"/>
      <c r="D393" s="93"/>
      <c r="E393" s="94"/>
      <c r="F393" s="133"/>
      <c r="G393" s="93"/>
      <c r="H393" s="93"/>
      <c r="I393" s="93"/>
      <c r="J393" s="93"/>
      <c r="K393" s="93"/>
      <c r="L393" s="93"/>
      <c r="M393" s="93"/>
      <c r="N393" s="93"/>
      <c r="O393" s="93"/>
      <c r="P393" s="93"/>
      <c r="Q393" s="93"/>
      <c r="R393" s="93"/>
      <c r="S393" s="93"/>
      <c r="T393" s="93"/>
      <c r="U393" s="93"/>
      <c r="V393" s="93"/>
    </row>
    <row r="394" spans="1:22" s="2" customFormat="1">
      <c r="A394" s="399"/>
      <c r="B394" s="399"/>
      <c r="C394" s="93"/>
      <c r="D394" s="93"/>
      <c r="E394" s="94"/>
      <c r="F394" s="133"/>
      <c r="G394" s="93"/>
      <c r="H394" s="93"/>
      <c r="I394" s="93"/>
      <c r="J394" s="93"/>
      <c r="K394" s="93"/>
      <c r="L394" s="93"/>
      <c r="M394" s="93"/>
      <c r="N394" s="93"/>
      <c r="O394" s="93"/>
      <c r="P394" s="93"/>
      <c r="Q394" s="93"/>
      <c r="R394" s="93"/>
      <c r="S394" s="93"/>
      <c r="T394" s="93"/>
      <c r="U394" s="93"/>
      <c r="V394" s="93"/>
    </row>
    <row r="395" spans="1:22" s="2" customFormat="1">
      <c r="A395" s="399"/>
      <c r="B395" s="399"/>
      <c r="C395" s="93"/>
      <c r="D395" s="93"/>
      <c r="E395" s="94"/>
      <c r="F395" s="133"/>
      <c r="G395" s="93"/>
      <c r="H395" s="93"/>
      <c r="I395" s="93"/>
      <c r="J395" s="93"/>
      <c r="K395" s="93"/>
      <c r="L395" s="93"/>
      <c r="M395" s="93"/>
      <c r="N395" s="93"/>
      <c r="O395" s="93"/>
      <c r="P395" s="93"/>
      <c r="Q395" s="93"/>
      <c r="R395" s="93"/>
      <c r="S395" s="93"/>
      <c r="T395" s="93"/>
      <c r="U395" s="93"/>
      <c r="V395" s="93"/>
    </row>
    <row r="396" spans="1:22" s="2" customFormat="1">
      <c r="A396" s="399"/>
      <c r="B396" s="399"/>
      <c r="C396" s="93"/>
      <c r="D396" s="93"/>
      <c r="E396" s="94"/>
      <c r="F396" s="133"/>
      <c r="G396" s="93"/>
      <c r="H396" s="93"/>
      <c r="I396" s="93"/>
      <c r="J396" s="93"/>
      <c r="K396" s="93"/>
      <c r="L396" s="93"/>
      <c r="M396" s="93"/>
      <c r="N396" s="93"/>
      <c r="O396" s="93"/>
      <c r="P396" s="93"/>
      <c r="Q396" s="93"/>
      <c r="R396" s="93"/>
      <c r="S396" s="93"/>
      <c r="T396" s="93"/>
      <c r="U396" s="93"/>
      <c r="V396" s="93"/>
    </row>
    <row r="397" spans="1:22" s="2" customFormat="1">
      <c r="A397" s="399"/>
      <c r="B397" s="399"/>
      <c r="C397" s="93"/>
      <c r="D397" s="93"/>
      <c r="E397" s="94"/>
      <c r="F397" s="133"/>
      <c r="G397" s="93"/>
      <c r="H397" s="93"/>
      <c r="I397" s="93"/>
      <c r="J397" s="93"/>
      <c r="K397" s="93"/>
      <c r="L397" s="93"/>
      <c r="M397" s="93"/>
      <c r="N397" s="93"/>
      <c r="O397" s="93"/>
      <c r="P397" s="93"/>
      <c r="Q397" s="93"/>
      <c r="R397" s="93"/>
      <c r="S397" s="93"/>
      <c r="T397" s="93"/>
      <c r="U397" s="93"/>
      <c r="V397" s="93"/>
    </row>
    <row r="398" spans="1:22" s="2" customFormat="1">
      <c r="A398" s="399"/>
      <c r="B398" s="399"/>
      <c r="C398" s="93"/>
      <c r="D398" s="93"/>
      <c r="E398" s="94"/>
      <c r="F398" s="133"/>
      <c r="G398" s="93"/>
      <c r="H398" s="93"/>
      <c r="I398" s="93"/>
      <c r="J398" s="93"/>
      <c r="K398" s="93"/>
      <c r="L398" s="93"/>
      <c r="M398" s="93"/>
      <c r="N398" s="93"/>
      <c r="O398" s="93"/>
      <c r="P398" s="93"/>
      <c r="Q398" s="93"/>
      <c r="R398" s="93"/>
      <c r="S398" s="93"/>
      <c r="T398" s="93"/>
      <c r="U398" s="93"/>
      <c r="V398" s="93"/>
    </row>
    <row r="399" spans="1:22" s="2" customFormat="1">
      <c r="A399" s="399"/>
      <c r="B399" s="399"/>
      <c r="C399" s="93"/>
      <c r="D399" s="93"/>
      <c r="E399" s="94"/>
      <c r="F399" s="133"/>
      <c r="G399" s="93"/>
      <c r="H399" s="93"/>
      <c r="I399" s="93"/>
      <c r="J399" s="93"/>
      <c r="K399" s="93"/>
      <c r="L399" s="93"/>
      <c r="M399" s="93"/>
      <c r="N399" s="93"/>
      <c r="O399" s="93"/>
      <c r="P399" s="93"/>
      <c r="Q399" s="93"/>
      <c r="R399" s="93"/>
      <c r="S399" s="93"/>
      <c r="T399" s="93"/>
      <c r="U399" s="93"/>
      <c r="V399" s="93"/>
    </row>
    <row r="400" spans="1:22" s="2" customFormat="1">
      <c r="A400" s="399"/>
      <c r="B400" s="399"/>
      <c r="C400" s="93"/>
      <c r="D400" s="93"/>
      <c r="E400" s="94"/>
      <c r="F400" s="133"/>
      <c r="G400" s="93"/>
      <c r="H400" s="93"/>
      <c r="I400" s="93"/>
      <c r="J400" s="93"/>
      <c r="K400" s="93"/>
      <c r="L400" s="93"/>
      <c r="M400" s="93"/>
      <c r="N400" s="93"/>
      <c r="O400" s="93"/>
      <c r="P400" s="93"/>
      <c r="Q400" s="93"/>
      <c r="R400" s="93"/>
      <c r="S400" s="93"/>
      <c r="T400" s="93"/>
      <c r="U400" s="93"/>
      <c r="V400" s="93"/>
    </row>
    <row r="401" spans="1:22" s="2" customFormat="1">
      <c r="A401" s="399"/>
      <c r="B401" s="399"/>
      <c r="C401" s="93"/>
      <c r="D401" s="93"/>
      <c r="E401" s="94"/>
      <c r="F401" s="133"/>
      <c r="G401" s="93"/>
      <c r="H401" s="93"/>
      <c r="I401" s="93"/>
      <c r="J401" s="93"/>
      <c r="K401" s="93"/>
      <c r="L401" s="93"/>
      <c r="M401" s="93"/>
      <c r="N401" s="93"/>
      <c r="O401" s="93"/>
      <c r="P401" s="93"/>
      <c r="Q401" s="93"/>
      <c r="R401" s="93"/>
      <c r="S401" s="93"/>
      <c r="T401" s="93"/>
      <c r="U401" s="93"/>
      <c r="V401" s="93"/>
    </row>
    <row r="402" spans="1:22" s="2" customFormat="1">
      <c r="A402" s="399"/>
      <c r="B402" s="399"/>
      <c r="C402" s="93"/>
      <c r="D402" s="93"/>
      <c r="E402" s="94"/>
      <c r="F402" s="133"/>
      <c r="G402" s="93"/>
      <c r="H402" s="93"/>
      <c r="I402" s="93"/>
      <c r="J402" s="93"/>
      <c r="K402" s="93"/>
      <c r="L402" s="93"/>
      <c r="M402" s="93"/>
      <c r="N402" s="93"/>
      <c r="O402" s="93"/>
      <c r="P402" s="93"/>
      <c r="Q402" s="93"/>
      <c r="R402" s="93"/>
      <c r="S402" s="93"/>
      <c r="T402" s="93"/>
      <c r="U402" s="93"/>
      <c r="V402" s="93"/>
    </row>
    <row r="403" spans="1:22" s="2" customFormat="1">
      <c r="A403" s="399"/>
      <c r="B403" s="399"/>
      <c r="C403" s="93"/>
      <c r="D403" s="93"/>
      <c r="E403" s="94"/>
      <c r="F403" s="133"/>
      <c r="G403" s="93"/>
      <c r="H403" s="93"/>
      <c r="I403" s="93"/>
      <c r="J403" s="93"/>
      <c r="K403" s="93"/>
      <c r="L403" s="93"/>
      <c r="M403" s="93"/>
      <c r="N403" s="93"/>
      <c r="O403" s="93"/>
      <c r="P403" s="93"/>
      <c r="Q403" s="93"/>
      <c r="R403" s="93"/>
      <c r="S403" s="93"/>
      <c r="T403" s="93"/>
      <c r="U403" s="93"/>
      <c r="V403" s="93"/>
    </row>
    <row r="404" spans="1:22" s="2" customFormat="1">
      <c r="A404" s="399"/>
      <c r="B404" s="399"/>
      <c r="C404" s="93"/>
      <c r="D404" s="93"/>
      <c r="E404" s="94"/>
      <c r="F404" s="133"/>
      <c r="G404" s="93"/>
      <c r="H404" s="93"/>
      <c r="I404" s="93"/>
      <c r="J404" s="93"/>
      <c r="K404" s="93"/>
      <c r="L404" s="93"/>
      <c r="M404" s="93"/>
      <c r="N404" s="93"/>
      <c r="O404" s="93"/>
      <c r="P404" s="93"/>
      <c r="Q404" s="93"/>
      <c r="R404" s="93"/>
      <c r="S404" s="93"/>
      <c r="T404" s="93"/>
      <c r="U404" s="93"/>
      <c r="V404" s="93"/>
    </row>
    <row r="405" spans="1:22" s="2" customFormat="1">
      <c r="A405" s="399"/>
      <c r="B405" s="399"/>
      <c r="C405" s="93"/>
      <c r="D405" s="93"/>
      <c r="E405" s="94"/>
      <c r="F405" s="133"/>
      <c r="G405" s="93"/>
      <c r="H405" s="93"/>
      <c r="I405" s="93"/>
      <c r="J405" s="93"/>
      <c r="K405" s="93"/>
      <c r="L405" s="93"/>
      <c r="M405" s="93"/>
      <c r="N405" s="93"/>
      <c r="O405" s="93"/>
      <c r="P405" s="93"/>
      <c r="Q405" s="93"/>
      <c r="R405" s="93"/>
      <c r="S405" s="93"/>
      <c r="T405" s="93"/>
      <c r="U405" s="93"/>
      <c r="V405" s="93"/>
    </row>
    <row r="406" spans="1:22" s="2" customFormat="1">
      <c r="A406" s="399"/>
      <c r="B406" s="399"/>
      <c r="C406" s="93"/>
      <c r="D406" s="93"/>
      <c r="E406" s="94"/>
      <c r="F406" s="133"/>
      <c r="G406" s="93"/>
      <c r="H406" s="93"/>
      <c r="I406" s="93"/>
      <c r="J406" s="93"/>
      <c r="K406" s="93"/>
      <c r="L406" s="93"/>
      <c r="M406" s="93"/>
      <c r="N406" s="93"/>
      <c r="O406" s="93"/>
      <c r="P406" s="93"/>
      <c r="Q406" s="93"/>
      <c r="R406" s="93"/>
      <c r="S406" s="93"/>
      <c r="T406" s="93"/>
      <c r="U406" s="93"/>
      <c r="V406" s="93"/>
    </row>
    <row r="407" spans="1:22" s="2" customFormat="1">
      <c r="A407" s="399"/>
      <c r="B407" s="399"/>
      <c r="C407" s="93"/>
      <c r="D407" s="93"/>
      <c r="E407" s="94"/>
      <c r="F407" s="133"/>
      <c r="G407" s="93"/>
      <c r="H407" s="93"/>
      <c r="I407" s="93"/>
      <c r="J407" s="93"/>
      <c r="K407" s="93"/>
      <c r="L407" s="93"/>
      <c r="M407" s="93"/>
      <c r="N407" s="93"/>
      <c r="O407" s="93"/>
      <c r="P407" s="93"/>
      <c r="Q407" s="93"/>
      <c r="R407" s="93"/>
      <c r="S407" s="93"/>
      <c r="T407" s="93"/>
      <c r="U407" s="93"/>
      <c r="V407" s="93"/>
    </row>
    <row r="408" spans="1:22" s="2" customFormat="1">
      <c r="A408" s="399"/>
      <c r="B408" s="399"/>
      <c r="C408" s="93"/>
      <c r="D408" s="93"/>
      <c r="E408" s="94"/>
      <c r="F408" s="133"/>
      <c r="G408" s="93"/>
      <c r="H408" s="93"/>
      <c r="I408" s="93"/>
      <c r="J408" s="93"/>
      <c r="K408" s="93"/>
      <c r="L408" s="93"/>
      <c r="M408" s="93"/>
      <c r="N408" s="93"/>
      <c r="O408" s="93"/>
      <c r="P408" s="93"/>
      <c r="Q408" s="93"/>
      <c r="R408" s="93"/>
      <c r="S408" s="93"/>
      <c r="T408" s="93"/>
      <c r="U408" s="93"/>
      <c r="V408" s="93"/>
    </row>
    <row r="409" spans="1:22" s="2" customFormat="1">
      <c r="A409" s="399"/>
      <c r="B409" s="399"/>
      <c r="C409" s="93"/>
      <c r="D409" s="93"/>
      <c r="E409" s="94"/>
      <c r="F409" s="133"/>
      <c r="G409" s="93"/>
      <c r="H409" s="93"/>
      <c r="I409" s="93"/>
      <c r="J409" s="93"/>
      <c r="K409" s="93"/>
      <c r="L409" s="93"/>
      <c r="M409" s="93"/>
      <c r="N409" s="93"/>
      <c r="O409" s="93"/>
      <c r="P409" s="93"/>
      <c r="Q409" s="93"/>
      <c r="R409" s="93"/>
      <c r="S409" s="93"/>
      <c r="T409" s="93"/>
      <c r="U409" s="93"/>
      <c r="V409" s="93"/>
    </row>
    <row r="410" spans="1:22" s="2" customFormat="1">
      <c r="A410" s="399"/>
      <c r="B410" s="399"/>
      <c r="C410" s="93"/>
      <c r="D410" s="93"/>
      <c r="E410" s="94"/>
      <c r="F410" s="133"/>
      <c r="G410" s="93"/>
      <c r="H410" s="93"/>
      <c r="I410" s="93"/>
      <c r="J410" s="93"/>
      <c r="K410" s="93"/>
      <c r="L410" s="93"/>
      <c r="M410" s="93"/>
      <c r="N410" s="93"/>
      <c r="O410" s="93"/>
      <c r="P410" s="93"/>
      <c r="Q410" s="93"/>
      <c r="R410" s="93"/>
      <c r="S410" s="93"/>
      <c r="T410" s="93"/>
      <c r="U410" s="93"/>
      <c r="V410" s="93"/>
    </row>
    <row r="411" spans="1:22" s="2" customFormat="1">
      <c r="A411" s="399"/>
      <c r="B411" s="399"/>
      <c r="C411" s="93"/>
      <c r="D411" s="93"/>
      <c r="E411" s="94"/>
      <c r="F411" s="133"/>
      <c r="G411" s="93"/>
      <c r="H411" s="93"/>
      <c r="I411" s="93"/>
      <c r="J411" s="93"/>
      <c r="K411" s="93"/>
      <c r="L411" s="93"/>
      <c r="M411" s="93"/>
      <c r="N411" s="93"/>
      <c r="O411" s="93"/>
      <c r="P411" s="93"/>
      <c r="Q411" s="93"/>
      <c r="R411" s="93"/>
      <c r="S411" s="93"/>
      <c r="T411" s="93"/>
      <c r="U411" s="93"/>
      <c r="V411" s="93"/>
    </row>
    <row r="412" spans="1:22" s="2" customFormat="1">
      <c r="A412" s="399"/>
      <c r="B412" s="399"/>
      <c r="C412" s="93"/>
      <c r="D412" s="93"/>
      <c r="E412" s="94"/>
      <c r="F412" s="133"/>
      <c r="G412" s="93"/>
      <c r="H412" s="93"/>
      <c r="I412" s="93"/>
      <c r="J412" s="93"/>
      <c r="K412" s="93"/>
      <c r="L412" s="93"/>
      <c r="M412" s="93"/>
      <c r="N412" s="93"/>
      <c r="O412" s="93"/>
      <c r="P412" s="93"/>
      <c r="Q412" s="93"/>
      <c r="R412" s="93"/>
      <c r="S412" s="93"/>
      <c r="T412" s="93"/>
      <c r="U412" s="93"/>
      <c r="V412" s="93"/>
    </row>
    <row r="413" spans="1:22" s="2" customFormat="1">
      <c r="A413" s="399"/>
      <c r="B413" s="399"/>
      <c r="C413" s="93"/>
      <c r="D413" s="93"/>
      <c r="E413" s="94"/>
      <c r="F413" s="133"/>
      <c r="G413" s="93"/>
      <c r="H413" s="93"/>
      <c r="I413" s="93"/>
      <c r="J413" s="93"/>
      <c r="K413" s="93"/>
      <c r="L413" s="93"/>
      <c r="M413" s="93"/>
      <c r="N413" s="93"/>
      <c r="O413" s="93"/>
      <c r="P413" s="93"/>
      <c r="Q413" s="93"/>
      <c r="R413" s="93"/>
      <c r="S413" s="93"/>
      <c r="T413" s="93"/>
      <c r="U413" s="93"/>
      <c r="V413" s="93"/>
    </row>
    <row r="414" spans="1:22" s="2" customFormat="1">
      <c r="A414" s="399"/>
      <c r="B414" s="399"/>
      <c r="C414" s="93"/>
      <c r="D414" s="93"/>
      <c r="E414" s="94"/>
      <c r="F414" s="133"/>
      <c r="G414" s="93"/>
      <c r="H414" s="93"/>
      <c r="I414" s="93"/>
      <c r="J414" s="93"/>
      <c r="K414" s="93"/>
      <c r="L414" s="93"/>
      <c r="M414" s="93"/>
      <c r="N414" s="93"/>
      <c r="O414" s="93"/>
      <c r="P414" s="93"/>
      <c r="Q414" s="93"/>
      <c r="R414" s="93"/>
      <c r="S414" s="93"/>
      <c r="T414" s="93"/>
      <c r="U414" s="93"/>
      <c r="V414" s="93"/>
    </row>
    <row r="415" spans="1:22" s="2" customFormat="1">
      <c r="A415" s="399"/>
      <c r="B415" s="399"/>
      <c r="C415" s="93"/>
      <c r="D415" s="93"/>
      <c r="E415" s="94"/>
      <c r="F415" s="133"/>
      <c r="G415" s="93"/>
      <c r="H415" s="93"/>
      <c r="I415" s="93"/>
      <c r="J415" s="93"/>
      <c r="K415" s="93"/>
      <c r="L415" s="93"/>
      <c r="M415" s="93"/>
      <c r="N415" s="93"/>
      <c r="O415" s="93"/>
      <c r="P415" s="93"/>
      <c r="Q415" s="93"/>
      <c r="R415" s="93"/>
      <c r="S415" s="93"/>
      <c r="T415" s="93"/>
      <c r="U415" s="93"/>
      <c r="V415" s="93"/>
    </row>
    <row r="416" spans="1:22" s="2" customFormat="1">
      <c r="A416" s="399"/>
      <c r="B416" s="399"/>
      <c r="C416" s="93"/>
      <c r="D416" s="93"/>
      <c r="E416" s="94"/>
      <c r="F416" s="133"/>
      <c r="G416" s="93"/>
      <c r="H416" s="93"/>
      <c r="I416" s="93"/>
      <c r="J416" s="93"/>
      <c r="K416" s="93"/>
      <c r="L416" s="93"/>
      <c r="M416" s="93"/>
      <c r="N416" s="93"/>
      <c r="O416" s="93"/>
      <c r="P416" s="93"/>
      <c r="Q416" s="93"/>
      <c r="R416" s="93"/>
      <c r="S416" s="93"/>
      <c r="T416" s="93"/>
      <c r="U416" s="93"/>
      <c r="V416" s="93"/>
    </row>
    <row r="417" spans="1:22" s="2" customFormat="1">
      <c r="A417" s="399"/>
      <c r="B417" s="399"/>
      <c r="C417" s="93"/>
      <c r="D417" s="93"/>
      <c r="E417" s="94"/>
      <c r="F417" s="133"/>
      <c r="G417" s="93"/>
      <c r="H417" s="93"/>
      <c r="I417" s="93"/>
      <c r="J417" s="93"/>
      <c r="K417" s="93"/>
      <c r="L417" s="93"/>
      <c r="M417" s="93"/>
      <c r="N417" s="93"/>
      <c r="O417" s="93"/>
      <c r="P417" s="93"/>
      <c r="Q417" s="93"/>
      <c r="R417" s="93"/>
      <c r="S417" s="93"/>
      <c r="T417" s="93"/>
      <c r="U417" s="93"/>
      <c r="V417" s="93"/>
    </row>
    <row r="418" spans="1:22" s="2" customFormat="1">
      <c r="A418" s="399"/>
      <c r="B418" s="399"/>
      <c r="C418" s="93"/>
      <c r="D418" s="93"/>
      <c r="E418" s="94"/>
      <c r="F418" s="133"/>
      <c r="G418" s="93"/>
      <c r="H418" s="93"/>
      <c r="I418" s="93"/>
      <c r="J418" s="93"/>
      <c r="K418" s="93"/>
      <c r="L418" s="93"/>
      <c r="M418" s="93"/>
      <c r="N418" s="93"/>
      <c r="O418" s="93"/>
      <c r="P418" s="93"/>
      <c r="Q418" s="93"/>
      <c r="R418" s="93"/>
      <c r="S418" s="93"/>
      <c r="T418" s="93"/>
      <c r="U418" s="93"/>
      <c r="V418" s="93"/>
    </row>
    <row r="419" spans="1:22" s="2" customFormat="1">
      <c r="A419" s="399"/>
      <c r="B419" s="399"/>
      <c r="C419" s="93"/>
      <c r="D419" s="93"/>
      <c r="E419" s="94"/>
      <c r="F419" s="133"/>
      <c r="G419" s="93"/>
      <c r="H419" s="93"/>
      <c r="I419" s="93"/>
      <c r="J419" s="93"/>
      <c r="K419" s="93"/>
      <c r="L419" s="93"/>
      <c r="M419" s="93"/>
      <c r="N419" s="93"/>
      <c r="O419" s="93"/>
      <c r="P419" s="93"/>
      <c r="Q419" s="93"/>
      <c r="R419" s="93"/>
      <c r="S419" s="93"/>
      <c r="T419" s="93"/>
      <c r="U419" s="93"/>
      <c r="V419" s="93"/>
    </row>
    <row r="420" spans="1:22" s="2" customFormat="1">
      <c r="A420" s="399"/>
      <c r="B420" s="399"/>
      <c r="C420" s="93"/>
      <c r="D420" s="93"/>
      <c r="E420" s="94"/>
      <c r="F420" s="133"/>
      <c r="G420" s="93"/>
      <c r="H420" s="93"/>
      <c r="I420" s="93"/>
      <c r="J420" s="93"/>
      <c r="K420" s="93"/>
      <c r="L420" s="93"/>
      <c r="M420" s="93"/>
      <c r="N420" s="93"/>
      <c r="O420" s="93"/>
      <c r="P420" s="93"/>
      <c r="Q420" s="93"/>
      <c r="R420" s="93"/>
      <c r="S420" s="93"/>
      <c r="T420" s="93"/>
      <c r="U420" s="93"/>
      <c r="V420" s="93"/>
    </row>
    <row r="421" spans="1:22" s="2" customFormat="1">
      <c r="A421" s="399"/>
      <c r="B421" s="399"/>
      <c r="C421" s="93"/>
      <c r="D421" s="93"/>
      <c r="E421" s="94"/>
      <c r="F421" s="133"/>
      <c r="G421" s="93"/>
      <c r="H421" s="93"/>
      <c r="I421" s="93"/>
      <c r="J421" s="93"/>
      <c r="K421" s="93"/>
      <c r="L421" s="93"/>
      <c r="M421" s="93"/>
      <c r="N421" s="93"/>
      <c r="O421" s="93"/>
      <c r="P421" s="93"/>
      <c r="Q421" s="93"/>
      <c r="R421" s="93"/>
      <c r="S421" s="93"/>
      <c r="T421" s="93"/>
      <c r="U421" s="93"/>
      <c r="V421" s="93"/>
    </row>
    <row r="422" spans="1:22" s="2" customFormat="1">
      <c r="A422" s="399"/>
      <c r="B422" s="399"/>
      <c r="C422" s="93"/>
      <c r="D422" s="93"/>
      <c r="E422" s="94"/>
      <c r="F422" s="133"/>
      <c r="G422" s="93"/>
      <c r="H422" s="93"/>
      <c r="I422" s="93"/>
      <c r="J422" s="93"/>
      <c r="K422" s="93"/>
      <c r="L422" s="93"/>
      <c r="M422" s="93"/>
      <c r="N422" s="93"/>
      <c r="O422" s="93"/>
      <c r="P422" s="93"/>
      <c r="Q422" s="93"/>
      <c r="R422" s="93"/>
      <c r="S422" s="93"/>
      <c r="T422" s="93"/>
      <c r="U422" s="93"/>
      <c r="V422" s="93"/>
    </row>
    <row r="423" spans="1:22" s="2" customFormat="1">
      <c r="A423" s="399"/>
      <c r="B423" s="399"/>
      <c r="C423" s="93"/>
      <c r="D423" s="93"/>
      <c r="E423" s="94"/>
      <c r="F423" s="133"/>
      <c r="G423" s="93"/>
      <c r="H423" s="93"/>
      <c r="I423" s="93"/>
      <c r="J423" s="93"/>
      <c r="K423" s="93"/>
      <c r="L423" s="93"/>
      <c r="M423" s="93"/>
      <c r="N423" s="93"/>
      <c r="O423" s="93"/>
      <c r="P423" s="93"/>
      <c r="Q423" s="93"/>
      <c r="R423" s="93"/>
      <c r="S423" s="93"/>
      <c r="T423" s="93"/>
      <c r="U423" s="93"/>
      <c r="V423" s="93"/>
    </row>
    <row r="424" spans="1:22" s="2" customFormat="1">
      <c r="A424" s="399"/>
      <c r="B424" s="399"/>
      <c r="C424" s="93"/>
      <c r="D424" s="93"/>
      <c r="E424" s="94"/>
      <c r="F424" s="133"/>
      <c r="G424" s="93"/>
      <c r="H424" s="93"/>
      <c r="I424" s="93"/>
      <c r="J424" s="93"/>
      <c r="K424" s="93"/>
      <c r="L424" s="93"/>
      <c r="M424" s="93"/>
      <c r="N424" s="93"/>
      <c r="O424" s="93"/>
      <c r="P424" s="93"/>
      <c r="Q424" s="93"/>
      <c r="R424" s="93"/>
      <c r="S424" s="93"/>
      <c r="T424" s="93"/>
      <c r="U424" s="93"/>
      <c r="V424" s="93"/>
    </row>
    <row r="425" spans="1:22" s="2" customFormat="1">
      <c r="A425" s="399"/>
      <c r="B425" s="399"/>
      <c r="C425" s="93"/>
      <c r="D425" s="93"/>
      <c r="E425" s="94"/>
      <c r="F425" s="133"/>
      <c r="G425" s="93"/>
      <c r="H425" s="93"/>
      <c r="I425" s="93"/>
      <c r="J425" s="93"/>
      <c r="K425" s="93"/>
      <c r="L425" s="93"/>
      <c r="M425" s="93"/>
      <c r="N425" s="93"/>
      <c r="O425" s="93"/>
      <c r="P425" s="93"/>
      <c r="Q425" s="93"/>
      <c r="R425" s="93"/>
      <c r="S425" s="93"/>
      <c r="T425" s="93"/>
      <c r="U425" s="93"/>
      <c r="V425" s="93"/>
    </row>
    <row r="426" spans="1:22" s="2" customFormat="1">
      <c r="A426" s="399"/>
      <c r="B426" s="399"/>
      <c r="C426" s="93"/>
      <c r="D426" s="93"/>
      <c r="E426" s="94"/>
      <c r="F426" s="133"/>
      <c r="G426" s="93"/>
      <c r="H426" s="93"/>
      <c r="I426" s="93"/>
      <c r="J426" s="93"/>
      <c r="K426" s="93"/>
      <c r="L426" s="93"/>
      <c r="M426" s="93"/>
      <c r="N426" s="93"/>
      <c r="O426" s="93"/>
      <c r="P426" s="93"/>
      <c r="Q426" s="93"/>
      <c r="R426" s="93"/>
      <c r="S426" s="93"/>
      <c r="T426" s="93"/>
      <c r="U426" s="93"/>
      <c r="V426" s="93"/>
    </row>
    <row r="427" spans="1:22" s="2" customFormat="1">
      <c r="A427" s="399"/>
      <c r="B427" s="399"/>
      <c r="C427" s="93"/>
      <c r="D427" s="93"/>
      <c r="E427" s="94"/>
      <c r="F427" s="133"/>
      <c r="G427" s="93"/>
      <c r="H427" s="93"/>
      <c r="I427" s="93"/>
      <c r="J427" s="93"/>
      <c r="K427" s="93"/>
      <c r="L427" s="93"/>
      <c r="M427" s="93"/>
      <c r="N427" s="93"/>
      <c r="O427" s="93"/>
      <c r="P427" s="93"/>
      <c r="Q427" s="93"/>
      <c r="R427" s="93"/>
      <c r="S427" s="93"/>
      <c r="T427" s="93"/>
      <c r="U427" s="93"/>
      <c r="V427" s="93"/>
    </row>
    <row r="428" spans="1:22" s="2" customFormat="1">
      <c r="A428" s="399"/>
      <c r="B428" s="399"/>
      <c r="C428" s="93"/>
      <c r="D428" s="93"/>
      <c r="E428" s="94"/>
      <c r="F428" s="133"/>
      <c r="G428" s="93"/>
      <c r="H428" s="93"/>
      <c r="I428" s="93"/>
      <c r="J428" s="93"/>
      <c r="K428" s="93"/>
      <c r="L428" s="93"/>
      <c r="M428" s="93"/>
      <c r="N428" s="93"/>
      <c r="O428" s="93"/>
      <c r="P428" s="93"/>
      <c r="Q428" s="93"/>
      <c r="R428" s="93"/>
      <c r="S428" s="93"/>
      <c r="T428" s="93"/>
      <c r="U428" s="93"/>
      <c r="V428" s="93"/>
    </row>
    <row r="429" spans="1:22" s="2" customFormat="1">
      <c r="A429" s="399"/>
      <c r="B429" s="399"/>
      <c r="C429" s="93"/>
      <c r="D429" s="93"/>
      <c r="E429" s="94"/>
      <c r="F429" s="133"/>
      <c r="G429" s="93"/>
      <c r="H429" s="93"/>
      <c r="I429" s="93"/>
      <c r="J429" s="93"/>
      <c r="K429" s="93"/>
      <c r="L429" s="93"/>
      <c r="M429" s="93"/>
      <c r="N429" s="93"/>
      <c r="O429" s="93"/>
      <c r="P429" s="93"/>
      <c r="Q429" s="93"/>
      <c r="R429" s="93"/>
      <c r="S429" s="93"/>
      <c r="T429" s="93"/>
      <c r="U429" s="93"/>
      <c r="V429" s="93"/>
    </row>
    <row r="430" spans="1:22" s="2" customFormat="1">
      <c r="A430" s="399"/>
      <c r="B430" s="399"/>
      <c r="C430" s="93"/>
      <c r="D430" s="93"/>
      <c r="E430" s="94"/>
      <c r="F430" s="133"/>
      <c r="G430" s="93"/>
      <c r="H430" s="93"/>
      <c r="I430" s="93"/>
      <c r="J430" s="93"/>
      <c r="K430" s="93"/>
      <c r="L430" s="93"/>
      <c r="M430" s="93"/>
      <c r="N430" s="93"/>
      <c r="O430" s="93"/>
      <c r="P430" s="93"/>
      <c r="Q430" s="93"/>
      <c r="R430" s="93"/>
      <c r="S430" s="93"/>
      <c r="T430" s="93"/>
      <c r="U430" s="93"/>
      <c r="V430" s="93"/>
    </row>
    <row r="431" spans="1:22" s="2" customFormat="1">
      <c r="A431" s="399"/>
      <c r="B431" s="399"/>
      <c r="C431" s="93"/>
      <c r="D431" s="93"/>
      <c r="E431" s="94"/>
      <c r="F431" s="133"/>
      <c r="G431" s="93"/>
      <c r="H431" s="93"/>
      <c r="I431" s="93"/>
      <c r="J431" s="93"/>
      <c r="K431" s="93"/>
      <c r="L431" s="93"/>
      <c r="M431" s="93"/>
      <c r="N431" s="93"/>
      <c r="O431" s="93"/>
      <c r="P431" s="93"/>
      <c r="Q431" s="93"/>
      <c r="R431" s="93"/>
      <c r="S431" s="93"/>
      <c r="T431" s="93"/>
      <c r="U431" s="93"/>
      <c r="V431" s="93"/>
    </row>
    <row r="432" spans="1:22" s="2" customFormat="1">
      <c r="A432" s="399"/>
      <c r="B432" s="399"/>
      <c r="C432" s="93"/>
      <c r="D432" s="93"/>
      <c r="E432" s="94"/>
      <c r="F432" s="133"/>
      <c r="G432" s="93"/>
      <c r="H432" s="93"/>
      <c r="I432" s="93"/>
      <c r="J432" s="93"/>
      <c r="K432" s="93"/>
      <c r="L432" s="93"/>
      <c r="M432" s="93"/>
      <c r="N432" s="93"/>
      <c r="O432" s="93"/>
      <c r="P432" s="93"/>
      <c r="Q432" s="93"/>
      <c r="R432" s="93"/>
      <c r="S432" s="93"/>
      <c r="T432" s="93"/>
      <c r="U432" s="93"/>
      <c r="V432" s="93"/>
    </row>
    <row r="433" spans="1:22" s="2" customFormat="1">
      <c r="A433" s="399"/>
      <c r="B433" s="399"/>
      <c r="C433" s="93"/>
      <c r="D433" s="93"/>
      <c r="E433" s="94"/>
      <c r="F433" s="133"/>
      <c r="G433" s="93"/>
      <c r="H433" s="93"/>
      <c r="I433" s="93"/>
      <c r="J433" s="93"/>
      <c r="K433" s="93"/>
      <c r="L433" s="93"/>
      <c r="M433" s="93"/>
      <c r="N433" s="93"/>
      <c r="O433" s="93"/>
      <c r="P433" s="93"/>
      <c r="Q433" s="93"/>
      <c r="R433" s="93"/>
      <c r="S433" s="93"/>
      <c r="T433" s="93"/>
      <c r="U433" s="93"/>
      <c r="V433" s="93"/>
    </row>
    <row r="434" spans="1:22" s="2" customFormat="1">
      <c r="A434" s="399"/>
      <c r="B434" s="399"/>
      <c r="C434" s="93"/>
      <c r="D434" s="93"/>
      <c r="E434" s="94"/>
      <c r="F434" s="133"/>
      <c r="G434" s="93"/>
      <c r="H434" s="93"/>
      <c r="I434" s="93"/>
      <c r="J434" s="93"/>
      <c r="K434" s="93"/>
      <c r="L434" s="93"/>
      <c r="M434" s="93"/>
      <c r="N434" s="93"/>
      <c r="O434" s="93"/>
      <c r="P434" s="93"/>
      <c r="Q434" s="93"/>
      <c r="R434" s="93"/>
      <c r="S434" s="93"/>
      <c r="T434" s="93"/>
      <c r="U434" s="93"/>
      <c r="V434" s="93"/>
    </row>
    <row r="435" spans="1:22" s="2" customFormat="1">
      <c r="A435" s="399"/>
      <c r="B435" s="399"/>
      <c r="C435" s="93"/>
      <c r="D435" s="93"/>
      <c r="E435" s="94"/>
      <c r="F435" s="133"/>
      <c r="G435" s="93"/>
      <c r="H435" s="93"/>
      <c r="I435" s="93"/>
      <c r="J435" s="93"/>
      <c r="K435" s="93"/>
      <c r="L435" s="93"/>
      <c r="M435" s="93"/>
      <c r="N435" s="93"/>
      <c r="O435" s="93"/>
      <c r="P435" s="93"/>
      <c r="Q435" s="93"/>
      <c r="R435" s="93"/>
      <c r="S435" s="93"/>
      <c r="T435" s="93"/>
      <c r="U435" s="93"/>
      <c r="V435" s="93"/>
    </row>
    <row r="436" spans="1:22" s="2" customFormat="1">
      <c r="A436" s="399"/>
      <c r="B436" s="399"/>
      <c r="C436" s="93"/>
      <c r="D436" s="93"/>
      <c r="E436" s="94"/>
      <c r="F436" s="133"/>
      <c r="G436" s="93"/>
      <c r="H436" s="93"/>
      <c r="I436" s="93"/>
      <c r="J436" s="93"/>
      <c r="K436" s="93"/>
      <c r="L436" s="93"/>
      <c r="M436" s="93"/>
      <c r="N436" s="93"/>
      <c r="O436" s="93"/>
      <c r="P436" s="93"/>
      <c r="Q436" s="93"/>
      <c r="R436" s="93"/>
      <c r="S436" s="93"/>
      <c r="T436" s="93"/>
      <c r="U436" s="93"/>
      <c r="V436" s="93"/>
    </row>
    <row r="437" spans="1:22" s="2" customFormat="1">
      <c r="A437" s="399"/>
      <c r="B437" s="399"/>
      <c r="C437" s="93"/>
      <c r="D437" s="93"/>
      <c r="E437" s="94"/>
      <c r="F437" s="133"/>
      <c r="G437" s="93"/>
      <c r="H437" s="93"/>
      <c r="I437" s="93"/>
      <c r="J437" s="93"/>
      <c r="K437" s="93"/>
      <c r="L437" s="93"/>
      <c r="M437" s="93"/>
      <c r="N437" s="93"/>
      <c r="O437" s="93"/>
      <c r="P437" s="93"/>
      <c r="Q437" s="93"/>
      <c r="R437" s="93"/>
      <c r="S437" s="93"/>
      <c r="T437" s="93"/>
      <c r="U437" s="93"/>
      <c r="V437" s="93"/>
    </row>
    <row r="438" spans="1:22" s="2" customFormat="1">
      <c r="A438" s="399"/>
      <c r="B438" s="399"/>
      <c r="C438" s="93"/>
      <c r="D438" s="93"/>
      <c r="E438" s="94"/>
      <c r="F438" s="133"/>
      <c r="G438" s="93"/>
      <c r="H438" s="93"/>
      <c r="I438" s="93"/>
      <c r="J438" s="93"/>
      <c r="K438" s="93"/>
      <c r="L438" s="93"/>
      <c r="M438" s="93"/>
      <c r="N438" s="93"/>
      <c r="O438" s="93"/>
      <c r="P438" s="93"/>
      <c r="Q438" s="93"/>
      <c r="R438" s="93"/>
      <c r="S438" s="93"/>
      <c r="T438" s="93"/>
      <c r="U438" s="93"/>
      <c r="V438" s="93"/>
    </row>
    <row r="439" spans="1:22" s="2" customFormat="1">
      <c r="A439" s="399"/>
      <c r="B439" s="399"/>
      <c r="C439" s="93"/>
      <c r="D439" s="93"/>
      <c r="E439" s="94"/>
      <c r="F439" s="133"/>
      <c r="G439" s="93"/>
      <c r="H439" s="93"/>
      <c r="I439" s="93"/>
      <c r="J439" s="93"/>
      <c r="K439" s="93"/>
      <c r="L439" s="93"/>
      <c r="M439" s="93"/>
      <c r="N439" s="93"/>
      <c r="O439" s="93"/>
      <c r="P439" s="93"/>
      <c r="Q439" s="93"/>
      <c r="R439" s="93"/>
      <c r="S439" s="93"/>
      <c r="T439" s="93"/>
      <c r="U439" s="93"/>
      <c r="V439" s="93"/>
    </row>
    <row r="440" spans="1:22" s="2" customFormat="1">
      <c r="A440" s="399"/>
      <c r="B440" s="399"/>
      <c r="C440" s="93"/>
      <c r="D440" s="93"/>
      <c r="E440" s="94"/>
      <c r="F440" s="133"/>
      <c r="G440" s="93"/>
      <c r="H440" s="93"/>
      <c r="I440" s="93"/>
      <c r="J440" s="93"/>
      <c r="K440" s="93"/>
      <c r="L440" s="93"/>
      <c r="M440" s="93"/>
      <c r="N440" s="93"/>
      <c r="O440" s="93"/>
      <c r="P440" s="93"/>
      <c r="Q440" s="93"/>
      <c r="R440" s="93"/>
      <c r="S440" s="93"/>
      <c r="T440" s="93"/>
      <c r="U440" s="93"/>
      <c r="V440" s="93"/>
    </row>
    <row r="441" spans="1:22" s="2" customFormat="1">
      <c r="A441" s="399"/>
      <c r="B441" s="399"/>
      <c r="C441" s="93"/>
      <c r="D441" s="93"/>
      <c r="E441" s="94"/>
      <c r="F441" s="133"/>
      <c r="G441" s="93"/>
      <c r="H441" s="93"/>
      <c r="I441" s="93"/>
      <c r="J441" s="93"/>
      <c r="K441" s="93"/>
      <c r="L441" s="93"/>
      <c r="M441" s="93"/>
      <c r="N441" s="93"/>
      <c r="O441" s="93"/>
      <c r="P441" s="93"/>
      <c r="Q441" s="93"/>
      <c r="R441" s="93"/>
      <c r="S441" s="93"/>
      <c r="T441" s="93"/>
      <c r="U441" s="93"/>
      <c r="V441" s="93"/>
    </row>
    <row r="442" spans="1:22" s="2" customFormat="1">
      <c r="A442" s="399"/>
      <c r="B442" s="399"/>
      <c r="C442" s="93"/>
      <c r="D442" s="93"/>
      <c r="E442" s="94"/>
      <c r="F442" s="133"/>
      <c r="G442" s="93"/>
      <c r="H442" s="93"/>
      <c r="I442" s="93"/>
      <c r="J442" s="93"/>
      <c r="K442" s="93"/>
      <c r="L442" s="93"/>
      <c r="M442" s="93"/>
      <c r="N442" s="93"/>
      <c r="O442" s="93"/>
      <c r="P442" s="93"/>
      <c r="Q442" s="93"/>
      <c r="R442" s="93"/>
      <c r="S442" s="93"/>
      <c r="T442" s="93"/>
      <c r="U442" s="93"/>
      <c r="V442" s="93"/>
    </row>
    <row r="443" spans="1:22" s="2" customFormat="1">
      <c r="A443" s="399"/>
      <c r="B443" s="399"/>
      <c r="C443" s="93"/>
      <c r="D443" s="93"/>
      <c r="E443" s="94"/>
      <c r="F443" s="133"/>
      <c r="G443" s="93"/>
      <c r="H443" s="93"/>
      <c r="I443" s="93"/>
      <c r="J443" s="93"/>
      <c r="K443" s="93"/>
      <c r="L443" s="93"/>
      <c r="M443" s="93"/>
      <c r="N443" s="93"/>
      <c r="O443" s="93"/>
      <c r="P443" s="93"/>
      <c r="Q443" s="93"/>
      <c r="R443" s="93"/>
      <c r="S443" s="93"/>
      <c r="T443" s="93"/>
      <c r="U443" s="93"/>
      <c r="V443" s="93"/>
    </row>
    <row r="444" spans="1:22" s="2" customFormat="1">
      <c r="A444" s="399"/>
      <c r="B444" s="399"/>
      <c r="C444" s="93"/>
      <c r="D444" s="93"/>
      <c r="E444" s="94"/>
      <c r="F444" s="133"/>
      <c r="G444" s="93"/>
      <c r="H444" s="93"/>
      <c r="I444" s="93"/>
      <c r="J444" s="93"/>
      <c r="K444" s="93"/>
      <c r="L444" s="93"/>
      <c r="M444" s="93"/>
      <c r="N444" s="93"/>
      <c r="O444" s="93"/>
      <c r="P444" s="93"/>
      <c r="Q444" s="93"/>
      <c r="R444" s="93"/>
      <c r="S444" s="93"/>
      <c r="T444" s="93"/>
      <c r="U444" s="93"/>
      <c r="V444" s="93"/>
    </row>
    <row r="445" spans="1:22" s="2" customFormat="1">
      <c r="A445" s="399"/>
      <c r="B445" s="399"/>
      <c r="C445" s="93"/>
      <c r="D445" s="93"/>
      <c r="E445" s="94"/>
      <c r="F445" s="133"/>
      <c r="G445" s="93"/>
      <c r="H445" s="93"/>
      <c r="I445" s="93"/>
      <c r="J445" s="93"/>
      <c r="K445" s="93"/>
      <c r="L445" s="93"/>
      <c r="M445" s="93"/>
      <c r="N445" s="93"/>
      <c r="O445" s="93"/>
      <c r="P445" s="93"/>
      <c r="Q445" s="93"/>
      <c r="R445" s="93"/>
      <c r="S445" s="93"/>
      <c r="T445" s="93"/>
      <c r="U445" s="93"/>
      <c r="V445" s="93"/>
    </row>
    <row r="446" spans="1:22" s="2" customFormat="1">
      <c r="A446" s="399"/>
      <c r="B446" s="399"/>
      <c r="C446" s="93"/>
      <c r="D446" s="93"/>
      <c r="E446" s="94"/>
      <c r="F446" s="133"/>
      <c r="G446" s="93"/>
      <c r="H446" s="93"/>
      <c r="I446" s="93"/>
      <c r="J446" s="93"/>
      <c r="K446" s="93"/>
      <c r="L446" s="93"/>
      <c r="M446" s="93"/>
      <c r="N446" s="93"/>
      <c r="O446" s="93"/>
      <c r="P446" s="93"/>
      <c r="Q446" s="93"/>
      <c r="R446" s="93"/>
      <c r="S446" s="93"/>
      <c r="T446" s="93"/>
      <c r="U446" s="93"/>
      <c r="V446" s="93"/>
    </row>
    <row r="447" spans="1:22" s="2" customFormat="1">
      <c r="A447" s="399"/>
      <c r="B447" s="399"/>
      <c r="C447" s="93"/>
      <c r="D447" s="93"/>
      <c r="E447" s="94"/>
      <c r="F447" s="133"/>
      <c r="G447" s="93"/>
      <c r="H447" s="93"/>
      <c r="I447" s="93"/>
      <c r="J447" s="93"/>
      <c r="K447" s="93"/>
      <c r="L447" s="93"/>
      <c r="M447" s="93"/>
      <c r="N447" s="93"/>
      <c r="O447" s="93"/>
      <c r="P447" s="93"/>
      <c r="Q447" s="93"/>
      <c r="R447" s="93"/>
      <c r="S447" s="93"/>
      <c r="T447" s="93"/>
      <c r="U447" s="93"/>
      <c r="V447" s="93"/>
    </row>
    <row r="448" spans="1:22" s="2" customFormat="1">
      <c r="A448" s="399"/>
      <c r="B448" s="399"/>
      <c r="C448" s="93"/>
      <c r="D448" s="93"/>
      <c r="E448" s="94"/>
      <c r="F448" s="133"/>
      <c r="G448" s="93"/>
      <c r="H448" s="93"/>
      <c r="I448" s="93"/>
      <c r="J448" s="93"/>
      <c r="K448" s="93"/>
      <c r="L448" s="93"/>
      <c r="M448" s="93"/>
      <c r="N448" s="93"/>
      <c r="O448" s="93"/>
      <c r="P448" s="93"/>
      <c r="Q448" s="93"/>
      <c r="R448" s="93"/>
      <c r="S448" s="93"/>
      <c r="T448" s="93"/>
      <c r="U448" s="93"/>
      <c r="V448" s="93"/>
    </row>
    <row r="449" spans="1:22" s="2" customFormat="1">
      <c r="A449" s="399"/>
      <c r="B449" s="399"/>
      <c r="C449" s="93"/>
      <c r="D449" s="93"/>
      <c r="E449" s="94"/>
      <c r="F449" s="133"/>
      <c r="G449" s="93"/>
      <c r="H449" s="93"/>
      <c r="I449" s="93"/>
      <c r="J449" s="93"/>
      <c r="K449" s="93"/>
      <c r="L449" s="93"/>
      <c r="M449" s="93"/>
      <c r="N449" s="93"/>
      <c r="O449" s="93"/>
      <c r="P449" s="93"/>
      <c r="Q449" s="93"/>
      <c r="R449" s="93"/>
      <c r="S449" s="93"/>
      <c r="T449" s="93"/>
      <c r="U449" s="93"/>
      <c r="V449" s="93"/>
    </row>
    <row r="450" spans="1:22" s="2" customFormat="1">
      <c r="A450" s="399"/>
      <c r="B450" s="399"/>
      <c r="C450" s="93"/>
      <c r="D450" s="93"/>
      <c r="E450" s="94"/>
      <c r="F450" s="133"/>
      <c r="G450" s="93"/>
      <c r="H450" s="93"/>
      <c r="I450" s="93"/>
      <c r="J450" s="93"/>
      <c r="K450" s="93"/>
      <c r="L450" s="93"/>
      <c r="M450" s="93"/>
      <c r="N450" s="93"/>
      <c r="O450" s="93"/>
      <c r="P450" s="93"/>
      <c r="Q450" s="93"/>
      <c r="R450" s="93"/>
      <c r="S450" s="93"/>
      <c r="T450" s="93"/>
      <c r="U450" s="93"/>
      <c r="V450" s="93"/>
    </row>
    <row r="451" spans="1:22" s="2" customFormat="1">
      <c r="A451" s="399"/>
      <c r="B451" s="399"/>
      <c r="C451" s="93"/>
      <c r="D451" s="93"/>
      <c r="E451" s="94"/>
      <c r="F451" s="133"/>
      <c r="G451" s="93"/>
      <c r="H451" s="93"/>
      <c r="I451" s="93"/>
      <c r="J451" s="93"/>
      <c r="K451" s="93"/>
      <c r="L451" s="93"/>
      <c r="M451" s="93"/>
      <c r="N451" s="93"/>
      <c r="O451" s="93"/>
      <c r="P451" s="93"/>
      <c r="Q451" s="93"/>
      <c r="R451" s="93"/>
      <c r="S451" s="93"/>
      <c r="T451" s="93"/>
      <c r="U451" s="93"/>
      <c r="V451" s="93"/>
    </row>
    <row r="452" spans="1:22" s="2" customFormat="1">
      <c r="A452" s="399"/>
      <c r="B452" s="399"/>
      <c r="C452" s="93"/>
      <c r="D452" s="93"/>
      <c r="E452" s="94"/>
      <c r="F452" s="133"/>
      <c r="G452" s="93"/>
      <c r="H452" s="93"/>
      <c r="I452" s="93"/>
      <c r="J452" s="93"/>
      <c r="K452" s="93"/>
      <c r="L452" s="93"/>
      <c r="M452" s="93"/>
      <c r="N452" s="93"/>
      <c r="O452" s="93"/>
      <c r="P452" s="93"/>
      <c r="Q452" s="93"/>
      <c r="R452" s="93"/>
      <c r="S452" s="93"/>
      <c r="T452" s="93"/>
      <c r="U452" s="93"/>
      <c r="V452" s="93"/>
    </row>
    <row r="453" spans="1:22" s="2" customFormat="1">
      <c r="A453" s="399"/>
      <c r="B453" s="399"/>
      <c r="C453" s="93"/>
      <c r="D453" s="93"/>
      <c r="E453" s="94"/>
      <c r="F453" s="133"/>
      <c r="G453" s="93"/>
      <c r="H453" s="93"/>
      <c r="I453" s="93"/>
      <c r="J453" s="93"/>
      <c r="K453" s="93"/>
      <c r="L453" s="93"/>
      <c r="M453" s="93"/>
      <c r="N453" s="93"/>
      <c r="O453" s="93"/>
      <c r="P453" s="93"/>
      <c r="Q453" s="93"/>
      <c r="R453" s="93"/>
      <c r="S453" s="93"/>
      <c r="T453" s="93"/>
      <c r="U453" s="93"/>
      <c r="V453" s="93"/>
    </row>
    <row r="454" spans="1:22" s="2" customFormat="1">
      <c r="A454" s="399"/>
      <c r="B454" s="399"/>
      <c r="C454" s="93"/>
      <c r="D454" s="93"/>
      <c r="E454" s="94"/>
      <c r="F454" s="133"/>
      <c r="G454" s="93"/>
      <c r="H454" s="93"/>
      <c r="I454" s="93"/>
      <c r="J454" s="93"/>
      <c r="K454" s="93"/>
      <c r="L454" s="93"/>
      <c r="M454" s="93"/>
      <c r="N454" s="93"/>
      <c r="O454" s="93"/>
      <c r="P454" s="93"/>
      <c r="Q454" s="93"/>
      <c r="R454" s="93"/>
      <c r="S454" s="93"/>
      <c r="T454" s="93"/>
      <c r="U454" s="93"/>
      <c r="V454" s="93"/>
    </row>
    <row r="455" spans="1:22" s="2" customFormat="1">
      <c r="A455" s="399"/>
      <c r="B455" s="399"/>
      <c r="C455" s="93"/>
      <c r="D455" s="93"/>
      <c r="E455" s="94"/>
      <c r="F455" s="133"/>
      <c r="G455" s="93"/>
      <c r="H455" s="93"/>
      <c r="I455" s="93"/>
      <c r="J455" s="93"/>
      <c r="K455" s="93"/>
      <c r="L455" s="93"/>
      <c r="M455" s="93"/>
      <c r="N455" s="93"/>
      <c r="O455" s="93"/>
      <c r="P455" s="93"/>
      <c r="Q455" s="93"/>
      <c r="R455" s="93"/>
      <c r="S455" s="93"/>
      <c r="T455" s="93"/>
      <c r="U455" s="93"/>
      <c r="V455" s="93"/>
    </row>
    <row r="456" spans="1:22" s="2" customFormat="1">
      <c r="A456" s="399"/>
      <c r="B456" s="399"/>
      <c r="C456" s="93"/>
      <c r="D456" s="93"/>
      <c r="E456" s="94"/>
      <c r="F456" s="133"/>
      <c r="G456" s="93"/>
      <c r="H456" s="93"/>
      <c r="I456" s="93"/>
      <c r="J456" s="93"/>
      <c r="K456" s="93"/>
      <c r="L456" s="93"/>
      <c r="M456" s="93"/>
      <c r="N456" s="93"/>
      <c r="O456" s="93"/>
      <c r="P456" s="93"/>
      <c r="Q456" s="93"/>
      <c r="R456" s="93"/>
      <c r="S456" s="93"/>
      <c r="T456" s="93"/>
      <c r="U456" s="93"/>
      <c r="V456" s="93"/>
    </row>
    <row r="457" spans="1:22" s="2" customFormat="1">
      <c r="A457" s="399"/>
      <c r="B457" s="399"/>
      <c r="C457" s="93"/>
      <c r="D457" s="93"/>
      <c r="E457" s="94"/>
      <c r="F457" s="133"/>
      <c r="G457" s="93"/>
      <c r="H457" s="93"/>
      <c r="I457" s="93"/>
      <c r="J457" s="93"/>
      <c r="K457" s="93"/>
      <c r="L457" s="93"/>
      <c r="M457" s="93"/>
      <c r="N457" s="93"/>
      <c r="O457" s="93"/>
      <c r="P457" s="93"/>
      <c r="Q457" s="93"/>
      <c r="R457" s="93"/>
      <c r="S457" s="93"/>
      <c r="T457" s="93"/>
      <c r="U457" s="93"/>
      <c r="V457" s="93"/>
    </row>
    <row r="458" spans="1:22" s="2" customFormat="1">
      <c r="A458" s="399"/>
      <c r="B458" s="399"/>
      <c r="C458" s="93"/>
      <c r="D458" s="93"/>
      <c r="E458" s="94"/>
      <c r="F458" s="133"/>
      <c r="G458" s="93"/>
      <c r="H458" s="93"/>
      <c r="I458" s="93"/>
      <c r="J458" s="93"/>
      <c r="K458" s="93"/>
      <c r="L458" s="93"/>
      <c r="M458" s="93"/>
      <c r="N458" s="93"/>
      <c r="O458" s="93"/>
      <c r="P458" s="93"/>
      <c r="Q458" s="93"/>
      <c r="R458" s="93"/>
      <c r="S458" s="93"/>
      <c r="T458" s="93"/>
      <c r="U458" s="93"/>
      <c r="V458" s="93"/>
    </row>
    <row r="459" spans="1:22" s="2" customFormat="1">
      <c r="A459" s="399"/>
      <c r="B459" s="399"/>
      <c r="C459" s="93"/>
      <c r="D459" s="93"/>
      <c r="E459" s="94"/>
      <c r="F459" s="133"/>
      <c r="G459" s="93"/>
      <c r="H459" s="93"/>
      <c r="I459" s="93"/>
      <c r="J459" s="93"/>
      <c r="K459" s="93"/>
      <c r="L459" s="93"/>
      <c r="M459" s="93"/>
      <c r="N459" s="93"/>
      <c r="O459" s="93"/>
      <c r="P459" s="93"/>
      <c r="Q459" s="93"/>
      <c r="R459" s="93"/>
      <c r="S459" s="93"/>
      <c r="T459" s="93"/>
      <c r="U459" s="93"/>
      <c r="V459" s="93"/>
    </row>
    <row r="460" spans="1:22" s="2" customFormat="1">
      <c r="A460" s="399"/>
      <c r="B460" s="399"/>
      <c r="C460" s="93"/>
      <c r="D460" s="93"/>
      <c r="E460" s="94"/>
      <c r="F460" s="133"/>
      <c r="G460" s="93"/>
      <c r="H460" s="93"/>
      <c r="I460" s="93"/>
      <c r="J460" s="93"/>
      <c r="K460" s="93"/>
      <c r="L460" s="93"/>
      <c r="M460" s="93"/>
      <c r="N460" s="93"/>
      <c r="O460" s="93"/>
      <c r="P460" s="93"/>
      <c r="Q460" s="93"/>
      <c r="R460" s="93"/>
      <c r="S460" s="93"/>
      <c r="T460" s="93"/>
      <c r="U460" s="93"/>
      <c r="V460" s="93"/>
    </row>
    <row r="461" spans="1:22" s="2" customFormat="1">
      <c r="A461" s="399"/>
      <c r="B461" s="399"/>
      <c r="C461" s="93"/>
      <c r="D461" s="93"/>
      <c r="E461" s="94"/>
      <c r="F461" s="133"/>
      <c r="G461" s="93"/>
      <c r="H461" s="93"/>
      <c r="I461" s="93"/>
      <c r="J461" s="93"/>
      <c r="K461" s="93"/>
      <c r="L461" s="93"/>
      <c r="M461" s="93"/>
      <c r="N461" s="93"/>
      <c r="O461" s="93"/>
      <c r="P461" s="93"/>
      <c r="Q461" s="93"/>
      <c r="R461" s="93"/>
      <c r="S461" s="93"/>
      <c r="T461" s="93"/>
      <c r="U461" s="93"/>
      <c r="V461" s="93"/>
    </row>
    <row r="462" spans="1:22" s="2" customFormat="1">
      <c r="A462" s="399"/>
      <c r="B462" s="399"/>
      <c r="C462" s="93"/>
      <c r="D462" s="93"/>
      <c r="E462" s="94"/>
      <c r="F462" s="133"/>
      <c r="G462" s="93"/>
      <c r="H462" s="93"/>
      <c r="I462" s="93"/>
      <c r="J462" s="93"/>
      <c r="K462" s="93"/>
      <c r="L462" s="93"/>
      <c r="M462" s="93"/>
      <c r="N462" s="93"/>
      <c r="O462" s="93"/>
      <c r="P462" s="93"/>
      <c r="Q462" s="93"/>
      <c r="R462" s="93"/>
      <c r="S462" s="93"/>
      <c r="T462" s="93"/>
      <c r="U462" s="93"/>
      <c r="V462" s="93"/>
    </row>
    <row r="463" spans="1:22" s="2" customFormat="1">
      <c r="A463" s="399"/>
      <c r="B463" s="399"/>
      <c r="C463" s="93"/>
      <c r="D463" s="93"/>
      <c r="E463" s="94"/>
      <c r="F463" s="133"/>
      <c r="G463" s="93"/>
      <c r="H463" s="93"/>
      <c r="I463" s="93"/>
      <c r="J463" s="93"/>
      <c r="K463" s="93"/>
      <c r="L463" s="93"/>
      <c r="M463" s="93"/>
      <c r="N463" s="93"/>
      <c r="O463" s="93"/>
      <c r="P463" s="93"/>
      <c r="Q463" s="93"/>
      <c r="R463" s="93"/>
      <c r="S463" s="93"/>
      <c r="T463" s="93"/>
      <c r="U463" s="93"/>
      <c r="V463" s="93"/>
    </row>
    <row r="464" spans="1:22" s="2" customFormat="1">
      <c r="A464" s="399"/>
      <c r="B464" s="399"/>
      <c r="C464" s="93"/>
      <c r="D464" s="93"/>
      <c r="E464" s="94"/>
      <c r="F464" s="133"/>
      <c r="G464" s="93"/>
      <c r="H464" s="93"/>
      <c r="I464" s="93"/>
      <c r="J464" s="93"/>
      <c r="K464" s="93"/>
      <c r="L464" s="93"/>
      <c r="M464" s="93"/>
      <c r="N464" s="93"/>
      <c r="O464" s="93"/>
      <c r="P464" s="93"/>
      <c r="Q464" s="93"/>
      <c r="R464" s="93"/>
      <c r="S464" s="93"/>
      <c r="T464" s="93"/>
      <c r="U464" s="93"/>
      <c r="V464" s="93"/>
    </row>
    <row r="465" spans="1:22" s="2" customFormat="1">
      <c r="A465" s="399"/>
      <c r="B465" s="399"/>
      <c r="C465" s="93"/>
      <c r="D465" s="93"/>
      <c r="E465" s="94"/>
      <c r="F465" s="133"/>
      <c r="G465" s="93"/>
      <c r="H465" s="93"/>
      <c r="I465" s="93"/>
      <c r="J465" s="93"/>
      <c r="K465" s="93"/>
      <c r="L465" s="93"/>
      <c r="M465" s="93"/>
      <c r="N465" s="93"/>
      <c r="O465" s="93"/>
      <c r="P465" s="93"/>
      <c r="Q465" s="93"/>
      <c r="R465" s="93"/>
      <c r="S465" s="93"/>
      <c r="T465" s="93"/>
      <c r="U465" s="93"/>
      <c r="V465" s="93"/>
    </row>
    <row r="466" spans="1:22" s="2" customFormat="1">
      <c r="A466" s="399"/>
      <c r="B466" s="399"/>
      <c r="C466" s="93"/>
      <c r="D466" s="93"/>
      <c r="E466" s="94"/>
      <c r="F466" s="133"/>
      <c r="G466" s="93"/>
      <c r="H466" s="93"/>
      <c r="I466" s="93"/>
      <c r="J466" s="93"/>
      <c r="K466" s="93"/>
      <c r="L466" s="93"/>
      <c r="M466" s="93"/>
      <c r="N466" s="93"/>
      <c r="O466" s="93"/>
      <c r="P466" s="93"/>
      <c r="Q466" s="93"/>
      <c r="R466" s="93"/>
      <c r="S466" s="93"/>
      <c r="T466" s="93"/>
      <c r="U466" s="93"/>
      <c r="V466" s="93"/>
    </row>
    <row r="467" spans="1:22" s="2" customFormat="1">
      <c r="A467" s="399"/>
      <c r="B467" s="399"/>
      <c r="C467" s="93"/>
      <c r="D467" s="93"/>
      <c r="E467" s="94"/>
      <c r="F467" s="133"/>
      <c r="G467" s="93"/>
      <c r="H467" s="93"/>
      <c r="I467" s="93"/>
      <c r="J467" s="93"/>
      <c r="K467" s="93"/>
      <c r="L467" s="93"/>
      <c r="M467" s="93"/>
      <c r="N467" s="93"/>
      <c r="O467" s="93"/>
      <c r="P467" s="93"/>
      <c r="Q467" s="93"/>
      <c r="R467" s="93"/>
      <c r="S467" s="93"/>
      <c r="T467" s="93"/>
      <c r="U467" s="93"/>
      <c r="V467" s="93"/>
    </row>
    <row r="468" spans="1:22" s="2" customFormat="1">
      <c r="A468" s="399"/>
      <c r="B468" s="399"/>
      <c r="C468" s="93"/>
      <c r="D468" s="93"/>
      <c r="E468" s="94"/>
      <c r="F468" s="133"/>
      <c r="G468" s="93"/>
      <c r="H468" s="93"/>
      <c r="I468" s="93"/>
      <c r="J468" s="93"/>
      <c r="K468" s="93"/>
      <c r="L468" s="93"/>
      <c r="M468" s="93"/>
      <c r="N468" s="93"/>
      <c r="O468" s="93"/>
      <c r="P468" s="93"/>
      <c r="Q468" s="93"/>
      <c r="R468" s="93"/>
      <c r="S468" s="93"/>
      <c r="T468" s="93"/>
      <c r="U468" s="93"/>
      <c r="V468" s="93"/>
    </row>
    <row r="469" spans="1:22" s="2" customFormat="1">
      <c r="A469" s="399"/>
      <c r="B469" s="399"/>
      <c r="C469" s="93"/>
      <c r="D469" s="93"/>
      <c r="E469" s="94"/>
      <c r="F469" s="133"/>
      <c r="G469" s="93"/>
      <c r="H469" s="93"/>
      <c r="I469" s="93"/>
      <c r="J469" s="93"/>
      <c r="K469" s="93"/>
      <c r="L469" s="93"/>
      <c r="M469" s="93"/>
      <c r="N469" s="93"/>
      <c r="O469" s="93"/>
      <c r="P469" s="93"/>
      <c r="Q469" s="93"/>
      <c r="R469" s="93"/>
      <c r="S469" s="93"/>
      <c r="T469" s="93"/>
      <c r="U469" s="93"/>
      <c r="V469" s="93"/>
    </row>
    <row r="470" spans="1:22" s="2" customFormat="1">
      <c r="A470" s="399"/>
      <c r="B470" s="399"/>
      <c r="C470" s="93"/>
      <c r="D470" s="93"/>
      <c r="E470" s="94"/>
      <c r="F470" s="133"/>
      <c r="G470" s="93"/>
      <c r="H470" s="93"/>
      <c r="I470" s="93"/>
      <c r="J470" s="93"/>
      <c r="K470" s="93"/>
      <c r="L470" s="93"/>
      <c r="M470" s="93"/>
      <c r="N470" s="93"/>
      <c r="O470" s="93"/>
      <c r="P470" s="93"/>
      <c r="Q470" s="93"/>
      <c r="R470" s="93"/>
      <c r="S470" s="93"/>
      <c r="T470" s="93"/>
      <c r="U470" s="93"/>
      <c r="V470" s="93"/>
    </row>
    <row r="471" spans="1:22" s="2" customFormat="1">
      <c r="A471" s="399"/>
      <c r="B471" s="399"/>
      <c r="C471" s="93"/>
      <c r="D471" s="93"/>
      <c r="E471" s="94"/>
      <c r="F471" s="133"/>
      <c r="G471" s="93"/>
      <c r="H471" s="93"/>
      <c r="I471" s="93"/>
      <c r="J471" s="93"/>
      <c r="K471" s="93"/>
      <c r="L471" s="93"/>
      <c r="M471" s="93"/>
      <c r="N471" s="93"/>
      <c r="O471" s="93"/>
      <c r="P471" s="93"/>
      <c r="Q471" s="93"/>
      <c r="R471" s="93"/>
      <c r="S471" s="93"/>
      <c r="T471" s="93"/>
      <c r="U471" s="93"/>
      <c r="V471" s="93"/>
    </row>
    <row r="472" spans="1:22" s="2" customFormat="1">
      <c r="A472" s="399"/>
      <c r="B472" s="399"/>
      <c r="C472" s="93"/>
      <c r="D472" s="93"/>
      <c r="E472" s="94"/>
      <c r="F472" s="133"/>
      <c r="G472" s="93"/>
      <c r="H472" s="93"/>
      <c r="I472" s="93"/>
      <c r="J472" s="93"/>
      <c r="K472" s="93"/>
      <c r="L472" s="93"/>
      <c r="M472" s="93"/>
      <c r="N472" s="93"/>
      <c r="O472" s="93"/>
      <c r="P472" s="93"/>
      <c r="Q472" s="93"/>
      <c r="R472" s="93"/>
      <c r="S472" s="93"/>
      <c r="T472" s="93"/>
      <c r="U472" s="93"/>
      <c r="V472" s="93"/>
    </row>
    <row r="473" spans="1:22" s="2" customFormat="1">
      <c r="A473" s="399"/>
      <c r="B473" s="399"/>
      <c r="C473" s="93"/>
      <c r="D473" s="93"/>
      <c r="E473" s="94"/>
      <c r="F473" s="133"/>
      <c r="G473" s="93"/>
      <c r="H473" s="93"/>
      <c r="I473" s="93"/>
      <c r="J473" s="93"/>
      <c r="K473" s="93"/>
      <c r="L473" s="93"/>
      <c r="M473" s="93"/>
      <c r="N473" s="93"/>
      <c r="O473" s="93"/>
      <c r="P473" s="93"/>
      <c r="Q473" s="93"/>
      <c r="R473" s="93"/>
      <c r="S473" s="93"/>
      <c r="T473" s="93"/>
      <c r="U473" s="93"/>
      <c r="V473" s="93"/>
    </row>
    <row r="474" spans="1:22" s="2" customFormat="1">
      <c r="A474" s="399"/>
      <c r="B474" s="399"/>
      <c r="C474" s="93"/>
      <c r="D474" s="93"/>
      <c r="E474" s="94"/>
      <c r="F474" s="133"/>
      <c r="G474" s="93"/>
      <c r="H474" s="93"/>
      <c r="I474" s="93"/>
      <c r="J474" s="93"/>
      <c r="K474" s="93"/>
      <c r="L474" s="93"/>
      <c r="M474" s="93"/>
      <c r="N474" s="93"/>
      <c r="O474" s="93"/>
      <c r="P474" s="93"/>
      <c r="Q474" s="93"/>
      <c r="R474" s="93"/>
      <c r="S474" s="93"/>
      <c r="T474" s="93"/>
      <c r="U474" s="93"/>
      <c r="V474" s="93"/>
    </row>
    <row r="475" spans="1:22" s="2" customFormat="1">
      <c r="A475" s="399"/>
      <c r="B475" s="399"/>
      <c r="C475" s="93"/>
      <c r="D475" s="93"/>
      <c r="E475" s="94"/>
      <c r="F475" s="133"/>
      <c r="G475" s="93"/>
      <c r="H475" s="93"/>
      <c r="I475" s="93"/>
      <c r="J475" s="93"/>
      <c r="K475" s="93"/>
      <c r="L475" s="93"/>
      <c r="M475" s="93"/>
      <c r="N475" s="93"/>
      <c r="O475" s="93"/>
      <c r="P475" s="93"/>
      <c r="Q475" s="93"/>
      <c r="R475" s="93"/>
      <c r="S475" s="93"/>
      <c r="T475" s="93"/>
      <c r="U475" s="93"/>
      <c r="V475" s="93"/>
    </row>
    <row r="476" spans="1:22" s="2" customFormat="1">
      <c r="A476" s="399"/>
      <c r="B476" s="399"/>
      <c r="C476" s="93"/>
      <c r="D476" s="93"/>
      <c r="E476" s="94"/>
      <c r="F476" s="133"/>
      <c r="G476" s="93"/>
      <c r="H476" s="93"/>
      <c r="I476" s="93"/>
      <c r="J476" s="93"/>
      <c r="K476" s="93"/>
      <c r="L476" s="93"/>
      <c r="M476" s="93"/>
      <c r="N476" s="93"/>
      <c r="O476" s="93"/>
      <c r="P476" s="93"/>
      <c r="Q476" s="93"/>
      <c r="R476" s="93"/>
      <c r="S476" s="93"/>
      <c r="T476" s="93"/>
      <c r="U476" s="93"/>
      <c r="V476" s="93"/>
    </row>
    <row r="477" spans="1:22" s="2" customFormat="1">
      <c r="A477" s="399"/>
      <c r="B477" s="399"/>
      <c r="C477" s="93"/>
      <c r="D477" s="93"/>
      <c r="E477" s="94"/>
      <c r="F477" s="133"/>
      <c r="G477" s="93"/>
      <c r="H477" s="93"/>
      <c r="I477" s="93"/>
      <c r="J477" s="93"/>
      <c r="K477" s="93"/>
      <c r="L477" s="93"/>
      <c r="M477" s="93"/>
      <c r="N477" s="93"/>
      <c r="O477" s="93"/>
      <c r="P477" s="93"/>
      <c r="Q477" s="93"/>
      <c r="R477" s="93"/>
      <c r="S477" s="93"/>
      <c r="T477" s="93"/>
      <c r="U477" s="93"/>
      <c r="V477" s="93"/>
    </row>
    <row r="478" spans="1:22" s="2" customFormat="1">
      <c r="A478" s="399"/>
      <c r="B478" s="399"/>
      <c r="C478" s="93"/>
      <c r="D478" s="93"/>
      <c r="E478" s="94"/>
      <c r="F478" s="133"/>
      <c r="G478" s="93"/>
      <c r="H478" s="93"/>
      <c r="I478" s="93"/>
      <c r="J478" s="93"/>
      <c r="K478" s="93"/>
      <c r="L478" s="93"/>
      <c r="M478" s="93"/>
      <c r="N478" s="93"/>
      <c r="O478" s="93"/>
      <c r="P478" s="93"/>
      <c r="Q478" s="93"/>
      <c r="R478" s="93"/>
      <c r="S478" s="93"/>
      <c r="T478" s="93"/>
      <c r="U478" s="93"/>
      <c r="V478" s="93"/>
    </row>
    <row r="479" spans="1:22" s="2" customFormat="1">
      <c r="A479" s="399"/>
      <c r="B479" s="399"/>
      <c r="C479" s="93"/>
      <c r="D479" s="93"/>
      <c r="E479" s="94"/>
      <c r="F479" s="133"/>
      <c r="G479" s="93"/>
      <c r="H479" s="93"/>
      <c r="I479" s="93"/>
      <c r="J479" s="93"/>
      <c r="K479" s="93"/>
      <c r="L479" s="93"/>
      <c r="M479" s="93"/>
      <c r="N479" s="93"/>
      <c r="O479" s="93"/>
      <c r="P479" s="93"/>
      <c r="Q479" s="93"/>
      <c r="R479" s="93"/>
      <c r="S479" s="93"/>
      <c r="T479" s="93"/>
      <c r="U479" s="93"/>
      <c r="V479" s="93"/>
    </row>
    <row r="480" spans="1:22" s="2" customFormat="1">
      <c r="A480" s="399"/>
      <c r="B480" s="399"/>
      <c r="C480" s="93"/>
      <c r="D480" s="93"/>
      <c r="E480" s="94"/>
      <c r="F480" s="133"/>
      <c r="G480" s="93"/>
      <c r="H480" s="93"/>
      <c r="I480" s="93"/>
      <c r="J480" s="93"/>
      <c r="K480" s="93"/>
      <c r="L480" s="93"/>
      <c r="M480" s="93"/>
      <c r="N480" s="93"/>
      <c r="O480" s="93"/>
      <c r="P480" s="93"/>
      <c r="Q480" s="93"/>
      <c r="R480" s="93"/>
      <c r="S480" s="93"/>
      <c r="T480" s="93"/>
      <c r="U480" s="93"/>
      <c r="V480" s="93"/>
    </row>
    <row r="481" spans="1:22" s="2" customFormat="1">
      <c r="A481" s="399"/>
      <c r="B481" s="399"/>
      <c r="C481" s="93"/>
      <c r="D481" s="93"/>
      <c r="E481" s="94"/>
      <c r="F481" s="133"/>
      <c r="G481" s="93"/>
      <c r="H481" s="93"/>
      <c r="I481" s="93"/>
      <c r="J481" s="93"/>
      <c r="K481" s="93"/>
      <c r="L481" s="93"/>
      <c r="M481" s="93"/>
      <c r="N481" s="93"/>
      <c r="O481" s="93"/>
      <c r="P481" s="93"/>
      <c r="Q481" s="93"/>
      <c r="R481" s="93"/>
      <c r="S481" s="93"/>
      <c r="T481" s="93"/>
      <c r="U481" s="93"/>
      <c r="V481" s="93"/>
    </row>
    <row r="482" spans="1:22" s="2" customFormat="1">
      <c r="A482" s="399"/>
      <c r="B482" s="399"/>
      <c r="C482" s="93"/>
      <c r="D482" s="93"/>
      <c r="E482" s="94"/>
      <c r="F482" s="133"/>
      <c r="G482" s="93"/>
      <c r="H482" s="93"/>
      <c r="I482" s="93"/>
      <c r="J482" s="93"/>
      <c r="K482" s="93"/>
      <c r="L482" s="93"/>
      <c r="M482" s="93"/>
      <c r="N482" s="93"/>
      <c r="O482" s="93"/>
      <c r="P482" s="93"/>
      <c r="Q482" s="93"/>
      <c r="R482" s="93"/>
      <c r="S482" s="93"/>
      <c r="T482" s="93"/>
      <c r="U482" s="93"/>
      <c r="V482" s="93"/>
    </row>
    <row r="483" spans="1:22" s="2" customFormat="1">
      <c r="A483" s="399"/>
      <c r="B483" s="399"/>
      <c r="C483" s="93"/>
      <c r="D483" s="93"/>
      <c r="E483" s="94"/>
      <c r="F483" s="133"/>
      <c r="G483" s="93"/>
      <c r="H483" s="93"/>
      <c r="I483" s="93"/>
      <c r="J483" s="93"/>
      <c r="K483" s="93"/>
      <c r="L483" s="93"/>
      <c r="M483" s="93"/>
      <c r="N483" s="93"/>
      <c r="O483" s="93"/>
      <c r="P483" s="93"/>
      <c r="Q483" s="93"/>
      <c r="R483" s="93"/>
      <c r="S483" s="93"/>
      <c r="T483" s="93"/>
      <c r="U483" s="93"/>
      <c r="V483" s="93"/>
    </row>
    <row r="484" spans="1:22" s="2" customFormat="1">
      <c r="A484" s="399"/>
      <c r="B484" s="399"/>
      <c r="C484" s="93"/>
      <c r="D484" s="93"/>
      <c r="E484" s="94"/>
      <c r="F484" s="133"/>
      <c r="G484" s="93"/>
      <c r="H484" s="93"/>
      <c r="I484" s="93"/>
      <c r="J484" s="93"/>
      <c r="K484" s="93"/>
      <c r="L484" s="93"/>
      <c r="M484" s="93"/>
      <c r="N484" s="93"/>
      <c r="O484" s="93"/>
      <c r="P484" s="93"/>
      <c r="Q484" s="93"/>
      <c r="R484" s="93"/>
      <c r="S484" s="93"/>
      <c r="T484" s="93"/>
      <c r="U484" s="93"/>
      <c r="V484" s="93"/>
    </row>
    <row r="485" spans="1:22" s="2" customFormat="1">
      <c r="A485" s="399"/>
      <c r="B485" s="399"/>
      <c r="C485" s="93"/>
      <c r="D485" s="93"/>
      <c r="E485" s="94"/>
      <c r="F485" s="133"/>
      <c r="G485" s="93"/>
      <c r="H485" s="93"/>
      <c r="I485" s="93"/>
      <c r="J485" s="93"/>
      <c r="K485" s="93"/>
      <c r="L485" s="93"/>
      <c r="M485" s="93"/>
      <c r="N485" s="93"/>
      <c r="O485" s="93"/>
      <c r="P485" s="93"/>
      <c r="Q485" s="93"/>
      <c r="R485" s="93"/>
      <c r="S485" s="93"/>
      <c r="T485" s="93"/>
      <c r="U485" s="93"/>
      <c r="V485" s="93"/>
    </row>
    <row r="486" spans="1:22" s="2" customFormat="1">
      <c r="A486" s="399"/>
      <c r="B486" s="399"/>
      <c r="C486" s="93"/>
      <c r="D486" s="93"/>
      <c r="E486" s="94"/>
      <c r="F486" s="133"/>
      <c r="G486" s="93"/>
      <c r="H486" s="93"/>
      <c r="I486" s="93"/>
      <c r="J486" s="93"/>
      <c r="K486" s="93"/>
      <c r="L486" s="93"/>
      <c r="M486" s="93"/>
      <c r="N486" s="93"/>
      <c r="O486" s="93"/>
      <c r="P486" s="93"/>
      <c r="Q486" s="93"/>
      <c r="R486" s="93"/>
      <c r="S486" s="93"/>
      <c r="T486" s="93"/>
      <c r="U486" s="93"/>
      <c r="V486" s="93"/>
    </row>
    <row r="487" spans="1:22" s="2" customFormat="1">
      <c r="A487" s="399"/>
      <c r="B487" s="399"/>
      <c r="C487" s="93"/>
      <c r="D487" s="93"/>
      <c r="E487" s="94"/>
      <c r="F487" s="133"/>
      <c r="G487" s="93"/>
      <c r="H487" s="93"/>
      <c r="I487" s="93"/>
      <c r="J487" s="93"/>
      <c r="K487" s="93"/>
      <c r="L487" s="93"/>
      <c r="M487" s="93"/>
      <c r="N487" s="93"/>
      <c r="O487" s="93"/>
      <c r="P487" s="93"/>
      <c r="Q487" s="93"/>
      <c r="R487" s="93"/>
      <c r="S487" s="93"/>
      <c r="T487" s="93"/>
      <c r="U487" s="93"/>
      <c r="V487" s="93"/>
    </row>
    <row r="488" spans="1:22" s="2" customFormat="1">
      <c r="A488" s="399"/>
      <c r="B488" s="399"/>
      <c r="C488" s="93"/>
      <c r="D488" s="93"/>
      <c r="E488" s="94"/>
      <c r="F488" s="133"/>
      <c r="G488" s="93"/>
      <c r="H488" s="93"/>
      <c r="I488" s="93"/>
      <c r="J488" s="93"/>
      <c r="K488" s="93"/>
      <c r="L488" s="93"/>
      <c r="M488" s="93"/>
      <c r="N488" s="93"/>
      <c r="O488" s="93"/>
      <c r="P488" s="93"/>
      <c r="Q488" s="93"/>
      <c r="R488" s="93"/>
      <c r="S488" s="93"/>
      <c r="T488" s="93"/>
      <c r="U488" s="93"/>
      <c r="V488" s="93"/>
    </row>
    <row r="489" spans="1:22" s="2" customFormat="1">
      <c r="A489" s="399"/>
      <c r="B489" s="399"/>
      <c r="C489" s="93"/>
      <c r="D489" s="93"/>
      <c r="E489" s="94"/>
      <c r="F489" s="133"/>
      <c r="G489" s="93"/>
      <c r="H489" s="93"/>
      <c r="I489" s="93"/>
      <c r="J489" s="93"/>
      <c r="K489" s="93"/>
      <c r="L489" s="93"/>
      <c r="M489" s="93"/>
      <c r="N489" s="93"/>
      <c r="O489" s="93"/>
      <c r="P489" s="93"/>
      <c r="Q489" s="93"/>
      <c r="R489" s="93"/>
      <c r="S489" s="93"/>
      <c r="T489" s="93"/>
      <c r="U489" s="93"/>
      <c r="V489" s="93"/>
    </row>
    <row r="490" spans="1:22" s="2" customFormat="1">
      <c r="A490" s="399"/>
      <c r="B490" s="399"/>
      <c r="C490" s="93"/>
      <c r="D490" s="93"/>
      <c r="E490" s="94"/>
      <c r="F490" s="133"/>
      <c r="G490" s="93"/>
      <c r="H490" s="93"/>
      <c r="I490" s="93"/>
      <c r="J490" s="93"/>
      <c r="K490" s="93"/>
      <c r="L490" s="93"/>
      <c r="M490" s="93"/>
      <c r="N490" s="93"/>
      <c r="O490" s="93"/>
      <c r="P490" s="93"/>
      <c r="Q490" s="93"/>
      <c r="R490" s="93"/>
      <c r="S490" s="93"/>
      <c r="T490" s="93"/>
      <c r="U490" s="93"/>
      <c r="V490" s="93"/>
    </row>
    <row r="491" spans="1:22" s="2" customFormat="1">
      <c r="A491" s="399"/>
      <c r="B491" s="399"/>
      <c r="C491" s="93"/>
      <c r="D491" s="93"/>
      <c r="E491" s="94"/>
      <c r="F491" s="133"/>
      <c r="G491" s="93"/>
      <c r="H491" s="93"/>
      <c r="I491" s="93"/>
      <c r="J491" s="93"/>
      <c r="K491" s="93"/>
      <c r="L491" s="93"/>
      <c r="M491" s="93"/>
      <c r="N491" s="93"/>
      <c r="O491" s="93"/>
      <c r="P491" s="93"/>
      <c r="Q491" s="93"/>
      <c r="R491" s="93"/>
      <c r="S491" s="93"/>
      <c r="T491" s="93"/>
      <c r="U491" s="93"/>
      <c r="V491" s="93"/>
    </row>
    <row r="492" spans="1:22" s="2" customFormat="1">
      <c r="A492" s="399"/>
      <c r="B492" s="399"/>
      <c r="C492" s="93"/>
      <c r="D492" s="93"/>
      <c r="E492" s="94"/>
      <c r="F492" s="133"/>
      <c r="G492" s="93"/>
      <c r="H492" s="93"/>
      <c r="I492" s="93"/>
      <c r="J492" s="93"/>
      <c r="K492" s="93"/>
      <c r="L492" s="93"/>
      <c r="M492" s="93"/>
      <c r="N492" s="93"/>
      <c r="O492" s="93"/>
      <c r="P492" s="93"/>
      <c r="Q492" s="93"/>
      <c r="R492" s="93"/>
      <c r="S492" s="93"/>
      <c r="T492" s="93"/>
      <c r="U492" s="93"/>
      <c r="V492" s="93"/>
    </row>
    <row r="493" spans="1:22" s="2" customFormat="1">
      <c r="A493" s="399"/>
      <c r="B493" s="399"/>
      <c r="C493" s="93"/>
      <c r="D493" s="93"/>
      <c r="E493" s="94"/>
      <c r="F493" s="133"/>
      <c r="G493" s="93"/>
      <c r="H493" s="93"/>
      <c r="I493" s="93"/>
      <c r="J493" s="93"/>
      <c r="K493" s="93"/>
      <c r="L493" s="93"/>
      <c r="M493" s="93"/>
      <c r="N493" s="93"/>
      <c r="O493" s="93"/>
      <c r="P493" s="93"/>
      <c r="Q493" s="93"/>
      <c r="R493" s="93"/>
      <c r="S493" s="93"/>
      <c r="T493" s="93"/>
      <c r="U493" s="93"/>
      <c r="V493" s="93"/>
    </row>
    <row r="494" spans="1:22" s="2" customFormat="1">
      <c r="A494" s="399"/>
      <c r="B494" s="399"/>
      <c r="C494" s="93"/>
      <c r="D494" s="93"/>
      <c r="E494" s="94"/>
      <c r="F494" s="133"/>
      <c r="G494" s="93"/>
      <c r="H494" s="93"/>
      <c r="I494" s="93"/>
      <c r="J494" s="93"/>
      <c r="K494" s="93"/>
      <c r="L494" s="93"/>
      <c r="M494" s="93"/>
      <c r="N494" s="93"/>
      <c r="O494" s="93"/>
      <c r="P494" s="93"/>
      <c r="Q494" s="93"/>
      <c r="R494" s="93"/>
      <c r="S494" s="93"/>
      <c r="T494" s="93"/>
      <c r="U494" s="93"/>
      <c r="V494" s="93"/>
    </row>
    <row r="495" spans="1:22" s="2" customFormat="1">
      <c r="A495" s="399"/>
      <c r="B495" s="399"/>
      <c r="C495" s="93"/>
      <c r="D495" s="93"/>
      <c r="E495" s="94"/>
      <c r="F495" s="133"/>
      <c r="G495" s="93"/>
      <c r="H495" s="93"/>
      <c r="I495" s="93"/>
      <c r="J495" s="93"/>
      <c r="K495" s="93"/>
      <c r="L495" s="93"/>
      <c r="M495" s="93"/>
      <c r="N495" s="93"/>
      <c r="O495" s="93"/>
      <c r="P495" s="93"/>
      <c r="Q495" s="93"/>
      <c r="R495" s="93"/>
      <c r="S495" s="93"/>
      <c r="T495" s="93"/>
      <c r="U495" s="93"/>
      <c r="V495" s="93"/>
    </row>
    <row r="496" spans="1:22" s="2" customFormat="1">
      <c r="A496" s="399"/>
      <c r="B496" s="399"/>
      <c r="C496" s="93"/>
      <c r="D496" s="93"/>
      <c r="E496" s="94"/>
      <c r="F496" s="133"/>
      <c r="G496" s="93"/>
      <c r="H496" s="93"/>
      <c r="I496" s="93"/>
      <c r="J496" s="93"/>
      <c r="K496" s="93"/>
      <c r="L496" s="93"/>
      <c r="M496" s="93"/>
      <c r="N496" s="93"/>
      <c r="O496" s="93"/>
      <c r="P496" s="93"/>
      <c r="Q496" s="93"/>
      <c r="R496" s="93"/>
      <c r="S496" s="93"/>
      <c r="T496" s="93"/>
      <c r="U496" s="93"/>
      <c r="V496" s="93"/>
    </row>
    <row r="497" spans="1:22" s="2" customFormat="1">
      <c r="A497" s="399"/>
      <c r="B497" s="399"/>
      <c r="C497" s="93"/>
      <c r="D497" s="93"/>
      <c r="E497" s="94"/>
      <c r="F497" s="133"/>
      <c r="G497" s="93"/>
      <c r="H497" s="93"/>
      <c r="I497" s="93"/>
      <c r="J497" s="93"/>
      <c r="K497" s="93"/>
      <c r="L497" s="93"/>
      <c r="M497" s="93"/>
      <c r="N497" s="93"/>
      <c r="O497" s="93"/>
      <c r="P497" s="93"/>
      <c r="Q497" s="93"/>
      <c r="R497" s="93"/>
      <c r="S497" s="93"/>
      <c r="T497" s="93"/>
      <c r="U497" s="93"/>
      <c r="V497" s="93"/>
    </row>
    <row r="498" spans="1:22" s="2" customFormat="1">
      <c r="A498" s="399"/>
      <c r="B498" s="399"/>
      <c r="C498" s="93"/>
      <c r="D498" s="93"/>
      <c r="E498" s="94"/>
      <c r="F498" s="133"/>
      <c r="G498" s="93"/>
      <c r="H498" s="93"/>
      <c r="I498" s="93"/>
      <c r="J498" s="93"/>
      <c r="K498" s="93"/>
      <c r="L498" s="93"/>
      <c r="M498" s="93"/>
      <c r="N498" s="93"/>
      <c r="O498" s="93"/>
      <c r="P498" s="93"/>
      <c r="Q498" s="93"/>
      <c r="R498" s="93"/>
      <c r="S498" s="93"/>
      <c r="T498" s="93"/>
      <c r="U498" s="93"/>
      <c r="V498" s="93"/>
    </row>
    <row r="499" spans="1:22" s="2" customFormat="1">
      <c r="A499" s="399"/>
      <c r="B499" s="399"/>
      <c r="C499" s="93"/>
      <c r="D499" s="93"/>
      <c r="E499" s="94"/>
      <c r="F499" s="133"/>
      <c r="G499" s="93"/>
      <c r="H499" s="93"/>
      <c r="I499" s="93"/>
      <c r="J499" s="93"/>
      <c r="K499" s="93"/>
      <c r="L499" s="93"/>
      <c r="M499" s="93"/>
      <c r="N499" s="93"/>
      <c r="O499" s="93"/>
      <c r="P499" s="93"/>
      <c r="Q499" s="93"/>
      <c r="R499" s="93"/>
      <c r="S499" s="93"/>
      <c r="T499" s="93"/>
      <c r="U499" s="93"/>
      <c r="V499" s="93"/>
    </row>
    <row r="500" spans="1:22" s="2" customFormat="1">
      <c r="A500" s="399"/>
      <c r="B500" s="399"/>
      <c r="C500" s="93"/>
      <c r="D500" s="93"/>
      <c r="E500" s="94"/>
      <c r="F500" s="133"/>
      <c r="G500" s="93"/>
      <c r="H500" s="93"/>
      <c r="I500" s="93"/>
      <c r="J500" s="93"/>
      <c r="K500" s="93"/>
      <c r="L500" s="93"/>
      <c r="M500" s="93"/>
      <c r="N500" s="93"/>
      <c r="O500" s="93"/>
      <c r="P500" s="93"/>
      <c r="Q500" s="93"/>
      <c r="R500" s="93"/>
      <c r="S500" s="93"/>
      <c r="T500" s="93"/>
      <c r="U500" s="93"/>
      <c r="V500" s="93"/>
    </row>
    <row r="501" spans="1:22" s="2" customFormat="1">
      <c r="A501" s="399"/>
      <c r="B501" s="399"/>
      <c r="C501" s="93"/>
      <c r="D501" s="93"/>
      <c r="E501" s="94"/>
      <c r="F501" s="133"/>
      <c r="G501" s="93"/>
      <c r="H501" s="93"/>
      <c r="I501" s="93"/>
      <c r="J501" s="93"/>
      <c r="K501" s="93"/>
      <c r="L501" s="93"/>
      <c r="M501" s="93"/>
      <c r="N501" s="93"/>
      <c r="O501" s="93"/>
      <c r="P501" s="93"/>
      <c r="Q501" s="93"/>
      <c r="R501" s="93"/>
      <c r="S501" s="93"/>
      <c r="T501" s="93"/>
      <c r="U501" s="93"/>
      <c r="V501" s="93"/>
    </row>
    <row r="502" spans="1:22" s="2" customFormat="1">
      <c r="A502" s="399"/>
      <c r="B502" s="399"/>
      <c r="C502" s="93"/>
      <c r="D502" s="93"/>
      <c r="E502" s="94"/>
      <c r="F502" s="133"/>
      <c r="G502" s="93"/>
      <c r="H502" s="93"/>
      <c r="I502" s="93"/>
      <c r="J502" s="93"/>
      <c r="K502" s="93"/>
      <c r="L502" s="93"/>
      <c r="M502" s="93"/>
      <c r="N502" s="93"/>
      <c r="O502" s="93"/>
      <c r="P502" s="93"/>
      <c r="Q502" s="93"/>
      <c r="R502" s="93"/>
      <c r="S502" s="93"/>
      <c r="T502" s="93"/>
      <c r="U502" s="93"/>
      <c r="V502" s="93"/>
    </row>
    <row r="503" spans="1:22" s="2" customFormat="1">
      <c r="A503" s="399"/>
      <c r="B503" s="399"/>
      <c r="C503" s="93"/>
      <c r="D503" s="93"/>
      <c r="E503" s="94"/>
      <c r="F503" s="133"/>
      <c r="G503" s="93"/>
      <c r="H503" s="93"/>
      <c r="I503" s="93"/>
      <c r="J503" s="93"/>
      <c r="K503" s="93"/>
      <c r="L503" s="93"/>
      <c r="M503" s="93"/>
      <c r="N503" s="93"/>
      <c r="O503" s="93"/>
      <c r="P503" s="93"/>
      <c r="Q503" s="93"/>
      <c r="R503" s="93"/>
      <c r="S503" s="93"/>
      <c r="T503" s="93"/>
      <c r="U503" s="93"/>
      <c r="V503" s="93"/>
    </row>
    <row r="504" spans="1:22" s="2" customFormat="1">
      <c r="A504" s="399"/>
      <c r="B504" s="399"/>
      <c r="C504" s="93"/>
      <c r="D504" s="93"/>
      <c r="E504" s="94"/>
      <c r="F504" s="133"/>
      <c r="G504" s="93"/>
      <c r="H504" s="93"/>
      <c r="I504" s="93"/>
      <c r="J504" s="93"/>
      <c r="K504" s="93"/>
      <c r="L504" s="93"/>
      <c r="M504" s="93"/>
      <c r="N504" s="93"/>
      <c r="O504" s="93"/>
      <c r="P504" s="93"/>
      <c r="Q504" s="93"/>
      <c r="R504" s="93"/>
      <c r="S504" s="93"/>
      <c r="T504" s="93"/>
      <c r="U504" s="93"/>
      <c r="V504" s="93"/>
    </row>
    <row r="505" spans="1:22" s="2" customFormat="1">
      <c r="A505" s="399"/>
      <c r="B505" s="399"/>
      <c r="C505" s="93"/>
      <c r="D505" s="93"/>
      <c r="E505" s="94"/>
      <c r="F505" s="133"/>
      <c r="G505" s="93"/>
      <c r="H505" s="93"/>
      <c r="I505" s="93"/>
      <c r="J505" s="93"/>
      <c r="K505" s="93"/>
      <c r="L505" s="93"/>
      <c r="M505" s="93"/>
      <c r="N505" s="93"/>
      <c r="O505" s="93"/>
      <c r="P505" s="93"/>
      <c r="Q505" s="93"/>
      <c r="R505" s="93"/>
      <c r="S505" s="93"/>
      <c r="T505" s="93"/>
      <c r="U505" s="93"/>
      <c r="V505" s="93"/>
    </row>
    <row r="506" spans="1:22" s="2" customFormat="1">
      <c r="A506" s="399"/>
      <c r="B506" s="399"/>
      <c r="C506" s="93"/>
      <c r="D506" s="93"/>
      <c r="E506" s="94"/>
      <c r="F506" s="133"/>
      <c r="G506" s="93"/>
      <c r="H506" s="93"/>
      <c r="I506" s="93"/>
      <c r="J506" s="93"/>
      <c r="K506" s="93"/>
      <c r="L506" s="93"/>
      <c r="M506" s="93"/>
      <c r="N506" s="93"/>
      <c r="O506" s="93"/>
      <c r="P506" s="93"/>
      <c r="Q506" s="93"/>
      <c r="R506" s="93"/>
      <c r="S506" s="93"/>
      <c r="T506" s="93"/>
      <c r="U506" s="93"/>
      <c r="V506" s="93"/>
    </row>
    <row r="507" spans="1:22" s="2" customFormat="1">
      <c r="A507" s="399"/>
      <c r="B507" s="399"/>
      <c r="C507" s="93"/>
      <c r="D507" s="93"/>
      <c r="E507" s="94"/>
      <c r="F507" s="133"/>
      <c r="G507" s="93"/>
      <c r="H507" s="93"/>
      <c r="I507" s="93"/>
      <c r="J507" s="93"/>
      <c r="K507" s="93"/>
      <c r="L507" s="93"/>
      <c r="M507" s="93"/>
      <c r="N507" s="93"/>
      <c r="O507" s="93"/>
      <c r="P507" s="93"/>
      <c r="Q507" s="93"/>
      <c r="R507" s="93"/>
      <c r="S507" s="93"/>
      <c r="T507" s="93"/>
      <c r="U507" s="93"/>
      <c r="V507" s="93"/>
    </row>
    <row r="508" spans="1:22" s="2" customFormat="1">
      <c r="A508" s="399"/>
      <c r="B508" s="399"/>
      <c r="C508" s="93"/>
      <c r="D508" s="93"/>
      <c r="E508" s="94"/>
      <c r="F508" s="133"/>
      <c r="G508" s="93"/>
      <c r="H508" s="93"/>
      <c r="I508" s="93"/>
      <c r="J508" s="93"/>
      <c r="K508" s="93"/>
      <c r="L508" s="93"/>
      <c r="M508" s="93"/>
      <c r="N508" s="93"/>
      <c r="O508" s="93"/>
      <c r="P508" s="93"/>
      <c r="Q508" s="93"/>
      <c r="R508" s="93"/>
      <c r="S508" s="93"/>
      <c r="T508" s="93"/>
      <c r="U508" s="93"/>
      <c r="V508" s="93"/>
    </row>
    <row r="509" spans="1:22" s="2" customFormat="1">
      <c r="A509" s="399"/>
      <c r="B509" s="399"/>
      <c r="C509" s="93"/>
      <c r="D509" s="93"/>
      <c r="E509" s="94"/>
      <c r="F509" s="133"/>
      <c r="G509" s="93"/>
      <c r="H509" s="93"/>
      <c r="I509" s="93"/>
      <c r="J509" s="93"/>
      <c r="K509" s="93"/>
      <c r="L509" s="93"/>
      <c r="M509" s="93"/>
      <c r="N509" s="93"/>
      <c r="O509" s="93"/>
      <c r="P509" s="93"/>
      <c r="Q509" s="93"/>
      <c r="R509" s="93"/>
      <c r="S509" s="93"/>
      <c r="T509" s="93"/>
      <c r="U509" s="93"/>
      <c r="V509" s="93"/>
    </row>
    <row r="510" spans="1:22" s="2" customFormat="1">
      <c r="A510" s="399"/>
      <c r="B510" s="399"/>
      <c r="C510" s="93"/>
      <c r="D510" s="93"/>
      <c r="E510" s="94"/>
      <c r="F510" s="133"/>
      <c r="G510" s="93"/>
      <c r="H510" s="93"/>
      <c r="I510" s="93"/>
      <c r="J510" s="93"/>
      <c r="K510" s="93"/>
      <c r="L510" s="93"/>
      <c r="M510" s="93"/>
      <c r="N510" s="93"/>
      <c r="O510" s="93"/>
      <c r="P510" s="93"/>
      <c r="Q510" s="93"/>
      <c r="R510" s="93"/>
      <c r="S510" s="93"/>
      <c r="T510" s="93"/>
      <c r="U510" s="93"/>
      <c r="V510" s="93"/>
    </row>
    <row r="511" spans="1:22" s="2" customFormat="1">
      <c r="A511" s="399"/>
      <c r="B511" s="399"/>
      <c r="C511" s="93"/>
      <c r="D511" s="93"/>
      <c r="E511" s="94"/>
      <c r="F511" s="133"/>
      <c r="G511" s="93"/>
      <c r="H511" s="93"/>
      <c r="I511" s="93"/>
      <c r="J511" s="93"/>
      <c r="K511" s="93"/>
      <c r="L511" s="93"/>
      <c r="M511" s="93"/>
      <c r="N511" s="93"/>
      <c r="O511" s="93"/>
      <c r="P511" s="93"/>
      <c r="Q511" s="93"/>
      <c r="R511" s="93"/>
      <c r="S511" s="93"/>
      <c r="T511" s="93"/>
      <c r="U511" s="93"/>
      <c r="V511" s="93"/>
    </row>
    <row r="512" spans="1:22" s="2" customFormat="1">
      <c r="A512" s="399"/>
      <c r="B512" s="399"/>
      <c r="C512" s="93"/>
      <c r="D512" s="93"/>
      <c r="E512" s="94"/>
      <c r="F512" s="133"/>
      <c r="G512" s="93"/>
      <c r="H512" s="93"/>
      <c r="I512" s="93"/>
      <c r="J512" s="93"/>
      <c r="K512" s="93"/>
      <c r="L512" s="93"/>
      <c r="M512" s="93"/>
      <c r="N512" s="93"/>
      <c r="O512" s="93"/>
      <c r="P512" s="93"/>
      <c r="Q512" s="93"/>
      <c r="R512" s="93"/>
      <c r="S512" s="93"/>
      <c r="T512" s="93"/>
      <c r="U512" s="93"/>
      <c r="V512" s="93"/>
    </row>
    <row r="513" spans="1:22" s="2" customFormat="1">
      <c r="A513" s="399"/>
      <c r="B513" s="399"/>
      <c r="C513" s="93"/>
      <c r="D513" s="93"/>
      <c r="E513" s="94"/>
      <c r="F513" s="133"/>
      <c r="G513" s="93"/>
      <c r="H513" s="93"/>
      <c r="I513" s="93"/>
      <c r="J513" s="93"/>
      <c r="K513" s="93"/>
      <c r="L513" s="93"/>
      <c r="M513" s="93"/>
      <c r="N513" s="93"/>
      <c r="O513" s="93"/>
      <c r="P513" s="93"/>
      <c r="Q513" s="93"/>
      <c r="R513" s="93"/>
      <c r="S513" s="93"/>
      <c r="T513" s="93"/>
      <c r="U513" s="93"/>
      <c r="V513" s="93"/>
    </row>
    <row r="514" spans="1:22" s="2" customFormat="1">
      <c r="A514" s="399"/>
      <c r="B514" s="399"/>
      <c r="C514" s="93"/>
      <c r="D514" s="93"/>
      <c r="E514" s="94"/>
      <c r="F514" s="133"/>
      <c r="G514" s="93"/>
      <c r="H514" s="93"/>
      <c r="I514" s="93"/>
      <c r="J514" s="93"/>
      <c r="K514" s="93"/>
      <c r="L514" s="93"/>
      <c r="M514" s="93"/>
      <c r="N514" s="93"/>
      <c r="O514" s="93"/>
      <c r="P514" s="93"/>
      <c r="Q514" s="93"/>
      <c r="R514" s="93"/>
      <c r="S514" s="93"/>
      <c r="T514" s="93"/>
      <c r="U514" s="93"/>
      <c r="V514" s="93"/>
    </row>
    <row r="515" spans="1:22" s="2" customFormat="1">
      <c r="A515" s="399"/>
      <c r="B515" s="399"/>
      <c r="C515" s="93"/>
      <c r="D515" s="93"/>
      <c r="E515" s="94"/>
      <c r="F515" s="133"/>
      <c r="G515" s="93"/>
      <c r="H515" s="93"/>
      <c r="I515" s="93"/>
      <c r="J515" s="93"/>
      <c r="K515" s="93"/>
      <c r="L515" s="93"/>
      <c r="M515" s="93"/>
      <c r="N515" s="93"/>
      <c r="O515" s="93"/>
      <c r="P515" s="93"/>
      <c r="Q515" s="93"/>
      <c r="R515" s="93"/>
      <c r="S515" s="93"/>
      <c r="T515" s="93"/>
      <c r="U515" s="93"/>
      <c r="V515" s="93"/>
    </row>
    <row r="516" spans="1:22" s="2" customFormat="1">
      <c r="A516" s="399"/>
      <c r="B516" s="399"/>
      <c r="C516" s="93"/>
      <c r="D516" s="93"/>
      <c r="E516" s="94"/>
      <c r="F516" s="133"/>
      <c r="G516" s="93"/>
      <c r="H516" s="93"/>
      <c r="I516" s="93"/>
      <c r="J516" s="93"/>
      <c r="K516" s="93"/>
      <c r="L516" s="93"/>
      <c r="M516" s="93"/>
      <c r="N516" s="93"/>
      <c r="O516" s="93"/>
      <c r="P516" s="93"/>
      <c r="Q516" s="93"/>
      <c r="R516" s="93"/>
      <c r="S516" s="93"/>
      <c r="T516" s="93"/>
      <c r="U516" s="93"/>
      <c r="V516" s="93"/>
    </row>
    <row r="517" spans="1:22" s="2" customFormat="1">
      <c r="A517" s="399"/>
      <c r="B517" s="399"/>
      <c r="C517" s="93"/>
      <c r="D517" s="93"/>
      <c r="E517" s="94"/>
      <c r="F517" s="133"/>
      <c r="G517" s="93"/>
      <c r="H517" s="93"/>
      <c r="I517" s="93"/>
      <c r="J517" s="93"/>
      <c r="K517" s="93"/>
      <c r="L517" s="93"/>
      <c r="M517" s="93"/>
      <c r="N517" s="93"/>
      <c r="O517" s="93"/>
      <c r="P517" s="93"/>
      <c r="Q517" s="93"/>
      <c r="R517" s="93"/>
      <c r="S517" s="93"/>
      <c r="T517" s="93"/>
      <c r="U517" s="93"/>
      <c r="V517" s="93"/>
    </row>
    <row r="518" spans="1:22" s="2" customFormat="1">
      <c r="A518" s="399"/>
      <c r="B518" s="399"/>
      <c r="C518" s="93"/>
      <c r="D518" s="93"/>
      <c r="E518" s="94"/>
      <c r="F518" s="133"/>
      <c r="G518" s="93"/>
      <c r="H518" s="93"/>
      <c r="I518" s="93"/>
      <c r="J518" s="93"/>
      <c r="K518" s="93"/>
      <c r="L518" s="93"/>
      <c r="M518" s="93"/>
      <c r="N518" s="93"/>
      <c r="O518" s="93"/>
      <c r="P518" s="93"/>
      <c r="Q518" s="93"/>
      <c r="R518" s="93"/>
      <c r="S518" s="93"/>
      <c r="T518" s="93"/>
      <c r="U518" s="93"/>
      <c r="V518" s="93"/>
    </row>
    <row r="519" spans="1:22" s="2" customFormat="1">
      <c r="A519" s="399"/>
      <c r="B519" s="399"/>
      <c r="C519" s="93"/>
      <c r="D519" s="93"/>
      <c r="E519" s="94"/>
      <c r="F519" s="133"/>
      <c r="G519" s="93"/>
      <c r="H519" s="93"/>
      <c r="I519" s="93"/>
      <c r="J519" s="93"/>
      <c r="K519" s="93"/>
      <c r="L519" s="93"/>
      <c r="M519" s="93"/>
      <c r="N519" s="93"/>
      <c r="O519" s="93"/>
      <c r="P519" s="93"/>
      <c r="Q519" s="93"/>
      <c r="R519" s="93"/>
      <c r="S519" s="93"/>
      <c r="T519" s="93"/>
      <c r="U519" s="93"/>
      <c r="V519" s="93"/>
    </row>
    <row r="520" spans="1:22" s="2" customFormat="1">
      <c r="A520" s="399"/>
      <c r="B520" s="399"/>
      <c r="C520" s="93"/>
      <c r="D520" s="93"/>
      <c r="E520" s="94"/>
      <c r="F520" s="133"/>
      <c r="G520" s="93"/>
      <c r="H520" s="93"/>
      <c r="I520" s="93"/>
      <c r="J520" s="93"/>
      <c r="K520" s="93"/>
      <c r="L520" s="93"/>
      <c r="M520" s="93"/>
      <c r="N520" s="93"/>
      <c r="O520" s="93"/>
      <c r="P520" s="93"/>
      <c r="Q520" s="93"/>
      <c r="R520" s="93"/>
      <c r="S520" s="93"/>
      <c r="T520" s="93"/>
      <c r="U520" s="93"/>
      <c r="V520" s="93"/>
    </row>
    <row r="521" spans="1:22" s="2" customFormat="1">
      <c r="A521" s="399"/>
      <c r="B521" s="399"/>
      <c r="C521" s="93"/>
      <c r="D521" s="93"/>
      <c r="E521" s="94"/>
      <c r="F521" s="133"/>
      <c r="G521" s="93"/>
      <c r="H521" s="93"/>
      <c r="I521" s="93"/>
      <c r="J521" s="93"/>
      <c r="K521" s="93"/>
      <c r="L521" s="93"/>
      <c r="M521" s="93"/>
      <c r="N521" s="93"/>
      <c r="O521" s="93"/>
      <c r="P521" s="93"/>
      <c r="Q521" s="93"/>
      <c r="R521" s="93"/>
      <c r="S521" s="93"/>
      <c r="T521" s="93"/>
      <c r="U521" s="93"/>
      <c r="V521" s="93"/>
    </row>
    <row r="522" spans="1:22" s="2" customFormat="1">
      <c r="A522" s="399"/>
      <c r="B522" s="399"/>
      <c r="C522" s="93"/>
      <c r="D522" s="93"/>
      <c r="E522" s="94"/>
      <c r="F522" s="133"/>
      <c r="G522" s="93"/>
      <c r="H522" s="93"/>
      <c r="I522" s="93"/>
      <c r="J522" s="93"/>
      <c r="K522" s="93"/>
      <c r="L522" s="93"/>
      <c r="M522" s="93"/>
      <c r="N522" s="93"/>
      <c r="O522" s="93"/>
      <c r="P522" s="93"/>
      <c r="Q522" s="93"/>
      <c r="R522" s="93"/>
      <c r="S522" s="93"/>
      <c r="T522" s="93"/>
      <c r="U522" s="93"/>
      <c r="V522" s="93"/>
    </row>
    <row r="523" spans="1:22" s="2" customFormat="1">
      <c r="A523" s="399"/>
      <c r="B523" s="399"/>
      <c r="C523" s="93"/>
      <c r="D523" s="93"/>
      <c r="E523" s="94"/>
      <c r="F523" s="133"/>
      <c r="G523" s="93"/>
      <c r="H523" s="93"/>
      <c r="I523" s="93"/>
      <c r="J523" s="93"/>
      <c r="K523" s="93"/>
      <c r="L523" s="93"/>
      <c r="M523" s="93"/>
      <c r="N523" s="93"/>
      <c r="O523" s="93"/>
      <c r="P523" s="93"/>
      <c r="Q523" s="93"/>
      <c r="R523" s="93"/>
      <c r="S523" s="93"/>
      <c r="T523" s="93"/>
      <c r="U523" s="93"/>
      <c r="V523" s="93"/>
    </row>
    <row r="524" spans="1:22" s="2" customFormat="1">
      <c r="A524" s="399"/>
      <c r="B524" s="399"/>
      <c r="C524" s="93"/>
      <c r="D524" s="93"/>
      <c r="E524" s="94"/>
      <c r="F524" s="133"/>
      <c r="G524" s="93"/>
      <c r="H524" s="93"/>
      <c r="I524" s="93"/>
      <c r="J524" s="93"/>
      <c r="K524" s="93"/>
      <c r="L524" s="93"/>
      <c r="M524" s="93"/>
      <c r="N524" s="93"/>
      <c r="O524" s="93"/>
      <c r="P524" s="93"/>
      <c r="Q524" s="93"/>
      <c r="R524" s="93"/>
      <c r="S524" s="93"/>
      <c r="T524" s="93"/>
      <c r="U524" s="93"/>
      <c r="V524" s="93"/>
    </row>
    <row r="525" spans="1:22" s="2" customFormat="1">
      <c r="A525" s="399"/>
      <c r="B525" s="399"/>
      <c r="C525" s="93"/>
      <c r="D525" s="93"/>
      <c r="E525" s="94"/>
      <c r="F525" s="133"/>
      <c r="G525" s="93"/>
      <c r="H525" s="93"/>
      <c r="I525" s="93"/>
      <c r="J525" s="93"/>
      <c r="K525" s="93"/>
      <c r="L525" s="93"/>
      <c r="M525" s="93"/>
      <c r="N525" s="93"/>
      <c r="O525" s="93"/>
      <c r="P525" s="93"/>
      <c r="Q525" s="93"/>
      <c r="R525" s="93"/>
      <c r="S525" s="93"/>
      <c r="T525" s="93"/>
      <c r="U525" s="93"/>
      <c r="V525" s="93"/>
    </row>
    <row r="526" spans="1:22" s="2" customFormat="1">
      <c r="A526" s="399"/>
      <c r="B526" s="399"/>
      <c r="C526" s="93"/>
      <c r="D526" s="93"/>
      <c r="E526" s="94"/>
      <c r="F526" s="133"/>
      <c r="G526" s="93"/>
      <c r="H526" s="93"/>
      <c r="I526" s="93"/>
      <c r="J526" s="93"/>
      <c r="K526" s="93"/>
      <c r="L526" s="93"/>
      <c r="M526" s="93"/>
      <c r="N526" s="93"/>
      <c r="O526" s="93"/>
      <c r="P526" s="93"/>
      <c r="Q526" s="93"/>
      <c r="R526" s="93"/>
      <c r="S526" s="93"/>
      <c r="T526" s="93"/>
      <c r="U526" s="93"/>
      <c r="V526" s="93"/>
    </row>
    <row r="527" spans="1:22" s="2" customFormat="1">
      <c r="A527" s="399"/>
      <c r="B527" s="399"/>
      <c r="C527" s="93"/>
      <c r="D527" s="93"/>
      <c r="E527" s="94"/>
      <c r="F527" s="133"/>
      <c r="G527" s="93"/>
      <c r="H527" s="93"/>
      <c r="I527" s="93"/>
      <c r="J527" s="93"/>
      <c r="K527" s="93"/>
      <c r="L527" s="93"/>
      <c r="M527" s="93"/>
      <c r="N527" s="93"/>
      <c r="O527" s="93"/>
      <c r="P527" s="93"/>
      <c r="Q527" s="93"/>
      <c r="R527" s="93"/>
      <c r="S527" s="93"/>
      <c r="T527" s="93"/>
      <c r="U527" s="93"/>
      <c r="V527" s="93"/>
    </row>
    <row r="528" spans="1:22" s="2" customFormat="1">
      <c r="A528" s="399"/>
      <c r="B528" s="399"/>
      <c r="C528" s="93"/>
      <c r="D528" s="93"/>
      <c r="E528" s="94"/>
      <c r="F528" s="133"/>
      <c r="G528" s="93"/>
      <c r="H528" s="93"/>
      <c r="I528" s="93"/>
      <c r="J528" s="93"/>
      <c r="K528" s="93"/>
      <c r="L528" s="93"/>
      <c r="M528" s="93"/>
      <c r="N528" s="93"/>
      <c r="O528" s="93"/>
      <c r="P528" s="93"/>
      <c r="Q528" s="93"/>
      <c r="R528" s="93"/>
      <c r="S528" s="93"/>
      <c r="T528" s="93"/>
      <c r="U528" s="93"/>
      <c r="V528" s="93"/>
    </row>
    <row r="529" spans="1:22" s="2" customFormat="1">
      <c r="A529" s="399"/>
      <c r="B529" s="399"/>
      <c r="C529" s="93"/>
      <c r="D529" s="93"/>
      <c r="E529" s="94"/>
      <c r="F529" s="133"/>
      <c r="G529" s="93"/>
      <c r="H529" s="93"/>
      <c r="I529" s="93"/>
      <c r="J529" s="93"/>
      <c r="K529" s="93"/>
      <c r="L529" s="93"/>
      <c r="M529" s="93"/>
      <c r="N529" s="93"/>
      <c r="O529" s="93"/>
      <c r="P529" s="93"/>
      <c r="Q529" s="93"/>
      <c r="R529" s="93"/>
      <c r="S529" s="93"/>
      <c r="T529" s="93"/>
      <c r="U529" s="93"/>
      <c r="V529" s="93"/>
    </row>
    <row r="530" spans="1:22" s="2" customFormat="1">
      <c r="A530" s="399"/>
      <c r="B530" s="399"/>
      <c r="C530" s="93"/>
      <c r="D530" s="93"/>
      <c r="E530" s="94"/>
      <c r="F530" s="133"/>
      <c r="G530" s="93"/>
      <c r="H530" s="93"/>
      <c r="I530" s="93"/>
      <c r="J530" s="93"/>
      <c r="K530" s="93"/>
      <c r="L530" s="93"/>
      <c r="M530" s="93"/>
      <c r="N530" s="93"/>
      <c r="O530" s="93"/>
      <c r="P530" s="93"/>
      <c r="Q530" s="93"/>
      <c r="R530" s="93"/>
      <c r="S530" s="93"/>
      <c r="T530" s="93"/>
      <c r="U530" s="93"/>
      <c r="V530" s="93"/>
    </row>
    <row r="531" spans="1:22" s="2" customFormat="1">
      <c r="A531" s="399"/>
      <c r="B531" s="399"/>
      <c r="C531" s="93"/>
      <c r="D531" s="93"/>
      <c r="E531" s="94"/>
      <c r="F531" s="133"/>
      <c r="G531" s="93"/>
      <c r="H531" s="93"/>
      <c r="I531" s="93"/>
      <c r="J531" s="93"/>
      <c r="K531" s="93"/>
      <c r="L531" s="93"/>
      <c r="M531" s="93"/>
      <c r="N531" s="93"/>
      <c r="O531" s="93"/>
      <c r="P531" s="93"/>
      <c r="Q531" s="93"/>
      <c r="R531" s="93"/>
      <c r="S531" s="93"/>
      <c r="T531" s="93"/>
      <c r="U531" s="93"/>
      <c r="V531" s="93"/>
    </row>
    <row r="532" spans="1:22" s="2" customFormat="1">
      <c r="A532" s="399"/>
      <c r="B532" s="399"/>
      <c r="C532" s="93"/>
      <c r="D532" s="93"/>
      <c r="E532" s="94"/>
      <c r="F532" s="133"/>
      <c r="G532" s="93"/>
      <c r="H532" s="93"/>
      <c r="I532" s="93"/>
      <c r="J532" s="93"/>
      <c r="K532" s="93"/>
      <c r="L532" s="93"/>
      <c r="M532" s="93"/>
      <c r="N532" s="93"/>
      <c r="O532" s="93"/>
      <c r="P532" s="93"/>
      <c r="Q532" s="93"/>
      <c r="R532" s="93"/>
      <c r="S532" s="93"/>
      <c r="T532" s="93"/>
      <c r="U532" s="93"/>
      <c r="V532" s="93"/>
    </row>
    <row r="533" spans="1:22" s="2" customFormat="1">
      <c r="A533" s="399"/>
      <c r="B533" s="399"/>
      <c r="C533" s="93"/>
      <c r="D533" s="93"/>
      <c r="E533" s="94"/>
      <c r="F533" s="133"/>
      <c r="G533" s="93"/>
      <c r="H533" s="93"/>
      <c r="I533" s="93"/>
      <c r="J533" s="93"/>
      <c r="K533" s="93"/>
      <c r="L533" s="93"/>
      <c r="M533" s="93"/>
      <c r="N533" s="93"/>
      <c r="O533" s="93"/>
      <c r="P533" s="93"/>
      <c r="Q533" s="93"/>
      <c r="R533" s="93"/>
      <c r="S533" s="93"/>
      <c r="T533" s="93"/>
      <c r="U533" s="93"/>
      <c r="V533" s="93"/>
    </row>
    <row r="534" spans="1:22" s="2" customFormat="1">
      <c r="A534" s="399"/>
      <c r="B534" s="399"/>
      <c r="C534" s="93"/>
      <c r="D534" s="93"/>
      <c r="E534" s="94"/>
      <c r="F534" s="133"/>
      <c r="G534" s="93"/>
      <c r="H534" s="93"/>
      <c r="I534" s="93"/>
      <c r="J534" s="93"/>
      <c r="K534" s="93"/>
      <c r="L534" s="93"/>
      <c r="M534" s="93"/>
      <c r="N534" s="93"/>
      <c r="O534" s="93"/>
      <c r="P534" s="93"/>
      <c r="Q534" s="93"/>
      <c r="R534" s="93"/>
      <c r="S534" s="93"/>
      <c r="T534" s="93"/>
      <c r="U534" s="93"/>
      <c r="V534" s="93"/>
    </row>
    <row r="535" spans="1:22" s="2" customFormat="1">
      <c r="A535" s="399"/>
      <c r="B535" s="399"/>
      <c r="C535" s="93"/>
      <c r="D535" s="93"/>
      <c r="E535" s="94"/>
      <c r="F535" s="133"/>
      <c r="G535" s="93"/>
      <c r="H535" s="93"/>
      <c r="I535" s="93"/>
      <c r="J535" s="93"/>
      <c r="K535" s="93"/>
      <c r="L535" s="93"/>
      <c r="M535" s="93"/>
      <c r="N535" s="93"/>
      <c r="O535" s="93"/>
      <c r="P535" s="93"/>
      <c r="Q535" s="93"/>
      <c r="R535" s="93"/>
      <c r="S535" s="93"/>
      <c r="T535" s="93"/>
      <c r="U535" s="93"/>
      <c r="V535" s="93"/>
    </row>
    <row r="536" spans="1:22" s="2" customFormat="1">
      <c r="A536" s="399"/>
      <c r="B536" s="399"/>
      <c r="C536" s="93"/>
      <c r="D536" s="93"/>
      <c r="E536" s="94"/>
      <c r="F536" s="133"/>
      <c r="G536" s="93"/>
      <c r="H536" s="93"/>
      <c r="I536" s="93"/>
      <c r="J536" s="93"/>
      <c r="K536" s="93"/>
      <c r="L536" s="93"/>
      <c r="M536" s="93"/>
      <c r="N536" s="93"/>
      <c r="O536" s="93"/>
      <c r="P536" s="93"/>
      <c r="Q536" s="93"/>
      <c r="R536" s="93"/>
      <c r="S536" s="93"/>
      <c r="T536" s="93"/>
      <c r="U536" s="93"/>
      <c r="V536" s="93"/>
    </row>
    <row r="537" spans="1:22" s="2" customFormat="1">
      <c r="A537" s="399"/>
      <c r="B537" s="399"/>
      <c r="C537" s="93"/>
      <c r="D537" s="93"/>
      <c r="E537" s="94"/>
      <c r="F537" s="133"/>
      <c r="G537" s="93"/>
      <c r="H537" s="93"/>
      <c r="I537" s="93"/>
      <c r="J537" s="93"/>
      <c r="K537" s="93"/>
      <c r="L537" s="93"/>
      <c r="M537" s="93"/>
      <c r="N537" s="93"/>
      <c r="O537" s="93"/>
      <c r="P537" s="93"/>
      <c r="Q537" s="93"/>
      <c r="R537" s="93"/>
      <c r="S537" s="93"/>
      <c r="T537" s="93"/>
      <c r="U537" s="93"/>
      <c r="V537" s="93"/>
    </row>
    <row r="538" spans="1:22" s="2" customFormat="1">
      <c r="A538" s="399"/>
      <c r="B538" s="399"/>
      <c r="C538" s="93"/>
      <c r="D538" s="93"/>
      <c r="E538" s="94"/>
      <c r="F538" s="133"/>
      <c r="G538" s="93"/>
      <c r="H538" s="93"/>
      <c r="I538" s="93"/>
      <c r="J538" s="93"/>
      <c r="K538" s="93"/>
      <c r="L538" s="93"/>
      <c r="M538" s="93"/>
      <c r="N538" s="93"/>
      <c r="O538" s="93"/>
      <c r="P538" s="93"/>
      <c r="Q538" s="93"/>
      <c r="R538" s="93"/>
      <c r="S538" s="93"/>
      <c r="T538" s="93"/>
      <c r="U538" s="93"/>
      <c r="V538" s="93"/>
    </row>
    <row r="539" spans="1:22" s="2" customFormat="1">
      <c r="A539" s="399"/>
      <c r="B539" s="399"/>
      <c r="C539" s="93"/>
      <c r="D539" s="93"/>
      <c r="E539" s="94"/>
      <c r="F539" s="133"/>
      <c r="G539" s="93"/>
      <c r="H539" s="93"/>
      <c r="I539" s="93"/>
      <c r="J539" s="93"/>
      <c r="K539" s="93"/>
      <c r="L539" s="93"/>
      <c r="M539" s="93"/>
      <c r="N539" s="93"/>
      <c r="O539" s="93"/>
      <c r="P539" s="93"/>
      <c r="Q539" s="93"/>
      <c r="R539" s="93"/>
      <c r="S539" s="93"/>
      <c r="T539" s="93"/>
      <c r="U539" s="93"/>
      <c r="V539" s="93"/>
    </row>
    <row r="540" spans="1:22" s="2" customFormat="1">
      <c r="A540" s="399"/>
      <c r="B540" s="399"/>
      <c r="C540" s="93"/>
      <c r="D540" s="93"/>
      <c r="E540" s="94"/>
      <c r="F540" s="133"/>
      <c r="G540" s="93"/>
      <c r="H540" s="93"/>
      <c r="I540" s="93"/>
      <c r="J540" s="93"/>
      <c r="K540" s="93"/>
      <c r="L540" s="93"/>
      <c r="M540" s="93"/>
      <c r="N540" s="93"/>
      <c r="O540" s="93"/>
      <c r="P540" s="93"/>
      <c r="Q540" s="93"/>
      <c r="R540" s="93"/>
      <c r="S540" s="93"/>
      <c r="T540" s="93"/>
      <c r="U540" s="93"/>
      <c r="V540" s="93"/>
    </row>
    <row r="541" spans="1:22" s="2" customFormat="1">
      <c r="A541" s="399"/>
      <c r="B541" s="399"/>
      <c r="C541" s="93"/>
      <c r="D541" s="93"/>
      <c r="E541" s="94"/>
      <c r="F541" s="133"/>
      <c r="G541" s="93"/>
      <c r="H541" s="93"/>
      <c r="I541" s="93"/>
      <c r="J541" s="93"/>
      <c r="K541" s="93"/>
      <c r="L541" s="93"/>
      <c r="M541" s="93"/>
      <c r="N541" s="93"/>
      <c r="O541" s="93"/>
      <c r="P541" s="93"/>
      <c r="Q541" s="93"/>
      <c r="R541" s="93"/>
      <c r="S541" s="93"/>
      <c r="T541" s="93"/>
      <c r="U541" s="93"/>
      <c r="V541" s="93"/>
    </row>
    <row r="542" spans="1:22" s="2" customFormat="1">
      <c r="A542" s="399"/>
      <c r="B542" s="399"/>
      <c r="C542" s="93"/>
      <c r="D542" s="93"/>
      <c r="E542" s="94"/>
      <c r="F542" s="133"/>
      <c r="G542" s="93"/>
      <c r="H542" s="93"/>
      <c r="I542" s="93"/>
      <c r="J542" s="93"/>
      <c r="K542" s="93"/>
      <c r="L542" s="93"/>
      <c r="M542" s="93"/>
      <c r="N542" s="93"/>
      <c r="O542" s="93"/>
      <c r="P542" s="93"/>
      <c r="Q542" s="93"/>
      <c r="R542" s="93"/>
      <c r="S542" s="93"/>
      <c r="T542" s="93"/>
      <c r="U542" s="93"/>
      <c r="V542" s="93"/>
    </row>
    <row r="543" spans="1:22" s="2" customFormat="1">
      <c r="A543" s="399"/>
      <c r="B543" s="399"/>
      <c r="C543" s="93"/>
      <c r="D543" s="93"/>
      <c r="E543" s="94"/>
      <c r="F543" s="133"/>
      <c r="G543" s="93"/>
      <c r="H543" s="93"/>
      <c r="I543" s="93"/>
      <c r="J543" s="93"/>
      <c r="K543" s="93"/>
      <c r="L543" s="93"/>
      <c r="M543" s="93"/>
      <c r="N543" s="93"/>
      <c r="O543" s="93"/>
      <c r="P543" s="93"/>
      <c r="Q543" s="93"/>
      <c r="R543" s="93"/>
      <c r="S543" s="93"/>
      <c r="T543" s="93"/>
      <c r="U543" s="93"/>
      <c r="V543" s="93"/>
    </row>
    <row r="544" spans="1:22" s="2" customFormat="1">
      <c r="A544" s="399"/>
      <c r="B544" s="399"/>
      <c r="C544" s="93"/>
      <c r="D544" s="93"/>
      <c r="E544" s="94"/>
      <c r="F544" s="133"/>
      <c r="G544" s="93"/>
      <c r="H544" s="93"/>
      <c r="I544" s="93"/>
      <c r="J544" s="93"/>
      <c r="K544" s="93"/>
      <c r="L544" s="93"/>
      <c r="M544" s="93"/>
      <c r="N544" s="93"/>
      <c r="O544" s="93"/>
      <c r="P544" s="93"/>
      <c r="Q544" s="93"/>
      <c r="R544" s="93"/>
      <c r="S544" s="93"/>
      <c r="T544" s="93"/>
      <c r="U544" s="93"/>
      <c r="V544" s="93"/>
    </row>
    <row r="545" spans="1:22" s="2" customFormat="1">
      <c r="A545" s="399"/>
      <c r="B545" s="399"/>
      <c r="C545" s="93"/>
      <c r="D545" s="93"/>
      <c r="E545" s="94"/>
      <c r="F545" s="133"/>
      <c r="G545" s="93"/>
      <c r="H545" s="93"/>
      <c r="I545" s="93"/>
      <c r="J545" s="93"/>
      <c r="K545" s="93"/>
      <c r="L545" s="93"/>
      <c r="M545" s="93"/>
      <c r="N545" s="93"/>
      <c r="O545" s="93"/>
      <c r="P545" s="93"/>
      <c r="Q545" s="93"/>
      <c r="R545" s="93"/>
      <c r="S545" s="93"/>
      <c r="T545" s="93"/>
      <c r="U545" s="93"/>
      <c r="V545" s="93"/>
    </row>
    <row r="546" spans="1:22" s="2" customFormat="1">
      <c r="A546" s="399"/>
      <c r="B546" s="399"/>
      <c r="C546" s="93"/>
      <c r="D546" s="93"/>
      <c r="E546" s="94"/>
      <c r="F546" s="133"/>
      <c r="G546" s="93"/>
      <c r="H546" s="93"/>
      <c r="I546" s="93"/>
      <c r="J546" s="93"/>
      <c r="K546" s="93"/>
      <c r="L546" s="93"/>
      <c r="M546" s="93"/>
      <c r="N546" s="93"/>
      <c r="O546" s="93"/>
      <c r="P546" s="93"/>
      <c r="Q546" s="93"/>
      <c r="R546" s="93"/>
      <c r="S546" s="93"/>
      <c r="T546" s="93"/>
      <c r="U546" s="93"/>
      <c r="V546" s="93"/>
    </row>
    <row r="547" spans="1:22" s="2" customFormat="1">
      <c r="A547" s="399"/>
      <c r="B547" s="399"/>
      <c r="C547" s="93"/>
      <c r="D547" s="93"/>
      <c r="E547" s="94"/>
      <c r="F547" s="133"/>
      <c r="G547" s="93"/>
      <c r="H547" s="93"/>
      <c r="I547" s="93"/>
      <c r="J547" s="93"/>
      <c r="K547" s="93"/>
      <c r="L547" s="93"/>
      <c r="M547" s="93"/>
      <c r="N547" s="93"/>
      <c r="O547" s="93"/>
      <c r="P547" s="93"/>
      <c r="Q547" s="93"/>
      <c r="R547" s="93"/>
      <c r="S547" s="93"/>
      <c r="T547" s="93"/>
      <c r="U547" s="93"/>
      <c r="V547" s="93"/>
    </row>
    <row r="548" spans="1:22" s="2" customFormat="1">
      <c r="A548" s="399"/>
      <c r="B548" s="399"/>
      <c r="C548" s="93"/>
      <c r="D548" s="93"/>
      <c r="E548" s="94"/>
      <c r="F548" s="133"/>
      <c r="G548" s="93"/>
      <c r="H548" s="93"/>
      <c r="I548" s="93"/>
      <c r="J548" s="93"/>
      <c r="K548" s="93"/>
      <c r="L548" s="93"/>
      <c r="M548" s="93"/>
      <c r="N548" s="93"/>
      <c r="O548" s="93"/>
      <c r="P548" s="93"/>
      <c r="Q548" s="93"/>
      <c r="R548" s="93"/>
      <c r="S548" s="93"/>
      <c r="T548" s="93"/>
      <c r="U548" s="93"/>
      <c r="V548" s="93"/>
    </row>
    <row r="549" spans="1:22" s="2" customFormat="1">
      <c r="A549" s="399"/>
      <c r="B549" s="399"/>
      <c r="C549" s="93"/>
      <c r="D549" s="93"/>
      <c r="E549" s="94"/>
      <c r="F549" s="133"/>
      <c r="G549" s="93"/>
      <c r="H549" s="93"/>
      <c r="I549" s="93"/>
      <c r="J549" s="93"/>
      <c r="K549" s="93"/>
      <c r="L549" s="93"/>
      <c r="M549" s="93"/>
      <c r="N549" s="93"/>
      <c r="O549" s="93"/>
      <c r="P549" s="93"/>
      <c r="Q549" s="93"/>
      <c r="R549" s="93"/>
      <c r="S549" s="93"/>
      <c r="T549" s="93"/>
      <c r="U549" s="93"/>
      <c r="V549" s="93"/>
    </row>
    <row r="550" spans="1:22" s="2" customFormat="1">
      <c r="A550" s="399"/>
      <c r="B550" s="399"/>
      <c r="C550" s="93"/>
      <c r="D550" s="93"/>
      <c r="E550" s="94"/>
      <c r="F550" s="133"/>
      <c r="G550" s="93"/>
      <c r="H550" s="93"/>
      <c r="I550" s="93"/>
      <c r="J550" s="93"/>
      <c r="K550" s="93"/>
      <c r="L550" s="93"/>
      <c r="M550" s="93"/>
      <c r="N550" s="93"/>
      <c r="O550" s="93"/>
      <c r="P550" s="93"/>
      <c r="Q550" s="93"/>
      <c r="R550" s="93"/>
      <c r="S550" s="93"/>
      <c r="T550" s="93"/>
      <c r="U550" s="93"/>
      <c r="V550" s="93"/>
    </row>
    <row r="551" spans="1:22" s="2" customFormat="1">
      <c r="A551" s="399"/>
      <c r="B551" s="399"/>
      <c r="C551" s="93"/>
      <c r="D551" s="93"/>
      <c r="E551" s="94"/>
      <c r="F551" s="133"/>
      <c r="G551" s="93"/>
      <c r="H551" s="93"/>
      <c r="I551" s="93"/>
      <c r="J551" s="93"/>
      <c r="K551" s="93"/>
      <c r="L551" s="93"/>
      <c r="M551" s="93"/>
      <c r="N551" s="93"/>
      <c r="O551" s="93"/>
      <c r="P551" s="93"/>
      <c r="Q551" s="93"/>
      <c r="R551" s="93"/>
      <c r="S551" s="93"/>
      <c r="T551" s="93"/>
      <c r="U551" s="93"/>
      <c r="V551" s="93"/>
    </row>
    <row r="552" spans="1:22" s="2" customFormat="1">
      <c r="A552" s="399"/>
      <c r="B552" s="399"/>
      <c r="C552" s="93"/>
      <c r="D552" s="93"/>
      <c r="E552" s="94"/>
      <c r="F552" s="133"/>
      <c r="G552" s="93"/>
      <c r="H552" s="93"/>
      <c r="I552" s="93"/>
      <c r="J552" s="93"/>
      <c r="K552" s="93"/>
      <c r="L552" s="93"/>
      <c r="M552" s="93"/>
      <c r="N552" s="93"/>
      <c r="O552" s="93"/>
      <c r="P552" s="93"/>
      <c r="Q552" s="93"/>
      <c r="R552" s="93"/>
      <c r="S552" s="93"/>
      <c r="T552" s="93"/>
      <c r="U552" s="93"/>
      <c r="V552" s="93"/>
    </row>
    <row r="553" spans="1:22" s="2" customFormat="1">
      <c r="A553" s="399"/>
      <c r="B553" s="399"/>
      <c r="C553" s="93"/>
      <c r="D553" s="93"/>
      <c r="E553" s="94"/>
      <c r="F553" s="133"/>
      <c r="G553" s="93"/>
      <c r="H553" s="93"/>
      <c r="I553" s="93"/>
      <c r="J553" s="93"/>
      <c r="K553" s="93"/>
      <c r="L553" s="93"/>
      <c r="M553" s="93"/>
      <c r="N553" s="93"/>
      <c r="O553" s="93"/>
      <c r="P553" s="93"/>
      <c r="Q553" s="93"/>
      <c r="R553" s="93"/>
      <c r="S553" s="93"/>
      <c r="T553" s="93"/>
      <c r="U553" s="93"/>
      <c r="V553" s="93"/>
    </row>
    <row r="554" spans="1:22" s="2" customFormat="1">
      <c r="A554" s="399"/>
      <c r="B554" s="399"/>
      <c r="C554" s="93"/>
      <c r="D554" s="93"/>
      <c r="E554" s="94"/>
      <c r="F554" s="133"/>
      <c r="G554" s="93"/>
      <c r="H554" s="93"/>
      <c r="I554" s="93"/>
      <c r="J554" s="93"/>
      <c r="K554" s="93"/>
      <c r="L554" s="93"/>
      <c r="M554" s="93"/>
      <c r="N554" s="93"/>
      <c r="O554" s="93"/>
      <c r="P554" s="93"/>
      <c r="Q554" s="93"/>
      <c r="R554" s="93"/>
      <c r="S554" s="93"/>
      <c r="T554" s="93"/>
      <c r="U554" s="93"/>
      <c r="V554" s="93"/>
    </row>
    <row r="555" spans="1:22" s="2" customFormat="1">
      <c r="A555" s="399"/>
      <c r="B555" s="399"/>
      <c r="C555" s="93"/>
      <c r="D555" s="93"/>
      <c r="E555" s="94"/>
      <c r="F555" s="133"/>
      <c r="G555" s="93"/>
      <c r="H555" s="93"/>
      <c r="I555" s="93"/>
      <c r="J555" s="93"/>
      <c r="K555" s="93"/>
      <c r="L555" s="93"/>
      <c r="M555" s="93"/>
      <c r="N555" s="93"/>
      <c r="O555" s="93"/>
      <c r="P555" s="93"/>
      <c r="Q555" s="93"/>
      <c r="R555" s="93"/>
      <c r="S555" s="93"/>
      <c r="T555" s="93"/>
      <c r="U555" s="93"/>
      <c r="V555" s="93"/>
    </row>
    <row r="556" spans="1:22" s="2" customFormat="1">
      <c r="A556" s="399"/>
      <c r="B556" s="399"/>
      <c r="C556" s="93"/>
      <c r="D556" s="93"/>
      <c r="E556" s="94"/>
      <c r="F556" s="133"/>
      <c r="G556" s="93"/>
      <c r="H556" s="93"/>
      <c r="I556" s="93"/>
      <c r="J556" s="93"/>
      <c r="K556" s="93"/>
      <c r="L556" s="93"/>
      <c r="M556" s="93"/>
      <c r="N556" s="93"/>
      <c r="O556" s="93"/>
      <c r="P556" s="93"/>
      <c r="Q556" s="93"/>
      <c r="R556" s="93"/>
      <c r="S556" s="93"/>
      <c r="T556" s="93"/>
      <c r="U556" s="93"/>
      <c r="V556" s="93"/>
    </row>
    <row r="557" spans="1:22" s="2" customFormat="1">
      <c r="A557" s="399"/>
      <c r="B557" s="399"/>
      <c r="C557" s="93"/>
      <c r="D557" s="93"/>
      <c r="E557" s="94"/>
      <c r="F557" s="133"/>
      <c r="G557" s="93"/>
      <c r="H557" s="93"/>
      <c r="I557" s="93"/>
      <c r="J557" s="93"/>
      <c r="K557" s="93"/>
      <c r="L557" s="93"/>
      <c r="M557" s="93"/>
      <c r="N557" s="93"/>
      <c r="O557" s="93"/>
      <c r="P557" s="93"/>
      <c r="Q557" s="93"/>
      <c r="R557" s="93"/>
      <c r="S557" s="93"/>
      <c r="T557" s="93"/>
      <c r="U557" s="93"/>
      <c r="V557" s="93"/>
    </row>
    <row r="558" spans="1:22" s="2" customFormat="1">
      <c r="A558" s="399"/>
      <c r="B558" s="399"/>
      <c r="C558" s="93"/>
      <c r="D558" s="93"/>
      <c r="E558" s="94"/>
      <c r="F558" s="133"/>
      <c r="G558" s="93"/>
      <c r="H558" s="93"/>
      <c r="I558" s="93"/>
      <c r="J558" s="93"/>
      <c r="K558" s="93"/>
      <c r="L558" s="93"/>
      <c r="M558" s="93"/>
      <c r="N558" s="93"/>
      <c r="O558" s="93"/>
      <c r="P558" s="93"/>
      <c r="Q558" s="93"/>
      <c r="R558" s="93"/>
      <c r="S558" s="93"/>
      <c r="T558" s="93"/>
      <c r="U558" s="93"/>
      <c r="V558" s="93"/>
    </row>
    <row r="559" spans="1:22" s="2" customFormat="1">
      <c r="A559" s="399"/>
      <c r="B559" s="399"/>
      <c r="C559" s="93"/>
      <c r="D559" s="93"/>
      <c r="E559" s="94"/>
      <c r="F559" s="133"/>
      <c r="G559" s="93"/>
      <c r="H559" s="93"/>
      <c r="I559" s="93"/>
      <c r="J559" s="93"/>
      <c r="K559" s="93"/>
      <c r="L559" s="93"/>
      <c r="M559" s="93"/>
      <c r="N559" s="93"/>
      <c r="O559" s="93"/>
      <c r="P559" s="93"/>
      <c r="Q559" s="93"/>
      <c r="R559" s="93"/>
      <c r="S559" s="93"/>
      <c r="T559" s="93"/>
      <c r="U559" s="93"/>
      <c r="V559" s="93"/>
    </row>
    <row r="560" spans="1:22" s="2" customFormat="1">
      <c r="A560" s="399"/>
      <c r="B560" s="399"/>
      <c r="C560" s="93"/>
      <c r="D560" s="93"/>
      <c r="E560" s="94"/>
      <c r="F560" s="133"/>
      <c r="G560" s="93"/>
      <c r="H560" s="93"/>
      <c r="I560" s="93"/>
      <c r="J560" s="93"/>
      <c r="K560" s="93"/>
      <c r="L560" s="93"/>
      <c r="M560" s="93"/>
      <c r="N560" s="93"/>
      <c r="O560" s="93"/>
      <c r="P560" s="93"/>
      <c r="Q560" s="93"/>
      <c r="R560" s="93"/>
      <c r="S560" s="93"/>
      <c r="T560" s="93"/>
      <c r="U560" s="93"/>
      <c r="V560" s="93"/>
    </row>
    <row r="561" spans="1:22" s="2" customFormat="1">
      <c r="A561" s="399"/>
      <c r="B561" s="399"/>
      <c r="C561" s="93"/>
      <c r="D561" s="93"/>
      <c r="E561" s="94"/>
      <c r="F561" s="133"/>
      <c r="G561" s="93"/>
      <c r="H561" s="93"/>
      <c r="I561" s="93"/>
      <c r="J561" s="93"/>
      <c r="K561" s="93"/>
      <c r="L561" s="93"/>
      <c r="M561" s="93"/>
      <c r="N561" s="93"/>
      <c r="O561" s="93"/>
      <c r="P561" s="93"/>
      <c r="Q561" s="93"/>
      <c r="R561" s="93"/>
      <c r="S561" s="93"/>
      <c r="T561" s="93"/>
      <c r="U561" s="93"/>
      <c r="V561" s="93"/>
    </row>
    <row r="562" spans="1:22" s="2" customFormat="1">
      <c r="A562" s="399"/>
      <c r="B562" s="399"/>
      <c r="C562" s="93"/>
      <c r="D562" s="93"/>
      <c r="E562" s="94"/>
      <c r="F562" s="133"/>
      <c r="G562" s="93"/>
      <c r="H562" s="93"/>
      <c r="I562" s="93"/>
      <c r="J562" s="93"/>
      <c r="K562" s="93"/>
      <c r="L562" s="93"/>
      <c r="M562" s="93"/>
      <c r="N562" s="93"/>
      <c r="O562" s="93"/>
      <c r="P562" s="93"/>
      <c r="Q562" s="93"/>
      <c r="R562" s="93"/>
      <c r="S562" s="93"/>
      <c r="T562" s="93"/>
      <c r="U562" s="93"/>
      <c r="V562" s="93"/>
    </row>
    <row r="563" spans="1:22" s="2" customFormat="1">
      <c r="A563" s="399"/>
      <c r="B563" s="399"/>
      <c r="C563" s="93"/>
      <c r="D563" s="93"/>
      <c r="E563" s="94"/>
      <c r="F563" s="133"/>
      <c r="G563" s="93"/>
      <c r="H563" s="93"/>
      <c r="I563" s="93"/>
      <c r="J563" s="93"/>
      <c r="K563" s="93"/>
      <c r="L563" s="93"/>
      <c r="M563" s="93"/>
      <c r="N563" s="93"/>
      <c r="O563" s="93"/>
      <c r="P563" s="93"/>
      <c r="Q563" s="93"/>
      <c r="R563" s="93"/>
      <c r="S563" s="93"/>
      <c r="T563" s="93"/>
      <c r="U563" s="93"/>
      <c r="V563" s="93"/>
    </row>
    <row r="564" spans="1:22" s="2" customFormat="1">
      <c r="A564" s="399"/>
      <c r="B564" s="399"/>
      <c r="C564" s="93"/>
      <c r="D564" s="93"/>
      <c r="E564" s="94"/>
      <c r="F564" s="133"/>
      <c r="G564" s="93"/>
      <c r="H564" s="93"/>
      <c r="I564" s="93"/>
      <c r="J564" s="93"/>
      <c r="K564" s="93"/>
      <c r="L564" s="93"/>
      <c r="M564" s="93"/>
      <c r="N564" s="93"/>
      <c r="O564" s="93"/>
      <c r="P564" s="93"/>
      <c r="Q564" s="93"/>
      <c r="R564" s="93"/>
      <c r="S564" s="93"/>
      <c r="T564" s="93"/>
      <c r="U564" s="93"/>
      <c r="V564" s="93"/>
    </row>
    <row r="565" spans="1:22" s="2" customFormat="1">
      <c r="A565" s="399"/>
      <c r="B565" s="399"/>
      <c r="C565" s="93"/>
      <c r="D565" s="93"/>
      <c r="E565" s="94"/>
      <c r="F565" s="133"/>
      <c r="G565" s="93"/>
      <c r="H565" s="93"/>
      <c r="I565" s="93"/>
      <c r="J565" s="93"/>
      <c r="K565" s="93"/>
      <c r="L565" s="93"/>
      <c r="M565" s="93"/>
      <c r="N565" s="93"/>
      <c r="O565" s="93"/>
      <c r="P565" s="93"/>
      <c r="Q565" s="93"/>
      <c r="R565" s="93"/>
      <c r="S565" s="93"/>
      <c r="T565" s="93"/>
      <c r="U565" s="93"/>
      <c r="V565" s="93"/>
    </row>
    <row r="566" spans="1:22" s="2" customFormat="1">
      <c r="A566" s="399"/>
      <c r="B566" s="399"/>
      <c r="C566" s="93"/>
      <c r="D566" s="93"/>
      <c r="E566" s="94"/>
      <c r="F566" s="133"/>
      <c r="G566" s="93"/>
      <c r="H566" s="93"/>
      <c r="I566" s="93"/>
      <c r="J566" s="93"/>
      <c r="K566" s="93"/>
      <c r="L566" s="93"/>
      <c r="M566" s="93"/>
      <c r="N566" s="93"/>
      <c r="O566" s="93"/>
      <c r="P566" s="93"/>
      <c r="Q566" s="93"/>
      <c r="R566" s="93"/>
      <c r="S566" s="93"/>
      <c r="T566" s="93"/>
      <c r="U566" s="93"/>
      <c r="V566" s="93"/>
    </row>
    <row r="567" spans="1:22" s="2" customFormat="1">
      <c r="A567" s="399"/>
      <c r="B567" s="399"/>
      <c r="C567" s="93"/>
      <c r="D567" s="93"/>
      <c r="E567" s="94"/>
      <c r="F567" s="133"/>
      <c r="G567" s="93"/>
      <c r="H567" s="93"/>
      <c r="I567" s="93"/>
      <c r="J567" s="93"/>
      <c r="K567" s="93"/>
      <c r="L567" s="93"/>
      <c r="M567" s="93"/>
      <c r="N567" s="93"/>
      <c r="O567" s="93"/>
      <c r="P567" s="93"/>
      <c r="Q567" s="93"/>
      <c r="R567" s="93"/>
      <c r="S567" s="93"/>
      <c r="T567" s="93"/>
      <c r="U567" s="93"/>
      <c r="V567" s="93"/>
    </row>
    <row r="568" spans="1:22" s="2" customFormat="1">
      <c r="A568" s="399"/>
      <c r="B568" s="399"/>
      <c r="C568" s="93"/>
      <c r="D568" s="93"/>
      <c r="E568" s="94"/>
      <c r="F568" s="133"/>
      <c r="G568" s="93"/>
      <c r="H568" s="93"/>
      <c r="I568" s="93"/>
      <c r="J568" s="93"/>
      <c r="K568" s="93"/>
      <c r="L568" s="93"/>
      <c r="M568" s="93"/>
      <c r="N568" s="93"/>
      <c r="O568" s="93"/>
      <c r="P568" s="93"/>
      <c r="Q568" s="93"/>
      <c r="R568" s="93"/>
      <c r="S568" s="93"/>
      <c r="T568" s="93"/>
      <c r="U568" s="93"/>
      <c r="V568" s="93"/>
    </row>
    <row r="569" spans="1:22" s="2" customFormat="1">
      <c r="A569" s="399"/>
      <c r="B569" s="399"/>
      <c r="C569" s="93"/>
      <c r="D569" s="93"/>
      <c r="E569" s="94"/>
      <c r="F569" s="133"/>
      <c r="G569" s="93"/>
      <c r="H569" s="93"/>
      <c r="I569" s="93"/>
      <c r="J569" s="93"/>
      <c r="K569" s="93"/>
      <c r="L569" s="93"/>
      <c r="M569" s="93"/>
      <c r="N569" s="93"/>
      <c r="O569" s="93"/>
      <c r="P569" s="93"/>
      <c r="Q569" s="93"/>
      <c r="R569" s="93"/>
      <c r="S569" s="93"/>
      <c r="T569" s="93"/>
      <c r="U569" s="93"/>
      <c r="V569" s="93"/>
    </row>
    <row r="570" spans="1:22" s="2" customFormat="1">
      <c r="A570" s="399"/>
      <c r="B570" s="399"/>
      <c r="C570" s="93"/>
      <c r="D570" s="93"/>
      <c r="E570" s="94"/>
      <c r="F570" s="133"/>
      <c r="G570" s="93"/>
      <c r="H570" s="93"/>
      <c r="I570" s="93"/>
      <c r="J570" s="93"/>
      <c r="K570" s="93"/>
      <c r="L570" s="93"/>
      <c r="M570" s="93"/>
      <c r="N570" s="93"/>
      <c r="O570" s="93"/>
      <c r="P570" s="93"/>
      <c r="Q570" s="93"/>
      <c r="R570" s="93"/>
      <c r="S570" s="93"/>
      <c r="T570" s="93"/>
      <c r="U570" s="93"/>
      <c r="V570" s="93"/>
    </row>
    <row r="571" spans="1:22" s="2" customFormat="1">
      <c r="A571" s="399"/>
      <c r="B571" s="399"/>
      <c r="C571" s="93"/>
      <c r="D571" s="93"/>
      <c r="E571" s="94"/>
      <c r="F571" s="133"/>
      <c r="G571" s="93"/>
      <c r="H571" s="93"/>
      <c r="I571" s="93"/>
      <c r="J571" s="93"/>
      <c r="K571" s="93"/>
      <c r="L571" s="93"/>
      <c r="M571" s="93"/>
      <c r="N571" s="93"/>
      <c r="O571" s="93"/>
      <c r="P571" s="93"/>
      <c r="Q571" s="93"/>
      <c r="R571" s="93"/>
      <c r="S571" s="93"/>
      <c r="T571" s="93"/>
      <c r="U571" s="93"/>
      <c r="V571" s="93"/>
    </row>
    <row r="572" spans="1:22" s="2" customFormat="1">
      <c r="A572" s="399"/>
      <c r="B572" s="399"/>
      <c r="C572" s="93"/>
      <c r="D572" s="93"/>
      <c r="E572" s="94"/>
      <c r="F572" s="133"/>
      <c r="G572" s="93"/>
      <c r="H572" s="93"/>
      <c r="I572" s="93"/>
      <c r="J572" s="93"/>
      <c r="K572" s="93"/>
      <c r="L572" s="93"/>
      <c r="M572" s="93"/>
      <c r="N572" s="93"/>
      <c r="O572" s="93"/>
      <c r="P572" s="93"/>
      <c r="Q572" s="93"/>
      <c r="R572" s="93"/>
      <c r="S572" s="93"/>
      <c r="T572" s="93"/>
      <c r="U572" s="93"/>
      <c r="V572" s="93"/>
    </row>
    <row r="573" spans="1:22" s="2" customFormat="1">
      <c r="A573" s="399"/>
      <c r="B573" s="399"/>
      <c r="C573" s="93"/>
      <c r="D573" s="93"/>
      <c r="E573" s="94"/>
      <c r="F573" s="133"/>
      <c r="G573" s="93"/>
      <c r="H573" s="93"/>
      <c r="I573" s="93"/>
      <c r="J573" s="93"/>
      <c r="K573" s="93"/>
      <c r="L573" s="93"/>
      <c r="M573" s="93"/>
      <c r="N573" s="93"/>
      <c r="O573" s="93"/>
      <c r="P573" s="93"/>
      <c r="Q573" s="93"/>
      <c r="R573" s="93"/>
      <c r="S573" s="93"/>
      <c r="T573" s="93"/>
      <c r="U573" s="93"/>
      <c r="V573" s="93"/>
    </row>
    <row r="574" spans="1:22" s="2" customFormat="1">
      <c r="A574" s="399"/>
      <c r="B574" s="399"/>
      <c r="C574" s="93"/>
      <c r="D574" s="93"/>
      <c r="E574" s="94"/>
      <c r="F574" s="133"/>
      <c r="G574" s="93"/>
      <c r="H574" s="93"/>
      <c r="I574" s="93"/>
      <c r="J574" s="93"/>
      <c r="K574" s="93"/>
      <c r="L574" s="93"/>
      <c r="M574" s="93"/>
      <c r="N574" s="93"/>
      <c r="O574" s="93"/>
      <c r="P574" s="93"/>
      <c r="Q574" s="93"/>
      <c r="R574" s="93"/>
      <c r="S574" s="93"/>
      <c r="T574" s="93"/>
      <c r="U574" s="93"/>
      <c r="V574" s="93"/>
    </row>
    <row r="575" spans="1:22" s="2" customFormat="1">
      <c r="A575" s="399"/>
      <c r="B575" s="399"/>
      <c r="C575" s="93"/>
      <c r="D575" s="93"/>
      <c r="E575" s="94"/>
      <c r="F575" s="133"/>
      <c r="G575" s="93"/>
      <c r="H575" s="93"/>
      <c r="I575" s="93"/>
      <c r="J575" s="93"/>
      <c r="K575" s="93"/>
      <c r="L575" s="93"/>
      <c r="M575" s="93"/>
      <c r="N575" s="93"/>
      <c r="O575" s="93"/>
      <c r="P575" s="93"/>
      <c r="Q575" s="93"/>
      <c r="R575" s="93"/>
      <c r="S575" s="93"/>
      <c r="T575" s="93"/>
      <c r="U575" s="93"/>
      <c r="V575" s="93"/>
    </row>
    <row r="576" spans="1:22" s="2" customFormat="1">
      <c r="A576" s="399"/>
      <c r="B576" s="399"/>
      <c r="C576" s="93"/>
      <c r="D576" s="93"/>
      <c r="E576" s="94"/>
      <c r="F576" s="133"/>
      <c r="G576" s="93"/>
      <c r="H576" s="93"/>
      <c r="I576" s="93"/>
      <c r="J576" s="93"/>
      <c r="K576" s="93"/>
      <c r="L576" s="93"/>
      <c r="M576" s="93"/>
      <c r="N576" s="93"/>
      <c r="O576" s="93"/>
      <c r="P576" s="93"/>
      <c r="Q576" s="93"/>
      <c r="R576" s="93"/>
      <c r="S576" s="93"/>
      <c r="T576" s="93"/>
      <c r="U576" s="93"/>
      <c r="V576" s="93"/>
    </row>
    <row r="577" spans="1:22" s="2" customFormat="1">
      <c r="A577" s="399"/>
      <c r="B577" s="399"/>
      <c r="C577" s="93"/>
      <c r="D577" s="93"/>
      <c r="E577" s="94"/>
      <c r="F577" s="133"/>
      <c r="G577" s="93"/>
      <c r="H577" s="93"/>
      <c r="I577" s="93"/>
      <c r="J577" s="93"/>
      <c r="K577" s="93"/>
      <c r="L577" s="93"/>
      <c r="M577" s="93"/>
      <c r="N577" s="93"/>
      <c r="O577" s="93"/>
      <c r="P577" s="93"/>
      <c r="Q577" s="93"/>
      <c r="R577" s="93"/>
      <c r="S577" s="93"/>
      <c r="T577" s="93"/>
      <c r="U577" s="93"/>
      <c r="V577" s="93"/>
    </row>
    <row r="578" spans="1:22" s="2" customFormat="1">
      <c r="A578" s="399"/>
      <c r="B578" s="399"/>
      <c r="C578" s="93"/>
      <c r="D578" s="93"/>
      <c r="E578" s="94"/>
      <c r="F578" s="133"/>
      <c r="G578" s="93"/>
      <c r="H578" s="93"/>
      <c r="I578" s="93"/>
      <c r="J578" s="93"/>
      <c r="K578" s="93"/>
      <c r="L578" s="93"/>
      <c r="M578" s="93"/>
      <c r="N578" s="93"/>
      <c r="O578" s="93"/>
      <c r="P578" s="93"/>
      <c r="Q578" s="93"/>
      <c r="R578" s="93"/>
      <c r="S578" s="93"/>
      <c r="T578" s="93"/>
      <c r="U578" s="93"/>
      <c r="V578" s="93"/>
    </row>
    <row r="579" spans="1:22" s="2" customFormat="1">
      <c r="A579" s="399"/>
      <c r="B579" s="399"/>
      <c r="C579" s="93"/>
      <c r="D579" s="93"/>
      <c r="E579" s="94"/>
      <c r="F579" s="133"/>
      <c r="G579" s="93"/>
      <c r="H579" s="93"/>
      <c r="I579" s="93"/>
      <c r="J579" s="93"/>
      <c r="K579" s="93"/>
      <c r="L579" s="93"/>
      <c r="M579" s="93"/>
      <c r="N579" s="93"/>
      <c r="O579" s="93"/>
      <c r="P579" s="93"/>
      <c r="Q579" s="93"/>
      <c r="R579" s="93"/>
      <c r="S579" s="93"/>
      <c r="T579" s="93"/>
      <c r="U579" s="93"/>
      <c r="V579" s="93"/>
    </row>
    <row r="580" spans="1:22" s="2" customFormat="1">
      <c r="A580" s="399"/>
      <c r="B580" s="399"/>
      <c r="C580" s="93"/>
      <c r="D580" s="93"/>
      <c r="E580" s="94"/>
      <c r="F580" s="133"/>
      <c r="G580" s="93"/>
      <c r="H580" s="93"/>
      <c r="I580" s="93"/>
      <c r="J580" s="93"/>
      <c r="K580" s="93"/>
      <c r="L580" s="93"/>
      <c r="M580" s="93"/>
      <c r="N580" s="93"/>
      <c r="O580" s="93"/>
      <c r="P580" s="93"/>
      <c r="Q580" s="93"/>
      <c r="R580" s="93"/>
      <c r="S580" s="93"/>
      <c r="T580" s="93"/>
      <c r="U580" s="93"/>
      <c r="V580" s="93"/>
    </row>
    <row r="581" spans="1:22" s="2" customFormat="1">
      <c r="A581" s="399"/>
      <c r="B581" s="399"/>
      <c r="C581" s="93"/>
      <c r="D581" s="93"/>
      <c r="E581" s="94"/>
      <c r="F581" s="133"/>
      <c r="G581" s="93"/>
      <c r="H581" s="93"/>
      <c r="I581" s="93"/>
      <c r="J581" s="93"/>
      <c r="K581" s="93"/>
      <c r="L581" s="93"/>
      <c r="M581" s="93"/>
      <c r="N581" s="93"/>
      <c r="O581" s="93"/>
      <c r="P581" s="93"/>
      <c r="Q581" s="93"/>
      <c r="R581" s="93"/>
      <c r="S581" s="93"/>
      <c r="T581" s="93"/>
      <c r="U581" s="93"/>
      <c r="V581" s="93"/>
    </row>
    <row r="582" spans="1:22" s="2" customFormat="1">
      <c r="A582" s="399"/>
      <c r="B582" s="399"/>
      <c r="C582" s="93"/>
      <c r="D582" s="93"/>
      <c r="E582" s="94"/>
      <c r="F582" s="133"/>
      <c r="G582" s="93"/>
      <c r="H582" s="93"/>
      <c r="I582" s="93"/>
      <c r="J582" s="93"/>
      <c r="K582" s="93"/>
      <c r="L582" s="93"/>
      <c r="M582" s="93"/>
      <c r="N582" s="93"/>
      <c r="O582" s="93"/>
      <c r="P582" s="93"/>
      <c r="Q582" s="93"/>
      <c r="R582" s="93"/>
      <c r="S582" s="93"/>
      <c r="T582" s="93"/>
      <c r="U582" s="93"/>
      <c r="V582" s="93"/>
    </row>
    <row r="583" spans="1:22" s="2" customFormat="1">
      <c r="A583" s="399"/>
      <c r="B583" s="399"/>
      <c r="C583" s="93"/>
      <c r="D583" s="93"/>
      <c r="E583" s="94"/>
      <c r="F583" s="133"/>
      <c r="G583" s="93"/>
      <c r="H583" s="93"/>
      <c r="I583" s="93"/>
      <c r="J583" s="93"/>
      <c r="K583" s="93"/>
      <c r="L583" s="93"/>
      <c r="M583" s="93"/>
      <c r="N583" s="93"/>
      <c r="O583" s="93"/>
      <c r="P583" s="93"/>
      <c r="Q583" s="93"/>
      <c r="R583" s="93"/>
      <c r="S583" s="93"/>
      <c r="T583" s="93"/>
      <c r="U583" s="93"/>
      <c r="V583" s="93"/>
    </row>
    <row r="584" spans="1:22" s="2" customFormat="1">
      <c r="A584" s="399"/>
      <c r="B584" s="399"/>
      <c r="C584" s="93"/>
      <c r="D584" s="93"/>
      <c r="E584" s="94"/>
      <c r="F584" s="133"/>
      <c r="G584" s="93"/>
      <c r="H584" s="93"/>
      <c r="I584" s="93"/>
      <c r="J584" s="93"/>
      <c r="K584" s="93"/>
      <c r="L584" s="93"/>
      <c r="M584" s="93"/>
      <c r="N584" s="93"/>
      <c r="O584" s="93"/>
      <c r="P584" s="93"/>
      <c r="Q584" s="93"/>
      <c r="R584" s="93"/>
      <c r="S584" s="93"/>
      <c r="T584" s="93"/>
      <c r="U584" s="93"/>
      <c r="V584" s="93"/>
    </row>
    <row r="585" spans="1:22" s="2" customFormat="1">
      <c r="A585" s="399"/>
      <c r="B585" s="399"/>
      <c r="C585" s="93"/>
      <c r="D585" s="93"/>
      <c r="E585" s="94"/>
      <c r="F585" s="133"/>
      <c r="G585" s="93"/>
      <c r="H585" s="93"/>
      <c r="I585" s="93"/>
      <c r="J585" s="93"/>
      <c r="K585" s="93"/>
      <c r="L585" s="93"/>
      <c r="M585" s="93"/>
      <c r="N585" s="93"/>
      <c r="O585" s="93"/>
      <c r="P585" s="93"/>
      <c r="Q585" s="93"/>
      <c r="R585" s="93"/>
      <c r="S585" s="93"/>
      <c r="T585" s="93"/>
      <c r="U585" s="93"/>
      <c r="V585" s="93"/>
    </row>
    <row r="586" spans="1:22" s="2" customFormat="1">
      <c r="A586" s="399"/>
      <c r="B586" s="399"/>
      <c r="C586" s="93"/>
      <c r="D586" s="93"/>
      <c r="E586" s="94"/>
      <c r="F586" s="133"/>
      <c r="G586" s="93"/>
      <c r="H586" s="93"/>
      <c r="I586" s="93"/>
      <c r="J586" s="93"/>
      <c r="K586" s="93"/>
      <c r="L586" s="93"/>
      <c r="M586" s="93"/>
      <c r="N586" s="93"/>
      <c r="O586" s="93"/>
      <c r="P586" s="93"/>
      <c r="Q586" s="93"/>
      <c r="R586" s="93"/>
      <c r="S586" s="93"/>
      <c r="T586" s="93"/>
      <c r="U586" s="93"/>
      <c r="V586" s="93"/>
    </row>
    <row r="587" spans="1:22" s="2" customFormat="1">
      <c r="A587" s="399"/>
      <c r="B587" s="399"/>
      <c r="C587" s="93"/>
      <c r="D587" s="93"/>
      <c r="E587" s="94"/>
      <c r="F587" s="133"/>
      <c r="G587" s="93"/>
      <c r="H587" s="93"/>
      <c r="I587" s="93"/>
      <c r="J587" s="93"/>
      <c r="K587" s="93"/>
      <c r="L587" s="93"/>
      <c r="M587" s="93"/>
      <c r="N587" s="93"/>
      <c r="O587" s="93"/>
      <c r="P587" s="93"/>
      <c r="Q587" s="93"/>
      <c r="R587" s="93"/>
      <c r="S587" s="93"/>
      <c r="T587" s="93"/>
      <c r="U587" s="93"/>
      <c r="V587" s="93"/>
    </row>
    <row r="588" spans="1:22" s="2" customFormat="1">
      <c r="A588" s="399"/>
      <c r="B588" s="399"/>
      <c r="C588" s="93"/>
      <c r="D588" s="93"/>
      <c r="E588" s="94"/>
      <c r="F588" s="133"/>
      <c r="G588" s="93"/>
      <c r="H588" s="93"/>
      <c r="I588" s="93"/>
      <c r="J588" s="93"/>
      <c r="K588" s="93"/>
      <c r="L588" s="93"/>
      <c r="M588" s="93"/>
      <c r="N588" s="93"/>
      <c r="O588" s="93"/>
      <c r="P588" s="93"/>
      <c r="Q588" s="93"/>
      <c r="R588" s="93"/>
      <c r="S588" s="93"/>
      <c r="T588" s="93"/>
      <c r="U588" s="93"/>
      <c r="V588" s="93"/>
    </row>
    <row r="589" spans="1:22" s="2" customFormat="1">
      <c r="A589" s="399"/>
      <c r="B589" s="399"/>
      <c r="C589" s="93"/>
      <c r="D589" s="93"/>
      <c r="E589" s="94"/>
      <c r="F589" s="133"/>
      <c r="G589" s="93"/>
      <c r="H589" s="93"/>
      <c r="I589" s="93"/>
      <c r="J589" s="93"/>
      <c r="K589" s="93"/>
      <c r="L589" s="93"/>
      <c r="M589" s="93"/>
      <c r="N589" s="93"/>
      <c r="O589" s="93"/>
      <c r="P589" s="93"/>
      <c r="Q589" s="93"/>
      <c r="R589" s="93"/>
      <c r="S589" s="93"/>
      <c r="T589" s="93"/>
      <c r="U589" s="93"/>
      <c r="V589" s="93"/>
    </row>
    <row r="590" spans="1:22" s="2" customFormat="1">
      <c r="A590" s="399"/>
      <c r="B590" s="399"/>
      <c r="C590" s="93"/>
      <c r="D590" s="93"/>
      <c r="E590" s="94"/>
      <c r="F590" s="133"/>
      <c r="G590" s="93"/>
      <c r="H590" s="93"/>
      <c r="I590" s="93"/>
      <c r="J590" s="93"/>
      <c r="K590" s="93"/>
      <c r="L590" s="93"/>
      <c r="M590" s="93"/>
      <c r="N590" s="93"/>
      <c r="O590" s="93"/>
      <c r="P590" s="93"/>
      <c r="Q590" s="93"/>
      <c r="R590" s="93"/>
      <c r="S590" s="93"/>
      <c r="T590" s="93"/>
      <c r="U590" s="93"/>
      <c r="V590" s="93"/>
    </row>
    <row r="591" spans="1:22" s="2" customFormat="1">
      <c r="A591" s="399"/>
      <c r="B591" s="399"/>
      <c r="C591" s="93"/>
      <c r="D591" s="93"/>
      <c r="E591" s="94"/>
      <c r="F591" s="133"/>
      <c r="G591" s="93"/>
      <c r="H591" s="93"/>
      <c r="I591" s="93"/>
      <c r="J591" s="93"/>
      <c r="K591" s="93"/>
      <c r="L591" s="93"/>
      <c r="M591" s="93"/>
      <c r="N591" s="93"/>
      <c r="O591" s="93"/>
      <c r="P591" s="93"/>
      <c r="Q591" s="93"/>
      <c r="R591" s="93"/>
      <c r="S591" s="93"/>
      <c r="T591" s="93"/>
      <c r="U591" s="93"/>
      <c r="V591" s="93"/>
    </row>
    <row r="592" spans="1:22" s="2" customFormat="1">
      <c r="A592" s="399"/>
      <c r="B592" s="399"/>
      <c r="C592" s="93"/>
      <c r="D592" s="93"/>
      <c r="E592" s="94"/>
      <c r="F592" s="133"/>
      <c r="G592" s="93"/>
      <c r="H592" s="93"/>
      <c r="I592" s="93"/>
      <c r="J592" s="93"/>
      <c r="K592" s="93"/>
      <c r="L592" s="93"/>
      <c r="M592" s="93"/>
      <c r="N592" s="93"/>
      <c r="O592" s="93"/>
      <c r="P592" s="93"/>
      <c r="Q592" s="93"/>
      <c r="R592" s="93"/>
      <c r="S592" s="93"/>
      <c r="T592" s="93"/>
      <c r="U592" s="93"/>
      <c r="V592" s="93"/>
    </row>
    <row r="593" spans="1:22" s="2" customFormat="1">
      <c r="A593" s="399"/>
      <c r="B593" s="399"/>
      <c r="C593" s="93"/>
      <c r="D593" s="93"/>
      <c r="E593" s="94"/>
      <c r="F593" s="133"/>
      <c r="G593" s="93"/>
      <c r="H593" s="93"/>
      <c r="I593" s="93"/>
      <c r="J593" s="93"/>
      <c r="K593" s="93"/>
      <c r="L593" s="93"/>
      <c r="M593" s="93"/>
      <c r="N593" s="93"/>
      <c r="O593" s="93"/>
      <c r="P593" s="93"/>
      <c r="Q593" s="93"/>
      <c r="R593" s="93"/>
      <c r="S593" s="93"/>
      <c r="T593" s="93"/>
      <c r="U593" s="93"/>
      <c r="V593" s="93"/>
    </row>
    <row r="594" spans="1:22" s="2" customFormat="1">
      <c r="A594" s="399"/>
      <c r="B594" s="399"/>
      <c r="C594" s="93"/>
      <c r="D594" s="93"/>
      <c r="E594" s="94"/>
      <c r="F594" s="133"/>
      <c r="G594" s="93"/>
      <c r="H594" s="93"/>
      <c r="I594" s="93"/>
      <c r="J594" s="93"/>
      <c r="K594" s="93"/>
      <c r="L594" s="93"/>
      <c r="M594" s="93"/>
      <c r="N594" s="93"/>
      <c r="O594" s="93"/>
      <c r="P594" s="93"/>
      <c r="Q594" s="93"/>
      <c r="R594" s="93"/>
      <c r="S594" s="93"/>
      <c r="T594" s="93"/>
      <c r="U594" s="93"/>
      <c r="V594" s="93"/>
    </row>
    <row r="595" spans="1:22" s="2" customFormat="1">
      <c r="A595" s="399"/>
      <c r="B595" s="399"/>
      <c r="C595" s="93"/>
      <c r="D595" s="93"/>
      <c r="E595" s="94"/>
      <c r="F595" s="133"/>
      <c r="G595" s="93"/>
      <c r="H595" s="93"/>
      <c r="I595" s="93"/>
      <c r="J595" s="93"/>
      <c r="K595" s="93"/>
      <c r="L595" s="93"/>
      <c r="M595" s="93"/>
      <c r="N595" s="93"/>
      <c r="O595" s="93"/>
      <c r="P595" s="93"/>
      <c r="Q595" s="93"/>
      <c r="R595" s="93"/>
      <c r="S595" s="93"/>
      <c r="T595" s="93"/>
      <c r="U595" s="93"/>
      <c r="V595" s="93"/>
    </row>
    <row r="596" spans="1:22" s="2" customFormat="1">
      <c r="A596" s="399"/>
      <c r="B596" s="399"/>
      <c r="C596" s="93"/>
      <c r="D596" s="93"/>
      <c r="E596" s="94"/>
      <c r="F596" s="133"/>
      <c r="G596" s="93"/>
      <c r="H596" s="93"/>
      <c r="I596" s="93"/>
      <c r="J596" s="93"/>
      <c r="K596" s="93"/>
      <c r="L596" s="93"/>
      <c r="M596" s="93"/>
      <c r="N596" s="93"/>
      <c r="O596" s="93"/>
      <c r="P596" s="93"/>
      <c r="Q596" s="93"/>
      <c r="R596" s="93"/>
      <c r="S596" s="93"/>
      <c r="T596" s="93"/>
      <c r="U596" s="93"/>
      <c r="V596" s="93"/>
    </row>
    <row r="597" spans="1:22" s="2" customFormat="1">
      <c r="A597" s="399"/>
      <c r="B597" s="399"/>
      <c r="C597" s="93"/>
      <c r="D597" s="93"/>
      <c r="E597" s="94"/>
      <c r="F597" s="133"/>
      <c r="G597" s="93"/>
      <c r="H597" s="93"/>
      <c r="I597" s="93"/>
      <c r="J597" s="93"/>
      <c r="K597" s="93"/>
      <c r="L597" s="93"/>
      <c r="M597" s="93"/>
      <c r="N597" s="93"/>
      <c r="O597" s="93"/>
      <c r="P597" s="93"/>
      <c r="Q597" s="93"/>
      <c r="R597" s="93"/>
      <c r="S597" s="93"/>
      <c r="T597" s="93"/>
      <c r="U597" s="93"/>
      <c r="V597" s="93"/>
    </row>
    <row r="598" spans="1:22" s="2" customFormat="1">
      <c r="A598" s="399"/>
      <c r="B598" s="399"/>
      <c r="C598" s="93"/>
      <c r="D598" s="93"/>
      <c r="E598" s="94"/>
      <c r="F598" s="133"/>
      <c r="G598" s="93"/>
      <c r="H598" s="93"/>
      <c r="I598" s="93"/>
      <c r="J598" s="93"/>
      <c r="K598" s="93"/>
      <c r="L598" s="93"/>
      <c r="M598" s="93"/>
      <c r="N598" s="93"/>
      <c r="O598" s="93"/>
      <c r="P598" s="93"/>
      <c r="Q598" s="93"/>
      <c r="R598" s="93"/>
      <c r="S598" s="93"/>
      <c r="T598" s="93"/>
      <c r="U598" s="93"/>
      <c r="V598" s="93"/>
    </row>
    <row r="599" spans="1:22" s="2" customFormat="1">
      <c r="A599" s="399"/>
      <c r="B599" s="399"/>
      <c r="C599" s="93"/>
      <c r="D599" s="93"/>
      <c r="E599" s="94"/>
      <c r="F599" s="133"/>
      <c r="G599" s="93"/>
      <c r="H599" s="93"/>
      <c r="I599" s="93"/>
      <c r="J599" s="93"/>
      <c r="K599" s="93"/>
      <c r="L599" s="93"/>
      <c r="M599" s="93"/>
      <c r="N599" s="93"/>
      <c r="O599" s="93"/>
      <c r="P599" s="93"/>
      <c r="Q599" s="93"/>
      <c r="R599" s="93"/>
      <c r="S599" s="93"/>
      <c r="T599" s="93"/>
      <c r="U599" s="93"/>
      <c r="V599" s="93"/>
    </row>
    <row r="600" spans="1:22" s="2" customFormat="1">
      <c r="A600" s="399"/>
      <c r="B600" s="399"/>
      <c r="C600" s="93"/>
      <c r="D600" s="93"/>
      <c r="E600" s="94"/>
      <c r="F600" s="133"/>
      <c r="G600" s="93"/>
      <c r="H600" s="93"/>
      <c r="I600" s="93"/>
      <c r="J600" s="93"/>
      <c r="K600" s="93"/>
      <c r="L600" s="93"/>
      <c r="M600" s="93"/>
      <c r="N600" s="93"/>
      <c r="O600" s="93"/>
      <c r="P600" s="93"/>
      <c r="Q600" s="93"/>
      <c r="R600" s="93"/>
      <c r="S600" s="93"/>
      <c r="T600" s="93"/>
      <c r="U600" s="93"/>
      <c r="V600" s="93"/>
    </row>
    <row r="601" spans="1:22" s="2" customFormat="1">
      <c r="A601" s="399"/>
      <c r="B601" s="399"/>
      <c r="C601" s="93"/>
      <c r="D601" s="93"/>
      <c r="E601" s="94"/>
      <c r="F601" s="133"/>
      <c r="G601" s="93"/>
      <c r="H601" s="93"/>
      <c r="I601" s="93"/>
      <c r="J601" s="93"/>
      <c r="K601" s="93"/>
      <c r="L601" s="93"/>
      <c r="M601" s="93"/>
      <c r="N601" s="93"/>
      <c r="O601" s="93"/>
      <c r="P601" s="93"/>
      <c r="Q601" s="93"/>
      <c r="R601" s="93"/>
      <c r="S601" s="93"/>
      <c r="T601" s="93"/>
      <c r="U601" s="93"/>
      <c r="V601" s="93"/>
    </row>
    <row r="602" spans="1:22" s="2" customFormat="1">
      <c r="A602" s="399"/>
      <c r="B602" s="399"/>
      <c r="C602" s="93"/>
      <c r="D602" s="93"/>
      <c r="E602" s="94"/>
      <c r="F602" s="133"/>
      <c r="G602" s="93"/>
      <c r="H602" s="93"/>
      <c r="I602" s="93"/>
      <c r="J602" s="93"/>
      <c r="K602" s="93"/>
      <c r="L602" s="93"/>
      <c r="M602" s="93"/>
      <c r="N602" s="93"/>
      <c r="O602" s="93"/>
      <c r="P602" s="93"/>
      <c r="Q602" s="93"/>
      <c r="R602" s="93"/>
      <c r="S602" s="93"/>
      <c r="T602" s="93"/>
      <c r="U602" s="93"/>
      <c r="V602" s="93"/>
    </row>
    <row r="603" spans="1:22" s="2" customFormat="1">
      <c r="A603" s="399"/>
      <c r="B603" s="399"/>
      <c r="C603" s="93"/>
      <c r="D603" s="93"/>
      <c r="E603" s="94"/>
      <c r="F603" s="133"/>
      <c r="G603" s="93"/>
      <c r="H603" s="93"/>
      <c r="I603" s="93"/>
      <c r="J603" s="93"/>
      <c r="K603" s="93"/>
      <c r="L603" s="93"/>
      <c r="M603" s="93"/>
      <c r="N603" s="93"/>
      <c r="O603" s="93"/>
      <c r="P603" s="93"/>
      <c r="Q603" s="93"/>
      <c r="R603" s="93"/>
      <c r="S603" s="93"/>
      <c r="T603" s="93"/>
      <c r="U603" s="93"/>
      <c r="V603" s="93"/>
    </row>
    <row r="604" spans="1:22" s="2" customFormat="1">
      <c r="A604" s="399"/>
      <c r="B604" s="399"/>
      <c r="C604" s="93"/>
      <c r="D604" s="93"/>
      <c r="E604" s="94"/>
      <c r="F604" s="133"/>
      <c r="G604" s="93"/>
      <c r="H604" s="93"/>
      <c r="I604" s="93"/>
      <c r="J604" s="93"/>
      <c r="K604" s="93"/>
      <c r="L604" s="93"/>
      <c r="M604" s="93"/>
      <c r="N604" s="93"/>
      <c r="O604" s="93"/>
      <c r="P604" s="93"/>
      <c r="Q604" s="93"/>
      <c r="R604" s="93"/>
      <c r="S604" s="93"/>
      <c r="T604" s="93"/>
      <c r="U604" s="93"/>
      <c r="V604" s="93"/>
    </row>
    <row r="605" spans="1:22" s="2" customFormat="1">
      <c r="A605" s="399"/>
      <c r="B605" s="399"/>
      <c r="C605" s="93"/>
      <c r="D605" s="93"/>
      <c r="E605" s="94"/>
      <c r="F605" s="133"/>
      <c r="G605" s="93"/>
      <c r="H605" s="93"/>
      <c r="I605" s="93"/>
      <c r="J605" s="93"/>
      <c r="K605" s="93"/>
      <c r="L605" s="93"/>
      <c r="M605" s="93"/>
      <c r="N605" s="93"/>
      <c r="O605" s="93"/>
      <c r="P605" s="93"/>
      <c r="Q605" s="93"/>
      <c r="R605" s="93"/>
      <c r="S605" s="93"/>
      <c r="T605" s="93"/>
      <c r="U605" s="93"/>
      <c r="V605" s="93"/>
    </row>
    <row r="606" spans="1:22" s="2" customFormat="1">
      <c r="A606" s="399"/>
      <c r="B606" s="399"/>
      <c r="C606" s="93"/>
      <c r="D606" s="93"/>
      <c r="E606" s="94"/>
      <c r="F606" s="133"/>
      <c r="G606" s="93"/>
      <c r="H606" s="93"/>
      <c r="I606" s="93"/>
      <c r="J606" s="93"/>
      <c r="K606" s="93"/>
      <c r="L606" s="93"/>
      <c r="M606" s="93"/>
      <c r="N606" s="93"/>
      <c r="O606" s="93"/>
      <c r="P606" s="93"/>
      <c r="Q606" s="93"/>
      <c r="R606" s="93"/>
      <c r="S606" s="93"/>
      <c r="T606" s="93"/>
      <c r="U606" s="93"/>
      <c r="V606" s="93"/>
    </row>
    <row r="607" spans="1:22" s="2" customFormat="1">
      <c r="A607" s="399"/>
      <c r="B607" s="399"/>
      <c r="C607" s="93"/>
      <c r="D607" s="93"/>
      <c r="E607" s="94"/>
      <c r="F607" s="133"/>
      <c r="G607" s="93"/>
      <c r="H607" s="93"/>
      <c r="I607" s="93"/>
      <c r="J607" s="93"/>
      <c r="K607" s="93"/>
      <c r="L607" s="93"/>
      <c r="M607" s="93"/>
      <c r="N607" s="93"/>
      <c r="O607" s="93"/>
      <c r="P607" s="93"/>
      <c r="Q607" s="93"/>
      <c r="R607" s="93"/>
      <c r="S607" s="93"/>
      <c r="T607" s="93"/>
      <c r="U607" s="93"/>
      <c r="V607" s="93"/>
    </row>
    <row r="608" spans="1:22" s="2" customFormat="1">
      <c r="A608" s="399"/>
      <c r="B608" s="399"/>
      <c r="C608" s="93"/>
      <c r="D608" s="93"/>
      <c r="E608" s="94"/>
      <c r="F608" s="133"/>
      <c r="G608" s="93"/>
      <c r="H608" s="93"/>
      <c r="I608" s="93"/>
      <c r="J608" s="93"/>
      <c r="K608" s="93"/>
      <c r="L608" s="93"/>
      <c r="M608" s="93"/>
      <c r="N608" s="93"/>
      <c r="O608" s="93"/>
      <c r="P608" s="93"/>
      <c r="Q608" s="93"/>
      <c r="R608" s="93"/>
      <c r="S608" s="93"/>
      <c r="T608" s="93"/>
      <c r="U608" s="93"/>
      <c r="V608" s="93"/>
    </row>
    <row r="609" spans="1:22" s="2" customFormat="1">
      <c r="A609" s="399"/>
      <c r="B609" s="399"/>
      <c r="C609" s="93"/>
      <c r="D609" s="93"/>
      <c r="E609" s="94"/>
      <c r="F609" s="133"/>
      <c r="G609" s="93"/>
      <c r="H609" s="93"/>
      <c r="I609" s="93"/>
      <c r="J609" s="93"/>
      <c r="K609" s="93"/>
      <c r="L609" s="93"/>
      <c r="M609" s="93"/>
      <c r="N609" s="93"/>
      <c r="O609" s="93"/>
      <c r="P609" s="93"/>
      <c r="Q609" s="93"/>
      <c r="R609" s="93"/>
      <c r="S609" s="93"/>
      <c r="T609" s="93"/>
      <c r="U609" s="93"/>
      <c r="V609" s="93"/>
    </row>
    <row r="610" spans="1:22" s="2" customFormat="1">
      <c r="A610" s="399"/>
      <c r="B610" s="399"/>
      <c r="C610" s="93"/>
      <c r="D610" s="93"/>
      <c r="E610" s="94"/>
      <c r="F610" s="133"/>
      <c r="G610" s="93"/>
      <c r="H610" s="93"/>
      <c r="I610" s="93"/>
      <c r="J610" s="93"/>
      <c r="K610" s="93"/>
      <c r="L610" s="93"/>
      <c r="M610" s="93"/>
      <c r="N610" s="93"/>
      <c r="O610" s="93"/>
      <c r="P610" s="93"/>
      <c r="Q610" s="93"/>
      <c r="R610" s="93"/>
      <c r="S610" s="93"/>
      <c r="T610" s="93"/>
      <c r="U610" s="93"/>
      <c r="V610" s="93"/>
    </row>
    <row r="611" spans="1:22" s="2" customFormat="1">
      <c r="A611" s="399"/>
      <c r="B611" s="399"/>
      <c r="C611" s="93"/>
      <c r="D611" s="93"/>
      <c r="E611" s="94"/>
      <c r="F611" s="133"/>
      <c r="G611" s="93"/>
      <c r="H611" s="93"/>
      <c r="I611" s="93"/>
      <c r="J611" s="93"/>
      <c r="K611" s="93"/>
      <c r="L611" s="93"/>
      <c r="M611" s="93"/>
      <c r="N611" s="93"/>
      <c r="O611" s="93"/>
      <c r="P611" s="93"/>
      <c r="Q611" s="93"/>
      <c r="R611" s="93"/>
      <c r="S611" s="93"/>
      <c r="T611" s="93"/>
      <c r="U611" s="93"/>
      <c r="V611" s="93"/>
    </row>
    <row r="612" spans="1:22" s="2" customFormat="1">
      <c r="A612" s="399"/>
      <c r="B612" s="399"/>
      <c r="C612" s="93"/>
      <c r="D612" s="93"/>
      <c r="E612" s="94"/>
      <c r="F612" s="133"/>
      <c r="G612" s="93"/>
      <c r="H612" s="93"/>
      <c r="I612" s="93"/>
      <c r="J612" s="93"/>
      <c r="K612" s="93"/>
      <c r="L612" s="93"/>
      <c r="M612" s="93"/>
      <c r="N612" s="93"/>
      <c r="O612" s="93"/>
      <c r="P612" s="93"/>
      <c r="Q612" s="93"/>
      <c r="R612" s="93"/>
      <c r="S612" s="93"/>
      <c r="T612" s="93"/>
      <c r="U612" s="93"/>
      <c r="V612" s="93"/>
    </row>
    <row r="613" spans="1:22" s="2" customFormat="1">
      <c r="A613" s="399"/>
      <c r="B613" s="399"/>
      <c r="C613" s="93"/>
      <c r="D613" s="93"/>
      <c r="E613" s="94"/>
      <c r="F613" s="133"/>
      <c r="G613" s="93"/>
      <c r="H613" s="93"/>
      <c r="I613" s="93"/>
      <c r="J613" s="93"/>
      <c r="K613" s="93"/>
      <c r="L613" s="93"/>
      <c r="M613" s="93"/>
      <c r="N613" s="93"/>
      <c r="O613" s="93"/>
      <c r="P613" s="93"/>
      <c r="Q613" s="93"/>
      <c r="R613" s="93"/>
      <c r="S613" s="93"/>
      <c r="T613" s="93"/>
      <c r="U613" s="93"/>
      <c r="V613" s="93"/>
    </row>
    <row r="614" spans="1:22" s="2" customFormat="1">
      <c r="A614" s="399"/>
      <c r="B614" s="399"/>
      <c r="C614" s="93"/>
      <c r="D614" s="93"/>
      <c r="E614" s="94"/>
      <c r="F614" s="133"/>
      <c r="G614" s="93"/>
      <c r="H614" s="93"/>
      <c r="I614" s="93"/>
      <c r="J614" s="93"/>
      <c r="K614" s="93"/>
      <c r="L614" s="93"/>
      <c r="M614" s="93"/>
      <c r="N614" s="93"/>
      <c r="O614" s="93"/>
      <c r="P614" s="93"/>
      <c r="Q614" s="93"/>
      <c r="R614" s="93"/>
      <c r="S614" s="93"/>
      <c r="T614" s="93"/>
      <c r="U614" s="93"/>
      <c r="V614" s="93"/>
    </row>
    <row r="615" spans="1:22" s="2" customFormat="1">
      <c r="A615" s="399"/>
      <c r="B615" s="399"/>
      <c r="C615" s="93"/>
      <c r="D615" s="93"/>
      <c r="E615" s="94"/>
      <c r="F615" s="133"/>
      <c r="G615" s="93"/>
      <c r="H615" s="93"/>
      <c r="I615" s="93"/>
      <c r="J615" s="93"/>
      <c r="K615" s="93"/>
      <c r="L615" s="93"/>
      <c r="M615" s="93"/>
      <c r="N615" s="93"/>
      <c r="O615" s="93"/>
      <c r="P615" s="93"/>
      <c r="Q615" s="93"/>
      <c r="R615" s="93"/>
      <c r="S615" s="93"/>
      <c r="T615" s="93"/>
      <c r="U615" s="93"/>
      <c r="V615" s="93"/>
    </row>
    <row r="616" spans="1:22" s="2" customFormat="1">
      <c r="A616" s="399"/>
      <c r="B616" s="399"/>
      <c r="C616" s="93"/>
      <c r="D616" s="93"/>
      <c r="E616" s="94"/>
      <c r="F616" s="133"/>
      <c r="G616" s="93"/>
      <c r="H616" s="93"/>
      <c r="I616" s="93"/>
      <c r="J616" s="93"/>
      <c r="K616" s="93"/>
      <c r="L616" s="93"/>
      <c r="M616" s="93"/>
      <c r="N616" s="93"/>
      <c r="O616" s="93"/>
      <c r="P616" s="93"/>
      <c r="Q616" s="93"/>
      <c r="R616" s="93"/>
      <c r="S616" s="93"/>
      <c r="T616" s="93"/>
      <c r="U616" s="93"/>
      <c r="V616" s="93"/>
    </row>
    <row r="617" spans="1:22" s="2" customFormat="1">
      <c r="A617" s="399"/>
      <c r="B617" s="399"/>
      <c r="C617" s="93"/>
      <c r="D617" s="93"/>
      <c r="E617" s="94"/>
      <c r="F617" s="133"/>
      <c r="G617" s="93"/>
      <c r="H617" s="93"/>
      <c r="I617" s="93"/>
      <c r="J617" s="93"/>
      <c r="K617" s="93"/>
      <c r="L617" s="93"/>
      <c r="M617" s="93"/>
      <c r="N617" s="93"/>
      <c r="O617" s="93"/>
      <c r="P617" s="93"/>
      <c r="Q617" s="93"/>
      <c r="R617" s="93"/>
      <c r="S617" s="93"/>
      <c r="T617" s="93"/>
      <c r="U617" s="93"/>
      <c r="V617" s="93"/>
    </row>
    <row r="618" spans="1:22" s="2" customFormat="1">
      <c r="A618" s="399"/>
      <c r="B618" s="399"/>
      <c r="C618" s="93"/>
      <c r="D618" s="93"/>
      <c r="E618" s="94"/>
      <c r="F618" s="133"/>
      <c r="G618" s="93"/>
      <c r="H618" s="93"/>
      <c r="I618" s="93"/>
      <c r="J618" s="93"/>
      <c r="K618" s="93"/>
      <c r="L618" s="93"/>
      <c r="M618" s="93"/>
      <c r="N618" s="93"/>
      <c r="O618" s="93"/>
      <c r="P618" s="93"/>
      <c r="Q618" s="93"/>
      <c r="R618" s="93"/>
      <c r="S618" s="93"/>
      <c r="T618" s="93"/>
      <c r="U618" s="93"/>
      <c r="V618" s="93"/>
    </row>
    <row r="619" spans="1:22" s="2" customFormat="1">
      <c r="A619" s="399"/>
      <c r="B619" s="399"/>
      <c r="C619" s="93"/>
      <c r="D619" s="93"/>
      <c r="E619" s="94"/>
      <c r="F619" s="133"/>
      <c r="G619" s="93"/>
      <c r="H619" s="93"/>
      <c r="I619" s="93"/>
      <c r="J619" s="93"/>
      <c r="K619" s="93"/>
      <c r="L619" s="93"/>
      <c r="M619" s="93"/>
      <c r="N619" s="93"/>
      <c r="O619" s="93"/>
      <c r="P619" s="93"/>
      <c r="Q619" s="93"/>
      <c r="R619" s="93"/>
      <c r="S619" s="93"/>
      <c r="T619" s="93"/>
      <c r="U619" s="93"/>
      <c r="V619" s="93"/>
    </row>
    <row r="620" spans="1:22" s="2" customFormat="1">
      <c r="A620" s="399"/>
      <c r="B620" s="399"/>
      <c r="C620" s="93"/>
      <c r="D620" s="93"/>
      <c r="E620" s="94"/>
      <c r="F620" s="133"/>
      <c r="G620" s="93"/>
      <c r="H620" s="93"/>
      <c r="I620" s="93"/>
      <c r="J620" s="93"/>
      <c r="K620" s="93"/>
      <c r="L620" s="93"/>
      <c r="M620" s="93"/>
      <c r="N620" s="93"/>
      <c r="O620" s="93"/>
      <c r="P620" s="93"/>
      <c r="Q620" s="93"/>
      <c r="R620" s="93"/>
      <c r="S620" s="93"/>
      <c r="T620" s="93"/>
      <c r="U620" s="93"/>
      <c r="V620" s="93"/>
    </row>
    <row r="621" spans="1:22" s="2" customFormat="1">
      <c r="A621" s="399"/>
      <c r="B621" s="399"/>
      <c r="C621" s="93"/>
      <c r="D621" s="93"/>
      <c r="E621" s="94"/>
      <c r="F621" s="133"/>
      <c r="G621" s="93"/>
      <c r="H621" s="93"/>
      <c r="I621" s="93"/>
      <c r="J621" s="93"/>
      <c r="K621" s="93"/>
      <c r="L621" s="93"/>
      <c r="M621" s="93"/>
      <c r="N621" s="93"/>
      <c r="O621" s="93"/>
      <c r="P621" s="93"/>
      <c r="Q621" s="93"/>
      <c r="R621" s="93"/>
      <c r="S621" s="93"/>
      <c r="T621" s="93"/>
      <c r="U621" s="93"/>
      <c r="V621" s="93"/>
    </row>
    <row r="622" spans="1:22" s="2" customFormat="1">
      <c r="A622" s="399"/>
      <c r="B622" s="399"/>
      <c r="C622" s="93"/>
      <c r="D622" s="93"/>
      <c r="E622" s="94"/>
      <c r="F622" s="133"/>
      <c r="G622" s="93"/>
      <c r="H622" s="93"/>
      <c r="I622" s="93"/>
      <c r="J622" s="93"/>
      <c r="K622" s="93"/>
      <c r="L622" s="93"/>
      <c r="M622" s="93"/>
      <c r="N622" s="93"/>
      <c r="O622" s="93"/>
      <c r="P622" s="93"/>
      <c r="Q622" s="93"/>
      <c r="R622" s="93"/>
      <c r="S622" s="93"/>
      <c r="T622" s="93"/>
      <c r="U622" s="93"/>
      <c r="V622" s="93"/>
    </row>
    <row r="623" spans="1:22" s="2" customFormat="1">
      <c r="A623" s="399"/>
      <c r="B623" s="399"/>
      <c r="C623" s="93"/>
      <c r="D623" s="93"/>
      <c r="E623" s="94"/>
      <c r="F623" s="133"/>
      <c r="G623" s="93"/>
      <c r="H623" s="93"/>
      <c r="I623" s="93"/>
      <c r="J623" s="93"/>
      <c r="K623" s="93"/>
      <c r="L623" s="93"/>
      <c r="M623" s="93"/>
      <c r="N623" s="93"/>
      <c r="O623" s="93"/>
      <c r="P623" s="93"/>
      <c r="Q623" s="93"/>
      <c r="R623" s="93"/>
      <c r="S623" s="93"/>
      <c r="T623" s="93"/>
      <c r="U623" s="93"/>
      <c r="V623" s="93"/>
    </row>
    <row r="624" spans="1:22" s="2" customFormat="1">
      <c r="A624" s="399"/>
      <c r="B624" s="399"/>
      <c r="C624" s="93"/>
      <c r="D624" s="93"/>
      <c r="E624" s="94"/>
      <c r="F624" s="133"/>
      <c r="G624" s="93"/>
      <c r="H624" s="93"/>
      <c r="I624" s="93"/>
      <c r="J624" s="93"/>
      <c r="K624" s="93"/>
      <c r="L624" s="93"/>
      <c r="M624" s="93"/>
      <c r="N624" s="93"/>
      <c r="O624" s="93"/>
      <c r="P624" s="93"/>
      <c r="Q624" s="93"/>
      <c r="R624" s="93"/>
      <c r="S624" s="93"/>
      <c r="T624" s="93"/>
      <c r="U624" s="93"/>
      <c r="V624" s="93"/>
    </row>
    <row r="625" spans="1:22" s="2" customFormat="1">
      <c r="A625" s="399"/>
      <c r="B625" s="399"/>
      <c r="C625" s="93"/>
      <c r="D625" s="93"/>
      <c r="E625" s="94"/>
      <c r="F625" s="133"/>
      <c r="G625" s="93"/>
      <c r="H625" s="93"/>
      <c r="I625" s="93"/>
      <c r="J625" s="93"/>
      <c r="K625" s="93"/>
      <c r="L625" s="93"/>
      <c r="M625" s="93"/>
      <c r="N625" s="93"/>
      <c r="O625" s="93"/>
      <c r="P625" s="93"/>
      <c r="Q625" s="93"/>
      <c r="R625" s="93"/>
      <c r="S625" s="93"/>
      <c r="T625" s="93"/>
      <c r="U625" s="93"/>
      <c r="V625" s="93"/>
    </row>
    <row r="626" spans="1:22" s="2" customFormat="1">
      <c r="A626" s="399"/>
      <c r="B626" s="399"/>
      <c r="C626" s="93"/>
      <c r="D626" s="93"/>
      <c r="E626" s="94"/>
      <c r="F626" s="133"/>
      <c r="G626" s="93"/>
      <c r="H626" s="93"/>
      <c r="I626" s="93"/>
      <c r="J626" s="93"/>
      <c r="K626" s="93"/>
      <c r="L626" s="93"/>
      <c r="M626" s="93"/>
      <c r="N626" s="93"/>
      <c r="O626" s="93"/>
      <c r="P626" s="93"/>
      <c r="Q626" s="93"/>
      <c r="R626" s="93"/>
      <c r="S626" s="93"/>
      <c r="T626" s="93"/>
      <c r="U626" s="93"/>
      <c r="V626" s="93"/>
    </row>
    <row r="627" spans="1:22" s="2" customFormat="1">
      <c r="A627" s="399"/>
      <c r="B627" s="399"/>
      <c r="C627" s="93"/>
      <c r="D627" s="93"/>
      <c r="E627" s="94"/>
      <c r="F627" s="133"/>
      <c r="G627" s="93"/>
      <c r="H627" s="93"/>
      <c r="I627" s="93"/>
      <c r="J627" s="93"/>
      <c r="K627" s="93"/>
      <c r="L627" s="93"/>
      <c r="M627" s="93"/>
      <c r="N627" s="93"/>
      <c r="O627" s="93"/>
      <c r="P627" s="93"/>
      <c r="Q627" s="93"/>
      <c r="R627" s="93"/>
      <c r="S627" s="93"/>
      <c r="T627" s="93"/>
      <c r="U627" s="93"/>
      <c r="V627" s="93"/>
    </row>
    <row r="628" spans="1:22" s="2" customFormat="1">
      <c r="A628" s="399"/>
      <c r="B628" s="399"/>
      <c r="C628" s="93"/>
      <c r="D628" s="93"/>
      <c r="E628" s="94"/>
      <c r="F628" s="133"/>
      <c r="G628" s="93"/>
      <c r="H628" s="93"/>
      <c r="I628" s="93"/>
      <c r="J628" s="93"/>
      <c r="K628" s="93"/>
      <c r="L628" s="93"/>
      <c r="M628" s="93"/>
      <c r="N628" s="93"/>
      <c r="O628" s="93"/>
      <c r="P628" s="93"/>
      <c r="Q628" s="93"/>
      <c r="R628" s="93"/>
      <c r="S628" s="93"/>
      <c r="T628" s="93"/>
      <c r="U628" s="93"/>
      <c r="V628" s="93"/>
    </row>
    <row r="629" spans="1:22" s="2" customFormat="1">
      <c r="A629" s="399"/>
      <c r="B629" s="399"/>
      <c r="C629" s="93"/>
      <c r="D629" s="93"/>
      <c r="E629" s="94"/>
      <c r="F629" s="133"/>
      <c r="G629" s="93"/>
      <c r="H629" s="93"/>
      <c r="I629" s="93"/>
      <c r="J629" s="93"/>
      <c r="K629" s="93"/>
      <c r="L629" s="93"/>
      <c r="M629" s="93"/>
      <c r="N629" s="93"/>
      <c r="O629" s="93"/>
      <c r="P629" s="93"/>
      <c r="Q629" s="93"/>
      <c r="R629" s="93"/>
      <c r="S629" s="93"/>
      <c r="T629" s="93"/>
      <c r="U629" s="93"/>
      <c r="V629" s="93"/>
    </row>
    <row r="630" spans="1:22" s="2" customFormat="1">
      <c r="A630" s="399"/>
      <c r="B630" s="399"/>
      <c r="C630" s="93"/>
      <c r="D630" s="93"/>
      <c r="E630" s="94"/>
      <c r="F630" s="133"/>
      <c r="G630" s="93"/>
      <c r="H630" s="93"/>
      <c r="I630" s="93"/>
      <c r="J630" s="93"/>
      <c r="K630" s="93"/>
      <c r="L630" s="93"/>
      <c r="M630" s="93"/>
      <c r="N630" s="93"/>
      <c r="O630" s="93"/>
      <c r="P630" s="93"/>
      <c r="Q630" s="93"/>
      <c r="R630" s="93"/>
      <c r="S630" s="93"/>
      <c r="T630" s="93"/>
      <c r="U630" s="93"/>
      <c r="V630" s="93"/>
    </row>
    <row r="631" spans="1:22" s="2" customFormat="1">
      <c r="A631" s="399"/>
      <c r="B631" s="399"/>
      <c r="C631" s="93"/>
      <c r="D631" s="93"/>
      <c r="E631" s="94"/>
      <c r="F631" s="133"/>
      <c r="G631" s="93"/>
      <c r="H631" s="93"/>
      <c r="I631" s="93"/>
      <c r="J631" s="93"/>
      <c r="K631" s="93"/>
      <c r="L631" s="93"/>
      <c r="M631" s="93"/>
      <c r="N631" s="93"/>
      <c r="O631" s="93"/>
      <c r="P631" s="93"/>
      <c r="Q631" s="93"/>
      <c r="R631" s="93"/>
      <c r="S631" s="93"/>
      <c r="T631" s="93"/>
      <c r="U631" s="93"/>
      <c r="V631" s="93"/>
    </row>
    <row r="632" spans="1:22" s="2" customFormat="1">
      <c r="A632" s="399"/>
      <c r="B632" s="399"/>
      <c r="C632" s="93"/>
      <c r="D632" s="93"/>
      <c r="E632" s="94"/>
      <c r="F632" s="133"/>
      <c r="G632" s="93"/>
      <c r="H632" s="93"/>
      <c r="I632" s="93"/>
      <c r="J632" s="93"/>
      <c r="K632" s="93"/>
      <c r="L632" s="93"/>
      <c r="M632" s="93"/>
      <c r="N632" s="93"/>
      <c r="O632" s="93"/>
      <c r="P632" s="93"/>
      <c r="Q632" s="93"/>
      <c r="R632" s="93"/>
      <c r="S632" s="93"/>
      <c r="T632" s="93"/>
      <c r="U632" s="93"/>
      <c r="V632" s="93"/>
    </row>
    <row r="633" spans="1:22" s="2" customFormat="1">
      <c r="A633" s="399"/>
      <c r="B633" s="399"/>
      <c r="C633" s="93"/>
      <c r="D633" s="93"/>
      <c r="E633" s="94"/>
      <c r="F633" s="133"/>
      <c r="G633" s="93"/>
      <c r="H633" s="93"/>
      <c r="I633" s="93"/>
      <c r="J633" s="93"/>
      <c r="K633" s="93"/>
      <c r="L633" s="93"/>
      <c r="M633" s="93"/>
      <c r="N633" s="93"/>
      <c r="O633" s="93"/>
      <c r="P633" s="93"/>
      <c r="Q633" s="93"/>
      <c r="R633" s="93"/>
      <c r="S633" s="93"/>
      <c r="T633" s="93"/>
      <c r="U633" s="93"/>
      <c r="V633" s="93"/>
    </row>
    <row r="634" spans="1:22" s="2" customFormat="1">
      <c r="A634" s="399"/>
      <c r="B634" s="399"/>
      <c r="C634" s="93"/>
      <c r="D634" s="93"/>
      <c r="E634" s="94"/>
      <c r="F634" s="133"/>
      <c r="G634" s="93"/>
      <c r="H634" s="93"/>
      <c r="I634" s="93"/>
      <c r="J634" s="93"/>
      <c r="K634" s="93"/>
      <c r="L634" s="93"/>
      <c r="M634" s="93"/>
      <c r="N634" s="93"/>
      <c r="O634" s="93"/>
      <c r="P634" s="93"/>
      <c r="Q634" s="93"/>
      <c r="R634" s="93"/>
      <c r="S634" s="93"/>
      <c r="T634" s="93"/>
      <c r="U634" s="93"/>
      <c r="V634" s="93"/>
    </row>
    <row r="635" spans="1:22" s="2" customFormat="1">
      <c r="A635" s="399"/>
      <c r="B635" s="399"/>
      <c r="C635" s="93"/>
      <c r="D635" s="93"/>
      <c r="E635" s="94"/>
      <c r="F635" s="133"/>
      <c r="G635" s="93"/>
      <c r="H635" s="93"/>
      <c r="I635" s="93"/>
      <c r="J635" s="93"/>
      <c r="K635" s="93"/>
      <c r="L635" s="93"/>
      <c r="M635" s="93"/>
      <c r="N635" s="93"/>
      <c r="O635" s="93"/>
      <c r="P635" s="93"/>
      <c r="Q635" s="93"/>
      <c r="R635" s="93"/>
      <c r="S635" s="93"/>
      <c r="T635" s="93"/>
      <c r="U635" s="93"/>
      <c r="V635" s="93"/>
    </row>
    <row r="636" spans="1:22" s="2" customFormat="1">
      <c r="A636" s="399"/>
      <c r="B636" s="399"/>
      <c r="C636" s="93"/>
      <c r="D636" s="93"/>
      <c r="E636" s="94"/>
      <c r="F636" s="133"/>
      <c r="G636" s="93"/>
      <c r="H636" s="93"/>
      <c r="I636" s="93"/>
      <c r="J636" s="93"/>
      <c r="K636" s="93"/>
      <c r="L636" s="93"/>
      <c r="M636" s="93"/>
      <c r="N636" s="93"/>
      <c r="O636" s="93"/>
      <c r="P636" s="93"/>
      <c r="Q636" s="93"/>
      <c r="R636" s="93"/>
      <c r="S636" s="93"/>
      <c r="T636" s="93"/>
      <c r="U636" s="93"/>
      <c r="V636" s="93"/>
    </row>
    <row r="637" spans="1:22" s="2" customFormat="1">
      <c r="A637" s="399"/>
      <c r="B637" s="399"/>
      <c r="C637" s="93"/>
      <c r="D637" s="93"/>
      <c r="E637" s="94"/>
      <c r="F637" s="133"/>
      <c r="G637" s="93"/>
      <c r="H637" s="93"/>
      <c r="I637" s="93"/>
      <c r="J637" s="93"/>
      <c r="K637" s="93"/>
      <c r="L637" s="93"/>
      <c r="M637" s="93"/>
      <c r="N637" s="93"/>
      <c r="O637" s="93"/>
      <c r="P637" s="93"/>
      <c r="Q637" s="93"/>
      <c r="R637" s="93"/>
      <c r="S637" s="93"/>
      <c r="T637" s="93"/>
      <c r="U637" s="93"/>
      <c r="V637" s="93"/>
    </row>
    <row r="638" spans="1:22" s="2" customFormat="1">
      <c r="A638" s="399"/>
      <c r="B638" s="399"/>
      <c r="C638" s="93"/>
      <c r="D638" s="93"/>
      <c r="E638" s="94"/>
      <c r="F638" s="133"/>
      <c r="G638" s="93"/>
      <c r="H638" s="93"/>
      <c r="I638" s="93"/>
      <c r="J638" s="93"/>
      <c r="K638" s="93"/>
      <c r="L638" s="93"/>
      <c r="M638" s="93"/>
      <c r="N638" s="93"/>
      <c r="O638" s="93"/>
      <c r="P638" s="93"/>
      <c r="Q638" s="93"/>
      <c r="R638" s="93"/>
      <c r="S638" s="93"/>
      <c r="T638" s="93"/>
      <c r="U638" s="93"/>
      <c r="V638" s="93"/>
    </row>
    <row r="639" spans="1:22" s="2" customFormat="1">
      <c r="A639" s="399"/>
      <c r="B639" s="399"/>
      <c r="C639" s="93"/>
      <c r="D639" s="93"/>
      <c r="E639" s="94"/>
      <c r="F639" s="133"/>
      <c r="G639" s="93"/>
      <c r="H639" s="93"/>
      <c r="I639" s="93"/>
      <c r="J639" s="93"/>
      <c r="K639" s="93"/>
      <c r="L639" s="93"/>
      <c r="M639" s="93"/>
      <c r="N639" s="93"/>
      <c r="O639" s="93"/>
      <c r="P639" s="93"/>
      <c r="Q639" s="93"/>
      <c r="R639" s="93"/>
      <c r="S639" s="93"/>
      <c r="T639" s="93"/>
      <c r="U639" s="93"/>
      <c r="V639" s="93"/>
    </row>
    <row r="640" spans="1:22" s="2" customFormat="1">
      <c r="A640" s="399"/>
      <c r="B640" s="399"/>
      <c r="C640" s="93"/>
      <c r="D640" s="93"/>
      <c r="E640" s="94"/>
      <c r="F640" s="133"/>
      <c r="G640" s="93"/>
      <c r="H640" s="93"/>
      <c r="I640" s="93"/>
      <c r="J640" s="93"/>
      <c r="K640" s="93"/>
      <c r="L640" s="93"/>
      <c r="M640" s="93"/>
      <c r="N640" s="93"/>
      <c r="O640" s="93"/>
      <c r="P640" s="93"/>
      <c r="Q640" s="93"/>
      <c r="R640" s="93"/>
      <c r="S640" s="93"/>
      <c r="T640" s="93"/>
      <c r="U640" s="93"/>
      <c r="V640" s="93"/>
    </row>
    <row r="641" spans="1:22" s="2" customFormat="1">
      <c r="A641" s="399"/>
      <c r="B641" s="399"/>
      <c r="C641" s="93"/>
      <c r="D641" s="93"/>
      <c r="E641" s="94"/>
      <c r="F641" s="133"/>
      <c r="G641" s="93"/>
      <c r="H641" s="93"/>
      <c r="I641" s="93"/>
      <c r="J641" s="93"/>
      <c r="K641" s="93"/>
      <c r="L641" s="93"/>
      <c r="M641" s="93"/>
      <c r="N641" s="93"/>
      <c r="O641" s="93"/>
      <c r="P641" s="93"/>
      <c r="Q641" s="93"/>
      <c r="R641" s="93"/>
      <c r="S641" s="93"/>
      <c r="T641" s="93"/>
      <c r="U641" s="93"/>
      <c r="V641" s="93"/>
    </row>
    <row r="642" spans="1:22" s="2" customFormat="1">
      <c r="A642" s="399"/>
      <c r="B642" s="399"/>
      <c r="C642" s="93"/>
      <c r="D642" s="93"/>
      <c r="E642" s="94"/>
      <c r="F642" s="133"/>
      <c r="G642" s="93"/>
      <c r="H642" s="93"/>
      <c r="I642" s="93"/>
      <c r="J642" s="93"/>
      <c r="K642" s="93"/>
      <c r="L642" s="93"/>
      <c r="M642" s="93"/>
      <c r="N642" s="93"/>
      <c r="O642" s="93"/>
      <c r="P642" s="93"/>
      <c r="Q642" s="93"/>
      <c r="R642" s="93"/>
      <c r="S642" s="93"/>
      <c r="T642" s="93"/>
      <c r="U642" s="93"/>
      <c r="V642" s="93"/>
    </row>
    <row r="643" spans="1:22" s="2" customFormat="1">
      <c r="A643" s="399"/>
      <c r="B643" s="399"/>
      <c r="C643" s="93"/>
      <c r="D643" s="93"/>
      <c r="E643" s="94"/>
      <c r="F643" s="133"/>
      <c r="G643" s="93"/>
      <c r="H643" s="93"/>
      <c r="I643" s="93"/>
      <c r="J643" s="93"/>
      <c r="K643" s="93"/>
      <c r="L643" s="93"/>
      <c r="M643" s="93"/>
      <c r="N643" s="93"/>
      <c r="O643" s="93"/>
      <c r="P643" s="93"/>
      <c r="Q643" s="93"/>
      <c r="R643" s="93"/>
      <c r="S643" s="93"/>
      <c r="T643" s="93"/>
      <c r="U643" s="93"/>
      <c r="V643" s="93"/>
    </row>
    <row r="644" spans="1:22" s="2" customFormat="1">
      <c r="A644" s="399"/>
      <c r="B644" s="399"/>
      <c r="C644" s="93"/>
      <c r="D644" s="93"/>
      <c r="E644" s="94"/>
      <c r="F644" s="133"/>
      <c r="G644" s="93"/>
      <c r="H644" s="93"/>
      <c r="I644" s="93"/>
      <c r="J644" s="93"/>
      <c r="K644" s="93"/>
      <c r="L644" s="93"/>
      <c r="M644" s="93"/>
      <c r="N644" s="93"/>
      <c r="O644" s="93"/>
      <c r="P644" s="93"/>
      <c r="Q644" s="93"/>
      <c r="R644" s="93"/>
      <c r="S644" s="93"/>
      <c r="T644" s="93"/>
      <c r="U644" s="93"/>
      <c r="V644" s="93"/>
    </row>
    <row r="645" spans="1:22" s="2" customFormat="1">
      <c r="A645" s="399"/>
      <c r="B645" s="399"/>
      <c r="C645" s="93"/>
      <c r="D645" s="93"/>
      <c r="E645" s="94"/>
      <c r="F645" s="133"/>
      <c r="G645" s="93"/>
      <c r="H645" s="93"/>
      <c r="I645" s="93"/>
      <c r="J645" s="93"/>
      <c r="K645" s="93"/>
      <c r="L645" s="93"/>
      <c r="M645" s="93"/>
      <c r="N645" s="93"/>
      <c r="O645" s="93"/>
      <c r="P645" s="93"/>
      <c r="Q645" s="93"/>
      <c r="R645" s="93"/>
      <c r="S645" s="93"/>
      <c r="T645" s="93"/>
      <c r="U645" s="93"/>
      <c r="V645" s="93"/>
    </row>
    <row r="646" spans="1:22" s="2" customFormat="1">
      <c r="A646" s="399"/>
      <c r="B646" s="399"/>
      <c r="C646" s="93"/>
      <c r="D646" s="93"/>
      <c r="E646" s="94"/>
      <c r="F646" s="133"/>
      <c r="G646" s="93"/>
      <c r="H646" s="93"/>
      <c r="I646" s="93"/>
      <c r="J646" s="93"/>
      <c r="K646" s="93"/>
      <c r="L646" s="93"/>
      <c r="M646" s="93"/>
      <c r="N646" s="93"/>
      <c r="O646" s="93"/>
      <c r="P646" s="93"/>
      <c r="Q646" s="93"/>
      <c r="R646" s="93"/>
      <c r="S646" s="93"/>
      <c r="T646" s="93"/>
      <c r="U646" s="93"/>
      <c r="V646" s="93"/>
    </row>
    <row r="647" spans="1:22" s="2" customFormat="1">
      <c r="A647" s="399"/>
      <c r="B647" s="399"/>
      <c r="C647" s="93"/>
      <c r="D647" s="93"/>
      <c r="E647" s="94"/>
      <c r="F647" s="133"/>
      <c r="G647" s="93"/>
      <c r="H647" s="93"/>
      <c r="I647" s="93"/>
      <c r="J647" s="93"/>
      <c r="K647" s="93"/>
      <c r="L647" s="93"/>
      <c r="M647" s="93"/>
      <c r="N647" s="93"/>
      <c r="O647" s="93"/>
      <c r="P647" s="93"/>
      <c r="Q647" s="93"/>
      <c r="R647" s="93"/>
      <c r="S647" s="93"/>
      <c r="T647" s="93"/>
      <c r="U647" s="93"/>
      <c r="V647" s="93"/>
    </row>
    <row r="648" spans="1:22" s="2" customFormat="1">
      <c r="A648" s="399"/>
      <c r="B648" s="399"/>
      <c r="C648" s="93"/>
      <c r="D648" s="93"/>
      <c r="E648" s="94"/>
      <c r="F648" s="133"/>
      <c r="G648" s="93"/>
      <c r="H648" s="93"/>
      <c r="I648" s="93"/>
      <c r="J648" s="93"/>
      <c r="K648" s="93"/>
      <c r="L648" s="93"/>
      <c r="M648" s="93"/>
      <c r="N648" s="93"/>
      <c r="O648" s="93"/>
      <c r="P648" s="93"/>
      <c r="Q648" s="93"/>
      <c r="R648" s="93"/>
      <c r="S648" s="93"/>
      <c r="T648" s="93"/>
      <c r="U648" s="93"/>
      <c r="V648" s="93"/>
    </row>
    <row r="649" spans="1:22" s="2" customFormat="1">
      <c r="A649" s="399"/>
      <c r="B649" s="399"/>
      <c r="C649" s="93"/>
      <c r="D649" s="93"/>
      <c r="E649" s="94"/>
      <c r="F649" s="133"/>
      <c r="G649" s="93"/>
      <c r="H649" s="93"/>
      <c r="I649" s="93"/>
      <c r="J649" s="93"/>
      <c r="K649" s="93"/>
      <c r="L649" s="93"/>
      <c r="M649" s="93"/>
      <c r="N649" s="93"/>
      <c r="O649" s="93"/>
      <c r="P649" s="93"/>
      <c r="Q649" s="93"/>
      <c r="R649" s="93"/>
      <c r="S649" s="93"/>
      <c r="T649" s="93"/>
      <c r="U649" s="93"/>
      <c r="V649" s="93"/>
    </row>
    <row r="650" spans="1:22" s="2" customFormat="1">
      <c r="A650" s="399"/>
      <c r="B650" s="399"/>
      <c r="C650" s="93"/>
      <c r="D650" s="93"/>
      <c r="E650" s="94"/>
      <c r="F650" s="133"/>
      <c r="G650" s="93"/>
      <c r="H650" s="93"/>
      <c r="I650" s="93"/>
      <c r="J650" s="93"/>
      <c r="K650" s="93"/>
      <c r="L650" s="93"/>
      <c r="M650" s="93"/>
      <c r="N650" s="93"/>
      <c r="O650" s="93"/>
      <c r="P650" s="93"/>
      <c r="Q650" s="93"/>
      <c r="R650" s="93"/>
      <c r="S650" s="93"/>
      <c r="T650" s="93"/>
      <c r="U650" s="93"/>
      <c r="V650" s="93"/>
    </row>
    <row r="651" spans="1:22" s="2" customFormat="1">
      <c r="A651" s="399"/>
      <c r="B651" s="399"/>
      <c r="C651" s="93"/>
      <c r="D651" s="93"/>
      <c r="E651" s="94"/>
      <c r="F651" s="133"/>
      <c r="G651" s="93"/>
      <c r="H651" s="93"/>
      <c r="I651" s="93"/>
      <c r="J651" s="93"/>
      <c r="K651" s="93"/>
      <c r="L651" s="93"/>
      <c r="M651" s="93"/>
      <c r="N651" s="93"/>
      <c r="O651" s="93"/>
      <c r="P651" s="93"/>
      <c r="Q651" s="93"/>
      <c r="R651" s="93"/>
      <c r="S651" s="93"/>
      <c r="T651" s="93"/>
      <c r="U651" s="93"/>
      <c r="V651" s="93"/>
    </row>
    <row r="652" spans="1:22" s="2" customFormat="1">
      <c r="A652" s="399"/>
      <c r="B652" s="399"/>
      <c r="C652" s="93"/>
      <c r="D652" s="93"/>
      <c r="E652" s="94"/>
      <c r="F652" s="133"/>
      <c r="G652" s="93"/>
      <c r="H652" s="93"/>
      <c r="I652" s="93"/>
      <c r="J652" s="93"/>
      <c r="K652" s="93"/>
      <c r="L652" s="93"/>
      <c r="M652" s="93"/>
      <c r="N652" s="93"/>
      <c r="O652" s="93"/>
      <c r="P652" s="93"/>
      <c r="Q652" s="93"/>
      <c r="R652" s="93"/>
      <c r="S652" s="93"/>
      <c r="T652" s="93"/>
      <c r="U652" s="93"/>
      <c r="V652" s="93"/>
    </row>
    <row r="653" spans="1:22" s="2" customFormat="1">
      <c r="A653" s="399"/>
      <c r="B653" s="399"/>
      <c r="C653" s="93"/>
      <c r="D653" s="93"/>
      <c r="E653" s="94"/>
      <c r="F653" s="133"/>
      <c r="G653" s="93"/>
      <c r="H653" s="93"/>
      <c r="I653" s="93"/>
      <c r="J653" s="93"/>
      <c r="K653" s="93"/>
      <c r="L653" s="93"/>
      <c r="M653" s="93"/>
      <c r="N653" s="93"/>
      <c r="O653" s="93"/>
      <c r="P653" s="93"/>
      <c r="Q653" s="93"/>
      <c r="R653" s="93"/>
      <c r="S653" s="93"/>
      <c r="T653" s="93"/>
      <c r="U653" s="93"/>
      <c r="V653" s="93"/>
    </row>
    <row r="654" spans="1:22" s="2" customFormat="1">
      <c r="A654" s="399"/>
      <c r="B654" s="399"/>
      <c r="C654" s="93"/>
      <c r="D654" s="93"/>
      <c r="E654" s="94"/>
      <c r="F654" s="133"/>
      <c r="G654" s="93"/>
      <c r="H654" s="93"/>
      <c r="I654" s="93"/>
      <c r="J654" s="93"/>
      <c r="K654" s="93"/>
      <c r="L654" s="93"/>
      <c r="M654" s="93"/>
      <c r="N654" s="93"/>
      <c r="O654" s="93"/>
      <c r="P654" s="93"/>
      <c r="Q654" s="93"/>
      <c r="R654" s="93"/>
      <c r="S654" s="93"/>
      <c r="T654" s="93"/>
      <c r="U654" s="93"/>
      <c r="V654" s="93"/>
    </row>
    <row r="655" spans="1:22" s="2" customFormat="1">
      <c r="A655" s="399"/>
      <c r="B655" s="399"/>
      <c r="C655" s="93"/>
      <c r="D655" s="93"/>
      <c r="E655" s="94"/>
      <c r="F655" s="133"/>
      <c r="G655" s="93"/>
      <c r="H655" s="93"/>
      <c r="I655" s="93"/>
      <c r="J655" s="93"/>
      <c r="K655" s="93"/>
      <c r="L655" s="93"/>
      <c r="M655" s="93"/>
      <c r="N655" s="93"/>
      <c r="O655" s="93"/>
      <c r="P655" s="93"/>
      <c r="Q655" s="93"/>
      <c r="R655" s="93"/>
      <c r="S655" s="93"/>
      <c r="T655" s="93"/>
      <c r="U655" s="93"/>
      <c r="V655" s="93"/>
    </row>
    <row r="656" spans="1:22" s="2" customFormat="1">
      <c r="A656" s="399"/>
      <c r="B656" s="399"/>
      <c r="C656" s="93"/>
      <c r="D656" s="93"/>
      <c r="E656" s="94"/>
      <c r="F656" s="133"/>
      <c r="G656" s="93"/>
      <c r="H656" s="93"/>
      <c r="I656" s="93"/>
      <c r="J656" s="93"/>
      <c r="K656" s="93"/>
      <c r="L656" s="93"/>
      <c r="M656" s="93"/>
      <c r="N656" s="93"/>
      <c r="O656" s="93"/>
      <c r="P656" s="93"/>
      <c r="Q656" s="93"/>
      <c r="R656" s="93"/>
      <c r="S656" s="93"/>
      <c r="T656" s="93"/>
      <c r="U656" s="93"/>
      <c r="V656" s="93"/>
    </row>
    <row r="657" spans="1:22" s="2" customFormat="1">
      <c r="A657" s="399"/>
      <c r="B657" s="399"/>
      <c r="C657" s="93"/>
      <c r="D657" s="93"/>
      <c r="E657" s="94"/>
      <c r="F657" s="133"/>
      <c r="G657" s="93"/>
      <c r="H657" s="93"/>
      <c r="I657" s="93"/>
      <c r="J657" s="93"/>
      <c r="K657" s="93"/>
      <c r="L657" s="93"/>
      <c r="M657" s="93"/>
      <c r="N657" s="93"/>
      <c r="O657" s="93"/>
      <c r="P657" s="93"/>
      <c r="Q657" s="93"/>
      <c r="R657" s="93"/>
      <c r="S657" s="93"/>
      <c r="T657" s="93"/>
      <c r="U657" s="93"/>
      <c r="V657" s="93"/>
    </row>
    <row r="658" spans="1:22" s="2" customFormat="1">
      <c r="A658" s="399"/>
      <c r="B658" s="399"/>
      <c r="C658" s="93"/>
      <c r="D658" s="93"/>
      <c r="E658" s="94"/>
      <c r="F658" s="133"/>
      <c r="G658" s="93"/>
      <c r="H658" s="93"/>
      <c r="I658" s="93"/>
      <c r="J658" s="93"/>
      <c r="K658" s="93"/>
      <c r="L658" s="93"/>
      <c r="M658" s="93"/>
      <c r="N658" s="93"/>
      <c r="O658" s="93"/>
      <c r="P658" s="93"/>
      <c r="Q658" s="93"/>
      <c r="R658" s="93"/>
      <c r="S658" s="93"/>
      <c r="T658" s="93"/>
      <c r="U658" s="93"/>
      <c r="V658" s="93"/>
    </row>
    <row r="659" spans="1:22" s="2" customFormat="1">
      <c r="A659" s="399"/>
      <c r="B659" s="399"/>
      <c r="C659" s="93"/>
      <c r="D659" s="93"/>
      <c r="E659" s="94"/>
      <c r="F659" s="133"/>
      <c r="G659" s="93"/>
      <c r="H659" s="93"/>
      <c r="I659" s="93"/>
      <c r="J659" s="93"/>
      <c r="K659" s="93"/>
      <c r="L659" s="93"/>
      <c r="M659" s="93"/>
      <c r="N659" s="93"/>
      <c r="O659" s="93"/>
      <c r="P659" s="93"/>
      <c r="Q659" s="93"/>
      <c r="R659" s="93"/>
      <c r="S659" s="93"/>
      <c r="T659" s="93"/>
      <c r="U659" s="93"/>
      <c r="V659" s="93"/>
    </row>
    <row r="660" spans="1:22" s="2" customFormat="1">
      <c r="A660" s="399"/>
      <c r="B660" s="399"/>
      <c r="C660" s="93"/>
      <c r="D660" s="93"/>
      <c r="E660" s="94"/>
      <c r="F660" s="133"/>
      <c r="G660" s="93"/>
      <c r="H660" s="93"/>
      <c r="I660" s="93"/>
      <c r="J660" s="93"/>
      <c r="K660" s="93"/>
      <c r="L660" s="93"/>
      <c r="M660" s="93"/>
      <c r="N660" s="93"/>
      <c r="O660" s="93"/>
      <c r="P660" s="93"/>
      <c r="Q660" s="93"/>
      <c r="R660" s="93"/>
      <c r="S660" s="93"/>
      <c r="T660" s="93"/>
      <c r="U660" s="93"/>
      <c r="V660" s="93"/>
    </row>
    <row r="661" spans="1:22" s="2" customFormat="1">
      <c r="A661" s="399"/>
      <c r="B661" s="399"/>
      <c r="C661" s="93"/>
      <c r="D661" s="93"/>
      <c r="E661" s="94"/>
      <c r="F661" s="133"/>
      <c r="G661" s="93"/>
      <c r="H661" s="93"/>
      <c r="I661" s="93"/>
      <c r="J661" s="93"/>
      <c r="K661" s="93"/>
      <c r="L661" s="93"/>
      <c r="M661" s="93"/>
      <c r="N661" s="93"/>
      <c r="O661" s="93"/>
      <c r="P661" s="93"/>
      <c r="Q661" s="93"/>
      <c r="R661" s="93"/>
      <c r="S661" s="93"/>
      <c r="T661" s="93"/>
      <c r="U661" s="93"/>
      <c r="V661" s="93"/>
    </row>
    <row r="662" spans="1:22" s="2" customFormat="1">
      <c r="A662" s="399"/>
      <c r="B662" s="399"/>
      <c r="C662" s="93"/>
      <c r="D662" s="93"/>
      <c r="E662" s="94"/>
      <c r="F662" s="133"/>
      <c r="G662" s="93"/>
      <c r="H662" s="93"/>
      <c r="I662" s="93"/>
      <c r="J662" s="93"/>
      <c r="K662" s="93"/>
      <c r="L662" s="93"/>
      <c r="M662" s="93"/>
      <c r="N662" s="93"/>
      <c r="O662" s="93"/>
      <c r="P662" s="93"/>
      <c r="Q662" s="93"/>
      <c r="R662" s="93"/>
      <c r="S662" s="93"/>
      <c r="T662" s="93"/>
      <c r="U662" s="93"/>
      <c r="V662" s="93"/>
    </row>
    <row r="663" spans="1:22" s="2" customFormat="1">
      <c r="A663" s="399"/>
      <c r="B663" s="399"/>
      <c r="C663" s="93"/>
      <c r="D663" s="93"/>
      <c r="E663" s="94"/>
      <c r="F663" s="133"/>
      <c r="G663" s="93"/>
      <c r="H663" s="93"/>
      <c r="I663" s="93"/>
      <c r="J663" s="93"/>
      <c r="K663" s="93"/>
      <c r="L663" s="93"/>
      <c r="M663" s="93"/>
      <c r="N663" s="93"/>
      <c r="O663" s="93"/>
      <c r="P663" s="93"/>
      <c r="Q663" s="93"/>
      <c r="R663" s="93"/>
      <c r="S663" s="93"/>
      <c r="T663" s="93"/>
      <c r="U663" s="93"/>
      <c r="V663" s="93"/>
    </row>
    <row r="664" spans="1:22" s="2" customFormat="1">
      <c r="A664" s="399"/>
      <c r="B664" s="399"/>
      <c r="C664" s="93"/>
      <c r="D664" s="93"/>
      <c r="E664" s="94"/>
      <c r="F664" s="133"/>
      <c r="G664" s="93"/>
      <c r="H664" s="93"/>
      <c r="I664" s="93"/>
      <c r="J664" s="93"/>
      <c r="K664" s="93"/>
      <c r="L664" s="93"/>
      <c r="M664" s="93"/>
      <c r="N664" s="93"/>
      <c r="O664" s="93"/>
      <c r="P664" s="93"/>
      <c r="Q664" s="93"/>
      <c r="R664" s="93"/>
      <c r="S664" s="93"/>
      <c r="T664" s="93"/>
      <c r="U664" s="93"/>
      <c r="V664" s="93"/>
    </row>
    <row r="665" spans="1:22" s="2" customFormat="1">
      <c r="A665" s="399"/>
      <c r="B665" s="399"/>
      <c r="C665" s="93"/>
      <c r="D665" s="93"/>
      <c r="E665" s="94"/>
      <c r="F665" s="133"/>
      <c r="G665" s="93"/>
      <c r="H665" s="93"/>
      <c r="I665" s="93"/>
      <c r="J665" s="93"/>
      <c r="K665" s="93"/>
      <c r="L665" s="93"/>
      <c r="M665" s="93"/>
      <c r="N665" s="93"/>
      <c r="O665" s="93"/>
      <c r="P665" s="93"/>
      <c r="Q665" s="93"/>
      <c r="R665" s="93"/>
      <c r="S665" s="93"/>
      <c r="T665" s="93"/>
      <c r="U665" s="93"/>
      <c r="V665" s="93"/>
    </row>
    <row r="666" spans="1:22" s="2" customFormat="1">
      <c r="A666" s="399"/>
      <c r="B666" s="399"/>
      <c r="C666" s="93"/>
      <c r="D666" s="93"/>
      <c r="E666" s="94"/>
      <c r="F666" s="133"/>
      <c r="G666" s="93"/>
      <c r="H666" s="93"/>
      <c r="I666" s="93"/>
      <c r="J666" s="93"/>
      <c r="K666" s="93"/>
      <c r="L666" s="93"/>
      <c r="M666" s="93"/>
      <c r="N666" s="93"/>
      <c r="O666" s="93"/>
      <c r="P666" s="93"/>
      <c r="Q666" s="93"/>
      <c r="R666" s="93"/>
      <c r="S666" s="93"/>
      <c r="T666" s="93"/>
      <c r="U666" s="93"/>
      <c r="V666" s="93"/>
    </row>
    <row r="667" spans="1:22" s="2" customFormat="1">
      <c r="A667" s="399"/>
      <c r="B667" s="399"/>
      <c r="C667" s="93"/>
      <c r="D667" s="93"/>
      <c r="E667" s="94"/>
      <c r="F667" s="133"/>
      <c r="G667" s="93"/>
      <c r="H667" s="93"/>
      <c r="I667" s="93"/>
      <c r="J667" s="93"/>
      <c r="K667" s="93"/>
      <c r="L667" s="93"/>
      <c r="M667" s="93"/>
      <c r="N667" s="93"/>
      <c r="O667" s="93"/>
      <c r="P667" s="93"/>
      <c r="Q667" s="93"/>
      <c r="R667" s="93"/>
      <c r="S667" s="93"/>
      <c r="T667" s="93"/>
      <c r="U667" s="93"/>
      <c r="V667" s="93"/>
    </row>
    <row r="668" spans="1:22" s="2" customFormat="1">
      <c r="A668" s="399"/>
      <c r="B668" s="399"/>
      <c r="C668" s="93"/>
      <c r="D668" s="93"/>
      <c r="E668" s="94"/>
      <c r="F668" s="133"/>
      <c r="G668" s="93"/>
      <c r="H668" s="93"/>
      <c r="I668" s="93"/>
      <c r="J668" s="93"/>
      <c r="K668" s="93"/>
      <c r="L668" s="93"/>
      <c r="M668" s="93"/>
      <c r="N668" s="93"/>
      <c r="O668" s="93"/>
      <c r="P668" s="93"/>
      <c r="Q668" s="93"/>
      <c r="R668" s="93"/>
      <c r="S668" s="93"/>
      <c r="T668" s="93"/>
      <c r="U668" s="93"/>
      <c r="V668" s="93"/>
    </row>
    <row r="669" spans="1:22" s="2" customFormat="1">
      <c r="A669" s="399"/>
      <c r="B669" s="399"/>
      <c r="C669" s="93"/>
      <c r="D669" s="93"/>
      <c r="E669" s="94"/>
      <c r="F669" s="133"/>
      <c r="G669" s="93"/>
      <c r="H669" s="93"/>
      <c r="I669" s="93"/>
      <c r="J669" s="93"/>
      <c r="K669" s="93"/>
      <c r="L669" s="93"/>
      <c r="M669" s="93"/>
      <c r="N669" s="93"/>
      <c r="O669" s="93"/>
      <c r="P669" s="93"/>
      <c r="Q669" s="93"/>
      <c r="R669" s="93"/>
      <c r="S669" s="93"/>
      <c r="T669" s="93"/>
      <c r="U669" s="93"/>
      <c r="V669" s="93"/>
    </row>
    <row r="670" spans="1:22" s="2" customFormat="1">
      <c r="A670" s="399"/>
      <c r="B670" s="399"/>
      <c r="C670" s="93"/>
      <c r="D670" s="93"/>
      <c r="E670" s="94"/>
      <c r="F670" s="133"/>
      <c r="G670" s="93"/>
      <c r="H670" s="93"/>
      <c r="I670" s="93"/>
      <c r="J670" s="93"/>
      <c r="K670" s="93"/>
      <c r="L670" s="93"/>
      <c r="M670" s="93"/>
      <c r="N670" s="93"/>
      <c r="O670" s="93"/>
      <c r="P670" s="93"/>
      <c r="Q670" s="93"/>
      <c r="R670" s="93"/>
      <c r="S670" s="93"/>
      <c r="T670" s="93"/>
      <c r="U670" s="93"/>
      <c r="V670" s="93"/>
    </row>
    <row r="671" spans="1:22" s="2" customFormat="1">
      <c r="A671" s="399"/>
      <c r="B671" s="399"/>
      <c r="C671" s="93"/>
      <c r="D671" s="93"/>
      <c r="E671" s="94"/>
      <c r="F671" s="133"/>
      <c r="G671" s="93"/>
      <c r="H671" s="93"/>
      <c r="I671" s="93"/>
      <c r="J671" s="93"/>
      <c r="K671" s="93"/>
      <c r="L671" s="93"/>
      <c r="M671" s="93"/>
      <c r="N671" s="93"/>
      <c r="O671" s="93"/>
      <c r="P671" s="93"/>
      <c r="Q671" s="93"/>
      <c r="R671" s="93"/>
      <c r="S671" s="93"/>
      <c r="T671" s="93"/>
      <c r="U671" s="93"/>
      <c r="V671" s="93"/>
    </row>
    <row r="672" spans="1:22" s="2" customFormat="1">
      <c r="A672" s="399"/>
      <c r="B672" s="399"/>
      <c r="C672" s="93"/>
      <c r="D672" s="93"/>
      <c r="E672" s="94"/>
      <c r="F672" s="133"/>
      <c r="G672" s="93"/>
      <c r="H672" s="93"/>
      <c r="I672" s="93"/>
      <c r="J672" s="93"/>
      <c r="K672" s="93"/>
      <c r="L672" s="93"/>
      <c r="M672" s="93"/>
      <c r="N672" s="93"/>
      <c r="O672" s="93"/>
      <c r="P672" s="93"/>
      <c r="Q672" s="93"/>
      <c r="R672" s="93"/>
      <c r="S672" s="93"/>
      <c r="T672" s="93"/>
      <c r="U672" s="93"/>
      <c r="V672" s="93"/>
    </row>
    <row r="673" spans="1:22" s="2" customFormat="1">
      <c r="A673" s="399"/>
      <c r="B673" s="399"/>
      <c r="C673" s="93"/>
      <c r="D673" s="93"/>
      <c r="E673" s="94"/>
      <c r="F673" s="133"/>
      <c r="G673" s="93"/>
      <c r="H673" s="93"/>
      <c r="I673" s="93"/>
      <c r="J673" s="93"/>
      <c r="K673" s="93"/>
      <c r="L673" s="93"/>
      <c r="M673" s="93"/>
      <c r="N673" s="93"/>
      <c r="O673" s="93"/>
      <c r="P673" s="93"/>
      <c r="Q673" s="93"/>
      <c r="R673" s="93"/>
      <c r="S673" s="93"/>
      <c r="T673" s="93"/>
      <c r="U673" s="93"/>
      <c r="V673" s="93"/>
    </row>
    <row r="674" spans="1:22" s="2" customFormat="1">
      <c r="A674" s="399"/>
      <c r="B674" s="399"/>
      <c r="C674" s="93"/>
      <c r="D674" s="93"/>
      <c r="E674" s="94"/>
      <c r="F674" s="133"/>
      <c r="G674" s="93"/>
      <c r="H674" s="93"/>
      <c r="I674" s="93"/>
      <c r="J674" s="93"/>
      <c r="K674" s="93"/>
      <c r="L674" s="93"/>
      <c r="M674" s="93"/>
      <c r="N674" s="93"/>
      <c r="O674" s="93"/>
      <c r="P674" s="93"/>
      <c r="Q674" s="93"/>
      <c r="R674" s="93"/>
      <c r="S674" s="93"/>
      <c r="T674" s="93"/>
      <c r="U674" s="93"/>
      <c r="V674" s="93"/>
    </row>
    <row r="675" spans="1:22" s="2" customFormat="1">
      <c r="A675" s="399"/>
      <c r="B675" s="399"/>
      <c r="C675" s="93"/>
      <c r="D675" s="93"/>
      <c r="E675" s="94"/>
      <c r="F675" s="133"/>
      <c r="G675" s="93"/>
      <c r="H675" s="93"/>
      <c r="I675" s="93"/>
      <c r="J675" s="93"/>
      <c r="K675" s="93"/>
      <c r="L675" s="93"/>
      <c r="M675" s="93"/>
      <c r="N675" s="93"/>
      <c r="O675" s="93"/>
      <c r="P675" s="93"/>
      <c r="Q675" s="93"/>
      <c r="R675" s="93"/>
      <c r="S675" s="93"/>
      <c r="T675" s="93"/>
      <c r="U675" s="93"/>
      <c r="V675" s="93"/>
    </row>
    <row r="676" spans="1:22" s="2" customFormat="1">
      <c r="A676" s="399"/>
      <c r="B676" s="399"/>
      <c r="C676" s="93"/>
      <c r="D676" s="93"/>
      <c r="E676" s="94"/>
      <c r="F676" s="133"/>
      <c r="G676" s="93"/>
      <c r="H676" s="93"/>
      <c r="I676" s="93"/>
      <c r="J676" s="93"/>
      <c r="K676" s="93"/>
      <c r="L676" s="93"/>
      <c r="M676" s="93"/>
      <c r="N676" s="93"/>
      <c r="O676" s="93"/>
      <c r="P676" s="93"/>
      <c r="Q676" s="93"/>
      <c r="R676" s="93"/>
      <c r="S676" s="93"/>
      <c r="T676" s="93"/>
      <c r="U676" s="93"/>
      <c r="V676" s="93"/>
    </row>
    <row r="677" spans="1:22" s="2" customFormat="1">
      <c r="A677" s="399"/>
      <c r="B677" s="399"/>
      <c r="C677" s="93"/>
      <c r="D677" s="93"/>
      <c r="E677" s="94"/>
      <c r="F677" s="133"/>
      <c r="G677" s="93"/>
      <c r="H677" s="93"/>
      <c r="I677" s="93"/>
      <c r="J677" s="93"/>
      <c r="K677" s="93"/>
      <c r="L677" s="93"/>
      <c r="M677" s="93"/>
      <c r="N677" s="93"/>
      <c r="O677" s="93"/>
      <c r="P677" s="93"/>
      <c r="Q677" s="93"/>
      <c r="R677" s="93"/>
      <c r="S677" s="93"/>
      <c r="T677" s="93"/>
      <c r="U677" s="93"/>
      <c r="V677" s="93"/>
    </row>
    <row r="678" spans="1:22" s="2" customFormat="1">
      <c r="A678" s="399"/>
      <c r="B678" s="399"/>
      <c r="C678" s="93"/>
      <c r="D678" s="93"/>
      <c r="E678" s="94"/>
      <c r="F678" s="133"/>
      <c r="G678" s="93"/>
      <c r="H678" s="93"/>
      <c r="I678" s="93"/>
      <c r="J678" s="93"/>
      <c r="K678" s="93"/>
      <c r="L678" s="93"/>
      <c r="M678" s="93"/>
      <c r="N678" s="93"/>
      <c r="O678" s="93"/>
      <c r="P678" s="93"/>
      <c r="Q678" s="93"/>
      <c r="R678" s="93"/>
      <c r="S678" s="93"/>
      <c r="T678" s="93"/>
      <c r="U678" s="93"/>
      <c r="V678" s="93"/>
    </row>
    <row r="679" spans="1:22" s="2" customFormat="1">
      <c r="A679" s="399"/>
      <c r="B679" s="399"/>
      <c r="C679" s="93"/>
      <c r="D679" s="93"/>
      <c r="E679" s="94"/>
      <c r="F679" s="133"/>
      <c r="G679" s="93"/>
      <c r="H679" s="93"/>
      <c r="I679" s="93"/>
      <c r="J679" s="93"/>
      <c r="K679" s="93"/>
      <c r="L679" s="93"/>
      <c r="M679" s="93"/>
      <c r="N679" s="93"/>
      <c r="O679" s="93"/>
      <c r="P679" s="93"/>
      <c r="Q679" s="93"/>
      <c r="R679" s="93"/>
      <c r="S679" s="93"/>
      <c r="T679" s="93"/>
      <c r="U679" s="93"/>
      <c r="V679" s="93"/>
    </row>
    <row r="680" spans="1:22" s="2" customFormat="1">
      <c r="A680" s="399"/>
      <c r="B680" s="399"/>
      <c r="C680" s="93"/>
      <c r="D680" s="93"/>
      <c r="E680" s="94"/>
      <c r="F680" s="133"/>
      <c r="G680" s="93"/>
      <c r="H680" s="93"/>
      <c r="I680" s="93"/>
      <c r="J680" s="93"/>
      <c r="K680" s="93"/>
      <c r="L680" s="93"/>
      <c r="M680" s="93"/>
      <c r="N680" s="93"/>
      <c r="O680" s="93"/>
      <c r="P680" s="93"/>
      <c r="Q680" s="93"/>
      <c r="R680" s="93"/>
      <c r="S680" s="93"/>
      <c r="T680" s="93"/>
      <c r="U680" s="93"/>
      <c r="V680" s="93"/>
    </row>
    <row r="681" spans="1:22" s="2" customFormat="1">
      <c r="A681" s="399"/>
      <c r="B681" s="399"/>
      <c r="C681" s="93"/>
      <c r="D681" s="93"/>
      <c r="E681" s="94"/>
      <c r="F681" s="133"/>
      <c r="G681" s="93"/>
      <c r="H681" s="93"/>
      <c r="I681" s="93"/>
      <c r="J681" s="93"/>
      <c r="K681" s="93"/>
      <c r="L681" s="93"/>
      <c r="M681" s="93"/>
      <c r="N681" s="93"/>
      <c r="O681" s="93"/>
      <c r="P681" s="93"/>
      <c r="Q681" s="93"/>
      <c r="R681" s="93"/>
      <c r="S681" s="93"/>
      <c r="T681" s="93"/>
      <c r="U681" s="93"/>
      <c r="V681" s="93"/>
    </row>
    <row r="682" spans="1:22" s="2" customFormat="1">
      <c r="A682" s="399"/>
      <c r="B682" s="399"/>
      <c r="C682" s="93"/>
      <c r="D682" s="93"/>
      <c r="E682" s="94"/>
      <c r="F682" s="133"/>
      <c r="G682" s="93"/>
      <c r="H682" s="93"/>
      <c r="I682" s="93"/>
      <c r="J682" s="93"/>
      <c r="K682" s="93"/>
      <c r="L682" s="93"/>
      <c r="M682" s="93"/>
      <c r="N682" s="93"/>
      <c r="O682" s="93"/>
      <c r="P682" s="93"/>
      <c r="Q682" s="93"/>
      <c r="R682" s="93"/>
      <c r="S682" s="93"/>
      <c r="T682" s="93"/>
      <c r="U682" s="93"/>
      <c r="V682" s="93"/>
    </row>
    <row r="683" spans="1:22" s="2" customFormat="1">
      <c r="A683" s="399"/>
      <c r="B683" s="399"/>
      <c r="C683" s="93"/>
      <c r="D683" s="93"/>
      <c r="E683" s="94"/>
      <c r="F683" s="133"/>
      <c r="G683" s="93"/>
      <c r="H683" s="93"/>
      <c r="I683" s="93"/>
      <c r="J683" s="93"/>
      <c r="K683" s="93"/>
      <c r="L683" s="93"/>
      <c r="M683" s="93"/>
      <c r="N683" s="93"/>
      <c r="O683" s="93"/>
      <c r="P683" s="93"/>
      <c r="Q683" s="93"/>
      <c r="R683" s="93"/>
      <c r="S683" s="93"/>
      <c r="T683" s="93"/>
      <c r="U683" s="93"/>
      <c r="V683" s="93"/>
    </row>
    <row r="684" spans="1:22" s="2" customFormat="1">
      <c r="A684" s="399"/>
      <c r="B684" s="399"/>
      <c r="C684" s="93"/>
      <c r="D684" s="93"/>
      <c r="E684" s="94"/>
      <c r="F684" s="133"/>
      <c r="G684" s="93"/>
      <c r="H684" s="93"/>
      <c r="I684" s="93"/>
      <c r="J684" s="93"/>
      <c r="K684" s="93"/>
      <c r="L684" s="93"/>
      <c r="M684" s="93"/>
      <c r="N684" s="93"/>
      <c r="O684" s="93"/>
      <c r="P684" s="93"/>
      <c r="Q684" s="93"/>
      <c r="R684" s="93"/>
      <c r="S684" s="93"/>
      <c r="T684" s="93"/>
      <c r="U684" s="93"/>
      <c r="V684" s="93"/>
    </row>
    <row r="685" spans="1:22" s="2" customFormat="1">
      <c r="A685" s="399"/>
      <c r="B685" s="399"/>
      <c r="C685" s="93"/>
      <c r="D685" s="93"/>
      <c r="E685" s="94"/>
      <c r="F685" s="133"/>
      <c r="G685" s="93"/>
      <c r="H685" s="93"/>
      <c r="I685" s="93"/>
      <c r="J685" s="93"/>
      <c r="K685" s="93"/>
      <c r="L685" s="93"/>
      <c r="M685" s="93"/>
      <c r="N685" s="93"/>
      <c r="O685" s="93"/>
      <c r="P685" s="93"/>
      <c r="Q685" s="93"/>
      <c r="R685" s="93"/>
      <c r="S685" s="93"/>
      <c r="T685" s="93"/>
      <c r="U685" s="93"/>
      <c r="V685" s="93"/>
    </row>
    <row r="686" spans="1:22" s="2" customFormat="1">
      <c r="A686" s="399"/>
      <c r="B686" s="399"/>
      <c r="C686" s="93"/>
      <c r="D686" s="93"/>
      <c r="E686" s="94"/>
      <c r="F686" s="133"/>
      <c r="G686" s="93"/>
      <c r="H686" s="93"/>
      <c r="I686" s="93"/>
      <c r="J686" s="93"/>
      <c r="K686" s="93"/>
      <c r="L686" s="93"/>
      <c r="M686" s="93"/>
      <c r="N686" s="93"/>
      <c r="O686" s="93"/>
      <c r="P686" s="93"/>
      <c r="Q686" s="93"/>
      <c r="R686" s="93"/>
      <c r="S686" s="93"/>
      <c r="T686" s="93"/>
      <c r="U686" s="93"/>
      <c r="V686" s="93"/>
    </row>
    <row r="687" spans="1:22" s="2" customFormat="1">
      <c r="A687" s="399"/>
      <c r="B687" s="399"/>
      <c r="C687" s="93"/>
      <c r="D687" s="93"/>
      <c r="E687" s="94"/>
      <c r="F687" s="133"/>
      <c r="G687" s="93"/>
      <c r="H687" s="93"/>
      <c r="I687" s="93"/>
      <c r="J687" s="93"/>
      <c r="K687" s="93"/>
      <c r="L687" s="93"/>
      <c r="M687" s="93"/>
      <c r="N687" s="93"/>
      <c r="O687" s="93"/>
      <c r="P687" s="93"/>
      <c r="Q687" s="93"/>
      <c r="R687" s="93"/>
      <c r="S687" s="93"/>
      <c r="T687" s="93"/>
      <c r="U687" s="93"/>
      <c r="V687" s="93"/>
    </row>
    <row r="688" spans="1:22" s="2" customFormat="1">
      <c r="A688" s="399"/>
      <c r="B688" s="399"/>
      <c r="C688" s="93"/>
      <c r="D688" s="93"/>
      <c r="E688" s="94"/>
      <c r="F688" s="133"/>
      <c r="G688" s="93"/>
      <c r="H688" s="93"/>
      <c r="I688" s="93"/>
      <c r="J688" s="93"/>
      <c r="K688" s="93"/>
      <c r="L688" s="93"/>
      <c r="M688" s="93"/>
      <c r="N688" s="93"/>
      <c r="O688" s="93"/>
      <c r="P688" s="93"/>
      <c r="Q688" s="93"/>
      <c r="R688" s="93"/>
      <c r="S688" s="93"/>
      <c r="T688" s="93"/>
      <c r="U688" s="93"/>
      <c r="V688" s="93"/>
    </row>
    <row r="689" spans="1:22" s="2" customFormat="1">
      <c r="A689" s="399"/>
      <c r="B689" s="399"/>
      <c r="C689" s="93"/>
      <c r="D689" s="93"/>
      <c r="E689" s="94"/>
      <c r="F689" s="133"/>
      <c r="G689" s="93"/>
      <c r="H689" s="93"/>
      <c r="I689" s="93"/>
      <c r="J689" s="93"/>
      <c r="K689" s="93"/>
      <c r="L689" s="93"/>
      <c r="M689" s="93"/>
      <c r="N689" s="93"/>
      <c r="O689" s="93"/>
      <c r="P689" s="93"/>
      <c r="Q689" s="93"/>
      <c r="R689" s="93"/>
      <c r="S689" s="93"/>
      <c r="T689" s="93"/>
      <c r="U689" s="93"/>
      <c r="V689" s="93"/>
    </row>
    <row r="690" spans="1:22" s="2" customFormat="1">
      <c r="A690" s="399"/>
      <c r="B690" s="399"/>
      <c r="C690" s="93"/>
      <c r="D690" s="93"/>
      <c r="E690" s="94"/>
      <c r="F690" s="133"/>
      <c r="G690" s="93"/>
      <c r="H690" s="93"/>
      <c r="I690" s="93"/>
      <c r="J690" s="93"/>
      <c r="K690" s="93"/>
      <c r="L690" s="93"/>
      <c r="M690" s="93"/>
      <c r="N690" s="93"/>
      <c r="O690" s="93"/>
      <c r="P690" s="93"/>
      <c r="Q690" s="93"/>
      <c r="R690" s="93"/>
      <c r="S690" s="93"/>
      <c r="T690" s="93"/>
      <c r="U690" s="93"/>
      <c r="V690" s="93"/>
    </row>
    <row r="691" spans="1:22" s="2" customFormat="1">
      <c r="A691" s="399"/>
      <c r="B691" s="399"/>
      <c r="C691" s="93"/>
      <c r="D691" s="93"/>
      <c r="E691" s="94"/>
      <c r="F691" s="133"/>
      <c r="G691" s="93"/>
      <c r="H691" s="93"/>
      <c r="I691" s="93"/>
      <c r="J691" s="93"/>
      <c r="K691" s="93"/>
      <c r="L691" s="93"/>
      <c r="M691" s="93"/>
      <c r="N691" s="93"/>
      <c r="O691" s="93"/>
      <c r="P691" s="93"/>
      <c r="Q691" s="93"/>
      <c r="R691" s="93"/>
      <c r="S691" s="93"/>
      <c r="T691" s="93"/>
      <c r="U691" s="93"/>
      <c r="V691" s="93"/>
    </row>
    <row r="692" spans="1:22" s="2" customFormat="1">
      <c r="A692" s="399"/>
      <c r="B692" s="399"/>
      <c r="C692" s="93"/>
      <c r="D692" s="93"/>
      <c r="E692" s="94"/>
      <c r="F692" s="133"/>
      <c r="G692" s="93"/>
      <c r="H692" s="93"/>
      <c r="I692" s="93"/>
      <c r="J692" s="93"/>
      <c r="K692" s="93"/>
      <c r="L692" s="93"/>
      <c r="M692" s="93"/>
      <c r="N692" s="93"/>
      <c r="O692" s="93"/>
      <c r="P692" s="93"/>
      <c r="Q692" s="93"/>
      <c r="R692" s="93"/>
      <c r="S692" s="93"/>
      <c r="T692" s="93"/>
      <c r="U692" s="93"/>
      <c r="V692" s="93"/>
    </row>
    <row r="693" spans="1:22" s="2" customFormat="1">
      <c r="A693" s="399"/>
      <c r="B693" s="399"/>
      <c r="C693" s="93"/>
      <c r="D693" s="93"/>
      <c r="E693" s="94"/>
      <c r="F693" s="133"/>
      <c r="G693" s="93"/>
      <c r="H693" s="93"/>
      <c r="I693" s="93"/>
      <c r="J693" s="93"/>
      <c r="K693" s="93"/>
      <c r="L693" s="93"/>
      <c r="M693" s="93"/>
      <c r="N693" s="93"/>
      <c r="O693" s="93"/>
      <c r="P693" s="93"/>
      <c r="Q693" s="93"/>
      <c r="R693" s="93"/>
      <c r="S693" s="93"/>
      <c r="T693" s="93"/>
      <c r="U693" s="93"/>
      <c r="V693" s="93"/>
    </row>
    <row r="694" spans="1:22" s="2" customFormat="1">
      <c r="A694" s="399"/>
      <c r="B694" s="399"/>
      <c r="C694" s="93"/>
      <c r="D694" s="93"/>
      <c r="E694" s="94"/>
      <c r="F694" s="133"/>
      <c r="G694" s="93"/>
      <c r="H694" s="93"/>
      <c r="I694" s="93"/>
      <c r="J694" s="93"/>
      <c r="K694" s="93"/>
      <c r="L694" s="93"/>
      <c r="M694" s="93"/>
      <c r="N694" s="93"/>
      <c r="O694" s="93"/>
      <c r="P694" s="93"/>
      <c r="Q694" s="93"/>
      <c r="R694" s="93"/>
      <c r="S694" s="93"/>
      <c r="T694" s="93"/>
      <c r="U694" s="93"/>
      <c r="V694" s="93"/>
    </row>
    <row r="695" spans="1:22" s="2" customFormat="1">
      <c r="A695" s="399"/>
      <c r="B695" s="399"/>
      <c r="C695" s="93"/>
      <c r="D695" s="93"/>
      <c r="E695" s="94"/>
      <c r="F695" s="133"/>
      <c r="G695" s="93"/>
      <c r="H695" s="93"/>
      <c r="I695" s="93"/>
      <c r="J695" s="93"/>
      <c r="K695" s="93"/>
      <c r="L695" s="93"/>
      <c r="M695" s="93"/>
      <c r="N695" s="93"/>
      <c r="O695" s="93"/>
      <c r="P695" s="93"/>
      <c r="Q695" s="93"/>
      <c r="R695" s="93"/>
      <c r="S695" s="93"/>
      <c r="T695" s="93"/>
      <c r="U695" s="93"/>
      <c r="V695" s="93"/>
    </row>
    <row r="696" spans="1:22" s="2" customFormat="1">
      <c r="A696" s="399"/>
      <c r="B696" s="399"/>
      <c r="C696" s="93"/>
      <c r="D696" s="93"/>
      <c r="E696" s="94"/>
      <c r="F696" s="133"/>
      <c r="G696" s="93"/>
      <c r="H696" s="93"/>
      <c r="I696" s="93"/>
      <c r="J696" s="93"/>
      <c r="K696" s="93"/>
      <c r="L696" s="93"/>
      <c r="M696" s="93"/>
      <c r="N696" s="93"/>
      <c r="O696" s="93"/>
      <c r="P696" s="93"/>
      <c r="Q696" s="93"/>
      <c r="R696" s="93"/>
      <c r="S696" s="93"/>
      <c r="T696" s="93"/>
      <c r="U696" s="93"/>
      <c r="V696" s="93"/>
    </row>
    <row r="697" spans="1:22" s="2" customFormat="1">
      <c r="A697" s="399"/>
      <c r="B697" s="399"/>
      <c r="C697" s="93"/>
      <c r="D697" s="93"/>
      <c r="E697" s="94"/>
      <c r="F697" s="133"/>
      <c r="G697" s="93"/>
      <c r="H697" s="93"/>
      <c r="I697" s="93"/>
      <c r="J697" s="93"/>
      <c r="K697" s="93"/>
      <c r="L697" s="93"/>
      <c r="M697" s="93"/>
      <c r="N697" s="93"/>
      <c r="O697" s="93"/>
      <c r="P697" s="93"/>
      <c r="Q697" s="93"/>
      <c r="R697" s="93"/>
      <c r="S697" s="93"/>
      <c r="T697" s="93"/>
      <c r="U697" s="93"/>
      <c r="V697" s="93"/>
    </row>
    <row r="698" spans="1:22" s="2" customFormat="1">
      <c r="A698" s="399"/>
      <c r="B698" s="399"/>
      <c r="C698" s="93"/>
      <c r="D698" s="93"/>
      <c r="E698" s="94"/>
      <c r="F698" s="133"/>
      <c r="G698" s="93"/>
      <c r="H698" s="93"/>
      <c r="I698" s="93"/>
      <c r="J698" s="93"/>
      <c r="K698" s="93"/>
      <c r="L698" s="93"/>
      <c r="M698" s="93"/>
      <c r="N698" s="93"/>
      <c r="O698" s="93"/>
      <c r="P698" s="93"/>
      <c r="Q698" s="93"/>
      <c r="R698" s="93"/>
      <c r="S698" s="93"/>
      <c r="T698" s="93"/>
      <c r="U698" s="93"/>
      <c r="V698" s="93"/>
    </row>
    <row r="699" spans="1:22" s="2" customFormat="1">
      <c r="A699" s="399"/>
      <c r="B699" s="399"/>
      <c r="C699" s="93"/>
      <c r="D699" s="93"/>
      <c r="E699" s="94"/>
      <c r="F699" s="133"/>
      <c r="G699" s="93"/>
      <c r="H699" s="93"/>
      <c r="I699" s="93"/>
      <c r="J699" s="93"/>
      <c r="K699" s="93"/>
      <c r="L699" s="93"/>
      <c r="M699" s="93"/>
      <c r="N699" s="93"/>
      <c r="O699" s="93"/>
      <c r="P699" s="93"/>
      <c r="Q699" s="93"/>
      <c r="R699" s="93"/>
      <c r="S699" s="93"/>
      <c r="T699" s="93"/>
      <c r="U699" s="93"/>
      <c r="V699" s="93"/>
    </row>
    <row r="700" spans="1:22" s="2" customFormat="1">
      <c r="A700" s="399"/>
      <c r="B700" s="399"/>
      <c r="C700" s="93"/>
      <c r="D700" s="93"/>
      <c r="E700" s="94"/>
      <c r="F700" s="133"/>
      <c r="G700" s="93"/>
      <c r="H700" s="93"/>
      <c r="I700" s="93"/>
      <c r="J700" s="93"/>
      <c r="K700" s="93"/>
      <c r="L700" s="93"/>
      <c r="M700" s="93"/>
      <c r="N700" s="93"/>
      <c r="O700" s="93"/>
      <c r="P700" s="93"/>
      <c r="Q700" s="93"/>
      <c r="R700" s="93"/>
      <c r="S700" s="93"/>
      <c r="T700" s="93"/>
      <c r="U700" s="93"/>
      <c r="V700" s="93"/>
    </row>
    <row r="701" spans="1:22" s="2" customFormat="1">
      <c r="A701" s="399"/>
      <c r="B701" s="399"/>
      <c r="C701" s="93"/>
      <c r="D701" s="93"/>
      <c r="E701" s="94"/>
      <c r="F701" s="133"/>
      <c r="G701" s="93"/>
      <c r="H701" s="93"/>
      <c r="I701" s="93"/>
      <c r="J701" s="93"/>
      <c r="K701" s="93"/>
      <c r="L701" s="93"/>
      <c r="M701" s="93"/>
      <c r="N701" s="93"/>
      <c r="O701" s="93"/>
      <c r="P701" s="93"/>
      <c r="Q701" s="93"/>
      <c r="R701" s="93"/>
      <c r="S701" s="93"/>
      <c r="T701" s="93"/>
      <c r="U701" s="93"/>
      <c r="V701" s="93"/>
    </row>
    <row r="702" spans="1:22" s="2" customFormat="1">
      <c r="A702" s="399"/>
      <c r="B702" s="399"/>
      <c r="C702" s="93"/>
      <c r="D702" s="93"/>
      <c r="E702" s="94"/>
      <c r="F702" s="133"/>
      <c r="G702" s="93"/>
      <c r="H702" s="93"/>
      <c r="I702" s="93"/>
      <c r="J702" s="93"/>
      <c r="K702" s="93"/>
      <c r="L702" s="93"/>
      <c r="M702" s="93"/>
      <c r="N702" s="93"/>
      <c r="O702" s="93"/>
      <c r="P702" s="93"/>
      <c r="Q702" s="93"/>
      <c r="R702" s="93"/>
      <c r="S702" s="93"/>
      <c r="T702" s="93"/>
      <c r="U702" s="93"/>
      <c r="V702" s="93"/>
    </row>
    <row r="703" spans="1:22" s="2" customFormat="1">
      <c r="A703" s="399"/>
      <c r="B703" s="399"/>
      <c r="C703" s="93"/>
      <c r="D703" s="93"/>
      <c r="E703" s="94"/>
      <c r="F703" s="133"/>
      <c r="G703" s="93"/>
      <c r="H703" s="93"/>
      <c r="I703" s="93"/>
      <c r="J703" s="93"/>
      <c r="K703" s="93"/>
      <c r="L703" s="93"/>
      <c r="M703" s="93"/>
      <c r="N703" s="93"/>
      <c r="O703" s="93"/>
      <c r="P703" s="93"/>
      <c r="Q703" s="93"/>
      <c r="R703" s="93"/>
      <c r="S703" s="93"/>
      <c r="T703" s="93"/>
      <c r="U703" s="93"/>
      <c r="V703" s="93"/>
    </row>
    <row r="704" spans="1:22" s="2" customFormat="1">
      <c r="A704" s="399"/>
      <c r="B704" s="399"/>
      <c r="C704" s="93"/>
      <c r="D704" s="93"/>
      <c r="E704" s="94"/>
      <c r="F704" s="133"/>
      <c r="G704" s="93"/>
      <c r="H704" s="93"/>
      <c r="I704" s="93"/>
      <c r="J704" s="93"/>
      <c r="K704" s="93"/>
      <c r="L704" s="93"/>
      <c r="M704" s="93"/>
      <c r="N704" s="93"/>
      <c r="O704" s="93"/>
      <c r="P704" s="93"/>
      <c r="Q704" s="93"/>
      <c r="R704" s="93"/>
      <c r="S704" s="93"/>
      <c r="T704" s="93"/>
      <c r="U704" s="93"/>
      <c r="V704" s="93"/>
    </row>
    <row r="705" spans="1:22" s="2" customFormat="1">
      <c r="A705" s="399"/>
      <c r="B705" s="399"/>
      <c r="C705" s="93"/>
      <c r="D705" s="93"/>
      <c r="E705" s="94"/>
      <c r="F705" s="133"/>
      <c r="G705" s="93"/>
      <c r="H705" s="93"/>
      <c r="I705" s="93"/>
      <c r="J705" s="93"/>
      <c r="K705" s="93"/>
      <c r="L705" s="93"/>
      <c r="M705" s="93"/>
      <c r="N705" s="93"/>
      <c r="O705" s="93"/>
      <c r="P705" s="93"/>
      <c r="Q705" s="93"/>
      <c r="R705" s="93"/>
      <c r="S705" s="93"/>
      <c r="T705" s="93"/>
      <c r="U705" s="93"/>
      <c r="V705" s="93"/>
    </row>
    <row r="706" spans="1:22" s="2" customFormat="1">
      <c r="A706" s="399"/>
      <c r="B706" s="399"/>
      <c r="C706" s="93"/>
      <c r="D706" s="93"/>
      <c r="E706" s="94"/>
      <c r="F706" s="133"/>
      <c r="G706" s="93"/>
      <c r="H706" s="93"/>
      <c r="I706" s="93"/>
      <c r="J706" s="93"/>
      <c r="K706" s="93"/>
      <c r="L706" s="93"/>
      <c r="M706" s="93"/>
      <c r="N706" s="93"/>
      <c r="O706" s="93"/>
      <c r="P706" s="93"/>
      <c r="Q706" s="93"/>
      <c r="R706" s="93"/>
      <c r="S706" s="93"/>
      <c r="T706" s="93"/>
      <c r="U706" s="93"/>
      <c r="V706" s="93"/>
    </row>
    <row r="707" spans="1:22" s="2" customFormat="1">
      <c r="A707" s="399"/>
      <c r="B707" s="399"/>
      <c r="C707" s="93"/>
      <c r="D707" s="93"/>
      <c r="E707" s="94"/>
      <c r="F707" s="133"/>
      <c r="G707" s="93"/>
      <c r="H707" s="93"/>
      <c r="I707" s="93"/>
      <c r="J707" s="93"/>
      <c r="K707" s="93"/>
      <c r="L707" s="93"/>
      <c r="M707" s="93"/>
      <c r="N707" s="93"/>
      <c r="O707" s="93"/>
      <c r="P707" s="93"/>
      <c r="Q707" s="93"/>
      <c r="R707" s="93"/>
      <c r="S707" s="93"/>
      <c r="T707" s="93"/>
      <c r="U707" s="93"/>
      <c r="V707" s="93"/>
    </row>
    <row r="708" spans="1:22" s="2" customFormat="1">
      <c r="A708" s="399"/>
      <c r="B708" s="399"/>
      <c r="C708" s="93"/>
      <c r="D708" s="93"/>
      <c r="E708" s="94"/>
      <c r="F708" s="133"/>
      <c r="G708" s="93"/>
      <c r="H708" s="93"/>
      <c r="I708" s="93"/>
      <c r="J708" s="93"/>
      <c r="K708" s="93"/>
      <c r="L708" s="93"/>
      <c r="M708" s="93"/>
      <c r="N708" s="93"/>
      <c r="O708" s="93"/>
      <c r="P708" s="93"/>
      <c r="Q708" s="93"/>
      <c r="R708" s="93"/>
      <c r="S708" s="93"/>
      <c r="T708" s="93"/>
      <c r="U708" s="93"/>
      <c r="V708" s="93"/>
    </row>
    <row r="709" spans="1:22" s="2" customFormat="1">
      <c r="A709" s="399"/>
      <c r="B709" s="399"/>
      <c r="C709" s="93"/>
      <c r="D709" s="93"/>
      <c r="E709" s="94"/>
      <c r="F709" s="133"/>
      <c r="G709" s="93"/>
      <c r="H709" s="93"/>
      <c r="I709" s="93"/>
      <c r="J709" s="93"/>
      <c r="K709" s="93"/>
      <c r="L709" s="93"/>
      <c r="M709" s="93"/>
      <c r="N709" s="93"/>
      <c r="O709" s="93"/>
      <c r="P709" s="93"/>
      <c r="Q709" s="93"/>
      <c r="R709" s="93"/>
      <c r="S709" s="93"/>
      <c r="T709" s="93"/>
      <c r="U709" s="93"/>
      <c r="V709" s="93"/>
    </row>
    <row r="710" spans="1:22" s="2" customFormat="1">
      <c r="A710" s="399"/>
      <c r="B710" s="399"/>
      <c r="C710" s="93"/>
      <c r="D710" s="93"/>
      <c r="E710" s="94"/>
      <c r="F710" s="133"/>
      <c r="G710" s="93"/>
      <c r="H710" s="93"/>
      <c r="I710" s="93"/>
      <c r="J710" s="93"/>
      <c r="K710" s="93"/>
      <c r="L710" s="93"/>
      <c r="M710" s="93"/>
      <c r="N710" s="93"/>
      <c r="O710" s="93"/>
      <c r="P710" s="93"/>
      <c r="Q710" s="93"/>
      <c r="R710" s="93"/>
      <c r="S710" s="93"/>
      <c r="T710" s="93"/>
      <c r="U710" s="93"/>
      <c r="V710" s="93"/>
    </row>
    <row r="711" spans="1:22" s="2" customFormat="1">
      <c r="A711" s="399"/>
      <c r="B711" s="399"/>
      <c r="C711" s="93"/>
      <c r="D711" s="93"/>
      <c r="E711" s="94"/>
      <c r="F711" s="133"/>
      <c r="G711" s="93"/>
      <c r="H711" s="93"/>
      <c r="I711" s="93"/>
      <c r="J711" s="93"/>
      <c r="K711" s="93"/>
      <c r="L711" s="93"/>
      <c r="M711" s="93"/>
      <c r="N711" s="93"/>
      <c r="O711" s="93"/>
      <c r="P711" s="93"/>
      <c r="Q711" s="93"/>
      <c r="R711" s="93"/>
      <c r="S711" s="93"/>
      <c r="T711" s="93"/>
      <c r="U711" s="93"/>
      <c r="V711" s="93"/>
    </row>
    <row r="712" spans="1:22" s="2" customFormat="1">
      <c r="A712" s="399"/>
      <c r="B712" s="399"/>
      <c r="C712" s="93"/>
      <c r="D712" s="93"/>
      <c r="E712" s="94"/>
      <c r="F712" s="133"/>
      <c r="G712" s="93"/>
      <c r="H712" s="93"/>
      <c r="I712" s="93"/>
      <c r="J712" s="93"/>
      <c r="K712" s="93"/>
      <c r="L712" s="93"/>
      <c r="M712" s="93"/>
      <c r="N712" s="93"/>
      <c r="O712" s="93"/>
      <c r="P712" s="93"/>
      <c r="Q712" s="93"/>
      <c r="R712" s="93"/>
      <c r="S712" s="93"/>
      <c r="T712" s="93"/>
      <c r="U712" s="93"/>
      <c r="V712" s="93"/>
    </row>
    <row r="713" spans="1:22" s="2" customFormat="1">
      <c r="A713" s="399"/>
      <c r="B713" s="399"/>
      <c r="C713" s="93"/>
      <c r="D713" s="93"/>
      <c r="E713" s="94"/>
      <c r="F713" s="133"/>
      <c r="G713" s="93"/>
      <c r="H713" s="93"/>
      <c r="I713" s="93"/>
      <c r="J713" s="93"/>
      <c r="K713" s="93"/>
      <c r="L713" s="93"/>
      <c r="M713" s="93"/>
      <c r="N713" s="93"/>
      <c r="O713" s="93"/>
      <c r="P713" s="93"/>
      <c r="Q713" s="93"/>
      <c r="R713" s="93"/>
      <c r="S713" s="93"/>
      <c r="T713" s="93"/>
      <c r="U713" s="93"/>
      <c r="V713" s="93"/>
    </row>
    <row r="714" spans="1:22" s="2" customFormat="1">
      <c r="A714" s="399"/>
      <c r="B714" s="399"/>
      <c r="C714" s="93"/>
      <c r="D714" s="93"/>
      <c r="E714" s="94"/>
      <c r="F714" s="133"/>
      <c r="G714" s="93"/>
      <c r="H714" s="93"/>
      <c r="I714" s="93"/>
      <c r="J714" s="93"/>
      <c r="K714" s="93"/>
      <c r="L714" s="93"/>
      <c r="M714" s="93"/>
      <c r="N714" s="93"/>
      <c r="O714" s="93"/>
      <c r="P714" s="93"/>
      <c r="Q714" s="93"/>
      <c r="R714" s="93"/>
      <c r="S714" s="93"/>
      <c r="T714" s="93"/>
      <c r="U714" s="93"/>
      <c r="V714" s="93"/>
    </row>
    <row r="715" spans="1:22" s="2" customFormat="1">
      <c r="A715" s="399"/>
      <c r="B715" s="399"/>
      <c r="C715" s="93"/>
      <c r="D715" s="93"/>
      <c r="E715" s="94"/>
      <c r="F715" s="133"/>
      <c r="G715" s="93"/>
      <c r="H715" s="93"/>
      <c r="I715" s="93"/>
      <c r="J715" s="93"/>
      <c r="K715" s="93"/>
      <c r="L715" s="93"/>
      <c r="M715" s="93"/>
      <c r="N715" s="93"/>
      <c r="O715" s="93"/>
      <c r="P715" s="93"/>
      <c r="Q715" s="93"/>
      <c r="R715" s="93"/>
      <c r="S715" s="93"/>
      <c r="T715" s="93"/>
      <c r="U715" s="93"/>
      <c r="V715" s="93"/>
    </row>
    <row r="716" spans="1:22" s="2" customFormat="1">
      <c r="A716" s="399"/>
      <c r="B716" s="399"/>
      <c r="C716" s="93"/>
      <c r="D716" s="93"/>
      <c r="E716" s="94"/>
      <c r="F716" s="133"/>
      <c r="G716" s="93"/>
      <c r="H716" s="93"/>
      <c r="I716" s="93"/>
      <c r="J716" s="93"/>
      <c r="K716" s="93"/>
      <c r="L716" s="93"/>
      <c r="M716" s="93"/>
      <c r="N716" s="93"/>
      <c r="O716" s="93"/>
      <c r="P716" s="93"/>
      <c r="Q716" s="93"/>
      <c r="R716" s="93"/>
      <c r="S716" s="93"/>
      <c r="T716" s="93"/>
      <c r="U716" s="93"/>
      <c r="V716" s="93"/>
    </row>
    <row r="717" spans="1:22" s="2" customFormat="1">
      <c r="A717" s="399"/>
      <c r="B717" s="399"/>
      <c r="C717" s="93"/>
      <c r="D717" s="93"/>
      <c r="E717" s="94"/>
      <c r="F717" s="133"/>
      <c r="G717" s="93"/>
      <c r="H717" s="93"/>
      <c r="I717" s="93"/>
      <c r="J717" s="93"/>
      <c r="K717" s="93"/>
      <c r="L717" s="93"/>
      <c r="M717" s="93"/>
      <c r="N717" s="93"/>
      <c r="O717" s="93"/>
      <c r="P717" s="93"/>
      <c r="Q717" s="93"/>
      <c r="R717" s="93"/>
      <c r="S717" s="93"/>
      <c r="T717" s="93"/>
      <c r="U717" s="93"/>
      <c r="V717" s="93"/>
    </row>
    <row r="718" spans="1:22" s="2" customFormat="1">
      <c r="A718" s="399"/>
      <c r="B718" s="399"/>
      <c r="C718" s="93"/>
      <c r="D718" s="93"/>
      <c r="E718" s="94"/>
      <c r="F718" s="133"/>
      <c r="G718" s="93"/>
      <c r="H718" s="93"/>
      <c r="I718" s="93"/>
      <c r="J718" s="93"/>
      <c r="K718" s="93"/>
      <c r="L718" s="93"/>
      <c r="M718" s="93"/>
      <c r="N718" s="93"/>
      <c r="O718" s="93"/>
      <c r="P718" s="93"/>
      <c r="Q718" s="93"/>
      <c r="R718" s="93"/>
      <c r="S718" s="93"/>
      <c r="T718" s="93"/>
      <c r="U718" s="93"/>
      <c r="V718" s="93"/>
    </row>
    <row r="719" spans="1:22" s="2" customFormat="1">
      <c r="A719" s="399"/>
      <c r="B719" s="399"/>
      <c r="C719" s="93"/>
      <c r="D719" s="93"/>
      <c r="E719" s="94"/>
      <c r="F719" s="133"/>
      <c r="G719" s="93"/>
      <c r="H719" s="93"/>
      <c r="I719" s="93"/>
      <c r="J719" s="93"/>
      <c r="K719" s="93"/>
      <c r="L719" s="93"/>
      <c r="M719" s="93"/>
      <c r="N719" s="93"/>
      <c r="O719" s="93"/>
      <c r="P719" s="93"/>
      <c r="Q719" s="93"/>
      <c r="R719" s="93"/>
      <c r="S719" s="93"/>
      <c r="T719" s="93"/>
      <c r="U719" s="93"/>
      <c r="V719" s="93"/>
    </row>
    <row r="720" spans="1:22" s="2" customFormat="1">
      <c r="A720" s="399"/>
      <c r="B720" s="399"/>
      <c r="C720" s="93"/>
      <c r="D720" s="93"/>
      <c r="E720" s="94"/>
      <c r="F720" s="133"/>
      <c r="G720" s="93"/>
      <c r="H720" s="93"/>
      <c r="I720" s="93"/>
      <c r="J720" s="93"/>
      <c r="K720" s="93"/>
      <c r="L720" s="93"/>
      <c r="M720" s="93"/>
      <c r="N720" s="93"/>
      <c r="O720" s="93"/>
      <c r="P720" s="93"/>
      <c r="Q720" s="93"/>
      <c r="R720" s="93"/>
      <c r="S720" s="93"/>
      <c r="T720" s="93"/>
      <c r="U720" s="93"/>
      <c r="V720" s="93"/>
    </row>
    <row r="721" spans="1:22" s="2" customFormat="1">
      <c r="A721" s="399"/>
      <c r="B721" s="399"/>
      <c r="C721" s="93"/>
      <c r="D721" s="93"/>
      <c r="E721" s="94"/>
      <c r="F721" s="133"/>
      <c r="G721" s="93"/>
      <c r="H721" s="93"/>
      <c r="I721" s="93"/>
      <c r="J721" s="93"/>
      <c r="K721" s="93"/>
      <c r="L721" s="93"/>
      <c r="M721" s="93"/>
      <c r="N721" s="93"/>
      <c r="O721" s="93"/>
      <c r="P721" s="93"/>
      <c r="Q721" s="93"/>
      <c r="R721" s="93"/>
      <c r="S721" s="93"/>
      <c r="T721" s="93"/>
      <c r="U721" s="93"/>
      <c r="V721" s="93"/>
    </row>
    <row r="722" spans="1:22" s="2" customFormat="1">
      <c r="A722" s="399"/>
      <c r="B722" s="399"/>
      <c r="C722" s="93"/>
      <c r="D722" s="93"/>
      <c r="E722" s="94"/>
      <c r="F722" s="133"/>
      <c r="G722" s="93"/>
      <c r="H722" s="93"/>
      <c r="I722" s="93"/>
      <c r="J722" s="93"/>
      <c r="K722" s="93"/>
      <c r="L722" s="93"/>
      <c r="M722" s="93"/>
      <c r="N722" s="93"/>
      <c r="O722" s="93"/>
      <c r="P722" s="93"/>
      <c r="Q722" s="93"/>
      <c r="R722" s="93"/>
      <c r="S722" s="93"/>
      <c r="T722" s="93"/>
      <c r="U722" s="93"/>
      <c r="V722" s="93"/>
    </row>
    <row r="723" spans="1:22" s="2" customFormat="1">
      <c r="A723" s="399"/>
      <c r="B723" s="399"/>
      <c r="C723" s="93"/>
      <c r="D723" s="93"/>
      <c r="E723" s="94"/>
      <c r="F723" s="133"/>
      <c r="G723" s="93"/>
      <c r="H723" s="93"/>
      <c r="I723" s="93"/>
      <c r="J723" s="93"/>
      <c r="K723" s="93"/>
      <c r="L723" s="93"/>
      <c r="M723" s="93"/>
      <c r="N723" s="93"/>
      <c r="O723" s="93"/>
      <c r="P723" s="93"/>
      <c r="Q723" s="93"/>
      <c r="R723" s="93"/>
      <c r="S723" s="93"/>
      <c r="T723" s="93"/>
      <c r="U723" s="93"/>
      <c r="V723" s="93"/>
    </row>
    <row r="724" spans="1:22" s="2" customFormat="1">
      <c r="A724" s="399"/>
      <c r="B724" s="399"/>
      <c r="C724" s="93"/>
      <c r="D724" s="93"/>
      <c r="E724" s="94"/>
      <c r="F724" s="133"/>
      <c r="G724" s="93"/>
      <c r="H724" s="93"/>
      <c r="I724" s="93"/>
      <c r="J724" s="93"/>
      <c r="K724" s="93"/>
      <c r="L724" s="93"/>
      <c r="M724" s="93"/>
      <c r="N724" s="93"/>
      <c r="O724" s="93"/>
      <c r="P724" s="93"/>
      <c r="Q724" s="93"/>
      <c r="R724" s="93"/>
      <c r="S724" s="93"/>
      <c r="T724" s="93"/>
      <c r="U724" s="93"/>
      <c r="V724" s="93"/>
    </row>
    <row r="725" spans="1:22" s="2" customFormat="1">
      <c r="A725" s="399"/>
      <c r="B725" s="399"/>
      <c r="C725" s="93"/>
      <c r="D725" s="93"/>
      <c r="E725" s="94"/>
      <c r="F725" s="133"/>
      <c r="G725" s="93"/>
      <c r="H725" s="93"/>
      <c r="I725" s="93"/>
      <c r="J725" s="93"/>
      <c r="K725" s="93"/>
      <c r="L725" s="93"/>
      <c r="M725" s="93"/>
      <c r="N725" s="93"/>
      <c r="O725" s="93"/>
      <c r="P725" s="93"/>
      <c r="Q725" s="93"/>
      <c r="R725" s="93"/>
      <c r="S725" s="93"/>
      <c r="T725" s="93"/>
      <c r="U725" s="93"/>
      <c r="V725" s="93"/>
    </row>
    <row r="726" spans="1:22" s="2" customFormat="1">
      <c r="A726" s="399"/>
      <c r="B726" s="399"/>
      <c r="C726" s="93"/>
      <c r="D726" s="93"/>
      <c r="E726" s="94"/>
      <c r="F726" s="133"/>
      <c r="G726" s="93"/>
      <c r="H726" s="93"/>
      <c r="I726" s="93"/>
      <c r="J726" s="93"/>
      <c r="K726" s="93"/>
      <c r="L726" s="93"/>
      <c r="M726" s="93"/>
      <c r="N726" s="93"/>
      <c r="O726" s="93"/>
      <c r="P726" s="93"/>
      <c r="Q726" s="93"/>
      <c r="R726" s="93"/>
      <c r="S726" s="93"/>
      <c r="T726" s="93"/>
      <c r="U726" s="93"/>
      <c r="V726" s="93"/>
    </row>
    <row r="727" spans="1:22" s="2" customFormat="1">
      <c r="A727" s="399"/>
      <c r="B727" s="399"/>
      <c r="C727" s="93"/>
      <c r="D727" s="93"/>
      <c r="E727" s="94"/>
      <c r="F727" s="133"/>
      <c r="G727" s="93"/>
      <c r="H727" s="93"/>
      <c r="I727" s="93"/>
      <c r="J727" s="93"/>
      <c r="K727" s="93"/>
      <c r="L727" s="93"/>
      <c r="M727" s="93"/>
      <c r="N727" s="93"/>
      <c r="O727" s="93"/>
      <c r="P727" s="93"/>
      <c r="Q727" s="93"/>
      <c r="R727" s="93"/>
      <c r="S727" s="93"/>
      <c r="T727" s="93"/>
      <c r="U727" s="93"/>
      <c r="V727" s="93"/>
    </row>
    <row r="728" spans="1:22" s="2" customFormat="1">
      <c r="A728" s="399"/>
      <c r="B728" s="399"/>
      <c r="C728" s="93"/>
      <c r="D728" s="93"/>
      <c r="E728" s="94"/>
      <c r="F728" s="133"/>
      <c r="G728" s="93"/>
      <c r="H728" s="93"/>
      <c r="I728" s="93"/>
      <c r="J728" s="93"/>
      <c r="K728" s="93"/>
      <c r="L728" s="93"/>
      <c r="M728" s="93"/>
      <c r="N728" s="93"/>
      <c r="O728" s="93"/>
      <c r="P728" s="93"/>
      <c r="Q728" s="93"/>
      <c r="R728" s="93"/>
      <c r="S728" s="93"/>
      <c r="T728" s="93"/>
      <c r="U728" s="93"/>
      <c r="V728" s="93"/>
    </row>
    <row r="729" spans="1:22" s="2" customFormat="1">
      <c r="A729" s="399"/>
      <c r="B729" s="399"/>
      <c r="C729" s="93"/>
      <c r="D729" s="93"/>
      <c r="E729" s="94"/>
      <c r="F729" s="133"/>
      <c r="G729" s="93"/>
      <c r="H729" s="93"/>
      <c r="I729" s="93"/>
      <c r="J729" s="93"/>
      <c r="K729" s="93"/>
      <c r="L729" s="93"/>
      <c r="M729" s="93"/>
      <c r="N729" s="93"/>
      <c r="O729" s="93"/>
      <c r="P729" s="93"/>
      <c r="Q729" s="93"/>
      <c r="R729" s="93"/>
      <c r="S729" s="93"/>
      <c r="T729" s="93"/>
      <c r="U729" s="93"/>
      <c r="V729" s="93"/>
    </row>
    <row r="730" spans="1:22" s="2" customFormat="1">
      <c r="A730" s="399"/>
      <c r="B730" s="399"/>
      <c r="C730" s="93"/>
      <c r="D730" s="93"/>
      <c r="E730" s="94"/>
      <c r="F730" s="133"/>
      <c r="G730" s="93"/>
      <c r="H730" s="93"/>
      <c r="I730" s="93"/>
      <c r="J730" s="93"/>
      <c r="K730" s="93"/>
      <c r="L730" s="93"/>
      <c r="M730" s="93"/>
      <c r="N730" s="93"/>
      <c r="O730" s="93"/>
      <c r="P730" s="93"/>
      <c r="Q730" s="93"/>
      <c r="R730" s="93"/>
      <c r="S730" s="93"/>
      <c r="T730" s="93"/>
      <c r="U730" s="93"/>
      <c r="V730" s="93"/>
    </row>
    <row r="731" spans="1:22" s="2" customFormat="1">
      <c r="A731" s="399"/>
      <c r="B731" s="399"/>
      <c r="C731" s="93"/>
      <c r="D731" s="93"/>
      <c r="E731" s="94"/>
      <c r="F731" s="133"/>
      <c r="G731" s="93"/>
      <c r="H731" s="93"/>
      <c r="I731" s="93"/>
      <c r="J731" s="93"/>
      <c r="K731" s="93"/>
      <c r="L731" s="93"/>
      <c r="M731" s="93"/>
      <c r="N731" s="93"/>
      <c r="O731" s="93"/>
      <c r="P731" s="93"/>
      <c r="Q731" s="93"/>
      <c r="R731" s="93"/>
      <c r="S731" s="93"/>
      <c r="T731" s="93"/>
      <c r="U731" s="93"/>
      <c r="V731" s="93"/>
    </row>
    <row r="732" spans="1:22" s="2" customFormat="1">
      <c r="A732" s="399"/>
      <c r="B732" s="399"/>
      <c r="C732" s="93"/>
      <c r="D732" s="93"/>
      <c r="E732" s="94"/>
      <c r="F732" s="133"/>
      <c r="G732" s="93"/>
      <c r="H732" s="93"/>
      <c r="I732" s="93"/>
      <c r="J732" s="93"/>
      <c r="K732" s="93"/>
      <c r="L732" s="93"/>
      <c r="M732" s="93"/>
      <c r="N732" s="93"/>
      <c r="O732" s="93"/>
      <c r="P732" s="93"/>
      <c r="Q732" s="93"/>
      <c r="R732" s="93"/>
      <c r="S732" s="93"/>
      <c r="T732" s="93"/>
      <c r="U732" s="93"/>
      <c r="V732" s="93"/>
    </row>
    <row r="733" spans="1:22" s="2" customFormat="1">
      <c r="A733" s="399"/>
      <c r="B733" s="399"/>
      <c r="C733" s="93"/>
      <c r="D733" s="93"/>
      <c r="E733" s="94"/>
      <c r="F733" s="133"/>
      <c r="G733" s="93"/>
      <c r="H733" s="93"/>
      <c r="I733" s="93"/>
      <c r="J733" s="93"/>
      <c r="K733" s="93"/>
      <c r="L733" s="93"/>
      <c r="M733" s="93"/>
      <c r="N733" s="93"/>
      <c r="O733" s="93"/>
      <c r="P733" s="93"/>
      <c r="Q733" s="93"/>
      <c r="R733" s="93"/>
      <c r="S733" s="93"/>
      <c r="T733" s="93"/>
      <c r="U733" s="93"/>
      <c r="V733" s="93"/>
    </row>
    <row r="734" spans="1:22" s="2" customFormat="1">
      <c r="A734" s="399"/>
      <c r="B734" s="399"/>
      <c r="C734" s="93"/>
      <c r="D734" s="93"/>
      <c r="E734" s="94"/>
      <c r="F734" s="133"/>
      <c r="G734" s="93"/>
      <c r="H734" s="93"/>
      <c r="I734" s="93"/>
      <c r="J734" s="93"/>
      <c r="K734" s="93"/>
      <c r="L734" s="93"/>
      <c r="M734" s="93"/>
      <c r="N734" s="93"/>
      <c r="O734" s="93"/>
      <c r="P734" s="93"/>
      <c r="Q734" s="93"/>
      <c r="R734" s="93"/>
      <c r="S734" s="93"/>
      <c r="T734" s="93"/>
      <c r="U734" s="93"/>
      <c r="V734" s="93"/>
    </row>
    <row r="735" spans="1:22" s="2" customFormat="1">
      <c r="A735" s="399"/>
      <c r="B735" s="399"/>
      <c r="C735" s="93"/>
      <c r="D735" s="93"/>
      <c r="E735" s="94"/>
      <c r="F735" s="133"/>
      <c r="G735" s="93"/>
      <c r="H735" s="93"/>
      <c r="I735" s="93"/>
      <c r="J735" s="93"/>
      <c r="K735" s="93"/>
      <c r="L735" s="93"/>
      <c r="M735" s="93"/>
      <c r="N735" s="93"/>
      <c r="O735" s="93"/>
      <c r="P735" s="93"/>
      <c r="Q735" s="93"/>
      <c r="R735" s="93"/>
      <c r="S735" s="93"/>
      <c r="T735" s="93"/>
      <c r="U735" s="93"/>
      <c r="V735" s="93"/>
    </row>
    <row r="736" spans="1:22" s="2" customFormat="1">
      <c r="A736" s="399"/>
      <c r="B736" s="399"/>
      <c r="C736" s="93"/>
      <c r="D736" s="93"/>
      <c r="E736" s="94"/>
      <c r="F736" s="133"/>
      <c r="G736" s="93"/>
      <c r="H736" s="93"/>
      <c r="I736" s="93"/>
      <c r="J736" s="93"/>
      <c r="K736" s="93"/>
      <c r="L736" s="93"/>
      <c r="M736" s="93"/>
      <c r="N736" s="93"/>
      <c r="O736" s="93"/>
      <c r="P736" s="93"/>
      <c r="Q736" s="93"/>
      <c r="R736" s="93"/>
      <c r="S736" s="93"/>
      <c r="T736" s="93"/>
      <c r="U736" s="93"/>
      <c r="V736" s="93"/>
    </row>
    <row r="737" spans="1:22" s="2" customFormat="1">
      <c r="A737" s="399"/>
      <c r="B737" s="399"/>
      <c r="C737" s="93"/>
      <c r="D737" s="93"/>
      <c r="E737" s="94"/>
      <c r="F737" s="133"/>
      <c r="G737" s="93"/>
      <c r="H737" s="93"/>
      <c r="I737" s="93"/>
      <c r="J737" s="93"/>
      <c r="K737" s="93"/>
      <c r="L737" s="93"/>
      <c r="M737" s="93"/>
      <c r="N737" s="93"/>
      <c r="O737" s="93"/>
      <c r="P737" s="93"/>
      <c r="Q737" s="93"/>
      <c r="R737" s="93"/>
      <c r="S737" s="93"/>
      <c r="T737" s="93"/>
      <c r="U737" s="93"/>
      <c r="V737" s="93"/>
    </row>
    <row r="738" spans="1:22" s="2" customFormat="1">
      <c r="A738" s="399"/>
      <c r="B738" s="399"/>
      <c r="C738" s="93"/>
      <c r="D738" s="93"/>
      <c r="E738" s="94"/>
      <c r="F738" s="133"/>
      <c r="G738" s="93"/>
      <c r="H738" s="93"/>
      <c r="I738" s="93"/>
      <c r="J738" s="93"/>
      <c r="K738" s="93"/>
      <c r="L738" s="93"/>
      <c r="M738" s="93"/>
      <c r="N738" s="93"/>
      <c r="O738" s="93"/>
      <c r="P738" s="93"/>
      <c r="Q738" s="93"/>
      <c r="R738" s="93"/>
      <c r="S738" s="93"/>
      <c r="T738" s="93"/>
      <c r="U738" s="93"/>
      <c r="V738" s="93"/>
    </row>
    <row r="739" spans="1:22" s="2" customFormat="1">
      <c r="A739" s="399"/>
      <c r="B739" s="399"/>
      <c r="C739" s="93"/>
      <c r="D739" s="93"/>
      <c r="E739" s="94"/>
      <c r="F739" s="133"/>
      <c r="G739" s="93"/>
      <c r="H739" s="93"/>
      <c r="I739" s="93"/>
      <c r="J739" s="93"/>
      <c r="K739" s="93"/>
      <c r="L739" s="93"/>
      <c r="M739" s="93"/>
      <c r="N739" s="93"/>
      <c r="O739" s="93"/>
      <c r="P739" s="93"/>
      <c r="Q739" s="93"/>
      <c r="R739" s="93"/>
      <c r="S739" s="93"/>
      <c r="T739" s="93"/>
      <c r="U739" s="93"/>
      <c r="V739" s="93"/>
    </row>
    <row r="740" spans="1:22" s="2" customFormat="1">
      <c r="A740" s="399"/>
      <c r="B740" s="399"/>
      <c r="C740" s="93"/>
      <c r="D740" s="93"/>
      <c r="E740" s="94"/>
      <c r="F740" s="133"/>
      <c r="G740" s="93"/>
      <c r="H740" s="93"/>
      <c r="I740" s="93"/>
      <c r="J740" s="93"/>
      <c r="K740" s="93"/>
      <c r="L740" s="93"/>
      <c r="M740" s="93"/>
      <c r="N740" s="93"/>
      <c r="O740" s="93"/>
      <c r="P740" s="93"/>
      <c r="Q740" s="93"/>
      <c r="R740" s="93"/>
      <c r="S740" s="93"/>
      <c r="T740" s="93"/>
      <c r="U740" s="93"/>
      <c r="V740" s="93"/>
    </row>
    <row r="741" spans="1:22" s="2" customFormat="1">
      <c r="A741" s="399"/>
      <c r="B741" s="399"/>
      <c r="C741" s="93"/>
      <c r="D741" s="93"/>
      <c r="E741" s="94"/>
      <c r="F741" s="133"/>
      <c r="G741" s="93"/>
      <c r="H741" s="93"/>
      <c r="I741" s="93"/>
      <c r="J741" s="93"/>
      <c r="K741" s="93"/>
      <c r="L741" s="93"/>
      <c r="M741" s="93"/>
      <c r="N741" s="93"/>
      <c r="O741" s="93"/>
      <c r="P741" s="93"/>
      <c r="Q741" s="93"/>
      <c r="R741" s="93"/>
      <c r="S741" s="93"/>
      <c r="T741" s="93"/>
      <c r="U741" s="93"/>
      <c r="V741" s="93"/>
    </row>
    <row r="742" spans="1:22" s="2" customFormat="1">
      <c r="A742" s="399"/>
      <c r="B742" s="399"/>
      <c r="C742" s="93"/>
      <c r="D742" s="93"/>
      <c r="E742" s="94"/>
      <c r="F742" s="133"/>
      <c r="G742" s="93"/>
      <c r="H742" s="93"/>
      <c r="I742" s="93"/>
      <c r="J742" s="93"/>
      <c r="K742" s="93"/>
      <c r="L742" s="93"/>
      <c r="M742" s="93"/>
      <c r="N742" s="93"/>
      <c r="O742" s="93"/>
      <c r="P742" s="93"/>
      <c r="Q742" s="93"/>
      <c r="R742" s="93"/>
      <c r="S742" s="93"/>
      <c r="T742" s="93"/>
      <c r="U742" s="93"/>
      <c r="V742" s="93"/>
    </row>
    <row r="743" spans="1:22" s="2" customFormat="1">
      <c r="A743" s="399"/>
      <c r="B743" s="399"/>
      <c r="C743" s="93"/>
      <c r="D743" s="93"/>
      <c r="E743" s="94"/>
      <c r="F743" s="133"/>
      <c r="G743" s="93"/>
      <c r="H743" s="93"/>
      <c r="I743" s="93"/>
      <c r="J743" s="93"/>
      <c r="K743" s="93"/>
      <c r="L743" s="93"/>
      <c r="M743" s="93"/>
      <c r="N743" s="93"/>
      <c r="O743" s="93"/>
      <c r="P743" s="93"/>
      <c r="Q743" s="93"/>
      <c r="R743" s="93"/>
      <c r="S743" s="93"/>
      <c r="T743" s="93"/>
      <c r="U743" s="93"/>
      <c r="V743" s="93"/>
    </row>
    <row r="744" spans="1:22" s="2" customFormat="1">
      <c r="A744" s="399"/>
      <c r="B744" s="399"/>
      <c r="C744" s="93"/>
      <c r="D744" s="93"/>
      <c r="E744" s="94"/>
      <c r="F744" s="133"/>
      <c r="G744" s="93"/>
      <c r="H744" s="93"/>
      <c r="I744" s="93"/>
      <c r="J744" s="93"/>
      <c r="K744" s="93"/>
      <c r="L744" s="93"/>
      <c r="M744" s="93"/>
      <c r="N744" s="93"/>
      <c r="O744" s="93"/>
      <c r="P744" s="93"/>
      <c r="Q744" s="93"/>
      <c r="R744" s="93"/>
      <c r="S744" s="93"/>
      <c r="T744" s="93"/>
      <c r="U744" s="93"/>
      <c r="V744" s="93"/>
    </row>
    <row r="745" spans="1:22" s="2" customFormat="1">
      <c r="A745" s="399"/>
      <c r="B745" s="399"/>
      <c r="C745" s="93"/>
      <c r="D745" s="93"/>
      <c r="E745" s="94"/>
      <c r="F745" s="133"/>
      <c r="G745" s="93"/>
      <c r="H745" s="93"/>
      <c r="I745" s="93"/>
      <c r="J745" s="93"/>
      <c r="K745" s="93"/>
      <c r="L745" s="93"/>
      <c r="M745" s="93"/>
      <c r="N745" s="93"/>
      <c r="O745" s="93"/>
      <c r="P745" s="93"/>
      <c r="Q745" s="93"/>
      <c r="R745" s="93"/>
      <c r="S745" s="93"/>
      <c r="T745" s="93"/>
      <c r="U745" s="93"/>
      <c r="V745" s="93"/>
    </row>
    <row r="746" spans="1:22" s="2" customFormat="1">
      <c r="A746" s="399"/>
      <c r="B746" s="399"/>
      <c r="C746" s="93"/>
      <c r="D746" s="93"/>
      <c r="E746" s="94"/>
      <c r="F746" s="133"/>
      <c r="G746" s="93"/>
      <c r="H746" s="93"/>
      <c r="I746" s="93"/>
      <c r="J746" s="93"/>
      <c r="K746" s="93"/>
      <c r="L746" s="93"/>
      <c r="M746" s="93"/>
      <c r="N746" s="93"/>
      <c r="O746" s="93"/>
      <c r="P746" s="93"/>
      <c r="Q746" s="93"/>
      <c r="R746" s="93"/>
      <c r="S746" s="93"/>
      <c r="T746" s="93"/>
      <c r="U746" s="93"/>
      <c r="V746" s="93"/>
    </row>
    <row r="747" spans="1:22" s="2" customFormat="1">
      <c r="A747" s="399"/>
      <c r="B747" s="399"/>
      <c r="C747" s="93"/>
      <c r="D747" s="93"/>
      <c r="E747" s="94"/>
      <c r="F747" s="133"/>
      <c r="G747" s="93"/>
      <c r="H747" s="93"/>
      <c r="I747" s="93"/>
      <c r="J747" s="93"/>
      <c r="K747" s="93"/>
      <c r="L747" s="93"/>
      <c r="M747" s="93"/>
      <c r="N747" s="93"/>
      <c r="O747" s="93"/>
      <c r="P747" s="93"/>
      <c r="Q747" s="93"/>
      <c r="R747" s="93"/>
      <c r="S747" s="93"/>
      <c r="T747" s="93"/>
      <c r="U747" s="93"/>
      <c r="V747" s="93"/>
    </row>
    <row r="748" spans="1:22" s="2" customFormat="1">
      <c r="A748" s="399"/>
      <c r="B748" s="399"/>
      <c r="C748" s="93"/>
      <c r="D748" s="93"/>
      <c r="E748" s="94"/>
      <c r="F748" s="133"/>
      <c r="G748" s="93"/>
      <c r="H748" s="93"/>
      <c r="I748" s="93"/>
      <c r="J748" s="93"/>
      <c r="K748" s="93"/>
      <c r="L748" s="93"/>
      <c r="M748" s="93"/>
      <c r="N748" s="93"/>
      <c r="O748" s="93"/>
      <c r="P748" s="93"/>
      <c r="Q748" s="93"/>
      <c r="R748" s="93"/>
      <c r="S748" s="93"/>
      <c r="T748" s="93"/>
      <c r="U748" s="93"/>
      <c r="V748" s="93"/>
    </row>
    <row r="749" spans="1:22" s="2" customFormat="1">
      <c r="A749" s="399"/>
      <c r="B749" s="399"/>
      <c r="C749" s="93"/>
      <c r="D749" s="93"/>
      <c r="E749" s="94"/>
      <c r="F749" s="133"/>
      <c r="G749" s="93"/>
      <c r="H749" s="93"/>
      <c r="I749" s="93"/>
      <c r="J749" s="93"/>
      <c r="K749" s="93"/>
      <c r="L749" s="93"/>
      <c r="M749" s="93"/>
      <c r="N749" s="93"/>
      <c r="O749" s="93"/>
      <c r="P749" s="93"/>
      <c r="Q749" s="93"/>
      <c r="R749" s="93"/>
      <c r="S749" s="93"/>
      <c r="T749" s="93"/>
      <c r="U749" s="93"/>
      <c r="V749" s="93"/>
    </row>
    <row r="750" spans="1:22" s="2" customFormat="1">
      <c r="A750" s="399"/>
      <c r="B750" s="399"/>
      <c r="C750" s="93"/>
      <c r="D750" s="93"/>
      <c r="E750" s="94"/>
      <c r="F750" s="133"/>
      <c r="G750" s="93"/>
      <c r="H750" s="93"/>
      <c r="I750" s="93"/>
      <c r="J750" s="93"/>
      <c r="K750" s="93"/>
      <c r="L750" s="93"/>
      <c r="M750" s="93"/>
      <c r="N750" s="93"/>
      <c r="O750" s="93"/>
      <c r="P750" s="93"/>
      <c r="Q750" s="93"/>
      <c r="R750" s="93"/>
      <c r="S750" s="93"/>
      <c r="T750" s="93"/>
      <c r="U750" s="93"/>
      <c r="V750" s="93"/>
    </row>
    <row r="751" spans="1:22" s="2" customFormat="1">
      <c r="A751" s="399"/>
      <c r="B751" s="399"/>
      <c r="C751" s="93"/>
      <c r="D751" s="93"/>
      <c r="E751" s="94"/>
      <c r="F751" s="133"/>
      <c r="G751" s="93"/>
      <c r="H751" s="93"/>
      <c r="I751" s="93"/>
      <c r="J751" s="93"/>
      <c r="K751" s="93"/>
      <c r="L751" s="93"/>
      <c r="M751" s="93"/>
      <c r="N751" s="93"/>
      <c r="O751" s="93"/>
      <c r="P751" s="93"/>
      <c r="Q751" s="93"/>
      <c r="R751" s="93"/>
      <c r="S751" s="93"/>
      <c r="T751" s="93"/>
      <c r="U751" s="93"/>
      <c r="V751" s="93"/>
    </row>
    <row r="752" spans="1:22" s="2" customFormat="1">
      <c r="A752" s="399"/>
      <c r="B752" s="399"/>
      <c r="C752" s="93"/>
      <c r="D752" s="93"/>
      <c r="E752" s="94"/>
      <c r="F752" s="133"/>
      <c r="G752" s="93"/>
      <c r="H752" s="93"/>
      <c r="I752" s="93"/>
      <c r="J752" s="93"/>
      <c r="K752" s="93"/>
      <c r="L752" s="93"/>
      <c r="M752" s="93"/>
      <c r="N752" s="93"/>
      <c r="O752" s="93"/>
      <c r="P752" s="93"/>
      <c r="Q752" s="93"/>
      <c r="R752" s="93"/>
      <c r="S752" s="93"/>
      <c r="T752" s="93"/>
      <c r="U752" s="93"/>
      <c r="V752" s="93"/>
    </row>
    <row r="753" spans="1:22" s="2" customFormat="1">
      <c r="A753" s="399"/>
      <c r="B753" s="399"/>
      <c r="C753" s="93"/>
      <c r="D753" s="93"/>
      <c r="E753" s="94"/>
      <c r="F753" s="133"/>
      <c r="G753" s="93"/>
      <c r="H753" s="93"/>
      <c r="I753" s="93"/>
      <c r="J753" s="93"/>
      <c r="K753" s="93"/>
      <c r="L753" s="93"/>
      <c r="M753" s="93"/>
      <c r="N753" s="93"/>
      <c r="O753" s="93"/>
      <c r="P753" s="93"/>
      <c r="Q753" s="93"/>
      <c r="R753" s="93"/>
      <c r="S753" s="93"/>
      <c r="T753" s="93"/>
      <c r="U753" s="93"/>
      <c r="V753" s="93"/>
    </row>
    <row r="754" spans="1:22" s="2" customFormat="1">
      <c r="A754" s="399"/>
      <c r="B754" s="399"/>
      <c r="C754" s="93"/>
      <c r="D754" s="93"/>
      <c r="E754" s="94"/>
      <c r="F754" s="133"/>
      <c r="G754" s="93"/>
      <c r="H754" s="93"/>
      <c r="I754" s="93"/>
      <c r="J754" s="93"/>
      <c r="K754" s="93"/>
      <c r="L754" s="93"/>
      <c r="M754" s="93"/>
      <c r="N754" s="93"/>
      <c r="O754" s="93"/>
      <c r="P754" s="93"/>
      <c r="Q754" s="93"/>
      <c r="R754" s="93"/>
      <c r="S754" s="93"/>
      <c r="T754" s="93"/>
      <c r="U754" s="93"/>
      <c r="V754" s="93"/>
    </row>
    <row r="755" spans="1:22" s="2" customFormat="1">
      <c r="A755" s="399"/>
      <c r="B755" s="399"/>
      <c r="C755" s="93"/>
      <c r="D755" s="93"/>
      <c r="E755" s="94"/>
      <c r="F755" s="133"/>
      <c r="G755" s="93"/>
      <c r="H755" s="93"/>
      <c r="I755" s="93"/>
      <c r="J755" s="93"/>
      <c r="K755" s="93"/>
      <c r="L755" s="93"/>
      <c r="M755" s="93"/>
      <c r="N755" s="93"/>
      <c r="O755" s="93"/>
      <c r="P755" s="93"/>
      <c r="Q755" s="93"/>
      <c r="R755" s="93"/>
      <c r="S755" s="93"/>
      <c r="T755" s="93"/>
      <c r="U755" s="93"/>
      <c r="V755" s="93"/>
    </row>
    <row r="756" spans="1:22" s="2" customFormat="1">
      <c r="A756" s="399"/>
      <c r="B756" s="399"/>
      <c r="C756" s="93"/>
      <c r="D756" s="93"/>
      <c r="E756" s="94"/>
      <c r="F756" s="133"/>
      <c r="G756" s="93"/>
      <c r="H756" s="93"/>
      <c r="I756" s="93"/>
      <c r="J756" s="93"/>
      <c r="K756" s="93"/>
      <c r="L756" s="93"/>
      <c r="M756" s="93"/>
      <c r="N756" s="93"/>
      <c r="O756" s="93"/>
      <c r="P756" s="93"/>
      <c r="Q756" s="93"/>
      <c r="R756" s="93"/>
      <c r="S756" s="93"/>
      <c r="T756" s="93"/>
      <c r="U756" s="93"/>
      <c r="V756" s="93"/>
    </row>
    <row r="757" spans="1:22" s="2" customFormat="1">
      <c r="A757" s="399"/>
      <c r="B757" s="399"/>
      <c r="C757" s="93"/>
      <c r="D757" s="93"/>
      <c r="E757" s="94"/>
      <c r="F757" s="133"/>
      <c r="G757" s="93"/>
      <c r="H757" s="93"/>
      <c r="I757" s="93"/>
      <c r="J757" s="93"/>
      <c r="K757" s="93"/>
      <c r="L757" s="93"/>
      <c r="M757" s="93"/>
      <c r="N757" s="93"/>
      <c r="O757" s="93"/>
      <c r="P757" s="93"/>
      <c r="Q757" s="93"/>
      <c r="R757" s="93"/>
      <c r="S757" s="93"/>
      <c r="T757" s="93"/>
      <c r="U757" s="93"/>
      <c r="V757" s="93"/>
    </row>
    <row r="758" spans="1:22" s="2" customFormat="1">
      <c r="A758" s="399"/>
      <c r="B758" s="399"/>
      <c r="C758" s="93"/>
      <c r="D758" s="93"/>
      <c r="E758" s="94"/>
      <c r="F758" s="133"/>
      <c r="G758" s="93"/>
      <c r="H758" s="93"/>
      <c r="I758" s="93"/>
      <c r="J758" s="93"/>
      <c r="K758" s="93"/>
      <c r="L758" s="93"/>
      <c r="M758" s="93"/>
      <c r="N758" s="93"/>
      <c r="O758" s="93"/>
      <c r="P758" s="93"/>
      <c r="Q758" s="93"/>
      <c r="R758" s="93"/>
      <c r="S758" s="93"/>
      <c r="T758" s="93"/>
      <c r="U758" s="93"/>
      <c r="V758" s="93"/>
    </row>
    <row r="759" spans="1:22" s="2" customFormat="1">
      <c r="A759" s="399"/>
      <c r="B759" s="399"/>
      <c r="C759" s="93"/>
      <c r="D759" s="93"/>
      <c r="E759" s="94"/>
      <c r="F759" s="133"/>
      <c r="G759" s="93"/>
      <c r="H759" s="93"/>
      <c r="I759" s="93"/>
      <c r="J759" s="93"/>
      <c r="K759" s="93"/>
      <c r="L759" s="93"/>
      <c r="M759" s="93"/>
      <c r="N759" s="93"/>
      <c r="O759" s="93"/>
      <c r="P759" s="93"/>
      <c r="Q759" s="93"/>
      <c r="R759" s="93"/>
      <c r="S759" s="93"/>
      <c r="T759" s="93"/>
      <c r="U759" s="93"/>
      <c r="V759" s="93"/>
    </row>
    <row r="760" spans="1:22" s="2" customFormat="1">
      <c r="A760" s="399"/>
      <c r="B760" s="399"/>
      <c r="C760" s="93"/>
      <c r="D760" s="93"/>
      <c r="E760" s="94"/>
      <c r="F760" s="133"/>
      <c r="G760" s="93"/>
      <c r="H760" s="93"/>
      <c r="I760" s="93"/>
      <c r="J760" s="93"/>
      <c r="K760" s="93"/>
      <c r="L760" s="93"/>
      <c r="M760" s="93"/>
      <c r="N760" s="93"/>
      <c r="O760" s="93"/>
      <c r="P760" s="93"/>
      <c r="Q760" s="93"/>
      <c r="R760" s="93"/>
      <c r="S760" s="93"/>
      <c r="T760" s="93"/>
      <c r="U760" s="93"/>
      <c r="V760" s="93"/>
    </row>
    <row r="761" spans="1:22" s="2" customFormat="1">
      <c r="A761" s="399"/>
      <c r="B761" s="399"/>
      <c r="C761" s="93"/>
      <c r="D761" s="93"/>
      <c r="E761" s="94"/>
      <c r="F761" s="133"/>
      <c r="G761" s="93"/>
      <c r="H761" s="93"/>
      <c r="I761" s="93"/>
      <c r="J761" s="93"/>
      <c r="K761" s="93"/>
      <c r="L761" s="93"/>
      <c r="M761" s="93"/>
      <c r="N761" s="93"/>
      <c r="O761" s="93"/>
      <c r="P761" s="93"/>
      <c r="Q761" s="93"/>
      <c r="R761" s="93"/>
      <c r="S761" s="93"/>
      <c r="T761" s="93"/>
      <c r="U761" s="93"/>
      <c r="V761" s="93"/>
    </row>
    <row r="762" spans="1:22" s="2" customFormat="1">
      <c r="A762" s="399"/>
      <c r="B762" s="399"/>
      <c r="C762" s="93"/>
      <c r="D762" s="93"/>
      <c r="E762" s="94"/>
      <c r="F762" s="133"/>
      <c r="G762" s="93"/>
      <c r="H762" s="93"/>
      <c r="I762" s="93"/>
      <c r="J762" s="93"/>
      <c r="K762" s="93"/>
      <c r="L762" s="93"/>
      <c r="M762" s="93"/>
      <c r="N762" s="93"/>
      <c r="O762" s="93"/>
      <c r="P762" s="93"/>
      <c r="Q762" s="93"/>
      <c r="R762" s="93"/>
      <c r="S762" s="93"/>
      <c r="T762" s="93"/>
      <c r="U762" s="93"/>
      <c r="V762" s="93"/>
    </row>
    <row r="763" spans="1:22" s="2" customFormat="1">
      <c r="A763" s="399"/>
      <c r="B763" s="399"/>
      <c r="C763" s="93"/>
      <c r="D763" s="93"/>
      <c r="E763" s="94"/>
      <c r="F763" s="133"/>
      <c r="G763" s="93"/>
      <c r="H763" s="93"/>
      <c r="I763" s="93"/>
      <c r="J763" s="93"/>
      <c r="K763" s="93"/>
      <c r="L763" s="93"/>
      <c r="M763" s="93"/>
      <c r="N763" s="93"/>
      <c r="O763" s="93"/>
      <c r="P763" s="93"/>
      <c r="Q763" s="93"/>
      <c r="R763" s="93"/>
      <c r="S763" s="93"/>
      <c r="T763" s="93"/>
      <c r="U763" s="93"/>
      <c r="V763" s="93"/>
    </row>
    <row r="764" spans="1:22" s="2" customFormat="1">
      <c r="A764" s="399"/>
      <c r="B764" s="399"/>
      <c r="C764" s="93"/>
      <c r="D764" s="93"/>
      <c r="E764" s="94"/>
      <c r="F764" s="133"/>
      <c r="G764" s="93"/>
      <c r="H764" s="93"/>
      <c r="I764" s="93"/>
      <c r="J764" s="93"/>
      <c r="K764" s="93"/>
      <c r="L764" s="93"/>
      <c r="M764" s="93"/>
      <c r="N764" s="93"/>
      <c r="O764" s="93"/>
      <c r="P764" s="93"/>
      <c r="Q764" s="93"/>
      <c r="R764" s="93"/>
      <c r="S764" s="93"/>
      <c r="T764" s="93"/>
      <c r="U764" s="93"/>
      <c r="V764" s="93"/>
    </row>
    <row r="765" spans="1:22" s="2" customFormat="1">
      <c r="A765" s="399"/>
      <c r="B765" s="399"/>
      <c r="C765" s="93"/>
      <c r="D765" s="93"/>
      <c r="E765" s="94"/>
      <c r="F765" s="133"/>
      <c r="G765" s="93"/>
      <c r="H765" s="93"/>
      <c r="I765" s="93"/>
      <c r="J765" s="93"/>
      <c r="K765" s="93"/>
      <c r="L765" s="93"/>
      <c r="M765" s="93"/>
      <c r="N765" s="93"/>
      <c r="O765" s="93"/>
      <c r="P765" s="93"/>
      <c r="Q765" s="93"/>
      <c r="R765" s="93"/>
      <c r="S765" s="93"/>
      <c r="T765" s="93"/>
      <c r="U765" s="93"/>
      <c r="V765" s="93"/>
    </row>
    <row r="766" spans="1:22" s="2" customFormat="1">
      <c r="A766" s="399"/>
      <c r="B766" s="399"/>
      <c r="C766" s="93"/>
      <c r="D766" s="93"/>
      <c r="E766" s="94"/>
      <c r="F766" s="133"/>
      <c r="G766" s="93"/>
      <c r="H766" s="93"/>
      <c r="I766" s="93"/>
      <c r="J766" s="93"/>
      <c r="K766" s="93"/>
      <c r="L766" s="93"/>
      <c r="M766" s="93"/>
      <c r="N766" s="93"/>
      <c r="O766" s="93"/>
      <c r="P766" s="93"/>
      <c r="Q766" s="93"/>
      <c r="R766" s="93"/>
      <c r="S766" s="93"/>
      <c r="T766" s="93"/>
      <c r="U766" s="93"/>
      <c r="V766" s="93"/>
    </row>
    <row r="767" spans="1:22" s="2" customFormat="1">
      <c r="A767" s="399"/>
      <c r="B767" s="399"/>
      <c r="C767" s="93"/>
      <c r="D767" s="93"/>
      <c r="E767" s="94"/>
      <c r="F767" s="133"/>
      <c r="G767" s="93"/>
      <c r="H767" s="93"/>
      <c r="I767" s="93"/>
      <c r="J767" s="93"/>
      <c r="K767" s="93"/>
      <c r="L767" s="93"/>
      <c r="M767" s="93"/>
      <c r="N767" s="93"/>
      <c r="O767" s="93"/>
      <c r="P767" s="93"/>
      <c r="Q767" s="93"/>
      <c r="R767" s="93"/>
      <c r="S767" s="93"/>
      <c r="T767" s="93"/>
      <c r="U767" s="93"/>
      <c r="V767" s="93"/>
    </row>
    <row r="768" spans="1:22" s="2" customFormat="1">
      <c r="A768" s="399"/>
      <c r="B768" s="399"/>
      <c r="C768" s="93"/>
      <c r="D768" s="93"/>
      <c r="E768" s="94"/>
      <c r="F768" s="133"/>
      <c r="G768" s="93"/>
      <c r="H768" s="93"/>
      <c r="I768" s="93"/>
      <c r="J768" s="93"/>
      <c r="K768" s="93"/>
      <c r="L768" s="93"/>
      <c r="M768" s="93"/>
      <c r="N768" s="93"/>
      <c r="O768" s="93"/>
      <c r="P768" s="93"/>
      <c r="Q768" s="93"/>
      <c r="R768" s="93"/>
      <c r="S768" s="93"/>
      <c r="T768" s="93"/>
      <c r="U768" s="93"/>
      <c r="V768" s="93"/>
    </row>
    <row r="769" spans="1:22" s="2" customFormat="1">
      <c r="A769" s="399"/>
      <c r="B769" s="399"/>
      <c r="C769" s="93"/>
      <c r="D769" s="93"/>
      <c r="E769" s="94"/>
      <c r="F769" s="133"/>
      <c r="G769" s="93"/>
      <c r="H769" s="93"/>
      <c r="I769" s="93"/>
      <c r="J769" s="93"/>
      <c r="K769" s="93"/>
      <c r="L769" s="93"/>
      <c r="M769" s="93"/>
      <c r="N769" s="93"/>
      <c r="O769" s="93"/>
      <c r="P769" s="93"/>
      <c r="Q769" s="93"/>
      <c r="R769" s="93"/>
      <c r="S769" s="93"/>
      <c r="T769" s="93"/>
      <c r="U769" s="93"/>
      <c r="V769" s="93"/>
    </row>
    <row r="770" spans="1:22" s="2" customFormat="1">
      <c r="A770" s="399"/>
      <c r="B770" s="399"/>
      <c r="C770" s="93"/>
      <c r="D770" s="93"/>
      <c r="E770" s="94"/>
      <c r="F770" s="133"/>
      <c r="G770" s="93"/>
      <c r="H770" s="93"/>
      <c r="I770" s="93"/>
      <c r="J770" s="93"/>
      <c r="K770" s="93"/>
      <c r="L770" s="93"/>
      <c r="M770" s="93"/>
      <c r="N770" s="93"/>
      <c r="O770" s="93"/>
      <c r="P770" s="93"/>
      <c r="Q770" s="93"/>
      <c r="R770" s="93"/>
      <c r="S770" s="93"/>
      <c r="T770" s="93"/>
      <c r="U770" s="93"/>
      <c r="V770" s="93"/>
    </row>
    <row r="771" spans="1:22" s="2" customFormat="1">
      <c r="A771" s="399"/>
      <c r="B771" s="399"/>
      <c r="C771" s="93"/>
      <c r="D771" s="93"/>
      <c r="E771" s="94"/>
      <c r="F771" s="133"/>
      <c r="G771" s="93"/>
      <c r="H771" s="93"/>
      <c r="I771" s="93"/>
      <c r="J771" s="93"/>
      <c r="K771" s="93"/>
      <c r="L771" s="93"/>
      <c r="M771" s="93"/>
      <c r="N771" s="93"/>
      <c r="O771" s="93"/>
      <c r="P771" s="93"/>
      <c r="Q771" s="93"/>
      <c r="R771" s="93"/>
      <c r="S771" s="93"/>
      <c r="T771" s="93"/>
      <c r="U771" s="93"/>
      <c r="V771" s="93"/>
    </row>
    <row r="772" spans="1:22" s="2" customFormat="1">
      <c r="A772" s="399"/>
      <c r="B772" s="399"/>
      <c r="C772" s="93"/>
      <c r="D772" s="93"/>
      <c r="E772" s="94"/>
      <c r="F772" s="133"/>
      <c r="G772" s="93"/>
      <c r="H772" s="93"/>
      <c r="I772" s="93"/>
      <c r="J772" s="93"/>
      <c r="K772" s="93"/>
      <c r="L772" s="93"/>
      <c r="M772" s="93"/>
      <c r="N772" s="93"/>
      <c r="O772" s="93"/>
      <c r="P772" s="93"/>
      <c r="Q772" s="93"/>
      <c r="R772" s="93"/>
      <c r="S772" s="93"/>
      <c r="T772" s="93"/>
      <c r="U772" s="93"/>
      <c r="V772" s="93"/>
    </row>
    <row r="773" spans="1:22" s="2" customFormat="1">
      <c r="A773" s="399"/>
      <c r="B773" s="399"/>
      <c r="C773" s="93"/>
      <c r="D773" s="93"/>
      <c r="E773" s="94"/>
      <c r="F773" s="133"/>
      <c r="G773" s="93"/>
      <c r="H773" s="93"/>
      <c r="I773" s="93"/>
      <c r="J773" s="93"/>
      <c r="K773" s="93"/>
      <c r="L773" s="93"/>
      <c r="M773" s="93"/>
      <c r="N773" s="93"/>
      <c r="O773" s="93"/>
      <c r="P773" s="93"/>
      <c r="Q773" s="93"/>
      <c r="R773" s="93"/>
      <c r="S773" s="93"/>
      <c r="T773" s="93"/>
      <c r="U773" s="93"/>
      <c r="V773" s="93"/>
    </row>
    <row r="774" spans="1:22" s="2" customFormat="1">
      <c r="A774" s="399"/>
      <c r="B774" s="399"/>
      <c r="C774" s="93"/>
      <c r="D774" s="93"/>
      <c r="E774" s="94"/>
      <c r="F774" s="133"/>
      <c r="G774" s="93"/>
      <c r="H774" s="93"/>
      <c r="I774" s="93"/>
      <c r="J774" s="93"/>
      <c r="K774" s="93"/>
      <c r="L774" s="93"/>
      <c r="M774" s="93"/>
      <c r="N774" s="93"/>
      <c r="O774" s="93"/>
      <c r="P774" s="93"/>
      <c r="Q774" s="93"/>
      <c r="R774" s="93"/>
      <c r="S774" s="93"/>
      <c r="T774" s="93"/>
      <c r="U774" s="93"/>
      <c r="V774" s="93"/>
    </row>
    <row r="775" spans="1:22" s="2" customFormat="1">
      <c r="A775" s="399"/>
      <c r="B775" s="399"/>
      <c r="C775" s="93"/>
      <c r="D775" s="93"/>
      <c r="E775" s="94"/>
      <c r="F775" s="133"/>
      <c r="G775" s="93"/>
      <c r="H775" s="93"/>
      <c r="I775" s="93"/>
      <c r="J775" s="93"/>
      <c r="K775" s="93"/>
      <c r="L775" s="93"/>
      <c r="M775" s="93"/>
      <c r="N775" s="93"/>
      <c r="O775" s="93"/>
      <c r="P775" s="93"/>
      <c r="Q775" s="93"/>
      <c r="R775" s="93"/>
      <c r="S775" s="93"/>
      <c r="T775" s="93"/>
      <c r="U775" s="93"/>
      <c r="V775" s="93"/>
    </row>
    <row r="776" spans="1:22" s="2" customFormat="1">
      <c r="A776" s="399"/>
      <c r="B776" s="399"/>
      <c r="C776" s="93"/>
      <c r="D776" s="93"/>
      <c r="E776" s="94"/>
      <c r="F776" s="133"/>
      <c r="G776" s="93"/>
      <c r="H776" s="93"/>
      <c r="I776" s="93"/>
      <c r="J776" s="93"/>
      <c r="K776" s="93"/>
      <c r="L776" s="93"/>
      <c r="M776" s="93"/>
      <c r="N776" s="93"/>
      <c r="O776" s="93"/>
      <c r="P776" s="93"/>
      <c r="Q776" s="93"/>
      <c r="R776" s="93"/>
      <c r="S776" s="93"/>
      <c r="T776" s="93"/>
      <c r="U776" s="93"/>
      <c r="V776" s="93"/>
    </row>
    <row r="777" spans="1:22" s="2" customFormat="1">
      <c r="A777" s="399"/>
      <c r="B777" s="399"/>
      <c r="C777" s="93"/>
      <c r="D777" s="93"/>
      <c r="E777" s="94"/>
      <c r="F777" s="133"/>
      <c r="G777" s="93"/>
      <c r="H777" s="93"/>
      <c r="I777" s="93"/>
      <c r="J777" s="93"/>
      <c r="K777" s="93"/>
      <c r="L777" s="93"/>
      <c r="M777" s="93"/>
      <c r="N777" s="93"/>
      <c r="O777" s="93"/>
      <c r="P777" s="93"/>
      <c r="Q777" s="93"/>
      <c r="R777" s="93"/>
      <c r="S777" s="93"/>
      <c r="T777" s="93"/>
      <c r="U777" s="93"/>
      <c r="V777" s="93"/>
    </row>
    <row r="778" spans="1:22" s="2" customFormat="1">
      <c r="A778" s="399"/>
      <c r="B778" s="399"/>
      <c r="C778" s="93"/>
      <c r="D778" s="93"/>
      <c r="E778" s="94"/>
      <c r="F778" s="133"/>
      <c r="G778" s="93"/>
      <c r="H778" s="93"/>
      <c r="I778" s="93"/>
      <c r="J778" s="93"/>
      <c r="K778" s="93"/>
      <c r="L778" s="93"/>
      <c r="M778" s="93"/>
      <c r="N778" s="93"/>
      <c r="O778" s="93"/>
      <c r="P778" s="93"/>
      <c r="Q778" s="93"/>
      <c r="R778" s="93"/>
      <c r="S778" s="93"/>
      <c r="T778" s="93"/>
      <c r="U778" s="93"/>
      <c r="V778" s="93"/>
    </row>
    <row r="779" spans="1:22" s="2" customFormat="1">
      <c r="A779" s="399"/>
      <c r="B779" s="399"/>
      <c r="C779" s="93"/>
      <c r="D779" s="93"/>
      <c r="E779" s="94"/>
      <c r="F779" s="133"/>
      <c r="G779" s="93"/>
      <c r="H779" s="93"/>
      <c r="I779" s="93"/>
      <c r="J779" s="93"/>
      <c r="K779" s="93"/>
      <c r="L779" s="93"/>
      <c r="M779" s="93"/>
      <c r="N779" s="93"/>
      <c r="O779" s="93"/>
      <c r="P779" s="93"/>
      <c r="Q779" s="93"/>
      <c r="R779" s="93"/>
      <c r="S779" s="93"/>
      <c r="T779" s="93"/>
      <c r="U779" s="93"/>
      <c r="V779" s="93"/>
    </row>
    <row r="780" spans="1:22" s="2" customFormat="1">
      <c r="A780" s="399"/>
      <c r="B780" s="399"/>
      <c r="C780" s="93"/>
      <c r="D780" s="93"/>
      <c r="E780" s="94"/>
      <c r="F780" s="133"/>
      <c r="G780" s="93"/>
      <c r="H780" s="93"/>
      <c r="I780" s="93"/>
      <c r="J780" s="93"/>
      <c r="K780" s="93"/>
      <c r="L780" s="93"/>
      <c r="M780" s="93"/>
      <c r="N780" s="93"/>
      <c r="O780" s="93"/>
      <c r="P780" s="93"/>
      <c r="Q780" s="93"/>
      <c r="R780" s="93"/>
      <c r="S780" s="93"/>
      <c r="T780" s="93"/>
      <c r="U780" s="93"/>
      <c r="V780" s="93"/>
    </row>
    <row r="781" spans="1:22" s="2" customFormat="1">
      <c r="A781" s="399"/>
      <c r="B781" s="399"/>
      <c r="C781" s="93"/>
      <c r="D781" s="93"/>
      <c r="E781" s="94"/>
      <c r="F781" s="133"/>
      <c r="G781" s="93"/>
      <c r="H781" s="93"/>
      <c r="I781" s="93"/>
      <c r="J781" s="93"/>
      <c r="K781" s="93"/>
      <c r="L781" s="93"/>
      <c r="M781" s="93"/>
      <c r="N781" s="93"/>
      <c r="O781" s="93"/>
      <c r="P781" s="93"/>
      <c r="Q781" s="93"/>
      <c r="R781" s="93"/>
      <c r="S781" s="93"/>
      <c r="T781" s="93"/>
      <c r="U781" s="93"/>
      <c r="V781" s="93"/>
    </row>
    <row r="782" spans="1:22" s="2" customFormat="1">
      <c r="A782" s="399"/>
      <c r="B782" s="399"/>
      <c r="C782" s="93"/>
      <c r="D782" s="93"/>
      <c r="E782" s="94"/>
      <c r="F782" s="133"/>
      <c r="G782" s="93"/>
      <c r="H782" s="93"/>
      <c r="I782" s="93"/>
      <c r="J782" s="93"/>
      <c r="K782" s="93"/>
      <c r="L782" s="93"/>
      <c r="M782" s="93"/>
      <c r="N782" s="93"/>
      <c r="O782" s="93"/>
      <c r="P782" s="93"/>
      <c r="Q782" s="93"/>
      <c r="R782" s="93"/>
      <c r="S782" s="93"/>
      <c r="T782" s="93"/>
      <c r="U782" s="93"/>
      <c r="V782" s="93"/>
    </row>
    <row r="783" spans="1:22" s="2" customFormat="1">
      <c r="A783" s="399"/>
      <c r="B783" s="399"/>
      <c r="C783" s="93"/>
      <c r="D783" s="93"/>
      <c r="E783" s="94"/>
      <c r="F783" s="133"/>
      <c r="G783" s="93"/>
      <c r="H783" s="93"/>
      <c r="I783" s="93"/>
      <c r="J783" s="93"/>
      <c r="K783" s="93"/>
      <c r="L783" s="93"/>
      <c r="M783" s="93"/>
      <c r="N783" s="93"/>
      <c r="O783" s="93"/>
      <c r="P783" s="93"/>
      <c r="Q783" s="93"/>
      <c r="R783" s="93"/>
      <c r="S783" s="93"/>
      <c r="T783" s="93"/>
      <c r="U783" s="93"/>
      <c r="V783" s="93"/>
    </row>
    <row r="784" spans="1:22" s="2" customFormat="1">
      <c r="A784" s="399"/>
      <c r="B784" s="399"/>
      <c r="C784" s="93"/>
      <c r="D784" s="93"/>
      <c r="E784" s="94"/>
      <c r="F784" s="133"/>
      <c r="G784" s="93"/>
      <c r="H784" s="93"/>
      <c r="I784" s="93"/>
      <c r="J784" s="93"/>
      <c r="K784" s="93"/>
      <c r="L784" s="93"/>
      <c r="M784" s="93"/>
      <c r="N784" s="93"/>
      <c r="O784" s="93"/>
      <c r="P784" s="93"/>
      <c r="Q784" s="93"/>
      <c r="R784" s="93"/>
      <c r="S784" s="93"/>
      <c r="T784" s="93"/>
      <c r="U784" s="93"/>
      <c r="V784" s="93"/>
    </row>
    <row r="785" spans="1:22" s="2" customFormat="1">
      <c r="A785" s="399"/>
      <c r="B785" s="399"/>
      <c r="C785" s="93"/>
      <c r="D785" s="93"/>
      <c r="E785" s="94"/>
      <c r="F785" s="133"/>
      <c r="G785" s="93"/>
      <c r="H785" s="93"/>
      <c r="I785" s="93"/>
      <c r="J785" s="93"/>
      <c r="K785" s="93"/>
      <c r="L785" s="93"/>
      <c r="M785" s="93"/>
      <c r="N785" s="93"/>
      <c r="O785" s="93"/>
      <c r="P785" s="93"/>
      <c r="Q785" s="93"/>
      <c r="R785" s="93"/>
      <c r="S785" s="93"/>
      <c r="T785" s="93"/>
      <c r="U785" s="93"/>
      <c r="V785" s="93"/>
    </row>
    <row r="786" spans="1:22" s="2" customFormat="1">
      <c r="A786" s="399"/>
      <c r="B786" s="399"/>
      <c r="C786" s="93"/>
      <c r="D786" s="93"/>
      <c r="E786" s="94"/>
      <c r="F786" s="133"/>
      <c r="G786" s="93"/>
      <c r="H786" s="93"/>
      <c r="I786" s="93"/>
      <c r="J786" s="93"/>
      <c r="K786" s="93"/>
      <c r="L786" s="93"/>
      <c r="M786" s="93"/>
      <c r="N786" s="93"/>
      <c r="O786" s="93"/>
      <c r="P786" s="93"/>
      <c r="Q786" s="93"/>
      <c r="R786" s="93"/>
      <c r="S786" s="93"/>
      <c r="T786" s="93"/>
      <c r="U786" s="93"/>
      <c r="V786" s="93"/>
    </row>
    <row r="787" spans="1:22" s="2" customFormat="1">
      <c r="A787" s="399"/>
      <c r="B787" s="399"/>
      <c r="C787" s="93"/>
      <c r="D787" s="93"/>
      <c r="E787" s="94"/>
      <c r="F787" s="133"/>
      <c r="G787" s="93"/>
      <c r="H787" s="93"/>
      <c r="I787" s="93"/>
      <c r="J787" s="93"/>
      <c r="K787" s="93"/>
      <c r="L787" s="93"/>
      <c r="M787" s="93"/>
      <c r="N787" s="93"/>
      <c r="O787" s="93"/>
      <c r="P787" s="93"/>
      <c r="Q787" s="93"/>
      <c r="R787" s="93"/>
      <c r="S787" s="93"/>
      <c r="T787" s="93"/>
      <c r="U787" s="93"/>
      <c r="V787" s="93"/>
    </row>
    <row r="788" spans="1:22" s="2" customFormat="1">
      <c r="A788" s="399"/>
      <c r="B788" s="399"/>
      <c r="C788" s="93"/>
      <c r="D788" s="93"/>
      <c r="E788" s="94"/>
      <c r="F788" s="133"/>
      <c r="G788" s="93"/>
      <c r="H788" s="93"/>
      <c r="I788" s="93"/>
      <c r="J788" s="93"/>
      <c r="K788" s="93"/>
      <c r="L788" s="93"/>
      <c r="M788" s="93"/>
      <c r="N788" s="93"/>
      <c r="O788" s="93"/>
      <c r="P788" s="93"/>
      <c r="Q788" s="93"/>
      <c r="R788" s="93"/>
      <c r="S788" s="93"/>
      <c r="T788" s="93"/>
      <c r="U788" s="93"/>
      <c r="V788" s="93"/>
    </row>
    <row r="789" spans="1:22" s="2" customFormat="1">
      <c r="A789" s="399"/>
      <c r="B789" s="399"/>
      <c r="C789" s="93"/>
      <c r="D789" s="93"/>
      <c r="E789" s="94"/>
      <c r="F789" s="133"/>
      <c r="G789" s="93"/>
      <c r="H789" s="93"/>
      <c r="I789" s="93"/>
      <c r="J789" s="93"/>
      <c r="K789" s="93"/>
      <c r="L789" s="93"/>
      <c r="M789" s="93"/>
      <c r="N789" s="93"/>
      <c r="O789" s="93"/>
      <c r="P789" s="93"/>
      <c r="Q789" s="93"/>
      <c r="R789" s="93"/>
      <c r="S789" s="93"/>
      <c r="T789" s="93"/>
      <c r="U789" s="93"/>
      <c r="V789" s="93"/>
    </row>
    <row r="790" spans="1:22" s="2" customFormat="1">
      <c r="A790" s="399"/>
      <c r="B790" s="399"/>
      <c r="C790" s="93"/>
      <c r="D790" s="93"/>
      <c r="E790" s="94"/>
      <c r="F790" s="133"/>
      <c r="G790" s="93"/>
      <c r="H790" s="93"/>
      <c r="I790" s="93"/>
      <c r="J790" s="93"/>
      <c r="K790" s="93"/>
      <c r="L790" s="93"/>
      <c r="M790" s="93"/>
      <c r="N790" s="93"/>
      <c r="O790" s="93"/>
      <c r="P790" s="93"/>
      <c r="Q790" s="93"/>
      <c r="R790" s="93"/>
      <c r="S790" s="93"/>
      <c r="T790" s="93"/>
      <c r="U790" s="93"/>
      <c r="V790" s="93"/>
    </row>
  </sheetData>
  <mergeCells count="96">
    <mergeCell ref="A2:H2"/>
    <mergeCell ref="A3:H3"/>
    <mergeCell ref="C4:H4"/>
    <mergeCell ref="A6:A8"/>
    <mergeCell ref="C6:H6"/>
    <mergeCell ref="C7:H7"/>
    <mergeCell ref="C8:H8"/>
    <mergeCell ref="A10:A13"/>
    <mergeCell ref="C10:H10"/>
    <mergeCell ref="C11:H11"/>
    <mergeCell ref="C12:H12"/>
    <mergeCell ref="C13:H13"/>
    <mergeCell ref="H24:H30"/>
    <mergeCell ref="G24:G30"/>
    <mergeCell ref="G32:G38"/>
    <mergeCell ref="H32:H38"/>
    <mergeCell ref="A23:H23"/>
    <mergeCell ref="A24:A30"/>
    <mergeCell ref="E24:E30"/>
    <mergeCell ref="F24:F30"/>
    <mergeCell ref="F32:F38"/>
    <mergeCell ref="A15:A20"/>
    <mergeCell ref="C15:H15"/>
    <mergeCell ref="C16:H16"/>
    <mergeCell ref="C17:H17"/>
    <mergeCell ref="C19:H19"/>
    <mergeCell ref="C20:H20"/>
    <mergeCell ref="C18:H18"/>
    <mergeCell ref="B51:B52"/>
    <mergeCell ref="B53:B54"/>
    <mergeCell ref="A70:H70"/>
    <mergeCell ref="A61:A69"/>
    <mergeCell ref="E61:E69"/>
    <mergeCell ref="H51:H59"/>
    <mergeCell ref="G51:G59"/>
    <mergeCell ref="G61:G69"/>
    <mergeCell ref="H61:H69"/>
    <mergeCell ref="A51:A59"/>
    <mergeCell ref="A71:A79"/>
    <mergeCell ref="E71:E79"/>
    <mergeCell ref="A80:H80"/>
    <mergeCell ref="A81:A89"/>
    <mergeCell ref="E81:E89"/>
    <mergeCell ref="G71:G79"/>
    <mergeCell ref="H71:H79"/>
    <mergeCell ref="G81:G89"/>
    <mergeCell ref="H81:H89"/>
    <mergeCell ref="F71:F79"/>
    <mergeCell ref="F81:F89"/>
    <mergeCell ref="A140:H140"/>
    <mergeCell ref="A110:H110"/>
    <mergeCell ref="A111:A119"/>
    <mergeCell ref="E111:E119"/>
    <mergeCell ref="A120:H120"/>
    <mergeCell ref="A121:A129"/>
    <mergeCell ref="E121:E129"/>
    <mergeCell ref="G111:G119"/>
    <mergeCell ref="G121:G129"/>
    <mergeCell ref="G131:G139"/>
    <mergeCell ref="H131:H139"/>
    <mergeCell ref="H121:H129"/>
    <mergeCell ref="H111:H119"/>
    <mergeCell ref="F111:F119"/>
    <mergeCell ref="F121:F129"/>
    <mergeCell ref="F131:F139"/>
    <mergeCell ref="F40:F49"/>
    <mergeCell ref="F51:F59"/>
    <mergeCell ref="F61:F69"/>
    <mergeCell ref="A31:H31"/>
    <mergeCell ref="A39:H39"/>
    <mergeCell ref="A40:A49"/>
    <mergeCell ref="E40:E49"/>
    <mergeCell ref="B48:B49"/>
    <mergeCell ref="C48:C49"/>
    <mergeCell ref="A50:H50"/>
    <mergeCell ref="H40:H49"/>
    <mergeCell ref="G40:G49"/>
    <mergeCell ref="A32:A38"/>
    <mergeCell ref="E32:E38"/>
    <mergeCell ref="E51:E59"/>
    <mergeCell ref="A60:H60"/>
    <mergeCell ref="A130:H130"/>
    <mergeCell ref="A131:A139"/>
    <mergeCell ref="E131:E139"/>
    <mergeCell ref="A90:H90"/>
    <mergeCell ref="A91:A99"/>
    <mergeCell ref="E91:E99"/>
    <mergeCell ref="A100:H100"/>
    <mergeCell ref="A101:A109"/>
    <mergeCell ref="E101:E109"/>
    <mergeCell ref="G91:G99"/>
    <mergeCell ref="H91:H99"/>
    <mergeCell ref="G101:G109"/>
    <mergeCell ref="H101:H109"/>
    <mergeCell ref="F91:F99"/>
    <mergeCell ref="F101:F109"/>
  </mergeCells>
  <conditionalFormatting sqref="E24">
    <cfRule type="containsText" dxfId="1068" priority="72" operator="containsText" text="R">
      <formula>NOT(ISERROR(SEARCH("R",E24)))</formula>
    </cfRule>
    <cfRule type="containsText" dxfId="1067" priority="71" operator="containsText" text="N">
      <formula>NOT(ISERROR(SEARCH("N",E24)))</formula>
    </cfRule>
    <cfRule type="containsText" dxfId="1066" priority="70" operator="containsText" text="F">
      <formula>NOT(ISERROR(SEARCH("F",E24)))</formula>
    </cfRule>
    <cfRule type="containsText" dxfId="1065" priority="68" operator="containsText" text="P">
      <formula>NOT(ISERROR(SEARCH("P",E24)))</formula>
    </cfRule>
    <cfRule type="containsText" dxfId="1064" priority="67" operator="containsText" text="T">
      <formula>NOT(ISERROR(SEARCH("T",E24)))</formula>
    </cfRule>
    <cfRule type="containsText" dxfId="1063" priority="69" operator="containsText" text="B">
      <formula>NOT(ISERROR(SEARCH("B",E24)))</formula>
    </cfRule>
  </conditionalFormatting>
  <conditionalFormatting sqref="E31:E32">
    <cfRule type="containsText" dxfId="1062" priority="65" operator="containsText" text="N">
      <formula>NOT(ISERROR(SEARCH("N",E31)))</formula>
    </cfRule>
    <cfRule type="containsText" dxfId="1061" priority="64" operator="containsText" text="F">
      <formula>NOT(ISERROR(SEARCH("F",E31)))</formula>
    </cfRule>
    <cfRule type="containsText" dxfId="1060" priority="63" operator="containsText" text="B">
      <formula>NOT(ISERROR(SEARCH("B",E31)))</formula>
    </cfRule>
  </conditionalFormatting>
  <conditionalFormatting sqref="E32">
    <cfRule type="containsText" dxfId="1059" priority="66" operator="containsText" text="R">
      <formula>NOT(ISERROR(SEARCH("R",E32)))</formula>
    </cfRule>
    <cfRule type="containsText" dxfId="1058" priority="61" operator="containsText" text="T">
      <formula>NOT(ISERROR(SEARCH("T",E32)))</formula>
    </cfRule>
    <cfRule type="containsText" dxfId="1057" priority="62" operator="containsText" text="P">
      <formula>NOT(ISERROR(SEARCH("P",E32)))</formula>
    </cfRule>
  </conditionalFormatting>
  <conditionalFormatting sqref="E39:E40">
    <cfRule type="containsText" dxfId="1056" priority="57" operator="containsText" text="B">
      <formula>NOT(ISERROR(SEARCH("B",E39)))</formula>
    </cfRule>
    <cfRule type="containsText" dxfId="1055" priority="59" operator="containsText" text="N">
      <formula>NOT(ISERROR(SEARCH("N",E39)))</formula>
    </cfRule>
    <cfRule type="containsText" dxfId="1054" priority="58" operator="containsText" text="F">
      <formula>NOT(ISERROR(SEARCH("F",E39)))</formula>
    </cfRule>
  </conditionalFormatting>
  <conditionalFormatting sqref="E40">
    <cfRule type="containsText" dxfId="1053" priority="60" operator="containsText" text="R">
      <formula>NOT(ISERROR(SEARCH("R",E40)))</formula>
    </cfRule>
    <cfRule type="containsText" dxfId="1052" priority="56" operator="containsText" text="P">
      <formula>NOT(ISERROR(SEARCH("P",E40)))</formula>
    </cfRule>
    <cfRule type="containsText" dxfId="1051" priority="55" operator="containsText" text="T">
      <formula>NOT(ISERROR(SEARCH("T",E40)))</formula>
    </cfRule>
  </conditionalFormatting>
  <conditionalFormatting sqref="E50">
    <cfRule type="containsText" dxfId="1050" priority="137" operator="containsText" text="P">
      <formula>NOT(ISERROR(SEARCH("P",E50)))</formula>
    </cfRule>
  </conditionalFormatting>
  <conditionalFormatting sqref="E50:E51">
    <cfRule type="containsText" dxfId="1049" priority="53" operator="containsText" text="N">
      <formula>NOT(ISERROR(SEARCH("N",E50)))</formula>
    </cfRule>
    <cfRule type="containsText" dxfId="1048" priority="52" operator="containsText" text="F">
      <formula>NOT(ISERROR(SEARCH("F",E50)))</formula>
    </cfRule>
    <cfRule type="containsText" dxfId="1047" priority="51" operator="containsText" text="B">
      <formula>NOT(ISERROR(SEARCH("B",E50)))</formula>
    </cfRule>
  </conditionalFormatting>
  <conditionalFormatting sqref="E51">
    <cfRule type="containsText" dxfId="1046" priority="54" operator="containsText" text="R">
      <formula>NOT(ISERROR(SEARCH("R",E51)))</formula>
    </cfRule>
    <cfRule type="containsText" dxfId="1045" priority="49" operator="containsText" text="T">
      <formula>NOT(ISERROR(SEARCH("T",E51)))</formula>
    </cfRule>
    <cfRule type="containsText" dxfId="1044" priority="50" operator="containsText" text="P">
      <formula>NOT(ISERROR(SEARCH("P",E51)))</formula>
    </cfRule>
  </conditionalFormatting>
  <conditionalFormatting sqref="E60:E61">
    <cfRule type="containsText" dxfId="1043" priority="47" operator="containsText" text="N">
      <formula>NOT(ISERROR(SEARCH("N",E60)))</formula>
    </cfRule>
    <cfRule type="containsText" dxfId="1042" priority="46" operator="containsText" text="F">
      <formula>NOT(ISERROR(SEARCH("F",E60)))</formula>
    </cfRule>
    <cfRule type="containsText" dxfId="1041" priority="45" operator="containsText" text="B">
      <formula>NOT(ISERROR(SEARCH("B",E60)))</formula>
    </cfRule>
  </conditionalFormatting>
  <conditionalFormatting sqref="E61">
    <cfRule type="containsText" dxfId="1040" priority="48" operator="containsText" text="R">
      <formula>NOT(ISERROR(SEARCH("R",E61)))</formula>
    </cfRule>
    <cfRule type="containsText" dxfId="1039" priority="44" operator="containsText" text="P">
      <formula>NOT(ISERROR(SEARCH("P",E61)))</formula>
    </cfRule>
    <cfRule type="containsText" dxfId="1038" priority="43" operator="containsText" text="T">
      <formula>NOT(ISERROR(SEARCH("T",E61)))</formula>
    </cfRule>
  </conditionalFormatting>
  <conditionalFormatting sqref="E70:E71">
    <cfRule type="containsText" dxfId="1037" priority="40" operator="containsText" text="F">
      <formula>NOT(ISERROR(SEARCH("F",E70)))</formula>
    </cfRule>
    <cfRule type="containsText" dxfId="1036" priority="41" operator="containsText" text="N">
      <formula>NOT(ISERROR(SEARCH("N",E70)))</formula>
    </cfRule>
    <cfRule type="containsText" dxfId="1035" priority="39" operator="containsText" text="B">
      <formula>NOT(ISERROR(SEARCH("B",E70)))</formula>
    </cfRule>
  </conditionalFormatting>
  <conditionalFormatting sqref="E71">
    <cfRule type="containsText" dxfId="1034" priority="38" operator="containsText" text="P">
      <formula>NOT(ISERROR(SEARCH("P",E71)))</formula>
    </cfRule>
    <cfRule type="containsText" dxfId="1033" priority="42" operator="containsText" text="R">
      <formula>NOT(ISERROR(SEARCH("R",E71)))</formula>
    </cfRule>
    <cfRule type="containsText" dxfId="1032" priority="37" operator="containsText" text="T">
      <formula>NOT(ISERROR(SEARCH("T",E71)))</formula>
    </cfRule>
  </conditionalFormatting>
  <conditionalFormatting sqref="E80:E81">
    <cfRule type="containsText" dxfId="1031" priority="35" operator="containsText" text="N">
      <formula>NOT(ISERROR(SEARCH("N",E80)))</formula>
    </cfRule>
    <cfRule type="containsText" dxfId="1030" priority="33" operator="containsText" text="B">
      <formula>NOT(ISERROR(SEARCH("B",E80)))</formula>
    </cfRule>
    <cfRule type="containsText" dxfId="1029" priority="34" operator="containsText" text="F">
      <formula>NOT(ISERROR(SEARCH("F",E80)))</formula>
    </cfRule>
  </conditionalFormatting>
  <conditionalFormatting sqref="E81">
    <cfRule type="containsText" dxfId="1028" priority="32" operator="containsText" text="P">
      <formula>NOT(ISERROR(SEARCH("P",E81)))</formula>
    </cfRule>
    <cfRule type="containsText" dxfId="1027" priority="31" operator="containsText" text="T">
      <formula>NOT(ISERROR(SEARCH("T",E81)))</formula>
    </cfRule>
    <cfRule type="containsText" dxfId="1026" priority="36" operator="containsText" text="R">
      <formula>NOT(ISERROR(SEARCH("R",E81)))</formula>
    </cfRule>
  </conditionalFormatting>
  <conditionalFormatting sqref="E90:E91">
    <cfRule type="containsText" dxfId="1025" priority="29" operator="containsText" text="N">
      <formula>NOT(ISERROR(SEARCH("N",E90)))</formula>
    </cfRule>
    <cfRule type="containsText" dxfId="1024" priority="28" operator="containsText" text="F">
      <formula>NOT(ISERROR(SEARCH("F",E90)))</formula>
    </cfRule>
    <cfRule type="containsText" dxfId="1023" priority="27" operator="containsText" text="B">
      <formula>NOT(ISERROR(SEARCH("B",E90)))</formula>
    </cfRule>
  </conditionalFormatting>
  <conditionalFormatting sqref="E91">
    <cfRule type="containsText" dxfId="1022" priority="30" operator="containsText" text="R">
      <formula>NOT(ISERROR(SEARCH("R",E91)))</formula>
    </cfRule>
    <cfRule type="containsText" dxfId="1021" priority="26" operator="containsText" text="P">
      <formula>NOT(ISERROR(SEARCH("P",E91)))</formula>
    </cfRule>
    <cfRule type="containsText" dxfId="1020" priority="25" operator="containsText" text="T">
      <formula>NOT(ISERROR(SEARCH("T",E91)))</formula>
    </cfRule>
  </conditionalFormatting>
  <conditionalFormatting sqref="E100:E101">
    <cfRule type="containsText" dxfId="1019" priority="22" operator="containsText" text="F">
      <formula>NOT(ISERROR(SEARCH("F",E100)))</formula>
    </cfRule>
    <cfRule type="containsText" dxfId="1018" priority="21" operator="containsText" text="B">
      <formula>NOT(ISERROR(SEARCH("B",E100)))</formula>
    </cfRule>
    <cfRule type="containsText" dxfId="1017" priority="23" operator="containsText" text="N">
      <formula>NOT(ISERROR(SEARCH("N",E100)))</formula>
    </cfRule>
  </conditionalFormatting>
  <conditionalFormatting sqref="E101">
    <cfRule type="containsText" dxfId="1016" priority="24" operator="containsText" text="R">
      <formula>NOT(ISERROR(SEARCH("R",E101)))</formula>
    </cfRule>
    <cfRule type="containsText" dxfId="1015" priority="20" operator="containsText" text="P">
      <formula>NOT(ISERROR(SEARCH("P",E101)))</formula>
    </cfRule>
    <cfRule type="containsText" dxfId="1014" priority="19" operator="containsText" text="T">
      <formula>NOT(ISERROR(SEARCH("T",E101)))</formula>
    </cfRule>
  </conditionalFormatting>
  <conditionalFormatting sqref="E110:E111 E120:E121">
    <cfRule type="containsText" dxfId="1013" priority="11" operator="containsText" text="N">
      <formula>NOT(ISERROR(SEARCH("N",E110)))</formula>
    </cfRule>
    <cfRule type="containsText" dxfId="1012" priority="10" operator="containsText" text="F">
      <formula>NOT(ISERROR(SEARCH("F",E110)))</formula>
    </cfRule>
    <cfRule type="containsText" dxfId="1011" priority="9" operator="containsText" text="B">
      <formula>NOT(ISERROR(SEARCH("B",E110)))</formula>
    </cfRule>
  </conditionalFormatting>
  <conditionalFormatting sqref="E111 E121">
    <cfRule type="containsText" dxfId="1010" priority="8" operator="containsText" text="P">
      <formula>NOT(ISERROR(SEARCH("P",E111)))</formula>
    </cfRule>
    <cfRule type="containsText" dxfId="1009" priority="7" operator="containsText" text="T">
      <formula>NOT(ISERROR(SEARCH("T",E111)))</formula>
    </cfRule>
    <cfRule type="containsText" dxfId="1008" priority="12" operator="containsText" text="R">
      <formula>NOT(ISERROR(SEARCH("R",E111)))</formula>
    </cfRule>
  </conditionalFormatting>
  <conditionalFormatting sqref="E130:E131">
    <cfRule type="containsText" dxfId="1007" priority="5" operator="containsText" text="N">
      <formula>NOT(ISERROR(SEARCH("N",E130)))</formula>
    </cfRule>
    <cfRule type="containsText" dxfId="1006" priority="4" operator="containsText" text="F">
      <formula>NOT(ISERROR(SEARCH("F",E130)))</formula>
    </cfRule>
    <cfRule type="containsText" dxfId="1005" priority="3" operator="containsText" text="B">
      <formula>NOT(ISERROR(SEARCH("B",E130)))</formula>
    </cfRule>
  </conditionalFormatting>
  <conditionalFormatting sqref="E131">
    <cfRule type="containsText" dxfId="1004" priority="1" operator="containsText" text="T">
      <formula>NOT(ISERROR(SEARCH("T",E131)))</formula>
    </cfRule>
    <cfRule type="containsText" dxfId="1003" priority="6" operator="containsText" text="R">
      <formula>NOT(ISERROR(SEARCH("R",E131)))</formula>
    </cfRule>
    <cfRule type="containsText" dxfId="1002" priority="2" operator="containsText" text="P">
      <formula>NOT(ISERROR(SEARCH("P",E131)))</formula>
    </cfRule>
  </conditionalFormatting>
  <conditionalFormatting sqref="E140 E31 E39 E60 E70 E80 E90 E100 E110 E120 E130">
    <cfRule type="containsText" dxfId="1001" priority="136" operator="containsText" text="P">
      <formula>NOT(ISERROR(SEARCH("P",E31)))</formula>
    </cfRule>
  </conditionalFormatting>
  <conditionalFormatting sqref="E140">
    <cfRule type="containsText" dxfId="1000" priority="133" operator="containsText" text="B">
      <formula>NOT(ISERROR(SEARCH("B",E140)))</formula>
    </cfRule>
    <cfRule type="containsText" dxfId="999" priority="134" operator="containsText" text="F">
      <formula>NOT(ISERROR(SEARCH("F",E140)))</formula>
    </cfRule>
    <cfRule type="containsText" dxfId="998" priority="135" operator="containsText" text="N">
      <formula>NOT(ISERROR(SEARCH("N",E140)))</formula>
    </cfRule>
  </conditionalFormatting>
  <dataValidations count="1">
    <dataValidation type="list" allowBlank="1" showInputMessage="1" showErrorMessage="1" sqref="E32 E40 E51 E61 E71 E81 E91 E101 E111 E121 E131 E24" xr:uid="{9D74A20A-9763-4D7D-BFA9-ECE2D16A04A1}">
      <formula1>"N, P, F, T, R, B"</formula1>
    </dataValidation>
  </dataValidations>
  <hyperlinks>
    <hyperlink ref="A1" location="'Regression_ Test_Summary'!A1" display="Back to Summary" xr:uid="{44F3F7E5-A0C1-4197-9B59-0DBAEE5AA531}"/>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F505-FE54-4D41-A251-A8419AA75F33}">
  <dimension ref="A1:J647"/>
  <sheetViews>
    <sheetView showGridLines="0" topLeftCell="A91" zoomScale="70" zoomScaleNormal="70" workbookViewId="0">
      <selection activeCell="C101" sqref="C101"/>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238" customWidth="1"/>
    <col min="7" max="7" width="28.5703125" style="2" customWidth="1"/>
    <col min="8" max="8" width="28.5703125" style="6" customWidth="1"/>
    <col min="9" max="9" width="34.5703125" style="92" customWidth="1"/>
    <col min="10" max="16384" width="14.42578125" style="3"/>
  </cols>
  <sheetData>
    <row r="1" spans="1:10">
      <c r="A1" s="153" t="s">
        <v>257</v>
      </c>
      <c r="I1" s="6"/>
      <c r="J1" s="6"/>
    </row>
    <row r="2" spans="1:10" s="1" customFormat="1" ht="52.15" customHeight="1">
      <c r="A2" s="459" t="s">
        <v>173</v>
      </c>
      <c r="B2" s="459"/>
      <c r="C2" s="459"/>
      <c r="D2" s="459"/>
      <c r="E2" s="459"/>
      <c r="F2" s="459"/>
      <c r="G2" s="459"/>
      <c r="H2" s="459"/>
      <c r="I2" s="92"/>
    </row>
    <row r="3" spans="1:10" s="2" customFormat="1" ht="15.75" customHeight="1">
      <c r="A3" s="454" t="s">
        <v>4700</v>
      </c>
      <c r="B3" s="454"/>
      <c r="C3" s="454"/>
      <c r="D3" s="454"/>
      <c r="E3" s="454"/>
      <c r="F3" s="454"/>
      <c r="G3" s="454"/>
      <c r="H3" s="454"/>
      <c r="I3" s="92"/>
    </row>
    <row r="4" spans="1:10" s="2" customFormat="1" ht="47.25" customHeight="1">
      <c r="A4" s="356" t="s">
        <v>1</v>
      </c>
      <c r="B4" s="354">
        <v>1</v>
      </c>
      <c r="C4" s="460" t="s">
        <v>4986</v>
      </c>
      <c r="D4" s="461"/>
      <c r="E4" s="461"/>
      <c r="F4" s="868"/>
      <c r="G4" s="461"/>
      <c r="H4" s="461"/>
      <c r="I4" s="92"/>
    </row>
    <row r="5" spans="1:10" s="92" customFormat="1" ht="15.75" customHeight="1">
      <c r="F5" s="252"/>
    </row>
    <row r="6" spans="1:10" s="2" customFormat="1" ht="76.150000000000006" customHeight="1">
      <c r="A6" s="462" t="s">
        <v>4</v>
      </c>
      <c r="B6" s="354">
        <v>1</v>
      </c>
      <c r="C6" s="463" t="s">
        <v>260</v>
      </c>
      <c r="D6" s="463"/>
      <c r="E6" s="463"/>
      <c r="F6" s="869"/>
      <c r="G6" s="463"/>
      <c r="H6" s="463"/>
      <c r="I6" s="92"/>
    </row>
    <row r="7" spans="1:10" s="2" customFormat="1" ht="15.75" customHeight="1">
      <c r="A7" s="462"/>
      <c r="B7" s="354">
        <v>2</v>
      </c>
      <c r="C7" s="463"/>
      <c r="D7" s="464"/>
      <c r="E7" s="464"/>
      <c r="F7" s="870"/>
      <c r="G7" s="464"/>
      <c r="H7" s="464"/>
      <c r="I7" s="92"/>
    </row>
    <row r="8" spans="1:10" s="2" customFormat="1" ht="15.75" customHeight="1">
      <c r="A8" s="462"/>
      <c r="B8" s="354">
        <v>3</v>
      </c>
      <c r="C8" s="463"/>
      <c r="D8" s="464"/>
      <c r="E8" s="464"/>
      <c r="F8" s="870"/>
      <c r="G8" s="464"/>
      <c r="H8" s="464"/>
      <c r="I8" s="92"/>
    </row>
    <row r="9" spans="1:10" s="92" customFormat="1" ht="15.75" customHeight="1">
      <c r="F9" s="252"/>
    </row>
    <row r="10" spans="1:10" s="2" customFormat="1" ht="15.75" customHeight="1">
      <c r="A10" s="455" t="s">
        <v>261</v>
      </c>
      <c r="B10" s="354">
        <v>1</v>
      </c>
      <c r="C10" s="458" t="s">
        <v>262</v>
      </c>
      <c r="D10" s="458"/>
      <c r="E10" s="458"/>
      <c r="F10" s="871"/>
      <c r="G10" s="458"/>
      <c r="H10" s="458"/>
      <c r="I10" s="92"/>
    </row>
    <row r="11" spans="1:10" s="2" customFormat="1" ht="15.75" customHeight="1">
      <c r="A11" s="456"/>
      <c r="B11" s="354">
        <v>2</v>
      </c>
      <c r="C11" s="458"/>
      <c r="D11" s="458"/>
      <c r="E11" s="458"/>
      <c r="F11" s="871"/>
      <c r="G11" s="458"/>
      <c r="H11" s="458"/>
      <c r="I11" s="92"/>
    </row>
    <row r="12" spans="1:10" s="2" customFormat="1" ht="15.75" customHeight="1">
      <c r="A12" s="456"/>
      <c r="B12" s="354">
        <v>3</v>
      </c>
      <c r="C12" s="458"/>
      <c r="D12" s="458"/>
      <c r="E12" s="458"/>
      <c r="F12" s="871"/>
      <c r="G12" s="458"/>
      <c r="H12" s="458"/>
      <c r="I12" s="92"/>
    </row>
    <row r="13" spans="1:10" s="2" customFormat="1" ht="15.75" customHeight="1">
      <c r="A13" s="457"/>
      <c r="B13" s="354">
        <v>4</v>
      </c>
      <c r="C13" s="458"/>
      <c r="D13" s="458"/>
      <c r="E13" s="458"/>
      <c r="F13" s="871"/>
      <c r="G13" s="458"/>
      <c r="H13" s="458"/>
      <c r="I13" s="92"/>
    </row>
    <row r="14" spans="1:10" s="92" customFormat="1" ht="15.75" customHeight="1">
      <c r="F14" s="252"/>
    </row>
    <row r="15" spans="1:10" s="2" customFormat="1" ht="15.75" customHeight="1">
      <c r="A15" s="478" t="s">
        <v>8</v>
      </c>
      <c r="B15" s="164" t="s">
        <v>9</v>
      </c>
      <c r="C15" s="481" t="s">
        <v>10</v>
      </c>
      <c r="D15" s="482"/>
      <c r="E15" s="482"/>
      <c r="F15" s="872"/>
      <c r="G15" s="482"/>
      <c r="H15" s="482"/>
      <c r="I15" s="92"/>
    </row>
    <row r="16" spans="1:10" s="2" customFormat="1" ht="15.75" customHeight="1">
      <c r="A16" s="478"/>
      <c r="B16" s="165" t="s">
        <v>11</v>
      </c>
      <c r="C16" s="481" t="s">
        <v>12</v>
      </c>
      <c r="D16" s="482"/>
      <c r="E16" s="482"/>
      <c r="F16" s="872"/>
      <c r="G16" s="482"/>
      <c r="H16" s="482"/>
      <c r="I16" s="92"/>
    </row>
    <row r="17" spans="1:9" s="2" customFormat="1" ht="15.75" customHeight="1">
      <c r="A17" s="478"/>
      <c r="B17" s="166" t="s">
        <v>13</v>
      </c>
      <c r="C17" s="481" t="s">
        <v>14</v>
      </c>
      <c r="D17" s="482"/>
      <c r="E17" s="482"/>
      <c r="F17" s="872"/>
      <c r="G17" s="482"/>
      <c r="H17" s="482"/>
      <c r="I17" s="92"/>
    </row>
    <row r="18" spans="1:9" s="2" customFormat="1" ht="15.75" customHeight="1">
      <c r="A18" s="478"/>
      <c r="B18" s="167" t="s">
        <v>15</v>
      </c>
      <c r="C18" s="483" t="s">
        <v>16</v>
      </c>
      <c r="D18" s="484"/>
      <c r="E18" s="484"/>
      <c r="F18" s="873"/>
      <c r="G18" s="484"/>
      <c r="H18" s="484"/>
      <c r="I18" s="92"/>
    </row>
    <row r="19" spans="1:9" s="2" customFormat="1" ht="15.75" customHeight="1">
      <c r="A19" s="478"/>
      <c r="B19" s="168" t="s">
        <v>17</v>
      </c>
      <c r="C19" s="483" t="s">
        <v>18</v>
      </c>
      <c r="D19" s="484"/>
      <c r="E19" s="484"/>
      <c r="F19" s="873"/>
      <c r="G19" s="484"/>
      <c r="H19" s="484"/>
      <c r="I19" s="92"/>
    </row>
    <row r="20" spans="1:9" s="2" customFormat="1" ht="15.75" customHeight="1">
      <c r="A20" s="478"/>
      <c r="B20" s="169" t="s">
        <v>19</v>
      </c>
      <c r="C20" s="483" t="s">
        <v>20</v>
      </c>
      <c r="D20" s="484"/>
      <c r="E20" s="484"/>
      <c r="F20" s="873"/>
      <c r="G20" s="484"/>
      <c r="H20" s="484"/>
      <c r="I20" s="92"/>
    </row>
    <row r="21" spans="1:9" s="92" customFormat="1" ht="15.75" customHeight="1">
      <c r="F21" s="252"/>
    </row>
    <row r="22" spans="1:9">
      <c r="A22" s="11" t="s">
        <v>263</v>
      </c>
      <c r="B22" s="11" t="s">
        <v>264</v>
      </c>
      <c r="C22" s="11" t="s">
        <v>265</v>
      </c>
      <c r="D22" s="11" t="s">
        <v>266</v>
      </c>
      <c r="E22" s="12" t="s">
        <v>45</v>
      </c>
      <c r="F22" s="258" t="s">
        <v>267</v>
      </c>
      <c r="G22" s="13" t="s">
        <v>46</v>
      </c>
      <c r="H22" s="13" t="s">
        <v>268</v>
      </c>
    </row>
    <row r="23" spans="1:9" s="2" customFormat="1">
      <c r="A23" s="466"/>
      <c r="B23" s="466"/>
      <c r="C23" s="466"/>
      <c r="D23" s="466"/>
      <c r="E23" s="466"/>
      <c r="F23" s="466"/>
      <c r="G23" s="466"/>
      <c r="H23" s="466"/>
      <c r="I23" s="92"/>
    </row>
    <row r="24" spans="1:9" s="2" customFormat="1" ht="16.5" customHeight="1">
      <c r="A24" s="467" t="s">
        <v>4987</v>
      </c>
      <c r="B24" s="354">
        <v>1</v>
      </c>
      <c r="C24" s="15" t="s">
        <v>270</v>
      </c>
      <c r="D24" s="54"/>
      <c r="E24" s="470" t="s">
        <v>9</v>
      </c>
      <c r="F24" s="664" t="s">
        <v>56</v>
      </c>
      <c r="G24" s="472" t="s">
        <v>209</v>
      </c>
      <c r="H24" s="474" t="s">
        <v>4988</v>
      </c>
      <c r="I24" s="92"/>
    </row>
    <row r="25" spans="1:9" s="2" customFormat="1">
      <c r="A25" s="467"/>
      <c r="B25" s="354">
        <v>2</v>
      </c>
      <c r="C25" s="15" t="s">
        <v>4989</v>
      </c>
      <c r="D25" s="47"/>
      <c r="E25" s="471"/>
      <c r="F25" s="665"/>
      <c r="G25" s="473"/>
      <c r="H25" s="475"/>
      <c r="I25" s="92"/>
    </row>
    <row r="26" spans="1:9" s="2" customFormat="1">
      <c r="A26" s="467"/>
      <c r="B26" s="354">
        <v>3</v>
      </c>
      <c r="C26" s="15" t="s">
        <v>4990</v>
      </c>
      <c r="D26" s="47"/>
      <c r="E26" s="471"/>
      <c r="F26" s="665"/>
      <c r="G26" s="473"/>
      <c r="H26" s="475"/>
      <c r="I26" s="92"/>
    </row>
    <row r="27" spans="1:9" s="2" customFormat="1">
      <c r="A27" s="467"/>
      <c r="B27" s="354">
        <v>4</v>
      </c>
      <c r="C27" s="15" t="s">
        <v>4991</v>
      </c>
      <c r="D27" s="47"/>
      <c r="E27" s="471"/>
      <c r="F27" s="665"/>
      <c r="G27" s="473"/>
      <c r="H27" s="475"/>
      <c r="I27" s="92"/>
    </row>
    <row r="28" spans="1:9" s="2" customFormat="1">
      <c r="A28" s="467"/>
      <c r="B28" s="354">
        <v>5</v>
      </c>
      <c r="C28" s="15" t="s">
        <v>4992</v>
      </c>
      <c r="D28" s="47"/>
      <c r="E28" s="471"/>
      <c r="F28" s="665"/>
      <c r="G28" s="473"/>
      <c r="H28" s="475"/>
      <c r="I28" s="92"/>
    </row>
    <row r="29" spans="1:9" s="2" customFormat="1">
      <c r="A29" s="467"/>
      <c r="B29" s="354">
        <v>6</v>
      </c>
      <c r="C29" s="15" t="s">
        <v>4001</v>
      </c>
      <c r="D29" s="47"/>
      <c r="E29" s="471"/>
      <c r="F29" s="665"/>
      <c r="G29" s="473"/>
      <c r="H29" s="475"/>
      <c r="I29" s="92"/>
    </row>
    <row r="30" spans="1:9" s="2" customFormat="1">
      <c r="A30" s="467"/>
      <c r="B30" s="354">
        <v>7</v>
      </c>
      <c r="C30" s="15" t="s">
        <v>4993</v>
      </c>
      <c r="D30" s="47"/>
      <c r="E30" s="471"/>
      <c r="F30" s="665"/>
      <c r="G30" s="473"/>
      <c r="H30" s="475"/>
      <c r="I30" s="92"/>
    </row>
    <row r="31" spans="1:9" s="2" customFormat="1">
      <c r="A31" s="467"/>
      <c r="B31" s="354">
        <v>8</v>
      </c>
      <c r="C31" s="15" t="s">
        <v>4994</v>
      </c>
      <c r="D31" s="402" t="s">
        <v>4995</v>
      </c>
      <c r="E31" s="770"/>
      <c r="F31" s="665"/>
      <c r="G31" s="473"/>
      <c r="H31" s="475"/>
      <c r="I31" s="92"/>
    </row>
    <row r="32" spans="1:9" s="2" customFormat="1">
      <c r="A32" s="467"/>
      <c r="B32" s="354">
        <v>9</v>
      </c>
      <c r="C32" s="15" t="s">
        <v>4996</v>
      </c>
      <c r="D32" s="47"/>
      <c r="E32" s="471"/>
      <c r="F32" s="665"/>
      <c r="G32" s="473"/>
      <c r="H32" s="475"/>
      <c r="I32" s="92"/>
    </row>
    <row r="33" spans="1:9" s="2" customFormat="1">
      <c r="A33" s="467"/>
      <c r="B33" s="354">
        <v>10</v>
      </c>
      <c r="C33" s="15" t="s">
        <v>361</v>
      </c>
      <c r="D33" s="47"/>
      <c r="E33" s="471"/>
      <c r="F33" s="665"/>
      <c r="G33" s="473"/>
      <c r="H33" s="475"/>
      <c r="I33" s="92"/>
    </row>
    <row r="34" spans="1:9" s="2" customFormat="1">
      <c r="A34" s="467"/>
      <c r="B34" s="354">
        <v>11</v>
      </c>
      <c r="C34" s="15" t="s">
        <v>4991</v>
      </c>
      <c r="D34" s="47"/>
      <c r="E34" s="471"/>
      <c r="F34" s="665"/>
      <c r="G34" s="473"/>
      <c r="H34" s="475"/>
      <c r="I34" s="92"/>
    </row>
    <row r="35" spans="1:9" s="2" customFormat="1">
      <c r="A35" s="467"/>
      <c r="B35" s="354">
        <v>12</v>
      </c>
      <c r="C35" s="15" t="s">
        <v>4997</v>
      </c>
      <c r="D35" s="47"/>
      <c r="E35" s="471"/>
      <c r="F35" s="665"/>
      <c r="G35" s="473"/>
      <c r="H35" s="475"/>
      <c r="I35" s="92"/>
    </row>
    <row r="36" spans="1:9" s="2" customFormat="1">
      <c r="A36" s="467"/>
      <c r="B36" s="354">
        <v>13</v>
      </c>
      <c r="C36" s="15" t="s">
        <v>4998</v>
      </c>
      <c r="D36" s="47"/>
      <c r="E36" s="471"/>
      <c r="F36" s="665"/>
      <c r="G36" s="473"/>
      <c r="H36" s="475"/>
      <c r="I36" s="92"/>
    </row>
    <row r="37" spans="1:9" s="2" customFormat="1">
      <c r="A37" s="467"/>
      <c r="B37" s="354">
        <v>14</v>
      </c>
      <c r="C37" s="15" t="s">
        <v>4999</v>
      </c>
      <c r="D37" s="47"/>
      <c r="E37" s="471"/>
      <c r="F37" s="665"/>
      <c r="G37" s="473"/>
      <c r="H37" s="475"/>
      <c r="I37" s="92"/>
    </row>
    <row r="38" spans="1:9" s="2" customFormat="1">
      <c r="A38" s="467"/>
      <c r="B38" s="354">
        <v>15</v>
      </c>
      <c r="C38" s="15" t="s">
        <v>5000</v>
      </c>
      <c r="D38" s="47"/>
      <c r="E38" s="471"/>
      <c r="F38" s="665"/>
      <c r="G38" s="473"/>
      <c r="H38" s="475"/>
      <c r="I38" s="92"/>
    </row>
    <row r="39" spans="1:9" s="2" customFormat="1">
      <c r="A39" s="467"/>
      <c r="B39" s="354">
        <v>16</v>
      </c>
      <c r="C39" s="15" t="s">
        <v>5001</v>
      </c>
      <c r="D39" s="47"/>
      <c r="E39" s="471"/>
      <c r="F39" s="665"/>
      <c r="G39" s="473"/>
      <c r="H39" s="475"/>
      <c r="I39" s="92"/>
    </row>
    <row r="40" spans="1:9" s="2" customFormat="1">
      <c r="A40" s="467"/>
      <c r="B40" s="354">
        <v>17</v>
      </c>
      <c r="C40" s="15" t="s">
        <v>5002</v>
      </c>
      <c r="D40" s="402" t="s">
        <v>5003</v>
      </c>
      <c r="E40" s="471"/>
      <c r="F40" s="665"/>
      <c r="G40" s="473"/>
      <c r="H40" s="475"/>
      <c r="I40" s="92"/>
    </row>
    <row r="41" spans="1:9" s="2" customFormat="1">
      <c r="A41" s="467"/>
      <c r="B41" s="354">
        <v>18</v>
      </c>
      <c r="C41" s="15" t="s">
        <v>5004</v>
      </c>
      <c r="D41" s="402"/>
      <c r="E41" s="471"/>
      <c r="F41" s="665"/>
      <c r="G41" s="473"/>
      <c r="H41" s="475"/>
      <c r="I41" s="92"/>
    </row>
    <row r="42" spans="1:9" s="2" customFormat="1">
      <c r="A42" s="467"/>
      <c r="B42" s="354">
        <v>19</v>
      </c>
      <c r="C42" s="15" t="s">
        <v>4994</v>
      </c>
      <c r="D42" s="402" t="s">
        <v>4995</v>
      </c>
      <c r="E42" s="471"/>
      <c r="F42" s="665"/>
      <c r="G42" s="473"/>
      <c r="H42" s="475"/>
      <c r="I42" s="92"/>
    </row>
    <row r="43" spans="1:9" s="2" customFormat="1">
      <c r="A43" s="467"/>
      <c r="B43" s="354">
        <v>20</v>
      </c>
      <c r="C43" s="15" t="s">
        <v>5005</v>
      </c>
      <c r="D43" s="47"/>
      <c r="E43" s="471"/>
      <c r="F43" s="665"/>
      <c r="G43" s="473"/>
      <c r="H43" s="475"/>
      <c r="I43" s="92"/>
    </row>
    <row r="44" spans="1:9" s="2" customFormat="1">
      <c r="A44" s="467"/>
      <c r="B44" s="354">
        <v>21</v>
      </c>
      <c r="C44" s="15" t="s">
        <v>865</v>
      </c>
      <c r="D44" s="47"/>
      <c r="E44" s="471"/>
      <c r="F44" s="665"/>
      <c r="G44" s="473"/>
      <c r="H44" s="475"/>
      <c r="I44" s="92"/>
    </row>
    <row r="45" spans="1:9" s="2" customFormat="1">
      <c r="A45" s="467"/>
      <c r="B45" s="354">
        <v>22</v>
      </c>
      <c r="C45" s="15" t="s">
        <v>5006</v>
      </c>
      <c r="D45" s="47"/>
      <c r="E45" s="471"/>
      <c r="F45" s="665"/>
      <c r="G45" s="473"/>
      <c r="H45" s="475"/>
      <c r="I45" s="92"/>
    </row>
    <row r="46" spans="1:9" s="2" customFormat="1" ht="31.5">
      <c r="A46" s="467"/>
      <c r="B46" s="354">
        <v>23</v>
      </c>
      <c r="C46" s="15" t="s">
        <v>5007</v>
      </c>
      <c r="D46" s="402" t="s">
        <v>5008</v>
      </c>
      <c r="E46" s="471"/>
      <c r="F46" s="665"/>
      <c r="G46" s="473"/>
      <c r="H46" s="475"/>
      <c r="I46" s="92"/>
    </row>
    <row r="47" spans="1:9" s="2" customFormat="1">
      <c r="A47" s="466"/>
      <c r="B47" s="466"/>
      <c r="C47" s="466"/>
      <c r="D47" s="466"/>
      <c r="E47" s="466"/>
      <c r="F47" s="466"/>
      <c r="G47" s="466"/>
      <c r="H47" s="466"/>
      <c r="I47" s="92"/>
    </row>
    <row r="48" spans="1:9" s="2" customFormat="1" ht="15.75" customHeight="1">
      <c r="A48" s="467" t="s">
        <v>5009</v>
      </c>
      <c r="B48" s="354">
        <v>1</v>
      </c>
      <c r="C48" s="15" t="s">
        <v>270</v>
      </c>
      <c r="D48" s="54"/>
      <c r="E48" s="470" t="s">
        <v>9</v>
      </c>
      <c r="F48" s="664" t="s">
        <v>56</v>
      </c>
      <c r="G48" s="472" t="s">
        <v>209</v>
      </c>
      <c r="H48" s="474"/>
      <c r="I48" s="92"/>
    </row>
    <row r="49" spans="1:9" s="2" customFormat="1" ht="15.75" customHeight="1">
      <c r="A49" s="467"/>
      <c r="B49" s="354">
        <v>2</v>
      </c>
      <c r="C49" s="15" t="s">
        <v>4989</v>
      </c>
      <c r="D49" s="47"/>
      <c r="E49" s="471"/>
      <c r="F49" s="665"/>
      <c r="G49" s="473"/>
      <c r="H49" s="475"/>
      <c r="I49" s="92"/>
    </row>
    <row r="50" spans="1:9" s="2" customFormat="1" ht="15.75" customHeight="1">
      <c r="A50" s="467"/>
      <c r="B50" s="354">
        <v>3</v>
      </c>
      <c r="C50" s="15" t="s">
        <v>4990</v>
      </c>
      <c r="D50" s="47"/>
      <c r="E50" s="471"/>
      <c r="F50" s="665"/>
      <c r="G50" s="473"/>
      <c r="H50" s="475"/>
      <c r="I50" s="92"/>
    </row>
    <row r="51" spans="1:9" s="2" customFormat="1" ht="15.75" customHeight="1">
      <c r="A51" s="467"/>
      <c r="B51" s="354">
        <v>4</v>
      </c>
      <c r="C51" s="15" t="s">
        <v>4991</v>
      </c>
      <c r="D51" s="47"/>
      <c r="E51" s="471"/>
      <c r="F51" s="665"/>
      <c r="G51" s="473"/>
      <c r="H51" s="475"/>
      <c r="I51" s="92"/>
    </row>
    <row r="52" spans="1:9" s="2" customFormat="1" ht="15.75" customHeight="1">
      <c r="A52" s="467"/>
      <c r="B52" s="354">
        <v>5</v>
      </c>
      <c r="C52" s="15" t="s">
        <v>4992</v>
      </c>
      <c r="D52" s="47"/>
      <c r="E52" s="471"/>
      <c r="F52" s="665"/>
      <c r="G52" s="473"/>
      <c r="H52" s="475"/>
      <c r="I52" s="92"/>
    </row>
    <row r="53" spans="1:9" s="2" customFormat="1" ht="15.75" customHeight="1">
      <c r="A53" s="467"/>
      <c r="B53" s="354">
        <v>6</v>
      </c>
      <c r="C53" s="15" t="s">
        <v>4001</v>
      </c>
      <c r="D53" s="47"/>
      <c r="E53" s="471"/>
      <c r="F53" s="665"/>
      <c r="G53" s="473"/>
      <c r="H53" s="475"/>
      <c r="I53" s="92"/>
    </row>
    <row r="54" spans="1:9" s="2" customFormat="1" ht="15.75" customHeight="1">
      <c r="A54" s="467"/>
      <c r="B54" s="354">
        <v>7</v>
      </c>
      <c r="C54" s="15" t="s">
        <v>4993</v>
      </c>
      <c r="D54" s="47"/>
      <c r="E54" s="471"/>
      <c r="F54" s="665"/>
      <c r="G54" s="473"/>
      <c r="H54" s="475"/>
      <c r="I54" s="92"/>
    </row>
    <row r="55" spans="1:9" s="2" customFormat="1" ht="15.75" customHeight="1">
      <c r="A55" s="467"/>
      <c r="B55" s="354">
        <v>8</v>
      </c>
      <c r="C55" s="15" t="s">
        <v>4994</v>
      </c>
      <c r="D55" s="402" t="s">
        <v>4995</v>
      </c>
      <c r="E55" s="471"/>
      <c r="F55" s="665"/>
      <c r="G55" s="473"/>
      <c r="H55" s="475"/>
      <c r="I55" s="92"/>
    </row>
    <row r="56" spans="1:9" s="2" customFormat="1" ht="15.75" customHeight="1">
      <c r="A56" s="467"/>
      <c r="B56" s="354">
        <v>9</v>
      </c>
      <c r="C56" s="15" t="s">
        <v>4996</v>
      </c>
      <c r="D56" s="47"/>
      <c r="E56" s="471"/>
      <c r="F56" s="665"/>
      <c r="G56" s="473"/>
      <c r="H56" s="475"/>
      <c r="I56" s="92"/>
    </row>
    <row r="57" spans="1:9" s="2" customFormat="1" ht="15.75" customHeight="1">
      <c r="A57" s="467"/>
      <c r="B57" s="354">
        <v>10</v>
      </c>
      <c r="C57" s="15" t="s">
        <v>865</v>
      </c>
      <c r="D57" s="47"/>
      <c r="E57" s="471"/>
      <c r="F57" s="665"/>
      <c r="G57" s="473"/>
      <c r="H57" s="475"/>
      <c r="I57" s="92"/>
    </row>
    <row r="58" spans="1:9" s="2" customFormat="1" ht="15.75" customHeight="1">
      <c r="A58" s="467"/>
      <c r="B58" s="354">
        <v>11</v>
      </c>
      <c r="C58" s="15" t="s">
        <v>5010</v>
      </c>
      <c r="D58" s="47"/>
      <c r="E58" s="471"/>
      <c r="F58" s="665"/>
      <c r="G58" s="473"/>
      <c r="H58" s="475"/>
      <c r="I58" s="92"/>
    </row>
    <row r="59" spans="1:9" s="2" customFormat="1" ht="15.75" customHeight="1">
      <c r="A59" s="467"/>
      <c r="B59" s="354">
        <v>12</v>
      </c>
      <c r="C59" s="15" t="s">
        <v>925</v>
      </c>
      <c r="D59" s="47"/>
      <c r="E59" s="471"/>
      <c r="F59" s="665"/>
      <c r="G59" s="473"/>
      <c r="H59" s="475"/>
      <c r="I59" s="92"/>
    </row>
    <row r="60" spans="1:9" s="2" customFormat="1" ht="15.75" customHeight="1">
      <c r="A60" s="467"/>
      <c r="B60" s="354">
        <v>13</v>
      </c>
      <c r="C60" s="15" t="s">
        <v>366</v>
      </c>
      <c r="D60" s="47"/>
      <c r="E60" s="471"/>
      <c r="F60" s="665"/>
      <c r="G60" s="473"/>
      <c r="H60" s="475"/>
      <c r="I60" s="92"/>
    </row>
    <row r="61" spans="1:9" s="2" customFormat="1" ht="15.75" customHeight="1">
      <c r="A61" s="467"/>
      <c r="B61" s="354">
        <v>14</v>
      </c>
      <c r="C61" s="15" t="s">
        <v>4991</v>
      </c>
      <c r="D61" s="47"/>
      <c r="E61" s="471"/>
      <c r="F61" s="665"/>
      <c r="G61" s="473"/>
      <c r="H61" s="475"/>
      <c r="I61" s="92"/>
    </row>
    <row r="62" spans="1:9" s="2" customFormat="1" ht="15.75" customHeight="1">
      <c r="A62" s="467"/>
      <c r="B62" s="354">
        <v>15</v>
      </c>
      <c r="C62" s="15" t="s">
        <v>4997</v>
      </c>
      <c r="D62" s="47"/>
      <c r="E62" s="471"/>
      <c r="F62" s="665"/>
      <c r="G62" s="473"/>
      <c r="H62" s="475"/>
      <c r="I62" s="92"/>
    </row>
    <row r="63" spans="1:9" s="2" customFormat="1" ht="15.75" customHeight="1">
      <c r="A63" s="467"/>
      <c r="B63" s="354">
        <v>16</v>
      </c>
      <c r="C63" s="15" t="s">
        <v>4998</v>
      </c>
      <c r="D63" s="47"/>
      <c r="E63" s="471"/>
      <c r="F63" s="665"/>
      <c r="G63" s="473"/>
      <c r="H63" s="475"/>
      <c r="I63" s="92"/>
    </row>
    <row r="64" spans="1:9" s="2" customFormat="1" ht="15.75" customHeight="1">
      <c r="A64" s="467"/>
      <c r="B64" s="354">
        <v>17</v>
      </c>
      <c r="C64" s="15" t="s">
        <v>4999</v>
      </c>
      <c r="D64" s="47"/>
      <c r="E64" s="471"/>
      <c r="F64" s="665"/>
      <c r="G64" s="473"/>
      <c r="H64" s="475"/>
      <c r="I64" s="92"/>
    </row>
    <row r="65" spans="1:9" s="2" customFormat="1" ht="15.75" customHeight="1">
      <c r="A65" s="467"/>
      <c r="B65" s="354">
        <v>18</v>
      </c>
      <c r="C65" s="15" t="s">
        <v>5000</v>
      </c>
      <c r="D65" s="47"/>
      <c r="E65" s="471"/>
      <c r="F65" s="665"/>
      <c r="G65" s="473"/>
      <c r="H65" s="475"/>
      <c r="I65" s="92"/>
    </row>
    <row r="66" spans="1:9" s="2" customFormat="1" ht="15.75" customHeight="1">
      <c r="A66" s="467"/>
      <c r="B66" s="354">
        <v>19</v>
      </c>
      <c r="C66" s="15" t="s">
        <v>5001</v>
      </c>
      <c r="D66" s="47"/>
      <c r="E66" s="471"/>
      <c r="F66" s="665"/>
      <c r="G66" s="473"/>
      <c r="H66" s="475"/>
      <c r="I66" s="92"/>
    </row>
    <row r="67" spans="1:9" s="2" customFormat="1" ht="15.75" customHeight="1">
      <c r="A67" s="467"/>
      <c r="B67" s="354">
        <v>20</v>
      </c>
      <c r="C67" s="15" t="s">
        <v>5002</v>
      </c>
      <c r="D67" s="402" t="s">
        <v>5003</v>
      </c>
      <c r="E67" s="471"/>
      <c r="F67" s="665"/>
      <c r="G67" s="473"/>
      <c r="H67" s="475"/>
      <c r="I67" s="92"/>
    </row>
    <row r="68" spans="1:9" s="2" customFormat="1" ht="15.75" customHeight="1">
      <c r="A68" s="467"/>
      <c r="B68" s="354">
        <v>21</v>
      </c>
      <c r="C68" s="15" t="s">
        <v>5004</v>
      </c>
      <c r="D68" s="47"/>
      <c r="E68" s="471"/>
      <c r="F68" s="665"/>
      <c r="G68" s="473"/>
      <c r="H68" s="475"/>
      <c r="I68" s="92"/>
    </row>
    <row r="69" spans="1:9" s="2" customFormat="1" ht="15.75" customHeight="1">
      <c r="A69" s="467"/>
      <c r="B69" s="354">
        <v>22</v>
      </c>
      <c r="C69" s="15" t="s">
        <v>5011</v>
      </c>
      <c r="D69" s="402" t="s">
        <v>4995</v>
      </c>
      <c r="E69" s="471"/>
      <c r="F69" s="665"/>
      <c r="G69" s="473"/>
      <c r="H69" s="475"/>
      <c r="I69" s="92"/>
    </row>
    <row r="70" spans="1:9" s="2" customFormat="1" ht="15.75" customHeight="1">
      <c r="A70" s="467"/>
      <c r="B70" s="354">
        <v>23</v>
      </c>
      <c r="C70" s="15" t="s">
        <v>5005</v>
      </c>
      <c r="D70" s="47"/>
      <c r="E70" s="471"/>
      <c r="F70" s="665"/>
      <c r="G70" s="473"/>
      <c r="H70" s="475"/>
      <c r="I70" s="92"/>
    </row>
    <row r="71" spans="1:9" s="2" customFormat="1" ht="15.75" customHeight="1">
      <c r="A71" s="467"/>
      <c r="B71" s="354">
        <v>24</v>
      </c>
      <c r="C71" s="15" t="s">
        <v>5012</v>
      </c>
      <c r="D71" s="47"/>
      <c r="E71" s="471"/>
      <c r="F71" s="665"/>
      <c r="G71" s="473"/>
      <c r="H71" s="475"/>
      <c r="I71" s="92"/>
    </row>
    <row r="72" spans="1:9" s="2" customFormat="1" ht="15.75" customHeight="1">
      <c r="A72" s="467"/>
      <c r="B72" s="354">
        <v>25</v>
      </c>
      <c r="C72" s="15" t="s">
        <v>5007</v>
      </c>
      <c r="D72" s="402" t="s">
        <v>5008</v>
      </c>
      <c r="E72" s="471"/>
      <c r="F72" s="665"/>
      <c r="G72" s="521"/>
      <c r="H72" s="475"/>
      <c r="I72" s="92"/>
    </row>
    <row r="73" spans="1:9" s="2" customFormat="1">
      <c r="A73" s="494"/>
      <c r="B73" s="494"/>
      <c r="C73" s="494"/>
      <c r="D73" s="494"/>
      <c r="E73" s="494"/>
      <c r="F73" s="494"/>
      <c r="G73" s="494"/>
      <c r="H73" s="494"/>
      <c r="I73" s="92"/>
    </row>
    <row r="74" spans="1:9" s="2" customFormat="1">
      <c r="A74" s="467" t="s">
        <v>5013</v>
      </c>
      <c r="B74" s="354">
        <v>1</v>
      </c>
      <c r="C74" s="15" t="s">
        <v>270</v>
      </c>
      <c r="D74" s="54"/>
      <c r="E74" s="470" t="s">
        <v>9</v>
      </c>
      <c r="F74" s="664" t="s">
        <v>56</v>
      </c>
      <c r="G74" s="472" t="s">
        <v>209</v>
      </c>
      <c r="H74" s="474"/>
      <c r="I74" s="92"/>
    </row>
    <row r="75" spans="1:9" s="2" customFormat="1">
      <c r="A75" s="467"/>
      <c r="B75" s="354">
        <v>2</v>
      </c>
      <c r="C75" s="15" t="s">
        <v>4989</v>
      </c>
      <c r="D75" s="47"/>
      <c r="E75" s="471"/>
      <c r="F75" s="665"/>
      <c r="G75" s="473"/>
      <c r="H75" s="475"/>
      <c r="I75" s="92"/>
    </row>
    <row r="76" spans="1:9" s="2" customFormat="1">
      <c r="A76" s="467"/>
      <c r="B76" s="354">
        <v>3</v>
      </c>
      <c r="C76" s="15" t="s">
        <v>5014</v>
      </c>
      <c r="D76" s="47"/>
      <c r="E76" s="471"/>
      <c r="F76" s="665"/>
      <c r="G76" s="473"/>
      <c r="H76" s="475"/>
      <c r="I76" s="92"/>
    </row>
    <row r="77" spans="1:9" s="2" customFormat="1">
      <c r="A77" s="467"/>
      <c r="B77" s="354">
        <v>4</v>
      </c>
      <c r="C77" s="15" t="s">
        <v>4991</v>
      </c>
      <c r="D77" s="47"/>
      <c r="E77" s="471"/>
      <c r="F77" s="665"/>
      <c r="G77" s="473"/>
      <c r="H77" s="475"/>
      <c r="I77" s="92"/>
    </row>
    <row r="78" spans="1:9" s="2" customFormat="1">
      <c r="A78" s="467"/>
      <c r="B78" s="354">
        <v>5</v>
      </c>
      <c r="C78" s="15" t="s">
        <v>5015</v>
      </c>
      <c r="D78" s="47"/>
      <c r="E78" s="471"/>
      <c r="F78" s="665"/>
      <c r="G78" s="473"/>
      <c r="H78" s="475"/>
      <c r="I78" s="92"/>
    </row>
    <row r="79" spans="1:9" s="2" customFormat="1">
      <c r="A79" s="467"/>
      <c r="B79" s="354">
        <v>6</v>
      </c>
      <c r="C79" s="15" t="s">
        <v>4001</v>
      </c>
      <c r="D79" s="47"/>
      <c r="E79" s="471"/>
      <c r="F79" s="665"/>
      <c r="G79" s="473"/>
      <c r="H79" s="475"/>
      <c r="I79" s="92"/>
    </row>
    <row r="80" spans="1:9" s="2" customFormat="1">
      <c r="A80" s="467"/>
      <c r="B80" s="354">
        <v>7</v>
      </c>
      <c r="C80" s="15" t="s">
        <v>4993</v>
      </c>
      <c r="D80" s="47"/>
      <c r="E80" s="471"/>
      <c r="F80" s="665"/>
      <c r="G80" s="473"/>
      <c r="H80" s="475"/>
      <c r="I80" s="92"/>
    </row>
    <row r="81" spans="1:9" s="2" customFormat="1">
      <c r="A81" s="467"/>
      <c r="B81" s="354">
        <v>8</v>
      </c>
      <c r="C81" s="15" t="s">
        <v>5016</v>
      </c>
      <c r="D81" s="402" t="s">
        <v>5017</v>
      </c>
      <c r="E81" s="471"/>
      <c r="F81" s="665"/>
      <c r="G81" s="473"/>
      <c r="H81" s="475"/>
      <c r="I81" s="92"/>
    </row>
    <row r="82" spans="1:9" s="2" customFormat="1">
      <c r="A82" s="494"/>
      <c r="B82" s="494"/>
      <c r="C82" s="494"/>
      <c r="D82" s="494"/>
      <c r="E82" s="494"/>
      <c r="F82" s="494"/>
      <c r="G82" s="494"/>
      <c r="H82" s="494"/>
      <c r="I82" s="92"/>
    </row>
    <row r="83" spans="1:9" s="2" customFormat="1">
      <c r="A83" s="495" t="s">
        <v>5018</v>
      </c>
      <c r="B83" s="354">
        <v>1</v>
      </c>
      <c r="C83" s="15" t="s">
        <v>270</v>
      </c>
      <c r="D83" s="291"/>
      <c r="E83" s="489" t="s">
        <v>9</v>
      </c>
      <c r="F83" s="711" t="s">
        <v>56</v>
      </c>
      <c r="G83" s="500" t="s">
        <v>209</v>
      </c>
      <c r="H83" s="500"/>
      <c r="I83" s="92"/>
    </row>
    <row r="84" spans="1:9" s="2" customFormat="1">
      <c r="A84" s="495"/>
      <c r="B84" s="354">
        <v>2</v>
      </c>
      <c r="C84" s="15" t="s">
        <v>4989</v>
      </c>
      <c r="D84" s="292"/>
      <c r="E84" s="490"/>
      <c r="F84" s="677"/>
      <c r="G84" s="501"/>
      <c r="H84" s="501"/>
      <c r="I84" s="92"/>
    </row>
    <row r="85" spans="1:9" s="2" customFormat="1">
      <c r="A85" s="495"/>
      <c r="B85" s="354">
        <v>3</v>
      </c>
      <c r="C85" s="15" t="s">
        <v>4991</v>
      </c>
      <c r="D85" s="292"/>
      <c r="E85" s="490"/>
      <c r="F85" s="677"/>
      <c r="G85" s="501"/>
      <c r="H85" s="501"/>
      <c r="I85" s="92"/>
    </row>
    <row r="86" spans="1:9" s="2" customFormat="1">
      <c r="A86" s="495"/>
      <c r="B86" s="354">
        <v>4</v>
      </c>
      <c r="C86" s="15" t="s">
        <v>5019</v>
      </c>
      <c r="D86" s="292"/>
      <c r="E86" s="490"/>
      <c r="F86" s="677"/>
      <c r="G86" s="501"/>
      <c r="H86" s="501"/>
      <c r="I86" s="92"/>
    </row>
    <row r="87" spans="1:9" s="2" customFormat="1">
      <c r="A87" s="495"/>
      <c r="B87" s="354">
        <v>5</v>
      </c>
      <c r="C87" s="15" t="s">
        <v>4999</v>
      </c>
      <c r="D87" s="292"/>
      <c r="E87" s="490"/>
      <c r="F87" s="677"/>
      <c r="G87" s="501"/>
      <c r="H87" s="501"/>
      <c r="I87" s="92"/>
    </row>
    <row r="88" spans="1:9" s="2" customFormat="1">
      <c r="A88" s="495"/>
      <c r="B88" s="354">
        <v>6</v>
      </c>
      <c r="C88" s="15" t="s">
        <v>4001</v>
      </c>
      <c r="D88" s="292"/>
      <c r="E88" s="490"/>
      <c r="F88" s="677"/>
      <c r="G88" s="501"/>
      <c r="H88" s="501"/>
      <c r="I88" s="92"/>
    </row>
    <row r="89" spans="1:9" s="2" customFormat="1">
      <c r="A89" s="495"/>
      <c r="B89" s="354">
        <v>7</v>
      </c>
      <c r="C89" s="15" t="s">
        <v>4993</v>
      </c>
      <c r="D89" s="292"/>
      <c r="E89" s="490"/>
      <c r="F89" s="677"/>
      <c r="G89" s="501"/>
      <c r="H89" s="501"/>
      <c r="I89" s="92"/>
    </row>
    <row r="90" spans="1:9" s="2" customFormat="1">
      <c r="A90" s="495"/>
      <c r="B90" s="354">
        <v>8</v>
      </c>
      <c r="C90" s="15" t="s">
        <v>4994</v>
      </c>
      <c r="D90" s="402" t="s">
        <v>4995</v>
      </c>
      <c r="E90" s="490"/>
      <c r="F90" s="677"/>
      <c r="G90" s="501"/>
      <c r="H90" s="501"/>
      <c r="I90" s="92"/>
    </row>
    <row r="91" spans="1:9" s="2" customFormat="1">
      <c r="A91" s="495"/>
      <c r="B91" s="354">
        <v>9</v>
      </c>
      <c r="C91" s="15" t="s">
        <v>4991</v>
      </c>
      <c r="D91" s="292"/>
      <c r="E91" s="490"/>
      <c r="F91" s="677"/>
      <c r="G91" s="501"/>
      <c r="H91" s="501"/>
      <c r="I91" s="92"/>
    </row>
    <row r="92" spans="1:9" s="2" customFormat="1">
      <c r="A92" s="495"/>
      <c r="B92" s="354">
        <v>10</v>
      </c>
      <c r="C92" s="15" t="s">
        <v>5020</v>
      </c>
      <c r="D92" s="292"/>
      <c r="E92" s="490"/>
      <c r="F92" s="677"/>
      <c r="G92" s="501"/>
      <c r="H92" s="501"/>
      <c r="I92" s="92"/>
    </row>
    <row r="93" spans="1:9" s="2" customFormat="1">
      <c r="A93" s="495"/>
      <c r="B93" s="354">
        <v>11</v>
      </c>
      <c r="C93" s="15" t="s">
        <v>5021</v>
      </c>
      <c r="D93" s="292"/>
      <c r="E93" s="490"/>
      <c r="F93" s="677"/>
      <c r="G93" s="501"/>
      <c r="H93" s="501"/>
      <c r="I93" s="92"/>
    </row>
    <row r="94" spans="1:9" s="2" customFormat="1">
      <c r="A94" s="495"/>
      <c r="B94" s="354">
        <v>12</v>
      </c>
      <c r="C94" s="15" t="s">
        <v>5000</v>
      </c>
      <c r="D94" s="292"/>
      <c r="E94" s="490"/>
      <c r="F94" s="677"/>
      <c r="G94" s="501"/>
      <c r="H94" s="501"/>
      <c r="I94" s="92"/>
    </row>
    <row r="95" spans="1:9" s="2" customFormat="1">
      <c r="A95" s="495"/>
      <c r="B95" s="354">
        <v>13</v>
      </c>
      <c r="C95" s="15" t="s">
        <v>5022</v>
      </c>
      <c r="D95" s="292"/>
      <c r="E95" s="490"/>
      <c r="F95" s="677"/>
      <c r="G95" s="501"/>
      <c r="H95" s="501"/>
      <c r="I95" s="92"/>
    </row>
    <row r="96" spans="1:9" s="2" customFormat="1" ht="31.5">
      <c r="A96" s="495"/>
      <c r="B96" s="354">
        <v>14</v>
      </c>
      <c r="C96" s="15" t="s">
        <v>5023</v>
      </c>
      <c r="D96" s="402" t="s">
        <v>5008</v>
      </c>
      <c r="E96" s="490"/>
      <c r="F96" s="677"/>
      <c r="G96" s="501"/>
      <c r="H96" s="501"/>
      <c r="I96" s="92"/>
    </row>
    <row r="97" spans="1:9" s="2" customFormat="1">
      <c r="A97" s="495"/>
      <c r="B97" s="354">
        <v>15</v>
      </c>
      <c r="C97" s="15" t="s">
        <v>4996</v>
      </c>
      <c r="D97" s="292"/>
      <c r="E97" s="490"/>
      <c r="F97" s="677"/>
      <c r="G97" s="501"/>
      <c r="H97" s="501"/>
      <c r="I97" s="92"/>
    </row>
    <row r="98" spans="1:9" s="2" customFormat="1">
      <c r="A98" s="494"/>
      <c r="B98" s="494"/>
      <c r="C98" s="494"/>
      <c r="D98" s="494"/>
      <c r="E98" s="494"/>
      <c r="F98" s="494"/>
      <c r="G98" s="494"/>
      <c r="H98" s="494"/>
      <c r="I98" s="92"/>
    </row>
    <row r="99" spans="1:9" s="2" customFormat="1">
      <c r="A99" s="495" t="s">
        <v>5024</v>
      </c>
      <c r="B99" s="354">
        <v>1</v>
      </c>
      <c r="C99" s="15" t="s">
        <v>270</v>
      </c>
      <c r="D99" s="54"/>
      <c r="E99" s="470" t="s">
        <v>9</v>
      </c>
      <c r="F99" s="711" t="s">
        <v>56</v>
      </c>
      <c r="G99" s="498" t="s">
        <v>209</v>
      </c>
      <c r="H99" s="500"/>
      <c r="I99" s="92"/>
    </row>
    <row r="100" spans="1:9" s="2" customFormat="1">
      <c r="A100" s="495"/>
      <c r="B100" s="354">
        <v>2</v>
      </c>
      <c r="C100" s="15" t="s">
        <v>4989</v>
      </c>
      <c r="D100" s="47"/>
      <c r="E100" s="471"/>
      <c r="F100" s="677"/>
      <c r="G100" s="499"/>
      <c r="H100" s="501"/>
      <c r="I100" s="92"/>
    </row>
    <row r="101" spans="1:9" s="2" customFormat="1">
      <c r="A101" s="495"/>
      <c r="B101" s="354">
        <v>3</v>
      </c>
      <c r="C101" s="15" t="s">
        <v>5025</v>
      </c>
      <c r="D101" s="47"/>
      <c r="E101" s="471"/>
      <c r="F101" s="677"/>
      <c r="G101" s="499"/>
      <c r="H101" s="501"/>
      <c r="I101" s="92"/>
    </row>
    <row r="102" spans="1:9" s="2" customFormat="1">
      <c r="A102" s="495"/>
      <c r="B102" s="354">
        <v>4</v>
      </c>
      <c r="C102" s="15" t="s">
        <v>5026</v>
      </c>
      <c r="D102" s="47"/>
      <c r="E102" s="471"/>
      <c r="F102" s="677"/>
      <c r="G102" s="499"/>
      <c r="H102" s="501"/>
      <c r="I102" s="92"/>
    </row>
    <row r="103" spans="1:9" s="2" customFormat="1">
      <c r="A103" s="495"/>
      <c r="B103" s="354">
        <v>5</v>
      </c>
      <c r="C103" s="15" t="s">
        <v>5027</v>
      </c>
      <c r="D103" s="47"/>
      <c r="E103" s="471"/>
      <c r="F103" s="677"/>
      <c r="G103" s="499"/>
      <c r="H103" s="501"/>
      <c r="I103" s="92"/>
    </row>
    <row r="104" spans="1:9" s="2" customFormat="1">
      <c r="A104" s="495"/>
      <c r="B104" s="354">
        <v>6</v>
      </c>
      <c r="C104" s="15" t="s">
        <v>5028</v>
      </c>
      <c r="D104" s="47"/>
      <c r="E104" s="471"/>
      <c r="F104" s="677"/>
      <c r="G104" s="499"/>
      <c r="H104" s="501"/>
      <c r="I104" s="92"/>
    </row>
    <row r="105" spans="1:9" s="2" customFormat="1">
      <c r="A105" s="495"/>
      <c r="B105" s="354">
        <v>7</v>
      </c>
      <c r="C105" s="15" t="s">
        <v>4991</v>
      </c>
      <c r="D105" s="47"/>
      <c r="E105" s="471"/>
      <c r="F105" s="677"/>
      <c r="G105" s="499"/>
      <c r="H105" s="501"/>
      <c r="I105" s="92"/>
    </row>
    <row r="106" spans="1:9" s="2" customFormat="1">
      <c r="A106" s="495"/>
      <c r="B106" s="354">
        <v>8</v>
      </c>
      <c r="C106" s="15" t="s">
        <v>5029</v>
      </c>
      <c r="D106" s="47"/>
      <c r="E106" s="471"/>
      <c r="F106" s="677"/>
      <c r="G106" s="499"/>
      <c r="H106" s="501"/>
      <c r="I106" s="92"/>
    </row>
    <row r="107" spans="1:9" s="2" customFormat="1">
      <c r="A107" s="495"/>
      <c r="B107" s="354">
        <v>9</v>
      </c>
      <c r="C107" s="15" t="s">
        <v>4001</v>
      </c>
      <c r="D107" s="47"/>
      <c r="E107" s="471"/>
      <c r="F107" s="677"/>
      <c r="G107" s="499"/>
      <c r="H107" s="501"/>
      <c r="I107" s="92"/>
    </row>
    <row r="108" spans="1:9" s="2" customFormat="1">
      <c r="A108" s="495"/>
      <c r="B108" s="354">
        <v>10</v>
      </c>
      <c r="C108" s="15" t="s">
        <v>4993</v>
      </c>
      <c r="D108" s="47"/>
      <c r="E108" s="471"/>
      <c r="F108" s="677"/>
      <c r="G108" s="499"/>
      <c r="H108" s="501"/>
      <c r="I108" s="92"/>
    </row>
    <row r="109" spans="1:9" s="2" customFormat="1">
      <c r="A109" s="495"/>
      <c r="B109" s="354">
        <v>11</v>
      </c>
      <c r="C109" s="15" t="s">
        <v>5030</v>
      </c>
      <c r="D109" s="402" t="s">
        <v>5031</v>
      </c>
      <c r="E109" s="471"/>
      <c r="F109" s="677"/>
      <c r="G109" s="499"/>
      <c r="H109" s="501"/>
      <c r="I109" s="92"/>
    </row>
    <row r="110" spans="1:9" s="2" customFormat="1">
      <c r="A110" s="495"/>
      <c r="B110" s="354">
        <v>12</v>
      </c>
      <c r="C110" s="15" t="s">
        <v>4996</v>
      </c>
      <c r="D110" s="47"/>
      <c r="E110" s="471"/>
      <c r="F110" s="677"/>
      <c r="G110" s="499"/>
      <c r="H110" s="501"/>
      <c r="I110" s="92"/>
    </row>
    <row r="111" spans="1:9" s="2" customFormat="1">
      <c r="A111" s="495"/>
      <c r="B111" s="354">
        <v>13</v>
      </c>
      <c r="C111" s="15" t="s">
        <v>865</v>
      </c>
      <c r="D111" s="47"/>
      <c r="E111" s="471"/>
      <c r="F111" s="677"/>
      <c r="G111" s="499"/>
      <c r="H111" s="501"/>
      <c r="I111" s="92"/>
    </row>
    <row r="112" spans="1:9" s="2" customFormat="1">
      <c r="A112" s="495"/>
      <c r="B112" s="354">
        <v>14</v>
      </c>
      <c r="C112" s="15" t="s">
        <v>5006</v>
      </c>
      <c r="D112" s="47"/>
      <c r="E112" s="471"/>
      <c r="F112" s="677"/>
      <c r="G112" s="499"/>
      <c r="H112" s="501"/>
      <c r="I112" s="92"/>
    </row>
    <row r="113" spans="1:9" s="2" customFormat="1">
      <c r="A113" s="495"/>
      <c r="B113" s="354">
        <v>15</v>
      </c>
      <c r="C113" s="15" t="s">
        <v>5030</v>
      </c>
      <c r="D113" s="402" t="s">
        <v>5032</v>
      </c>
      <c r="E113" s="471"/>
      <c r="F113" s="677"/>
      <c r="G113" s="499"/>
      <c r="H113" s="501"/>
      <c r="I113" s="92"/>
    </row>
    <row r="114" spans="1:9" s="2" customFormat="1">
      <c r="A114" s="494"/>
      <c r="B114" s="494"/>
      <c r="C114" s="494"/>
      <c r="D114" s="494"/>
      <c r="E114" s="494"/>
      <c r="F114" s="494"/>
      <c r="G114" s="494"/>
      <c r="H114" s="494"/>
      <c r="I114" s="92"/>
    </row>
    <row r="115" spans="1:9" s="2" customFormat="1">
      <c r="A115" s="399"/>
      <c r="B115" s="93"/>
      <c r="C115" s="93"/>
      <c r="D115" s="93"/>
      <c r="E115" s="94"/>
      <c r="F115" s="240"/>
      <c r="G115" s="93"/>
      <c r="H115" s="93"/>
      <c r="I115" s="92"/>
    </row>
    <row r="116" spans="1:9" s="2" customFormat="1">
      <c r="A116" s="399"/>
      <c r="B116" s="93"/>
      <c r="C116" s="93"/>
      <c r="D116" s="93"/>
      <c r="E116" s="94"/>
      <c r="F116" s="240"/>
      <c r="G116" s="93"/>
      <c r="H116" s="93"/>
      <c r="I116" s="92"/>
    </row>
    <row r="117" spans="1:9" s="2" customFormat="1">
      <c r="A117" s="399"/>
      <c r="B117" s="93"/>
      <c r="C117" s="93"/>
      <c r="D117" s="93"/>
      <c r="E117" s="94"/>
      <c r="F117" s="240"/>
      <c r="G117" s="93"/>
      <c r="H117" s="93"/>
      <c r="I117" s="92"/>
    </row>
    <row r="118" spans="1:9" s="2" customFormat="1">
      <c r="A118" s="399"/>
      <c r="B118" s="93"/>
      <c r="C118" s="93"/>
      <c r="D118" s="93"/>
      <c r="E118" s="94"/>
      <c r="F118" s="240"/>
      <c r="G118" s="93"/>
      <c r="H118" s="93"/>
      <c r="I118" s="92"/>
    </row>
    <row r="119" spans="1:9" s="2" customFormat="1">
      <c r="A119" s="399"/>
      <c r="B119" s="93"/>
      <c r="C119" s="93"/>
      <c r="D119" s="93"/>
      <c r="E119" s="94"/>
      <c r="F119" s="240"/>
      <c r="G119" s="93"/>
      <c r="H119" s="93"/>
      <c r="I119" s="92"/>
    </row>
    <row r="120" spans="1:9" s="2" customFormat="1">
      <c r="A120" s="399"/>
      <c r="B120" s="93"/>
      <c r="C120" s="93"/>
      <c r="D120" s="93"/>
      <c r="E120" s="94"/>
      <c r="F120" s="240"/>
      <c r="G120" s="93"/>
      <c r="H120" s="93"/>
      <c r="I120" s="92"/>
    </row>
    <row r="121" spans="1:9" s="2" customFormat="1">
      <c r="A121" s="399"/>
      <c r="B121" s="93"/>
      <c r="C121" s="93"/>
      <c r="D121" s="93"/>
      <c r="E121" s="94"/>
      <c r="F121" s="240"/>
      <c r="G121" s="93"/>
      <c r="H121" s="93"/>
      <c r="I121" s="92"/>
    </row>
    <row r="122" spans="1:9" s="2" customFormat="1">
      <c r="A122" s="399"/>
      <c r="B122" s="93"/>
      <c r="C122" s="93"/>
      <c r="D122" s="93"/>
      <c r="E122" s="94"/>
      <c r="F122" s="240"/>
      <c r="G122" s="93"/>
      <c r="H122" s="93"/>
      <c r="I122" s="92"/>
    </row>
    <row r="123" spans="1:9" s="2" customFormat="1">
      <c r="A123" s="399"/>
      <c r="B123" s="93"/>
      <c r="C123" s="93"/>
      <c r="D123" s="93"/>
      <c r="E123" s="94"/>
      <c r="F123" s="240"/>
      <c r="G123" s="93"/>
      <c r="H123" s="93"/>
      <c r="I123" s="92"/>
    </row>
    <row r="124" spans="1:9" s="2" customFormat="1">
      <c r="A124" s="399"/>
      <c r="B124" s="93"/>
      <c r="C124" s="93"/>
      <c r="D124" s="93"/>
      <c r="E124" s="94"/>
      <c r="F124" s="240"/>
      <c r="G124" s="93"/>
      <c r="H124" s="93"/>
      <c r="I124" s="92"/>
    </row>
    <row r="125" spans="1:9" s="2" customFormat="1">
      <c r="A125" s="399"/>
      <c r="B125" s="93"/>
      <c r="C125" s="93"/>
      <c r="D125" s="93"/>
      <c r="E125" s="94"/>
      <c r="F125" s="240"/>
      <c r="G125" s="93"/>
      <c r="H125" s="93"/>
      <c r="I125" s="92"/>
    </row>
    <row r="126" spans="1:9" s="2" customFormat="1">
      <c r="A126" s="399"/>
      <c r="B126" s="93"/>
      <c r="C126" s="93"/>
      <c r="D126" s="93"/>
      <c r="E126" s="94"/>
      <c r="F126" s="240"/>
      <c r="G126" s="93"/>
      <c r="H126" s="93"/>
      <c r="I126" s="92"/>
    </row>
    <row r="127" spans="1:9" s="2" customFormat="1">
      <c r="A127" s="399"/>
      <c r="B127" s="93"/>
      <c r="C127" s="93"/>
      <c r="D127" s="93"/>
      <c r="E127" s="94"/>
      <c r="F127" s="240"/>
      <c r="G127" s="93"/>
      <c r="H127" s="93"/>
      <c r="I127" s="92"/>
    </row>
    <row r="128" spans="1:9" s="2" customFormat="1">
      <c r="A128" s="399"/>
      <c r="B128" s="93"/>
      <c r="C128" s="93"/>
      <c r="D128" s="93"/>
      <c r="E128" s="94"/>
      <c r="F128" s="240"/>
      <c r="G128" s="93"/>
      <c r="H128" s="93"/>
      <c r="I128" s="92"/>
    </row>
    <row r="129" spans="1:9" s="2" customFormat="1">
      <c r="A129" s="399"/>
      <c r="B129" s="93"/>
      <c r="C129" s="93"/>
      <c r="D129" s="93"/>
      <c r="E129" s="94"/>
      <c r="F129" s="240"/>
      <c r="G129" s="93"/>
      <c r="H129" s="93"/>
      <c r="I129" s="92"/>
    </row>
    <row r="130" spans="1:9" s="2" customFormat="1">
      <c r="A130" s="399"/>
      <c r="B130" s="93"/>
      <c r="C130" s="93"/>
      <c r="D130" s="93"/>
      <c r="E130" s="94"/>
      <c r="F130" s="240"/>
      <c r="G130" s="93"/>
      <c r="H130" s="93"/>
      <c r="I130" s="92"/>
    </row>
    <row r="131" spans="1:9" s="2" customFormat="1">
      <c r="A131" s="399"/>
      <c r="B131" s="93"/>
      <c r="C131" s="93"/>
      <c r="D131" s="93"/>
      <c r="E131" s="94"/>
      <c r="F131" s="240"/>
      <c r="G131" s="93"/>
      <c r="H131" s="93"/>
      <c r="I131" s="92"/>
    </row>
    <row r="132" spans="1:9" s="2" customFormat="1">
      <c r="A132" s="399"/>
      <c r="B132" s="93"/>
      <c r="C132" s="93"/>
      <c r="D132" s="93"/>
      <c r="E132" s="94"/>
      <c r="F132" s="240"/>
      <c r="G132" s="93"/>
      <c r="H132" s="93"/>
      <c r="I132" s="92"/>
    </row>
    <row r="133" spans="1:9" s="2" customFormat="1">
      <c r="A133" s="399"/>
      <c r="B133" s="93"/>
      <c r="C133" s="93"/>
      <c r="D133" s="93"/>
      <c r="E133" s="94"/>
      <c r="F133" s="240"/>
      <c r="G133" s="93"/>
      <c r="H133" s="93"/>
      <c r="I133" s="92"/>
    </row>
    <row r="134" spans="1:9" s="2" customFormat="1">
      <c r="A134" s="399"/>
      <c r="B134" s="93"/>
      <c r="C134" s="93"/>
      <c r="D134" s="93"/>
      <c r="E134" s="94"/>
      <c r="F134" s="240"/>
      <c r="G134" s="93"/>
      <c r="H134" s="93"/>
      <c r="I134" s="92"/>
    </row>
    <row r="135" spans="1:9" s="2" customFormat="1">
      <c r="A135" s="399"/>
      <c r="B135" s="93"/>
      <c r="C135" s="93"/>
      <c r="D135" s="93"/>
      <c r="E135" s="94"/>
      <c r="F135" s="240"/>
      <c r="G135" s="93"/>
      <c r="H135" s="93"/>
      <c r="I135" s="92"/>
    </row>
    <row r="136" spans="1:9" s="2" customFormat="1">
      <c r="A136" s="399"/>
      <c r="B136" s="93"/>
      <c r="C136" s="93"/>
      <c r="D136" s="93"/>
      <c r="E136" s="94"/>
      <c r="F136" s="240"/>
      <c r="G136" s="93"/>
      <c r="H136" s="93"/>
      <c r="I136" s="92"/>
    </row>
    <row r="137" spans="1:9" s="2" customFormat="1">
      <c r="A137" s="399"/>
      <c r="B137" s="93"/>
      <c r="C137" s="93"/>
      <c r="D137" s="93"/>
      <c r="E137" s="94"/>
      <c r="F137" s="240"/>
      <c r="G137" s="93"/>
      <c r="H137" s="93"/>
      <c r="I137" s="92"/>
    </row>
    <row r="138" spans="1:9" s="2" customFormat="1">
      <c r="A138" s="399"/>
      <c r="B138" s="93"/>
      <c r="C138" s="93"/>
      <c r="D138" s="93"/>
      <c r="E138" s="94"/>
      <c r="F138" s="240"/>
      <c r="G138" s="93"/>
      <c r="H138" s="93"/>
      <c r="I138" s="92"/>
    </row>
    <row r="139" spans="1:9" s="2" customFormat="1">
      <c r="A139" s="399"/>
      <c r="B139" s="93"/>
      <c r="C139" s="93"/>
      <c r="D139" s="93"/>
      <c r="E139" s="94"/>
      <c r="F139" s="240"/>
      <c r="G139" s="93"/>
      <c r="H139" s="93"/>
      <c r="I139" s="92"/>
    </row>
    <row r="140" spans="1:9" s="2" customFormat="1">
      <c r="A140" s="399"/>
      <c r="B140" s="93"/>
      <c r="C140" s="93"/>
      <c r="D140" s="93"/>
      <c r="E140" s="94"/>
      <c r="F140" s="240"/>
      <c r="G140" s="93"/>
      <c r="H140" s="93"/>
      <c r="I140" s="92"/>
    </row>
    <row r="141" spans="1:9" s="2" customFormat="1">
      <c r="A141" s="399"/>
      <c r="B141" s="93"/>
      <c r="C141" s="93"/>
      <c r="D141" s="93"/>
      <c r="E141" s="94"/>
      <c r="F141" s="240"/>
      <c r="G141" s="93"/>
      <c r="H141" s="93"/>
      <c r="I141" s="92"/>
    </row>
    <row r="142" spans="1:9" s="2" customFormat="1">
      <c r="A142" s="399"/>
      <c r="B142" s="93"/>
      <c r="C142" s="93"/>
      <c r="D142" s="93"/>
      <c r="E142" s="94"/>
      <c r="F142" s="240"/>
      <c r="G142" s="93"/>
      <c r="H142" s="93"/>
      <c r="I142" s="92"/>
    </row>
    <row r="143" spans="1:9" s="2" customFormat="1">
      <c r="A143" s="399"/>
      <c r="B143" s="93"/>
      <c r="C143" s="93"/>
      <c r="D143" s="93"/>
      <c r="E143" s="94"/>
      <c r="F143" s="240"/>
      <c r="G143" s="93"/>
      <c r="H143" s="93"/>
      <c r="I143" s="92"/>
    </row>
    <row r="144" spans="1:9" s="2" customFormat="1">
      <c r="A144" s="399"/>
      <c r="B144" s="93"/>
      <c r="C144" s="93"/>
      <c r="D144" s="93"/>
      <c r="E144" s="94"/>
      <c r="F144" s="240"/>
      <c r="G144" s="93"/>
      <c r="H144" s="93"/>
      <c r="I144" s="92"/>
    </row>
    <row r="145" spans="1:9" s="2" customFormat="1">
      <c r="A145" s="399"/>
      <c r="B145" s="93"/>
      <c r="C145" s="93"/>
      <c r="D145" s="93"/>
      <c r="E145" s="94"/>
      <c r="F145" s="240"/>
      <c r="G145" s="93"/>
      <c r="H145" s="93"/>
      <c r="I145" s="92"/>
    </row>
    <row r="146" spans="1:9" s="2" customFormat="1">
      <c r="A146" s="399"/>
      <c r="B146" s="93"/>
      <c r="C146" s="93"/>
      <c r="D146" s="93"/>
      <c r="E146" s="94"/>
      <c r="F146" s="240"/>
      <c r="G146" s="93"/>
      <c r="H146" s="93"/>
      <c r="I146" s="92"/>
    </row>
    <row r="147" spans="1:9" s="2" customFormat="1">
      <c r="A147" s="399"/>
      <c r="B147" s="93"/>
      <c r="C147" s="93"/>
      <c r="D147" s="93"/>
      <c r="E147" s="94"/>
      <c r="F147" s="240"/>
      <c r="G147" s="93"/>
      <c r="H147" s="93"/>
      <c r="I147" s="92"/>
    </row>
    <row r="148" spans="1:9" s="2" customFormat="1">
      <c r="A148" s="399"/>
      <c r="B148" s="93"/>
      <c r="C148" s="93"/>
      <c r="D148" s="93"/>
      <c r="E148" s="94"/>
      <c r="F148" s="240"/>
      <c r="G148" s="93"/>
      <c r="H148" s="93"/>
      <c r="I148" s="92"/>
    </row>
    <row r="149" spans="1:9" s="2" customFormat="1">
      <c r="A149" s="399"/>
      <c r="B149" s="93"/>
      <c r="C149" s="93"/>
      <c r="D149" s="93"/>
      <c r="E149" s="94"/>
      <c r="F149" s="240"/>
      <c r="G149" s="93"/>
      <c r="H149" s="93"/>
      <c r="I149" s="92"/>
    </row>
    <row r="150" spans="1:9" s="2" customFormat="1">
      <c r="A150" s="399"/>
      <c r="B150" s="93"/>
      <c r="C150" s="93"/>
      <c r="D150" s="93"/>
      <c r="E150" s="94"/>
      <c r="F150" s="240"/>
      <c r="G150" s="93"/>
      <c r="H150" s="93"/>
      <c r="I150" s="92"/>
    </row>
    <row r="151" spans="1:9" s="2" customFormat="1">
      <c r="A151" s="399"/>
      <c r="B151" s="93"/>
      <c r="C151" s="93"/>
      <c r="D151" s="93"/>
      <c r="E151" s="94"/>
      <c r="F151" s="240"/>
      <c r="G151" s="93"/>
      <c r="H151" s="93"/>
      <c r="I151" s="92"/>
    </row>
    <row r="152" spans="1:9" s="2" customFormat="1">
      <c r="A152" s="399"/>
      <c r="B152" s="93"/>
      <c r="C152" s="93"/>
      <c r="D152" s="93"/>
      <c r="E152" s="94"/>
      <c r="F152" s="240"/>
      <c r="G152" s="93"/>
      <c r="H152" s="93"/>
      <c r="I152" s="92"/>
    </row>
    <row r="153" spans="1:9" s="2" customFormat="1">
      <c r="A153" s="399"/>
      <c r="B153" s="93"/>
      <c r="C153" s="93"/>
      <c r="D153" s="93"/>
      <c r="E153" s="94"/>
      <c r="F153" s="240"/>
      <c r="G153" s="93"/>
      <c r="H153" s="93"/>
      <c r="I153" s="92"/>
    </row>
    <row r="154" spans="1:9" s="2" customFormat="1">
      <c r="A154" s="399"/>
      <c r="B154" s="93"/>
      <c r="C154" s="93"/>
      <c r="D154" s="93"/>
      <c r="E154" s="94"/>
      <c r="F154" s="240"/>
      <c r="G154" s="93"/>
      <c r="H154" s="93"/>
      <c r="I154" s="92"/>
    </row>
    <row r="155" spans="1:9" s="2" customFormat="1">
      <c r="A155" s="399"/>
      <c r="B155" s="93"/>
      <c r="C155" s="93"/>
      <c r="D155" s="93"/>
      <c r="E155" s="94"/>
      <c r="F155" s="240"/>
      <c r="G155" s="93"/>
      <c r="H155" s="93"/>
      <c r="I155" s="92"/>
    </row>
    <row r="156" spans="1:9" s="2" customFormat="1">
      <c r="A156" s="399"/>
      <c r="B156" s="93"/>
      <c r="C156" s="93"/>
      <c r="D156" s="93"/>
      <c r="E156" s="94"/>
      <c r="F156" s="240"/>
      <c r="G156" s="93"/>
      <c r="H156" s="93"/>
      <c r="I156" s="92"/>
    </row>
    <row r="157" spans="1:9" s="2" customFormat="1">
      <c r="A157" s="399"/>
      <c r="B157" s="93"/>
      <c r="C157" s="93"/>
      <c r="D157" s="93"/>
      <c r="E157" s="94"/>
      <c r="F157" s="240"/>
      <c r="G157" s="93"/>
      <c r="H157" s="93"/>
      <c r="I157" s="92"/>
    </row>
    <row r="158" spans="1:9" s="2" customFormat="1">
      <c r="A158" s="399"/>
      <c r="B158" s="93"/>
      <c r="C158" s="93"/>
      <c r="D158" s="93"/>
      <c r="E158" s="94"/>
      <c r="F158" s="240"/>
      <c r="G158" s="93"/>
      <c r="H158" s="93"/>
      <c r="I158" s="92"/>
    </row>
    <row r="159" spans="1:9" s="2" customFormat="1">
      <c r="A159" s="399"/>
      <c r="B159" s="93"/>
      <c r="C159" s="93"/>
      <c r="D159" s="93"/>
      <c r="E159" s="94"/>
      <c r="F159" s="240"/>
      <c r="G159" s="93"/>
      <c r="H159" s="93"/>
      <c r="I159" s="92"/>
    </row>
    <row r="160" spans="1:9" s="2" customFormat="1">
      <c r="A160" s="399"/>
      <c r="B160" s="93"/>
      <c r="C160" s="93"/>
      <c r="D160" s="93"/>
      <c r="E160" s="94"/>
      <c r="F160" s="240"/>
      <c r="G160" s="93"/>
      <c r="H160" s="93"/>
      <c r="I160" s="92"/>
    </row>
    <row r="161" spans="1:9" s="2" customFormat="1">
      <c r="A161" s="399"/>
      <c r="B161" s="93"/>
      <c r="C161" s="93"/>
      <c r="D161" s="93"/>
      <c r="E161" s="94"/>
      <c r="F161" s="240"/>
      <c r="G161" s="93"/>
      <c r="H161" s="93"/>
      <c r="I161" s="92"/>
    </row>
    <row r="162" spans="1:9" s="2" customFormat="1">
      <c r="A162" s="399"/>
      <c r="B162" s="93"/>
      <c r="C162" s="93"/>
      <c r="D162" s="93"/>
      <c r="E162" s="94"/>
      <c r="F162" s="240"/>
      <c r="G162" s="93"/>
      <c r="H162" s="93"/>
      <c r="I162" s="92"/>
    </row>
    <row r="163" spans="1:9" s="2" customFormat="1">
      <c r="A163" s="399"/>
      <c r="B163" s="93"/>
      <c r="C163" s="93"/>
      <c r="D163" s="93"/>
      <c r="E163" s="94"/>
      <c r="F163" s="240"/>
      <c r="G163" s="93"/>
      <c r="H163" s="93"/>
      <c r="I163" s="92"/>
    </row>
    <row r="164" spans="1:9" s="2" customFormat="1">
      <c r="A164" s="399"/>
      <c r="B164" s="93"/>
      <c r="C164" s="93"/>
      <c r="D164" s="93"/>
      <c r="E164" s="94"/>
      <c r="F164" s="240"/>
      <c r="G164" s="93"/>
      <c r="H164" s="93"/>
      <c r="I164" s="92"/>
    </row>
    <row r="165" spans="1:9" s="2" customFormat="1">
      <c r="A165" s="399"/>
      <c r="B165" s="93"/>
      <c r="C165" s="93"/>
      <c r="D165" s="93"/>
      <c r="E165" s="94"/>
      <c r="F165" s="240"/>
      <c r="G165" s="93"/>
      <c r="H165" s="93"/>
      <c r="I165" s="92"/>
    </row>
    <row r="166" spans="1:9" s="2" customFormat="1">
      <c r="A166" s="399"/>
      <c r="B166" s="93"/>
      <c r="C166" s="93"/>
      <c r="D166" s="93"/>
      <c r="E166" s="94"/>
      <c r="F166" s="240"/>
      <c r="G166" s="93"/>
      <c r="H166" s="93"/>
      <c r="I166" s="92"/>
    </row>
    <row r="167" spans="1:9" s="2" customFormat="1">
      <c r="A167" s="399"/>
      <c r="B167" s="93"/>
      <c r="C167" s="93"/>
      <c r="D167" s="93"/>
      <c r="E167" s="94"/>
      <c r="F167" s="240"/>
      <c r="G167" s="93"/>
      <c r="H167" s="93"/>
      <c r="I167" s="92"/>
    </row>
    <row r="168" spans="1:9" s="2" customFormat="1">
      <c r="A168" s="399"/>
      <c r="B168" s="93"/>
      <c r="C168" s="93"/>
      <c r="D168" s="93"/>
      <c r="E168" s="94"/>
      <c r="F168" s="240"/>
      <c r="G168" s="93"/>
      <c r="H168" s="93"/>
      <c r="I168" s="92"/>
    </row>
    <row r="169" spans="1:9" s="2" customFormat="1">
      <c r="A169" s="399"/>
      <c r="B169" s="93"/>
      <c r="C169" s="93"/>
      <c r="D169" s="93"/>
      <c r="E169" s="94"/>
      <c r="F169" s="240"/>
      <c r="G169" s="93"/>
      <c r="H169" s="93"/>
      <c r="I169" s="92"/>
    </row>
    <row r="170" spans="1:9" s="2" customFormat="1">
      <c r="A170" s="399"/>
      <c r="B170" s="93"/>
      <c r="C170" s="93"/>
      <c r="D170" s="93"/>
      <c r="E170" s="94"/>
      <c r="F170" s="240"/>
      <c r="G170" s="93"/>
      <c r="H170" s="93"/>
      <c r="I170" s="92"/>
    </row>
    <row r="171" spans="1:9" s="2" customFormat="1">
      <c r="A171" s="399"/>
      <c r="B171" s="93"/>
      <c r="C171" s="93"/>
      <c r="D171" s="93"/>
      <c r="E171" s="94"/>
      <c r="F171" s="240"/>
      <c r="G171" s="93"/>
      <c r="H171" s="93"/>
      <c r="I171" s="92"/>
    </row>
    <row r="172" spans="1:9" s="2" customFormat="1">
      <c r="A172" s="399"/>
      <c r="B172" s="93"/>
      <c r="C172" s="93"/>
      <c r="D172" s="93"/>
      <c r="E172" s="94"/>
      <c r="F172" s="240"/>
      <c r="G172" s="93"/>
      <c r="H172" s="93"/>
      <c r="I172" s="92"/>
    </row>
    <row r="173" spans="1:9" s="2" customFormat="1">
      <c r="A173" s="399"/>
      <c r="B173" s="93"/>
      <c r="C173" s="93"/>
      <c r="D173" s="93"/>
      <c r="E173" s="94"/>
      <c r="F173" s="240"/>
      <c r="G173" s="93"/>
      <c r="H173" s="93"/>
      <c r="I173" s="92"/>
    </row>
    <row r="174" spans="1:9" s="2" customFormat="1">
      <c r="A174" s="399"/>
      <c r="B174" s="93"/>
      <c r="C174" s="93"/>
      <c r="D174" s="93"/>
      <c r="E174" s="94"/>
      <c r="F174" s="240"/>
      <c r="G174" s="93"/>
      <c r="H174" s="93"/>
      <c r="I174" s="92"/>
    </row>
    <row r="175" spans="1:9" s="2" customFormat="1">
      <c r="A175" s="399"/>
      <c r="B175" s="93"/>
      <c r="C175" s="93"/>
      <c r="D175" s="93"/>
      <c r="E175" s="94"/>
      <c r="F175" s="240"/>
      <c r="G175" s="93"/>
      <c r="H175" s="93"/>
      <c r="I175" s="92"/>
    </row>
    <row r="176" spans="1:9" s="2" customFormat="1">
      <c r="A176" s="399"/>
      <c r="B176" s="93"/>
      <c r="C176" s="93"/>
      <c r="D176" s="93"/>
      <c r="E176" s="94"/>
      <c r="F176" s="240"/>
      <c r="G176" s="93"/>
      <c r="H176" s="93"/>
      <c r="I176" s="92"/>
    </row>
    <row r="177" spans="1:9" s="2" customFormat="1">
      <c r="A177" s="399"/>
      <c r="B177" s="93"/>
      <c r="C177" s="93"/>
      <c r="D177" s="93"/>
      <c r="E177" s="94"/>
      <c r="F177" s="240"/>
      <c r="G177" s="93"/>
      <c r="H177" s="93"/>
      <c r="I177" s="92"/>
    </row>
    <row r="178" spans="1:9" s="2" customFormat="1">
      <c r="A178" s="399"/>
      <c r="B178" s="93"/>
      <c r="C178" s="93"/>
      <c r="D178" s="93"/>
      <c r="E178" s="94"/>
      <c r="F178" s="240"/>
      <c r="G178" s="93"/>
      <c r="H178" s="93"/>
      <c r="I178" s="92"/>
    </row>
    <row r="179" spans="1:9" s="2" customFormat="1">
      <c r="A179" s="399"/>
      <c r="B179" s="93"/>
      <c r="C179" s="93"/>
      <c r="D179" s="93"/>
      <c r="E179" s="94"/>
      <c r="F179" s="240"/>
      <c r="G179" s="93"/>
      <c r="H179" s="93"/>
      <c r="I179" s="92"/>
    </row>
    <row r="180" spans="1:9" s="2" customFormat="1">
      <c r="A180" s="399"/>
      <c r="B180" s="93"/>
      <c r="C180" s="93"/>
      <c r="D180" s="93"/>
      <c r="E180" s="94"/>
      <c r="F180" s="240"/>
      <c r="G180" s="93"/>
      <c r="H180" s="93"/>
      <c r="I180" s="92"/>
    </row>
    <row r="181" spans="1:9" s="2" customFormat="1">
      <c r="A181" s="399"/>
      <c r="B181" s="93"/>
      <c r="C181" s="93"/>
      <c r="D181" s="93"/>
      <c r="E181" s="94"/>
      <c r="F181" s="240"/>
      <c r="G181" s="93"/>
      <c r="H181" s="93"/>
      <c r="I181" s="92"/>
    </row>
    <row r="182" spans="1:9" s="2" customFormat="1">
      <c r="A182" s="399"/>
      <c r="B182" s="93"/>
      <c r="C182" s="93"/>
      <c r="D182" s="93"/>
      <c r="E182" s="94"/>
      <c r="F182" s="240"/>
      <c r="G182" s="93"/>
      <c r="H182" s="93"/>
      <c r="I182" s="92"/>
    </row>
    <row r="183" spans="1:9" s="2" customFormat="1">
      <c r="A183" s="399"/>
      <c r="B183" s="93"/>
      <c r="C183" s="93"/>
      <c r="D183" s="93"/>
      <c r="E183" s="94"/>
      <c r="F183" s="240"/>
      <c r="G183" s="93"/>
      <c r="H183" s="93"/>
      <c r="I183" s="92"/>
    </row>
    <row r="184" spans="1:9" s="2" customFormat="1">
      <c r="A184" s="399"/>
      <c r="B184" s="93"/>
      <c r="C184" s="93"/>
      <c r="D184" s="93"/>
      <c r="E184" s="94"/>
      <c r="F184" s="240"/>
      <c r="G184" s="93"/>
      <c r="H184" s="93"/>
      <c r="I184" s="92"/>
    </row>
    <row r="185" spans="1:9" s="2" customFormat="1">
      <c r="A185" s="399"/>
      <c r="B185" s="93"/>
      <c r="C185" s="93"/>
      <c r="D185" s="93"/>
      <c r="E185" s="94"/>
      <c r="F185" s="240"/>
      <c r="G185" s="93"/>
      <c r="H185" s="93"/>
      <c r="I185" s="92"/>
    </row>
    <row r="186" spans="1:9" s="2" customFormat="1">
      <c r="A186" s="399"/>
      <c r="B186" s="93"/>
      <c r="C186" s="93"/>
      <c r="D186" s="93"/>
      <c r="E186" s="94"/>
      <c r="F186" s="240"/>
      <c r="G186" s="93"/>
      <c r="H186" s="93"/>
      <c r="I186" s="92"/>
    </row>
    <row r="187" spans="1:9" s="2" customFormat="1">
      <c r="A187" s="399"/>
      <c r="B187" s="93"/>
      <c r="C187" s="93"/>
      <c r="D187" s="93"/>
      <c r="E187" s="94"/>
      <c r="F187" s="240"/>
      <c r="G187" s="93"/>
      <c r="H187" s="93"/>
      <c r="I187" s="92"/>
    </row>
    <row r="188" spans="1:9" s="2" customFormat="1">
      <c r="A188" s="399"/>
      <c r="B188" s="93"/>
      <c r="C188" s="93"/>
      <c r="D188" s="93"/>
      <c r="E188" s="94"/>
      <c r="F188" s="240"/>
      <c r="G188" s="93"/>
      <c r="H188" s="93"/>
      <c r="I188" s="92"/>
    </row>
    <row r="189" spans="1:9" s="2" customFormat="1">
      <c r="A189" s="399"/>
      <c r="B189" s="93"/>
      <c r="C189" s="93"/>
      <c r="D189" s="93"/>
      <c r="E189" s="94"/>
      <c r="F189" s="240"/>
      <c r="G189" s="93"/>
      <c r="H189" s="93"/>
      <c r="I189" s="92"/>
    </row>
    <row r="190" spans="1:9" s="2" customFormat="1">
      <c r="A190" s="399"/>
      <c r="B190" s="93"/>
      <c r="C190" s="93"/>
      <c r="D190" s="93"/>
      <c r="E190" s="94"/>
      <c r="F190" s="240"/>
      <c r="G190" s="93"/>
      <c r="H190" s="93"/>
      <c r="I190" s="92"/>
    </row>
    <row r="191" spans="1:9" s="2" customFormat="1">
      <c r="A191" s="399"/>
      <c r="B191" s="93"/>
      <c r="C191" s="93"/>
      <c r="D191" s="93"/>
      <c r="E191" s="94"/>
      <c r="F191" s="240"/>
      <c r="G191" s="93"/>
      <c r="H191" s="93"/>
      <c r="I191" s="92"/>
    </row>
    <row r="192" spans="1:9" s="2" customFormat="1">
      <c r="A192" s="399"/>
      <c r="B192" s="93"/>
      <c r="C192" s="93"/>
      <c r="D192" s="93"/>
      <c r="E192" s="94"/>
      <c r="F192" s="240"/>
      <c r="G192" s="93"/>
      <c r="H192" s="93"/>
      <c r="I192" s="92"/>
    </row>
    <row r="193" spans="1:9" s="2" customFormat="1">
      <c r="A193" s="399"/>
      <c r="B193" s="93"/>
      <c r="C193" s="93"/>
      <c r="D193" s="93"/>
      <c r="E193" s="94"/>
      <c r="F193" s="240"/>
      <c r="G193" s="93"/>
      <c r="H193" s="93"/>
      <c r="I193" s="92"/>
    </row>
    <row r="194" spans="1:9" s="2" customFormat="1">
      <c r="A194" s="399"/>
      <c r="B194" s="93"/>
      <c r="C194" s="93"/>
      <c r="D194" s="93"/>
      <c r="E194" s="94"/>
      <c r="F194" s="240"/>
      <c r="G194" s="93"/>
      <c r="H194" s="93"/>
      <c r="I194" s="92"/>
    </row>
    <row r="195" spans="1:9" s="2" customFormat="1">
      <c r="A195" s="399"/>
      <c r="B195" s="93"/>
      <c r="C195" s="93"/>
      <c r="D195" s="93"/>
      <c r="E195" s="94"/>
      <c r="F195" s="240"/>
      <c r="G195" s="93"/>
      <c r="H195" s="93"/>
      <c r="I195" s="92"/>
    </row>
    <row r="196" spans="1:9" s="2" customFormat="1">
      <c r="A196" s="399"/>
      <c r="B196" s="93"/>
      <c r="C196" s="93"/>
      <c r="D196" s="93"/>
      <c r="E196" s="94"/>
      <c r="F196" s="240"/>
      <c r="G196" s="93"/>
      <c r="H196" s="93"/>
      <c r="I196" s="92"/>
    </row>
    <row r="197" spans="1:9" s="2" customFormat="1">
      <c r="A197" s="399"/>
      <c r="B197" s="93"/>
      <c r="C197" s="93"/>
      <c r="D197" s="93"/>
      <c r="E197" s="94"/>
      <c r="F197" s="240"/>
      <c r="G197" s="93"/>
      <c r="H197" s="93"/>
      <c r="I197" s="92"/>
    </row>
    <row r="198" spans="1:9" s="2" customFormat="1">
      <c r="A198" s="399"/>
      <c r="B198" s="93"/>
      <c r="C198" s="93"/>
      <c r="D198" s="93"/>
      <c r="E198" s="94"/>
      <c r="F198" s="240"/>
      <c r="G198" s="93"/>
      <c r="H198" s="93"/>
      <c r="I198" s="92"/>
    </row>
    <row r="199" spans="1:9" s="2" customFormat="1">
      <c r="A199" s="399"/>
      <c r="B199" s="93"/>
      <c r="C199" s="93"/>
      <c r="D199" s="93"/>
      <c r="E199" s="94"/>
      <c r="F199" s="240"/>
      <c r="G199" s="93"/>
      <c r="H199" s="93"/>
      <c r="I199" s="92"/>
    </row>
    <row r="200" spans="1:9" s="2" customFormat="1">
      <c r="A200" s="399"/>
      <c r="B200" s="93"/>
      <c r="C200" s="93"/>
      <c r="D200" s="93"/>
      <c r="E200" s="94"/>
      <c r="F200" s="240"/>
      <c r="G200" s="93"/>
      <c r="H200" s="93"/>
      <c r="I200" s="92"/>
    </row>
    <row r="201" spans="1:9" s="2" customFormat="1">
      <c r="A201" s="399"/>
      <c r="B201" s="93"/>
      <c r="C201" s="93"/>
      <c r="D201" s="93"/>
      <c r="E201" s="94"/>
      <c r="F201" s="240"/>
      <c r="G201" s="93"/>
      <c r="H201" s="93"/>
      <c r="I201" s="92"/>
    </row>
    <row r="202" spans="1:9" s="2" customFormat="1">
      <c r="A202" s="399"/>
      <c r="B202" s="93"/>
      <c r="C202" s="93"/>
      <c r="D202" s="93"/>
      <c r="E202" s="94"/>
      <c r="F202" s="240"/>
      <c r="G202" s="93"/>
      <c r="H202" s="93"/>
      <c r="I202" s="92"/>
    </row>
    <row r="203" spans="1:9" s="2" customFormat="1">
      <c r="A203" s="399"/>
      <c r="B203" s="93"/>
      <c r="C203" s="93"/>
      <c r="D203" s="93"/>
      <c r="E203" s="94"/>
      <c r="F203" s="240"/>
      <c r="G203" s="93"/>
      <c r="H203" s="93"/>
      <c r="I203" s="92"/>
    </row>
    <row r="204" spans="1:9" s="2" customFormat="1">
      <c r="A204" s="399"/>
      <c r="B204" s="93"/>
      <c r="C204" s="93"/>
      <c r="D204" s="93"/>
      <c r="E204" s="94"/>
      <c r="F204" s="240"/>
      <c r="G204" s="93"/>
      <c r="H204" s="93"/>
      <c r="I204" s="92"/>
    </row>
    <row r="205" spans="1:9" s="2" customFormat="1">
      <c r="A205" s="399"/>
      <c r="B205" s="93"/>
      <c r="C205" s="93"/>
      <c r="D205" s="93"/>
      <c r="E205" s="94"/>
      <c r="F205" s="240"/>
      <c r="G205" s="93"/>
      <c r="H205" s="93"/>
      <c r="I205" s="92"/>
    </row>
    <row r="206" spans="1:9" s="2" customFormat="1">
      <c r="A206" s="399"/>
      <c r="B206" s="93"/>
      <c r="C206" s="93"/>
      <c r="D206" s="93"/>
      <c r="E206" s="94"/>
      <c r="F206" s="240"/>
      <c r="G206" s="93"/>
      <c r="H206" s="93"/>
      <c r="I206" s="92"/>
    </row>
    <row r="207" spans="1:9" s="2" customFormat="1">
      <c r="A207" s="399"/>
      <c r="B207" s="93"/>
      <c r="C207" s="93"/>
      <c r="D207" s="93"/>
      <c r="E207" s="94"/>
      <c r="F207" s="240"/>
      <c r="G207" s="93"/>
      <c r="H207" s="93"/>
      <c r="I207" s="92"/>
    </row>
    <row r="208" spans="1:9" s="2" customFormat="1">
      <c r="A208" s="399"/>
      <c r="B208" s="93"/>
      <c r="C208" s="93"/>
      <c r="D208" s="93"/>
      <c r="E208" s="94"/>
      <c r="F208" s="240"/>
      <c r="G208" s="93"/>
      <c r="H208" s="93"/>
      <c r="I208" s="92"/>
    </row>
    <row r="209" spans="1:9" s="2" customFormat="1">
      <c r="A209" s="399"/>
      <c r="B209" s="93"/>
      <c r="C209" s="93"/>
      <c r="D209" s="93"/>
      <c r="E209" s="94"/>
      <c r="F209" s="240"/>
      <c r="G209" s="93"/>
      <c r="H209" s="93"/>
      <c r="I209" s="92"/>
    </row>
    <row r="210" spans="1:9" s="2" customFormat="1">
      <c r="A210" s="399"/>
      <c r="B210" s="93"/>
      <c r="C210" s="93"/>
      <c r="D210" s="93"/>
      <c r="E210" s="94"/>
      <c r="F210" s="240"/>
      <c r="G210" s="93"/>
      <c r="H210" s="93"/>
      <c r="I210" s="92"/>
    </row>
    <row r="211" spans="1:9" s="2" customFormat="1">
      <c r="A211" s="399"/>
      <c r="B211" s="93"/>
      <c r="C211" s="93"/>
      <c r="D211" s="93"/>
      <c r="E211" s="94"/>
      <c r="F211" s="240"/>
      <c r="G211" s="93"/>
      <c r="H211" s="93"/>
      <c r="I211" s="92"/>
    </row>
    <row r="212" spans="1:9" s="2" customFormat="1">
      <c r="A212" s="399"/>
      <c r="B212" s="93"/>
      <c r="C212" s="93"/>
      <c r="D212" s="93"/>
      <c r="E212" s="94"/>
      <c r="F212" s="240"/>
      <c r="G212" s="93"/>
      <c r="H212" s="93"/>
      <c r="I212" s="92"/>
    </row>
    <row r="213" spans="1:9" s="2" customFormat="1">
      <c r="A213" s="399"/>
      <c r="B213" s="93"/>
      <c r="C213" s="93"/>
      <c r="D213" s="93"/>
      <c r="E213" s="94"/>
      <c r="F213" s="240"/>
      <c r="G213" s="93"/>
      <c r="H213" s="93"/>
      <c r="I213" s="92"/>
    </row>
    <row r="214" spans="1:9" s="2" customFormat="1">
      <c r="A214" s="399"/>
      <c r="B214" s="93"/>
      <c r="C214" s="93"/>
      <c r="D214" s="93"/>
      <c r="E214" s="94"/>
      <c r="F214" s="240"/>
      <c r="G214" s="93"/>
      <c r="H214" s="93"/>
      <c r="I214" s="92"/>
    </row>
    <row r="215" spans="1:9" s="2" customFormat="1">
      <c r="A215" s="399"/>
      <c r="B215" s="93"/>
      <c r="C215" s="93"/>
      <c r="D215" s="93"/>
      <c r="E215" s="94"/>
      <c r="F215" s="240"/>
      <c r="G215" s="93"/>
      <c r="H215" s="93"/>
      <c r="I215" s="92"/>
    </row>
    <row r="216" spans="1:9" s="2" customFormat="1">
      <c r="A216" s="399"/>
      <c r="B216" s="93"/>
      <c r="C216" s="93"/>
      <c r="D216" s="93"/>
      <c r="E216" s="94"/>
      <c r="F216" s="240"/>
      <c r="G216" s="93"/>
      <c r="H216" s="93"/>
      <c r="I216" s="92"/>
    </row>
    <row r="217" spans="1:9" s="2" customFormat="1">
      <c r="A217" s="399"/>
      <c r="B217" s="93"/>
      <c r="C217" s="93"/>
      <c r="D217" s="93"/>
      <c r="E217" s="94"/>
      <c r="F217" s="240"/>
      <c r="G217" s="93"/>
      <c r="H217" s="93"/>
      <c r="I217" s="92"/>
    </row>
    <row r="218" spans="1:9" s="2" customFormat="1">
      <c r="A218" s="399"/>
      <c r="B218" s="93"/>
      <c r="C218" s="93"/>
      <c r="D218" s="93"/>
      <c r="E218" s="94"/>
      <c r="F218" s="240"/>
      <c r="G218" s="93"/>
      <c r="H218" s="93"/>
      <c r="I218" s="92"/>
    </row>
    <row r="219" spans="1:9" s="2" customFormat="1">
      <c r="A219" s="399"/>
      <c r="B219" s="93"/>
      <c r="C219" s="93"/>
      <c r="D219" s="93"/>
      <c r="E219" s="94"/>
      <c r="F219" s="240"/>
      <c r="G219" s="93"/>
      <c r="H219" s="93"/>
      <c r="I219" s="92"/>
    </row>
    <row r="220" spans="1:9" s="2" customFormat="1">
      <c r="A220" s="399"/>
      <c r="B220" s="93"/>
      <c r="C220" s="93"/>
      <c r="D220" s="93"/>
      <c r="E220" s="94"/>
      <c r="F220" s="240"/>
      <c r="G220" s="93"/>
      <c r="H220" s="93"/>
      <c r="I220" s="92"/>
    </row>
    <row r="221" spans="1:9" s="2" customFormat="1">
      <c r="A221" s="399"/>
      <c r="B221" s="93"/>
      <c r="C221" s="93"/>
      <c r="D221" s="93"/>
      <c r="E221" s="94"/>
      <c r="F221" s="240"/>
      <c r="G221" s="93"/>
      <c r="H221" s="93"/>
      <c r="I221" s="92"/>
    </row>
    <row r="222" spans="1:9" s="2" customFormat="1">
      <c r="A222" s="399"/>
      <c r="B222" s="93"/>
      <c r="C222" s="93"/>
      <c r="D222" s="93"/>
      <c r="E222" s="94"/>
      <c r="F222" s="240"/>
      <c r="G222" s="93"/>
      <c r="H222" s="93"/>
      <c r="I222" s="92"/>
    </row>
    <row r="223" spans="1:9" s="2" customFormat="1">
      <c r="A223" s="399"/>
      <c r="B223" s="93"/>
      <c r="C223" s="93"/>
      <c r="D223" s="93"/>
      <c r="E223" s="94"/>
      <c r="F223" s="240"/>
      <c r="G223" s="93"/>
      <c r="H223" s="93"/>
      <c r="I223" s="92"/>
    </row>
    <row r="224" spans="1:9" s="2" customFormat="1">
      <c r="A224" s="399"/>
      <c r="B224" s="93"/>
      <c r="C224" s="93"/>
      <c r="D224" s="93"/>
      <c r="E224" s="94"/>
      <c r="F224" s="240"/>
      <c r="G224" s="93"/>
      <c r="H224" s="93"/>
      <c r="I224" s="92"/>
    </row>
    <row r="225" spans="1:9" s="2" customFormat="1">
      <c r="A225" s="399"/>
      <c r="B225" s="93"/>
      <c r="C225" s="93"/>
      <c r="D225" s="93"/>
      <c r="E225" s="94"/>
      <c r="F225" s="240"/>
      <c r="G225" s="93"/>
      <c r="H225" s="93"/>
      <c r="I225" s="92"/>
    </row>
    <row r="226" spans="1:9" s="2" customFormat="1">
      <c r="A226" s="399"/>
      <c r="B226" s="93"/>
      <c r="C226" s="93"/>
      <c r="D226" s="93"/>
      <c r="E226" s="94"/>
      <c r="F226" s="240"/>
      <c r="G226" s="93"/>
      <c r="H226" s="93"/>
      <c r="I226" s="92"/>
    </row>
    <row r="227" spans="1:9" s="2" customFormat="1">
      <c r="A227" s="399"/>
      <c r="B227" s="93"/>
      <c r="C227" s="93"/>
      <c r="D227" s="93"/>
      <c r="E227" s="94"/>
      <c r="F227" s="240"/>
      <c r="G227" s="93"/>
      <c r="H227" s="93"/>
      <c r="I227" s="92"/>
    </row>
    <row r="228" spans="1:9" s="2" customFormat="1">
      <c r="A228" s="399"/>
      <c r="B228" s="93"/>
      <c r="C228" s="93"/>
      <c r="D228" s="93"/>
      <c r="E228" s="94"/>
      <c r="F228" s="240"/>
      <c r="G228" s="93"/>
      <c r="H228" s="93"/>
      <c r="I228" s="92"/>
    </row>
    <row r="229" spans="1:9" s="2" customFormat="1">
      <c r="A229" s="399"/>
      <c r="B229" s="93"/>
      <c r="C229" s="93"/>
      <c r="D229" s="93"/>
      <c r="E229" s="94"/>
      <c r="F229" s="240"/>
      <c r="G229" s="93"/>
      <c r="H229" s="93"/>
      <c r="I229" s="92"/>
    </row>
    <row r="230" spans="1:9" s="2" customFormat="1">
      <c r="A230" s="399"/>
      <c r="B230" s="93"/>
      <c r="C230" s="93"/>
      <c r="D230" s="93"/>
      <c r="E230" s="94"/>
      <c r="F230" s="240"/>
      <c r="G230" s="93"/>
      <c r="H230" s="93"/>
      <c r="I230" s="92"/>
    </row>
    <row r="231" spans="1:9" s="2" customFormat="1">
      <c r="A231" s="399"/>
      <c r="B231" s="93"/>
      <c r="C231" s="93"/>
      <c r="D231" s="93"/>
      <c r="E231" s="94"/>
      <c r="F231" s="240"/>
      <c r="G231" s="93"/>
      <c r="H231" s="93"/>
      <c r="I231" s="92"/>
    </row>
    <row r="232" spans="1:9" s="2" customFormat="1">
      <c r="A232" s="399"/>
      <c r="B232" s="93"/>
      <c r="C232" s="93"/>
      <c r="D232" s="93"/>
      <c r="E232" s="94"/>
      <c r="F232" s="240"/>
      <c r="G232" s="93"/>
      <c r="H232" s="93"/>
      <c r="I232" s="92"/>
    </row>
    <row r="233" spans="1:9" s="2" customFormat="1">
      <c r="A233" s="399"/>
      <c r="B233" s="93"/>
      <c r="C233" s="93"/>
      <c r="D233" s="93"/>
      <c r="E233" s="94"/>
      <c r="F233" s="240"/>
      <c r="G233" s="93"/>
      <c r="H233" s="93"/>
      <c r="I233" s="92"/>
    </row>
    <row r="234" spans="1:9" s="2" customFormat="1">
      <c r="A234" s="399"/>
      <c r="B234" s="93"/>
      <c r="C234" s="93"/>
      <c r="D234" s="93"/>
      <c r="E234" s="94"/>
      <c r="F234" s="240"/>
      <c r="G234" s="93"/>
      <c r="H234" s="93"/>
      <c r="I234" s="92"/>
    </row>
    <row r="235" spans="1:9" s="2" customFormat="1">
      <c r="A235" s="399"/>
      <c r="B235" s="93"/>
      <c r="C235" s="93"/>
      <c r="D235" s="93"/>
      <c r="E235" s="94"/>
      <c r="F235" s="240"/>
      <c r="G235" s="93"/>
      <c r="H235" s="93"/>
      <c r="I235" s="92"/>
    </row>
    <row r="236" spans="1:9" s="2" customFormat="1">
      <c r="A236" s="399"/>
      <c r="B236" s="93"/>
      <c r="C236" s="93"/>
      <c r="D236" s="93"/>
      <c r="E236" s="94"/>
      <c r="F236" s="240"/>
      <c r="G236" s="93"/>
      <c r="H236" s="93"/>
      <c r="I236" s="92"/>
    </row>
    <row r="237" spans="1:9" s="2" customFormat="1">
      <c r="A237" s="399"/>
      <c r="B237" s="93"/>
      <c r="C237" s="93"/>
      <c r="D237" s="93"/>
      <c r="E237" s="94"/>
      <c r="F237" s="240"/>
      <c r="G237" s="93"/>
      <c r="H237" s="93"/>
      <c r="I237" s="92"/>
    </row>
    <row r="238" spans="1:9" s="2" customFormat="1">
      <c r="A238" s="399"/>
      <c r="B238" s="93"/>
      <c r="C238" s="93"/>
      <c r="D238" s="93"/>
      <c r="E238" s="94"/>
      <c r="F238" s="240"/>
      <c r="G238" s="93"/>
      <c r="H238" s="93"/>
      <c r="I238" s="92"/>
    </row>
    <row r="239" spans="1:9" s="2" customFormat="1">
      <c r="A239" s="399"/>
      <c r="B239" s="93"/>
      <c r="C239" s="93"/>
      <c r="D239" s="93"/>
      <c r="E239" s="94"/>
      <c r="F239" s="240"/>
      <c r="G239" s="93"/>
      <c r="H239" s="93"/>
      <c r="I239" s="92"/>
    </row>
    <row r="240" spans="1:9" s="2" customFormat="1">
      <c r="A240" s="399"/>
      <c r="B240" s="93"/>
      <c r="C240" s="93"/>
      <c r="D240" s="93"/>
      <c r="E240" s="94"/>
      <c r="F240" s="240"/>
      <c r="G240" s="93"/>
      <c r="H240" s="93"/>
      <c r="I240" s="92"/>
    </row>
    <row r="241" spans="1:9" s="2" customFormat="1">
      <c r="A241" s="399"/>
      <c r="B241" s="93"/>
      <c r="C241" s="93"/>
      <c r="D241" s="93"/>
      <c r="E241" s="94"/>
      <c r="F241" s="240"/>
      <c r="G241" s="93"/>
      <c r="H241" s="93"/>
      <c r="I241" s="92"/>
    </row>
    <row r="242" spans="1:9" s="2" customFormat="1">
      <c r="A242" s="399"/>
      <c r="B242" s="93"/>
      <c r="C242" s="93"/>
      <c r="D242" s="93"/>
      <c r="E242" s="94"/>
      <c r="F242" s="240"/>
      <c r="G242" s="93"/>
      <c r="H242" s="93"/>
      <c r="I242" s="92"/>
    </row>
    <row r="243" spans="1:9" s="2" customFormat="1">
      <c r="A243" s="399"/>
      <c r="B243" s="93"/>
      <c r="C243" s="93"/>
      <c r="D243" s="93"/>
      <c r="E243" s="94"/>
      <c r="F243" s="240"/>
      <c r="G243" s="93"/>
      <c r="H243" s="93"/>
      <c r="I243" s="92"/>
    </row>
    <row r="244" spans="1:9" s="2" customFormat="1">
      <c r="A244" s="399"/>
      <c r="B244" s="93"/>
      <c r="C244" s="93"/>
      <c r="D244" s="93"/>
      <c r="E244" s="94"/>
      <c r="F244" s="240"/>
      <c r="G244" s="93"/>
      <c r="H244" s="93"/>
      <c r="I244" s="92"/>
    </row>
    <row r="245" spans="1:9" s="2" customFormat="1">
      <c r="A245" s="399"/>
      <c r="B245" s="93"/>
      <c r="C245" s="93"/>
      <c r="D245" s="93"/>
      <c r="E245" s="94"/>
      <c r="F245" s="240"/>
      <c r="G245" s="93"/>
      <c r="H245" s="93"/>
      <c r="I245" s="92"/>
    </row>
    <row r="246" spans="1:9" s="2" customFormat="1">
      <c r="A246" s="399"/>
      <c r="B246" s="93"/>
      <c r="C246" s="93"/>
      <c r="D246" s="93"/>
      <c r="E246" s="94"/>
      <c r="F246" s="240"/>
      <c r="G246" s="93"/>
      <c r="H246" s="93"/>
      <c r="I246" s="92"/>
    </row>
    <row r="247" spans="1:9" s="2" customFormat="1">
      <c r="A247" s="399"/>
      <c r="B247" s="93"/>
      <c r="C247" s="93"/>
      <c r="D247" s="93"/>
      <c r="E247" s="94"/>
      <c r="F247" s="240"/>
      <c r="G247" s="93"/>
      <c r="H247" s="93"/>
      <c r="I247" s="92"/>
    </row>
    <row r="248" spans="1:9" s="2" customFormat="1">
      <c r="A248" s="399"/>
      <c r="B248" s="93"/>
      <c r="C248" s="93"/>
      <c r="D248" s="93"/>
      <c r="E248" s="94"/>
      <c r="F248" s="240"/>
      <c r="G248" s="93"/>
      <c r="H248" s="93"/>
      <c r="I248" s="92"/>
    </row>
    <row r="249" spans="1:9" s="2" customFormat="1">
      <c r="A249" s="399"/>
      <c r="B249" s="93"/>
      <c r="C249" s="93"/>
      <c r="D249" s="93"/>
      <c r="E249" s="94"/>
      <c r="F249" s="240"/>
      <c r="G249" s="93"/>
      <c r="H249" s="93"/>
      <c r="I249" s="92"/>
    </row>
    <row r="250" spans="1:9" s="2" customFormat="1">
      <c r="A250" s="399"/>
      <c r="B250" s="93"/>
      <c r="C250" s="93"/>
      <c r="D250" s="93"/>
      <c r="E250" s="94"/>
      <c r="F250" s="240"/>
      <c r="G250" s="93"/>
      <c r="H250" s="93"/>
      <c r="I250" s="92"/>
    </row>
    <row r="251" spans="1:9" s="2" customFormat="1">
      <c r="A251" s="399"/>
      <c r="B251" s="93"/>
      <c r="C251" s="93"/>
      <c r="D251" s="93"/>
      <c r="E251" s="94"/>
      <c r="F251" s="240"/>
      <c r="G251" s="93"/>
      <c r="H251" s="93"/>
      <c r="I251" s="92"/>
    </row>
    <row r="252" spans="1:9" s="2" customFormat="1">
      <c r="A252" s="399"/>
      <c r="B252" s="93"/>
      <c r="C252" s="93"/>
      <c r="D252" s="93"/>
      <c r="E252" s="94"/>
      <c r="F252" s="240"/>
      <c r="G252" s="93"/>
      <c r="H252" s="93"/>
      <c r="I252" s="92"/>
    </row>
    <row r="253" spans="1:9" s="2" customFormat="1">
      <c r="A253" s="399"/>
      <c r="B253" s="93"/>
      <c r="C253" s="93"/>
      <c r="D253" s="93"/>
      <c r="E253" s="94"/>
      <c r="F253" s="240"/>
      <c r="G253" s="93"/>
      <c r="H253" s="93"/>
      <c r="I253" s="92"/>
    </row>
    <row r="254" spans="1:9" s="2" customFormat="1">
      <c r="A254" s="399"/>
      <c r="B254" s="93"/>
      <c r="C254" s="93"/>
      <c r="D254" s="93"/>
      <c r="E254" s="94"/>
      <c r="F254" s="240"/>
      <c r="G254" s="93"/>
      <c r="H254" s="93"/>
      <c r="I254" s="92"/>
    </row>
    <row r="255" spans="1:9" s="2" customFormat="1">
      <c r="A255" s="399"/>
      <c r="B255" s="93"/>
      <c r="C255" s="93"/>
      <c r="D255" s="93"/>
      <c r="E255" s="94"/>
      <c r="F255" s="240"/>
      <c r="G255" s="93"/>
      <c r="H255" s="93"/>
      <c r="I255" s="92"/>
    </row>
    <row r="256" spans="1:9" s="2" customFormat="1">
      <c r="A256" s="399"/>
      <c r="B256" s="93"/>
      <c r="C256" s="93"/>
      <c r="D256" s="93"/>
      <c r="E256" s="94"/>
      <c r="F256" s="240"/>
      <c r="G256" s="93"/>
      <c r="H256" s="93"/>
      <c r="I256" s="92"/>
    </row>
    <row r="257" spans="1:9" s="2" customFormat="1">
      <c r="A257" s="399"/>
      <c r="B257" s="93"/>
      <c r="C257" s="93"/>
      <c r="D257" s="93"/>
      <c r="E257" s="94"/>
      <c r="F257" s="240"/>
      <c r="G257" s="93"/>
      <c r="H257" s="93"/>
      <c r="I257" s="92"/>
    </row>
    <row r="258" spans="1:9" s="2" customFormat="1">
      <c r="A258" s="399"/>
      <c r="B258" s="93"/>
      <c r="C258" s="93"/>
      <c r="D258" s="93"/>
      <c r="E258" s="94"/>
      <c r="F258" s="240"/>
      <c r="G258" s="93"/>
      <c r="H258" s="93"/>
      <c r="I258" s="92"/>
    </row>
    <row r="259" spans="1:9" s="2" customFormat="1">
      <c r="A259" s="399"/>
      <c r="B259" s="93"/>
      <c r="C259" s="93"/>
      <c r="D259" s="93"/>
      <c r="E259" s="94"/>
      <c r="F259" s="240"/>
      <c r="G259" s="93"/>
      <c r="H259" s="93"/>
      <c r="I259" s="92"/>
    </row>
    <row r="260" spans="1:9" s="2" customFormat="1">
      <c r="A260" s="399"/>
      <c r="B260" s="93"/>
      <c r="C260" s="93"/>
      <c r="D260" s="93"/>
      <c r="E260" s="94"/>
      <c r="F260" s="240"/>
      <c r="G260" s="93"/>
      <c r="H260" s="93"/>
      <c r="I260" s="92"/>
    </row>
    <row r="261" spans="1:9" s="2" customFormat="1">
      <c r="A261" s="399"/>
      <c r="B261" s="93"/>
      <c r="C261" s="93"/>
      <c r="D261" s="93"/>
      <c r="E261" s="94"/>
      <c r="F261" s="240"/>
      <c r="G261" s="93"/>
      <c r="H261" s="93"/>
      <c r="I261" s="92"/>
    </row>
    <row r="262" spans="1:9" s="2" customFormat="1">
      <c r="A262" s="399"/>
      <c r="B262" s="93"/>
      <c r="C262" s="93"/>
      <c r="D262" s="93"/>
      <c r="E262" s="94"/>
      <c r="F262" s="240"/>
      <c r="G262" s="93"/>
      <c r="H262" s="93"/>
      <c r="I262" s="92"/>
    </row>
    <row r="263" spans="1:9" s="2" customFormat="1">
      <c r="A263" s="399"/>
      <c r="B263" s="93"/>
      <c r="C263" s="93"/>
      <c r="D263" s="93"/>
      <c r="E263" s="94"/>
      <c r="F263" s="240"/>
      <c r="G263" s="93"/>
      <c r="H263" s="93"/>
      <c r="I263" s="92"/>
    </row>
    <row r="264" spans="1:9" s="2" customFormat="1">
      <c r="A264" s="399"/>
      <c r="B264" s="93"/>
      <c r="C264" s="93"/>
      <c r="D264" s="93"/>
      <c r="E264" s="94"/>
      <c r="F264" s="240"/>
      <c r="G264" s="93"/>
      <c r="H264" s="93"/>
      <c r="I264" s="92"/>
    </row>
    <row r="265" spans="1:9" s="2" customFormat="1">
      <c r="A265" s="399"/>
      <c r="B265" s="93"/>
      <c r="C265" s="93"/>
      <c r="D265" s="93"/>
      <c r="E265" s="94"/>
      <c r="F265" s="240"/>
      <c r="G265" s="93"/>
      <c r="H265" s="93"/>
      <c r="I265" s="92"/>
    </row>
    <row r="266" spans="1:9" s="2" customFormat="1">
      <c r="A266" s="399"/>
      <c r="B266" s="93"/>
      <c r="C266" s="93"/>
      <c r="D266" s="93"/>
      <c r="E266" s="94"/>
      <c r="F266" s="240"/>
      <c r="G266" s="93"/>
      <c r="H266" s="93"/>
      <c r="I266" s="92"/>
    </row>
    <row r="267" spans="1:9" s="2" customFormat="1">
      <c r="A267" s="399"/>
      <c r="B267" s="93"/>
      <c r="C267" s="93"/>
      <c r="D267" s="93"/>
      <c r="E267" s="94"/>
      <c r="F267" s="240"/>
      <c r="G267" s="93"/>
      <c r="H267" s="93"/>
      <c r="I267" s="92"/>
    </row>
    <row r="268" spans="1:9" s="2" customFormat="1">
      <c r="A268" s="399"/>
      <c r="B268" s="93"/>
      <c r="C268" s="93"/>
      <c r="D268" s="93"/>
      <c r="E268" s="94"/>
      <c r="F268" s="240"/>
      <c r="G268" s="93"/>
      <c r="H268" s="93"/>
      <c r="I268" s="92"/>
    </row>
    <row r="269" spans="1:9" s="2" customFormat="1">
      <c r="A269" s="399"/>
      <c r="B269" s="93"/>
      <c r="C269" s="93"/>
      <c r="D269" s="93"/>
      <c r="E269" s="94"/>
      <c r="F269" s="240"/>
      <c r="G269" s="93"/>
      <c r="H269" s="93"/>
      <c r="I269" s="92"/>
    </row>
    <row r="270" spans="1:9" s="2" customFormat="1">
      <c r="A270" s="399"/>
      <c r="B270" s="93"/>
      <c r="C270" s="93"/>
      <c r="D270" s="93"/>
      <c r="E270" s="94"/>
      <c r="F270" s="240"/>
      <c r="G270" s="93"/>
      <c r="H270" s="93"/>
      <c r="I270" s="92"/>
    </row>
    <row r="271" spans="1:9" s="2" customFormat="1">
      <c r="A271" s="399"/>
      <c r="B271" s="93"/>
      <c r="C271" s="93"/>
      <c r="D271" s="93"/>
      <c r="E271" s="94"/>
      <c r="F271" s="240"/>
      <c r="G271" s="93"/>
      <c r="H271" s="93"/>
      <c r="I271" s="92"/>
    </row>
    <row r="272" spans="1:9" s="2" customFormat="1">
      <c r="A272" s="399"/>
      <c r="B272" s="93"/>
      <c r="C272" s="93"/>
      <c r="D272" s="93"/>
      <c r="E272" s="94"/>
      <c r="F272" s="240"/>
      <c r="G272" s="93"/>
      <c r="H272" s="93"/>
      <c r="I272" s="92"/>
    </row>
    <row r="273" spans="1:9" s="2" customFormat="1">
      <c r="A273" s="399"/>
      <c r="B273" s="93"/>
      <c r="C273" s="93"/>
      <c r="D273" s="93"/>
      <c r="E273" s="94"/>
      <c r="F273" s="240"/>
      <c r="G273" s="93"/>
      <c r="H273" s="93"/>
      <c r="I273" s="92"/>
    </row>
    <row r="274" spans="1:9" s="2" customFormat="1">
      <c r="A274" s="399"/>
      <c r="B274" s="93"/>
      <c r="C274" s="93"/>
      <c r="D274" s="93"/>
      <c r="E274" s="94"/>
      <c r="F274" s="240"/>
      <c r="G274" s="93"/>
      <c r="H274" s="93"/>
      <c r="I274" s="92"/>
    </row>
    <row r="275" spans="1:9" s="2" customFormat="1">
      <c r="A275" s="399"/>
      <c r="B275" s="93"/>
      <c r="C275" s="93"/>
      <c r="D275" s="93"/>
      <c r="E275" s="94"/>
      <c r="F275" s="240"/>
      <c r="G275" s="93"/>
      <c r="H275" s="93"/>
      <c r="I275" s="92"/>
    </row>
    <row r="276" spans="1:9" s="2" customFormat="1">
      <c r="A276" s="399"/>
      <c r="B276" s="93"/>
      <c r="C276" s="93"/>
      <c r="D276" s="93"/>
      <c r="E276" s="94"/>
      <c r="F276" s="240"/>
      <c r="G276" s="93"/>
      <c r="H276" s="93"/>
      <c r="I276" s="92"/>
    </row>
    <row r="277" spans="1:9" s="2" customFormat="1">
      <c r="A277" s="399"/>
      <c r="B277" s="93"/>
      <c r="C277" s="93"/>
      <c r="D277" s="93"/>
      <c r="E277" s="94"/>
      <c r="F277" s="240"/>
      <c r="G277" s="93"/>
      <c r="H277" s="93"/>
      <c r="I277" s="92"/>
    </row>
    <row r="278" spans="1:9" s="2" customFormat="1">
      <c r="A278" s="399"/>
      <c r="B278" s="93"/>
      <c r="C278" s="93"/>
      <c r="D278" s="93"/>
      <c r="E278" s="94"/>
      <c r="F278" s="240"/>
      <c r="G278" s="93"/>
      <c r="H278" s="93"/>
      <c r="I278" s="92"/>
    </row>
    <row r="279" spans="1:9" s="2" customFormat="1">
      <c r="A279" s="399"/>
      <c r="B279" s="93"/>
      <c r="C279" s="93"/>
      <c r="D279" s="93"/>
      <c r="E279" s="94"/>
      <c r="F279" s="240"/>
      <c r="G279" s="93"/>
      <c r="H279" s="93"/>
      <c r="I279" s="92"/>
    </row>
    <row r="280" spans="1:9" s="2" customFormat="1">
      <c r="A280" s="399"/>
      <c r="B280" s="93"/>
      <c r="C280" s="93"/>
      <c r="D280" s="93"/>
      <c r="E280" s="94"/>
      <c r="F280" s="240"/>
      <c r="G280" s="93"/>
      <c r="H280" s="93"/>
      <c r="I280" s="92"/>
    </row>
    <row r="281" spans="1:9" s="2" customFormat="1">
      <c r="A281" s="399"/>
      <c r="B281" s="93"/>
      <c r="C281" s="93"/>
      <c r="D281" s="93"/>
      <c r="E281" s="94"/>
      <c r="F281" s="240"/>
      <c r="G281" s="93"/>
      <c r="H281" s="93"/>
      <c r="I281" s="92"/>
    </row>
    <row r="282" spans="1:9" s="2" customFormat="1">
      <c r="A282" s="399"/>
      <c r="B282" s="93"/>
      <c r="C282" s="93"/>
      <c r="D282" s="93"/>
      <c r="E282" s="94"/>
      <c r="F282" s="240"/>
      <c r="G282" s="93"/>
      <c r="H282" s="93"/>
      <c r="I282" s="92"/>
    </row>
    <row r="283" spans="1:9" s="2" customFormat="1">
      <c r="A283" s="399"/>
      <c r="B283" s="93"/>
      <c r="C283" s="93"/>
      <c r="D283" s="93"/>
      <c r="E283" s="94"/>
      <c r="F283" s="240"/>
      <c r="G283" s="93"/>
      <c r="H283" s="93"/>
      <c r="I283" s="92"/>
    </row>
    <row r="284" spans="1:9" s="2" customFormat="1">
      <c r="A284" s="399"/>
      <c r="B284" s="93"/>
      <c r="C284" s="93"/>
      <c r="D284" s="93"/>
      <c r="E284" s="94"/>
      <c r="F284" s="240"/>
      <c r="G284" s="93"/>
      <c r="H284" s="93"/>
      <c r="I284" s="92"/>
    </row>
    <row r="285" spans="1:9" s="2" customFormat="1">
      <c r="A285" s="399"/>
      <c r="B285" s="93"/>
      <c r="C285" s="93"/>
      <c r="D285" s="93"/>
      <c r="E285" s="94"/>
      <c r="F285" s="240"/>
      <c r="G285" s="93"/>
      <c r="H285" s="93"/>
      <c r="I285" s="92"/>
    </row>
    <row r="286" spans="1:9" s="2" customFormat="1">
      <c r="A286" s="399"/>
      <c r="B286" s="93"/>
      <c r="C286" s="93"/>
      <c r="D286" s="93"/>
      <c r="E286" s="94"/>
      <c r="F286" s="240"/>
      <c r="G286" s="93"/>
      <c r="H286" s="93"/>
      <c r="I286" s="92"/>
    </row>
    <row r="287" spans="1:9" s="2" customFormat="1">
      <c r="A287" s="399"/>
      <c r="B287" s="93"/>
      <c r="C287" s="93"/>
      <c r="D287" s="93"/>
      <c r="E287" s="94"/>
      <c r="F287" s="240"/>
      <c r="G287" s="93"/>
      <c r="H287" s="93"/>
      <c r="I287" s="92"/>
    </row>
    <row r="288" spans="1:9" s="2" customFormat="1">
      <c r="A288" s="399"/>
      <c r="B288" s="93"/>
      <c r="C288" s="93"/>
      <c r="D288" s="93"/>
      <c r="E288" s="94"/>
      <c r="F288" s="240"/>
      <c r="G288" s="93"/>
      <c r="H288" s="93"/>
      <c r="I288" s="92"/>
    </row>
    <row r="289" spans="1:9" s="2" customFormat="1">
      <c r="A289" s="399"/>
      <c r="B289" s="93"/>
      <c r="C289" s="93"/>
      <c r="D289" s="93"/>
      <c r="E289" s="94"/>
      <c r="F289" s="240"/>
      <c r="G289" s="93"/>
      <c r="H289" s="93"/>
      <c r="I289" s="92"/>
    </row>
    <row r="290" spans="1:9" s="2" customFormat="1">
      <c r="A290" s="399"/>
      <c r="B290" s="93"/>
      <c r="C290" s="93"/>
      <c r="D290" s="93"/>
      <c r="E290" s="94"/>
      <c r="F290" s="240"/>
      <c r="G290" s="93"/>
      <c r="H290" s="93"/>
      <c r="I290" s="92"/>
    </row>
    <row r="291" spans="1:9" s="2" customFormat="1">
      <c r="A291" s="399"/>
      <c r="B291" s="93"/>
      <c r="C291" s="93"/>
      <c r="D291" s="93"/>
      <c r="E291" s="94"/>
      <c r="F291" s="240"/>
      <c r="G291" s="93"/>
      <c r="H291" s="93"/>
      <c r="I291" s="92"/>
    </row>
    <row r="292" spans="1:9" s="2" customFormat="1">
      <c r="A292" s="399"/>
      <c r="B292" s="93"/>
      <c r="C292" s="93"/>
      <c r="D292" s="93"/>
      <c r="E292" s="94"/>
      <c r="F292" s="240"/>
      <c r="G292" s="93"/>
      <c r="H292" s="93"/>
      <c r="I292" s="92"/>
    </row>
    <row r="293" spans="1:9" s="2" customFormat="1">
      <c r="A293" s="399"/>
      <c r="B293" s="93"/>
      <c r="C293" s="93"/>
      <c r="D293" s="93"/>
      <c r="E293" s="94"/>
      <c r="F293" s="240"/>
      <c r="G293" s="93"/>
      <c r="H293" s="93"/>
      <c r="I293" s="92"/>
    </row>
    <row r="294" spans="1:9" s="2" customFormat="1">
      <c r="A294" s="399"/>
      <c r="B294" s="93"/>
      <c r="C294" s="93"/>
      <c r="D294" s="93"/>
      <c r="E294" s="94"/>
      <c r="F294" s="240"/>
      <c r="G294" s="93"/>
      <c r="H294" s="93"/>
      <c r="I294" s="92"/>
    </row>
    <row r="295" spans="1:9" s="2" customFormat="1">
      <c r="A295" s="399"/>
      <c r="B295" s="93"/>
      <c r="C295" s="93"/>
      <c r="D295" s="93"/>
      <c r="E295" s="94"/>
      <c r="F295" s="240"/>
      <c r="G295" s="93"/>
      <c r="H295" s="93"/>
      <c r="I295" s="92"/>
    </row>
    <row r="296" spans="1:9" s="2" customFormat="1">
      <c r="A296" s="399"/>
      <c r="B296" s="93"/>
      <c r="C296" s="93"/>
      <c r="D296" s="93"/>
      <c r="E296" s="94"/>
      <c r="F296" s="240"/>
      <c r="G296" s="93"/>
      <c r="H296" s="93"/>
      <c r="I296" s="92"/>
    </row>
    <row r="297" spans="1:9" s="2" customFormat="1">
      <c r="A297" s="399"/>
      <c r="B297" s="93"/>
      <c r="C297" s="93"/>
      <c r="D297" s="93"/>
      <c r="E297" s="94"/>
      <c r="F297" s="240"/>
      <c r="G297" s="93"/>
      <c r="H297" s="93"/>
      <c r="I297" s="92"/>
    </row>
    <row r="298" spans="1:9" s="2" customFormat="1">
      <c r="A298" s="399"/>
      <c r="B298" s="93"/>
      <c r="C298" s="93"/>
      <c r="D298" s="93"/>
      <c r="E298" s="94"/>
      <c r="F298" s="240"/>
      <c r="G298" s="93"/>
      <c r="H298" s="93"/>
      <c r="I298" s="92"/>
    </row>
    <row r="299" spans="1:9" s="2" customFormat="1">
      <c r="A299" s="399"/>
      <c r="B299" s="93"/>
      <c r="C299" s="93"/>
      <c r="D299" s="93"/>
      <c r="E299" s="94"/>
      <c r="F299" s="240"/>
      <c r="G299" s="93"/>
      <c r="H299" s="93"/>
      <c r="I299" s="92"/>
    </row>
    <row r="300" spans="1:9" s="2" customFormat="1">
      <c r="A300" s="399"/>
      <c r="B300" s="93"/>
      <c r="C300" s="93"/>
      <c r="D300" s="93"/>
      <c r="E300" s="94"/>
      <c r="F300" s="240"/>
      <c r="G300" s="93"/>
      <c r="H300" s="93"/>
      <c r="I300" s="92"/>
    </row>
    <row r="301" spans="1:9" s="2" customFormat="1">
      <c r="A301" s="399"/>
      <c r="B301" s="93"/>
      <c r="C301" s="93"/>
      <c r="D301" s="93"/>
      <c r="E301" s="94"/>
      <c r="F301" s="240"/>
      <c r="G301" s="93"/>
      <c r="H301" s="93"/>
      <c r="I301" s="92"/>
    </row>
    <row r="302" spans="1:9" s="2" customFormat="1">
      <c r="A302" s="399"/>
      <c r="B302" s="93"/>
      <c r="C302" s="93"/>
      <c r="D302" s="93"/>
      <c r="E302" s="94"/>
      <c r="F302" s="240"/>
      <c r="G302" s="93"/>
      <c r="H302" s="93"/>
      <c r="I302" s="92"/>
    </row>
    <row r="303" spans="1:9" s="2" customFormat="1">
      <c r="A303" s="399"/>
      <c r="B303" s="93"/>
      <c r="C303" s="93"/>
      <c r="D303" s="93"/>
      <c r="E303" s="94"/>
      <c r="F303" s="240"/>
      <c r="G303" s="93"/>
      <c r="H303" s="93"/>
      <c r="I303" s="92"/>
    </row>
    <row r="304" spans="1:9" s="2" customFormat="1">
      <c r="A304" s="399"/>
      <c r="B304" s="93"/>
      <c r="C304" s="93"/>
      <c r="D304" s="93"/>
      <c r="E304" s="94"/>
      <c r="F304" s="240"/>
      <c r="G304" s="93"/>
      <c r="H304" s="93"/>
      <c r="I304" s="92"/>
    </row>
    <row r="305" spans="1:9" s="2" customFormat="1">
      <c r="A305" s="399"/>
      <c r="B305" s="93"/>
      <c r="C305" s="93"/>
      <c r="D305" s="93"/>
      <c r="E305" s="94"/>
      <c r="F305" s="240"/>
      <c r="G305" s="93"/>
      <c r="H305" s="93"/>
      <c r="I305" s="92"/>
    </row>
    <row r="306" spans="1:9" s="2" customFormat="1">
      <c r="A306" s="399"/>
      <c r="B306" s="93"/>
      <c r="C306" s="93"/>
      <c r="D306" s="93"/>
      <c r="E306" s="94"/>
      <c r="F306" s="240"/>
      <c r="G306" s="93"/>
      <c r="H306" s="93"/>
      <c r="I306" s="92"/>
    </row>
    <row r="307" spans="1:9" s="2" customFormat="1">
      <c r="A307" s="399"/>
      <c r="B307" s="93"/>
      <c r="C307" s="93"/>
      <c r="D307" s="93"/>
      <c r="E307" s="94"/>
      <c r="F307" s="240"/>
      <c r="G307" s="93"/>
      <c r="H307" s="93"/>
      <c r="I307" s="92"/>
    </row>
    <row r="308" spans="1:9" s="2" customFormat="1">
      <c r="A308" s="399"/>
      <c r="B308" s="93"/>
      <c r="C308" s="93"/>
      <c r="D308" s="93"/>
      <c r="E308" s="94"/>
      <c r="F308" s="240"/>
      <c r="G308" s="93"/>
      <c r="H308" s="93"/>
      <c r="I308" s="92"/>
    </row>
    <row r="309" spans="1:9" s="2" customFormat="1">
      <c r="A309" s="399"/>
      <c r="B309" s="93"/>
      <c r="C309" s="93"/>
      <c r="D309" s="93"/>
      <c r="E309" s="94"/>
      <c r="F309" s="240"/>
      <c r="G309" s="93"/>
      <c r="H309" s="93"/>
      <c r="I309" s="92"/>
    </row>
    <row r="310" spans="1:9" s="2" customFormat="1">
      <c r="A310" s="399"/>
      <c r="B310" s="93"/>
      <c r="C310" s="93"/>
      <c r="D310" s="93"/>
      <c r="E310" s="94"/>
      <c r="F310" s="240"/>
      <c r="G310" s="93"/>
      <c r="H310" s="93"/>
      <c r="I310" s="92"/>
    </row>
    <row r="311" spans="1:9" s="2" customFormat="1">
      <c r="A311" s="399"/>
      <c r="B311" s="93"/>
      <c r="C311" s="93"/>
      <c r="D311" s="93"/>
      <c r="E311" s="94"/>
      <c r="F311" s="240"/>
      <c r="G311" s="93"/>
      <c r="H311" s="93"/>
      <c r="I311" s="92"/>
    </row>
    <row r="312" spans="1:9" s="2" customFormat="1">
      <c r="A312" s="399"/>
      <c r="B312" s="93"/>
      <c r="C312" s="93"/>
      <c r="D312" s="93"/>
      <c r="E312" s="94"/>
      <c r="F312" s="240"/>
      <c r="G312" s="93"/>
      <c r="H312" s="93"/>
      <c r="I312" s="92"/>
    </row>
    <row r="313" spans="1:9" s="2" customFormat="1">
      <c r="A313" s="399"/>
      <c r="B313" s="93"/>
      <c r="C313" s="93"/>
      <c r="D313" s="93"/>
      <c r="E313" s="94"/>
      <c r="F313" s="240"/>
      <c r="G313" s="93"/>
      <c r="H313" s="93"/>
      <c r="I313" s="92"/>
    </row>
    <row r="314" spans="1:9" s="2" customFormat="1">
      <c r="A314" s="399"/>
      <c r="B314" s="93"/>
      <c r="C314" s="93"/>
      <c r="D314" s="93"/>
      <c r="E314" s="94"/>
      <c r="F314" s="240"/>
      <c r="G314" s="93"/>
      <c r="H314" s="93"/>
      <c r="I314" s="92"/>
    </row>
    <row r="315" spans="1:9" s="2" customFormat="1">
      <c r="A315" s="399"/>
      <c r="B315" s="93"/>
      <c r="C315" s="93"/>
      <c r="D315" s="93"/>
      <c r="E315" s="94"/>
      <c r="F315" s="240"/>
      <c r="G315" s="93"/>
      <c r="H315" s="93"/>
      <c r="I315" s="92"/>
    </row>
    <row r="316" spans="1:9" s="2" customFormat="1">
      <c r="A316" s="399"/>
      <c r="B316" s="93"/>
      <c r="C316" s="93"/>
      <c r="D316" s="93"/>
      <c r="E316" s="94"/>
      <c r="F316" s="240"/>
      <c r="G316" s="93"/>
      <c r="H316" s="93"/>
      <c r="I316" s="92"/>
    </row>
    <row r="317" spans="1:9" s="2" customFormat="1">
      <c r="A317" s="399"/>
      <c r="B317" s="93"/>
      <c r="C317" s="93"/>
      <c r="D317" s="93"/>
      <c r="E317" s="94"/>
      <c r="F317" s="240"/>
      <c r="G317" s="93"/>
      <c r="H317" s="93"/>
      <c r="I317" s="92"/>
    </row>
    <row r="318" spans="1:9" s="2" customFormat="1">
      <c r="A318" s="399"/>
      <c r="B318" s="93"/>
      <c r="C318" s="93"/>
      <c r="D318" s="93"/>
      <c r="E318" s="94"/>
      <c r="F318" s="240"/>
      <c r="G318" s="93"/>
      <c r="H318" s="93"/>
      <c r="I318" s="92"/>
    </row>
    <row r="319" spans="1:9" s="2" customFormat="1">
      <c r="A319" s="399"/>
      <c r="B319" s="93"/>
      <c r="C319" s="93"/>
      <c r="D319" s="93"/>
      <c r="E319" s="94"/>
      <c r="F319" s="240"/>
      <c r="G319" s="93"/>
      <c r="H319" s="93"/>
      <c r="I319" s="92"/>
    </row>
    <row r="320" spans="1:9" s="2" customFormat="1">
      <c r="A320" s="399"/>
      <c r="B320" s="93"/>
      <c r="C320" s="93"/>
      <c r="D320" s="93"/>
      <c r="E320" s="94"/>
      <c r="F320" s="240"/>
      <c r="G320" s="93"/>
      <c r="H320" s="93"/>
      <c r="I320" s="92"/>
    </row>
    <row r="321" spans="1:9" s="2" customFormat="1">
      <c r="A321" s="399"/>
      <c r="B321" s="93"/>
      <c r="C321" s="93"/>
      <c r="D321" s="93"/>
      <c r="E321" s="94"/>
      <c r="F321" s="240"/>
      <c r="G321" s="93"/>
      <c r="H321" s="93"/>
      <c r="I321" s="92"/>
    </row>
    <row r="322" spans="1:9" s="2" customFormat="1">
      <c r="A322" s="399"/>
      <c r="B322" s="93"/>
      <c r="C322" s="93"/>
      <c r="D322" s="93"/>
      <c r="E322" s="94"/>
      <c r="F322" s="240"/>
      <c r="G322" s="93"/>
      <c r="H322" s="93"/>
      <c r="I322" s="92"/>
    </row>
    <row r="323" spans="1:9" s="2" customFormat="1">
      <c r="A323" s="399"/>
      <c r="B323" s="93"/>
      <c r="C323" s="93"/>
      <c r="D323" s="93"/>
      <c r="E323" s="94"/>
      <c r="F323" s="240"/>
      <c r="G323" s="93"/>
      <c r="H323" s="93"/>
      <c r="I323" s="92"/>
    </row>
    <row r="324" spans="1:9" s="2" customFormat="1">
      <c r="A324" s="399"/>
      <c r="B324" s="93"/>
      <c r="C324" s="93"/>
      <c r="D324" s="93"/>
      <c r="E324" s="94"/>
      <c r="F324" s="240"/>
      <c r="G324" s="93"/>
      <c r="H324" s="93"/>
      <c r="I324" s="92"/>
    </row>
    <row r="325" spans="1:9" s="2" customFormat="1">
      <c r="A325" s="399"/>
      <c r="B325" s="93"/>
      <c r="C325" s="93"/>
      <c r="D325" s="93"/>
      <c r="E325" s="94"/>
      <c r="F325" s="240"/>
      <c r="G325" s="93"/>
      <c r="H325" s="93"/>
      <c r="I325" s="92"/>
    </row>
    <row r="326" spans="1:9" s="2" customFormat="1">
      <c r="A326" s="399"/>
      <c r="B326" s="93"/>
      <c r="C326" s="93"/>
      <c r="D326" s="93"/>
      <c r="E326" s="94"/>
      <c r="F326" s="240"/>
      <c r="G326" s="93"/>
      <c r="H326" s="93"/>
      <c r="I326" s="92"/>
    </row>
    <row r="327" spans="1:9" s="2" customFormat="1">
      <c r="A327" s="399"/>
      <c r="B327" s="93"/>
      <c r="C327" s="93"/>
      <c r="D327" s="93"/>
      <c r="E327" s="94"/>
      <c r="F327" s="240"/>
      <c r="G327" s="93"/>
      <c r="H327" s="93"/>
      <c r="I327" s="92"/>
    </row>
    <row r="328" spans="1:9" s="2" customFormat="1">
      <c r="A328" s="399"/>
      <c r="B328" s="93"/>
      <c r="C328" s="93"/>
      <c r="D328" s="93"/>
      <c r="E328" s="94"/>
      <c r="F328" s="240"/>
      <c r="G328" s="93"/>
      <c r="H328" s="93"/>
      <c r="I328" s="92"/>
    </row>
    <row r="329" spans="1:9" s="2" customFormat="1">
      <c r="A329" s="399"/>
      <c r="B329" s="93"/>
      <c r="C329" s="93"/>
      <c r="D329" s="93"/>
      <c r="E329" s="94"/>
      <c r="F329" s="240"/>
      <c r="G329" s="93"/>
      <c r="H329" s="93"/>
      <c r="I329" s="92"/>
    </row>
    <row r="330" spans="1:9" s="2" customFormat="1">
      <c r="A330" s="399"/>
      <c r="B330" s="93"/>
      <c r="C330" s="93"/>
      <c r="D330" s="93"/>
      <c r="E330" s="94"/>
      <c r="F330" s="240"/>
      <c r="G330" s="93"/>
      <c r="H330" s="93"/>
      <c r="I330" s="92"/>
    </row>
    <row r="331" spans="1:9" s="2" customFormat="1">
      <c r="A331" s="399"/>
      <c r="B331" s="93"/>
      <c r="C331" s="93"/>
      <c r="D331" s="93"/>
      <c r="E331" s="94"/>
      <c r="F331" s="240"/>
      <c r="G331" s="93"/>
      <c r="H331" s="93"/>
      <c r="I331" s="92"/>
    </row>
    <row r="332" spans="1:9" s="2" customFormat="1">
      <c r="A332" s="399"/>
      <c r="B332" s="93"/>
      <c r="C332" s="93"/>
      <c r="D332" s="93"/>
      <c r="E332" s="94"/>
      <c r="F332" s="240"/>
      <c r="G332" s="93"/>
      <c r="H332" s="93"/>
      <c r="I332" s="92"/>
    </row>
    <row r="333" spans="1:9" s="2" customFormat="1">
      <c r="A333" s="399"/>
      <c r="B333" s="93"/>
      <c r="C333" s="93"/>
      <c r="D333" s="93"/>
      <c r="E333" s="94"/>
      <c r="F333" s="240"/>
      <c r="G333" s="93"/>
      <c r="H333" s="93"/>
      <c r="I333" s="92"/>
    </row>
    <row r="334" spans="1:9" s="2" customFormat="1">
      <c r="A334" s="399"/>
      <c r="B334" s="93"/>
      <c r="C334" s="93"/>
      <c r="D334" s="93"/>
      <c r="E334" s="94"/>
      <c r="F334" s="240"/>
      <c r="G334" s="93"/>
      <c r="H334" s="93"/>
      <c r="I334" s="92"/>
    </row>
    <row r="335" spans="1:9" s="2" customFormat="1">
      <c r="A335" s="399"/>
      <c r="B335" s="93"/>
      <c r="C335" s="93"/>
      <c r="D335" s="93"/>
      <c r="E335" s="94"/>
      <c r="F335" s="240"/>
      <c r="G335" s="93"/>
      <c r="H335" s="93"/>
      <c r="I335" s="92"/>
    </row>
    <row r="336" spans="1:9" s="2" customFormat="1">
      <c r="A336" s="399"/>
      <c r="B336" s="93"/>
      <c r="C336" s="93"/>
      <c r="D336" s="93"/>
      <c r="E336" s="94"/>
      <c r="F336" s="240"/>
      <c r="G336" s="93"/>
      <c r="H336" s="93"/>
      <c r="I336" s="92"/>
    </row>
    <row r="337" spans="1:9" s="2" customFormat="1">
      <c r="A337" s="399"/>
      <c r="B337" s="93"/>
      <c r="C337" s="93"/>
      <c r="D337" s="93"/>
      <c r="E337" s="94"/>
      <c r="F337" s="240"/>
      <c r="G337" s="93"/>
      <c r="H337" s="93"/>
      <c r="I337" s="92"/>
    </row>
    <row r="338" spans="1:9" s="2" customFormat="1">
      <c r="A338" s="399"/>
      <c r="B338" s="93"/>
      <c r="C338" s="93"/>
      <c r="D338" s="93"/>
      <c r="E338" s="94"/>
      <c r="F338" s="240"/>
      <c r="G338" s="93"/>
      <c r="H338" s="93"/>
      <c r="I338" s="92"/>
    </row>
    <row r="339" spans="1:9" s="2" customFormat="1">
      <c r="A339" s="399"/>
      <c r="B339" s="93"/>
      <c r="C339" s="93"/>
      <c r="D339" s="93"/>
      <c r="E339" s="94"/>
      <c r="F339" s="240"/>
      <c r="G339" s="93"/>
      <c r="H339" s="93"/>
      <c r="I339" s="92"/>
    </row>
    <row r="340" spans="1:9" s="2" customFormat="1">
      <c r="A340" s="399"/>
      <c r="B340" s="93"/>
      <c r="C340" s="93"/>
      <c r="D340" s="93"/>
      <c r="E340" s="94"/>
      <c r="F340" s="240"/>
      <c r="G340" s="93"/>
      <c r="H340" s="93"/>
      <c r="I340" s="92"/>
    </row>
    <row r="341" spans="1:9" s="2" customFormat="1">
      <c r="A341" s="399"/>
      <c r="B341" s="93"/>
      <c r="C341" s="93"/>
      <c r="D341" s="93"/>
      <c r="E341" s="94"/>
      <c r="F341" s="240"/>
      <c r="G341" s="93"/>
      <c r="H341" s="93"/>
      <c r="I341" s="92"/>
    </row>
    <row r="342" spans="1:9" s="2" customFormat="1">
      <c r="A342" s="399"/>
      <c r="B342" s="93"/>
      <c r="C342" s="93"/>
      <c r="D342" s="93"/>
      <c r="E342" s="94"/>
      <c r="F342" s="240"/>
      <c r="G342" s="93"/>
      <c r="H342" s="93"/>
      <c r="I342" s="92"/>
    </row>
    <row r="343" spans="1:9" s="2" customFormat="1">
      <c r="A343" s="399"/>
      <c r="B343" s="93"/>
      <c r="C343" s="93"/>
      <c r="D343" s="93"/>
      <c r="E343" s="94"/>
      <c r="F343" s="240"/>
      <c r="G343" s="93"/>
      <c r="H343" s="93"/>
      <c r="I343" s="92"/>
    </row>
    <row r="344" spans="1:9" s="2" customFormat="1">
      <c r="A344" s="399"/>
      <c r="B344" s="93"/>
      <c r="C344" s="93"/>
      <c r="D344" s="93"/>
      <c r="E344" s="94"/>
      <c r="F344" s="240"/>
      <c r="G344" s="93"/>
      <c r="H344" s="93"/>
      <c r="I344" s="92"/>
    </row>
    <row r="345" spans="1:9" s="2" customFormat="1">
      <c r="A345" s="399"/>
      <c r="B345" s="93"/>
      <c r="C345" s="93"/>
      <c r="D345" s="93"/>
      <c r="E345" s="94"/>
      <c r="F345" s="240"/>
      <c r="G345" s="93"/>
      <c r="H345" s="93"/>
      <c r="I345" s="92"/>
    </row>
    <row r="346" spans="1:9" s="2" customFormat="1">
      <c r="A346" s="399"/>
      <c r="B346" s="93"/>
      <c r="C346" s="93"/>
      <c r="D346" s="93"/>
      <c r="E346" s="94"/>
      <c r="F346" s="240"/>
      <c r="G346" s="93"/>
      <c r="H346" s="93"/>
      <c r="I346" s="92"/>
    </row>
    <row r="347" spans="1:9" s="2" customFormat="1">
      <c r="A347" s="399"/>
      <c r="B347" s="93"/>
      <c r="C347" s="93"/>
      <c r="D347" s="93"/>
      <c r="E347" s="94"/>
      <c r="F347" s="240"/>
      <c r="G347" s="93"/>
      <c r="H347" s="93"/>
      <c r="I347" s="92"/>
    </row>
    <row r="348" spans="1:9" s="2" customFormat="1">
      <c r="A348" s="399"/>
      <c r="B348" s="93"/>
      <c r="C348" s="93"/>
      <c r="D348" s="93"/>
      <c r="E348" s="94"/>
      <c r="F348" s="240"/>
      <c r="G348" s="93"/>
      <c r="H348" s="93"/>
      <c r="I348" s="92"/>
    </row>
    <row r="349" spans="1:9" s="2" customFormat="1">
      <c r="A349" s="399"/>
      <c r="B349" s="93"/>
      <c r="C349" s="93"/>
      <c r="D349" s="93"/>
      <c r="E349" s="94"/>
      <c r="F349" s="240"/>
      <c r="G349" s="93"/>
      <c r="H349" s="93"/>
      <c r="I349" s="92"/>
    </row>
    <row r="350" spans="1:9" s="2" customFormat="1">
      <c r="A350" s="399"/>
      <c r="B350" s="93"/>
      <c r="C350" s="93"/>
      <c r="D350" s="93"/>
      <c r="E350" s="94"/>
      <c r="F350" s="240"/>
      <c r="G350" s="93"/>
      <c r="H350" s="93"/>
      <c r="I350" s="92"/>
    </row>
    <row r="351" spans="1:9" s="2" customFormat="1">
      <c r="A351" s="399"/>
      <c r="B351" s="93"/>
      <c r="C351" s="93"/>
      <c r="D351" s="93"/>
      <c r="E351" s="94"/>
      <c r="F351" s="240"/>
      <c r="G351" s="93"/>
      <c r="H351" s="93"/>
      <c r="I351" s="92"/>
    </row>
    <row r="352" spans="1:9" s="2" customFormat="1">
      <c r="A352" s="399"/>
      <c r="B352" s="93"/>
      <c r="C352" s="93"/>
      <c r="D352" s="93"/>
      <c r="E352" s="94"/>
      <c r="F352" s="240"/>
      <c r="G352" s="93"/>
      <c r="H352" s="93"/>
      <c r="I352" s="92"/>
    </row>
    <row r="353" spans="1:9" s="2" customFormat="1">
      <c r="A353" s="399"/>
      <c r="B353" s="93"/>
      <c r="C353" s="93"/>
      <c r="D353" s="93"/>
      <c r="E353" s="94"/>
      <c r="F353" s="240"/>
      <c r="G353" s="93"/>
      <c r="H353" s="93"/>
      <c r="I353" s="92"/>
    </row>
    <row r="354" spans="1:9" s="2" customFormat="1">
      <c r="A354" s="399"/>
      <c r="B354" s="93"/>
      <c r="C354" s="93"/>
      <c r="D354" s="93"/>
      <c r="E354" s="94"/>
      <c r="F354" s="240"/>
      <c r="G354" s="93"/>
      <c r="H354" s="93"/>
      <c r="I354" s="92"/>
    </row>
    <row r="355" spans="1:9" s="2" customFormat="1">
      <c r="A355" s="399"/>
      <c r="B355" s="93"/>
      <c r="C355" s="93"/>
      <c r="D355" s="93"/>
      <c r="E355" s="94"/>
      <c r="F355" s="240"/>
      <c r="G355" s="93"/>
      <c r="H355" s="93"/>
      <c r="I355" s="92"/>
    </row>
    <row r="356" spans="1:9" s="2" customFormat="1">
      <c r="A356" s="399"/>
      <c r="B356" s="93"/>
      <c r="C356" s="93"/>
      <c r="D356" s="93"/>
      <c r="E356" s="94"/>
      <c r="F356" s="240"/>
      <c r="G356" s="93"/>
      <c r="H356" s="93"/>
      <c r="I356" s="92"/>
    </row>
    <row r="357" spans="1:9" s="2" customFormat="1">
      <c r="A357" s="399"/>
      <c r="B357" s="93"/>
      <c r="C357" s="93"/>
      <c r="D357" s="93"/>
      <c r="E357" s="94"/>
      <c r="F357" s="240"/>
      <c r="G357" s="93"/>
      <c r="H357" s="93"/>
      <c r="I357" s="92"/>
    </row>
    <row r="358" spans="1:9" s="2" customFormat="1">
      <c r="A358" s="399"/>
      <c r="B358" s="93"/>
      <c r="C358" s="93"/>
      <c r="D358" s="93"/>
      <c r="E358" s="94"/>
      <c r="F358" s="240"/>
      <c r="G358" s="93"/>
      <c r="H358" s="93"/>
      <c r="I358" s="92"/>
    </row>
    <row r="359" spans="1:9" s="2" customFormat="1">
      <c r="A359" s="399"/>
      <c r="B359" s="93"/>
      <c r="C359" s="93"/>
      <c r="D359" s="93"/>
      <c r="E359" s="94"/>
      <c r="F359" s="240"/>
      <c r="G359" s="93"/>
      <c r="H359" s="93"/>
      <c r="I359" s="92"/>
    </row>
    <row r="360" spans="1:9" s="2" customFormat="1">
      <c r="A360" s="399"/>
      <c r="B360" s="93"/>
      <c r="C360" s="93"/>
      <c r="D360" s="93"/>
      <c r="E360" s="94"/>
      <c r="F360" s="240"/>
      <c r="G360" s="93"/>
      <c r="H360" s="93"/>
      <c r="I360" s="92"/>
    </row>
    <row r="361" spans="1:9" s="2" customFormat="1">
      <c r="A361" s="399"/>
      <c r="B361" s="93"/>
      <c r="C361" s="93"/>
      <c r="D361" s="93"/>
      <c r="E361" s="94"/>
      <c r="F361" s="240"/>
      <c r="G361" s="93"/>
      <c r="H361" s="93"/>
      <c r="I361" s="92"/>
    </row>
    <row r="362" spans="1:9" s="2" customFormat="1">
      <c r="A362" s="399"/>
      <c r="B362" s="93"/>
      <c r="C362" s="93"/>
      <c r="D362" s="93"/>
      <c r="E362" s="94"/>
      <c r="F362" s="240"/>
      <c r="G362" s="93"/>
      <c r="H362" s="93"/>
      <c r="I362" s="92"/>
    </row>
    <row r="363" spans="1:9" s="2" customFormat="1">
      <c r="A363" s="399"/>
      <c r="B363" s="93"/>
      <c r="C363" s="93"/>
      <c r="D363" s="93"/>
      <c r="E363" s="94"/>
      <c r="F363" s="240"/>
      <c r="G363" s="93"/>
      <c r="H363" s="93"/>
      <c r="I363" s="92"/>
    </row>
    <row r="364" spans="1:9" s="2" customFormat="1">
      <c r="A364" s="399"/>
      <c r="B364" s="93"/>
      <c r="C364" s="93"/>
      <c r="D364" s="93"/>
      <c r="E364" s="94"/>
      <c r="F364" s="240"/>
      <c r="G364" s="93"/>
      <c r="H364" s="93"/>
      <c r="I364" s="92"/>
    </row>
    <row r="365" spans="1:9" s="2" customFormat="1">
      <c r="A365" s="399"/>
      <c r="B365" s="93"/>
      <c r="C365" s="93"/>
      <c r="D365" s="93"/>
      <c r="E365" s="94"/>
      <c r="F365" s="240"/>
      <c r="G365" s="93"/>
      <c r="H365" s="93"/>
      <c r="I365" s="92"/>
    </row>
    <row r="366" spans="1:9" s="2" customFormat="1">
      <c r="A366" s="399"/>
      <c r="B366" s="93"/>
      <c r="C366" s="93"/>
      <c r="D366" s="93"/>
      <c r="E366" s="94"/>
      <c r="F366" s="240"/>
      <c r="G366" s="93"/>
      <c r="H366" s="93"/>
      <c r="I366" s="92"/>
    </row>
    <row r="367" spans="1:9" s="2" customFormat="1">
      <c r="A367" s="399"/>
      <c r="B367" s="93"/>
      <c r="C367" s="93"/>
      <c r="D367" s="93"/>
      <c r="E367" s="94"/>
      <c r="F367" s="240"/>
      <c r="G367" s="93"/>
      <c r="H367" s="93"/>
      <c r="I367" s="92"/>
    </row>
    <row r="368" spans="1:9" s="2" customFormat="1">
      <c r="A368" s="399"/>
      <c r="B368" s="93"/>
      <c r="C368" s="93"/>
      <c r="D368" s="93"/>
      <c r="E368" s="94"/>
      <c r="F368" s="240"/>
      <c r="G368" s="93"/>
      <c r="H368" s="93"/>
      <c r="I368" s="92"/>
    </row>
    <row r="369" spans="1:9" s="2" customFormat="1">
      <c r="A369" s="399"/>
      <c r="B369" s="93"/>
      <c r="C369" s="93"/>
      <c r="D369" s="93"/>
      <c r="E369" s="94"/>
      <c r="F369" s="240"/>
      <c r="G369" s="93"/>
      <c r="H369" s="93"/>
      <c r="I369" s="92"/>
    </row>
    <row r="370" spans="1:9" s="2" customFormat="1">
      <c r="A370" s="399"/>
      <c r="B370" s="93"/>
      <c r="C370" s="93"/>
      <c r="D370" s="93"/>
      <c r="E370" s="94"/>
      <c r="F370" s="240"/>
      <c r="G370" s="93"/>
      <c r="H370" s="93"/>
      <c r="I370" s="92"/>
    </row>
    <row r="371" spans="1:9" s="2" customFormat="1">
      <c r="A371" s="399"/>
      <c r="B371" s="93"/>
      <c r="C371" s="93"/>
      <c r="D371" s="93"/>
      <c r="E371" s="94"/>
      <c r="F371" s="240"/>
      <c r="G371" s="93"/>
      <c r="H371" s="93"/>
      <c r="I371" s="92"/>
    </row>
    <row r="372" spans="1:9" s="2" customFormat="1">
      <c r="A372" s="399"/>
      <c r="B372" s="93"/>
      <c r="C372" s="93"/>
      <c r="D372" s="93"/>
      <c r="E372" s="94"/>
      <c r="F372" s="240"/>
      <c r="G372" s="93"/>
      <c r="H372" s="93"/>
      <c r="I372" s="92"/>
    </row>
    <row r="373" spans="1:9" s="2" customFormat="1">
      <c r="A373" s="399"/>
      <c r="B373" s="93"/>
      <c r="C373" s="93"/>
      <c r="D373" s="93"/>
      <c r="E373" s="94"/>
      <c r="F373" s="240"/>
      <c r="G373" s="93"/>
      <c r="H373" s="93"/>
      <c r="I373" s="92"/>
    </row>
    <row r="374" spans="1:9" s="2" customFormat="1">
      <c r="A374" s="399"/>
      <c r="B374" s="93"/>
      <c r="C374" s="93"/>
      <c r="D374" s="93"/>
      <c r="E374" s="94"/>
      <c r="F374" s="240"/>
      <c r="G374" s="93"/>
      <c r="H374" s="93"/>
      <c r="I374" s="92"/>
    </row>
    <row r="375" spans="1:9" s="2" customFormat="1">
      <c r="A375" s="399"/>
      <c r="B375" s="93"/>
      <c r="C375" s="93"/>
      <c r="D375" s="93"/>
      <c r="E375" s="94"/>
      <c r="F375" s="240"/>
      <c r="G375" s="93"/>
      <c r="H375" s="93"/>
      <c r="I375" s="92"/>
    </row>
    <row r="376" spans="1:9" s="2" customFormat="1">
      <c r="A376" s="399"/>
      <c r="B376" s="93"/>
      <c r="C376" s="93"/>
      <c r="D376" s="93"/>
      <c r="E376" s="94"/>
      <c r="F376" s="240"/>
      <c r="G376" s="93"/>
      <c r="H376" s="93"/>
      <c r="I376" s="92"/>
    </row>
    <row r="377" spans="1:9" s="2" customFormat="1">
      <c r="A377" s="399"/>
      <c r="B377" s="93"/>
      <c r="C377" s="93"/>
      <c r="D377" s="93"/>
      <c r="E377" s="94"/>
      <c r="F377" s="240"/>
      <c r="G377" s="93"/>
      <c r="H377" s="93"/>
      <c r="I377" s="92"/>
    </row>
    <row r="378" spans="1:9" s="2" customFormat="1">
      <c r="A378" s="399"/>
      <c r="B378" s="93"/>
      <c r="C378" s="93"/>
      <c r="D378" s="93"/>
      <c r="E378" s="94"/>
      <c r="F378" s="240"/>
      <c r="G378" s="93"/>
      <c r="H378" s="93"/>
      <c r="I378" s="92"/>
    </row>
    <row r="379" spans="1:9" s="2" customFormat="1">
      <c r="A379" s="399"/>
      <c r="B379" s="93"/>
      <c r="C379" s="93"/>
      <c r="D379" s="93"/>
      <c r="E379" s="94"/>
      <c r="F379" s="240"/>
      <c r="G379" s="93"/>
      <c r="H379" s="93"/>
      <c r="I379" s="92"/>
    </row>
    <row r="380" spans="1:9" s="2" customFormat="1">
      <c r="A380" s="399"/>
      <c r="B380" s="93"/>
      <c r="C380" s="93"/>
      <c r="D380" s="93"/>
      <c r="E380" s="94"/>
      <c r="F380" s="240"/>
      <c r="G380" s="93"/>
      <c r="H380" s="93"/>
      <c r="I380" s="92"/>
    </row>
    <row r="381" spans="1:9" s="2" customFormat="1">
      <c r="A381" s="399"/>
      <c r="B381" s="93"/>
      <c r="C381" s="93"/>
      <c r="D381" s="93"/>
      <c r="E381" s="94"/>
      <c r="F381" s="240"/>
      <c r="G381" s="93"/>
      <c r="H381" s="93"/>
      <c r="I381" s="92"/>
    </row>
    <row r="382" spans="1:9" s="2" customFormat="1">
      <c r="A382" s="399"/>
      <c r="B382" s="93"/>
      <c r="C382" s="93"/>
      <c r="D382" s="93"/>
      <c r="E382" s="94"/>
      <c r="F382" s="240"/>
      <c r="G382" s="93"/>
      <c r="H382" s="93"/>
      <c r="I382" s="92"/>
    </row>
    <row r="383" spans="1:9" s="2" customFormat="1">
      <c r="A383" s="399"/>
      <c r="B383" s="93"/>
      <c r="C383" s="93"/>
      <c r="D383" s="93"/>
      <c r="E383" s="94"/>
      <c r="F383" s="240"/>
      <c r="G383" s="93"/>
      <c r="H383" s="93"/>
      <c r="I383" s="92"/>
    </row>
    <row r="384" spans="1:9" s="2" customFormat="1">
      <c r="A384" s="399"/>
      <c r="B384" s="93"/>
      <c r="C384" s="93"/>
      <c r="D384" s="93"/>
      <c r="E384" s="94"/>
      <c r="F384" s="240"/>
      <c r="G384" s="93"/>
      <c r="H384" s="93"/>
      <c r="I384" s="92"/>
    </row>
    <row r="385" spans="1:9" s="2" customFormat="1">
      <c r="A385" s="399"/>
      <c r="B385" s="93"/>
      <c r="C385" s="93"/>
      <c r="D385" s="93"/>
      <c r="E385" s="94"/>
      <c r="F385" s="240"/>
      <c r="G385" s="93"/>
      <c r="H385" s="93"/>
      <c r="I385" s="92"/>
    </row>
    <row r="386" spans="1:9" s="2" customFormat="1">
      <c r="A386" s="399"/>
      <c r="B386" s="93"/>
      <c r="C386" s="93"/>
      <c r="D386" s="93"/>
      <c r="E386" s="94"/>
      <c r="F386" s="240"/>
      <c r="G386" s="93"/>
      <c r="H386" s="93"/>
      <c r="I386" s="92"/>
    </row>
    <row r="387" spans="1:9" s="2" customFormat="1">
      <c r="A387" s="399"/>
      <c r="B387" s="93"/>
      <c r="C387" s="93"/>
      <c r="D387" s="93"/>
      <c r="E387" s="94"/>
      <c r="F387" s="240"/>
      <c r="G387" s="93"/>
      <c r="H387" s="93"/>
      <c r="I387" s="92"/>
    </row>
    <row r="388" spans="1:9" s="2" customFormat="1">
      <c r="A388" s="399"/>
      <c r="B388" s="93"/>
      <c r="C388" s="93"/>
      <c r="D388" s="93"/>
      <c r="E388" s="94"/>
      <c r="F388" s="240"/>
      <c r="G388" s="93"/>
      <c r="H388" s="93"/>
      <c r="I388" s="92"/>
    </row>
    <row r="389" spans="1:9" s="2" customFormat="1">
      <c r="A389" s="399"/>
      <c r="B389" s="93"/>
      <c r="C389" s="93"/>
      <c r="D389" s="93"/>
      <c r="E389" s="94"/>
      <c r="F389" s="240"/>
      <c r="G389" s="93"/>
      <c r="H389" s="93"/>
      <c r="I389" s="92"/>
    </row>
    <row r="390" spans="1:9" s="2" customFormat="1">
      <c r="A390" s="399"/>
      <c r="B390" s="93"/>
      <c r="C390" s="93"/>
      <c r="D390" s="93"/>
      <c r="E390" s="94"/>
      <c r="F390" s="240"/>
      <c r="G390" s="93"/>
      <c r="H390" s="93"/>
      <c r="I390" s="92"/>
    </row>
    <row r="391" spans="1:9" s="2" customFormat="1">
      <c r="A391" s="399"/>
      <c r="B391" s="93"/>
      <c r="C391" s="93"/>
      <c r="D391" s="93"/>
      <c r="E391" s="94"/>
      <c r="F391" s="240"/>
      <c r="G391" s="93"/>
      <c r="H391" s="93"/>
      <c r="I391" s="92"/>
    </row>
    <row r="392" spans="1:9" s="2" customFormat="1">
      <c r="A392" s="399"/>
      <c r="B392" s="93"/>
      <c r="C392" s="93"/>
      <c r="D392" s="93"/>
      <c r="E392" s="94"/>
      <c r="F392" s="240"/>
      <c r="G392" s="93"/>
      <c r="H392" s="93"/>
      <c r="I392" s="92"/>
    </row>
    <row r="393" spans="1:9" s="2" customFormat="1">
      <c r="A393" s="399"/>
      <c r="B393" s="93"/>
      <c r="C393" s="93"/>
      <c r="D393" s="93"/>
      <c r="E393" s="94"/>
      <c r="F393" s="240"/>
      <c r="G393" s="93"/>
      <c r="H393" s="93"/>
      <c r="I393" s="92"/>
    </row>
    <row r="394" spans="1:9" s="2" customFormat="1">
      <c r="A394" s="399"/>
      <c r="B394" s="93"/>
      <c r="C394" s="93"/>
      <c r="D394" s="93"/>
      <c r="E394" s="94"/>
      <c r="F394" s="240"/>
      <c r="G394" s="93"/>
      <c r="H394" s="93"/>
      <c r="I394" s="92"/>
    </row>
    <row r="395" spans="1:9" s="2" customFormat="1">
      <c r="A395" s="399"/>
      <c r="B395" s="93"/>
      <c r="C395" s="93"/>
      <c r="D395" s="93"/>
      <c r="E395" s="94"/>
      <c r="F395" s="240"/>
      <c r="G395" s="93"/>
      <c r="H395" s="93"/>
      <c r="I395" s="92"/>
    </row>
    <row r="396" spans="1:9" s="2" customFormat="1">
      <c r="A396" s="399"/>
      <c r="B396" s="93"/>
      <c r="C396" s="93"/>
      <c r="D396" s="93"/>
      <c r="E396" s="94"/>
      <c r="F396" s="240"/>
      <c r="G396" s="93"/>
      <c r="H396" s="93"/>
      <c r="I396" s="92"/>
    </row>
    <row r="397" spans="1:9" s="2" customFormat="1">
      <c r="A397" s="399"/>
      <c r="B397" s="93"/>
      <c r="C397" s="93"/>
      <c r="D397" s="93"/>
      <c r="E397" s="94"/>
      <c r="F397" s="240"/>
      <c r="G397" s="93"/>
      <c r="H397" s="93"/>
      <c r="I397" s="92"/>
    </row>
    <row r="398" spans="1:9" s="2" customFormat="1">
      <c r="A398" s="399"/>
      <c r="B398" s="93"/>
      <c r="C398" s="93"/>
      <c r="D398" s="93"/>
      <c r="E398" s="94"/>
      <c r="F398" s="240"/>
      <c r="G398" s="93"/>
      <c r="H398" s="93"/>
      <c r="I398" s="92"/>
    </row>
    <row r="399" spans="1:9" s="2" customFormat="1">
      <c r="A399" s="399"/>
      <c r="B399" s="93"/>
      <c r="C399" s="93"/>
      <c r="D399" s="93"/>
      <c r="E399" s="94"/>
      <c r="F399" s="240"/>
      <c r="G399" s="93"/>
      <c r="H399" s="93"/>
      <c r="I399" s="92"/>
    </row>
    <row r="400" spans="1:9" s="2" customFormat="1">
      <c r="A400" s="399"/>
      <c r="B400" s="93"/>
      <c r="C400" s="93"/>
      <c r="D400" s="93"/>
      <c r="E400" s="94"/>
      <c r="F400" s="240"/>
      <c r="G400" s="93"/>
      <c r="H400" s="93"/>
      <c r="I400" s="92"/>
    </row>
    <row r="401" spans="1:9" s="2" customFormat="1">
      <c r="A401" s="399"/>
      <c r="B401" s="93"/>
      <c r="C401" s="93"/>
      <c r="D401" s="93"/>
      <c r="E401" s="94"/>
      <c r="F401" s="240"/>
      <c r="G401" s="93"/>
      <c r="H401" s="93"/>
      <c r="I401" s="92"/>
    </row>
    <row r="402" spans="1:9" s="2" customFormat="1">
      <c r="A402" s="399"/>
      <c r="B402" s="93"/>
      <c r="C402" s="93"/>
      <c r="D402" s="93"/>
      <c r="E402" s="94"/>
      <c r="F402" s="240"/>
      <c r="G402" s="93"/>
      <c r="H402" s="93"/>
      <c r="I402" s="92"/>
    </row>
    <row r="403" spans="1:9" s="2" customFormat="1">
      <c r="A403" s="399"/>
      <c r="B403" s="93"/>
      <c r="C403" s="93"/>
      <c r="D403" s="93"/>
      <c r="E403" s="94"/>
      <c r="F403" s="240"/>
      <c r="G403" s="93"/>
      <c r="H403" s="93"/>
      <c r="I403" s="92"/>
    </row>
    <row r="404" spans="1:9" s="2" customFormat="1">
      <c r="A404" s="399"/>
      <c r="B404" s="93"/>
      <c r="C404" s="93"/>
      <c r="D404" s="93"/>
      <c r="E404" s="94"/>
      <c r="F404" s="240"/>
      <c r="G404" s="93"/>
      <c r="H404" s="93"/>
      <c r="I404" s="92"/>
    </row>
    <row r="405" spans="1:9" s="2" customFormat="1">
      <c r="A405" s="399"/>
      <c r="B405" s="93"/>
      <c r="C405" s="93"/>
      <c r="D405" s="93"/>
      <c r="E405" s="94"/>
      <c r="F405" s="240"/>
      <c r="G405" s="93"/>
      <c r="H405" s="93"/>
      <c r="I405" s="92"/>
    </row>
    <row r="406" spans="1:9" s="2" customFormat="1">
      <c r="A406" s="399"/>
      <c r="B406" s="93"/>
      <c r="C406" s="93"/>
      <c r="D406" s="93"/>
      <c r="E406" s="94"/>
      <c r="F406" s="240"/>
      <c r="G406" s="93"/>
      <c r="H406" s="93"/>
      <c r="I406" s="92"/>
    </row>
    <row r="407" spans="1:9" s="2" customFormat="1">
      <c r="A407" s="399"/>
      <c r="B407" s="93"/>
      <c r="C407" s="93"/>
      <c r="D407" s="93"/>
      <c r="E407" s="94"/>
      <c r="F407" s="240"/>
      <c r="G407" s="93"/>
      <c r="H407" s="93"/>
      <c r="I407" s="92"/>
    </row>
    <row r="408" spans="1:9" s="2" customFormat="1">
      <c r="A408" s="399"/>
      <c r="B408" s="93"/>
      <c r="C408" s="93"/>
      <c r="D408" s="93"/>
      <c r="E408" s="94"/>
      <c r="F408" s="240"/>
      <c r="G408" s="93"/>
      <c r="H408" s="93"/>
      <c r="I408" s="92"/>
    </row>
    <row r="409" spans="1:9" s="2" customFormat="1">
      <c r="A409" s="399"/>
      <c r="B409" s="93"/>
      <c r="C409" s="93"/>
      <c r="D409" s="93"/>
      <c r="E409" s="94"/>
      <c r="F409" s="240"/>
      <c r="G409" s="93"/>
      <c r="H409" s="93"/>
      <c r="I409" s="92"/>
    </row>
    <row r="410" spans="1:9" s="2" customFormat="1">
      <c r="A410" s="399"/>
      <c r="B410" s="93"/>
      <c r="C410" s="93"/>
      <c r="D410" s="93"/>
      <c r="E410" s="94"/>
      <c r="F410" s="240"/>
      <c r="G410" s="93"/>
      <c r="H410" s="93"/>
      <c r="I410" s="92"/>
    </row>
    <row r="411" spans="1:9" s="2" customFormat="1">
      <c r="A411" s="399"/>
      <c r="B411" s="93"/>
      <c r="C411" s="93"/>
      <c r="D411" s="93"/>
      <c r="E411" s="94"/>
      <c r="F411" s="240"/>
      <c r="G411" s="93"/>
      <c r="H411" s="93"/>
      <c r="I411" s="92"/>
    </row>
    <row r="412" spans="1:9" s="2" customFormat="1">
      <c r="A412" s="399"/>
      <c r="B412" s="93"/>
      <c r="C412" s="93"/>
      <c r="D412" s="93"/>
      <c r="E412" s="94"/>
      <c r="F412" s="240"/>
      <c r="G412" s="93"/>
      <c r="H412" s="93"/>
      <c r="I412" s="92"/>
    </row>
    <row r="413" spans="1:9" s="2" customFormat="1">
      <c r="A413" s="399"/>
      <c r="B413" s="93"/>
      <c r="C413" s="93"/>
      <c r="D413" s="93"/>
      <c r="E413" s="94"/>
      <c r="F413" s="240"/>
      <c r="G413" s="93"/>
      <c r="H413" s="93"/>
      <c r="I413" s="92"/>
    </row>
    <row r="414" spans="1:9" s="2" customFormat="1">
      <c r="A414" s="399"/>
      <c r="B414" s="93"/>
      <c r="C414" s="93"/>
      <c r="D414" s="93"/>
      <c r="E414" s="94"/>
      <c r="F414" s="240"/>
      <c r="G414" s="93"/>
      <c r="H414" s="93"/>
      <c r="I414" s="92"/>
    </row>
    <row r="415" spans="1:9" s="2" customFormat="1">
      <c r="A415" s="399"/>
      <c r="B415" s="93"/>
      <c r="C415" s="93"/>
      <c r="D415" s="93"/>
      <c r="E415" s="94"/>
      <c r="F415" s="240"/>
      <c r="G415" s="93"/>
      <c r="H415" s="93"/>
      <c r="I415" s="92"/>
    </row>
    <row r="416" spans="1:9" s="2" customFormat="1">
      <c r="A416" s="399"/>
      <c r="B416" s="93"/>
      <c r="C416" s="93"/>
      <c r="D416" s="93"/>
      <c r="E416" s="94"/>
      <c r="F416" s="240"/>
      <c r="G416" s="93"/>
      <c r="H416" s="93"/>
      <c r="I416" s="92"/>
    </row>
    <row r="417" spans="1:9" s="2" customFormat="1">
      <c r="A417" s="399"/>
      <c r="B417" s="93"/>
      <c r="C417" s="93"/>
      <c r="D417" s="93"/>
      <c r="E417" s="94"/>
      <c r="F417" s="240"/>
      <c r="G417" s="93"/>
      <c r="H417" s="93"/>
      <c r="I417" s="92"/>
    </row>
    <row r="418" spans="1:9" s="2" customFormat="1">
      <c r="A418" s="399"/>
      <c r="B418" s="93"/>
      <c r="C418" s="93"/>
      <c r="D418" s="93"/>
      <c r="E418" s="94"/>
      <c r="F418" s="240"/>
      <c r="G418" s="93"/>
      <c r="H418" s="93"/>
      <c r="I418" s="92"/>
    </row>
    <row r="419" spans="1:9" s="2" customFormat="1">
      <c r="A419" s="399"/>
      <c r="B419" s="93"/>
      <c r="C419" s="93"/>
      <c r="D419" s="93"/>
      <c r="E419" s="94"/>
      <c r="F419" s="240"/>
      <c r="G419" s="93"/>
      <c r="H419" s="93"/>
      <c r="I419" s="92"/>
    </row>
    <row r="420" spans="1:9" s="2" customFormat="1">
      <c r="A420" s="399"/>
      <c r="B420" s="93"/>
      <c r="C420" s="93"/>
      <c r="D420" s="93"/>
      <c r="E420" s="94"/>
      <c r="F420" s="240"/>
      <c r="G420" s="93"/>
      <c r="H420" s="93"/>
      <c r="I420" s="92"/>
    </row>
    <row r="421" spans="1:9" s="2" customFormat="1">
      <c r="A421" s="399"/>
      <c r="B421" s="93"/>
      <c r="C421" s="93"/>
      <c r="D421" s="93"/>
      <c r="E421" s="94"/>
      <c r="F421" s="240"/>
      <c r="G421" s="93"/>
      <c r="H421" s="93"/>
      <c r="I421" s="92"/>
    </row>
    <row r="422" spans="1:9" s="2" customFormat="1">
      <c r="A422" s="399"/>
      <c r="B422" s="93"/>
      <c r="C422" s="93"/>
      <c r="D422" s="93"/>
      <c r="E422" s="94"/>
      <c r="F422" s="240"/>
      <c r="G422" s="93"/>
      <c r="H422" s="93"/>
      <c r="I422" s="92"/>
    </row>
    <row r="423" spans="1:9" s="2" customFormat="1">
      <c r="A423" s="399"/>
      <c r="B423" s="93"/>
      <c r="C423" s="93"/>
      <c r="D423" s="93"/>
      <c r="E423" s="94"/>
      <c r="F423" s="240"/>
      <c r="G423" s="93"/>
      <c r="H423" s="93"/>
      <c r="I423" s="92"/>
    </row>
    <row r="424" spans="1:9" s="2" customFormat="1">
      <c r="A424" s="399"/>
      <c r="B424" s="93"/>
      <c r="C424" s="93"/>
      <c r="D424" s="93"/>
      <c r="E424" s="94"/>
      <c r="F424" s="240"/>
      <c r="G424" s="93"/>
      <c r="H424" s="93"/>
      <c r="I424" s="92"/>
    </row>
    <row r="425" spans="1:9" s="2" customFormat="1">
      <c r="A425" s="399"/>
      <c r="B425" s="93"/>
      <c r="C425" s="93"/>
      <c r="D425" s="93"/>
      <c r="E425" s="94"/>
      <c r="F425" s="240"/>
      <c r="G425" s="93"/>
      <c r="H425" s="93"/>
      <c r="I425" s="92"/>
    </row>
    <row r="426" spans="1:9" s="2" customFormat="1">
      <c r="A426" s="399"/>
      <c r="B426" s="93"/>
      <c r="C426" s="93"/>
      <c r="D426" s="93"/>
      <c r="E426" s="94"/>
      <c r="F426" s="240"/>
      <c r="G426" s="93"/>
      <c r="H426" s="93"/>
      <c r="I426" s="92"/>
    </row>
    <row r="427" spans="1:9" s="2" customFormat="1">
      <c r="A427" s="399"/>
      <c r="B427" s="93"/>
      <c r="C427" s="93"/>
      <c r="D427" s="93"/>
      <c r="E427" s="94"/>
      <c r="F427" s="240"/>
      <c r="G427" s="93"/>
      <c r="H427" s="93"/>
      <c r="I427" s="92"/>
    </row>
    <row r="428" spans="1:9" s="2" customFormat="1">
      <c r="A428" s="399"/>
      <c r="B428" s="93"/>
      <c r="C428" s="93"/>
      <c r="D428" s="93"/>
      <c r="E428" s="94"/>
      <c r="F428" s="240"/>
      <c r="G428" s="93"/>
      <c r="H428" s="93"/>
      <c r="I428" s="92"/>
    </row>
    <row r="429" spans="1:9" s="2" customFormat="1">
      <c r="A429" s="399"/>
      <c r="B429" s="93"/>
      <c r="C429" s="93"/>
      <c r="D429" s="93"/>
      <c r="E429" s="94"/>
      <c r="F429" s="240"/>
      <c r="G429" s="93"/>
      <c r="H429" s="93"/>
      <c r="I429" s="92"/>
    </row>
    <row r="430" spans="1:9" s="2" customFormat="1">
      <c r="A430" s="399"/>
      <c r="B430" s="93"/>
      <c r="C430" s="93"/>
      <c r="D430" s="93"/>
      <c r="E430" s="94"/>
      <c r="F430" s="240"/>
      <c r="G430" s="93"/>
      <c r="H430" s="93"/>
      <c r="I430" s="92"/>
    </row>
    <row r="431" spans="1:9" s="2" customFormat="1">
      <c r="A431" s="399"/>
      <c r="B431" s="93"/>
      <c r="C431" s="93"/>
      <c r="D431" s="93"/>
      <c r="E431" s="94"/>
      <c r="F431" s="240"/>
      <c r="G431" s="93"/>
      <c r="H431" s="93"/>
      <c r="I431" s="92"/>
    </row>
    <row r="432" spans="1:9" s="2" customFormat="1">
      <c r="A432" s="399"/>
      <c r="B432" s="93"/>
      <c r="C432" s="93"/>
      <c r="D432" s="93"/>
      <c r="E432" s="94"/>
      <c r="F432" s="240"/>
      <c r="G432" s="93"/>
      <c r="H432" s="93"/>
      <c r="I432" s="92"/>
    </row>
    <row r="433" spans="1:9" s="2" customFormat="1">
      <c r="A433" s="399"/>
      <c r="B433" s="93"/>
      <c r="C433" s="93"/>
      <c r="D433" s="93"/>
      <c r="E433" s="94"/>
      <c r="F433" s="240"/>
      <c r="G433" s="93"/>
      <c r="H433" s="93"/>
      <c r="I433" s="92"/>
    </row>
    <row r="434" spans="1:9" s="2" customFormat="1">
      <c r="A434" s="399"/>
      <c r="B434" s="93"/>
      <c r="C434" s="93"/>
      <c r="D434" s="93"/>
      <c r="E434" s="94"/>
      <c r="F434" s="240"/>
      <c r="G434" s="93"/>
      <c r="H434" s="93"/>
      <c r="I434" s="92"/>
    </row>
    <row r="435" spans="1:9" s="2" customFormat="1">
      <c r="A435" s="399"/>
      <c r="B435" s="93"/>
      <c r="C435" s="93"/>
      <c r="D435" s="93"/>
      <c r="E435" s="94"/>
      <c r="F435" s="240"/>
      <c r="G435" s="93"/>
      <c r="H435" s="93"/>
      <c r="I435" s="92"/>
    </row>
    <row r="436" spans="1:9" s="2" customFormat="1">
      <c r="A436" s="399"/>
      <c r="B436" s="93"/>
      <c r="C436" s="93"/>
      <c r="D436" s="93"/>
      <c r="E436" s="94"/>
      <c r="F436" s="240"/>
      <c r="G436" s="93"/>
      <c r="H436" s="93"/>
      <c r="I436" s="92"/>
    </row>
    <row r="437" spans="1:9" s="2" customFormat="1">
      <c r="A437" s="399"/>
      <c r="B437" s="93"/>
      <c r="C437" s="93"/>
      <c r="D437" s="93"/>
      <c r="E437" s="94"/>
      <c r="F437" s="240"/>
      <c r="G437" s="93"/>
      <c r="H437" s="93"/>
      <c r="I437" s="92"/>
    </row>
    <row r="438" spans="1:9" s="2" customFormat="1">
      <c r="A438" s="399"/>
      <c r="B438" s="93"/>
      <c r="C438" s="93"/>
      <c r="D438" s="93"/>
      <c r="E438" s="94"/>
      <c r="F438" s="240"/>
      <c r="G438" s="93"/>
      <c r="H438" s="93"/>
      <c r="I438" s="92"/>
    </row>
    <row r="439" spans="1:9" s="2" customFormat="1">
      <c r="A439" s="399"/>
      <c r="B439" s="93"/>
      <c r="C439" s="93"/>
      <c r="D439" s="93"/>
      <c r="E439" s="94"/>
      <c r="F439" s="240"/>
      <c r="G439" s="93"/>
      <c r="H439" s="93"/>
      <c r="I439" s="92"/>
    </row>
    <row r="440" spans="1:9" s="2" customFormat="1">
      <c r="A440" s="399"/>
      <c r="B440" s="93"/>
      <c r="C440" s="93"/>
      <c r="D440" s="93"/>
      <c r="E440" s="94"/>
      <c r="F440" s="240"/>
      <c r="G440" s="93"/>
      <c r="H440" s="93"/>
      <c r="I440" s="92"/>
    </row>
    <row r="441" spans="1:9" s="2" customFormat="1">
      <c r="A441" s="399"/>
      <c r="B441" s="93"/>
      <c r="C441" s="93"/>
      <c r="D441" s="93"/>
      <c r="E441" s="94"/>
      <c r="F441" s="240"/>
      <c r="G441" s="93"/>
      <c r="H441" s="93"/>
      <c r="I441" s="92"/>
    </row>
    <row r="442" spans="1:9" s="2" customFormat="1">
      <c r="A442" s="399"/>
      <c r="B442" s="93"/>
      <c r="C442" s="93"/>
      <c r="D442" s="93"/>
      <c r="E442" s="94"/>
      <c r="F442" s="240"/>
      <c r="G442" s="93"/>
      <c r="H442" s="93"/>
      <c r="I442" s="92"/>
    </row>
    <row r="443" spans="1:9" s="2" customFormat="1">
      <c r="A443" s="399"/>
      <c r="B443" s="93"/>
      <c r="C443" s="93"/>
      <c r="D443" s="93"/>
      <c r="E443" s="94"/>
      <c r="F443" s="240"/>
      <c r="G443" s="93"/>
      <c r="H443" s="93"/>
      <c r="I443" s="92"/>
    </row>
    <row r="444" spans="1:9" s="2" customFormat="1">
      <c r="A444" s="399"/>
      <c r="B444" s="93"/>
      <c r="C444" s="93"/>
      <c r="D444" s="93"/>
      <c r="E444" s="94"/>
      <c r="F444" s="240"/>
      <c r="G444" s="93"/>
      <c r="H444" s="93"/>
      <c r="I444" s="92"/>
    </row>
    <row r="445" spans="1:9" s="2" customFormat="1">
      <c r="A445" s="399"/>
      <c r="B445" s="93"/>
      <c r="C445" s="93"/>
      <c r="D445" s="93"/>
      <c r="E445" s="94"/>
      <c r="F445" s="240"/>
      <c r="G445" s="93"/>
      <c r="H445" s="93"/>
      <c r="I445" s="92"/>
    </row>
    <row r="446" spans="1:9" s="2" customFormat="1">
      <c r="A446" s="399"/>
      <c r="B446" s="93"/>
      <c r="C446" s="93"/>
      <c r="D446" s="93"/>
      <c r="E446" s="94"/>
      <c r="F446" s="240"/>
      <c r="G446" s="93"/>
      <c r="H446" s="93"/>
      <c r="I446" s="92"/>
    </row>
    <row r="447" spans="1:9" s="2" customFormat="1">
      <c r="A447" s="399"/>
      <c r="B447" s="93"/>
      <c r="C447" s="93"/>
      <c r="D447" s="93"/>
      <c r="E447" s="94"/>
      <c r="F447" s="240"/>
      <c r="G447" s="93"/>
      <c r="H447" s="93"/>
      <c r="I447" s="92"/>
    </row>
    <row r="448" spans="1:9" s="2" customFormat="1">
      <c r="A448" s="399"/>
      <c r="B448" s="93"/>
      <c r="C448" s="93"/>
      <c r="D448" s="93"/>
      <c r="E448" s="94"/>
      <c r="F448" s="240"/>
      <c r="G448" s="93"/>
      <c r="H448" s="93"/>
      <c r="I448" s="92"/>
    </row>
    <row r="449" spans="1:9" s="2" customFormat="1">
      <c r="A449" s="399"/>
      <c r="B449" s="93"/>
      <c r="C449" s="93"/>
      <c r="D449" s="93"/>
      <c r="E449" s="94"/>
      <c r="F449" s="240"/>
      <c r="G449" s="93"/>
      <c r="H449" s="93"/>
      <c r="I449" s="92"/>
    </row>
    <row r="450" spans="1:9" s="2" customFormat="1">
      <c r="A450" s="399"/>
      <c r="B450" s="93"/>
      <c r="C450" s="93"/>
      <c r="D450" s="93"/>
      <c r="E450" s="94"/>
      <c r="F450" s="240"/>
      <c r="G450" s="93"/>
      <c r="H450" s="93"/>
      <c r="I450" s="92"/>
    </row>
    <row r="451" spans="1:9" s="2" customFormat="1">
      <c r="A451" s="399"/>
      <c r="B451" s="93"/>
      <c r="C451" s="93"/>
      <c r="D451" s="93"/>
      <c r="E451" s="94"/>
      <c r="F451" s="240"/>
      <c r="G451" s="93"/>
      <c r="H451" s="93"/>
      <c r="I451" s="92"/>
    </row>
    <row r="452" spans="1:9" s="2" customFormat="1">
      <c r="A452" s="399"/>
      <c r="B452" s="93"/>
      <c r="C452" s="93"/>
      <c r="D452" s="93"/>
      <c r="E452" s="94"/>
      <c r="F452" s="240"/>
      <c r="G452" s="93"/>
      <c r="H452" s="93"/>
      <c r="I452" s="92"/>
    </row>
    <row r="453" spans="1:9" s="2" customFormat="1">
      <c r="A453" s="399"/>
      <c r="B453" s="93"/>
      <c r="C453" s="93"/>
      <c r="D453" s="93"/>
      <c r="E453" s="94"/>
      <c r="F453" s="240"/>
      <c r="G453" s="93"/>
      <c r="H453" s="93"/>
      <c r="I453" s="92"/>
    </row>
    <row r="454" spans="1:9" s="2" customFormat="1">
      <c r="A454" s="399"/>
      <c r="B454" s="93"/>
      <c r="C454" s="93"/>
      <c r="D454" s="93"/>
      <c r="E454" s="94"/>
      <c r="F454" s="240"/>
      <c r="G454" s="93"/>
      <c r="H454" s="93"/>
      <c r="I454" s="92"/>
    </row>
    <row r="455" spans="1:9" s="2" customFormat="1">
      <c r="A455" s="399"/>
      <c r="B455" s="93"/>
      <c r="C455" s="93"/>
      <c r="D455" s="93"/>
      <c r="E455" s="94"/>
      <c r="F455" s="240"/>
      <c r="G455" s="93"/>
      <c r="H455" s="93"/>
      <c r="I455" s="92"/>
    </row>
    <row r="456" spans="1:9" s="2" customFormat="1">
      <c r="A456" s="399"/>
      <c r="B456" s="93"/>
      <c r="C456" s="93"/>
      <c r="D456" s="93"/>
      <c r="E456" s="94"/>
      <c r="F456" s="240"/>
      <c r="G456" s="93"/>
      <c r="H456" s="93"/>
      <c r="I456" s="92"/>
    </row>
    <row r="457" spans="1:9" s="2" customFormat="1">
      <c r="A457" s="399"/>
      <c r="B457" s="93"/>
      <c r="C457" s="93"/>
      <c r="D457" s="93"/>
      <c r="E457" s="94"/>
      <c r="F457" s="240"/>
      <c r="G457" s="93"/>
      <c r="H457" s="93"/>
      <c r="I457" s="92"/>
    </row>
    <row r="458" spans="1:9" s="2" customFormat="1">
      <c r="A458" s="399"/>
      <c r="B458" s="93"/>
      <c r="C458" s="93"/>
      <c r="D458" s="93"/>
      <c r="E458" s="94"/>
      <c r="F458" s="240"/>
      <c r="G458" s="93"/>
      <c r="H458" s="93"/>
      <c r="I458" s="92"/>
    </row>
    <row r="459" spans="1:9" s="2" customFormat="1">
      <c r="A459" s="399"/>
      <c r="B459" s="93"/>
      <c r="C459" s="93"/>
      <c r="D459" s="93"/>
      <c r="E459" s="94"/>
      <c r="F459" s="240"/>
      <c r="G459" s="93"/>
      <c r="H459" s="93"/>
      <c r="I459" s="92"/>
    </row>
    <row r="460" spans="1:9" s="2" customFormat="1">
      <c r="A460" s="399"/>
      <c r="B460" s="93"/>
      <c r="C460" s="93"/>
      <c r="D460" s="93"/>
      <c r="E460" s="94"/>
      <c r="F460" s="240"/>
      <c r="G460" s="93"/>
      <c r="H460" s="93"/>
      <c r="I460" s="92"/>
    </row>
    <row r="461" spans="1:9" s="2" customFormat="1">
      <c r="A461" s="399"/>
      <c r="B461" s="93"/>
      <c r="C461" s="93"/>
      <c r="D461" s="93"/>
      <c r="E461" s="94"/>
      <c r="F461" s="240"/>
      <c r="G461" s="93"/>
      <c r="H461" s="93"/>
      <c r="I461" s="92"/>
    </row>
    <row r="462" spans="1:9" s="2" customFormat="1">
      <c r="A462" s="399"/>
      <c r="B462" s="93"/>
      <c r="C462" s="93"/>
      <c r="D462" s="93"/>
      <c r="E462" s="94"/>
      <c r="F462" s="240"/>
      <c r="G462" s="93"/>
      <c r="H462" s="93"/>
      <c r="I462" s="92"/>
    </row>
    <row r="463" spans="1:9" s="2" customFormat="1">
      <c r="A463" s="399"/>
      <c r="B463" s="93"/>
      <c r="C463" s="93"/>
      <c r="D463" s="93"/>
      <c r="E463" s="94"/>
      <c r="F463" s="240"/>
      <c r="G463" s="93"/>
      <c r="H463" s="93"/>
      <c r="I463" s="92"/>
    </row>
    <row r="464" spans="1:9" s="2" customFormat="1">
      <c r="A464" s="399"/>
      <c r="B464" s="93"/>
      <c r="C464" s="93"/>
      <c r="D464" s="93"/>
      <c r="E464" s="94"/>
      <c r="F464" s="240"/>
      <c r="G464" s="93"/>
      <c r="H464" s="93"/>
      <c r="I464" s="92"/>
    </row>
    <row r="465" spans="1:9" s="2" customFormat="1">
      <c r="A465" s="399"/>
      <c r="B465" s="93"/>
      <c r="C465" s="93"/>
      <c r="D465" s="93"/>
      <c r="E465" s="94"/>
      <c r="F465" s="240"/>
      <c r="G465" s="93"/>
      <c r="H465" s="93"/>
      <c r="I465" s="92"/>
    </row>
    <row r="466" spans="1:9" s="2" customFormat="1">
      <c r="A466" s="399"/>
      <c r="B466" s="93"/>
      <c r="C466" s="93"/>
      <c r="D466" s="93"/>
      <c r="E466" s="94"/>
      <c r="F466" s="240"/>
      <c r="G466" s="93"/>
      <c r="H466" s="93"/>
      <c r="I466" s="92"/>
    </row>
    <row r="467" spans="1:9" s="2" customFormat="1">
      <c r="A467" s="399"/>
      <c r="B467" s="93"/>
      <c r="C467" s="93"/>
      <c r="D467" s="93"/>
      <c r="E467" s="94"/>
      <c r="F467" s="240"/>
      <c r="G467" s="93"/>
      <c r="H467" s="93"/>
      <c r="I467" s="92"/>
    </row>
    <row r="468" spans="1:9" s="2" customFormat="1">
      <c r="A468" s="399"/>
      <c r="B468" s="93"/>
      <c r="C468" s="93"/>
      <c r="D468" s="93"/>
      <c r="E468" s="94"/>
      <c r="F468" s="240"/>
      <c r="G468" s="93"/>
      <c r="H468" s="93"/>
      <c r="I468" s="92"/>
    </row>
    <row r="469" spans="1:9" s="2" customFormat="1">
      <c r="A469" s="399"/>
      <c r="B469" s="93"/>
      <c r="C469" s="93"/>
      <c r="D469" s="93"/>
      <c r="E469" s="94"/>
      <c r="F469" s="240"/>
      <c r="G469" s="93"/>
      <c r="H469" s="93"/>
      <c r="I469" s="92"/>
    </row>
    <row r="470" spans="1:9" s="2" customFormat="1">
      <c r="A470" s="399"/>
      <c r="B470" s="93"/>
      <c r="C470" s="93"/>
      <c r="D470" s="93"/>
      <c r="E470" s="94"/>
      <c r="F470" s="240"/>
      <c r="G470" s="93"/>
      <c r="H470" s="93"/>
      <c r="I470" s="92"/>
    </row>
    <row r="471" spans="1:9" s="2" customFormat="1">
      <c r="A471" s="399"/>
      <c r="B471" s="93"/>
      <c r="C471" s="93"/>
      <c r="D471" s="93"/>
      <c r="E471" s="94"/>
      <c r="F471" s="240"/>
      <c r="G471" s="93"/>
      <c r="H471" s="93"/>
      <c r="I471" s="92"/>
    </row>
    <row r="472" spans="1:9" s="2" customFormat="1">
      <c r="A472" s="399"/>
      <c r="B472" s="93"/>
      <c r="C472" s="93"/>
      <c r="D472" s="93"/>
      <c r="E472" s="94"/>
      <c r="F472" s="240"/>
      <c r="G472" s="93"/>
      <c r="H472" s="93"/>
      <c r="I472" s="92"/>
    </row>
    <row r="473" spans="1:9" s="2" customFormat="1">
      <c r="A473" s="399"/>
      <c r="B473" s="93"/>
      <c r="C473" s="93"/>
      <c r="D473" s="93"/>
      <c r="E473" s="94"/>
      <c r="F473" s="240"/>
      <c r="G473" s="93"/>
      <c r="H473" s="93"/>
      <c r="I473" s="92"/>
    </row>
    <row r="474" spans="1:9" s="2" customFormat="1">
      <c r="A474" s="399"/>
      <c r="B474" s="93"/>
      <c r="C474" s="93"/>
      <c r="D474" s="93"/>
      <c r="E474" s="94"/>
      <c r="F474" s="240"/>
      <c r="G474" s="93"/>
      <c r="H474" s="93"/>
      <c r="I474" s="92"/>
    </row>
    <row r="475" spans="1:9" s="2" customFormat="1">
      <c r="A475" s="399"/>
      <c r="B475" s="93"/>
      <c r="C475" s="93"/>
      <c r="D475" s="93"/>
      <c r="E475" s="94"/>
      <c r="F475" s="240"/>
      <c r="G475" s="93"/>
      <c r="H475" s="93"/>
      <c r="I475" s="92"/>
    </row>
    <row r="476" spans="1:9" s="2" customFormat="1">
      <c r="A476" s="399"/>
      <c r="B476" s="93"/>
      <c r="C476" s="93"/>
      <c r="D476" s="93"/>
      <c r="E476" s="94"/>
      <c r="F476" s="240"/>
      <c r="G476" s="93"/>
      <c r="H476" s="93"/>
      <c r="I476" s="92"/>
    </row>
    <row r="477" spans="1:9" s="2" customFormat="1">
      <c r="A477" s="399"/>
      <c r="B477" s="93"/>
      <c r="C477" s="93"/>
      <c r="D477" s="93"/>
      <c r="E477" s="94"/>
      <c r="F477" s="240"/>
      <c r="G477" s="93"/>
      <c r="H477" s="93"/>
      <c r="I477" s="92"/>
    </row>
    <row r="478" spans="1:9" s="2" customFormat="1">
      <c r="A478" s="399"/>
      <c r="B478" s="93"/>
      <c r="C478" s="93"/>
      <c r="D478" s="93"/>
      <c r="E478" s="94"/>
      <c r="F478" s="240"/>
      <c r="G478" s="93"/>
      <c r="H478" s="93"/>
      <c r="I478" s="92"/>
    </row>
    <row r="479" spans="1:9" s="2" customFormat="1">
      <c r="A479" s="399"/>
      <c r="B479" s="93"/>
      <c r="C479" s="93"/>
      <c r="D479" s="93"/>
      <c r="E479" s="94"/>
      <c r="F479" s="240"/>
      <c r="G479" s="93"/>
      <c r="H479" s="93"/>
      <c r="I479" s="92"/>
    </row>
    <row r="480" spans="1:9" s="2" customFormat="1">
      <c r="A480" s="399"/>
      <c r="B480" s="93"/>
      <c r="C480" s="93"/>
      <c r="D480" s="93"/>
      <c r="E480" s="94"/>
      <c r="F480" s="240"/>
      <c r="G480" s="93"/>
      <c r="H480" s="93"/>
      <c r="I480" s="92"/>
    </row>
    <row r="481" spans="1:9" s="2" customFormat="1">
      <c r="A481" s="399"/>
      <c r="B481" s="93"/>
      <c r="C481" s="93"/>
      <c r="D481" s="93"/>
      <c r="E481" s="94"/>
      <c r="F481" s="240"/>
      <c r="G481" s="93"/>
      <c r="H481" s="93"/>
      <c r="I481" s="92"/>
    </row>
    <row r="482" spans="1:9" s="2" customFormat="1">
      <c r="A482" s="399"/>
      <c r="B482" s="93"/>
      <c r="C482" s="93"/>
      <c r="D482" s="93"/>
      <c r="E482" s="94"/>
      <c r="F482" s="240"/>
      <c r="G482" s="93"/>
      <c r="H482" s="93"/>
      <c r="I482" s="92"/>
    </row>
    <row r="483" spans="1:9" s="2" customFormat="1">
      <c r="A483" s="399"/>
      <c r="B483" s="93"/>
      <c r="C483" s="93"/>
      <c r="D483" s="93"/>
      <c r="E483" s="94"/>
      <c r="F483" s="240"/>
      <c r="G483" s="93"/>
      <c r="H483" s="93"/>
      <c r="I483" s="92"/>
    </row>
    <row r="484" spans="1:9" s="2" customFormat="1">
      <c r="A484" s="399"/>
      <c r="B484" s="93"/>
      <c r="C484" s="93"/>
      <c r="D484" s="93"/>
      <c r="E484" s="94"/>
      <c r="F484" s="240"/>
      <c r="G484" s="93"/>
      <c r="H484" s="93"/>
      <c r="I484" s="92"/>
    </row>
    <row r="485" spans="1:9" s="2" customFormat="1">
      <c r="A485" s="399"/>
      <c r="B485" s="93"/>
      <c r="C485" s="93"/>
      <c r="D485" s="93"/>
      <c r="E485" s="94"/>
      <c r="F485" s="240"/>
      <c r="G485" s="93"/>
      <c r="H485" s="93"/>
      <c r="I485" s="92"/>
    </row>
    <row r="486" spans="1:9" s="2" customFormat="1">
      <c r="A486" s="399"/>
      <c r="B486" s="93"/>
      <c r="C486" s="93"/>
      <c r="D486" s="93"/>
      <c r="E486" s="94"/>
      <c r="F486" s="240"/>
      <c r="G486" s="93"/>
      <c r="H486" s="93"/>
      <c r="I486" s="92"/>
    </row>
    <row r="487" spans="1:9" s="2" customFormat="1">
      <c r="A487" s="399"/>
      <c r="B487" s="93"/>
      <c r="C487" s="93"/>
      <c r="D487" s="93"/>
      <c r="E487" s="94"/>
      <c r="F487" s="240"/>
      <c r="G487" s="93"/>
      <c r="H487" s="93"/>
      <c r="I487" s="92"/>
    </row>
    <row r="488" spans="1:9" s="2" customFormat="1">
      <c r="A488" s="399"/>
      <c r="B488" s="93"/>
      <c r="C488" s="93"/>
      <c r="D488" s="93"/>
      <c r="E488" s="94"/>
      <c r="F488" s="240"/>
      <c r="G488" s="93"/>
      <c r="H488" s="93"/>
      <c r="I488" s="92"/>
    </row>
    <row r="489" spans="1:9" s="2" customFormat="1">
      <c r="A489" s="399"/>
      <c r="B489" s="93"/>
      <c r="C489" s="93"/>
      <c r="D489" s="93"/>
      <c r="E489" s="94"/>
      <c r="F489" s="240"/>
      <c r="G489" s="93"/>
      <c r="H489" s="93"/>
      <c r="I489" s="92"/>
    </row>
    <row r="490" spans="1:9" s="2" customFormat="1">
      <c r="A490" s="399"/>
      <c r="B490" s="93"/>
      <c r="C490" s="93"/>
      <c r="D490" s="93"/>
      <c r="E490" s="94"/>
      <c r="F490" s="240"/>
      <c r="G490" s="93"/>
      <c r="H490" s="93"/>
      <c r="I490" s="92"/>
    </row>
    <row r="491" spans="1:9" s="2" customFormat="1">
      <c r="A491" s="399"/>
      <c r="B491" s="93"/>
      <c r="C491" s="93"/>
      <c r="D491" s="93"/>
      <c r="E491" s="94"/>
      <c r="F491" s="240"/>
      <c r="G491" s="93"/>
      <c r="H491" s="93"/>
      <c r="I491" s="92"/>
    </row>
    <row r="492" spans="1:9" s="2" customFormat="1">
      <c r="A492" s="399"/>
      <c r="B492" s="93"/>
      <c r="C492" s="93"/>
      <c r="D492" s="93"/>
      <c r="E492" s="94"/>
      <c r="F492" s="240"/>
      <c r="G492" s="93"/>
      <c r="H492" s="93"/>
      <c r="I492" s="92"/>
    </row>
    <row r="493" spans="1:9" s="2" customFormat="1">
      <c r="A493" s="399"/>
      <c r="B493" s="93"/>
      <c r="C493" s="93"/>
      <c r="D493" s="93"/>
      <c r="E493" s="94"/>
      <c r="F493" s="240"/>
      <c r="G493" s="93"/>
      <c r="H493" s="93"/>
      <c r="I493" s="92"/>
    </row>
    <row r="494" spans="1:9" s="2" customFormat="1">
      <c r="A494" s="399"/>
      <c r="B494" s="93"/>
      <c r="C494" s="93"/>
      <c r="D494" s="93"/>
      <c r="E494" s="94"/>
      <c r="F494" s="240"/>
      <c r="G494" s="93"/>
      <c r="H494" s="93"/>
      <c r="I494" s="92"/>
    </row>
    <row r="495" spans="1:9" s="2" customFormat="1">
      <c r="A495" s="399"/>
      <c r="B495" s="93"/>
      <c r="C495" s="93"/>
      <c r="D495" s="93"/>
      <c r="E495" s="94"/>
      <c r="F495" s="240"/>
      <c r="G495" s="93"/>
      <c r="H495" s="93"/>
      <c r="I495" s="92"/>
    </row>
    <row r="496" spans="1:9" s="2" customFormat="1">
      <c r="A496" s="399"/>
      <c r="B496" s="93"/>
      <c r="C496" s="93"/>
      <c r="D496" s="93"/>
      <c r="E496" s="94"/>
      <c r="F496" s="240"/>
      <c r="G496" s="93"/>
      <c r="H496" s="93"/>
      <c r="I496" s="92"/>
    </row>
    <row r="497" spans="1:9" s="2" customFormat="1">
      <c r="A497" s="399"/>
      <c r="B497" s="93"/>
      <c r="C497" s="93"/>
      <c r="D497" s="93"/>
      <c r="E497" s="94"/>
      <c r="F497" s="240"/>
      <c r="G497" s="93"/>
      <c r="H497" s="93"/>
      <c r="I497" s="92"/>
    </row>
    <row r="498" spans="1:9" s="2" customFormat="1">
      <c r="A498" s="399"/>
      <c r="B498" s="93"/>
      <c r="C498" s="93"/>
      <c r="D498" s="93"/>
      <c r="E498" s="94"/>
      <c r="F498" s="240"/>
      <c r="G498" s="93"/>
      <c r="H498" s="93"/>
      <c r="I498" s="92"/>
    </row>
    <row r="499" spans="1:9" s="2" customFormat="1">
      <c r="A499" s="399"/>
      <c r="B499" s="93"/>
      <c r="C499" s="93"/>
      <c r="D499" s="93"/>
      <c r="E499" s="94"/>
      <c r="F499" s="240"/>
      <c r="G499" s="93"/>
      <c r="H499" s="93"/>
      <c r="I499" s="92"/>
    </row>
    <row r="500" spans="1:9" s="2" customFormat="1">
      <c r="A500" s="399"/>
      <c r="B500" s="93"/>
      <c r="C500" s="93"/>
      <c r="D500" s="93"/>
      <c r="E500" s="94"/>
      <c r="F500" s="240"/>
      <c r="G500" s="93"/>
      <c r="H500" s="93"/>
      <c r="I500" s="92"/>
    </row>
    <row r="501" spans="1:9" s="2" customFormat="1">
      <c r="A501" s="399"/>
      <c r="B501" s="93"/>
      <c r="C501" s="93"/>
      <c r="D501" s="93"/>
      <c r="E501" s="94"/>
      <c r="F501" s="240"/>
      <c r="G501" s="93"/>
      <c r="H501" s="93"/>
      <c r="I501" s="92"/>
    </row>
    <row r="502" spans="1:9" s="2" customFormat="1">
      <c r="A502" s="399"/>
      <c r="B502" s="93"/>
      <c r="C502" s="93"/>
      <c r="D502" s="93"/>
      <c r="E502" s="94"/>
      <c r="F502" s="240"/>
      <c r="G502" s="93"/>
      <c r="H502" s="93"/>
      <c r="I502" s="92"/>
    </row>
    <row r="503" spans="1:9" s="2" customFormat="1">
      <c r="A503" s="399"/>
      <c r="B503" s="93"/>
      <c r="C503" s="93"/>
      <c r="D503" s="93"/>
      <c r="E503" s="94"/>
      <c r="F503" s="240"/>
      <c r="G503" s="93"/>
      <c r="H503" s="93"/>
      <c r="I503" s="92"/>
    </row>
    <row r="504" spans="1:9" s="2" customFormat="1">
      <c r="A504" s="399"/>
      <c r="B504" s="93"/>
      <c r="C504" s="93"/>
      <c r="D504" s="93"/>
      <c r="E504" s="94"/>
      <c r="F504" s="240"/>
      <c r="G504" s="93"/>
      <c r="H504" s="93"/>
      <c r="I504" s="92"/>
    </row>
    <row r="505" spans="1:9" s="2" customFormat="1">
      <c r="A505" s="399"/>
      <c r="B505" s="93"/>
      <c r="C505" s="93"/>
      <c r="D505" s="93"/>
      <c r="E505" s="94"/>
      <c r="F505" s="240"/>
      <c r="G505" s="93"/>
      <c r="H505" s="93"/>
      <c r="I505" s="92"/>
    </row>
    <row r="506" spans="1:9" s="2" customFormat="1">
      <c r="A506" s="399"/>
      <c r="B506" s="93"/>
      <c r="C506" s="93"/>
      <c r="D506" s="93"/>
      <c r="E506" s="94"/>
      <c r="F506" s="240"/>
      <c r="G506" s="93"/>
      <c r="H506" s="93"/>
      <c r="I506" s="92"/>
    </row>
    <row r="507" spans="1:9" s="2" customFormat="1">
      <c r="A507" s="399"/>
      <c r="B507" s="93"/>
      <c r="C507" s="93"/>
      <c r="D507" s="93"/>
      <c r="E507" s="94"/>
      <c r="F507" s="240"/>
      <c r="G507" s="93"/>
      <c r="H507" s="93"/>
      <c r="I507" s="92"/>
    </row>
    <row r="508" spans="1:9" s="2" customFormat="1">
      <c r="A508" s="399"/>
      <c r="B508" s="93"/>
      <c r="C508" s="93"/>
      <c r="D508" s="93"/>
      <c r="E508" s="94"/>
      <c r="F508" s="240"/>
      <c r="G508" s="93"/>
      <c r="H508" s="93"/>
      <c r="I508" s="92"/>
    </row>
    <row r="509" spans="1:9" s="2" customFormat="1">
      <c r="A509" s="399"/>
      <c r="B509" s="93"/>
      <c r="C509" s="93"/>
      <c r="D509" s="93"/>
      <c r="E509" s="94"/>
      <c r="F509" s="240"/>
      <c r="G509" s="93"/>
      <c r="H509" s="93"/>
      <c r="I509" s="92"/>
    </row>
    <row r="510" spans="1:9" s="2" customFormat="1">
      <c r="A510" s="399"/>
      <c r="B510" s="93"/>
      <c r="C510" s="93"/>
      <c r="D510" s="93"/>
      <c r="E510" s="94"/>
      <c r="F510" s="240"/>
      <c r="G510" s="93"/>
      <c r="H510" s="93"/>
      <c r="I510" s="92"/>
    </row>
    <row r="511" spans="1:9" s="2" customFormat="1">
      <c r="A511" s="399"/>
      <c r="B511" s="93"/>
      <c r="C511" s="93"/>
      <c r="D511" s="93"/>
      <c r="E511" s="94"/>
      <c r="F511" s="240"/>
      <c r="G511" s="93"/>
      <c r="H511" s="93"/>
      <c r="I511" s="92"/>
    </row>
    <row r="512" spans="1:9" s="2" customFormat="1">
      <c r="A512" s="399"/>
      <c r="B512" s="93"/>
      <c r="C512" s="93"/>
      <c r="D512" s="93"/>
      <c r="E512" s="94"/>
      <c r="F512" s="240"/>
      <c r="G512" s="93"/>
      <c r="H512" s="93"/>
      <c r="I512" s="92"/>
    </row>
    <row r="513" spans="1:9" s="2" customFormat="1">
      <c r="A513" s="399"/>
      <c r="B513" s="93"/>
      <c r="C513" s="93"/>
      <c r="D513" s="93"/>
      <c r="E513" s="94"/>
      <c r="F513" s="240"/>
      <c r="G513" s="93"/>
      <c r="H513" s="93"/>
      <c r="I513" s="92"/>
    </row>
    <row r="514" spans="1:9" s="2" customFormat="1">
      <c r="A514" s="399"/>
      <c r="B514" s="93"/>
      <c r="C514" s="93"/>
      <c r="D514" s="93"/>
      <c r="E514" s="94"/>
      <c r="F514" s="240"/>
      <c r="G514" s="93"/>
      <c r="H514" s="93"/>
      <c r="I514" s="92"/>
    </row>
    <row r="515" spans="1:9" s="2" customFormat="1">
      <c r="A515" s="399"/>
      <c r="B515" s="93"/>
      <c r="C515" s="93"/>
      <c r="D515" s="93"/>
      <c r="E515" s="94"/>
      <c r="F515" s="240"/>
      <c r="G515" s="93"/>
      <c r="H515" s="93"/>
      <c r="I515" s="92"/>
    </row>
    <row r="516" spans="1:9" s="2" customFormat="1">
      <c r="A516" s="399"/>
      <c r="B516" s="93"/>
      <c r="C516" s="93"/>
      <c r="D516" s="93"/>
      <c r="E516" s="94"/>
      <c r="F516" s="240"/>
      <c r="G516" s="93"/>
      <c r="H516" s="93"/>
      <c r="I516" s="92"/>
    </row>
    <row r="517" spans="1:9" s="2" customFormat="1">
      <c r="A517" s="399"/>
      <c r="B517" s="93"/>
      <c r="C517" s="93"/>
      <c r="D517" s="93"/>
      <c r="E517" s="94"/>
      <c r="F517" s="240"/>
      <c r="G517" s="93"/>
      <c r="H517" s="93"/>
      <c r="I517" s="92"/>
    </row>
    <row r="518" spans="1:9" s="2" customFormat="1">
      <c r="A518" s="399"/>
      <c r="B518" s="93"/>
      <c r="C518" s="93"/>
      <c r="D518" s="93"/>
      <c r="E518" s="94"/>
      <c r="F518" s="240"/>
      <c r="G518" s="93"/>
      <c r="H518" s="93"/>
      <c r="I518" s="92"/>
    </row>
    <row r="519" spans="1:9" s="2" customFormat="1">
      <c r="A519" s="399"/>
      <c r="B519" s="93"/>
      <c r="C519" s="93"/>
      <c r="D519" s="93"/>
      <c r="E519" s="94"/>
      <c r="F519" s="240"/>
      <c r="G519" s="93"/>
      <c r="H519" s="93"/>
      <c r="I519" s="92"/>
    </row>
    <row r="520" spans="1:9" s="2" customFormat="1">
      <c r="A520" s="399"/>
      <c r="B520" s="93"/>
      <c r="C520" s="93"/>
      <c r="D520" s="93"/>
      <c r="E520" s="94"/>
      <c r="F520" s="240"/>
      <c r="G520" s="93"/>
      <c r="H520" s="93"/>
      <c r="I520" s="92"/>
    </row>
    <row r="521" spans="1:9" s="2" customFormat="1">
      <c r="A521" s="399"/>
      <c r="B521" s="93"/>
      <c r="C521" s="93"/>
      <c r="D521" s="93"/>
      <c r="E521" s="94"/>
      <c r="F521" s="240"/>
      <c r="G521" s="93"/>
      <c r="H521" s="93"/>
      <c r="I521" s="92"/>
    </row>
    <row r="522" spans="1:9" s="2" customFormat="1">
      <c r="A522" s="399"/>
      <c r="B522" s="93"/>
      <c r="C522" s="93"/>
      <c r="D522" s="93"/>
      <c r="E522" s="94"/>
      <c r="F522" s="240"/>
      <c r="G522" s="93"/>
      <c r="H522" s="93"/>
      <c r="I522" s="92"/>
    </row>
    <row r="523" spans="1:9" s="2" customFormat="1">
      <c r="A523" s="399"/>
      <c r="B523" s="93"/>
      <c r="C523" s="93"/>
      <c r="D523" s="93"/>
      <c r="E523" s="94"/>
      <c r="F523" s="240"/>
      <c r="G523" s="93"/>
      <c r="H523" s="93"/>
      <c r="I523" s="92"/>
    </row>
    <row r="524" spans="1:9" s="2" customFormat="1">
      <c r="A524" s="399"/>
      <c r="B524" s="93"/>
      <c r="C524" s="93"/>
      <c r="D524" s="93"/>
      <c r="E524" s="94"/>
      <c r="F524" s="240"/>
      <c r="G524" s="93"/>
      <c r="H524" s="93"/>
      <c r="I524" s="92"/>
    </row>
    <row r="525" spans="1:9" s="2" customFormat="1">
      <c r="A525" s="399"/>
      <c r="B525" s="93"/>
      <c r="C525" s="93"/>
      <c r="D525" s="93"/>
      <c r="E525" s="94"/>
      <c r="F525" s="240"/>
      <c r="G525" s="93"/>
      <c r="H525" s="93"/>
      <c r="I525" s="92"/>
    </row>
    <row r="526" spans="1:9" s="2" customFormat="1">
      <c r="A526" s="399"/>
      <c r="B526" s="93"/>
      <c r="C526" s="93"/>
      <c r="D526" s="93"/>
      <c r="E526" s="94"/>
      <c r="F526" s="240"/>
      <c r="G526" s="93"/>
      <c r="H526" s="93"/>
      <c r="I526" s="92"/>
    </row>
    <row r="527" spans="1:9" s="2" customFormat="1">
      <c r="A527" s="399"/>
      <c r="B527" s="93"/>
      <c r="C527" s="93"/>
      <c r="D527" s="93"/>
      <c r="E527" s="94"/>
      <c r="F527" s="240"/>
      <c r="G527" s="93"/>
      <c r="H527" s="93"/>
      <c r="I527" s="92"/>
    </row>
    <row r="528" spans="1:9" s="2" customFormat="1">
      <c r="A528" s="399"/>
      <c r="B528" s="93"/>
      <c r="C528" s="93"/>
      <c r="D528" s="93"/>
      <c r="E528" s="94"/>
      <c r="F528" s="240"/>
      <c r="G528" s="93"/>
      <c r="H528" s="93"/>
      <c r="I528" s="92"/>
    </row>
    <row r="529" spans="1:9" s="2" customFormat="1">
      <c r="A529" s="399"/>
      <c r="B529" s="93"/>
      <c r="C529" s="93"/>
      <c r="D529" s="93"/>
      <c r="E529" s="94"/>
      <c r="F529" s="240"/>
      <c r="G529" s="93"/>
      <c r="H529" s="93"/>
      <c r="I529" s="92"/>
    </row>
    <row r="530" spans="1:9" s="2" customFormat="1">
      <c r="A530" s="399"/>
      <c r="B530" s="93"/>
      <c r="C530" s="93"/>
      <c r="D530" s="93"/>
      <c r="E530" s="94"/>
      <c r="F530" s="240"/>
      <c r="G530" s="93"/>
      <c r="H530" s="93"/>
      <c r="I530" s="92"/>
    </row>
    <row r="531" spans="1:9" s="2" customFormat="1">
      <c r="A531" s="399"/>
      <c r="B531" s="93"/>
      <c r="C531" s="93"/>
      <c r="D531" s="93"/>
      <c r="E531" s="94"/>
      <c r="F531" s="240"/>
      <c r="G531" s="93"/>
      <c r="H531" s="93"/>
      <c r="I531" s="92"/>
    </row>
    <row r="532" spans="1:9" s="2" customFormat="1">
      <c r="A532" s="399"/>
      <c r="B532" s="93"/>
      <c r="C532" s="93"/>
      <c r="D532" s="93"/>
      <c r="E532" s="94"/>
      <c r="F532" s="240"/>
      <c r="G532" s="93"/>
      <c r="H532" s="93"/>
      <c r="I532" s="92"/>
    </row>
    <row r="533" spans="1:9" s="2" customFormat="1">
      <c r="A533" s="399"/>
      <c r="B533" s="93"/>
      <c r="C533" s="93"/>
      <c r="D533" s="93"/>
      <c r="E533" s="94"/>
      <c r="F533" s="240"/>
      <c r="G533" s="93"/>
      <c r="H533" s="93"/>
      <c r="I533" s="92"/>
    </row>
    <row r="534" spans="1:9" s="2" customFormat="1">
      <c r="A534" s="399"/>
      <c r="B534" s="93"/>
      <c r="C534" s="93"/>
      <c r="D534" s="93"/>
      <c r="E534" s="94"/>
      <c r="F534" s="240"/>
      <c r="G534" s="93"/>
      <c r="H534" s="93"/>
      <c r="I534" s="92"/>
    </row>
    <row r="535" spans="1:9" s="2" customFormat="1">
      <c r="A535" s="399"/>
      <c r="B535" s="93"/>
      <c r="C535" s="93"/>
      <c r="D535" s="93"/>
      <c r="E535" s="94"/>
      <c r="F535" s="240"/>
      <c r="G535" s="93"/>
      <c r="H535" s="93"/>
      <c r="I535" s="92"/>
    </row>
    <row r="536" spans="1:9" s="2" customFormat="1">
      <c r="A536" s="399"/>
      <c r="B536" s="93"/>
      <c r="C536" s="93"/>
      <c r="D536" s="93"/>
      <c r="E536" s="94"/>
      <c r="F536" s="240"/>
      <c r="G536" s="93"/>
      <c r="H536" s="93"/>
      <c r="I536" s="92"/>
    </row>
    <row r="537" spans="1:9" s="2" customFormat="1">
      <c r="A537" s="399"/>
      <c r="B537" s="93"/>
      <c r="C537" s="93"/>
      <c r="D537" s="93"/>
      <c r="E537" s="94"/>
      <c r="F537" s="240"/>
      <c r="G537" s="93"/>
      <c r="H537" s="93"/>
      <c r="I537" s="92"/>
    </row>
    <row r="538" spans="1:9" s="2" customFormat="1">
      <c r="A538" s="399"/>
      <c r="B538" s="93"/>
      <c r="C538" s="93"/>
      <c r="D538" s="93"/>
      <c r="E538" s="94"/>
      <c r="F538" s="240"/>
      <c r="G538" s="93"/>
      <c r="H538" s="93"/>
      <c r="I538" s="92"/>
    </row>
    <row r="539" spans="1:9" s="2" customFormat="1">
      <c r="A539" s="399"/>
      <c r="B539" s="93"/>
      <c r="C539" s="93"/>
      <c r="D539" s="93"/>
      <c r="E539" s="94"/>
      <c r="F539" s="240"/>
      <c r="G539" s="93"/>
      <c r="H539" s="93"/>
      <c r="I539" s="92"/>
    </row>
    <row r="540" spans="1:9" s="2" customFormat="1">
      <c r="A540" s="399"/>
      <c r="B540" s="93"/>
      <c r="C540" s="93"/>
      <c r="D540" s="93"/>
      <c r="E540" s="94"/>
      <c r="F540" s="240"/>
      <c r="G540" s="93"/>
      <c r="H540" s="93"/>
      <c r="I540" s="92"/>
    </row>
    <row r="541" spans="1:9" s="2" customFormat="1">
      <c r="A541" s="399"/>
      <c r="B541" s="93"/>
      <c r="C541" s="93"/>
      <c r="D541" s="93"/>
      <c r="E541" s="94"/>
      <c r="F541" s="240"/>
      <c r="G541" s="93"/>
      <c r="H541" s="93"/>
      <c r="I541" s="92"/>
    </row>
    <row r="542" spans="1:9" s="2" customFormat="1">
      <c r="A542" s="399"/>
      <c r="B542" s="93"/>
      <c r="C542" s="93"/>
      <c r="D542" s="93"/>
      <c r="E542" s="94"/>
      <c r="F542" s="240"/>
      <c r="G542" s="93"/>
      <c r="H542" s="93"/>
      <c r="I542" s="92"/>
    </row>
    <row r="543" spans="1:9" s="2" customFormat="1">
      <c r="A543" s="399"/>
      <c r="B543" s="93"/>
      <c r="C543" s="93"/>
      <c r="D543" s="93"/>
      <c r="E543" s="94"/>
      <c r="F543" s="240"/>
      <c r="G543" s="93"/>
      <c r="H543" s="93"/>
      <c r="I543" s="92"/>
    </row>
    <row r="544" spans="1:9" s="2" customFormat="1">
      <c r="A544" s="399"/>
      <c r="B544" s="93"/>
      <c r="C544" s="93"/>
      <c r="D544" s="93"/>
      <c r="E544" s="94"/>
      <c r="F544" s="240"/>
      <c r="G544" s="93"/>
      <c r="H544" s="93"/>
      <c r="I544" s="92"/>
    </row>
    <row r="545" spans="1:9" s="2" customFormat="1">
      <c r="A545" s="399"/>
      <c r="B545" s="93"/>
      <c r="C545" s="93"/>
      <c r="D545" s="93"/>
      <c r="E545" s="94"/>
      <c r="F545" s="240"/>
      <c r="G545" s="93"/>
      <c r="H545" s="93"/>
      <c r="I545" s="92"/>
    </row>
    <row r="546" spans="1:9" s="2" customFormat="1">
      <c r="A546" s="399"/>
      <c r="B546" s="93"/>
      <c r="C546" s="93"/>
      <c r="D546" s="93"/>
      <c r="E546" s="94"/>
      <c r="F546" s="240"/>
      <c r="G546" s="93"/>
      <c r="H546" s="93"/>
      <c r="I546" s="92"/>
    </row>
    <row r="547" spans="1:9" s="2" customFormat="1">
      <c r="A547" s="399"/>
      <c r="B547" s="93"/>
      <c r="C547" s="93"/>
      <c r="D547" s="93"/>
      <c r="E547" s="94"/>
      <c r="F547" s="240"/>
      <c r="G547" s="93"/>
      <c r="H547" s="93"/>
      <c r="I547" s="92"/>
    </row>
    <row r="548" spans="1:9" s="2" customFormat="1">
      <c r="A548" s="399"/>
      <c r="B548" s="93"/>
      <c r="C548" s="93"/>
      <c r="D548" s="93"/>
      <c r="E548" s="94"/>
      <c r="F548" s="240"/>
      <c r="G548" s="93"/>
      <c r="H548" s="93"/>
      <c r="I548" s="92"/>
    </row>
    <row r="549" spans="1:9" s="2" customFormat="1">
      <c r="A549" s="399"/>
      <c r="B549" s="93"/>
      <c r="C549" s="93"/>
      <c r="D549" s="93"/>
      <c r="E549" s="94"/>
      <c r="F549" s="240"/>
      <c r="G549" s="93"/>
      <c r="H549" s="93"/>
      <c r="I549" s="92"/>
    </row>
    <row r="550" spans="1:9" s="2" customFormat="1">
      <c r="A550" s="399"/>
      <c r="B550" s="93"/>
      <c r="C550" s="93"/>
      <c r="D550" s="93"/>
      <c r="E550" s="94"/>
      <c r="F550" s="240"/>
      <c r="G550" s="93"/>
      <c r="H550" s="93"/>
      <c r="I550" s="92"/>
    </row>
    <row r="551" spans="1:9" s="2" customFormat="1">
      <c r="A551" s="399"/>
      <c r="B551" s="93"/>
      <c r="C551" s="93"/>
      <c r="D551" s="93"/>
      <c r="E551" s="94"/>
      <c r="F551" s="240"/>
      <c r="G551" s="93"/>
      <c r="H551" s="93"/>
      <c r="I551" s="92"/>
    </row>
    <row r="552" spans="1:9" s="2" customFormat="1">
      <c r="A552" s="399"/>
      <c r="B552" s="93"/>
      <c r="C552" s="93"/>
      <c r="D552" s="93"/>
      <c r="E552" s="94"/>
      <c r="F552" s="240"/>
      <c r="G552" s="93"/>
      <c r="H552" s="93"/>
      <c r="I552" s="92"/>
    </row>
    <row r="553" spans="1:9" s="2" customFormat="1">
      <c r="A553" s="399"/>
      <c r="B553" s="93"/>
      <c r="C553" s="93"/>
      <c r="D553" s="93"/>
      <c r="E553" s="94"/>
      <c r="F553" s="240"/>
      <c r="G553" s="93"/>
      <c r="H553" s="93"/>
      <c r="I553" s="92"/>
    </row>
    <row r="554" spans="1:9" s="2" customFormat="1">
      <c r="A554" s="399"/>
      <c r="B554" s="93"/>
      <c r="C554" s="93"/>
      <c r="D554" s="93"/>
      <c r="E554" s="94"/>
      <c r="F554" s="240"/>
      <c r="G554" s="93"/>
      <c r="H554" s="93"/>
      <c r="I554" s="92"/>
    </row>
    <row r="555" spans="1:9" s="2" customFormat="1">
      <c r="A555" s="399"/>
      <c r="B555" s="93"/>
      <c r="C555" s="93"/>
      <c r="D555" s="93"/>
      <c r="E555" s="94"/>
      <c r="F555" s="240"/>
      <c r="G555" s="93"/>
      <c r="H555" s="93"/>
      <c r="I555" s="92"/>
    </row>
    <row r="556" spans="1:9" s="2" customFormat="1">
      <c r="A556" s="399"/>
      <c r="B556" s="93"/>
      <c r="C556" s="93"/>
      <c r="D556" s="93"/>
      <c r="E556" s="94"/>
      <c r="F556" s="240"/>
      <c r="G556" s="93"/>
      <c r="H556" s="93"/>
      <c r="I556" s="92"/>
    </row>
    <row r="557" spans="1:9" s="2" customFormat="1">
      <c r="A557" s="399"/>
      <c r="B557" s="93"/>
      <c r="C557" s="93"/>
      <c r="D557" s="93"/>
      <c r="E557" s="94"/>
      <c r="F557" s="240"/>
      <c r="G557" s="93"/>
      <c r="H557" s="93"/>
      <c r="I557" s="92"/>
    </row>
    <row r="558" spans="1:9" s="2" customFormat="1">
      <c r="A558" s="399"/>
      <c r="B558" s="93"/>
      <c r="C558" s="93"/>
      <c r="D558" s="93"/>
      <c r="E558" s="94"/>
      <c r="F558" s="240"/>
      <c r="G558" s="93"/>
      <c r="H558" s="93"/>
      <c r="I558" s="92"/>
    </row>
    <row r="559" spans="1:9" s="2" customFormat="1">
      <c r="A559" s="399"/>
      <c r="B559" s="93"/>
      <c r="C559" s="93"/>
      <c r="D559" s="93"/>
      <c r="E559" s="94"/>
      <c r="F559" s="240"/>
      <c r="G559" s="93"/>
      <c r="H559" s="93"/>
      <c r="I559" s="92"/>
    </row>
    <row r="560" spans="1:9" s="2" customFormat="1">
      <c r="A560" s="399"/>
      <c r="B560" s="93"/>
      <c r="C560" s="93"/>
      <c r="D560" s="93"/>
      <c r="E560" s="94"/>
      <c r="F560" s="240"/>
      <c r="G560" s="93"/>
      <c r="H560" s="93"/>
      <c r="I560" s="92"/>
    </row>
    <row r="561" spans="1:9" s="2" customFormat="1">
      <c r="A561" s="399"/>
      <c r="B561" s="93"/>
      <c r="C561" s="93"/>
      <c r="D561" s="93"/>
      <c r="E561" s="94"/>
      <c r="F561" s="240"/>
      <c r="G561" s="93"/>
      <c r="H561" s="93"/>
      <c r="I561" s="92"/>
    </row>
    <row r="562" spans="1:9" s="2" customFormat="1">
      <c r="A562" s="399"/>
      <c r="B562" s="93"/>
      <c r="C562" s="93"/>
      <c r="D562" s="93"/>
      <c r="E562" s="94"/>
      <c r="F562" s="240"/>
      <c r="G562" s="93"/>
      <c r="H562" s="93"/>
      <c r="I562" s="92"/>
    </row>
    <row r="563" spans="1:9" s="2" customFormat="1">
      <c r="A563" s="399"/>
      <c r="B563" s="93"/>
      <c r="C563" s="93"/>
      <c r="D563" s="93"/>
      <c r="E563" s="94"/>
      <c r="F563" s="240"/>
      <c r="G563" s="93"/>
      <c r="H563" s="93"/>
      <c r="I563" s="92"/>
    </row>
    <row r="564" spans="1:9" s="2" customFormat="1">
      <c r="A564" s="399"/>
      <c r="B564" s="93"/>
      <c r="C564" s="93"/>
      <c r="D564" s="93"/>
      <c r="E564" s="94"/>
      <c r="F564" s="240"/>
      <c r="G564" s="93"/>
      <c r="H564" s="93"/>
      <c r="I564" s="92"/>
    </row>
    <row r="565" spans="1:9" s="2" customFormat="1">
      <c r="A565" s="399"/>
      <c r="B565" s="93"/>
      <c r="C565" s="93"/>
      <c r="D565" s="93"/>
      <c r="E565" s="94"/>
      <c r="F565" s="240"/>
      <c r="G565" s="93"/>
      <c r="H565" s="93"/>
      <c r="I565" s="92"/>
    </row>
    <row r="566" spans="1:9" s="2" customFormat="1">
      <c r="A566" s="399"/>
      <c r="B566" s="93"/>
      <c r="C566" s="93"/>
      <c r="D566" s="93"/>
      <c r="E566" s="94"/>
      <c r="F566" s="240"/>
      <c r="G566" s="93"/>
      <c r="H566" s="93"/>
      <c r="I566" s="92"/>
    </row>
    <row r="567" spans="1:9" s="2" customFormat="1">
      <c r="A567" s="399"/>
      <c r="B567" s="93"/>
      <c r="C567" s="93"/>
      <c r="D567" s="93"/>
      <c r="E567" s="94"/>
      <c r="F567" s="240"/>
      <c r="G567" s="93"/>
      <c r="H567" s="93"/>
      <c r="I567" s="92"/>
    </row>
    <row r="568" spans="1:9" s="2" customFormat="1">
      <c r="A568" s="399"/>
      <c r="B568" s="93"/>
      <c r="C568" s="93"/>
      <c r="D568" s="93"/>
      <c r="E568" s="94"/>
      <c r="F568" s="240"/>
      <c r="G568" s="93"/>
      <c r="H568" s="93"/>
      <c r="I568" s="92"/>
    </row>
    <row r="569" spans="1:9" s="2" customFormat="1">
      <c r="A569" s="399"/>
      <c r="B569" s="93"/>
      <c r="C569" s="93"/>
      <c r="D569" s="93"/>
      <c r="E569" s="94"/>
      <c r="F569" s="240"/>
      <c r="G569" s="93"/>
      <c r="H569" s="93"/>
      <c r="I569" s="92"/>
    </row>
    <row r="570" spans="1:9" s="2" customFormat="1">
      <c r="A570" s="399"/>
      <c r="B570" s="93"/>
      <c r="C570" s="93"/>
      <c r="D570" s="93"/>
      <c r="E570" s="94"/>
      <c r="F570" s="240"/>
      <c r="G570" s="93"/>
      <c r="H570" s="93"/>
      <c r="I570" s="92"/>
    </row>
    <row r="571" spans="1:9" s="2" customFormat="1">
      <c r="A571" s="399"/>
      <c r="B571" s="93"/>
      <c r="C571" s="93"/>
      <c r="D571" s="93"/>
      <c r="E571" s="94"/>
      <c r="F571" s="240"/>
      <c r="G571" s="93"/>
      <c r="H571" s="93"/>
      <c r="I571" s="92"/>
    </row>
    <row r="572" spans="1:9" s="2" customFormat="1">
      <c r="A572" s="399"/>
      <c r="B572" s="93"/>
      <c r="C572" s="93"/>
      <c r="D572" s="93"/>
      <c r="E572" s="94"/>
      <c r="F572" s="240"/>
      <c r="G572" s="93"/>
      <c r="H572" s="93"/>
      <c r="I572" s="92"/>
    </row>
    <row r="573" spans="1:9" s="2" customFormat="1">
      <c r="A573" s="399"/>
      <c r="B573" s="93"/>
      <c r="C573" s="93"/>
      <c r="D573" s="93"/>
      <c r="E573" s="94"/>
      <c r="F573" s="240"/>
      <c r="G573" s="93"/>
      <c r="H573" s="93"/>
      <c r="I573" s="92"/>
    </row>
    <row r="574" spans="1:9" s="2" customFormat="1">
      <c r="A574" s="399"/>
      <c r="B574" s="93"/>
      <c r="C574" s="93"/>
      <c r="D574" s="93"/>
      <c r="E574" s="94"/>
      <c r="F574" s="240"/>
      <c r="G574" s="93"/>
      <c r="H574" s="93"/>
      <c r="I574" s="92"/>
    </row>
    <row r="575" spans="1:9" s="2" customFormat="1">
      <c r="A575" s="399"/>
      <c r="B575" s="93"/>
      <c r="C575" s="93"/>
      <c r="D575" s="93"/>
      <c r="E575" s="94"/>
      <c r="F575" s="240"/>
      <c r="G575" s="93"/>
      <c r="H575" s="93"/>
      <c r="I575" s="92"/>
    </row>
    <row r="576" spans="1:9" s="2" customFormat="1">
      <c r="A576" s="399"/>
      <c r="B576" s="93"/>
      <c r="C576" s="93"/>
      <c r="D576" s="93"/>
      <c r="E576" s="94"/>
      <c r="F576" s="240"/>
      <c r="G576" s="93"/>
      <c r="H576" s="93"/>
      <c r="I576" s="92"/>
    </row>
    <row r="577" spans="1:9" s="2" customFormat="1">
      <c r="A577" s="399"/>
      <c r="B577" s="93"/>
      <c r="C577" s="93"/>
      <c r="D577" s="93"/>
      <c r="E577" s="94"/>
      <c r="F577" s="240"/>
      <c r="G577" s="93"/>
      <c r="H577" s="93"/>
      <c r="I577" s="92"/>
    </row>
    <row r="578" spans="1:9" s="2" customFormat="1">
      <c r="A578" s="399"/>
      <c r="B578" s="93"/>
      <c r="C578" s="93"/>
      <c r="D578" s="93"/>
      <c r="E578" s="94"/>
      <c r="F578" s="240"/>
      <c r="G578" s="93"/>
      <c r="H578" s="93"/>
      <c r="I578" s="92"/>
    </row>
    <row r="579" spans="1:9" s="2" customFormat="1">
      <c r="A579" s="399"/>
      <c r="B579" s="93"/>
      <c r="C579" s="93"/>
      <c r="D579" s="93"/>
      <c r="E579" s="94"/>
      <c r="F579" s="240"/>
      <c r="G579" s="93"/>
      <c r="H579" s="93"/>
      <c r="I579" s="92"/>
    </row>
    <row r="580" spans="1:9" s="2" customFormat="1">
      <c r="A580" s="399"/>
      <c r="B580" s="93"/>
      <c r="C580" s="93"/>
      <c r="D580" s="93"/>
      <c r="E580" s="94"/>
      <c r="F580" s="240"/>
      <c r="G580" s="93"/>
      <c r="H580" s="93"/>
      <c r="I580" s="92"/>
    </row>
    <row r="581" spans="1:9" s="2" customFormat="1">
      <c r="A581" s="399"/>
      <c r="B581" s="93"/>
      <c r="C581" s="93"/>
      <c r="D581" s="93"/>
      <c r="E581" s="94"/>
      <c r="F581" s="240"/>
      <c r="G581" s="93"/>
      <c r="H581" s="93"/>
      <c r="I581" s="92"/>
    </row>
    <row r="582" spans="1:9" s="2" customFormat="1">
      <c r="A582" s="399"/>
      <c r="B582" s="93"/>
      <c r="C582" s="93"/>
      <c r="D582" s="93"/>
      <c r="E582" s="94"/>
      <c r="F582" s="240"/>
      <c r="G582" s="93"/>
      <c r="H582" s="93"/>
      <c r="I582" s="92"/>
    </row>
    <row r="583" spans="1:9" s="2" customFormat="1">
      <c r="A583" s="399"/>
      <c r="B583" s="93"/>
      <c r="C583" s="93"/>
      <c r="D583" s="93"/>
      <c r="E583" s="94"/>
      <c r="F583" s="240"/>
      <c r="G583" s="93"/>
      <c r="H583" s="93"/>
      <c r="I583" s="92"/>
    </row>
    <row r="584" spans="1:9" s="2" customFormat="1">
      <c r="A584" s="399"/>
      <c r="B584" s="93"/>
      <c r="C584" s="93"/>
      <c r="D584" s="93"/>
      <c r="E584" s="94"/>
      <c r="F584" s="240"/>
      <c r="G584" s="93"/>
      <c r="H584" s="93"/>
      <c r="I584" s="92"/>
    </row>
    <row r="585" spans="1:9" s="2" customFormat="1">
      <c r="A585" s="399"/>
      <c r="B585" s="93"/>
      <c r="C585" s="93"/>
      <c r="D585" s="93"/>
      <c r="E585" s="94"/>
      <c r="F585" s="240"/>
      <c r="G585" s="93"/>
      <c r="H585" s="93"/>
      <c r="I585" s="92"/>
    </row>
    <row r="586" spans="1:9" s="2" customFormat="1">
      <c r="A586" s="399"/>
      <c r="B586" s="93"/>
      <c r="C586" s="93"/>
      <c r="D586" s="93"/>
      <c r="E586" s="94"/>
      <c r="F586" s="240"/>
      <c r="G586" s="93"/>
      <c r="H586" s="93"/>
      <c r="I586" s="92"/>
    </row>
    <row r="587" spans="1:9" s="2" customFormat="1">
      <c r="A587" s="399"/>
      <c r="B587" s="93"/>
      <c r="C587" s="93"/>
      <c r="D587" s="93"/>
      <c r="E587" s="94"/>
      <c r="F587" s="240"/>
      <c r="G587" s="93"/>
      <c r="H587" s="93"/>
      <c r="I587" s="92"/>
    </row>
    <row r="588" spans="1:9" s="2" customFormat="1">
      <c r="A588" s="399"/>
      <c r="B588" s="93"/>
      <c r="C588" s="93"/>
      <c r="D588" s="93"/>
      <c r="E588" s="94"/>
      <c r="F588" s="240"/>
      <c r="G588" s="93"/>
      <c r="H588" s="93"/>
      <c r="I588" s="92"/>
    </row>
    <row r="589" spans="1:9" s="2" customFormat="1">
      <c r="A589" s="399"/>
      <c r="B589" s="93"/>
      <c r="C589" s="93"/>
      <c r="D589" s="93"/>
      <c r="E589" s="94"/>
      <c r="F589" s="240"/>
      <c r="G589" s="93"/>
      <c r="H589" s="93"/>
      <c r="I589" s="92"/>
    </row>
    <row r="590" spans="1:9" s="2" customFormat="1">
      <c r="A590" s="399"/>
      <c r="B590" s="93"/>
      <c r="C590" s="93"/>
      <c r="D590" s="93"/>
      <c r="E590" s="94"/>
      <c r="F590" s="240"/>
      <c r="G590" s="93"/>
      <c r="H590" s="93"/>
      <c r="I590" s="92"/>
    </row>
    <row r="591" spans="1:9" s="2" customFormat="1">
      <c r="A591" s="399"/>
      <c r="B591" s="93"/>
      <c r="C591" s="93"/>
      <c r="D591" s="93"/>
      <c r="E591" s="94"/>
      <c r="F591" s="240"/>
      <c r="G591" s="93"/>
      <c r="H591" s="93"/>
      <c r="I591" s="92"/>
    </row>
    <row r="592" spans="1:9" s="2" customFormat="1">
      <c r="A592" s="399"/>
      <c r="B592" s="93"/>
      <c r="C592" s="93"/>
      <c r="D592" s="93"/>
      <c r="E592" s="94"/>
      <c r="F592" s="240"/>
      <c r="G592" s="93"/>
      <c r="H592" s="93"/>
      <c r="I592" s="92"/>
    </row>
    <row r="593" spans="1:9" s="2" customFormat="1">
      <c r="A593" s="399"/>
      <c r="B593" s="93"/>
      <c r="C593" s="93"/>
      <c r="D593" s="93"/>
      <c r="E593" s="94"/>
      <c r="F593" s="240"/>
      <c r="G593" s="93"/>
      <c r="H593" s="93"/>
      <c r="I593" s="92"/>
    </row>
    <row r="594" spans="1:9" s="2" customFormat="1">
      <c r="A594" s="399"/>
      <c r="B594" s="93"/>
      <c r="C594" s="93"/>
      <c r="D594" s="93"/>
      <c r="E594" s="94"/>
      <c r="F594" s="240"/>
      <c r="G594" s="93"/>
      <c r="H594" s="93"/>
      <c r="I594" s="92"/>
    </row>
    <row r="595" spans="1:9" s="2" customFormat="1">
      <c r="A595" s="399"/>
      <c r="B595" s="93"/>
      <c r="C595" s="93"/>
      <c r="D595" s="93"/>
      <c r="E595" s="94"/>
      <c r="F595" s="240"/>
      <c r="G595" s="93"/>
      <c r="H595" s="93"/>
      <c r="I595" s="92"/>
    </row>
    <row r="596" spans="1:9" s="2" customFormat="1">
      <c r="A596" s="399"/>
      <c r="B596" s="93"/>
      <c r="C596" s="93"/>
      <c r="D596" s="93"/>
      <c r="E596" s="94"/>
      <c r="F596" s="240"/>
      <c r="G596" s="93"/>
      <c r="H596" s="93"/>
      <c r="I596" s="92"/>
    </row>
    <row r="597" spans="1:9" s="2" customFormat="1">
      <c r="A597" s="399"/>
      <c r="B597" s="93"/>
      <c r="C597" s="93"/>
      <c r="D597" s="93"/>
      <c r="E597" s="94"/>
      <c r="F597" s="240"/>
      <c r="G597" s="93"/>
      <c r="H597" s="93"/>
      <c r="I597" s="92"/>
    </row>
    <row r="598" spans="1:9" s="2" customFormat="1">
      <c r="A598" s="399"/>
      <c r="B598" s="93"/>
      <c r="C598" s="93"/>
      <c r="D598" s="93"/>
      <c r="E598" s="94"/>
      <c r="F598" s="240"/>
      <c r="G598" s="93"/>
      <c r="H598" s="93"/>
      <c r="I598" s="92"/>
    </row>
    <row r="599" spans="1:9" s="2" customFormat="1">
      <c r="A599" s="399"/>
      <c r="B599" s="93"/>
      <c r="C599" s="93"/>
      <c r="D599" s="93"/>
      <c r="E599" s="94"/>
      <c r="F599" s="240"/>
      <c r="G599" s="93"/>
      <c r="H599" s="93"/>
      <c r="I599" s="92"/>
    </row>
    <row r="600" spans="1:9" s="2" customFormat="1">
      <c r="A600" s="399"/>
      <c r="B600" s="93"/>
      <c r="C600" s="93"/>
      <c r="D600" s="93"/>
      <c r="E600" s="94"/>
      <c r="F600" s="240"/>
      <c r="G600" s="93"/>
      <c r="H600" s="93"/>
      <c r="I600" s="92"/>
    </row>
    <row r="601" spans="1:9" s="2" customFormat="1">
      <c r="A601" s="399"/>
      <c r="B601" s="93"/>
      <c r="C601" s="93"/>
      <c r="D601" s="93"/>
      <c r="E601" s="94"/>
      <c r="F601" s="240"/>
      <c r="G601" s="93"/>
      <c r="H601" s="93"/>
      <c r="I601" s="92"/>
    </row>
    <row r="602" spans="1:9" s="2" customFormat="1">
      <c r="A602" s="399"/>
      <c r="B602" s="93"/>
      <c r="C602" s="93"/>
      <c r="D602" s="93"/>
      <c r="E602" s="94"/>
      <c r="F602" s="240"/>
      <c r="G602" s="93"/>
      <c r="H602" s="93"/>
      <c r="I602" s="92"/>
    </row>
    <row r="603" spans="1:9" s="2" customFormat="1">
      <c r="A603" s="399"/>
      <c r="B603" s="93"/>
      <c r="C603" s="93"/>
      <c r="D603" s="93"/>
      <c r="E603" s="94"/>
      <c r="F603" s="240"/>
      <c r="G603" s="93"/>
      <c r="H603" s="93"/>
      <c r="I603" s="92"/>
    </row>
    <row r="604" spans="1:9" s="2" customFormat="1">
      <c r="A604" s="399"/>
      <c r="B604" s="93"/>
      <c r="C604" s="93"/>
      <c r="D604" s="93"/>
      <c r="E604" s="94"/>
      <c r="F604" s="240"/>
      <c r="G604" s="93"/>
      <c r="H604" s="93"/>
      <c r="I604" s="92"/>
    </row>
    <row r="605" spans="1:9" s="2" customFormat="1">
      <c r="A605" s="399"/>
      <c r="B605" s="93"/>
      <c r="C605" s="93"/>
      <c r="D605" s="93"/>
      <c r="E605" s="94"/>
      <c r="F605" s="240"/>
      <c r="G605" s="93"/>
      <c r="H605" s="93"/>
      <c r="I605" s="92"/>
    </row>
    <row r="606" spans="1:9" s="2" customFormat="1">
      <c r="A606" s="399"/>
      <c r="B606" s="93"/>
      <c r="C606" s="93"/>
      <c r="D606" s="93"/>
      <c r="E606" s="94"/>
      <c r="F606" s="240"/>
      <c r="G606" s="93"/>
      <c r="H606" s="93"/>
      <c r="I606" s="92"/>
    </row>
    <row r="607" spans="1:9" s="2" customFormat="1">
      <c r="A607" s="399"/>
      <c r="B607" s="93"/>
      <c r="C607" s="93"/>
      <c r="D607" s="93"/>
      <c r="E607" s="94"/>
      <c r="F607" s="240"/>
      <c r="G607" s="93"/>
      <c r="H607" s="93"/>
      <c r="I607" s="92"/>
    </row>
    <row r="608" spans="1:9" s="2" customFormat="1">
      <c r="A608" s="399"/>
      <c r="B608" s="93"/>
      <c r="C608" s="93"/>
      <c r="D608" s="93"/>
      <c r="E608" s="94"/>
      <c r="F608" s="240"/>
      <c r="G608" s="93"/>
      <c r="H608" s="93"/>
      <c r="I608" s="92"/>
    </row>
    <row r="609" spans="1:9" s="2" customFormat="1">
      <c r="A609" s="399"/>
      <c r="B609" s="93"/>
      <c r="C609" s="93"/>
      <c r="D609" s="93"/>
      <c r="E609" s="94"/>
      <c r="F609" s="240"/>
      <c r="G609" s="93"/>
      <c r="H609" s="93"/>
      <c r="I609" s="92"/>
    </row>
    <row r="610" spans="1:9" s="2" customFormat="1">
      <c r="A610" s="399"/>
      <c r="B610" s="93"/>
      <c r="C610" s="93"/>
      <c r="D610" s="93"/>
      <c r="E610" s="94"/>
      <c r="F610" s="240"/>
      <c r="G610" s="93"/>
      <c r="H610" s="93"/>
      <c r="I610" s="92"/>
    </row>
    <row r="611" spans="1:9" s="2" customFormat="1">
      <c r="A611" s="399"/>
      <c r="B611" s="93"/>
      <c r="C611" s="93"/>
      <c r="D611" s="93"/>
      <c r="E611" s="94"/>
      <c r="F611" s="240"/>
      <c r="G611" s="93"/>
      <c r="H611" s="93"/>
      <c r="I611" s="92"/>
    </row>
    <row r="612" spans="1:9" s="2" customFormat="1">
      <c r="A612" s="399"/>
      <c r="B612" s="93"/>
      <c r="C612" s="93"/>
      <c r="D612" s="93"/>
      <c r="E612" s="94"/>
      <c r="F612" s="240"/>
      <c r="G612" s="93"/>
      <c r="H612" s="93"/>
      <c r="I612" s="92"/>
    </row>
    <row r="613" spans="1:9" s="2" customFormat="1">
      <c r="A613" s="399"/>
      <c r="B613" s="93"/>
      <c r="C613" s="93"/>
      <c r="D613" s="93"/>
      <c r="E613" s="94"/>
      <c r="F613" s="240"/>
      <c r="G613" s="93"/>
      <c r="H613" s="93"/>
      <c r="I613" s="92"/>
    </row>
    <row r="614" spans="1:9" s="2" customFormat="1">
      <c r="A614" s="399"/>
      <c r="B614" s="93"/>
      <c r="C614" s="93"/>
      <c r="D614" s="93"/>
      <c r="E614" s="94"/>
      <c r="F614" s="240"/>
      <c r="G614" s="93"/>
      <c r="H614" s="93"/>
      <c r="I614" s="92"/>
    </row>
    <row r="615" spans="1:9" s="2" customFormat="1">
      <c r="A615" s="399"/>
      <c r="B615" s="93"/>
      <c r="C615" s="93"/>
      <c r="D615" s="93"/>
      <c r="E615" s="94"/>
      <c r="F615" s="240"/>
      <c r="G615" s="93"/>
      <c r="H615" s="93"/>
      <c r="I615" s="92"/>
    </row>
    <row r="616" spans="1:9" s="2" customFormat="1">
      <c r="A616" s="399"/>
      <c r="B616" s="93"/>
      <c r="C616" s="93"/>
      <c r="D616" s="93"/>
      <c r="E616" s="94"/>
      <c r="F616" s="240"/>
      <c r="G616" s="93"/>
      <c r="H616" s="93"/>
      <c r="I616" s="92"/>
    </row>
    <row r="617" spans="1:9" s="2" customFormat="1">
      <c r="A617" s="399"/>
      <c r="B617" s="93"/>
      <c r="C617" s="93"/>
      <c r="D617" s="93"/>
      <c r="E617" s="94"/>
      <c r="F617" s="240"/>
      <c r="G617" s="93"/>
      <c r="H617" s="93"/>
      <c r="I617" s="92"/>
    </row>
    <row r="618" spans="1:9" s="2" customFormat="1">
      <c r="A618" s="399"/>
      <c r="B618" s="93"/>
      <c r="C618" s="93"/>
      <c r="D618" s="93"/>
      <c r="E618" s="94"/>
      <c r="F618" s="240"/>
      <c r="G618" s="93"/>
      <c r="H618" s="93"/>
      <c r="I618" s="92"/>
    </row>
    <row r="619" spans="1:9" s="2" customFormat="1">
      <c r="A619" s="399"/>
      <c r="B619" s="93"/>
      <c r="C619" s="93"/>
      <c r="D619" s="93"/>
      <c r="E619" s="94"/>
      <c r="F619" s="240"/>
      <c r="G619" s="93"/>
      <c r="H619" s="93"/>
      <c r="I619" s="92"/>
    </row>
    <row r="620" spans="1:9" s="2" customFormat="1">
      <c r="A620" s="399"/>
      <c r="B620" s="93"/>
      <c r="C620" s="93"/>
      <c r="D620" s="93"/>
      <c r="E620" s="94"/>
      <c r="F620" s="240"/>
      <c r="G620" s="93"/>
      <c r="H620" s="93"/>
      <c r="I620" s="92"/>
    </row>
    <row r="621" spans="1:9" s="2" customFormat="1">
      <c r="A621" s="399"/>
      <c r="B621" s="93"/>
      <c r="C621" s="93"/>
      <c r="D621" s="93"/>
      <c r="E621" s="94"/>
      <c r="F621" s="240"/>
      <c r="G621" s="93"/>
      <c r="H621" s="93"/>
      <c r="I621" s="92"/>
    </row>
    <row r="622" spans="1:9" s="2" customFormat="1">
      <c r="A622" s="399"/>
      <c r="B622" s="93"/>
      <c r="C622" s="93"/>
      <c r="D622" s="93"/>
      <c r="E622" s="94"/>
      <c r="F622" s="240"/>
      <c r="G622" s="93"/>
      <c r="H622" s="93"/>
      <c r="I622" s="92"/>
    </row>
    <row r="623" spans="1:9" s="2" customFormat="1">
      <c r="A623" s="399"/>
      <c r="B623" s="93"/>
      <c r="C623" s="93"/>
      <c r="D623" s="93"/>
      <c r="E623" s="94"/>
      <c r="F623" s="240"/>
      <c r="G623" s="93"/>
      <c r="H623" s="93"/>
      <c r="I623" s="92"/>
    </row>
    <row r="624" spans="1:9" s="2" customFormat="1">
      <c r="A624" s="399"/>
      <c r="B624" s="93"/>
      <c r="C624" s="93"/>
      <c r="D624" s="93"/>
      <c r="E624" s="94"/>
      <c r="F624" s="240"/>
      <c r="G624" s="93"/>
      <c r="H624" s="93"/>
      <c r="I624" s="92"/>
    </row>
    <row r="625" spans="1:9" s="2" customFormat="1">
      <c r="A625" s="399"/>
      <c r="B625" s="93"/>
      <c r="C625" s="93"/>
      <c r="D625" s="93"/>
      <c r="E625" s="94"/>
      <c r="F625" s="240"/>
      <c r="G625" s="93"/>
      <c r="H625" s="93"/>
      <c r="I625" s="92"/>
    </row>
    <row r="626" spans="1:9" s="2" customFormat="1">
      <c r="A626" s="399"/>
      <c r="B626" s="93"/>
      <c r="C626" s="93"/>
      <c r="D626" s="93"/>
      <c r="E626" s="94"/>
      <c r="F626" s="240"/>
      <c r="G626" s="93"/>
      <c r="H626" s="93"/>
      <c r="I626" s="92"/>
    </row>
    <row r="627" spans="1:9" s="2" customFormat="1">
      <c r="A627" s="399"/>
      <c r="B627" s="93"/>
      <c r="C627" s="93"/>
      <c r="D627" s="93"/>
      <c r="E627" s="94"/>
      <c r="F627" s="240"/>
      <c r="G627" s="93"/>
      <c r="H627" s="93"/>
      <c r="I627" s="92"/>
    </row>
    <row r="628" spans="1:9" s="2" customFormat="1">
      <c r="A628" s="399"/>
      <c r="B628" s="93"/>
      <c r="C628" s="93"/>
      <c r="D628" s="93"/>
      <c r="E628" s="94"/>
      <c r="F628" s="240"/>
      <c r="G628" s="93"/>
      <c r="H628" s="93"/>
      <c r="I628" s="92"/>
    </row>
    <row r="629" spans="1:9" s="2" customFormat="1">
      <c r="A629" s="399"/>
      <c r="B629" s="93"/>
      <c r="C629" s="93"/>
      <c r="D629" s="93"/>
      <c r="E629" s="94"/>
      <c r="F629" s="240"/>
      <c r="G629" s="93"/>
      <c r="H629" s="93"/>
      <c r="I629" s="92"/>
    </row>
    <row r="630" spans="1:9" s="2" customFormat="1">
      <c r="A630" s="399"/>
      <c r="B630" s="93"/>
      <c r="C630" s="93"/>
      <c r="D630" s="93"/>
      <c r="E630" s="94"/>
      <c r="F630" s="240"/>
      <c r="G630" s="93"/>
      <c r="H630" s="93"/>
      <c r="I630" s="92"/>
    </row>
    <row r="631" spans="1:9" s="2" customFormat="1">
      <c r="A631" s="399"/>
      <c r="B631" s="93"/>
      <c r="C631" s="93"/>
      <c r="D631" s="93"/>
      <c r="E631" s="94"/>
      <c r="F631" s="240"/>
      <c r="G631" s="93"/>
      <c r="H631" s="93"/>
      <c r="I631" s="92"/>
    </row>
    <row r="632" spans="1:9" s="2" customFormat="1">
      <c r="A632" s="399"/>
      <c r="B632" s="93"/>
      <c r="C632" s="93"/>
      <c r="D632" s="93"/>
      <c r="E632" s="94"/>
      <c r="F632" s="240"/>
      <c r="G632" s="93"/>
      <c r="H632" s="93"/>
      <c r="I632" s="92"/>
    </row>
    <row r="633" spans="1:9" s="2" customFormat="1">
      <c r="A633" s="399"/>
      <c r="B633" s="93"/>
      <c r="C633" s="93"/>
      <c r="D633" s="93"/>
      <c r="E633" s="94"/>
      <c r="F633" s="240"/>
      <c r="G633" s="93"/>
      <c r="H633" s="93"/>
      <c r="I633" s="92"/>
    </row>
    <row r="634" spans="1:9" s="2" customFormat="1">
      <c r="A634" s="399"/>
      <c r="B634" s="93"/>
      <c r="C634" s="93"/>
      <c r="D634" s="93"/>
      <c r="E634" s="94"/>
      <c r="F634" s="240"/>
      <c r="G634" s="93"/>
      <c r="H634" s="93"/>
      <c r="I634" s="92"/>
    </row>
    <row r="635" spans="1:9" s="2" customFormat="1">
      <c r="A635" s="399"/>
      <c r="B635" s="93"/>
      <c r="C635" s="93"/>
      <c r="D635" s="93"/>
      <c r="E635" s="94"/>
      <c r="F635" s="240"/>
      <c r="G635" s="93"/>
      <c r="H635" s="93"/>
      <c r="I635" s="92"/>
    </row>
    <row r="636" spans="1:9" s="2" customFormat="1">
      <c r="A636" s="399"/>
      <c r="B636" s="93"/>
      <c r="C636" s="93"/>
      <c r="D636" s="93"/>
      <c r="E636" s="94"/>
      <c r="F636" s="240"/>
      <c r="G636" s="93"/>
      <c r="H636" s="93"/>
      <c r="I636" s="92"/>
    </row>
    <row r="637" spans="1:9" s="2" customFormat="1">
      <c r="A637" s="399"/>
      <c r="B637" s="93"/>
      <c r="C637" s="93"/>
      <c r="D637" s="93"/>
      <c r="E637" s="94"/>
      <c r="F637" s="240"/>
      <c r="G637" s="93"/>
      <c r="H637" s="93"/>
      <c r="I637" s="92"/>
    </row>
    <row r="638" spans="1:9" s="2" customFormat="1">
      <c r="A638" s="399"/>
      <c r="B638" s="93"/>
      <c r="C638" s="93"/>
      <c r="D638" s="93"/>
      <c r="E638" s="94"/>
      <c r="F638" s="240"/>
      <c r="G638" s="93"/>
      <c r="H638" s="93"/>
      <c r="I638" s="92"/>
    </row>
    <row r="639" spans="1:9" s="2" customFormat="1">
      <c r="A639" s="399"/>
      <c r="B639" s="93"/>
      <c r="C639" s="93"/>
      <c r="D639" s="93"/>
      <c r="E639" s="94"/>
      <c r="F639" s="240"/>
      <c r="G639" s="93"/>
      <c r="H639" s="93"/>
      <c r="I639" s="92"/>
    </row>
    <row r="640" spans="1:9" s="2" customFormat="1">
      <c r="A640" s="399"/>
      <c r="B640" s="93"/>
      <c r="C640" s="93"/>
      <c r="D640" s="93"/>
      <c r="E640" s="94"/>
      <c r="F640" s="240"/>
      <c r="G640" s="93"/>
      <c r="H640" s="93"/>
      <c r="I640" s="92"/>
    </row>
    <row r="641" spans="1:9" s="2" customFormat="1">
      <c r="A641" s="399"/>
      <c r="B641" s="93"/>
      <c r="C641" s="93"/>
      <c r="D641" s="93"/>
      <c r="E641" s="94"/>
      <c r="F641" s="240"/>
      <c r="G641" s="93"/>
      <c r="H641" s="93"/>
      <c r="I641" s="92"/>
    </row>
    <row r="642" spans="1:9" s="2" customFormat="1">
      <c r="A642" s="399"/>
      <c r="B642" s="93"/>
      <c r="C642" s="93"/>
      <c r="D642" s="93"/>
      <c r="E642" s="94"/>
      <c r="F642" s="240"/>
      <c r="G642" s="93"/>
      <c r="H642" s="93"/>
      <c r="I642" s="92"/>
    </row>
    <row r="643" spans="1:9" s="2" customFormat="1">
      <c r="A643" s="399"/>
      <c r="B643" s="93"/>
      <c r="C643" s="93"/>
      <c r="D643" s="93"/>
      <c r="E643" s="94"/>
      <c r="F643" s="240"/>
      <c r="G643" s="93"/>
      <c r="H643" s="93"/>
      <c r="I643" s="92"/>
    </row>
    <row r="644" spans="1:9" s="2" customFormat="1">
      <c r="A644" s="399"/>
      <c r="B644" s="93"/>
      <c r="C644" s="93"/>
      <c r="D644" s="93"/>
      <c r="E644" s="94"/>
      <c r="F644" s="240"/>
      <c r="G644" s="93"/>
      <c r="H644" s="93"/>
      <c r="I644" s="92"/>
    </row>
    <row r="645" spans="1:9" s="2" customFormat="1">
      <c r="A645" s="399"/>
      <c r="B645" s="93"/>
      <c r="C645" s="93"/>
      <c r="D645" s="93"/>
      <c r="E645" s="94"/>
      <c r="F645" s="240"/>
      <c r="G645" s="93"/>
      <c r="H645" s="93"/>
      <c r="I645" s="92"/>
    </row>
    <row r="646" spans="1:9" s="2" customFormat="1">
      <c r="A646" s="399"/>
      <c r="B646" s="93"/>
      <c r="C646" s="93"/>
      <c r="D646" s="93"/>
      <c r="E646" s="94"/>
      <c r="F646" s="240"/>
      <c r="G646" s="93"/>
      <c r="H646" s="93"/>
      <c r="I646" s="92"/>
    </row>
    <row r="647" spans="1:9" s="2" customFormat="1">
      <c r="A647" s="399"/>
      <c r="B647" s="93"/>
      <c r="C647" s="93"/>
      <c r="D647" s="93"/>
      <c r="E647" s="94"/>
      <c r="F647" s="240"/>
      <c r="G647" s="93"/>
      <c r="H647" s="93"/>
      <c r="I647" s="92"/>
    </row>
  </sheetData>
  <mergeCells count="50">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46"/>
    <mergeCell ref="E24:E46"/>
    <mergeCell ref="G24:G46"/>
    <mergeCell ref="H24:H46"/>
    <mergeCell ref="F24:F46"/>
    <mergeCell ref="A47:H47"/>
    <mergeCell ref="A48:A72"/>
    <mergeCell ref="E48:E72"/>
    <mergeCell ref="G48:G72"/>
    <mergeCell ref="H48:H72"/>
    <mergeCell ref="F48:F72"/>
    <mergeCell ref="A73:H73"/>
    <mergeCell ref="A83:A97"/>
    <mergeCell ref="E83:E97"/>
    <mergeCell ref="G83:G97"/>
    <mergeCell ref="H83:H97"/>
    <mergeCell ref="F83:F97"/>
    <mergeCell ref="A74:A81"/>
    <mergeCell ref="E74:E81"/>
    <mergeCell ref="F74:F81"/>
    <mergeCell ref="G74:G81"/>
    <mergeCell ref="H74:H81"/>
    <mergeCell ref="A82:H82"/>
    <mergeCell ref="A114:H114"/>
    <mergeCell ref="A98:H98"/>
    <mergeCell ref="A99:A113"/>
    <mergeCell ref="E99:E113"/>
    <mergeCell ref="G99:G113"/>
    <mergeCell ref="H99:H113"/>
    <mergeCell ref="F99:F113"/>
  </mergeCells>
  <conditionalFormatting sqref="E48:E72 E74:E81 E99:E113">
    <cfRule type="containsText" dxfId="997" priority="31" operator="containsText" text="T">
      <formula>NOT(ISERROR(SEARCH("T",E48)))</formula>
    </cfRule>
    <cfRule type="containsText" dxfId="996" priority="32" operator="containsText" text="P">
      <formula>NOT(ISERROR(SEARCH("P",E48)))</formula>
    </cfRule>
    <cfRule type="containsText" dxfId="995" priority="33" operator="containsText" text="B">
      <formula>NOT(ISERROR(SEARCH("B",E48)))</formula>
    </cfRule>
    <cfRule type="containsText" dxfId="994" priority="34" operator="containsText" text="F">
      <formula>NOT(ISERROR(SEARCH("F",E48)))</formula>
    </cfRule>
    <cfRule type="containsText" dxfId="993" priority="35" operator="containsText" text="N">
      <formula>NOT(ISERROR(SEARCH("N",E48)))</formula>
    </cfRule>
    <cfRule type="containsText" dxfId="992" priority="36" operator="containsText" text="R">
      <formula>NOT(ISERROR(SEARCH("R",E48)))</formula>
    </cfRule>
  </conditionalFormatting>
  <conditionalFormatting sqref="E83:E97">
    <cfRule type="containsText" dxfId="991" priority="19" operator="containsText" text="T">
      <formula>NOT(ISERROR(SEARCH("T",E83)))</formula>
    </cfRule>
    <cfRule type="containsText" dxfId="990" priority="20" operator="containsText" text="P">
      <formula>NOT(ISERROR(SEARCH("P",E83)))</formula>
    </cfRule>
    <cfRule type="containsText" dxfId="989" priority="21" operator="containsText" text="B">
      <formula>NOT(ISERROR(SEARCH("B",E83)))</formula>
    </cfRule>
    <cfRule type="containsText" dxfId="988" priority="22" operator="containsText" text="F">
      <formula>NOT(ISERROR(SEARCH("F",E83)))</formula>
    </cfRule>
    <cfRule type="containsText" dxfId="987" priority="23" operator="containsText" text="N">
      <formula>NOT(ISERROR(SEARCH("N",E83)))</formula>
    </cfRule>
    <cfRule type="containsText" dxfId="986" priority="24" operator="containsText" text="R">
      <formula>NOT(ISERROR(SEARCH("R",E83)))</formula>
    </cfRule>
  </conditionalFormatting>
  <dataValidations count="1">
    <dataValidation type="list" allowBlank="1" showInputMessage="1" showErrorMessage="1" sqref="E48:E72 E83:E97 E25:E46 E74:E81 E99:E113" xr:uid="{EB5B732F-F777-434A-ADB6-4CF63CA6AF50}">
      <formula1>"N, P, F, T, R, B"</formula1>
    </dataValidation>
  </dataValidations>
  <hyperlinks>
    <hyperlink ref="A1" location="'Regression_ Test_Summary'!A1" display="Back to Summary" xr:uid="{81101FE9-2AB0-409D-91AA-9C66C4A24BCC}"/>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58C94-FD70-48B8-AF3B-8642A19110C8}">
  <dimension ref="A1:J765"/>
  <sheetViews>
    <sheetView showGridLines="0" zoomScale="55" zoomScaleNormal="55" workbookViewId="0"/>
  </sheetViews>
  <sheetFormatPr defaultColWidth="14.42578125" defaultRowHeight="26.2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232" customWidth="1"/>
    <col min="10" max="16384" width="14.42578125" style="3"/>
  </cols>
  <sheetData>
    <row r="1" spans="1:10" ht="15.75">
      <c r="A1" s="153" t="s">
        <v>257</v>
      </c>
      <c r="I1" s="6"/>
      <c r="J1" s="6"/>
    </row>
    <row r="2" spans="1:10" s="1" customFormat="1" ht="52.15" customHeight="1">
      <c r="A2" s="459" t="s">
        <v>174</v>
      </c>
      <c r="B2" s="459"/>
      <c r="C2" s="459"/>
      <c r="D2" s="459"/>
      <c r="E2" s="459"/>
      <c r="F2" s="459"/>
      <c r="G2" s="459"/>
      <c r="H2" s="459"/>
      <c r="I2" s="232"/>
    </row>
    <row r="3" spans="1:10" s="2" customFormat="1" ht="15.75" customHeight="1">
      <c r="A3" s="454" t="s">
        <v>4700</v>
      </c>
      <c r="B3" s="454"/>
      <c r="C3" s="454"/>
      <c r="D3" s="454"/>
      <c r="E3" s="454"/>
      <c r="F3" s="454"/>
      <c r="G3" s="454"/>
      <c r="H3" s="454"/>
      <c r="I3" s="232"/>
    </row>
    <row r="4" spans="1:10" s="2" customFormat="1" ht="47.25" customHeight="1">
      <c r="A4" s="356" t="s">
        <v>1</v>
      </c>
      <c r="B4" s="354">
        <v>1</v>
      </c>
      <c r="C4" s="460" t="s">
        <v>5033</v>
      </c>
      <c r="D4" s="461"/>
      <c r="E4" s="461"/>
      <c r="F4" s="461"/>
      <c r="G4" s="461"/>
      <c r="H4" s="461"/>
      <c r="I4" s="232"/>
    </row>
    <row r="5" spans="1:10" s="232" customFormat="1" ht="15.75" customHeight="1"/>
    <row r="6" spans="1:10" s="2" customFormat="1" ht="76.150000000000006" customHeight="1">
      <c r="A6" s="462" t="s">
        <v>4</v>
      </c>
      <c r="B6" s="354">
        <v>1</v>
      </c>
      <c r="C6" s="463" t="s">
        <v>260</v>
      </c>
      <c r="D6" s="463"/>
      <c r="E6" s="463"/>
      <c r="F6" s="463"/>
      <c r="G6" s="463"/>
      <c r="H6" s="463"/>
      <c r="I6" s="232"/>
    </row>
    <row r="7" spans="1:10" s="2" customFormat="1" ht="15.75" customHeight="1">
      <c r="A7" s="462"/>
      <c r="B7" s="354">
        <v>2</v>
      </c>
      <c r="C7" s="463"/>
      <c r="D7" s="464"/>
      <c r="E7" s="464"/>
      <c r="F7" s="464"/>
      <c r="G7" s="464"/>
      <c r="H7" s="464"/>
      <c r="I7" s="232"/>
    </row>
    <row r="8" spans="1:10" s="2" customFormat="1" ht="15.75" customHeight="1">
      <c r="A8" s="462"/>
      <c r="B8" s="354">
        <v>3</v>
      </c>
      <c r="C8" s="463"/>
      <c r="D8" s="464"/>
      <c r="E8" s="464"/>
      <c r="F8" s="464"/>
      <c r="G8" s="464"/>
      <c r="H8" s="464"/>
      <c r="I8" s="232"/>
    </row>
    <row r="9" spans="1:10" s="232" customFormat="1" ht="15.75" customHeight="1"/>
    <row r="10" spans="1:10" s="2" customFormat="1" ht="15.75" customHeight="1">
      <c r="A10" s="455" t="s">
        <v>261</v>
      </c>
      <c r="B10" s="354">
        <v>1</v>
      </c>
      <c r="C10" s="458" t="s">
        <v>262</v>
      </c>
      <c r="D10" s="458"/>
      <c r="E10" s="458"/>
      <c r="F10" s="458"/>
      <c r="G10" s="458"/>
      <c r="H10" s="458"/>
      <c r="I10" s="232"/>
    </row>
    <row r="11" spans="1:10" s="2" customFormat="1" ht="15.75" customHeight="1">
      <c r="A11" s="456"/>
      <c r="B11" s="354">
        <v>2</v>
      </c>
      <c r="C11" s="458"/>
      <c r="D11" s="458"/>
      <c r="E11" s="458"/>
      <c r="F11" s="458"/>
      <c r="G11" s="458"/>
      <c r="H11" s="458"/>
      <c r="I11" s="232"/>
    </row>
    <row r="12" spans="1:10" s="2" customFormat="1" ht="15.75" customHeight="1">
      <c r="A12" s="456"/>
      <c r="B12" s="354">
        <v>3</v>
      </c>
      <c r="C12" s="458"/>
      <c r="D12" s="458"/>
      <c r="E12" s="458"/>
      <c r="F12" s="458"/>
      <c r="G12" s="458"/>
      <c r="H12" s="458"/>
      <c r="I12" s="232"/>
    </row>
    <row r="13" spans="1:10" s="2" customFormat="1" ht="15.75" customHeight="1">
      <c r="A13" s="457"/>
      <c r="B13" s="354">
        <v>4</v>
      </c>
      <c r="C13" s="458"/>
      <c r="D13" s="458"/>
      <c r="E13" s="458"/>
      <c r="F13" s="458"/>
      <c r="G13" s="458"/>
      <c r="H13" s="458"/>
      <c r="I13" s="232"/>
    </row>
    <row r="14" spans="1:10" s="232" customFormat="1" ht="15.75" customHeight="1"/>
    <row r="15" spans="1:10" s="2" customFormat="1" ht="15.75" customHeight="1">
      <c r="A15" s="478" t="s">
        <v>8</v>
      </c>
      <c r="B15" s="164" t="s">
        <v>9</v>
      </c>
      <c r="C15" s="481" t="s">
        <v>10</v>
      </c>
      <c r="D15" s="482"/>
      <c r="E15" s="482"/>
      <c r="F15" s="482"/>
      <c r="G15" s="482"/>
      <c r="H15" s="482"/>
      <c r="I15" s="232"/>
    </row>
    <row r="16" spans="1:10" s="2" customFormat="1" ht="15.75" customHeight="1">
      <c r="A16" s="478"/>
      <c r="B16" s="165" t="s">
        <v>11</v>
      </c>
      <c r="C16" s="481" t="s">
        <v>12</v>
      </c>
      <c r="D16" s="482"/>
      <c r="E16" s="482"/>
      <c r="F16" s="482"/>
      <c r="G16" s="482"/>
      <c r="H16" s="482"/>
      <c r="I16" s="232"/>
    </row>
    <row r="17" spans="1:9" s="2" customFormat="1" ht="15.75" customHeight="1">
      <c r="A17" s="478"/>
      <c r="B17" s="166" t="s">
        <v>13</v>
      </c>
      <c r="C17" s="481" t="s">
        <v>14</v>
      </c>
      <c r="D17" s="482"/>
      <c r="E17" s="482"/>
      <c r="F17" s="482"/>
      <c r="G17" s="482"/>
      <c r="H17" s="482"/>
      <c r="I17" s="232"/>
    </row>
    <row r="18" spans="1:9" s="2" customFormat="1" ht="15.75" customHeight="1">
      <c r="A18" s="478"/>
      <c r="B18" s="167" t="s">
        <v>15</v>
      </c>
      <c r="C18" s="483" t="s">
        <v>16</v>
      </c>
      <c r="D18" s="484"/>
      <c r="E18" s="484"/>
      <c r="F18" s="484"/>
      <c r="G18" s="484"/>
      <c r="H18" s="484"/>
      <c r="I18" s="232"/>
    </row>
    <row r="19" spans="1:9" s="2" customFormat="1" ht="15.75" customHeight="1">
      <c r="A19" s="478"/>
      <c r="B19" s="168" t="s">
        <v>17</v>
      </c>
      <c r="C19" s="483" t="s">
        <v>18</v>
      </c>
      <c r="D19" s="484"/>
      <c r="E19" s="484"/>
      <c r="F19" s="484"/>
      <c r="G19" s="484"/>
      <c r="H19" s="484"/>
      <c r="I19" s="232"/>
    </row>
    <row r="20" spans="1:9" s="2" customFormat="1" ht="15.75" customHeight="1">
      <c r="A20" s="478"/>
      <c r="B20" s="169" t="s">
        <v>19</v>
      </c>
      <c r="C20" s="483" t="s">
        <v>20</v>
      </c>
      <c r="D20" s="484"/>
      <c r="E20" s="484"/>
      <c r="F20" s="484"/>
      <c r="G20" s="484"/>
      <c r="H20" s="484"/>
      <c r="I20" s="232"/>
    </row>
    <row r="21" spans="1:9" s="232" customFormat="1" ht="15.75" customHeight="1"/>
    <row r="22" spans="1:9">
      <c r="A22" s="11" t="s">
        <v>263</v>
      </c>
      <c r="B22" s="11" t="s">
        <v>264</v>
      </c>
      <c r="C22" s="11" t="s">
        <v>265</v>
      </c>
      <c r="D22" s="11" t="s">
        <v>266</v>
      </c>
      <c r="E22" s="12" t="s">
        <v>45</v>
      </c>
      <c r="F22" s="258" t="s">
        <v>267</v>
      </c>
      <c r="G22" s="13" t="s">
        <v>46</v>
      </c>
      <c r="H22" s="13" t="s">
        <v>268</v>
      </c>
    </row>
    <row r="23" spans="1:9" s="2" customFormat="1" ht="15.75">
      <c r="A23" s="494"/>
      <c r="B23" s="494"/>
      <c r="C23" s="494"/>
      <c r="D23" s="494"/>
      <c r="E23" s="494"/>
      <c r="F23" s="494"/>
      <c r="G23" s="494"/>
      <c r="H23" s="494"/>
      <c r="I23" s="92"/>
    </row>
    <row r="24" spans="1:9" s="2" customFormat="1">
      <c r="A24" s="467" t="s">
        <v>1388</v>
      </c>
      <c r="B24" s="354">
        <v>1</v>
      </c>
      <c r="C24" s="15" t="s">
        <v>270</v>
      </c>
      <c r="D24" s="468" t="s">
        <v>1389</v>
      </c>
      <c r="E24" s="470" t="s">
        <v>9</v>
      </c>
      <c r="F24" s="753" t="s">
        <v>69</v>
      </c>
      <c r="G24" s="472" t="s">
        <v>207</v>
      </c>
      <c r="H24" s="474"/>
      <c r="I24" s="232"/>
    </row>
    <row r="25" spans="1:9" s="2" customFormat="1">
      <c r="A25" s="467"/>
      <c r="B25" s="354">
        <v>2</v>
      </c>
      <c r="C25" s="15"/>
      <c r="D25" s="469"/>
      <c r="E25" s="471"/>
      <c r="F25" s="743"/>
      <c r="G25" s="473"/>
      <c r="H25" s="475"/>
      <c r="I25" s="232"/>
    </row>
    <row r="26" spans="1:9" s="2" customFormat="1">
      <c r="A26" s="467"/>
      <c r="B26" s="354">
        <v>3</v>
      </c>
      <c r="C26" s="15"/>
      <c r="D26" s="469"/>
      <c r="E26" s="471"/>
      <c r="F26" s="743"/>
      <c r="G26" s="473"/>
      <c r="H26" s="475"/>
      <c r="I26" s="232"/>
    </row>
    <row r="27" spans="1:9" s="2" customFormat="1">
      <c r="A27" s="467"/>
      <c r="B27" s="354">
        <v>4</v>
      </c>
      <c r="C27" s="15"/>
      <c r="D27" s="469"/>
      <c r="E27" s="471"/>
      <c r="F27" s="743"/>
      <c r="G27" s="473"/>
      <c r="H27" s="475"/>
      <c r="I27" s="232"/>
    </row>
    <row r="28" spans="1:9" s="2" customFormat="1">
      <c r="A28" s="467"/>
      <c r="B28" s="354">
        <v>5</v>
      </c>
      <c r="C28" s="15"/>
      <c r="D28" s="469"/>
      <c r="E28" s="471"/>
      <c r="F28" s="743"/>
      <c r="G28" s="473"/>
      <c r="H28" s="475"/>
      <c r="I28" s="232"/>
    </row>
    <row r="29" spans="1:9" s="2" customFormat="1" ht="15.75">
      <c r="A29" s="494"/>
      <c r="B29" s="494"/>
      <c r="C29" s="494"/>
      <c r="D29" s="494"/>
      <c r="E29" s="494"/>
      <c r="F29" s="494"/>
      <c r="G29" s="494"/>
      <c r="H29" s="494"/>
      <c r="I29" s="92"/>
    </row>
    <row r="30" spans="1:9" s="2" customFormat="1">
      <c r="A30" s="467" t="s">
        <v>5034</v>
      </c>
      <c r="B30" s="354">
        <v>1</v>
      </c>
      <c r="C30" s="15"/>
      <c r="D30" s="468"/>
      <c r="E30" s="470" t="s">
        <v>9</v>
      </c>
      <c r="F30" s="926" t="s">
        <v>69</v>
      </c>
      <c r="G30" s="472" t="s">
        <v>207</v>
      </c>
      <c r="H30" s="474"/>
      <c r="I30" s="232"/>
    </row>
    <row r="31" spans="1:9" s="2" customFormat="1">
      <c r="A31" s="467"/>
      <c r="B31" s="354">
        <v>2</v>
      </c>
      <c r="C31" s="15"/>
      <c r="D31" s="469"/>
      <c r="E31" s="471"/>
      <c r="F31" s="927"/>
      <c r="G31" s="473"/>
      <c r="H31" s="475"/>
      <c r="I31" s="232"/>
    </row>
    <row r="32" spans="1:9" s="2" customFormat="1">
      <c r="A32" s="467"/>
      <c r="B32" s="354">
        <v>3</v>
      </c>
      <c r="C32" s="15"/>
      <c r="D32" s="469"/>
      <c r="E32" s="471"/>
      <c r="F32" s="927"/>
      <c r="G32" s="473"/>
      <c r="H32" s="475"/>
      <c r="I32" s="232"/>
    </row>
    <row r="33" spans="1:9" s="2" customFormat="1">
      <c r="A33" s="467"/>
      <c r="B33" s="354">
        <v>4</v>
      </c>
      <c r="C33" s="15"/>
      <c r="D33" s="469"/>
      <c r="E33" s="471"/>
      <c r="F33" s="927"/>
      <c r="G33" s="473"/>
      <c r="H33" s="475"/>
      <c r="I33" s="232"/>
    </row>
    <row r="34" spans="1:9" s="2" customFormat="1">
      <c r="A34" s="467"/>
      <c r="B34" s="354">
        <v>5</v>
      </c>
      <c r="C34" s="15"/>
      <c r="D34" s="469"/>
      <c r="E34" s="471"/>
      <c r="F34" s="927"/>
      <c r="G34" s="473"/>
      <c r="H34" s="475"/>
      <c r="I34" s="232"/>
    </row>
    <row r="35" spans="1:9" s="2" customFormat="1" ht="15.75">
      <c r="A35" s="494"/>
      <c r="B35" s="494"/>
      <c r="C35" s="494"/>
      <c r="D35" s="494"/>
      <c r="E35" s="494"/>
      <c r="F35" s="494"/>
      <c r="G35" s="494"/>
      <c r="H35" s="494"/>
      <c r="I35" s="92"/>
    </row>
    <row r="36" spans="1:9" s="2" customFormat="1">
      <c r="A36" s="495" t="s">
        <v>5035</v>
      </c>
      <c r="B36" s="354">
        <v>1</v>
      </c>
      <c r="C36" s="51"/>
      <c r="D36" s="754"/>
      <c r="E36" s="470" t="s">
        <v>9</v>
      </c>
      <c r="F36" s="926" t="s">
        <v>69</v>
      </c>
      <c r="G36" s="472" t="s">
        <v>207</v>
      </c>
      <c r="H36" s="472"/>
      <c r="I36" s="232"/>
    </row>
    <row r="37" spans="1:9" s="2" customFormat="1">
      <c r="A37" s="495"/>
      <c r="B37" s="354">
        <v>2</v>
      </c>
      <c r="C37" s="51"/>
      <c r="D37" s="755"/>
      <c r="E37" s="471"/>
      <c r="F37" s="927"/>
      <c r="G37" s="473"/>
      <c r="H37" s="473"/>
      <c r="I37" s="232"/>
    </row>
    <row r="38" spans="1:9" s="2" customFormat="1">
      <c r="A38" s="495"/>
      <c r="B38" s="354">
        <v>3</v>
      </c>
      <c r="C38" s="51"/>
      <c r="D38" s="755"/>
      <c r="E38" s="471"/>
      <c r="F38" s="927"/>
      <c r="G38" s="473"/>
      <c r="H38" s="473"/>
      <c r="I38" s="232"/>
    </row>
    <row r="39" spans="1:9" s="2" customFormat="1">
      <c r="A39" s="495"/>
      <c r="B39" s="354">
        <v>4</v>
      </c>
      <c r="C39" s="51"/>
      <c r="D39" s="755"/>
      <c r="E39" s="471"/>
      <c r="F39" s="927"/>
      <c r="G39" s="473"/>
      <c r="H39" s="473"/>
      <c r="I39" s="232"/>
    </row>
    <row r="40" spans="1:9" s="2" customFormat="1">
      <c r="A40" s="495"/>
      <c r="B40" s="354">
        <v>5</v>
      </c>
      <c r="C40" s="52"/>
      <c r="D40" s="755"/>
      <c r="E40" s="471"/>
      <c r="F40" s="927"/>
      <c r="G40" s="473"/>
      <c r="H40" s="473"/>
      <c r="I40" s="232"/>
    </row>
    <row r="41" spans="1:9" s="2" customFormat="1" ht="15.75">
      <c r="A41" s="494"/>
      <c r="B41" s="494"/>
      <c r="C41" s="494"/>
      <c r="D41" s="494"/>
      <c r="E41" s="494"/>
      <c r="F41" s="494"/>
      <c r="G41" s="494"/>
      <c r="H41" s="494"/>
      <c r="I41" s="92"/>
    </row>
    <row r="42" spans="1:9" s="2" customFormat="1">
      <c r="A42" s="495" t="s">
        <v>5036</v>
      </c>
      <c r="B42" s="354">
        <v>1</v>
      </c>
      <c r="C42" s="48"/>
      <c r="D42" s="533"/>
      <c r="E42" s="470" t="s">
        <v>9</v>
      </c>
      <c r="F42" s="926" t="s">
        <v>69</v>
      </c>
      <c r="G42" s="472" t="s">
        <v>207</v>
      </c>
      <c r="H42" s="472"/>
      <c r="I42" s="232"/>
    </row>
    <row r="43" spans="1:9" s="2" customFormat="1">
      <c r="A43" s="495"/>
      <c r="B43" s="354">
        <v>2</v>
      </c>
      <c r="C43" s="48"/>
      <c r="D43" s="533"/>
      <c r="E43" s="471"/>
      <c r="F43" s="927"/>
      <c r="G43" s="473"/>
      <c r="H43" s="473"/>
      <c r="I43" s="232"/>
    </row>
    <row r="44" spans="1:9" s="2" customFormat="1">
      <c r="A44" s="495"/>
      <c r="B44" s="354">
        <v>3</v>
      </c>
      <c r="C44" s="48"/>
      <c r="D44" s="533"/>
      <c r="E44" s="471"/>
      <c r="F44" s="927"/>
      <c r="G44" s="473"/>
      <c r="H44" s="473"/>
      <c r="I44" s="232"/>
    </row>
    <row r="45" spans="1:9" s="2" customFormat="1">
      <c r="A45" s="495"/>
      <c r="B45" s="354">
        <v>4</v>
      </c>
      <c r="C45" s="48"/>
      <c r="D45" s="533"/>
      <c r="E45" s="471"/>
      <c r="F45" s="927"/>
      <c r="G45" s="473"/>
      <c r="H45" s="473"/>
      <c r="I45" s="232"/>
    </row>
    <row r="46" spans="1:9" s="2" customFormat="1">
      <c r="A46" s="495"/>
      <c r="B46" s="354">
        <v>5</v>
      </c>
      <c r="C46" s="48"/>
      <c r="D46" s="533"/>
      <c r="E46" s="471"/>
      <c r="F46" s="927"/>
      <c r="G46" s="473"/>
      <c r="H46" s="473"/>
      <c r="I46" s="232"/>
    </row>
    <row r="47" spans="1:9" s="2" customFormat="1" ht="15.75">
      <c r="A47" s="494"/>
      <c r="B47" s="494"/>
      <c r="C47" s="494"/>
      <c r="D47" s="494"/>
      <c r="E47" s="494"/>
      <c r="F47" s="494"/>
      <c r="G47" s="494"/>
      <c r="H47" s="494"/>
      <c r="I47" s="92"/>
    </row>
    <row r="48" spans="1:9" s="2" customFormat="1" ht="15.6" customHeight="1">
      <c r="A48" s="495" t="s">
        <v>5037</v>
      </c>
      <c r="B48" s="354">
        <v>1</v>
      </c>
      <c r="C48" s="48"/>
      <c r="D48" s="533"/>
      <c r="E48" s="470" t="s">
        <v>9</v>
      </c>
      <c r="F48" s="926" t="s">
        <v>69</v>
      </c>
      <c r="G48" s="472" t="s">
        <v>207</v>
      </c>
      <c r="H48" s="472"/>
      <c r="I48" s="232"/>
    </row>
    <row r="49" spans="1:9" s="2" customFormat="1">
      <c r="A49" s="495"/>
      <c r="B49" s="354">
        <v>2</v>
      </c>
      <c r="C49" s="48"/>
      <c r="D49" s="533"/>
      <c r="E49" s="471"/>
      <c r="F49" s="927"/>
      <c r="G49" s="473"/>
      <c r="H49" s="473"/>
      <c r="I49" s="232"/>
    </row>
    <row r="50" spans="1:9" s="2" customFormat="1" ht="21.6" customHeight="1">
      <c r="A50" s="495"/>
      <c r="B50" s="354">
        <v>3</v>
      </c>
      <c r="C50" s="48"/>
      <c r="D50" s="533"/>
      <c r="E50" s="471"/>
      <c r="F50" s="927"/>
      <c r="G50" s="473"/>
      <c r="H50" s="473"/>
      <c r="I50" s="232"/>
    </row>
    <row r="51" spans="1:9" s="2" customFormat="1" ht="22.15" customHeight="1">
      <c r="A51" s="495"/>
      <c r="B51" s="354">
        <v>4</v>
      </c>
      <c r="C51" s="48"/>
      <c r="D51" s="533"/>
      <c r="E51" s="471"/>
      <c r="F51" s="927"/>
      <c r="G51" s="473"/>
      <c r="H51" s="473"/>
      <c r="I51" s="232"/>
    </row>
    <row r="52" spans="1:9" s="2" customFormat="1" ht="23.45" customHeight="1">
      <c r="A52" s="495"/>
      <c r="B52" s="354">
        <v>5</v>
      </c>
      <c r="C52" s="48"/>
      <c r="D52" s="533"/>
      <c r="E52" s="471"/>
      <c r="F52" s="927"/>
      <c r="G52" s="473"/>
      <c r="H52" s="473"/>
      <c r="I52" s="232"/>
    </row>
    <row r="53" spans="1:9" s="2" customFormat="1" ht="15.75">
      <c r="A53" s="494"/>
      <c r="B53" s="494"/>
      <c r="C53" s="494"/>
      <c r="D53" s="494"/>
      <c r="E53" s="494"/>
      <c r="F53" s="494"/>
      <c r="G53" s="494"/>
      <c r="H53" s="494"/>
      <c r="I53" s="92"/>
    </row>
    <row r="54" spans="1:9" s="2" customFormat="1">
      <c r="I54" s="232"/>
    </row>
    <row r="55" spans="1:9" s="2" customFormat="1">
      <c r="I55" s="232"/>
    </row>
    <row r="56" spans="1:9" s="2" customFormat="1">
      <c r="I56" s="232"/>
    </row>
    <row r="57" spans="1:9" s="2" customFormat="1">
      <c r="I57" s="232"/>
    </row>
    <row r="58" spans="1:9" s="2" customFormat="1">
      <c r="I58" s="232"/>
    </row>
    <row r="59" spans="1:9" s="2" customFormat="1" ht="19.899999999999999" customHeight="1">
      <c r="I59" s="232"/>
    </row>
    <row r="60" spans="1:9" s="2" customFormat="1">
      <c r="I60" s="232"/>
    </row>
    <row r="61" spans="1:9" s="2" customFormat="1">
      <c r="I61" s="232"/>
    </row>
    <row r="62" spans="1:9" s="2" customFormat="1">
      <c r="I62" s="232"/>
    </row>
    <row r="63" spans="1:9" s="2" customFormat="1">
      <c r="I63" s="232"/>
    </row>
    <row r="64" spans="1:9" s="2" customFormat="1">
      <c r="I64" s="232"/>
    </row>
    <row r="65" spans="9:9" s="2" customFormat="1">
      <c r="I65" s="232"/>
    </row>
    <row r="66" spans="9:9" s="2" customFormat="1" ht="19.899999999999999" customHeight="1">
      <c r="I66" s="232"/>
    </row>
    <row r="67" spans="9:9" s="2" customFormat="1">
      <c r="I67" s="232"/>
    </row>
    <row r="68" spans="9:9" s="2" customFormat="1">
      <c r="I68" s="232"/>
    </row>
    <row r="69" spans="9:9" s="2" customFormat="1">
      <c r="I69" s="232"/>
    </row>
    <row r="70" spans="9:9" s="2" customFormat="1">
      <c r="I70" s="232"/>
    </row>
    <row r="71" spans="9:9" s="2" customFormat="1">
      <c r="I71" s="232"/>
    </row>
    <row r="72" spans="9:9" s="2" customFormat="1">
      <c r="I72" s="232"/>
    </row>
    <row r="73" spans="9:9" s="2" customFormat="1" ht="19.899999999999999" customHeight="1">
      <c r="I73" s="232"/>
    </row>
    <row r="74" spans="9:9" s="2" customFormat="1">
      <c r="I74" s="232"/>
    </row>
    <row r="75" spans="9:9" s="2" customFormat="1" ht="15.6" customHeight="1">
      <c r="I75" s="232"/>
    </row>
    <row r="76" spans="9:9" s="2" customFormat="1">
      <c r="I76" s="232"/>
    </row>
    <row r="77" spans="9:9" s="2" customFormat="1">
      <c r="I77" s="232"/>
    </row>
    <row r="78" spans="9:9" s="2" customFormat="1">
      <c r="I78" s="232"/>
    </row>
    <row r="79" spans="9:9" s="2" customFormat="1">
      <c r="I79" s="232"/>
    </row>
    <row r="80" spans="9:9" s="2" customFormat="1" ht="19.899999999999999" customHeight="1">
      <c r="I80" s="232"/>
    </row>
    <row r="81" spans="9:9" s="2" customFormat="1">
      <c r="I81" s="232"/>
    </row>
    <row r="82" spans="9:9" s="2" customFormat="1">
      <c r="I82" s="232"/>
    </row>
    <row r="83" spans="9:9" s="2" customFormat="1">
      <c r="I83" s="232"/>
    </row>
    <row r="84" spans="9:9" s="2" customFormat="1">
      <c r="I84" s="232"/>
    </row>
    <row r="85" spans="9:9" s="2" customFormat="1">
      <c r="I85" s="232"/>
    </row>
    <row r="86" spans="9:9" s="2" customFormat="1">
      <c r="I86" s="232"/>
    </row>
    <row r="87" spans="9:9" s="2" customFormat="1" ht="19.899999999999999" customHeight="1">
      <c r="I87" s="232"/>
    </row>
    <row r="88" spans="9:9" s="2" customFormat="1">
      <c r="I88" s="232"/>
    </row>
    <row r="89" spans="9:9" s="2" customFormat="1">
      <c r="I89" s="232"/>
    </row>
    <row r="90" spans="9:9" s="2" customFormat="1">
      <c r="I90" s="232"/>
    </row>
    <row r="91" spans="9:9" s="2" customFormat="1">
      <c r="I91" s="232"/>
    </row>
    <row r="92" spans="9:9" s="2" customFormat="1">
      <c r="I92" s="232"/>
    </row>
    <row r="93" spans="9:9" s="2" customFormat="1">
      <c r="I93" s="232"/>
    </row>
    <row r="94" spans="9:9" s="2" customFormat="1" ht="19.899999999999999" customHeight="1">
      <c r="I94" s="232"/>
    </row>
    <row r="95" spans="9:9" s="2" customFormat="1">
      <c r="I95" s="232"/>
    </row>
    <row r="96" spans="9:9" s="2" customFormat="1">
      <c r="I96" s="232"/>
    </row>
    <row r="97" spans="9:9" s="2" customFormat="1">
      <c r="I97" s="232"/>
    </row>
    <row r="98" spans="9:9" s="2" customFormat="1">
      <c r="I98" s="232"/>
    </row>
    <row r="99" spans="9:9" s="2" customFormat="1">
      <c r="I99" s="232"/>
    </row>
    <row r="100" spans="9:9" s="2" customFormat="1">
      <c r="I100" s="232"/>
    </row>
    <row r="101" spans="9:9" s="2" customFormat="1">
      <c r="I101" s="232"/>
    </row>
    <row r="102" spans="9:9" s="2" customFormat="1">
      <c r="I102" s="232"/>
    </row>
    <row r="103" spans="9:9" s="2" customFormat="1">
      <c r="I103" s="232"/>
    </row>
    <row r="104" spans="9:9" s="2" customFormat="1">
      <c r="I104" s="232"/>
    </row>
    <row r="105" spans="9:9" s="2" customFormat="1">
      <c r="I105" s="232"/>
    </row>
    <row r="106" spans="9:9" s="2" customFormat="1">
      <c r="I106" s="232"/>
    </row>
    <row r="107" spans="9:9" s="2" customFormat="1">
      <c r="I107" s="232"/>
    </row>
    <row r="108" spans="9:9" s="2" customFormat="1">
      <c r="I108" s="232"/>
    </row>
    <row r="109" spans="9:9" s="2" customFormat="1">
      <c r="I109" s="232"/>
    </row>
    <row r="110" spans="9:9" s="2" customFormat="1">
      <c r="I110" s="232"/>
    </row>
    <row r="111" spans="9:9" s="2" customFormat="1">
      <c r="I111" s="232"/>
    </row>
    <row r="112" spans="9:9" s="2" customFormat="1">
      <c r="I112" s="232"/>
    </row>
    <row r="113" spans="9:9" s="2" customFormat="1">
      <c r="I113" s="232"/>
    </row>
    <row r="114" spans="9:9" s="2" customFormat="1">
      <c r="I114" s="232"/>
    </row>
    <row r="115" spans="9:9" s="2" customFormat="1">
      <c r="I115" s="232"/>
    </row>
    <row r="116" spans="9:9" s="2" customFormat="1">
      <c r="I116" s="232"/>
    </row>
    <row r="117" spans="9:9" s="2" customFormat="1">
      <c r="I117" s="232"/>
    </row>
    <row r="118" spans="9:9" s="2" customFormat="1">
      <c r="I118" s="232"/>
    </row>
    <row r="119" spans="9:9" s="2" customFormat="1">
      <c r="I119" s="232"/>
    </row>
    <row r="120" spans="9:9" s="2" customFormat="1">
      <c r="I120" s="232"/>
    </row>
    <row r="121" spans="9:9" s="2" customFormat="1">
      <c r="I121" s="232"/>
    </row>
    <row r="122" spans="9:9" s="2" customFormat="1">
      <c r="I122" s="232"/>
    </row>
    <row r="123" spans="9:9" s="2" customFormat="1">
      <c r="I123" s="232"/>
    </row>
    <row r="124" spans="9:9" s="2" customFormat="1">
      <c r="I124" s="232"/>
    </row>
    <row r="125" spans="9:9" s="2" customFormat="1">
      <c r="I125" s="232"/>
    </row>
    <row r="126" spans="9:9" s="2" customFormat="1">
      <c r="I126" s="232"/>
    </row>
    <row r="127" spans="9:9" s="2" customFormat="1">
      <c r="I127" s="232"/>
    </row>
    <row r="128" spans="9:9" s="2" customFormat="1">
      <c r="I128" s="232"/>
    </row>
    <row r="129" spans="9:9" s="2" customFormat="1">
      <c r="I129" s="232"/>
    </row>
    <row r="130" spans="9:9" s="2" customFormat="1">
      <c r="I130" s="232"/>
    </row>
    <row r="131" spans="9:9" s="2" customFormat="1">
      <c r="I131" s="232"/>
    </row>
    <row r="132" spans="9:9" s="2" customFormat="1">
      <c r="I132" s="232"/>
    </row>
    <row r="133" spans="9:9" s="2" customFormat="1">
      <c r="I133" s="232"/>
    </row>
    <row r="134" spans="9:9" s="2" customFormat="1">
      <c r="I134" s="232"/>
    </row>
    <row r="135" spans="9:9" s="2" customFormat="1">
      <c r="I135" s="232"/>
    </row>
    <row r="136" spans="9:9" s="2" customFormat="1">
      <c r="I136" s="232"/>
    </row>
    <row r="137" spans="9:9" s="2" customFormat="1">
      <c r="I137" s="232"/>
    </row>
    <row r="138" spans="9:9" s="2" customFormat="1">
      <c r="I138" s="232"/>
    </row>
    <row r="139" spans="9:9" s="2" customFormat="1">
      <c r="I139" s="232"/>
    </row>
    <row r="140" spans="9:9" s="2" customFormat="1">
      <c r="I140" s="232"/>
    </row>
    <row r="141" spans="9:9" s="2" customFormat="1">
      <c r="I141" s="232"/>
    </row>
    <row r="142" spans="9:9" s="2" customFormat="1">
      <c r="I142" s="232"/>
    </row>
    <row r="143" spans="9:9" s="2" customFormat="1">
      <c r="I143" s="232"/>
    </row>
    <row r="144" spans="9:9" s="2" customFormat="1">
      <c r="I144" s="232"/>
    </row>
    <row r="145" spans="9:9" s="2" customFormat="1">
      <c r="I145" s="232"/>
    </row>
    <row r="146" spans="9:9" s="2" customFormat="1">
      <c r="I146" s="232"/>
    </row>
    <row r="147" spans="9:9" s="2" customFormat="1">
      <c r="I147" s="232"/>
    </row>
    <row r="148" spans="9:9" s="2" customFormat="1">
      <c r="I148" s="232"/>
    </row>
    <row r="149" spans="9:9" s="2" customFormat="1">
      <c r="I149" s="232"/>
    </row>
    <row r="150" spans="9:9" s="2" customFormat="1">
      <c r="I150" s="232"/>
    </row>
    <row r="151" spans="9:9" s="2" customFormat="1">
      <c r="I151" s="232"/>
    </row>
    <row r="152" spans="9:9" s="2" customFormat="1">
      <c r="I152" s="232"/>
    </row>
    <row r="153" spans="9:9" s="2" customFormat="1">
      <c r="I153" s="232"/>
    </row>
    <row r="154" spans="9:9" s="2" customFormat="1">
      <c r="I154" s="232"/>
    </row>
    <row r="155" spans="9:9" s="2" customFormat="1">
      <c r="I155" s="232"/>
    </row>
    <row r="156" spans="9:9" s="2" customFormat="1">
      <c r="I156" s="232"/>
    </row>
    <row r="157" spans="9:9" s="2" customFormat="1">
      <c r="I157" s="232"/>
    </row>
    <row r="158" spans="9:9" s="2" customFormat="1">
      <c r="I158" s="232"/>
    </row>
    <row r="159" spans="9:9" s="2" customFormat="1">
      <c r="I159" s="232"/>
    </row>
    <row r="160" spans="9:9" s="2" customFormat="1">
      <c r="I160" s="232"/>
    </row>
    <row r="161" spans="9:9" s="2" customFormat="1">
      <c r="I161" s="232"/>
    </row>
    <row r="162" spans="9:9" s="2" customFormat="1">
      <c r="I162" s="232"/>
    </row>
    <row r="163" spans="9:9" s="2" customFormat="1">
      <c r="I163" s="232"/>
    </row>
    <row r="164" spans="9:9" s="2" customFormat="1">
      <c r="I164" s="232"/>
    </row>
    <row r="165" spans="9:9" s="2" customFormat="1">
      <c r="I165" s="232"/>
    </row>
    <row r="166" spans="9:9" s="2" customFormat="1">
      <c r="I166" s="232"/>
    </row>
    <row r="167" spans="9:9" s="2" customFormat="1">
      <c r="I167" s="232"/>
    </row>
    <row r="168" spans="9:9" s="2" customFormat="1">
      <c r="I168" s="232"/>
    </row>
    <row r="169" spans="9:9" s="2" customFormat="1">
      <c r="I169" s="232"/>
    </row>
    <row r="170" spans="9:9" s="2" customFormat="1">
      <c r="I170" s="232"/>
    </row>
    <row r="171" spans="9:9" s="2" customFormat="1">
      <c r="I171" s="232"/>
    </row>
    <row r="172" spans="9:9" s="2" customFormat="1">
      <c r="I172" s="232"/>
    </row>
    <row r="173" spans="9:9" s="2" customFormat="1">
      <c r="I173" s="232"/>
    </row>
    <row r="174" spans="9:9" s="2" customFormat="1">
      <c r="I174" s="232"/>
    </row>
    <row r="175" spans="9:9" s="2" customFormat="1">
      <c r="I175" s="232"/>
    </row>
    <row r="176" spans="9:9" s="2" customFormat="1">
      <c r="I176" s="232"/>
    </row>
    <row r="177" spans="9:9" s="2" customFormat="1">
      <c r="I177" s="232"/>
    </row>
    <row r="178" spans="9:9" s="2" customFormat="1">
      <c r="I178" s="232"/>
    </row>
    <row r="179" spans="9:9" s="2" customFormat="1">
      <c r="I179" s="232"/>
    </row>
    <row r="180" spans="9:9" s="2" customFormat="1">
      <c r="I180" s="232"/>
    </row>
    <row r="181" spans="9:9" s="2" customFormat="1">
      <c r="I181" s="232"/>
    </row>
    <row r="182" spans="9:9" s="2" customFormat="1">
      <c r="I182" s="232"/>
    </row>
    <row r="183" spans="9:9" s="2" customFormat="1">
      <c r="I183" s="232"/>
    </row>
    <row r="184" spans="9:9" s="2" customFormat="1">
      <c r="I184" s="232"/>
    </row>
    <row r="185" spans="9:9" s="2" customFormat="1">
      <c r="I185" s="232"/>
    </row>
    <row r="186" spans="9:9" s="2" customFormat="1">
      <c r="I186" s="232"/>
    </row>
    <row r="187" spans="9:9" s="2" customFormat="1">
      <c r="I187" s="232"/>
    </row>
    <row r="188" spans="9:9" s="2" customFormat="1">
      <c r="I188" s="232"/>
    </row>
    <row r="189" spans="9:9" s="2" customFormat="1">
      <c r="I189" s="232"/>
    </row>
    <row r="190" spans="9:9" s="2" customFormat="1">
      <c r="I190" s="232"/>
    </row>
    <row r="191" spans="9:9" s="2" customFormat="1">
      <c r="I191" s="232"/>
    </row>
    <row r="192" spans="9:9" s="2" customFormat="1">
      <c r="I192" s="232"/>
    </row>
    <row r="193" spans="9:9" s="2" customFormat="1">
      <c r="I193" s="232"/>
    </row>
    <row r="194" spans="9:9" s="2" customFormat="1">
      <c r="I194" s="232"/>
    </row>
    <row r="195" spans="9:9" s="2" customFormat="1">
      <c r="I195" s="232"/>
    </row>
    <row r="196" spans="9:9" s="2" customFormat="1">
      <c r="I196" s="232"/>
    </row>
    <row r="197" spans="9:9" s="2" customFormat="1">
      <c r="I197" s="232"/>
    </row>
    <row r="198" spans="9:9" s="2" customFormat="1">
      <c r="I198" s="232"/>
    </row>
    <row r="199" spans="9:9" s="2" customFormat="1">
      <c r="I199" s="232"/>
    </row>
    <row r="200" spans="9:9" s="2" customFormat="1">
      <c r="I200" s="232"/>
    </row>
    <row r="201" spans="9:9" s="2" customFormat="1">
      <c r="I201" s="232"/>
    </row>
    <row r="202" spans="9:9" s="2" customFormat="1">
      <c r="I202" s="232"/>
    </row>
    <row r="203" spans="9:9" s="2" customFormat="1">
      <c r="I203" s="232"/>
    </row>
    <row r="204" spans="9:9" s="2" customFormat="1">
      <c r="I204" s="232"/>
    </row>
    <row r="205" spans="9:9" s="2" customFormat="1">
      <c r="I205" s="232"/>
    </row>
    <row r="206" spans="9:9" s="2" customFormat="1">
      <c r="I206" s="232"/>
    </row>
    <row r="207" spans="9:9" s="2" customFormat="1">
      <c r="I207" s="232"/>
    </row>
    <row r="208" spans="9:9" s="2" customFormat="1">
      <c r="I208" s="232"/>
    </row>
    <row r="209" spans="9:9" s="2" customFormat="1">
      <c r="I209" s="232"/>
    </row>
    <row r="210" spans="9:9" s="2" customFormat="1">
      <c r="I210" s="232"/>
    </row>
    <row r="211" spans="9:9" s="2" customFormat="1">
      <c r="I211" s="232"/>
    </row>
    <row r="212" spans="9:9" s="2" customFormat="1">
      <c r="I212" s="232"/>
    </row>
    <row r="213" spans="9:9" s="2" customFormat="1">
      <c r="I213" s="232"/>
    </row>
    <row r="214" spans="9:9" s="2" customFormat="1">
      <c r="I214" s="232"/>
    </row>
    <row r="215" spans="9:9" s="2" customFormat="1">
      <c r="I215" s="232"/>
    </row>
    <row r="216" spans="9:9" s="2" customFormat="1">
      <c r="I216" s="232"/>
    </row>
    <row r="217" spans="9:9" s="2" customFormat="1">
      <c r="I217" s="232"/>
    </row>
    <row r="218" spans="9:9" s="2" customFormat="1">
      <c r="I218" s="232"/>
    </row>
    <row r="219" spans="9:9" s="2" customFormat="1">
      <c r="I219" s="232"/>
    </row>
    <row r="220" spans="9:9" s="2" customFormat="1">
      <c r="I220" s="232"/>
    </row>
    <row r="221" spans="9:9" s="2" customFormat="1">
      <c r="I221" s="232"/>
    </row>
    <row r="222" spans="9:9" s="2" customFormat="1">
      <c r="I222" s="232"/>
    </row>
    <row r="223" spans="9:9" s="2" customFormat="1">
      <c r="I223" s="232"/>
    </row>
    <row r="224" spans="9:9" s="2" customFormat="1">
      <c r="I224" s="232"/>
    </row>
    <row r="225" spans="9:9" s="2" customFormat="1">
      <c r="I225" s="232"/>
    </row>
    <row r="226" spans="9:9" s="2" customFormat="1">
      <c r="I226" s="232"/>
    </row>
    <row r="227" spans="9:9" s="2" customFormat="1">
      <c r="I227" s="232"/>
    </row>
    <row r="228" spans="9:9" s="2" customFormat="1">
      <c r="I228" s="232"/>
    </row>
    <row r="229" spans="9:9" s="2" customFormat="1">
      <c r="I229" s="232"/>
    </row>
    <row r="230" spans="9:9" s="2" customFormat="1">
      <c r="I230" s="232"/>
    </row>
    <row r="231" spans="9:9" s="2" customFormat="1">
      <c r="I231" s="232"/>
    </row>
    <row r="232" spans="9:9" s="2" customFormat="1">
      <c r="I232" s="232"/>
    </row>
    <row r="233" spans="9:9" s="2" customFormat="1">
      <c r="I233" s="232"/>
    </row>
    <row r="234" spans="9:9" s="2" customFormat="1">
      <c r="I234" s="232"/>
    </row>
    <row r="235" spans="9:9" s="2" customFormat="1">
      <c r="I235" s="232"/>
    </row>
    <row r="236" spans="9:9" s="2" customFormat="1">
      <c r="I236" s="232"/>
    </row>
    <row r="237" spans="9:9" s="2" customFormat="1">
      <c r="I237" s="232"/>
    </row>
    <row r="238" spans="9:9" s="2" customFormat="1">
      <c r="I238" s="232"/>
    </row>
    <row r="239" spans="9:9" s="2" customFormat="1">
      <c r="I239" s="232"/>
    </row>
    <row r="240" spans="9:9" s="2" customFormat="1">
      <c r="I240" s="232"/>
    </row>
    <row r="241" spans="9:9" s="2" customFormat="1">
      <c r="I241" s="232"/>
    </row>
    <row r="242" spans="9:9" s="2" customFormat="1">
      <c r="I242" s="232"/>
    </row>
    <row r="243" spans="9:9" s="2" customFormat="1">
      <c r="I243" s="232"/>
    </row>
    <row r="244" spans="9:9" s="2" customFormat="1">
      <c r="I244" s="232"/>
    </row>
    <row r="245" spans="9:9" s="2" customFormat="1">
      <c r="I245" s="232"/>
    </row>
    <row r="246" spans="9:9" s="2" customFormat="1">
      <c r="I246" s="232"/>
    </row>
    <row r="247" spans="9:9" s="2" customFormat="1">
      <c r="I247" s="232"/>
    </row>
    <row r="248" spans="9:9" s="2" customFormat="1">
      <c r="I248" s="232"/>
    </row>
    <row r="249" spans="9:9" s="2" customFormat="1">
      <c r="I249" s="232"/>
    </row>
    <row r="250" spans="9:9" s="2" customFormat="1">
      <c r="I250" s="232"/>
    </row>
    <row r="251" spans="9:9" s="2" customFormat="1">
      <c r="I251" s="232"/>
    </row>
    <row r="252" spans="9:9" s="2" customFormat="1">
      <c r="I252" s="232"/>
    </row>
    <row r="253" spans="9:9" s="2" customFormat="1">
      <c r="I253" s="232"/>
    </row>
    <row r="254" spans="9:9" s="2" customFormat="1">
      <c r="I254" s="232"/>
    </row>
    <row r="255" spans="9:9" s="2" customFormat="1">
      <c r="I255" s="232"/>
    </row>
    <row r="256" spans="9:9" s="2" customFormat="1">
      <c r="I256" s="232"/>
    </row>
    <row r="257" spans="9:9" s="2" customFormat="1">
      <c r="I257" s="232"/>
    </row>
    <row r="258" spans="9:9" s="2" customFormat="1">
      <c r="I258" s="232"/>
    </row>
    <row r="259" spans="9:9" s="2" customFormat="1">
      <c r="I259" s="232"/>
    </row>
    <row r="260" spans="9:9" s="2" customFormat="1">
      <c r="I260" s="232"/>
    </row>
    <row r="261" spans="9:9" s="2" customFormat="1">
      <c r="I261" s="232"/>
    </row>
    <row r="262" spans="9:9" s="2" customFormat="1">
      <c r="I262" s="232"/>
    </row>
    <row r="263" spans="9:9" s="2" customFormat="1">
      <c r="I263" s="232"/>
    </row>
    <row r="264" spans="9:9" s="2" customFormat="1">
      <c r="I264" s="232"/>
    </row>
    <row r="265" spans="9:9" s="2" customFormat="1">
      <c r="I265" s="232"/>
    </row>
    <row r="266" spans="9:9" s="2" customFormat="1">
      <c r="I266" s="232"/>
    </row>
    <row r="267" spans="9:9" s="2" customFormat="1">
      <c r="I267" s="232"/>
    </row>
    <row r="268" spans="9:9" s="2" customFormat="1">
      <c r="I268" s="232"/>
    </row>
    <row r="269" spans="9:9" s="2" customFormat="1">
      <c r="I269" s="232"/>
    </row>
    <row r="270" spans="9:9" s="2" customFormat="1">
      <c r="I270" s="232"/>
    </row>
    <row r="271" spans="9:9" s="2" customFormat="1">
      <c r="I271" s="232"/>
    </row>
    <row r="272" spans="9:9" s="2" customFormat="1">
      <c r="I272" s="232"/>
    </row>
    <row r="273" spans="9:9" s="2" customFormat="1">
      <c r="I273" s="232"/>
    </row>
    <row r="274" spans="9:9" s="2" customFormat="1">
      <c r="I274" s="232"/>
    </row>
    <row r="275" spans="9:9" s="2" customFormat="1">
      <c r="I275" s="232"/>
    </row>
    <row r="276" spans="9:9" s="2" customFormat="1">
      <c r="I276" s="232"/>
    </row>
    <row r="277" spans="9:9" s="2" customFormat="1">
      <c r="I277" s="232"/>
    </row>
    <row r="278" spans="9:9" s="2" customFormat="1">
      <c r="I278" s="232"/>
    </row>
    <row r="279" spans="9:9" s="2" customFormat="1">
      <c r="I279" s="232"/>
    </row>
    <row r="280" spans="9:9" s="2" customFormat="1">
      <c r="I280" s="232"/>
    </row>
    <row r="281" spans="9:9" s="2" customFormat="1">
      <c r="I281" s="232"/>
    </row>
    <row r="282" spans="9:9" s="2" customFormat="1">
      <c r="I282" s="232"/>
    </row>
    <row r="283" spans="9:9" s="2" customFormat="1">
      <c r="I283" s="232"/>
    </row>
    <row r="284" spans="9:9" s="2" customFormat="1">
      <c r="I284" s="232"/>
    </row>
    <row r="285" spans="9:9" s="2" customFormat="1">
      <c r="I285" s="232"/>
    </row>
    <row r="286" spans="9:9" s="2" customFormat="1">
      <c r="I286" s="232"/>
    </row>
    <row r="287" spans="9:9" s="2" customFormat="1">
      <c r="I287" s="232"/>
    </row>
    <row r="288" spans="9:9" s="2" customFormat="1">
      <c r="I288" s="232"/>
    </row>
    <row r="289" spans="9:9" s="2" customFormat="1">
      <c r="I289" s="232"/>
    </row>
    <row r="290" spans="9:9" s="2" customFormat="1">
      <c r="I290" s="232"/>
    </row>
    <row r="291" spans="9:9" s="2" customFormat="1">
      <c r="I291" s="232"/>
    </row>
    <row r="292" spans="9:9" s="2" customFormat="1">
      <c r="I292" s="232"/>
    </row>
    <row r="293" spans="9:9" s="2" customFormat="1">
      <c r="I293" s="232"/>
    </row>
    <row r="294" spans="9:9" s="2" customFormat="1">
      <c r="I294" s="232"/>
    </row>
    <row r="295" spans="9:9" s="2" customFormat="1">
      <c r="I295" s="232"/>
    </row>
    <row r="296" spans="9:9" s="2" customFormat="1">
      <c r="I296" s="232"/>
    </row>
    <row r="297" spans="9:9" s="2" customFormat="1">
      <c r="I297" s="232"/>
    </row>
    <row r="298" spans="9:9" s="2" customFormat="1">
      <c r="I298" s="232"/>
    </row>
    <row r="299" spans="9:9" s="2" customFormat="1">
      <c r="I299" s="232"/>
    </row>
    <row r="300" spans="9:9" s="2" customFormat="1">
      <c r="I300" s="232"/>
    </row>
    <row r="301" spans="9:9" s="2" customFormat="1">
      <c r="I301" s="232"/>
    </row>
    <row r="302" spans="9:9" s="2" customFormat="1">
      <c r="I302" s="232"/>
    </row>
    <row r="303" spans="9:9" s="2" customFormat="1">
      <c r="I303" s="232"/>
    </row>
    <row r="304" spans="9:9" s="2" customFormat="1">
      <c r="I304" s="232"/>
    </row>
    <row r="305" spans="9:9" s="2" customFormat="1">
      <c r="I305" s="232"/>
    </row>
    <row r="306" spans="9:9" s="2" customFormat="1">
      <c r="I306" s="232"/>
    </row>
    <row r="307" spans="9:9" s="2" customFormat="1">
      <c r="I307" s="232"/>
    </row>
    <row r="308" spans="9:9" s="2" customFormat="1">
      <c r="I308" s="232"/>
    </row>
    <row r="309" spans="9:9" s="2" customFormat="1">
      <c r="I309" s="232"/>
    </row>
    <row r="310" spans="9:9" s="2" customFormat="1">
      <c r="I310" s="232"/>
    </row>
    <row r="311" spans="9:9" s="2" customFormat="1">
      <c r="I311" s="232"/>
    </row>
    <row r="312" spans="9:9" s="2" customFormat="1">
      <c r="I312" s="232"/>
    </row>
    <row r="313" spans="9:9" s="2" customFormat="1">
      <c r="I313" s="232"/>
    </row>
    <row r="314" spans="9:9" s="2" customFormat="1">
      <c r="I314" s="232"/>
    </row>
    <row r="315" spans="9:9" s="2" customFormat="1">
      <c r="I315" s="232"/>
    </row>
    <row r="316" spans="9:9" s="2" customFormat="1">
      <c r="I316" s="232"/>
    </row>
    <row r="317" spans="9:9" s="2" customFormat="1">
      <c r="I317" s="232"/>
    </row>
    <row r="318" spans="9:9" s="2" customFormat="1">
      <c r="I318" s="232"/>
    </row>
    <row r="319" spans="9:9" s="2" customFormat="1">
      <c r="I319" s="232"/>
    </row>
    <row r="320" spans="9:9" s="2" customFormat="1">
      <c r="I320" s="232"/>
    </row>
    <row r="321" spans="9:9" s="2" customFormat="1">
      <c r="I321" s="232"/>
    </row>
    <row r="322" spans="9:9" s="2" customFormat="1">
      <c r="I322" s="232"/>
    </row>
    <row r="323" spans="9:9" s="2" customFormat="1">
      <c r="I323" s="232"/>
    </row>
    <row r="324" spans="9:9" s="2" customFormat="1">
      <c r="I324" s="232"/>
    </row>
    <row r="325" spans="9:9" s="2" customFormat="1">
      <c r="I325" s="232"/>
    </row>
    <row r="326" spans="9:9" s="2" customFormat="1">
      <c r="I326" s="232"/>
    </row>
    <row r="327" spans="9:9" s="2" customFormat="1">
      <c r="I327" s="232"/>
    </row>
    <row r="328" spans="9:9" s="2" customFormat="1">
      <c r="I328" s="232"/>
    </row>
    <row r="329" spans="9:9" s="2" customFormat="1">
      <c r="I329" s="232"/>
    </row>
    <row r="330" spans="9:9" s="2" customFormat="1">
      <c r="I330" s="232"/>
    </row>
    <row r="331" spans="9:9" s="2" customFormat="1">
      <c r="I331" s="232"/>
    </row>
    <row r="332" spans="9:9" s="2" customFormat="1">
      <c r="I332" s="232"/>
    </row>
    <row r="333" spans="9:9" s="2" customFormat="1">
      <c r="I333" s="232"/>
    </row>
    <row r="334" spans="9:9" s="2" customFormat="1">
      <c r="I334" s="232"/>
    </row>
    <row r="335" spans="9:9" s="2" customFormat="1">
      <c r="I335" s="232"/>
    </row>
    <row r="336" spans="9:9" s="2" customFormat="1">
      <c r="I336" s="232"/>
    </row>
    <row r="337" spans="9:9" s="2" customFormat="1">
      <c r="I337" s="232"/>
    </row>
    <row r="338" spans="9:9" s="2" customFormat="1">
      <c r="I338" s="232"/>
    </row>
    <row r="339" spans="9:9" s="2" customFormat="1">
      <c r="I339" s="232"/>
    </row>
    <row r="340" spans="9:9" s="2" customFormat="1">
      <c r="I340" s="232"/>
    </row>
    <row r="341" spans="9:9" s="2" customFormat="1">
      <c r="I341" s="232"/>
    </row>
    <row r="342" spans="9:9" s="2" customFormat="1">
      <c r="I342" s="232"/>
    </row>
    <row r="343" spans="9:9" s="2" customFormat="1">
      <c r="I343" s="232"/>
    </row>
    <row r="344" spans="9:9" s="2" customFormat="1">
      <c r="I344" s="232"/>
    </row>
    <row r="345" spans="9:9" s="2" customFormat="1">
      <c r="I345" s="232"/>
    </row>
    <row r="346" spans="9:9" s="2" customFormat="1">
      <c r="I346" s="232"/>
    </row>
    <row r="347" spans="9:9" s="2" customFormat="1">
      <c r="I347" s="232"/>
    </row>
    <row r="348" spans="9:9" s="2" customFormat="1">
      <c r="I348" s="232"/>
    </row>
    <row r="349" spans="9:9" s="2" customFormat="1">
      <c r="I349" s="232"/>
    </row>
    <row r="350" spans="9:9" s="2" customFormat="1">
      <c r="I350" s="232"/>
    </row>
    <row r="351" spans="9:9" s="2" customFormat="1">
      <c r="I351" s="232"/>
    </row>
    <row r="352" spans="9:9" s="2" customFormat="1">
      <c r="I352" s="232"/>
    </row>
    <row r="353" spans="9:9" s="2" customFormat="1">
      <c r="I353" s="232"/>
    </row>
    <row r="354" spans="9:9" s="2" customFormat="1">
      <c r="I354" s="232"/>
    </row>
    <row r="355" spans="9:9" s="2" customFormat="1">
      <c r="I355" s="232"/>
    </row>
    <row r="356" spans="9:9" s="2" customFormat="1">
      <c r="I356" s="232"/>
    </row>
    <row r="357" spans="9:9" s="2" customFormat="1">
      <c r="I357" s="232"/>
    </row>
    <row r="358" spans="9:9" s="2" customFormat="1">
      <c r="I358" s="232"/>
    </row>
    <row r="359" spans="9:9" s="2" customFormat="1">
      <c r="I359" s="232"/>
    </row>
    <row r="360" spans="9:9" s="2" customFormat="1">
      <c r="I360" s="232"/>
    </row>
    <row r="361" spans="9:9" s="2" customFormat="1">
      <c r="I361" s="232"/>
    </row>
    <row r="362" spans="9:9" s="2" customFormat="1">
      <c r="I362" s="232"/>
    </row>
    <row r="363" spans="9:9" s="2" customFormat="1">
      <c r="I363" s="232"/>
    </row>
    <row r="364" spans="9:9" s="2" customFormat="1">
      <c r="I364" s="232"/>
    </row>
    <row r="365" spans="9:9" s="2" customFormat="1">
      <c r="I365" s="232"/>
    </row>
    <row r="366" spans="9:9" s="2" customFormat="1">
      <c r="I366" s="232"/>
    </row>
    <row r="367" spans="9:9" s="2" customFormat="1">
      <c r="I367" s="232"/>
    </row>
    <row r="368" spans="9:9" s="2" customFormat="1">
      <c r="I368" s="232"/>
    </row>
    <row r="369" spans="9:9" s="2" customFormat="1">
      <c r="I369" s="232"/>
    </row>
    <row r="370" spans="9:9" s="2" customFormat="1">
      <c r="I370" s="232"/>
    </row>
    <row r="371" spans="9:9" s="2" customFormat="1">
      <c r="I371" s="232"/>
    </row>
    <row r="372" spans="9:9" s="2" customFormat="1">
      <c r="I372" s="232"/>
    </row>
    <row r="373" spans="9:9" s="2" customFormat="1">
      <c r="I373" s="232"/>
    </row>
    <row r="374" spans="9:9" s="2" customFormat="1">
      <c r="I374" s="232"/>
    </row>
    <row r="375" spans="9:9" s="2" customFormat="1">
      <c r="I375" s="232"/>
    </row>
    <row r="376" spans="9:9" s="2" customFormat="1">
      <c r="I376" s="232"/>
    </row>
    <row r="377" spans="9:9" s="2" customFormat="1">
      <c r="I377" s="232"/>
    </row>
    <row r="378" spans="9:9" s="2" customFormat="1">
      <c r="I378" s="232"/>
    </row>
    <row r="379" spans="9:9" s="2" customFormat="1">
      <c r="I379" s="232"/>
    </row>
    <row r="380" spans="9:9" s="2" customFormat="1">
      <c r="I380" s="232"/>
    </row>
    <row r="381" spans="9:9" s="2" customFormat="1">
      <c r="I381" s="232"/>
    </row>
    <row r="382" spans="9:9" s="2" customFormat="1">
      <c r="I382" s="232"/>
    </row>
    <row r="383" spans="9:9" s="2" customFormat="1">
      <c r="I383" s="232"/>
    </row>
    <row r="384" spans="9:9" s="2" customFormat="1">
      <c r="I384" s="232"/>
    </row>
    <row r="385" spans="9:9" s="2" customFormat="1">
      <c r="I385" s="232"/>
    </row>
    <row r="386" spans="9:9" s="2" customFormat="1">
      <c r="I386" s="232"/>
    </row>
    <row r="387" spans="9:9" s="2" customFormat="1">
      <c r="I387" s="232"/>
    </row>
    <row r="388" spans="9:9" s="2" customFormat="1">
      <c r="I388" s="232"/>
    </row>
    <row r="389" spans="9:9" s="2" customFormat="1">
      <c r="I389" s="232"/>
    </row>
    <row r="390" spans="9:9" s="2" customFormat="1">
      <c r="I390" s="232"/>
    </row>
    <row r="391" spans="9:9" s="2" customFormat="1">
      <c r="I391" s="232"/>
    </row>
    <row r="392" spans="9:9" s="2" customFormat="1">
      <c r="I392" s="232"/>
    </row>
    <row r="393" spans="9:9" s="2" customFormat="1">
      <c r="I393" s="232"/>
    </row>
    <row r="394" spans="9:9" s="2" customFormat="1">
      <c r="I394" s="232"/>
    </row>
    <row r="395" spans="9:9" s="2" customFormat="1">
      <c r="I395" s="232"/>
    </row>
    <row r="396" spans="9:9" s="2" customFormat="1">
      <c r="I396" s="232"/>
    </row>
    <row r="397" spans="9:9" s="2" customFormat="1">
      <c r="I397" s="232"/>
    </row>
    <row r="398" spans="9:9" s="2" customFormat="1">
      <c r="I398" s="232"/>
    </row>
    <row r="399" spans="9:9" s="2" customFormat="1">
      <c r="I399" s="232"/>
    </row>
    <row r="400" spans="9:9" s="2" customFormat="1">
      <c r="I400" s="232"/>
    </row>
    <row r="401" spans="9:9" s="2" customFormat="1">
      <c r="I401" s="232"/>
    </row>
    <row r="402" spans="9:9" s="2" customFormat="1">
      <c r="I402" s="232"/>
    </row>
    <row r="403" spans="9:9" s="2" customFormat="1">
      <c r="I403" s="232"/>
    </row>
    <row r="404" spans="9:9" s="2" customFormat="1">
      <c r="I404" s="232"/>
    </row>
    <row r="405" spans="9:9" s="2" customFormat="1">
      <c r="I405" s="232"/>
    </row>
    <row r="406" spans="9:9" s="2" customFormat="1">
      <c r="I406" s="232"/>
    </row>
    <row r="407" spans="9:9" s="2" customFormat="1">
      <c r="I407" s="232"/>
    </row>
    <row r="408" spans="9:9" s="2" customFormat="1">
      <c r="I408" s="232"/>
    </row>
    <row r="409" spans="9:9" s="2" customFormat="1">
      <c r="I409" s="232"/>
    </row>
    <row r="410" spans="9:9" s="2" customFormat="1">
      <c r="I410" s="232"/>
    </row>
    <row r="411" spans="9:9" s="2" customFormat="1">
      <c r="I411" s="232"/>
    </row>
    <row r="412" spans="9:9" s="2" customFormat="1">
      <c r="I412" s="232"/>
    </row>
    <row r="413" spans="9:9" s="2" customFormat="1">
      <c r="I413" s="232"/>
    </row>
    <row r="414" spans="9:9" s="2" customFormat="1">
      <c r="I414" s="232"/>
    </row>
    <row r="415" spans="9:9" s="2" customFormat="1">
      <c r="I415" s="232"/>
    </row>
    <row r="416" spans="9:9" s="2" customFormat="1">
      <c r="I416" s="232"/>
    </row>
    <row r="417" spans="9:9" s="2" customFormat="1">
      <c r="I417" s="232"/>
    </row>
    <row r="418" spans="9:9" s="2" customFormat="1">
      <c r="I418" s="232"/>
    </row>
    <row r="419" spans="9:9" s="2" customFormat="1">
      <c r="I419" s="232"/>
    </row>
    <row r="420" spans="9:9" s="2" customFormat="1">
      <c r="I420" s="232"/>
    </row>
    <row r="421" spans="9:9" s="2" customFormat="1">
      <c r="I421" s="232"/>
    </row>
    <row r="422" spans="9:9" s="2" customFormat="1">
      <c r="I422" s="232"/>
    </row>
    <row r="423" spans="9:9" s="2" customFormat="1">
      <c r="I423" s="232"/>
    </row>
    <row r="424" spans="9:9" s="2" customFormat="1">
      <c r="I424" s="232"/>
    </row>
    <row r="425" spans="9:9" s="2" customFormat="1">
      <c r="I425" s="232"/>
    </row>
    <row r="426" spans="9:9" s="2" customFormat="1">
      <c r="I426" s="232"/>
    </row>
    <row r="427" spans="9:9" s="2" customFormat="1">
      <c r="I427" s="232"/>
    </row>
    <row r="428" spans="9:9" s="2" customFormat="1">
      <c r="I428" s="232"/>
    </row>
    <row r="429" spans="9:9" s="2" customFormat="1">
      <c r="I429" s="232"/>
    </row>
    <row r="430" spans="9:9" s="2" customFormat="1">
      <c r="I430" s="232"/>
    </row>
    <row r="431" spans="9:9" s="2" customFormat="1">
      <c r="I431" s="232"/>
    </row>
    <row r="432" spans="9:9" s="2" customFormat="1">
      <c r="I432" s="232"/>
    </row>
    <row r="433" spans="9:9" s="2" customFormat="1">
      <c r="I433" s="232"/>
    </row>
    <row r="434" spans="9:9" s="2" customFormat="1">
      <c r="I434" s="232"/>
    </row>
    <row r="435" spans="9:9" s="2" customFormat="1">
      <c r="I435" s="232"/>
    </row>
    <row r="436" spans="9:9" s="2" customFormat="1">
      <c r="I436" s="232"/>
    </row>
    <row r="437" spans="9:9" s="2" customFormat="1">
      <c r="I437" s="232"/>
    </row>
    <row r="438" spans="9:9" s="2" customFormat="1">
      <c r="I438" s="232"/>
    </row>
    <row r="439" spans="9:9" s="2" customFormat="1">
      <c r="I439" s="232"/>
    </row>
    <row r="440" spans="9:9" s="2" customFormat="1">
      <c r="I440" s="232"/>
    </row>
    <row r="441" spans="9:9" s="2" customFormat="1">
      <c r="I441" s="232"/>
    </row>
    <row r="442" spans="9:9" s="2" customFormat="1">
      <c r="I442" s="232"/>
    </row>
    <row r="443" spans="9:9" s="2" customFormat="1">
      <c r="I443" s="232"/>
    </row>
    <row r="444" spans="9:9" s="2" customFormat="1">
      <c r="I444" s="232"/>
    </row>
    <row r="445" spans="9:9" s="2" customFormat="1">
      <c r="I445" s="232"/>
    </row>
    <row r="446" spans="9:9" s="2" customFormat="1">
      <c r="I446" s="232"/>
    </row>
    <row r="447" spans="9:9" s="2" customFormat="1">
      <c r="I447" s="232"/>
    </row>
    <row r="448" spans="9:9" s="2" customFormat="1">
      <c r="I448" s="232"/>
    </row>
    <row r="449" spans="9:9" s="2" customFormat="1">
      <c r="I449" s="232"/>
    </row>
    <row r="450" spans="9:9" s="2" customFormat="1">
      <c r="I450" s="232"/>
    </row>
    <row r="451" spans="9:9" s="2" customFormat="1">
      <c r="I451" s="232"/>
    </row>
    <row r="452" spans="9:9" s="2" customFormat="1">
      <c r="I452" s="232"/>
    </row>
    <row r="453" spans="9:9" s="2" customFormat="1">
      <c r="I453" s="232"/>
    </row>
    <row r="454" spans="9:9" s="2" customFormat="1">
      <c r="I454" s="232"/>
    </row>
    <row r="455" spans="9:9" s="2" customFormat="1">
      <c r="I455" s="232"/>
    </row>
    <row r="456" spans="9:9" s="2" customFormat="1">
      <c r="I456" s="232"/>
    </row>
    <row r="457" spans="9:9" s="2" customFormat="1">
      <c r="I457" s="232"/>
    </row>
    <row r="458" spans="9:9" s="2" customFormat="1">
      <c r="I458" s="232"/>
    </row>
    <row r="459" spans="9:9" s="2" customFormat="1">
      <c r="I459" s="232"/>
    </row>
    <row r="460" spans="9:9" s="2" customFormat="1">
      <c r="I460" s="232"/>
    </row>
    <row r="461" spans="9:9" s="2" customFormat="1">
      <c r="I461" s="232"/>
    </row>
    <row r="462" spans="9:9" s="2" customFormat="1">
      <c r="I462" s="232"/>
    </row>
    <row r="463" spans="9:9" s="2" customFormat="1">
      <c r="I463" s="232"/>
    </row>
    <row r="464" spans="9:9" s="2" customFormat="1">
      <c r="I464" s="232"/>
    </row>
    <row r="465" spans="9:9" s="2" customFormat="1">
      <c r="I465" s="232"/>
    </row>
    <row r="466" spans="9:9" s="2" customFormat="1">
      <c r="I466" s="232"/>
    </row>
    <row r="467" spans="9:9" s="2" customFormat="1">
      <c r="I467" s="232"/>
    </row>
    <row r="468" spans="9:9" s="2" customFormat="1">
      <c r="I468" s="232"/>
    </row>
    <row r="469" spans="9:9" s="2" customFormat="1">
      <c r="I469" s="232"/>
    </row>
    <row r="470" spans="9:9" s="2" customFormat="1">
      <c r="I470" s="232"/>
    </row>
    <row r="471" spans="9:9" s="2" customFormat="1">
      <c r="I471" s="232"/>
    </row>
    <row r="472" spans="9:9" s="2" customFormat="1">
      <c r="I472" s="232"/>
    </row>
    <row r="473" spans="9:9" s="2" customFormat="1">
      <c r="I473" s="232"/>
    </row>
    <row r="474" spans="9:9" s="2" customFormat="1">
      <c r="I474" s="232"/>
    </row>
    <row r="475" spans="9:9" s="2" customFormat="1">
      <c r="I475" s="232"/>
    </row>
    <row r="476" spans="9:9" s="2" customFormat="1">
      <c r="I476" s="232"/>
    </row>
    <row r="477" spans="9:9" s="2" customFormat="1">
      <c r="I477" s="232"/>
    </row>
    <row r="478" spans="9:9" s="2" customFormat="1">
      <c r="I478" s="232"/>
    </row>
    <row r="479" spans="9:9" s="2" customFormat="1">
      <c r="I479" s="232"/>
    </row>
    <row r="480" spans="9:9" s="2" customFormat="1">
      <c r="I480" s="232"/>
    </row>
    <row r="481" spans="9:9" s="2" customFormat="1">
      <c r="I481" s="232"/>
    </row>
    <row r="482" spans="9:9" s="2" customFormat="1">
      <c r="I482" s="232"/>
    </row>
    <row r="483" spans="9:9" s="2" customFormat="1">
      <c r="I483" s="232"/>
    </row>
    <row r="484" spans="9:9" s="2" customFormat="1">
      <c r="I484" s="232"/>
    </row>
    <row r="485" spans="9:9" s="2" customFormat="1">
      <c r="I485" s="232"/>
    </row>
    <row r="486" spans="9:9" s="2" customFormat="1">
      <c r="I486" s="232"/>
    </row>
    <row r="487" spans="9:9" s="2" customFormat="1">
      <c r="I487" s="232"/>
    </row>
    <row r="488" spans="9:9" s="2" customFormat="1">
      <c r="I488" s="232"/>
    </row>
    <row r="489" spans="9:9" s="2" customFormat="1">
      <c r="I489" s="232"/>
    </row>
    <row r="490" spans="9:9" s="2" customFormat="1">
      <c r="I490" s="232"/>
    </row>
    <row r="491" spans="9:9" s="2" customFormat="1">
      <c r="I491" s="232"/>
    </row>
    <row r="492" spans="9:9" s="2" customFormat="1">
      <c r="I492" s="232"/>
    </row>
    <row r="493" spans="9:9" s="2" customFormat="1">
      <c r="I493" s="232"/>
    </row>
    <row r="494" spans="9:9" s="2" customFormat="1">
      <c r="I494" s="232"/>
    </row>
    <row r="495" spans="9:9" s="2" customFormat="1">
      <c r="I495" s="232"/>
    </row>
    <row r="496" spans="9:9" s="2" customFormat="1">
      <c r="I496" s="232"/>
    </row>
    <row r="497" spans="9:9" s="2" customFormat="1">
      <c r="I497" s="232"/>
    </row>
    <row r="498" spans="9:9" s="2" customFormat="1">
      <c r="I498" s="232"/>
    </row>
    <row r="499" spans="9:9" s="2" customFormat="1">
      <c r="I499" s="232"/>
    </row>
    <row r="500" spans="9:9" s="2" customFormat="1">
      <c r="I500" s="232"/>
    </row>
    <row r="501" spans="9:9" s="2" customFormat="1">
      <c r="I501" s="232"/>
    </row>
    <row r="502" spans="9:9" s="2" customFormat="1">
      <c r="I502" s="232"/>
    </row>
    <row r="503" spans="9:9" s="2" customFormat="1">
      <c r="I503" s="232"/>
    </row>
    <row r="504" spans="9:9" s="2" customFormat="1">
      <c r="I504" s="232"/>
    </row>
    <row r="505" spans="9:9" s="2" customFormat="1">
      <c r="I505" s="232"/>
    </row>
    <row r="506" spans="9:9" s="2" customFormat="1">
      <c r="I506" s="232"/>
    </row>
    <row r="507" spans="9:9" s="2" customFormat="1">
      <c r="I507" s="232"/>
    </row>
    <row r="508" spans="9:9" s="2" customFormat="1">
      <c r="I508" s="232"/>
    </row>
    <row r="509" spans="9:9" s="2" customFormat="1">
      <c r="I509" s="232"/>
    </row>
    <row r="510" spans="9:9" s="2" customFormat="1">
      <c r="I510" s="232"/>
    </row>
    <row r="511" spans="9:9" s="2" customFormat="1">
      <c r="I511" s="232"/>
    </row>
    <row r="512" spans="9:9" s="2" customFormat="1">
      <c r="I512" s="232"/>
    </row>
    <row r="513" spans="9:9" s="2" customFormat="1">
      <c r="I513" s="232"/>
    </row>
    <row r="514" spans="9:9" s="2" customFormat="1">
      <c r="I514" s="232"/>
    </row>
    <row r="515" spans="9:9" s="2" customFormat="1">
      <c r="I515" s="232"/>
    </row>
    <row r="516" spans="9:9" s="2" customFormat="1">
      <c r="I516" s="232"/>
    </row>
    <row r="517" spans="9:9" s="2" customFormat="1">
      <c r="I517" s="232"/>
    </row>
    <row r="518" spans="9:9" s="2" customFormat="1">
      <c r="I518" s="232"/>
    </row>
    <row r="519" spans="9:9" s="2" customFormat="1">
      <c r="I519" s="232"/>
    </row>
    <row r="520" spans="9:9" s="2" customFormat="1">
      <c r="I520" s="232"/>
    </row>
    <row r="521" spans="9:9" s="2" customFormat="1">
      <c r="I521" s="232"/>
    </row>
    <row r="522" spans="9:9" s="2" customFormat="1">
      <c r="I522" s="232"/>
    </row>
    <row r="523" spans="9:9" s="2" customFormat="1">
      <c r="I523" s="232"/>
    </row>
    <row r="524" spans="9:9" s="2" customFormat="1">
      <c r="I524" s="232"/>
    </row>
    <row r="525" spans="9:9" s="2" customFormat="1">
      <c r="I525" s="232"/>
    </row>
    <row r="526" spans="9:9" s="2" customFormat="1">
      <c r="I526" s="232"/>
    </row>
    <row r="527" spans="9:9" s="2" customFormat="1">
      <c r="I527" s="232"/>
    </row>
    <row r="528" spans="9:9" s="2" customFormat="1">
      <c r="I528" s="232"/>
    </row>
    <row r="529" spans="9:9" s="2" customFormat="1">
      <c r="I529" s="232"/>
    </row>
    <row r="530" spans="9:9" s="2" customFormat="1">
      <c r="I530" s="232"/>
    </row>
    <row r="531" spans="9:9" s="2" customFormat="1">
      <c r="I531" s="232"/>
    </row>
    <row r="532" spans="9:9" s="2" customFormat="1">
      <c r="I532" s="232"/>
    </row>
    <row r="533" spans="9:9" s="2" customFormat="1">
      <c r="I533" s="232"/>
    </row>
    <row r="534" spans="9:9" s="2" customFormat="1">
      <c r="I534" s="232"/>
    </row>
    <row r="535" spans="9:9" s="2" customFormat="1">
      <c r="I535" s="232"/>
    </row>
    <row r="536" spans="9:9" s="2" customFormat="1">
      <c r="I536" s="232"/>
    </row>
    <row r="537" spans="9:9" s="2" customFormat="1">
      <c r="I537" s="232"/>
    </row>
    <row r="538" spans="9:9" s="2" customFormat="1">
      <c r="I538" s="232"/>
    </row>
    <row r="539" spans="9:9" s="2" customFormat="1">
      <c r="I539" s="232"/>
    </row>
    <row r="540" spans="9:9" s="2" customFormat="1">
      <c r="I540" s="232"/>
    </row>
    <row r="541" spans="9:9" s="2" customFormat="1">
      <c r="I541" s="232"/>
    </row>
    <row r="542" spans="9:9" s="2" customFormat="1">
      <c r="I542" s="232"/>
    </row>
    <row r="543" spans="9:9" s="2" customFormat="1">
      <c r="I543" s="232"/>
    </row>
    <row r="544" spans="9:9" s="2" customFormat="1">
      <c r="I544" s="232"/>
    </row>
    <row r="545" spans="9:9" s="2" customFormat="1">
      <c r="I545" s="232"/>
    </row>
    <row r="546" spans="9:9" s="2" customFormat="1">
      <c r="I546" s="232"/>
    </row>
    <row r="547" spans="9:9" s="2" customFormat="1">
      <c r="I547" s="232"/>
    </row>
    <row r="548" spans="9:9" s="2" customFormat="1">
      <c r="I548" s="232"/>
    </row>
    <row r="549" spans="9:9" s="2" customFormat="1">
      <c r="I549" s="232"/>
    </row>
    <row r="550" spans="9:9" s="2" customFormat="1">
      <c r="I550" s="232"/>
    </row>
    <row r="551" spans="9:9" s="2" customFormat="1">
      <c r="I551" s="232"/>
    </row>
    <row r="552" spans="9:9" s="2" customFormat="1">
      <c r="I552" s="232"/>
    </row>
    <row r="553" spans="9:9" s="2" customFormat="1">
      <c r="I553" s="232"/>
    </row>
    <row r="554" spans="9:9" s="2" customFormat="1">
      <c r="I554" s="232"/>
    </row>
    <row r="555" spans="9:9" s="2" customFormat="1">
      <c r="I555" s="232"/>
    </row>
    <row r="556" spans="9:9" s="2" customFormat="1">
      <c r="I556" s="232"/>
    </row>
    <row r="557" spans="9:9" s="2" customFormat="1">
      <c r="I557" s="232"/>
    </row>
    <row r="558" spans="9:9" s="2" customFormat="1">
      <c r="I558" s="232"/>
    </row>
    <row r="559" spans="9:9" s="2" customFormat="1">
      <c r="I559" s="232"/>
    </row>
    <row r="560" spans="9:9" s="2" customFormat="1">
      <c r="I560" s="232"/>
    </row>
    <row r="561" spans="9:9" s="2" customFormat="1">
      <c r="I561" s="232"/>
    </row>
    <row r="562" spans="9:9" s="2" customFormat="1">
      <c r="I562" s="232"/>
    </row>
    <row r="563" spans="9:9" s="2" customFormat="1">
      <c r="I563" s="232"/>
    </row>
    <row r="564" spans="9:9" s="2" customFormat="1">
      <c r="I564" s="232"/>
    </row>
    <row r="565" spans="9:9" s="2" customFormat="1">
      <c r="I565" s="232"/>
    </row>
    <row r="566" spans="9:9" s="2" customFormat="1">
      <c r="I566" s="232"/>
    </row>
    <row r="567" spans="9:9" s="2" customFormat="1">
      <c r="I567" s="232"/>
    </row>
    <row r="568" spans="9:9" s="2" customFormat="1">
      <c r="I568" s="232"/>
    </row>
    <row r="569" spans="9:9" s="2" customFormat="1">
      <c r="I569" s="232"/>
    </row>
    <row r="570" spans="9:9" s="2" customFormat="1">
      <c r="I570" s="232"/>
    </row>
    <row r="571" spans="9:9" s="2" customFormat="1">
      <c r="I571" s="232"/>
    </row>
    <row r="572" spans="9:9" s="2" customFormat="1">
      <c r="I572" s="232"/>
    </row>
    <row r="573" spans="9:9" s="2" customFormat="1">
      <c r="I573" s="232"/>
    </row>
    <row r="574" spans="9:9" s="2" customFormat="1">
      <c r="I574" s="232"/>
    </row>
    <row r="575" spans="9:9" s="2" customFormat="1">
      <c r="I575" s="232"/>
    </row>
    <row r="576" spans="9:9" s="2" customFormat="1">
      <c r="I576" s="232"/>
    </row>
    <row r="577" spans="9:9" s="2" customFormat="1">
      <c r="I577" s="232"/>
    </row>
    <row r="578" spans="9:9" s="2" customFormat="1">
      <c r="I578" s="232"/>
    </row>
    <row r="579" spans="9:9" s="2" customFormat="1">
      <c r="I579" s="232"/>
    </row>
    <row r="580" spans="9:9" s="2" customFormat="1">
      <c r="I580" s="232"/>
    </row>
    <row r="581" spans="9:9" s="2" customFormat="1">
      <c r="I581" s="232"/>
    </row>
    <row r="582" spans="9:9" s="2" customFormat="1">
      <c r="I582" s="232"/>
    </row>
    <row r="583" spans="9:9" s="2" customFormat="1">
      <c r="I583" s="232"/>
    </row>
    <row r="584" spans="9:9" s="2" customFormat="1">
      <c r="I584" s="232"/>
    </row>
    <row r="585" spans="9:9" s="2" customFormat="1">
      <c r="I585" s="232"/>
    </row>
    <row r="586" spans="9:9" s="2" customFormat="1">
      <c r="I586" s="232"/>
    </row>
    <row r="587" spans="9:9" s="2" customFormat="1">
      <c r="I587" s="232"/>
    </row>
    <row r="588" spans="9:9" s="2" customFormat="1">
      <c r="I588" s="232"/>
    </row>
    <row r="589" spans="9:9" s="2" customFormat="1">
      <c r="I589" s="232"/>
    </row>
    <row r="590" spans="9:9" s="2" customFormat="1">
      <c r="I590" s="232"/>
    </row>
    <row r="591" spans="9:9" s="2" customFormat="1">
      <c r="I591" s="232"/>
    </row>
    <row r="592" spans="9:9" s="2" customFormat="1">
      <c r="I592" s="232"/>
    </row>
    <row r="593" spans="9:9" s="2" customFormat="1">
      <c r="I593" s="232"/>
    </row>
    <row r="594" spans="9:9" s="2" customFormat="1">
      <c r="I594" s="232"/>
    </row>
    <row r="595" spans="9:9" s="2" customFormat="1">
      <c r="I595" s="232"/>
    </row>
    <row r="596" spans="9:9" s="2" customFormat="1">
      <c r="I596" s="232"/>
    </row>
    <row r="597" spans="9:9" s="2" customFormat="1">
      <c r="I597" s="232"/>
    </row>
    <row r="598" spans="9:9" s="2" customFormat="1">
      <c r="I598" s="232"/>
    </row>
    <row r="599" spans="9:9" s="2" customFormat="1">
      <c r="I599" s="232"/>
    </row>
    <row r="600" spans="9:9" s="2" customFormat="1">
      <c r="I600" s="232"/>
    </row>
    <row r="601" spans="9:9" s="2" customFormat="1">
      <c r="I601" s="232"/>
    </row>
    <row r="602" spans="9:9" s="2" customFormat="1">
      <c r="I602" s="232"/>
    </row>
    <row r="603" spans="9:9" s="2" customFormat="1">
      <c r="I603" s="232"/>
    </row>
    <row r="604" spans="9:9" s="2" customFormat="1">
      <c r="I604" s="232"/>
    </row>
    <row r="605" spans="9:9" s="2" customFormat="1">
      <c r="I605" s="232"/>
    </row>
    <row r="606" spans="9:9" s="2" customFormat="1">
      <c r="I606" s="232"/>
    </row>
    <row r="607" spans="9:9" s="2" customFormat="1">
      <c r="I607" s="232"/>
    </row>
    <row r="608" spans="9:9" s="2" customFormat="1">
      <c r="I608" s="232"/>
    </row>
    <row r="609" spans="9:9" s="2" customFormat="1">
      <c r="I609" s="232"/>
    </row>
    <row r="610" spans="9:9" s="2" customFormat="1">
      <c r="I610" s="232"/>
    </row>
    <row r="611" spans="9:9" s="2" customFormat="1">
      <c r="I611" s="232"/>
    </row>
    <row r="612" spans="9:9" s="2" customFormat="1">
      <c r="I612" s="232"/>
    </row>
    <row r="613" spans="9:9" s="2" customFormat="1">
      <c r="I613" s="232"/>
    </row>
    <row r="614" spans="9:9" s="2" customFormat="1">
      <c r="I614" s="232"/>
    </row>
    <row r="615" spans="9:9" s="2" customFormat="1">
      <c r="I615" s="232"/>
    </row>
    <row r="616" spans="9:9" s="2" customFormat="1">
      <c r="I616" s="232"/>
    </row>
    <row r="617" spans="9:9" s="2" customFormat="1">
      <c r="I617" s="232"/>
    </row>
    <row r="618" spans="9:9" s="2" customFormat="1">
      <c r="I618" s="232"/>
    </row>
    <row r="619" spans="9:9" s="2" customFormat="1">
      <c r="I619" s="232"/>
    </row>
    <row r="620" spans="9:9" s="2" customFormat="1">
      <c r="I620" s="232"/>
    </row>
    <row r="621" spans="9:9" s="2" customFormat="1">
      <c r="I621" s="232"/>
    </row>
    <row r="622" spans="9:9" s="2" customFormat="1">
      <c r="I622" s="232"/>
    </row>
    <row r="623" spans="9:9" s="2" customFormat="1">
      <c r="I623" s="232"/>
    </row>
    <row r="624" spans="9:9" s="2" customFormat="1">
      <c r="I624" s="232"/>
    </row>
    <row r="625" spans="9:9" s="2" customFormat="1">
      <c r="I625" s="232"/>
    </row>
    <row r="626" spans="9:9" s="2" customFormat="1">
      <c r="I626" s="232"/>
    </row>
    <row r="627" spans="9:9" s="2" customFormat="1">
      <c r="I627" s="232"/>
    </row>
    <row r="628" spans="9:9" s="2" customFormat="1">
      <c r="I628" s="232"/>
    </row>
    <row r="629" spans="9:9" s="2" customFormat="1">
      <c r="I629" s="232"/>
    </row>
    <row r="630" spans="9:9" s="2" customFormat="1">
      <c r="I630" s="232"/>
    </row>
    <row r="631" spans="9:9" s="2" customFormat="1">
      <c r="I631" s="232"/>
    </row>
    <row r="632" spans="9:9" s="2" customFormat="1">
      <c r="I632" s="232"/>
    </row>
    <row r="633" spans="9:9" s="2" customFormat="1">
      <c r="I633" s="232"/>
    </row>
    <row r="634" spans="9:9" s="2" customFormat="1">
      <c r="I634" s="232"/>
    </row>
    <row r="635" spans="9:9" s="2" customFormat="1">
      <c r="I635" s="232"/>
    </row>
    <row r="636" spans="9:9" s="2" customFormat="1">
      <c r="I636" s="232"/>
    </row>
    <row r="637" spans="9:9" s="2" customFormat="1">
      <c r="I637" s="232"/>
    </row>
    <row r="638" spans="9:9" s="2" customFormat="1">
      <c r="I638" s="232"/>
    </row>
    <row r="639" spans="9:9" s="2" customFormat="1">
      <c r="I639" s="232"/>
    </row>
    <row r="640" spans="9:9" s="2" customFormat="1">
      <c r="I640" s="232"/>
    </row>
    <row r="641" spans="9:9" s="2" customFormat="1">
      <c r="I641" s="232"/>
    </row>
    <row r="642" spans="9:9" s="2" customFormat="1">
      <c r="I642" s="232"/>
    </row>
    <row r="643" spans="9:9" s="2" customFormat="1">
      <c r="I643" s="232"/>
    </row>
    <row r="644" spans="9:9" s="2" customFormat="1">
      <c r="I644" s="232"/>
    </row>
    <row r="645" spans="9:9" s="2" customFormat="1">
      <c r="I645" s="232"/>
    </row>
    <row r="646" spans="9:9" s="2" customFormat="1">
      <c r="I646" s="232"/>
    </row>
    <row r="647" spans="9:9" s="2" customFormat="1">
      <c r="I647" s="232"/>
    </row>
    <row r="648" spans="9:9" s="2" customFormat="1">
      <c r="I648" s="232"/>
    </row>
    <row r="649" spans="9:9" s="2" customFormat="1">
      <c r="I649" s="232"/>
    </row>
    <row r="650" spans="9:9" s="2" customFormat="1">
      <c r="I650" s="232"/>
    </row>
    <row r="651" spans="9:9" s="2" customFormat="1">
      <c r="I651" s="232"/>
    </row>
    <row r="652" spans="9:9" s="2" customFormat="1">
      <c r="I652" s="232"/>
    </row>
    <row r="653" spans="9:9" s="2" customFormat="1">
      <c r="I653" s="232"/>
    </row>
    <row r="654" spans="9:9" s="2" customFormat="1">
      <c r="I654" s="232"/>
    </row>
    <row r="655" spans="9:9" s="2" customFormat="1">
      <c r="I655" s="232"/>
    </row>
    <row r="656" spans="9:9" s="2" customFormat="1">
      <c r="I656" s="232"/>
    </row>
    <row r="657" spans="9:9" s="2" customFormat="1">
      <c r="I657" s="232"/>
    </row>
    <row r="658" spans="9:9" s="2" customFormat="1">
      <c r="I658" s="232"/>
    </row>
    <row r="659" spans="9:9" s="2" customFormat="1">
      <c r="I659" s="232"/>
    </row>
    <row r="660" spans="9:9" s="2" customFormat="1">
      <c r="I660" s="232"/>
    </row>
    <row r="661" spans="9:9" s="2" customFormat="1">
      <c r="I661" s="232"/>
    </row>
    <row r="662" spans="9:9" s="2" customFormat="1">
      <c r="I662" s="232"/>
    </row>
    <row r="663" spans="9:9" s="2" customFormat="1">
      <c r="I663" s="232"/>
    </row>
    <row r="664" spans="9:9" s="2" customFormat="1">
      <c r="I664" s="232"/>
    </row>
    <row r="665" spans="9:9" s="2" customFormat="1">
      <c r="I665" s="232"/>
    </row>
    <row r="666" spans="9:9" s="2" customFormat="1">
      <c r="I666" s="232"/>
    </row>
    <row r="667" spans="9:9" s="2" customFormat="1">
      <c r="I667" s="232"/>
    </row>
    <row r="668" spans="9:9" s="2" customFormat="1">
      <c r="I668" s="232"/>
    </row>
    <row r="669" spans="9:9" s="2" customFormat="1">
      <c r="I669" s="232"/>
    </row>
    <row r="670" spans="9:9" s="2" customFormat="1">
      <c r="I670" s="232"/>
    </row>
    <row r="671" spans="9:9" s="2" customFormat="1">
      <c r="I671" s="232"/>
    </row>
    <row r="672" spans="9:9" s="2" customFormat="1">
      <c r="I672" s="232"/>
    </row>
    <row r="673" spans="9:9" s="2" customFormat="1">
      <c r="I673" s="232"/>
    </row>
    <row r="674" spans="9:9" s="2" customFormat="1">
      <c r="I674" s="232"/>
    </row>
    <row r="675" spans="9:9" s="2" customFormat="1">
      <c r="I675" s="232"/>
    </row>
    <row r="676" spans="9:9" s="2" customFormat="1">
      <c r="I676" s="232"/>
    </row>
    <row r="677" spans="9:9" s="2" customFormat="1">
      <c r="I677" s="232"/>
    </row>
    <row r="678" spans="9:9" s="2" customFormat="1">
      <c r="I678" s="232"/>
    </row>
    <row r="679" spans="9:9" s="2" customFormat="1">
      <c r="I679" s="232"/>
    </row>
    <row r="680" spans="9:9" s="2" customFormat="1">
      <c r="I680" s="232"/>
    </row>
    <row r="681" spans="9:9" s="2" customFormat="1">
      <c r="I681" s="232"/>
    </row>
    <row r="682" spans="9:9" s="2" customFormat="1">
      <c r="I682" s="232"/>
    </row>
    <row r="683" spans="9:9" s="2" customFormat="1">
      <c r="I683" s="232"/>
    </row>
    <row r="684" spans="9:9" s="2" customFormat="1">
      <c r="I684" s="232"/>
    </row>
    <row r="685" spans="9:9" s="2" customFormat="1">
      <c r="I685" s="232"/>
    </row>
    <row r="686" spans="9:9" s="2" customFormat="1">
      <c r="I686" s="232"/>
    </row>
    <row r="687" spans="9:9" s="2" customFormat="1">
      <c r="I687" s="232"/>
    </row>
    <row r="688" spans="9:9" s="2" customFormat="1">
      <c r="I688" s="232"/>
    </row>
    <row r="689" spans="9:9" s="2" customFormat="1">
      <c r="I689" s="232"/>
    </row>
    <row r="690" spans="9:9" s="2" customFormat="1">
      <c r="I690" s="232"/>
    </row>
    <row r="691" spans="9:9" s="2" customFormat="1">
      <c r="I691" s="232"/>
    </row>
    <row r="692" spans="9:9" s="2" customFormat="1">
      <c r="I692" s="232"/>
    </row>
    <row r="693" spans="9:9" s="2" customFormat="1">
      <c r="I693" s="232"/>
    </row>
    <row r="694" spans="9:9" s="2" customFormat="1">
      <c r="I694" s="232"/>
    </row>
    <row r="695" spans="9:9" s="2" customFormat="1">
      <c r="I695" s="232"/>
    </row>
    <row r="696" spans="9:9" s="2" customFormat="1">
      <c r="I696" s="232"/>
    </row>
    <row r="697" spans="9:9" s="2" customFormat="1">
      <c r="I697" s="232"/>
    </row>
    <row r="698" spans="9:9" s="2" customFormat="1">
      <c r="I698" s="232"/>
    </row>
    <row r="699" spans="9:9" s="2" customFormat="1">
      <c r="I699" s="232"/>
    </row>
    <row r="700" spans="9:9" s="2" customFormat="1">
      <c r="I700" s="232"/>
    </row>
    <row r="701" spans="9:9" s="2" customFormat="1">
      <c r="I701" s="232"/>
    </row>
    <row r="702" spans="9:9" s="2" customFormat="1">
      <c r="I702" s="232"/>
    </row>
    <row r="703" spans="9:9" s="2" customFormat="1">
      <c r="I703" s="232"/>
    </row>
    <row r="704" spans="9:9" s="2" customFormat="1">
      <c r="I704" s="232"/>
    </row>
    <row r="705" spans="9:9" s="2" customFormat="1">
      <c r="I705" s="232"/>
    </row>
    <row r="706" spans="9:9" s="2" customFormat="1">
      <c r="I706" s="232"/>
    </row>
    <row r="707" spans="9:9" s="2" customFormat="1">
      <c r="I707" s="232"/>
    </row>
    <row r="708" spans="9:9" s="2" customFormat="1">
      <c r="I708" s="232"/>
    </row>
    <row r="709" spans="9:9" s="2" customFormat="1">
      <c r="I709" s="232"/>
    </row>
    <row r="710" spans="9:9" s="2" customFormat="1">
      <c r="I710" s="232"/>
    </row>
    <row r="711" spans="9:9" s="2" customFormat="1">
      <c r="I711" s="232"/>
    </row>
    <row r="712" spans="9:9" s="2" customFormat="1">
      <c r="I712" s="232"/>
    </row>
    <row r="713" spans="9:9" s="2" customFormat="1">
      <c r="I713" s="232"/>
    </row>
    <row r="714" spans="9:9" s="2" customFormat="1">
      <c r="I714" s="232"/>
    </row>
    <row r="715" spans="9:9" s="2" customFormat="1">
      <c r="I715" s="232"/>
    </row>
    <row r="716" spans="9:9" s="2" customFormat="1">
      <c r="I716" s="232"/>
    </row>
    <row r="717" spans="9:9" s="2" customFormat="1">
      <c r="I717" s="232"/>
    </row>
    <row r="718" spans="9:9" s="2" customFormat="1">
      <c r="I718" s="232"/>
    </row>
    <row r="719" spans="9:9" s="2" customFormat="1">
      <c r="I719" s="232"/>
    </row>
    <row r="720" spans="9:9" s="2" customFormat="1">
      <c r="I720" s="232"/>
    </row>
    <row r="721" spans="9:9" s="2" customFormat="1">
      <c r="I721" s="232"/>
    </row>
    <row r="722" spans="9:9" s="2" customFormat="1">
      <c r="I722" s="232"/>
    </row>
    <row r="723" spans="9:9" s="2" customFormat="1">
      <c r="I723" s="232"/>
    </row>
    <row r="724" spans="9:9" s="2" customFormat="1">
      <c r="I724" s="232"/>
    </row>
    <row r="725" spans="9:9" s="2" customFormat="1">
      <c r="I725" s="232"/>
    </row>
    <row r="726" spans="9:9" s="2" customFormat="1">
      <c r="I726" s="232"/>
    </row>
    <row r="727" spans="9:9" s="2" customFormat="1">
      <c r="I727" s="232"/>
    </row>
    <row r="728" spans="9:9" s="2" customFormat="1">
      <c r="I728" s="232"/>
    </row>
    <row r="729" spans="9:9" s="2" customFormat="1">
      <c r="I729" s="232"/>
    </row>
    <row r="730" spans="9:9" s="2" customFormat="1">
      <c r="I730" s="232"/>
    </row>
    <row r="731" spans="9:9" s="2" customFormat="1">
      <c r="I731" s="232"/>
    </row>
    <row r="732" spans="9:9" s="2" customFormat="1">
      <c r="I732" s="232"/>
    </row>
    <row r="733" spans="9:9" s="2" customFormat="1">
      <c r="I733" s="232"/>
    </row>
    <row r="734" spans="9:9" s="2" customFormat="1">
      <c r="I734" s="232"/>
    </row>
    <row r="735" spans="9:9" s="2" customFormat="1">
      <c r="I735" s="232"/>
    </row>
    <row r="736" spans="9:9" s="2" customFormat="1">
      <c r="I736" s="232"/>
    </row>
    <row r="737" spans="9:9" s="2" customFormat="1">
      <c r="I737" s="232"/>
    </row>
    <row r="738" spans="9:9" s="2" customFormat="1">
      <c r="I738" s="232"/>
    </row>
    <row r="739" spans="9:9" s="2" customFormat="1">
      <c r="I739" s="232"/>
    </row>
    <row r="740" spans="9:9" s="2" customFormat="1">
      <c r="I740" s="232"/>
    </row>
    <row r="741" spans="9:9" s="2" customFormat="1">
      <c r="I741" s="232"/>
    </row>
    <row r="742" spans="9:9" s="2" customFormat="1">
      <c r="I742" s="232"/>
    </row>
    <row r="743" spans="9:9" s="2" customFormat="1">
      <c r="I743" s="232"/>
    </row>
    <row r="744" spans="9:9" s="2" customFormat="1">
      <c r="I744" s="232"/>
    </row>
    <row r="745" spans="9:9" s="2" customFormat="1">
      <c r="I745" s="232"/>
    </row>
    <row r="746" spans="9:9" s="2" customFormat="1">
      <c r="I746" s="232"/>
    </row>
    <row r="747" spans="9:9" s="2" customFormat="1">
      <c r="I747" s="232"/>
    </row>
    <row r="748" spans="9:9" s="2" customFormat="1">
      <c r="I748" s="232"/>
    </row>
    <row r="749" spans="9:9" s="2" customFormat="1">
      <c r="I749" s="232"/>
    </row>
    <row r="750" spans="9:9" s="2" customFormat="1">
      <c r="I750" s="232"/>
    </row>
    <row r="751" spans="9:9" s="2" customFormat="1">
      <c r="I751" s="232"/>
    </row>
    <row r="752" spans="9:9" s="2" customFormat="1">
      <c r="I752" s="232"/>
    </row>
    <row r="753" spans="9:9" s="2" customFormat="1">
      <c r="I753" s="232"/>
    </row>
    <row r="754" spans="9:9" s="2" customFormat="1">
      <c r="I754" s="232"/>
    </row>
    <row r="755" spans="9:9" s="2" customFormat="1">
      <c r="I755" s="232"/>
    </row>
    <row r="756" spans="9:9" s="2" customFormat="1">
      <c r="I756" s="232"/>
    </row>
    <row r="757" spans="9:9" s="2" customFormat="1">
      <c r="I757" s="232"/>
    </row>
    <row r="758" spans="9:9" s="2" customFormat="1">
      <c r="I758" s="232"/>
    </row>
    <row r="759" spans="9:9" s="2" customFormat="1">
      <c r="I759" s="232"/>
    </row>
    <row r="760" spans="9:9" s="2" customFormat="1">
      <c r="I760" s="232"/>
    </row>
    <row r="761" spans="9:9" s="2" customFormat="1">
      <c r="I761" s="232"/>
    </row>
    <row r="762" spans="9:9" s="2" customFormat="1">
      <c r="I762" s="232"/>
    </row>
    <row r="763" spans="9:9" s="2" customFormat="1">
      <c r="I763" s="232"/>
    </row>
    <row r="764" spans="9:9" s="2" customFormat="1">
      <c r="I764" s="232"/>
    </row>
    <row r="765" spans="9:9" s="2" customFormat="1">
      <c r="I765" s="232"/>
    </row>
  </sheetData>
  <mergeCells count="55">
    <mergeCell ref="A2:H2"/>
    <mergeCell ref="A3:H3"/>
    <mergeCell ref="C4:H4"/>
    <mergeCell ref="A6:A8"/>
    <mergeCell ref="C6:H6"/>
    <mergeCell ref="C7:H7"/>
    <mergeCell ref="C8:H8"/>
    <mergeCell ref="A10:A13"/>
    <mergeCell ref="C10:H10"/>
    <mergeCell ref="C11:H11"/>
    <mergeCell ref="C12:H12"/>
    <mergeCell ref="C13:H13"/>
    <mergeCell ref="C20:H20"/>
    <mergeCell ref="A23:H23"/>
    <mergeCell ref="A24:A28"/>
    <mergeCell ref="D24:D28"/>
    <mergeCell ref="E24:E28"/>
    <mergeCell ref="G24:G28"/>
    <mergeCell ref="H24:H28"/>
    <mergeCell ref="A15:A20"/>
    <mergeCell ref="C15:H15"/>
    <mergeCell ref="C16:H16"/>
    <mergeCell ref="C17:H17"/>
    <mergeCell ref="C19:H19"/>
    <mergeCell ref="C18:H18"/>
    <mergeCell ref="F24:F28"/>
    <mergeCell ref="A29:H29"/>
    <mergeCell ref="A30:A34"/>
    <mergeCell ref="D30:D34"/>
    <mergeCell ref="E30:E34"/>
    <mergeCell ref="G30:G34"/>
    <mergeCell ref="H30:H34"/>
    <mergeCell ref="F30:F34"/>
    <mergeCell ref="A35:H35"/>
    <mergeCell ref="A36:A40"/>
    <mergeCell ref="D36:D40"/>
    <mergeCell ref="E36:E40"/>
    <mergeCell ref="G36:G40"/>
    <mergeCell ref="H36:H40"/>
    <mergeCell ref="F36:F40"/>
    <mergeCell ref="A41:H41"/>
    <mergeCell ref="A42:A46"/>
    <mergeCell ref="D42:D46"/>
    <mergeCell ref="E42:E46"/>
    <mergeCell ref="G42:G46"/>
    <mergeCell ref="H42:H46"/>
    <mergeCell ref="F42:F46"/>
    <mergeCell ref="A53:H53"/>
    <mergeCell ref="A47:H47"/>
    <mergeCell ref="A48:A52"/>
    <mergeCell ref="D48:D52"/>
    <mergeCell ref="E48:E52"/>
    <mergeCell ref="G48:G52"/>
    <mergeCell ref="H48:H52"/>
    <mergeCell ref="F48:F52"/>
  </mergeCells>
  <conditionalFormatting sqref="E24 E30">
    <cfRule type="containsText" dxfId="985" priority="19" operator="containsText" text="T">
      <formula>NOT(ISERROR(SEARCH("T",E24)))</formula>
    </cfRule>
    <cfRule type="containsText" dxfId="984" priority="20" operator="containsText" text="P">
      <formula>NOT(ISERROR(SEARCH("P",E24)))</formula>
    </cfRule>
    <cfRule type="containsText" dxfId="983" priority="21" operator="containsText" text="B">
      <formula>NOT(ISERROR(SEARCH("B",E24)))</formula>
    </cfRule>
    <cfRule type="containsText" dxfId="982" priority="22" operator="containsText" text="F">
      <formula>NOT(ISERROR(SEARCH("F",E24)))</formula>
    </cfRule>
    <cfRule type="containsText" dxfId="981" priority="23" operator="containsText" text="N">
      <formula>NOT(ISERROR(SEARCH("N",E24)))</formula>
    </cfRule>
    <cfRule type="containsText" dxfId="980" priority="24" operator="containsText" text="R">
      <formula>NOT(ISERROR(SEARCH("R",E24)))</formula>
    </cfRule>
  </conditionalFormatting>
  <conditionalFormatting sqref="E36">
    <cfRule type="containsText" dxfId="979" priority="13" operator="containsText" text="T">
      <formula>NOT(ISERROR(SEARCH("T",E36)))</formula>
    </cfRule>
    <cfRule type="containsText" dxfId="978" priority="14" operator="containsText" text="P">
      <formula>NOT(ISERROR(SEARCH("P",E36)))</formula>
    </cfRule>
    <cfRule type="containsText" dxfId="977" priority="15" operator="containsText" text="B">
      <formula>NOT(ISERROR(SEARCH("B",E36)))</formula>
    </cfRule>
    <cfRule type="containsText" dxfId="976" priority="16" operator="containsText" text="F">
      <formula>NOT(ISERROR(SEARCH("F",E36)))</formula>
    </cfRule>
    <cfRule type="containsText" dxfId="975" priority="17" operator="containsText" text="N">
      <formula>NOT(ISERROR(SEARCH("N",E36)))</formula>
    </cfRule>
    <cfRule type="containsText" dxfId="974" priority="18" operator="containsText" text="R">
      <formula>NOT(ISERROR(SEARCH("R",E36)))</formula>
    </cfRule>
  </conditionalFormatting>
  <conditionalFormatting sqref="E42 E48">
    <cfRule type="containsText" dxfId="973" priority="1" operator="containsText" text="T">
      <formula>NOT(ISERROR(SEARCH("T",E42)))</formula>
    </cfRule>
    <cfRule type="containsText" dxfId="972" priority="2" operator="containsText" text="P">
      <formula>NOT(ISERROR(SEARCH("P",E42)))</formula>
    </cfRule>
    <cfRule type="containsText" dxfId="971" priority="3" operator="containsText" text="B">
      <formula>NOT(ISERROR(SEARCH("B",E42)))</formula>
    </cfRule>
    <cfRule type="containsText" dxfId="970" priority="4" operator="containsText" text="F">
      <formula>NOT(ISERROR(SEARCH("F",E42)))</formula>
    </cfRule>
    <cfRule type="containsText" dxfId="969" priority="5" operator="containsText" text="N">
      <formula>NOT(ISERROR(SEARCH("N",E42)))</formula>
    </cfRule>
    <cfRule type="containsText" dxfId="968" priority="6" operator="containsText" text="R">
      <formula>NOT(ISERROR(SEARCH("R",E42)))</formula>
    </cfRule>
  </conditionalFormatting>
  <dataValidations count="1">
    <dataValidation type="list" allowBlank="1" showInputMessage="1" showErrorMessage="1" sqref="E30:E34 E36:E40 E42:E46 E48:E52 E24:E28" xr:uid="{2CDB2F5C-008B-425B-8F3B-FE4511E9CCCA}">
      <formula1>"N, P, F, T, R, B"</formula1>
    </dataValidation>
  </dataValidations>
  <hyperlinks>
    <hyperlink ref="A1" location="'Regression_ Test_Summary'!A1" display="Back to Summary" xr:uid="{F6F1837A-AD4C-4222-91E8-AF4201A947E2}"/>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3E4B4-82D7-4E31-BBE2-39DEB038E7DA}">
  <sheetPr>
    <tabColor rgb="FFFF0000"/>
  </sheetPr>
  <dimension ref="A1:G469"/>
  <sheetViews>
    <sheetView showGridLines="0" zoomScale="85" zoomScaleNormal="85" workbookViewId="0">
      <selection activeCell="C37" sqref="C37"/>
    </sheetView>
  </sheetViews>
  <sheetFormatPr defaultRowHeight="15.75"/>
  <cols>
    <col min="1" max="1" width="23.5703125" style="150" customWidth="1"/>
    <col min="2" max="2" width="4.85546875" style="131" customWidth="1"/>
    <col min="3" max="3" width="138.85546875" style="130" customWidth="1"/>
    <col min="4" max="4" width="58.42578125" style="130" customWidth="1"/>
    <col min="5" max="5" width="7.85546875" style="151" customWidth="1"/>
    <col min="6" max="6" width="28.5703125" style="131" customWidth="1"/>
    <col min="7" max="7" width="28.5703125" style="152" customWidth="1"/>
  </cols>
  <sheetData>
    <row r="1" spans="1:7" s="150" customFormat="1">
      <c r="A1" s="153" t="s">
        <v>257</v>
      </c>
      <c r="B1" s="131"/>
      <c r="C1" s="130"/>
      <c r="D1" s="130"/>
      <c r="E1" s="151"/>
      <c r="F1" s="131"/>
      <c r="G1" s="152"/>
    </row>
    <row r="2" spans="1:7" ht="26.25">
      <c r="A2" s="1027" t="s">
        <v>5038</v>
      </c>
      <c r="B2" s="1027"/>
      <c r="C2" s="1027"/>
      <c r="D2" s="1027"/>
      <c r="E2" s="1027"/>
      <c r="F2" s="1027"/>
      <c r="G2" s="1027"/>
    </row>
    <row r="3" spans="1:7">
      <c r="A3" s="519" t="s">
        <v>258</v>
      </c>
      <c r="B3" s="519"/>
      <c r="C3" s="519"/>
      <c r="D3" s="519"/>
      <c r="E3" s="519"/>
      <c r="F3" s="519"/>
      <c r="G3" s="519"/>
    </row>
    <row r="4" spans="1:7" ht="26.45" customHeight="1">
      <c r="A4" s="407" t="s">
        <v>1</v>
      </c>
      <c r="B4" s="353">
        <v>1</v>
      </c>
      <c r="C4" s="1028" t="s">
        <v>5039</v>
      </c>
      <c r="D4" s="1029"/>
      <c r="E4" s="1029"/>
      <c r="F4" s="1029"/>
      <c r="G4" s="1029"/>
    </row>
    <row r="5" spans="1:7" ht="15">
      <c r="A5"/>
      <c r="B5"/>
      <c r="C5"/>
      <c r="D5"/>
      <c r="E5"/>
      <c r="F5"/>
      <c r="G5"/>
    </row>
    <row r="6" spans="1:7" ht="69" customHeight="1">
      <c r="A6" s="1030" t="s">
        <v>4</v>
      </c>
      <c r="B6" s="353">
        <v>1</v>
      </c>
      <c r="C6" s="1031" t="s">
        <v>260</v>
      </c>
      <c r="D6" s="1031"/>
      <c r="E6" s="1031"/>
      <c r="F6" s="1031"/>
      <c r="G6" s="1031"/>
    </row>
    <row r="7" spans="1:7">
      <c r="A7" s="1030"/>
      <c r="B7" s="353">
        <v>2</v>
      </c>
      <c r="C7" s="1031"/>
      <c r="D7" s="1032"/>
      <c r="E7" s="1032"/>
      <c r="F7" s="1032"/>
      <c r="G7" s="1032"/>
    </row>
    <row r="8" spans="1:7">
      <c r="A8" s="1030"/>
      <c r="B8" s="353">
        <v>3</v>
      </c>
      <c r="C8" s="1031"/>
      <c r="D8" s="1032"/>
      <c r="E8" s="1032"/>
      <c r="F8" s="1032"/>
      <c r="G8" s="1032"/>
    </row>
    <row r="9" spans="1:7" ht="15">
      <c r="A9"/>
      <c r="B9"/>
      <c r="C9"/>
      <c r="D9"/>
      <c r="E9"/>
      <c r="F9"/>
      <c r="G9"/>
    </row>
    <row r="10" spans="1:7">
      <c r="A10" s="912" t="s">
        <v>261</v>
      </c>
      <c r="B10" s="353">
        <v>1</v>
      </c>
      <c r="C10" s="524" t="s">
        <v>262</v>
      </c>
      <c r="D10" s="524"/>
      <c r="E10" s="524"/>
      <c r="F10" s="524"/>
      <c r="G10" s="524"/>
    </row>
    <row r="11" spans="1:7">
      <c r="A11" s="913"/>
      <c r="B11" s="353">
        <v>2</v>
      </c>
      <c r="C11" s="524"/>
      <c r="D11" s="524"/>
      <c r="E11" s="524"/>
      <c r="F11" s="524"/>
      <c r="G11" s="524"/>
    </row>
    <row r="12" spans="1:7">
      <c r="A12" s="913"/>
      <c r="B12" s="353">
        <v>3</v>
      </c>
      <c r="C12" s="524"/>
      <c r="D12" s="524"/>
      <c r="E12" s="524"/>
      <c r="F12" s="524"/>
      <c r="G12" s="524"/>
    </row>
    <row r="13" spans="1:7">
      <c r="A13" s="523"/>
      <c r="B13" s="353">
        <v>4</v>
      </c>
      <c r="C13" s="524"/>
      <c r="D13" s="524"/>
      <c r="E13" s="524"/>
      <c r="F13" s="524"/>
      <c r="G13" s="524"/>
    </row>
    <row r="14" spans="1:7" ht="15">
      <c r="A14"/>
      <c r="B14"/>
      <c r="C14"/>
      <c r="D14"/>
      <c r="E14"/>
      <c r="F14"/>
      <c r="G14"/>
    </row>
    <row r="15" spans="1:7">
      <c r="A15" s="478" t="s">
        <v>8</v>
      </c>
      <c r="B15" s="164" t="s">
        <v>9</v>
      </c>
      <c r="C15" s="481" t="s">
        <v>10</v>
      </c>
      <c r="D15" s="482"/>
      <c r="E15" s="482"/>
      <c r="F15" s="482"/>
      <c r="G15" s="482"/>
    </row>
    <row r="16" spans="1:7" ht="14.25" customHeight="1">
      <c r="A16" s="478"/>
      <c r="B16" s="165" t="s">
        <v>11</v>
      </c>
      <c r="C16" s="481" t="s">
        <v>12</v>
      </c>
      <c r="D16" s="482"/>
      <c r="E16" s="482"/>
      <c r="F16" s="482"/>
      <c r="G16" s="482"/>
    </row>
    <row r="17" spans="1:7" ht="14.25" customHeight="1">
      <c r="A17" s="478"/>
      <c r="B17" s="166" t="s">
        <v>13</v>
      </c>
      <c r="C17" s="481" t="s">
        <v>14</v>
      </c>
      <c r="D17" s="482"/>
      <c r="E17" s="482"/>
      <c r="F17" s="482"/>
      <c r="G17" s="482"/>
    </row>
    <row r="18" spans="1:7" ht="14.25" customHeight="1">
      <c r="A18" s="478"/>
      <c r="B18" s="167" t="s">
        <v>15</v>
      </c>
      <c r="C18" s="483" t="s">
        <v>16</v>
      </c>
      <c r="D18" s="484"/>
      <c r="E18" s="484"/>
      <c r="F18" s="484"/>
      <c r="G18" s="484"/>
    </row>
    <row r="19" spans="1:7" ht="14.25" customHeight="1">
      <c r="A19" s="478"/>
      <c r="B19" s="168" t="s">
        <v>17</v>
      </c>
      <c r="C19" s="483" t="s">
        <v>18</v>
      </c>
      <c r="D19" s="484"/>
      <c r="E19" s="484"/>
      <c r="F19" s="484"/>
      <c r="G19" s="484"/>
    </row>
    <row r="20" spans="1:7" ht="14.25" customHeight="1">
      <c r="A20" s="478"/>
      <c r="B20" s="169" t="s">
        <v>19</v>
      </c>
      <c r="C20" s="483" t="s">
        <v>20</v>
      </c>
      <c r="D20" s="484"/>
      <c r="E20" s="484"/>
      <c r="F20" s="484"/>
      <c r="G20" s="484"/>
    </row>
    <row r="21" spans="1:7" ht="15">
      <c r="A21"/>
      <c r="B21"/>
      <c r="C21"/>
      <c r="D21"/>
      <c r="E21"/>
      <c r="F21"/>
      <c r="G21"/>
    </row>
    <row r="22" spans="1:7">
      <c r="A22" s="129" t="s">
        <v>263</v>
      </c>
      <c r="B22" s="129" t="s">
        <v>264</v>
      </c>
      <c r="C22" s="129" t="s">
        <v>265</v>
      </c>
      <c r="D22" s="129" t="s">
        <v>266</v>
      </c>
      <c r="E22" s="155" t="s">
        <v>45</v>
      </c>
      <c r="F22" s="156" t="s">
        <v>46</v>
      </c>
      <c r="G22" s="156" t="s">
        <v>268</v>
      </c>
    </row>
    <row r="23" spans="1:7">
      <c r="A23" s="1033"/>
      <c r="B23" s="1033"/>
      <c r="C23" s="1033"/>
      <c r="D23" s="1033"/>
      <c r="E23" s="1033"/>
      <c r="F23" s="1033"/>
      <c r="G23" s="1033"/>
    </row>
    <row r="24" spans="1:7" ht="15.6" customHeight="1">
      <c r="A24" s="1020" t="s">
        <v>5040</v>
      </c>
      <c r="B24" s="353">
        <v>1</v>
      </c>
      <c r="C24" s="84" t="s">
        <v>2269</v>
      </c>
      <c r="D24" s="1366" t="s">
        <v>5041</v>
      </c>
      <c r="E24" s="470" t="s">
        <v>9</v>
      </c>
      <c r="F24" s="778"/>
      <c r="G24" s="1007"/>
    </row>
    <row r="25" spans="1:7">
      <c r="A25" s="1021"/>
      <c r="B25" s="353">
        <v>2</v>
      </c>
      <c r="C25" s="84" t="s">
        <v>2271</v>
      </c>
      <c r="D25" s="1042"/>
      <c r="E25" s="471"/>
      <c r="F25" s="725"/>
      <c r="G25" s="1008"/>
    </row>
    <row r="26" spans="1:7">
      <c r="A26" s="1021"/>
      <c r="B26" s="353">
        <v>3</v>
      </c>
      <c r="C26" s="84" t="s">
        <v>2272</v>
      </c>
      <c r="D26" s="1042"/>
      <c r="E26" s="471"/>
      <c r="F26" s="725"/>
      <c r="G26" s="1008"/>
    </row>
    <row r="27" spans="1:7">
      <c r="A27" s="1021"/>
      <c r="B27" s="353">
        <v>4</v>
      </c>
      <c r="C27" s="84" t="s">
        <v>5042</v>
      </c>
      <c r="D27" s="1042"/>
      <c r="E27" s="471"/>
      <c r="F27" s="725"/>
      <c r="G27" s="1008"/>
    </row>
    <row r="28" spans="1:7">
      <c r="A28" s="1021"/>
      <c r="B28" s="353">
        <v>5</v>
      </c>
      <c r="C28" s="84" t="s">
        <v>5043</v>
      </c>
      <c r="D28" s="1042"/>
      <c r="E28" s="471"/>
      <c r="F28" s="725"/>
      <c r="G28" s="1008"/>
    </row>
    <row r="29" spans="1:7">
      <c r="A29" s="1021"/>
      <c r="B29" s="353">
        <v>6</v>
      </c>
      <c r="C29" s="84"/>
      <c r="D29" s="1042"/>
      <c r="E29" s="471"/>
      <c r="F29" s="725"/>
      <c r="G29" s="1008"/>
    </row>
    <row r="30" spans="1:7">
      <c r="A30" s="1022"/>
      <c r="B30" s="353">
        <v>7</v>
      </c>
      <c r="C30" s="84"/>
      <c r="D30" s="1367"/>
      <c r="E30" s="471"/>
      <c r="F30" s="779"/>
      <c r="G30" s="1008"/>
    </row>
    <row r="31" spans="1:7">
      <c r="A31" s="1033"/>
      <c r="B31" s="1033"/>
      <c r="C31" s="1033"/>
      <c r="D31" s="1033"/>
      <c r="E31" s="1033"/>
      <c r="F31" s="1033"/>
      <c r="G31" s="1033"/>
    </row>
    <row r="32" spans="1:7">
      <c r="A32" s="1004" t="s">
        <v>5044</v>
      </c>
      <c r="B32" s="353">
        <v>1</v>
      </c>
      <c r="C32" s="84" t="s">
        <v>2269</v>
      </c>
      <c r="D32" s="1366" t="s">
        <v>5045</v>
      </c>
      <c r="E32" s="470" t="s">
        <v>9</v>
      </c>
      <c r="F32" s="778"/>
      <c r="G32" s="1007"/>
    </row>
    <row r="33" spans="1:7" ht="22.15" customHeight="1">
      <c r="A33" s="1004"/>
      <c r="B33" s="353">
        <v>2</v>
      </c>
      <c r="C33" s="84" t="s">
        <v>2277</v>
      </c>
      <c r="D33" s="1042"/>
      <c r="E33" s="471"/>
      <c r="F33" s="725"/>
      <c r="G33" s="1008"/>
    </row>
    <row r="34" spans="1:7" ht="20.45" customHeight="1">
      <c r="A34" s="1004"/>
      <c r="B34" s="353">
        <v>3</v>
      </c>
      <c r="C34" s="84" t="s">
        <v>2272</v>
      </c>
      <c r="D34" s="1042"/>
      <c r="E34" s="471"/>
      <c r="F34" s="725"/>
      <c r="G34" s="1008"/>
    </row>
    <row r="35" spans="1:7" ht="20.45" customHeight="1">
      <c r="A35" s="1004"/>
      <c r="B35" s="353">
        <v>4</v>
      </c>
      <c r="C35" s="84" t="s">
        <v>5042</v>
      </c>
      <c r="D35" s="1042"/>
      <c r="E35" s="471"/>
      <c r="F35" s="725"/>
      <c r="G35" s="1008"/>
    </row>
    <row r="36" spans="1:7" ht="21" customHeight="1">
      <c r="A36" s="1004"/>
      <c r="B36" s="353">
        <v>5</v>
      </c>
      <c r="C36" s="84" t="s">
        <v>5043</v>
      </c>
      <c r="D36" s="1042"/>
      <c r="E36" s="471"/>
      <c r="F36" s="725"/>
      <c r="G36" s="1008"/>
    </row>
    <row r="37" spans="1:7" ht="21.6" customHeight="1">
      <c r="A37" s="1004"/>
      <c r="B37" s="377">
        <v>6</v>
      </c>
      <c r="C37" s="84"/>
      <c r="D37" s="1042"/>
      <c r="E37" s="471"/>
      <c r="F37" s="725"/>
      <c r="G37" s="1008"/>
    </row>
    <row r="38" spans="1:7">
      <c r="A38" s="1004"/>
      <c r="B38" s="377">
        <v>7</v>
      </c>
      <c r="C38" s="84"/>
      <c r="D38" s="1367"/>
      <c r="E38" s="471"/>
      <c r="F38" s="779"/>
      <c r="G38" s="1037"/>
    </row>
    <row r="39" spans="1:7">
      <c r="A39" s="527"/>
      <c r="B39" s="527"/>
      <c r="C39" s="527"/>
      <c r="D39" s="527"/>
      <c r="E39" s="527"/>
      <c r="F39" s="527"/>
      <c r="G39" s="527"/>
    </row>
    <row r="40" spans="1:7" ht="31.5" customHeight="1">
      <c r="A40" s="703" t="s">
        <v>5046</v>
      </c>
      <c r="B40" s="353">
        <v>1</v>
      </c>
      <c r="C40" s="84" t="s">
        <v>2269</v>
      </c>
      <c r="D40" s="1366" t="s">
        <v>5047</v>
      </c>
      <c r="E40" s="470" t="s">
        <v>9</v>
      </c>
      <c r="F40" s="707"/>
      <c r="G40" s="709"/>
    </row>
    <row r="41" spans="1:7" ht="25.5" customHeight="1">
      <c r="A41" s="704"/>
      <c r="B41" s="353">
        <v>2</v>
      </c>
      <c r="C41" s="84" t="s">
        <v>2280</v>
      </c>
      <c r="D41" s="1042"/>
      <c r="E41" s="471"/>
      <c r="F41" s="708"/>
      <c r="G41" s="726"/>
    </row>
    <row r="42" spans="1:7" ht="25.5" customHeight="1">
      <c r="A42" s="704"/>
      <c r="B42" s="353">
        <v>3</v>
      </c>
      <c r="C42" s="84" t="s">
        <v>2272</v>
      </c>
      <c r="D42" s="1042"/>
      <c r="E42" s="471"/>
      <c r="F42" s="708"/>
      <c r="G42" s="726"/>
    </row>
    <row r="43" spans="1:7" ht="27" customHeight="1">
      <c r="A43" s="704"/>
      <c r="B43" s="353">
        <v>4</v>
      </c>
      <c r="C43" s="84" t="s">
        <v>5042</v>
      </c>
      <c r="D43" s="1042"/>
      <c r="E43" s="471"/>
      <c r="F43" s="708"/>
      <c r="G43" s="726"/>
    </row>
    <row r="44" spans="1:7" ht="36.75" customHeight="1">
      <c r="A44" s="1040"/>
      <c r="B44" s="353">
        <v>5</v>
      </c>
      <c r="C44" s="84" t="s">
        <v>5043</v>
      </c>
      <c r="D44" s="1043"/>
      <c r="E44" s="471"/>
      <c r="F44" s="905"/>
      <c r="G44" s="878"/>
    </row>
    <row r="45" spans="1:7" ht="15.6" customHeight="1">
      <c r="A45" s="1038"/>
      <c r="B45" s="553"/>
      <c r="C45" s="553"/>
      <c r="D45" s="553"/>
      <c r="E45" s="553"/>
      <c r="F45" s="553"/>
      <c r="G45" s="1039"/>
    </row>
    <row r="46" spans="1:7" ht="15.6" customHeight="1">
      <c r="A46" s="703" t="s">
        <v>5048</v>
      </c>
      <c r="B46" s="353">
        <v>1</v>
      </c>
      <c r="C46" s="84" t="s">
        <v>2269</v>
      </c>
      <c r="D46" s="1366" t="s">
        <v>5049</v>
      </c>
      <c r="E46" s="489" t="s">
        <v>9</v>
      </c>
      <c r="F46" s="709"/>
      <c r="G46" s="709"/>
    </row>
    <row r="47" spans="1:7">
      <c r="A47" s="704"/>
      <c r="B47" s="353">
        <v>2</v>
      </c>
      <c r="C47" s="84" t="s">
        <v>2283</v>
      </c>
      <c r="D47" s="1042"/>
      <c r="E47" s="490"/>
      <c r="F47" s="726"/>
      <c r="G47" s="726"/>
    </row>
    <row r="48" spans="1:7">
      <c r="A48" s="704"/>
      <c r="B48" s="353">
        <v>3</v>
      </c>
      <c r="C48" s="84" t="s">
        <v>2272</v>
      </c>
      <c r="D48" s="1042"/>
      <c r="E48" s="490"/>
      <c r="F48" s="726"/>
      <c r="G48" s="726"/>
    </row>
    <row r="49" spans="1:7">
      <c r="A49" s="704"/>
      <c r="B49" s="353">
        <v>4</v>
      </c>
      <c r="C49" s="84" t="s">
        <v>5042</v>
      </c>
      <c r="D49" s="1042"/>
      <c r="E49" s="490"/>
      <c r="F49" s="726"/>
      <c r="G49" s="726"/>
    </row>
    <row r="50" spans="1:7">
      <c r="A50" s="704"/>
      <c r="B50" s="353">
        <v>5</v>
      </c>
      <c r="C50" s="84" t="s">
        <v>5043</v>
      </c>
      <c r="D50" s="1042"/>
      <c r="E50" s="490"/>
      <c r="F50" s="726"/>
      <c r="G50" s="726"/>
    </row>
    <row r="51" spans="1:7">
      <c r="A51" s="704"/>
      <c r="B51" s="353">
        <v>6</v>
      </c>
      <c r="C51" s="84"/>
      <c r="D51" s="1042"/>
      <c r="E51" s="490"/>
      <c r="F51" s="726"/>
      <c r="G51" s="726"/>
    </row>
    <row r="52" spans="1:7">
      <c r="A52" s="704"/>
      <c r="B52" s="353">
        <v>7</v>
      </c>
      <c r="C52" s="84"/>
      <c r="D52" s="1042"/>
      <c r="E52" s="490"/>
      <c r="F52" s="726"/>
      <c r="G52" s="726"/>
    </row>
    <row r="53" spans="1:7">
      <c r="A53" s="1040"/>
      <c r="B53" s="353">
        <v>8</v>
      </c>
      <c r="C53" s="84"/>
      <c r="D53" s="1042"/>
      <c r="E53" s="490"/>
      <c r="F53" s="878"/>
      <c r="G53" s="878"/>
    </row>
    <row r="54" spans="1:7">
      <c r="A54" s="1038"/>
      <c r="B54" s="553"/>
      <c r="C54" s="553"/>
      <c r="D54" s="553"/>
      <c r="E54" s="553"/>
      <c r="F54" s="553"/>
      <c r="G54" s="1039"/>
    </row>
    <row r="55" spans="1:7" ht="14.25" customHeight="1">
      <c r="A55" s="703" t="s">
        <v>5050</v>
      </c>
      <c r="B55" s="353">
        <v>1</v>
      </c>
      <c r="C55" s="84" t="s">
        <v>2269</v>
      </c>
      <c r="D55" s="1041" t="s">
        <v>5051</v>
      </c>
      <c r="E55" s="489" t="s">
        <v>9</v>
      </c>
      <c r="F55" s="709"/>
      <c r="G55" s="709"/>
    </row>
    <row r="56" spans="1:7">
      <c r="A56" s="704"/>
      <c r="B56" s="353">
        <v>2</v>
      </c>
      <c r="C56" s="84" t="s">
        <v>2286</v>
      </c>
      <c r="D56" s="1042"/>
      <c r="E56" s="490"/>
      <c r="F56" s="726"/>
      <c r="G56" s="726"/>
    </row>
    <row r="57" spans="1:7">
      <c r="A57" s="704"/>
      <c r="B57" s="353">
        <v>3</v>
      </c>
      <c r="C57" s="84" t="s">
        <v>2272</v>
      </c>
      <c r="D57" s="1042"/>
      <c r="E57" s="490"/>
      <c r="F57" s="726"/>
      <c r="G57" s="726"/>
    </row>
    <row r="58" spans="1:7">
      <c r="A58" s="704"/>
      <c r="B58" s="353">
        <v>4</v>
      </c>
      <c r="C58" s="84" t="s">
        <v>5042</v>
      </c>
      <c r="D58" s="1042"/>
      <c r="E58" s="490"/>
      <c r="F58" s="726"/>
      <c r="G58" s="726"/>
    </row>
    <row r="59" spans="1:7">
      <c r="A59" s="704"/>
      <c r="B59" s="353">
        <v>5</v>
      </c>
      <c r="C59" s="84" t="s">
        <v>5043</v>
      </c>
      <c r="D59" s="1042"/>
      <c r="E59" s="490"/>
      <c r="F59" s="726"/>
      <c r="G59" s="726"/>
    </row>
    <row r="60" spans="1:7">
      <c r="A60" s="704"/>
      <c r="B60" s="353">
        <v>6</v>
      </c>
      <c r="C60" s="84"/>
      <c r="D60" s="1042"/>
      <c r="E60" s="490"/>
      <c r="F60" s="726"/>
      <c r="G60" s="726"/>
    </row>
    <row r="61" spans="1:7">
      <c r="A61" s="704"/>
      <c r="B61" s="353">
        <v>7</v>
      </c>
      <c r="C61" s="84"/>
      <c r="D61" s="1042"/>
      <c r="E61" s="490"/>
      <c r="F61" s="726"/>
      <c r="G61" s="726"/>
    </row>
    <row r="62" spans="1:7">
      <c r="A62" s="1040"/>
      <c r="B62" s="353">
        <v>8</v>
      </c>
      <c r="C62" s="84"/>
      <c r="D62" s="1043"/>
      <c r="E62" s="490"/>
      <c r="F62" s="878"/>
      <c r="G62" s="878"/>
    </row>
    <row r="63" spans="1:7">
      <c r="A63" s="1038"/>
      <c r="B63" s="553"/>
      <c r="C63" s="553"/>
      <c r="D63" s="553"/>
      <c r="E63" s="553"/>
      <c r="F63" s="553"/>
      <c r="G63" s="1039"/>
    </row>
    <row r="64" spans="1:7" ht="15">
      <c r="A64"/>
      <c r="B64"/>
      <c r="C64"/>
      <c r="D64"/>
      <c r="E64"/>
      <c r="F64"/>
      <c r="G64"/>
    </row>
    <row r="65" customFormat="1" ht="15"/>
    <row r="66" customFormat="1" ht="15"/>
    <row r="67" customFormat="1" ht="15"/>
    <row r="68" customFormat="1" ht="15"/>
    <row r="69" customFormat="1" ht="15"/>
    <row r="70" customFormat="1" ht="15"/>
    <row r="71" customFormat="1" ht="15"/>
    <row r="72" customFormat="1" ht="15"/>
    <row r="73" customFormat="1" ht="15"/>
    <row r="74" customFormat="1" ht="15"/>
    <row r="75" customFormat="1" ht="15"/>
    <row r="76" customFormat="1" ht="15"/>
    <row r="77" customFormat="1" ht="15"/>
    <row r="78" customFormat="1" ht="15"/>
    <row r="79" customFormat="1" ht="15"/>
    <row r="80" customFormat="1" ht="15"/>
    <row r="81" customFormat="1" ht="15"/>
    <row r="82" customFormat="1" ht="15"/>
    <row r="83" customFormat="1" ht="15"/>
    <row r="84" customFormat="1" ht="15"/>
    <row r="85" customFormat="1" ht="15"/>
    <row r="86" customFormat="1" ht="15"/>
    <row r="87" customFormat="1" ht="15"/>
    <row r="88" customFormat="1" ht="15"/>
    <row r="89" customFormat="1" ht="15"/>
    <row r="90" customFormat="1" ht="15"/>
    <row r="91" customFormat="1" ht="15"/>
    <row r="92" customFormat="1" ht="15"/>
    <row r="93" customFormat="1" ht="15"/>
    <row r="94" customFormat="1" ht="15"/>
    <row r="95" customFormat="1" ht="15"/>
    <row r="96" customFormat="1" ht="15"/>
    <row r="97" customFormat="1" ht="15"/>
    <row r="98" customFormat="1" ht="15"/>
    <row r="99" customFormat="1" ht="15"/>
    <row r="100" customFormat="1" ht="15"/>
    <row r="101" customFormat="1" ht="15"/>
    <row r="102" customFormat="1" ht="15"/>
    <row r="103" customFormat="1" ht="15"/>
    <row r="104" customFormat="1" ht="15"/>
    <row r="105" customFormat="1" ht="15"/>
    <row r="106" customFormat="1" ht="15"/>
    <row r="107" customFormat="1" ht="15"/>
    <row r="108" customFormat="1" ht="15"/>
    <row r="109" customFormat="1" ht="15"/>
    <row r="110" customFormat="1" ht="15"/>
    <row r="111" customFormat="1" ht="15"/>
    <row r="112" customFormat="1" ht="15"/>
    <row r="113" customFormat="1" ht="15"/>
    <row r="114" customFormat="1" ht="15"/>
    <row r="115" customFormat="1" ht="15"/>
    <row r="116" customFormat="1" ht="15"/>
    <row r="117" customFormat="1" ht="15"/>
    <row r="118" customFormat="1" ht="15"/>
    <row r="119" customFormat="1" ht="15"/>
    <row r="120" customFormat="1" ht="15"/>
    <row r="121" customFormat="1" ht="15"/>
    <row r="122" customFormat="1" ht="15"/>
    <row r="123" customFormat="1" ht="15"/>
    <row r="124" customFormat="1" ht="15"/>
    <row r="125" customFormat="1" ht="15"/>
    <row r="126" customFormat="1" ht="15"/>
    <row r="127" customFormat="1" ht="15"/>
    <row r="128" customFormat="1" ht="15"/>
    <row r="129" customFormat="1" ht="15"/>
    <row r="130" customFormat="1" ht="15"/>
    <row r="131" customFormat="1" ht="15"/>
    <row r="132" customFormat="1" ht="15"/>
    <row r="133" customFormat="1" ht="15"/>
    <row r="134" customFormat="1" ht="15"/>
    <row r="135" customFormat="1" ht="15"/>
    <row r="136" customFormat="1" ht="15"/>
    <row r="137" customFormat="1" ht="15"/>
    <row r="138" customFormat="1" ht="15"/>
    <row r="139" customFormat="1" ht="15"/>
    <row r="140" customFormat="1" ht="15"/>
    <row r="141" customFormat="1" ht="15"/>
    <row r="142" customFormat="1" ht="15"/>
    <row r="143" customFormat="1" ht="15"/>
    <row r="144" customFormat="1" ht="15"/>
    <row r="145" customFormat="1" ht="15"/>
    <row r="146" customFormat="1" ht="15"/>
    <row r="147" customFormat="1" ht="15"/>
    <row r="148" customFormat="1" ht="15"/>
    <row r="149" customFormat="1" ht="15"/>
    <row r="150" customFormat="1" ht="15"/>
    <row r="151" customFormat="1" ht="15"/>
    <row r="152" customFormat="1" ht="15"/>
    <row r="153" customFormat="1" ht="15"/>
    <row r="154" customFormat="1" ht="15"/>
    <row r="155" customFormat="1" ht="15"/>
    <row r="156" customFormat="1" ht="15"/>
    <row r="157" customFormat="1" ht="15"/>
    <row r="158" customFormat="1" ht="15"/>
    <row r="159" customFormat="1" ht="15"/>
    <row r="160" customFormat="1" ht="15"/>
    <row r="161" customFormat="1" ht="15"/>
    <row r="162" customFormat="1" ht="15"/>
    <row r="163" customFormat="1" ht="15"/>
    <row r="164" customFormat="1" ht="15"/>
    <row r="165" customFormat="1" ht="15"/>
    <row r="166" customFormat="1" ht="15"/>
    <row r="167" customFormat="1" ht="15"/>
    <row r="168" customFormat="1" ht="15"/>
    <row r="169" customFormat="1" ht="15"/>
    <row r="170" customFormat="1" ht="15"/>
    <row r="171" customFormat="1" ht="15"/>
    <row r="172" customFormat="1" ht="15"/>
    <row r="173" customFormat="1" ht="15"/>
    <row r="174" customFormat="1" ht="15"/>
    <row r="175" customFormat="1" ht="15"/>
    <row r="176" customFormat="1" ht="15"/>
    <row r="177" customFormat="1" ht="15"/>
    <row r="178" customFormat="1" ht="15"/>
    <row r="179" customFormat="1" ht="15"/>
    <row r="180" customFormat="1" ht="15"/>
    <row r="181" customFormat="1" ht="15"/>
    <row r="182" customFormat="1" ht="15"/>
    <row r="183" customFormat="1" ht="15"/>
    <row r="184" customFormat="1" ht="15"/>
    <row r="185" customFormat="1" ht="15"/>
    <row r="186" customFormat="1" ht="15"/>
    <row r="187" customFormat="1" ht="15"/>
    <row r="188" customFormat="1" ht="15"/>
    <row r="189" customFormat="1" ht="15"/>
    <row r="190" customFormat="1" ht="15"/>
    <row r="191" customFormat="1" ht="15"/>
    <row r="192" customFormat="1" ht="15"/>
    <row r="193" customFormat="1" ht="15"/>
    <row r="194" customFormat="1" ht="15"/>
    <row r="195" customFormat="1" ht="15"/>
    <row r="196" customFormat="1" ht="15"/>
    <row r="197" customFormat="1" ht="15"/>
    <row r="198" customFormat="1" ht="15"/>
    <row r="199" customFormat="1" ht="15"/>
    <row r="200" customFormat="1" ht="15"/>
    <row r="201" customFormat="1" ht="15"/>
    <row r="202" customFormat="1" ht="15"/>
    <row r="203" customFormat="1" ht="15"/>
    <row r="204" customFormat="1" ht="15"/>
    <row r="205" customFormat="1" ht="15"/>
    <row r="206" customFormat="1" ht="15"/>
    <row r="207" customFormat="1" ht="15"/>
    <row r="208" customFormat="1" ht="15"/>
    <row r="209" customFormat="1" ht="15"/>
    <row r="210" customFormat="1" ht="15"/>
    <row r="211" customFormat="1" ht="15"/>
    <row r="212" customFormat="1" ht="15"/>
    <row r="213" customFormat="1" ht="15"/>
    <row r="214" customFormat="1" ht="15"/>
    <row r="215" customFormat="1" ht="15"/>
    <row r="216" customFormat="1" ht="15"/>
    <row r="217" customFormat="1" ht="15"/>
    <row r="218" customFormat="1" ht="15"/>
    <row r="219" customFormat="1" ht="15"/>
    <row r="220" customFormat="1" ht="15"/>
    <row r="221" customFormat="1" ht="15"/>
    <row r="222" customFormat="1" ht="15"/>
    <row r="223" customFormat="1" ht="15"/>
    <row r="224" customFormat="1" ht="15"/>
    <row r="225" customFormat="1" ht="15"/>
    <row r="226" customFormat="1" ht="15"/>
    <row r="227" customFormat="1" ht="15"/>
    <row r="228" customFormat="1" ht="15"/>
    <row r="229" customFormat="1" ht="15"/>
    <row r="230" customFormat="1" ht="15"/>
    <row r="231" customFormat="1" ht="15"/>
    <row r="232" customFormat="1" ht="15"/>
    <row r="233" customFormat="1" ht="15"/>
    <row r="234" customFormat="1" ht="15"/>
    <row r="235" customFormat="1" ht="15"/>
    <row r="236" customFormat="1" ht="15"/>
    <row r="237" customFormat="1" ht="15"/>
    <row r="238" customFormat="1" ht="15"/>
    <row r="239" customFormat="1" ht="15"/>
    <row r="240" customFormat="1" ht="15"/>
    <row r="241" customFormat="1" ht="15"/>
    <row r="242" customFormat="1" ht="15"/>
    <row r="243" customFormat="1" ht="15"/>
    <row r="244" customFormat="1" ht="15"/>
    <row r="245" customFormat="1" ht="15"/>
    <row r="246" customFormat="1" ht="15"/>
    <row r="247" customFormat="1" ht="15"/>
    <row r="248" customFormat="1" ht="15"/>
    <row r="249" customFormat="1" ht="15"/>
    <row r="250" customFormat="1" ht="15"/>
    <row r="251" customFormat="1" ht="15"/>
    <row r="252" customFormat="1" ht="15"/>
    <row r="253" customFormat="1" ht="15"/>
    <row r="254" customFormat="1" ht="15"/>
    <row r="255" customFormat="1" ht="15"/>
    <row r="256" customFormat="1" ht="15"/>
    <row r="257" customFormat="1" ht="15"/>
    <row r="258" customFormat="1" ht="15"/>
    <row r="259" customFormat="1" ht="15"/>
    <row r="260" customFormat="1" ht="15"/>
    <row r="261" customFormat="1" ht="15"/>
    <row r="262" customFormat="1" ht="15"/>
    <row r="263" customFormat="1" ht="15"/>
    <row r="264" customFormat="1" ht="15"/>
    <row r="265" customFormat="1" ht="15"/>
    <row r="266" customFormat="1" ht="15"/>
    <row r="267" customFormat="1" ht="15"/>
    <row r="268" customFormat="1" ht="15"/>
    <row r="269" customFormat="1" ht="15"/>
    <row r="270" customFormat="1" ht="15"/>
    <row r="271" customFormat="1" ht="15"/>
    <row r="272" customFormat="1" ht="15"/>
    <row r="273" customFormat="1" ht="15"/>
    <row r="274" customFormat="1" ht="15"/>
    <row r="275" customFormat="1" ht="15"/>
    <row r="276" customFormat="1" ht="15"/>
    <row r="277" customFormat="1" ht="15"/>
    <row r="278" customFormat="1" ht="15"/>
    <row r="279" customFormat="1" ht="15"/>
    <row r="280" customFormat="1" ht="15"/>
    <row r="281" customFormat="1" ht="15"/>
    <row r="282" customFormat="1" ht="15"/>
    <row r="283" customFormat="1" ht="15"/>
    <row r="284" customFormat="1" ht="15"/>
    <row r="285" customFormat="1" ht="15"/>
    <row r="286" customFormat="1" ht="15"/>
    <row r="287" customFormat="1" ht="15"/>
    <row r="288" customFormat="1" ht="15"/>
    <row r="289" customFormat="1" ht="15"/>
    <row r="290" customFormat="1" ht="15"/>
    <row r="291" customFormat="1" ht="15"/>
    <row r="292" customFormat="1" ht="15"/>
    <row r="293" customFormat="1" ht="15"/>
    <row r="294" customFormat="1" ht="15"/>
    <row r="295" customFormat="1" ht="15"/>
    <row r="296" customFormat="1" ht="15"/>
    <row r="297" customFormat="1" ht="15"/>
    <row r="298" customFormat="1" ht="15"/>
    <row r="299" customFormat="1" ht="15"/>
    <row r="300" customFormat="1" ht="15"/>
    <row r="301" customFormat="1" ht="15"/>
    <row r="302" customFormat="1" ht="15"/>
    <row r="303" customFormat="1" ht="15"/>
    <row r="304" customFormat="1" ht="15"/>
    <row r="305" customFormat="1" ht="15"/>
    <row r="306" customFormat="1" ht="15"/>
    <row r="307" customFormat="1" ht="15"/>
    <row r="308" customFormat="1" ht="15"/>
    <row r="309" customFormat="1" ht="15"/>
    <row r="310" customFormat="1" ht="15"/>
    <row r="311" customFormat="1" ht="15"/>
    <row r="312" customFormat="1" ht="15"/>
    <row r="313" customFormat="1" ht="15"/>
    <row r="314" customFormat="1" ht="15"/>
    <row r="315" customFormat="1" ht="15"/>
    <row r="316" customFormat="1" ht="15"/>
    <row r="317" customFormat="1" ht="15"/>
    <row r="318" customFormat="1" ht="15"/>
    <row r="319" customFormat="1" ht="15"/>
    <row r="320" customFormat="1" ht="15"/>
    <row r="321" customFormat="1" ht="15"/>
    <row r="322" customFormat="1" ht="15"/>
    <row r="323" customFormat="1" ht="15"/>
    <row r="324" customFormat="1" ht="15"/>
    <row r="325" customFormat="1" ht="15"/>
    <row r="326" customFormat="1" ht="15"/>
    <row r="327" customFormat="1" ht="15"/>
    <row r="328" customFormat="1" ht="15"/>
    <row r="329" customFormat="1" ht="15"/>
    <row r="330" customFormat="1" ht="15"/>
    <row r="331" customFormat="1" ht="15"/>
    <row r="332" customFormat="1" ht="15"/>
    <row r="333" customFormat="1" ht="15"/>
    <row r="334" customFormat="1" ht="15"/>
    <row r="335" customFormat="1" ht="15"/>
    <row r="336" customFormat="1" ht="15"/>
    <row r="337" customFormat="1" ht="15"/>
    <row r="338" customFormat="1" ht="15"/>
    <row r="339" customFormat="1" ht="15"/>
    <row r="340" customFormat="1" ht="15"/>
    <row r="341" customFormat="1" ht="15"/>
    <row r="342" customFormat="1" ht="15"/>
    <row r="343" customFormat="1" ht="15"/>
    <row r="344" customFormat="1" ht="15"/>
    <row r="345" customFormat="1" ht="15"/>
    <row r="346" customFormat="1" ht="15"/>
    <row r="347" customFormat="1" ht="15"/>
    <row r="348" customFormat="1" ht="15"/>
    <row r="349" customFormat="1" ht="15"/>
    <row r="350" customFormat="1" ht="15"/>
    <row r="351" customFormat="1" ht="15"/>
    <row r="352" customFormat="1" ht="15"/>
    <row r="353" customFormat="1" ht="15"/>
    <row r="354" customFormat="1" ht="15"/>
    <row r="355" customFormat="1" ht="15"/>
    <row r="356" customFormat="1" ht="15"/>
    <row r="357" customFormat="1" ht="15"/>
    <row r="358" customFormat="1" ht="15"/>
    <row r="359" customFormat="1" ht="15"/>
    <row r="360" customFormat="1" ht="15"/>
    <row r="361" customFormat="1" ht="15"/>
    <row r="362" customFormat="1" ht="15"/>
    <row r="363" customFormat="1" ht="15"/>
    <row r="364" customFormat="1" ht="15"/>
    <row r="365" customFormat="1" ht="15"/>
    <row r="366" customFormat="1" ht="15"/>
    <row r="367" customFormat="1" ht="15"/>
    <row r="368" customFormat="1" ht="15"/>
    <row r="369" customFormat="1" ht="15"/>
    <row r="370" customFormat="1" ht="15"/>
    <row r="371" customFormat="1" ht="15"/>
    <row r="372" customFormat="1" ht="15"/>
    <row r="373" customFormat="1" ht="15"/>
    <row r="374" customFormat="1" ht="15"/>
    <row r="375" customFormat="1" ht="15"/>
    <row r="376" customFormat="1" ht="15"/>
    <row r="377" customFormat="1" ht="15"/>
    <row r="378" customFormat="1" ht="15"/>
    <row r="379" customFormat="1" ht="15"/>
    <row r="380" customFormat="1" ht="15"/>
    <row r="381" customFormat="1" ht="15"/>
    <row r="382" customFormat="1" ht="15"/>
    <row r="383" customFormat="1" ht="15"/>
    <row r="384" customFormat="1" ht="15"/>
    <row r="385" customFormat="1" ht="15"/>
    <row r="386" customFormat="1" ht="15"/>
    <row r="387" customFormat="1" ht="15"/>
    <row r="388" customFormat="1" ht="15"/>
    <row r="389" customFormat="1" ht="15"/>
    <row r="390" customFormat="1" ht="15"/>
    <row r="391" customFormat="1" ht="15"/>
    <row r="392" customFormat="1" ht="15"/>
    <row r="393" customFormat="1" ht="15"/>
    <row r="394" customFormat="1" ht="15"/>
    <row r="395" customFormat="1" ht="15"/>
    <row r="396" customFormat="1" ht="15"/>
    <row r="397" customFormat="1" ht="15"/>
    <row r="398" customFormat="1" ht="15"/>
    <row r="399" customFormat="1" ht="15"/>
    <row r="400" customFormat="1" ht="15"/>
    <row r="401" customFormat="1" ht="15"/>
    <row r="402" customFormat="1" ht="15"/>
    <row r="403" customFormat="1" ht="15"/>
    <row r="404" customFormat="1" ht="15"/>
    <row r="405" customFormat="1" ht="15"/>
    <row r="406" customFormat="1" ht="15"/>
    <row r="407" customFormat="1" ht="15"/>
    <row r="408" customFormat="1" ht="15"/>
    <row r="409" customFormat="1" ht="15"/>
    <row r="410" customFormat="1" ht="15"/>
    <row r="411" customFormat="1" ht="15"/>
    <row r="412" customFormat="1" ht="15"/>
    <row r="413" customFormat="1" ht="15"/>
    <row r="414" customFormat="1" ht="15"/>
    <row r="415" customFormat="1" ht="15"/>
    <row r="416" customFormat="1" ht="15"/>
    <row r="417" customFormat="1" ht="15"/>
    <row r="418" customFormat="1" ht="15"/>
    <row r="419" customFormat="1" ht="15"/>
    <row r="420" customFormat="1" ht="15"/>
    <row r="421" customFormat="1" ht="15"/>
    <row r="422" customFormat="1" ht="15"/>
    <row r="423" customFormat="1" ht="15"/>
    <row r="424" customFormat="1" ht="15"/>
    <row r="425" customFormat="1" ht="15"/>
    <row r="426" customFormat="1" ht="15"/>
    <row r="427" customFormat="1" ht="15"/>
    <row r="428" customFormat="1" ht="15"/>
    <row r="429" customFormat="1" ht="15"/>
    <row r="430" customFormat="1" ht="15"/>
    <row r="431" customFormat="1" ht="15"/>
    <row r="432" customFormat="1" ht="15"/>
    <row r="433" customFormat="1" ht="15"/>
    <row r="434" customFormat="1" ht="15"/>
    <row r="435" customFormat="1" ht="15"/>
    <row r="436" customFormat="1" ht="15"/>
    <row r="437" customFormat="1" ht="15"/>
    <row r="438" customFormat="1" ht="15"/>
    <row r="439" customFormat="1" ht="15"/>
    <row r="440" customFormat="1" ht="15"/>
    <row r="441" customFormat="1" ht="15"/>
    <row r="442" customFormat="1" ht="15"/>
    <row r="443" customFormat="1" ht="15"/>
    <row r="444" customFormat="1" ht="15"/>
    <row r="445" customFormat="1" ht="15"/>
    <row r="446" customFormat="1" ht="15"/>
    <row r="447" customFormat="1" ht="15"/>
    <row r="448" customFormat="1" ht="15"/>
    <row r="449" customFormat="1" ht="15"/>
    <row r="450" customFormat="1" ht="15"/>
    <row r="451" customFormat="1" ht="15"/>
    <row r="452" customFormat="1" ht="15"/>
    <row r="453" customFormat="1" ht="15"/>
    <row r="454" customFormat="1" ht="15"/>
    <row r="455" customFormat="1" ht="15"/>
    <row r="456" customFormat="1" ht="15"/>
    <row r="457" customFormat="1" ht="15"/>
    <row r="458" customFormat="1" ht="15"/>
    <row r="459" customFormat="1" ht="15"/>
    <row r="460" customFormat="1" ht="15"/>
    <row r="461" customFormat="1" ht="15"/>
    <row r="462" customFormat="1" ht="15"/>
    <row r="463" customFormat="1" ht="15"/>
    <row r="464" customFormat="1" ht="15"/>
    <row r="465" customFormat="1" ht="15"/>
    <row r="466" customFormat="1" ht="15"/>
    <row r="467" customFormat="1" ht="15"/>
    <row r="468" customFormat="1" ht="15"/>
    <row r="469" customFormat="1" ht="15"/>
  </sheetData>
  <mergeCells count="50">
    <mergeCell ref="A54:G54"/>
    <mergeCell ref="A63:G63"/>
    <mergeCell ref="A55:A62"/>
    <mergeCell ref="D55:D62"/>
    <mergeCell ref="E55:E62"/>
    <mergeCell ref="F55:F62"/>
    <mergeCell ref="G55:G62"/>
    <mergeCell ref="A45:G45"/>
    <mergeCell ref="A46:A53"/>
    <mergeCell ref="D46:D53"/>
    <mergeCell ref="E46:E53"/>
    <mergeCell ref="F46:F53"/>
    <mergeCell ref="G46:G53"/>
    <mergeCell ref="A39:G39"/>
    <mergeCell ref="A40:A44"/>
    <mergeCell ref="D40:D44"/>
    <mergeCell ref="E40:E44"/>
    <mergeCell ref="F40:F44"/>
    <mergeCell ref="G40:G44"/>
    <mergeCell ref="A31:G31"/>
    <mergeCell ref="A32:A38"/>
    <mergeCell ref="D32:D38"/>
    <mergeCell ref="E32:E38"/>
    <mergeCell ref="F32:F38"/>
    <mergeCell ref="G32:G38"/>
    <mergeCell ref="A23:G23"/>
    <mergeCell ref="A24:A30"/>
    <mergeCell ref="D24:D30"/>
    <mergeCell ref="E24:E30"/>
    <mergeCell ref="F24:F30"/>
    <mergeCell ref="G24:G30"/>
    <mergeCell ref="A15:A20"/>
    <mergeCell ref="C15:G15"/>
    <mergeCell ref="C16:G16"/>
    <mergeCell ref="C17:G17"/>
    <mergeCell ref="C18:G18"/>
    <mergeCell ref="C19:G19"/>
    <mergeCell ref="C20:G20"/>
    <mergeCell ref="A10:A13"/>
    <mergeCell ref="C10:G10"/>
    <mergeCell ref="C11:G11"/>
    <mergeCell ref="C12:G12"/>
    <mergeCell ref="C13:G13"/>
    <mergeCell ref="A2:G2"/>
    <mergeCell ref="A3:G3"/>
    <mergeCell ref="C4:G4"/>
    <mergeCell ref="A6:A8"/>
    <mergeCell ref="C6:G6"/>
    <mergeCell ref="C7:G7"/>
    <mergeCell ref="C8:G8"/>
  </mergeCells>
  <conditionalFormatting sqref="E24">
    <cfRule type="containsText" dxfId="967" priority="25" operator="containsText" text="T">
      <formula>NOT(ISERROR(SEARCH("T",E24)))</formula>
    </cfRule>
    <cfRule type="containsText" dxfId="966" priority="26" operator="containsText" text="P">
      <formula>NOT(ISERROR(SEARCH("P",E24)))</formula>
    </cfRule>
    <cfRule type="containsText" dxfId="965" priority="27" operator="containsText" text="B">
      <formula>NOT(ISERROR(SEARCH("B",E24)))</formula>
    </cfRule>
    <cfRule type="containsText" dxfId="964" priority="28" operator="containsText" text="F">
      <formula>NOT(ISERROR(SEARCH("F",E24)))</formula>
    </cfRule>
    <cfRule type="containsText" dxfId="963" priority="29" operator="containsText" text="N">
      <formula>NOT(ISERROR(SEARCH("N",E24)))</formula>
    </cfRule>
    <cfRule type="containsText" dxfId="962" priority="30" operator="containsText" text="R">
      <formula>NOT(ISERROR(SEARCH("R",E24)))</formula>
    </cfRule>
  </conditionalFormatting>
  <conditionalFormatting sqref="E32">
    <cfRule type="containsText" dxfId="961" priority="19" operator="containsText" text="T">
      <formula>NOT(ISERROR(SEARCH("T",E32)))</formula>
    </cfRule>
    <cfRule type="containsText" dxfId="960" priority="20" operator="containsText" text="P">
      <formula>NOT(ISERROR(SEARCH("P",E32)))</formula>
    </cfRule>
    <cfRule type="containsText" dxfId="959" priority="21" operator="containsText" text="B">
      <formula>NOT(ISERROR(SEARCH("B",E32)))</formula>
    </cfRule>
    <cfRule type="containsText" dxfId="958" priority="22" operator="containsText" text="F">
      <formula>NOT(ISERROR(SEARCH("F",E32)))</formula>
    </cfRule>
    <cfRule type="containsText" dxfId="957" priority="23" operator="containsText" text="N">
      <formula>NOT(ISERROR(SEARCH("N",E32)))</formula>
    </cfRule>
    <cfRule type="containsText" dxfId="956" priority="24" operator="containsText" text="R">
      <formula>NOT(ISERROR(SEARCH("R",E32)))</formula>
    </cfRule>
  </conditionalFormatting>
  <conditionalFormatting sqref="E40">
    <cfRule type="containsText" dxfId="955" priority="13" operator="containsText" text="T">
      <formula>NOT(ISERROR(SEARCH("T",E40)))</formula>
    </cfRule>
    <cfRule type="containsText" dxfId="954" priority="14" operator="containsText" text="P">
      <formula>NOT(ISERROR(SEARCH("P",E40)))</formula>
    </cfRule>
    <cfRule type="containsText" dxfId="953" priority="15" operator="containsText" text="B">
      <formula>NOT(ISERROR(SEARCH("B",E40)))</formula>
    </cfRule>
    <cfRule type="containsText" dxfId="952" priority="16" operator="containsText" text="F">
      <formula>NOT(ISERROR(SEARCH("F",E40)))</formula>
    </cfRule>
    <cfRule type="containsText" dxfId="951" priority="17" operator="containsText" text="N">
      <formula>NOT(ISERROR(SEARCH("N",E40)))</formula>
    </cfRule>
    <cfRule type="containsText" dxfId="950" priority="18" operator="containsText" text="R">
      <formula>NOT(ISERROR(SEARCH("R",E40)))</formula>
    </cfRule>
  </conditionalFormatting>
  <conditionalFormatting sqref="E46">
    <cfRule type="containsText" dxfId="949" priority="7" operator="containsText" text="T">
      <formula>NOT(ISERROR(SEARCH("T",E46)))</formula>
    </cfRule>
    <cfRule type="containsText" dxfId="948" priority="8" operator="containsText" text="P">
      <formula>NOT(ISERROR(SEARCH("P",E46)))</formula>
    </cfRule>
    <cfRule type="containsText" dxfId="947" priority="9" operator="containsText" text="B">
      <formula>NOT(ISERROR(SEARCH("B",E46)))</formula>
    </cfRule>
    <cfRule type="containsText" dxfId="946" priority="10" operator="containsText" text="F">
      <formula>NOT(ISERROR(SEARCH("F",E46)))</formula>
    </cfRule>
    <cfRule type="containsText" dxfId="945" priority="11" operator="containsText" text="N">
      <formula>NOT(ISERROR(SEARCH("N",E46)))</formula>
    </cfRule>
    <cfRule type="containsText" dxfId="944" priority="12" operator="containsText" text="R">
      <formula>NOT(ISERROR(SEARCH("R",E46)))</formula>
    </cfRule>
  </conditionalFormatting>
  <conditionalFormatting sqref="E55">
    <cfRule type="containsText" dxfId="943" priority="1" operator="containsText" text="T">
      <formula>NOT(ISERROR(SEARCH("T",E55)))</formula>
    </cfRule>
    <cfRule type="containsText" dxfId="942" priority="2" operator="containsText" text="P">
      <formula>NOT(ISERROR(SEARCH("P",E55)))</formula>
    </cfRule>
    <cfRule type="containsText" dxfId="941" priority="3" operator="containsText" text="B">
      <formula>NOT(ISERROR(SEARCH("B",E55)))</formula>
    </cfRule>
    <cfRule type="containsText" dxfId="940" priority="4" operator="containsText" text="F">
      <formula>NOT(ISERROR(SEARCH("F",E55)))</formula>
    </cfRule>
    <cfRule type="containsText" dxfId="939" priority="5" operator="containsText" text="N">
      <formula>NOT(ISERROR(SEARCH("N",E55)))</formula>
    </cfRule>
    <cfRule type="containsText" dxfId="938" priority="6" operator="containsText" text="R">
      <formula>NOT(ISERROR(SEARCH("R",E55)))</formula>
    </cfRule>
  </conditionalFormatting>
  <dataValidations disablePrompts="1" count="1">
    <dataValidation type="list" allowBlank="1" showInputMessage="1" showErrorMessage="1" sqref="E24 E32 E40:E44 E46 E55" xr:uid="{33C84D77-8DB9-4C88-B2DF-3DA78517C215}">
      <formula1>"N, P, F, T, R, B"</formula1>
    </dataValidation>
  </dataValidations>
  <hyperlinks>
    <hyperlink ref="A1" location="'Regression_ Test_Summary'!A1" display="Back to Summary" xr:uid="{F3842054-F7A2-4565-B120-8D06E68010EA}"/>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67959-FBE4-4C79-8673-AC5FD87A52A5}">
  <sheetPr>
    <tabColor rgb="FF92D050"/>
  </sheetPr>
  <dimension ref="A1:V771"/>
  <sheetViews>
    <sheetView showGridLines="0" topLeftCell="A16"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175</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5052</v>
      </c>
      <c r="D4" s="461"/>
      <c r="E4" s="461"/>
      <c r="F4" s="461"/>
      <c r="G4" s="461"/>
      <c r="H4" s="461"/>
      <c r="I4" s="92"/>
      <c r="J4" s="93"/>
      <c r="K4" s="93"/>
      <c r="L4" s="93"/>
      <c r="M4" s="93"/>
      <c r="N4" s="93"/>
      <c r="O4" s="93"/>
      <c r="P4" s="93"/>
      <c r="Q4" s="93"/>
      <c r="R4" s="93"/>
      <c r="S4" s="93"/>
      <c r="T4" s="93"/>
      <c r="U4" s="93"/>
      <c r="V4" s="93"/>
    </row>
    <row r="5" spans="1:22" s="2" customFormat="1" ht="15.75" customHeight="1">
      <c r="A5" s="454"/>
      <c r="B5" s="454"/>
      <c r="C5" s="454"/>
      <c r="D5" s="454"/>
      <c r="E5" s="454"/>
      <c r="F5" s="454"/>
      <c r="G5" s="454"/>
      <c r="H5" s="454"/>
      <c r="I5" s="92"/>
      <c r="J5" s="93"/>
      <c r="K5" s="93"/>
      <c r="L5" s="93"/>
      <c r="M5" s="93"/>
      <c r="N5" s="93"/>
      <c r="O5" s="93"/>
      <c r="P5" s="93"/>
      <c r="Q5" s="93"/>
      <c r="R5" s="93"/>
      <c r="S5" s="93"/>
      <c r="T5" s="93"/>
      <c r="U5" s="93"/>
      <c r="V5" s="93"/>
    </row>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2" customFormat="1" ht="15.75" customHeight="1">
      <c r="A9" s="454"/>
      <c r="B9" s="454"/>
      <c r="C9" s="454"/>
      <c r="D9" s="454"/>
      <c r="E9" s="454"/>
      <c r="F9" s="454"/>
      <c r="G9" s="454"/>
      <c r="H9" s="454"/>
      <c r="I9" s="92"/>
      <c r="J9" s="93"/>
      <c r="K9" s="93"/>
      <c r="L9" s="93"/>
      <c r="M9" s="93"/>
      <c r="N9" s="93"/>
      <c r="O9" s="93"/>
      <c r="P9" s="93"/>
      <c r="Q9" s="93"/>
      <c r="R9" s="93"/>
      <c r="S9" s="93"/>
      <c r="T9" s="93"/>
      <c r="U9" s="93"/>
      <c r="V9" s="93"/>
    </row>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2" customFormat="1" ht="15.75" customHeight="1">
      <c r="A14" s="454"/>
      <c r="B14" s="454"/>
      <c r="C14" s="454"/>
      <c r="D14" s="454"/>
      <c r="E14" s="454"/>
      <c r="F14" s="454"/>
      <c r="G14" s="454"/>
      <c r="H14" s="454"/>
      <c r="I14" s="92"/>
      <c r="J14" s="93"/>
      <c r="K14" s="93"/>
      <c r="L14" s="93"/>
      <c r="M14" s="93"/>
      <c r="N14" s="93"/>
      <c r="O14" s="93"/>
      <c r="P14" s="93"/>
      <c r="Q14" s="93"/>
      <c r="R14" s="93"/>
      <c r="S14" s="93"/>
      <c r="T14" s="93"/>
      <c r="U14" s="93"/>
      <c r="V14" s="93"/>
    </row>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2" customFormat="1" ht="15.75" customHeight="1">
      <c r="A21" s="454"/>
      <c r="B21" s="454"/>
      <c r="C21" s="454"/>
      <c r="D21" s="454"/>
      <c r="E21" s="454"/>
      <c r="F21" s="454"/>
      <c r="G21" s="454"/>
      <c r="H21" s="454"/>
      <c r="I21" s="92"/>
      <c r="J21" s="93"/>
      <c r="K21" s="93"/>
      <c r="L21" s="93"/>
      <c r="M21" s="93"/>
      <c r="N21" s="93"/>
      <c r="O21" s="93"/>
      <c r="P21" s="93"/>
      <c r="Q21" s="93"/>
      <c r="R21" s="93"/>
      <c r="S21" s="93"/>
      <c r="T21" s="93"/>
      <c r="U21" s="93"/>
      <c r="V21" s="93"/>
    </row>
    <row r="22" spans="1:22">
      <c r="A22" s="11" t="s">
        <v>263</v>
      </c>
      <c r="B22" s="11" t="s">
        <v>264</v>
      </c>
      <c r="C22" s="11" t="s">
        <v>265</v>
      </c>
      <c r="D22" s="11" t="s">
        <v>266</v>
      </c>
      <c r="E22" s="12" t="s">
        <v>45</v>
      </c>
      <c r="F22" s="242"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ht="22.9" customHeight="1">
      <c r="A24" s="467" t="s">
        <v>5053</v>
      </c>
      <c r="B24" s="354">
        <v>1</v>
      </c>
      <c r="C24" s="48" t="s">
        <v>5054</v>
      </c>
      <c r="D24" s="468" t="s">
        <v>5055</v>
      </c>
      <c r="E24" s="470" t="s">
        <v>9</v>
      </c>
      <c r="F24" s="926" t="s">
        <v>69</v>
      </c>
      <c r="G24" s="472" t="s">
        <v>207</v>
      </c>
      <c r="H24" s="474"/>
      <c r="I24" s="92"/>
      <c r="J24" s="92"/>
      <c r="K24" s="92"/>
      <c r="L24" s="92"/>
      <c r="M24" s="92"/>
      <c r="N24" s="92"/>
      <c r="O24" s="92"/>
      <c r="P24" s="92"/>
      <c r="Q24" s="92"/>
      <c r="R24" s="92"/>
      <c r="S24" s="92"/>
      <c r="T24" s="92"/>
      <c r="U24" s="92"/>
      <c r="V24" s="92"/>
    </row>
    <row r="25" spans="1:22" s="2" customFormat="1" ht="22.9" customHeight="1">
      <c r="A25" s="467"/>
      <c r="B25" s="354">
        <v>2</v>
      </c>
      <c r="C25" s="48" t="s">
        <v>5056</v>
      </c>
      <c r="D25" s="469"/>
      <c r="E25" s="471"/>
      <c r="F25" s="927"/>
      <c r="G25" s="473"/>
      <c r="H25" s="475"/>
      <c r="I25" s="92"/>
      <c r="J25" s="92"/>
      <c r="K25" s="92"/>
      <c r="L25" s="92"/>
      <c r="M25" s="92"/>
      <c r="N25" s="92"/>
      <c r="O25" s="92"/>
      <c r="P25" s="92"/>
      <c r="Q25" s="92"/>
      <c r="R25" s="92"/>
      <c r="S25" s="92"/>
      <c r="T25" s="92"/>
      <c r="U25" s="92"/>
      <c r="V25" s="92"/>
    </row>
    <row r="26" spans="1:22" s="2" customFormat="1" ht="22.9" customHeight="1">
      <c r="A26" s="467"/>
      <c r="B26" s="354">
        <v>3</v>
      </c>
      <c r="C26" s="15" t="s">
        <v>5057</v>
      </c>
      <c r="D26" s="469"/>
      <c r="E26" s="471"/>
      <c r="F26" s="927"/>
      <c r="G26" s="473"/>
      <c r="H26" s="475"/>
      <c r="I26" s="92"/>
      <c r="J26" s="92"/>
      <c r="K26" s="92"/>
      <c r="L26" s="92"/>
      <c r="M26" s="92"/>
      <c r="N26" s="92"/>
      <c r="O26" s="92"/>
      <c r="P26" s="92"/>
      <c r="Q26" s="92"/>
      <c r="R26" s="92"/>
      <c r="S26" s="92"/>
      <c r="T26" s="92"/>
      <c r="U26" s="92"/>
      <c r="V26" s="92"/>
    </row>
    <row r="27" spans="1:22" s="2" customFormat="1">
      <c r="A27" s="466"/>
      <c r="B27" s="466"/>
      <c r="C27" s="466"/>
      <c r="D27" s="466"/>
      <c r="E27" s="466"/>
      <c r="F27" s="466"/>
      <c r="G27" s="466"/>
      <c r="H27" s="466"/>
      <c r="I27" s="92"/>
      <c r="J27" s="93"/>
      <c r="K27" s="93"/>
      <c r="L27" s="93"/>
      <c r="M27" s="93"/>
      <c r="N27" s="93"/>
      <c r="O27" s="93"/>
      <c r="P27" s="93"/>
      <c r="Q27" s="93"/>
      <c r="R27" s="93"/>
      <c r="S27" s="93"/>
      <c r="T27" s="93"/>
      <c r="U27" s="93"/>
      <c r="V27" s="93"/>
    </row>
    <row r="28" spans="1:22" s="2" customFormat="1">
      <c r="A28" s="467" t="s">
        <v>5058</v>
      </c>
      <c r="B28" s="354">
        <v>1</v>
      </c>
      <c r="C28" s="15" t="s">
        <v>5054</v>
      </c>
      <c r="D28" s="468" t="s">
        <v>5059</v>
      </c>
      <c r="E28" s="489" t="s">
        <v>9</v>
      </c>
      <c r="F28" s="926" t="s">
        <v>69</v>
      </c>
      <c r="G28" s="472" t="s">
        <v>207</v>
      </c>
      <c r="H28" s="474"/>
      <c r="I28" s="92"/>
      <c r="J28" s="92"/>
      <c r="K28" s="92"/>
      <c r="L28" s="92"/>
      <c r="M28" s="92"/>
      <c r="N28" s="92"/>
      <c r="O28" s="92"/>
      <c r="P28" s="92"/>
      <c r="Q28" s="92"/>
      <c r="R28" s="92"/>
      <c r="S28" s="92"/>
      <c r="T28" s="92"/>
      <c r="U28" s="92"/>
      <c r="V28" s="92"/>
    </row>
    <row r="29" spans="1:22" s="2" customFormat="1">
      <c r="A29" s="467"/>
      <c r="B29" s="354">
        <v>2</v>
      </c>
      <c r="C29" s="15" t="s">
        <v>1050</v>
      </c>
      <c r="D29" s="469"/>
      <c r="E29" s="490"/>
      <c r="F29" s="927"/>
      <c r="G29" s="473"/>
      <c r="H29" s="475"/>
      <c r="I29" s="92"/>
      <c r="J29" s="92"/>
      <c r="K29" s="92"/>
      <c r="L29" s="92"/>
      <c r="M29" s="92"/>
      <c r="N29" s="92"/>
      <c r="O29" s="92"/>
      <c r="P29" s="92"/>
      <c r="Q29" s="92"/>
      <c r="R29" s="92"/>
      <c r="S29" s="92"/>
      <c r="T29" s="92"/>
      <c r="U29" s="92"/>
      <c r="V29" s="92"/>
    </row>
    <row r="30" spans="1:22" s="2" customFormat="1">
      <c r="A30" s="467"/>
      <c r="B30" s="354">
        <v>3</v>
      </c>
      <c r="C30" s="15" t="s">
        <v>5060</v>
      </c>
      <c r="D30" s="469"/>
      <c r="E30" s="490"/>
      <c r="F30" s="927"/>
      <c r="G30" s="473"/>
      <c r="H30" s="475"/>
      <c r="I30" s="92"/>
      <c r="J30" s="92"/>
      <c r="K30" s="92"/>
      <c r="L30" s="92"/>
      <c r="M30" s="92"/>
      <c r="N30" s="92"/>
      <c r="O30" s="92"/>
      <c r="P30" s="92"/>
      <c r="Q30" s="92"/>
      <c r="R30" s="92"/>
      <c r="S30" s="92"/>
      <c r="T30" s="92"/>
      <c r="U30" s="92"/>
      <c r="V30" s="92"/>
    </row>
    <row r="31" spans="1:22" s="2" customFormat="1">
      <c r="A31" s="467"/>
      <c r="B31" s="354">
        <v>4</v>
      </c>
      <c r="C31" s="15" t="s">
        <v>5061</v>
      </c>
      <c r="D31" s="469"/>
      <c r="E31" s="490"/>
      <c r="F31" s="927"/>
      <c r="G31" s="473"/>
      <c r="H31" s="475"/>
      <c r="I31" s="92"/>
      <c r="J31" s="92"/>
      <c r="K31" s="92"/>
      <c r="L31" s="92"/>
      <c r="M31" s="92"/>
      <c r="N31" s="92"/>
      <c r="O31" s="92"/>
      <c r="P31" s="92"/>
      <c r="Q31" s="92"/>
      <c r="R31" s="92"/>
      <c r="S31" s="92"/>
      <c r="T31" s="92"/>
      <c r="U31" s="92"/>
      <c r="V31" s="92"/>
    </row>
    <row r="32" spans="1:22" s="2" customFormat="1">
      <c r="A32" s="467"/>
      <c r="B32" s="354">
        <v>5</v>
      </c>
      <c r="C32" s="15" t="s">
        <v>5062</v>
      </c>
      <c r="D32" s="469"/>
      <c r="E32" s="490"/>
      <c r="F32" s="927"/>
      <c r="G32" s="473"/>
      <c r="H32" s="475"/>
      <c r="I32" s="92"/>
      <c r="J32" s="92"/>
      <c r="K32" s="92"/>
      <c r="L32" s="92"/>
      <c r="M32" s="92"/>
      <c r="N32" s="92"/>
      <c r="O32" s="92"/>
      <c r="P32" s="92"/>
      <c r="Q32" s="92"/>
      <c r="R32" s="92"/>
      <c r="S32" s="92"/>
      <c r="T32" s="92"/>
      <c r="U32" s="92"/>
      <c r="V32" s="92"/>
    </row>
    <row r="33" spans="1:22" s="2" customFormat="1">
      <c r="A33" s="467"/>
      <c r="B33" s="354">
        <v>6</v>
      </c>
      <c r="C33" s="416" t="s">
        <v>1050</v>
      </c>
      <c r="D33" s="469"/>
      <c r="E33" s="490"/>
      <c r="F33" s="927"/>
      <c r="G33" s="473"/>
      <c r="H33" s="475"/>
      <c r="I33" s="92"/>
      <c r="J33" s="92"/>
      <c r="K33" s="92"/>
      <c r="L33" s="92"/>
      <c r="M33" s="92"/>
      <c r="N33" s="92"/>
      <c r="O33" s="92"/>
      <c r="P33" s="92"/>
      <c r="Q33" s="92"/>
      <c r="R33" s="92"/>
      <c r="S33" s="92"/>
      <c r="T33" s="92"/>
      <c r="U33" s="92"/>
      <c r="V33" s="92"/>
    </row>
    <row r="34" spans="1:22" s="2" customFormat="1">
      <c r="A34" s="467"/>
      <c r="B34" s="354">
        <v>7</v>
      </c>
      <c r="C34" s="416" t="s">
        <v>5063</v>
      </c>
      <c r="D34" s="469"/>
      <c r="E34" s="490"/>
      <c r="F34" s="927"/>
      <c r="G34" s="473"/>
      <c r="H34" s="475"/>
      <c r="I34" s="92"/>
      <c r="J34" s="92"/>
      <c r="K34" s="92"/>
      <c r="L34" s="92"/>
      <c r="M34" s="92"/>
      <c r="N34" s="92"/>
      <c r="O34" s="92"/>
      <c r="P34" s="92"/>
      <c r="Q34" s="92"/>
      <c r="R34" s="92"/>
      <c r="S34" s="92"/>
      <c r="T34" s="92"/>
      <c r="U34" s="92"/>
      <c r="V34" s="92"/>
    </row>
    <row r="35" spans="1:22" s="2" customFormat="1">
      <c r="A35" s="467"/>
      <c r="B35" s="354">
        <v>8</v>
      </c>
      <c r="C35" s="416" t="s">
        <v>5064</v>
      </c>
      <c r="D35" s="469"/>
      <c r="E35" s="490"/>
      <c r="F35" s="927"/>
      <c r="G35" s="473"/>
      <c r="H35" s="475"/>
      <c r="I35" s="92"/>
      <c r="J35" s="92"/>
      <c r="K35" s="92"/>
      <c r="L35" s="92"/>
      <c r="M35" s="92"/>
      <c r="N35" s="92"/>
      <c r="O35" s="92"/>
      <c r="P35" s="92"/>
      <c r="Q35" s="92"/>
      <c r="R35" s="92"/>
      <c r="S35" s="92"/>
      <c r="T35" s="92"/>
      <c r="U35" s="92"/>
      <c r="V35" s="92"/>
    </row>
    <row r="36" spans="1:22" s="2" customFormat="1">
      <c r="A36" s="467"/>
      <c r="B36" s="354">
        <v>9</v>
      </c>
      <c r="C36" s="15" t="s">
        <v>5065</v>
      </c>
      <c r="D36" s="488"/>
      <c r="E36" s="490"/>
      <c r="F36" s="961"/>
      <c r="G36" s="491"/>
      <c r="H36" s="492"/>
      <c r="I36" s="92"/>
      <c r="J36" s="92"/>
      <c r="K36" s="92"/>
      <c r="L36" s="92"/>
      <c r="M36" s="92"/>
      <c r="N36" s="92"/>
      <c r="O36" s="92"/>
      <c r="P36" s="92"/>
      <c r="Q36" s="92"/>
      <c r="R36" s="92"/>
      <c r="S36" s="92"/>
      <c r="T36" s="92"/>
      <c r="U36" s="92"/>
      <c r="V36" s="92"/>
    </row>
    <row r="37" spans="1:22" s="2" customFormat="1">
      <c r="A37" s="494"/>
      <c r="B37" s="494"/>
      <c r="C37" s="494"/>
      <c r="D37" s="494"/>
      <c r="E37" s="494"/>
      <c r="F37" s="494"/>
      <c r="G37" s="494"/>
      <c r="H37" s="494"/>
      <c r="I37" s="92"/>
      <c r="J37" s="93"/>
      <c r="K37" s="93"/>
      <c r="L37" s="93"/>
      <c r="M37" s="93"/>
      <c r="N37" s="93"/>
      <c r="O37" s="93"/>
      <c r="P37" s="93"/>
      <c r="Q37" s="93"/>
      <c r="R37" s="93"/>
      <c r="S37" s="93"/>
      <c r="T37" s="93"/>
      <c r="U37" s="93"/>
      <c r="V37" s="93"/>
    </row>
    <row r="38" spans="1:22" s="2" customFormat="1">
      <c r="A38" s="495" t="s">
        <v>5066</v>
      </c>
      <c r="B38" s="354">
        <v>1</v>
      </c>
      <c r="C38" s="15" t="s">
        <v>5054</v>
      </c>
      <c r="D38" s="502" t="s">
        <v>5067</v>
      </c>
      <c r="E38" s="489" t="s">
        <v>9</v>
      </c>
      <c r="F38" s="936" t="s">
        <v>69</v>
      </c>
      <c r="G38" s="500" t="s">
        <v>207</v>
      </c>
      <c r="H38" s="500"/>
      <c r="I38" s="92"/>
      <c r="J38" s="93"/>
      <c r="K38" s="93"/>
      <c r="L38" s="93"/>
      <c r="M38" s="93"/>
      <c r="N38" s="93"/>
      <c r="O38" s="93"/>
      <c r="P38" s="93"/>
      <c r="Q38" s="93"/>
      <c r="R38" s="93"/>
      <c r="S38" s="93"/>
      <c r="T38" s="93"/>
      <c r="U38" s="93"/>
      <c r="V38" s="93"/>
    </row>
    <row r="39" spans="1:22" s="2" customFormat="1">
      <c r="A39" s="495"/>
      <c r="B39" s="354">
        <v>2</v>
      </c>
      <c r="C39" s="48" t="s">
        <v>5056</v>
      </c>
      <c r="D39" s="503"/>
      <c r="E39" s="490"/>
      <c r="F39" s="937"/>
      <c r="G39" s="501"/>
      <c r="H39" s="501"/>
      <c r="I39" s="92"/>
      <c r="J39" s="93"/>
      <c r="K39" s="93"/>
      <c r="L39" s="93"/>
      <c r="M39" s="93"/>
      <c r="N39" s="93"/>
      <c r="O39" s="93"/>
      <c r="P39" s="93"/>
      <c r="Q39" s="93"/>
      <c r="R39" s="93"/>
      <c r="S39" s="93"/>
      <c r="T39" s="93"/>
      <c r="U39" s="93"/>
      <c r="V39" s="93"/>
    </row>
    <row r="40" spans="1:22" s="2" customFormat="1">
      <c r="A40" s="495"/>
      <c r="B40" s="354">
        <v>3</v>
      </c>
      <c r="C40" s="51" t="s">
        <v>5068</v>
      </c>
      <c r="D40" s="503"/>
      <c r="E40" s="490"/>
      <c r="F40" s="937"/>
      <c r="G40" s="501"/>
      <c r="H40" s="501"/>
      <c r="I40" s="92"/>
      <c r="J40" s="93"/>
      <c r="K40" s="93"/>
      <c r="L40" s="93"/>
      <c r="M40" s="93"/>
      <c r="N40" s="93"/>
      <c r="O40" s="93"/>
      <c r="P40" s="93"/>
      <c r="Q40" s="93"/>
      <c r="R40" s="93"/>
      <c r="S40" s="93"/>
      <c r="T40" s="93"/>
      <c r="U40" s="93"/>
      <c r="V40" s="93"/>
    </row>
    <row r="41" spans="1:22" s="2" customFormat="1">
      <c r="A41" s="495"/>
      <c r="B41" s="354">
        <v>4</v>
      </c>
      <c r="C41" s="51" t="s">
        <v>5069</v>
      </c>
      <c r="D41" s="503"/>
      <c r="E41" s="490"/>
      <c r="F41" s="937"/>
      <c r="G41" s="501"/>
      <c r="H41" s="501"/>
      <c r="I41" s="92"/>
      <c r="J41" s="93"/>
      <c r="K41" s="93"/>
      <c r="L41" s="93"/>
      <c r="M41" s="93"/>
      <c r="N41" s="93"/>
      <c r="O41" s="93"/>
      <c r="P41" s="93"/>
      <c r="Q41" s="93"/>
      <c r="R41" s="93"/>
      <c r="S41" s="93"/>
      <c r="T41" s="93"/>
      <c r="U41" s="93"/>
      <c r="V41" s="93"/>
    </row>
    <row r="42" spans="1:22" s="2" customFormat="1">
      <c r="A42" s="495"/>
      <c r="B42" s="354">
        <v>5</v>
      </c>
      <c r="C42" s="52" t="s">
        <v>5070</v>
      </c>
      <c r="D42" s="503"/>
      <c r="E42" s="490"/>
      <c r="F42" s="937"/>
      <c r="G42" s="501"/>
      <c r="H42" s="501"/>
      <c r="I42" s="92"/>
      <c r="J42" s="93"/>
      <c r="K42" s="93"/>
      <c r="L42" s="93"/>
      <c r="M42" s="93"/>
      <c r="N42" s="93"/>
      <c r="O42" s="93"/>
      <c r="P42" s="93"/>
      <c r="Q42" s="93"/>
      <c r="R42" s="93"/>
      <c r="S42" s="93"/>
      <c r="T42" s="93"/>
      <c r="U42" s="93"/>
      <c r="V42" s="93"/>
    </row>
    <row r="43" spans="1:22" s="2" customFormat="1">
      <c r="A43" s="495"/>
      <c r="B43" s="374">
        <v>6</v>
      </c>
      <c r="C43" s="52" t="s">
        <v>5071</v>
      </c>
      <c r="D43" s="503"/>
      <c r="E43" s="490"/>
      <c r="F43" s="937"/>
      <c r="G43" s="501"/>
      <c r="H43" s="501"/>
      <c r="I43" s="92"/>
      <c r="J43" s="93"/>
      <c r="K43" s="93"/>
      <c r="L43" s="93"/>
      <c r="M43" s="93"/>
      <c r="N43" s="93"/>
      <c r="O43" s="93"/>
      <c r="P43" s="93"/>
      <c r="Q43" s="93"/>
      <c r="R43" s="93"/>
      <c r="S43" s="93"/>
      <c r="T43" s="93"/>
      <c r="U43" s="93"/>
      <c r="V43" s="93"/>
    </row>
    <row r="44" spans="1:22" s="2" customFormat="1">
      <c r="A44" s="495"/>
      <c r="B44" s="50">
        <v>7</v>
      </c>
      <c r="C44" s="52" t="s">
        <v>5072</v>
      </c>
      <c r="D44" s="503"/>
      <c r="E44" s="490"/>
      <c r="F44" s="937"/>
      <c r="G44" s="501"/>
      <c r="H44" s="501"/>
      <c r="I44" s="92"/>
      <c r="J44" s="93"/>
      <c r="K44" s="93"/>
      <c r="L44" s="93"/>
      <c r="M44" s="93"/>
      <c r="N44" s="93"/>
      <c r="O44" s="93"/>
      <c r="P44" s="93"/>
      <c r="Q44" s="93"/>
      <c r="R44" s="93"/>
      <c r="S44" s="93"/>
      <c r="T44" s="93"/>
      <c r="U44" s="93"/>
      <c r="V44" s="93"/>
    </row>
    <row r="45" spans="1:22" s="2" customFormat="1">
      <c r="A45" s="495"/>
      <c r="B45" s="50">
        <v>8</v>
      </c>
      <c r="C45" s="52" t="s">
        <v>5073</v>
      </c>
      <c r="D45" s="503"/>
      <c r="E45" s="490"/>
      <c r="F45" s="937"/>
      <c r="G45" s="501"/>
      <c r="H45" s="501"/>
      <c r="I45" s="92"/>
      <c r="J45" s="93"/>
      <c r="K45" s="93"/>
      <c r="L45" s="93"/>
      <c r="M45" s="93"/>
      <c r="N45" s="93"/>
      <c r="O45" s="93"/>
      <c r="P45" s="93"/>
      <c r="Q45" s="93"/>
      <c r="R45" s="93"/>
      <c r="S45" s="93"/>
      <c r="T45" s="93"/>
      <c r="U45" s="93"/>
      <c r="V45" s="93"/>
    </row>
    <row r="46" spans="1:22" s="2" customFormat="1">
      <c r="A46" s="495"/>
      <c r="B46" s="50">
        <v>9</v>
      </c>
      <c r="C46" s="52" t="s">
        <v>5074</v>
      </c>
      <c r="D46" s="503"/>
      <c r="E46" s="490"/>
      <c r="F46" s="937"/>
      <c r="G46" s="501"/>
      <c r="H46" s="501"/>
      <c r="I46" s="92"/>
      <c r="J46" s="93"/>
      <c r="K46" s="93"/>
      <c r="L46" s="93"/>
      <c r="M46" s="93"/>
      <c r="N46" s="93"/>
      <c r="O46" s="93"/>
      <c r="P46" s="93"/>
      <c r="Q46" s="93"/>
      <c r="R46" s="93"/>
      <c r="S46" s="93"/>
      <c r="T46" s="93"/>
      <c r="U46" s="93"/>
      <c r="V46" s="93"/>
    </row>
    <row r="47" spans="1:22" s="2" customFormat="1">
      <c r="A47" s="495"/>
      <c r="B47" s="50">
        <v>10</v>
      </c>
      <c r="C47" s="53" t="s">
        <v>5075</v>
      </c>
      <c r="D47" s="503"/>
      <c r="E47" s="490"/>
      <c r="F47" s="937"/>
      <c r="G47" s="501"/>
      <c r="H47" s="501"/>
      <c r="I47" s="92"/>
      <c r="J47" s="93"/>
      <c r="K47" s="93"/>
      <c r="L47" s="93"/>
      <c r="M47" s="93"/>
      <c r="N47" s="93"/>
      <c r="O47" s="93"/>
      <c r="P47" s="93"/>
      <c r="Q47" s="93"/>
      <c r="R47" s="93"/>
      <c r="S47" s="93"/>
      <c r="T47" s="93"/>
      <c r="U47" s="93"/>
      <c r="V47" s="93"/>
    </row>
    <row r="48" spans="1:22" s="2" customFormat="1">
      <c r="A48" s="495"/>
      <c r="B48" s="50">
        <v>11</v>
      </c>
      <c r="C48" s="53" t="s">
        <v>5076</v>
      </c>
      <c r="D48" s="503"/>
      <c r="E48" s="490"/>
      <c r="F48" s="938"/>
      <c r="G48" s="510"/>
      <c r="H48" s="510"/>
      <c r="I48" s="92"/>
      <c r="J48" s="93"/>
      <c r="K48" s="93"/>
      <c r="L48" s="93"/>
      <c r="M48" s="93"/>
      <c r="N48" s="93"/>
      <c r="O48" s="93"/>
      <c r="P48" s="93"/>
      <c r="Q48" s="93"/>
      <c r="R48" s="93"/>
      <c r="S48" s="93"/>
      <c r="T48" s="93"/>
      <c r="U48" s="93"/>
      <c r="V48" s="93"/>
    </row>
    <row r="49" spans="1:22" s="2" customFormat="1">
      <c r="A49" s="494"/>
      <c r="B49" s="494"/>
      <c r="C49" s="494"/>
      <c r="D49" s="494"/>
      <c r="E49" s="494"/>
      <c r="F49" s="494"/>
      <c r="G49" s="494"/>
      <c r="H49" s="494"/>
      <c r="I49" s="92"/>
      <c r="J49" s="93"/>
      <c r="K49" s="93"/>
      <c r="L49" s="93"/>
      <c r="M49" s="93"/>
      <c r="N49" s="93"/>
      <c r="O49" s="93"/>
      <c r="P49" s="93"/>
      <c r="Q49" s="93"/>
      <c r="R49" s="93"/>
      <c r="S49" s="93"/>
      <c r="T49" s="93"/>
      <c r="U49" s="93"/>
      <c r="V49" s="93"/>
    </row>
    <row r="50" spans="1:22" s="2" customFormat="1" ht="30" customHeight="1">
      <c r="A50" s="495" t="s">
        <v>5077</v>
      </c>
      <c r="B50" s="354">
        <v>1</v>
      </c>
      <c r="C50" s="48" t="s">
        <v>5078</v>
      </c>
      <c r="D50" s="533" t="s">
        <v>5079</v>
      </c>
      <c r="E50" s="470" t="s">
        <v>9</v>
      </c>
      <c r="F50" s="1125" t="s">
        <v>69</v>
      </c>
      <c r="G50" s="498" t="s">
        <v>207</v>
      </c>
      <c r="H50" s="500"/>
      <c r="I50" s="92"/>
      <c r="J50" s="93"/>
      <c r="K50" s="93"/>
      <c r="L50" s="93"/>
      <c r="M50" s="93"/>
      <c r="N50" s="93"/>
      <c r="O50" s="93"/>
      <c r="P50" s="93"/>
      <c r="Q50" s="93"/>
      <c r="R50" s="93"/>
      <c r="S50" s="93"/>
      <c r="T50" s="93"/>
      <c r="U50" s="93"/>
      <c r="V50" s="93"/>
    </row>
    <row r="51" spans="1:22" s="2" customFormat="1" ht="30" customHeight="1">
      <c r="A51" s="495"/>
      <c r="B51" s="354">
        <v>2</v>
      </c>
      <c r="C51" s="48" t="s">
        <v>5056</v>
      </c>
      <c r="D51" s="533"/>
      <c r="E51" s="471"/>
      <c r="F51" s="1127"/>
      <c r="G51" s="509"/>
      <c r="H51" s="510"/>
      <c r="I51" s="92"/>
      <c r="J51" s="93"/>
      <c r="K51" s="93"/>
      <c r="L51" s="93"/>
      <c r="M51" s="93"/>
      <c r="N51" s="93"/>
      <c r="O51" s="93"/>
      <c r="P51" s="93"/>
      <c r="Q51" s="93"/>
      <c r="R51" s="93"/>
      <c r="S51" s="93"/>
      <c r="T51" s="93"/>
      <c r="U51" s="93"/>
      <c r="V51" s="93"/>
    </row>
    <row r="52" spans="1:22" s="2" customFormat="1">
      <c r="A52" s="672"/>
      <c r="B52" s="672"/>
      <c r="C52" s="672"/>
      <c r="D52" s="672"/>
      <c r="E52" s="672"/>
      <c r="F52" s="672"/>
      <c r="G52" s="672"/>
      <c r="H52" s="672"/>
      <c r="I52" s="92"/>
      <c r="J52" s="93"/>
      <c r="K52" s="93"/>
      <c r="L52" s="93"/>
      <c r="M52" s="93"/>
      <c r="N52" s="93"/>
      <c r="O52" s="93"/>
      <c r="P52" s="93"/>
      <c r="Q52" s="93"/>
      <c r="R52" s="93"/>
      <c r="S52" s="93"/>
      <c r="T52" s="93"/>
      <c r="U52" s="93"/>
      <c r="V52" s="93"/>
    </row>
    <row r="53" spans="1:22" s="2" customFormat="1" ht="15.6" customHeight="1">
      <c r="F53" s="131"/>
      <c r="I53" s="92"/>
    </row>
    <row r="54" spans="1:22" s="2" customFormat="1">
      <c r="F54" s="131"/>
      <c r="I54" s="92"/>
    </row>
    <row r="55" spans="1:22" s="2" customFormat="1" ht="21.6" customHeight="1">
      <c r="F55" s="131"/>
      <c r="I55" s="92"/>
    </row>
    <row r="56" spans="1:22" s="2" customFormat="1" ht="22.15" customHeight="1">
      <c r="F56" s="131"/>
      <c r="I56" s="92"/>
    </row>
    <row r="57" spans="1:22" s="2" customFormat="1" ht="23.45" customHeight="1">
      <c r="F57" s="131"/>
      <c r="I57" s="92"/>
    </row>
    <row r="58" spans="1:22" s="2" customFormat="1" ht="18.600000000000001" customHeight="1">
      <c r="F58" s="131"/>
      <c r="I58" s="92"/>
    </row>
    <row r="59" spans="1:22" s="2" customFormat="1">
      <c r="F59" s="131"/>
      <c r="I59" s="92"/>
    </row>
    <row r="60" spans="1:22" s="2" customFormat="1">
      <c r="F60" s="131"/>
      <c r="I60" s="92"/>
    </row>
    <row r="61" spans="1:22" s="2" customFormat="1">
      <c r="F61" s="131"/>
      <c r="I61" s="92"/>
    </row>
    <row r="62" spans="1:22" s="2" customFormat="1">
      <c r="F62" s="131"/>
      <c r="I62" s="92"/>
    </row>
    <row r="63" spans="1:22" s="2" customFormat="1">
      <c r="F63" s="131"/>
      <c r="I63" s="92"/>
    </row>
    <row r="64" spans="1:22" s="2" customFormat="1">
      <c r="F64" s="131"/>
      <c r="I64" s="92"/>
    </row>
    <row r="65" spans="6:9" s="2" customFormat="1" ht="19.899999999999999" customHeight="1">
      <c r="F65" s="131"/>
      <c r="I65" s="92"/>
    </row>
    <row r="66" spans="6:9" s="2" customFormat="1">
      <c r="F66" s="131"/>
      <c r="I66" s="92"/>
    </row>
    <row r="67" spans="6:9" s="2" customFormat="1">
      <c r="F67" s="131"/>
      <c r="I67" s="92"/>
    </row>
    <row r="68" spans="6:9" s="2" customFormat="1">
      <c r="F68" s="131"/>
      <c r="I68" s="92"/>
    </row>
    <row r="69" spans="6:9" s="2" customFormat="1">
      <c r="F69" s="131"/>
      <c r="I69" s="92"/>
    </row>
    <row r="70" spans="6:9" s="2" customFormat="1">
      <c r="F70" s="131"/>
      <c r="I70" s="92"/>
    </row>
    <row r="71" spans="6:9" s="2" customFormat="1">
      <c r="F71" s="131"/>
      <c r="I71" s="92"/>
    </row>
    <row r="72" spans="6:9" s="2" customFormat="1" ht="19.899999999999999" customHeight="1">
      <c r="F72" s="131"/>
      <c r="I72" s="92"/>
    </row>
    <row r="73" spans="6:9" s="2" customFormat="1">
      <c r="F73" s="131"/>
      <c r="I73" s="92"/>
    </row>
    <row r="74" spans="6:9" s="2" customFormat="1">
      <c r="F74" s="131"/>
      <c r="I74" s="92"/>
    </row>
    <row r="75" spans="6:9" s="2" customFormat="1">
      <c r="F75" s="131"/>
      <c r="I75" s="92"/>
    </row>
    <row r="76" spans="6:9" s="2" customFormat="1">
      <c r="F76" s="131"/>
      <c r="I76" s="92"/>
    </row>
    <row r="77" spans="6:9" s="2" customFormat="1">
      <c r="F77" s="131"/>
      <c r="I77" s="92"/>
    </row>
    <row r="78" spans="6:9" s="2" customFormat="1">
      <c r="F78" s="131"/>
      <c r="I78" s="92"/>
    </row>
    <row r="79" spans="6:9" s="2" customFormat="1" ht="19.899999999999999" customHeight="1">
      <c r="F79" s="131"/>
      <c r="I79" s="92"/>
    </row>
    <row r="80" spans="6:9" s="2" customFormat="1">
      <c r="F80" s="131"/>
      <c r="I80" s="92"/>
    </row>
    <row r="81" spans="6:9" s="2" customFormat="1" ht="15.6" customHeight="1">
      <c r="F81" s="131"/>
      <c r="I81" s="92"/>
    </row>
    <row r="82" spans="6:9" s="2" customFormat="1">
      <c r="F82" s="131"/>
      <c r="I82" s="92"/>
    </row>
    <row r="83" spans="6:9" s="2" customFormat="1">
      <c r="F83" s="131"/>
      <c r="I83" s="92"/>
    </row>
    <row r="84" spans="6:9" s="2" customFormat="1">
      <c r="F84" s="131"/>
      <c r="I84" s="92"/>
    </row>
    <row r="85" spans="6:9" s="2" customFormat="1">
      <c r="F85" s="131"/>
      <c r="I85" s="92"/>
    </row>
    <row r="86" spans="6:9" s="2" customFormat="1" ht="19.899999999999999" customHeight="1">
      <c r="F86" s="131"/>
      <c r="I86" s="92"/>
    </row>
    <row r="87" spans="6:9" s="2" customFormat="1">
      <c r="F87" s="131"/>
      <c r="I87" s="92"/>
    </row>
    <row r="88" spans="6:9" s="2" customFormat="1">
      <c r="F88" s="131"/>
      <c r="I88" s="92"/>
    </row>
    <row r="89" spans="6:9" s="2" customFormat="1">
      <c r="F89" s="131"/>
      <c r="I89" s="92"/>
    </row>
    <row r="90" spans="6:9" s="2" customFormat="1">
      <c r="F90" s="131"/>
      <c r="I90" s="92"/>
    </row>
    <row r="91" spans="6:9" s="2" customFormat="1">
      <c r="F91" s="131"/>
      <c r="I91" s="92"/>
    </row>
    <row r="92" spans="6:9" s="2" customFormat="1">
      <c r="F92" s="131"/>
      <c r="I92" s="92"/>
    </row>
    <row r="93" spans="6:9" s="2" customFormat="1" ht="19.899999999999999" customHeight="1">
      <c r="F93" s="131"/>
      <c r="I93" s="92"/>
    </row>
    <row r="94" spans="6:9" s="2" customFormat="1">
      <c r="F94" s="131"/>
      <c r="I94" s="92"/>
    </row>
    <row r="95" spans="6:9" s="2" customFormat="1">
      <c r="F95" s="131"/>
      <c r="I95" s="92"/>
    </row>
    <row r="96" spans="6:9" s="2" customFormat="1">
      <c r="F96" s="131"/>
      <c r="I96" s="92"/>
    </row>
    <row r="97" spans="6:9" s="2" customFormat="1">
      <c r="F97" s="131"/>
      <c r="I97" s="92"/>
    </row>
    <row r="98" spans="6:9" s="2" customFormat="1">
      <c r="F98" s="131"/>
      <c r="I98" s="92"/>
    </row>
    <row r="99" spans="6:9" s="2" customFormat="1">
      <c r="F99" s="131"/>
      <c r="I99" s="92"/>
    </row>
    <row r="100" spans="6:9" s="2" customFormat="1" ht="19.899999999999999" customHeight="1">
      <c r="F100" s="131"/>
      <c r="I100" s="92"/>
    </row>
    <row r="101" spans="6:9" s="2" customFormat="1">
      <c r="F101" s="131"/>
      <c r="I101" s="92"/>
    </row>
    <row r="102" spans="6:9" s="2" customFormat="1">
      <c r="F102" s="131"/>
      <c r="I102" s="92"/>
    </row>
    <row r="103" spans="6:9" s="2" customFormat="1">
      <c r="F103" s="131"/>
      <c r="I103" s="92"/>
    </row>
    <row r="104" spans="6:9" s="2" customFormat="1">
      <c r="F104" s="131"/>
      <c r="I104" s="92"/>
    </row>
    <row r="105" spans="6:9" s="2" customFormat="1">
      <c r="F105" s="131"/>
      <c r="I105" s="92"/>
    </row>
    <row r="106" spans="6:9" s="2" customFormat="1">
      <c r="F106" s="131"/>
      <c r="I106" s="92"/>
    </row>
    <row r="107" spans="6:9" s="2" customFormat="1">
      <c r="F107" s="131"/>
      <c r="I107" s="92"/>
    </row>
    <row r="108" spans="6:9" s="2" customFormat="1">
      <c r="F108" s="131"/>
      <c r="I108" s="92"/>
    </row>
    <row r="109" spans="6:9" s="2" customFormat="1">
      <c r="F109" s="131"/>
      <c r="I109" s="92"/>
    </row>
    <row r="110" spans="6:9" s="2" customFormat="1">
      <c r="F110" s="131"/>
      <c r="I110" s="92"/>
    </row>
    <row r="111" spans="6:9" s="2" customFormat="1">
      <c r="F111" s="131"/>
      <c r="I111" s="92"/>
    </row>
    <row r="112" spans="6:9" s="2" customFormat="1">
      <c r="F112" s="131"/>
      <c r="I112" s="92"/>
    </row>
    <row r="113" spans="6:9" s="2" customFormat="1">
      <c r="F113" s="131"/>
      <c r="I113" s="92"/>
    </row>
    <row r="114" spans="6:9" s="2" customFormat="1">
      <c r="F114" s="131"/>
      <c r="I114" s="92"/>
    </row>
    <row r="115" spans="6:9" s="2" customFormat="1">
      <c r="F115" s="131"/>
      <c r="I115" s="92"/>
    </row>
    <row r="116" spans="6:9" s="2" customFormat="1">
      <c r="F116" s="131"/>
      <c r="I116" s="92"/>
    </row>
    <row r="117" spans="6:9" s="2" customFormat="1">
      <c r="F117" s="131"/>
      <c r="I117" s="92"/>
    </row>
    <row r="118" spans="6:9" s="2" customFormat="1">
      <c r="F118" s="131"/>
      <c r="I118" s="92"/>
    </row>
    <row r="119" spans="6:9" s="2" customFormat="1">
      <c r="F119" s="131"/>
      <c r="I119" s="92"/>
    </row>
    <row r="120" spans="6:9" s="2" customFormat="1">
      <c r="F120" s="131"/>
      <c r="I120" s="92"/>
    </row>
    <row r="121" spans="6:9" s="2" customFormat="1">
      <c r="F121" s="131"/>
      <c r="I121" s="92"/>
    </row>
    <row r="122" spans="6:9" s="2" customFormat="1">
      <c r="F122" s="131"/>
      <c r="I122" s="92"/>
    </row>
    <row r="123" spans="6:9" s="2" customFormat="1">
      <c r="F123" s="131"/>
      <c r="I123" s="92"/>
    </row>
    <row r="124" spans="6:9" s="2" customFormat="1">
      <c r="F124" s="131"/>
      <c r="I124" s="92"/>
    </row>
    <row r="125" spans="6:9" s="2" customFormat="1">
      <c r="F125" s="131"/>
      <c r="I125" s="92"/>
    </row>
    <row r="126" spans="6:9" s="2" customFormat="1">
      <c r="F126" s="131"/>
      <c r="I126" s="92"/>
    </row>
    <row r="127" spans="6:9" s="2" customFormat="1">
      <c r="F127" s="131"/>
      <c r="I127" s="92"/>
    </row>
    <row r="128" spans="6:9" s="2" customFormat="1">
      <c r="F128" s="131"/>
      <c r="I128" s="92"/>
    </row>
    <row r="129" spans="6:9" s="2" customFormat="1">
      <c r="F129" s="131"/>
      <c r="I129" s="92"/>
    </row>
    <row r="130" spans="6:9" s="2" customFormat="1">
      <c r="F130" s="131"/>
      <c r="I130" s="92"/>
    </row>
    <row r="131" spans="6:9" s="2" customFormat="1">
      <c r="F131" s="131"/>
      <c r="I131" s="92"/>
    </row>
    <row r="132" spans="6:9" s="2" customFormat="1">
      <c r="F132" s="131"/>
      <c r="I132" s="92"/>
    </row>
    <row r="133" spans="6:9" s="2" customFormat="1">
      <c r="F133" s="131"/>
      <c r="I133" s="92"/>
    </row>
    <row r="134" spans="6:9" s="2" customFormat="1">
      <c r="F134" s="131"/>
      <c r="I134" s="92"/>
    </row>
    <row r="135" spans="6:9" s="2" customFormat="1">
      <c r="F135" s="131"/>
      <c r="I135" s="92"/>
    </row>
    <row r="136" spans="6:9" s="2" customFormat="1">
      <c r="F136" s="131"/>
      <c r="I136" s="92"/>
    </row>
    <row r="137" spans="6:9" s="2" customFormat="1">
      <c r="F137" s="131"/>
      <c r="I137" s="92"/>
    </row>
    <row r="138" spans="6:9" s="2" customFormat="1">
      <c r="F138" s="131"/>
      <c r="I138" s="92"/>
    </row>
    <row r="139" spans="6:9" s="2" customFormat="1">
      <c r="F139" s="131"/>
      <c r="I139" s="92"/>
    </row>
    <row r="140" spans="6:9" s="2" customFormat="1">
      <c r="F140" s="131"/>
      <c r="I140" s="92"/>
    </row>
    <row r="141" spans="6:9" s="2" customFormat="1">
      <c r="F141" s="131"/>
      <c r="I141" s="92"/>
    </row>
    <row r="142" spans="6:9" s="2" customFormat="1">
      <c r="F142" s="131"/>
      <c r="I142" s="92"/>
    </row>
    <row r="143" spans="6:9" s="2" customFormat="1">
      <c r="F143" s="131"/>
      <c r="I143" s="92"/>
    </row>
    <row r="144" spans="6:9" s="2" customFormat="1">
      <c r="F144" s="131"/>
      <c r="I144" s="92"/>
    </row>
    <row r="145" spans="6:9" s="2" customFormat="1">
      <c r="F145" s="131"/>
      <c r="I145" s="92"/>
    </row>
    <row r="146" spans="6:9" s="2" customFormat="1">
      <c r="F146" s="131"/>
      <c r="I146" s="92"/>
    </row>
    <row r="147" spans="6:9" s="2" customFormat="1">
      <c r="F147" s="131"/>
      <c r="I147" s="92"/>
    </row>
    <row r="148" spans="6:9" s="2" customFormat="1">
      <c r="F148" s="131"/>
      <c r="I148" s="92"/>
    </row>
    <row r="149" spans="6:9" s="2" customFormat="1">
      <c r="F149" s="131"/>
      <c r="I149" s="92"/>
    </row>
    <row r="150" spans="6:9" s="2" customFormat="1">
      <c r="F150" s="131"/>
      <c r="I150" s="92"/>
    </row>
    <row r="151" spans="6:9" s="2" customFormat="1">
      <c r="F151" s="131"/>
      <c r="I151" s="92"/>
    </row>
    <row r="152" spans="6:9" s="2" customFormat="1">
      <c r="F152" s="131"/>
      <c r="I152" s="92"/>
    </row>
    <row r="153" spans="6:9" s="2" customFormat="1">
      <c r="F153" s="131"/>
      <c r="I153" s="92"/>
    </row>
    <row r="154" spans="6:9" s="2" customFormat="1">
      <c r="F154" s="131"/>
      <c r="I154" s="92"/>
    </row>
    <row r="155" spans="6:9" s="2" customFormat="1">
      <c r="F155" s="131"/>
      <c r="I155" s="92"/>
    </row>
    <row r="156" spans="6:9" s="2" customFormat="1">
      <c r="F156" s="131"/>
      <c r="I156" s="92"/>
    </row>
    <row r="157" spans="6:9" s="2" customFormat="1">
      <c r="F157" s="131"/>
      <c r="I157" s="92"/>
    </row>
    <row r="158" spans="6:9" s="2" customFormat="1">
      <c r="F158" s="131"/>
      <c r="I158" s="92"/>
    </row>
    <row r="159" spans="6:9" s="2" customFormat="1">
      <c r="F159" s="131"/>
      <c r="I159" s="92"/>
    </row>
    <row r="160" spans="6:9" s="2" customFormat="1">
      <c r="F160" s="131"/>
      <c r="I160" s="92"/>
    </row>
    <row r="161" spans="6:9" s="2" customFormat="1">
      <c r="F161" s="131"/>
      <c r="I161" s="92"/>
    </row>
    <row r="162" spans="6:9" s="2" customFormat="1">
      <c r="F162" s="131"/>
      <c r="I162" s="92"/>
    </row>
    <row r="163" spans="6:9" s="2" customFormat="1">
      <c r="F163" s="131"/>
      <c r="I163" s="92"/>
    </row>
    <row r="164" spans="6:9" s="2" customFormat="1">
      <c r="F164" s="131"/>
      <c r="I164" s="92"/>
    </row>
    <row r="165" spans="6:9" s="2" customFormat="1">
      <c r="F165" s="131"/>
      <c r="I165" s="92"/>
    </row>
    <row r="166" spans="6:9" s="2" customFormat="1">
      <c r="F166" s="131"/>
      <c r="I166" s="92"/>
    </row>
    <row r="167" spans="6:9" s="2" customFormat="1">
      <c r="F167" s="131"/>
      <c r="I167" s="92"/>
    </row>
    <row r="168" spans="6:9" s="2" customFormat="1">
      <c r="F168" s="131"/>
      <c r="I168" s="92"/>
    </row>
    <row r="169" spans="6:9" s="2" customFormat="1">
      <c r="F169" s="131"/>
      <c r="I169" s="92"/>
    </row>
    <row r="170" spans="6:9" s="2" customFormat="1">
      <c r="F170" s="131"/>
      <c r="I170" s="92"/>
    </row>
    <row r="171" spans="6:9" s="2" customFormat="1">
      <c r="F171" s="131"/>
      <c r="I171" s="92"/>
    </row>
    <row r="172" spans="6:9" s="2" customFormat="1">
      <c r="F172" s="131"/>
      <c r="I172" s="92"/>
    </row>
    <row r="173" spans="6:9" s="2" customFormat="1">
      <c r="F173" s="131"/>
      <c r="I173" s="92"/>
    </row>
    <row r="174" spans="6:9" s="2" customFormat="1">
      <c r="F174" s="131"/>
      <c r="I174" s="92"/>
    </row>
    <row r="175" spans="6:9" s="2" customFormat="1">
      <c r="F175" s="131"/>
      <c r="I175" s="92"/>
    </row>
    <row r="176" spans="6:9" s="2" customFormat="1">
      <c r="F176" s="131"/>
      <c r="I176" s="92"/>
    </row>
    <row r="177" spans="6:9" s="2" customFormat="1">
      <c r="F177" s="131"/>
      <c r="I177" s="92"/>
    </row>
    <row r="178" spans="6:9" s="2" customFormat="1">
      <c r="F178" s="131"/>
      <c r="I178" s="92"/>
    </row>
    <row r="179" spans="6:9" s="2" customFormat="1">
      <c r="F179" s="131"/>
      <c r="I179" s="92"/>
    </row>
    <row r="180" spans="6:9" s="2" customFormat="1">
      <c r="F180" s="131"/>
      <c r="I180" s="92"/>
    </row>
    <row r="181" spans="6:9" s="2" customFormat="1">
      <c r="F181" s="131"/>
      <c r="I181" s="92"/>
    </row>
    <row r="182" spans="6:9" s="2" customFormat="1">
      <c r="F182" s="131"/>
      <c r="I182" s="92"/>
    </row>
    <row r="183" spans="6:9" s="2" customFormat="1">
      <c r="F183" s="131"/>
      <c r="I183" s="92"/>
    </row>
    <row r="184" spans="6:9" s="2" customFormat="1">
      <c r="F184" s="131"/>
      <c r="I184" s="92"/>
    </row>
    <row r="185" spans="6:9" s="2" customFormat="1">
      <c r="F185" s="131"/>
      <c r="I185" s="92"/>
    </row>
    <row r="186" spans="6:9" s="2" customFormat="1">
      <c r="F186" s="131"/>
      <c r="I186" s="92"/>
    </row>
    <row r="187" spans="6:9" s="2" customFormat="1">
      <c r="F187" s="131"/>
      <c r="I187" s="92"/>
    </row>
    <row r="188" spans="6:9" s="2" customFormat="1">
      <c r="F188" s="131"/>
      <c r="I188" s="92"/>
    </row>
    <row r="189" spans="6:9" s="2" customFormat="1">
      <c r="F189" s="131"/>
      <c r="I189" s="92"/>
    </row>
    <row r="190" spans="6:9" s="2" customFormat="1">
      <c r="F190" s="131"/>
      <c r="I190" s="92"/>
    </row>
    <row r="191" spans="6:9" s="2" customFormat="1">
      <c r="F191" s="131"/>
      <c r="I191" s="92"/>
    </row>
    <row r="192" spans="6:9" s="2" customFormat="1">
      <c r="F192" s="131"/>
      <c r="I192" s="92"/>
    </row>
    <row r="193" spans="6:9" s="2" customFormat="1">
      <c r="F193" s="131"/>
      <c r="I193" s="92"/>
    </row>
    <row r="194" spans="6:9" s="2" customFormat="1">
      <c r="F194" s="131"/>
      <c r="I194" s="92"/>
    </row>
    <row r="195" spans="6:9" s="2" customFormat="1">
      <c r="F195" s="131"/>
      <c r="I195" s="92"/>
    </row>
    <row r="196" spans="6:9" s="2" customFormat="1">
      <c r="F196" s="131"/>
      <c r="I196" s="92"/>
    </row>
    <row r="197" spans="6:9" s="2" customFormat="1">
      <c r="F197" s="131"/>
      <c r="I197" s="92"/>
    </row>
    <row r="198" spans="6:9" s="2" customFormat="1">
      <c r="F198" s="131"/>
      <c r="I198" s="92"/>
    </row>
    <row r="199" spans="6:9" s="2" customFormat="1">
      <c r="F199" s="131"/>
      <c r="I199" s="92"/>
    </row>
    <row r="200" spans="6:9" s="2" customFormat="1">
      <c r="F200" s="131"/>
      <c r="I200" s="92"/>
    </row>
    <row r="201" spans="6:9" s="2" customFormat="1">
      <c r="F201" s="131"/>
      <c r="I201" s="92"/>
    </row>
    <row r="202" spans="6:9" s="2" customFormat="1">
      <c r="F202" s="131"/>
      <c r="I202" s="92"/>
    </row>
    <row r="203" spans="6:9" s="2" customFormat="1">
      <c r="F203" s="131"/>
      <c r="I203" s="92"/>
    </row>
    <row r="204" spans="6:9" s="2" customFormat="1">
      <c r="F204" s="131"/>
      <c r="I204" s="92"/>
    </row>
    <row r="205" spans="6:9" s="2" customFormat="1">
      <c r="F205" s="131"/>
      <c r="I205" s="92"/>
    </row>
    <row r="206" spans="6:9" s="2" customFormat="1">
      <c r="F206" s="131"/>
      <c r="I206" s="92"/>
    </row>
    <row r="207" spans="6:9" s="2" customFormat="1">
      <c r="F207" s="131"/>
      <c r="I207" s="92"/>
    </row>
    <row r="208" spans="6:9" s="2" customFormat="1">
      <c r="F208" s="131"/>
      <c r="I208" s="92"/>
    </row>
    <row r="209" spans="6:9" s="2" customFormat="1">
      <c r="F209" s="131"/>
      <c r="I209" s="92"/>
    </row>
    <row r="210" spans="6:9" s="2" customFormat="1">
      <c r="F210" s="131"/>
      <c r="I210" s="92"/>
    </row>
    <row r="211" spans="6:9" s="2" customFormat="1">
      <c r="F211" s="131"/>
      <c r="I211" s="92"/>
    </row>
    <row r="212" spans="6:9" s="2" customFormat="1">
      <c r="F212" s="131"/>
      <c r="I212" s="92"/>
    </row>
    <row r="213" spans="6:9" s="2" customFormat="1">
      <c r="F213" s="131"/>
      <c r="I213" s="92"/>
    </row>
    <row r="214" spans="6:9" s="2" customFormat="1">
      <c r="F214" s="131"/>
      <c r="I214" s="92"/>
    </row>
    <row r="215" spans="6:9" s="2" customFormat="1">
      <c r="F215" s="131"/>
      <c r="I215" s="92"/>
    </row>
    <row r="216" spans="6:9" s="2" customFormat="1">
      <c r="F216" s="131"/>
      <c r="I216" s="92"/>
    </row>
    <row r="217" spans="6:9" s="2" customFormat="1">
      <c r="F217" s="131"/>
      <c r="I217" s="92"/>
    </row>
    <row r="218" spans="6:9" s="2" customFormat="1">
      <c r="F218" s="131"/>
      <c r="I218" s="92"/>
    </row>
    <row r="219" spans="6:9" s="2" customFormat="1">
      <c r="F219" s="131"/>
      <c r="I219" s="92"/>
    </row>
    <row r="220" spans="6:9" s="2" customFormat="1">
      <c r="F220" s="131"/>
      <c r="I220" s="92"/>
    </row>
    <row r="221" spans="6:9" s="2" customFormat="1">
      <c r="F221" s="131"/>
      <c r="I221" s="92"/>
    </row>
    <row r="222" spans="6:9" s="2" customFormat="1">
      <c r="F222" s="131"/>
      <c r="I222" s="92"/>
    </row>
    <row r="223" spans="6:9" s="2" customFormat="1">
      <c r="F223" s="131"/>
      <c r="I223" s="92"/>
    </row>
    <row r="224" spans="6:9" s="2" customFormat="1">
      <c r="F224" s="131"/>
      <c r="I224" s="92"/>
    </row>
    <row r="225" spans="6:9" s="2" customFormat="1">
      <c r="F225" s="131"/>
      <c r="I225" s="92"/>
    </row>
    <row r="226" spans="6:9" s="2" customFormat="1">
      <c r="F226" s="131"/>
      <c r="I226" s="92"/>
    </row>
    <row r="227" spans="6:9" s="2" customFormat="1">
      <c r="F227" s="131"/>
      <c r="I227" s="92"/>
    </row>
    <row r="228" spans="6:9" s="2" customFormat="1">
      <c r="F228" s="131"/>
      <c r="I228" s="92"/>
    </row>
    <row r="229" spans="6:9" s="2" customFormat="1">
      <c r="F229" s="131"/>
      <c r="I229" s="92"/>
    </row>
    <row r="230" spans="6:9" s="2" customFormat="1">
      <c r="F230" s="131"/>
      <c r="I230" s="92"/>
    </row>
    <row r="231" spans="6:9" s="2" customFormat="1">
      <c r="F231" s="131"/>
      <c r="I231" s="92"/>
    </row>
    <row r="232" spans="6:9" s="2" customFormat="1">
      <c r="F232" s="131"/>
      <c r="I232" s="92"/>
    </row>
    <row r="233" spans="6:9" s="2" customFormat="1">
      <c r="F233" s="131"/>
      <c r="I233" s="92"/>
    </row>
    <row r="234" spans="6:9" s="2" customFormat="1">
      <c r="F234" s="131"/>
      <c r="I234" s="92"/>
    </row>
    <row r="235" spans="6:9" s="2" customFormat="1">
      <c r="F235" s="131"/>
      <c r="I235" s="92"/>
    </row>
    <row r="236" spans="6:9" s="2" customFormat="1">
      <c r="F236" s="131"/>
      <c r="I236" s="92"/>
    </row>
    <row r="237" spans="6:9" s="2" customFormat="1">
      <c r="F237" s="131"/>
      <c r="I237" s="92"/>
    </row>
    <row r="238" spans="6:9" s="2" customFormat="1">
      <c r="F238" s="131"/>
      <c r="I238" s="92"/>
    </row>
    <row r="239" spans="6:9" s="2" customFormat="1">
      <c r="F239" s="131"/>
      <c r="I239" s="92"/>
    </row>
    <row r="240" spans="6:9" s="2" customFormat="1">
      <c r="F240" s="131"/>
      <c r="I240" s="92"/>
    </row>
    <row r="241" spans="6:9" s="2" customFormat="1">
      <c r="F241" s="131"/>
      <c r="I241" s="92"/>
    </row>
    <row r="242" spans="6:9" s="2" customFormat="1">
      <c r="F242" s="131"/>
      <c r="I242" s="92"/>
    </row>
    <row r="243" spans="6:9" s="2" customFormat="1">
      <c r="F243" s="131"/>
      <c r="I243" s="92"/>
    </row>
    <row r="244" spans="6:9" s="2" customFormat="1">
      <c r="F244" s="131"/>
      <c r="I244" s="92"/>
    </row>
    <row r="245" spans="6:9" s="2" customFormat="1">
      <c r="F245" s="131"/>
      <c r="I245" s="92"/>
    </row>
    <row r="246" spans="6:9" s="2" customFormat="1">
      <c r="F246" s="131"/>
      <c r="I246" s="92"/>
    </row>
    <row r="247" spans="6:9" s="2" customFormat="1">
      <c r="F247" s="131"/>
      <c r="I247" s="92"/>
    </row>
    <row r="248" spans="6:9" s="2" customFormat="1">
      <c r="F248" s="131"/>
      <c r="I248" s="92"/>
    </row>
    <row r="249" spans="6:9" s="2" customFormat="1">
      <c r="F249" s="131"/>
      <c r="I249" s="92"/>
    </row>
    <row r="250" spans="6:9" s="2" customFormat="1">
      <c r="F250" s="131"/>
      <c r="I250" s="92"/>
    </row>
    <row r="251" spans="6:9" s="2" customFormat="1">
      <c r="F251" s="131"/>
      <c r="I251" s="92"/>
    </row>
    <row r="252" spans="6:9" s="2" customFormat="1">
      <c r="F252" s="131"/>
      <c r="I252" s="92"/>
    </row>
    <row r="253" spans="6:9" s="2" customFormat="1">
      <c r="F253" s="131"/>
      <c r="I253" s="92"/>
    </row>
    <row r="254" spans="6:9" s="2" customFormat="1">
      <c r="F254" s="131"/>
      <c r="I254" s="92"/>
    </row>
    <row r="255" spans="6:9" s="2" customFormat="1">
      <c r="F255" s="131"/>
      <c r="I255" s="92"/>
    </row>
    <row r="256" spans="6:9" s="2" customFormat="1">
      <c r="F256" s="131"/>
      <c r="I256" s="92"/>
    </row>
    <row r="257" spans="6:9" s="2" customFormat="1">
      <c r="F257" s="131"/>
      <c r="I257" s="92"/>
    </row>
    <row r="258" spans="6:9" s="2" customFormat="1">
      <c r="F258" s="131"/>
      <c r="I258" s="92"/>
    </row>
    <row r="259" spans="6:9" s="2" customFormat="1">
      <c r="F259" s="131"/>
      <c r="I259" s="92"/>
    </row>
    <row r="260" spans="6:9" s="2" customFormat="1">
      <c r="F260" s="131"/>
      <c r="I260" s="92"/>
    </row>
    <row r="261" spans="6:9" s="2" customFormat="1">
      <c r="F261" s="131"/>
      <c r="I261" s="92"/>
    </row>
    <row r="262" spans="6:9" s="2" customFormat="1">
      <c r="F262" s="131"/>
      <c r="I262" s="92"/>
    </row>
    <row r="263" spans="6:9" s="2" customFormat="1">
      <c r="F263" s="131"/>
      <c r="I263" s="92"/>
    </row>
    <row r="264" spans="6:9" s="2" customFormat="1">
      <c r="F264" s="131"/>
      <c r="I264" s="92"/>
    </row>
    <row r="265" spans="6:9" s="2" customFormat="1">
      <c r="F265" s="131"/>
      <c r="I265" s="92"/>
    </row>
    <row r="266" spans="6:9" s="2" customFormat="1">
      <c r="F266" s="131"/>
      <c r="I266" s="92"/>
    </row>
    <row r="267" spans="6:9" s="2" customFormat="1">
      <c r="F267" s="131"/>
      <c r="I267" s="92"/>
    </row>
    <row r="268" spans="6:9" s="2" customFormat="1">
      <c r="F268" s="131"/>
      <c r="I268" s="92"/>
    </row>
    <row r="269" spans="6:9" s="2" customFormat="1">
      <c r="F269" s="131"/>
      <c r="I269" s="92"/>
    </row>
    <row r="270" spans="6:9" s="2" customFormat="1">
      <c r="F270" s="131"/>
      <c r="I270" s="92"/>
    </row>
    <row r="271" spans="6:9" s="2" customFormat="1">
      <c r="F271" s="131"/>
      <c r="I271" s="92"/>
    </row>
    <row r="272" spans="6:9" s="2" customFormat="1">
      <c r="F272" s="131"/>
      <c r="I272" s="92"/>
    </row>
    <row r="273" spans="6:9" s="2" customFormat="1">
      <c r="F273" s="131"/>
      <c r="I273" s="92"/>
    </row>
    <row r="274" spans="6:9" s="2" customFormat="1">
      <c r="F274" s="131"/>
      <c r="I274" s="92"/>
    </row>
    <row r="275" spans="6:9" s="2" customFormat="1">
      <c r="F275" s="131"/>
      <c r="I275" s="92"/>
    </row>
    <row r="276" spans="6:9" s="2" customFormat="1">
      <c r="F276" s="131"/>
      <c r="I276" s="92"/>
    </row>
    <row r="277" spans="6:9" s="2" customFormat="1">
      <c r="F277" s="131"/>
      <c r="I277" s="92"/>
    </row>
    <row r="278" spans="6:9" s="2" customFormat="1">
      <c r="F278" s="131"/>
      <c r="I278" s="92"/>
    </row>
    <row r="279" spans="6:9" s="2" customFormat="1">
      <c r="F279" s="131"/>
      <c r="I279" s="92"/>
    </row>
    <row r="280" spans="6:9" s="2" customFormat="1">
      <c r="F280" s="131"/>
      <c r="I280" s="92"/>
    </row>
    <row r="281" spans="6:9" s="2" customFormat="1">
      <c r="F281" s="131"/>
      <c r="I281" s="92"/>
    </row>
    <row r="282" spans="6:9" s="2" customFormat="1">
      <c r="F282" s="131"/>
      <c r="I282" s="92"/>
    </row>
    <row r="283" spans="6:9" s="2" customFormat="1">
      <c r="F283" s="131"/>
      <c r="I283" s="92"/>
    </row>
    <row r="284" spans="6:9" s="2" customFormat="1">
      <c r="F284" s="131"/>
      <c r="I284" s="92"/>
    </row>
    <row r="285" spans="6:9" s="2" customFormat="1">
      <c r="F285" s="131"/>
      <c r="I285" s="92"/>
    </row>
    <row r="286" spans="6:9" s="2" customFormat="1">
      <c r="F286" s="131"/>
      <c r="I286" s="92"/>
    </row>
    <row r="287" spans="6:9" s="2" customFormat="1">
      <c r="F287" s="131"/>
      <c r="I287" s="92"/>
    </row>
    <row r="288" spans="6:9" s="2" customFormat="1">
      <c r="F288" s="131"/>
      <c r="I288" s="92"/>
    </row>
    <row r="289" spans="6:9" s="2" customFormat="1">
      <c r="F289" s="131"/>
      <c r="I289" s="92"/>
    </row>
    <row r="290" spans="6:9" s="2" customFormat="1">
      <c r="F290" s="131"/>
      <c r="I290" s="92"/>
    </row>
    <row r="291" spans="6:9" s="2" customFormat="1">
      <c r="F291" s="131"/>
      <c r="I291" s="92"/>
    </row>
    <row r="292" spans="6:9" s="2" customFormat="1">
      <c r="F292" s="131"/>
      <c r="I292" s="92"/>
    </row>
    <row r="293" spans="6:9" s="2" customFormat="1">
      <c r="F293" s="131"/>
      <c r="I293" s="92"/>
    </row>
    <row r="294" spans="6:9" s="2" customFormat="1">
      <c r="F294" s="131"/>
      <c r="I294" s="92"/>
    </row>
    <row r="295" spans="6:9" s="2" customFormat="1">
      <c r="F295" s="131"/>
      <c r="I295" s="92"/>
    </row>
    <row r="296" spans="6:9" s="2" customFormat="1">
      <c r="F296" s="131"/>
      <c r="I296" s="92"/>
    </row>
    <row r="297" spans="6:9" s="2" customFormat="1">
      <c r="F297" s="131"/>
      <c r="I297" s="92"/>
    </row>
    <row r="298" spans="6:9" s="2" customFormat="1">
      <c r="F298" s="131"/>
      <c r="I298" s="92"/>
    </row>
    <row r="299" spans="6:9" s="2" customFormat="1">
      <c r="F299" s="131"/>
      <c r="I299" s="92"/>
    </row>
    <row r="300" spans="6:9" s="2" customFormat="1">
      <c r="F300" s="131"/>
      <c r="I300" s="92"/>
    </row>
    <row r="301" spans="6:9" s="2" customFormat="1">
      <c r="F301" s="131"/>
      <c r="I301" s="92"/>
    </row>
    <row r="302" spans="6:9" s="2" customFormat="1">
      <c r="F302" s="131"/>
      <c r="I302" s="92"/>
    </row>
    <row r="303" spans="6:9" s="2" customFormat="1">
      <c r="F303" s="131"/>
      <c r="I303" s="92"/>
    </row>
    <row r="304" spans="6:9" s="2" customFormat="1">
      <c r="F304" s="131"/>
      <c r="I304" s="92"/>
    </row>
    <row r="305" spans="6:9" s="2" customFormat="1">
      <c r="F305" s="131"/>
      <c r="I305" s="92"/>
    </row>
    <row r="306" spans="6:9" s="2" customFormat="1">
      <c r="F306" s="131"/>
      <c r="I306" s="92"/>
    </row>
    <row r="307" spans="6:9" s="2" customFormat="1">
      <c r="F307" s="131"/>
      <c r="I307" s="92"/>
    </row>
    <row r="308" spans="6:9" s="2" customFormat="1">
      <c r="F308" s="131"/>
      <c r="I308" s="92"/>
    </row>
    <row r="309" spans="6:9" s="2" customFormat="1">
      <c r="F309" s="131"/>
      <c r="I309" s="92"/>
    </row>
    <row r="310" spans="6:9" s="2" customFormat="1">
      <c r="F310" s="131"/>
      <c r="I310" s="92"/>
    </row>
    <row r="311" spans="6:9" s="2" customFormat="1">
      <c r="F311" s="131"/>
      <c r="I311" s="92"/>
    </row>
    <row r="312" spans="6:9" s="2" customFormat="1">
      <c r="F312" s="131"/>
      <c r="I312" s="92"/>
    </row>
    <row r="313" spans="6:9" s="2" customFormat="1">
      <c r="F313" s="131"/>
      <c r="I313" s="92"/>
    </row>
    <row r="314" spans="6:9" s="2" customFormat="1">
      <c r="F314" s="131"/>
      <c r="I314" s="92"/>
    </row>
    <row r="315" spans="6:9" s="2" customFormat="1">
      <c r="F315" s="131"/>
      <c r="I315" s="92"/>
    </row>
    <row r="316" spans="6:9" s="2" customFormat="1">
      <c r="F316" s="131"/>
      <c r="I316" s="92"/>
    </row>
    <row r="317" spans="6:9" s="2" customFormat="1">
      <c r="F317" s="131"/>
      <c r="I317" s="92"/>
    </row>
    <row r="318" spans="6:9" s="2" customFormat="1">
      <c r="F318" s="131"/>
      <c r="I318" s="92"/>
    </row>
    <row r="319" spans="6:9" s="2" customFormat="1">
      <c r="F319" s="131"/>
      <c r="I319" s="92"/>
    </row>
    <row r="320" spans="6:9" s="2" customFormat="1">
      <c r="F320" s="131"/>
      <c r="I320" s="92"/>
    </row>
    <row r="321" spans="6:9" s="2" customFormat="1">
      <c r="F321" s="131"/>
      <c r="I321" s="92"/>
    </row>
    <row r="322" spans="6:9" s="2" customFormat="1">
      <c r="F322" s="131"/>
      <c r="I322" s="92"/>
    </row>
    <row r="323" spans="6:9" s="2" customFormat="1">
      <c r="F323" s="131"/>
      <c r="I323" s="92"/>
    </row>
    <row r="324" spans="6:9" s="2" customFormat="1">
      <c r="F324" s="131"/>
      <c r="I324" s="92"/>
    </row>
    <row r="325" spans="6:9" s="2" customFormat="1">
      <c r="F325" s="131"/>
      <c r="I325" s="92"/>
    </row>
    <row r="326" spans="6:9" s="2" customFormat="1">
      <c r="F326" s="131"/>
      <c r="I326" s="92"/>
    </row>
    <row r="327" spans="6:9" s="2" customFormat="1">
      <c r="F327" s="131"/>
      <c r="I327" s="92"/>
    </row>
    <row r="328" spans="6:9" s="2" customFormat="1">
      <c r="F328" s="131"/>
      <c r="I328" s="92"/>
    </row>
    <row r="329" spans="6:9" s="2" customFormat="1">
      <c r="F329" s="131"/>
      <c r="I329" s="92"/>
    </row>
    <row r="330" spans="6:9" s="2" customFormat="1">
      <c r="F330" s="131"/>
      <c r="I330" s="92"/>
    </row>
    <row r="331" spans="6:9" s="2" customFormat="1">
      <c r="F331" s="131"/>
      <c r="I331" s="92"/>
    </row>
    <row r="332" spans="6:9" s="2" customFormat="1">
      <c r="F332" s="131"/>
      <c r="I332" s="92"/>
    </row>
    <row r="333" spans="6:9" s="2" customFormat="1">
      <c r="F333" s="131"/>
      <c r="I333" s="92"/>
    </row>
    <row r="334" spans="6:9" s="2" customFormat="1">
      <c r="F334" s="131"/>
      <c r="I334" s="92"/>
    </row>
    <row r="335" spans="6:9" s="2" customFormat="1">
      <c r="F335" s="131"/>
      <c r="I335" s="92"/>
    </row>
    <row r="336" spans="6:9" s="2" customFormat="1">
      <c r="F336" s="131"/>
      <c r="I336" s="92"/>
    </row>
    <row r="337" spans="6:9" s="2" customFormat="1">
      <c r="F337" s="131"/>
      <c r="I337" s="92"/>
    </row>
    <row r="338" spans="6:9" s="2" customFormat="1">
      <c r="F338" s="131"/>
      <c r="I338" s="92"/>
    </row>
    <row r="339" spans="6:9" s="2" customFormat="1">
      <c r="F339" s="131"/>
      <c r="I339" s="92"/>
    </row>
    <row r="340" spans="6:9" s="2" customFormat="1">
      <c r="F340" s="131"/>
      <c r="I340" s="92"/>
    </row>
    <row r="341" spans="6:9" s="2" customFormat="1">
      <c r="F341" s="131"/>
      <c r="I341" s="92"/>
    </row>
    <row r="342" spans="6:9" s="2" customFormat="1">
      <c r="F342" s="131"/>
      <c r="I342" s="92"/>
    </row>
    <row r="343" spans="6:9" s="2" customFormat="1">
      <c r="F343" s="131"/>
      <c r="I343" s="92"/>
    </row>
    <row r="344" spans="6:9" s="2" customFormat="1">
      <c r="F344" s="131"/>
      <c r="I344" s="92"/>
    </row>
    <row r="345" spans="6:9" s="2" customFormat="1">
      <c r="F345" s="131"/>
      <c r="I345" s="92"/>
    </row>
    <row r="346" spans="6:9" s="2" customFormat="1">
      <c r="F346" s="131"/>
      <c r="I346" s="92"/>
    </row>
    <row r="347" spans="6:9" s="2" customFormat="1">
      <c r="F347" s="131"/>
      <c r="I347" s="92"/>
    </row>
    <row r="348" spans="6:9" s="2" customFormat="1">
      <c r="F348" s="131"/>
      <c r="I348" s="92"/>
    </row>
    <row r="349" spans="6:9" s="2" customFormat="1">
      <c r="F349" s="131"/>
      <c r="I349" s="92"/>
    </row>
    <row r="350" spans="6:9" s="2" customFormat="1">
      <c r="F350" s="131"/>
      <c r="I350" s="92"/>
    </row>
    <row r="351" spans="6:9" s="2" customFormat="1">
      <c r="F351" s="131"/>
      <c r="I351" s="92"/>
    </row>
    <row r="352" spans="6:9" s="2" customFormat="1">
      <c r="F352" s="131"/>
      <c r="I352" s="92"/>
    </row>
    <row r="353" spans="6:9" s="2" customFormat="1">
      <c r="F353" s="131"/>
      <c r="I353" s="92"/>
    </row>
    <row r="354" spans="6:9" s="2" customFormat="1">
      <c r="F354" s="131"/>
      <c r="I354" s="92"/>
    </row>
    <row r="355" spans="6:9" s="2" customFormat="1">
      <c r="F355" s="131"/>
      <c r="I355" s="92"/>
    </row>
    <row r="356" spans="6:9" s="2" customFormat="1">
      <c r="F356" s="131"/>
      <c r="I356" s="92"/>
    </row>
    <row r="357" spans="6:9" s="2" customFormat="1">
      <c r="F357" s="131"/>
      <c r="I357" s="92"/>
    </row>
    <row r="358" spans="6:9" s="2" customFormat="1">
      <c r="F358" s="131"/>
      <c r="I358" s="92"/>
    </row>
    <row r="359" spans="6:9" s="2" customFormat="1">
      <c r="F359" s="131"/>
      <c r="I359" s="92"/>
    </row>
    <row r="360" spans="6:9" s="2" customFormat="1">
      <c r="F360" s="131"/>
      <c r="I360" s="92"/>
    </row>
    <row r="361" spans="6:9" s="2" customFormat="1">
      <c r="F361" s="131"/>
      <c r="I361" s="92"/>
    </row>
    <row r="362" spans="6:9" s="2" customFormat="1">
      <c r="F362" s="131"/>
      <c r="I362" s="92"/>
    </row>
    <row r="363" spans="6:9" s="2" customFormat="1">
      <c r="F363" s="131"/>
      <c r="I363" s="92"/>
    </row>
    <row r="364" spans="6:9" s="2" customFormat="1">
      <c r="F364" s="131"/>
      <c r="I364" s="92"/>
    </row>
    <row r="365" spans="6:9" s="2" customFormat="1">
      <c r="F365" s="131"/>
      <c r="I365" s="92"/>
    </row>
    <row r="366" spans="6:9" s="2" customFormat="1">
      <c r="F366" s="131"/>
      <c r="I366" s="92"/>
    </row>
    <row r="367" spans="6:9" s="2" customFormat="1">
      <c r="F367" s="131"/>
      <c r="I367" s="92"/>
    </row>
    <row r="368" spans="6:9" s="2" customFormat="1">
      <c r="F368" s="131"/>
      <c r="I368" s="92"/>
    </row>
    <row r="369" spans="6:9" s="2" customFormat="1">
      <c r="F369" s="131"/>
      <c r="I369" s="92"/>
    </row>
    <row r="370" spans="6:9" s="2" customFormat="1">
      <c r="F370" s="131"/>
      <c r="I370" s="92"/>
    </row>
    <row r="371" spans="6:9" s="2" customFormat="1">
      <c r="F371" s="131"/>
      <c r="I371" s="92"/>
    </row>
    <row r="372" spans="6:9" s="2" customFormat="1">
      <c r="F372" s="131"/>
      <c r="I372" s="92"/>
    </row>
    <row r="373" spans="6:9" s="2" customFormat="1">
      <c r="F373" s="131"/>
      <c r="I373" s="92"/>
    </row>
    <row r="374" spans="6:9" s="2" customFormat="1">
      <c r="F374" s="131"/>
      <c r="I374" s="92"/>
    </row>
    <row r="375" spans="6:9" s="2" customFormat="1">
      <c r="F375" s="131"/>
      <c r="I375" s="92"/>
    </row>
    <row r="376" spans="6:9" s="2" customFormat="1">
      <c r="F376" s="131"/>
      <c r="I376" s="92"/>
    </row>
    <row r="377" spans="6:9" s="2" customFormat="1">
      <c r="F377" s="131"/>
      <c r="I377" s="92"/>
    </row>
    <row r="378" spans="6:9" s="2" customFormat="1">
      <c r="F378" s="131"/>
      <c r="I378" s="92"/>
    </row>
    <row r="379" spans="6:9" s="2" customFormat="1">
      <c r="F379" s="131"/>
      <c r="I379" s="92"/>
    </row>
    <row r="380" spans="6:9" s="2" customFormat="1">
      <c r="F380" s="131"/>
      <c r="I380" s="92"/>
    </row>
    <row r="381" spans="6:9" s="2" customFormat="1">
      <c r="F381" s="131"/>
      <c r="I381" s="92"/>
    </row>
    <row r="382" spans="6:9" s="2" customFormat="1">
      <c r="F382" s="131"/>
      <c r="I382" s="92"/>
    </row>
    <row r="383" spans="6:9" s="2" customFormat="1">
      <c r="F383" s="131"/>
      <c r="I383" s="92"/>
    </row>
    <row r="384" spans="6:9" s="2" customFormat="1">
      <c r="F384" s="131"/>
      <c r="I384" s="92"/>
    </row>
    <row r="385" spans="6:9" s="2" customFormat="1">
      <c r="F385" s="131"/>
      <c r="I385" s="92"/>
    </row>
    <row r="386" spans="6:9" s="2" customFormat="1">
      <c r="F386" s="131"/>
      <c r="I386" s="92"/>
    </row>
    <row r="387" spans="6:9" s="2" customFormat="1">
      <c r="F387" s="131"/>
      <c r="I387" s="92"/>
    </row>
    <row r="388" spans="6:9" s="2" customFormat="1">
      <c r="F388" s="131"/>
      <c r="I388" s="92"/>
    </row>
    <row r="389" spans="6:9" s="2" customFormat="1">
      <c r="F389" s="131"/>
      <c r="I389" s="92"/>
    </row>
    <row r="390" spans="6:9" s="2" customFormat="1">
      <c r="F390" s="131"/>
      <c r="I390" s="92"/>
    </row>
    <row r="391" spans="6:9" s="2" customFormat="1">
      <c r="F391" s="131"/>
      <c r="I391" s="92"/>
    </row>
    <row r="392" spans="6:9" s="2" customFormat="1">
      <c r="F392" s="131"/>
      <c r="I392" s="92"/>
    </row>
    <row r="393" spans="6:9" s="2" customFormat="1">
      <c r="F393" s="131"/>
      <c r="I393" s="92"/>
    </row>
    <row r="394" spans="6:9" s="2" customFormat="1">
      <c r="F394" s="131"/>
      <c r="I394" s="92"/>
    </row>
    <row r="395" spans="6:9" s="2" customFormat="1">
      <c r="F395" s="131"/>
      <c r="I395" s="92"/>
    </row>
    <row r="396" spans="6:9" s="2" customFormat="1">
      <c r="F396" s="131"/>
      <c r="I396" s="92"/>
    </row>
    <row r="397" spans="6:9" s="2" customFormat="1">
      <c r="F397" s="131"/>
      <c r="I397" s="92"/>
    </row>
    <row r="398" spans="6:9" s="2" customFormat="1">
      <c r="F398" s="131"/>
      <c r="I398" s="92"/>
    </row>
    <row r="399" spans="6:9" s="2" customFormat="1">
      <c r="F399" s="131"/>
      <c r="I399" s="92"/>
    </row>
    <row r="400" spans="6:9" s="2" customFormat="1">
      <c r="F400" s="131"/>
      <c r="I400" s="92"/>
    </row>
    <row r="401" spans="6:9" s="2" customFormat="1">
      <c r="F401" s="131"/>
      <c r="I401" s="92"/>
    </row>
    <row r="402" spans="6:9" s="2" customFormat="1">
      <c r="F402" s="131"/>
      <c r="I402" s="92"/>
    </row>
    <row r="403" spans="6:9" s="2" customFormat="1">
      <c r="F403" s="131"/>
      <c r="I403" s="92"/>
    </row>
    <row r="404" spans="6:9" s="2" customFormat="1">
      <c r="F404" s="131"/>
      <c r="I404" s="92"/>
    </row>
    <row r="405" spans="6:9" s="2" customFormat="1">
      <c r="F405" s="131"/>
      <c r="I405" s="92"/>
    </row>
    <row r="406" spans="6:9" s="2" customFormat="1">
      <c r="F406" s="131"/>
      <c r="I406" s="92"/>
    </row>
    <row r="407" spans="6:9" s="2" customFormat="1">
      <c r="F407" s="131"/>
      <c r="I407" s="92"/>
    </row>
    <row r="408" spans="6:9" s="2" customFormat="1">
      <c r="F408" s="131"/>
      <c r="I408" s="92"/>
    </row>
    <row r="409" spans="6:9" s="2" customFormat="1">
      <c r="F409" s="131"/>
      <c r="I409" s="92"/>
    </row>
    <row r="410" spans="6:9" s="2" customFormat="1">
      <c r="F410" s="131"/>
      <c r="I410" s="92"/>
    </row>
    <row r="411" spans="6:9" s="2" customFormat="1">
      <c r="F411" s="131"/>
      <c r="I411" s="92"/>
    </row>
    <row r="412" spans="6:9" s="2" customFormat="1">
      <c r="F412" s="131"/>
      <c r="I412" s="92"/>
    </row>
    <row r="413" spans="6:9" s="2" customFormat="1">
      <c r="F413" s="131"/>
      <c r="I413" s="92"/>
    </row>
    <row r="414" spans="6:9" s="2" customFormat="1">
      <c r="F414" s="131"/>
      <c r="I414" s="92"/>
    </row>
    <row r="415" spans="6:9" s="2" customFormat="1">
      <c r="F415" s="131"/>
      <c r="I415" s="92"/>
    </row>
    <row r="416" spans="6:9" s="2" customFormat="1">
      <c r="F416" s="131"/>
      <c r="I416" s="92"/>
    </row>
    <row r="417" spans="6:9" s="2" customFormat="1">
      <c r="F417" s="131"/>
      <c r="I417" s="92"/>
    </row>
    <row r="418" spans="6:9" s="2" customFormat="1">
      <c r="F418" s="131"/>
      <c r="I418" s="92"/>
    </row>
    <row r="419" spans="6:9" s="2" customFormat="1">
      <c r="F419" s="131"/>
      <c r="I419" s="92"/>
    </row>
    <row r="420" spans="6:9" s="2" customFormat="1">
      <c r="F420" s="131"/>
      <c r="I420" s="92"/>
    </row>
    <row r="421" spans="6:9" s="2" customFormat="1">
      <c r="F421" s="131"/>
      <c r="I421" s="92"/>
    </row>
    <row r="422" spans="6:9" s="2" customFormat="1">
      <c r="F422" s="131"/>
      <c r="I422" s="92"/>
    </row>
    <row r="423" spans="6:9" s="2" customFormat="1">
      <c r="F423" s="131"/>
      <c r="I423" s="92"/>
    </row>
    <row r="424" spans="6:9" s="2" customFormat="1">
      <c r="F424" s="131"/>
      <c r="I424" s="92"/>
    </row>
    <row r="425" spans="6:9" s="2" customFormat="1">
      <c r="F425" s="131"/>
      <c r="I425" s="92"/>
    </row>
    <row r="426" spans="6:9" s="2" customFormat="1">
      <c r="F426" s="131"/>
      <c r="I426" s="92"/>
    </row>
    <row r="427" spans="6:9" s="2" customFormat="1">
      <c r="F427" s="131"/>
      <c r="I427" s="92"/>
    </row>
    <row r="428" spans="6:9" s="2" customFormat="1">
      <c r="F428" s="131"/>
      <c r="I428" s="92"/>
    </row>
    <row r="429" spans="6:9" s="2" customFormat="1">
      <c r="F429" s="131"/>
      <c r="I429" s="92"/>
    </row>
    <row r="430" spans="6:9" s="2" customFormat="1">
      <c r="F430" s="131"/>
      <c r="I430" s="92"/>
    </row>
    <row r="431" spans="6:9" s="2" customFormat="1">
      <c r="F431" s="131"/>
      <c r="I431" s="92"/>
    </row>
    <row r="432" spans="6:9" s="2" customFormat="1">
      <c r="F432" s="131"/>
      <c r="I432" s="92"/>
    </row>
    <row r="433" spans="6:9" s="2" customFormat="1">
      <c r="F433" s="131"/>
      <c r="I433" s="92"/>
    </row>
    <row r="434" spans="6:9" s="2" customFormat="1">
      <c r="F434" s="131"/>
      <c r="I434" s="92"/>
    </row>
    <row r="435" spans="6:9" s="2" customFormat="1">
      <c r="F435" s="131"/>
      <c r="I435" s="92"/>
    </row>
    <row r="436" spans="6:9" s="2" customFormat="1">
      <c r="F436" s="131"/>
      <c r="I436" s="92"/>
    </row>
    <row r="437" spans="6:9" s="2" customFormat="1">
      <c r="F437" s="131"/>
      <c r="I437" s="92"/>
    </row>
    <row r="438" spans="6:9" s="2" customFormat="1">
      <c r="F438" s="131"/>
      <c r="I438" s="92"/>
    </row>
    <row r="439" spans="6:9" s="2" customFormat="1">
      <c r="F439" s="131"/>
      <c r="I439" s="92"/>
    </row>
    <row r="440" spans="6:9" s="2" customFormat="1">
      <c r="F440" s="131"/>
      <c r="I440" s="92"/>
    </row>
    <row r="441" spans="6:9" s="2" customFormat="1">
      <c r="F441" s="131"/>
      <c r="I441" s="92"/>
    </row>
    <row r="442" spans="6:9" s="2" customFormat="1">
      <c r="F442" s="131"/>
      <c r="I442" s="92"/>
    </row>
    <row r="443" spans="6:9" s="2" customFormat="1">
      <c r="F443" s="131"/>
      <c r="I443" s="92"/>
    </row>
    <row r="444" spans="6:9" s="2" customFormat="1">
      <c r="F444" s="131"/>
      <c r="I444" s="92"/>
    </row>
    <row r="445" spans="6:9" s="2" customFormat="1">
      <c r="F445" s="131"/>
      <c r="I445" s="92"/>
    </row>
    <row r="446" spans="6:9" s="2" customFormat="1">
      <c r="F446" s="131"/>
      <c r="I446" s="92"/>
    </row>
    <row r="447" spans="6:9" s="2" customFormat="1">
      <c r="F447" s="131"/>
      <c r="I447" s="92"/>
    </row>
    <row r="448" spans="6:9" s="2" customFormat="1">
      <c r="F448" s="131"/>
      <c r="I448" s="92"/>
    </row>
    <row r="449" spans="6:9" s="2" customFormat="1">
      <c r="F449" s="131"/>
      <c r="I449" s="92"/>
    </row>
    <row r="450" spans="6:9" s="2" customFormat="1">
      <c r="F450" s="131"/>
      <c r="I450" s="92"/>
    </row>
    <row r="451" spans="6:9" s="2" customFormat="1">
      <c r="F451" s="131"/>
      <c r="I451" s="92"/>
    </row>
    <row r="452" spans="6:9" s="2" customFormat="1">
      <c r="F452" s="131"/>
      <c r="I452" s="92"/>
    </row>
    <row r="453" spans="6:9" s="2" customFormat="1">
      <c r="F453" s="131"/>
      <c r="I453" s="92"/>
    </row>
    <row r="454" spans="6:9" s="2" customFormat="1">
      <c r="F454" s="131"/>
      <c r="I454" s="92"/>
    </row>
    <row r="455" spans="6:9" s="2" customFormat="1">
      <c r="F455" s="131"/>
      <c r="I455" s="92"/>
    </row>
    <row r="456" spans="6:9" s="2" customFormat="1">
      <c r="F456" s="131"/>
      <c r="I456" s="92"/>
    </row>
    <row r="457" spans="6:9" s="2" customFormat="1">
      <c r="F457" s="131"/>
      <c r="I457" s="92"/>
    </row>
    <row r="458" spans="6:9" s="2" customFormat="1">
      <c r="F458" s="131"/>
      <c r="I458" s="92"/>
    </row>
    <row r="459" spans="6:9" s="2" customFormat="1">
      <c r="F459" s="131"/>
      <c r="I459" s="92"/>
    </row>
    <row r="460" spans="6:9" s="2" customFormat="1">
      <c r="F460" s="131"/>
      <c r="I460" s="92"/>
    </row>
    <row r="461" spans="6:9" s="2" customFormat="1">
      <c r="F461" s="131"/>
      <c r="I461" s="92"/>
    </row>
    <row r="462" spans="6:9" s="2" customFormat="1">
      <c r="F462" s="131"/>
      <c r="I462" s="92"/>
    </row>
    <row r="463" spans="6:9" s="2" customFormat="1">
      <c r="F463" s="131"/>
      <c r="I463" s="92"/>
    </row>
    <row r="464" spans="6:9" s="2" customFormat="1">
      <c r="F464" s="131"/>
      <c r="I464" s="92"/>
    </row>
    <row r="465" spans="6:9" s="2" customFormat="1">
      <c r="F465" s="131"/>
      <c r="I465" s="92"/>
    </row>
    <row r="466" spans="6:9" s="2" customFormat="1">
      <c r="F466" s="131"/>
      <c r="I466" s="92"/>
    </row>
    <row r="467" spans="6:9" s="2" customFormat="1">
      <c r="F467" s="131"/>
      <c r="I467" s="92"/>
    </row>
    <row r="468" spans="6:9" s="2" customFormat="1">
      <c r="F468" s="131"/>
      <c r="I468" s="92"/>
    </row>
    <row r="469" spans="6:9" s="2" customFormat="1">
      <c r="F469" s="131"/>
      <c r="I469" s="92"/>
    </row>
    <row r="470" spans="6:9" s="2" customFormat="1">
      <c r="F470" s="131"/>
      <c r="I470" s="92"/>
    </row>
    <row r="471" spans="6:9" s="2" customFormat="1">
      <c r="F471" s="131"/>
      <c r="I471" s="92"/>
    </row>
    <row r="472" spans="6:9" s="2" customFormat="1">
      <c r="F472" s="131"/>
      <c r="I472" s="92"/>
    </row>
    <row r="473" spans="6:9" s="2" customFormat="1">
      <c r="F473" s="131"/>
      <c r="I473" s="92"/>
    </row>
    <row r="474" spans="6:9" s="2" customFormat="1">
      <c r="F474" s="131"/>
      <c r="I474" s="92"/>
    </row>
    <row r="475" spans="6:9" s="2" customFormat="1">
      <c r="F475" s="131"/>
      <c r="I475" s="92"/>
    </row>
    <row r="476" spans="6:9" s="2" customFormat="1">
      <c r="F476" s="131"/>
      <c r="I476" s="92"/>
    </row>
    <row r="477" spans="6:9" s="2" customFormat="1">
      <c r="F477" s="131"/>
      <c r="I477" s="92"/>
    </row>
    <row r="478" spans="6:9" s="2" customFormat="1">
      <c r="F478" s="131"/>
      <c r="I478" s="92"/>
    </row>
    <row r="479" spans="6:9" s="2" customFormat="1">
      <c r="F479" s="131"/>
      <c r="I479" s="92"/>
    </row>
    <row r="480" spans="6:9" s="2" customFormat="1">
      <c r="F480" s="131"/>
      <c r="I480" s="92"/>
    </row>
    <row r="481" spans="6:9" s="2" customFormat="1">
      <c r="F481" s="131"/>
      <c r="I481" s="92"/>
    </row>
    <row r="482" spans="6:9" s="2" customFormat="1">
      <c r="F482" s="131"/>
      <c r="I482" s="92"/>
    </row>
    <row r="483" spans="6:9" s="2" customFormat="1">
      <c r="F483" s="131"/>
      <c r="I483" s="92"/>
    </row>
    <row r="484" spans="6:9" s="2" customFormat="1">
      <c r="F484" s="131"/>
      <c r="I484" s="92"/>
    </row>
    <row r="485" spans="6:9" s="2" customFormat="1">
      <c r="F485" s="131"/>
      <c r="I485" s="92"/>
    </row>
    <row r="486" spans="6:9" s="2" customFormat="1">
      <c r="F486" s="131"/>
      <c r="I486" s="92"/>
    </row>
    <row r="487" spans="6:9" s="2" customFormat="1">
      <c r="F487" s="131"/>
      <c r="I487" s="92"/>
    </row>
    <row r="488" spans="6:9" s="2" customFormat="1">
      <c r="F488" s="131"/>
      <c r="I488" s="92"/>
    </row>
    <row r="489" spans="6:9" s="2" customFormat="1">
      <c r="F489" s="131"/>
      <c r="I489" s="92"/>
    </row>
    <row r="490" spans="6:9" s="2" customFormat="1">
      <c r="F490" s="131"/>
      <c r="I490" s="92"/>
    </row>
    <row r="491" spans="6:9" s="2" customFormat="1">
      <c r="F491" s="131"/>
      <c r="I491" s="92"/>
    </row>
    <row r="492" spans="6:9" s="2" customFormat="1">
      <c r="F492" s="131"/>
      <c r="I492" s="92"/>
    </row>
    <row r="493" spans="6:9" s="2" customFormat="1">
      <c r="F493" s="131"/>
      <c r="I493" s="92"/>
    </row>
    <row r="494" spans="6:9" s="2" customFormat="1">
      <c r="F494" s="131"/>
      <c r="I494" s="92"/>
    </row>
    <row r="495" spans="6:9" s="2" customFormat="1">
      <c r="F495" s="131"/>
      <c r="I495" s="92"/>
    </row>
    <row r="496" spans="6:9" s="2" customFormat="1">
      <c r="F496" s="131"/>
      <c r="I496" s="92"/>
    </row>
    <row r="497" spans="6:9" s="2" customFormat="1">
      <c r="F497" s="131"/>
      <c r="I497" s="92"/>
    </row>
    <row r="498" spans="6:9" s="2" customFormat="1">
      <c r="F498" s="131"/>
      <c r="I498" s="92"/>
    </row>
    <row r="499" spans="6:9" s="2" customFormat="1">
      <c r="F499" s="131"/>
      <c r="I499" s="92"/>
    </row>
    <row r="500" spans="6:9" s="2" customFormat="1">
      <c r="F500" s="131"/>
      <c r="I500" s="92"/>
    </row>
    <row r="501" spans="6:9" s="2" customFormat="1">
      <c r="F501" s="131"/>
      <c r="I501" s="92"/>
    </row>
    <row r="502" spans="6:9" s="2" customFormat="1">
      <c r="F502" s="131"/>
      <c r="I502" s="92"/>
    </row>
    <row r="503" spans="6:9" s="2" customFormat="1">
      <c r="F503" s="131"/>
      <c r="I503" s="92"/>
    </row>
    <row r="504" spans="6:9" s="2" customFormat="1">
      <c r="F504" s="131"/>
      <c r="I504" s="92"/>
    </row>
    <row r="505" spans="6:9" s="2" customFormat="1">
      <c r="F505" s="131"/>
      <c r="I505" s="92"/>
    </row>
    <row r="506" spans="6:9" s="2" customFormat="1">
      <c r="F506" s="131"/>
      <c r="I506" s="92"/>
    </row>
    <row r="507" spans="6:9" s="2" customFormat="1">
      <c r="F507" s="131"/>
      <c r="I507" s="92"/>
    </row>
    <row r="508" spans="6:9" s="2" customFormat="1">
      <c r="F508" s="131"/>
      <c r="I508" s="92"/>
    </row>
    <row r="509" spans="6:9" s="2" customFormat="1">
      <c r="F509" s="131"/>
      <c r="I509" s="92"/>
    </row>
    <row r="510" spans="6:9" s="2" customFormat="1">
      <c r="F510" s="131"/>
      <c r="I510" s="92"/>
    </row>
    <row r="511" spans="6:9" s="2" customFormat="1">
      <c r="F511" s="131"/>
      <c r="I511" s="92"/>
    </row>
    <row r="512" spans="6:9" s="2" customFormat="1">
      <c r="F512" s="131"/>
      <c r="I512" s="92"/>
    </row>
    <row r="513" spans="6:9" s="2" customFormat="1">
      <c r="F513" s="131"/>
      <c r="I513" s="92"/>
    </row>
    <row r="514" spans="6:9" s="2" customFormat="1">
      <c r="F514" s="131"/>
      <c r="I514" s="92"/>
    </row>
    <row r="515" spans="6:9" s="2" customFormat="1">
      <c r="F515" s="131"/>
      <c r="I515" s="92"/>
    </row>
    <row r="516" spans="6:9" s="2" customFormat="1">
      <c r="F516" s="131"/>
      <c r="I516" s="92"/>
    </row>
    <row r="517" spans="6:9" s="2" customFormat="1">
      <c r="F517" s="131"/>
      <c r="I517" s="92"/>
    </row>
    <row r="518" spans="6:9" s="2" customFormat="1">
      <c r="F518" s="131"/>
      <c r="I518" s="92"/>
    </row>
    <row r="519" spans="6:9" s="2" customFormat="1">
      <c r="F519" s="131"/>
      <c r="I519" s="92"/>
    </row>
    <row r="520" spans="6:9" s="2" customFormat="1">
      <c r="F520" s="131"/>
      <c r="I520" s="92"/>
    </row>
    <row r="521" spans="6:9" s="2" customFormat="1">
      <c r="F521" s="131"/>
      <c r="I521" s="92"/>
    </row>
    <row r="522" spans="6:9" s="2" customFormat="1">
      <c r="F522" s="131"/>
      <c r="I522" s="92"/>
    </row>
    <row r="523" spans="6:9" s="2" customFormat="1">
      <c r="F523" s="131"/>
      <c r="I523" s="92"/>
    </row>
    <row r="524" spans="6:9" s="2" customFormat="1">
      <c r="F524" s="131"/>
      <c r="I524" s="92"/>
    </row>
    <row r="525" spans="6:9" s="2" customFormat="1">
      <c r="F525" s="131"/>
      <c r="I525" s="92"/>
    </row>
    <row r="526" spans="6:9" s="2" customFormat="1">
      <c r="F526" s="131"/>
      <c r="I526" s="92"/>
    </row>
    <row r="527" spans="6:9" s="2" customFormat="1">
      <c r="F527" s="131"/>
      <c r="I527" s="92"/>
    </row>
    <row r="528" spans="6:9" s="2" customFormat="1">
      <c r="F528" s="131"/>
      <c r="I528" s="92"/>
    </row>
    <row r="529" spans="6:9" s="2" customFormat="1">
      <c r="F529" s="131"/>
      <c r="I529" s="92"/>
    </row>
    <row r="530" spans="6:9" s="2" customFormat="1">
      <c r="F530" s="131"/>
      <c r="I530" s="92"/>
    </row>
    <row r="531" spans="6:9" s="2" customFormat="1">
      <c r="F531" s="131"/>
      <c r="I531" s="92"/>
    </row>
    <row r="532" spans="6:9" s="2" customFormat="1">
      <c r="F532" s="131"/>
      <c r="I532" s="92"/>
    </row>
    <row r="533" spans="6:9" s="2" customFormat="1">
      <c r="F533" s="131"/>
      <c r="I533" s="92"/>
    </row>
    <row r="534" spans="6:9" s="2" customFormat="1">
      <c r="F534" s="131"/>
      <c r="I534" s="92"/>
    </row>
    <row r="535" spans="6:9" s="2" customFormat="1">
      <c r="F535" s="131"/>
      <c r="I535" s="92"/>
    </row>
    <row r="536" spans="6:9" s="2" customFormat="1">
      <c r="F536" s="131"/>
      <c r="I536" s="92"/>
    </row>
    <row r="537" spans="6:9" s="2" customFormat="1">
      <c r="F537" s="131"/>
      <c r="I537" s="92"/>
    </row>
    <row r="538" spans="6:9" s="2" customFormat="1">
      <c r="F538" s="131"/>
      <c r="I538" s="92"/>
    </row>
    <row r="539" spans="6:9" s="2" customFormat="1">
      <c r="F539" s="131"/>
      <c r="I539" s="92"/>
    </row>
    <row r="540" spans="6:9" s="2" customFormat="1">
      <c r="F540" s="131"/>
      <c r="I540" s="92"/>
    </row>
    <row r="541" spans="6:9" s="2" customFormat="1">
      <c r="F541" s="131"/>
      <c r="I541" s="92"/>
    </row>
    <row r="542" spans="6:9" s="2" customFormat="1">
      <c r="F542" s="131"/>
      <c r="I542" s="92"/>
    </row>
    <row r="543" spans="6:9" s="2" customFormat="1">
      <c r="F543" s="131"/>
      <c r="I543" s="92"/>
    </row>
    <row r="544" spans="6:9" s="2" customFormat="1">
      <c r="F544" s="131"/>
      <c r="I544" s="92"/>
    </row>
    <row r="545" spans="6:9" s="2" customFormat="1">
      <c r="F545" s="131"/>
      <c r="I545" s="92"/>
    </row>
    <row r="546" spans="6:9" s="2" customFormat="1">
      <c r="F546" s="131"/>
      <c r="I546" s="92"/>
    </row>
    <row r="547" spans="6:9" s="2" customFormat="1">
      <c r="F547" s="131"/>
      <c r="I547" s="92"/>
    </row>
    <row r="548" spans="6:9" s="2" customFormat="1">
      <c r="F548" s="131"/>
      <c r="I548" s="92"/>
    </row>
    <row r="549" spans="6:9" s="2" customFormat="1">
      <c r="F549" s="131"/>
      <c r="I549" s="92"/>
    </row>
    <row r="550" spans="6:9" s="2" customFormat="1">
      <c r="F550" s="131"/>
      <c r="I550" s="92"/>
    </row>
    <row r="551" spans="6:9" s="2" customFormat="1">
      <c r="F551" s="131"/>
      <c r="I551" s="92"/>
    </row>
    <row r="552" spans="6:9" s="2" customFormat="1">
      <c r="F552" s="131"/>
      <c r="I552" s="92"/>
    </row>
    <row r="553" spans="6:9" s="2" customFormat="1">
      <c r="F553" s="131"/>
      <c r="I553" s="92"/>
    </row>
    <row r="554" spans="6:9" s="2" customFormat="1">
      <c r="F554" s="131"/>
      <c r="I554" s="92"/>
    </row>
    <row r="555" spans="6:9" s="2" customFormat="1">
      <c r="F555" s="131"/>
      <c r="I555" s="92"/>
    </row>
    <row r="556" spans="6:9" s="2" customFormat="1">
      <c r="F556" s="131"/>
      <c r="I556" s="92"/>
    </row>
    <row r="557" spans="6:9" s="2" customFormat="1">
      <c r="F557" s="131"/>
      <c r="I557" s="92"/>
    </row>
    <row r="558" spans="6:9" s="2" customFormat="1">
      <c r="F558" s="131"/>
      <c r="I558" s="92"/>
    </row>
    <row r="559" spans="6:9" s="2" customFormat="1">
      <c r="F559" s="131"/>
      <c r="I559" s="92"/>
    </row>
    <row r="560" spans="6:9" s="2" customFormat="1">
      <c r="F560" s="131"/>
      <c r="I560" s="92"/>
    </row>
    <row r="561" spans="6:9" s="2" customFormat="1">
      <c r="F561" s="131"/>
      <c r="I561" s="92"/>
    </row>
    <row r="562" spans="6:9" s="2" customFormat="1">
      <c r="F562" s="131"/>
      <c r="I562" s="92"/>
    </row>
    <row r="563" spans="6:9" s="2" customFormat="1">
      <c r="F563" s="131"/>
      <c r="I563" s="92"/>
    </row>
    <row r="564" spans="6:9" s="2" customFormat="1">
      <c r="F564" s="131"/>
      <c r="I564" s="92"/>
    </row>
    <row r="565" spans="6:9" s="2" customFormat="1">
      <c r="F565" s="131"/>
      <c r="I565" s="92"/>
    </row>
    <row r="566" spans="6:9" s="2" customFormat="1">
      <c r="F566" s="131"/>
      <c r="I566" s="92"/>
    </row>
    <row r="567" spans="6:9" s="2" customFormat="1">
      <c r="F567" s="131"/>
      <c r="I567" s="92"/>
    </row>
    <row r="568" spans="6:9" s="2" customFormat="1">
      <c r="F568" s="131"/>
      <c r="I568" s="92"/>
    </row>
    <row r="569" spans="6:9" s="2" customFormat="1">
      <c r="F569" s="131"/>
      <c r="I569" s="92"/>
    </row>
    <row r="570" spans="6:9" s="2" customFormat="1">
      <c r="F570" s="131"/>
      <c r="I570" s="92"/>
    </row>
    <row r="571" spans="6:9" s="2" customFormat="1">
      <c r="F571" s="131"/>
      <c r="I571" s="92"/>
    </row>
    <row r="572" spans="6:9" s="2" customFormat="1">
      <c r="F572" s="131"/>
      <c r="I572" s="92"/>
    </row>
    <row r="573" spans="6:9" s="2" customFormat="1">
      <c r="F573" s="131"/>
      <c r="I573" s="92"/>
    </row>
    <row r="574" spans="6:9" s="2" customFormat="1">
      <c r="F574" s="131"/>
      <c r="I574" s="92"/>
    </row>
    <row r="575" spans="6:9" s="2" customFormat="1">
      <c r="F575" s="131"/>
      <c r="I575" s="92"/>
    </row>
    <row r="576" spans="6:9" s="2" customFormat="1">
      <c r="F576" s="131"/>
      <c r="I576" s="92"/>
    </row>
    <row r="577" spans="6:9" s="2" customFormat="1">
      <c r="F577" s="131"/>
      <c r="I577" s="92"/>
    </row>
    <row r="578" spans="6:9" s="2" customFormat="1">
      <c r="F578" s="131"/>
      <c r="I578" s="92"/>
    </row>
    <row r="579" spans="6:9" s="2" customFormat="1">
      <c r="F579" s="131"/>
      <c r="I579" s="92"/>
    </row>
    <row r="580" spans="6:9" s="2" customFormat="1">
      <c r="F580" s="131"/>
      <c r="I580" s="92"/>
    </row>
    <row r="581" spans="6:9" s="2" customFormat="1">
      <c r="F581" s="131"/>
      <c r="I581" s="92"/>
    </row>
    <row r="582" spans="6:9" s="2" customFormat="1">
      <c r="F582" s="131"/>
      <c r="I582" s="92"/>
    </row>
    <row r="583" spans="6:9" s="2" customFormat="1">
      <c r="F583" s="131"/>
      <c r="I583" s="92"/>
    </row>
    <row r="584" spans="6:9" s="2" customFormat="1">
      <c r="F584" s="131"/>
      <c r="I584" s="92"/>
    </row>
    <row r="585" spans="6:9" s="2" customFormat="1">
      <c r="F585" s="131"/>
      <c r="I585" s="92"/>
    </row>
    <row r="586" spans="6:9" s="2" customFormat="1">
      <c r="F586" s="131"/>
      <c r="I586" s="92"/>
    </row>
    <row r="587" spans="6:9" s="2" customFormat="1">
      <c r="F587" s="131"/>
      <c r="I587" s="92"/>
    </row>
    <row r="588" spans="6:9" s="2" customFormat="1">
      <c r="F588" s="131"/>
      <c r="I588" s="92"/>
    </row>
    <row r="589" spans="6:9" s="2" customFormat="1">
      <c r="F589" s="131"/>
      <c r="I589" s="92"/>
    </row>
    <row r="590" spans="6:9" s="2" customFormat="1">
      <c r="F590" s="131"/>
      <c r="I590" s="92"/>
    </row>
    <row r="591" spans="6:9" s="2" customFormat="1">
      <c r="F591" s="131"/>
      <c r="I591" s="92"/>
    </row>
    <row r="592" spans="6:9" s="2" customFormat="1">
      <c r="F592" s="131"/>
      <c r="I592" s="92"/>
    </row>
    <row r="593" spans="6:9" s="2" customFormat="1">
      <c r="F593" s="131"/>
      <c r="I593" s="92"/>
    </row>
    <row r="594" spans="6:9" s="2" customFormat="1">
      <c r="F594" s="131"/>
      <c r="I594" s="92"/>
    </row>
    <row r="595" spans="6:9" s="2" customFormat="1">
      <c r="F595" s="131"/>
      <c r="I595" s="92"/>
    </row>
    <row r="596" spans="6:9" s="2" customFormat="1">
      <c r="F596" s="131"/>
      <c r="I596" s="92"/>
    </row>
    <row r="597" spans="6:9" s="2" customFormat="1">
      <c r="F597" s="131"/>
      <c r="I597" s="92"/>
    </row>
    <row r="598" spans="6:9" s="2" customFormat="1">
      <c r="F598" s="131"/>
      <c r="I598" s="92"/>
    </row>
    <row r="599" spans="6:9" s="2" customFormat="1">
      <c r="F599" s="131"/>
      <c r="I599" s="92"/>
    </row>
    <row r="600" spans="6:9" s="2" customFormat="1">
      <c r="F600" s="131"/>
      <c r="I600" s="92"/>
    </row>
    <row r="601" spans="6:9" s="2" customFormat="1">
      <c r="F601" s="131"/>
      <c r="I601" s="92"/>
    </row>
    <row r="602" spans="6:9" s="2" customFormat="1">
      <c r="F602" s="131"/>
      <c r="I602" s="92"/>
    </row>
    <row r="603" spans="6:9" s="2" customFormat="1">
      <c r="F603" s="131"/>
      <c r="I603" s="92"/>
    </row>
    <row r="604" spans="6:9" s="2" customFormat="1">
      <c r="F604" s="131"/>
      <c r="I604" s="92"/>
    </row>
    <row r="605" spans="6:9" s="2" customFormat="1">
      <c r="F605" s="131"/>
      <c r="I605" s="92"/>
    </row>
    <row r="606" spans="6:9" s="2" customFormat="1">
      <c r="F606" s="131"/>
      <c r="I606" s="92"/>
    </row>
    <row r="607" spans="6:9" s="2" customFormat="1">
      <c r="F607" s="131"/>
      <c r="I607" s="92"/>
    </row>
    <row r="608" spans="6:9" s="2" customFormat="1">
      <c r="F608" s="131"/>
      <c r="I608" s="92"/>
    </row>
    <row r="609" spans="6:9" s="2" customFormat="1">
      <c r="F609" s="131"/>
      <c r="I609" s="92"/>
    </row>
    <row r="610" spans="6:9" s="2" customFormat="1">
      <c r="F610" s="131"/>
      <c r="I610" s="92"/>
    </row>
    <row r="611" spans="6:9" s="2" customFormat="1">
      <c r="F611" s="131"/>
      <c r="I611" s="92"/>
    </row>
    <row r="612" spans="6:9" s="2" customFormat="1">
      <c r="F612" s="131"/>
      <c r="I612" s="92"/>
    </row>
    <row r="613" spans="6:9" s="2" customFormat="1">
      <c r="F613" s="131"/>
      <c r="I613" s="92"/>
    </row>
    <row r="614" spans="6:9" s="2" customFormat="1">
      <c r="F614" s="131"/>
      <c r="I614" s="92"/>
    </row>
    <row r="615" spans="6:9" s="2" customFormat="1">
      <c r="F615" s="131"/>
      <c r="I615" s="92"/>
    </row>
    <row r="616" spans="6:9" s="2" customFormat="1">
      <c r="F616" s="131"/>
      <c r="I616" s="92"/>
    </row>
    <row r="617" spans="6:9" s="2" customFormat="1">
      <c r="F617" s="131"/>
      <c r="I617" s="92"/>
    </row>
    <row r="618" spans="6:9" s="2" customFormat="1">
      <c r="F618" s="131"/>
      <c r="I618" s="92"/>
    </row>
    <row r="619" spans="6:9" s="2" customFormat="1">
      <c r="F619" s="131"/>
      <c r="I619" s="92"/>
    </row>
    <row r="620" spans="6:9" s="2" customFormat="1">
      <c r="F620" s="131"/>
      <c r="I620" s="92"/>
    </row>
    <row r="621" spans="6:9" s="2" customFormat="1">
      <c r="F621" s="131"/>
      <c r="I621" s="92"/>
    </row>
    <row r="622" spans="6:9" s="2" customFormat="1">
      <c r="F622" s="131"/>
      <c r="I622" s="92"/>
    </row>
    <row r="623" spans="6:9" s="2" customFormat="1">
      <c r="F623" s="131"/>
      <c r="I623" s="92"/>
    </row>
    <row r="624" spans="6:9" s="2" customFormat="1">
      <c r="F624" s="131"/>
      <c r="I624" s="92"/>
    </row>
    <row r="625" spans="6:9" s="2" customFormat="1">
      <c r="F625" s="131"/>
      <c r="I625" s="92"/>
    </row>
    <row r="626" spans="6:9" s="2" customFormat="1">
      <c r="F626" s="131"/>
      <c r="I626" s="92"/>
    </row>
    <row r="627" spans="6:9" s="2" customFormat="1">
      <c r="F627" s="131"/>
      <c r="I627" s="92"/>
    </row>
    <row r="628" spans="6:9" s="2" customFormat="1">
      <c r="F628" s="131"/>
      <c r="I628" s="92"/>
    </row>
    <row r="629" spans="6:9" s="2" customFormat="1">
      <c r="F629" s="131"/>
      <c r="I629" s="92"/>
    </row>
    <row r="630" spans="6:9" s="2" customFormat="1">
      <c r="F630" s="131"/>
      <c r="I630" s="92"/>
    </row>
    <row r="631" spans="6:9" s="2" customFormat="1">
      <c r="F631" s="131"/>
      <c r="I631" s="92"/>
    </row>
    <row r="632" spans="6:9" s="2" customFormat="1">
      <c r="F632" s="131"/>
      <c r="I632" s="92"/>
    </row>
    <row r="633" spans="6:9" s="2" customFormat="1">
      <c r="F633" s="131"/>
      <c r="I633" s="92"/>
    </row>
    <row r="634" spans="6:9" s="2" customFormat="1">
      <c r="F634" s="131"/>
      <c r="I634" s="92"/>
    </row>
    <row r="635" spans="6:9" s="2" customFormat="1">
      <c r="F635" s="131"/>
      <c r="I635" s="92"/>
    </row>
    <row r="636" spans="6:9" s="2" customFormat="1">
      <c r="F636" s="131"/>
      <c r="I636" s="92"/>
    </row>
    <row r="637" spans="6:9" s="2" customFormat="1">
      <c r="F637" s="131"/>
      <c r="I637" s="92"/>
    </row>
    <row r="638" spans="6:9" s="2" customFormat="1">
      <c r="F638" s="131"/>
      <c r="I638" s="92"/>
    </row>
    <row r="639" spans="6:9" s="2" customFormat="1">
      <c r="F639" s="131"/>
      <c r="I639" s="92"/>
    </row>
    <row r="640" spans="6:9" s="2" customFormat="1">
      <c r="F640" s="131"/>
      <c r="I640" s="92"/>
    </row>
    <row r="641" spans="6:9" s="2" customFormat="1">
      <c r="F641" s="131"/>
      <c r="I641" s="92"/>
    </row>
    <row r="642" spans="6:9" s="2" customFormat="1">
      <c r="F642" s="131"/>
      <c r="I642" s="92"/>
    </row>
    <row r="643" spans="6:9" s="2" customFormat="1">
      <c r="F643" s="131"/>
      <c r="I643" s="92"/>
    </row>
    <row r="644" spans="6:9" s="2" customFormat="1">
      <c r="F644" s="131"/>
      <c r="I644" s="92"/>
    </row>
    <row r="645" spans="6:9" s="2" customFormat="1">
      <c r="F645" s="131"/>
      <c r="I645" s="92"/>
    </row>
    <row r="646" spans="6:9" s="2" customFormat="1">
      <c r="F646" s="131"/>
      <c r="I646" s="92"/>
    </row>
    <row r="647" spans="6:9" s="2" customFormat="1">
      <c r="F647" s="131"/>
      <c r="I647" s="92"/>
    </row>
    <row r="648" spans="6:9" s="2" customFormat="1">
      <c r="F648" s="131"/>
      <c r="I648" s="92"/>
    </row>
    <row r="649" spans="6:9" s="2" customFormat="1">
      <c r="F649" s="131"/>
      <c r="I649" s="92"/>
    </row>
    <row r="650" spans="6:9" s="2" customFormat="1">
      <c r="F650" s="131"/>
      <c r="I650" s="92"/>
    </row>
    <row r="651" spans="6:9" s="2" customFormat="1">
      <c r="F651" s="131"/>
      <c r="I651" s="92"/>
    </row>
    <row r="652" spans="6:9" s="2" customFormat="1">
      <c r="F652" s="131"/>
      <c r="I652" s="92"/>
    </row>
    <row r="653" spans="6:9" s="2" customFormat="1">
      <c r="F653" s="131"/>
      <c r="I653" s="92"/>
    </row>
    <row r="654" spans="6:9" s="2" customFormat="1">
      <c r="F654" s="131"/>
      <c r="I654" s="92"/>
    </row>
    <row r="655" spans="6:9" s="2" customFormat="1">
      <c r="F655" s="131"/>
      <c r="I655" s="92"/>
    </row>
    <row r="656" spans="6:9" s="2" customFormat="1">
      <c r="F656" s="131"/>
      <c r="I656" s="92"/>
    </row>
    <row r="657" spans="6:9" s="2" customFormat="1">
      <c r="F657" s="131"/>
      <c r="I657" s="92"/>
    </row>
    <row r="658" spans="6:9" s="2" customFormat="1">
      <c r="F658" s="131"/>
      <c r="I658" s="92"/>
    </row>
    <row r="659" spans="6:9" s="2" customFormat="1">
      <c r="F659" s="131"/>
      <c r="I659" s="92"/>
    </row>
    <row r="660" spans="6:9" s="2" customFormat="1">
      <c r="F660" s="131"/>
      <c r="I660" s="92"/>
    </row>
    <row r="661" spans="6:9" s="2" customFormat="1">
      <c r="F661" s="131"/>
      <c r="I661" s="92"/>
    </row>
    <row r="662" spans="6:9" s="2" customFormat="1">
      <c r="F662" s="131"/>
      <c r="I662" s="92"/>
    </row>
    <row r="663" spans="6:9" s="2" customFormat="1">
      <c r="F663" s="131"/>
      <c r="I663" s="92"/>
    </row>
    <row r="664" spans="6:9" s="2" customFormat="1">
      <c r="F664" s="131"/>
      <c r="I664" s="92"/>
    </row>
    <row r="665" spans="6:9" s="2" customFormat="1">
      <c r="F665" s="131"/>
      <c r="I665" s="92"/>
    </row>
    <row r="666" spans="6:9" s="2" customFormat="1">
      <c r="F666" s="131"/>
      <c r="I666" s="92"/>
    </row>
    <row r="667" spans="6:9" s="2" customFormat="1">
      <c r="F667" s="131"/>
      <c r="I667" s="92"/>
    </row>
    <row r="668" spans="6:9" s="2" customFormat="1">
      <c r="F668" s="131"/>
      <c r="I668" s="92"/>
    </row>
    <row r="669" spans="6:9" s="2" customFormat="1">
      <c r="F669" s="131"/>
      <c r="I669" s="92"/>
    </row>
    <row r="670" spans="6:9" s="2" customFormat="1">
      <c r="F670" s="131"/>
      <c r="I670" s="92"/>
    </row>
    <row r="671" spans="6:9" s="2" customFormat="1">
      <c r="F671" s="131"/>
      <c r="I671" s="92"/>
    </row>
    <row r="672" spans="6:9" s="2" customFormat="1">
      <c r="F672" s="131"/>
      <c r="I672" s="92"/>
    </row>
    <row r="673" spans="6:9" s="2" customFormat="1">
      <c r="F673" s="131"/>
      <c r="I673" s="92"/>
    </row>
    <row r="674" spans="6:9" s="2" customFormat="1">
      <c r="F674" s="131"/>
      <c r="I674" s="92"/>
    </row>
    <row r="675" spans="6:9" s="2" customFormat="1">
      <c r="F675" s="131"/>
      <c r="I675" s="92"/>
    </row>
    <row r="676" spans="6:9" s="2" customFormat="1">
      <c r="F676" s="131"/>
      <c r="I676" s="92"/>
    </row>
    <row r="677" spans="6:9" s="2" customFormat="1">
      <c r="F677" s="131"/>
      <c r="I677" s="92"/>
    </row>
    <row r="678" spans="6:9" s="2" customFormat="1">
      <c r="F678" s="131"/>
      <c r="I678" s="92"/>
    </row>
    <row r="679" spans="6:9" s="2" customFormat="1">
      <c r="F679" s="131"/>
      <c r="I679" s="92"/>
    </row>
    <row r="680" spans="6:9" s="2" customFormat="1">
      <c r="F680" s="131"/>
      <c r="I680" s="92"/>
    </row>
    <row r="681" spans="6:9" s="2" customFormat="1">
      <c r="F681" s="131"/>
      <c r="I681" s="92"/>
    </row>
    <row r="682" spans="6:9" s="2" customFormat="1">
      <c r="F682" s="131"/>
      <c r="I682" s="92"/>
    </row>
    <row r="683" spans="6:9" s="2" customFormat="1">
      <c r="F683" s="131"/>
      <c r="I683" s="92"/>
    </row>
    <row r="684" spans="6:9" s="2" customFormat="1">
      <c r="F684" s="131"/>
      <c r="I684" s="92"/>
    </row>
    <row r="685" spans="6:9" s="2" customFormat="1">
      <c r="F685" s="131"/>
      <c r="I685" s="92"/>
    </row>
    <row r="686" spans="6:9" s="2" customFormat="1">
      <c r="F686" s="131"/>
      <c r="I686" s="92"/>
    </row>
    <row r="687" spans="6:9" s="2" customFormat="1">
      <c r="F687" s="131"/>
      <c r="I687" s="92"/>
    </row>
    <row r="688" spans="6:9" s="2" customFormat="1">
      <c r="F688" s="131"/>
      <c r="I688" s="92"/>
    </row>
    <row r="689" spans="6:9" s="2" customFormat="1">
      <c r="F689" s="131"/>
      <c r="I689" s="92"/>
    </row>
    <row r="690" spans="6:9" s="2" customFormat="1">
      <c r="F690" s="131"/>
      <c r="I690" s="92"/>
    </row>
    <row r="691" spans="6:9" s="2" customFormat="1">
      <c r="F691" s="131"/>
      <c r="I691" s="92"/>
    </row>
    <row r="692" spans="6:9" s="2" customFormat="1">
      <c r="F692" s="131"/>
      <c r="I692" s="92"/>
    </row>
    <row r="693" spans="6:9" s="2" customFormat="1">
      <c r="F693" s="131"/>
      <c r="I693" s="92"/>
    </row>
    <row r="694" spans="6:9" s="2" customFormat="1">
      <c r="F694" s="131"/>
      <c r="I694" s="92"/>
    </row>
    <row r="695" spans="6:9" s="2" customFormat="1">
      <c r="F695" s="131"/>
      <c r="I695" s="92"/>
    </row>
    <row r="696" spans="6:9" s="2" customFormat="1">
      <c r="F696" s="131"/>
      <c r="I696" s="92"/>
    </row>
    <row r="697" spans="6:9" s="2" customFormat="1">
      <c r="F697" s="131"/>
      <c r="I697" s="92"/>
    </row>
    <row r="698" spans="6:9" s="2" customFormat="1">
      <c r="F698" s="131"/>
      <c r="I698" s="92"/>
    </row>
    <row r="699" spans="6:9" s="2" customFormat="1">
      <c r="F699" s="131"/>
      <c r="I699" s="92"/>
    </row>
    <row r="700" spans="6:9" s="2" customFormat="1">
      <c r="F700" s="131"/>
      <c r="I700" s="92"/>
    </row>
    <row r="701" spans="6:9" s="2" customFormat="1">
      <c r="F701" s="131"/>
      <c r="I701" s="92"/>
    </row>
    <row r="702" spans="6:9" s="2" customFormat="1">
      <c r="F702" s="131"/>
      <c r="I702" s="92"/>
    </row>
    <row r="703" spans="6:9" s="2" customFormat="1">
      <c r="F703" s="131"/>
      <c r="I703" s="92"/>
    </row>
    <row r="704" spans="6:9" s="2" customFormat="1">
      <c r="F704" s="131"/>
      <c r="I704" s="92"/>
    </row>
    <row r="705" spans="6:9" s="2" customFormat="1">
      <c r="F705" s="131"/>
      <c r="I705" s="92"/>
    </row>
    <row r="706" spans="6:9" s="2" customFormat="1">
      <c r="F706" s="131"/>
      <c r="I706" s="92"/>
    </row>
    <row r="707" spans="6:9" s="2" customFormat="1">
      <c r="F707" s="131"/>
      <c r="I707" s="92"/>
    </row>
    <row r="708" spans="6:9" s="2" customFormat="1">
      <c r="F708" s="131"/>
      <c r="I708" s="92"/>
    </row>
    <row r="709" spans="6:9" s="2" customFormat="1">
      <c r="F709" s="131"/>
      <c r="I709" s="92"/>
    </row>
    <row r="710" spans="6:9" s="2" customFormat="1">
      <c r="F710" s="131"/>
      <c r="I710" s="92"/>
    </row>
    <row r="711" spans="6:9" s="2" customFormat="1">
      <c r="F711" s="131"/>
      <c r="I711" s="92"/>
    </row>
    <row r="712" spans="6:9" s="2" customFormat="1">
      <c r="F712" s="131"/>
      <c r="I712" s="92"/>
    </row>
    <row r="713" spans="6:9" s="2" customFormat="1">
      <c r="F713" s="131"/>
      <c r="I713" s="92"/>
    </row>
    <row r="714" spans="6:9" s="2" customFormat="1">
      <c r="F714" s="131"/>
      <c r="I714" s="92"/>
    </row>
    <row r="715" spans="6:9" s="2" customFormat="1">
      <c r="F715" s="131"/>
      <c r="I715" s="92"/>
    </row>
    <row r="716" spans="6:9" s="2" customFormat="1">
      <c r="F716" s="131"/>
      <c r="I716" s="92"/>
    </row>
    <row r="717" spans="6:9" s="2" customFormat="1">
      <c r="F717" s="131"/>
      <c r="I717" s="92"/>
    </row>
    <row r="718" spans="6:9" s="2" customFormat="1">
      <c r="F718" s="131"/>
      <c r="I718" s="92"/>
    </row>
    <row r="719" spans="6:9" s="2" customFormat="1">
      <c r="F719" s="131"/>
      <c r="I719" s="92"/>
    </row>
    <row r="720" spans="6:9" s="2" customFormat="1">
      <c r="F720" s="131"/>
      <c r="I720" s="92"/>
    </row>
    <row r="721" spans="6:9" s="2" customFormat="1">
      <c r="F721" s="131"/>
      <c r="I721" s="92"/>
    </row>
    <row r="722" spans="6:9" s="2" customFormat="1">
      <c r="F722" s="131"/>
      <c r="I722" s="92"/>
    </row>
    <row r="723" spans="6:9" s="2" customFormat="1">
      <c r="F723" s="131"/>
      <c r="I723" s="92"/>
    </row>
    <row r="724" spans="6:9" s="2" customFormat="1">
      <c r="F724" s="131"/>
      <c r="I724" s="92"/>
    </row>
    <row r="725" spans="6:9" s="2" customFormat="1">
      <c r="F725" s="131"/>
      <c r="I725" s="92"/>
    </row>
    <row r="726" spans="6:9" s="2" customFormat="1">
      <c r="F726" s="131"/>
      <c r="I726" s="92"/>
    </row>
    <row r="727" spans="6:9" s="2" customFormat="1">
      <c r="F727" s="131"/>
      <c r="I727" s="92"/>
    </row>
    <row r="728" spans="6:9" s="2" customFormat="1">
      <c r="F728" s="131"/>
      <c r="I728" s="92"/>
    </row>
    <row r="729" spans="6:9" s="2" customFormat="1">
      <c r="F729" s="131"/>
      <c r="I729" s="92"/>
    </row>
    <row r="730" spans="6:9" s="2" customFormat="1">
      <c r="F730" s="131"/>
      <c r="I730" s="92"/>
    </row>
    <row r="731" spans="6:9" s="2" customFormat="1">
      <c r="F731" s="131"/>
      <c r="I731" s="92"/>
    </row>
    <row r="732" spans="6:9" s="2" customFormat="1">
      <c r="F732" s="131"/>
      <c r="I732" s="92"/>
    </row>
    <row r="733" spans="6:9" s="2" customFormat="1">
      <c r="F733" s="131"/>
      <c r="I733" s="92"/>
    </row>
    <row r="734" spans="6:9" s="2" customFormat="1">
      <c r="F734" s="131"/>
      <c r="I734" s="92"/>
    </row>
    <row r="735" spans="6:9" s="2" customFormat="1">
      <c r="F735" s="131"/>
      <c r="I735" s="92"/>
    </row>
    <row r="736" spans="6:9" s="2" customFormat="1">
      <c r="F736" s="131"/>
      <c r="I736" s="92"/>
    </row>
    <row r="737" spans="6:9" s="2" customFormat="1">
      <c r="F737" s="131"/>
      <c r="I737" s="92"/>
    </row>
    <row r="738" spans="6:9" s="2" customFormat="1">
      <c r="F738" s="131"/>
      <c r="I738" s="92"/>
    </row>
    <row r="739" spans="6:9" s="2" customFormat="1">
      <c r="F739" s="131"/>
      <c r="I739" s="92"/>
    </row>
    <row r="740" spans="6:9" s="2" customFormat="1">
      <c r="F740" s="131"/>
      <c r="I740" s="92"/>
    </row>
    <row r="741" spans="6:9" s="2" customFormat="1">
      <c r="F741" s="131"/>
      <c r="I741" s="92"/>
    </row>
    <row r="742" spans="6:9" s="2" customFormat="1">
      <c r="F742" s="131"/>
      <c r="I742" s="92"/>
    </row>
    <row r="743" spans="6:9" s="2" customFormat="1">
      <c r="F743" s="131"/>
      <c r="I743" s="92"/>
    </row>
    <row r="744" spans="6:9" s="2" customFormat="1">
      <c r="F744" s="131"/>
      <c r="I744" s="92"/>
    </row>
    <row r="745" spans="6:9" s="2" customFormat="1">
      <c r="F745" s="131"/>
      <c r="I745" s="92"/>
    </row>
    <row r="746" spans="6:9" s="2" customFormat="1">
      <c r="F746" s="131"/>
      <c r="I746" s="92"/>
    </row>
    <row r="747" spans="6:9" s="2" customFormat="1">
      <c r="F747" s="131"/>
      <c r="I747" s="92"/>
    </row>
    <row r="748" spans="6:9" s="2" customFormat="1">
      <c r="F748" s="131"/>
      <c r="I748" s="92"/>
    </row>
    <row r="749" spans="6:9" s="2" customFormat="1">
      <c r="F749" s="131"/>
      <c r="I749" s="92"/>
    </row>
    <row r="750" spans="6:9" s="2" customFormat="1">
      <c r="F750" s="131"/>
      <c r="I750" s="92"/>
    </row>
    <row r="751" spans="6:9" s="2" customFormat="1">
      <c r="F751" s="131"/>
      <c r="I751" s="92"/>
    </row>
    <row r="752" spans="6:9" s="2" customFormat="1">
      <c r="F752" s="131"/>
      <c r="I752" s="92"/>
    </row>
    <row r="753" spans="6:9" s="2" customFormat="1">
      <c r="F753" s="131"/>
      <c r="I753" s="92"/>
    </row>
    <row r="754" spans="6:9" s="2" customFormat="1">
      <c r="F754" s="131"/>
      <c r="I754" s="92"/>
    </row>
    <row r="755" spans="6:9" s="2" customFormat="1">
      <c r="F755" s="131"/>
      <c r="I755" s="92"/>
    </row>
    <row r="756" spans="6:9" s="2" customFormat="1">
      <c r="F756" s="131"/>
      <c r="I756" s="92"/>
    </row>
    <row r="757" spans="6:9" s="2" customFormat="1">
      <c r="F757" s="131"/>
      <c r="I757" s="92"/>
    </row>
    <row r="758" spans="6:9" s="2" customFormat="1">
      <c r="F758" s="131"/>
      <c r="I758" s="92"/>
    </row>
    <row r="759" spans="6:9" s="2" customFormat="1">
      <c r="F759" s="131"/>
      <c r="I759" s="92"/>
    </row>
    <row r="760" spans="6:9" s="2" customFormat="1">
      <c r="F760" s="131"/>
      <c r="I760" s="92"/>
    </row>
    <row r="761" spans="6:9" s="2" customFormat="1">
      <c r="F761" s="131"/>
      <c r="I761" s="92"/>
    </row>
    <row r="762" spans="6:9" s="2" customFormat="1">
      <c r="F762" s="131"/>
      <c r="I762" s="92"/>
    </row>
    <row r="763" spans="6:9" s="2" customFormat="1">
      <c r="F763" s="131"/>
      <c r="I763" s="92"/>
    </row>
    <row r="764" spans="6:9" s="2" customFormat="1">
      <c r="F764" s="131"/>
      <c r="I764" s="92"/>
    </row>
    <row r="765" spans="6:9" s="2" customFormat="1">
      <c r="F765" s="131"/>
      <c r="I765" s="92"/>
    </row>
    <row r="766" spans="6:9" s="2" customFormat="1">
      <c r="F766" s="131"/>
      <c r="I766" s="92"/>
    </row>
    <row r="767" spans="6:9" s="2" customFormat="1">
      <c r="F767" s="131"/>
      <c r="I767" s="92"/>
    </row>
    <row r="768" spans="6:9" s="2" customFormat="1">
      <c r="F768" s="131"/>
      <c r="I768" s="92"/>
    </row>
    <row r="769" spans="6:9" s="2" customFormat="1">
      <c r="F769" s="131"/>
      <c r="I769" s="92"/>
    </row>
    <row r="770" spans="6:9" s="2" customFormat="1">
      <c r="F770" s="131"/>
      <c r="I770" s="92"/>
    </row>
    <row r="771" spans="6:9" s="2" customFormat="1">
      <c r="F771" s="131"/>
      <c r="I771" s="92"/>
    </row>
  </sheetData>
  <mergeCells count="52">
    <mergeCell ref="A2:H2"/>
    <mergeCell ref="A3:H3"/>
    <mergeCell ref="C4:H4"/>
    <mergeCell ref="A5:H5"/>
    <mergeCell ref="A6:A8"/>
    <mergeCell ref="C6:H6"/>
    <mergeCell ref="C7:H7"/>
    <mergeCell ref="C8:H8"/>
    <mergeCell ref="A9:H9"/>
    <mergeCell ref="A10:A13"/>
    <mergeCell ref="C10:H10"/>
    <mergeCell ref="C11:H11"/>
    <mergeCell ref="C12:H12"/>
    <mergeCell ref="C13:H13"/>
    <mergeCell ref="A14:H14"/>
    <mergeCell ref="A15:A20"/>
    <mergeCell ref="C15:H15"/>
    <mergeCell ref="C16:H16"/>
    <mergeCell ref="C17:H17"/>
    <mergeCell ref="C19:H19"/>
    <mergeCell ref="C20:H20"/>
    <mergeCell ref="C18:H18"/>
    <mergeCell ref="A21:H21"/>
    <mergeCell ref="A23:H23"/>
    <mergeCell ref="A24:A26"/>
    <mergeCell ref="D24:D26"/>
    <mergeCell ref="E24:E26"/>
    <mergeCell ref="G24:G26"/>
    <mergeCell ref="H24:H26"/>
    <mergeCell ref="F24:F26"/>
    <mergeCell ref="A27:H27"/>
    <mergeCell ref="A28:A36"/>
    <mergeCell ref="D28:D36"/>
    <mergeCell ref="E28:E36"/>
    <mergeCell ref="G28:G36"/>
    <mergeCell ref="H28:H36"/>
    <mergeCell ref="F28:F36"/>
    <mergeCell ref="A52:H52"/>
    <mergeCell ref="A37:H37"/>
    <mergeCell ref="A38:A48"/>
    <mergeCell ref="D38:D48"/>
    <mergeCell ref="E38:E48"/>
    <mergeCell ref="A49:H49"/>
    <mergeCell ref="A50:A51"/>
    <mergeCell ref="D50:D51"/>
    <mergeCell ref="E50:E51"/>
    <mergeCell ref="H50:H51"/>
    <mergeCell ref="G50:G51"/>
    <mergeCell ref="H38:H48"/>
    <mergeCell ref="G38:G48"/>
    <mergeCell ref="F38:F48"/>
    <mergeCell ref="F50:F51"/>
  </mergeCells>
  <conditionalFormatting sqref="E24">
    <cfRule type="containsText" dxfId="937" priority="19" operator="containsText" text="T">
      <formula>NOT(ISERROR(SEARCH("T",E24)))</formula>
    </cfRule>
    <cfRule type="containsText" dxfId="936" priority="20" operator="containsText" text="P">
      <formula>NOT(ISERROR(SEARCH("P",E24)))</formula>
    </cfRule>
    <cfRule type="containsText" dxfId="935" priority="21" operator="containsText" text="B">
      <formula>NOT(ISERROR(SEARCH("B",E24)))</formula>
    </cfRule>
    <cfRule type="containsText" dxfId="934" priority="22" operator="containsText" text="F">
      <formula>NOT(ISERROR(SEARCH("F",E24)))</formula>
    </cfRule>
    <cfRule type="containsText" dxfId="933" priority="23" operator="containsText" text="N">
      <formula>NOT(ISERROR(SEARCH("N",E24)))</formula>
    </cfRule>
    <cfRule type="containsText" dxfId="932" priority="24" operator="containsText" text="R">
      <formula>NOT(ISERROR(SEARCH("R",E24)))</formula>
    </cfRule>
  </conditionalFormatting>
  <conditionalFormatting sqref="E28">
    <cfRule type="containsText" dxfId="931" priority="13" operator="containsText" text="T">
      <formula>NOT(ISERROR(SEARCH("T",E28)))</formula>
    </cfRule>
    <cfRule type="containsText" dxfId="930" priority="14" operator="containsText" text="P">
      <formula>NOT(ISERROR(SEARCH("P",E28)))</formula>
    </cfRule>
    <cfRule type="containsText" dxfId="929" priority="15" operator="containsText" text="B">
      <formula>NOT(ISERROR(SEARCH("B",E28)))</formula>
    </cfRule>
    <cfRule type="containsText" dxfId="928" priority="16" operator="containsText" text="F">
      <formula>NOT(ISERROR(SEARCH("F",E28)))</formula>
    </cfRule>
    <cfRule type="containsText" dxfId="927" priority="17" operator="containsText" text="N">
      <formula>NOT(ISERROR(SEARCH("N",E28)))</formula>
    </cfRule>
    <cfRule type="containsText" dxfId="926" priority="18" operator="containsText" text="R">
      <formula>NOT(ISERROR(SEARCH("R",E28)))</formula>
    </cfRule>
  </conditionalFormatting>
  <conditionalFormatting sqref="E38">
    <cfRule type="containsText" dxfId="925" priority="1" operator="containsText" text="T">
      <formula>NOT(ISERROR(SEARCH("T",E38)))</formula>
    </cfRule>
    <cfRule type="containsText" dxfId="924" priority="2" operator="containsText" text="P">
      <formula>NOT(ISERROR(SEARCH("P",E38)))</formula>
    </cfRule>
    <cfRule type="containsText" dxfId="923" priority="3" operator="containsText" text="B">
      <formula>NOT(ISERROR(SEARCH("B",E38)))</formula>
    </cfRule>
    <cfRule type="containsText" dxfId="922" priority="4" operator="containsText" text="F">
      <formula>NOT(ISERROR(SEARCH("F",E38)))</formula>
    </cfRule>
    <cfRule type="containsText" dxfId="921" priority="5" operator="containsText" text="N">
      <formula>NOT(ISERROR(SEARCH("N",E38)))</formula>
    </cfRule>
    <cfRule type="containsText" dxfId="920" priority="6" operator="containsText" text="R">
      <formula>NOT(ISERROR(SEARCH("R",E38)))</formula>
    </cfRule>
  </conditionalFormatting>
  <conditionalFormatting sqref="E50">
    <cfRule type="containsText" dxfId="919" priority="7" operator="containsText" text="T">
      <formula>NOT(ISERROR(SEARCH("T",E50)))</formula>
    </cfRule>
    <cfRule type="containsText" dxfId="918" priority="8" operator="containsText" text="P">
      <formula>NOT(ISERROR(SEARCH("P",E50)))</formula>
    </cfRule>
    <cfRule type="containsText" dxfId="917" priority="9" operator="containsText" text="B">
      <formula>NOT(ISERROR(SEARCH("B",E50)))</formula>
    </cfRule>
    <cfRule type="containsText" dxfId="916" priority="10" operator="containsText" text="F">
      <formula>NOT(ISERROR(SEARCH("F",E50)))</formula>
    </cfRule>
    <cfRule type="containsText" dxfId="915" priority="11" operator="containsText" text="N">
      <formula>NOT(ISERROR(SEARCH("N",E50)))</formula>
    </cfRule>
    <cfRule type="containsText" dxfId="914" priority="12" operator="containsText" text="R">
      <formula>NOT(ISERROR(SEARCH("R",E50)))</formula>
    </cfRule>
  </conditionalFormatting>
  <dataValidations disablePrompts="1" count="1">
    <dataValidation type="list" allowBlank="1" showInputMessage="1" showErrorMessage="1" sqref="E28 E50 E38 E24" xr:uid="{48A29433-EA0E-400D-B112-02B93DBAC62B}">
      <formula1>"N, P, F, T, R, B"</formula1>
    </dataValidation>
  </dataValidations>
  <hyperlinks>
    <hyperlink ref="A1" location="'Regression_ Test_Summary'!A1" display="Back to Summary" xr:uid="{F9215F96-1691-4D31-A176-8F1049C92C11}"/>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6328-4CAA-41C8-B199-285B3C60E48B}">
  <sheetPr>
    <tabColor rgb="FF92D050"/>
  </sheetPr>
  <dimension ref="A1:V775"/>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8.5703125" style="131" customWidth="1"/>
    <col min="7"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176</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5080</v>
      </c>
      <c r="D4" s="461"/>
      <c r="E4" s="461"/>
      <c r="F4" s="461"/>
      <c r="G4" s="461"/>
      <c r="H4" s="461"/>
      <c r="I4" s="92"/>
      <c r="J4" s="93"/>
      <c r="K4" s="93"/>
      <c r="L4" s="93"/>
      <c r="M4" s="93"/>
      <c r="N4" s="93"/>
      <c r="O4" s="93"/>
      <c r="P4" s="93"/>
      <c r="Q4" s="93"/>
      <c r="R4" s="93"/>
      <c r="S4" s="93"/>
      <c r="T4" s="93"/>
      <c r="U4" s="93"/>
      <c r="V4" s="93"/>
    </row>
    <row r="5" spans="1:22" s="93" customFormat="1" ht="15.75" customHeight="1">
      <c r="F5" s="133"/>
      <c r="I5" s="92"/>
    </row>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3" customFormat="1" ht="15.75" customHeight="1">
      <c r="F9" s="133"/>
      <c r="I9" s="92"/>
    </row>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3" customFormat="1" ht="15.75" customHeight="1">
      <c r="F14" s="133"/>
      <c r="I14" s="92"/>
    </row>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3" customFormat="1" ht="15.75" customHeight="1">
      <c r="F21" s="133"/>
      <c r="I21" s="92"/>
    </row>
    <row r="22" spans="1:22">
      <c r="A22" s="11" t="s">
        <v>263</v>
      </c>
      <c r="B22" s="11" t="s">
        <v>264</v>
      </c>
      <c r="C22" s="11" t="s">
        <v>265</v>
      </c>
      <c r="D22" s="11" t="s">
        <v>266</v>
      </c>
      <c r="E22" s="12" t="s">
        <v>45</v>
      </c>
      <c r="F22" s="242"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ht="27" customHeight="1">
      <c r="A24" s="467" t="s">
        <v>5081</v>
      </c>
      <c r="B24" s="354">
        <v>1</v>
      </c>
      <c r="C24" s="15"/>
      <c r="D24" s="468"/>
      <c r="E24" s="470" t="s">
        <v>9</v>
      </c>
      <c r="F24" s="926" t="s">
        <v>69</v>
      </c>
      <c r="G24" s="472" t="s">
        <v>207</v>
      </c>
      <c r="H24" s="474"/>
      <c r="I24" s="92"/>
      <c r="J24" s="92"/>
      <c r="K24" s="92"/>
      <c r="L24" s="92"/>
      <c r="M24" s="92"/>
      <c r="N24" s="92"/>
      <c r="O24" s="92"/>
      <c r="P24" s="92"/>
      <c r="Q24" s="92"/>
      <c r="R24" s="92"/>
      <c r="S24" s="92"/>
      <c r="T24" s="92"/>
      <c r="U24" s="92"/>
      <c r="V24" s="92"/>
    </row>
    <row r="25" spans="1:22" s="2" customFormat="1" ht="27" customHeight="1">
      <c r="A25" s="467"/>
      <c r="B25" s="354">
        <v>2</v>
      </c>
      <c r="C25" s="15"/>
      <c r="D25" s="469"/>
      <c r="E25" s="471"/>
      <c r="F25" s="927"/>
      <c r="G25" s="473"/>
      <c r="H25" s="475"/>
      <c r="I25" s="92"/>
      <c r="J25" s="92"/>
      <c r="K25" s="92"/>
      <c r="L25" s="92"/>
      <c r="M25" s="92"/>
      <c r="N25" s="92"/>
      <c r="O25" s="92"/>
      <c r="P25" s="92"/>
      <c r="Q25" s="92"/>
      <c r="R25" s="92"/>
      <c r="S25" s="92"/>
      <c r="T25" s="92"/>
      <c r="U25" s="92"/>
      <c r="V25" s="92"/>
    </row>
    <row r="26" spans="1:22" s="2" customFormat="1" ht="27" customHeight="1">
      <c r="A26" s="467"/>
      <c r="B26" s="354">
        <v>3</v>
      </c>
      <c r="C26" s="15"/>
      <c r="D26" s="469"/>
      <c r="E26" s="471"/>
      <c r="F26" s="927"/>
      <c r="G26" s="473"/>
      <c r="H26" s="475"/>
      <c r="I26" s="92"/>
      <c r="J26" s="92"/>
      <c r="K26" s="92"/>
      <c r="L26" s="92"/>
      <c r="M26" s="92"/>
      <c r="N26" s="92"/>
      <c r="O26" s="92"/>
      <c r="P26" s="92"/>
      <c r="Q26" s="92"/>
      <c r="R26" s="92"/>
      <c r="S26" s="92"/>
      <c r="T26" s="92"/>
      <c r="U26" s="92"/>
      <c r="V26" s="92"/>
    </row>
    <row r="27" spans="1:22" s="2" customFormat="1" ht="27" customHeight="1">
      <c r="A27" s="467"/>
      <c r="B27" s="354">
        <v>4</v>
      </c>
      <c r="C27" s="15"/>
      <c r="D27" s="469"/>
      <c r="E27" s="471"/>
      <c r="F27" s="927"/>
      <c r="G27" s="473"/>
      <c r="H27" s="475"/>
      <c r="I27" s="92"/>
      <c r="J27" s="92"/>
      <c r="K27" s="92"/>
      <c r="L27" s="92"/>
      <c r="M27" s="92"/>
      <c r="N27" s="92"/>
      <c r="O27" s="92"/>
      <c r="P27" s="92"/>
      <c r="Q27" s="92"/>
      <c r="R27" s="92"/>
      <c r="S27" s="92"/>
      <c r="T27" s="92"/>
      <c r="U27" s="92"/>
      <c r="V27" s="92"/>
    </row>
    <row r="28" spans="1:22" s="2" customFormat="1" ht="27" customHeight="1">
      <c r="A28" s="467"/>
      <c r="B28" s="354">
        <v>5</v>
      </c>
      <c r="C28" s="15"/>
      <c r="D28" s="469"/>
      <c r="E28" s="471"/>
      <c r="F28" s="927"/>
      <c r="G28" s="473"/>
      <c r="H28" s="475"/>
      <c r="I28" s="92"/>
      <c r="J28" s="92"/>
      <c r="K28" s="92"/>
      <c r="L28" s="92"/>
      <c r="M28" s="92"/>
      <c r="N28" s="92"/>
      <c r="O28" s="92"/>
      <c r="P28" s="92"/>
      <c r="Q28" s="92"/>
      <c r="R28" s="92"/>
      <c r="S28" s="92"/>
      <c r="T28" s="92"/>
      <c r="U28" s="92"/>
      <c r="V28" s="92"/>
    </row>
    <row r="29" spans="1:22" s="2" customFormat="1">
      <c r="A29" s="466"/>
      <c r="B29" s="466"/>
      <c r="C29" s="466"/>
      <c r="D29" s="466"/>
      <c r="E29" s="466"/>
      <c r="F29" s="466"/>
      <c r="G29" s="466"/>
      <c r="H29" s="466"/>
      <c r="I29" s="92"/>
      <c r="J29" s="93"/>
      <c r="K29" s="93"/>
      <c r="L29" s="93"/>
      <c r="M29" s="93"/>
      <c r="N29" s="93"/>
      <c r="O29" s="93"/>
      <c r="P29" s="93"/>
      <c r="Q29" s="93"/>
      <c r="R29" s="93"/>
      <c r="S29" s="93"/>
      <c r="T29" s="93"/>
      <c r="U29" s="93"/>
      <c r="V29" s="93"/>
    </row>
    <row r="30" spans="1:22" s="2" customFormat="1">
      <c r="A30" s="467" t="s">
        <v>5082</v>
      </c>
      <c r="B30" s="354">
        <v>1</v>
      </c>
      <c r="C30" s="15"/>
      <c r="D30" s="468"/>
      <c r="E30" s="470" t="s">
        <v>9</v>
      </c>
      <c r="F30" s="926" t="s">
        <v>69</v>
      </c>
      <c r="G30" s="472" t="s">
        <v>207</v>
      </c>
      <c r="H30" s="474"/>
      <c r="I30" s="92"/>
      <c r="J30" s="92"/>
      <c r="K30" s="92"/>
      <c r="L30" s="92"/>
      <c r="M30" s="92"/>
      <c r="N30" s="92"/>
      <c r="O30" s="92"/>
      <c r="P30" s="92"/>
      <c r="Q30" s="92"/>
      <c r="R30" s="92"/>
      <c r="S30" s="92"/>
      <c r="T30" s="92"/>
      <c r="U30" s="92"/>
      <c r="V30" s="92"/>
    </row>
    <row r="31" spans="1:22" s="2" customFormat="1">
      <c r="A31" s="467"/>
      <c r="B31" s="354">
        <v>2</v>
      </c>
      <c r="C31" s="15"/>
      <c r="D31" s="469"/>
      <c r="E31" s="471"/>
      <c r="F31" s="927"/>
      <c r="G31" s="473"/>
      <c r="H31" s="475"/>
      <c r="I31" s="92"/>
      <c r="J31" s="92"/>
      <c r="K31" s="92"/>
      <c r="L31" s="92"/>
      <c r="M31" s="92"/>
      <c r="N31" s="92"/>
      <c r="O31" s="92"/>
      <c r="P31" s="92"/>
      <c r="Q31" s="92"/>
      <c r="R31" s="92"/>
      <c r="S31" s="92"/>
      <c r="T31" s="92"/>
      <c r="U31" s="92"/>
      <c r="V31" s="92"/>
    </row>
    <row r="32" spans="1:22" s="2" customFormat="1">
      <c r="A32" s="467"/>
      <c r="B32" s="354">
        <v>3</v>
      </c>
      <c r="C32" s="15"/>
      <c r="D32" s="469"/>
      <c r="E32" s="471"/>
      <c r="F32" s="927"/>
      <c r="G32" s="473"/>
      <c r="H32" s="475"/>
      <c r="I32" s="92"/>
      <c r="J32" s="92"/>
      <c r="K32" s="92"/>
      <c r="L32" s="92"/>
      <c r="M32" s="92"/>
      <c r="N32" s="92"/>
      <c r="O32" s="92"/>
      <c r="P32" s="92"/>
      <c r="Q32" s="92"/>
      <c r="R32" s="92"/>
      <c r="S32" s="92"/>
      <c r="T32" s="92"/>
      <c r="U32" s="92"/>
      <c r="V32" s="92"/>
    </row>
    <row r="33" spans="1:22" s="2" customFormat="1">
      <c r="A33" s="467"/>
      <c r="B33" s="354">
        <v>4</v>
      </c>
      <c r="C33" s="15"/>
      <c r="D33" s="469"/>
      <c r="E33" s="471"/>
      <c r="F33" s="927"/>
      <c r="G33" s="473"/>
      <c r="H33" s="475"/>
      <c r="I33" s="92"/>
      <c r="J33" s="92"/>
      <c r="K33" s="92"/>
      <c r="L33" s="92"/>
      <c r="M33" s="92"/>
      <c r="N33" s="92"/>
      <c r="O33" s="92"/>
      <c r="P33" s="92"/>
      <c r="Q33" s="92"/>
      <c r="R33" s="92"/>
      <c r="S33" s="92"/>
      <c r="T33" s="92"/>
      <c r="U33" s="92"/>
      <c r="V33" s="92"/>
    </row>
    <row r="34" spans="1:22" s="2" customFormat="1">
      <c r="A34" s="467"/>
      <c r="B34" s="354">
        <v>5</v>
      </c>
      <c r="C34" s="15"/>
      <c r="D34" s="469"/>
      <c r="E34" s="471"/>
      <c r="F34" s="927"/>
      <c r="G34" s="473"/>
      <c r="H34" s="475"/>
      <c r="I34" s="92"/>
      <c r="J34" s="92"/>
      <c r="K34" s="92"/>
      <c r="L34" s="92"/>
      <c r="M34" s="92"/>
      <c r="N34" s="92"/>
      <c r="O34" s="92"/>
      <c r="P34" s="92"/>
      <c r="Q34" s="92"/>
      <c r="R34" s="92"/>
      <c r="S34" s="92"/>
      <c r="T34" s="92"/>
      <c r="U34" s="92"/>
      <c r="V34" s="92"/>
    </row>
    <row r="35" spans="1:22" s="2" customFormat="1">
      <c r="A35" s="467"/>
      <c r="B35" s="374">
        <v>6</v>
      </c>
      <c r="C35" s="416"/>
      <c r="D35" s="488"/>
      <c r="E35" s="471"/>
      <c r="F35" s="961"/>
      <c r="G35" s="491"/>
      <c r="H35" s="492"/>
      <c r="I35" s="92"/>
      <c r="J35" s="92"/>
      <c r="K35" s="92"/>
      <c r="L35" s="92"/>
      <c r="M35" s="92"/>
      <c r="N35" s="92"/>
      <c r="O35" s="92"/>
      <c r="P35" s="92"/>
      <c r="Q35" s="92"/>
      <c r="R35" s="92"/>
      <c r="S35" s="92"/>
      <c r="T35" s="92"/>
      <c r="U35" s="92"/>
      <c r="V35" s="92"/>
    </row>
    <row r="36" spans="1:22" s="2" customFormat="1">
      <c r="A36" s="494"/>
      <c r="B36" s="494"/>
      <c r="C36" s="494"/>
      <c r="D36" s="494"/>
      <c r="E36" s="494"/>
      <c r="F36" s="494"/>
      <c r="G36" s="494"/>
      <c r="H36" s="494"/>
      <c r="I36" s="92"/>
      <c r="J36" s="93"/>
      <c r="K36" s="93"/>
      <c r="L36" s="93"/>
      <c r="M36" s="93"/>
      <c r="N36" s="93"/>
      <c r="O36" s="93"/>
      <c r="P36" s="93"/>
      <c r="Q36" s="93"/>
      <c r="R36" s="93"/>
      <c r="S36" s="93"/>
      <c r="T36" s="93"/>
      <c r="U36" s="93"/>
      <c r="V36" s="93"/>
    </row>
    <row r="37" spans="1:22" s="2" customFormat="1">
      <c r="A37" s="495" t="s">
        <v>5083</v>
      </c>
      <c r="B37" s="354">
        <v>1</v>
      </c>
      <c r="C37" s="51"/>
      <c r="D37" s="754"/>
      <c r="E37" s="489" t="s">
        <v>9</v>
      </c>
      <c r="F37" s="936" t="s">
        <v>69</v>
      </c>
      <c r="G37" s="500" t="s">
        <v>207</v>
      </c>
      <c r="H37" s="500"/>
      <c r="I37" s="92"/>
      <c r="J37" s="93"/>
      <c r="K37" s="93"/>
      <c r="L37" s="93"/>
      <c r="M37" s="93"/>
      <c r="N37" s="93"/>
      <c r="O37" s="93"/>
      <c r="P37" s="93"/>
      <c r="Q37" s="93"/>
      <c r="R37" s="93"/>
      <c r="S37" s="93"/>
      <c r="T37" s="93"/>
      <c r="U37" s="93"/>
      <c r="V37" s="93"/>
    </row>
    <row r="38" spans="1:22" s="2" customFormat="1">
      <c r="A38" s="495"/>
      <c r="B38" s="354">
        <v>2</v>
      </c>
      <c r="C38" s="51"/>
      <c r="D38" s="755"/>
      <c r="E38" s="490"/>
      <c r="F38" s="937"/>
      <c r="G38" s="501"/>
      <c r="H38" s="501"/>
      <c r="I38" s="92"/>
      <c r="J38" s="93"/>
      <c r="K38" s="93"/>
      <c r="L38" s="93"/>
      <c r="M38" s="93"/>
      <c r="N38" s="93"/>
      <c r="O38" s="93"/>
      <c r="P38" s="93"/>
      <c r="Q38" s="93"/>
      <c r="R38" s="93"/>
      <c r="S38" s="93"/>
      <c r="T38" s="93"/>
      <c r="U38" s="93"/>
      <c r="V38" s="93"/>
    </row>
    <row r="39" spans="1:22" s="2" customFormat="1">
      <c r="A39" s="495"/>
      <c r="B39" s="354">
        <v>3</v>
      </c>
      <c r="C39" s="51"/>
      <c r="D39" s="755"/>
      <c r="E39" s="490"/>
      <c r="F39" s="937"/>
      <c r="G39" s="501"/>
      <c r="H39" s="501"/>
      <c r="I39" s="92"/>
      <c r="J39" s="93"/>
      <c r="K39" s="93"/>
      <c r="L39" s="93"/>
      <c r="M39" s="93"/>
      <c r="N39" s="93"/>
      <c r="O39" s="93"/>
      <c r="P39" s="93"/>
      <c r="Q39" s="93"/>
      <c r="R39" s="93"/>
      <c r="S39" s="93"/>
      <c r="T39" s="93"/>
      <c r="U39" s="93"/>
      <c r="V39" s="93"/>
    </row>
    <row r="40" spans="1:22" s="2" customFormat="1">
      <c r="A40" s="495"/>
      <c r="B40" s="354">
        <v>4</v>
      </c>
      <c r="C40" s="51"/>
      <c r="D40" s="755"/>
      <c r="E40" s="490"/>
      <c r="F40" s="937"/>
      <c r="G40" s="501"/>
      <c r="H40" s="501"/>
      <c r="I40" s="92"/>
      <c r="J40" s="93"/>
      <c r="K40" s="93"/>
      <c r="L40" s="93"/>
      <c r="M40" s="93"/>
      <c r="N40" s="93"/>
      <c r="O40" s="93"/>
      <c r="P40" s="93"/>
      <c r="Q40" s="93"/>
      <c r="R40" s="93"/>
      <c r="S40" s="93"/>
      <c r="T40" s="93"/>
      <c r="U40" s="93"/>
      <c r="V40" s="93"/>
    </row>
    <row r="41" spans="1:22" s="2" customFormat="1">
      <c r="A41" s="495"/>
      <c r="B41" s="354">
        <v>5</v>
      </c>
      <c r="C41" s="52"/>
      <c r="D41" s="755"/>
      <c r="E41" s="490"/>
      <c r="F41" s="937"/>
      <c r="G41" s="501"/>
      <c r="H41" s="501"/>
      <c r="I41" s="92"/>
      <c r="J41" s="93"/>
      <c r="K41" s="93"/>
      <c r="L41" s="93"/>
      <c r="M41" s="93"/>
      <c r="N41" s="93"/>
      <c r="O41" s="93"/>
      <c r="P41" s="93"/>
      <c r="Q41" s="93"/>
      <c r="R41" s="93"/>
      <c r="S41" s="93"/>
      <c r="T41" s="93"/>
      <c r="U41" s="93"/>
      <c r="V41" s="93"/>
    </row>
    <row r="42" spans="1:22" s="2" customFormat="1">
      <c r="A42" s="495"/>
      <c r="B42" s="374">
        <v>6</v>
      </c>
      <c r="C42" s="51"/>
      <c r="D42" s="755"/>
      <c r="E42" s="490"/>
      <c r="F42" s="937"/>
      <c r="G42" s="501"/>
      <c r="H42" s="501"/>
      <c r="I42" s="92"/>
      <c r="J42" s="93"/>
      <c r="K42" s="93"/>
      <c r="L42" s="93"/>
      <c r="M42" s="93"/>
      <c r="N42" s="93"/>
      <c r="O42" s="93"/>
      <c r="P42" s="93"/>
      <c r="Q42" s="93"/>
      <c r="R42" s="93"/>
      <c r="S42" s="93"/>
      <c r="T42" s="93"/>
      <c r="U42" s="93"/>
      <c r="V42" s="93"/>
    </row>
    <row r="43" spans="1:22" s="2" customFormat="1">
      <c r="A43" s="495"/>
      <c r="B43" s="50">
        <v>7</v>
      </c>
      <c r="C43" s="52"/>
      <c r="D43" s="755"/>
      <c r="E43" s="490"/>
      <c r="F43" s="937"/>
      <c r="G43" s="501"/>
      <c r="H43" s="501"/>
      <c r="I43" s="92"/>
      <c r="J43" s="93"/>
      <c r="K43" s="93"/>
      <c r="L43" s="93"/>
      <c r="M43" s="93"/>
      <c r="N43" s="93"/>
      <c r="O43" s="93"/>
      <c r="P43" s="93"/>
      <c r="Q43" s="93"/>
      <c r="R43" s="93"/>
      <c r="S43" s="93"/>
      <c r="T43" s="93"/>
      <c r="U43" s="93"/>
      <c r="V43" s="93"/>
    </row>
    <row r="44" spans="1:22" s="2" customFormat="1">
      <c r="A44" s="495"/>
      <c r="B44" s="50">
        <v>8</v>
      </c>
      <c r="C44" s="48"/>
      <c r="D44" s="755"/>
      <c r="E44" s="490"/>
      <c r="F44" s="937"/>
      <c r="G44" s="501"/>
      <c r="H44" s="501"/>
      <c r="I44" s="92"/>
      <c r="J44" s="93"/>
      <c r="K44" s="93"/>
      <c r="L44" s="93"/>
      <c r="M44" s="93"/>
      <c r="N44" s="93"/>
      <c r="O44" s="93"/>
      <c r="P44" s="93"/>
      <c r="Q44" s="93"/>
      <c r="R44" s="93"/>
      <c r="S44" s="93"/>
      <c r="T44" s="93"/>
      <c r="U44" s="93"/>
      <c r="V44" s="93"/>
    </row>
    <row r="45" spans="1:22" s="2" customFormat="1">
      <c r="A45" s="495"/>
      <c r="B45" s="50">
        <v>9</v>
      </c>
      <c r="C45" s="53"/>
      <c r="D45" s="755"/>
      <c r="E45" s="490"/>
      <c r="F45" s="937"/>
      <c r="G45" s="501"/>
      <c r="H45" s="501"/>
      <c r="I45" s="92"/>
      <c r="J45" s="93"/>
      <c r="K45" s="93"/>
      <c r="L45" s="93"/>
      <c r="M45" s="93"/>
      <c r="N45" s="93"/>
      <c r="O45" s="93"/>
      <c r="P45" s="93"/>
      <c r="Q45" s="93"/>
      <c r="R45" s="93"/>
      <c r="S45" s="93"/>
      <c r="T45" s="93"/>
      <c r="U45" s="93"/>
      <c r="V45" s="93"/>
    </row>
    <row r="46" spans="1:22" s="2" customFormat="1">
      <c r="A46" s="495"/>
      <c r="B46" s="50">
        <v>10</v>
      </c>
      <c r="C46" s="53"/>
      <c r="D46" s="755"/>
      <c r="E46" s="490"/>
      <c r="F46" s="937"/>
      <c r="G46" s="501"/>
      <c r="H46" s="501"/>
      <c r="I46" s="92"/>
      <c r="J46" s="93"/>
      <c r="K46" s="93"/>
      <c r="L46" s="93"/>
      <c r="M46" s="93"/>
      <c r="N46" s="93"/>
      <c r="O46" s="93"/>
      <c r="P46" s="93"/>
      <c r="Q46" s="93"/>
      <c r="R46" s="93"/>
      <c r="S46" s="93"/>
      <c r="T46" s="93"/>
      <c r="U46" s="93"/>
      <c r="V46" s="93"/>
    </row>
    <row r="47" spans="1:22" s="2" customFormat="1">
      <c r="A47" s="495"/>
      <c r="B47" s="50">
        <v>11</v>
      </c>
      <c r="C47" s="53"/>
      <c r="D47" s="755"/>
      <c r="E47" s="490"/>
      <c r="F47" s="937"/>
      <c r="G47" s="501"/>
      <c r="H47" s="501"/>
      <c r="I47" s="92"/>
      <c r="J47" s="93"/>
      <c r="K47" s="93"/>
      <c r="L47" s="93"/>
      <c r="M47" s="93"/>
      <c r="N47" s="93"/>
      <c r="O47" s="93"/>
      <c r="P47" s="93"/>
      <c r="Q47" s="93"/>
      <c r="R47" s="93"/>
      <c r="S47" s="93"/>
      <c r="T47" s="93"/>
      <c r="U47" s="93"/>
      <c r="V47" s="93"/>
    </row>
    <row r="48" spans="1:22" s="2" customFormat="1">
      <c r="A48" s="495"/>
      <c r="B48" s="50">
        <v>12</v>
      </c>
      <c r="C48" s="52"/>
      <c r="D48" s="756"/>
      <c r="E48" s="490"/>
      <c r="F48" s="938"/>
      <c r="G48" s="510"/>
      <c r="H48" s="510"/>
      <c r="I48" s="92"/>
      <c r="J48" s="93"/>
      <c r="K48" s="93"/>
      <c r="L48" s="93"/>
      <c r="M48" s="93"/>
      <c r="N48" s="93"/>
      <c r="O48" s="93"/>
      <c r="P48" s="93"/>
      <c r="Q48" s="93"/>
      <c r="R48" s="93"/>
      <c r="S48" s="93"/>
      <c r="T48" s="93"/>
      <c r="U48" s="93"/>
      <c r="V48" s="93"/>
    </row>
    <row r="49" spans="1:22" s="2" customFormat="1">
      <c r="A49" s="494"/>
      <c r="B49" s="494"/>
      <c r="C49" s="494"/>
      <c r="D49" s="494"/>
      <c r="E49" s="494"/>
      <c r="F49" s="494"/>
      <c r="G49" s="494"/>
      <c r="H49" s="494"/>
      <c r="I49" s="92"/>
      <c r="J49" s="93"/>
      <c r="K49" s="93"/>
      <c r="L49" s="93"/>
      <c r="M49" s="93"/>
      <c r="N49" s="93"/>
      <c r="O49" s="93"/>
      <c r="P49" s="93"/>
      <c r="Q49" s="93"/>
      <c r="R49" s="93"/>
      <c r="S49" s="93"/>
      <c r="T49" s="93"/>
      <c r="U49" s="93"/>
      <c r="V49" s="93"/>
    </row>
    <row r="50" spans="1:22" s="2" customFormat="1" ht="24.75" customHeight="1">
      <c r="A50" s="495" t="s">
        <v>5084</v>
      </c>
      <c r="B50" s="354">
        <v>1</v>
      </c>
      <c r="C50" s="48"/>
      <c r="D50" s="533"/>
      <c r="E50" s="470" t="s">
        <v>9</v>
      </c>
      <c r="F50" s="1125" t="s">
        <v>69</v>
      </c>
      <c r="G50" s="498" t="s">
        <v>207</v>
      </c>
      <c r="H50" s="498"/>
      <c r="I50" s="92"/>
      <c r="J50" s="93"/>
      <c r="K50" s="93"/>
      <c r="L50" s="93"/>
      <c r="M50" s="93"/>
      <c r="N50" s="93"/>
      <c r="O50" s="93"/>
      <c r="P50" s="93"/>
      <c r="Q50" s="93"/>
      <c r="R50" s="93"/>
      <c r="S50" s="93"/>
      <c r="T50" s="93"/>
      <c r="U50" s="93"/>
      <c r="V50" s="93"/>
    </row>
    <row r="51" spans="1:22" s="2" customFormat="1" ht="24.75" customHeight="1">
      <c r="A51" s="495"/>
      <c r="B51" s="354">
        <v>2</v>
      </c>
      <c r="C51" s="48"/>
      <c r="D51" s="533"/>
      <c r="E51" s="471"/>
      <c r="F51" s="1126"/>
      <c r="G51" s="499"/>
      <c r="H51" s="499"/>
      <c r="I51" s="92"/>
      <c r="J51" s="93"/>
      <c r="K51" s="93"/>
      <c r="L51" s="93"/>
      <c r="M51" s="93"/>
      <c r="N51" s="93"/>
      <c r="O51" s="93"/>
      <c r="P51" s="93"/>
      <c r="Q51" s="93"/>
      <c r="R51" s="93"/>
      <c r="S51" s="93"/>
      <c r="T51" s="93"/>
      <c r="U51" s="93"/>
      <c r="V51" s="93"/>
    </row>
    <row r="52" spans="1:22" s="2" customFormat="1" ht="24.75" customHeight="1">
      <c r="A52" s="495"/>
      <c r="B52" s="354">
        <v>3</v>
      </c>
      <c r="C52" s="48"/>
      <c r="D52" s="533"/>
      <c r="E52" s="471"/>
      <c r="F52" s="1126"/>
      <c r="G52" s="499"/>
      <c r="H52" s="499"/>
      <c r="I52" s="92"/>
      <c r="J52" s="93"/>
      <c r="K52" s="93"/>
      <c r="L52" s="93"/>
      <c r="M52" s="93"/>
      <c r="N52" s="93"/>
      <c r="O52" s="93"/>
      <c r="P52" s="93"/>
      <c r="Q52" s="93"/>
      <c r="R52" s="93"/>
      <c r="S52" s="93"/>
      <c r="T52" s="93"/>
      <c r="U52" s="93"/>
      <c r="V52" s="93"/>
    </row>
    <row r="53" spans="1:22" s="2" customFormat="1" ht="24.75" customHeight="1">
      <c r="A53" s="495"/>
      <c r="B53" s="354">
        <v>4</v>
      </c>
      <c r="C53" s="48"/>
      <c r="D53" s="533"/>
      <c r="E53" s="471"/>
      <c r="F53" s="1126"/>
      <c r="G53" s="499"/>
      <c r="H53" s="499"/>
      <c r="I53" s="92"/>
      <c r="J53" s="93"/>
      <c r="K53" s="93"/>
      <c r="L53" s="93"/>
      <c r="M53" s="93"/>
      <c r="N53" s="93"/>
      <c r="O53" s="93"/>
      <c r="P53" s="93"/>
      <c r="Q53" s="93"/>
      <c r="R53" s="93"/>
      <c r="S53" s="93"/>
      <c r="T53" s="93"/>
      <c r="U53" s="93"/>
      <c r="V53" s="93"/>
    </row>
    <row r="54" spans="1:22" s="2" customFormat="1" ht="24.75" customHeight="1">
      <c r="A54" s="495"/>
      <c r="B54" s="354">
        <v>5</v>
      </c>
      <c r="C54" s="48"/>
      <c r="D54" s="533"/>
      <c r="E54" s="471"/>
      <c r="F54" s="1126"/>
      <c r="G54" s="499"/>
      <c r="H54" s="499"/>
      <c r="I54" s="92"/>
      <c r="J54" s="93"/>
      <c r="K54" s="93"/>
      <c r="L54" s="93"/>
      <c r="M54" s="93"/>
      <c r="N54" s="93"/>
      <c r="O54" s="93"/>
      <c r="P54" s="93"/>
      <c r="Q54" s="93"/>
      <c r="R54" s="93"/>
      <c r="S54" s="93"/>
      <c r="T54" s="93"/>
      <c r="U54" s="93"/>
      <c r="V54" s="93"/>
    </row>
    <row r="55" spans="1:22" s="2" customFormat="1" ht="24.75" customHeight="1">
      <c r="A55" s="495"/>
      <c r="B55" s="374">
        <v>6</v>
      </c>
      <c r="C55" s="48"/>
      <c r="D55" s="533"/>
      <c r="E55" s="471"/>
      <c r="F55" s="1127"/>
      <c r="G55" s="509"/>
      <c r="H55" s="509"/>
      <c r="I55" s="92"/>
      <c r="J55" s="93"/>
      <c r="K55" s="93"/>
      <c r="L55" s="93"/>
      <c r="M55" s="93"/>
      <c r="N55" s="93"/>
      <c r="O55" s="93"/>
      <c r="P55" s="93"/>
      <c r="Q55" s="93"/>
      <c r="R55" s="93"/>
      <c r="S55" s="93"/>
      <c r="T55" s="93"/>
      <c r="U55" s="93"/>
      <c r="V55" s="93"/>
    </row>
    <row r="56" spans="1:22" s="2" customFormat="1">
      <c r="A56" s="494"/>
      <c r="B56" s="494"/>
      <c r="C56" s="494"/>
      <c r="D56" s="494"/>
      <c r="E56" s="494"/>
      <c r="F56" s="494"/>
      <c r="G56" s="494"/>
      <c r="H56" s="494"/>
      <c r="I56" s="92"/>
      <c r="J56" s="93"/>
      <c r="K56" s="93"/>
      <c r="L56" s="93"/>
      <c r="M56" s="93"/>
      <c r="N56" s="93"/>
      <c r="O56" s="93"/>
      <c r="P56" s="93"/>
      <c r="Q56" s="93"/>
      <c r="R56" s="93"/>
      <c r="S56" s="93"/>
      <c r="T56" s="93"/>
      <c r="U56" s="93"/>
      <c r="V56" s="93"/>
    </row>
    <row r="57" spans="1:22" s="2" customFormat="1" ht="15.6" customHeight="1">
      <c r="A57" s="495" t="s">
        <v>5085</v>
      </c>
      <c r="B57" s="354">
        <v>1</v>
      </c>
      <c r="C57" s="48"/>
      <c r="D57" s="533"/>
      <c r="E57" s="470" t="s">
        <v>9</v>
      </c>
      <c r="F57" s="1125" t="s">
        <v>69</v>
      </c>
      <c r="G57" s="498" t="s">
        <v>207</v>
      </c>
      <c r="H57" s="498"/>
      <c r="I57" s="92"/>
      <c r="J57" s="93"/>
      <c r="K57" s="93"/>
      <c r="L57" s="93"/>
      <c r="M57" s="93"/>
      <c r="N57" s="93"/>
      <c r="O57" s="93"/>
      <c r="P57" s="93"/>
      <c r="Q57" s="93"/>
      <c r="R57" s="93"/>
      <c r="S57" s="93"/>
      <c r="T57" s="93"/>
      <c r="U57" s="93"/>
      <c r="V57" s="93"/>
    </row>
    <row r="58" spans="1:22" s="2" customFormat="1">
      <c r="A58" s="495"/>
      <c r="B58" s="354">
        <v>2</v>
      </c>
      <c r="C58" s="48"/>
      <c r="D58" s="533"/>
      <c r="E58" s="471"/>
      <c r="F58" s="1126"/>
      <c r="G58" s="499"/>
      <c r="H58" s="499"/>
      <c r="I58" s="92"/>
      <c r="J58" s="93"/>
      <c r="K58" s="93"/>
      <c r="L58" s="93"/>
      <c r="M58" s="93"/>
      <c r="N58" s="93"/>
      <c r="O58" s="93"/>
      <c r="P58" s="93"/>
      <c r="Q58" s="93"/>
      <c r="R58" s="93"/>
      <c r="S58" s="93"/>
      <c r="T58" s="93"/>
      <c r="U58" s="93"/>
      <c r="V58" s="93"/>
    </row>
    <row r="59" spans="1:22" s="2" customFormat="1" ht="21.6" customHeight="1">
      <c r="A59" s="495"/>
      <c r="B59" s="354">
        <v>3</v>
      </c>
      <c r="C59" s="48"/>
      <c r="D59" s="533"/>
      <c r="E59" s="471"/>
      <c r="F59" s="1126"/>
      <c r="G59" s="499"/>
      <c r="H59" s="499"/>
      <c r="I59" s="92"/>
      <c r="J59" s="93"/>
      <c r="K59" s="93"/>
      <c r="L59" s="93"/>
      <c r="M59" s="93"/>
      <c r="N59" s="93"/>
      <c r="O59" s="93"/>
      <c r="P59" s="93"/>
      <c r="Q59" s="93"/>
      <c r="R59" s="93"/>
      <c r="S59" s="93"/>
      <c r="T59" s="93"/>
      <c r="U59" s="93"/>
      <c r="V59" s="93"/>
    </row>
    <row r="60" spans="1:22" s="2" customFormat="1" ht="22.15" customHeight="1">
      <c r="A60" s="495"/>
      <c r="B60" s="354">
        <v>4</v>
      </c>
      <c r="C60" s="48"/>
      <c r="D60" s="533"/>
      <c r="E60" s="471"/>
      <c r="F60" s="1126"/>
      <c r="G60" s="499"/>
      <c r="H60" s="499"/>
      <c r="I60" s="92"/>
      <c r="J60" s="93"/>
      <c r="K60" s="93"/>
      <c r="L60" s="93"/>
      <c r="M60" s="93"/>
      <c r="N60" s="93"/>
      <c r="O60" s="93"/>
      <c r="P60" s="93"/>
      <c r="Q60" s="93"/>
      <c r="R60" s="93"/>
      <c r="S60" s="93"/>
      <c r="T60" s="93"/>
      <c r="U60" s="93"/>
      <c r="V60" s="93"/>
    </row>
    <row r="61" spans="1:22" s="2" customFormat="1" ht="23.45" customHeight="1">
      <c r="A61" s="495"/>
      <c r="B61" s="354">
        <v>5</v>
      </c>
      <c r="C61" s="48"/>
      <c r="D61" s="533"/>
      <c r="E61" s="471"/>
      <c r="F61" s="1126"/>
      <c r="G61" s="499"/>
      <c r="H61" s="499"/>
      <c r="I61" s="92"/>
      <c r="J61" s="93"/>
      <c r="K61" s="93"/>
      <c r="L61" s="93"/>
      <c r="M61" s="93"/>
      <c r="N61" s="93"/>
      <c r="O61" s="93"/>
      <c r="P61" s="93"/>
      <c r="Q61" s="93"/>
      <c r="R61" s="93"/>
      <c r="S61" s="93"/>
      <c r="T61" s="93"/>
      <c r="U61" s="93"/>
      <c r="V61" s="93"/>
    </row>
    <row r="62" spans="1:22" s="2" customFormat="1" ht="18.600000000000001" customHeight="1">
      <c r="A62" s="495"/>
      <c r="B62" s="374">
        <v>6</v>
      </c>
      <c r="C62" s="48"/>
      <c r="D62" s="533"/>
      <c r="E62" s="471"/>
      <c r="F62" s="1127"/>
      <c r="G62" s="509"/>
      <c r="H62" s="509"/>
      <c r="I62" s="92"/>
      <c r="J62" s="93"/>
      <c r="K62" s="93"/>
      <c r="L62" s="93"/>
      <c r="M62" s="93"/>
      <c r="N62" s="93"/>
      <c r="O62" s="93"/>
      <c r="P62" s="93"/>
      <c r="Q62" s="93"/>
      <c r="R62" s="93"/>
      <c r="S62" s="93"/>
      <c r="T62" s="93"/>
      <c r="U62" s="93"/>
      <c r="V62" s="93"/>
    </row>
    <row r="63" spans="1:22" s="2" customFormat="1">
      <c r="A63" s="494"/>
      <c r="B63" s="494"/>
      <c r="C63" s="494"/>
      <c r="D63" s="494"/>
      <c r="E63" s="494"/>
      <c r="F63" s="494"/>
      <c r="G63" s="494"/>
      <c r="H63" s="494"/>
      <c r="I63" s="92"/>
      <c r="J63" s="93"/>
      <c r="K63" s="93"/>
      <c r="L63" s="93"/>
      <c r="M63" s="93"/>
      <c r="N63" s="93"/>
      <c r="O63" s="93"/>
      <c r="P63" s="93"/>
      <c r="Q63" s="93"/>
      <c r="R63" s="93"/>
      <c r="S63" s="93"/>
      <c r="T63" s="93"/>
      <c r="U63" s="93"/>
      <c r="V63" s="93"/>
    </row>
    <row r="64" spans="1:22" s="2" customFormat="1" ht="45.75" customHeight="1">
      <c r="A64" s="495" t="s">
        <v>5086</v>
      </c>
      <c r="B64" s="354">
        <v>1</v>
      </c>
      <c r="C64" s="48"/>
      <c r="D64" s="533"/>
      <c r="E64" s="470" t="s">
        <v>9</v>
      </c>
      <c r="F64" s="1125" t="s">
        <v>69</v>
      </c>
      <c r="G64" s="498" t="s">
        <v>207</v>
      </c>
      <c r="H64" s="498"/>
      <c r="I64" s="92"/>
      <c r="J64" s="93"/>
      <c r="K64" s="93"/>
      <c r="L64" s="93"/>
      <c r="M64" s="93"/>
      <c r="N64" s="93"/>
      <c r="O64" s="93"/>
      <c r="P64" s="93"/>
      <c r="Q64" s="93"/>
      <c r="R64" s="93"/>
      <c r="S64" s="93"/>
      <c r="T64" s="93"/>
      <c r="U64" s="93"/>
      <c r="V64" s="93"/>
    </row>
    <row r="65" spans="1:22" s="2" customFormat="1" ht="45.75" customHeight="1">
      <c r="A65" s="495"/>
      <c r="B65" s="354">
        <v>2</v>
      </c>
      <c r="C65" s="48"/>
      <c r="D65" s="533"/>
      <c r="E65" s="471"/>
      <c r="F65" s="1126"/>
      <c r="G65" s="499"/>
      <c r="H65" s="499"/>
      <c r="I65" s="92"/>
      <c r="J65" s="93"/>
      <c r="K65" s="93"/>
      <c r="L65" s="93"/>
      <c r="M65" s="93"/>
      <c r="N65" s="93"/>
      <c r="O65" s="93"/>
      <c r="P65" s="93"/>
      <c r="Q65" s="93"/>
      <c r="R65" s="93"/>
      <c r="S65" s="93"/>
      <c r="T65" s="93"/>
      <c r="U65" s="93"/>
      <c r="V65" s="93"/>
    </row>
    <row r="66" spans="1:22" s="2" customFormat="1" ht="45.75" customHeight="1">
      <c r="A66" s="495"/>
      <c r="B66" s="354">
        <v>3</v>
      </c>
      <c r="C66" s="48"/>
      <c r="D66" s="533"/>
      <c r="E66" s="471"/>
      <c r="F66" s="1126"/>
      <c r="G66" s="499"/>
      <c r="H66" s="499"/>
      <c r="I66" s="92"/>
      <c r="J66" s="93"/>
      <c r="K66" s="93"/>
      <c r="L66" s="93"/>
      <c r="M66" s="93"/>
      <c r="N66" s="93"/>
      <c r="O66" s="93"/>
      <c r="P66" s="93"/>
      <c r="Q66" s="93"/>
      <c r="R66" s="93"/>
      <c r="S66" s="93"/>
      <c r="T66" s="93"/>
      <c r="U66" s="93"/>
      <c r="V66" s="93"/>
    </row>
    <row r="67" spans="1:22" s="2" customFormat="1" ht="45.75" customHeight="1">
      <c r="A67" s="495"/>
      <c r="B67" s="354">
        <v>4</v>
      </c>
      <c r="C67" s="48"/>
      <c r="D67" s="533"/>
      <c r="E67" s="471"/>
      <c r="F67" s="1126"/>
      <c r="G67" s="499"/>
      <c r="H67" s="499"/>
      <c r="I67" s="92"/>
      <c r="J67" s="93"/>
      <c r="K67" s="93"/>
      <c r="L67" s="93"/>
      <c r="M67" s="93"/>
      <c r="N67" s="93"/>
      <c r="O67" s="93"/>
      <c r="P67" s="93"/>
      <c r="Q67" s="93"/>
      <c r="R67" s="93"/>
      <c r="S67" s="93"/>
      <c r="T67" s="93"/>
      <c r="U67" s="93"/>
      <c r="V67" s="93"/>
    </row>
    <row r="68" spans="1:22" s="2" customFormat="1" ht="45.75" customHeight="1">
      <c r="A68" s="495"/>
      <c r="B68" s="354">
        <v>5</v>
      </c>
      <c r="C68" s="48"/>
      <c r="D68" s="533"/>
      <c r="E68" s="471"/>
      <c r="F68" s="1126"/>
      <c r="G68" s="499"/>
      <c r="H68" s="499"/>
      <c r="I68" s="92"/>
      <c r="J68" s="93"/>
      <c r="K68" s="93"/>
      <c r="L68" s="93"/>
      <c r="M68" s="93"/>
      <c r="N68" s="93"/>
      <c r="O68" s="93"/>
      <c r="P68" s="93"/>
      <c r="Q68" s="93"/>
      <c r="R68" s="93"/>
      <c r="S68" s="93"/>
      <c r="T68" s="93"/>
      <c r="U68" s="93"/>
      <c r="V68" s="93"/>
    </row>
    <row r="69" spans="1:22" s="2" customFormat="1" ht="45.75" customHeight="1">
      <c r="A69" s="495"/>
      <c r="B69" s="374">
        <v>6</v>
      </c>
      <c r="C69" s="48"/>
      <c r="D69" s="533"/>
      <c r="E69" s="471"/>
      <c r="F69" s="1127"/>
      <c r="G69" s="509"/>
      <c r="H69" s="509"/>
      <c r="I69" s="92"/>
      <c r="J69" s="93"/>
      <c r="K69" s="93"/>
      <c r="L69" s="93"/>
      <c r="M69" s="93"/>
      <c r="N69" s="93"/>
      <c r="O69" s="93"/>
      <c r="P69" s="93"/>
      <c r="Q69" s="93"/>
      <c r="R69" s="93"/>
      <c r="S69" s="93"/>
      <c r="T69" s="93"/>
      <c r="U69" s="93"/>
      <c r="V69" s="93"/>
    </row>
    <row r="70" spans="1:22" s="2" customFormat="1">
      <c r="A70" s="494"/>
      <c r="B70" s="494"/>
      <c r="C70" s="494"/>
      <c r="D70" s="494"/>
      <c r="E70" s="494"/>
      <c r="F70" s="494"/>
      <c r="G70" s="494"/>
      <c r="H70" s="494"/>
      <c r="I70" s="92"/>
      <c r="J70" s="93"/>
      <c r="K70" s="93"/>
      <c r="L70" s="93"/>
      <c r="M70" s="93"/>
      <c r="N70" s="93"/>
      <c r="O70" s="93"/>
      <c r="P70" s="93"/>
      <c r="Q70" s="93"/>
      <c r="R70" s="93"/>
      <c r="S70" s="93"/>
      <c r="T70" s="93"/>
      <c r="U70" s="93"/>
      <c r="V70" s="93"/>
    </row>
    <row r="71" spans="1:22" s="2" customFormat="1" ht="21.75" customHeight="1">
      <c r="A71" s="495" t="s">
        <v>5087</v>
      </c>
      <c r="B71" s="354">
        <v>1</v>
      </c>
      <c r="C71" s="48"/>
      <c r="D71" s="533"/>
      <c r="E71" s="470" t="s">
        <v>9</v>
      </c>
      <c r="F71" s="1125" t="s">
        <v>69</v>
      </c>
      <c r="G71" s="498" t="s">
        <v>207</v>
      </c>
      <c r="H71" s="498"/>
      <c r="I71" s="92"/>
      <c r="J71" s="93"/>
      <c r="K71" s="93"/>
      <c r="L71" s="93"/>
      <c r="M71" s="93"/>
      <c r="N71" s="93"/>
      <c r="O71" s="93"/>
      <c r="P71" s="93"/>
      <c r="Q71" s="93"/>
      <c r="R71" s="93"/>
      <c r="S71" s="93"/>
      <c r="T71" s="93"/>
      <c r="U71" s="93"/>
      <c r="V71" s="93"/>
    </row>
    <row r="72" spans="1:22" s="2" customFormat="1" ht="21.75" customHeight="1">
      <c r="A72" s="495"/>
      <c r="B72" s="354">
        <v>2</v>
      </c>
      <c r="C72" s="48"/>
      <c r="D72" s="533"/>
      <c r="E72" s="471"/>
      <c r="F72" s="1126"/>
      <c r="G72" s="499"/>
      <c r="H72" s="499"/>
      <c r="I72" s="92"/>
      <c r="J72" s="93"/>
      <c r="K72" s="93"/>
      <c r="L72" s="93"/>
      <c r="M72" s="93"/>
      <c r="N72" s="93"/>
      <c r="O72" s="93"/>
      <c r="P72" s="93"/>
      <c r="Q72" s="93"/>
      <c r="R72" s="93"/>
      <c r="S72" s="93"/>
      <c r="T72" s="93"/>
      <c r="U72" s="93"/>
      <c r="V72" s="93"/>
    </row>
    <row r="73" spans="1:22" s="2" customFormat="1" ht="21.75" customHeight="1">
      <c r="A73" s="495"/>
      <c r="B73" s="354">
        <v>3</v>
      </c>
      <c r="C73" s="48"/>
      <c r="D73" s="533"/>
      <c r="E73" s="471"/>
      <c r="F73" s="1126"/>
      <c r="G73" s="499"/>
      <c r="H73" s="499"/>
      <c r="I73" s="92"/>
      <c r="J73" s="93"/>
      <c r="K73" s="93"/>
      <c r="L73" s="93"/>
      <c r="M73" s="93"/>
      <c r="N73" s="93"/>
      <c r="O73" s="93"/>
      <c r="P73" s="93"/>
      <c r="Q73" s="93"/>
      <c r="R73" s="93"/>
      <c r="S73" s="93"/>
      <c r="T73" s="93"/>
      <c r="U73" s="93"/>
      <c r="V73" s="93"/>
    </row>
    <row r="74" spans="1:22" s="2" customFormat="1" ht="21.75" customHeight="1">
      <c r="A74" s="495"/>
      <c r="B74" s="354">
        <v>4</v>
      </c>
      <c r="C74" s="48"/>
      <c r="D74" s="533"/>
      <c r="E74" s="471"/>
      <c r="F74" s="1126"/>
      <c r="G74" s="499"/>
      <c r="H74" s="499"/>
      <c r="I74" s="92"/>
      <c r="J74" s="93"/>
      <c r="K74" s="93"/>
      <c r="L74" s="93"/>
      <c r="M74" s="93"/>
      <c r="N74" s="93"/>
      <c r="O74" s="93"/>
      <c r="P74" s="93"/>
      <c r="Q74" s="93"/>
      <c r="R74" s="93"/>
      <c r="S74" s="93"/>
      <c r="T74" s="93"/>
      <c r="U74" s="93"/>
      <c r="V74" s="93"/>
    </row>
    <row r="75" spans="1:22" s="2" customFormat="1" ht="21.75" customHeight="1">
      <c r="A75" s="495"/>
      <c r="B75" s="354">
        <v>5</v>
      </c>
      <c r="C75" s="48"/>
      <c r="D75" s="533"/>
      <c r="E75" s="471"/>
      <c r="F75" s="1126"/>
      <c r="G75" s="499"/>
      <c r="H75" s="499"/>
      <c r="I75" s="92"/>
      <c r="J75" s="93"/>
      <c r="K75" s="93"/>
      <c r="L75" s="93"/>
      <c r="M75" s="93"/>
      <c r="N75" s="93"/>
      <c r="O75" s="93"/>
      <c r="P75" s="93"/>
      <c r="Q75" s="93"/>
      <c r="R75" s="93"/>
      <c r="S75" s="93"/>
      <c r="T75" s="93"/>
      <c r="U75" s="93"/>
      <c r="V75" s="93"/>
    </row>
    <row r="76" spans="1:22" s="2" customFormat="1" ht="21.75" customHeight="1">
      <c r="A76" s="495"/>
      <c r="B76" s="374">
        <v>6</v>
      </c>
      <c r="C76" s="48"/>
      <c r="D76" s="533"/>
      <c r="E76" s="471"/>
      <c r="F76" s="1127"/>
      <c r="G76" s="509"/>
      <c r="H76" s="509"/>
      <c r="I76" s="92"/>
      <c r="J76" s="93"/>
      <c r="K76" s="93"/>
      <c r="L76" s="93"/>
      <c r="M76" s="93"/>
      <c r="N76" s="93"/>
      <c r="O76" s="93"/>
      <c r="P76" s="93"/>
      <c r="Q76" s="93"/>
      <c r="R76" s="93"/>
      <c r="S76" s="93"/>
      <c r="T76" s="93"/>
      <c r="U76" s="93"/>
      <c r="V76" s="93"/>
    </row>
    <row r="77" spans="1:22" s="2" customFormat="1">
      <c r="A77" s="494"/>
      <c r="B77" s="494"/>
      <c r="C77" s="494"/>
      <c r="D77" s="494"/>
      <c r="E77" s="494"/>
      <c r="F77" s="494"/>
      <c r="G77" s="494"/>
      <c r="H77" s="494"/>
      <c r="I77" s="92"/>
      <c r="J77" s="93"/>
      <c r="K77" s="93"/>
      <c r="L77" s="93"/>
      <c r="M77" s="93"/>
      <c r="N77" s="93"/>
      <c r="O77" s="93"/>
      <c r="P77" s="93"/>
      <c r="Q77" s="93"/>
      <c r="R77" s="93"/>
      <c r="S77" s="93"/>
      <c r="T77" s="93"/>
      <c r="U77" s="93"/>
      <c r="V77" s="93"/>
    </row>
    <row r="78" spans="1:22" s="2" customFormat="1" ht="20.25" customHeight="1">
      <c r="A78" s="495" t="s">
        <v>5088</v>
      </c>
      <c r="B78" s="354">
        <v>1</v>
      </c>
      <c r="C78" s="48"/>
      <c r="D78" s="533"/>
      <c r="E78" s="470" t="s">
        <v>9</v>
      </c>
      <c r="F78" s="1125" t="s">
        <v>69</v>
      </c>
      <c r="G78" s="498" t="s">
        <v>207</v>
      </c>
      <c r="H78" s="498"/>
      <c r="I78" s="92"/>
      <c r="J78" s="93"/>
      <c r="K78" s="93"/>
      <c r="L78" s="93"/>
      <c r="M78" s="93"/>
      <c r="N78" s="93"/>
      <c r="O78" s="93"/>
      <c r="P78" s="93"/>
      <c r="Q78" s="93"/>
      <c r="R78" s="93"/>
      <c r="S78" s="93"/>
      <c r="T78" s="93"/>
      <c r="U78" s="93"/>
      <c r="V78" s="93"/>
    </row>
    <row r="79" spans="1:22" s="2" customFormat="1" ht="20.25" customHeight="1">
      <c r="A79" s="495"/>
      <c r="B79" s="354">
        <v>2</v>
      </c>
      <c r="C79" s="48"/>
      <c r="D79" s="533"/>
      <c r="E79" s="471"/>
      <c r="F79" s="1126"/>
      <c r="G79" s="499"/>
      <c r="H79" s="499"/>
      <c r="I79" s="92"/>
      <c r="J79" s="93"/>
      <c r="K79" s="93"/>
      <c r="L79" s="93"/>
      <c r="M79" s="93"/>
      <c r="N79" s="93"/>
      <c r="O79" s="93"/>
      <c r="P79" s="93"/>
      <c r="Q79" s="93"/>
      <c r="R79" s="93"/>
      <c r="S79" s="93"/>
      <c r="T79" s="93"/>
      <c r="U79" s="93"/>
      <c r="V79" s="93"/>
    </row>
    <row r="80" spans="1:22" s="2" customFormat="1" ht="20.25" customHeight="1">
      <c r="A80" s="495"/>
      <c r="B80" s="354">
        <v>3</v>
      </c>
      <c r="C80" s="48"/>
      <c r="D80" s="533"/>
      <c r="E80" s="471"/>
      <c r="F80" s="1126"/>
      <c r="G80" s="499"/>
      <c r="H80" s="499"/>
      <c r="I80" s="92"/>
      <c r="J80" s="93"/>
      <c r="K80" s="93"/>
      <c r="L80" s="93"/>
      <c r="M80" s="93"/>
      <c r="N80" s="93"/>
      <c r="O80" s="93"/>
      <c r="P80" s="93"/>
      <c r="Q80" s="93"/>
      <c r="R80" s="93"/>
      <c r="S80" s="93"/>
      <c r="T80" s="93"/>
      <c r="U80" s="93"/>
      <c r="V80" s="93"/>
    </row>
    <row r="81" spans="1:22" s="2" customFormat="1" ht="20.25" customHeight="1">
      <c r="A81" s="495"/>
      <c r="B81" s="354">
        <v>4</v>
      </c>
      <c r="C81" s="48"/>
      <c r="D81" s="533"/>
      <c r="E81" s="471"/>
      <c r="F81" s="1126"/>
      <c r="G81" s="499"/>
      <c r="H81" s="499"/>
      <c r="I81" s="92"/>
      <c r="J81" s="93"/>
      <c r="K81" s="93"/>
      <c r="L81" s="93"/>
      <c r="M81" s="93"/>
      <c r="N81" s="93"/>
      <c r="O81" s="93"/>
      <c r="P81" s="93"/>
      <c r="Q81" s="93"/>
      <c r="R81" s="93"/>
      <c r="S81" s="93"/>
      <c r="T81" s="93"/>
      <c r="U81" s="93"/>
      <c r="V81" s="93"/>
    </row>
    <row r="82" spans="1:22" s="2" customFormat="1" ht="20.25" customHeight="1">
      <c r="A82" s="495"/>
      <c r="B82" s="354">
        <v>5</v>
      </c>
      <c r="C82" s="48"/>
      <c r="D82" s="533"/>
      <c r="E82" s="471"/>
      <c r="F82" s="1126"/>
      <c r="G82" s="499"/>
      <c r="H82" s="499"/>
      <c r="I82" s="92"/>
      <c r="J82" s="93"/>
      <c r="K82" s="93"/>
      <c r="L82" s="93"/>
      <c r="M82" s="93"/>
      <c r="N82" s="93"/>
      <c r="O82" s="93"/>
      <c r="P82" s="93"/>
      <c r="Q82" s="93"/>
      <c r="R82" s="93"/>
      <c r="S82" s="93"/>
      <c r="T82" s="93"/>
      <c r="U82" s="93"/>
      <c r="V82" s="93"/>
    </row>
    <row r="83" spans="1:22" s="2" customFormat="1" ht="20.25" customHeight="1">
      <c r="A83" s="495"/>
      <c r="B83" s="374">
        <v>6</v>
      </c>
      <c r="C83" s="48"/>
      <c r="D83" s="533"/>
      <c r="E83" s="471"/>
      <c r="F83" s="1127"/>
      <c r="G83" s="509"/>
      <c r="H83" s="509"/>
      <c r="I83" s="92"/>
      <c r="J83" s="93"/>
      <c r="K83" s="93"/>
      <c r="L83" s="93"/>
      <c r="M83" s="93"/>
      <c r="N83" s="93"/>
      <c r="O83" s="93"/>
      <c r="P83" s="93"/>
      <c r="Q83" s="93"/>
      <c r="R83" s="93"/>
      <c r="S83" s="93"/>
      <c r="T83" s="93"/>
      <c r="U83" s="93"/>
      <c r="V83" s="93"/>
    </row>
    <row r="84" spans="1:22" s="2" customFormat="1">
      <c r="A84" s="672"/>
      <c r="B84" s="672"/>
      <c r="C84" s="672"/>
      <c r="D84" s="672"/>
      <c r="E84" s="672"/>
      <c r="F84" s="672"/>
      <c r="G84" s="672"/>
      <c r="H84" s="672"/>
      <c r="I84" s="92"/>
      <c r="J84" s="93"/>
      <c r="K84" s="93"/>
      <c r="L84" s="93"/>
      <c r="M84" s="93"/>
      <c r="N84" s="93"/>
      <c r="O84" s="93"/>
      <c r="P84" s="93"/>
      <c r="Q84" s="93"/>
      <c r="R84" s="93"/>
      <c r="S84" s="93"/>
      <c r="T84" s="93"/>
      <c r="U84" s="93"/>
      <c r="V84" s="93"/>
    </row>
    <row r="85" spans="1:22" s="2" customFormat="1" ht="15.6" customHeight="1">
      <c r="F85" s="131"/>
      <c r="I85" s="92"/>
    </row>
    <row r="86" spans="1:22" s="2" customFormat="1">
      <c r="F86" s="131"/>
      <c r="I86" s="92"/>
    </row>
    <row r="87" spans="1:22" s="2" customFormat="1">
      <c r="F87" s="131"/>
      <c r="I87" s="92"/>
    </row>
    <row r="88" spans="1:22" s="2" customFormat="1">
      <c r="F88" s="131"/>
      <c r="I88" s="92"/>
    </row>
    <row r="89" spans="1:22" s="2" customFormat="1">
      <c r="F89" s="131"/>
      <c r="I89" s="92"/>
    </row>
    <row r="90" spans="1:22" s="2" customFormat="1" ht="19.899999999999999" customHeight="1">
      <c r="F90" s="131"/>
      <c r="I90" s="92"/>
    </row>
    <row r="91" spans="1:22" s="2" customFormat="1">
      <c r="F91" s="131"/>
      <c r="I91" s="92"/>
    </row>
    <row r="92" spans="1:22" s="2" customFormat="1">
      <c r="F92" s="131"/>
      <c r="I92" s="92"/>
    </row>
    <row r="93" spans="1:22" s="2" customFormat="1">
      <c r="F93" s="131"/>
      <c r="I93" s="92"/>
    </row>
    <row r="94" spans="1:22" s="2" customFormat="1">
      <c r="F94" s="131"/>
      <c r="I94" s="92"/>
    </row>
    <row r="95" spans="1:22" s="2" customFormat="1">
      <c r="F95" s="131"/>
      <c r="I95" s="92"/>
    </row>
    <row r="96" spans="1:22" s="2" customFormat="1">
      <c r="F96" s="131"/>
      <c r="I96" s="92"/>
    </row>
    <row r="97" spans="6:9" s="2" customFormat="1" ht="19.899999999999999" customHeight="1">
      <c r="F97" s="131"/>
      <c r="I97" s="92"/>
    </row>
    <row r="98" spans="6:9" s="2" customFormat="1">
      <c r="F98" s="131"/>
      <c r="I98" s="92"/>
    </row>
    <row r="99" spans="6:9" s="2" customFormat="1">
      <c r="F99" s="131"/>
      <c r="I99" s="92"/>
    </row>
    <row r="100" spans="6:9" s="2" customFormat="1">
      <c r="F100" s="131"/>
      <c r="I100" s="92"/>
    </row>
    <row r="101" spans="6:9" s="2" customFormat="1">
      <c r="F101" s="131"/>
      <c r="I101" s="92"/>
    </row>
    <row r="102" spans="6:9" s="2" customFormat="1">
      <c r="F102" s="131"/>
      <c r="I102" s="92"/>
    </row>
    <row r="103" spans="6:9" s="2" customFormat="1">
      <c r="F103" s="131"/>
      <c r="I103" s="92"/>
    </row>
    <row r="104" spans="6:9" s="2" customFormat="1" ht="19.899999999999999" customHeight="1">
      <c r="F104" s="131"/>
      <c r="I104" s="92"/>
    </row>
    <row r="105" spans="6:9" s="2" customFormat="1">
      <c r="F105" s="131"/>
      <c r="I105" s="92"/>
    </row>
    <row r="106" spans="6:9" s="2" customFormat="1">
      <c r="F106" s="131"/>
      <c r="I106" s="92"/>
    </row>
    <row r="107" spans="6:9" s="2" customFormat="1">
      <c r="F107" s="131"/>
      <c r="I107" s="92"/>
    </row>
    <row r="108" spans="6:9" s="2" customFormat="1">
      <c r="F108" s="131"/>
      <c r="I108" s="92"/>
    </row>
    <row r="109" spans="6:9" s="2" customFormat="1">
      <c r="F109" s="131"/>
      <c r="I109" s="92"/>
    </row>
    <row r="110" spans="6:9" s="2" customFormat="1">
      <c r="F110" s="131"/>
      <c r="I110" s="92"/>
    </row>
    <row r="111" spans="6:9" s="2" customFormat="1">
      <c r="F111" s="131"/>
      <c r="I111" s="92"/>
    </row>
    <row r="112" spans="6:9" s="2" customFormat="1">
      <c r="F112" s="131"/>
      <c r="I112" s="92"/>
    </row>
    <row r="113" spans="6:9" s="2" customFormat="1">
      <c r="F113" s="131"/>
      <c r="I113" s="92"/>
    </row>
    <row r="114" spans="6:9" s="2" customFormat="1">
      <c r="F114" s="131"/>
      <c r="I114" s="92"/>
    </row>
    <row r="115" spans="6:9" s="2" customFormat="1">
      <c r="F115" s="131"/>
      <c r="I115" s="92"/>
    </row>
    <row r="116" spans="6:9" s="2" customFormat="1">
      <c r="F116" s="131"/>
      <c r="I116" s="92"/>
    </row>
    <row r="117" spans="6:9" s="2" customFormat="1">
      <c r="F117" s="131"/>
      <c r="I117" s="92"/>
    </row>
    <row r="118" spans="6:9" s="2" customFormat="1">
      <c r="F118" s="131"/>
      <c r="I118" s="92"/>
    </row>
    <row r="119" spans="6:9" s="2" customFormat="1">
      <c r="F119" s="131"/>
      <c r="I119" s="92"/>
    </row>
    <row r="120" spans="6:9" s="2" customFormat="1">
      <c r="F120" s="131"/>
      <c r="I120" s="92"/>
    </row>
    <row r="121" spans="6:9" s="2" customFormat="1">
      <c r="F121" s="131"/>
      <c r="I121" s="92"/>
    </row>
    <row r="122" spans="6:9" s="2" customFormat="1">
      <c r="F122" s="131"/>
      <c r="I122" s="92"/>
    </row>
    <row r="123" spans="6:9" s="2" customFormat="1">
      <c r="F123" s="131"/>
      <c r="I123" s="92"/>
    </row>
    <row r="124" spans="6:9" s="2" customFormat="1">
      <c r="F124" s="131"/>
      <c r="I124" s="92"/>
    </row>
    <row r="125" spans="6:9" s="2" customFormat="1">
      <c r="F125" s="131"/>
      <c r="I125" s="92"/>
    </row>
    <row r="126" spans="6:9" s="2" customFormat="1">
      <c r="F126" s="131"/>
      <c r="I126" s="92"/>
    </row>
    <row r="127" spans="6:9" s="2" customFormat="1">
      <c r="F127" s="131"/>
      <c r="I127" s="92"/>
    </row>
    <row r="128" spans="6:9" s="2" customFormat="1">
      <c r="F128" s="131"/>
      <c r="I128" s="92"/>
    </row>
    <row r="129" spans="6:9" s="2" customFormat="1">
      <c r="F129" s="131"/>
      <c r="I129" s="92"/>
    </row>
    <row r="130" spans="6:9" s="2" customFormat="1">
      <c r="F130" s="131"/>
      <c r="I130" s="92"/>
    </row>
    <row r="131" spans="6:9" s="2" customFormat="1">
      <c r="F131" s="131"/>
      <c r="I131" s="92"/>
    </row>
    <row r="132" spans="6:9" s="2" customFormat="1">
      <c r="F132" s="131"/>
      <c r="I132" s="92"/>
    </row>
    <row r="133" spans="6:9" s="2" customFormat="1">
      <c r="F133" s="131"/>
      <c r="I133" s="92"/>
    </row>
    <row r="134" spans="6:9" s="2" customFormat="1">
      <c r="F134" s="131"/>
      <c r="I134" s="92"/>
    </row>
    <row r="135" spans="6:9" s="2" customFormat="1">
      <c r="F135" s="131"/>
      <c r="I135" s="92"/>
    </row>
    <row r="136" spans="6:9" s="2" customFormat="1">
      <c r="F136" s="131"/>
      <c r="I136" s="92"/>
    </row>
    <row r="137" spans="6:9" s="2" customFormat="1">
      <c r="F137" s="131"/>
      <c r="I137" s="92"/>
    </row>
    <row r="138" spans="6:9" s="2" customFormat="1">
      <c r="F138" s="131"/>
      <c r="I138" s="92"/>
    </row>
    <row r="139" spans="6:9" s="2" customFormat="1">
      <c r="F139" s="131"/>
      <c r="I139" s="92"/>
    </row>
    <row r="140" spans="6:9" s="2" customFormat="1">
      <c r="F140" s="131"/>
      <c r="I140" s="92"/>
    </row>
    <row r="141" spans="6:9" s="2" customFormat="1">
      <c r="F141" s="131"/>
      <c r="I141" s="92"/>
    </row>
    <row r="142" spans="6:9" s="2" customFormat="1">
      <c r="F142" s="131"/>
      <c r="I142" s="92"/>
    </row>
    <row r="143" spans="6:9" s="2" customFormat="1">
      <c r="F143" s="131"/>
      <c r="I143" s="92"/>
    </row>
    <row r="144" spans="6:9" s="2" customFormat="1">
      <c r="F144" s="131"/>
      <c r="I144" s="92"/>
    </row>
    <row r="145" spans="6:9" s="2" customFormat="1">
      <c r="F145" s="131"/>
      <c r="I145" s="92"/>
    </row>
    <row r="146" spans="6:9" s="2" customFormat="1">
      <c r="F146" s="131"/>
      <c r="I146" s="92"/>
    </row>
    <row r="147" spans="6:9" s="2" customFormat="1">
      <c r="F147" s="131"/>
      <c r="I147" s="92"/>
    </row>
    <row r="148" spans="6:9" s="2" customFormat="1">
      <c r="F148" s="131"/>
      <c r="I148" s="92"/>
    </row>
    <row r="149" spans="6:9" s="2" customFormat="1">
      <c r="F149" s="131"/>
      <c r="I149" s="92"/>
    </row>
    <row r="150" spans="6:9" s="2" customFormat="1">
      <c r="F150" s="131"/>
      <c r="I150" s="92"/>
    </row>
    <row r="151" spans="6:9" s="2" customFormat="1">
      <c r="F151" s="131"/>
      <c r="I151" s="92"/>
    </row>
    <row r="152" spans="6:9" s="2" customFormat="1">
      <c r="F152" s="131"/>
      <c r="I152" s="92"/>
    </row>
    <row r="153" spans="6:9" s="2" customFormat="1">
      <c r="F153" s="131"/>
      <c r="I153" s="92"/>
    </row>
    <row r="154" spans="6:9" s="2" customFormat="1">
      <c r="F154" s="131"/>
      <c r="I154" s="92"/>
    </row>
    <row r="155" spans="6:9" s="2" customFormat="1">
      <c r="F155" s="131"/>
      <c r="I155" s="92"/>
    </row>
    <row r="156" spans="6:9" s="2" customFormat="1">
      <c r="F156" s="131"/>
      <c r="I156" s="92"/>
    </row>
    <row r="157" spans="6:9" s="2" customFormat="1">
      <c r="F157" s="131"/>
      <c r="I157" s="92"/>
    </row>
    <row r="158" spans="6:9" s="2" customFormat="1">
      <c r="F158" s="131"/>
      <c r="I158" s="92"/>
    </row>
    <row r="159" spans="6:9" s="2" customFormat="1">
      <c r="F159" s="131"/>
      <c r="I159" s="92"/>
    </row>
    <row r="160" spans="6:9" s="2" customFormat="1">
      <c r="F160" s="131"/>
      <c r="I160" s="92"/>
    </row>
    <row r="161" spans="6:9" s="2" customFormat="1">
      <c r="F161" s="131"/>
      <c r="I161" s="92"/>
    </row>
    <row r="162" spans="6:9" s="2" customFormat="1">
      <c r="F162" s="131"/>
      <c r="I162" s="92"/>
    </row>
    <row r="163" spans="6:9" s="2" customFormat="1">
      <c r="F163" s="131"/>
      <c r="I163" s="92"/>
    </row>
    <row r="164" spans="6:9" s="2" customFormat="1">
      <c r="F164" s="131"/>
      <c r="I164" s="92"/>
    </row>
    <row r="165" spans="6:9" s="2" customFormat="1">
      <c r="F165" s="131"/>
      <c r="I165" s="92"/>
    </row>
    <row r="166" spans="6:9" s="2" customFormat="1">
      <c r="F166" s="131"/>
      <c r="I166" s="92"/>
    </row>
    <row r="167" spans="6:9" s="2" customFormat="1">
      <c r="F167" s="131"/>
      <c r="I167" s="92"/>
    </row>
    <row r="168" spans="6:9" s="2" customFormat="1">
      <c r="F168" s="131"/>
      <c r="I168" s="92"/>
    </row>
    <row r="169" spans="6:9" s="2" customFormat="1">
      <c r="F169" s="131"/>
      <c r="I169" s="92"/>
    </row>
    <row r="170" spans="6:9" s="2" customFormat="1">
      <c r="F170" s="131"/>
      <c r="I170" s="92"/>
    </row>
    <row r="171" spans="6:9" s="2" customFormat="1">
      <c r="F171" s="131"/>
      <c r="I171" s="92"/>
    </row>
    <row r="172" spans="6:9" s="2" customFormat="1">
      <c r="F172" s="131"/>
      <c r="I172" s="92"/>
    </row>
    <row r="173" spans="6:9" s="2" customFormat="1">
      <c r="F173" s="131"/>
      <c r="I173" s="92"/>
    </row>
    <row r="174" spans="6:9" s="2" customFormat="1">
      <c r="F174" s="131"/>
      <c r="I174" s="92"/>
    </row>
    <row r="175" spans="6:9" s="2" customFormat="1">
      <c r="F175" s="131"/>
      <c r="I175" s="92"/>
    </row>
    <row r="176" spans="6:9" s="2" customFormat="1">
      <c r="F176" s="131"/>
      <c r="I176" s="92"/>
    </row>
    <row r="177" spans="6:9" s="2" customFormat="1">
      <c r="F177" s="131"/>
      <c r="I177" s="92"/>
    </row>
    <row r="178" spans="6:9" s="2" customFormat="1">
      <c r="F178" s="131"/>
      <c r="I178" s="92"/>
    </row>
    <row r="179" spans="6:9" s="2" customFormat="1">
      <c r="F179" s="131"/>
      <c r="I179" s="92"/>
    </row>
    <row r="180" spans="6:9" s="2" customFormat="1">
      <c r="F180" s="131"/>
      <c r="I180" s="92"/>
    </row>
    <row r="181" spans="6:9" s="2" customFormat="1">
      <c r="F181" s="131"/>
      <c r="I181" s="92"/>
    </row>
    <row r="182" spans="6:9" s="2" customFormat="1">
      <c r="F182" s="131"/>
      <c r="I182" s="92"/>
    </row>
    <row r="183" spans="6:9" s="2" customFormat="1">
      <c r="F183" s="131"/>
      <c r="I183" s="92"/>
    </row>
    <row r="184" spans="6:9" s="2" customFormat="1">
      <c r="F184" s="131"/>
      <c r="I184" s="92"/>
    </row>
    <row r="185" spans="6:9" s="2" customFormat="1">
      <c r="F185" s="131"/>
      <c r="I185" s="92"/>
    </row>
    <row r="186" spans="6:9" s="2" customFormat="1">
      <c r="F186" s="131"/>
      <c r="I186" s="92"/>
    </row>
    <row r="187" spans="6:9" s="2" customFormat="1">
      <c r="F187" s="131"/>
      <c r="I187" s="92"/>
    </row>
    <row r="188" spans="6:9" s="2" customFormat="1">
      <c r="F188" s="131"/>
      <c r="I188" s="92"/>
    </row>
    <row r="189" spans="6:9" s="2" customFormat="1">
      <c r="F189" s="131"/>
      <c r="I189" s="92"/>
    </row>
    <row r="190" spans="6:9" s="2" customFormat="1">
      <c r="F190" s="131"/>
      <c r="I190" s="92"/>
    </row>
    <row r="191" spans="6:9" s="2" customFormat="1">
      <c r="F191" s="131"/>
      <c r="I191" s="92"/>
    </row>
    <row r="192" spans="6:9" s="2" customFormat="1">
      <c r="F192" s="131"/>
      <c r="I192" s="92"/>
    </row>
    <row r="193" spans="6:9" s="2" customFormat="1">
      <c r="F193" s="131"/>
      <c r="I193" s="92"/>
    </row>
    <row r="194" spans="6:9" s="2" customFormat="1">
      <c r="F194" s="131"/>
      <c r="I194" s="92"/>
    </row>
    <row r="195" spans="6:9" s="2" customFormat="1">
      <c r="F195" s="131"/>
      <c r="I195" s="92"/>
    </row>
    <row r="196" spans="6:9" s="2" customFormat="1">
      <c r="F196" s="131"/>
      <c r="I196" s="92"/>
    </row>
    <row r="197" spans="6:9" s="2" customFormat="1">
      <c r="F197" s="131"/>
      <c r="I197" s="92"/>
    </row>
    <row r="198" spans="6:9" s="2" customFormat="1">
      <c r="F198" s="131"/>
      <c r="I198" s="92"/>
    </row>
    <row r="199" spans="6:9" s="2" customFormat="1">
      <c r="F199" s="131"/>
      <c r="I199" s="92"/>
    </row>
    <row r="200" spans="6:9" s="2" customFormat="1">
      <c r="F200" s="131"/>
      <c r="I200" s="92"/>
    </row>
    <row r="201" spans="6:9" s="2" customFormat="1">
      <c r="F201" s="131"/>
      <c r="I201" s="92"/>
    </row>
    <row r="202" spans="6:9" s="2" customFormat="1">
      <c r="F202" s="131"/>
      <c r="I202" s="92"/>
    </row>
    <row r="203" spans="6:9" s="2" customFormat="1">
      <c r="F203" s="131"/>
      <c r="I203" s="92"/>
    </row>
    <row r="204" spans="6:9" s="2" customFormat="1">
      <c r="F204" s="131"/>
      <c r="I204" s="92"/>
    </row>
    <row r="205" spans="6:9" s="2" customFormat="1">
      <c r="F205" s="131"/>
      <c r="I205" s="92"/>
    </row>
    <row r="206" spans="6:9" s="2" customFormat="1">
      <c r="F206" s="131"/>
      <c r="I206" s="92"/>
    </row>
    <row r="207" spans="6:9" s="2" customFormat="1">
      <c r="F207" s="131"/>
      <c r="I207" s="92"/>
    </row>
    <row r="208" spans="6:9" s="2" customFormat="1">
      <c r="F208" s="131"/>
      <c r="I208" s="92"/>
    </row>
    <row r="209" spans="6:9" s="2" customFormat="1">
      <c r="F209" s="131"/>
      <c r="I209" s="92"/>
    </row>
    <row r="210" spans="6:9" s="2" customFormat="1">
      <c r="F210" s="131"/>
      <c r="I210" s="92"/>
    </row>
    <row r="211" spans="6:9" s="2" customFormat="1">
      <c r="F211" s="131"/>
      <c r="I211" s="92"/>
    </row>
    <row r="212" spans="6:9" s="2" customFormat="1">
      <c r="F212" s="131"/>
      <c r="I212" s="92"/>
    </row>
    <row r="213" spans="6:9" s="2" customFormat="1">
      <c r="F213" s="131"/>
      <c r="I213" s="92"/>
    </row>
    <row r="214" spans="6:9" s="2" customFormat="1">
      <c r="F214" s="131"/>
      <c r="I214" s="92"/>
    </row>
    <row r="215" spans="6:9" s="2" customFormat="1">
      <c r="F215" s="131"/>
      <c r="I215" s="92"/>
    </row>
    <row r="216" spans="6:9" s="2" customFormat="1">
      <c r="F216" s="131"/>
      <c r="I216" s="92"/>
    </row>
    <row r="217" spans="6:9" s="2" customFormat="1">
      <c r="F217" s="131"/>
      <c r="I217" s="92"/>
    </row>
    <row r="218" spans="6:9" s="2" customFormat="1">
      <c r="F218" s="131"/>
      <c r="I218" s="92"/>
    </row>
    <row r="219" spans="6:9" s="2" customFormat="1">
      <c r="F219" s="131"/>
      <c r="I219" s="92"/>
    </row>
    <row r="220" spans="6:9" s="2" customFormat="1">
      <c r="F220" s="131"/>
      <c r="I220" s="92"/>
    </row>
    <row r="221" spans="6:9" s="2" customFormat="1">
      <c r="F221" s="131"/>
      <c r="I221" s="92"/>
    </row>
    <row r="222" spans="6:9" s="2" customFormat="1">
      <c r="F222" s="131"/>
      <c r="I222" s="92"/>
    </row>
    <row r="223" spans="6:9" s="2" customFormat="1">
      <c r="F223" s="131"/>
      <c r="I223" s="92"/>
    </row>
    <row r="224" spans="6:9" s="2" customFormat="1">
      <c r="F224" s="131"/>
      <c r="I224" s="92"/>
    </row>
    <row r="225" spans="6:9" s="2" customFormat="1">
      <c r="F225" s="131"/>
      <c r="I225" s="92"/>
    </row>
    <row r="226" spans="6:9" s="2" customFormat="1">
      <c r="F226" s="131"/>
      <c r="I226" s="92"/>
    </row>
    <row r="227" spans="6:9" s="2" customFormat="1">
      <c r="F227" s="131"/>
      <c r="I227" s="92"/>
    </row>
    <row r="228" spans="6:9" s="2" customFormat="1">
      <c r="F228" s="131"/>
      <c r="I228" s="92"/>
    </row>
    <row r="229" spans="6:9" s="2" customFormat="1">
      <c r="F229" s="131"/>
      <c r="I229" s="92"/>
    </row>
    <row r="230" spans="6:9" s="2" customFormat="1">
      <c r="F230" s="131"/>
      <c r="I230" s="92"/>
    </row>
    <row r="231" spans="6:9" s="2" customFormat="1">
      <c r="F231" s="131"/>
      <c r="I231" s="92"/>
    </row>
    <row r="232" spans="6:9" s="2" customFormat="1">
      <c r="F232" s="131"/>
      <c r="I232" s="92"/>
    </row>
    <row r="233" spans="6:9" s="2" customFormat="1">
      <c r="F233" s="131"/>
      <c r="I233" s="92"/>
    </row>
    <row r="234" spans="6:9" s="2" customFormat="1">
      <c r="F234" s="131"/>
      <c r="I234" s="92"/>
    </row>
    <row r="235" spans="6:9" s="2" customFormat="1">
      <c r="F235" s="131"/>
      <c r="I235" s="92"/>
    </row>
    <row r="236" spans="6:9" s="2" customFormat="1">
      <c r="F236" s="131"/>
      <c r="I236" s="92"/>
    </row>
    <row r="237" spans="6:9" s="2" customFormat="1">
      <c r="F237" s="131"/>
      <c r="I237" s="92"/>
    </row>
    <row r="238" spans="6:9" s="2" customFormat="1">
      <c r="F238" s="131"/>
      <c r="I238" s="92"/>
    </row>
    <row r="239" spans="6:9" s="2" customFormat="1">
      <c r="F239" s="131"/>
      <c r="I239" s="92"/>
    </row>
    <row r="240" spans="6:9" s="2" customFormat="1">
      <c r="F240" s="131"/>
      <c r="I240" s="92"/>
    </row>
    <row r="241" spans="6:9" s="2" customFormat="1">
      <c r="F241" s="131"/>
      <c r="I241" s="92"/>
    </row>
    <row r="242" spans="6:9" s="2" customFormat="1">
      <c r="F242" s="131"/>
      <c r="I242" s="92"/>
    </row>
    <row r="243" spans="6:9" s="2" customFormat="1">
      <c r="F243" s="131"/>
      <c r="I243" s="92"/>
    </row>
    <row r="244" spans="6:9" s="2" customFormat="1">
      <c r="F244" s="131"/>
      <c r="I244" s="92"/>
    </row>
    <row r="245" spans="6:9" s="2" customFormat="1">
      <c r="F245" s="131"/>
      <c r="I245" s="92"/>
    </row>
    <row r="246" spans="6:9" s="2" customFormat="1">
      <c r="F246" s="131"/>
      <c r="I246" s="92"/>
    </row>
    <row r="247" spans="6:9" s="2" customFormat="1">
      <c r="F247" s="131"/>
      <c r="I247" s="92"/>
    </row>
    <row r="248" spans="6:9" s="2" customFormat="1">
      <c r="F248" s="131"/>
      <c r="I248" s="92"/>
    </row>
    <row r="249" spans="6:9" s="2" customFormat="1">
      <c r="F249" s="131"/>
      <c r="I249" s="92"/>
    </row>
    <row r="250" spans="6:9" s="2" customFormat="1">
      <c r="F250" s="131"/>
      <c r="I250" s="92"/>
    </row>
    <row r="251" spans="6:9" s="2" customFormat="1">
      <c r="F251" s="131"/>
      <c r="I251" s="92"/>
    </row>
    <row r="252" spans="6:9" s="2" customFormat="1">
      <c r="F252" s="131"/>
      <c r="I252" s="92"/>
    </row>
    <row r="253" spans="6:9" s="2" customFormat="1">
      <c r="F253" s="131"/>
      <c r="I253" s="92"/>
    </row>
    <row r="254" spans="6:9" s="2" customFormat="1">
      <c r="F254" s="131"/>
      <c r="I254" s="92"/>
    </row>
    <row r="255" spans="6:9" s="2" customFormat="1">
      <c r="F255" s="131"/>
      <c r="I255" s="92"/>
    </row>
    <row r="256" spans="6:9" s="2" customFormat="1">
      <c r="F256" s="131"/>
      <c r="I256" s="92"/>
    </row>
    <row r="257" spans="6:9" s="2" customFormat="1">
      <c r="F257" s="131"/>
      <c r="I257" s="92"/>
    </row>
    <row r="258" spans="6:9" s="2" customFormat="1">
      <c r="F258" s="131"/>
      <c r="I258" s="92"/>
    </row>
    <row r="259" spans="6:9" s="2" customFormat="1">
      <c r="F259" s="131"/>
      <c r="I259" s="92"/>
    </row>
    <row r="260" spans="6:9" s="2" customFormat="1">
      <c r="F260" s="131"/>
      <c r="I260" s="92"/>
    </row>
    <row r="261" spans="6:9" s="2" customFormat="1">
      <c r="F261" s="131"/>
      <c r="I261" s="92"/>
    </row>
    <row r="262" spans="6:9" s="2" customFormat="1">
      <c r="F262" s="131"/>
      <c r="I262" s="92"/>
    </row>
    <row r="263" spans="6:9" s="2" customFormat="1">
      <c r="F263" s="131"/>
      <c r="I263" s="92"/>
    </row>
    <row r="264" spans="6:9" s="2" customFormat="1">
      <c r="F264" s="131"/>
      <c r="I264" s="92"/>
    </row>
    <row r="265" spans="6:9" s="2" customFormat="1">
      <c r="F265" s="131"/>
      <c r="I265" s="92"/>
    </row>
    <row r="266" spans="6:9" s="2" customFormat="1">
      <c r="F266" s="131"/>
      <c r="I266" s="92"/>
    </row>
    <row r="267" spans="6:9" s="2" customFormat="1">
      <c r="F267" s="131"/>
      <c r="I267" s="92"/>
    </row>
    <row r="268" spans="6:9" s="2" customFormat="1">
      <c r="F268" s="131"/>
      <c r="I268" s="92"/>
    </row>
    <row r="269" spans="6:9" s="2" customFormat="1">
      <c r="F269" s="131"/>
      <c r="I269" s="92"/>
    </row>
    <row r="270" spans="6:9" s="2" customFormat="1">
      <c r="F270" s="131"/>
      <c r="I270" s="92"/>
    </row>
    <row r="271" spans="6:9" s="2" customFormat="1">
      <c r="F271" s="131"/>
      <c r="I271" s="92"/>
    </row>
    <row r="272" spans="6:9" s="2" customFormat="1">
      <c r="F272" s="131"/>
      <c r="I272" s="92"/>
    </row>
    <row r="273" spans="6:9" s="2" customFormat="1">
      <c r="F273" s="131"/>
      <c r="I273" s="92"/>
    </row>
    <row r="274" spans="6:9" s="2" customFormat="1">
      <c r="F274" s="131"/>
      <c r="I274" s="92"/>
    </row>
    <row r="275" spans="6:9" s="2" customFormat="1">
      <c r="F275" s="131"/>
      <c r="I275" s="92"/>
    </row>
    <row r="276" spans="6:9" s="2" customFormat="1">
      <c r="F276" s="131"/>
      <c r="I276" s="92"/>
    </row>
    <row r="277" spans="6:9" s="2" customFormat="1">
      <c r="F277" s="131"/>
      <c r="I277" s="92"/>
    </row>
    <row r="278" spans="6:9" s="2" customFormat="1">
      <c r="F278" s="131"/>
      <c r="I278" s="92"/>
    </row>
    <row r="279" spans="6:9" s="2" customFormat="1">
      <c r="F279" s="131"/>
      <c r="I279" s="92"/>
    </row>
    <row r="280" spans="6:9" s="2" customFormat="1">
      <c r="F280" s="131"/>
      <c r="I280" s="92"/>
    </row>
    <row r="281" spans="6:9" s="2" customFormat="1">
      <c r="F281" s="131"/>
      <c r="I281" s="92"/>
    </row>
    <row r="282" spans="6:9" s="2" customFormat="1">
      <c r="F282" s="131"/>
      <c r="I282" s="92"/>
    </row>
    <row r="283" spans="6:9" s="2" customFormat="1">
      <c r="F283" s="131"/>
      <c r="I283" s="92"/>
    </row>
    <row r="284" spans="6:9" s="2" customFormat="1">
      <c r="F284" s="131"/>
      <c r="I284" s="92"/>
    </row>
    <row r="285" spans="6:9" s="2" customFormat="1">
      <c r="F285" s="131"/>
      <c r="I285" s="92"/>
    </row>
    <row r="286" spans="6:9" s="2" customFormat="1">
      <c r="F286" s="131"/>
      <c r="I286" s="92"/>
    </row>
    <row r="287" spans="6:9" s="2" customFormat="1">
      <c r="F287" s="131"/>
      <c r="I287" s="92"/>
    </row>
    <row r="288" spans="6:9" s="2" customFormat="1">
      <c r="F288" s="131"/>
      <c r="I288" s="92"/>
    </row>
    <row r="289" spans="6:9" s="2" customFormat="1">
      <c r="F289" s="131"/>
      <c r="I289" s="92"/>
    </row>
    <row r="290" spans="6:9" s="2" customFormat="1">
      <c r="F290" s="131"/>
      <c r="I290" s="92"/>
    </row>
    <row r="291" spans="6:9" s="2" customFormat="1">
      <c r="F291" s="131"/>
      <c r="I291" s="92"/>
    </row>
    <row r="292" spans="6:9" s="2" customFormat="1">
      <c r="F292" s="131"/>
      <c r="I292" s="92"/>
    </row>
    <row r="293" spans="6:9" s="2" customFormat="1">
      <c r="F293" s="131"/>
      <c r="I293" s="92"/>
    </row>
    <row r="294" spans="6:9" s="2" customFormat="1">
      <c r="F294" s="131"/>
      <c r="I294" s="92"/>
    </row>
    <row r="295" spans="6:9" s="2" customFormat="1">
      <c r="F295" s="131"/>
      <c r="I295" s="92"/>
    </row>
    <row r="296" spans="6:9" s="2" customFormat="1">
      <c r="F296" s="131"/>
      <c r="I296" s="92"/>
    </row>
    <row r="297" spans="6:9" s="2" customFormat="1">
      <c r="F297" s="131"/>
      <c r="I297" s="92"/>
    </row>
    <row r="298" spans="6:9" s="2" customFormat="1">
      <c r="F298" s="131"/>
      <c r="I298" s="92"/>
    </row>
    <row r="299" spans="6:9" s="2" customFormat="1">
      <c r="F299" s="131"/>
      <c r="I299" s="92"/>
    </row>
    <row r="300" spans="6:9" s="2" customFormat="1">
      <c r="F300" s="131"/>
      <c r="I300" s="92"/>
    </row>
    <row r="301" spans="6:9" s="2" customFormat="1">
      <c r="F301" s="131"/>
      <c r="I301" s="92"/>
    </row>
    <row r="302" spans="6:9" s="2" customFormat="1">
      <c r="F302" s="131"/>
      <c r="I302" s="92"/>
    </row>
    <row r="303" spans="6:9" s="2" customFormat="1">
      <c r="F303" s="131"/>
      <c r="I303" s="92"/>
    </row>
    <row r="304" spans="6:9" s="2" customFormat="1">
      <c r="F304" s="131"/>
      <c r="I304" s="92"/>
    </row>
    <row r="305" spans="6:9" s="2" customFormat="1">
      <c r="F305" s="131"/>
      <c r="I305" s="92"/>
    </row>
    <row r="306" spans="6:9" s="2" customFormat="1">
      <c r="F306" s="131"/>
      <c r="I306" s="92"/>
    </row>
    <row r="307" spans="6:9" s="2" customFormat="1">
      <c r="F307" s="131"/>
      <c r="I307" s="92"/>
    </row>
    <row r="308" spans="6:9" s="2" customFormat="1">
      <c r="F308" s="131"/>
      <c r="I308" s="92"/>
    </row>
    <row r="309" spans="6:9" s="2" customFormat="1">
      <c r="F309" s="131"/>
      <c r="I309" s="92"/>
    </row>
    <row r="310" spans="6:9" s="2" customFormat="1">
      <c r="F310" s="131"/>
      <c r="I310" s="92"/>
    </row>
    <row r="311" spans="6:9" s="2" customFormat="1">
      <c r="F311" s="131"/>
      <c r="I311" s="92"/>
    </row>
    <row r="312" spans="6:9" s="2" customFormat="1">
      <c r="F312" s="131"/>
      <c r="I312" s="92"/>
    </row>
    <row r="313" spans="6:9" s="2" customFormat="1">
      <c r="F313" s="131"/>
      <c r="I313" s="92"/>
    </row>
    <row r="314" spans="6:9" s="2" customFormat="1">
      <c r="F314" s="131"/>
      <c r="I314" s="92"/>
    </row>
    <row r="315" spans="6:9" s="2" customFormat="1">
      <c r="F315" s="131"/>
      <c r="I315" s="92"/>
    </row>
    <row r="316" spans="6:9" s="2" customFormat="1">
      <c r="F316" s="131"/>
      <c r="I316" s="92"/>
    </row>
    <row r="317" spans="6:9" s="2" customFormat="1">
      <c r="F317" s="131"/>
      <c r="I317" s="92"/>
    </row>
    <row r="318" spans="6:9" s="2" customFormat="1">
      <c r="F318" s="131"/>
      <c r="I318" s="92"/>
    </row>
    <row r="319" spans="6:9" s="2" customFormat="1">
      <c r="F319" s="131"/>
      <c r="I319" s="92"/>
    </row>
    <row r="320" spans="6:9" s="2" customFormat="1">
      <c r="F320" s="131"/>
      <c r="I320" s="92"/>
    </row>
    <row r="321" spans="6:9" s="2" customFormat="1">
      <c r="F321" s="131"/>
      <c r="I321" s="92"/>
    </row>
    <row r="322" spans="6:9" s="2" customFormat="1">
      <c r="F322" s="131"/>
      <c r="I322" s="92"/>
    </row>
    <row r="323" spans="6:9" s="2" customFormat="1">
      <c r="F323" s="131"/>
      <c r="I323" s="92"/>
    </row>
    <row r="324" spans="6:9" s="2" customFormat="1">
      <c r="F324" s="131"/>
      <c r="I324" s="92"/>
    </row>
    <row r="325" spans="6:9" s="2" customFormat="1">
      <c r="F325" s="131"/>
      <c r="I325" s="92"/>
    </row>
    <row r="326" spans="6:9" s="2" customFormat="1">
      <c r="F326" s="131"/>
      <c r="I326" s="92"/>
    </row>
    <row r="327" spans="6:9" s="2" customFormat="1">
      <c r="F327" s="131"/>
      <c r="I327" s="92"/>
    </row>
    <row r="328" spans="6:9" s="2" customFormat="1">
      <c r="F328" s="131"/>
      <c r="I328" s="92"/>
    </row>
    <row r="329" spans="6:9" s="2" customFormat="1">
      <c r="F329" s="131"/>
      <c r="I329" s="92"/>
    </row>
    <row r="330" spans="6:9" s="2" customFormat="1">
      <c r="F330" s="131"/>
      <c r="I330" s="92"/>
    </row>
    <row r="331" spans="6:9" s="2" customFormat="1">
      <c r="F331" s="131"/>
      <c r="I331" s="92"/>
    </row>
    <row r="332" spans="6:9" s="2" customFormat="1">
      <c r="F332" s="131"/>
      <c r="I332" s="92"/>
    </row>
    <row r="333" spans="6:9" s="2" customFormat="1">
      <c r="F333" s="131"/>
      <c r="I333" s="92"/>
    </row>
    <row r="334" spans="6:9" s="2" customFormat="1">
      <c r="F334" s="131"/>
      <c r="I334" s="92"/>
    </row>
    <row r="335" spans="6:9" s="2" customFormat="1">
      <c r="F335" s="131"/>
      <c r="I335" s="92"/>
    </row>
    <row r="336" spans="6:9" s="2" customFormat="1">
      <c r="F336" s="131"/>
      <c r="I336" s="92"/>
    </row>
    <row r="337" spans="6:9" s="2" customFormat="1">
      <c r="F337" s="131"/>
      <c r="I337" s="92"/>
    </row>
    <row r="338" spans="6:9" s="2" customFormat="1">
      <c r="F338" s="131"/>
      <c r="I338" s="92"/>
    </row>
    <row r="339" spans="6:9" s="2" customFormat="1">
      <c r="F339" s="131"/>
      <c r="I339" s="92"/>
    </row>
    <row r="340" spans="6:9" s="2" customFormat="1">
      <c r="F340" s="131"/>
      <c r="I340" s="92"/>
    </row>
    <row r="341" spans="6:9" s="2" customFormat="1">
      <c r="F341" s="131"/>
      <c r="I341" s="92"/>
    </row>
    <row r="342" spans="6:9" s="2" customFormat="1">
      <c r="F342" s="131"/>
      <c r="I342" s="92"/>
    </row>
    <row r="343" spans="6:9" s="2" customFormat="1">
      <c r="F343" s="131"/>
      <c r="I343" s="92"/>
    </row>
    <row r="344" spans="6:9" s="2" customFormat="1">
      <c r="F344" s="131"/>
      <c r="I344" s="92"/>
    </row>
    <row r="345" spans="6:9" s="2" customFormat="1">
      <c r="F345" s="131"/>
      <c r="I345" s="92"/>
    </row>
    <row r="346" spans="6:9" s="2" customFormat="1">
      <c r="F346" s="131"/>
      <c r="I346" s="92"/>
    </row>
    <row r="347" spans="6:9" s="2" customFormat="1">
      <c r="F347" s="131"/>
      <c r="I347" s="92"/>
    </row>
    <row r="348" spans="6:9" s="2" customFormat="1">
      <c r="F348" s="131"/>
      <c r="I348" s="92"/>
    </row>
    <row r="349" spans="6:9" s="2" customFormat="1">
      <c r="F349" s="131"/>
      <c r="I349" s="92"/>
    </row>
    <row r="350" spans="6:9" s="2" customFormat="1">
      <c r="F350" s="131"/>
      <c r="I350" s="92"/>
    </row>
    <row r="351" spans="6:9" s="2" customFormat="1">
      <c r="F351" s="131"/>
      <c r="I351" s="92"/>
    </row>
    <row r="352" spans="6:9" s="2" customFormat="1">
      <c r="F352" s="131"/>
      <c r="I352" s="92"/>
    </row>
    <row r="353" spans="6:9" s="2" customFormat="1">
      <c r="F353" s="131"/>
      <c r="I353" s="92"/>
    </row>
    <row r="354" spans="6:9" s="2" customFormat="1">
      <c r="F354" s="131"/>
      <c r="I354" s="92"/>
    </row>
    <row r="355" spans="6:9" s="2" customFormat="1">
      <c r="F355" s="131"/>
      <c r="I355" s="92"/>
    </row>
    <row r="356" spans="6:9" s="2" customFormat="1">
      <c r="F356" s="131"/>
      <c r="I356" s="92"/>
    </row>
    <row r="357" spans="6:9" s="2" customFormat="1">
      <c r="F357" s="131"/>
      <c r="I357" s="92"/>
    </row>
    <row r="358" spans="6:9" s="2" customFormat="1">
      <c r="F358" s="131"/>
      <c r="I358" s="92"/>
    </row>
    <row r="359" spans="6:9" s="2" customFormat="1">
      <c r="F359" s="131"/>
      <c r="I359" s="92"/>
    </row>
    <row r="360" spans="6:9" s="2" customFormat="1">
      <c r="F360" s="131"/>
      <c r="I360" s="92"/>
    </row>
    <row r="361" spans="6:9" s="2" customFormat="1">
      <c r="F361" s="131"/>
      <c r="I361" s="92"/>
    </row>
    <row r="362" spans="6:9" s="2" customFormat="1">
      <c r="F362" s="131"/>
      <c r="I362" s="92"/>
    </row>
    <row r="363" spans="6:9" s="2" customFormat="1">
      <c r="F363" s="131"/>
      <c r="I363" s="92"/>
    </row>
    <row r="364" spans="6:9" s="2" customFormat="1">
      <c r="F364" s="131"/>
      <c r="I364" s="92"/>
    </row>
    <row r="365" spans="6:9" s="2" customFormat="1">
      <c r="F365" s="131"/>
      <c r="I365" s="92"/>
    </row>
    <row r="366" spans="6:9" s="2" customFormat="1">
      <c r="F366" s="131"/>
      <c r="I366" s="92"/>
    </row>
    <row r="367" spans="6:9" s="2" customFormat="1">
      <c r="F367" s="131"/>
      <c r="I367" s="92"/>
    </row>
    <row r="368" spans="6:9" s="2" customFormat="1">
      <c r="F368" s="131"/>
      <c r="I368" s="92"/>
    </row>
    <row r="369" spans="6:9" s="2" customFormat="1">
      <c r="F369" s="131"/>
      <c r="I369" s="92"/>
    </row>
    <row r="370" spans="6:9" s="2" customFormat="1">
      <c r="F370" s="131"/>
      <c r="I370" s="92"/>
    </row>
    <row r="371" spans="6:9" s="2" customFormat="1">
      <c r="F371" s="131"/>
      <c r="I371" s="92"/>
    </row>
    <row r="372" spans="6:9" s="2" customFormat="1">
      <c r="F372" s="131"/>
      <c r="I372" s="92"/>
    </row>
    <row r="373" spans="6:9" s="2" customFormat="1">
      <c r="F373" s="131"/>
      <c r="I373" s="92"/>
    </row>
    <row r="374" spans="6:9" s="2" customFormat="1">
      <c r="F374" s="131"/>
      <c r="I374" s="92"/>
    </row>
    <row r="375" spans="6:9" s="2" customFormat="1">
      <c r="F375" s="131"/>
      <c r="I375" s="92"/>
    </row>
    <row r="376" spans="6:9" s="2" customFormat="1">
      <c r="F376" s="131"/>
      <c r="I376" s="92"/>
    </row>
    <row r="377" spans="6:9" s="2" customFormat="1">
      <c r="F377" s="131"/>
      <c r="I377" s="92"/>
    </row>
    <row r="378" spans="6:9" s="2" customFormat="1">
      <c r="F378" s="131"/>
      <c r="I378" s="92"/>
    </row>
    <row r="379" spans="6:9" s="2" customFormat="1">
      <c r="F379" s="131"/>
      <c r="I379" s="92"/>
    </row>
    <row r="380" spans="6:9" s="2" customFormat="1">
      <c r="F380" s="131"/>
      <c r="I380" s="92"/>
    </row>
    <row r="381" spans="6:9" s="2" customFormat="1">
      <c r="F381" s="131"/>
      <c r="I381" s="92"/>
    </row>
    <row r="382" spans="6:9" s="2" customFormat="1">
      <c r="F382" s="131"/>
      <c r="I382" s="92"/>
    </row>
    <row r="383" spans="6:9" s="2" customFormat="1">
      <c r="F383" s="131"/>
      <c r="I383" s="92"/>
    </row>
    <row r="384" spans="6:9" s="2" customFormat="1">
      <c r="F384" s="131"/>
      <c r="I384" s="92"/>
    </row>
    <row r="385" spans="6:9" s="2" customFormat="1">
      <c r="F385" s="131"/>
      <c r="I385" s="92"/>
    </row>
    <row r="386" spans="6:9" s="2" customFormat="1">
      <c r="F386" s="131"/>
      <c r="I386" s="92"/>
    </row>
    <row r="387" spans="6:9" s="2" customFormat="1">
      <c r="F387" s="131"/>
      <c r="I387" s="92"/>
    </row>
    <row r="388" spans="6:9" s="2" customFormat="1">
      <c r="F388" s="131"/>
      <c r="I388" s="92"/>
    </row>
    <row r="389" spans="6:9" s="2" customFormat="1">
      <c r="F389" s="131"/>
      <c r="I389" s="92"/>
    </row>
    <row r="390" spans="6:9" s="2" customFormat="1">
      <c r="F390" s="131"/>
      <c r="I390" s="92"/>
    </row>
    <row r="391" spans="6:9" s="2" customFormat="1">
      <c r="F391" s="131"/>
      <c r="I391" s="92"/>
    </row>
    <row r="392" spans="6:9" s="2" customFormat="1">
      <c r="F392" s="131"/>
      <c r="I392" s="92"/>
    </row>
    <row r="393" spans="6:9" s="2" customFormat="1">
      <c r="F393" s="131"/>
      <c r="I393" s="92"/>
    </row>
    <row r="394" spans="6:9" s="2" customFormat="1">
      <c r="F394" s="131"/>
      <c r="I394" s="92"/>
    </row>
    <row r="395" spans="6:9" s="2" customFormat="1">
      <c r="F395" s="131"/>
      <c r="I395" s="92"/>
    </row>
    <row r="396" spans="6:9" s="2" customFormat="1">
      <c r="F396" s="131"/>
      <c r="I396" s="92"/>
    </row>
    <row r="397" spans="6:9" s="2" customFormat="1">
      <c r="F397" s="131"/>
      <c r="I397" s="92"/>
    </row>
    <row r="398" spans="6:9" s="2" customFormat="1">
      <c r="F398" s="131"/>
      <c r="I398" s="92"/>
    </row>
    <row r="399" spans="6:9" s="2" customFormat="1">
      <c r="F399" s="131"/>
      <c r="I399" s="92"/>
    </row>
    <row r="400" spans="6:9" s="2" customFormat="1">
      <c r="F400" s="131"/>
      <c r="I400" s="92"/>
    </row>
    <row r="401" spans="6:9" s="2" customFormat="1">
      <c r="F401" s="131"/>
      <c r="I401" s="92"/>
    </row>
    <row r="402" spans="6:9" s="2" customFormat="1">
      <c r="F402" s="131"/>
      <c r="I402" s="92"/>
    </row>
    <row r="403" spans="6:9" s="2" customFormat="1">
      <c r="F403" s="131"/>
      <c r="I403" s="92"/>
    </row>
    <row r="404" spans="6:9" s="2" customFormat="1">
      <c r="F404" s="131"/>
      <c r="I404" s="92"/>
    </row>
    <row r="405" spans="6:9" s="2" customFormat="1">
      <c r="F405" s="131"/>
      <c r="I405" s="92"/>
    </row>
    <row r="406" spans="6:9" s="2" customFormat="1">
      <c r="F406" s="131"/>
      <c r="I406" s="92"/>
    </row>
    <row r="407" spans="6:9" s="2" customFormat="1">
      <c r="F407" s="131"/>
      <c r="I407" s="92"/>
    </row>
    <row r="408" spans="6:9" s="2" customFormat="1">
      <c r="F408" s="131"/>
      <c r="I408" s="92"/>
    </row>
    <row r="409" spans="6:9" s="2" customFormat="1">
      <c r="F409" s="131"/>
      <c r="I409" s="92"/>
    </row>
    <row r="410" spans="6:9" s="2" customFormat="1">
      <c r="F410" s="131"/>
      <c r="I410" s="92"/>
    </row>
    <row r="411" spans="6:9" s="2" customFormat="1">
      <c r="F411" s="131"/>
      <c r="I411" s="92"/>
    </row>
    <row r="412" spans="6:9" s="2" customFormat="1">
      <c r="F412" s="131"/>
      <c r="I412" s="92"/>
    </row>
    <row r="413" spans="6:9" s="2" customFormat="1">
      <c r="F413" s="131"/>
      <c r="I413" s="92"/>
    </row>
    <row r="414" spans="6:9" s="2" customFormat="1">
      <c r="F414" s="131"/>
      <c r="I414" s="92"/>
    </row>
    <row r="415" spans="6:9" s="2" customFormat="1">
      <c r="F415" s="131"/>
      <c r="I415" s="92"/>
    </row>
    <row r="416" spans="6:9" s="2" customFormat="1">
      <c r="F416" s="131"/>
      <c r="I416" s="92"/>
    </row>
    <row r="417" spans="6:9" s="2" customFormat="1">
      <c r="F417" s="131"/>
      <c r="I417" s="92"/>
    </row>
    <row r="418" spans="6:9" s="2" customFormat="1">
      <c r="F418" s="131"/>
      <c r="I418" s="92"/>
    </row>
    <row r="419" spans="6:9" s="2" customFormat="1">
      <c r="F419" s="131"/>
      <c r="I419" s="92"/>
    </row>
    <row r="420" spans="6:9" s="2" customFormat="1">
      <c r="F420" s="131"/>
      <c r="I420" s="92"/>
    </row>
    <row r="421" spans="6:9" s="2" customFormat="1">
      <c r="F421" s="131"/>
      <c r="I421" s="92"/>
    </row>
    <row r="422" spans="6:9" s="2" customFormat="1">
      <c r="F422" s="131"/>
      <c r="I422" s="92"/>
    </row>
    <row r="423" spans="6:9" s="2" customFormat="1">
      <c r="F423" s="131"/>
      <c r="I423" s="92"/>
    </row>
    <row r="424" spans="6:9" s="2" customFormat="1">
      <c r="F424" s="131"/>
      <c r="I424" s="92"/>
    </row>
    <row r="425" spans="6:9" s="2" customFormat="1">
      <c r="F425" s="131"/>
      <c r="I425" s="92"/>
    </row>
    <row r="426" spans="6:9" s="2" customFormat="1">
      <c r="F426" s="131"/>
      <c r="I426" s="92"/>
    </row>
    <row r="427" spans="6:9" s="2" customFormat="1">
      <c r="F427" s="131"/>
      <c r="I427" s="92"/>
    </row>
    <row r="428" spans="6:9" s="2" customFormat="1">
      <c r="F428" s="131"/>
      <c r="I428" s="92"/>
    </row>
    <row r="429" spans="6:9" s="2" customFormat="1">
      <c r="F429" s="131"/>
      <c r="I429" s="92"/>
    </row>
    <row r="430" spans="6:9" s="2" customFormat="1">
      <c r="F430" s="131"/>
      <c r="I430" s="92"/>
    </row>
    <row r="431" spans="6:9" s="2" customFormat="1">
      <c r="F431" s="131"/>
      <c r="I431" s="92"/>
    </row>
    <row r="432" spans="6:9" s="2" customFormat="1">
      <c r="F432" s="131"/>
      <c r="I432" s="92"/>
    </row>
    <row r="433" spans="6:9" s="2" customFormat="1">
      <c r="F433" s="131"/>
      <c r="I433" s="92"/>
    </row>
    <row r="434" spans="6:9" s="2" customFormat="1">
      <c r="F434" s="131"/>
      <c r="I434" s="92"/>
    </row>
    <row r="435" spans="6:9" s="2" customFormat="1">
      <c r="F435" s="131"/>
      <c r="I435" s="92"/>
    </row>
    <row r="436" spans="6:9" s="2" customFormat="1">
      <c r="F436" s="131"/>
      <c r="I436" s="92"/>
    </row>
    <row r="437" spans="6:9" s="2" customFormat="1">
      <c r="F437" s="131"/>
      <c r="I437" s="92"/>
    </row>
    <row r="438" spans="6:9" s="2" customFormat="1">
      <c r="F438" s="131"/>
      <c r="I438" s="92"/>
    </row>
    <row r="439" spans="6:9" s="2" customFormat="1">
      <c r="F439" s="131"/>
      <c r="I439" s="92"/>
    </row>
    <row r="440" spans="6:9" s="2" customFormat="1">
      <c r="F440" s="131"/>
      <c r="I440" s="92"/>
    </row>
    <row r="441" spans="6:9" s="2" customFormat="1">
      <c r="F441" s="131"/>
      <c r="I441" s="92"/>
    </row>
    <row r="442" spans="6:9" s="2" customFormat="1">
      <c r="F442" s="131"/>
      <c r="I442" s="92"/>
    </row>
    <row r="443" spans="6:9" s="2" customFormat="1">
      <c r="F443" s="131"/>
      <c r="I443" s="92"/>
    </row>
    <row r="444" spans="6:9" s="2" customFormat="1">
      <c r="F444" s="131"/>
      <c r="I444" s="92"/>
    </row>
    <row r="445" spans="6:9" s="2" customFormat="1">
      <c r="F445" s="131"/>
      <c r="I445" s="92"/>
    </row>
    <row r="446" spans="6:9" s="2" customFormat="1">
      <c r="F446" s="131"/>
      <c r="I446" s="92"/>
    </row>
    <row r="447" spans="6:9" s="2" customFormat="1">
      <c r="F447" s="131"/>
      <c r="I447" s="92"/>
    </row>
    <row r="448" spans="6:9" s="2" customFormat="1">
      <c r="F448" s="131"/>
      <c r="I448" s="92"/>
    </row>
    <row r="449" spans="6:9" s="2" customFormat="1">
      <c r="F449" s="131"/>
      <c r="I449" s="92"/>
    </row>
    <row r="450" spans="6:9" s="2" customFormat="1">
      <c r="F450" s="131"/>
      <c r="I450" s="92"/>
    </row>
    <row r="451" spans="6:9" s="2" customFormat="1">
      <c r="F451" s="131"/>
      <c r="I451" s="92"/>
    </row>
    <row r="452" spans="6:9" s="2" customFormat="1">
      <c r="F452" s="131"/>
      <c r="I452" s="92"/>
    </row>
    <row r="453" spans="6:9" s="2" customFormat="1">
      <c r="F453" s="131"/>
      <c r="I453" s="92"/>
    </row>
    <row r="454" spans="6:9" s="2" customFormat="1">
      <c r="F454" s="131"/>
      <c r="I454" s="92"/>
    </row>
    <row r="455" spans="6:9" s="2" customFormat="1">
      <c r="F455" s="131"/>
      <c r="I455" s="92"/>
    </row>
    <row r="456" spans="6:9" s="2" customFormat="1">
      <c r="F456" s="131"/>
      <c r="I456" s="92"/>
    </row>
    <row r="457" spans="6:9" s="2" customFormat="1">
      <c r="F457" s="131"/>
      <c r="I457" s="92"/>
    </row>
    <row r="458" spans="6:9" s="2" customFormat="1">
      <c r="F458" s="131"/>
      <c r="I458" s="92"/>
    </row>
    <row r="459" spans="6:9" s="2" customFormat="1">
      <c r="F459" s="131"/>
      <c r="I459" s="92"/>
    </row>
    <row r="460" spans="6:9" s="2" customFormat="1">
      <c r="F460" s="131"/>
      <c r="I460" s="92"/>
    </row>
    <row r="461" spans="6:9" s="2" customFormat="1">
      <c r="F461" s="131"/>
      <c r="I461" s="92"/>
    </row>
    <row r="462" spans="6:9" s="2" customFormat="1">
      <c r="F462" s="131"/>
      <c r="I462" s="92"/>
    </row>
    <row r="463" spans="6:9" s="2" customFormat="1">
      <c r="F463" s="131"/>
      <c r="I463" s="92"/>
    </row>
    <row r="464" spans="6:9" s="2" customFormat="1">
      <c r="F464" s="131"/>
      <c r="I464" s="92"/>
    </row>
    <row r="465" spans="6:9" s="2" customFormat="1">
      <c r="F465" s="131"/>
      <c r="I465" s="92"/>
    </row>
    <row r="466" spans="6:9" s="2" customFormat="1">
      <c r="F466" s="131"/>
      <c r="I466" s="92"/>
    </row>
    <row r="467" spans="6:9" s="2" customFormat="1">
      <c r="F467" s="131"/>
      <c r="I467" s="92"/>
    </row>
    <row r="468" spans="6:9" s="2" customFormat="1">
      <c r="F468" s="131"/>
      <c r="I468" s="92"/>
    </row>
    <row r="469" spans="6:9" s="2" customFormat="1">
      <c r="F469" s="131"/>
      <c r="I469" s="92"/>
    </row>
    <row r="470" spans="6:9" s="2" customFormat="1">
      <c r="F470" s="131"/>
      <c r="I470" s="92"/>
    </row>
    <row r="471" spans="6:9" s="2" customFormat="1">
      <c r="F471" s="131"/>
      <c r="I471" s="92"/>
    </row>
    <row r="472" spans="6:9" s="2" customFormat="1">
      <c r="F472" s="131"/>
      <c r="I472" s="92"/>
    </row>
    <row r="473" spans="6:9" s="2" customFormat="1">
      <c r="F473" s="131"/>
      <c r="I473" s="92"/>
    </row>
    <row r="474" spans="6:9" s="2" customFormat="1">
      <c r="F474" s="131"/>
      <c r="I474" s="92"/>
    </row>
    <row r="475" spans="6:9" s="2" customFormat="1">
      <c r="F475" s="131"/>
      <c r="I475" s="92"/>
    </row>
    <row r="476" spans="6:9" s="2" customFormat="1">
      <c r="F476" s="131"/>
      <c r="I476" s="92"/>
    </row>
    <row r="477" spans="6:9" s="2" customFormat="1">
      <c r="F477" s="131"/>
      <c r="I477" s="92"/>
    </row>
    <row r="478" spans="6:9" s="2" customFormat="1">
      <c r="F478" s="131"/>
      <c r="I478" s="92"/>
    </row>
    <row r="479" spans="6:9" s="2" customFormat="1">
      <c r="F479" s="131"/>
      <c r="I479" s="92"/>
    </row>
    <row r="480" spans="6:9" s="2" customFormat="1">
      <c r="F480" s="131"/>
      <c r="I480" s="92"/>
    </row>
    <row r="481" spans="6:9" s="2" customFormat="1">
      <c r="F481" s="131"/>
      <c r="I481" s="92"/>
    </row>
    <row r="482" spans="6:9" s="2" customFormat="1">
      <c r="F482" s="131"/>
      <c r="I482" s="92"/>
    </row>
    <row r="483" spans="6:9" s="2" customFormat="1">
      <c r="F483" s="131"/>
      <c r="I483" s="92"/>
    </row>
    <row r="484" spans="6:9" s="2" customFormat="1">
      <c r="F484" s="131"/>
      <c r="I484" s="92"/>
    </row>
    <row r="485" spans="6:9" s="2" customFormat="1">
      <c r="F485" s="131"/>
      <c r="I485" s="92"/>
    </row>
    <row r="486" spans="6:9" s="2" customFormat="1">
      <c r="F486" s="131"/>
      <c r="I486" s="92"/>
    </row>
    <row r="487" spans="6:9" s="2" customFormat="1">
      <c r="F487" s="131"/>
      <c r="I487" s="92"/>
    </row>
    <row r="488" spans="6:9" s="2" customFormat="1">
      <c r="F488" s="131"/>
      <c r="I488" s="92"/>
    </row>
    <row r="489" spans="6:9" s="2" customFormat="1">
      <c r="F489" s="131"/>
      <c r="I489" s="92"/>
    </row>
    <row r="490" spans="6:9" s="2" customFormat="1">
      <c r="F490" s="131"/>
      <c r="I490" s="92"/>
    </row>
    <row r="491" spans="6:9" s="2" customFormat="1">
      <c r="F491" s="131"/>
      <c r="I491" s="92"/>
    </row>
    <row r="492" spans="6:9" s="2" customFormat="1">
      <c r="F492" s="131"/>
      <c r="I492" s="92"/>
    </row>
    <row r="493" spans="6:9" s="2" customFormat="1">
      <c r="F493" s="131"/>
      <c r="I493" s="92"/>
    </row>
    <row r="494" spans="6:9" s="2" customFormat="1">
      <c r="F494" s="131"/>
      <c r="I494" s="92"/>
    </row>
    <row r="495" spans="6:9" s="2" customFormat="1">
      <c r="F495" s="131"/>
      <c r="I495" s="92"/>
    </row>
    <row r="496" spans="6:9" s="2" customFormat="1">
      <c r="F496" s="131"/>
      <c r="I496" s="92"/>
    </row>
    <row r="497" spans="6:9" s="2" customFormat="1">
      <c r="F497" s="131"/>
      <c r="I497" s="92"/>
    </row>
    <row r="498" spans="6:9" s="2" customFormat="1">
      <c r="F498" s="131"/>
      <c r="I498" s="92"/>
    </row>
    <row r="499" spans="6:9" s="2" customFormat="1">
      <c r="F499" s="131"/>
      <c r="I499" s="92"/>
    </row>
    <row r="500" spans="6:9" s="2" customFormat="1">
      <c r="F500" s="131"/>
      <c r="I500" s="92"/>
    </row>
    <row r="501" spans="6:9" s="2" customFormat="1">
      <c r="F501" s="131"/>
      <c r="I501" s="92"/>
    </row>
    <row r="502" spans="6:9" s="2" customFormat="1">
      <c r="F502" s="131"/>
      <c r="I502" s="92"/>
    </row>
    <row r="503" spans="6:9" s="2" customFormat="1">
      <c r="F503" s="131"/>
      <c r="I503" s="92"/>
    </row>
    <row r="504" spans="6:9" s="2" customFormat="1">
      <c r="F504" s="131"/>
      <c r="I504" s="92"/>
    </row>
    <row r="505" spans="6:9" s="2" customFormat="1">
      <c r="F505" s="131"/>
      <c r="I505" s="92"/>
    </row>
    <row r="506" spans="6:9" s="2" customFormat="1">
      <c r="F506" s="131"/>
      <c r="I506" s="92"/>
    </row>
    <row r="507" spans="6:9" s="2" customFormat="1">
      <c r="F507" s="131"/>
      <c r="I507" s="92"/>
    </row>
    <row r="508" spans="6:9" s="2" customFormat="1">
      <c r="F508" s="131"/>
      <c r="I508" s="92"/>
    </row>
    <row r="509" spans="6:9" s="2" customFormat="1">
      <c r="F509" s="131"/>
      <c r="I509" s="92"/>
    </row>
    <row r="510" spans="6:9" s="2" customFormat="1">
      <c r="F510" s="131"/>
      <c r="I510" s="92"/>
    </row>
    <row r="511" spans="6:9" s="2" customFormat="1">
      <c r="F511" s="131"/>
      <c r="I511" s="92"/>
    </row>
    <row r="512" spans="6:9" s="2" customFormat="1">
      <c r="F512" s="131"/>
      <c r="I512" s="92"/>
    </row>
    <row r="513" spans="6:9" s="2" customFormat="1">
      <c r="F513" s="131"/>
      <c r="I513" s="92"/>
    </row>
    <row r="514" spans="6:9" s="2" customFormat="1">
      <c r="F514" s="131"/>
      <c r="I514" s="92"/>
    </row>
    <row r="515" spans="6:9" s="2" customFormat="1">
      <c r="F515" s="131"/>
      <c r="I515" s="92"/>
    </row>
    <row r="516" spans="6:9" s="2" customFormat="1">
      <c r="F516" s="131"/>
      <c r="I516" s="92"/>
    </row>
    <row r="517" spans="6:9" s="2" customFormat="1">
      <c r="F517" s="131"/>
      <c r="I517" s="92"/>
    </row>
    <row r="518" spans="6:9" s="2" customFormat="1">
      <c r="F518" s="131"/>
      <c r="I518" s="92"/>
    </row>
    <row r="519" spans="6:9" s="2" customFormat="1">
      <c r="F519" s="131"/>
      <c r="I519" s="92"/>
    </row>
    <row r="520" spans="6:9" s="2" customFormat="1">
      <c r="F520" s="131"/>
      <c r="I520" s="92"/>
    </row>
    <row r="521" spans="6:9" s="2" customFormat="1">
      <c r="F521" s="131"/>
      <c r="I521" s="92"/>
    </row>
    <row r="522" spans="6:9" s="2" customFormat="1">
      <c r="F522" s="131"/>
      <c r="I522" s="92"/>
    </row>
    <row r="523" spans="6:9" s="2" customFormat="1">
      <c r="F523" s="131"/>
      <c r="I523" s="92"/>
    </row>
    <row r="524" spans="6:9" s="2" customFormat="1">
      <c r="F524" s="131"/>
      <c r="I524" s="92"/>
    </row>
    <row r="525" spans="6:9" s="2" customFormat="1">
      <c r="F525" s="131"/>
      <c r="I525" s="92"/>
    </row>
    <row r="526" spans="6:9" s="2" customFormat="1">
      <c r="F526" s="131"/>
      <c r="I526" s="92"/>
    </row>
    <row r="527" spans="6:9" s="2" customFormat="1">
      <c r="F527" s="131"/>
      <c r="I527" s="92"/>
    </row>
    <row r="528" spans="6:9" s="2" customFormat="1">
      <c r="F528" s="131"/>
      <c r="I528" s="92"/>
    </row>
    <row r="529" spans="6:9" s="2" customFormat="1">
      <c r="F529" s="131"/>
      <c r="I529" s="92"/>
    </row>
    <row r="530" spans="6:9" s="2" customFormat="1">
      <c r="F530" s="131"/>
      <c r="I530" s="92"/>
    </row>
    <row r="531" spans="6:9" s="2" customFormat="1">
      <c r="F531" s="131"/>
      <c r="I531" s="92"/>
    </row>
    <row r="532" spans="6:9" s="2" customFormat="1">
      <c r="F532" s="131"/>
      <c r="I532" s="92"/>
    </row>
    <row r="533" spans="6:9" s="2" customFormat="1">
      <c r="F533" s="131"/>
      <c r="I533" s="92"/>
    </row>
    <row r="534" spans="6:9" s="2" customFormat="1">
      <c r="F534" s="131"/>
      <c r="I534" s="92"/>
    </row>
    <row r="535" spans="6:9" s="2" customFormat="1">
      <c r="F535" s="131"/>
      <c r="I535" s="92"/>
    </row>
    <row r="536" spans="6:9" s="2" customFormat="1">
      <c r="F536" s="131"/>
      <c r="I536" s="92"/>
    </row>
    <row r="537" spans="6:9" s="2" customFormat="1">
      <c r="F537" s="131"/>
      <c r="I537" s="92"/>
    </row>
    <row r="538" spans="6:9" s="2" customFormat="1">
      <c r="F538" s="131"/>
      <c r="I538" s="92"/>
    </row>
    <row r="539" spans="6:9" s="2" customFormat="1">
      <c r="F539" s="131"/>
      <c r="I539" s="92"/>
    </row>
    <row r="540" spans="6:9" s="2" customFormat="1">
      <c r="F540" s="131"/>
      <c r="I540" s="92"/>
    </row>
    <row r="541" spans="6:9" s="2" customFormat="1">
      <c r="F541" s="131"/>
      <c r="I541" s="92"/>
    </row>
    <row r="542" spans="6:9" s="2" customFormat="1">
      <c r="F542" s="131"/>
      <c r="I542" s="92"/>
    </row>
    <row r="543" spans="6:9" s="2" customFormat="1">
      <c r="F543" s="131"/>
      <c r="I543" s="92"/>
    </row>
    <row r="544" spans="6:9" s="2" customFormat="1">
      <c r="F544" s="131"/>
      <c r="I544" s="92"/>
    </row>
    <row r="545" spans="6:9" s="2" customFormat="1">
      <c r="F545" s="131"/>
      <c r="I545" s="92"/>
    </row>
    <row r="546" spans="6:9" s="2" customFormat="1">
      <c r="F546" s="131"/>
      <c r="I546" s="92"/>
    </row>
    <row r="547" spans="6:9" s="2" customFormat="1">
      <c r="F547" s="131"/>
      <c r="I547" s="92"/>
    </row>
    <row r="548" spans="6:9" s="2" customFormat="1">
      <c r="F548" s="131"/>
      <c r="I548" s="92"/>
    </row>
    <row r="549" spans="6:9" s="2" customFormat="1">
      <c r="F549" s="131"/>
      <c r="I549" s="92"/>
    </row>
    <row r="550" spans="6:9" s="2" customFormat="1">
      <c r="F550" s="131"/>
      <c r="I550" s="92"/>
    </row>
    <row r="551" spans="6:9" s="2" customFormat="1">
      <c r="F551" s="131"/>
      <c r="I551" s="92"/>
    </row>
    <row r="552" spans="6:9" s="2" customFormat="1">
      <c r="F552" s="131"/>
      <c r="I552" s="92"/>
    </row>
    <row r="553" spans="6:9" s="2" customFormat="1">
      <c r="F553" s="131"/>
      <c r="I553" s="92"/>
    </row>
    <row r="554" spans="6:9" s="2" customFormat="1">
      <c r="F554" s="131"/>
      <c r="I554" s="92"/>
    </row>
    <row r="555" spans="6:9" s="2" customFormat="1">
      <c r="F555" s="131"/>
      <c r="I555" s="92"/>
    </row>
    <row r="556" spans="6:9" s="2" customFormat="1">
      <c r="F556" s="131"/>
      <c r="I556" s="92"/>
    </row>
    <row r="557" spans="6:9" s="2" customFormat="1">
      <c r="F557" s="131"/>
      <c r="I557" s="92"/>
    </row>
    <row r="558" spans="6:9" s="2" customFormat="1">
      <c r="F558" s="131"/>
      <c r="I558" s="92"/>
    </row>
    <row r="559" spans="6:9" s="2" customFormat="1">
      <c r="F559" s="131"/>
      <c r="I559" s="92"/>
    </row>
    <row r="560" spans="6:9" s="2" customFormat="1">
      <c r="F560" s="131"/>
      <c r="I560" s="92"/>
    </row>
    <row r="561" spans="6:9" s="2" customFormat="1">
      <c r="F561" s="131"/>
      <c r="I561" s="92"/>
    </row>
    <row r="562" spans="6:9" s="2" customFormat="1">
      <c r="F562" s="131"/>
      <c r="I562" s="92"/>
    </row>
    <row r="563" spans="6:9" s="2" customFormat="1">
      <c r="F563" s="131"/>
      <c r="I563" s="92"/>
    </row>
    <row r="564" spans="6:9" s="2" customFormat="1">
      <c r="F564" s="131"/>
      <c r="I564" s="92"/>
    </row>
    <row r="565" spans="6:9" s="2" customFormat="1">
      <c r="F565" s="131"/>
      <c r="I565" s="92"/>
    </row>
    <row r="566" spans="6:9" s="2" customFormat="1">
      <c r="F566" s="131"/>
      <c r="I566" s="92"/>
    </row>
    <row r="567" spans="6:9" s="2" customFormat="1">
      <c r="F567" s="131"/>
      <c r="I567" s="92"/>
    </row>
    <row r="568" spans="6:9" s="2" customFormat="1">
      <c r="F568" s="131"/>
      <c r="I568" s="92"/>
    </row>
    <row r="569" spans="6:9" s="2" customFormat="1">
      <c r="F569" s="131"/>
      <c r="I569" s="92"/>
    </row>
    <row r="570" spans="6:9" s="2" customFormat="1">
      <c r="F570" s="131"/>
      <c r="I570" s="92"/>
    </row>
    <row r="571" spans="6:9" s="2" customFormat="1">
      <c r="F571" s="131"/>
      <c r="I571" s="92"/>
    </row>
    <row r="572" spans="6:9" s="2" customFormat="1">
      <c r="F572" s="131"/>
      <c r="I572" s="92"/>
    </row>
    <row r="573" spans="6:9" s="2" customFormat="1">
      <c r="F573" s="131"/>
      <c r="I573" s="92"/>
    </row>
    <row r="574" spans="6:9" s="2" customFormat="1">
      <c r="F574" s="131"/>
      <c r="I574" s="92"/>
    </row>
    <row r="575" spans="6:9" s="2" customFormat="1">
      <c r="F575" s="131"/>
      <c r="I575" s="92"/>
    </row>
    <row r="576" spans="6:9" s="2" customFormat="1">
      <c r="F576" s="131"/>
      <c r="I576" s="92"/>
    </row>
    <row r="577" spans="6:9" s="2" customFormat="1">
      <c r="F577" s="131"/>
      <c r="I577" s="92"/>
    </row>
    <row r="578" spans="6:9" s="2" customFormat="1">
      <c r="F578" s="131"/>
      <c r="I578" s="92"/>
    </row>
    <row r="579" spans="6:9" s="2" customFormat="1">
      <c r="F579" s="131"/>
      <c r="I579" s="92"/>
    </row>
    <row r="580" spans="6:9" s="2" customFormat="1">
      <c r="F580" s="131"/>
      <c r="I580" s="92"/>
    </row>
    <row r="581" spans="6:9" s="2" customFormat="1">
      <c r="F581" s="131"/>
      <c r="I581" s="92"/>
    </row>
    <row r="582" spans="6:9" s="2" customFormat="1">
      <c r="F582" s="131"/>
      <c r="I582" s="92"/>
    </row>
    <row r="583" spans="6:9" s="2" customFormat="1">
      <c r="F583" s="131"/>
      <c r="I583" s="92"/>
    </row>
    <row r="584" spans="6:9" s="2" customFormat="1">
      <c r="F584" s="131"/>
      <c r="I584" s="92"/>
    </row>
    <row r="585" spans="6:9" s="2" customFormat="1">
      <c r="F585" s="131"/>
      <c r="I585" s="92"/>
    </row>
    <row r="586" spans="6:9" s="2" customFormat="1">
      <c r="F586" s="131"/>
      <c r="I586" s="92"/>
    </row>
    <row r="587" spans="6:9" s="2" customFormat="1">
      <c r="F587" s="131"/>
      <c r="I587" s="92"/>
    </row>
    <row r="588" spans="6:9" s="2" customFormat="1">
      <c r="F588" s="131"/>
      <c r="I588" s="92"/>
    </row>
    <row r="589" spans="6:9" s="2" customFormat="1">
      <c r="F589" s="131"/>
      <c r="I589" s="92"/>
    </row>
    <row r="590" spans="6:9" s="2" customFormat="1">
      <c r="F590" s="131"/>
      <c r="I590" s="92"/>
    </row>
    <row r="591" spans="6:9" s="2" customFormat="1">
      <c r="F591" s="131"/>
      <c r="I591" s="92"/>
    </row>
    <row r="592" spans="6:9" s="2" customFormat="1">
      <c r="F592" s="131"/>
      <c r="I592" s="92"/>
    </row>
    <row r="593" spans="6:9" s="2" customFormat="1">
      <c r="F593" s="131"/>
      <c r="I593" s="92"/>
    </row>
    <row r="594" spans="6:9" s="2" customFormat="1">
      <c r="F594" s="131"/>
      <c r="I594" s="92"/>
    </row>
    <row r="595" spans="6:9" s="2" customFormat="1">
      <c r="F595" s="131"/>
      <c r="I595" s="92"/>
    </row>
    <row r="596" spans="6:9" s="2" customFormat="1">
      <c r="F596" s="131"/>
      <c r="I596" s="92"/>
    </row>
    <row r="597" spans="6:9" s="2" customFormat="1">
      <c r="F597" s="131"/>
      <c r="I597" s="92"/>
    </row>
    <row r="598" spans="6:9" s="2" customFormat="1">
      <c r="F598" s="131"/>
      <c r="I598" s="92"/>
    </row>
    <row r="599" spans="6:9" s="2" customFormat="1">
      <c r="F599" s="131"/>
      <c r="I599" s="92"/>
    </row>
    <row r="600" spans="6:9" s="2" customFormat="1">
      <c r="F600" s="131"/>
      <c r="I600" s="92"/>
    </row>
    <row r="601" spans="6:9" s="2" customFormat="1">
      <c r="F601" s="131"/>
      <c r="I601" s="92"/>
    </row>
    <row r="602" spans="6:9" s="2" customFormat="1">
      <c r="F602" s="131"/>
      <c r="I602" s="92"/>
    </row>
    <row r="603" spans="6:9" s="2" customFormat="1">
      <c r="F603" s="131"/>
      <c r="I603" s="92"/>
    </row>
    <row r="604" spans="6:9" s="2" customFormat="1">
      <c r="F604" s="131"/>
      <c r="I604" s="92"/>
    </row>
    <row r="605" spans="6:9" s="2" customFormat="1">
      <c r="F605" s="131"/>
      <c r="I605" s="92"/>
    </row>
    <row r="606" spans="6:9" s="2" customFormat="1">
      <c r="F606" s="131"/>
      <c r="I606" s="92"/>
    </row>
    <row r="607" spans="6:9" s="2" customFormat="1">
      <c r="F607" s="131"/>
      <c r="I607" s="92"/>
    </row>
    <row r="608" spans="6:9" s="2" customFormat="1">
      <c r="F608" s="131"/>
      <c r="I608" s="92"/>
    </row>
    <row r="609" spans="6:9" s="2" customFormat="1">
      <c r="F609" s="131"/>
      <c r="I609" s="92"/>
    </row>
    <row r="610" spans="6:9" s="2" customFormat="1">
      <c r="F610" s="131"/>
      <c r="I610" s="92"/>
    </row>
    <row r="611" spans="6:9" s="2" customFormat="1">
      <c r="F611" s="131"/>
      <c r="I611" s="92"/>
    </row>
    <row r="612" spans="6:9" s="2" customFormat="1">
      <c r="F612" s="131"/>
      <c r="I612" s="92"/>
    </row>
    <row r="613" spans="6:9" s="2" customFormat="1">
      <c r="F613" s="131"/>
      <c r="I613" s="92"/>
    </row>
    <row r="614" spans="6:9" s="2" customFormat="1">
      <c r="F614" s="131"/>
      <c r="I614" s="92"/>
    </row>
    <row r="615" spans="6:9" s="2" customFormat="1">
      <c r="F615" s="131"/>
      <c r="I615" s="92"/>
    </row>
    <row r="616" spans="6:9" s="2" customFormat="1">
      <c r="F616" s="131"/>
      <c r="I616" s="92"/>
    </row>
    <row r="617" spans="6:9" s="2" customFormat="1">
      <c r="F617" s="131"/>
      <c r="I617" s="92"/>
    </row>
    <row r="618" spans="6:9" s="2" customFormat="1">
      <c r="F618" s="131"/>
      <c r="I618" s="92"/>
    </row>
    <row r="619" spans="6:9" s="2" customFormat="1">
      <c r="F619" s="131"/>
      <c r="I619" s="92"/>
    </row>
    <row r="620" spans="6:9" s="2" customFormat="1">
      <c r="F620" s="131"/>
      <c r="I620" s="92"/>
    </row>
    <row r="621" spans="6:9" s="2" customFormat="1">
      <c r="F621" s="131"/>
      <c r="I621" s="92"/>
    </row>
    <row r="622" spans="6:9" s="2" customFormat="1">
      <c r="F622" s="131"/>
      <c r="I622" s="92"/>
    </row>
    <row r="623" spans="6:9" s="2" customFormat="1">
      <c r="F623" s="131"/>
      <c r="I623" s="92"/>
    </row>
    <row r="624" spans="6:9" s="2" customFormat="1">
      <c r="F624" s="131"/>
      <c r="I624" s="92"/>
    </row>
    <row r="625" spans="6:9" s="2" customFormat="1">
      <c r="F625" s="131"/>
      <c r="I625" s="92"/>
    </row>
    <row r="626" spans="6:9" s="2" customFormat="1">
      <c r="F626" s="131"/>
      <c r="I626" s="92"/>
    </row>
    <row r="627" spans="6:9" s="2" customFormat="1">
      <c r="F627" s="131"/>
      <c r="I627" s="92"/>
    </row>
    <row r="628" spans="6:9" s="2" customFormat="1">
      <c r="F628" s="131"/>
      <c r="I628" s="92"/>
    </row>
    <row r="629" spans="6:9" s="2" customFormat="1">
      <c r="F629" s="131"/>
      <c r="I629" s="92"/>
    </row>
    <row r="630" spans="6:9" s="2" customFormat="1">
      <c r="F630" s="131"/>
      <c r="I630" s="92"/>
    </row>
    <row r="631" spans="6:9" s="2" customFormat="1">
      <c r="F631" s="131"/>
      <c r="I631" s="92"/>
    </row>
    <row r="632" spans="6:9" s="2" customFormat="1">
      <c r="F632" s="131"/>
      <c r="I632" s="92"/>
    </row>
    <row r="633" spans="6:9" s="2" customFormat="1">
      <c r="F633" s="131"/>
      <c r="I633" s="92"/>
    </row>
    <row r="634" spans="6:9" s="2" customFormat="1">
      <c r="F634" s="131"/>
      <c r="I634" s="92"/>
    </row>
    <row r="635" spans="6:9" s="2" customFormat="1">
      <c r="F635" s="131"/>
      <c r="I635" s="92"/>
    </row>
    <row r="636" spans="6:9" s="2" customFormat="1">
      <c r="F636" s="131"/>
      <c r="I636" s="92"/>
    </row>
    <row r="637" spans="6:9" s="2" customFormat="1">
      <c r="F637" s="131"/>
      <c r="I637" s="92"/>
    </row>
    <row r="638" spans="6:9" s="2" customFormat="1">
      <c r="F638" s="131"/>
      <c r="I638" s="92"/>
    </row>
    <row r="639" spans="6:9" s="2" customFormat="1">
      <c r="F639" s="131"/>
      <c r="I639" s="92"/>
    </row>
    <row r="640" spans="6:9" s="2" customFormat="1">
      <c r="F640" s="131"/>
      <c r="I640" s="92"/>
    </row>
    <row r="641" spans="6:9" s="2" customFormat="1">
      <c r="F641" s="131"/>
      <c r="I641" s="92"/>
    </row>
    <row r="642" spans="6:9" s="2" customFormat="1">
      <c r="F642" s="131"/>
      <c r="I642" s="92"/>
    </row>
    <row r="643" spans="6:9" s="2" customFormat="1">
      <c r="F643" s="131"/>
      <c r="I643" s="92"/>
    </row>
    <row r="644" spans="6:9" s="2" customFormat="1">
      <c r="F644" s="131"/>
      <c r="I644" s="92"/>
    </row>
    <row r="645" spans="6:9" s="2" customFormat="1">
      <c r="F645" s="131"/>
      <c r="I645" s="92"/>
    </row>
    <row r="646" spans="6:9" s="2" customFormat="1">
      <c r="F646" s="131"/>
      <c r="I646" s="92"/>
    </row>
    <row r="647" spans="6:9" s="2" customFormat="1">
      <c r="F647" s="131"/>
      <c r="I647" s="92"/>
    </row>
    <row r="648" spans="6:9" s="2" customFormat="1">
      <c r="F648" s="131"/>
      <c r="I648" s="92"/>
    </row>
    <row r="649" spans="6:9" s="2" customFormat="1">
      <c r="F649" s="131"/>
      <c r="I649" s="92"/>
    </row>
    <row r="650" spans="6:9" s="2" customFormat="1">
      <c r="F650" s="131"/>
      <c r="I650" s="92"/>
    </row>
    <row r="651" spans="6:9" s="2" customFormat="1">
      <c r="F651" s="131"/>
      <c r="I651" s="92"/>
    </row>
    <row r="652" spans="6:9" s="2" customFormat="1">
      <c r="F652" s="131"/>
      <c r="I652" s="92"/>
    </row>
    <row r="653" spans="6:9" s="2" customFormat="1">
      <c r="F653" s="131"/>
      <c r="I653" s="92"/>
    </row>
    <row r="654" spans="6:9" s="2" customFormat="1">
      <c r="F654" s="131"/>
      <c r="I654" s="92"/>
    </row>
    <row r="655" spans="6:9" s="2" customFormat="1">
      <c r="F655" s="131"/>
      <c r="I655" s="92"/>
    </row>
    <row r="656" spans="6:9" s="2" customFormat="1">
      <c r="F656" s="131"/>
      <c r="I656" s="92"/>
    </row>
    <row r="657" spans="6:9" s="2" customFormat="1">
      <c r="F657" s="131"/>
      <c r="I657" s="92"/>
    </row>
    <row r="658" spans="6:9" s="2" customFormat="1">
      <c r="F658" s="131"/>
      <c r="I658" s="92"/>
    </row>
    <row r="659" spans="6:9" s="2" customFormat="1">
      <c r="F659" s="131"/>
      <c r="I659" s="92"/>
    </row>
    <row r="660" spans="6:9" s="2" customFormat="1">
      <c r="F660" s="131"/>
      <c r="I660" s="92"/>
    </row>
    <row r="661" spans="6:9" s="2" customFormat="1">
      <c r="F661" s="131"/>
      <c r="I661" s="92"/>
    </row>
    <row r="662" spans="6:9" s="2" customFormat="1">
      <c r="F662" s="131"/>
      <c r="I662" s="92"/>
    </row>
    <row r="663" spans="6:9" s="2" customFormat="1">
      <c r="F663" s="131"/>
      <c r="I663" s="92"/>
    </row>
    <row r="664" spans="6:9" s="2" customFormat="1">
      <c r="F664" s="131"/>
      <c r="I664" s="92"/>
    </row>
    <row r="665" spans="6:9" s="2" customFormat="1">
      <c r="F665" s="131"/>
      <c r="I665" s="92"/>
    </row>
    <row r="666" spans="6:9" s="2" customFormat="1">
      <c r="F666" s="131"/>
      <c r="I666" s="92"/>
    </row>
    <row r="667" spans="6:9" s="2" customFormat="1">
      <c r="F667" s="131"/>
      <c r="I667" s="92"/>
    </row>
    <row r="668" spans="6:9" s="2" customFormat="1">
      <c r="F668" s="131"/>
      <c r="I668" s="92"/>
    </row>
    <row r="669" spans="6:9" s="2" customFormat="1">
      <c r="F669" s="131"/>
      <c r="I669" s="92"/>
    </row>
    <row r="670" spans="6:9" s="2" customFormat="1">
      <c r="F670" s="131"/>
      <c r="I670" s="92"/>
    </row>
    <row r="671" spans="6:9" s="2" customFormat="1">
      <c r="F671" s="131"/>
      <c r="I671" s="92"/>
    </row>
    <row r="672" spans="6:9" s="2" customFormat="1">
      <c r="F672" s="131"/>
      <c r="I672" s="92"/>
    </row>
    <row r="673" spans="6:9" s="2" customFormat="1">
      <c r="F673" s="131"/>
      <c r="I673" s="92"/>
    </row>
    <row r="674" spans="6:9" s="2" customFormat="1">
      <c r="F674" s="131"/>
      <c r="I674" s="92"/>
    </row>
    <row r="675" spans="6:9" s="2" customFormat="1">
      <c r="F675" s="131"/>
      <c r="I675" s="92"/>
    </row>
    <row r="676" spans="6:9" s="2" customFormat="1">
      <c r="F676" s="131"/>
      <c r="I676" s="92"/>
    </row>
    <row r="677" spans="6:9" s="2" customFormat="1">
      <c r="F677" s="131"/>
      <c r="I677" s="92"/>
    </row>
    <row r="678" spans="6:9" s="2" customFormat="1">
      <c r="F678" s="131"/>
      <c r="I678" s="92"/>
    </row>
    <row r="679" spans="6:9" s="2" customFormat="1">
      <c r="F679" s="131"/>
      <c r="I679" s="92"/>
    </row>
    <row r="680" spans="6:9" s="2" customFormat="1">
      <c r="F680" s="131"/>
      <c r="I680" s="92"/>
    </row>
    <row r="681" spans="6:9" s="2" customFormat="1">
      <c r="F681" s="131"/>
      <c r="I681" s="92"/>
    </row>
    <row r="682" spans="6:9" s="2" customFormat="1">
      <c r="F682" s="131"/>
      <c r="I682" s="92"/>
    </row>
    <row r="683" spans="6:9" s="2" customFormat="1">
      <c r="F683" s="131"/>
      <c r="I683" s="92"/>
    </row>
    <row r="684" spans="6:9" s="2" customFormat="1">
      <c r="F684" s="131"/>
      <c r="I684" s="92"/>
    </row>
    <row r="685" spans="6:9" s="2" customFormat="1">
      <c r="F685" s="131"/>
      <c r="I685" s="92"/>
    </row>
    <row r="686" spans="6:9" s="2" customFormat="1">
      <c r="F686" s="131"/>
      <c r="I686" s="92"/>
    </row>
    <row r="687" spans="6:9" s="2" customFormat="1">
      <c r="F687" s="131"/>
      <c r="I687" s="92"/>
    </row>
    <row r="688" spans="6:9" s="2" customFormat="1">
      <c r="F688" s="131"/>
      <c r="I688" s="92"/>
    </row>
    <row r="689" spans="6:9" s="2" customFormat="1">
      <c r="F689" s="131"/>
      <c r="I689" s="92"/>
    </row>
    <row r="690" spans="6:9" s="2" customFormat="1">
      <c r="F690" s="131"/>
      <c r="I690" s="92"/>
    </row>
    <row r="691" spans="6:9" s="2" customFormat="1">
      <c r="F691" s="131"/>
      <c r="I691" s="92"/>
    </row>
    <row r="692" spans="6:9" s="2" customFormat="1">
      <c r="F692" s="131"/>
      <c r="I692" s="92"/>
    </row>
    <row r="693" spans="6:9" s="2" customFormat="1">
      <c r="F693" s="131"/>
      <c r="I693" s="92"/>
    </row>
    <row r="694" spans="6:9" s="2" customFormat="1">
      <c r="F694" s="131"/>
      <c r="I694" s="92"/>
    </row>
    <row r="695" spans="6:9" s="2" customFormat="1">
      <c r="F695" s="131"/>
      <c r="I695" s="92"/>
    </row>
    <row r="696" spans="6:9" s="2" customFormat="1">
      <c r="F696" s="131"/>
      <c r="I696" s="92"/>
    </row>
    <row r="697" spans="6:9" s="2" customFormat="1">
      <c r="F697" s="131"/>
      <c r="I697" s="92"/>
    </row>
    <row r="698" spans="6:9" s="2" customFormat="1">
      <c r="F698" s="131"/>
      <c r="I698" s="92"/>
    </row>
    <row r="699" spans="6:9" s="2" customFormat="1">
      <c r="F699" s="131"/>
      <c r="I699" s="92"/>
    </row>
    <row r="700" spans="6:9" s="2" customFormat="1">
      <c r="F700" s="131"/>
      <c r="I700" s="92"/>
    </row>
    <row r="701" spans="6:9" s="2" customFormat="1">
      <c r="F701" s="131"/>
      <c r="I701" s="92"/>
    </row>
    <row r="702" spans="6:9" s="2" customFormat="1">
      <c r="F702" s="131"/>
      <c r="I702" s="92"/>
    </row>
    <row r="703" spans="6:9" s="2" customFormat="1">
      <c r="F703" s="131"/>
      <c r="I703" s="92"/>
    </row>
    <row r="704" spans="6:9" s="2" customFormat="1">
      <c r="F704" s="131"/>
      <c r="I704" s="92"/>
    </row>
    <row r="705" spans="6:9" s="2" customFormat="1">
      <c r="F705" s="131"/>
      <c r="I705" s="92"/>
    </row>
    <row r="706" spans="6:9" s="2" customFormat="1">
      <c r="F706" s="131"/>
      <c r="I706" s="92"/>
    </row>
    <row r="707" spans="6:9" s="2" customFormat="1">
      <c r="F707" s="131"/>
      <c r="I707" s="92"/>
    </row>
    <row r="708" spans="6:9" s="2" customFormat="1">
      <c r="F708" s="131"/>
      <c r="I708" s="92"/>
    </row>
    <row r="709" spans="6:9" s="2" customFormat="1">
      <c r="F709" s="131"/>
      <c r="I709" s="92"/>
    </row>
    <row r="710" spans="6:9" s="2" customFormat="1">
      <c r="F710" s="131"/>
      <c r="I710" s="92"/>
    </row>
    <row r="711" spans="6:9" s="2" customFormat="1">
      <c r="F711" s="131"/>
      <c r="I711" s="92"/>
    </row>
    <row r="712" spans="6:9" s="2" customFormat="1">
      <c r="F712" s="131"/>
      <c r="I712" s="92"/>
    </row>
    <row r="713" spans="6:9" s="2" customFormat="1">
      <c r="F713" s="131"/>
      <c r="I713" s="92"/>
    </row>
    <row r="714" spans="6:9" s="2" customFormat="1">
      <c r="F714" s="131"/>
      <c r="I714" s="92"/>
    </row>
    <row r="715" spans="6:9" s="2" customFormat="1">
      <c r="F715" s="131"/>
      <c r="I715" s="92"/>
    </row>
    <row r="716" spans="6:9" s="2" customFormat="1">
      <c r="F716" s="131"/>
      <c r="I716" s="92"/>
    </row>
    <row r="717" spans="6:9" s="2" customFormat="1">
      <c r="F717" s="131"/>
      <c r="I717" s="92"/>
    </row>
    <row r="718" spans="6:9" s="2" customFormat="1">
      <c r="F718" s="131"/>
      <c r="I718" s="92"/>
    </row>
    <row r="719" spans="6:9" s="2" customFormat="1">
      <c r="F719" s="131"/>
      <c r="I719" s="92"/>
    </row>
    <row r="720" spans="6:9" s="2" customFormat="1">
      <c r="F720" s="131"/>
      <c r="I720" s="92"/>
    </row>
    <row r="721" spans="6:9" s="2" customFormat="1">
      <c r="F721" s="131"/>
      <c r="I721" s="92"/>
    </row>
    <row r="722" spans="6:9" s="2" customFormat="1">
      <c r="F722" s="131"/>
      <c r="I722" s="92"/>
    </row>
    <row r="723" spans="6:9" s="2" customFormat="1">
      <c r="F723" s="131"/>
      <c r="I723" s="92"/>
    </row>
    <row r="724" spans="6:9" s="2" customFormat="1">
      <c r="F724" s="131"/>
      <c r="I724" s="92"/>
    </row>
    <row r="725" spans="6:9" s="2" customFormat="1">
      <c r="F725" s="131"/>
      <c r="I725" s="92"/>
    </row>
    <row r="726" spans="6:9" s="2" customFormat="1">
      <c r="F726" s="131"/>
      <c r="I726" s="92"/>
    </row>
    <row r="727" spans="6:9" s="2" customFormat="1">
      <c r="F727" s="131"/>
      <c r="I727" s="92"/>
    </row>
    <row r="728" spans="6:9" s="2" customFormat="1">
      <c r="F728" s="131"/>
      <c r="I728" s="92"/>
    </row>
    <row r="729" spans="6:9" s="2" customFormat="1">
      <c r="F729" s="131"/>
      <c r="I729" s="92"/>
    </row>
    <row r="730" spans="6:9" s="2" customFormat="1">
      <c r="F730" s="131"/>
      <c r="I730" s="92"/>
    </row>
    <row r="731" spans="6:9" s="2" customFormat="1">
      <c r="F731" s="131"/>
      <c r="I731" s="92"/>
    </row>
    <row r="732" spans="6:9" s="2" customFormat="1">
      <c r="F732" s="131"/>
      <c r="I732" s="92"/>
    </row>
    <row r="733" spans="6:9" s="2" customFormat="1">
      <c r="F733" s="131"/>
      <c r="I733" s="92"/>
    </row>
    <row r="734" spans="6:9" s="2" customFormat="1">
      <c r="F734" s="131"/>
      <c r="I734" s="92"/>
    </row>
    <row r="735" spans="6:9" s="2" customFormat="1">
      <c r="F735" s="131"/>
      <c r="I735" s="92"/>
    </row>
    <row r="736" spans="6:9" s="2" customFormat="1">
      <c r="F736" s="131"/>
      <c r="I736" s="92"/>
    </row>
    <row r="737" spans="6:9" s="2" customFormat="1">
      <c r="F737" s="131"/>
      <c r="I737" s="92"/>
    </row>
    <row r="738" spans="6:9" s="2" customFormat="1">
      <c r="F738" s="131"/>
      <c r="I738" s="92"/>
    </row>
    <row r="739" spans="6:9" s="2" customFormat="1">
      <c r="F739" s="131"/>
      <c r="I739" s="92"/>
    </row>
    <row r="740" spans="6:9" s="2" customFormat="1">
      <c r="F740" s="131"/>
      <c r="I740" s="92"/>
    </row>
    <row r="741" spans="6:9" s="2" customFormat="1">
      <c r="F741" s="131"/>
      <c r="I741" s="92"/>
    </row>
    <row r="742" spans="6:9" s="2" customFormat="1">
      <c r="F742" s="131"/>
      <c r="I742" s="92"/>
    </row>
    <row r="743" spans="6:9" s="2" customFormat="1">
      <c r="F743" s="131"/>
      <c r="I743" s="92"/>
    </row>
    <row r="744" spans="6:9" s="2" customFormat="1">
      <c r="F744" s="131"/>
      <c r="I744" s="92"/>
    </row>
    <row r="745" spans="6:9" s="2" customFormat="1">
      <c r="F745" s="131"/>
      <c r="I745" s="92"/>
    </row>
    <row r="746" spans="6:9" s="2" customFormat="1">
      <c r="F746" s="131"/>
      <c r="I746" s="92"/>
    </row>
    <row r="747" spans="6:9" s="2" customFormat="1">
      <c r="F747" s="131"/>
      <c r="I747" s="92"/>
    </row>
    <row r="748" spans="6:9" s="2" customFormat="1">
      <c r="F748" s="131"/>
      <c r="I748" s="92"/>
    </row>
    <row r="749" spans="6:9" s="2" customFormat="1">
      <c r="F749" s="131"/>
      <c r="I749" s="92"/>
    </row>
    <row r="750" spans="6:9" s="2" customFormat="1">
      <c r="F750" s="131"/>
      <c r="I750" s="92"/>
    </row>
    <row r="751" spans="6:9" s="2" customFormat="1">
      <c r="F751" s="131"/>
      <c r="I751" s="92"/>
    </row>
    <row r="752" spans="6:9" s="2" customFormat="1">
      <c r="F752" s="131"/>
      <c r="I752" s="92"/>
    </row>
    <row r="753" spans="6:9" s="2" customFormat="1">
      <c r="F753" s="131"/>
      <c r="I753" s="92"/>
    </row>
    <row r="754" spans="6:9" s="2" customFormat="1">
      <c r="F754" s="131"/>
      <c r="I754" s="92"/>
    </row>
    <row r="755" spans="6:9" s="2" customFormat="1">
      <c r="F755" s="131"/>
      <c r="I755" s="92"/>
    </row>
    <row r="756" spans="6:9" s="2" customFormat="1">
      <c r="F756" s="131"/>
      <c r="I756" s="92"/>
    </row>
    <row r="757" spans="6:9" s="2" customFormat="1">
      <c r="F757" s="131"/>
      <c r="I757" s="92"/>
    </row>
    <row r="758" spans="6:9" s="2" customFormat="1">
      <c r="F758" s="131"/>
      <c r="I758" s="92"/>
    </row>
    <row r="759" spans="6:9" s="2" customFormat="1">
      <c r="F759" s="131"/>
      <c r="I759" s="92"/>
    </row>
    <row r="760" spans="6:9" s="2" customFormat="1">
      <c r="F760" s="131"/>
      <c r="I760" s="92"/>
    </row>
    <row r="761" spans="6:9" s="2" customFormat="1">
      <c r="F761" s="131"/>
      <c r="I761" s="92"/>
    </row>
    <row r="762" spans="6:9" s="2" customFormat="1">
      <c r="F762" s="131"/>
      <c r="I762" s="92"/>
    </row>
    <row r="763" spans="6:9" s="2" customFormat="1">
      <c r="F763" s="131"/>
      <c r="I763" s="92"/>
    </row>
    <row r="764" spans="6:9" s="2" customFormat="1">
      <c r="F764" s="131"/>
      <c r="I764" s="92"/>
    </row>
    <row r="765" spans="6:9" s="2" customFormat="1">
      <c r="F765" s="131"/>
      <c r="I765" s="92"/>
    </row>
    <row r="766" spans="6:9" s="2" customFormat="1">
      <c r="F766" s="131"/>
      <c r="I766" s="92"/>
    </row>
    <row r="767" spans="6:9" s="2" customFormat="1">
      <c r="F767" s="131"/>
      <c r="I767" s="92"/>
    </row>
    <row r="768" spans="6:9" s="2" customFormat="1">
      <c r="F768" s="131"/>
      <c r="I768" s="92"/>
    </row>
    <row r="769" spans="6:9" s="2" customFormat="1">
      <c r="F769" s="131"/>
      <c r="I769" s="92"/>
    </row>
    <row r="770" spans="6:9" s="2" customFormat="1">
      <c r="F770" s="131"/>
      <c r="I770" s="92"/>
    </row>
    <row r="771" spans="6:9" s="2" customFormat="1">
      <c r="F771" s="131"/>
      <c r="I771" s="92"/>
    </row>
    <row r="772" spans="6:9" s="2" customFormat="1">
      <c r="F772" s="131"/>
      <c r="I772" s="92"/>
    </row>
    <row r="773" spans="6:9" s="2" customFormat="1">
      <c r="F773" s="131"/>
      <c r="I773" s="92"/>
    </row>
    <row r="774" spans="6:9" s="2" customFormat="1">
      <c r="F774" s="131"/>
      <c r="I774" s="92"/>
    </row>
    <row r="775" spans="6:9" s="2" customFormat="1">
      <c r="F775" s="131"/>
      <c r="I775" s="92"/>
    </row>
  </sheetData>
  <mergeCells count="76">
    <mergeCell ref="A10:A13"/>
    <mergeCell ref="C10:H10"/>
    <mergeCell ref="C11:H11"/>
    <mergeCell ref="C12:H12"/>
    <mergeCell ref="C13:H13"/>
    <mergeCell ref="A2:H2"/>
    <mergeCell ref="A3:H3"/>
    <mergeCell ref="C4:H4"/>
    <mergeCell ref="A6:A8"/>
    <mergeCell ref="C6:H6"/>
    <mergeCell ref="C7:H7"/>
    <mergeCell ref="C8:H8"/>
    <mergeCell ref="A15:A20"/>
    <mergeCell ref="C15:H15"/>
    <mergeCell ref="C16:H16"/>
    <mergeCell ref="C17:H17"/>
    <mergeCell ref="C19:H19"/>
    <mergeCell ref="C20:H20"/>
    <mergeCell ref="C18:H18"/>
    <mergeCell ref="A23:H23"/>
    <mergeCell ref="A24:A28"/>
    <mergeCell ref="D24:D28"/>
    <mergeCell ref="E24:E28"/>
    <mergeCell ref="G24:G28"/>
    <mergeCell ref="H24:H28"/>
    <mergeCell ref="F24:F28"/>
    <mergeCell ref="H37:H48"/>
    <mergeCell ref="G37:G48"/>
    <mergeCell ref="G50:G55"/>
    <mergeCell ref="H50:H55"/>
    <mergeCell ref="A36:H36"/>
    <mergeCell ref="A37:A48"/>
    <mergeCell ref="D37:D48"/>
    <mergeCell ref="E37:E48"/>
    <mergeCell ref="A49:H49"/>
    <mergeCell ref="F37:F48"/>
    <mergeCell ref="F50:F55"/>
    <mergeCell ref="A29:H29"/>
    <mergeCell ref="A30:A35"/>
    <mergeCell ref="D30:D35"/>
    <mergeCell ref="E30:E35"/>
    <mergeCell ref="G30:G35"/>
    <mergeCell ref="H30:H35"/>
    <mergeCell ref="F30:F35"/>
    <mergeCell ref="H57:H62"/>
    <mergeCell ref="A84:H84"/>
    <mergeCell ref="A70:H70"/>
    <mergeCell ref="A71:A76"/>
    <mergeCell ref="D71:D76"/>
    <mergeCell ref="E71:E76"/>
    <mergeCell ref="A77:H77"/>
    <mergeCell ref="A78:A83"/>
    <mergeCell ref="D78:D83"/>
    <mergeCell ref="E78:E83"/>
    <mergeCell ref="F78:F83"/>
    <mergeCell ref="G71:G76"/>
    <mergeCell ref="H71:H76"/>
    <mergeCell ref="G78:G83"/>
    <mergeCell ref="H78:H83"/>
    <mergeCell ref="F71:F76"/>
    <mergeCell ref="H64:H69"/>
    <mergeCell ref="F57:F62"/>
    <mergeCell ref="F64:F69"/>
    <mergeCell ref="A50:A55"/>
    <mergeCell ref="D50:D55"/>
    <mergeCell ref="E50:E55"/>
    <mergeCell ref="A64:A69"/>
    <mergeCell ref="D64:D69"/>
    <mergeCell ref="E64:E69"/>
    <mergeCell ref="G57:G62"/>
    <mergeCell ref="G64:G69"/>
    <mergeCell ref="A56:H56"/>
    <mergeCell ref="A57:A62"/>
    <mergeCell ref="D57:D62"/>
    <mergeCell ref="E57:E62"/>
    <mergeCell ref="A63:H63"/>
  </mergeCells>
  <conditionalFormatting sqref="E24">
    <cfRule type="containsText" dxfId="913" priority="47" operator="containsText" text="N">
      <formula>NOT(ISERROR(SEARCH("N",E24)))</formula>
    </cfRule>
    <cfRule type="containsText" dxfId="912" priority="46" operator="containsText" text="F">
      <formula>NOT(ISERROR(SEARCH("F",E24)))</formula>
    </cfRule>
    <cfRule type="containsText" dxfId="911" priority="45" operator="containsText" text="B">
      <formula>NOT(ISERROR(SEARCH("B",E24)))</formula>
    </cfRule>
    <cfRule type="containsText" dxfId="910" priority="44" operator="containsText" text="P">
      <formula>NOT(ISERROR(SEARCH("P",E24)))</formula>
    </cfRule>
    <cfRule type="containsText" dxfId="909" priority="43" operator="containsText" text="T">
      <formula>NOT(ISERROR(SEARCH("T",E24)))</formula>
    </cfRule>
    <cfRule type="containsText" dxfId="908" priority="48" operator="containsText" text="R">
      <formula>NOT(ISERROR(SEARCH("R",E24)))</formula>
    </cfRule>
  </conditionalFormatting>
  <conditionalFormatting sqref="E30">
    <cfRule type="containsText" dxfId="907" priority="42" operator="containsText" text="R">
      <formula>NOT(ISERROR(SEARCH("R",E30)))</formula>
    </cfRule>
    <cfRule type="containsText" dxfId="906" priority="41" operator="containsText" text="N">
      <formula>NOT(ISERROR(SEARCH("N",E30)))</formula>
    </cfRule>
    <cfRule type="containsText" dxfId="905" priority="40" operator="containsText" text="F">
      <formula>NOT(ISERROR(SEARCH("F",E30)))</formula>
    </cfRule>
    <cfRule type="containsText" dxfId="904" priority="39" operator="containsText" text="B">
      <formula>NOT(ISERROR(SEARCH("B",E30)))</formula>
    </cfRule>
    <cfRule type="containsText" dxfId="903" priority="38" operator="containsText" text="P">
      <formula>NOT(ISERROR(SEARCH("P",E30)))</formula>
    </cfRule>
    <cfRule type="containsText" dxfId="902" priority="37" operator="containsText" text="T">
      <formula>NOT(ISERROR(SEARCH("T",E30)))</formula>
    </cfRule>
  </conditionalFormatting>
  <conditionalFormatting sqref="E37">
    <cfRule type="containsText" dxfId="901" priority="1" operator="containsText" text="T">
      <formula>NOT(ISERROR(SEARCH("T",E37)))</formula>
    </cfRule>
    <cfRule type="containsText" dxfId="900" priority="2" operator="containsText" text="P">
      <formula>NOT(ISERROR(SEARCH("P",E37)))</formula>
    </cfRule>
    <cfRule type="containsText" dxfId="899" priority="3" operator="containsText" text="B">
      <formula>NOT(ISERROR(SEARCH("B",E37)))</formula>
    </cfRule>
    <cfRule type="containsText" dxfId="898" priority="4" operator="containsText" text="F">
      <formula>NOT(ISERROR(SEARCH("F",E37)))</formula>
    </cfRule>
    <cfRule type="containsText" dxfId="897" priority="5" operator="containsText" text="N">
      <formula>NOT(ISERROR(SEARCH("N",E37)))</formula>
    </cfRule>
    <cfRule type="containsText" dxfId="896" priority="6" operator="containsText" text="R">
      <formula>NOT(ISERROR(SEARCH("R",E37)))</formula>
    </cfRule>
  </conditionalFormatting>
  <conditionalFormatting sqref="E50">
    <cfRule type="containsText" dxfId="895" priority="36" operator="containsText" text="R">
      <formula>NOT(ISERROR(SEARCH("R",E50)))</formula>
    </cfRule>
    <cfRule type="containsText" dxfId="894" priority="31" operator="containsText" text="T">
      <formula>NOT(ISERROR(SEARCH("T",E50)))</formula>
    </cfRule>
    <cfRule type="containsText" dxfId="893" priority="35" operator="containsText" text="N">
      <formula>NOT(ISERROR(SEARCH("N",E50)))</formula>
    </cfRule>
    <cfRule type="containsText" dxfId="892" priority="34" operator="containsText" text="F">
      <formula>NOT(ISERROR(SEARCH("F",E50)))</formula>
    </cfRule>
    <cfRule type="containsText" dxfId="891" priority="33" operator="containsText" text="B">
      <formula>NOT(ISERROR(SEARCH("B",E50)))</formula>
    </cfRule>
    <cfRule type="containsText" dxfId="890" priority="32" operator="containsText" text="P">
      <formula>NOT(ISERROR(SEARCH("P",E50)))</formula>
    </cfRule>
  </conditionalFormatting>
  <conditionalFormatting sqref="E57">
    <cfRule type="containsText" dxfId="889" priority="25" operator="containsText" text="T">
      <formula>NOT(ISERROR(SEARCH("T",E57)))</formula>
    </cfRule>
    <cfRule type="containsText" dxfId="888" priority="26" operator="containsText" text="P">
      <formula>NOT(ISERROR(SEARCH("P",E57)))</formula>
    </cfRule>
    <cfRule type="containsText" dxfId="887" priority="27" operator="containsText" text="B">
      <formula>NOT(ISERROR(SEARCH("B",E57)))</formula>
    </cfRule>
    <cfRule type="containsText" dxfId="886" priority="28" operator="containsText" text="F">
      <formula>NOT(ISERROR(SEARCH("F",E57)))</formula>
    </cfRule>
    <cfRule type="containsText" dxfId="885" priority="29" operator="containsText" text="N">
      <formula>NOT(ISERROR(SEARCH("N",E57)))</formula>
    </cfRule>
    <cfRule type="containsText" dxfId="884" priority="30" operator="containsText" text="R">
      <formula>NOT(ISERROR(SEARCH("R",E57)))</formula>
    </cfRule>
  </conditionalFormatting>
  <conditionalFormatting sqref="E64">
    <cfRule type="containsText" dxfId="883" priority="19" operator="containsText" text="T">
      <formula>NOT(ISERROR(SEARCH("T",E64)))</formula>
    </cfRule>
    <cfRule type="containsText" dxfId="882" priority="24" operator="containsText" text="R">
      <formula>NOT(ISERROR(SEARCH("R",E64)))</formula>
    </cfRule>
    <cfRule type="containsText" dxfId="881" priority="23" operator="containsText" text="N">
      <formula>NOT(ISERROR(SEARCH("N",E64)))</formula>
    </cfRule>
    <cfRule type="containsText" dxfId="880" priority="22" operator="containsText" text="F">
      <formula>NOT(ISERROR(SEARCH("F",E64)))</formula>
    </cfRule>
    <cfRule type="containsText" dxfId="879" priority="21" operator="containsText" text="B">
      <formula>NOT(ISERROR(SEARCH("B",E64)))</formula>
    </cfRule>
    <cfRule type="containsText" dxfId="878" priority="20" operator="containsText" text="P">
      <formula>NOT(ISERROR(SEARCH("P",E64)))</formula>
    </cfRule>
  </conditionalFormatting>
  <conditionalFormatting sqref="E71">
    <cfRule type="containsText" dxfId="877" priority="18" operator="containsText" text="R">
      <formula>NOT(ISERROR(SEARCH("R",E71)))</formula>
    </cfRule>
    <cfRule type="containsText" dxfId="876" priority="17" operator="containsText" text="N">
      <formula>NOT(ISERROR(SEARCH("N",E71)))</formula>
    </cfRule>
    <cfRule type="containsText" dxfId="875" priority="16" operator="containsText" text="F">
      <formula>NOT(ISERROR(SEARCH("F",E71)))</formula>
    </cfRule>
    <cfRule type="containsText" dxfId="874" priority="15" operator="containsText" text="B">
      <formula>NOT(ISERROR(SEARCH("B",E71)))</formula>
    </cfRule>
    <cfRule type="containsText" dxfId="873" priority="14" operator="containsText" text="P">
      <formula>NOT(ISERROR(SEARCH("P",E71)))</formula>
    </cfRule>
    <cfRule type="containsText" dxfId="872" priority="13" operator="containsText" text="T">
      <formula>NOT(ISERROR(SEARCH("T",E71)))</formula>
    </cfRule>
  </conditionalFormatting>
  <conditionalFormatting sqref="E78">
    <cfRule type="containsText" dxfId="871" priority="7" operator="containsText" text="T">
      <formula>NOT(ISERROR(SEARCH("T",E78)))</formula>
    </cfRule>
    <cfRule type="containsText" dxfId="870" priority="12" operator="containsText" text="R">
      <formula>NOT(ISERROR(SEARCH("R",E78)))</formula>
    </cfRule>
    <cfRule type="containsText" dxfId="869" priority="11" operator="containsText" text="N">
      <formula>NOT(ISERROR(SEARCH("N",E78)))</formula>
    </cfRule>
    <cfRule type="containsText" dxfId="868" priority="10" operator="containsText" text="F">
      <formula>NOT(ISERROR(SEARCH("F",E78)))</formula>
    </cfRule>
    <cfRule type="containsText" dxfId="867" priority="9" operator="containsText" text="B">
      <formula>NOT(ISERROR(SEARCH("B",E78)))</formula>
    </cfRule>
    <cfRule type="containsText" dxfId="866" priority="8" operator="containsText" text="P">
      <formula>NOT(ISERROR(SEARCH("P",E78)))</formula>
    </cfRule>
  </conditionalFormatting>
  <dataValidations count="1">
    <dataValidation type="list" allowBlank="1" showInputMessage="1" showErrorMessage="1" sqref="E37 E78 E71 E64 E57 E50 E30 E24:E28" xr:uid="{995CECF8-D5EA-4CE9-B9E3-6B0D924A2895}">
      <formula1>"N, P, F, T, R, B"</formula1>
    </dataValidation>
  </dataValidations>
  <hyperlinks>
    <hyperlink ref="A1" location="'Regression_ Test_Summary'!A1" display="Back to Summary" xr:uid="{4F3DD2AC-6F2C-4691-9E94-4327F810EF65}"/>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5FD2E-A6DB-4936-B867-D95B048EE5F4}">
  <sheetPr>
    <tabColor rgb="FF92D050"/>
  </sheetPr>
  <dimension ref="A1:V770"/>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177</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5089</v>
      </c>
      <c r="D4" s="461"/>
      <c r="E4" s="461"/>
      <c r="F4" s="461"/>
      <c r="G4" s="461"/>
      <c r="H4" s="461"/>
      <c r="I4" s="92"/>
      <c r="J4" s="93"/>
      <c r="K4" s="93"/>
      <c r="L4" s="93"/>
      <c r="M4" s="93"/>
      <c r="N4" s="93"/>
      <c r="O4" s="93"/>
      <c r="P4" s="93"/>
      <c r="Q4" s="93"/>
      <c r="R4" s="93"/>
      <c r="S4" s="93"/>
      <c r="T4" s="93"/>
      <c r="U4" s="93"/>
      <c r="V4" s="93"/>
    </row>
    <row r="5" spans="1:22" s="93" customFormat="1" ht="15.75" customHeight="1">
      <c r="I5" s="92"/>
    </row>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3" customFormat="1" ht="15.75" customHeight="1">
      <c r="I9" s="92"/>
    </row>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t="s">
        <v>5090</v>
      </c>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t="s">
        <v>5091</v>
      </c>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3" customFormat="1" ht="15.75" customHeight="1">
      <c r="I14" s="92"/>
    </row>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1389" t="s">
        <v>18</v>
      </c>
      <c r="D19" s="1390"/>
      <c r="E19" s="1390"/>
      <c r="F19" s="1390"/>
      <c r="G19" s="1390"/>
      <c r="H19" s="1391"/>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3" customFormat="1" ht="15.75" customHeight="1">
      <c r="I21" s="92"/>
    </row>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ht="52.15" customHeight="1">
      <c r="A24" s="467" t="s">
        <v>5092</v>
      </c>
      <c r="B24" s="354">
        <v>1</v>
      </c>
      <c r="C24" s="15" t="s">
        <v>4826</v>
      </c>
      <c r="D24" s="468" t="s">
        <v>5093</v>
      </c>
      <c r="E24" s="470" t="s">
        <v>9</v>
      </c>
      <c r="F24" s="1384" t="s">
        <v>69</v>
      </c>
      <c r="G24" s="472" t="s">
        <v>207</v>
      </c>
      <c r="H24" s="1387" t="s">
        <v>5094</v>
      </c>
      <c r="I24" s="92"/>
      <c r="J24" s="92"/>
      <c r="K24" s="92"/>
      <c r="L24" s="92"/>
      <c r="M24" s="92"/>
      <c r="N24" s="92"/>
      <c r="O24" s="92"/>
      <c r="P24" s="92"/>
      <c r="Q24" s="92"/>
      <c r="R24" s="92"/>
      <c r="S24" s="92"/>
      <c r="T24" s="92"/>
      <c r="U24" s="92"/>
      <c r="V24" s="92"/>
    </row>
    <row r="25" spans="1:22" s="2" customFormat="1" ht="46.15" customHeight="1">
      <c r="A25" s="467"/>
      <c r="B25" s="354">
        <v>2</v>
      </c>
      <c r="C25" s="15" t="s">
        <v>4828</v>
      </c>
      <c r="D25" s="469"/>
      <c r="E25" s="471"/>
      <c r="F25" s="1385"/>
      <c r="G25" s="473"/>
      <c r="H25" s="1388"/>
      <c r="I25" s="92"/>
      <c r="J25" s="92"/>
      <c r="K25" s="92"/>
      <c r="L25" s="92"/>
      <c r="M25" s="92"/>
      <c r="N25" s="92"/>
      <c r="O25" s="92"/>
      <c r="P25" s="92"/>
      <c r="Q25" s="92"/>
      <c r="R25" s="92"/>
      <c r="S25" s="92"/>
      <c r="T25" s="92"/>
      <c r="U25" s="92"/>
      <c r="V25" s="92"/>
    </row>
    <row r="26" spans="1:22" s="2" customFormat="1" ht="36" customHeight="1">
      <c r="A26" s="467"/>
      <c r="B26" s="354">
        <v>3</v>
      </c>
      <c r="C26" s="15" t="s">
        <v>4829</v>
      </c>
      <c r="D26" s="469"/>
      <c r="E26" s="471"/>
      <c r="F26" s="1386"/>
      <c r="G26" s="473"/>
      <c r="H26" s="1388"/>
      <c r="I26" s="92"/>
      <c r="J26" s="92"/>
      <c r="K26" s="92"/>
      <c r="L26" s="92"/>
      <c r="M26" s="92"/>
      <c r="N26" s="92"/>
      <c r="O26" s="92"/>
      <c r="P26" s="92"/>
      <c r="Q26" s="92"/>
      <c r="R26" s="92"/>
      <c r="S26" s="92"/>
      <c r="T26" s="92"/>
      <c r="U26" s="92"/>
      <c r="V26" s="92"/>
    </row>
    <row r="27" spans="1:22" s="2" customFormat="1">
      <c r="A27" s="466"/>
      <c r="B27" s="466"/>
      <c r="C27" s="466"/>
      <c r="D27" s="466"/>
      <c r="E27" s="466"/>
      <c r="F27" s="466"/>
      <c r="G27" s="466"/>
      <c r="H27" s="466"/>
      <c r="I27" s="92"/>
      <c r="J27" s="93"/>
      <c r="K27" s="93"/>
      <c r="L27" s="93"/>
      <c r="M27" s="93"/>
      <c r="N27" s="93"/>
      <c r="O27" s="93"/>
      <c r="P27" s="93"/>
      <c r="Q27" s="93"/>
      <c r="R27" s="93"/>
      <c r="S27" s="93"/>
      <c r="T27" s="93"/>
      <c r="U27" s="93"/>
      <c r="V27" s="93"/>
    </row>
    <row r="28" spans="1:22" s="2" customFormat="1" ht="34.15" customHeight="1">
      <c r="A28" s="467" t="s">
        <v>5095</v>
      </c>
      <c r="B28" s="354">
        <v>1</v>
      </c>
      <c r="C28" s="15" t="s">
        <v>5096</v>
      </c>
      <c r="D28" s="468" t="s">
        <v>4832</v>
      </c>
      <c r="E28" s="470" t="s">
        <v>9</v>
      </c>
      <c r="F28" s="1384" t="s">
        <v>69</v>
      </c>
      <c r="G28" s="472" t="s">
        <v>207</v>
      </c>
      <c r="H28" s="474"/>
      <c r="I28" s="92"/>
      <c r="J28" s="92"/>
      <c r="K28" s="92"/>
      <c r="L28" s="92"/>
      <c r="M28" s="92"/>
      <c r="N28" s="92"/>
      <c r="O28" s="92"/>
      <c r="P28" s="92"/>
      <c r="Q28" s="92"/>
      <c r="R28" s="92"/>
      <c r="S28" s="92"/>
      <c r="T28" s="92"/>
      <c r="U28" s="92"/>
      <c r="V28" s="92"/>
    </row>
    <row r="29" spans="1:22" s="2" customFormat="1" ht="34.15" customHeight="1">
      <c r="A29" s="467"/>
      <c r="B29" s="354">
        <v>2</v>
      </c>
      <c r="C29" s="15" t="s">
        <v>5097</v>
      </c>
      <c r="D29" s="469"/>
      <c r="E29" s="471"/>
      <c r="F29" s="1385"/>
      <c r="G29" s="473"/>
      <c r="H29" s="475"/>
      <c r="I29" s="92"/>
      <c r="J29" s="92"/>
      <c r="K29" s="92"/>
      <c r="L29" s="92"/>
      <c r="M29" s="92"/>
      <c r="N29" s="92"/>
      <c r="O29" s="92"/>
      <c r="P29" s="92"/>
      <c r="Q29" s="92"/>
      <c r="R29" s="92"/>
      <c r="S29" s="92"/>
      <c r="T29" s="92"/>
      <c r="U29" s="92"/>
      <c r="V29" s="92"/>
    </row>
    <row r="30" spans="1:22" s="2" customFormat="1" ht="39" customHeight="1">
      <c r="A30" s="467"/>
      <c r="B30" s="354">
        <v>3</v>
      </c>
      <c r="C30" s="15" t="s">
        <v>4834</v>
      </c>
      <c r="D30" s="469"/>
      <c r="E30" s="471"/>
      <c r="F30" s="1386"/>
      <c r="G30" s="473"/>
      <c r="H30" s="475"/>
      <c r="I30" s="92"/>
      <c r="J30" s="92"/>
      <c r="K30" s="92"/>
      <c r="L30" s="92"/>
      <c r="M30" s="92"/>
      <c r="N30" s="92"/>
      <c r="O30" s="92"/>
      <c r="P30" s="92"/>
      <c r="Q30" s="92"/>
      <c r="R30" s="92"/>
      <c r="S30" s="92"/>
      <c r="T30" s="92"/>
      <c r="U30" s="92"/>
      <c r="V30" s="92"/>
    </row>
    <row r="31" spans="1:22" s="2" customFormat="1">
      <c r="A31" s="672"/>
      <c r="B31" s="672"/>
      <c r="C31" s="672"/>
      <c r="D31" s="672"/>
      <c r="E31" s="672"/>
      <c r="F31" s="672"/>
      <c r="G31" s="672"/>
      <c r="H31" s="672"/>
      <c r="I31" s="92"/>
      <c r="J31" s="93"/>
      <c r="K31" s="93"/>
      <c r="L31" s="93"/>
      <c r="M31" s="93"/>
      <c r="N31" s="93"/>
      <c r="O31" s="93"/>
      <c r="P31" s="93"/>
      <c r="Q31" s="93"/>
      <c r="R31" s="93"/>
      <c r="S31" s="93"/>
      <c r="T31" s="93"/>
      <c r="U31" s="93"/>
      <c r="V31" s="93"/>
    </row>
    <row r="32" spans="1:22" s="2" customFormat="1">
      <c r="I32" s="92"/>
    </row>
    <row r="33" spans="9:9" s="2" customFormat="1">
      <c r="I33" s="92"/>
    </row>
    <row r="34" spans="9:9" s="2" customFormat="1">
      <c r="I34" s="92"/>
    </row>
    <row r="35" spans="9:9" s="2" customFormat="1">
      <c r="I35" s="92"/>
    </row>
    <row r="36" spans="9:9" s="2" customFormat="1">
      <c r="I36" s="92"/>
    </row>
    <row r="37" spans="9:9" s="2" customFormat="1">
      <c r="I37" s="92"/>
    </row>
    <row r="38" spans="9:9" s="2" customFormat="1">
      <c r="I38" s="92"/>
    </row>
    <row r="39" spans="9:9" s="2" customFormat="1">
      <c r="I39" s="92"/>
    </row>
    <row r="40" spans="9:9" s="2" customFormat="1">
      <c r="I40" s="92"/>
    </row>
    <row r="41" spans="9:9" s="2" customFormat="1">
      <c r="I41" s="92"/>
    </row>
    <row r="42" spans="9:9" s="2" customFormat="1">
      <c r="I42" s="92"/>
    </row>
    <row r="43" spans="9:9" s="2" customFormat="1">
      <c r="I43" s="92"/>
    </row>
    <row r="44" spans="9:9" s="2" customFormat="1">
      <c r="I44" s="92"/>
    </row>
    <row r="45" spans="9:9" s="2" customFormat="1">
      <c r="I45" s="92"/>
    </row>
    <row r="46" spans="9:9" s="2" customFormat="1">
      <c r="I46" s="92"/>
    </row>
    <row r="47" spans="9:9" s="2" customFormat="1">
      <c r="I47" s="92"/>
    </row>
    <row r="48" spans="9:9" s="2" customFormat="1">
      <c r="I48" s="92"/>
    </row>
    <row r="49" spans="9:9" s="2" customFormat="1">
      <c r="I49" s="92"/>
    </row>
    <row r="50" spans="9:9" s="2" customFormat="1">
      <c r="I50" s="92"/>
    </row>
    <row r="51" spans="9:9" s="2" customFormat="1">
      <c r="I51" s="92"/>
    </row>
    <row r="52" spans="9:9" s="2" customFormat="1" ht="15.6" customHeight="1">
      <c r="I52" s="92"/>
    </row>
    <row r="53" spans="9:9" s="2" customFormat="1">
      <c r="I53" s="92"/>
    </row>
    <row r="54" spans="9:9" s="2" customFormat="1" ht="21.6" customHeight="1">
      <c r="I54" s="92"/>
    </row>
    <row r="55" spans="9:9" s="2" customFormat="1" ht="22.15" customHeight="1">
      <c r="I55" s="92"/>
    </row>
    <row r="56" spans="9:9" s="2" customFormat="1" ht="23.45" customHeight="1">
      <c r="I56" s="92"/>
    </row>
    <row r="57" spans="9:9" s="2" customFormat="1" ht="18.600000000000001" customHeight="1">
      <c r="I57" s="92"/>
    </row>
    <row r="58" spans="9:9" s="2" customFormat="1">
      <c r="I58" s="92"/>
    </row>
    <row r="59" spans="9:9" s="2" customFormat="1">
      <c r="I59" s="92"/>
    </row>
    <row r="60" spans="9:9" s="2" customFormat="1">
      <c r="I60" s="92"/>
    </row>
    <row r="61" spans="9:9" s="2" customFormat="1">
      <c r="I61" s="92"/>
    </row>
    <row r="62" spans="9:9" s="2" customFormat="1">
      <c r="I62" s="92"/>
    </row>
    <row r="63" spans="9:9" s="2" customFormat="1">
      <c r="I63" s="92"/>
    </row>
    <row r="64" spans="9:9" s="2" customFormat="1" ht="19.899999999999999" customHeight="1">
      <c r="I64" s="92"/>
    </row>
    <row r="65" spans="9:9" s="2" customFormat="1">
      <c r="I65" s="92"/>
    </row>
    <row r="66" spans="9:9" s="2" customFormat="1">
      <c r="I66" s="92"/>
    </row>
    <row r="67" spans="9:9" s="2" customFormat="1">
      <c r="I67" s="92"/>
    </row>
    <row r="68" spans="9:9" s="2" customFormat="1">
      <c r="I68" s="92"/>
    </row>
    <row r="69" spans="9:9" s="2" customFormat="1">
      <c r="I69" s="92"/>
    </row>
    <row r="70" spans="9:9" s="2" customFormat="1">
      <c r="I70" s="92"/>
    </row>
    <row r="71" spans="9:9" s="2" customFormat="1" ht="19.899999999999999" customHeight="1">
      <c r="I71" s="92"/>
    </row>
    <row r="72" spans="9:9" s="2" customFormat="1">
      <c r="I72" s="92"/>
    </row>
    <row r="73" spans="9:9" s="2" customFormat="1">
      <c r="I73" s="92"/>
    </row>
    <row r="74" spans="9:9" s="2" customFormat="1">
      <c r="I74" s="92"/>
    </row>
    <row r="75" spans="9:9" s="2" customFormat="1">
      <c r="I75" s="92"/>
    </row>
    <row r="76" spans="9:9" s="2" customFormat="1">
      <c r="I76" s="92"/>
    </row>
    <row r="77" spans="9:9" s="2" customFormat="1">
      <c r="I77" s="92"/>
    </row>
    <row r="78" spans="9:9" s="2" customFormat="1" ht="19.899999999999999" customHeight="1">
      <c r="I78" s="92"/>
    </row>
    <row r="79" spans="9:9" s="2" customFormat="1">
      <c r="I79" s="92"/>
    </row>
    <row r="80" spans="9:9" s="2" customFormat="1" ht="15.6" customHeight="1">
      <c r="I80" s="92"/>
    </row>
    <row r="81" spans="9:9" s="2" customFormat="1">
      <c r="I81" s="92"/>
    </row>
    <row r="82" spans="9:9" s="2" customFormat="1">
      <c r="I82" s="92"/>
    </row>
    <row r="83" spans="9:9" s="2" customFormat="1">
      <c r="I83" s="92"/>
    </row>
    <row r="84" spans="9:9" s="2" customFormat="1">
      <c r="I84" s="92"/>
    </row>
    <row r="85" spans="9:9" s="2" customFormat="1" ht="19.899999999999999" customHeight="1">
      <c r="I85" s="92"/>
    </row>
    <row r="86" spans="9:9" s="2" customFormat="1">
      <c r="I86" s="92"/>
    </row>
    <row r="87" spans="9:9" s="2" customFormat="1">
      <c r="I87" s="92"/>
    </row>
    <row r="88" spans="9:9" s="2" customFormat="1">
      <c r="I88" s="92"/>
    </row>
    <row r="89" spans="9:9" s="2" customFormat="1">
      <c r="I89" s="92"/>
    </row>
    <row r="90" spans="9:9" s="2" customFormat="1">
      <c r="I90" s="92"/>
    </row>
    <row r="91" spans="9:9" s="2" customFormat="1">
      <c r="I91" s="92"/>
    </row>
    <row r="92" spans="9:9" s="2" customFormat="1" ht="19.899999999999999" customHeight="1">
      <c r="I92" s="92"/>
    </row>
    <row r="93" spans="9:9" s="2" customFormat="1">
      <c r="I93" s="92"/>
    </row>
    <row r="94" spans="9:9" s="2" customFormat="1">
      <c r="I94" s="92"/>
    </row>
    <row r="95" spans="9:9" s="2" customFormat="1">
      <c r="I95" s="92"/>
    </row>
    <row r="96" spans="9:9" s="2" customFormat="1">
      <c r="I96" s="92"/>
    </row>
    <row r="97" spans="9:9" s="2" customFormat="1">
      <c r="I97" s="92"/>
    </row>
    <row r="98" spans="9:9" s="2" customFormat="1">
      <c r="I98" s="92"/>
    </row>
    <row r="99" spans="9:9" s="2" customFormat="1" ht="19.899999999999999" customHeight="1">
      <c r="I99" s="92"/>
    </row>
    <row r="100" spans="9:9" s="2" customFormat="1">
      <c r="I100" s="92"/>
    </row>
    <row r="101" spans="9:9" s="2" customFormat="1">
      <c r="I101" s="92"/>
    </row>
    <row r="102" spans="9:9" s="2" customFormat="1">
      <c r="I102" s="92"/>
    </row>
    <row r="103" spans="9:9" s="2" customFormat="1">
      <c r="I103" s="92"/>
    </row>
    <row r="104" spans="9:9" s="2" customFormat="1">
      <c r="I104" s="92"/>
    </row>
    <row r="105" spans="9:9" s="2" customFormat="1">
      <c r="I105" s="92"/>
    </row>
    <row r="106" spans="9:9" s="2" customFormat="1">
      <c r="I106" s="92"/>
    </row>
    <row r="107" spans="9:9" s="2" customFormat="1">
      <c r="I107" s="92"/>
    </row>
    <row r="108" spans="9:9" s="2" customFormat="1">
      <c r="I108" s="92"/>
    </row>
    <row r="109" spans="9:9" s="2" customFormat="1">
      <c r="I109" s="92"/>
    </row>
    <row r="110" spans="9:9" s="2" customFormat="1">
      <c r="I110" s="92"/>
    </row>
    <row r="111" spans="9:9" s="2" customFormat="1">
      <c r="I111" s="92"/>
    </row>
    <row r="112" spans="9:9" s="2" customFormat="1">
      <c r="I112" s="92"/>
    </row>
    <row r="113" spans="9:9" s="2" customFormat="1">
      <c r="I113" s="92"/>
    </row>
    <row r="114" spans="9:9" s="2" customFormat="1">
      <c r="I114" s="92"/>
    </row>
    <row r="115" spans="9:9" s="2" customFormat="1">
      <c r="I115" s="92"/>
    </row>
    <row r="116" spans="9:9" s="2" customFormat="1">
      <c r="I116" s="92"/>
    </row>
    <row r="117" spans="9:9" s="2" customFormat="1">
      <c r="I117" s="92"/>
    </row>
    <row r="118" spans="9:9" s="2" customFormat="1">
      <c r="I118" s="92"/>
    </row>
    <row r="119" spans="9:9" s="2" customFormat="1">
      <c r="I119" s="92"/>
    </row>
    <row r="120" spans="9:9" s="2" customFormat="1">
      <c r="I120" s="92"/>
    </row>
    <row r="121" spans="9:9" s="2" customFormat="1">
      <c r="I121" s="92"/>
    </row>
    <row r="122" spans="9:9" s="2" customFormat="1">
      <c r="I122" s="92"/>
    </row>
    <row r="123" spans="9:9" s="2" customFormat="1">
      <c r="I123" s="92"/>
    </row>
    <row r="124" spans="9:9" s="2" customFormat="1">
      <c r="I124" s="92"/>
    </row>
    <row r="125" spans="9:9" s="2" customFormat="1">
      <c r="I125" s="92"/>
    </row>
    <row r="126" spans="9:9" s="2" customFormat="1">
      <c r="I126" s="92"/>
    </row>
    <row r="127" spans="9:9" s="2" customFormat="1">
      <c r="I127" s="92"/>
    </row>
    <row r="128" spans="9:9" s="2" customFormat="1">
      <c r="I128" s="92"/>
    </row>
    <row r="129" spans="9:9" s="2" customFormat="1">
      <c r="I129" s="92"/>
    </row>
    <row r="130" spans="9:9" s="2" customFormat="1">
      <c r="I130" s="92"/>
    </row>
    <row r="131" spans="9:9" s="2" customFormat="1">
      <c r="I131" s="92"/>
    </row>
    <row r="132" spans="9:9" s="2" customFormat="1">
      <c r="I132" s="92"/>
    </row>
    <row r="133" spans="9:9" s="2" customFormat="1">
      <c r="I133" s="92"/>
    </row>
    <row r="134" spans="9:9" s="2" customFormat="1">
      <c r="I134" s="92"/>
    </row>
    <row r="135" spans="9:9" s="2" customFormat="1">
      <c r="I135" s="92"/>
    </row>
    <row r="136" spans="9:9" s="2" customFormat="1">
      <c r="I136" s="92"/>
    </row>
    <row r="137" spans="9:9" s="2" customFormat="1">
      <c r="I137" s="92"/>
    </row>
    <row r="138" spans="9:9" s="2" customFormat="1">
      <c r="I138" s="92"/>
    </row>
    <row r="139" spans="9:9" s="2" customFormat="1">
      <c r="I139" s="92"/>
    </row>
    <row r="140" spans="9:9" s="2" customFormat="1">
      <c r="I140" s="92"/>
    </row>
    <row r="141" spans="9:9" s="2" customFormat="1">
      <c r="I141" s="92"/>
    </row>
    <row r="142" spans="9:9" s="2" customFormat="1">
      <c r="I142" s="92"/>
    </row>
    <row r="143" spans="9:9" s="2" customFormat="1">
      <c r="I143" s="92"/>
    </row>
    <row r="144" spans="9:9" s="2" customFormat="1">
      <c r="I144" s="92"/>
    </row>
    <row r="145" spans="9:9" s="2" customFormat="1">
      <c r="I145" s="92"/>
    </row>
    <row r="146" spans="9:9" s="2" customFormat="1">
      <c r="I146" s="92"/>
    </row>
    <row r="147" spans="9:9" s="2" customFormat="1">
      <c r="I147" s="92"/>
    </row>
    <row r="148" spans="9:9" s="2" customFormat="1">
      <c r="I148" s="92"/>
    </row>
    <row r="149" spans="9:9" s="2" customFormat="1">
      <c r="I149" s="92"/>
    </row>
    <row r="150" spans="9:9" s="2" customFormat="1">
      <c r="I150" s="92"/>
    </row>
    <row r="151" spans="9:9" s="2" customFormat="1">
      <c r="I151" s="92"/>
    </row>
    <row r="152" spans="9:9" s="2" customFormat="1">
      <c r="I152" s="92"/>
    </row>
    <row r="153" spans="9:9" s="2" customFormat="1">
      <c r="I153" s="92"/>
    </row>
    <row r="154" spans="9:9" s="2" customFormat="1">
      <c r="I154" s="92"/>
    </row>
    <row r="155" spans="9:9" s="2" customFormat="1">
      <c r="I155" s="92"/>
    </row>
    <row r="156" spans="9:9" s="2" customFormat="1">
      <c r="I156" s="92"/>
    </row>
    <row r="157" spans="9:9" s="2" customFormat="1">
      <c r="I157" s="92"/>
    </row>
    <row r="158" spans="9:9" s="2" customFormat="1">
      <c r="I158" s="92"/>
    </row>
    <row r="159" spans="9:9" s="2" customFormat="1">
      <c r="I159" s="92"/>
    </row>
    <row r="160" spans="9:9" s="2" customFormat="1">
      <c r="I160" s="92"/>
    </row>
    <row r="161" spans="9:9" s="2" customFormat="1">
      <c r="I161" s="92"/>
    </row>
    <row r="162" spans="9:9" s="2" customFormat="1">
      <c r="I162" s="92"/>
    </row>
    <row r="163" spans="9:9" s="2" customFormat="1">
      <c r="I163" s="92"/>
    </row>
    <row r="164" spans="9:9" s="2" customFormat="1">
      <c r="I164" s="92"/>
    </row>
    <row r="165" spans="9:9" s="2" customFormat="1">
      <c r="I165" s="92"/>
    </row>
    <row r="166" spans="9:9" s="2" customFormat="1">
      <c r="I166" s="92"/>
    </row>
    <row r="167" spans="9:9" s="2" customFormat="1">
      <c r="I167" s="92"/>
    </row>
    <row r="168" spans="9:9" s="2" customFormat="1">
      <c r="I168" s="92"/>
    </row>
    <row r="169" spans="9:9" s="2" customFormat="1">
      <c r="I169" s="92"/>
    </row>
    <row r="170" spans="9:9" s="2" customFormat="1">
      <c r="I170" s="92"/>
    </row>
    <row r="171" spans="9:9" s="2" customFormat="1">
      <c r="I171" s="92"/>
    </row>
    <row r="172" spans="9:9" s="2" customFormat="1">
      <c r="I172" s="92"/>
    </row>
    <row r="173" spans="9:9" s="2" customFormat="1">
      <c r="I173" s="92"/>
    </row>
    <row r="174" spans="9:9" s="2" customFormat="1">
      <c r="I174" s="92"/>
    </row>
    <row r="175" spans="9:9" s="2" customFormat="1">
      <c r="I175" s="92"/>
    </row>
    <row r="176" spans="9:9" s="2" customFormat="1">
      <c r="I176" s="92"/>
    </row>
    <row r="177" spans="9:9" s="2" customFormat="1">
      <c r="I177" s="92"/>
    </row>
    <row r="178" spans="9:9" s="2" customFormat="1">
      <c r="I178" s="92"/>
    </row>
    <row r="179" spans="9:9" s="2" customFormat="1">
      <c r="I179" s="92"/>
    </row>
    <row r="180" spans="9:9" s="2" customFormat="1">
      <c r="I180" s="92"/>
    </row>
    <row r="181" spans="9:9" s="2" customFormat="1">
      <c r="I181" s="92"/>
    </row>
    <row r="182" spans="9:9" s="2" customFormat="1">
      <c r="I182" s="92"/>
    </row>
    <row r="183" spans="9:9" s="2" customFormat="1">
      <c r="I183" s="92"/>
    </row>
    <row r="184" spans="9:9" s="2" customFormat="1">
      <c r="I184" s="92"/>
    </row>
    <row r="185" spans="9:9" s="2" customFormat="1">
      <c r="I185" s="92"/>
    </row>
    <row r="186" spans="9:9" s="2" customFormat="1">
      <c r="I186" s="92"/>
    </row>
    <row r="187" spans="9:9" s="2" customFormat="1">
      <c r="I187" s="92"/>
    </row>
    <row r="188" spans="9:9" s="2" customFormat="1">
      <c r="I188" s="92"/>
    </row>
    <row r="189" spans="9:9" s="2" customFormat="1">
      <c r="I189" s="92"/>
    </row>
    <row r="190" spans="9:9" s="2" customFormat="1">
      <c r="I190" s="92"/>
    </row>
    <row r="191" spans="9:9" s="2" customFormat="1">
      <c r="I191" s="92"/>
    </row>
    <row r="192" spans="9:9" s="2" customFormat="1">
      <c r="I192" s="92"/>
    </row>
    <row r="193" spans="9:9" s="2" customFormat="1">
      <c r="I193" s="92"/>
    </row>
    <row r="194" spans="9:9" s="2" customFormat="1">
      <c r="I194" s="92"/>
    </row>
    <row r="195" spans="9:9" s="2" customFormat="1">
      <c r="I195" s="92"/>
    </row>
    <row r="196" spans="9:9" s="2" customFormat="1">
      <c r="I196" s="92"/>
    </row>
    <row r="197" spans="9:9" s="2" customFormat="1">
      <c r="I197" s="92"/>
    </row>
    <row r="198" spans="9:9" s="2" customFormat="1">
      <c r="I198" s="92"/>
    </row>
    <row r="199" spans="9:9" s="2" customFormat="1">
      <c r="I199" s="92"/>
    </row>
    <row r="200" spans="9:9" s="2" customFormat="1">
      <c r="I200" s="92"/>
    </row>
    <row r="201" spans="9:9" s="2" customFormat="1">
      <c r="I201" s="92"/>
    </row>
    <row r="202" spans="9:9" s="2" customFormat="1">
      <c r="I202" s="92"/>
    </row>
    <row r="203" spans="9:9" s="2" customFormat="1">
      <c r="I203" s="92"/>
    </row>
    <row r="204" spans="9:9" s="2" customFormat="1">
      <c r="I204" s="92"/>
    </row>
    <row r="205" spans="9:9" s="2" customFormat="1">
      <c r="I205" s="92"/>
    </row>
    <row r="206" spans="9:9" s="2" customFormat="1">
      <c r="I206" s="92"/>
    </row>
    <row r="207" spans="9:9" s="2" customFormat="1">
      <c r="I207" s="92"/>
    </row>
    <row r="208" spans="9:9" s="2" customFormat="1">
      <c r="I208" s="92"/>
    </row>
    <row r="209" spans="9:9" s="2" customFormat="1">
      <c r="I209" s="92"/>
    </row>
    <row r="210" spans="9:9" s="2" customFormat="1">
      <c r="I210" s="92"/>
    </row>
    <row r="211" spans="9:9" s="2" customFormat="1">
      <c r="I211" s="92"/>
    </row>
    <row r="212" spans="9:9" s="2" customFormat="1">
      <c r="I212" s="92"/>
    </row>
    <row r="213" spans="9:9" s="2" customFormat="1">
      <c r="I213" s="92"/>
    </row>
    <row r="214" spans="9:9" s="2" customFormat="1">
      <c r="I214" s="92"/>
    </row>
    <row r="215" spans="9:9" s="2" customFormat="1">
      <c r="I215" s="92"/>
    </row>
    <row r="216" spans="9:9" s="2" customFormat="1">
      <c r="I216" s="92"/>
    </row>
    <row r="217" spans="9:9" s="2" customFormat="1">
      <c r="I217" s="92"/>
    </row>
    <row r="218" spans="9:9" s="2" customFormat="1">
      <c r="I218" s="92"/>
    </row>
    <row r="219" spans="9:9" s="2" customFormat="1">
      <c r="I219" s="92"/>
    </row>
    <row r="220" spans="9:9" s="2" customFormat="1">
      <c r="I220" s="92"/>
    </row>
    <row r="221" spans="9:9" s="2" customFormat="1">
      <c r="I221" s="92"/>
    </row>
    <row r="222" spans="9:9" s="2" customFormat="1">
      <c r="I222" s="92"/>
    </row>
    <row r="223" spans="9:9" s="2" customFormat="1">
      <c r="I223" s="92"/>
    </row>
    <row r="224" spans="9:9" s="2" customFormat="1">
      <c r="I224" s="92"/>
    </row>
    <row r="225" spans="9:9" s="2" customFormat="1">
      <c r="I225" s="92"/>
    </row>
    <row r="226" spans="9:9" s="2" customFormat="1">
      <c r="I226" s="92"/>
    </row>
    <row r="227" spans="9:9" s="2" customFormat="1">
      <c r="I227" s="92"/>
    </row>
    <row r="228" spans="9:9" s="2" customFormat="1">
      <c r="I228" s="92"/>
    </row>
    <row r="229" spans="9:9" s="2" customFormat="1">
      <c r="I229" s="92"/>
    </row>
    <row r="230" spans="9:9" s="2" customFormat="1">
      <c r="I230" s="92"/>
    </row>
    <row r="231" spans="9:9" s="2" customFormat="1">
      <c r="I231" s="92"/>
    </row>
    <row r="232" spans="9:9" s="2" customFormat="1">
      <c r="I232" s="92"/>
    </row>
    <row r="233" spans="9:9" s="2" customFormat="1">
      <c r="I233" s="92"/>
    </row>
    <row r="234" spans="9:9" s="2" customFormat="1">
      <c r="I234" s="92"/>
    </row>
    <row r="235" spans="9:9" s="2" customFormat="1">
      <c r="I235" s="92"/>
    </row>
    <row r="236" spans="9:9" s="2" customFormat="1">
      <c r="I236" s="92"/>
    </row>
    <row r="237" spans="9:9" s="2" customFormat="1">
      <c r="I237" s="92"/>
    </row>
    <row r="238" spans="9:9" s="2" customFormat="1">
      <c r="I238" s="92"/>
    </row>
    <row r="239" spans="9:9" s="2" customFormat="1">
      <c r="I239" s="92"/>
    </row>
    <row r="240" spans="9:9" s="2" customFormat="1">
      <c r="I240" s="92"/>
    </row>
    <row r="241" spans="9:9" s="2" customFormat="1">
      <c r="I241" s="92"/>
    </row>
    <row r="242" spans="9:9" s="2" customFormat="1">
      <c r="I242" s="92"/>
    </row>
    <row r="243" spans="9:9" s="2" customFormat="1">
      <c r="I243" s="92"/>
    </row>
    <row r="244" spans="9:9" s="2" customFormat="1">
      <c r="I244" s="92"/>
    </row>
    <row r="245" spans="9:9" s="2" customFormat="1">
      <c r="I245" s="92"/>
    </row>
    <row r="246" spans="9:9" s="2" customFormat="1">
      <c r="I246" s="92"/>
    </row>
    <row r="247" spans="9:9" s="2" customFormat="1">
      <c r="I247" s="92"/>
    </row>
    <row r="248" spans="9:9" s="2" customFormat="1">
      <c r="I248" s="92"/>
    </row>
    <row r="249" spans="9:9" s="2" customFormat="1">
      <c r="I249" s="92"/>
    </row>
    <row r="250" spans="9:9" s="2" customFormat="1">
      <c r="I250" s="92"/>
    </row>
    <row r="251" spans="9:9" s="2" customFormat="1">
      <c r="I251" s="92"/>
    </row>
    <row r="252" spans="9:9" s="2" customFormat="1">
      <c r="I252" s="92"/>
    </row>
    <row r="253" spans="9:9" s="2" customFormat="1">
      <c r="I253" s="92"/>
    </row>
    <row r="254" spans="9:9" s="2" customFormat="1">
      <c r="I254" s="92"/>
    </row>
    <row r="255" spans="9:9" s="2" customFormat="1">
      <c r="I255" s="92"/>
    </row>
    <row r="256" spans="9:9" s="2" customFormat="1">
      <c r="I256" s="92"/>
    </row>
    <row r="257" spans="9:9" s="2" customFormat="1">
      <c r="I257" s="92"/>
    </row>
    <row r="258" spans="9:9" s="2" customFormat="1">
      <c r="I258" s="92"/>
    </row>
    <row r="259" spans="9:9" s="2" customFormat="1">
      <c r="I259" s="92"/>
    </row>
    <row r="260" spans="9:9" s="2" customFormat="1">
      <c r="I260" s="92"/>
    </row>
    <row r="261" spans="9:9" s="2" customFormat="1">
      <c r="I261" s="92"/>
    </row>
    <row r="262" spans="9:9" s="2" customFormat="1">
      <c r="I262" s="92"/>
    </row>
    <row r="263" spans="9:9" s="2" customFormat="1">
      <c r="I263" s="92"/>
    </row>
    <row r="264" spans="9:9" s="2" customFormat="1">
      <c r="I264" s="92"/>
    </row>
    <row r="265" spans="9:9" s="2" customFormat="1">
      <c r="I265" s="92"/>
    </row>
    <row r="266" spans="9:9" s="2" customFormat="1">
      <c r="I266" s="92"/>
    </row>
    <row r="267" spans="9:9" s="2" customFormat="1">
      <c r="I267" s="92"/>
    </row>
    <row r="268" spans="9:9" s="2" customFormat="1">
      <c r="I268" s="92"/>
    </row>
    <row r="269" spans="9:9" s="2" customFormat="1">
      <c r="I269" s="92"/>
    </row>
    <row r="270" spans="9:9" s="2" customFormat="1">
      <c r="I270" s="92"/>
    </row>
    <row r="271" spans="9:9" s="2" customFormat="1">
      <c r="I271" s="92"/>
    </row>
    <row r="272" spans="9:9" s="2" customFormat="1">
      <c r="I272" s="92"/>
    </row>
    <row r="273" spans="9:9" s="2" customFormat="1">
      <c r="I273" s="92"/>
    </row>
    <row r="274" spans="9:9" s="2" customFormat="1">
      <c r="I274" s="92"/>
    </row>
    <row r="275" spans="9:9" s="2" customFormat="1">
      <c r="I275" s="92"/>
    </row>
    <row r="276" spans="9:9" s="2" customFormat="1">
      <c r="I276" s="92"/>
    </row>
    <row r="277" spans="9:9" s="2" customFormat="1">
      <c r="I277" s="92"/>
    </row>
    <row r="278" spans="9:9" s="2" customFormat="1">
      <c r="I278" s="92"/>
    </row>
    <row r="279" spans="9:9" s="2" customFormat="1">
      <c r="I279" s="92"/>
    </row>
    <row r="280" spans="9:9" s="2" customFormat="1">
      <c r="I280" s="92"/>
    </row>
    <row r="281" spans="9:9" s="2" customFormat="1">
      <c r="I281" s="92"/>
    </row>
    <row r="282" spans="9:9" s="2" customFormat="1">
      <c r="I282" s="92"/>
    </row>
    <row r="283" spans="9:9" s="2" customFormat="1">
      <c r="I283" s="92"/>
    </row>
    <row r="284" spans="9:9" s="2" customFormat="1">
      <c r="I284" s="92"/>
    </row>
    <row r="285" spans="9:9" s="2" customFormat="1">
      <c r="I285" s="92"/>
    </row>
    <row r="286" spans="9:9" s="2" customFormat="1">
      <c r="I286" s="92"/>
    </row>
    <row r="287" spans="9:9" s="2" customFormat="1">
      <c r="I287" s="92"/>
    </row>
    <row r="288" spans="9:9" s="2" customFormat="1">
      <c r="I288" s="92"/>
    </row>
    <row r="289" spans="9:9" s="2" customFormat="1">
      <c r="I289" s="92"/>
    </row>
    <row r="290" spans="9:9" s="2" customFormat="1">
      <c r="I290" s="92"/>
    </row>
    <row r="291" spans="9:9" s="2" customFormat="1">
      <c r="I291" s="92"/>
    </row>
    <row r="292" spans="9:9" s="2" customFormat="1">
      <c r="I292" s="92"/>
    </row>
    <row r="293" spans="9:9" s="2" customFormat="1">
      <c r="I293" s="92"/>
    </row>
    <row r="294" spans="9:9" s="2" customFormat="1">
      <c r="I294" s="92"/>
    </row>
    <row r="295" spans="9:9" s="2" customFormat="1">
      <c r="I295" s="92"/>
    </row>
    <row r="296" spans="9:9" s="2" customFormat="1">
      <c r="I296" s="92"/>
    </row>
    <row r="297" spans="9:9" s="2" customFormat="1">
      <c r="I297" s="92"/>
    </row>
    <row r="298" spans="9:9" s="2" customFormat="1">
      <c r="I298" s="92"/>
    </row>
    <row r="299" spans="9:9" s="2" customFormat="1">
      <c r="I299" s="92"/>
    </row>
    <row r="300" spans="9:9" s="2" customFormat="1">
      <c r="I300" s="92"/>
    </row>
    <row r="301" spans="9:9" s="2" customFormat="1">
      <c r="I301" s="92"/>
    </row>
    <row r="302" spans="9:9" s="2" customFormat="1">
      <c r="I302" s="92"/>
    </row>
    <row r="303" spans="9:9" s="2" customFormat="1">
      <c r="I303" s="92"/>
    </row>
    <row r="304" spans="9:9" s="2" customFormat="1">
      <c r="I304" s="92"/>
    </row>
    <row r="305" spans="9:9" s="2" customFormat="1">
      <c r="I305" s="92"/>
    </row>
    <row r="306" spans="9:9" s="2" customFormat="1">
      <c r="I306" s="92"/>
    </row>
    <row r="307" spans="9:9" s="2" customFormat="1">
      <c r="I307" s="92"/>
    </row>
    <row r="308" spans="9:9" s="2" customFormat="1">
      <c r="I308" s="92"/>
    </row>
    <row r="309" spans="9:9" s="2" customFormat="1">
      <c r="I309" s="92"/>
    </row>
    <row r="310" spans="9:9" s="2" customFormat="1">
      <c r="I310" s="92"/>
    </row>
    <row r="311" spans="9:9" s="2" customFormat="1">
      <c r="I311" s="92"/>
    </row>
    <row r="312" spans="9:9" s="2" customFormat="1">
      <c r="I312" s="92"/>
    </row>
    <row r="313" spans="9:9" s="2" customFormat="1">
      <c r="I313" s="92"/>
    </row>
    <row r="314" spans="9:9" s="2" customFormat="1">
      <c r="I314" s="92"/>
    </row>
    <row r="315" spans="9:9" s="2" customFormat="1">
      <c r="I315" s="92"/>
    </row>
    <row r="316" spans="9:9" s="2" customFormat="1">
      <c r="I316" s="92"/>
    </row>
    <row r="317" spans="9:9" s="2" customFormat="1">
      <c r="I317" s="92"/>
    </row>
    <row r="318" spans="9:9" s="2" customFormat="1">
      <c r="I318" s="92"/>
    </row>
    <row r="319" spans="9:9" s="2" customFormat="1">
      <c r="I319" s="92"/>
    </row>
    <row r="320" spans="9:9" s="2" customFormat="1">
      <c r="I320" s="92"/>
    </row>
    <row r="321" spans="9:9" s="2" customFormat="1">
      <c r="I321" s="92"/>
    </row>
    <row r="322" spans="9:9" s="2" customFormat="1">
      <c r="I322" s="92"/>
    </row>
    <row r="323" spans="9:9" s="2" customFormat="1">
      <c r="I323" s="92"/>
    </row>
    <row r="324" spans="9:9" s="2" customFormat="1">
      <c r="I324" s="92"/>
    </row>
    <row r="325" spans="9:9" s="2" customFormat="1">
      <c r="I325" s="92"/>
    </row>
    <row r="326" spans="9:9" s="2" customFormat="1">
      <c r="I326" s="92"/>
    </row>
    <row r="327" spans="9:9" s="2" customFormat="1">
      <c r="I327" s="92"/>
    </row>
    <row r="328" spans="9:9" s="2" customFormat="1">
      <c r="I328" s="92"/>
    </row>
    <row r="329" spans="9:9" s="2" customFormat="1">
      <c r="I329" s="92"/>
    </row>
    <row r="330" spans="9:9" s="2" customFormat="1">
      <c r="I330" s="92"/>
    </row>
    <row r="331" spans="9:9" s="2" customFormat="1">
      <c r="I331" s="92"/>
    </row>
    <row r="332" spans="9:9" s="2" customFormat="1">
      <c r="I332" s="92"/>
    </row>
    <row r="333" spans="9:9" s="2" customFormat="1">
      <c r="I333" s="92"/>
    </row>
    <row r="334" spans="9:9" s="2" customFormat="1">
      <c r="I334" s="92"/>
    </row>
    <row r="335" spans="9:9" s="2" customFormat="1">
      <c r="I335" s="92"/>
    </row>
    <row r="336" spans="9:9" s="2" customFormat="1">
      <c r="I336" s="92"/>
    </row>
    <row r="337" spans="9:9" s="2" customFormat="1">
      <c r="I337" s="92"/>
    </row>
    <row r="338" spans="9:9" s="2" customFormat="1">
      <c r="I338" s="92"/>
    </row>
    <row r="339" spans="9:9" s="2" customFormat="1">
      <c r="I339" s="92"/>
    </row>
    <row r="340" spans="9:9" s="2" customFormat="1">
      <c r="I340" s="92"/>
    </row>
    <row r="341" spans="9:9" s="2" customFormat="1">
      <c r="I341" s="92"/>
    </row>
    <row r="342" spans="9:9" s="2" customFormat="1">
      <c r="I342" s="92"/>
    </row>
    <row r="343" spans="9:9" s="2" customFormat="1">
      <c r="I343" s="92"/>
    </row>
    <row r="344" spans="9:9" s="2" customFormat="1">
      <c r="I344" s="92"/>
    </row>
    <row r="345" spans="9:9" s="2" customFormat="1">
      <c r="I345" s="92"/>
    </row>
    <row r="346" spans="9:9" s="2" customFormat="1">
      <c r="I346" s="92"/>
    </row>
    <row r="347" spans="9:9" s="2" customFormat="1">
      <c r="I347" s="92"/>
    </row>
    <row r="348" spans="9:9" s="2" customFormat="1">
      <c r="I348" s="92"/>
    </row>
    <row r="349" spans="9:9" s="2" customFormat="1">
      <c r="I349" s="92"/>
    </row>
    <row r="350" spans="9:9" s="2" customFormat="1">
      <c r="I350" s="92"/>
    </row>
    <row r="351" spans="9:9" s="2" customFormat="1">
      <c r="I351" s="92"/>
    </row>
    <row r="352" spans="9:9" s="2" customFormat="1">
      <c r="I352" s="92"/>
    </row>
    <row r="353" spans="9:9" s="2" customFormat="1">
      <c r="I353" s="92"/>
    </row>
    <row r="354" spans="9:9" s="2" customFormat="1">
      <c r="I354" s="92"/>
    </row>
    <row r="355" spans="9:9" s="2" customFormat="1">
      <c r="I355" s="92"/>
    </row>
    <row r="356" spans="9:9" s="2" customFormat="1">
      <c r="I356" s="92"/>
    </row>
    <row r="357" spans="9:9" s="2" customFormat="1">
      <c r="I357" s="92"/>
    </row>
    <row r="358" spans="9:9" s="2" customFormat="1">
      <c r="I358" s="92"/>
    </row>
    <row r="359" spans="9:9" s="2" customFormat="1">
      <c r="I359" s="92"/>
    </row>
    <row r="360" spans="9:9" s="2" customFormat="1">
      <c r="I360" s="92"/>
    </row>
    <row r="361" spans="9:9" s="2" customFormat="1">
      <c r="I361" s="92"/>
    </row>
    <row r="362" spans="9:9" s="2" customFormat="1">
      <c r="I362" s="92"/>
    </row>
    <row r="363" spans="9:9" s="2" customFormat="1">
      <c r="I363" s="92"/>
    </row>
    <row r="364" spans="9:9" s="2" customFormat="1">
      <c r="I364" s="92"/>
    </row>
    <row r="365" spans="9:9" s="2" customFormat="1">
      <c r="I365" s="92"/>
    </row>
    <row r="366" spans="9:9" s="2" customFormat="1">
      <c r="I366" s="92"/>
    </row>
    <row r="367" spans="9:9" s="2" customFormat="1">
      <c r="I367" s="92"/>
    </row>
    <row r="368" spans="9:9" s="2" customFormat="1">
      <c r="I368" s="92"/>
    </row>
    <row r="369" spans="9:9" s="2" customFormat="1">
      <c r="I369" s="92"/>
    </row>
    <row r="370" spans="9:9" s="2" customFormat="1">
      <c r="I370" s="92"/>
    </row>
    <row r="371" spans="9:9" s="2" customFormat="1">
      <c r="I371" s="92"/>
    </row>
    <row r="372" spans="9:9" s="2" customFormat="1">
      <c r="I372" s="92"/>
    </row>
    <row r="373" spans="9:9" s="2" customFormat="1">
      <c r="I373" s="92"/>
    </row>
    <row r="374" spans="9:9" s="2" customFormat="1">
      <c r="I374" s="92"/>
    </row>
    <row r="375" spans="9:9" s="2" customFormat="1">
      <c r="I375" s="92"/>
    </row>
    <row r="376" spans="9:9" s="2" customFormat="1">
      <c r="I376" s="92"/>
    </row>
    <row r="377" spans="9:9" s="2" customFormat="1">
      <c r="I377" s="92"/>
    </row>
    <row r="378" spans="9:9" s="2" customFormat="1">
      <c r="I378" s="92"/>
    </row>
    <row r="379" spans="9:9" s="2" customFormat="1">
      <c r="I379" s="92"/>
    </row>
    <row r="380" spans="9:9" s="2" customFormat="1">
      <c r="I380" s="92"/>
    </row>
    <row r="381" spans="9:9" s="2" customFormat="1">
      <c r="I381" s="92"/>
    </row>
    <row r="382" spans="9:9" s="2" customFormat="1">
      <c r="I382" s="92"/>
    </row>
    <row r="383" spans="9:9" s="2" customFormat="1">
      <c r="I383" s="92"/>
    </row>
    <row r="384" spans="9:9" s="2" customFormat="1">
      <c r="I384" s="92"/>
    </row>
    <row r="385" spans="9:9" s="2" customFormat="1">
      <c r="I385" s="92"/>
    </row>
    <row r="386" spans="9:9" s="2" customFormat="1">
      <c r="I386" s="92"/>
    </row>
    <row r="387" spans="9:9" s="2" customFormat="1">
      <c r="I387" s="92"/>
    </row>
    <row r="388" spans="9:9" s="2" customFormat="1">
      <c r="I388" s="92"/>
    </row>
    <row r="389" spans="9:9" s="2" customFormat="1">
      <c r="I389" s="92"/>
    </row>
    <row r="390" spans="9:9" s="2" customFormat="1">
      <c r="I390" s="92"/>
    </row>
    <row r="391" spans="9:9" s="2" customFormat="1">
      <c r="I391" s="92"/>
    </row>
    <row r="392" spans="9:9" s="2" customFormat="1">
      <c r="I392" s="92"/>
    </row>
    <row r="393" spans="9:9" s="2" customFormat="1">
      <c r="I393" s="92"/>
    </row>
    <row r="394" spans="9:9" s="2" customFormat="1">
      <c r="I394" s="92"/>
    </row>
    <row r="395" spans="9:9" s="2" customFormat="1">
      <c r="I395" s="92"/>
    </row>
    <row r="396" spans="9:9" s="2" customFormat="1">
      <c r="I396" s="92"/>
    </row>
    <row r="397" spans="9:9" s="2" customFormat="1">
      <c r="I397" s="92"/>
    </row>
    <row r="398" spans="9:9" s="2" customFormat="1">
      <c r="I398" s="92"/>
    </row>
    <row r="399" spans="9:9" s="2" customFormat="1">
      <c r="I399" s="92"/>
    </row>
    <row r="400" spans="9:9" s="2" customFormat="1">
      <c r="I400" s="92"/>
    </row>
    <row r="401" spans="9:9" s="2" customFormat="1">
      <c r="I401" s="92"/>
    </row>
    <row r="402" spans="9:9" s="2" customFormat="1">
      <c r="I402" s="92"/>
    </row>
    <row r="403" spans="9:9" s="2" customFormat="1">
      <c r="I403" s="92"/>
    </row>
    <row r="404" spans="9:9" s="2" customFormat="1">
      <c r="I404" s="92"/>
    </row>
    <row r="405" spans="9:9" s="2" customFormat="1">
      <c r="I405" s="92"/>
    </row>
    <row r="406" spans="9:9" s="2" customFormat="1">
      <c r="I406" s="92"/>
    </row>
    <row r="407" spans="9:9" s="2" customFormat="1">
      <c r="I407" s="92"/>
    </row>
    <row r="408" spans="9:9" s="2" customFormat="1">
      <c r="I408" s="92"/>
    </row>
    <row r="409" spans="9:9" s="2" customFormat="1">
      <c r="I409" s="92"/>
    </row>
    <row r="410" spans="9:9" s="2" customFormat="1">
      <c r="I410" s="92"/>
    </row>
    <row r="411" spans="9:9" s="2" customFormat="1">
      <c r="I411" s="92"/>
    </row>
    <row r="412" spans="9:9" s="2" customFormat="1">
      <c r="I412" s="92"/>
    </row>
    <row r="413" spans="9:9" s="2" customFormat="1">
      <c r="I413" s="92"/>
    </row>
    <row r="414" spans="9:9" s="2" customFormat="1">
      <c r="I414" s="92"/>
    </row>
    <row r="415" spans="9:9" s="2" customFormat="1">
      <c r="I415" s="92"/>
    </row>
    <row r="416" spans="9:9" s="2" customFormat="1">
      <c r="I416" s="92"/>
    </row>
    <row r="417" spans="9:9" s="2" customFormat="1">
      <c r="I417" s="92"/>
    </row>
    <row r="418" spans="9:9" s="2" customFormat="1">
      <c r="I418" s="92"/>
    </row>
    <row r="419" spans="9:9" s="2" customFormat="1">
      <c r="I419" s="92"/>
    </row>
    <row r="420" spans="9:9" s="2" customFormat="1">
      <c r="I420" s="92"/>
    </row>
    <row r="421" spans="9:9" s="2" customFormat="1">
      <c r="I421" s="92"/>
    </row>
    <row r="422" spans="9:9" s="2" customFormat="1">
      <c r="I422" s="92"/>
    </row>
    <row r="423" spans="9:9" s="2" customFormat="1">
      <c r="I423" s="92"/>
    </row>
    <row r="424" spans="9:9" s="2" customFormat="1">
      <c r="I424" s="92"/>
    </row>
    <row r="425" spans="9:9" s="2" customFormat="1">
      <c r="I425" s="92"/>
    </row>
    <row r="426" spans="9:9" s="2" customFormat="1">
      <c r="I426" s="92"/>
    </row>
    <row r="427" spans="9:9" s="2" customFormat="1">
      <c r="I427" s="92"/>
    </row>
    <row r="428" spans="9:9" s="2" customFormat="1">
      <c r="I428" s="92"/>
    </row>
    <row r="429" spans="9:9" s="2" customFormat="1">
      <c r="I429" s="92"/>
    </row>
    <row r="430" spans="9:9" s="2" customFormat="1">
      <c r="I430" s="92"/>
    </row>
    <row r="431" spans="9:9" s="2" customFormat="1">
      <c r="I431" s="92"/>
    </row>
    <row r="432" spans="9:9" s="2" customFormat="1">
      <c r="I432" s="92"/>
    </row>
    <row r="433" spans="9:9" s="2" customFormat="1">
      <c r="I433" s="92"/>
    </row>
    <row r="434" spans="9:9" s="2" customFormat="1">
      <c r="I434" s="92"/>
    </row>
    <row r="435" spans="9:9" s="2" customFormat="1">
      <c r="I435" s="92"/>
    </row>
    <row r="436" spans="9:9" s="2" customFormat="1">
      <c r="I436" s="92"/>
    </row>
    <row r="437" spans="9:9" s="2" customFormat="1">
      <c r="I437" s="92"/>
    </row>
    <row r="438" spans="9:9" s="2" customFormat="1">
      <c r="I438" s="92"/>
    </row>
    <row r="439" spans="9:9" s="2" customFormat="1">
      <c r="I439" s="92"/>
    </row>
    <row r="440" spans="9:9" s="2" customFormat="1">
      <c r="I440" s="92"/>
    </row>
    <row r="441" spans="9:9" s="2" customFormat="1">
      <c r="I441" s="92"/>
    </row>
    <row r="442" spans="9:9" s="2" customFormat="1">
      <c r="I442" s="92"/>
    </row>
    <row r="443" spans="9:9" s="2" customFormat="1">
      <c r="I443" s="92"/>
    </row>
    <row r="444" spans="9:9" s="2" customFormat="1">
      <c r="I444" s="92"/>
    </row>
    <row r="445" spans="9:9" s="2" customFormat="1">
      <c r="I445" s="92"/>
    </row>
    <row r="446" spans="9:9" s="2" customFormat="1">
      <c r="I446" s="92"/>
    </row>
    <row r="447" spans="9:9" s="2" customFormat="1">
      <c r="I447" s="92"/>
    </row>
    <row r="448" spans="9:9" s="2" customFormat="1">
      <c r="I448" s="92"/>
    </row>
    <row r="449" spans="9:9" s="2" customFormat="1">
      <c r="I449" s="92"/>
    </row>
    <row r="450" spans="9:9" s="2" customFormat="1">
      <c r="I450" s="92"/>
    </row>
    <row r="451" spans="9:9" s="2" customFormat="1">
      <c r="I451" s="92"/>
    </row>
    <row r="452" spans="9:9" s="2" customFormat="1">
      <c r="I452" s="92"/>
    </row>
    <row r="453" spans="9:9" s="2" customFormat="1">
      <c r="I453" s="92"/>
    </row>
    <row r="454" spans="9:9" s="2" customFormat="1">
      <c r="I454" s="92"/>
    </row>
    <row r="455" spans="9:9" s="2" customFormat="1">
      <c r="I455" s="92"/>
    </row>
    <row r="456" spans="9:9" s="2" customFormat="1">
      <c r="I456" s="92"/>
    </row>
    <row r="457" spans="9:9" s="2" customFormat="1">
      <c r="I457" s="92"/>
    </row>
    <row r="458" spans="9:9" s="2" customFormat="1">
      <c r="I458" s="92"/>
    </row>
    <row r="459" spans="9:9" s="2" customFormat="1">
      <c r="I459" s="92"/>
    </row>
    <row r="460" spans="9:9" s="2" customFormat="1">
      <c r="I460" s="92"/>
    </row>
    <row r="461" spans="9:9" s="2" customFormat="1">
      <c r="I461" s="92"/>
    </row>
    <row r="462" spans="9:9" s="2" customFormat="1">
      <c r="I462" s="92"/>
    </row>
    <row r="463" spans="9:9" s="2" customFormat="1">
      <c r="I463" s="92"/>
    </row>
    <row r="464" spans="9:9" s="2" customFormat="1">
      <c r="I464" s="92"/>
    </row>
    <row r="465" spans="9:9" s="2" customFormat="1">
      <c r="I465" s="92"/>
    </row>
    <row r="466" spans="9:9" s="2" customFormat="1">
      <c r="I466" s="92"/>
    </row>
    <row r="467" spans="9:9" s="2" customFormat="1">
      <c r="I467" s="92"/>
    </row>
    <row r="468" spans="9:9" s="2" customFormat="1">
      <c r="I468" s="92"/>
    </row>
    <row r="469" spans="9:9" s="2" customFormat="1">
      <c r="I469" s="92"/>
    </row>
    <row r="470" spans="9:9" s="2" customFormat="1">
      <c r="I470" s="92"/>
    </row>
    <row r="471" spans="9:9" s="2" customFormat="1">
      <c r="I471" s="92"/>
    </row>
    <row r="472" spans="9:9" s="2" customFormat="1">
      <c r="I472" s="92"/>
    </row>
    <row r="473" spans="9:9" s="2" customFormat="1">
      <c r="I473" s="92"/>
    </row>
    <row r="474" spans="9:9" s="2" customFormat="1">
      <c r="I474" s="92"/>
    </row>
    <row r="475" spans="9:9" s="2" customFormat="1">
      <c r="I475" s="92"/>
    </row>
    <row r="476" spans="9:9" s="2" customFormat="1">
      <c r="I476" s="92"/>
    </row>
    <row r="477" spans="9:9" s="2" customFormat="1">
      <c r="I477" s="92"/>
    </row>
    <row r="478" spans="9:9" s="2" customFormat="1">
      <c r="I478" s="92"/>
    </row>
    <row r="479" spans="9:9" s="2" customFormat="1">
      <c r="I479" s="92"/>
    </row>
    <row r="480" spans="9:9" s="2" customFormat="1">
      <c r="I480" s="92"/>
    </row>
    <row r="481" spans="9:9" s="2" customFormat="1">
      <c r="I481" s="92"/>
    </row>
    <row r="482" spans="9:9" s="2" customFormat="1">
      <c r="I482" s="92"/>
    </row>
    <row r="483" spans="9:9" s="2" customFormat="1">
      <c r="I483" s="92"/>
    </row>
    <row r="484" spans="9:9" s="2" customFormat="1">
      <c r="I484" s="92"/>
    </row>
    <row r="485" spans="9:9" s="2" customFormat="1">
      <c r="I485" s="92"/>
    </row>
    <row r="486" spans="9:9" s="2" customFormat="1">
      <c r="I486" s="92"/>
    </row>
    <row r="487" spans="9:9" s="2" customFormat="1">
      <c r="I487" s="92"/>
    </row>
    <row r="488" spans="9:9" s="2" customFormat="1">
      <c r="I488" s="92"/>
    </row>
    <row r="489" spans="9:9" s="2" customFormat="1">
      <c r="I489" s="92"/>
    </row>
    <row r="490" spans="9:9" s="2" customFormat="1">
      <c r="I490" s="92"/>
    </row>
    <row r="491" spans="9:9" s="2" customFormat="1">
      <c r="I491" s="92"/>
    </row>
    <row r="492" spans="9:9" s="2" customFormat="1">
      <c r="I492" s="92"/>
    </row>
    <row r="493" spans="9:9" s="2" customFormat="1">
      <c r="I493" s="92"/>
    </row>
    <row r="494" spans="9:9" s="2" customFormat="1">
      <c r="I494" s="92"/>
    </row>
    <row r="495" spans="9:9" s="2" customFormat="1">
      <c r="I495" s="92"/>
    </row>
    <row r="496" spans="9:9" s="2" customFormat="1">
      <c r="I496" s="92"/>
    </row>
    <row r="497" spans="9:9" s="2" customFormat="1">
      <c r="I497" s="92"/>
    </row>
    <row r="498" spans="9:9" s="2" customFormat="1">
      <c r="I498" s="92"/>
    </row>
    <row r="499" spans="9:9" s="2" customFormat="1">
      <c r="I499" s="92"/>
    </row>
    <row r="500" spans="9:9" s="2" customFormat="1">
      <c r="I500" s="92"/>
    </row>
    <row r="501" spans="9:9" s="2" customFormat="1">
      <c r="I501" s="92"/>
    </row>
    <row r="502" spans="9:9" s="2" customFormat="1">
      <c r="I502" s="92"/>
    </row>
    <row r="503" spans="9:9" s="2" customFormat="1">
      <c r="I503" s="92"/>
    </row>
    <row r="504" spans="9:9" s="2" customFormat="1">
      <c r="I504" s="92"/>
    </row>
    <row r="505" spans="9:9" s="2" customFormat="1">
      <c r="I505" s="92"/>
    </row>
    <row r="506" spans="9:9" s="2" customFormat="1">
      <c r="I506" s="92"/>
    </row>
    <row r="507" spans="9:9" s="2" customFormat="1">
      <c r="I507" s="92"/>
    </row>
    <row r="508" spans="9:9" s="2" customFormat="1">
      <c r="I508" s="92"/>
    </row>
    <row r="509" spans="9:9" s="2" customFormat="1">
      <c r="I509" s="92"/>
    </row>
    <row r="510" spans="9:9" s="2" customFormat="1">
      <c r="I510" s="92"/>
    </row>
    <row r="511" spans="9:9" s="2" customFormat="1">
      <c r="I511" s="92"/>
    </row>
    <row r="512" spans="9:9" s="2" customFormat="1">
      <c r="I512" s="92"/>
    </row>
    <row r="513" spans="9:9" s="2" customFormat="1">
      <c r="I513" s="92"/>
    </row>
    <row r="514" spans="9:9" s="2" customFormat="1">
      <c r="I514" s="92"/>
    </row>
    <row r="515" spans="9:9" s="2" customFormat="1">
      <c r="I515" s="92"/>
    </row>
    <row r="516" spans="9:9" s="2" customFormat="1">
      <c r="I516" s="92"/>
    </row>
    <row r="517" spans="9:9" s="2" customFormat="1">
      <c r="I517" s="92"/>
    </row>
    <row r="518" spans="9:9" s="2" customFormat="1">
      <c r="I518" s="92"/>
    </row>
    <row r="519" spans="9:9" s="2" customFormat="1">
      <c r="I519" s="92"/>
    </row>
    <row r="520" spans="9:9" s="2" customFormat="1">
      <c r="I520" s="92"/>
    </row>
    <row r="521" spans="9:9" s="2" customFormat="1">
      <c r="I521" s="92"/>
    </row>
    <row r="522" spans="9:9" s="2" customFormat="1">
      <c r="I522" s="92"/>
    </row>
    <row r="523" spans="9:9" s="2" customFormat="1">
      <c r="I523" s="92"/>
    </row>
    <row r="524" spans="9:9" s="2" customFormat="1">
      <c r="I524" s="92"/>
    </row>
    <row r="525" spans="9:9" s="2" customFormat="1">
      <c r="I525" s="92"/>
    </row>
    <row r="526" spans="9:9" s="2" customFormat="1">
      <c r="I526" s="92"/>
    </row>
    <row r="527" spans="9:9" s="2" customFormat="1">
      <c r="I527" s="92"/>
    </row>
    <row r="528" spans="9:9" s="2" customFormat="1">
      <c r="I528" s="92"/>
    </row>
    <row r="529" spans="9:9" s="2" customFormat="1">
      <c r="I529" s="92"/>
    </row>
    <row r="530" spans="9:9" s="2" customFormat="1">
      <c r="I530" s="92"/>
    </row>
    <row r="531" spans="9:9" s="2" customFormat="1">
      <c r="I531" s="92"/>
    </row>
    <row r="532" spans="9:9" s="2" customFormat="1">
      <c r="I532" s="92"/>
    </row>
    <row r="533" spans="9:9" s="2" customFormat="1">
      <c r="I533" s="92"/>
    </row>
    <row r="534" spans="9:9" s="2" customFormat="1">
      <c r="I534" s="92"/>
    </row>
    <row r="535" spans="9:9" s="2" customFormat="1">
      <c r="I535" s="92"/>
    </row>
    <row r="536" spans="9:9" s="2" customFormat="1">
      <c r="I536" s="92"/>
    </row>
    <row r="537" spans="9:9" s="2" customFormat="1">
      <c r="I537" s="92"/>
    </row>
    <row r="538" spans="9:9" s="2" customFormat="1">
      <c r="I538" s="92"/>
    </row>
    <row r="539" spans="9:9" s="2" customFormat="1">
      <c r="I539" s="92"/>
    </row>
    <row r="540" spans="9:9" s="2" customFormat="1">
      <c r="I540" s="92"/>
    </row>
    <row r="541" spans="9:9" s="2" customFormat="1">
      <c r="I541" s="92"/>
    </row>
    <row r="542" spans="9:9" s="2" customFormat="1">
      <c r="I542" s="92"/>
    </row>
    <row r="543" spans="9:9" s="2" customFormat="1">
      <c r="I543" s="92"/>
    </row>
    <row r="544" spans="9:9" s="2" customFormat="1">
      <c r="I544" s="92"/>
    </row>
    <row r="545" spans="9:9" s="2" customFormat="1">
      <c r="I545" s="92"/>
    </row>
    <row r="546" spans="9:9" s="2" customFormat="1">
      <c r="I546" s="92"/>
    </row>
    <row r="547" spans="9:9" s="2" customFormat="1">
      <c r="I547" s="92"/>
    </row>
    <row r="548" spans="9:9" s="2" customFormat="1">
      <c r="I548" s="92"/>
    </row>
    <row r="549" spans="9:9" s="2" customFormat="1">
      <c r="I549" s="92"/>
    </row>
    <row r="550" spans="9:9" s="2" customFormat="1">
      <c r="I550" s="92"/>
    </row>
    <row r="551" spans="9:9" s="2" customFormat="1">
      <c r="I551" s="92"/>
    </row>
    <row r="552" spans="9:9" s="2" customFormat="1">
      <c r="I552" s="92"/>
    </row>
    <row r="553" spans="9:9" s="2" customFormat="1">
      <c r="I553" s="92"/>
    </row>
    <row r="554" spans="9:9" s="2" customFormat="1">
      <c r="I554" s="92"/>
    </row>
    <row r="555" spans="9:9" s="2" customFormat="1">
      <c r="I555" s="92"/>
    </row>
    <row r="556" spans="9:9" s="2" customFormat="1">
      <c r="I556" s="92"/>
    </row>
    <row r="557" spans="9:9" s="2" customFormat="1">
      <c r="I557" s="92"/>
    </row>
    <row r="558" spans="9:9" s="2" customFormat="1">
      <c r="I558" s="92"/>
    </row>
    <row r="559" spans="9:9" s="2" customFormat="1">
      <c r="I559" s="92"/>
    </row>
    <row r="560" spans="9:9" s="2" customFormat="1">
      <c r="I560" s="92"/>
    </row>
    <row r="561" spans="9:9" s="2" customFormat="1">
      <c r="I561" s="92"/>
    </row>
    <row r="562" spans="9:9" s="2" customFormat="1">
      <c r="I562" s="92"/>
    </row>
    <row r="563" spans="9:9" s="2" customFormat="1">
      <c r="I563" s="92"/>
    </row>
    <row r="564" spans="9:9" s="2" customFormat="1">
      <c r="I564" s="92"/>
    </row>
    <row r="565" spans="9:9" s="2" customFormat="1">
      <c r="I565" s="92"/>
    </row>
    <row r="566" spans="9:9" s="2" customFormat="1">
      <c r="I566" s="92"/>
    </row>
    <row r="567" spans="9:9" s="2" customFormat="1">
      <c r="I567" s="92"/>
    </row>
    <row r="568" spans="9:9" s="2" customFormat="1">
      <c r="I568" s="92"/>
    </row>
    <row r="569" spans="9:9" s="2" customFormat="1">
      <c r="I569" s="92"/>
    </row>
    <row r="570" spans="9:9" s="2" customFormat="1">
      <c r="I570" s="92"/>
    </row>
    <row r="571" spans="9:9" s="2" customFormat="1">
      <c r="I571" s="92"/>
    </row>
    <row r="572" spans="9:9" s="2" customFormat="1">
      <c r="I572" s="92"/>
    </row>
    <row r="573" spans="9:9" s="2" customFormat="1">
      <c r="I573" s="92"/>
    </row>
    <row r="574" spans="9:9" s="2" customFormat="1">
      <c r="I574" s="92"/>
    </row>
    <row r="575" spans="9:9" s="2" customFormat="1">
      <c r="I575" s="92"/>
    </row>
    <row r="576" spans="9:9" s="2" customFormat="1">
      <c r="I576" s="92"/>
    </row>
    <row r="577" spans="9:9" s="2" customFormat="1">
      <c r="I577" s="92"/>
    </row>
    <row r="578" spans="9:9" s="2" customFormat="1">
      <c r="I578" s="92"/>
    </row>
    <row r="579" spans="9:9" s="2" customFormat="1">
      <c r="I579" s="92"/>
    </row>
    <row r="580" spans="9:9" s="2" customFormat="1">
      <c r="I580" s="92"/>
    </row>
    <row r="581" spans="9:9" s="2" customFormat="1">
      <c r="I581" s="92"/>
    </row>
    <row r="582" spans="9:9" s="2" customFormat="1">
      <c r="I582" s="92"/>
    </row>
    <row r="583" spans="9:9" s="2" customFormat="1">
      <c r="I583" s="92"/>
    </row>
    <row r="584" spans="9:9" s="2" customFormat="1">
      <c r="I584" s="92"/>
    </row>
    <row r="585" spans="9:9" s="2" customFormat="1">
      <c r="I585" s="92"/>
    </row>
    <row r="586" spans="9:9" s="2" customFormat="1">
      <c r="I586" s="92"/>
    </row>
    <row r="587" spans="9:9" s="2" customFormat="1">
      <c r="I587" s="92"/>
    </row>
    <row r="588" spans="9:9" s="2" customFormat="1">
      <c r="I588" s="92"/>
    </row>
    <row r="589" spans="9:9" s="2" customFormat="1">
      <c r="I589" s="92"/>
    </row>
    <row r="590" spans="9:9" s="2" customFormat="1">
      <c r="I590" s="92"/>
    </row>
    <row r="591" spans="9:9" s="2" customFormat="1">
      <c r="I591" s="92"/>
    </row>
    <row r="592" spans="9:9" s="2" customFormat="1">
      <c r="I592" s="92"/>
    </row>
    <row r="593" spans="9:9" s="2" customFormat="1">
      <c r="I593" s="92"/>
    </row>
    <row r="594" spans="9:9" s="2" customFormat="1">
      <c r="I594" s="92"/>
    </row>
    <row r="595" spans="9:9" s="2" customFormat="1">
      <c r="I595" s="92"/>
    </row>
    <row r="596" spans="9:9" s="2" customFormat="1">
      <c r="I596" s="92"/>
    </row>
    <row r="597" spans="9:9" s="2" customFormat="1">
      <c r="I597" s="92"/>
    </row>
    <row r="598" spans="9:9" s="2" customFormat="1">
      <c r="I598" s="92"/>
    </row>
    <row r="599" spans="9:9" s="2" customFormat="1">
      <c r="I599" s="92"/>
    </row>
    <row r="600" spans="9:9" s="2" customFormat="1">
      <c r="I600" s="92"/>
    </row>
    <row r="601" spans="9:9" s="2" customFormat="1">
      <c r="I601" s="92"/>
    </row>
    <row r="602" spans="9:9" s="2" customFormat="1">
      <c r="I602" s="92"/>
    </row>
    <row r="603" spans="9:9" s="2" customFormat="1">
      <c r="I603" s="92"/>
    </row>
    <row r="604" spans="9:9" s="2" customFormat="1">
      <c r="I604" s="92"/>
    </row>
    <row r="605" spans="9:9" s="2" customFormat="1">
      <c r="I605" s="92"/>
    </row>
    <row r="606" spans="9:9" s="2" customFormat="1">
      <c r="I606" s="92"/>
    </row>
    <row r="607" spans="9:9" s="2" customFormat="1">
      <c r="I607" s="92"/>
    </row>
    <row r="608" spans="9:9" s="2" customFormat="1">
      <c r="I608" s="92"/>
    </row>
    <row r="609" spans="9:9" s="2" customFormat="1">
      <c r="I609" s="92"/>
    </row>
    <row r="610" spans="9:9" s="2" customFormat="1">
      <c r="I610" s="92"/>
    </row>
    <row r="611" spans="9:9" s="2" customFormat="1">
      <c r="I611" s="92"/>
    </row>
    <row r="612" spans="9:9" s="2" customFormat="1">
      <c r="I612" s="92"/>
    </row>
    <row r="613" spans="9:9" s="2" customFormat="1">
      <c r="I613" s="92"/>
    </row>
    <row r="614" spans="9:9" s="2" customFormat="1">
      <c r="I614" s="92"/>
    </row>
    <row r="615" spans="9:9" s="2" customFormat="1">
      <c r="I615" s="92"/>
    </row>
    <row r="616" spans="9:9" s="2" customFormat="1">
      <c r="I616" s="92"/>
    </row>
    <row r="617" spans="9:9" s="2" customFormat="1">
      <c r="I617" s="92"/>
    </row>
    <row r="618" spans="9:9" s="2" customFormat="1">
      <c r="I618" s="92"/>
    </row>
    <row r="619" spans="9:9" s="2" customFormat="1">
      <c r="I619" s="92"/>
    </row>
    <row r="620" spans="9:9" s="2" customFormat="1">
      <c r="I620" s="92"/>
    </row>
    <row r="621" spans="9:9" s="2" customFormat="1">
      <c r="I621" s="92"/>
    </row>
    <row r="622" spans="9:9" s="2" customFormat="1">
      <c r="I622" s="92"/>
    </row>
    <row r="623" spans="9:9" s="2" customFormat="1">
      <c r="I623" s="92"/>
    </row>
    <row r="624" spans="9:9" s="2" customFormat="1">
      <c r="I624" s="92"/>
    </row>
    <row r="625" spans="9:9" s="2" customFormat="1">
      <c r="I625" s="92"/>
    </row>
    <row r="626" spans="9:9" s="2" customFormat="1">
      <c r="I626" s="92"/>
    </row>
    <row r="627" spans="9:9" s="2" customFormat="1">
      <c r="I627" s="92"/>
    </row>
    <row r="628" spans="9:9" s="2" customFormat="1">
      <c r="I628" s="92"/>
    </row>
    <row r="629" spans="9:9" s="2" customFormat="1">
      <c r="I629" s="92"/>
    </row>
    <row r="630" spans="9:9" s="2" customFormat="1">
      <c r="I630" s="92"/>
    </row>
    <row r="631" spans="9:9" s="2" customFormat="1">
      <c r="I631" s="92"/>
    </row>
    <row r="632" spans="9:9" s="2" customFormat="1">
      <c r="I632" s="92"/>
    </row>
    <row r="633" spans="9:9" s="2" customFormat="1">
      <c r="I633" s="92"/>
    </row>
    <row r="634" spans="9:9" s="2" customFormat="1">
      <c r="I634" s="92"/>
    </row>
    <row r="635" spans="9:9" s="2" customFormat="1">
      <c r="I635" s="92"/>
    </row>
    <row r="636" spans="9:9" s="2" customFormat="1">
      <c r="I636" s="92"/>
    </row>
    <row r="637" spans="9:9" s="2" customFormat="1">
      <c r="I637" s="92"/>
    </row>
    <row r="638" spans="9:9" s="2" customFormat="1">
      <c r="I638" s="92"/>
    </row>
    <row r="639" spans="9:9" s="2" customFormat="1">
      <c r="I639" s="92"/>
    </row>
    <row r="640" spans="9:9" s="2" customFormat="1">
      <c r="I640" s="92"/>
    </row>
    <row r="641" spans="9:9" s="2" customFormat="1">
      <c r="I641" s="92"/>
    </row>
    <row r="642" spans="9:9" s="2" customFormat="1">
      <c r="I642" s="92"/>
    </row>
    <row r="643" spans="9:9" s="2" customFormat="1">
      <c r="I643" s="92"/>
    </row>
    <row r="644" spans="9:9" s="2" customFormat="1">
      <c r="I644" s="92"/>
    </row>
    <row r="645" spans="9:9" s="2" customFormat="1">
      <c r="I645" s="92"/>
    </row>
    <row r="646" spans="9:9" s="2" customFormat="1">
      <c r="I646" s="92"/>
    </row>
    <row r="647" spans="9:9" s="2" customFormat="1">
      <c r="I647" s="92"/>
    </row>
    <row r="648" spans="9:9" s="2" customFormat="1">
      <c r="I648" s="92"/>
    </row>
    <row r="649" spans="9:9" s="2" customFormat="1">
      <c r="I649" s="92"/>
    </row>
    <row r="650" spans="9:9" s="2" customFormat="1">
      <c r="I650" s="92"/>
    </row>
    <row r="651" spans="9:9" s="2" customFormat="1">
      <c r="I651" s="92"/>
    </row>
    <row r="652" spans="9:9" s="2" customFormat="1">
      <c r="I652" s="92"/>
    </row>
    <row r="653" spans="9:9" s="2" customFormat="1">
      <c r="I653" s="92"/>
    </row>
    <row r="654" spans="9:9" s="2" customFormat="1">
      <c r="I654" s="92"/>
    </row>
    <row r="655" spans="9:9" s="2" customFormat="1">
      <c r="I655" s="92"/>
    </row>
    <row r="656" spans="9:9" s="2" customFormat="1">
      <c r="I656" s="92"/>
    </row>
    <row r="657" spans="9:9" s="2" customFormat="1">
      <c r="I657" s="92"/>
    </row>
    <row r="658" spans="9:9" s="2" customFormat="1">
      <c r="I658" s="92"/>
    </row>
    <row r="659" spans="9:9" s="2" customFormat="1">
      <c r="I659" s="92"/>
    </row>
    <row r="660" spans="9:9" s="2" customFormat="1">
      <c r="I660" s="92"/>
    </row>
    <row r="661" spans="9:9" s="2" customFormat="1">
      <c r="I661" s="92"/>
    </row>
    <row r="662" spans="9:9" s="2" customFormat="1">
      <c r="I662" s="92"/>
    </row>
    <row r="663" spans="9:9" s="2" customFormat="1">
      <c r="I663" s="92"/>
    </row>
    <row r="664" spans="9:9" s="2" customFormat="1">
      <c r="I664" s="92"/>
    </row>
    <row r="665" spans="9:9" s="2" customFormat="1">
      <c r="I665" s="92"/>
    </row>
    <row r="666" spans="9:9" s="2" customFormat="1">
      <c r="I666" s="92"/>
    </row>
    <row r="667" spans="9:9" s="2" customFormat="1">
      <c r="I667" s="92"/>
    </row>
    <row r="668" spans="9:9" s="2" customFormat="1">
      <c r="I668" s="92"/>
    </row>
    <row r="669" spans="9:9" s="2" customFormat="1">
      <c r="I669" s="92"/>
    </row>
    <row r="670" spans="9:9" s="2" customFormat="1">
      <c r="I670" s="92"/>
    </row>
    <row r="671" spans="9:9" s="2" customFormat="1">
      <c r="I671" s="92"/>
    </row>
    <row r="672" spans="9:9" s="2" customFormat="1">
      <c r="I672" s="92"/>
    </row>
    <row r="673" spans="9:9" s="2" customFormat="1">
      <c r="I673" s="92"/>
    </row>
    <row r="674" spans="9:9" s="2" customFormat="1">
      <c r="I674" s="92"/>
    </row>
    <row r="675" spans="9:9" s="2" customFormat="1">
      <c r="I675" s="92"/>
    </row>
    <row r="676" spans="9:9" s="2" customFormat="1">
      <c r="I676" s="92"/>
    </row>
    <row r="677" spans="9:9" s="2" customFormat="1">
      <c r="I677" s="92"/>
    </row>
    <row r="678" spans="9:9" s="2" customFormat="1">
      <c r="I678" s="92"/>
    </row>
    <row r="679" spans="9:9" s="2" customFormat="1">
      <c r="I679" s="92"/>
    </row>
    <row r="680" spans="9:9" s="2" customFormat="1">
      <c r="I680" s="92"/>
    </row>
    <row r="681" spans="9:9" s="2" customFormat="1">
      <c r="I681" s="92"/>
    </row>
    <row r="682" spans="9:9" s="2" customFormat="1">
      <c r="I682" s="92"/>
    </row>
    <row r="683" spans="9:9" s="2" customFormat="1">
      <c r="I683" s="92"/>
    </row>
    <row r="684" spans="9:9" s="2" customFormat="1">
      <c r="I684" s="92"/>
    </row>
    <row r="685" spans="9:9" s="2" customFormat="1">
      <c r="I685" s="92"/>
    </row>
    <row r="686" spans="9:9" s="2" customFormat="1">
      <c r="I686" s="92"/>
    </row>
    <row r="687" spans="9:9" s="2" customFormat="1">
      <c r="I687" s="92"/>
    </row>
    <row r="688" spans="9:9" s="2" customFormat="1">
      <c r="I688" s="92"/>
    </row>
    <row r="689" spans="9:9" s="2" customFormat="1">
      <c r="I689" s="92"/>
    </row>
    <row r="690" spans="9:9" s="2" customFormat="1">
      <c r="I690" s="92"/>
    </row>
    <row r="691" spans="9:9" s="2" customFormat="1">
      <c r="I691" s="92"/>
    </row>
    <row r="692" spans="9:9" s="2" customFormat="1">
      <c r="I692" s="92"/>
    </row>
    <row r="693" spans="9:9" s="2" customFormat="1">
      <c r="I693" s="92"/>
    </row>
    <row r="694" spans="9:9" s="2" customFormat="1">
      <c r="I694" s="92"/>
    </row>
    <row r="695" spans="9:9" s="2" customFormat="1">
      <c r="I695" s="92"/>
    </row>
    <row r="696" spans="9:9" s="2" customFormat="1">
      <c r="I696" s="92"/>
    </row>
    <row r="697" spans="9:9" s="2" customFormat="1">
      <c r="I697" s="92"/>
    </row>
    <row r="698" spans="9:9" s="2" customFormat="1">
      <c r="I698" s="92"/>
    </row>
    <row r="699" spans="9:9" s="2" customFormat="1">
      <c r="I699" s="92"/>
    </row>
    <row r="700" spans="9:9" s="2" customFormat="1">
      <c r="I700" s="92"/>
    </row>
    <row r="701" spans="9:9" s="2" customFormat="1">
      <c r="I701" s="92"/>
    </row>
    <row r="702" spans="9:9" s="2" customFormat="1">
      <c r="I702" s="92"/>
    </row>
    <row r="703" spans="9:9" s="2" customFormat="1">
      <c r="I703" s="92"/>
    </row>
    <row r="704" spans="9:9" s="2" customFormat="1">
      <c r="I704" s="92"/>
    </row>
    <row r="705" spans="9:9" s="2" customFormat="1">
      <c r="I705" s="92"/>
    </row>
    <row r="706" spans="9:9" s="2" customFormat="1">
      <c r="I706" s="92"/>
    </row>
    <row r="707" spans="9:9" s="2" customFormat="1">
      <c r="I707" s="92"/>
    </row>
    <row r="708" spans="9:9" s="2" customFormat="1">
      <c r="I708" s="92"/>
    </row>
    <row r="709" spans="9:9" s="2" customFormat="1">
      <c r="I709" s="92"/>
    </row>
    <row r="710" spans="9:9" s="2" customFormat="1">
      <c r="I710" s="92"/>
    </row>
    <row r="711" spans="9:9" s="2" customFormat="1">
      <c r="I711" s="92"/>
    </row>
    <row r="712" spans="9:9" s="2" customFormat="1">
      <c r="I712" s="92"/>
    </row>
    <row r="713" spans="9:9" s="2" customFormat="1">
      <c r="I713" s="92"/>
    </row>
    <row r="714" spans="9:9" s="2" customFormat="1">
      <c r="I714" s="92"/>
    </row>
    <row r="715" spans="9:9" s="2" customFormat="1">
      <c r="I715" s="92"/>
    </row>
    <row r="716" spans="9:9" s="2" customFormat="1">
      <c r="I716" s="92"/>
    </row>
    <row r="717" spans="9:9" s="2" customFormat="1">
      <c r="I717" s="92"/>
    </row>
    <row r="718" spans="9:9" s="2" customFormat="1">
      <c r="I718" s="92"/>
    </row>
    <row r="719" spans="9:9" s="2" customFormat="1">
      <c r="I719" s="92"/>
    </row>
    <row r="720" spans="9:9" s="2" customFormat="1">
      <c r="I720" s="92"/>
    </row>
    <row r="721" spans="9:9" s="2" customFormat="1">
      <c r="I721" s="92"/>
    </row>
    <row r="722" spans="9:9" s="2" customFormat="1">
      <c r="I722" s="92"/>
    </row>
    <row r="723" spans="9:9" s="2" customFormat="1">
      <c r="I723" s="92"/>
    </row>
    <row r="724" spans="9:9" s="2" customFormat="1">
      <c r="I724" s="92"/>
    </row>
    <row r="725" spans="9:9" s="2" customFormat="1">
      <c r="I725" s="92"/>
    </row>
    <row r="726" spans="9:9" s="2" customFormat="1">
      <c r="I726" s="92"/>
    </row>
    <row r="727" spans="9:9" s="2" customFormat="1">
      <c r="I727" s="92"/>
    </row>
    <row r="728" spans="9:9" s="2" customFormat="1">
      <c r="I728" s="92"/>
    </row>
    <row r="729" spans="9:9" s="2" customFormat="1">
      <c r="I729" s="92"/>
    </row>
    <row r="730" spans="9:9" s="2" customFormat="1">
      <c r="I730" s="92"/>
    </row>
    <row r="731" spans="9:9" s="2" customFormat="1">
      <c r="I731" s="92"/>
    </row>
    <row r="732" spans="9:9" s="2" customFormat="1">
      <c r="I732" s="92"/>
    </row>
    <row r="733" spans="9:9" s="2" customFormat="1">
      <c r="I733" s="92"/>
    </row>
    <row r="734" spans="9:9" s="2" customFormat="1">
      <c r="I734" s="92"/>
    </row>
    <row r="735" spans="9:9" s="2" customFormat="1">
      <c r="I735" s="92"/>
    </row>
    <row r="736" spans="9:9" s="2" customFormat="1">
      <c r="I736" s="92"/>
    </row>
    <row r="737" spans="9:9" s="2" customFormat="1">
      <c r="I737" s="92"/>
    </row>
    <row r="738" spans="9:9" s="2" customFormat="1">
      <c r="I738" s="92"/>
    </row>
    <row r="739" spans="9:9" s="2" customFormat="1">
      <c r="I739" s="92"/>
    </row>
    <row r="740" spans="9:9" s="2" customFormat="1">
      <c r="I740" s="92"/>
    </row>
    <row r="741" spans="9:9" s="2" customFormat="1">
      <c r="I741" s="92"/>
    </row>
    <row r="742" spans="9:9" s="2" customFormat="1">
      <c r="I742" s="92"/>
    </row>
    <row r="743" spans="9:9" s="2" customFormat="1">
      <c r="I743" s="92"/>
    </row>
    <row r="744" spans="9:9" s="2" customFormat="1">
      <c r="I744" s="92"/>
    </row>
    <row r="745" spans="9:9" s="2" customFormat="1">
      <c r="I745" s="92"/>
    </row>
    <row r="746" spans="9:9" s="2" customFormat="1">
      <c r="I746" s="92"/>
    </row>
    <row r="747" spans="9:9" s="2" customFormat="1">
      <c r="I747" s="92"/>
    </row>
    <row r="748" spans="9:9" s="2" customFormat="1">
      <c r="I748" s="92"/>
    </row>
    <row r="749" spans="9:9" s="2" customFormat="1">
      <c r="I749" s="92"/>
    </row>
    <row r="750" spans="9:9" s="2" customFormat="1">
      <c r="I750" s="92"/>
    </row>
    <row r="751" spans="9:9" s="2" customFormat="1">
      <c r="I751" s="92"/>
    </row>
    <row r="752" spans="9:9" s="2" customFormat="1">
      <c r="I752" s="92"/>
    </row>
    <row r="753" spans="9:9" s="2" customFormat="1">
      <c r="I753" s="92"/>
    </row>
    <row r="754" spans="9:9" s="2" customFormat="1">
      <c r="I754" s="92"/>
    </row>
    <row r="755" spans="9:9" s="2" customFormat="1">
      <c r="I755" s="92"/>
    </row>
    <row r="756" spans="9:9" s="2" customFormat="1">
      <c r="I756" s="92"/>
    </row>
    <row r="757" spans="9:9" s="2" customFormat="1">
      <c r="I757" s="92"/>
    </row>
    <row r="758" spans="9:9" s="2" customFormat="1">
      <c r="I758" s="92"/>
    </row>
    <row r="759" spans="9:9" s="2" customFormat="1">
      <c r="I759" s="92"/>
    </row>
    <row r="760" spans="9:9" s="2" customFormat="1">
      <c r="I760" s="92"/>
    </row>
    <row r="761" spans="9:9" s="2" customFormat="1">
      <c r="I761" s="92"/>
    </row>
    <row r="762" spans="9:9" s="2" customFormat="1">
      <c r="I762" s="92"/>
    </row>
    <row r="763" spans="9:9" s="2" customFormat="1">
      <c r="I763" s="92"/>
    </row>
    <row r="764" spans="9:9" s="2" customFormat="1">
      <c r="I764" s="92"/>
    </row>
    <row r="765" spans="9:9" s="2" customFormat="1">
      <c r="I765" s="92"/>
    </row>
    <row r="766" spans="9:9" s="2" customFormat="1">
      <c r="I766" s="92"/>
    </row>
    <row r="767" spans="9:9" s="2" customFormat="1">
      <c r="I767" s="92"/>
    </row>
    <row r="768" spans="9:9" s="2" customFormat="1">
      <c r="I768" s="92"/>
    </row>
    <row r="769" spans="9:9" s="2" customFormat="1">
      <c r="I769" s="92"/>
    </row>
    <row r="770" spans="9:9" s="2" customFormat="1">
      <c r="I770" s="92"/>
    </row>
  </sheetData>
  <mergeCells count="34">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6"/>
    <mergeCell ref="D24:D26"/>
    <mergeCell ref="E24:E26"/>
    <mergeCell ref="G24:G26"/>
    <mergeCell ref="H24:H26"/>
    <mergeCell ref="F24:F26"/>
    <mergeCell ref="A31:H31"/>
    <mergeCell ref="A27:H27"/>
    <mergeCell ref="A28:A30"/>
    <mergeCell ref="D28:D30"/>
    <mergeCell ref="E28:E30"/>
    <mergeCell ref="G28:G30"/>
    <mergeCell ref="H28:H30"/>
    <mergeCell ref="F28:F30"/>
  </mergeCells>
  <conditionalFormatting sqref="E24">
    <cfRule type="containsText" dxfId="865" priority="7" operator="containsText" text="T">
      <formula>NOT(ISERROR(SEARCH("T",E24)))</formula>
    </cfRule>
    <cfRule type="containsText" dxfId="864" priority="8" operator="containsText" text="P">
      <formula>NOT(ISERROR(SEARCH("P",E24)))</formula>
    </cfRule>
    <cfRule type="containsText" dxfId="863" priority="9" operator="containsText" text="B">
      <formula>NOT(ISERROR(SEARCH("B",E24)))</formula>
    </cfRule>
    <cfRule type="containsText" dxfId="862" priority="10" operator="containsText" text="F">
      <formula>NOT(ISERROR(SEARCH("F",E24)))</formula>
    </cfRule>
    <cfRule type="containsText" dxfId="861" priority="11" operator="containsText" text="N">
      <formula>NOT(ISERROR(SEARCH("N",E24)))</formula>
    </cfRule>
    <cfRule type="containsText" dxfId="860" priority="12" operator="containsText" text="R">
      <formula>NOT(ISERROR(SEARCH("R",E24)))</formula>
    </cfRule>
  </conditionalFormatting>
  <conditionalFormatting sqref="E28">
    <cfRule type="containsText" dxfId="859" priority="1" operator="containsText" text="T">
      <formula>NOT(ISERROR(SEARCH("T",E28)))</formula>
    </cfRule>
    <cfRule type="containsText" dxfId="858" priority="2" operator="containsText" text="P">
      <formula>NOT(ISERROR(SEARCH("P",E28)))</formula>
    </cfRule>
    <cfRule type="containsText" dxfId="857" priority="3" operator="containsText" text="B">
      <formula>NOT(ISERROR(SEARCH("B",E28)))</formula>
    </cfRule>
    <cfRule type="containsText" dxfId="856" priority="4" operator="containsText" text="F">
      <formula>NOT(ISERROR(SEARCH("F",E28)))</formula>
    </cfRule>
    <cfRule type="containsText" dxfId="855" priority="5" operator="containsText" text="N">
      <formula>NOT(ISERROR(SEARCH("N",E28)))</formula>
    </cfRule>
    <cfRule type="containsText" dxfId="854" priority="6" operator="containsText" text="R">
      <formula>NOT(ISERROR(SEARCH("R",E28)))</formula>
    </cfRule>
  </conditionalFormatting>
  <dataValidations count="1">
    <dataValidation type="list" allowBlank="1" showInputMessage="1" showErrorMessage="1" sqref="E28 E24" xr:uid="{C6D21900-A7E4-47FE-8E06-0A6A638BC80A}">
      <formula1>"N, P, F, T, R, B"</formula1>
    </dataValidation>
  </dataValidations>
  <hyperlinks>
    <hyperlink ref="A1" location="'Regression_ Test_Summary'!A1" display="Back to Summary" xr:uid="{5A300B12-AE7A-43CE-9B3E-0A9AA6CAB988}"/>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495E-EAC8-41B0-9396-F3C666358CFF}">
  <sheetPr>
    <tabColor rgb="FF92D050"/>
  </sheetPr>
  <dimension ref="A1:V756"/>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3" customWidth="1"/>
    <col min="10" max="10" width="14.42578125" style="6"/>
    <col min="11" max="16384" width="14.42578125" style="3"/>
  </cols>
  <sheetData>
    <row r="1" spans="1:22">
      <c r="A1" s="153" t="s">
        <v>257</v>
      </c>
      <c r="I1" s="6"/>
    </row>
    <row r="2" spans="1:22" s="1" customFormat="1" ht="52.15" customHeight="1">
      <c r="A2" s="459" t="s">
        <v>5098</v>
      </c>
      <c r="B2" s="459"/>
      <c r="C2" s="459"/>
      <c r="D2" s="459"/>
      <c r="E2" s="459"/>
      <c r="F2" s="459"/>
      <c r="G2" s="459"/>
      <c r="H2" s="459"/>
      <c r="I2" s="93"/>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5099</v>
      </c>
      <c r="D4" s="461"/>
      <c r="E4" s="461"/>
      <c r="F4" s="461"/>
      <c r="G4" s="461"/>
      <c r="H4" s="461"/>
      <c r="I4" s="93"/>
      <c r="J4" s="93"/>
      <c r="K4" s="93"/>
      <c r="L4" s="93"/>
      <c r="M4" s="93"/>
      <c r="N4" s="93"/>
      <c r="O4" s="93"/>
      <c r="P4" s="93"/>
      <c r="Q4" s="93"/>
      <c r="R4" s="93"/>
      <c r="S4" s="93"/>
      <c r="T4" s="93"/>
      <c r="U4" s="93"/>
      <c r="V4" s="93"/>
    </row>
    <row r="5" spans="1:22" s="93" customFormat="1" ht="15.75" customHeight="1"/>
    <row r="6" spans="1:22" s="2" customFormat="1" ht="76.150000000000006" customHeight="1">
      <c r="A6" s="462" t="s">
        <v>4</v>
      </c>
      <c r="B6" s="354">
        <v>1</v>
      </c>
      <c r="C6" s="463" t="s">
        <v>260</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1398" t="s">
        <v>5100</v>
      </c>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t="s">
        <v>5101</v>
      </c>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t="s">
        <v>5102</v>
      </c>
      <c r="D13" s="458"/>
      <c r="E13" s="458"/>
      <c r="F13" s="458"/>
      <c r="G13" s="458"/>
      <c r="H13" s="458"/>
      <c r="I13" s="93"/>
      <c r="J13" s="93"/>
      <c r="K13" s="93"/>
      <c r="L13" s="93"/>
      <c r="M13" s="93"/>
      <c r="N13" s="93"/>
      <c r="O13" s="93"/>
      <c r="P13" s="93"/>
      <c r="Q13" s="93"/>
      <c r="R13" s="93"/>
      <c r="S13" s="93"/>
      <c r="T13" s="93"/>
      <c r="U13" s="93"/>
      <c r="V13" s="93"/>
    </row>
    <row r="14" spans="1:22" s="93" customFormat="1" ht="15.75" customHeight="1"/>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3"/>
      <c r="J23" s="93"/>
      <c r="K23" s="93"/>
      <c r="L23" s="93"/>
      <c r="M23" s="93"/>
      <c r="N23" s="93"/>
      <c r="O23" s="93"/>
      <c r="P23" s="93"/>
      <c r="Q23" s="93"/>
      <c r="R23" s="93"/>
      <c r="S23" s="93"/>
      <c r="T23" s="93"/>
      <c r="U23" s="93"/>
      <c r="V23" s="93"/>
    </row>
    <row r="24" spans="1:22" s="2" customFormat="1" ht="27.6" customHeight="1">
      <c r="A24" s="467" t="s">
        <v>5103</v>
      </c>
      <c r="B24" s="354">
        <v>1</v>
      </c>
      <c r="C24" s="416" t="s">
        <v>5104</v>
      </c>
      <c r="D24" s="468" t="s">
        <v>5105</v>
      </c>
      <c r="E24" s="470" t="s">
        <v>9</v>
      </c>
      <c r="F24" s="753" t="s">
        <v>5106</v>
      </c>
      <c r="G24" s="472" t="s">
        <v>207</v>
      </c>
      <c r="H24" s="474"/>
      <c r="I24" s="93"/>
      <c r="J24" s="92"/>
      <c r="K24" s="92"/>
      <c r="L24" s="92"/>
      <c r="M24" s="92"/>
      <c r="N24" s="92"/>
      <c r="O24" s="92"/>
      <c r="P24" s="92"/>
      <c r="Q24" s="92"/>
      <c r="R24" s="92"/>
      <c r="S24" s="92"/>
      <c r="T24" s="92"/>
      <c r="U24" s="92"/>
      <c r="V24" s="92"/>
    </row>
    <row r="25" spans="1:22" s="2" customFormat="1" ht="42" customHeight="1">
      <c r="A25" s="467"/>
      <c r="B25" s="403">
        <v>2</v>
      </c>
      <c r="C25" s="416" t="s">
        <v>5107</v>
      </c>
      <c r="D25" s="761"/>
      <c r="E25" s="471"/>
      <c r="F25" s="743"/>
      <c r="G25" s="473"/>
      <c r="H25" s="475"/>
      <c r="I25" s="93"/>
      <c r="J25" s="92"/>
      <c r="K25" s="92"/>
      <c r="L25" s="92"/>
      <c r="M25" s="92"/>
      <c r="N25" s="92"/>
      <c r="O25" s="92"/>
      <c r="P25" s="92"/>
      <c r="Q25" s="92"/>
      <c r="R25" s="92"/>
      <c r="S25" s="92"/>
      <c r="T25" s="92"/>
      <c r="U25" s="92"/>
      <c r="V25" s="92"/>
    </row>
    <row r="26" spans="1:22" s="2" customFormat="1" ht="39" customHeight="1">
      <c r="A26" s="467"/>
      <c r="B26" s="403">
        <v>3</v>
      </c>
      <c r="C26" s="416" t="s">
        <v>5108</v>
      </c>
      <c r="D26" s="761"/>
      <c r="E26" s="471"/>
      <c r="F26" s="743"/>
      <c r="G26" s="473"/>
      <c r="H26" s="475"/>
      <c r="I26" s="93"/>
      <c r="J26" s="92"/>
      <c r="K26" s="92"/>
      <c r="L26" s="92"/>
      <c r="M26" s="92"/>
      <c r="N26" s="92"/>
      <c r="O26" s="92"/>
      <c r="P26" s="92"/>
      <c r="Q26" s="92"/>
      <c r="R26" s="92"/>
      <c r="S26" s="92"/>
      <c r="T26" s="92"/>
      <c r="U26" s="92"/>
      <c r="V26" s="92"/>
    </row>
    <row r="27" spans="1:22" s="2" customFormat="1" ht="36" customHeight="1">
      <c r="A27" s="467"/>
      <c r="B27" s="354">
        <v>4</v>
      </c>
      <c r="C27" s="15" t="s">
        <v>5109</v>
      </c>
      <c r="D27" s="469"/>
      <c r="E27" s="471"/>
      <c r="F27" s="743"/>
      <c r="G27" s="473"/>
      <c r="H27" s="475"/>
      <c r="I27" s="93"/>
      <c r="J27" s="92"/>
      <c r="K27" s="92"/>
      <c r="L27" s="92"/>
      <c r="M27" s="92"/>
      <c r="N27" s="92"/>
      <c r="O27" s="92"/>
      <c r="P27" s="92"/>
      <c r="Q27" s="92"/>
      <c r="R27" s="92"/>
      <c r="S27" s="92"/>
      <c r="T27" s="92"/>
      <c r="U27" s="92"/>
      <c r="V27" s="92"/>
    </row>
    <row r="28" spans="1:22" s="2" customFormat="1">
      <c r="A28" s="466"/>
      <c r="B28" s="466"/>
      <c r="C28" s="466"/>
      <c r="D28" s="466"/>
      <c r="E28" s="466"/>
      <c r="F28" s="466"/>
      <c r="G28" s="466"/>
      <c r="H28" s="466"/>
      <c r="I28" s="93"/>
      <c r="J28" s="93"/>
      <c r="K28" s="93"/>
      <c r="L28" s="93"/>
      <c r="M28" s="93"/>
      <c r="N28" s="93"/>
      <c r="O28" s="93"/>
      <c r="P28" s="93"/>
      <c r="Q28" s="93"/>
      <c r="R28" s="93"/>
      <c r="S28" s="93"/>
      <c r="T28" s="93"/>
      <c r="U28" s="93"/>
      <c r="V28" s="93"/>
    </row>
    <row r="29" spans="1:22" s="2" customFormat="1" ht="46.15" customHeight="1">
      <c r="A29" s="467" t="s">
        <v>5110</v>
      </c>
      <c r="B29" s="354">
        <v>1</v>
      </c>
      <c r="C29" s="15" t="s">
        <v>5104</v>
      </c>
      <c r="D29" s="468" t="s">
        <v>5111</v>
      </c>
      <c r="E29" s="470" t="s">
        <v>9</v>
      </c>
      <c r="F29" s="1384" t="s">
        <v>69</v>
      </c>
      <c r="G29" s="472" t="s">
        <v>207</v>
      </c>
      <c r="H29" s="474"/>
      <c r="I29" s="93"/>
      <c r="J29" s="92"/>
      <c r="K29" s="92"/>
      <c r="L29" s="92"/>
      <c r="M29" s="92"/>
      <c r="N29" s="92"/>
      <c r="O29" s="92"/>
      <c r="P29" s="92"/>
      <c r="Q29" s="92"/>
      <c r="R29" s="92"/>
      <c r="S29" s="92"/>
      <c r="T29" s="92"/>
      <c r="U29" s="92"/>
      <c r="V29" s="92"/>
    </row>
    <row r="30" spans="1:22" s="2" customFormat="1" ht="49.15" customHeight="1">
      <c r="A30" s="467"/>
      <c r="B30" s="354">
        <v>2</v>
      </c>
      <c r="C30" s="15" t="s">
        <v>5112</v>
      </c>
      <c r="D30" s="469"/>
      <c r="E30" s="471"/>
      <c r="F30" s="1385"/>
      <c r="G30" s="473"/>
      <c r="H30" s="475"/>
      <c r="I30" s="93"/>
      <c r="J30" s="92"/>
      <c r="K30" s="92"/>
      <c r="L30" s="92"/>
      <c r="M30" s="92"/>
      <c r="N30" s="92"/>
      <c r="O30" s="92"/>
      <c r="P30" s="92"/>
      <c r="Q30" s="92"/>
      <c r="R30" s="92"/>
      <c r="S30" s="92"/>
      <c r="T30" s="92"/>
      <c r="U30" s="92"/>
      <c r="V30" s="92"/>
    </row>
    <row r="31" spans="1:22" s="2" customFormat="1">
      <c r="A31" s="467"/>
      <c r="B31" s="354">
        <v>3</v>
      </c>
      <c r="C31" s="15" t="s">
        <v>5113</v>
      </c>
      <c r="D31" s="469"/>
      <c r="E31" s="471"/>
      <c r="F31" s="1393"/>
      <c r="G31" s="473"/>
      <c r="H31" s="475"/>
      <c r="I31" s="93"/>
      <c r="J31" s="92"/>
      <c r="K31" s="92"/>
      <c r="L31" s="92"/>
      <c r="M31" s="92"/>
      <c r="N31" s="92"/>
      <c r="O31" s="92"/>
      <c r="P31" s="92"/>
      <c r="Q31" s="92"/>
      <c r="R31" s="92"/>
      <c r="S31" s="92"/>
      <c r="T31" s="92"/>
      <c r="U31" s="92"/>
      <c r="V31" s="92"/>
    </row>
    <row r="32" spans="1:22" s="2" customFormat="1">
      <c r="A32" s="494"/>
      <c r="B32" s="494"/>
      <c r="C32" s="494"/>
      <c r="D32" s="494"/>
      <c r="E32" s="494"/>
      <c r="F32" s="494"/>
      <c r="G32" s="494"/>
      <c r="H32" s="494"/>
      <c r="I32" s="93"/>
      <c r="J32" s="93"/>
      <c r="K32" s="93"/>
      <c r="L32" s="93"/>
      <c r="M32" s="93"/>
      <c r="N32" s="93"/>
      <c r="O32" s="93"/>
      <c r="P32" s="93"/>
      <c r="Q32" s="93"/>
      <c r="R32" s="93"/>
      <c r="S32" s="93"/>
      <c r="T32" s="93"/>
      <c r="U32" s="93"/>
      <c r="V32" s="93"/>
    </row>
    <row r="33" spans="1:22" s="2" customFormat="1" ht="34.15" customHeight="1">
      <c r="A33" s="495" t="s">
        <v>5114</v>
      </c>
      <c r="B33" s="354">
        <v>1</v>
      </c>
      <c r="C33" s="15" t="s">
        <v>5104</v>
      </c>
      <c r="D33" s="1023" t="s">
        <v>5111</v>
      </c>
      <c r="E33" s="470" t="s">
        <v>9</v>
      </c>
      <c r="F33" s="1395" t="s">
        <v>69</v>
      </c>
      <c r="G33" s="500" t="s">
        <v>207</v>
      </c>
      <c r="H33" s="500"/>
      <c r="I33" s="93"/>
      <c r="J33" s="93"/>
      <c r="K33" s="93"/>
      <c r="L33" s="93"/>
      <c r="M33" s="93"/>
      <c r="N33" s="93"/>
      <c r="O33" s="93"/>
      <c r="P33" s="93"/>
      <c r="Q33" s="93"/>
      <c r="R33" s="93"/>
      <c r="S33" s="93"/>
      <c r="T33" s="93"/>
      <c r="U33" s="93"/>
      <c r="V33" s="93"/>
    </row>
    <row r="34" spans="1:22" s="2" customFormat="1" ht="40.15" customHeight="1">
      <c r="A34" s="495"/>
      <c r="B34" s="354">
        <v>2</v>
      </c>
      <c r="C34" s="51" t="s">
        <v>5115</v>
      </c>
      <c r="D34" s="1394"/>
      <c r="E34" s="471"/>
      <c r="F34" s="1396"/>
      <c r="G34" s="501"/>
      <c r="H34" s="501"/>
      <c r="I34" s="93"/>
      <c r="J34" s="93"/>
      <c r="K34" s="93"/>
      <c r="L34" s="93"/>
      <c r="M34" s="93"/>
      <c r="N34" s="93"/>
      <c r="O34" s="93"/>
      <c r="P34" s="93"/>
      <c r="Q34" s="93"/>
      <c r="R34" s="93"/>
      <c r="S34" s="93"/>
      <c r="T34" s="93"/>
      <c r="U34" s="93"/>
      <c r="V34" s="93"/>
    </row>
    <row r="35" spans="1:22" s="2" customFormat="1" ht="36.6" customHeight="1">
      <c r="A35" s="495"/>
      <c r="B35" s="354">
        <v>3</v>
      </c>
      <c r="C35" s="51" t="s">
        <v>5116</v>
      </c>
      <c r="D35" s="1394"/>
      <c r="E35" s="471"/>
      <c r="F35" s="1397"/>
      <c r="G35" s="501"/>
      <c r="H35" s="501"/>
      <c r="I35" s="93"/>
      <c r="J35" s="93"/>
      <c r="K35" s="93"/>
      <c r="L35" s="93"/>
      <c r="M35" s="93"/>
      <c r="N35" s="93"/>
      <c r="O35" s="93"/>
      <c r="P35" s="93"/>
      <c r="Q35" s="93"/>
      <c r="R35" s="93"/>
      <c r="S35" s="93"/>
      <c r="T35" s="93"/>
      <c r="U35" s="93"/>
      <c r="V35" s="93"/>
    </row>
    <row r="36" spans="1:22" s="2" customFormat="1">
      <c r="A36" s="494"/>
      <c r="B36" s="494"/>
      <c r="C36" s="494"/>
      <c r="D36" s="494"/>
      <c r="E36" s="494"/>
      <c r="F36" s="494"/>
      <c r="G36" s="494"/>
      <c r="H36" s="494"/>
      <c r="I36" s="93"/>
      <c r="J36" s="93"/>
      <c r="K36" s="93"/>
      <c r="L36" s="93"/>
      <c r="M36" s="93"/>
      <c r="N36" s="93"/>
      <c r="O36" s="93"/>
      <c r="P36" s="93"/>
      <c r="Q36" s="93"/>
      <c r="R36" s="93"/>
      <c r="S36" s="93"/>
      <c r="T36" s="93"/>
      <c r="U36" s="93"/>
      <c r="V36" s="93"/>
    </row>
    <row r="37" spans="1:22" s="2" customFormat="1" ht="31.15" customHeight="1">
      <c r="A37" s="495" t="s">
        <v>5117</v>
      </c>
      <c r="B37" s="354">
        <v>1</v>
      </c>
      <c r="C37" s="15" t="s">
        <v>5104</v>
      </c>
      <c r="D37" s="533" t="s">
        <v>5118</v>
      </c>
      <c r="E37" s="470" t="s">
        <v>9</v>
      </c>
      <c r="F37" s="1392" t="s">
        <v>69</v>
      </c>
      <c r="G37" s="498" t="s">
        <v>207</v>
      </c>
      <c r="H37" s="500"/>
      <c r="I37" s="93"/>
      <c r="J37" s="93"/>
      <c r="K37" s="93"/>
      <c r="L37" s="93"/>
      <c r="M37" s="93"/>
      <c r="N37" s="93"/>
      <c r="O37" s="93"/>
      <c r="P37" s="93"/>
      <c r="Q37" s="93"/>
      <c r="R37" s="93"/>
      <c r="S37" s="93"/>
      <c r="T37" s="93"/>
      <c r="U37" s="93"/>
      <c r="V37" s="93"/>
    </row>
    <row r="38" spans="1:22" s="2" customFormat="1" ht="35.450000000000003" customHeight="1">
      <c r="A38" s="495"/>
      <c r="B38" s="354">
        <v>2</v>
      </c>
      <c r="C38" s="48" t="s">
        <v>5119</v>
      </c>
      <c r="D38" s="533"/>
      <c r="E38" s="471"/>
      <c r="F38" s="1385"/>
      <c r="G38" s="499"/>
      <c r="H38" s="501"/>
      <c r="I38" s="93"/>
      <c r="J38" s="93"/>
      <c r="K38" s="93"/>
      <c r="L38" s="93"/>
      <c r="M38" s="93"/>
      <c r="N38" s="93"/>
      <c r="O38" s="93"/>
      <c r="P38" s="93"/>
      <c r="Q38" s="93"/>
      <c r="R38" s="93"/>
      <c r="S38" s="93"/>
      <c r="T38" s="93"/>
      <c r="U38" s="93"/>
      <c r="V38" s="93"/>
    </row>
    <row r="39" spans="1:22" s="2" customFormat="1">
      <c r="A39" s="495"/>
      <c r="B39" s="354">
        <v>3</v>
      </c>
      <c r="C39" s="48" t="s">
        <v>5120</v>
      </c>
      <c r="D39" s="533"/>
      <c r="E39" s="471"/>
      <c r="F39" s="1393"/>
      <c r="G39" s="499"/>
      <c r="H39" s="501"/>
      <c r="I39" s="93"/>
      <c r="J39" s="93"/>
      <c r="K39" s="93"/>
      <c r="L39" s="93"/>
      <c r="M39" s="93"/>
      <c r="N39" s="93"/>
      <c r="O39" s="93"/>
      <c r="P39" s="93"/>
      <c r="Q39" s="93"/>
      <c r="R39" s="93"/>
      <c r="S39" s="93"/>
      <c r="T39" s="93"/>
      <c r="U39" s="93"/>
      <c r="V39" s="93"/>
    </row>
    <row r="40" spans="1:22" s="2" customFormat="1">
      <c r="A40" s="494"/>
      <c r="B40" s="494"/>
      <c r="C40" s="494"/>
      <c r="D40" s="494"/>
      <c r="E40" s="494"/>
      <c r="F40" s="494"/>
      <c r="G40" s="494"/>
      <c r="H40" s="494"/>
      <c r="I40" s="93"/>
      <c r="J40" s="93"/>
      <c r="K40" s="93"/>
      <c r="L40" s="93"/>
      <c r="M40" s="93"/>
      <c r="N40" s="93"/>
      <c r="O40" s="93"/>
      <c r="P40" s="93"/>
      <c r="Q40" s="93"/>
      <c r="R40" s="93"/>
      <c r="S40" s="93"/>
      <c r="T40" s="93"/>
      <c r="U40" s="93"/>
      <c r="V40" s="93"/>
    </row>
    <row r="41" spans="1:22" s="2" customFormat="1" ht="29.45" customHeight="1">
      <c r="A41" s="495" t="s">
        <v>5121</v>
      </c>
      <c r="B41" s="354">
        <v>1</v>
      </c>
      <c r="C41" s="15" t="s">
        <v>5104</v>
      </c>
      <c r="D41" s="533" t="s">
        <v>5122</v>
      </c>
      <c r="E41" s="470" t="s">
        <v>9</v>
      </c>
      <c r="F41" s="1392" t="s">
        <v>69</v>
      </c>
      <c r="G41" s="498" t="s">
        <v>207</v>
      </c>
      <c r="H41" s="500"/>
      <c r="I41" s="93"/>
      <c r="J41" s="93"/>
      <c r="K41" s="93"/>
      <c r="L41" s="93"/>
      <c r="M41" s="93"/>
      <c r="N41" s="93"/>
      <c r="O41" s="93"/>
      <c r="P41" s="93"/>
      <c r="Q41" s="93"/>
      <c r="R41" s="93"/>
      <c r="S41" s="93"/>
      <c r="T41" s="93"/>
      <c r="U41" s="93"/>
      <c r="V41" s="93"/>
    </row>
    <row r="42" spans="1:22" s="2" customFormat="1" ht="27.6" customHeight="1">
      <c r="A42" s="495"/>
      <c r="B42" s="354">
        <v>2</v>
      </c>
      <c r="C42" s="48" t="s">
        <v>5123</v>
      </c>
      <c r="D42" s="533"/>
      <c r="E42" s="471"/>
      <c r="F42" s="1385"/>
      <c r="G42" s="499"/>
      <c r="H42" s="501"/>
      <c r="I42" s="93"/>
      <c r="J42" s="93"/>
      <c r="K42" s="93"/>
      <c r="L42" s="93"/>
      <c r="M42" s="93"/>
      <c r="N42" s="93"/>
      <c r="O42" s="93"/>
      <c r="P42" s="93"/>
      <c r="Q42" s="93"/>
      <c r="R42" s="93"/>
      <c r="S42" s="93"/>
      <c r="T42" s="93"/>
      <c r="U42" s="93"/>
      <c r="V42" s="93"/>
    </row>
    <row r="43" spans="1:22" s="2" customFormat="1" ht="21.6" customHeight="1">
      <c r="A43" s="495"/>
      <c r="B43" s="354">
        <v>3</v>
      </c>
      <c r="C43" s="48" t="s">
        <v>5120</v>
      </c>
      <c r="D43" s="533"/>
      <c r="E43" s="471"/>
      <c r="F43" s="1393"/>
      <c r="G43" s="499"/>
      <c r="H43" s="501"/>
      <c r="I43" s="93"/>
      <c r="J43" s="93"/>
      <c r="K43" s="93"/>
      <c r="L43" s="93"/>
      <c r="M43" s="93"/>
      <c r="N43" s="93"/>
      <c r="O43" s="93"/>
      <c r="P43" s="93"/>
      <c r="Q43" s="93"/>
      <c r="R43" s="93"/>
      <c r="S43" s="93"/>
      <c r="T43" s="93"/>
      <c r="U43" s="93"/>
      <c r="V43" s="93"/>
    </row>
    <row r="44" spans="1:22" s="2" customFormat="1">
      <c r="A44" s="672"/>
      <c r="B44" s="672"/>
      <c r="C44" s="672"/>
      <c r="D44" s="672"/>
      <c r="E44" s="672"/>
      <c r="F44" s="672"/>
      <c r="G44" s="672"/>
      <c r="H44" s="672"/>
      <c r="I44" s="93"/>
      <c r="J44" s="93"/>
      <c r="K44" s="93"/>
      <c r="L44" s="93"/>
      <c r="M44" s="93"/>
      <c r="N44" s="93"/>
      <c r="O44" s="93"/>
      <c r="P44" s="93"/>
      <c r="Q44" s="93"/>
      <c r="R44" s="93"/>
      <c r="S44" s="93"/>
      <c r="T44" s="93"/>
      <c r="U44" s="93"/>
      <c r="V44" s="93"/>
    </row>
    <row r="45" spans="1:22" s="2" customFormat="1">
      <c r="I45" s="93"/>
    </row>
    <row r="46" spans="1:22" s="2" customFormat="1">
      <c r="I46" s="93"/>
    </row>
    <row r="47" spans="1:22" s="2" customFormat="1">
      <c r="I47" s="93"/>
    </row>
    <row r="48" spans="1:22" s="2" customFormat="1">
      <c r="I48" s="93"/>
    </row>
    <row r="49" spans="9:9" s="2" customFormat="1">
      <c r="I49" s="93"/>
    </row>
    <row r="50" spans="9:9" s="2" customFormat="1" ht="19.899999999999999" customHeight="1">
      <c r="I50" s="93"/>
    </row>
    <row r="51" spans="9:9" s="2" customFormat="1">
      <c r="I51" s="93"/>
    </row>
    <row r="52" spans="9:9" s="2" customFormat="1">
      <c r="I52" s="93"/>
    </row>
    <row r="53" spans="9:9" s="2" customFormat="1">
      <c r="I53" s="93"/>
    </row>
    <row r="54" spans="9:9" s="2" customFormat="1">
      <c r="I54" s="93"/>
    </row>
    <row r="55" spans="9:9" s="2" customFormat="1">
      <c r="I55" s="93"/>
    </row>
    <row r="56" spans="9:9" s="2" customFormat="1">
      <c r="I56" s="93"/>
    </row>
    <row r="57" spans="9:9" s="2" customFormat="1" ht="19.899999999999999" customHeight="1">
      <c r="I57" s="93"/>
    </row>
    <row r="58" spans="9:9" s="2" customFormat="1">
      <c r="I58" s="93"/>
    </row>
    <row r="59" spans="9:9" s="2" customFormat="1">
      <c r="I59" s="93"/>
    </row>
    <row r="60" spans="9:9" s="2" customFormat="1">
      <c r="I60" s="93"/>
    </row>
    <row r="61" spans="9:9" s="2" customFormat="1">
      <c r="I61" s="93"/>
    </row>
    <row r="62" spans="9:9" s="2" customFormat="1">
      <c r="I62" s="93"/>
    </row>
    <row r="63" spans="9:9" s="2" customFormat="1">
      <c r="I63" s="93"/>
    </row>
    <row r="64" spans="9:9" s="2" customFormat="1" ht="19.899999999999999" customHeight="1">
      <c r="I64" s="93"/>
    </row>
    <row r="65" spans="9:9" s="2" customFormat="1">
      <c r="I65" s="93"/>
    </row>
    <row r="66" spans="9:9" s="2" customFormat="1" ht="15.6" customHeight="1">
      <c r="I66" s="93"/>
    </row>
    <row r="67" spans="9:9" s="2" customFormat="1">
      <c r="I67" s="93"/>
    </row>
    <row r="68" spans="9:9" s="2" customFormat="1">
      <c r="I68" s="93"/>
    </row>
    <row r="69" spans="9:9" s="2" customFormat="1">
      <c r="I69" s="93"/>
    </row>
    <row r="70" spans="9:9" s="2" customFormat="1">
      <c r="I70" s="93"/>
    </row>
    <row r="71" spans="9:9" s="2" customFormat="1" ht="19.899999999999999" customHeight="1">
      <c r="I71" s="93"/>
    </row>
    <row r="72" spans="9:9" s="2" customFormat="1">
      <c r="I72" s="93"/>
    </row>
    <row r="73" spans="9:9" s="2" customFormat="1">
      <c r="I73" s="93"/>
    </row>
    <row r="74" spans="9:9" s="2" customFormat="1">
      <c r="I74" s="93"/>
    </row>
    <row r="75" spans="9:9" s="2" customFormat="1">
      <c r="I75" s="93"/>
    </row>
    <row r="76" spans="9:9" s="2" customFormat="1">
      <c r="I76" s="93"/>
    </row>
    <row r="77" spans="9:9" s="2" customFormat="1">
      <c r="I77" s="93"/>
    </row>
    <row r="78" spans="9:9" s="2" customFormat="1" ht="23.25" customHeight="1">
      <c r="I78" s="93"/>
    </row>
    <row r="79" spans="9:9" s="2" customFormat="1">
      <c r="I79" s="93"/>
    </row>
    <row r="80" spans="9:9" s="2" customFormat="1">
      <c r="I80" s="93"/>
    </row>
    <row r="81" spans="9:9" s="2" customFormat="1">
      <c r="I81" s="93"/>
    </row>
    <row r="82" spans="9:9" s="2" customFormat="1">
      <c r="I82" s="93"/>
    </row>
    <row r="83" spans="9:9" s="2" customFormat="1">
      <c r="I83" s="93"/>
    </row>
    <row r="84" spans="9:9" s="2" customFormat="1">
      <c r="I84" s="93"/>
    </row>
    <row r="85" spans="9:9" s="2" customFormat="1" ht="19.899999999999999" customHeight="1">
      <c r="I85" s="93"/>
    </row>
    <row r="86" spans="9:9" s="2" customFormat="1">
      <c r="I86" s="93"/>
    </row>
    <row r="87" spans="9:9" s="2" customFormat="1">
      <c r="I87" s="93"/>
    </row>
    <row r="88" spans="9:9" s="2" customFormat="1">
      <c r="I88" s="93"/>
    </row>
    <row r="89" spans="9:9" s="2" customFormat="1">
      <c r="I89" s="93"/>
    </row>
    <row r="90" spans="9:9" s="2" customFormat="1">
      <c r="I90" s="93"/>
    </row>
    <row r="91" spans="9:9" s="2" customFormat="1">
      <c r="I91" s="93"/>
    </row>
    <row r="92" spans="9:9" s="2" customFormat="1">
      <c r="I92" s="93"/>
    </row>
    <row r="93" spans="9:9" s="2" customFormat="1">
      <c r="I93" s="93"/>
    </row>
    <row r="94" spans="9:9" s="2" customFormat="1">
      <c r="I94" s="93"/>
    </row>
    <row r="95" spans="9:9" s="2" customFormat="1">
      <c r="I95" s="93"/>
    </row>
    <row r="96" spans="9:9" s="2" customFormat="1">
      <c r="I96" s="93"/>
    </row>
    <row r="97" spans="9:9" s="2" customFormat="1">
      <c r="I97" s="93"/>
    </row>
    <row r="98" spans="9:9" s="2" customFormat="1">
      <c r="I98" s="93"/>
    </row>
    <row r="99" spans="9:9" s="2" customFormat="1">
      <c r="I99" s="93"/>
    </row>
    <row r="100" spans="9:9" s="2" customFormat="1">
      <c r="I100" s="93"/>
    </row>
    <row r="101" spans="9:9" s="2" customFormat="1">
      <c r="I101" s="93"/>
    </row>
    <row r="102" spans="9:9" s="2" customFormat="1">
      <c r="I102" s="93"/>
    </row>
    <row r="103" spans="9:9" s="2" customFormat="1">
      <c r="I103" s="93"/>
    </row>
    <row r="104" spans="9:9" s="2" customFormat="1">
      <c r="I104" s="93"/>
    </row>
    <row r="105" spans="9:9" s="2" customFormat="1">
      <c r="I105" s="93"/>
    </row>
    <row r="106" spans="9:9" s="2" customFormat="1">
      <c r="I106" s="93"/>
    </row>
    <row r="107" spans="9:9" s="2" customFormat="1">
      <c r="I107" s="93"/>
    </row>
    <row r="108" spans="9:9" s="2" customFormat="1">
      <c r="I108" s="93"/>
    </row>
    <row r="109" spans="9:9" s="2" customFormat="1">
      <c r="I109" s="93"/>
    </row>
    <row r="110" spans="9:9" s="2" customFormat="1">
      <c r="I110" s="93"/>
    </row>
    <row r="111" spans="9:9" s="2" customFormat="1">
      <c r="I111" s="93"/>
    </row>
    <row r="112" spans="9:9" s="2" customFormat="1">
      <c r="I112" s="93"/>
    </row>
    <row r="113" spans="9:9" s="2" customFormat="1">
      <c r="I113" s="93"/>
    </row>
    <row r="114" spans="9:9" s="2" customFormat="1">
      <c r="I114" s="93"/>
    </row>
    <row r="115" spans="9:9" s="2" customFormat="1">
      <c r="I115" s="93"/>
    </row>
    <row r="116" spans="9:9" s="2" customFormat="1">
      <c r="I116" s="93"/>
    </row>
    <row r="117" spans="9:9" s="2" customFormat="1">
      <c r="I117" s="93"/>
    </row>
    <row r="118" spans="9:9" s="2" customFormat="1">
      <c r="I118" s="93"/>
    </row>
    <row r="119" spans="9:9" s="2" customFormat="1">
      <c r="I119" s="93"/>
    </row>
    <row r="120" spans="9:9" s="2" customFormat="1">
      <c r="I120" s="93"/>
    </row>
    <row r="121" spans="9:9" s="2" customFormat="1">
      <c r="I121" s="93"/>
    </row>
    <row r="122" spans="9:9" s="2" customFormat="1">
      <c r="I122" s="93"/>
    </row>
    <row r="123" spans="9:9" s="2" customFormat="1">
      <c r="I123" s="93"/>
    </row>
    <row r="124" spans="9:9" s="2" customFormat="1">
      <c r="I124" s="93"/>
    </row>
    <row r="125" spans="9:9" s="2" customFormat="1">
      <c r="I125" s="93"/>
    </row>
    <row r="126" spans="9:9" s="2" customFormat="1">
      <c r="I126" s="93"/>
    </row>
    <row r="127" spans="9:9" s="2" customFormat="1">
      <c r="I127" s="93"/>
    </row>
    <row r="128" spans="9:9" s="2" customFormat="1">
      <c r="I128" s="93"/>
    </row>
    <row r="129" spans="9:9" s="2" customFormat="1">
      <c r="I129" s="93"/>
    </row>
    <row r="130" spans="9:9" s="2" customFormat="1">
      <c r="I130" s="93"/>
    </row>
    <row r="131" spans="9:9" s="2" customFormat="1">
      <c r="I131" s="93"/>
    </row>
    <row r="132" spans="9:9" s="2" customFormat="1">
      <c r="I132" s="93"/>
    </row>
    <row r="133" spans="9:9" s="2" customFormat="1">
      <c r="I133" s="93"/>
    </row>
    <row r="134" spans="9:9" s="2" customFormat="1">
      <c r="I134" s="93"/>
    </row>
    <row r="135" spans="9:9" s="2" customFormat="1">
      <c r="I135" s="93"/>
    </row>
    <row r="136" spans="9:9" s="2" customFormat="1">
      <c r="I136" s="93"/>
    </row>
    <row r="137" spans="9:9" s="2" customFormat="1">
      <c r="I137" s="93"/>
    </row>
    <row r="138" spans="9:9" s="2" customFormat="1">
      <c r="I138" s="93"/>
    </row>
    <row r="139" spans="9:9" s="2" customFormat="1">
      <c r="I139" s="93"/>
    </row>
    <row r="140" spans="9:9" s="2" customFormat="1">
      <c r="I140" s="93"/>
    </row>
    <row r="141" spans="9:9" s="2" customFormat="1">
      <c r="I141" s="93"/>
    </row>
    <row r="142" spans="9:9" s="2" customFormat="1">
      <c r="I142" s="93"/>
    </row>
    <row r="143" spans="9:9" s="2" customFormat="1">
      <c r="I143" s="93"/>
    </row>
    <row r="144" spans="9:9" s="2" customFormat="1">
      <c r="I144" s="93"/>
    </row>
    <row r="145" spans="9:9" s="2" customFormat="1">
      <c r="I145" s="93"/>
    </row>
    <row r="146" spans="9:9" s="2" customFormat="1">
      <c r="I146" s="93"/>
    </row>
    <row r="147" spans="9:9" s="2" customFormat="1">
      <c r="I147" s="93"/>
    </row>
    <row r="148" spans="9:9" s="2" customFormat="1">
      <c r="I148" s="93"/>
    </row>
    <row r="149" spans="9:9" s="2" customFormat="1">
      <c r="I149" s="93"/>
    </row>
    <row r="150" spans="9:9" s="2" customFormat="1">
      <c r="I150" s="93"/>
    </row>
    <row r="151" spans="9:9" s="2" customFormat="1">
      <c r="I151" s="93"/>
    </row>
    <row r="152" spans="9:9" s="2" customFormat="1">
      <c r="I152" s="93"/>
    </row>
    <row r="153" spans="9:9" s="2" customFormat="1">
      <c r="I153" s="93"/>
    </row>
    <row r="154" spans="9:9" s="2" customFormat="1">
      <c r="I154" s="93"/>
    </row>
    <row r="155" spans="9:9" s="2" customFormat="1">
      <c r="I155" s="93"/>
    </row>
    <row r="156" spans="9:9" s="2" customFormat="1">
      <c r="I156" s="93"/>
    </row>
    <row r="157" spans="9:9" s="2" customFormat="1">
      <c r="I157" s="93"/>
    </row>
    <row r="158" spans="9:9" s="2" customFormat="1">
      <c r="I158" s="93"/>
    </row>
    <row r="159" spans="9:9" s="2" customFormat="1">
      <c r="I159" s="93"/>
    </row>
    <row r="160" spans="9:9" s="2" customFormat="1">
      <c r="I160" s="93"/>
    </row>
    <row r="161" spans="9:9" s="2" customFormat="1">
      <c r="I161" s="93"/>
    </row>
    <row r="162" spans="9:9" s="2" customFormat="1">
      <c r="I162" s="93"/>
    </row>
    <row r="163" spans="9:9" s="2" customFormat="1">
      <c r="I163" s="93"/>
    </row>
    <row r="164" spans="9:9" s="2" customFormat="1">
      <c r="I164" s="93"/>
    </row>
    <row r="165" spans="9:9" s="2" customFormat="1">
      <c r="I165" s="93"/>
    </row>
    <row r="166" spans="9:9" s="2" customFormat="1">
      <c r="I166" s="93"/>
    </row>
    <row r="167" spans="9:9" s="2" customFormat="1">
      <c r="I167" s="93"/>
    </row>
    <row r="168" spans="9:9" s="2" customFormat="1">
      <c r="I168" s="93"/>
    </row>
    <row r="169" spans="9:9" s="2" customFormat="1">
      <c r="I169" s="93"/>
    </row>
    <row r="170" spans="9:9" s="2" customFormat="1">
      <c r="I170" s="93"/>
    </row>
    <row r="171" spans="9:9" s="2" customFormat="1">
      <c r="I171" s="93"/>
    </row>
    <row r="172" spans="9:9" s="2" customFormat="1">
      <c r="I172" s="93"/>
    </row>
    <row r="173" spans="9:9" s="2" customFormat="1">
      <c r="I173" s="93"/>
    </row>
    <row r="174" spans="9:9" s="2" customFormat="1">
      <c r="I174" s="93"/>
    </row>
    <row r="175" spans="9:9" s="2" customFormat="1">
      <c r="I175" s="93"/>
    </row>
    <row r="176" spans="9:9" s="2" customFormat="1">
      <c r="I176" s="93"/>
    </row>
    <row r="177" spans="9:9" s="2" customFormat="1">
      <c r="I177" s="93"/>
    </row>
    <row r="178" spans="9:9" s="2" customFormat="1">
      <c r="I178" s="93"/>
    </row>
    <row r="179" spans="9:9" s="2" customFormat="1">
      <c r="I179" s="93"/>
    </row>
    <row r="180" spans="9:9" s="2" customFormat="1">
      <c r="I180" s="93"/>
    </row>
    <row r="181" spans="9:9" s="2" customFormat="1">
      <c r="I181" s="93"/>
    </row>
    <row r="182" spans="9:9" s="2" customFormat="1">
      <c r="I182" s="93"/>
    </row>
    <row r="183" spans="9:9" s="2" customFormat="1">
      <c r="I183" s="93"/>
    </row>
    <row r="184" spans="9:9" s="2" customFormat="1">
      <c r="I184" s="93"/>
    </row>
    <row r="185" spans="9:9" s="2" customFormat="1">
      <c r="I185" s="93"/>
    </row>
    <row r="186" spans="9:9" s="2" customFormat="1">
      <c r="I186" s="93"/>
    </row>
    <row r="187" spans="9:9" s="2" customFormat="1">
      <c r="I187" s="93"/>
    </row>
    <row r="188" spans="9:9" s="2" customFormat="1">
      <c r="I188" s="93"/>
    </row>
    <row r="189" spans="9:9" s="2" customFormat="1">
      <c r="I189" s="93"/>
    </row>
    <row r="190" spans="9:9" s="2" customFormat="1">
      <c r="I190" s="93"/>
    </row>
    <row r="191" spans="9:9" s="2" customFormat="1">
      <c r="I191" s="93"/>
    </row>
    <row r="192" spans="9:9" s="2" customFormat="1">
      <c r="I192" s="93"/>
    </row>
    <row r="193" spans="9:9" s="2" customFormat="1">
      <c r="I193" s="93"/>
    </row>
    <row r="194" spans="9:9" s="2" customFormat="1">
      <c r="I194" s="93"/>
    </row>
    <row r="195" spans="9:9" s="2" customFormat="1">
      <c r="I195" s="93"/>
    </row>
    <row r="196" spans="9:9" s="2" customFormat="1">
      <c r="I196" s="93"/>
    </row>
    <row r="197" spans="9:9" s="2" customFormat="1">
      <c r="I197" s="93"/>
    </row>
    <row r="198" spans="9:9" s="2" customFormat="1">
      <c r="I198" s="93"/>
    </row>
    <row r="199" spans="9:9" s="2" customFormat="1">
      <c r="I199" s="93"/>
    </row>
    <row r="200" spans="9:9" s="2" customFormat="1">
      <c r="I200" s="93"/>
    </row>
    <row r="201" spans="9:9" s="2" customFormat="1">
      <c r="I201" s="93"/>
    </row>
    <row r="202" spans="9:9" s="2" customFormat="1">
      <c r="I202" s="93"/>
    </row>
    <row r="203" spans="9:9" s="2" customFormat="1">
      <c r="I203" s="93"/>
    </row>
    <row r="204" spans="9:9" s="2" customFormat="1">
      <c r="I204" s="93"/>
    </row>
    <row r="205" spans="9:9" s="2" customFormat="1">
      <c r="I205" s="93"/>
    </row>
    <row r="206" spans="9:9" s="2" customFormat="1">
      <c r="I206" s="93"/>
    </row>
    <row r="207" spans="9:9" s="2" customFormat="1">
      <c r="I207" s="93"/>
    </row>
    <row r="208" spans="9:9" s="2" customFormat="1">
      <c r="I208" s="93"/>
    </row>
    <row r="209" spans="9:9" s="2" customFormat="1">
      <c r="I209" s="93"/>
    </row>
    <row r="210" spans="9:9" s="2" customFormat="1">
      <c r="I210" s="93"/>
    </row>
    <row r="211" spans="9:9" s="2" customFormat="1">
      <c r="I211" s="93"/>
    </row>
    <row r="212" spans="9:9" s="2" customFormat="1">
      <c r="I212" s="93"/>
    </row>
    <row r="213" spans="9:9" s="2" customFormat="1">
      <c r="I213" s="93"/>
    </row>
    <row r="214" spans="9:9" s="2" customFormat="1">
      <c r="I214" s="93"/>
    </row>
    <row r="215" spans="9:9" s="2" customFormat="1">
      <c r="I215" s="93"/>
    </row>
    <row r="216" spans="9:9" s="2" customFormat="1">
      <c r="I216" s="93"/>
    </row>
    <row r="217" spans="9:9" s="2" customFormat="1">
      <c r="I217" s="93"/>
    </row>
    <row r="218" spans="9:9" s="2" customFormat="1">
      <c r="I218" s="93"/>
    </row>
    <row r="219" spans="9:9" s="2" customFormat="1">
      <c r="I219" s="93"/>
    </row>
    <row r="220" spans="9:9" s="2" customFormat="1">
      <c r="I220" s="93"/>
    </row>
    <row r="221" spans="9:9" s="2" customFormat="1">
      <c r="I221" s="93"/>
    </row>
    <row r="222" spans="9:9" s="2" customFormat="1">
      <c r="I222" s="93"/>
    </row>
    <row r="223" spans="9:9" s="2" customFormat="1">
      <c r="I223" s="93"/>
    </row>
    <row r="224" spans="9:9" s="2" customFormat="1">
      <c r="I224" s="93"/>
    </row>
    <row r="225" spans="9:9" s="2" customFormat="1">
      <c r="I225" s="93"/>
    </row>
    <row r="226" spans="9:9" s="2" customFormat="1">
      <c r="I226" s="93"/>
    </row>
    <row r="227" spans="9:9" s="2" customFormat="1">
      <c r="I227" s="93"/>
    </row>
    <row r="228" spans="9:9" s="2" customFormat="1">
      <c r="I228" s="93"/>
    </row>
    <row r="229" spans="9:9" s="2" customFormat="1">
      <c r="I229" s="93"/>
    </row>
    <row r="230" spans="9:9" s="2" customFormat="1">
      <c r="I230" s="93"/>
    </row>
    <row r="231" spans="9:9" s="2" customFormat="1">
      <c r="I231" s="93"/>
    </row>
    <row r="232" spans="9:9" s="2" customFormat="1">
      <c r="I232" s="93"/>
    </row>
    <row r="233" spans="9:9" s="2" customFormat="1">
      <c r="I233" s="93"/>
    </row>
    <row r="234" spans="9:9" s="2" customFormat="1">
      <c r="I234" s="93"/>
    </row>
    <row r="235" spans="9:9" s="2" customFormat="1">
      <c r="I235" s="93"/>
    </row>
    <row r="236" spans="9:9" s="2" customFormat="1">
      <c r="I236" s="93"/>
    </row>
    <row r="237" spans="9:9" s="2" customFormat="1">
      <c r="I237" s="93"/>
    </row>
    <row r="238" spans="9:9" s="2" customFormat="1">
      <c r="I238" s="93"/>
    </row>
    <row r="239" spans="9:9" s="2" customFormat="1">
      <c r="I239" s="93"/>
    </row>
    <row r="240" spans="9:9" s="2" customFormat="1">
      <c r="I240" s="93"/>
    </row>
    <row r="241" spans="9:9" s="2" customFormat="1">
      <c r="I241" s="93"/>
    </row>
    <row r="242" spans="9:9" s="2" customFormat="1">
      <c r="I242" s="93"/>
    </row>
    <row r="243" spans="9:9" s="2" customFormat="1">
      <c r="I243" s="93"/>
    </row>
    <row r="244" spans="9:9" s="2" customFormat="1">
      <c r="I244" s="93"/>
    </row>
    <row r="245" spans="9:9" s="2" customFormat="1">
      <c r="I245" s="93"/>
    </row>
    <row r="246" spans="9:9" s="2" customFormat="1">
      <c r="I246" s="93"/>
    </row>
    <row r="247" spans="9:9" s="2" customFormat="1">
      <c r="I247" s="93"/>
    </row>
    <row r="248" spans="9:9" s="2" customFormat="1">
      <c r="I248" s="93"/>
    </row>
    <row r="249" spans="9:9" s="2" customFormat="1">
      <c r="I249" s="93"/>
    </row>
    <row r="250" spans="9:9" s="2" customFormat="1">
      <c r="I250" s="93"/>
    </row>
    <row r="251" spans="9:9" s="2" customFormat="1">
      <c r="I251" s="93"/>
    </row>
    <row r="252" spans="9:9" s="2" customFormat="1">
      <c r="I252" s="93"/>
    </row>
    <row r="253" spans="9:9" s="2" customFormat="1">
      <c r="I253" s="93"/>
    </row>
    <row r="254" spans="9:9" s="2" customFormat="1">
      <c r="I254" s="93"/>
    </row>
    <row r="255" spans="9:9" s="2" customFormat="1">
      <c r="I255" s="93"/>
    </row>
    <row r="256" spans="9:9" s="2" customFormat="1">
      <c r="I256" s="93"/>
    </row>
    <row r="257" spans="9:9" s="2" customFormat="1">
      <c r="I257" s="93"/>
    </row>
    <row r="258" spans="9:9" s="2" customFormat="1">
      <c r="I258" s="93"/>
    </row>
    <row r="259" spans="9:9" s="2" customFormat="1">
      <c r="I259" s="93"/>
    </row>
    <row r="260" spans="9:9" s="2" customFormat="1">
      <c r="I260" s="93"/>
    </row>
    <row r="261" spans="9:9" s="2" customFormat="1">
      <c r="I261" s="93"/>
    </row>
    <row r="262" spans="9:9" s="2" customFormat="1">
      <c r="I262" s="93"/>
    </row>
    <row r="263" spans="9:9" s="2" customFormat="1">
      <c r="I263" s="93"/>
    </row>
    <row r="264" spans="9:9" s="2" customFormat="1">
      <c r="I264" s="93"/>
    </row>
    <row r="265" spans="9:9" s="2" customFormat="1">
      <c r="I265" s="93"/>
    </row>
    <row r="266" spans="9:9" s="2" customFormat="1">
      <c r="I266" s="93"/>
    </row>
    <row r="267" spans="9:9" s="2" customFormat="1">
      <c r="I267" s="93"/>
    </row>
    <row r="268" spans="9:9" s="2" customFormat="1">
      <c r="I268" s="93"/>
    </row>
    <row r="269" spans="9:9" s="2" customFormat="1">
      <c r="I269" s="93"/>
    </row>
    <row r="270" spans="9:9" s="2" customFormat="1">
      <c r="I270" s="93"/>
    </row>
    <row r="271" spans="9:9" s="2" customFormat="1">
      <c r="I271" s="93"/>
    </row>
    <row r="272" spans="9:9" s="2" customFormat="1">
      <c r="I272" s="93"/>
    </row>
    <row r="273" spans="9:9" s="2" customFormat="1">
      <c r="I273" s="93"/>
    </row>
    <row r="274" spans="9:9" s="2" customFormat="1">
      <c r="I274" s="93"/>
    </row>
    <row r="275" spans="9:9" s="2" customFormat="1">
      <c r="I275" s="93"/>
    </row>
    <row r="276" spans="9:9" s="2" customFormat="1">
      <c r="I276" s="93"/>
    </row>
    <row r="277" spans="9:9" s="2" customFormat="1">
      <c r="I277" s="93"/>
    </row>
    <row r="278" spans="9:9" s="2" customFormat="1">
      <c r="I278" s="93"/>
    </row>
    <row r="279" spans="9:9" s="2" customFormat="1">
      <c r="I279" s="93"/>
    </row>
    <row r="280" spans="9:9" s="2" customFormat="1">
      <c r="I280" s="93"/>
    </row>
    <row r="281" spans="9:9" s="2" customFormat="1">
      <c r="I281" s="93"/>
    </row>
    <row r="282" spans="9:9" s="2" customFormat="1">
      <c r="I282" s="93"/>
    </row>
    <row r="283" spans="9:9" s="2" customFormat="1">
      <c r="I283" s="93"/>
    </row>
    <row r="284" spans="9:9" s="2" customFormat="1">
      <c r="I284" s="93"/>
    </row>
    <row r="285" spans="9:9" s="2" customFormat="1">
      <c r="I285" s="93"/>
    </row>
    <row r="286" spans="9:9" s="2" customFormat="1">
      <c r="I286" s="93"/>
    </row>
    <row r="287" spans="9:9" s="2" customFormat="1">
      <c r="I287" s="93"/>
    </row>
    <row r="288" spans="9:9" s="2" customFormat="1">
      <c r="I288" s="93"/>
    </row>
    <row r="289" spans="9:9" s="2" customFormat="1">
      <c r="I289" s="93"/>
    </row>
    <row r="290" spans="9:9" s="2" customFormat="1">
      <c r="I290" s="93"/>
    </row>
    <row r="291" spans="9:9" s="2" customFormat="1">
      <c r="I291" s="93"/>
    </row>
    <row r="292" spans="9:9" s="2" customFormat="1">
      <c r="I292" s="93"/>
    </row>
    <row r="293" spans="9:9" s="2" customFormat="1">
      <c r="I293" s="93"/>
    </row>
    <row r="294" spans="9:9" s="2" customFormat="1">
      <c r="I294" s="93"/>
    </row>
    <row r="295" spans="9:9" s="2" customFormat="1">
      <c r="I295" s="93"/>
    </row>
    <row r="296" spans="9:9" s="2" customFormat="1">
      <c r="I296" s="93"/>
    </row>
    <row r="297" spans="9:9" s="2" customFormat="1">
      <c r="I297" s="93"/>
    </row>
    <row r="298" spans="9:9" s="2" customFormat="1">
      <c r="I298" s="93"/>
    </row>
    <row r="299" spans="9:9" s="2" customFormat="1">
      <c r="I299" s="93"/>
    </row>
    <row r="300" spans="9:9" s="2" customFormat="1">
      <c r="I300" s="93"/>
    </row>
    <row r="301" spans="9:9" s="2" customFormat="1">
      <c r="I301" s="93"/>
    </row>
    <row r="302" spans="9:9" s="2" customFormat="1">
      <c r="I302" s="93"/>
    </row>
    <row r="303" spans="9:9" s="2" customFormat="1">
      <c r="I303" s="93"/>
    </row>
    <row r="304" spans="9:9" s="2" customFormat="1">
      <c r="I304" s="93"/>
    </row>
    <row r="305" spans="9:9" s="2" customFormat="1">
      <c r="I305" s="93"/>
    </row>
    <row r="306" spans="9:9" s="2" customFormat="1">
      <c r="I306" s="93"/>
    </row>
    <row r="307" spans="9:9" s="2" customFormat="1">
      <c r="I307" s="93"/>
    </row>
    <row r="308" spans="9:9" s="2" customFormat="1">
      <c r="I308" s="93"/>
    </row>
    <row r="309" spans="9:9" s="2" customFormat="1">
      <c r="I309" s="93"/>
    </row>
    <row r="310" spans="9:9" s="2" customFormat="1">
      <c r="I310" s="93"/>
    </row>
    <row r="311" spans="9:9" s="2" customFormat="1">
      <c r="I311" s="93"/>
    </row>
    <row r="312" spans="9:9" s="2" customFormat="1">
      <c r="I312" s="93"/>
    </row>
    <row r="313" spans="9:9" s="2" customFormat="1">
      <c r="I313" s="93"/>
    </row>
    <row r="314" spans="9:9" s="2" customFormat="1">
      <c r="I314" s="93"/>
    </row>
    <row r="315" spans="9:9" s="2" customFormat="1">
      <c r="I315" s="93"/>
    </row>
    <row r="316" spans="9:9" s="2" customFormat="1">
      <c r="I316" s="93"/>
    </row>
    <row r="317" spans="9:9" s="2" customFormat="1">
      <c r="I317" s="93"/>
    </row>
    <row r="318" spans="9:9" s="2" customFormat="1">
      <c r="I318" s="93"/>
    </row>
    <row r="319" spans="9:9" s="2" customFormat="1">
      <c r="I319" s="93"/>
    </row>
    <row r="320" spans="9:9" s="2" customFormat="1">
      <c r="I320" s="93"/>
    </row>
    <row r="321" spans="9:9" s="2" customFormat="1">
      <c r="I321" s="93"/>
    </row>
    <row r="322" spans="9:9" s="2" customFormat="1">
      <c r="I322" s="93"/>
    </row>
    <row r="323" spans="9:9" s="2" customFormat="1">
      <c r="I323" s="93"/>
    </row>
    <row r="324" spans="9:9" s="2" customFormat="1">
      <c r="I324" s="93"/>
    </row>
    <row r="325" spans="9:9" s="2" customFormat="1">
      <c r="I325" s="93"/>
    </row>
    <row r="326" spans="9:9" s="2" customFormat="1">
      <c r="I326" s="93"/>
    </row>
    <row r="327" spans="9:9" s="2" customFormat="1">
      <c r="I327" s="93"/>
    </row>
    <row r="328" spans="9:9" s="2" customFormat="1">
      <c r="I328" s="93"/>
    </row>
    <row r="329" spans="9:9" s="2" customFormat="1">
      <c r="I329" s="93"/>
    </row>
    <row r="330" spans="9:9" s="2" customFormat="1">
      <c r="I330" s="93"/>
    </row>
    <row r="331" spans="9:9" s="2" customFormat="1">
      <c r="I331" s="93"/>
    </row>
    <row r="332" spans="9:9" s="2" customFormat="1">
      <c r="I332" s="93"/>
    </row>
    <row r="333" spans="9:9" s="2" customFormat="1">
      <c r="I333" s="93"/>
    </row>
    <row r="334" spans="9:9" s="2" customFormat="1">
      <c r="I334" s="93"/>
    </row>
    <row r="335" spans="9:9" s="2" customFormat="1">
      <c r="I335" s="93"/>
    </row>
    <row r="336" spans="9:9" s="2" customFormat="1">
      <c r="I336" s="93"/>
    </row>
    <row r="337" spans="9:9" s="2" customFormat="1">
      <c r="I337" s="93"/>
    </row>
    <row r="338" spans="9:9" s="2" customFormat="1">
      <c r="I338" s="93"/>
    </row>
    <row r="339" spans="9:9" s="2" customFormat="1">
      <c r="I339" s="93"/>
    </row>
    <row r="340" spans="9:9" s="2" customFormat="1">
      <c r="I340" s="93"/>
    </row>
    <row r="341" spans="9:9" s="2" customFormat="1">
      <c r="I341" s="93"/>
    </row>
    <row r="342" spans="9:9" s="2" customFormat="1">
      <c r="I342" s="93"/>
    </row>
    <row r="343" spans="9:9" s="2" customFormat="1">
      <c r="I343" s="93"/>
    </row>
    <row r="344" spans="9:9" s="2" customFormat="1">
      <c r="I344" s="93"/>
    </row>
    <row r="345" spans="9:9" s="2" customFormat="1">
      <c r="I345" s="93"/>
    </row>
    <row r="346" spans="9:9" s="2" customFormat="1">
      <c r="I346" s="93"/>
    </row>
    <row r="347" spans="9:9" s="2" customFormat="1">
      <c r="I347" s="93"/>
    </row>
    <row r="348" spans="9:9" s="2" customFormat="1">
      <c r="I348" s="93"/>
    </row>
    <row r="349" spans="9:9" s="2" customFormat="1">
      <c r="I349" s="93"/>
    </row>
    <row r="350" spans="9:9" s="2" customFormat="1">
      <c r="I350" s="93"/>
    </row>
    <row r="351" spans="9:9" s="2" customFormat="1">
      <c r="I351" s="93"/>
    </row>
    <row r="352" spans="9:9" s="2" customFormat="1">
      <c r="I352" s="93"/>
    </row>
    <row r="353" spans="9:9" s="2" customFormat="1">
      <c r="I353" s="93"/>
    </row>
    <row r="354" spans="9:9" s="2" customFormat="1">
      <c r="I354" s="93"/>
    </row>
    <row r="355" spans="9:9" s="2" customFormat="1">
      <c r="I355" s="93"/>
    </row>
    <row r="356" spans="9:9" s="2" customFormat="1">
      <c r="I356" s="93"/>
    </row>
    <row r="357" spans="9:9" s="2" customFormat="1">
      <c r="I357" s="93"/>
    </row>
    <row r="358" spans="9:9" s="2" customFormat="1">
      <c r="I358" s="93"/>
    </row>
    <row r="359" spans="9:9" s="2" customFormat="1">
      <c r="I359" s="93"/>
    </row>
    <row r="360" spans="9:9" s="2" customFormat="1">
      <c r="I360" s="93"/>
    </row>
    <row r="361" spans="9:9" s="2" customFormat="1">
      <c r="I361" s="93"/>
    </row>
    <row r="362" spans="9:9" s="2" customFormat="1">
      <c r="I362" s="93"/>
    </row>
    <row r="363" spans="9:9" s="2" customFormat="1">
      <c r="I363" s="93"/>
    </row>
    <row r="364" spans="9:9" s="2" customFormat="1">
      <c r="I364" s="93"/>
    </row>
    <row r="365" spans="9:9" s="2" customFormat="1">
      <c r="I365" s="93"/>
    </row>
    <row r="366" spans="9:9" s="2" customFormat="1">
      <c r="I366" s="93"/>
    </row>
    <row r="367" spans="9:9" s="2" customFormat="1">
      <c r="I367" s="93"/>
    </row>
    <row r="368" spans="9:9" s="2" customFormat="1">
      <c r="I368" s="93"/>
    </row>
    <row r="369" spans="9:9" s="2" customFormat="1">
      <c r="I369" s="93"/>
    </row>
    <row r="370" spans="9:9" s="2" customFormat="1">
      <c r="I370" s="93"/>
    </row>
    <row r="371" spans="9:9" s="2" customFormat="1">
      <c r="I371" s="93"/>
    </row>
    <row r="372" spans="9:9" s="2" customFormat="1">
      <c r="I372" s="93"/>
    </row>
    <row r="373" spans="9:9" s="2" customFormat="1">
      <c r="I373" s="93"/>
    </row>
    <row r="374" spans="9:9" s="2" customFormat="1">
      <c r="I374" s="93"/>
    </row>
    <row r="375" spans="9:9" s="2" customFormat="1">
      <c r="I375" s="93"/>
    </row>
    <row r="376" spans="9:9" s="2" customFormat="1">
      <c r="I376" s="93"/>
    </row>
    <row r="377" spans="9:9" s="2" customFormat="1">
      <c r="I377" s="93"/>
    </row>
    <row r="378" spans="9:9" s="2" customFormat="1">
      <c r="I378" s="93"/>
    </row>
    <row r="379" spans="9:9" s="2" customFormat="1">
      <c r="I379" s="93"/>
    </row>
    <row r="380" spans="9:9" s="2" customFormat="1">
      <c r="I380" s="93"/>
    </row>
    <row r="381" spans="9:9" s="2" customFormat="1">
      <c r="I381" s="93"/>
    </row>
    <row r="382" spans="9:9" s="2" customFormat="1">
      <c r="I382" s="93"/>
    </row>
    <row r="383" spans="9:9" s="2" customFormat="1">
      <c r="I383" s="93"/>
    </row>
    <row r="384" spans="9:9" s="2" customFormat="1">
      <c r="I384" s="93"/>
    </row>
    <row r="385" spans="9:9" s="2" customFormat="1">
      <c r="I385" s="93"/>
    </row>
    <row r="386" spans="9:9" s="2" customFormat="1">
      <c r="I386" s="93"/>
    </row>
    <row r="387" spans="9:9" s="2" customFormat="1">
      <c r="I387" s="93"/>
    </row>
    <row r="388" spans="9:9" s="2" customFormat="1">
      <c r="I388" s="93"/>
    </row>
    <row r="389" spans="9:9" s="2" customFormat="1">
      <c r="I389" s="93"/>
    </row>
    <row r="390" spans="9:9" s="2" customFormat="1">
      <c r="I390" s="93"/>
    </row>
    <row r="391" spans="9:9" s="2" customFormat="1">
      <c r="I391" s="93"/>
    </row>
    <row r="392" spans="9:9" s="2" customFormat="1">
      <c r="I392" s="93"/>
    </row>
    <row r="393" spans="9:9" s="2" customFormat="1">
      <c r="I393" s="93"/>
    </row>
    <row r="394" spans="9:9" s="2" customFormat="1">
      <c r="I394" s="93"/>
    </row>
    <row r="395" spans="9:9" s="2" customFormat="1">
      <c r="I395" s="93"/>
    </row>
    <row r="396" spans="9:9" s="2" customFormat="1">
      <c r="I396" s="93"/>
    </row>
    <row r="397" spans="9:9" s="2" customFormat="1">
      <c r="I397" s="93"/>
    </row>
    <row r="398" spans="9:9" s="2" customFormat="1">
      <c r="I398" s="93"/>
    </row>
    <row r="399" spans="9:9" s="2" customFormat="1">
      <c r="I399" s="93"/>
    </row>
    <row r="400" spans="9:9" s="2" customFormat="1">
      <c r="I400" s="93"/>
    </row>
    <row r="401" spans="9:9" s="2" customFormat="1">
      <c r="I401" s="93"/>
    </row>
    <row r="402" spans="9:9" s="2" customFormat="1">
      <c r="I402" s="93"/>
    </row>
    <row r="403" spans="9:9" s="2" customFormat="1">
      <c r="I403" s="93"/>
    </row>
    <row r="404" spans="9:9" s="2" customFormat="1">
      <c r="I404" s="93"/>
    </row>
    <row r="405" spans="9:9" s="2" customFormat="1">
      <c r="I405" s="93"/>
    </row>
    <row r="406" spans="9:9" s="2" customFormat="1">
      <c r="I406" s="93"/>
    </row>
    <row r="407" spans="9:9" s="2" customFormat="1">
      <c r="I407" s="93"/>
    </row>
    <row r="408" spans="9:9" s="2" customFormat="1">
      <c r="I408" s="93"/>
    </row>
    <row r="409" spans="9:9" s="2" customFormat="1">
      <c r="I409" s="93"/>
    </row>
    <row r="410" spans="9:9" s="2" customFormat="1">
      <c r="I410" s="93"/>
    </row>
    <row r="411" spans="9:9" s="2" customFormat="1">
      <c r="I411" s="93"/>
    </row>
    <row r="412" spans="9:9" s="2" customFormat="1">
      <c r="I412" s="93"/>
    </row>
    <row r="413" spans="9:9" s="2" customFormat="1">
      <c r="I413" s="93"/>
    </row>
    <row r="414" spans="9:9" s="2" customFormat="1">
      <c r="I414" s="93"/>
    </row>
    <row r="415" spans="9:9" s="2" customFormat="1">
      <c r="I415" s="93"/>
    </row>
    <row r="416" spans="9:9" s="2" customFormat="1">
      <c r="I416" s="93"/>
    </row>
    <row r="417" spans="9:9" s="2" customFormat="1">
      <c r="I417" s="93"/>
    </row>
    <row r="418" spans="9:9" s="2" customFormat="1">
      <c r="I418" s="93"/>
    </row>
    <row r="419" spans="9:9" s="2" customFormat="1">
      <c r="I419" s="93"/>
    </row>
    <row r="420" spans="9:9" s="2" customFormat="1">
      <c r="I420" s="93"/>
    </row>
    <row r="421" spans="9:9" s="2" customFormat="1">
      <c r="I421" s="93"/>
    </row>
    <row r="422" spans="9:9" s="2" customFormat="1">
      <c r="I422" s="93"/>
    </row>
    <row r="423" spans="9:9" s="2" customFormat="1">
      <c r="I423" s="93"/>
    </row>
    <row r="424" spans="9:9" s="2" customFormat="1">
      <c r="I424" s="93"/>
    </row>
    <row r="425" spans="9:9" s="2" customFormat="1">
      <c r="I425" s="93"/>
    </row>
    <row r="426" spans="9:9" s="2" customFormat="1">
      <c r="I426" s="93"/>
    </row>
    <row r="427" spans="9:9" s="2" customFormat="1">
      <c r="I427" s="93"/>
    </row>
    <row r="428" spans="9:9" s="2" customFormat="1">
      <c r="I428" s="93"/>
    </row>
    <row r="429" spans="9:9" s="2" customFormat="1">
      <c r="I429" s="93"/>
    </row>
    <row r="430" spans="9:9" s="2" customFormat="1">
      <c r="I430" s="93"/>
    </row>
    <row r="431" spans="9:9" s="2" customFormat="1">
      <c r="I431" s="93"/>
    </row>
    <row r="432" spans="9:9" s="2" customFormat="1">
      <c r="I432" s="93"/>
    </row>
    <row r="433" spans="9:9" s="2" customFormat="1">
      <c r="I433" s="93"/>
    </row>
    <row r="434" spans="9:9" s="2" customFormat="1">
      <c r="I434" s="93"/>
    </row>
    <row r="435" spans="9:9" s="2" customFormat="1">
      <c r="I435" s="93"/>
    </row>
    <row r="436" spans="9:9" s="2" customFormat="1">
      <c r="I436" s="93"/>
    </row>
    <row r="437" spans="9:9" s="2" customFormat="1">
      <c r="I437" s="93"/>
    </row>
    <row r="438" spans="9:9" s="2" customFormat="1">
      <c r="I438" s="93"/>
    </row>
    <row r="439" spans="9:9" s="2" customFormat="1">
      <c r="I439" s="93"/>
    </row>
    <row r="440" spans="9:9" s="2" customFormat="1">
      <c r="I440" s="93"/>
    </row>
    <row r="441" spans="9:9" s="2" customFormat="1">
      <c r="I441" s="93"/>
    </row>
    <row r="442" spans="9:9" s="2" customFormat="1">
      <c r="I442" s="93"/>
    </row>
    <row r="443" spans="9:9" s="2" customFormat="1">
      <c r="I443" s="93"/>
    </row>
    <row r="444" spans="9:9" s="2" customFormat="1">
      <c r="I444" s="93"/>
    </row>
    <row r="445" spans="9:9" s="2" customFormat="1">
      <c r="I445" s="93"/>
    </row>
    <row r="446" spans="9:9" s="2" customFormat="1">
      <c r="I446" s="93"/>
    </row>
    <row r="447" spans="9:9" s="2" customFormat="1">
      <c r="I447" s="93"/>
    </row>
    <row r="448" spans="9:9" s="2" customFormat="1">
      <c r="I448" s="93"/>
    </row>
    <row r="449" spans="9:9" s="2" customFormat="1">
      <c r="I449" s="93"/>
    </row>
    <row r="450" spans="9:9" s="2" customFormat="1">
      <c r="I450" s="93"/>
    </row>
    <row r="451" spans="9:9" s="2" customFormat="1">
      <c r="I451" s="93"/>
    </row>
    <row r="452" spans="9:9" s="2" customFormat="1">
      <c r="I452" s="93"/>
    </row>
    <row r="453" spans="9:9" s="2" customFormat="1">
      <c r="I453" s="93"/>
    </row>
    <row r="454" spans="9:9" s="2" customFormat="1">
      <c r="I454" s="93"/>
    </row>
    <row r="455" spans="9:9" s="2" customFormat="1">
      <c r="I455" s="93"/>
    </row>
    <row r="456" spans="9:9" s="2" customFormat="1">
      <c r="I456" s="93"/>
    </row>
    <row r="457" spans="9:9" s="2" customFormat="1">
      <c r="I457" s="93"/>
    </row>
    <row r="458" spans="9:9" s="2" customFormat="1">
      <c r="I458" s="93"/>
    </row>
    <row r="459" spans="9:9" s="2" customFormat="1">
      <c r="I459" s="93"/>
    </row>
    <row r="460" spans="9:9" s="2" customFormat="1">
      <c r="I460" s="93"/>
    </row>
    <row r="461" spans="9:9" s="2" customFormat="1">
      <c r="I461" s="93"/>
    </row>
    <row r="462" spans="9:9" s="2" customFormat="1">
      <c r="I462" s="93"/>
    </row>
    <row r="463" spans="9:9" s="2" customFormat="1">
      <c r="I463" s="93"/>
    </row>
    <row r="464" spans="9:9" s="2" customFormat="1">
      <c r="I464" s="93"/>
    </row>
    <row r="465" spans="9:9" s="2" customFormat="1">
      <c r="I465" s="93"/>
    </row>
    <row r="466" spans="9:9" s="2" customFormat="1">
      <c r="I466" s="93"/>
    </row>
    <row r="467" spans="9:9" s="2" customFormat="1">
      <c r="I467" s="93"/>
    </row>
    <row r="468" spans="9:9" s="2" customFormat="1">
      <c r="I468" s="93"/>
    </row>
    <row r="469" spans="9:9" s="2" customFormat="1">
      <c r="I469" s="93"/>
    </row>
    <row r="470" spans="9:9" s="2" customFormat="1">
      <c r="I470" s="93"/>
    </row>
    <row r="471" spans="9:9" s="2" customFormat="1">
      <c r="I471" s="93"/>
    </row>
    <row r="472" spans="9:9" s="2" customFormat="1">
      <c r="I472" s="93"/>
    </row>
    <row r="473" spans="9:9" s="2" customFormat="1">
      <c r="I473" s="93"/>
    </row>
    <row r="474" spans="9:9" s="2" customFormat="1">
      <c r="I474" s="93"/>
    </row>
    <row r="475" spans="9:9" s="2" customFormat="1">
      <c r="I475" s="93"/>
    </row>
    <row r="476" spans="9:9" s="2" customFormat="1">
      <c r="I476" s="93"/>
    </row>
    <row r="477" spans="9:9" s="2" customFormat="1">
      <c r="I477" s="93"/>
    </row>
    <row r="478" spans="9:9" s="2" customFormat="1">
      <c r="I478" s="93"/>
    </row>
    <row r="479" spans="9:9" s="2" customFormat="1">
      <c r="I479" s="93"/>
    </row>
    <row r="480" spans="9:9" s="2" customFormat="1">
      <c r="I480" s="93"/>
    </row>
    <row r="481" spans="9:9" s="2" customFormat="1">
      <c r="I481" s="93"/>
    </row>
    <row r="482" spans="9:9" s="2" customFormat="1">
      <c r="I482" s="93"/>
    </row>
    <row r="483" spans="9:9" s="2" customFormat="1">
      <c r="I483" s="93"/>
    </row>
    <row r="484" spans="9:9" s="2" customFormat="1">
      <c r="I484" s="93"/>
    </row>
    <row r="485" spans="9:9" s="2" customFormat="1">
      <c r="I485" s="93"/>
    </row>
    <row r="486" spans="9:9" s="2" customFormat="1">
      <c r="I486" s="93"/>
    </row>
    <row r="487" spans="9:9" s="2" customFormat="1">
      <c r="I487" s="93"/>
    </row>
    <row r="488" spans="9:9" s="2" customFormat="1">
      <c r="I488" s="93"/>
    </row>
    <row r="489" spans="9:9" s="2" customFormat="1">
      <c r="I489" s="93"/>
    </row>
    <row r="490" spans="9:9" s="2" customFormat="1">
      <c r="I490" s="93"/>
    </row>
    <row r="491" spans="9:9" s="2" customFormat="1">
      <c r="I491" s="93"/>
    </row>
    <row r="492" spans="9:9" s="2" customFormat="1">
      <c r="I492" s="93"/>
    </row>
    <row r="493" spans="9:9" s="2" customFormat="1">
      <c r="I493" s="93"/>
    </row>
    <row r="494" spans="9:9" s="2" customFormat="1">
      <c r="I494" s="93"/>
    </row>
    <row r="495" spans="9:9" s="2" customFormat="1">
      <c r="I495" s="93"/>
    </row>
    <row r="496" spans="9:9" s="2" customFormat="1">
      <c r="I496" s="93"/>
    </row>
    <row r="497" spans="9:9" s="2" customFormat="1">
      <c r="I497" s="93"/>
    </row>
    <row r="498" spans="9:9" s="2" customFormat="1">
      <c r="I498" s="93"/>
    </row>
    <row r="499" spans="9:9" s="2" customFormat="1">
      <c r="I499" s="93"/>
    </row>
    <row r="500" spans="9:9" s="2" customFormat="1">
      <c r="I500" s="93"/>
    </row>
    <row r="501" spans="9:9" s="2" customFormat="1">
      <c r="I501" s="93"/>
    </row>
    <row r="502" spans="9:9" s="2" customFormat="1">
      <c r="I502" s="93"/>
    </row>
    <row r="503" spans="9:9" s="2" customFormat="1">
      <c r="I503" s="93"/>
    </row>
    <row r="504" spans="9:9" s="2" customFormat="1">
      <c r="I504" s="93"/>
    </row>
    <row r="505" spans="9:9" s="2" customFormat="1">
      <c r="I505" s="93"/>
    </row>
    <row r="506" spans="9:9" s="2" customFormat="1">
      <c r="I506" s="93"/>
    </row>
    <row r="507" spans="9:9" s="2" customFormat="1">
      <c r="I507" s="93"/>
    </row>
    <row r="508" spans="9:9" s="2" customFormat="1">
      <c r="I508" s="93"/>
    </row>
    <row r="509" spans="9:9" s="2" customFormat="1">
      <c r="I509" s="93"/>
    </row>
    <row r="510" spans="9:9" s="2" customFormat="1">
      <c r="I510" s="93"/>
    </row>
    <row r="511" spans="9:9" s="2" customFormat="1">
      <c r="I511" s="93"/>
    </row>
    <row r="512" spans="9:9" s="2" customFormat="1">
      <c r="I512" s="93"/>
    </row>
    <row r="513" spans="9:9" s="2" customFormat="1">
      <c r="I513" s="93"/>
    </row>
    <row r="514" spans="9:9" s="2" customFormat="1">
      <c r="I514" s="93"/>
    </row>
    <row r="515" spans="9:9" s="2" customFormat="1">
      <c r="I515" s="93"/>
    </row>
    <row r="516" spans="9:9" s="2" customFormat="1">
      <c r="I516" s="93"/>
    </row>
    <row r="517" spans="9:9" s="2" customFormat="1">
      <c r="I517" s="93"/>
    </row>
    <row r="518" spans="9:9" s="2" customFormat="1">
      <c r="I518" s="93"/>
    </row>
    <row r="519" spans="9:9" s="2" customFormat="1">
      <c r="I519" s="93"/>
    </row>
    <row r="520" spans="9:9" s="2" customFormat="1">
      <c r="I520" s="93"/>
    </row>
    <row r="521" spans="9:9" s="2" customFormat="1">
      <c r="I521" s="93"/>
    </row>
    <row r="522" spans="9:9" s="2" customFormat="1">
      <c r="I522" s="93"/>
    </row>
    <row r="523" spans="9:9" s="2" customFormat="1">
      <c r="I523" s="93"/>
    </row>
    <row r="524" spans="9:9" s="2" customFormat="1">
      <c r="I524" s="93"/>
    </row>
    <row r="525" spans="9:9" s="2" customFormat="1">
      <c r="I525" s="93"/>
    </row>
    <row r="526" spans="9:9" s="2" customFormat="1">
      <c r="I526" s="93"/>
    </row>
    <row r="527" spans="9:9" s="2" customFormat="1">
      <c r="I527" s="93"/>
    </row>
    <row r="528" spans="9:9" s="2" customFormat="1">
      <c r="I528" s="93"/>
    </row>
    <row r="529" spans="9:9" s="2" customFormat="1">
      <c r="I529" s="93"/>
    </row>
    <row r="530" spans="9:9" s="2" customFormat="1">
      <c r="I530" s="93"/>
    </row>
    <row r="531" spans="9:9" s="2" customFormat="1">
      <c r="I531" s="93"/>
    </row>
    <row r="532" spans="9:9" s="2" customFormat="1">
      <c r="I532" s="93"/>
    </row>
    <row r="533" spans="9:9" s="2" customFormat="1">
      <c r="I533" s="93"/>
    </row>
    <row r="534" spans="9:9" s="2" customFormat="1">
      <c r="I534" s="93"/>
    </row>
    <row r="535" spans="9:9" s="2" customFormat="1">
      <c r="I535" s="93"/>
    </row>
    <row r="536" spans="9:9" s="2" customFormat="1">
      <c r="I536" s="93"/>
    </row>
    <row r="537" spans="9:9" s="2" customFormat="1">
      <c r="I537" s="93"/>
    </row>
    <row r="538" spans="9:9" s="2" customFormat="1">
      <c r="I538" s="93"/>
    </row>
    <row r="539" spans="9:9" s="2" customFormat="1">
      <c r="I539" s="93"/>
    </row>
    <row r="540" spans="9:9" s="2" customFormat="1">
      <c r="I540" s="93"/>
    </row>
    <row r="541" spans="9:9" s="2" customFormat="1">
      <c r="I541" s="93"/>
    </row>
    <row r="542" spans="9:9" s="2" customFormat="1">
      <c r="I542" s="93"/>
    </row>
    <row r="543" spans="9:9" s="2" customFormat="1">
      <c r="I543" s="93"/>
    </row>
    <row r="544" spans="9:9" s="2" customFormat="1">
      <c r="I544" s="93"/>
    </row>
    <row r="545" spans="9:9" s="2" customFormat="1">
      <c r="I545" s="93"/>
    </row>
    <row r="546" spans="9:9" s="2" customFormat="1">
      <c r="I546" s="93"/>
    </row>
    <row r="547" spans="9:9" s="2" customFormat="1">
      <c r="I547" s="93"/>
    </row>
    <row r="548" spans="9:9" s="2" customFormat="1">
      <c r="I548" s="93"/>
    </row>
    <row r="549" spans="9:9" s="2" customFormat="1">
      <c r="I549" s="93"/>
    </row>
    <row r="550" spans="9:9" s="2" customFormat="1">
      <c r="I550" s="93"/>
    </row>
    <row r="551" spans="9:9" s="2" customFormat="1">
      <c r="I551" s="93"/>
    </row>
    <row r="552" spans="9:9" s="2" customFormat="1">
      <c r="I552" s="93"/>
    </row>
    <row r="553" spans="9:9" s="2" customFormat="1">
      <c r="I553" s="93"/>
    </row>
    <row r="554" spans="9:9" s="2" customFormat="1">
      <c r="I554" s="93"/>
    </row>
    <row r="555" spans="9:9" s="2" customFormat="1">
      <c r="I555" s="93"/>
    </row>
    <row r="556" spans="9:9" s="2" customFormat="1">
      <c r="I556" s="93"/>
    </row>
    <row r="557" spans="9:9" s="2" customFormat="1">
      <c r="I557" s="93"/>
    </row>
    <row r="558" spans="9:9" s="2" customFormat="1">
      <c r="I558" s="93"/>
    </row>
    <row r="559" spans="9:9" s="2" customFormat="1">
      <c r="I559" s="93"/>
    </row>
    <row r="560" spans="9:9" s="2" customFormat="1">
      <c r="I560" s="93"/>
    </row>
    <row r="561" spans="9:9" s="2" customFormat="1">
      <c r="I561" s="93"/>
    </row>
    <row r="562" spans="9:9" s="2" customFormat="1">
      <c r="I562" s="93"/>
    </row>
    <row r="563" spans="9:9" s="2" customFormat="1">
      <c r="I563" s="93"/>
    </row>
    <row r="564" spans="9:9" s="2" customFormat="1">
      <c r="I564" s="93"/>
    </row>
    <row r="565" spans="9:9" s="2" customFormat="1">
      <c r="I565" s="93"/>
    </row>
    <row r="566" spans="9:9" s="2" customFormat="1">
      <c r="I566" s="93"/>
    </row>
    <row r="567" spans="9:9" s="2" customFormat="1">
      <c r="I567" s="93"/>
    </row>
    <row r="568" spans="9:9" s="2" customFormat="1">
      <c r="I568" s="93"/>
    </row>
    <row r="569" spans="9:9" s="2" customFormat="1">
      <c r="I569" s="93"/>
    </row>
    <row r="570" spans="9:9" s="2" customFormat="1">
      <c r="I570" s="93"/>
    </row>
    <row r="571" spans="9:9" s="2" customFormat="1">
      <c r="I571" s="93"/>
    </row>
    <row r="572" spans="9:9" s="2" customFormat="1">
      <c r="I572" s="93"/>
    </row>
    <row r="573" spans="9:9" s="2" customFormat="1">
      <c r="I573" s="93"/>
    </row>
    <row r="574" spans="9:9" s="2" customFormat="1">
      <c r="I574" s="93"/>
    </row>
    <row r="575" spans="9:9" s="2" customFormat="1">
      <c r="I575" s="93"/>
    </row>
    <row r="576" spans="9:9" s="2" customFormat="1">
      <c r="I576" s="93"/>
    </row>
    <row r="577" spans="9:9" s="2" customFormat="1">
      <c r="I577" s="93"/>
    </row>
    <row r="578" spans="9:9" s="2" customFormat="1">
      <c r="I578" s="93"/>
    </row>
    <row r="579" spans="9:9" s="2" customFormat="1">
      <c r="I579" s="93"/>
    </row>
    <row r="580" spans="9:9" s="2" customFormat="1">
      <c r="I580" s="93"/>
    </row>
    <row r="581" spans="9:9" s="2" customFormat="1">
      <c r="I581" s="93"/>
    </row>
    <row r="582" spans="9:9" s="2" customFormat="1">
      <c r="I582" s="93"/>
    </row>
    <row r="583" spans="9:9" s="2" customFormat="1">
      <c r="I583" s="93"/>
    </row>
    <row r="584" spans="9:9" s="2" customFormat="1">
      <c r="I584" s="93"/>
    </row>
    <row r="585" spans="9:9" s="2" customFormat="1">
      <c r="I585" s="93"/>
    </row>
    <row r="586" spans="9:9" s="2" customFormat="1">
      <c r="I586" s="93"/>
    </row>
    <row r="587" spans="9:9" s="2" customFormat="1">
      <c r="I587" s="93"/>
    </row>
    <row r="588" spans="9:9" s="2" customFormat="1">
      <c r="I588" s="93"/>
    </row>
    <row r="589" spans="9:9" s="2" customFormat="1">
      <c r="I589" s="93"/>
    </row>
    <row r="590" spans="9:9" s="2" customFormat="1">
      <c r="I590" s="93"/>
    </row>
    <row r="591" spans="9:9" s="2" customFormat="1">
      <c r="I591" s="93"/>
    </row>
    <row r="592" spans="9:9" s="2" customFormat="1">
      <c r="I592" s="93"/>
    </row>
    <row r="593" spans="9:9" s="2" customFormat="1">
      <c r="I593" s="93"/>
    </row>
    <row r="594" spans="9:9" s="2" customFormat="1">
      <c r="I594" s="93"/>
    </row>
    <row r="595" spans="9:9" s="2" customFormat="1">
      <c r="I595" s="93"/>
    </row>
    <row r="596" spans="9:9" s="2" customFormat="1">
      <c r="I596" s="93"/>
    </row>
    <row r="597" spans="9:9" s="2" customFormat="1">
      <c r="I597" s="93"/>
    </row>
    <row r="598" spans="9:9" s="2" customFormat="1">
      <c r="I598" s="93"/>
    </row>
    <row r="599" spans="9:9" s="2" customFormat="1">
      <c r="I599" s="93"/>
    </row>
    <row r="600" spans="9:9" s="2" customFormat="1">
      <c r="I600" s="93"/>
    </row>
    <row r="601" spans="9:9" s="2" customFormat="1">
      <c r="I601" s="93"/>
    </row>
    <row r="602" spans="9:9" s="2" customFormat="1">
      <c r="I602" s="93"/>
    </row>
    <row r="603" spans="9:9" s="2" customFormat="1">
      <c r="I603" s="93"/>
    </row>
    <row r="604" spans="9:9" s="2" customFormat="1">
      <c r="I604" s="93"/>
    </row>
    <row r="605" spans="9:9" s="2" customFormat="1">
      <c r="I605" s="93"/>
    </row>
    <row r="606" spans="9:9" s="2" customFormat="1">
      <c r="I606" s="93"/>
    </row>
    <row r="607" spans="9:9" s="2" customFormat="1">
      <c r="I607" s="93"/>
    </row>
    <row r="608" spans="9:9" s="2" customFormat="1">
      <c r="I608" s="93"/>
    </row>
    <row r="609" spans="9:9" s="2" customFormat="1">
      <c r="I609" s="93"/>
    </row>
    <row r="610" spans="9:9" s="2" customFormat="1">
      <c r="I610" s="93"/>
    </row>
    <row r="611" spans="9:9" s="2" customFormat="1">
      <c r="I611" s="93"/>
    </row>
    <row r="612" spans="9:9" s="2" customFormat="1">
      <c r="I612" s="93"/>
    </row>
    <row r="613" spans="9:9" s="2" customFormat="1">
      <c r="I613" s="93"/>
    </row>
    <row r="614" spans="9:9" s="2" customFormat="1">
      <c r="I614" s="93"/>
    </row>
    <row r="615" spans="9:9" s="2" customFormat="1">
      <c r="I615" s="93"/>
    </row>
    <row r="616" spans="9:9" s="2" customFormat="1">
      <c r="I616" s="93"/>
    </row>
    <row r="617" spans="9:9" s="2" customFormat="1">
      <c r="I617" s="93"/>
    </row>
    <row r="618" spans="9:9" s="2" customFormat="1">
      <c r="I618" s="93"/>
    </row>
    <row r="619" spans="9:9" s="2" customFormat="1">
      <c r="I619" s="93"/>
    </row>
    <row r="620" spans="9:9" s="2" customFormat="1">
      <c r="I620" s="93"/>
    </row>
    <row r="621" spans="9:9" s="2" customFormat="1">
      <c r="I621" s="93"/>
    </row>
    <row r="622" spans="9:9" s="2" customFormat="1">
      <c r="I622" s="93"/>
    </row>
    <row r="623" spans="9:9" s="2" customFormat="1">
      <c r="I623" s="93"/>
    </row>
    <row r="624" spans="9:9" s="2" customFormat="1">
      <c r="I624" s="93"/>
    </row>
    <row r="625" spans="9:9" s="2" customFormat="1">
      <c r="I625" s="93"/>
    </row>
    <row r="626" spans="9:9" s="2" customFormat="1">
      <c r="I626" s="93"/>
    </row>
    <row r="627" spans="9:9" s="2" customFormat="1">
      <c r="I627" s="93"/>
    </row>
    <row r="628" spans="9:9" s="2" customFormat="1">
      <c r="I628" s="93"/>
    </row>
    <row r="629" spans="9:9" s="2" customFormat="1">
      <c r="I629" s="93"/>
    </row>
    <row r="630" spans="9:9" s="2" customFormat="1">
      <c r="I630" s="93"/>
    </row>
    <row r="631" spans="9:9" s="2" customFormat="1">
      <c r="I631" s="93"/>
    </row>
    <row r="632" spans="9:9" s="2" customFormat="1">
      <c r="I632" s="93"/>
    </row>
    <row r="633" spans="9:9" s="2" customFormat="1">
      <c r="I633" s="93"/>
    </row>
    <row r="634" spans="9:9" s="2" customFormat="1">
      <c r="I634" s="93"/>
    </row>
    <row r="635" spans="9:9" s="2" customFormat="1">
      <c r="I635" s="93"/>
    </row>
    <row r="636" spans="9:9" s="2" customFormat="1">
      <c r="I636" s="93"/>
    </row>
    <row r="637" spans="9:9" s="2" customFormat="1">
      <c r="I637" s="93"/>
    </row>
    <row r="638" spans="9:9" s="2" customFormat="1">
      <c r="I638" s="93"/>
    </row>
    <row r="639" spans="9:9" s="2" customFormat="1">
      <c r="I639" s="93"/>
    </row>
    <row r="640" spans="9:9" s="2" customFormat="1">
      <c r="I640" s="93"/>
    </row>
    <row r="641" spans="9:9" s="2" customFormat="1">
      <c r="I641" s="93"/>
    </row>
    <row r="642" spans="9:9" s="2" customFormat="1">
      <c r="I642" s="93"/>
    </row>
    <row r="643" spans="9:9" s="2" customFormat="1">
      <c r="I643" s="93"/>
    </row>
    <row r="644" spans="9:9" s="2" customFormat="1">
      <c r="I644" s="93"/>
    </row>
    <row r="645" spans="9:9" s="2" customFormat="1">
      <c r="I645" s="93"/>
    </row>
    <row r="646" spans="9:9" s="2" customFormat="1">
      <c r="I646" s="93"/>
    </row>
    <row r="647" spans="9:9" s="2" customFormat="1">
      <c r="I647" s="93"/>
    </row>
    <row r="648" spans="9:9" s="2" customFormat="1">
      <c r="I648" s="93"/>
    </row>
    <row r="649" spans="9:9" s="2" customFormat="1">
      <c r="I649" s="93"/>
    </row>
    <row r="650" spans="9:9" s="2" customFormat="1">
      <c r="I650" s="93"/>
    </row>
    <row r="651" spans="9:9" s="2" customFormat="1">
      <c r="I651" s="93"/>
    </row>
    <row r="652" spans="9:9" s="2" customFormat="1">
      <c r="I652" s="93"/>
    </row>
    <row r="653" spans="9:9" s="2" customFormat="1">
      <c r="I653" s="93"/>
    </row>
    <row r="654" spans="9:9" s="2" customFormat="1">
      <c r="I654" s="93"/>
    </row>
    <row r="655" spans="9:9" s="2" customFormat="1">
      <c r="I655" s="93"/>
    </row>
    <row r="656" spans="9:9" s="2" customFormat="1">
      <c r="I656" s="93"/>
    </row>
    <row r="657" spans="9:9" s="2" customFormat="1">
      <c r="I657" s="93"/>
    </row>
    <row r="658" spans="9:9" s="2" customFormat="1">
      <c r="I658" s="93"/>
    </row>
    <row r="659" spans="9:9" s="2" customFormat="1">
      <c r="I659" s="93"/>
    </row>
    <row r="660" spans="9:9" s="2" customFormat="1">
      <c r="I660" s="93"/>
    </row>
    <row r="661" spans="9:9" s="2" customFormat="1">
      <c r="I661" s="93"/>
    </row>
    <row r="662" spans="9:9" s="2" customFormat="1">
      <c r="I662" s="93"/>
    </row>
    <row r="663" spans="9:9" s="2" customFormat="1">
      <c r="I663" s="93"/>
    </row>
    <row r="664" spans="9:9" s="2" customFormat="1">
      <c r="I664" s="93"/>
    </row>
    <row r="665" spans="9:9" s="2" customFormat="1">
      <c r="I665" s="93"/>
    </row>
    <row r="666" spans="9:9" s="2" customFormat="1">
      <c r="I666" s="93"/>
    </row>
    <row r="667" spans="9:9" s="2" customFormat="1">
      <c r="I667" s="93"/>
    </row>
    <row r="668" spans="9:9" s="2" customFormat="1">
      <c r="I668" s="93"/>
    </row>
    <row r="669" spans="9:9" s="2" customFormat="1">
      <c r="I669" s="93"/>
    </row>
    <row r="670" spans="9:9" s="2" customFormat="1">
      <c r="I670" s="93"/>
    </row>
    <row r="671" spans="9:9" s="2" customFormat="1">
      <c r="I671" s="93"/>
    </row>
    <row r="672" spans="9:9" s="2" customFormat="1">
      <c r="I672" s="93"/>
    </row>
    <row r="673" spans="9:9" s="2" customFormat="1">
      <c r="I673" s="93"/>
    </row>
    <row r="674" spans="9:9" s="2" customFormat="1">
      <c r="I674" s="93"/>
    </row>
    <row r="675" spans="9:9" s="2" customFormat="1">
      <c r="I675" s="93"/>
    </row>
    <row r="676" spans="9:9" s="2" customFormat="1">
      <c r="I676" s="93"/>
    </row>
    <row r="677" spans="9:9" s="2" customFormat="1">
      <c r="I677" s="93"/>
    </row>
    <row r="678" spans="9:9" s="2" customFormat="1">
      <c r="I678" s="93"/>
    </row>
    <row r="679" spans="9:9" s="2" customFormat="1">
      <c r="I679" s="93"/>
    </row>
    <row r="680" spans="9:9" s="2" customFormat="1">
      <c r="I680" s="93"/>
    </row>
    <row r="681" spans="9:9" s="2" customFormat="1">
      <c r="I681" s="93"/>
    </row>
    <row r="682" spans="9:9" s="2" customFormat="1">
      <c r="I682" s="93"/>
    </row>
    <row r="683" spans="9:9" s="2" customFormat="1">
      <c r="I683" s="93"/>
    </row>
    <row r="684" spans="9:9" s="2" customFormat="1">
      <c r="I684" s="93"/>
    </row>
    <row r="685" spans="9:9" s="2" customFormat="1">
      <c r="I685" s="93"/>
    </row>
    <row r="686" spans="9:9" s="2" customFormat="1">
      <c r="I686" s="93"/>
    </row>
    <row r="687" spans="9:9" s="2" customFormat="1">
      <c r="I687" s="93"/>
    </row>
    <row r="688" spans="9:9" s="2" customFormat="1">
      <c r="I688" s="93"/>
    </row>
    <row r="689" spans="9:9" s="2" customFormat="1">
      <c r="I689" s="93"/>
    </row>
    <row r="690" spans="9:9" s="2" customFormat="1">
      <c r="I690" s="93"/>
    </row>
    <row r="691" spans="9:9" s="2" customFormat="1">
      <c r="I691" s="93"/>
    </row>
    <row r="692" spans="9:9" s="2" customFormat="1">
      <c r="I692" s="93"/>
    </row>
    <row r="693" spans="9:9" s="2" customFormat="1">
      <c r="I693" s="93"/>
    </row>
    <row r="694" spans="9:9" s="2" customFormat="1">
      <c r="I694" s="93"/>
    </row>
    <row r="695" spans="9:9" s="2" customFormat="1">
      <c r="I695" s="93"/>
    </row>
    <row r="696" spans="9:9" s="2" customFormat="1">
      <c r="I696" s="93"/>
    </row>
    <row r="697" spans="9:9" s="2" customFormat="1">
      <c r="I697" s="93"/>
    </row>
    <row r="698" spans="9:9" s="2" customFormat="1">
      <c r="I698" s="93"/>
    </row>
    <row r="699" spans="9:9" s="2" customFormat="1">
      <c r="I699" s="93"/>
    </row>
    <row r="700" spans="9:9" s="2" customFormat="1">
      <c r="I700" s="93"/>
    </row>
    <row r="701" spans="9:9" s="2" customFormat="1">
      <c r="I701" s="93"/>
    </row>
    <row r="702" spans="9:9" s="2" customFormat="1">
      <c r="I702" s="93"/>
    </row>
    <row r="703" spans="9:9" s="2" customFormat="1">
      <c r="I703" s="93"/>
    </row>
    <row r="704" spans="9:9" s="2" customFormat="1">
      <c r="I704" s="93"/>
    </row>
    <row r="705" spans="9:9" s="2" customFormat="1">
      <c r="I705" s="93"/>
    </row>
    <row r="706" spans="9:9" s="2" customFormat="1">
      <c r="I706" s="93"/>
    </row>
    <row r="707" spans="9:9" s="2" customFormat="1">
      <c r="I707" s="93"/>
    </row>
    <row r="708" spans="9:9" s="2" customFormat="1">
      <c r="I708" s="93"/>
    </row>
    <row r="709" spans="9:9" s="2" customFormat="1">
      <c r="I709" s="93"/>
    </row>
    <row r="710" spans="9:9" s="2" customFormat="1">
      <c r="I710" s="93"/>
    </row>
    <row r="711" spans="9:9" s="2" customFormat="1">
      <c r="I711" s="93"/>
    </row>
    <row r="712" spans="9:9" s="2" customFormat="1">
      <c r="I712" s="93"/>
    </row>
    <row r="713" spans="9:9" s="2" customFormat="1">
      <c r="I713" s="93"/>
    </row>
    <row r="714" spans="9:9" s="2" customFormat="1">
      <c r="I714" s="93"/>
    </row>
    <row r="715" spans="9:9" s="2" customFormat="1">
      <c r="I715" s="93"/>
    </row>
    <row r="716" spans="9:9" s="2" customFormat="1">
      <c r="I716" s="93"/>
    </row>
    <row r="717" spans="9:9" s="2" customFormat="1">
      <c r="I717" s="93"/>
    </row>
    <row r="718" spans="9:9" s="2" customFormat="1">
      <c r="I718" s="93"/>
    </row>
    <row r="719" spans="9:9" s="2" customFormat="1">
      <c r="I719" s="93"/>
    </row>
    <row r="720" spans="9:9" s="2" customFormat="1">
      <c r="I720" s="93"/>
    </row>
    <row r="721" spans="9:9" s="2" customFormat="1">
      <c r="I721" s="93"/>
    </row>
    <row r="722" spans="9:9" s="2" customFormat="1">
      <c r="I722" s="93"/>
    </row>
    <row r="723" spans="9:9" s="2" customFormat="1">
      <c r="I723" s="93"/>
    </row>
    <row r="724" spans="9:9" s="2" customFormat="1">
      <c r="I724" s="93"/>
    </row>
    <row r="725" spans="9:9" s="2" customFormat="1">
      <c r="I725" s="93"/>
    </row>
    <row r="726" spans="9:9" s="2" customFormat="1">
      <c r="I726" s="93"/>
    </row>
    <row r="727" spans="9:9" s="2" customFormat="1">
      <c r="I727" s="93"/>
    </row>
    <row r="728" spans="9:9" s="2" customFormat="1">
      <c r="I728" s="93"/>
    </row>
    <row r="729" spans="9:9" s="2" customFormat="1">
      <c r="I729" s="93"/>
    </row>
    <row r="730" spans="9:9" s="2" customFormat="1">
      <c r="I730" s="93"/>
    </row>
    <row r="731" spans="9:9" s="2" customFormat="1">
      <c r="I731" s="93"/>
    </row>
    <row r="732" spans="9:9" s="2" customFormat="1">
      <c r="I732" s="93"/>
    </row>
    <row r="733" spans="9:9" s="2" customFormat="1">
      <c r="I733" s="93"/>
    </row>
    <row r="734" spans="9:9" s="2" customFormat="1">
      <c r="I734" s="93"/>
    </row>
    <row r="735" spans="9:9" s="2" customFormat="1">
      <c r="I735" s="93"/>
    </row>
    <row r="736" spans="9:9" s="2" customFormat="1">
      <c r="I736" s="93"/>
    </row>
    <row r="737" spans="9:9" s="2" customFormat="1">
      <c r="I737" s="93"/>
    </row>
    <row r="738" spans="9:9" s="2" customFormat="1">
      <c r="I738" s="93"/>
    </row>
    <row r="739" spans="9:9" s="2" customFormat="1">
      <c r="I739" s="93"/>
    </row>
    <row r="740" spans="9:9" s="2" customFormat="1">
      <c r="I740" s="93"/>
    </row>
    <row r="741" spans="9:9" s="2" customFormat="1">
      <c r="I741" s="93"/>
    </row>
    <row r="742" spans="9:9" s="2" customFormat="1">
      <c r="I742" s="93"/>
    </row>
    <row r="743" spans="9:9" s="2" customFormat="1">
      <c r="I743" s="93"/>
    </row>
    <row r="744" spans="9:9" s="2" customFormat="1">
      <c r="I744" s="93"/>
    </row>
    <row r="745" spans="9:9" s="2" customFormat="1">
      <c r="I745" s="93"/>
    </row>
    <row r="746" spans="9:9" s="2" customFormat="1">
      <c r="I746" s="93"/>
    </row>
    <row r="747" spans="9:9" s="2" customFormat="1">
      <c r="I747" s="93"/>
    </row>
    <row r="748" spans="9:9" s="2" customFormat="1">
      <c r="I748" s="93"/>
    </row>
    <row r="749" spans="9:9" s="2" customFormat="1">
      <c r="I749" s="93"/>
    </row>
    <row r="750" spans="9:9" s="2" customFormat="1">
      <c r="I750" s="93"/>
    </row>
    <row r="751" spans="9:9" s="2" customFormat="1">
      <c r="I751" s="93"/>
    </row>
    <row r="752" spans="9:9" s="2" customFormat="1">
      <c r="I752" s="93"/>
    </row>
    <row r="753" spans="9:9" s="2" customFormat="1">
      <c r="I753" s="93"/>
    </row>
    <row r="754" spans="9:9" s="2" customFormat="1">
      <c r="I754" s="93"/>
    </row>
    <row r="755" spans="9:9" s="2" customFormat="1">
      <c r="I755" s="93"/>
    </row>
    <row r="756" spans="9:9" s="2" customFormat="1">
      <c r="I756" s="93"/>
    </row>
  </sheetData>
  <mergeCells count="55">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7"/>
    <mergeCell ref="D24:D27"/>
    <mergeCell ref="E24:E27"/>
    <mergeCell ref="G24:G27"/>
    <mergeCell ref="H24:H27"/>
    <mergeCell ref="F24:F27"/>
    <mergeCell ref="A28:H28"/>
    <mergeCell ref="A29:A31"/>
    <mergeCell ref="D29:D31"/>
    <mergeCell ref="E29:E31"/>
    <mergeCell ref="G29:G31"/>
    <mergeCell ref="H29:H31"/>
    <mergeCell ref="F29:F31"/>
    <mergeCell ref="A32:H32"/>
    <mergeCell ref="A33:A35"/>
    <mergeCell ref="D33:D35"/>
    <mergeCell ref="E33:E35"/>
    <mergeCell ref="G33:G35"/>
    <mergeCell ref="H33:H35"/>
    <mergeCell ref="F33:F35"/>
    <mergeCell ref="A36:H36"/>
    <mergeCell ref="A37:A39"/>
    <mergeCell ref="D37:D39"/>
    <mergeCell ref="E37:E39"/>
    <mergeCell ref="G37:G39"/>
    <mergeCell ref="H37:H39"/>
    <mergeCell ref="F37:F39"/>
    <mergeCell ref="A44:H44"/>
    <mergeCell ref="A40:H40"/>
    <mergeCell ref="A41:A43"/>
    <mergeCell ref="D41:D43"/>
    <mergeCell ref="E41:E43"/>
    <mergeCell ref="G41:G43"/>
    <mergeCell ref="H41:H43"/>
    <mergeCell ref="F41:F43"/>
  </mergeCells>
  <conditionalFormatting sqref="E24">
    <cfRule type="containsText" dxfId="853" priority="25" operator="containsText" text="T">
      <formula>NOT(ISERROR(SEARCH("T",E24)))</formula>
    </cfRule>
    <cfRule type="containsText" dxfId="852" priority="26" operator="containsText" text="P">
      <formula>NOT(ISERROR(SEARCH("P",E24)))</formula>
    </cfRule>
    <cfRule type="containsText" dxfId="851" priority="27" operator="containsText" text="B">
      <formula>NOT(ISERROR(SEARCH("B",E24)))</formula>
    </cfRule>
    <cfRule type="containsText" dxfId="850" priority="28" operator="containsText" text="F">
      <formula>NOT(ISERROR(SEARCH("F",E24)))</formula>
    </cfRule>
    <cfRule type="containsText" dxfId="849" priority="29" operator="containsText" text="N">
      <formula>NOT(ISERROR(SEARCH("N",E24)))</formula>
    </cfRule>
    <cfRule type="containsText" dxfId="848" priority="30" operator="containsText" text="R">
      <formula>NOT(ISERROR(SEARCH("R",E24)))</formula>
    </cfRule>
  </conditionalFormatting>
  <conditionalFormatting sqref="E29">
    <cfRule type="containsText" dxfId="847" priority="19" operator="containsText" text="T">
      <formula>NOT(ISERROR(SEARCH("T",E29)))</formula>
    </cfRule>
    <cfRule type="containsText" dxfId="846" priority="20" operator="containsText" text="P">
      <formula>NOT(ISERROR(SEARCH("P",E29)))</formula>
    </cfRule>
    <cfRule type="containsText" dxfId="845" priority="21" operator="containsText" text="B">
      <formula>NOT(ISERROR(SEARCH("B",E29)))</formula>
    </cfRule>
    <cfRule type="containsText" dxfId="844" priority="22" operator="containsText" text="F">
      <formula>NOT(ISERROR(SEARCH("F",E29)))</formula>
    </cfRule>
    <cfRule type="containsText" dxfId="843" priority="23" operator="containsText" text="N">
      <formula>NOT(ISERROR(SEARCH("N",E29)))</formula>
    </cfRule>
    <cfRule type="containsText" dxfId="842" priority="24" operator="containsText" text="R">
      <formula>NOT(ISERROR(SEARCH("R",E29)))</formula>
    </cfRule>
  </conditionalFormatting>
  <conditionalFormatting sqref="E33">
    <cfRule type="containsText" dxfId="841" priority="13" operator="containsText" text="T">
      <formula>NOT(ISERROR(SEARCH("T",E33)))</formula>
    </cfRule>
    <cfRule type="containsText" dxfId="840" priority="14" operator="containsText" text="P">
      <formula>NOT(ISERROR(SEARCH("P",E33)))</formula>
    </cfRule>
    <cfRule type="containsText" dxfId="839" priority="15" operator="containsText" text="B">
      <formula>NOT(ISERROR(SEARCH("B",E33)))</formula>
    </cfRule>
    <cfRule type="containsText" dxfId="838" priority="16" operator="containsText" text="F">
      <formula>NOT(ISERROR(SEARCH("F",E33)))</formula>
    </cfRule>
    <cfRule type="containsText" dxfId="837" priority="17" operator="containsText" text="N">
      <formula>NOT(ISERROR(SEARCH("N",E33)))</formula>
    </cfRule>
    <cfRule type="containsText" dxfId="836" priority="18" operator="containsText" text="R">
      <formula>NOT(ISERROR(SEARCH("R",E33)))</formula>
    </cfRule>
  </conditionalFormatting>
  <conditionalFormatting sqref="E37">
    <cfRule type="containsText" dxfId="835" priority="7" operator="containsText" text="T">
      <formula>NOT(ISERROR(SEARCH("T",E37)))</formula>
    </cfRule>
    <cfRule type="containsText" dxfId="834" priority="8" operator="containsText" text="P">
      <formula>NOT(ISERROR(SEARCH("P",E37)))</formula>
    </cfRule>
    <cfRule type="containsText" dxfId="833" priority="9" operator="containsText" text="B">
      <formula>NOT(ISERROR(SEARCH("B",E37)))</formula>
    </cfRule>
    <cfRule type="containsText" dxfId="832" priority="10" operator="containsText" text="F">
      <formula>NOT(ISERROR(SEARCH("F",E37)))</formula>
    </cfRule>
    <cfRule type="containsText" dxfId="831" priority="11" operator="containsText" text="N">
      <formula>NOT(ISERROR(SEARCH("N",E37)))</formula>
    </cfRule>
    <cfRule type="containsText" dxfId="830" priority="12" operator="containsText" text="R">
      <formula>NOT(ISERROR(SEARCH("R",E37)))</formula>
    </cfRule>
  </conditionalFormatting>
  <conditionalFormatting sqref="E41">
    <cfRule type="containsText" dxfId="829" priority="1" operator="containsText" text="T">
      <formula>NOT(ISERROR(SEARCH("T",E41)))</formula>
    </cfRule>
    <cfRule type="containsText" dxfId="828" priority="2" operator="containsText" text="P">
      <formula>NOT(ISERROR(SEARCH("P",E41)))</formula>
    </cfRule>
    <cfRule type="containsText" dxfId="827" priority="3" operator="containsText" text="B">
      <formula>NOT(ISERROR(SEARCH("B",E41)))</formula>
    </cfRule>
    <cfRule type="containsText" dxfId="826" priority="4" operator="containsText" text="F">
      <formula>NOT(ISERROR(SEARCH("F",E41)))</formula>
    </cfRule>
    <cfRule type="containsText" dxfId="825" priority="5" operator="containsText" text="N">
      <formula>NOT(ISERROR(SEARCH("N",E41)))</formula>
    </cfRule>
    <cfRule type="containsText" dxfId="824" priority="6" operator="containsText" text="R">
      <formula>NOT(ISERROR(SEARCH("R",E41)))</formula>
    </cfRule>
  </conditionalFormatting>
  <dataValidations count="1">
    <dataValidation type="list" allowBlank="1" showInputMessage="1" showErrorMessage="1" sqref="E29 E33 E37 E41 E24" xr:uid="{B3D33AE0-286B-4614-8A16-1E885E1FE59F}">
      <formula1>"N, P, F, T, R, B"</formula1>
    </dataValidation>
  </dataValidations>
  <hyperlinks>
    <hyperlink ref="A1" location="'Regression_ Test_Summary'!A1" display="Back to Summary" xr:uid="{95930E0D-D2AD-4528-A75E-4D92AC3258C6}"/>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03DF-9443-4329-B9A1-2119BC1B6506}">
  <sheetPr>
    <tabColor rgb="FF92D050"/>
  </sheetPr>
  <dimension ref="A1:V773"/>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41" bestFit="1" customWidth="1"/>
    <col min="7" max="7" width="28.5703125" style="3" customWidth="1"/>
    <col min="8" max="8" width="28.5703125" style="6" customWidth="1"/>
    <col min="9" max="9" width="34.5703125" style="93" customWidth="1"/>
    <col min="10" max="10" width="14.42578125" style="6"/>
    <col min="11" max="16384" width="14.42578125" style="3"/>
  </cols>
  <sheetData>
    <row r="1" spans="1:22">
      <c r="A1" s="153" t="s">
        <v>257</v>
      </c>
    </row>
    <row r="2" spans="1:22" s="1" customFormat="1" ht="52.15" customHeight="1">
      <c r="A2" s="459" t="s">
        <v>179</v>
      </c>
      <c r="B2" s="459"/>
      <c r="C2" s="459"/>
      <c r="D2" s="459"/>
      <c r="E2" s="459"/>
      <c r="F2" s="459"/>
      <c r="G2" s="459"/>
      <c r="H2" s="459"/>
      <c r="I2" s="93"/>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5124</v>
      </c>
      <c r="D4" s="461"/>
      <c r="E4" s="461"/>
      <c r="F4" s="461"/>
      <c r="G4" s="461"/>
      <c r="H4" s="461"/>
      <c r="I4" s="93"/>
      <c r="J4" s="93"/>
      <c r="K4" s="93"/>
      <c r="L4" s="93"/>
      <c r="M4" s="93"/>
      <c r="N4" s="93"/>
      <c r="O4" s="93"/>
      <c r="P4" s="93"/>
      <c r="Q4" s="93"/>
      <c r="R4" s="93"/>
      <c r="S4" s="93"/>
      <c r="T4" s="93"/>
      <c r="U4" s="93"/>
      <c r="V4" s="93"/>
    </row>
    <row r="5" spans="1:22" s="93" customFormat="1" ht="15.75" customHeight="1">
      <c r="F5" s="96"/>
      <c r="G5" s="399"/>
    </row>
    <row r="6" spans="1:22" s="2" customFormat="1" ht="76.150000000000006" customHeight="1">
      <c r="A6" s="462" t="s">
        <v>4</v>
      </c>
      <c r="B6" s="354">
        <v>1</v>
      </c>
      <c r="C6" s="463" t="s">
        <v>260</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c r="F9" s="96"/>
      <c r="G9" s="399"/>
    </row>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c r="F14" s="96"/>
      <c r="G14" s="399"/>
    </row>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c r="F21" s="96"/>
      <c r="G21" s="399"/>
    </row>
    <row r="22" spans="1:22">
      <c r="A22" s="11" t="s">
        <v>263</v>
      </c>
      <c r="B22" s="11" t="s">
        <v>264</v>
      </c>
      <c r="C22" s="11" t="s">
        <v>265</v>
      </c>
      <c r="D22" s="11" t="s">
        <v>266</v>
      </c>
      <c r="E22" s="12" t="s">
        <v>45</v>
      </c>
      <c r="F22" s="13"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3"/>
      <c r="J23" s="93"/>
      <c r="K23" s="93"/>
      <c r="L23" s="93"/>
      <c r="M23" s="93"/>
      <c r="N23" s="93"/>
      <c r="O23" s="93"/>
      <c r="P23" s="93"/>
      <c r="Q23" s="93"/>
      <c r="R23" s="93"/>
      <c r="S23" s="93"/>
      <c r="T23" s="93"/>
      <c r="U23" s="93"/>
      <c r="V23" s="93"/>
    </row>
    <row r="24" spans="1:22" s="2" customFormat="1" ht="27" customHeight="1">
      <c r="A24" s="467" t="s">
        <v>5125</v>
      </c>
      <c r="B24" s="354">
        <v>1</v>
      </c>
      <c r="C24" s="15" t="s">
        <v>270</v>
      </c>
      <c r="D24" s="468" t="s">
        <v>1389</v>
      </c>
      <c r="E24" s="470" t="s">
        <v>9</v>
      </c>
      <c r="F24" s="664" t="s">
        <v>56</v>
      </c>
      <c r="G24" s="472" t="s">
        <v>209</v>
      </c>
      <c r="H24" s="474"/>
      <c r="I24" s="93"/>
      <c r="J24" s="92"/>
      <c r="K24" s="92"/>
      <c r="L24" s="92"/>
      <c r="M24" s="92"/>
      <c r="N24" s="92"/>
      <c r="O24" s="92"/>
      <c r="P24" s="92"/>
      <c r="Q24" s="92"/>
      <c r="R24" s="92"/>
      <c r="S24" s="92"/>
      <c r="T24" s="92"/>
      <c r="U24" s="92"/>
      <c r="V24" s="92"/>
    </row>
    <row r="25" spans="1:22" s="2" customFormat="1" ht="15.75" customHeight="1">
      <c r="A25" s="467"/>
      <c r="B25" s="354">
        <v>2</v>
      </c>
      <c r="C25" s="15"/>
      <c r="D25" s="469"/>
      <c r="E25" s="471"/>
      <c r="F25" s="665"/>
      <c r="G25" s="473"/>
      <c r="H25" s="475"/>
      <c r="I25" s="93"/>
      <c r="J25" s="92"/>
      <c r="K25" s="92"/>
      <c r="L25" s="92"/>
      <c r="M25" s="92"/>
      <c r="N25" s="92"/>
      <c r="O25" s="92"/>
      <c r="P25" s="92"/>
      <c r="Q25" s="92"/>
      <c r="R25" s="92"/>
      <c r="S25" s="92"/>
      <c r="T25" s="92"/>
      <c r="U25" s="92"/>
      <c r="V25" s="92"/>
    </row>
    <row r="26" spans="1:22" s="2" customFormat="1" ht="15.75" customHeight="1">
      <c r="A26" s="467"/>
      <c r="B26" s="354">
        <v>3</v>
      </c>
      <c r="C26" s="15"/>
      <c r="D26" s="469"/>
      <c r="E26" s="471"/>
      <c r="F26" s="665"/>
      <c r="G26" s="473"/>
      <c r="H26" s="475"/>
      <c r="I26" s="93"/>
      <c r="J26" s="92"/>
      <c r="K26" s="92"/>
      <c r="L26" s="92"/>
      <c r="M26" s="92"/>
      <c r="N26" s="92"/>
      <c r="O26" s="92"/>
      <c r="P26" s="92"/>
      <c r="Q26" s="92"/>
      <c r="R26" s="92"/>
      <c r="S26" s="92"/>
      <c r="T26" s="92"/>
      <c r="U26" s="92"/>
      <c r="V26" s="92"/>
    </row>
    <row r="27" spans="1:22" s="2" customFormat="1" ht="15.75" customHeight="1">
      <c r="A27" s="467"/>
      <c r="B27" s="354">
        <v>4</v>
      </c>
      <c r="C27" s="15"/>
      <c r="D27" s="469"/>
      <c r="E27" s="471"/>
      <c r="F27" s="665"/>
      <c r="G27" s="473"/>
      <c r="H27" s="475"/>
      <c r="I27" s="93"/>
      <c r="J27" s="92"/>
      <c r="K27" s="92"/>
      <c r="L27" s="92"/>
      <c r="M27" s="92"/>
      <c r="N27" s="92"/>
      <c r="O27" s="92"/>
      <c r="P27" s="92"/>
      <c r="Q27" s="92"/>
      <c r="R27" s="92"/>
      <c r="S27" s="92"/>
      <c r="T27" s="92"/>
      <c r="U27" s="92"/>
      <c r="V27" s="92"/>
    </row>
    <row r="28" spans="1:22" s="2" customFormat="1" ht="42" customHeight="1">
      <c r="A28" s="467"/>
      <c r="B28" s="354">
        <v>5</v>
      </c>
      <c r="C28" s="15"/>
      <c r="D28" s="469"/>
      <c r="E28" s="471"/>
      <c r="F28" s="665"/>
      <c r="G28" s="473"/>
      <c r="H28" s="475"/>
      <c r="I28" s="93"/>
      <c r="J28" s="92"/>
      <c r="K28" s="92"/>
      <c r="L28" s="92"/>
      <c r="M28" s="92"/>
      <c r="N28" s="92"/>
      <c r="O28" s="92"/>
      <c r="P28" s="92"/>
      <c r="Q28" s="92"/>
      <c r="R28" s="92"/>
      <c r="S28" s="92"/>
      <c r="T28" s="92"/>
      <c r="U28" s="92"/>
      <c r="V28" s="92"/>
    </row>
    <row r="29" spans="1:22" s="2" customFormat="1">
      <c r="A29" s="466"/>
      <c r="B29" s="466"/>
      <c r="C29" s="466"/>
      <c r="D29" s="466"/>
      <c r="E29" s="466"/>
      <c r="F29" s="466"/>
      <c r="G29" s="466"/>
      <c r="H29" s="466"/>
      <c r="I29" s="93"/>
      <c r="J29" s="93"/>
      <c r="K29" s="93"/>
      <c r="L29" s="93"/>
      <c r="M29" s="93"/>
      <c r="N29" s="93"/>
      <c r="O29" s="93"/>
      <c r="P29" s="93"/>
      <c r="Q29" s="93"/>
      <c r="R29" s="93"/>
      <c r="S29" s="93"/>
      <c r="T29" s="93"/>
      <c r="U29" s="93"/>
      <c r="V29" s="93"/>
    </row>
    <row r="30" spans="1:22" s="2" customFormat="1" ht="15.75" customHeight="1">
      <c r="A30" s="467" t="s">
        <v>5126</v>
      </c>
      <c r="B30" s="354">
        <v>1</v>
      </c>
      <c r="C30" s="15"/>
      <c r="D30" s="468"/>
      <c r="E30" s="470" t="s">
        <v>9</v>
      </c>
      <c r="F30" s="664" t="s">
        <v>56</v>
      </c>
      <c r="G30" s="472" t="s">
        <v>209</v>
      </c>
      <c r="H30" s="474"/>
      <c r="I30" s="93"/>
      <c r="J30" s="92"/>
      <c r="K30" s="92"/>
      <c r="L30" s="92"/>
      <c r="M30" s="92"/>
      <c r="N30" s="92"/>
      <c r="O30" s="92"/>
      <c r="P30" s="92"/>
      <c r="Q30" s="92"/>
      <c r="R30" s="92"/>
      <c r="S30" s="92"/>
      <c r="T30" s="92"/>
      <c r="U30" s="92"/>
      <c r="V30" s="92"/>
    </row>
    <row r="31" spans="1:22" s="2" customFormat="1" ht="15.75" customHeight="1">
      <c r="A31" s="467"/>
      <c r="B31" s="354">
        <v>2</v>
      </c>
      <c r="C31" s="15"/>
      <c r="D31" s="469"/>
      <c r="E31" s="471"/>
      <c r="F31" s="665"/>
      <c r="G31" s="473"/>
      <c r="H31" s="475"/>
      <c r="I31" s="93"/>
      <c r="J31" s="92"/>
      <c r="K31" s="92"/>
      <c r="L31" s="92"/>
      <c r="M31" s="92"/>
      <c r="N31" s="92"/>
      <c r="O31" s="92"/>
      <c r="P31" s="92"/>
      <c r="Q31" s="92"/>
      <c r="R31" s="92"/>
      <c r="S31" s="92"/>
      <c r="T31" s="92"/>
      <c r="U31" s="92"/>
      <c r="V31" s="92"/>
    </row>
    <row r="32" spans="1:22" s="2" customFormat="1" ht="15.75" customHeight="1">
      <c r="A32" s="467"/>
      <c r="B32" s="354">
        <v>3</v>
      </c>
      <c r="C32" s="15"/>
      <c r="D32" s="469"/>
      <c r="E32" s="471"/>
      <c r="F32" s="665"/>
      <c r="G32" s="473"/>
      <c r="H32" s="475"/>
      <c r="I32" s="93"/>
      <c r="J32" s="92"/>
      <c r="K32" s="92"/>
      <c r="L32" s="92"/>
      <c r="M32" s="92"/>
      <c r="N32" s="92"/>
      <c r="O32" s="92"/>
      <c r="P32" s="92"/>
      <c r="Q32" s="92"/>
      <c r="R32" s="92"/>
      <c r="S32" s="92"/>
      <c r="T32" s="92"/>
      <c r="U32" s="92"/>
      <c r="V32" s="92"/>
    </row>
    <row r="33" spans="1:22" s="2" customFormat="1" ht="15.75" customHeight="1">
      <c r="A33" s="467"/>
      <c r="B33" s="354">
        <v>4</v>
      </c>
      <c r="C33" s="15"/>
      <c r="D33" s="469"/>
      <c r="E33" s="471"/>
      <c r="F33" s="665"/>
      <c r="G33" s="473"/>
      <c r="H33" s="475"/>
      <c r="I33" s="93"/>
      <c r="J33" s="92"/>
      <c r="K33" s="92"/>
      <c r="L33" s="92"/>
      <c r="M33" s="92"/>
      <c r="N33" s="92"/>
      <c r="O33" s="92"/>
      <c r="P33" s="92"/>
      <c r="Q33" s="92"/>
      <c r="R33" s="92"/>
      <c r="S33" s="92"/>
      <c r="T33" s="92"/>
      <c r="U33" s="92"/>
      <c r="V33" s="92"/>
    </row>
    <row r="34" spans="1:22" s="2" customFormat="1" ht="15.75" customHeight="1">
      <c r="A34" s="467"/>
      <c r="B34" s="354">
        <v>5</v>
      </c>
      <c r="C34" s="15"/>
      <c r="D34" s="469"/>
      <c r="E34" s="471"/>
      <c r="F34" s="665"/>
      <c r="G34" s="473"/>
      <c r="H34" s="475"/>
      <c r="I34" s="93"/>
      <c r="J34" s="92"/>
      <c r="K34" s="92"/>
      <c r="L34" s="92"/>
      <c r="M34" s="92"/>
      <c r="N34" s="92"/>
      <c r="O34" s="92"/>
      <c r="P34" s="92"/>
      <c r="Q34" s="92"/>
      <c r="R34" s="92"/>
      <c r="S34" s="92"/>
      <c r="T34" s="92"/>
      <c r="U34" s="92"/>
      <c r="V34" s="92"/>
    </row>
    <row r="35" spans="1:22" s="2" customFormat="1">
      <c r="A35" s="672"/>
      <c r="B35" s="672"/>
      <c r="C35" s="672"/>
      <c r="D35" s="672"/>
      <c r="E35" s="672"/>
      <c r="F35" s="672"/>
      <c r="G35" s="672"/>
      <c r="H35" s="672"/>
      <c r="I35" s="93"/>
      <c r="J35" s="93"/>
      <c r="K35" s="93"/>
      <c r="L35" s="93"/>
      <c r="M35" s="93"/>
      <c r="N35" s="93"/>
      <c r="O35" s="93"/>
      <c r="P35" s="93"/>
      <c r="Q35" s="93"/>
      <c r="R35" s="93"/>
      <c r="S35" s="93"/>
      <c r="T35" s="93"/>
      <c r="U35" s="93"/>
      <c r="V35" s="93"/>
    </row>
    <row r="36" spans="1:22" s="2" customFormat="1" ht="63">
      <c r="A36" s="366" t="s">
        <v>5127</v>
      </c>
      <c r="B36" s="354">
        <v>1</v>
      </c>
      <c r="C36" s="49"/>
      <c r="D36" s="49"/>
      <c r="E36" s="361" t="s">
        <v>9</v>
      </c>
      <c r="F36" s="249" t="s">
        <v>56</v>
      </c>
      <c r="G36" s="200" t="s">
        <v>209</v>
      </c>
      <c r="H36" s="49"/>
      <c r="I36" s="92"/>
    </row>
    <row r="37" spans="1:22" s="2" customFormat="1">
      <c r="A37" s="966"/>
      <c r="B37" s="967"/>
      <c r="C37" s="967"/>
      <c r="D37" s="967"/>
      <c r="E37" s="967"/>
      <c r="F37" s="967"/>
      <c r="G37" s="967"/>
      <c r="H37" s="968"/>
      <c r="I37" s="92"/>
      <c r="J37" s="93"/>
      <c r="K37" s="93"/>
      <c r="L37" s="93"/>
      <c r="M37" s="93"/>
      <c r="N37" s="93"/>
      <c r="O37" s="93"/>
      <c r="P37" s="93"/>
      <c r="Q37" s="93"/>
      <c r="R37" s="93"/>
      <c r="S37" s="93"/>
      <c r="T37" s="93"/>
      <c r="U37" s="93"/>
      <c r="V37" s="93"/>
    </row>
    <row r="38" spans="1:22" s="2" customFormat="1" ht="63">
      <c r="A38" s="366" t="s">
        <v>5128</v>
      </c>
      <c r="B38" s="354">
        <v>1</v>
      </c>
      <c r="C38" s="49"/>
      <c r="D38" s="49"/>
      <c r="E38" s="361" t="s">
        <v>9</v>
      </c>
      <c r="F38" s="249" t="s">
        <v>56</v>
      </c>
      <c r="G38" s="200" t="s">
        <v>209</v>
      </c>
      <c r="H38" s="49"/>
      <c r="I38" s="92"/>
    </row>
    <row r="39" spans="1:22" s="2" customFormat="1">
      <c r="A39" s="966"/>
      <c r="B39" s="967"/>
      <c r="C39" s="967"/>
      <c r="D39" s="967"/>
      <c r="E39" s="967"/>
      <c r="F39" s="967"/>
      <c r="G39" s="967"/>
      <c r="H39" s="968"/>
      <c r="I39" s="92"/>
      <c r="J39" s="93"/>
      <c r="K39" s="93"/>
      <c r="L39" s="93"/>
      <c r="M39" s="93"/>
      <c r="N39" s="93"/>
      <c r="O39" s="93"/>
      <c r="P39" s="93"/>
      <c r="Q39" s="93"/>
      <c r="R39" s="93"/>
      <c r="S39" s="93"/>
      <c r="T39" s="93"/>
      <c r="U39" s="93"/>
      <c r="V39" s="93"/>
    </row>
    <row r="40" spans="1:22" s="2" customFormat="1" ht="63">
      <c r="A40" s="366" t="s">
        <v>5129</v>
      </c>
      <c r="B40" s="354">
        <v>1</v>
      </c>
      <c r="C40" s="49"/>
      <c r="D40" s="49"/>
      <c r="E40" s="361" t="s">
        <v>9</v>
      </c>
      <c r="F40" s="249" t="s">
        <v>56</v>
      </c>
      <c r="G40" s="200" t="s">
        <v>209</v>
      </c>
      <c r="H40" s="49"/>
      <c r="I40" s="92"/>
    </row>
    <row r="41" spans="1:22" s="2" customFormat="1">
      <c r="A41" s="966"/>
      <c r="B41" s="967"/>
      <c r="C41" s="967"/>
      <c r="D41" s="967"/>
      <c r="E41" s="967"/>
      <c r="F41" s="967"/>
      <c r="G41" s="967"/>
      <c r="H41" s="968"/>
      <c r="I41" s="92"/>
      <c r="J41" s="93"/>
      <c r="K41" s="93"/>
      <c r="L41" s="93"/>
      <c r="M41" s="93"/>
      <c r="N41" s="93"/>
      <c r="O41" s="93"/>
      <c r="P41" s="93"/>
      <c r="Q41" s="93"/>
      <c r="R41" s="93"/>
      <c r="S41" s="93"/>
      <c r="T41" s="93"/>
      <c r="U41" s="93"/>
      <c r="V41" s="93"/>
    </row>
    <row r="42" spans="1:22" s="2" customFormat="1" ht="63">
      <c r="A42" s="366" t="s">
        <v>5130</v>
      </c>
      <c r="B42" s="354">
        <v>1</v>
      </c>
      <c r="C42" s="49"/>
      <c r="D42" s="49"/>
      <c r="E42" s="361" t="s">
        <v>9</v>
      </c>
      <c r="F42" s="249" t="s">
        <v>56</v>
      </c>
      <c r="G42" s="200" t="s">
        <v>209</v>
      </c>
      <c r="H42" s="49"/>
      <c r="I42" s="92"/>
    </row>
    <row r="43" spans="1:22" s="2" customFormat="1">
      <c r="A43" s="966"/>
      <c r="B43" s="967"/>
      <c r="C43" s="967"/>
      <c r="D43" s="967"/>
      <c r="E43" s="967"/>
      <c r="F43" s="967"/>
      <c r="G43" s="967"/>
      <c r="H43" s="968"/>
      <c r="I43" s="92"/>
      <c r="J43" s="93"/>
      <c r="K43" s="93"/>
      <c r="L43" s="93"/>
      <c r="M43" s="93"/>
      <c r="N43" s="93"/>
      <c r="O43" s="93"/>
      <c r="P43" s="93"/>
      <c r="Q43" s="93"/>
      <c r="R43" s="93"/>
      <c r="S43" s="93"/>
      <c r="T43" s="93"/>
      <c r="U43" s="93"/>
      <c r="V43" s="93"/>
    </row>
    <row r="44" spans="1:22" s="2" customFormat="1" ht="63">
      <c r="A44" s="366" t="s">
        <v>5131</v>
      </c>
      <c r="B44" s="354">
        <v>1</v>
      </c>
      <c r="C44" s="49"/>
      <c r="D44" s="49"/>
      <c r="E44" s="361" t="s">
        <v>9</v>
      </c>
      <c r="F44" s="249" t="s">
        <v>56</v>
      </c>
      <c r="G44" s="200" t="s">
        <v>209</v>
      </c>
      <c r="H44" s="49"/>
      <c r="I44" s="92"/>
    </row>
    <row r="45" spans="1:22" s="2" customFormat="1">
      <c r="A45" s="966"/>
      <c r="B45" s="967"/>
      <c r="C45" s="967"/>
      <c r="D45" s="967"/>
      <c r="E45" s="967"/>
      <c r="F45" s="967"/>
      <c r="G45" s="967"/>
      <c r="H45" s="968"/>
      <c r="I45" s="92"/>
      <c r="J45" s="93"/>
      <c r="K45" s="93"/>
      <c r="L45" s="93"/>
      <c r="M45" s="93"/>
      <c r="N45" s="93"/>
      <c r="O45" s="93"/>
      <c r="P45" s="93"/>
      <c r="Q45" s="93"/>
      <c r="R45" s="93"/>
      <c r="S45" s="93"/>
      <c r="T45" s="93"/>
      <c r="U45" s="93"/>
      <c r="V45" s="93"/>
    </row>
    <row r="46" spans="1:22" s="2" customFormat="1" ht="63">
      <c r="A46" s="366" t="s">
        <v>5132</v>
      </c>
      <c r="B46" s="354">
        <v>1</v>
      </c>
      <c r="C46" s="49"/>
      <c r="D46" s="49"/>
      <c r="E46" s="361" t="s">
        <v>9</v>
      </c>
      <c r="F46" s="249" t="s">
        <v>56</v>
      </c>
      <c r="G46" s="200" t="s">
        <v>209</v>
      </c>
      <c r="H46" s="49"/>
      <c r="I46" s="92"/>
    </row>
    <row r="47" spans="1:22" s="2" customFormat="1">
      <c r="A47" s="366"/>
      <c r="B47" s="354"/>
      <c r="C47" s="49"/>
      <c r="D47" s="49"/>
      <c r="E47" s="361"/>
      <c r="F47" s="248"/>
      <c r="G47" s="200"/>
      <c r="H47" s="49"/>
      <c r="I47" s="92"/>
    </row>
    <row r="48" spans="1:22" s="2" customFormat="1" ht="63">
      <c r="A48" s="366" t="s">
        <v>5133</v>
      </c>
      <c r="B48" s="354">
        <v>1</v>
      </c>
      <c r="C48" s="49"/>
      <c r="D48" s="49"/>
      <c r="E48" s="361" t="s">
        <v>9</v>
      </c>
      <c r="F48" s="249" t="s">
        <v>56</v>
      </c>
      <c r="G48" s="200" t="s">
        <v>209</v>
      </c>
      <c r="H48" s="49"/>
      <c r="I48" s="92"/>
    </row>
    <row r="49" spans="1:9" s="2" customFormat="1">
      <c r="A49" s="366"/>
      <c r="B49" s="354"/>
      <c r="C49" s="49"/>
      <c r="D49" s="49"/>
      <c r="E49" s="361"/>
      <c r="F49" s="248"/>
      <c r="G49" s="200"/>
      <c r="H49" s="49"/>
      <c r="I49" s="92"/>
    </row>
    <row r="50" spans="1:9" s="2" customFormat="1" ht="63">
      <c r="A50" s="366" t="s">
        <v>5134</v>
      </c>
      <c r="B50" s="354">
        <v>1</v>
      </c>
      <c r="C50" s="49"/>
      <c r="D50" s="49"/>
      <c r="E50" s="361" t="s">
        <v>9</v>
      </c>
      <c r="F50" s="249" t="s">
        <v>56</v>
      </c>
      <c r="G50" s="200" t="s">
        <v>209</v>
      </c>
      <c r="H50" s="49"/>
      <c r="I50" s="92"/>
    </row>
    <row r="51" spans="1:9" s="2" customFormat="1">
      <c r="A51" s="366"/>
      <c r="B51" s="354"/>
      <c r="C51" s="49"/>
      <c r="D51" s="49"/>
      <c r="E51" s="361"/>
      <c r="F51" s="248"/>
      <c r="G51" s="200"/>
      <c r="H51" s="49"/>
      <c r="I51" s="92"/>
    </row>
    <row r="52" spans="1:9" s="2" customFormat="1" ht="63">
      <c r="A52" s="366" t="s">
        <v>5135</v>
      </c>
      <c r="B52" s="354">
        <v>1</v>
      </c>
      <c r="C52" s="49"/>
      <c r="D52" s="49"/>
      <c r="E52" s="361" t="s">
        <v>9</v>
      </c>
      <c r="F52" s="249" t="s">
        <v>56</v>
      </c>
      <c r="G52" s="200" t="s">
        <v>209</v>
      </c>
      <c r="H52" s="49"/>
      <c r="I52" s="92"/>
    </row>
    <row r="53" spans="1:9" s="2" customFormat="1">
      <c r="A53" s="366"/>
      <c r="B53" s="354"/>
      <c r="C53" s="49"/>
      <c r="D53" s="49"/>
      <c r="E53" s="361"/>
      <c r="F53" s="248"/>
      <c r="G53" s="200"/>
      <c r="H53" s="49"/>
      <c r="I53" s="92"/>
    </row>
    <row r="54" spans="1:9" s="2" customFormat="1">
      <c r="A54" s="366"/>
      <c r="B54" s="354"/>
      <c r="C54" s="49"/>
      <c r="D54" s="49"/>
      <c r="E54" s="361"/>
      <c r="F54" s="248"/>
      <c r="G54" s="200"/>
      <c r="H54" s="49"/>
      <c r="I54" s="92"/>
    </row>
    <row r="55" spans="1:9" s="2" customFormat="1" ht="63">
      <c r="A55" s="366" t="s">
        <v>5136</v>
      </c>
      <c r="B55" s="354">
        <v>1</v>
      </c>
      <c r="C55" s="49"/>
      <c r="D55" s="49"/>
      <c r="E55" s="361" t="s">
        <v>9</v>
      </c>
      <c r="F55" s="249" t="s">
        <v>56</v>
      </c>
      <c r="G55" s="200" t="s">
        <v>209</v>
      </c>
      <c r="H55" s="49"/>
      <c r="I55" s="92"/>
    </row>
    <row r="56" spans="1:9" s="2" customFormat="1">
      <c r="A56" s="366"/>
      <c r="B56" s="354"/>
      <c r="C56" s="49"/>
      <c r="D56" s="49"/>
      <c r="E56" s="361"/>
      <c r="F56" s="248"/>
      <c r="G56" s="200"/>
      <c r="H56" s="49"/>
      <c r="I56" s="92"/>
    </row>
    <row r="57" spans="1:9" s="2" customFormat="1" ht="63">
      <c r="A57" s="366" t="s">
        <v>5137</v>
      </c>
      <c r="B57" s="354">
        <v>1</v>
      </c>
      <c r="C57" s="49"/>
      <c r="D57" s="49"/>
      <c r="E57" s="361" t="s">
        <v>9</v>
      </c>
      <c r="F57" s="249" t="s">
        <v>56</v>
      </c>
      <c r="G57" s="200" t="s">
        <v>209</v>
      </c>
      <c r="H57" s="49"/>
      <c r="I57" s="92"/>
    </row>
    <row r="58" spans="1:9" s="2" customFormat="1">
      <c r="A58" s="366"/>
      <c r="B58" s="354"/>
      <c r="C58" s="49"/>
      <c r="D58" s="49"/>
      <c r="E58" s="361"/>
      <c r="F58" s="248"/>
      <c r="G58" s="200"/>
      <c r="H58" s="49"/>
      <c r="I58" s="92"/>
    </row>
    <row r="59" spans="1:9" s="2" customFormat="1" ht="63">
      <c r="A59" s="366" t="s">
        <v>5138</v>
      </c>
      <c r="B59" s="354">
        <v>1</v>
      </c>
      <c r="C59" s="49"/>
      <c r="D59" s="49"/>
      <c r="E59" s="361" t="s">
        <v>9</v>
      </c>
      <c r="F59" s="249" t="s">
        <v>56</v>
      </c>
      <c r="G59" s="200" t="s">
        <v>209</v>
      </c>
      <c r="H59" s="49"/>
      <c r="I59" s="92"/>
    </row>
    <row r="60" spans="1:9" s="2" customFormat="1">
      <c r="A60" s="366"/>
      <c r="B60" s="354"/>
      <c r="C60" s="49"/>
      <c r="D60" s="49"/>
      <c r="E60" s="361"/>
      <c r="F60" s="248"/>
      <c r="G60" s="200"/>
      <c r="H60" s="49"/>
      <c r="I60" s="92"/>
    </row>
    <row r="61" spans="1:9" s="2" customFormat="1" ht="63">
      <c r="A61" s="366" t="s">
        <v>5139</v>
      </c>
      <c r="B61" s="354">
        <v>1</v>
      </c>
      <c r="C61" s="49"/>
      <c r="D61" s="49"/>
      <c r="E61" s="361" t="s">
        <v>9</v>
      </c>
      <c r="F61" s="249" t="s">
        <v>56</v>
      </c>
      <c r="G61" s="200" t="s">
        <v>209</v>
      </c>
      <c r="H61" s="49"/>
      <c r="I61" s="92"/>
    </row>
    <row r="62" spans="1:9" s="2" customFormat="1">
      <c r="A62" s="366"/>
      <c r="B62" s="354"/>
      <c r="C62" s="49"/>
      <c r="D62" s="49"/>
      <c r="E62" s="361"/>
      <c r="F62" s="248"/>
      <c r="G62" s="200"/>
      <c r="H62" s="49"/>
      <c r="I62" s="92"/>
    </row>
    <row r="63" spans="1:9" s="2" customFormat="1" ht="63">
      <c r="A63" s="366" t="s">
        <v>5140</v>
      </c>
      <c r="B63" s="354">
        <v>1</v>
      </c>
      <c r="C63" s="49"/>
      <c r="D63" s="49"/>
      <c r="E63" s="361" t="s">
        <v>9</v>
      </c>
      <c r="F63" s="249" t="s">
        <v>56</v>
      </c>
      <c r="G63" s="200" t="s">
        <v>209</v>
      </c>
      <c r="H63" s="49"/>
      <c r="I63" s="92"/>
    </row>
    <row r="64" spans="1:9" s="2" customFormat="1">
      <c r="A64" s="366"/>
      <c r="B64" s="354"/>
      <c r="C64" s="49"/>
      <c r="D64" s="49"/>
      <c r="E64" s="361"/>
      <c r="F64" s="248"/>
      <c r="G64" s="200"/>
      <c r="H64" s="49"/>
      <c r="I64" s="92"/>
    </row>
    <row r="65" spans="1:9" s="2" customFormat="1" ht="63">
      <c r="A65" s="366" t="s">
        <v>5141</v>
      </c>
      <c r="B65" s="354">
        <v>1</v>
      </c>
      <c r="C65" s="49"/>
      <c r="D65" s="49"/>
      <c r="E65" s="361" t="s">
        <v>9</v>
      </c>
      <c r="F65" s="249" t="s">
        <v>56</v>
      </c>
      <c r="G65" s="200" t="s">
        <v>209</v>
      </c>
      <c r="H65" s="49"/>
      <c r="I65" s="92"/>
    </row>
    <row r="66" spans="1:9" s="2" customFormat="1">
      <c r="A66" s="366"/>
      <c r="B66" s="354"/>
      <c r="C66" s="49"/>
      <c r="D66" s="49"/>
      <c r="E66" s="361"/>
      <c r="F66" s="248"/>
      <c r="G66" s="200"/>
      <c r="H66" s="49"/>
      <c r="I66" s="92"/>
    </row>
    <row r="67" spans="1:9" s="2" customFormat="1" ht="63">
      <c r="A67" s="366" t="s">
        <v>5142</v>
      </c>
      <c r="B67" s="354">
        <v>1</v>
      </c>
      <c r="C67" s="49"/>
      <c r="D67" s="49"/>
      <c r="E67" s="361" t="s">
        <v>9</v>
      </c>
      <c r="F67" s="249" t="s">
        <v>56</v>
      </c>
      <c r="G67" s="200" t="s">
        <v>209</v>
      </c>
      <c r="H67" s="49"/>
      <c r="I67" s="92"/>
    </row>
    <row r="68" spans="1:9" s="2" customFormat="1">
      <c r="A68" s="366"/>
      <c r="B68" s="354"/>
      <c r="C68" s="49"/>
      <c r="D68" s="49"/>
      <c r="E68" s="361"/>
      <c r="F68" s="248"/>
      <c r="G68" s="200"/>
      <c r="H68" s="49"/>
      <c r="I68" s="92"/>
    </row>
    <row r="69" spans="1:9" s="2" customFormat="1" ht="63">
      <c r="A69" s="366" t="s">
        <v>5143</v>
      </c>
      <c r="B69" s="354">
        <v>1</v>
      </c>
      <c r="C69" s="49"/>
      <c r="D69" s="49"/>
      <c r="E69" s="361" t="s">
        <v>9</v>
      </c>
      <c r="F69" s="249" t="s">
        <v>56</v>
      </c>
      <c r="G69" s="200" t="s">
        <v>209</v>
      </c>
      <c r="H69" s="49"/>
      <c r="I69" s="92"/>
    </row>
    <row r="70" spans="1:9" s="2" customFormat="1">
      <c r="A70" s="366"/>
      <c r="B70" s="354"/>
      <c r="C70" s="49"/>
      <c r="D70" s="49"/>
      <c r="E70" s="361"/>
      <c r="F70" s="248"/>
      <c r="G70" s="200"/>
      <c r="H70" s="49"/>
      <c r="I70" s="92"/>
    </row>
    <row r="71" spans="1:9" s="2" customFormat="1" ht="63">
      <c r="A71" s="366" t="s">
        <v>5144</v>
      </c>
      <c r="B71" s="354">
        <v>1</v>
      </c>
      <c r="C71" s="49"/>
      <c r="D71" s="49"/>
      <c r="E71" s="361" t="s">
        <v>9</v>
      </c>
      <c r="F71" s="249" t="s">
        <v>56</v>
      </c>
      <c r="G71" s="200" t="s">
        <v>209</v>
      </c>
      <c r="H71" s="49"/>
      <c r="I71" s="92"/>
    </row>
    <row r="72" spans="1:9" s="2" customFormat="1">
      <c r="A72" s="366"/>
      <c r="B72" s="354"/>
      <c r="C72" s="49"/>
      <c r="D72" s="49"/>
      <c r="E72" s="361"/>
      <c r="F72" s="248"/>
      <c r="G72" s="200"/>
      <c r="H72" s="49"/>
      <c r="I72" s="92"/>
    </row>
    <row r="73" spans="1:9" s="2" customFormat="1" ht="63">
      <c r="A73" s="366" t="s">
        <v>5145</v>
      </c>
      <c r="B73" s="354">
        <v>1</v>
      </c>
      <c r="C73" s="49"/>
      <c r="D73" s="49"/>
      <c r="E73" s="361" t="s">
        <v>9</v>
      </c>
      <c r="F73" s="249" t="s">
        <v>56</v>
      </c>
      <c r="G73" s="200" t="s">
        <v>209</v>
      </c>
      <c r="H73" s="49"/>
      <c r="I73" s="92"/>
    </row>
    <row r="74" spans="1:9" s="2" customFormat="1">
      <c r="A74" s="366"/>
      <c r="B74" s="354"/>
      <c r="C74" s="49"/>
      <c r="D74" s="49"/>
      <c r="E74" s="361"/>
      <c r="F74" s="248"/>
      <c r="G74" s="200"/>
      <c r="H74" s="49"/>
      <c r="I74" s="92"/>
    </row>
    <row r="75" spans="1:9" s="2" customFormat="1" ht="15.6" customHeight="1">
      <c r="A75" s="366" t="s">
        <v>5146</v>
      </c>
      <c r="B75" s="354">
        <v>1</v>
      </c>
      <c r="C75" s="49"/>
      <c r="D75" s="49"/>
      <c r="E75" s="361" t="s">
        <v>9</v>
      </c>
      <c r="F75" s="248"/>
      <c r="G75" s="200" t="s">
        <v>209</v>
      </c>
      <c r="H75" s="49"/>
      <c r="I75" s="92"/>
    </row>
    <row r="76" spans="1:9" s="2" customFormat="1" ht="15.6" customHeight="1">
      <c r="A76" s="366"/>
      <c r="B76" s="354"/>
      <c r="C76" s="49"/>
      <c r="D76" s="49"/>
      <c r="E76" s="361"/>
      <c r="F76" s="248"/>
      <c r="G76" s="200"/>
      <c r="H76" s="49"/>
      <c r="I76" s="92"/>
    </row>
    <row r="77" spans="1:9" s="2" customFormat="1" ht="63">
      <c r="A77" s="366" t="s">
        <v>5147</v>
      </c>
      <c r="B77" s="354">
        <v>1</v>
      </c>
      <c r="C77" s="49"/>
      <c r="D77" s="49"/>
      <c r="E77" s="361" t="s">
        <v>9</v>
      </c>
      <c r="F77" s="249" t="s">
        <v>56</v>
      </c>
      <c r="G77" s="200" t="s">
        <v>209</v>
      </c>
      <c r="H77" s="49"/>
      <c r="I77" s="92"/>
    </row>
    <row r="78" spans="1:9" s="2" customFormat="1">
      <c r="A78" s="366"/>
      <c r="B78" s="354"/>
      <c r="C78" s="49"/>
      <c r="D78" s="49"/>
      <c r="E78" s="361"/>
      <c r="F78" s="248"/>
      <c r="G78" s="200"/>
      <c r="H78" s="49"/>
      <c r="I78" s="92"/>
    </row>
    <row r="79" spans="1:9" s="2" customFormat="1" ht="21.6" customHeight="1">
      <c r="A79" s="366" t="s">
        <v>5148</v>
      </c>
      <c r="B79" s="354">
        <v>1</v>
      </c>
      <c r="C79" s="49"/>
      <c r="D79" s="49"/>
      <c r="E79" s="361" t="s">
        <v>9</v>
      </c>
      <c r="F79" s="249" t="s">
        <v>56</v>
      </c>
      <c r="G79" s="200" t="s">
        <v>209</v>
      </c>
      <c r="H79" s="49"/>
      <c r="I79" s="92"/>
    </row>
    <row r="80" spans="1:9" s="2" customFormat="1" ht="21.6" customHeight="1">
      <c r="A80" s="366"/>
      <c r="B80" s="354"/>
      <c r="C80" s="49"/>
      <c r="D80" s="49"/>
      <c r="E80" s="361"/>
      <c r="F80" s="248"/>
      <c r="G80" s="200"/>
      <c r="H80" s="49"/>
      <c r="I80" s="92"/>
    </row>
    <row r="81" spans="1:9" s="2" customFormat="1" ht="22.15" customHeight="1">
      <c r="A81" s="366" t="s">
        <v>5149</v>
      </c>
      <c r="B81" s="354">
        <v>1</v>
      </c>
      <c r="C81" s="49"/>
      <c r="D81" s="49"/>
      <c r="E81" s="361" t="s">
        <v>9</v>
      </c>
      <c r="F81" s="249" t="s">
        <v>56</v>
      </c>
      <c r="G81" s="200" t="s">
        <v>209</v>
      </c>
      <c r="H81" s="49"/>
      <c r="I81" s="92"/>
    </row>
    <row r="82" spans="1:9" s="2" customFormat="1" ht="22.15" customHeight="1">
      <c r="A82" s="366"/>
      <c r="B82" s="354"/>
      <c r="C82" s="49"/>
      <c r="D82" s="49"/>
      <c r="E82" s="361"/>
      <c r="F82" s="248"/>
      <c r="G82" s="200"/>
      <c r="H82" s="49"/>
      <c r="I82" s="92"/>
    </row>
    <row r="83" spans="1:9" s="2" customFormat="1" ht="23.45" customHeight="1">
      <c r="A83" s="366" t="s">
        <v>5150</v>
      </c>
      <c r="B83" s="354">
        <v>1</v>
      </c>
      <c r="C83" s="49"/>
      <c r="D83" s="49"/>
      <c r="E83" s="361" t="s">
        <v>9</v>
      </c>
      <c r="F83" s="249" t="s">
        <v>56</v>
      </c>
      <c r="G83" s="200" t="s">
        <v>209</v>
      </c>
      <c r="H83" s="49"/>
      <c r="I83" s="92"/>
    </row>
    <row r="84" spans="1:9" s="2" customFormat="1" ht="23.45" customHeight="1">
      <c r="A84" s="366"/>
      <c r="B84" s="354"/>
      <c r="C84" s="49"/>
      <c r="D84" s="49"/>
      <c r="E84" s="361"/>
      <c r="F84" s="248"/>
      <c r="G84" s="200"/>
      <c r="H84" s="49"/>
      <c r="I84" s="92"/>
    </row>
    <row r="85" spans="1:9" s="2" customFormat="1" ht="18.600000000000001" customHeight="1">
      <c r="A85" s="366" t="s">
        <v>5151</v>
      </c>
      <c r="B85" s="354">
        <v>1</v>
      </c>
      <c r="C85" s="49"/>
      <c r="D85" s="49"/>
      <c r="E85" s="361" t="s">
        <v>9</v>
      </c>
      <c r="F85" s="249" t="s">
        <v>56</v>
      </c>
      <c r="G85" s="200" t="s">
        <v>209</v>
      </c>
      <c r="H85" s="49"/>
      <c r="I85" s="92"/>
    </row>
    <row r="86" spans="1:9" s="2" customFormat="1" ht="18.600000000000001" customHeight="1">
      <c r="A86" s="366"/>
      <c r="B86" s="354"/>
      <c r="C86" s="49"/>
      <c r="D86" s="49"/>
      <c r="E86" s="361"/>
      <c r="F86" s="248"/>
      <c r="G86" s="200"/>
      <c r="H86" s="49"/>
      <c r="I86" s="92"/>
    </row>
    <row r="87" spans="1:9" s="2" customFormat="1" ht="63">
      <c r="A87" s="366" t="s">
        <v>5152</v>
      </c>
      <c r="B87" s="354">
        <v>1</v>
      </c>
      <c r="C87" s="49"/>
      <c r="D87" s="49"/>
      <c r="E87" s="361" t="s">
        <v>9</v>
      </c>
      <c r="F87" s="249" t="s">
        <v>56</v>
      </c>
      <c r="G87" s="200" t="s">
        <v>209</v>
      </c>
      <c r="H87" s="49"/>
      <c r="I87" s="92"/>
    </row>
    <row r="88" spans="1:9" s="2" customFormat="1">
      <c r="A88" s="366"/>
      <c r="B88" s="354"/>
      <c r="C88" s="49"/>
      <c r="D88" s="49"/>
      <c r="E88" s="361"/>
      <c r="F88" s="248"/>
      <c r="G88" s="200"/>
      <c r="H88" s="49"/>
      <c r="I88" s="92"/>
    </row>
    <row r="89" spans="1:9" s="2" customFormat="1" ht="63">
      <c r="A89" s="366" t="s">
        <v>5153</v>
      </c>
      <c r="B89" s="354">
        <v>1</v>
      </c>
      <c r="C89" s="49"/>
      <c r="D89" s="49"/>
      <c r="E89" s="361" t="s">
        <v>9</v>
      </c>
      <c r="F89" s="249" t="s">
        <v>56</v>
      </c>
      <c r="G89" s="200" t="s">
        <v>209</v>
      </c>
      <c r="H89" s="49"/>
      <c r="I89" s="92"/>
    </row>
    <row r="90" spans="1:9" s="2" customFormat="1">
      <c r="A90" s="366"/>
      <c r="B90" s="354"/>
      <c r="C90" s="49"/>
      <c r="D90" s="49"/>
      <c r="E90" s="361"/>
      <c r="F90" s="248"/>
      <c r="G90" s="200"/>
      <c r="H90" s="49"/>
      <c r="I90" s="92"/>
    </row>
    <row r="91" spans="1:9" s="2" customFormat="1" ht="63">
      <c r="A91" s="366" t="s">
        <v>5154</v>
      </c>
      <c r="B91" s="354">
        <v>1</v>
      </c>
      <c r="C91" s="49"/>
      <c r="D91" s="49"/>
      <c r="E91" s="361" t="s">
        <v>9</v>
      </c>
      <c r="F91" s="249" t="s">
        <v>56</v>
      </c>
      <c r="G91" s="200" t="s">
        <v>209</v>
      </c>
      <c r="H91" s="49"/>
      <c r="I91" s="92"/>
    </row>
    <row r="92" spans="1:9" s="2" customFormat="1">
      <c r="A92" s="366"/>
      <c r="B92" s="354"/>
      <c r="C92" s="49"/>
      <c r="D92" s="49"/>
      <c r="E92" s="361"/>
      <c r="F92" s="248"/>
      <c r="G92" s="200"/>
      <c r="H92" s="49"/>
      <c r="I92" s="92"/>
    </row>
    <row r="93" spans="1:9" s="2" customFormat="1" ht="63">
      <c r="A93" s="366" t="s">
        <v>5155</v>
      </c>
      <c r="B93" s="354">
        <v>1</v>
      </c>
      <c r="C93" s="49"/>
      <c r="D93" s="49"/>
      <c r="E93" s="361" t="s">
        <v>9</v>
      </c>
      <c r="F93" s="249" t="s">
        <v>56</v>
      </c>
      <c r="G93" s="200" t="s">
        <v>209</v>
      </c>
      <c r="H93" s="49"/>
      <c r="I93" s="92"/>
    </row>
    <row r="94" spans="1:9" s="2" customFormat="1">
      <c r="A94" s="366"/>
      <c r="B94" s="354"/>
      <c r="C94" s="49"/>
      <c r="D94" s="49"/>
      <c r="E94" s="361"/>
      <c r="F94" s="248"/>
      <c r="G94" s="200"/>
      <c r="H94" s="49"/>
      <c r="I94" s="92"/>
    </row>
    <row r="95" spans="1:9" s="2" customFormat="1" ht="63">
      <c r="A95" s="366" t="s">
        <v>5156</v>
      </c>
      <c r="B95" s="354">
        <v>1</v>
      </c>
      <c r="C95" s="49"/>
      <c r="D95" s="49"/>
      <c r="E95" s="361" t="s">
        <v>9</v>
      </c>
      <c r="F95" s="249" t="s">
        <v>56</v>
      </c>
      <c r="G95" s="200" t="s">
        <v>209</v>
      </c>
      <c r="H95" s="49"/>
      <c r="I95" s="92"/>
    </row>
    <row r="96" spans="1:9" s="2" customFormat="1">
      <c r="A96" s="366"/>
      <c r="B96" s="354"/>
      <c r="C96" s="49"/>
      <c r="D96" s="49"/>
      <c r="E96" s="361"/>
      <c r="F96" s="248"/>
      <c r="G96" s="200"/>
      <c r="H96" s="49"/>
      <c r="I96" s="92"/>
    </row>
    <row r="97" spans="1:9" s="2" customFormat="1" ht="63">
      <c r="A97" s="366" t="s">
        <v>5157</v>
      </c>
      <c r="B97" s="354">
        <v>1</v>
      </c>
      <c r="C97" s="49"/>
      <c r="D97" s="49"/>
      <c r="E97" s="361" t="s">
        <v>9</v>
      </c>
      <c r="F97" s="249" t="s">
        <v>56</v>
      </c>
      <c r="G97" s="200" t="s">
        <v>209</v>
      </c>
      <c r="H97" s="49"/>
      <c r="I97" s="92"/>
    </row>
    <row r="98" spans="1:9" s="2" customFormat="1">
      <c r="A98" s="366"/>
      <c r="B98" s="354"/>
      <c r="C98" s="49"/>
      <c r="D98" s="49"/>
      <c r="E98" s="361"/>
      <c r="F98" s="248"/>
      <c r="G98" s="200"/>
      <c r="H98" s="49"/>
      <c r="I98" s="92"/>
    </row>
    <row r="99" spans="1:9" s="2" customFormat="1" ht="19.899999999999999" customHeight="1">
      <c r="A99" s="366" t="s">
        <v>5158</v>
      </c>
      <c r="B99" s="354">
        <v>1</v>
      </c>
      <c r="C99" s="49"/>
      <c r="D99" s="49"/>
      <c r="E99" s="361" t="s">
        <v>9</v>
      </c>
      <c r="F99" s="249" t="s">
        <v>56</v>
      </c>
      <c r="G99" s="200" t="s">
        <v>209</v>
      </c>
      <c r="H99" s="49"/>
      <c r="I99" s="92"/>
    </row>
    <row r="100" spans="1:9" s="2" customFormat="1" ht="19.899999999999999" customHeight="1">
      <c r="A100" s="366"/>
      <c r="B100" s="354"/>
      <c r="C100" s="49"/>
      <c r="D100" s="49"/>
      <c r="E100" s="361"/>
      <c r="F100" s="248"/>
      <c r="G100" s="200"/>
      <c r="H100" s="49"/>
      <c r="I100" s="92"/>
    </row>
    <row r="101" spans="1:9" s="2" customFormat="1" ht="63">
      <c r="A101" s="366" t="s">
        <v>5159</v>
      </c>
      <c r="B101" s="354">
        <v>1</v>
      </c>
      <c r="C101" s="49"/>
      <c r="D101" s="49"/>
      <c r="E101" s="361" t="s">
        <v>9</v>
      </c>
      <c r="F101" s="249" t="s">
        <v>56</v>
      </c>
      <c r="G101" s="200" t="s">
        <v>209</v>
      </c>
      <c r="H101" s="49"/>
      <c r="I101" s="92"/>
    </row>
    <row r="102" spans="1:9" s="2" customFormat="1">
      <c r="A102" s="366"/>
      <c r="B102" s="354"/>
      <c r="C102" s="49"/>
      <c r="D102" s="49"/>
      <c r="E102" s="361"/>
      <c r="F102" s="248"/>
      <c r="G102" s="200"/>
      <c r="H102" s="49"/>
      <c r="I102" s="92"/>
    </row>
    <row r="103" spans="1:9" s="2" customFormat="1" ht="63">
      <c r="A103" s="366" t="s">
        <v>5160</v>
      </c>
      <c r="B103" s="354">
        <v>1</v>
      </c>
      <c r="C103" s="49"/>
      <c r="D103" s="49"/>
      <c r="E103" s="361" t="s">
        <v>9</v>
      </c>
      <c r="F103" s="249" t="s">
        <v>56</v>
      </c>
      <c r="G103" s="200" t="s">
        <v>209</v>
      </c>
      <c r="H103" s="49"/>
      <c r="I103" s="92"/>
    </row>
    <row r="104" spans="1:9" s="2" customFormat="1">
      <c r="A104" s="366"/>
      <c r="B104" s="354"/>
      <c r="C104" s="49"/>
      <c r="D104" s="49"/>
      <c r="E104" s="361"/>
      <c r="F104" s="248"/>
      <c r="G104" s="200"/>
      <c r="H104" s="49"/>
      <c r="I104" s="92"/>
    </row>
    <row r="105" spans="1:9" s="2" customFormat="1" ht="63">
      <c r="A105" s="366" t="s">
        <v>5161</v>
      </c>
      <c r="B105" s="354">
        <v>1</v>
      </c>
      <c r="C105" s="49"/>
      <c r="D105" s="49"/>
      <c r="E105" s="361" t="s">
        <v>9</v>
      </c>
      <c r="F105" s="249" t="s">
        <v>56</v>
      </c>
      <c r="G105" s="200" t="s">
        <v>209</v>
      </c>
      <c r="H105" s="49"/>
      <c r="I105" s="92"/>
    </row>
    <row r="106" spans="1:9" s="2" customFormat="1">
      <c r="A106" s="366"/>
      <c r="B106" s="354"/>
      <c r="C106" s="49"/>
      <c r="D106" s="49"/>
      <c r="E106" s="361"/>
      <c r="F106" s="248"/>
      <c r="G106" s="200"/>
      <c r="H106" s="49"/>
      <c r="I106" s="92"/>
    </row>
    <row r="107" spans="1:9" s="2" customFormat="1" ht="63">
      <c r="A107" s="366" t="s">
        <v>5162</v>
      </c>
      <c r="B107" s="354">
        <v>1</v>
      </c>
      <c r="C107" s="49"/>
      <c r="D107" s="49"/>
      <c r="E107" s="361" t="s">
        <v>9</v>
      </c>
      <c r="F107" s="249" t="s">
        <v>56</v>
      </c>
      <c r="G107" s="200" t="s">
        <v>209</v>
      </c>
      <c r="H107" s="49"/>
      <c r="I107" s="92"/>
    </row>
    <row r="108" spans="1:9" s="2" customFormat="1">
      <c r="A108" s="366"/>
      <c r="B108" s="354"/>
      <c r="C108" s="49"/>
      <c r="D108" s="49"/>
      <c r="E108" s="361"/>
      <c r="F108" s="248"/>
      <c r="G108" s="200"/>
      <c r="H108" s="49"/>
      <c r="I108" s="92"/>
    </row>
    <row r="109" spans="1:9" s="2" customFormat="1" ht="63">
      <c r="A109" s="366" t="s">
        <v>5163</v>
      </c>
      <c r="B109" s="354">
        <v>1</v>
      </c>
      <c r="C109" s="49"/>
      <c r="D109" s="49"/>
      <c r="E109" s="361" t="s">
        <v>9</v>
      </c>
      <c r="F109" s="249" t="s">
        <v>56</v>
      </c>
      <c r="G109" s="200" t="s">
        <v>209</v>
      </c>
      <c r="H109" s="49"/>
      <c r="I109" s="92"/>
    </row>
    <row r="110" spans="1:9" s="2" customFormat="1">
      <c r="A110" s="366"/>
      <c r="B110" s="354"/>
      <c r="C110" s="49"/>
      <c r="D110" s="49"/>
      <c r="E110" s="361"/>
      <c r="F110" s="248"/>
      <c r="G110" s="200"/>
      <c r="H110" s="49"/>
      <c r="I110" s="92"/>
    </row>
    <row r="111" spans="1:9" s="2" customFormat="1" ht="63">
      <c r="A111" s="366" t="s">
        <v>5164</v>
      </c>
      <c r="B111" s="354">
        <v>1</v>
      </c>
      <c r="C111" s="49"/>
      <c r="D111" s="49"/>
      <c r="E111" s="361" t="s">
        <v>9</v>
      </c>
      <c r="F111" s="249" t="s">
        <v>56</v>
      </c>
      <c r="G111" s="200" t="s">
        <v>209</v>
      </c>
      <c r="H111" s="49"/>
      <c r="I111" s="92"/>
    </row>
    <row r="112" spans="1:9" s="2" customFormat="1">
      <c r="A112" s="366"/>
      <c r="B112" s="354"/>
      <c r="C112" s="49"/>
      <c r="D112" s="49"/>
      <c r="E112" s="361"/>
      <c r="F112" s="248"/>
      <c r="G112" s="200"/>
      <c r="H112" s="49"/>
      <c r="I112" s="92"/>
    </row>
    <row r="113" spans="1:9" s="2" customFormat="1" ht="19.899999999999999" customHeight="1">
      <c r="A113" s="366" t="s">
        <v>5165</v>
      </c>
      <c r="B113" s="354">
        <v>1</v>
      </c>
      <c r="C113" s="49"/>
      <c r="D113" s="49"/>
      <c r="E113" s="361" t="s">
        <v>9</v>
      </c>
      <c r="F113" s="249" t="s">
        <v>56</v>
      </c>
      <c r="G113" s="200" t="s">
        <v>209</v>
      </c>
      <c r="H113" s="49"/>
      <c r="I113" s="92"/>
    </row>
    <row r="114" spans="1:9" s="2" customFormat="1" ht="19.899999999999999" customHeight="1">
      <c r="A114" s="366"/>
      <c r="B114" s="354"/>
      <c r="C114" s="49"/>
      <c r="D114" s="49"/>
      <c r="E114" s="361"/>
      <c r="F114" s="248"/>
      <c r="G114" s="200"/>
      <c r="H114" s="49"/>
      <c r="I114" s="92"/>
    </row>
    <row r="115" spans="1:9" s="2" customFormat="1" ht="63">
      <c r="A115" s="366" t="s">
        <v>5166</v>
      </c>
      <c r="B115" s="354">
        <v>1</v>
      </c>
      <c r="C115" s="49"/>
      <c r="D115" s="49"/>
      <c r="E115" s="361" t="s">
        <v>9</v>
      </c>
      <c r="F115" s="249" t="s">
        <v>56</v>
      </c>
      <c r="G115" s="200" t="s">
        <v>209</v>
      </c>
      <c r="H115" s="49"/>
      <c r="I115" s="92"/>
    </row>
    <row r="116" spans="1:9" s="2" customFormat="1">
      <c r="A116" s="366"/>
      <c r="B116" s="354"/>
      <c r="C116" s="49"/>
      <c r="D116" s="49"/>
      <c r="E116" s="361"/>
      <c r="F116" s="248"/>
      <c r="G116" s="200"/>
      <c r="H116" s="49"/>
      <c r="I116" s="92"/>
    </row>
    <row r="117" spans="1:9" s="2" customFormat="1" ht="63">
      <c r="A117" s="366" t="s">
        <v>5167</v>
      </c>
      <c r="B117" s="354">
        <v>1</v>
      </c>
      <c r="C117" s="49"/>
      <c r="D117" s="49"/>
      <c r="E117" s="361" t="s">
        <v>9</v>
      </c>
      <c r="F117" s="249" t="s">
        <v>56</v>
      </c>
      <c r="G117" s="200" t="s">
        <v>209</v>
      </c>
      <c r="H117" s="49"/>
      <c r="I117" s="92"/>
    </row>
    <row r="118" spans="1:9" s="2" customFormat="1">
      <c r="A118" s="366"/>
      <c r="B118" s="354"/>
      <c r="C118" s="49"/>
      <c r="D118" s="49"/>
      <c r="E118" s="361"/>
      <c r="F118" s="248"/>
      <c r="G118" s="200"/>
      <c r="H118" s="49"/>
      <c r="I118" s="92"/>
    </row>
    <row r="119" spans="1:9" s="2" customFormat="1" ht="63">
      <c r="A119" s="366" t="s">
        <v>5168</v>
      </c>
      <c r="B119" s="354">
        <v>1</v>
      </c>
      <c r="C119" s="49"/>
      <c r="D119" s="49"/>
      <c r="E119" s="361" t="s">
        <v>9</v>
      </c>
      <c r="F119" s="249" t="s">
        <v>56</v>
      </c>
      <c r="G119" s="200" t="s">
        <v>209</v>
      </c>
      <c r="H119" s="49"/>
      <c r="I119" s="92"/>
    </row>
    <row r="120" spans="1:9" s="2" customFormat="1">
      <c r="A120" s="366"/>
      <c r="B120" s="354"/>
      <c r="C120" s="49"/>
      <c r="D120" s="49"/>
      <c r="E120" s="361"/>
      <c r="F120" s="248"/>
      <c r="G120" s="200"/>
      <c r="H120" s="49"/>
      <c r="I120" s="92"/>
    </row>
    <row r="121" spans="1:9" s="2" customFormat="1" ht="63">
      <c r="A121" s="366" t="s">
        <v>5169</v>
      </c>
      <c r="B121" s="354">
        <v>1</v>
      </c>
      <c r="C121" s="49"/>
      <c r="D121" s="49"/>
      <c r="E121" s="361" t="s">
        <v>9</v>
      </c>
      <c r="F121" s="249" t="s">
        <v>56</v>
      </c>
      <c r="G121" s="200" t="s">
        <v>209</v>
      </c>
      <c r="H121" s="49"/>
      <c r="I121" s="92"/>
    </row>
    <row r="122" spans="1:9" s="2" customFormat="1">
      <c r="A122" s="366"/>
      <c r="B122" s="354"/>
      <c r="C122" s="49"/>
      <c r="D122" s="49"/>
      <c r="E122" s="361"/>
      <c r="F122" s="248"/>
      <c r="G122" s="200"/>
      <c r="H122" s="49"/>
      <c r="I122" s="92"/>
    </row>
    <row r="123" spans="1:9" s="2" customFormat="1" ht="63">
      <c r="A123" s="366" t="s">
        <v>5170</v>
      </c>
      <c r="B123" s="354">
        <v>1</v>
      </c>
      <c r="C123" s="49"/>
      <c r="D123" s="49"/>
      <c r="E123" s="361" t="s">
        <v>9</v>
      </c>
      <c r="F123" s="249" t="s">
        <v>56</v>
      </c>
      <c r="G123" s="200" t="s">
        <v>209</v>
      </c>
      <c r="H123" s="49"/>
      <c r="I123" s="92"/>
    </row>
    <row r="124" spans="1:9" s="2" customFormat="1">
      <c r="A124" s="366"/>
      <c r="B124" s="354"/>
      <c r="C124" s="49"/>
      <c r="D124" s="49"/>
      <c r="E124" s="361"/>
      <c r="F124" s="248"/>
      <c r="G124" s="200"/>
      <c r="H124" s="49"/>
      <c r="I124" s="92"/>
    </row>
    <row r="125" spans="1:9" s="2" customFormat="1" ht="63">
      <c r="A125" s="366" t="s">
        <v>5171</v>
      </c>
      <c r="B125" s="354">
        <v>1</v>
      </c>
      <c r="C125" s="49"/>
      <c r="D125" s="49"/>
      <c r="E125" s="361" t="s">
        <v>9</v>
      </c>
      <c r="F125" s="249" t="s">
        <v>56</v>
      </c>
      <c r="G125" s="200" t="s">
        <v>209</v>
      </c>
      <c r="H125" s="49"/>
      <c r="I125" s="92"/>
    </row>
    <row r="126" spans="1:9" s="2" customFormat="1">
      <c r="A126" s="366"/>
      <c r="B126" s="354"/>
      <c r="C126" s="49"/>
      <c r="D126" s="49"/>
      <c r="E126" s="361"/>
      <c r="F126" s="248"/>
      <c r="G126" s="200"/>
      <c r="H126" s="49"/>
      <c r="I126" s="92"/>
    </row>
    <row r="127" spans="1:9" s="2" customFormat="1" ht="19.899999999999999" customHeight="1">
      <c r="A127" s="366" t="s">
        <v>5172</v>
      </c>
      <c r="B127" s="354">
        <v>1</v>
      </c>
      <c r="C127" s="49"/>
      <c r="D127" s="49"/>
      <c r="E127" s="361" t="s">
        <v>9</v>
      </c>
      <c r="F127" s="249" t="s">
        <v>56</v>
      </c>
      <c r="G127" s="200" t="s">
        <v>209</v>
      </c>
      <c r="H127" s="49"/>
      <c r="I127" s="92"/>
    </row>
    <row r="128" spans="1:9" s="2" customFormat="1" ht="19.899999999999999" customHeight="1">
      <c r="A128" s="366"/>
      <c r="B128" s="354"/>
      <c r="C128" s="49"/>
      <c r="D128" s="49"/>
      <c r="E128" s="361"/>
      <c r="F128" s="248"/>
      <c r="G128" s="200"/>
      <c r="H128" s="49"/>
      <c r="I128" s="92"/>
    </row>
    <row r="129" spans="1:9" s="2" customFormat="1" ht="63">
      <c r="A129" s="366" t="s">
        <v>5173</v>
      </c>
      <c r="B129" s="354">
        <v>1</v>
      </c>
      <c r="C129" s="49"/>
      <c r="D129" s="49"/>
      <c r="E129" s="361" t="s">
        <v>9</v>
      </c>
      <c r="F129" s="249" t="s">
        <v>56</v>
      </c>
      <c r="G129" s="200" t="s">
        <v>209</v>
      </c>
      <c r="H129" s="49"/>
      <c r="I129" s="92"/>
    </row>
    <row r="130" spans="1:9" s="2" customFormat="1">
      <c r="A130" s="366"/>
      <c r="B130" s="354"/>
      <c r="C130" s="49"/>
      <c r="D130" s="49"/>
      <c r="E130" s="361"/>
      <c r="F130" s="248"/>
      <c r="G130" s="200"/>
      <c r="H130" s="49"/>
      <c r="I130" s="92"/>
    </row>
    <row r="131" spans="1:9" s="2" customFormat="1" ht="15.6" customHeight="1">
      <c r="A131" s="366" t="s">
        <v>5174</v>
      </c>
      <c r="B131" s="354">
        <v>1</v>
      </c>
      <c r="C131" s="49"/>
      <c r="D131" s="49"/>
      <c r="E131" s="361" t="s">
        <v>9</v>
      </c>
      <c r="F131" s="249" t="s">
        <v>56</v>
      </c>
      <c r="G131" s="200" t="s">
        <v>209</v>
      </c>
      <c r="H131" s="49"/>
      <c r="I131" s="92"/>
    </row>
    <row r="132" spans="1:9" s="2" customFormat="1" ht="15.6" customHeight="1">
      <c r="A132" s="366"/>
      <c r="B132" s="354"/>
      <c r="C132" s="49"/>
      <c r="D132" s="49"/>
      <c r="E132" s="361"/>
      <c r="F132" s="248"/>
      <c r="G132" s="200"/>
      <c r="H132" s="49"/>
      <c r="I132" s="92"/>
    </row>
    <row r="133" spans="1:9" s="2" customFormat="1" ht="15.6" customHeight="1">
      <c r="A133" s="366"/>
      <c r="B133" s="354"/>
      <c r="C133" s="49"/>
      <c r="D133" s="49"/>
      <c r="E133" s="361"/>
      <c r="F133" s="248"/>
      <c r="G133" s="200"/>
      <c r="H133" s="49"/>
      <c r="I133" s="92"/>
    </row>
    <row r="134" spans="1:9" s="2" customFormat="1" ht="63">
      <c r="A134" s="366" t="s">
        <v>5175</v>
      </c>
      <c r="B134" s="354">
        <v>1</v>
      </c>
      <c r="C134" s="49"/>
      <c r="D134" s="49"/>
      <c r="E134" s="361" t="s">
        <v>9</v>
      </c>
      <c r="F134" s="249" t="s">
        <v>56</v>
      </c>
      <c r="G134" s="200" t="s">
        <v>209</v>
      </c>
      <c r="H134" s="49"/>
      <c r="I134" s="92"/>
    </row>
    <row r="135" spans="1:9" s="2" customFormat="1">
      <c r="A135" s="366"/>
      <c r="B135" s="354"/>
      <c r="C135" s="49"/>
      <c r="D135" s="49"/>
      <c r="E135" s="361"/>
      <c r="F135" s="248"/>
      <c r="G135" s="200"/>
      <c r="H135" s="49"/>
      <c r="I135" s="92"/>
    </row>
    <row r="136" spans="1:9" s="2" customFormat="1" ht="63">
      <c r="A136" s="366" t="s">
        <v>5176</v>
      </c>
      <c r="B136" s="354">
        <v>1</v>
      </c>
      <c r="C136" s="49"/>
      <c r="D136" s="49"/>
      <c r="E136" s="361" t="s">
        <v>9</v>
      </c>
      <c r="F136" s="249" t="s">
        <v>56</v>
      </c>
      <c r="G136" s="200" t="s">
        <v>209</v>
      </c>
      <c r="H136" s="49"/>
      <c r="I136" s="92"/>
    </row>
    <row r="137" spans="1:9" s="2" customFormat="1">
      <c r="A137" s="366"/>
      <c r="B137" s="354"/>
      <c r="C137" s="49"/>
      <c r="D137" s="49"/>
      <c r="E137" s="361"/>
      <c r="F137" s="248"/>
      <c r="G137" s="200"/>
      <c r="H137" s="49"/>
      <c r="I137" s="92"/>
    </row>
    <row r="138" spans="1:9" s="2" customFormat="1" ht="63">
      <c r="A138" s="366" t="s">
        <v>5177</v>
      </c>
      <c r="B138" s="354">
        <v>1</v>
      </c>
      <c r="C138" s="49"/>
      <c r="D138" s="49"/>
      <c r="E138" s="361" t="s">
        <v>9</v>
      </c>
      <c r="F138" s="249" t="s">
        <v>56</v>
      </c>
      <c r="G138" s="200" t="s">
        <v>209</v>
      </c>
      <c r="H138" s="49"/>
      <c r="I138" s="92"/>
    </row>
    <row r="139" spans="1:9" s="2" customFormat="1">
      <c r="A139" s="366"/>
      <c r="B139" s="354"/>
      <c r="C139" s="49"/>
      <c r="D139" s="49"/>
      <c r="E139" s="361"/>
      <c r="F139" s="248"/>
      <c r="G139" s="200"/>
      <c r="H139" s="49"/>
      <c r="I139" s="92"/>
    </row>
    <row r="140" spans="1:9" s="2" customFormat="1" ht="63">
      <c r="A140" s="366" t="s">
        <v>5178</v>
      </c>
      <c r="B140" s="354">
        <v>1</v>
      </c>
      <c r="C140" s="49"/>
      <c r="D140" s="49"/>
      <c r="E140" s="361" t="s">
        <v>9</v>
      </c>
      <c r="F140" s="249" t="s">
        <v>56</v>
      </c>
      <c r="G140" s="200" t="s">
        <v>209</v>
      </c>
      <c r="H140" s="49"/>
      <c r="I140" s="92"/>
    </row>
    <row r="141" spans="1:9" s="2" customFormat="1">
      <c r="A141" s="366"/>
      <c r="B141" s="354"/>
      <c r="C141" s="49"/>
      <c r="D141" s="49"/>
      <c r="E141" s="361"/>
      <c r="F141" s="248"/>
      <c r="G141" s="200"/>
      <c r="H141" s="49"/>
      <c r="I141" s="92"/>
    </row>
    <row r="142" spans="1:9" s="2" customFormat="1" ht="19.899999999999999" customHeight="1">
      <c r="A142" s="366" t="s">
        <v>5179</v>
      </c>
      <c r="B142" s="354">
        <v>1</v>
      </c>
      <c r="C142" s="49"/>
      <c r="D142" s="49"/>
      <c r="E142" s="361" t="s">
        <v>9</v>
      </c>
      <c r="F142" s="249" t="s">
        <v>56</v>
      </c>
      <c r="G142" s="200" t="s">
        <v>209</v>
      </c>
      <c r="H142" s="49"/>
      <c r="I142" s="92"/>
    </row>
    <row r="143" spans="1:9" s="2" customFormat="1" ht="19.899999999999999" customHeight="1">
      <c r="A143" s="366"/>
      <c r="B143" s="354"/>
      <c r="C143" s="49"/>
      <c r="D143" s="49"/>
      <c r="E143" s="361"/>
      <c r="F143" s="248"/>
      <c r="G143" s="200"/>
      <c r="H143" s="49"/>
      <c r="I143" s="92"/>
    </row>
    <row r="144" spans="1:9" s="2" customFormat="1" ht="63">
      <c r="A144" s="366" t="s">
        <v>5180</v>
      </c>
      <c r="B144" s="354">
        <v>1</v>
      </c>
      <c r="C144" s="49"/>
      <c r="D144" s="49"/>
      <c r="E144" s="361" t="s">
        <v>9</v>
      </c>
      <c r="F144" s="249" t="s">
        <v>56</v>
      </c>
      <c r="G144" s="200" t="s">
        <v>209</v>
      </c>
      <c r="H144" s="49"/>
      <c r="I144" s="92"/>
    </row>
    <row r="145" spans="1:9" s="2" customFormat="1">
      <c r="A145" s="366"/>
      <c r="B145" s="354"/>
      <c r="C145" s="49"/>
      <c r="D145" s="49"/>
      <c r="E145" s="361" t="s">
        <v>9</v>
      </c>
      <c r="F145" s="248"/>
      <c r="G145" s="200"/>
      <c r="H145" s="49"/>
      <c r="I145" s="92"/>
    </row>
    <row r="146" spans="1:9" s="2" customFormat="1" ht="63">
      <c r="A146" s="366" t="s">
        <v>5181</v>
      </c>
      <c r="B146" s="354">
        <v>1</v>
      </c>
      <c r="C146" s="49"/>
      <c r="D146" s="49"/>
      <c r="E146" s="361" t="s">
        <v>9</v>
      </c>
      <c r="F146" s="249" t="s">
        <v>56</v>
      </c>
      <c r="G146" s="200" t="s">
        <v>209</v>
      </c>
      <c r="H146" s="49"/>
      <c r="I146" s="92"/>
    </row>
    <row r="147" spans="1:9" s="2" customFormat="1">
      <c r="A147" s="366"/>
      <c r="B147" s="354"/>
      <c r="C147" s="49"/>
      <c r="D147" s="49"/>
      <c r="E147" s="361"/>
      <c r="F147" s="248"/>
      <c r="G147" s="200"/>
      <c r="H147" s="49"/>
      <c r="I147" s="92"/>
    </row>
    <row r="148" spans="1:9" s="2" customFormat="1" ht="63">
      <c r="A148" s="366" t="s">
        <v>5182</v>
      </c>
      <c r="B148" s="354">
        <v>1</v>
      </c>
      <c r="C148" s="49"/>
      <c r="D148" s="49"/>
      <c r="E148" s="361" t="s">
        <v>9</v>
      </c>
      <c r="F148" s="249" t="s">
        <v>56</v>
      </c>
      <c r="G148" s="200" t="s">
        <v>209</v>
      </c>
      <c r="H148" s="49"/>
      <c r="I148" s="92"/>
    </row>
    <row r="149" spans="1:9" s="2" customFormat="1">
      <c r="A149" s="366"/>
      <c r="B149" s="354"/>
      <c r="C149" s="49"/>
      <c r="D149" s="49"/>
      <c r="E149" s="361"/>
      <c r="F149" s="248"/>
      <c r="G149" s="200"/>
      <c r="H149" s="49"/>
      <c r="I149" s="92"/>
    </row>
    <row r="150" spans="1:9" s="2" customFormat="1" ht="63">
      <c r="A150" s="366" t="s">
        <v>5183</v>
      </c>
      <c r="B150" s="354">
        <v>1</v>
      </c>
      <c r="C150" s="49"/>
      <c r="D150" s="49"/>
      <c r="E150" s="361" t="s">
        <v>9</v>
      </c>
      <c r="F150" s="249" t="s">
        <v>56</v>
      </c>
      <c r="G150" s="200" t="s">
        <v>209</v>
      </c>
      <c r="H150" s="49"/>
      <c r="I150" s="92"/>
    </row>
    <row r="151" spans="1:9" s="2" customFormat="1">
      <c r="A151" s="366"/>
      <c r="B151" s="354"/>
      <c r="C151" s="49"/>
      <c r="D151" s="49"/>
      <c r="E151" s="361"/>
      <c r="F151" s="248"/>
      <c r="G151" s="200"/>
      <c r="H151" s="49"/>
      <c r="I151" s="92"/>
    </row>
    <row r="152" spans="1:9" s="2" customFormat="1" ht="63">
      <c r="A152" s="366" t="s">
        <v>5184</v>
      </c>
      <c r="B152" s="354">
        <v>1</v>
      </c>
      <c r="C152" s="49"/>
      <c r="D152" s="49"/>
      <c r="E152" s="361" t="s">
        <v>9</v>
      </c>
      <c r="F152" s="249" t="s">
        <v>56</v>
      </c>
      <c r="G152" s="200" t="s">
        <v>209</v>
      </c>
      <c r="H152" s="49"/>
      <c r="I152" s="92"/>
    </row>
    <row r="153" spans="1:9" s="2" customFormat="1">
      <c r="A153" s="366"/>
      <c r="B153" s="354"/>
      <c r="C153" s="49"/>
      <c r="D153" s="49"/>
      <c r="E153" s="361"/>
      <c r="F153" s="248"/>
      <c r="G153" s="200"/>
      <c r="H153" s="49"/>
      <c r="I153" s="92"/>
    </row>
    <row r="154" spans="1:9" s="2" customFormat="1" ht="63">
      <c r="A154" s="366" t="s">
        <v>5185</v>
      </c>
      <c r="B154" s="354">
        <v>1</v>
      </c>
      <c r="C154" s="49"/>
      <c r="D154" s="49"/>
      <c r="E154" s="361" t="s">
        <v>9</v>
      </c>
      <c r="F154" s="249" t="s">
        <v>56</v>
      </c>
      <c r="G154" s="200" t="s">
        <v>209</v>
      </c>
      <c r="H154" s="49"/>
      <c r="I154" s="92"/>
    </row>
    <row r="155" spans="1:9" s="2" customFormat="1">
      <c r="A155" s="366"/>
      <c r="B155" s="354"/>
      <c r="C155" s="49"/>
      <c r="D155" s="49"/>
      <c r="E155" s="361"/>
      <c r="F155" s="248"/>
      <c r="G155" s="200"/>
      <c r="H155" s="49"/>
      <c r="I155" s="92"/>
    </row>
    <row r="156" spans="1:9" s="2" customFormat="1" ht="19.899999999999999" customHeight="1">
      <c r="A156" s="366" t="s">
        <v>5186</v>
      </c>
      <c r="B156" s="354">
        <v>1</v>
      </c>
      <c r="C156" s="49"/>
      <c r="D156" s="49"/>
      <c r="E156" s="361" t="s">
        <v>9</v>
      </c>
      <c r="F156" s="249" t="s">
        <v>56</v>
      </c>
      <c r="G156" s="200" t="s">
        <v>209</v>
      </c>
      <c r="H156" s="49"/>
      <c r="I156" s="92"/>
    </row>
    <row r="157" spans="1:9" s="2" customFormat="1" ht="19.899999999999999" customHeight="1">
      <c r="A157" s="366"/>
      <c r="B157" s="354"/>
      <c r="C157" s="49"/>
      <c r="D157" s="49"/>
      <c r="E157" s="361"/>
      <c r="F157" s="248"/>
      <c r="G157" s="200"/>
      <c r="H157" s="49"/>
      <c r="I157" s="92"/>
    </row>
    <row r="158" spans="1:9" s="2" customFormat="1" ht="63">
      <c r="A158" s="366" t="s">
        <v>5187</v>
      </c>
      <c r="B158" s="354">
        <v>1</v>
      </c>
      <c r="C158" s="49"/>
      <c r="D158" s="49"/>
      <c r="E158" s="361" t="s">
        <v>9</v>
      </c>
      <c r="F158" s="249" t="s">
        <v>56</v>
      </c>
      <c r="G158" s="200" t="s">
        <v>209</v>
      </c>
      <c r="H158" s="49"/>
      <c r="I158" s="92"/>
    </row>
    <row r="159" spans="1:9" s="2" customFormat="1">
      <c r="A159" s="366"/>
      <c r="B159" s="354"/>
      <c r="C159" s="49"/>
      <c r="D159" s="49"/>
      <c r="E159" s="361"/>
      <c r="F159" s="248"/>
      <c r="G159" s="200"/>
      <c r="H159" s="49"/>
      <c r="I159" s="92"/>
    </row>
    <row r="160" spans="1:9" s="2" customFormat="1" ht="63">
      <c r="A160" s="366" t="s">
        <v>5188</v>
      </c>
      <c r="B160" s="354">
        <v>1</v>
      </c>
      <c r="C160" s="49"/>
      <c r="D160" s="49"/>
      <c r="E160" s="361" t="s">
        <v>9</v>
      </c>
      <c r="F160" s="249" t="s">
        <v>56</v>
      </c>
      <c r="G160" s="200" t="s">
        <v>209</v>
      </c>
      <c r="H160" s="49"/>
      <c r="I160" s="92"/>
    </row>
    <row r="161" spans="1:9" s="2" customFormat="1">
      <c r="A161" s="366"/>
      <c r="B161" s="354"/>
      <c r="C161" s="49"/>
      <c r="D161" s="49"/>
      <c r="E161" s="361"/>
      <c r="F161" s="248"/>
      <c r="G161" s="200"/>
      <c r="H161" s="49"/>
      <c r="I161" s="92"/>
    </row>
    <row r="162" spans="1:9" s="2" customFormat="1" ht="63">
      <c r="A162" s="366" t="s">
        <v>5189</v>
      </c>
      <c r="B162" s="354">
        <v>1</v>
      </c>
      <c r="C162" s="49"/>
      <c r="D162" s="49"/>
      <c r="E162" s="361" t="s">
        <v>9</v>
      </c>
      <c r="F162" s="249" t="s">
        <v>56</v>
      </c>
      <c r="G162" s="200" t="s">
        <v>209</v>
      </c>
      <c r="H162" s="49"/>
      <c r="I162" s="92"/>
    </row>
    <row r="163" spans="1:9" s="2" customFormat="1">
      <c r="A163" s="366"/>
      <c r="B163" s="354"/>
      <c r="C163" s="49"/>
      <c r="D163" s="49"/>
      <c r="E163" s="361"/>
      <c r="F163" s="248"/>
      <c r="G163" s="200"/>
      <c r="H163" s="49"/>
      <c r="I163" s="92"/>
    </row>
    <row r="164" spans="1:9" s="2" customFormat="1" ht="63">
      <c r="A164" s="366" t="s">
        <v>5190</v>
      </c>
      <c r="B164" s="354">
        <v>1</v>
      </c>
      <c r="C164" s="49"/>
      <c r="D164" s="49"/>
      <c r="E164" s="361" t="s">
        <v>9</v>
      </c>
      <c r="F164" s="249" t="s">
        <v>56</v>
      </c>
      <c r="G164" s="200" t="s">
        <v>209</v>
      </c>
      <c r="H164" s="49"/>
      <c r="I164" s="92"/>
    </row>
    <row r="165" spans="1:9" s="2" customFormat="1">
      <c r="A165" s="366"/>
      <c r="B165" s="354"/>
      <c r="C165" s="49"/>
      <c r="D165" s="49"/>
      <c r="E165" s="361"/>
      <c r="F165" s="248"/>
      <c r="G165" s="200"/>
      <c r="H165" s="49"/>
      <c r="I165" s="92"/>
    </row>
    <row r="166" spans="1:9" s="2" customFormat="1" ht="63">
      <c r="A166" s="366" t="s">
        <v>5191</v>
      </c>
      <c r="B166" s="354">
        <v>1</v>
      </c>
      <c r="C166" s="49"/>
      <c r="D166" s="49"/>
      <c r="E166" s="361" t="s">
        <v>9</v>
      </c>
      <c r="F166" s="249" t="s">
        <v>56</v>
      </c>
      <c r="G166" s="200" t="s">
        <v>209</v>
      </c>
      <c r="H166" s="49"/>
      <c r="I166" s="92"/>
    </row>
    <row r="167" spans="1:9" s="2" customFormat="1">
      <c r="A167" s="366"/>
      <c r="B167" s="354"/>
      <c r="C167" s="49"/>
      <c r="D167" s="49"/>
      <c r="E167" s="361"/>
      <c r="F167" s="248"/>
      <c r="G167" s="200"/>
      <c r="H167" s="49"/>
      <c r="I167" s="92"/>
    </row>
    <row r="168" spans="1:9" s="2" customFormat="1" ht="63">
      <c r="A168" s="366" t="s">
        <v>5192</v>
      </c>
      <c r="B168" s="354">
        <v>1</v>
      </c>
      <c r="C168" s="49"/>
      <c r="D168" s="49"/>
      <c r="E168" s="361" t="s">
        <v>9</v>
      </c>
      <c r="F168" s="249" t="s">
        <v>56</v>
      </c>
      <c r="G168" s="200" t="s">
        <v>209</v>
      </c>
      <c r="H168" s="49"/>
      <c r="I168" s="92"/>
    </row>
    <row r="169" spans="1:9" s="2" customFormat="1">
      <c r="A169" s="366"/>
      <c r="B169" s="354"/>
      <c r="C169" s="49"/>
      <c r="D169" s="49"/>
      <c r="E169" s="361"/>
      <c r="F169" s="248"/>
      <c r="G169" s="200"/>
      <c r="H169" s="49"/>
      <c r="I169" s="92"/>
    </row>
    <row r="170" spans="1:9" s="2" customFormat="1" ht="19.899999999999999" customHeight="1">
      <c r="A170" s="366" t="s">
        <v>5193</v>
      </c>
      <c r="B170" s="354">
        <v>1</v>
      </c>
      <c r="C170" s="49"/>
      <c r="D170" s="49"/>
      <c r="E170" s="361" t="s">
        <v>9</v>
      </c>
      <c r="F170" s="249" t="s">
        <v>56</v>
      </c>
      <c r="G170" s="200" t="s">
        <v>209</v>
      </c>
      <c r="H170" s="49"/>
      <c r="I170" s="92"/>
    </row>
    <row r="171" spans="1:9" s="2" customFormat="1" ht="19.899999999999999" customHeight="1">
      <c r="A171" s="366"/>
      <c r="B171" s="354"/>
      <c r="C171" s="49"/>
      <c r="D171" s="49"/>
      <c r="E171" s="361"/>
      <c r="F171" s="248"/>
      <c r="G171" s="200"/>
      <c r="H171" s="49"/>
      <c r="I171" s="92"/>
    </row>
    <row r="172" spans="1:9" s="2" customFormat="1" ht="63">
      <c r="A172" s="366" t="s">
        <v>5194</v>
      </c>
      <c r="B172" s="354">
        <v>1</v>
      </c>
      <c r="C172" s="49"/>
      <c r="D172" s="49"/>
      <c r="E172" s="361" t="s">
        <v>9</v>
      </c>
      <c r="F172" s="249" t="s">
        <v>56</v>
      </c>
      <c r="G172" s="200" t="s">
        <v>209</v>
      </c>
      <c r="H172" s="49"/>
      <c r="I172" s="92"/>
    </row>
    <row r="173" spans="1:9" s="2" customFormat="1">
      <c r="A173" s="366"/>
      <c r="B173" s="354"/>
      <c r="C173" s="49"/>
      <c r="D173" s="49"/>
      <c r="E173" s="361"/>
      <c r="F173" s="248"/>
      <c r="G173" s="200"/>
      <c r="H173" s="49"/>
      <c r="I173" s="92"/>
    </row>
    <row r="174" spans="1:9" s="2" customFormat="1" ht="63">
      <c r="A174" s="366" t="s">
        <v>5195</v>
      </c>
      <c r="B174" s="354">
        <v>1</v>
      </c>
      <c r="C174" s="49"/>
      <c r="D174" s="49"/>
      <c r="E174" s="361" t="s">
        <v>9</v>
      </c>
      <c r="F174" s="249" t="s">
        <v>56</v>
      </c>
      <c r="G174" s="200" t="s">
        <v>209</v>
      </c>
      <c r="H174" s="49"/>
      <c r="I174" s="92"/>
    </row>
    <row r="175" spans="1:9" s="2" customFormat="1">
      <c r="A175" s="366"/>
      <c r="B175" s="354"/>
      <c r="C175" s="49"/>
      <c r="D175" s="49"/>
      <c r="E175" s="361"/>
      <c r="F175" s="248"/>
      <c r="G175" s="200"/>
      <c r="H175" s="49"/>
      <c r="I175" s="92"/>
    </row>
    <row r="176" spans="1:9" s="2" customFormat="1" ht="63">
      <c r="A176" s="366" t="s">
        <v>5196</v>
      </c>
      <c r="B176" s="354">
        <v>1</v>
      </c>
      <c r="C176" s="49"/>
      <c r="D176" s="49"/>
      <c r="E176" s="361" t="s">
        <v>9</v>
      </c>
      <c r="F176" s="249" t="s">
        <v>56</v>
      </c>
      <c r="G176" s="200" t="s">
        <v>209</v>
      </c>
      <c r="H176" s="49"/>
      <c r="I176" s="92"/>
    </row>
    <row r="177" spans="1:9" s="2" customFormat="1">
      <c r="A177" s="366"/>
      <c r="B177" s="354"/>
      <c r="C177" s="49"/>
      <c r="D177" s="49"/>
      <c r="E177" s="361"/>
      <c r="F177" s="248"/>
      <c r="G177" s="200"/>
      <c r="H177" s="49"/>
      <c r="I177" s="92"/>
    </row>
    <row r="178" spans="1:9" s="2" customFormat="1" ht="63">
      <c r="A178" s="366" t="s">
        <v>5197</v>
      </c>
      <c r="B178" s="354">
        <v>1</v>
      </c>
      <c r="C178" s="49"/>
      <c r="D178" s="49"/>
      <c r="E178" s="361" t="s">
        <v>9</v>
      </c>
      <c r="F178" s="249" t="s">
        <v>56</v>
      </c>
      <c r="G178" s="200" t="s">
        <v>209</v>
      </c>
      <c r="H178" s="49"/>
      <c r="I178" s="92"/>
    </row>
    <row r="179" spans="1:9" s="2" customFormat="1">
      <c r="A179" s="366"/>
      <c r="B179" s="354"/>
      <c r="C179" s="49"/>
      <c r="D179" s="49"/>
      <c r="E179" s="361"/>
      <c r="F179" s="248"/>
      <c r="G179" s="200"/>
      <c r="H179" s="49"/>
      <c r="I179" s="92"/>
    </row>
    <row r="180" spans="1:9" s="2" customFormat="1" ht="63">
      <c r="A180" s="366" t="s">
        <v>5198</v>
      </c>
      <c r="B180" s="354">
        <v>1</v>
      </c>
      <c r="C180" s="49"/>
      <c r="D180" s="49"/>
      <c r="E180" s="361" t="s">
        <v>9</v>
      </c>
      <c r="F180" s="249" t="s">
        <v>56</v>
      </c>
      <c r="G180" s="200" t="s">
        <v>209</v>
      </c>
      <c r="H180" s="49"/>
      <c r="I180" s="92"/>
    </row>
    <row r="181" spans="1:9" s="2" customFormat="1">
      <c r="A181" s="366"/>
      <c r="B181" s="354"/>
      <c r="C181" s="49"/>
      <c r="D181" s="49"/>
      <c r="E181" s="361"/>
      <c r="F181" s="248"/>
      <c r="G181" s="200"/>
      <c r="H181" s="49"/>
      <c r="I181" s="92"/>
    </row>
    <row r="182" spans="1:9" s="2" customFormat="1" ht="63">
      <c r="A182" s="366" t="s">
        <v>5199</v>
      </c>
      <c r="B182" s="354">
        <v>1</v>
      </c>
      <c r="C182" s="49"/>
      <c r="D182" s="49"/>
      <c r="E182" s="361" t="s">
        <v>9</v>
      </c>
      <c r="F182" s="249" t="s">
        <v>56</v>
      </c>
      <c r="G182" s="200" t="s">
        <v>209</v>
      </c>
      <c r="H182" s="49"/>
      <c r="I182" s="92"/>
    </row>
    <row r="183" spans="1:9" s="2" customFormat="1">
      <c r="A183" s="366"/>
      <c r="B183" s="354"/>
      <c r="C183" s="49"/>
      <c r="D183" s="49"/>
      <c r="E183" s="361"/>
      <c r="F183" s="248"/>
      <c r="G183" s="200"/>
      <c r="H183" s="49"/>
      <c r="I183" s="92"/>
    </row>
    <row r="184" spans="1:9" s="2" customFormat="1" ht="63">
      <c r="A184" s="366" t="s">
        <v>5200</v>
      </c>
      <c r="B184" s="354">
        <v>1</v>
      </c>
      <c r="C184" s="49"/>
      <c r="D184" s="49"/>
      <c r="E184" s="361" t="s">
        <v>9</v>
      </c>
      <c r="F184" s="249" t="s">
        <v>56</v>
      </c>
      <c r="G184" s="200" t="s">
        <v>209</v>
      </c>
      <c r="H184" s="49"/>
      <c r="I184" s="92"/>
    </row>
    <row r="185" spans="1:9" s="2" customFormat="1">
      <c r="A185" s="366"/>
      <c r="B185" s="354"/>
      <c r="C185" s="49"/>
      <c r="D185" s="49"/>
      <c r="E185" s="361"/>
      <c r="F185" s="248"/>
      <c r="G185" s="200"/>
      <c r="H185" s="49"/>
      <c r="I185" s="92"/>
    </row>
    <row r="186" spans="1:9" s="2" customFormat="1" ht="63">
      <c r="A186" s="366" t="s">
        <v>5201</v>
      </c>
      <c r="B186" s="354">
        <v>1</v>
      </c>
      <c r="C186" s="49"/>
      <c r="D186" s="49"/>
      <c r="E186" s="361" t="s">
        <v>9</v>
      </c>
      <c r="F186" s="249" t="s">
        <v>56</v>
      </c>
      <c r="G186" s="200" t="s">
        <v>209</v>
      </c>
      <c r="H186" s="49"/>
      <c r="I186" s="92"/>
    </row>
    <row r="187" spans="1:9" s="2" customFormat="1">
      <c r="A187" s="366"/>
      <c r="B187" s="354"/>
      <c r="C187" s="49"/>
      <c r="D187" s="49"/>
      <c r="E187" s="361"/>
      <c r="F187" s="248"/>
      <c r="G187" s="200"/>
      <c r="H187" s="49"/>
      <c r="I187" s="92"/>
    </row>
    <row r="188" spans="1:9" s="2" customFormat="1" ht="63">
      <c r="A188" s="366" t="s">
        <v>5202</v>
      </c>
      <c r="B188" s="354">
        <v>1</v>
      </c>
      <c r="C188" s="49"/>
      <c r="D188" s="49"/>
      <c r="E188" s="361" t="s">
        <v>9</v>
      </c>
      <c r="F188" s="249" t="s">
        <v>56</v>
      </c>
      <c r="G188" s="200" t="s">
        <v>209</v>
      </c>
      <c r="H188" s="49"/>
      <c r="I188" s="92"/>
    </row>
    <row r="189" spans="1:9" s="2" customFormat="1">
      <c r="A189" s="366"/>
      <c r="B189" s="354"/>
      <c r="C189" s="49"/>
      <c r="D189" s="49"/>
      <c r="E189" s="361"/>
      <c r="F189" s="248"/>
      <c r="G189" s="200"/>
      <c r="H189" s="49"/>
      <c r="I189" s="92"/>
    </row>
    <row r="190" spans="1:9" s="2" customFormat="1" ht="63">
      <c r="A190" s="366" t="s">
        <v>5203</v>
      </c>
      <c r="B190" s="354">
        <v>1</v>
      </c>
      <c r="C190" s="49"/>
      <c r="D190" s="49"/>
      <c r="E190" s="361" t="s">
        <v>9</v>
      </c>
      <c r="F190" s="249" t="s">
        <v>56</v>
      </c>
      <c r="G190" s="200" t="s">
        <v>209</v>
      </c>
      <c r="H190" s="49"/>
      <c r="I190" s="92"/>
    </row>
    <row r="191" spans="1:9" s="2" customFormat="1">
      <c r="A191" s="366"/>
      <c r="B191" s="354"/>
      <c r="C191" s="49"/>
      <c r="D191" s="49"/>
      <c r="E191" s="361"/>
      <c r="F191" s="248"/>
      <c r="G191" s="200"/>
      <c r="H191" s="49"/>
      <c r="I191" s="92"/>
    </row>
    <row r="192" spans="1:9" s="2" customFormat="1" ht="63">
      <c r="A192" s="366" t="s">
        <v>5204</v>
      </c>
      <c r="B192" s="354">
        <v>1</v>
      </c>
      <c r="C192" s="49"/>
      <c r="D192" s="49"/>
      <c r="E192" s="361" t="s">
        <v>9</v>
      </c>
      <c r="F192" s="249" t="s">
        <v>56</v>
      </c>
      <c r="G192" s="200" t="s">
        <v>209</v>
      </c>
      <c r="H192" s="49"/>
      <c r="I192" s="92"/>
    </row>
    <row r="193" spans="1:9" s="2" customFormat="1">
      <c r="A193" s="366"/>
      <c r="B193" s="354"/>
      <c r="C193" s="49"/>
      <c r="D193" s="49"/>
      <c r="E193" s="361"/>
      <c r="F193" s="248"/>
      <c r="G193" s="200"/>
      <c r="H193" s="49"/>
      <c r="I193" s="92"/>
    </row>
    <row r="194" spans="1:9" s="2" customFormat="1" ht="63">
      <c r="A194" s="366" t="s">
        <v>5205</v>
      </c>
      <c r="B194" s="354">
        <v>1</v>
      </c>
      <c r="C194" s="49"/>
      <c r="D194" s="49"/>
      <c r="E194" s="361" t="s">
        <v>9</v>
      </c>
      <c r="F194" s="249" t="s">
        <v>56</v>
      </c>
      <c r="G194" s="200" t="s">
        <v>209</v>
      </c>
      <c r="H194" s="49"/>
      <c r="I194" s="92"/>
    </row>
    <row r="195" spans="1:9" s="2" customFormat="1">
      <c r="A195" s="366"/>
      <c r="B195" s="354"/>
      <c r="C195" s="49"/>
      <c r="D195" s="49"/>
      <c r="E195" s="361"/>
      <c r="F195" s="248"/>
      <c r="G195" s="200"/>
      <c r="H195" s="49"/>
      <c r="I195" s="92"/>
    </row>
    <row r="196" spans="1:9" s="2" customFormat="1" ht="63">
      <c r="A196" s="366" t="s">
        <v>5206</v>
      </c>
      <c r="B196" s="354">
        <v>1</v>
      </c>
      <c r="C196" s="49"/>
      <c r="D196" s="49"/>
      <c r="E196" s="361" t="s">
        <v>9</v>
      </c>
      <c r="F196" s="249" t="s">
        <v>56</v>
      </c>
      <c r="G196" s="200" t="s">
        <v>209</v>
      </c>
      <c r="H196" s="49"/>
      <c r="I196" s="92"/>
    </row>
    <row r="197" spans="1:9" s="2" customFormat="1">
      <c r="A197" s="366"/>
      <c r="B197" s="354"/>
      <c r="C197" s="49"/>
      <c r="D197" s="49"/>
      <c r="E197" s="361"/>
      <c r="F197" s="248"/>
      <c r="G197" s="200"/>
      <c r="H197" s="49"/>
      <c r="I197" s="92"/>
    </row>
    <row r="198" spans="1:9" s="2" customFormat="1" ht="63">
      <c r="A198" s="366" t="s">
        <v>5207</v>
      </c>
      <c r="B198" s="354">
        <v>1</v>
      </c>
      <c r="C198" s="49"/>
      <c r="D198" s="49"/>
      <c r="E198" s="361" t="s">
        <v>9</v>
      </c>
      <c r="F198" s="249" t="s">
        <v>56</v>
      </c>
      <c r="G198" s="200" t="s">
        <v>209</v>
      </c>
      <c r="H198" s="49"/>
      <c r="I198" s="92"/>
    </row>
    <row r="199" spans="1:9" s="2" customFormat="1">
      <c r="A199" s="366"/>
      <c r="B199" s="354"/>
      <c r="C199" s="49"/>
      <c r="D199" s="49"/>
      <c r="E199" s="361"/>
      <c r="F199" s="248"/>
      <c r="G199" s="200"/>
      <c r="H199" s="49"/>
      <c r="I199" s="92"/>
    </row>
    <row r="200" spans="1:9" s="2" customFormat="1" ht="63">
      <c r="A200" s="366" t="s">
        <v>5208</v>
      </c>
      <c r="B200" s="354">
        <v>1</v>
      </c>
      <c r="C200" s="49"/>
      <c r="D200" s="49"/>
      <c r="E200" s="361" t="s">
        <v>9</v>
      </c>
      <c r="F200" s="249" t="s">
        <v>56</v>
      </c>
      <c r="G200" s="200" t="s">
        <v>209</v>
      </c>
      <c r="H200" s="49"/>
      <c r="I200" s="92"/>
    </row>
    <row r="201" spans="1:9" s="2" customFormat="1">
      <c r="A201" s="366"/>
      <c r="B201" s="354"/>
      <c r="C201" s="49"/>
      <c r="D201" s="49"/>
      <c r="E201" s="361"/>
      <c r="F201" s="248"/>
      <c r="G201" s="200"/>
      <c r="H201" s="49"/>
      <c r="I201" s="92"/>
    </row>
    <row r="202" spans="1:9" s="2" customFormat="1" ht="63">
      <c r="A202" s="366" t="s">
        <v>5209</v>
      </c>
      <c r="B202" s="354">
        <v>1</v>
      </c>
      <c r="C202" s="49"/>
      <c r="D202" s="49"/>
      <c r="E202" s="361" t="s">
        <v>9</v>
      </c>
      <c r="F202" s="249" t="s">
        <v>56</v>
      </c>
      <c r="G202" s="200" t="s">
        <v>209</v>
      </c>
      <c r="H202" s="49"/>
      <c r="I202" s="92"/>
    </row>
    <row r="203" spans="1:9" s="2" customFormat="1">
      <c r="A203" s="366"/>
      <c r="B203" s="354"/>
      <c r="C203" s="49"/>
      <c r="D203" s="49"/>
      <c r="E203" s="361"/>
      <c r="F203" s="248"/>
      <c r="G203" s="200"/>
      <c r="H203" s="49"/>
      <c r="I203" s="92"/>
    </row>
    <row r="204" spans="1:9" s="2" customFormat="1" ht="63">
      <c r="A204" s="366" t="s">
        <v>5210</v>
      </c>
      <c r="B204" s="354">
        <v>1</v>
      </c>
      <c r="C204" s="49"/>
      <c r="D204" s="49"/>
      <c r="E204" s="361" t="s">
        <v>9</v>
      </c>
      <c r="F204" s="249" t="s">
        <v>56</v>
      </c>
      <c r="G204" s="200" t="s">
        <v>209</v>
      </c>
      <c r="H204" s="49"/>
      <c r="I204" s="92"/>
    </row>
    <row r="205" spans="1:9" s="2" customFormat="1">
      <c r="A205" s="366"/>
      <c r="B205" s="354"/>
      <c r="C205" s="49"/>
      <c r="D205" s="49"/>
      <c r="E205" s="361"/>
      <c r="F205" s="248"/>
      <c r="G205" s="200"/>
      <c r="H205" s="49"/>
      <c r="I205" s="92"/>
    </row>
    <row r="206" spans="1:9" s="2" customFormat="1" ht="63">
      <c r="A206" s="366" t="s">
        <v>5211</v>
      </c>
      <c r="B206" s="354">
        <v>1</v>
      </c>
      <c r="C206" s="49"/>
      <c r="D206" s="49"/>
      <c r="E206" s="361" t="s">
        <v>9</v>
      </c>
      <c r="F206" s="249" t="s">
        <v>56</v>
      </c>
      <c r="G206" s="200" t="s">
        <v>209</v>
      </c>
      <c r="H206" s="49"/>
      <c r="I206" s="92"/>
    </row>
    <row r="207" spans="1:9" s="2" customFormat="1">
      <c r="A207" s="366"/>
      <c r="B207" s="354"/>
      <c r="C207" s="49"/>
      <c r="D207" s="49"/>
      <c r="E207" s="361"/>
      <c r="F207" s="248"/>
      <c r="G207" s="200"/>
      <c r="H207" s="49"/>
      <c r="I207" s="92"/>
    </row>
    <row r="208" spans="1:9" s="2" customFormat="1" ht="63">
      <c r="A208" s="366" t="s">
        <v>5212</v>
      </c>
      <c r="B208" s="354">
        <v>1</v>
      </c>
      <c r="C208" s="49"/>
      <c r="D208" s="49"/>
      <c r="E208" s="361" t="s">
        <v>9</v>
      </c>
      <c r="F208" s="249" t="s">
        <v>56</v>
      </c>
      <c r="G208" s="200" t="s">
        <v>209</v>
      </c>
      <c r="H208" s="49"/>
      <c r="I208" s="92"/>
    </row>
    <row r="209" spans="1:9" s="2" customFormat="1">
      <c r="A209" s="366"/>
      <c r="B209" s="354"/>
      <c r="C209" s="49"/>
      <c r="D209" s="49"/>
      <c r="E209" s="361"/>
      <c r="F209" s="248"/>
      <c r="G209" s="200"/>
      <c r="H209" s="49"/>
      <c r="I209" s="92"/>
    </row>
    <row r="210" spans="1:9" s="2" customFormat="1" ht="63">
      <c r="A210" s="366" t="s">
        <v>5213</v>
      </c>
      <c r="B210" s="354">
        <v>1</v>
      </c>
      <c r="C210" s="49"/>
      <c r="D210" s="49"/>
      <c r="E210" s="361" t="s">
        <v>9</v>
      </c>
      <c r="F210" s="249" t="s">
        <v>56</v>
      </c>
      <c r="G210" s="200" t="s">
        <v>209</v>
      </c>
      <c r="H210" s="49"/>
      <c r="I210" s="92"/>
    </row>
    <row r="211" spans="1:9" s="2" customFormat="1">
      <c r="A211" s="366"/>
      <c r="B211" s="354"/>
      <c r="C211" s="49"/>
      <c r="D211" s="49"/>
      <c r="E211" s="361"/>
      <c r="F211" s="248"/>
      <c r="G211" s="200"/>
      <c r="H211" s="49"/>
      <c r="I211" s="92"/>
    </row>
    <row r="212" spans="1:9" s="2" customFormat="1" ht="63">
      <c r="A212" s="366" t="s">
        <v>5214</v>
      </c>
      <c r="B212" s="354">
        <v>1</v>
      </c>
      <c r="C212" s="49"/>
      <c r="D212" s="49"/>
      <c r="E212" s="361" t="s">
        <v>9</v>
      </c>
      <c r="F212" s="249" t="s">
        <v>56</v>
      </c>
      <c r="G212" s="200" t="s">
        <v>209</v>
      </c>
      <c r="H212" s="49"/>
      <c r="I212" s="92"/>
    </row>
    <row r="213" spans="1:9" s="2" customFormat="1">
      <c r="A213" s="366"/>
      <c r="B213" s="354"/>
      <c r="C213" s="49"/>
      <c r="D213" s="49"/>
      <c r="E213" s="361"/>
      <c r="F213" s="248"/>
      <c r="G213" s="200"/>
      <c r="H213" s="49"/>
      <c r="I213" s="92"/>
    </row>
    <row r="214" spans="1:9" s="2" customFormat="1" ht="63">
      <c r="A214" s="366" t="s">
        <v>5215</v>
      </c>
      <c r="B214" s="354">
        <v>1</v>
      </c>
      <c r="C214" s="49"/>
      <c r="D214" s="49"/>
      <c r="E214" s="361" t="s">
        <v>9</v>
      </c>
      <c r="F214" s="249" t="s">
        <v>56</v>
      </c>
      <c r="G214" s="200" t="s">
        <v>209</v>
      </c>
      <c r="H214" s="49"/>
      <c r="I214" s="92"/>
    </row>
    <row r="215" spans="1:9" s="2" customFormat="1">
      <c r="A215" s="366"/>
      <c r="B215" s="354"/>
      <c r="C215" s="49"/>
      <c r="D215" s="49"/>
      <c r="E215" s="361"/>
      <c r="F215" s="248"/>
      <c r="G215" s="200"/>
      <c r="H215" s="49"/>
      <c r="I215" s="92"/>
    </row>
    <row r="216" spans="1:9" s="2" customFormat="1" ht="63">
      <c r="A216" s="366" t="s">
        <v>5216</v>
      </c>
      <c r="B216" s="354">
        <v>1</v>
      </c>
      <c r="C216" s="49"/>
      <c r="D216" s="49"/>
      <c r="E216" s="361" t="s">
        <v>9</v>
      </c>
      <c r="F216" s="249" t="s">
        <v>56</v>
      </c>
      <c r="G216" s="200" t="s">
        <v>209</v>
      </c>
      <c r="H216" s="49"/>
      <c r="I216" s="92"/>
    </row>
    <row r="217" spans="1:9" s="2" customFormat="1">
      <c r="A217" s="366"/>
      <c r="B217" s="354"/>
      <c r="C217" s="49"/>
      <c r="D217" s="49"/>
      <c r="E217" s="361"/>
      <c r="F217" s="248"/>
      <c r="G217" s="200"/>
      <c r="H217" s="49"/>
      <c r="I217" s="92"/>
    </row>
    <row r="218" spans="1:9" s="2" customFormat="1" ht="63">
      <c r="A218" s="366" t="s">
        <v>5217</v>
      </c>
      <c r="B218" s="354">
        <v>1</v>
      </c>
      <c r="C218" s="49"/>
      <c r="D218" s="49"/>
      <c r="E218" s="361" t="s">
        <v>9</v>
      </c>
      <c r="F218" s="249" t="s">
        <v>56</v>
      </c>
      <c r="G218" s="200" t="s">
        <v>209</v>
      </c>
      <c r="H218" s="49"/>
      <c r="I218" s="92"/>
    </row>
    <row r="219" spans="1:9" s="2" customFormat="1">
      <c r="A219" s="366"/>
      <c r="B219" s="354"/>
      <c r="C219" s="49"/>
      <c r="D219" s="49"/>
      <c r="E219" s="361"/>
      <c r="F219" s="248"/>
      <c r="G219" s="200"/>
      <c r="H219" s="49"/>
      <c r="I219" s="92"/>
    </row>
    <row r="220" spans="1:9" s="2" customFormat="1" ht="63">
      <c r="A220" s="366" t="s">
        <v>5218</v>
      </c>
      <c r="B220" s="354">
        <v>1</v>
      </c>
      <c r="C220" s="49"/>
      <c r="D220" s="49"/>
      <c r="E220" s="361" t="s">
        <v>9</v>
      </c>
      <c r="F220" s="249" t="s">
        <v>56</v>
      </c>
      <c r="G220" s="200" t="s">
        <v>209</v>
      </c>
      <c r="H220" s="49"/>
      <c r="I220" s="92"/>
    </row>
    <row r="221" spans="1:9" s="2" customFormat="1">
      <c r="A221" s="366"/>
      <c r="B221" s="354"/>
      <c r="C221" s="49"/>
      <c r="D221" s="49"/>
      <c r="E221" s="361"/>
      <c r="F221" s="248"/>
      <c r="G221" s="200"/>
      <c r="H221" s="49"/>
      <c r="I221" s="92"/>
    </row>
    <row r="222" spans="1:9" s="2" customFormat="1" ht="63">
      <c r="A222" s="366" t="s">
        <v>5219</v>
      </c>
      <c r="B222" s="354">
        <v>1</v>
      </c>
      <c r="C222" s="49"/>
      <c r="D222" s="49"/>
      <c r="E222" s="361" t="s">
        <v>9</v>
      </c>
      <c r="F222" s="249" t="s">
        <v>56</v>
      </c>
      <c r="G222" s="200" t="s">
        <v>209</v>
      </c>
      <c r="H222" s="49"/>
      <c r="I222" s="92"/>
    </row>
    <row r="223" spans="1:9" s="2" customFormat="1">
      <c r="A223" s="366"/>
      <c r="B223" s="354"/>
      <c r="C223" s="49"/>
      <c r="D223" s="49"/>
      <c r="E223" s="361"/>
      <c r="F223" s="248"/>
      <c r="G223" s="200"/>
      <c r="H223" s="49"/>
      <c r="I223" s="92"/>
    </row>
    <row r="224" spans="1:9" s="2" customFormat="1" ht="63">
      <c r="A224" s="366" t="s">
        <v>5220</v>
      </c>
      <c r="B224" s="354">
        <v>1</v>
      </c>
      <c r="C224" s="49"/>
      <c r="D224" s="49"/>
      <c r="E224" s="361" t="s">
        <v>9</v>
      </c>
      <c r="F224" s="249" t="s">
        <v>56</v>
      </c>
      <c r="G224" s="200" t="s">
        <v>209</v>
      </c>
      <c r="H224" s="49"/>
      <c r="I224" s="92"/>
    </row>
    <row r="225" spans="1:9" s="2" customFormat="1">
      <c r="A225" s="366"/>
      <c r="B225" s="354"/>
      <c r="C225" s="49"/>
      <c r="D225" s="49"/>
      <c r="E225" s="361"/>
      <c r="F225" s="248"/>
      <c r="G225" s="200"/>
      <c r="H225" s="49"/>
      <c r="I225" s="92"/>
    </row>
    <row r="226" spans="1:9" s="2" customFormat="1" ht="63">
      <c r="A226" s="366" t="s">
        <v>5221</v>
      </c>
      <c r="B226" s="354">
        <v>1</v>
      </c>
      <c r="C226" s="49"/>
      <c r="D226" s="49"/>
      <c r="E226" s="361" t="s">
        <v>9</v>
      </c>
      <c r="F226" s="249" t="s">
        <v>56</v>
      </c>
      <c r="G226" s="200" t="s">
        <v>209</v>
      </c>
      <c r="H226" s="49"/>
      <c r="I226" s="92"/>
    </row>
    <row r="227" spans="1:9" s="2" customFormat="1">
      <c r="A227" s="366"/>
      <c r="B227" s="354"/>
      <c r="C227" s="49"/>
      <c r="D227" s="49"/>
      <c r="E227" s="361"/>
      <c r="F227" s="248"/>
      <c r="G227" s="200"/>
      <c r="H227" s="49"/>
      <c r="I227" s="92"/>
    </row>
    <row r="228" spans="1:9" s="2" customFormat="1" ht="63">
      <c r="A228" s="366" t="s">
        <v>5222</v>
      </c>
      <c r="B228" s="354">
        <v>1</v>
      </c>
      <c r="C228" s="49"/>
      <c r="D228" s="49"/>
      <c r="E228" s="361" t="s">
        <v>9</v>
      </c>
      <c r="F228" s="249" t="s">
        <v>56</v>
      </c>
      <c r="G228" s="200" t="s">
        <v>209</v>
      </c>
      <c r="H228" s="49"/>
      <c r="I228" s="92"/>
    </row>
    <row r="229" spans="1:9" s="2" customFormat="1">
      <c r="A229" s="366"/>
      <c r="B229" s="354"/>
      <c r="C229" s="49"/>
      <c r="D229" s="49"/>
      <c r="E229" s="361"/>
      <c r="F229" s="248"/>
      <c r="G229" s="200"/>
      <c r="H229" s="49"/>
      <c r="I229" s="92"/>
    </row>
    <row r="230" spans="1:9" s="2" customFormat="1" ht="63">
      <c r="A230" s="366" t="s">
        <v>5223</v>
      </c>
      <c r="B230" s="354">
        <v>1</v>
      </c>
      <c r="C230" s="49"/>
      <c r="D230" s="49"/>
      <c r="E230" s="361" t="s">
        <v>9</v>
      </c>
      <c r="F230" s="249" t="s">
        <v>56</v>
      </c>
      <c r="G230" s="200" t="s">
        <v>209</v>
      </c>
      <c r="H230" s="49"/>
      <c r="I230" s="92"/>
    </row>
    <row r="231" spans="1:9" s="2" customFormat="1">
      <c r="A231" s="366"/>
      <c r="B231" s="354"/>
      <c r="C231" s="49"/>
      <c r="D231" s="49"/>
      <c r="E231" s="361"/>
      <c r="F231" s="248"/>
      <c r="G231" s="200"/>
      <c r="H231" s="49"/>
      <c r="I231" s="92"/>
    </row>
    <row r="232" spans="1:9" s="2" customFormat="1" ht="63">
      <c r="A232" s="366" t="s">
        <v>5224</v>
      </c>
      <c r="B232" s="354">
        <v>1</v>
      </c>
      <c r="C232" s="49"/>
      <c r="D232" s="49"/>
      <c r="E232" s="361" t="s">
        <v>9</v>
      </c>
      <c r="F232" s="249" t="s">
        <v>56</v>
      </c>
      <c r="G232" s="200" t="s">
        <v>209</v>
      </c>
      <c r="H232" s="49"/>
      <c r="I232" s="92"/>
    </row>
    <row r="233" spans="1:9" s="2" customFormat="1">
      <c r="A233" s="366"/>
      <c r="B233" s="354"/>
      <c r="C233" s="49"/>
      <c r="D233" s="49"/>
      <c r="E233" s="361"/>
      <c r="F233" s="248"/>
      <c r="G233" s="200"/>
      <c r="H233" s="49"/>
      <c r="I233" s="92"/>
    </row>
    <row r="234" spans="1:9" s="2" customFormat="1">
      <c r="A234" s="366"/>
      <c r="B234" s="354"/>
      <c r="C234" s="49"/>
      <c r="D234" s="49"/>
      <c r="E234" s="361"/>
      <c r="F234" s="248"/>
      <c r="G234" s="200"/>
      <c r="H234" s="49"/>
      <c r="I234" s="92"/>
    </row>
    <row r="235" spans="1:9" s="2" customFormat="1" ht="63">
      <c r="A235" s="366" t="s">
        <v>5225</v>
      </c>
      <c r="B235" s="354">
        <v>1</v>
      </c>
      <c r="C235" s="49"/>
      <c r="D235" s="49"/>
      <c r="E235" s="361" t="s">
        <v>9</v>
      </c>
      <c r="F235" s="249" t="s">
        <v>56</v>
      </c>
      <c r="G235" s="200" t="s">
        <v>209</v>
      </c>
      <c r="H235" s="49"/>
      <c r="I235" s="92"/>
    </row>
    <row r="236" spans="1:9" s="2" customFormat="1">
      <c r="A236" s="366"/>
      <c r="B236" s="354"/>
      <c r="C236" s="49"/>
      <c r="D236" s="49"/>
      <c r="E236" s="361"/>
      <c r="F236" s="248"/>
      <c r="G236" s="200"/>
      <c r="H236" s="49"/>
      <c r="I236" s="92"/>
    </row>
    <row r="237" spans="1:9" s="2" customFormat="1" ht="63">
      <c r="A237" s="366" t="s">
        <v>5226</v>
      </c>
      <c r="B237" s="354">
        <v>1</v>
      </c>
      <c r="C237" s="49"/>
      <c r="D237" s="49"/>
      <c r="E237" s="361" t="s">
        <v>9</v>
      </c>
      <c r="F237" s="249" t="s">
        <v>56</v>
      </c>
      <c r="G237" s="200" t="s">
        <v>209</v>
      </c>
      <c r="H237" s="49"/>
      <c r="I237" s="92"/>
    </row>
    <row r="238" spans="1:9" s="2" customFormat="1">
      <c r="A238" s="366"/>
      <c r="B238" s="354"/>
      <c r="C238" s="49"/>
      <c r="D238" s="49"/>
      <c r="E238" s="361"/>
      <c r="F238" s="248"/>
      <c r="G238" s="200"/>
      <c r="H238" s="49"/>
      <c r="I238" s="92"/>
    </row>
    <row r="239" spans="1:9" s="2" customFormat="1" ht="63">
      <c r="A239" s="366" t="s">
        <v>5227</v>
      </c>
      <c r="B239" s="354">
        <v>1</v>
      </c>
      <c r="C239" s="49"/>
      <c r="D239" s="49"/>
      <c r="E239" s="361" t="s">
        <v>9</v>
      </c>
      <c r="F239" s="249" t="s">
        <v>56</v>
      </c>
      <c r="G239" s="200" t="s">
        <v>209</v>
      </c>
      <c r="H239" s="49"/>
      <c r="I239" s="92"/>
    </row>
    <row r="240" spans="1:9" s="2" customFormat="1">
      <c r="A240" s="366"/>
      <c r="B240" s="354"/>
      <c r="C240" s="49"/>
      <c r="D240" s="49"/>
      <c r="E240" s="361"/>
      <c r="F240" s="248"/>
      <c r="G240" s="200"/>
      <c r="H240" s="49"/>
      <c r="I240" s="92"/>
    </row>
    <row r="241" spans="1:9" s="2" customFormat="1" ht="63">
      <c r="A241" s="366" t="s">
        <v>5228</v>
      </c>
      <c r="B241" s="354">
        <v>1</v>
      </c>
      <c r="C241" s="49"/>
      <c r="D241" s="49"/>
      <c r="E241" s="361" t="s">
        <v>9</v>
      </c>
      <c r="F241" s="249" t="s">
        <v>56</v>
      </c>
      <c r="G241" s="200" t="s">
        <v>209</v>
      </c>
      <c r="H241" s="49"/>
      <c r="I241" s="92"/>
    </row>
    <row r="242" spans="1:9" s="2" customFormat="1">
      <c r="A242" s="366"/>
      <c r="B242" s="354"/>
      <c r="C242" s="49"/>
      <c r="D242" s="49"/>
      <c r="E242" s="361"/>
      <c r="F242" s="248"/>
      <c r="G242" s="200"/>
      <c r="H242" s="49"/>
      <c r="I242" s="92"/>
    </row>
    <row r="243" spans="1:9" s="2" customFormat="1" ht="63">
      <c r="A243" s="366" t="s">
        <v>5229</v>
      </c>
      <c r="B243" s="354">
        <v>1</v>
      </c>
      <c r="C243" s="49"/>
      <c r="D243" s="49"/>
      <c r="E243" s="361" t="s">
        <v>9</v>
      </c>
      <c r="F243" s="249" t="s">
        <v>56</v>
      </c>
      <c r="G243" s="200" t="s">
        <v>209</v>
      </c>
      <c r="H243" s="49"/>
      <c r="I243" s="92"/>
    </row>
    <row r="244" spans="1:9" s="2" customFormat="1">
      <c r="A244" s="366"/>
      <c r="B244" s="354"/>
      <c r="C244" s="49"/>
      <c r="D244" s="49"/>
      <c r="E244" s="361"/>
      <c r="F244" s="248"/>
      <c r="G244" s="200"/>
      <c r="H244" s="49"/>
      <c r="I244" s="92"/>
    </row>
    <row r="245" spans="1:9" s="2" customFormat="1">
      <c r="A245" s="366"/>
      <c r="B245" s="354"/>
      <c r="C245" s="49"/>
      <c r="D245" s="49"/>
      <c r="E245" s="361"/>
      <c r="F245" s="248"/>
      <c r="G245" s="200"/>
      <c r="H245" s="49"/>
      <c r="I245" s="92"/>
    </row>
    <row r="246" spans="1:9" s="2" customFormat="1" ht="63">
      <c r="A246" s="366" t="s">
        <v>5230</v>
      </c>
      <c r="B246" s="354">
        <v>1</v>
      </c>
      <c r="C246" s="49"/>
      <c r="D246" s="49"/>
      <c r="E246" s="361" t="s">
        <v>9</v>
      </c>
      <c r="F246" s="249" t="s">
        <v>56</v>
      </c>
      <c r="G246" s="200" t="s">
        <v>209</v>
      </c>
      <c r="H246" s="49"/>
      <c r="I246" s="92"/>
    </row>
    <row r="247" spans="1:9" s="2" customFormat="1">
      <c r="A247" s="366"/>
      <c r="B247" s="354"/>
      <c r="C247" s="49"/>
      <c r="D247" s="49"/>
      <c r="E247" s="361"/>
      <c r="F247" s="248"/>
      <c r="G247" s="200"/>
      <c r="H247" s="49"/>
      <c r="I247" s="92"/>
    </row>
    <row r="248" spans="1:9" s="2" customFormat="1" ht="63">
      <c r="A248" s="366" t="s">
        <v>5231</v>
      </c>
      <c r="B248" s="354">
        <v>1</v>
      </c>
      <c r="C248" s="49"/>
      <c r="D248" s="49"/>
      <c r="E248" s="361" t="s">
        <v>9</v>
      </c>
      <c r="F248" s="249" t="s">
        <v>56</v>
      </c>
      <c r="G248" s="200" t="s">
        <v>209</v>
      </c>
      <c r="H248" s="49"/>
      <c r="I248" s="92"/>
    </row>
    <row r="249" spans="1:9" s="2" customFormat="1">
      <c r="A249" s="366"/>
      <c r="B249" s="354"/>
      <c r="C249" s="49"/>
      <c r="D249" s="49"/>
      <c r="E249" s="361"/>
      <c r="F249" s="248"/>
      <c r="G249" s="200"/>
      <c r="H249" s="49"/>
      <c r="I249" s="92"/>
    </row>
    <row r="250" spans="1:9" s="2" customFormat="1" ht="63">
      <c r="A250" s="366" t="s">
        <v>5232</v>
      </c>
      <c r="B250" s="354">
        <v>1</v>
      </c>
      <c r="C250" s="49"/>
      <c r="D250" s="49"/>
      <c r="E250" s="361" t="s">
        <v>9</v>
      </c>
      <c r="F250" s="249" t="s">
        <v>56</v>
      </c>
      <c r="G250" s="200" t="s">
        <v>209</v>
      </c>
      <c r="H250" s="49"/>
      <c r="I250" s="92"/>
    </row>
    <row r="251" spans="1:9" s="2" customFormat="1">
      <c r="A251" s="366"/>
      <c r="B251" s="354"/>
      <c r="C251" s="49"/>
      <c r="D251" s="49"/>
      <c r="E251" s="361"/>
      <c r="F251" s="248"/>
      <c r="G251" s="200"/>
      <c r="H251" s="49"/>
      <c r="I251" s="92"/>
    </row>
    <row r="252" spans="1:9" s="2" customFormat="1" ht="63">
      <c r="A252" s="366" t="s">
        <v>5233</v>
      </c>
      <c r="B252" s="354">
        <v>1</v>
      </c>
      <c r="C252" s="49"/>
      <c r="D252" s="49"/>
      <c r="E252" s="361" t="s">
        <v>9</v>
      </c>
      <c r="F252" s="249" t="s">
        <v>56</v>
      </c>
      <c r="G252" s="200" t="s">
        <v>209</v>
      </c>
      <c r="H252" s="49"/>
      <c r="I252" s="92"/>
    </row>
    <row r="253" spans="1:9" s="2" customFormat="1">
      <c r="A253" s="366"/>
      <c r="B253" s="354"/>
      <c r="C253" s="49"/>
      <c r="D253" s="49"/>
      <c r="E253" s="361"/>
      <c r="F253" s="248"/>
      <c r="G253" s="200"/>
      <c r="H253" s="49"/>
      <c r="I253" s="92"/>
    </row>
    <row r="254" spans="1:9" s="2" customFormat="1" ht="63">
      <c r="A254" s="366" t="s">
        <v>5234</v>
      </c>
      <c r="B254" s="354">
        <v>1</v>
      </c>
      <c r="C254" s="49"/>
      <c r="D254" s="49"/>
      <c r="E254" s="361" t="s">
        <v>9</v>
      </c>
      <c r="F254" s="249" t="s">
        <v>56</v>
      </c>
      <c r="G254" s="200" t="s">
        <v>209</v>
      </c>
      <c r="H254" s="49"/>
      <c r="I254" s="92"/>
    </row>
    <row r="255" spans="1:9" s="2" customFormat="1">
      <c r="A255" s="366"/>
      <c r="B255" s="354"/>
      <c r="C255" s="49"/>
      <c r="D255" s="49"/>
      <c r="E255" s="361"/>
      <c r="F255" s="248"/>
      <c r="G255" s="200"/>
      <c r="H255" s="49"/>
      <c r="I255" s="92"/>
    </row>
    <row r="256" spans="1:9" s="2" customFormat="1" ht="63">
      <c r="A256" s="366" t="s">
        <v>5235</v>
      </c>
      <c r="B256" s="354">
        <v>1</v>
      </c>
      <c r="C256" s="49"/>
      <c r="D256" s="49"/>
      <c r="E256" s="361" t="s">
        <v>9</v>
      </c>
      <c r="F256" s="249" t="s">
        <v>56</v>
      </c>
      <c r="G256" s="200" t="s">
        <v>209</v>
      </c>
      <c r="H256" s="49"/>
      <c r="I256" s="92"/>
    </row>
    <row r="257" spans="1:9" s="2" customFormat="1">
      <c r="A257" s="366"/>
      <c r="B257" s="354"/>
      <c r="C257" s="49"/>
      <c r="D257" s="49"/>
      <c r="E257" s="361"/>
      <c r="F257" s="248"/>
      <c r="G257" s="200"/>
      <c r="H257" s="49"/>
      <c r="I257" s="92"/>
    </row>
    <row r="258" spans="1:9" s="2" customFormat="1" ht="63">
      <c r="A258" s="366" t="s">
        <v>5236</v>
      </c>
      <c r="B258" s="354">
        <v>1</v>
      </c>
      <c r="C258" s="49"/>
      <c r="D258" s="49"/>
      <c r="E258" s="361" t="s">
        <v>9</v>
      </c>
      <c r="F258" s="249" t="s">
        <v>56</v>
      </c>
      <c r="G258" s="200" t="s">
        <v>209</v>
      </c>
      <c r="H258" s="49"/>
      <c r="I258" s="92"/>
    </row>
    <row r="259" spans="1:9" s="2" customFormat="1">
      <c r="A259" s="366"/>
      <c r="B259" s="354"/>
      <c r="C259" s="49"/>
      <c r="D259" s="49"/>
      <c r="E259" s="361"/>
      <c r="F259" s="248"/>
      <c r="G259" s="200"/>
      <c r="H259" s="49"/>
      <c r="I259" s="92"/>
    </row>
    <row r="260" spans="1:9" s="2" customFormat="1" ht="63">
      <c r="A260" s="366" t="s">
        <v>5237</v>
      </c>
      <c r="B260" s="354">
        <v>1</v>
      </c>
      <c r="C260" s="49"/>
      <c r="D260" s="49"/>
      <c r="E260" s="361" t="s">
        <v>9</v>
      </c>
      <c r="F260" s="249" t="s">
        <v>56</v>
      </c>
      <c r="G260" s="200" t="s">
        <v>209</v>
      </c>
      <c r="H260" s="49"/>
      <c r="I260" s="92"/>
    </row>
    <row r="261" spans="1:9" s="2" customFormat="1">
      <c r="A261" s="366"/>
      <c r="B261" s="354"/>
      <c r="C261" s="49"/>
      <c r="D261" s="49"/>
      <c r="E261" s="361"/>
      <c r="F261" s="248"/>
      <c r="G261" s="200"/>
      <c r="H261" s="49"/>
      <c r="I261" s="92"/>
    </row>
    <row r="262" spans="1:9" s="2" customFormat="1" ht="63">
      <c r="A262" s="366" t="s">
        <v>5238</v>
      </c>
      <c r="B262" s="354">
        <v>1</v>
      </c>
      <c r="C262" s="49"/>
      <c r="D262" s="49"/>
      <c r="E262" s="361" t="s">
        <v>9</v>
      </c>
      <c r="F262" s="249" t="s">
        <v>56</v>
      </c>
      <c r="G262" s="200" t="s">
        <v>209</v>
      </c>
      <c r="H262" s="49"/>
      <c r="I262" s="92"/>
    </row>
    <row r="263" spans="1:9" s="2" customFormat="1">
      <c r="A263" s="366"/>
      <c r="B263" s="354"/>
      <c r="C263" s="49"/>
      <c r="D263" s="49"/>
      <c r="E263" s="361"/>
      <c r="F263" s="248"/>
      <c r="G263" s="200"/>
      <c r="H263" s="49"/>
      <c r="I263" s="92"/>
    </row>
    <row r="264" spans="1:9" s="2" customFormat="1" ht="63">
      <c r="A264" s="366" t="s">
        <v>5239</v>
      </c>
      <c r="B264" s="354">
        <v>1</v>
      </c>
      <c r="C264" s="49"/>
      <c r="D264" s="49"/>
      <c r="E264" s="361" t="s">
        <v>9</v>
      </c>
      <c r="F264" s="249" t="s">
        <v>56</v>
      </c>
      <c r="G264" s="200" t="s">
        <v>209</v>
      </c>
      <c r="H264" s="49"/>
      <c r="I264" s="92"/>
    </row>
    <row r="265" spans="1:9" s="2" customFormat="1">
      <c r="A265" s="366"/>
      <c r="B265" s="354"/>
      <c r="C265" s="49"/>
      <c r="D265" s="49"/>
      <c r="E265" s="361"/>
      <c r="F265" s="248"/>
      <c r="G265" s="200"/>
      <c r="H265" s="49"/>
      <c r="I265" s="92"/>
    </row>
    <row r="266" spans="1:9" s="2" customFormat="1" ht="63">
      <c r="A266" s="366" t="s">
        <v>5240</v>
      </c>
      <c r="B266" s="354">
        <v>1</v>
      </c>
      <c r="C266" s="49"/>
      <c r="D266" s="49"/>
      <c r="E266" s="361" t="s">
        <v>9</v>
      </c>
      <c r="F266" s="249" t="s">
        <v>56</v>
      </c>
      <c r="G266" s="200" t="s">
        <v>209</v>
      </c>
      <c r="H266" s="49"/>
      <c r="I266" s="92"/>
    </row>
    <row r="267" spans="1:9" s="2" customFormat="1">
      <c r="A267" s="366"/>
      <c r="B267" s="354"/>
      <c r="C267" s="49"/>
      <c r="D267" s="49"/>
      <c r="E267" s="361"/>
      <c r="F267" s="248"/>
      <c r="G267" s="200"/>
      <c r="H267" s="49"/>
      <c r="I267" s="92"/>
    </row>
    <row r="268" spans="1:9" s="2" customFormat="1" ht="63">
      <c r="A268" s="366" t="s">
        <v>5241</v>
      </c>
      <c r="B268" s="354">
        <v>1</v>
      </c>
      <c r="C268" s="49"/>
      <c r="D268" s="49"/>
      <c r="E268" s="361" t="s">
        <v>9</v>
      </c>
      <c r="F268" s="249" t="s">
        <v>56</v>
      </c>
      <c r="G268" s="200" t="s">
        <v>209</v>
      </c>
      <c r="H268" s="49"/>
      <c r="I268" s="92"/>
    </row>
    <row r="269" spans="1:9" s="2" customFormat="1">
      <c r="A269" s="366"/>
      <c r="B269" s="354"/>
      <c r="C269" s="49"/>
      <c r="D269" s="49"/>
      <c r="E269" s="361"/>
      <c r="F269" s="248"/>
      <c r="G269" s="200"/>
      <c r="H269" s="49"/>
      <c r="I269" s="92"/>
    </row>
    <row r="270" spans="1:9" s="2" customFormat="1" ht="63">
      <c r="A270" s="366" t="s">
        <v>5242</v>
      </c>
      <c r="B270" s="354">
        <v>1</v>
      </c>
      <c r="C270" s="49"/>
      <c r="D270" s="49"/>
      <c r="E270" s="361" t="s">
        <v>9</v>
      </c>
      <c r="F270" s="249" t="s">
        <v>56</v>
      </c>
      <c r="G270" s="200" t="s">
        <v>209</v>
      </c>
      <c r="H270" s="49"/>
      <c r="I270" s="92"/>
    </row>
    <row r="271" spans="1:9" s="2" customFormat="1">
      <c r="A271" s="366"/>
      <c r="B271" s="354"/>
      <c r="C271" s="49"/>
      <c r="D271" s="49"/>
      <c r="E271" s="361"/>
      <c r="F271" s="248"/>
      <c r="G271" s="200"/>
      <c r="H271" s="49"/>
      <c r="I271" s="92"/>
    </row>
    <row r="272" spans="1:9" s="2" customFormat="1" ht="63">
      <c r="A272" s="366" t="s">
        <v>5243</v>
      </c>
      <c r="B272" s="354">
        <v>1</v>
      </c>
      <c r="C272" s="49"/>
      <c r="D272" s="49"/>
      <c r="E272" s="361" t="s">
        <v>9</v>
      </c>
      <c r="F272" s="249" t="s">
        <v>56</v>
      </c>
      <c r="G272" s="200" t="s">
        <v>209</v>
      </c>
      <c r="H272" s="49"/>
      <c r="I272" s="92"/>
    </row>
    <row r="273" spans="1:9" s="2" customFormat="1">
      <c r="A273" s="366"/>
      <c r="B273" s="354"/>
      <c r="C273" s="49"/>
      <c r="D273" s="49"/>
      <c r="E273" s="361"/>
      <c r="F273" s="248"/>
      <c r="G273" s="200"/>
      <c r="H273" s="49"/>
      <c r="I273" s="92"/>
    </row>
    <row r="274" spans="1:9" s="2" customFormat="1">
      <c r="A274" s="366"/>
      <c r="B274" s="354"/>
      <c r="C274" s="49"/>
      <c r="D274" s="49"/>
      <c r="E274" s="361"/>
      <c r="F274" s="248"/>
      <c r="G274" s="200"/>
      <c r="H274" s="49"/>
      <c r="I274" s="92"/>
    </row>
    <row r="275" spans="1:9" s="2" customFormat="1" ht="63">
      <c r="A275" s="366" t="s">
        <v>5244</v>
      </c>
      <c r="B275" s="354">
        <v>1</v>
      </c>
      <c r="C275" s="49"/>
      <c r="D275" s="49"/>
      <c r="E275" s="361" t="s">
        <v>9</v>
      </c>
      <c r="F275" s="249" t="s">
        <v>56</v>
      </c>
      <c r="G275" s="200" t="s">
        <v>209</v>
      </c>
      <c r="H275" s="49"/>
      <c r="I275" s="92"/>
    </row>
    <row r="276" spans="1:9" s="2" customFormat="1">
      <c r="A276" s="366"/>
      <c r="B276" s="354"/>
      <c r="C276" s="49"/>
      <c r="D276" s="49"/>
      <c r="E276" s="361"/>
      <c r="F276" s="248"/>
      <c r="G276" s="200"/>
      <c r="H276" s="49"/>
      <c r="I276" s="92"/>
    </row>
    <row r="277" spans="1:9" s="2" customFormat="1" ht="63">
      <c r="A277" s="366" t="s">
        <v>5245</v>
      </c>
      <c r="B277" s="354">
        <v>1</v>
      </c>
      <c r="C277" s="49"/>
      <c r="D277" s="49"/>
      <c r="E277" s="361" t="s">
        <v>9</v>
      </c>
      <c r="F277" s="249" t="s">
        <v>56</v>
      </c>
      <c r="G277" s="200" t="s">
        <v>209</v>
      </c>
      <c r="H277" s="49"/>
      <c r="I277" s="92"/>
    </row>
    <row r="278" spans="1:9" s="2" customFormat="1">
      <c r="A278" s="366"/>
      <c r="B278" s="354"/>
      <c r="C278" s="49"/>
      <c r="D278" s="49"/>
      <c r="E278" s="361"/>
      <c r="F278" s="248"/>
      <c r="G278" s="200"/>
      <c r="H278" s="49"/>
      <c r="I278" s="92"/>
    </row>
    <row r="279" spans="1:9" s="2" customFormat="1" ht="63">
      <c r="A279" s="366" t="s">
        <v>5246</v>
      </c>
      <c r="B279" s="354">
        <v>1</v>
      </c>
      <c r="C279" s="49"/>
      <c r="D279" s="49"/>
      <c r="E279" s="361" t="s">
        <v>9</v>
      </c>
      <c r="F279" s="249" t="s">
        <v>56</v>
      </c>
      <c r="G279" s="200" t="s">
        <v>209</v>
      </c>
      <c r="H279" s="49"/>
      <c r="I279" s="92"/>
    </row>
    <row r="280" spans="1:9" s="2" customFormat="1">
      <c r="A280" s="366"/>
      <c r="B280" s="354"/>
      <c r="C280" s="49"/>
      <c r="D280" s="49"/>
      <c r="E280" s="361"/>
      <c r="F280" s="248"/>
      <c r="G280" s="200"/>
      <c r="H280" s="49"/>
      <c r="I280" s="92"/>
    </row>
    <row r="281" spans="1:9" s="2" customFormat="1" ht="63">
      <c r="A281" s="366" t="s">
        <v>5247</v>
      </c>
      <c r="B281" s="354">
        <v>1</v>
      </c>
      <c r="C281" s="49"/>
      <c r="D281" s="49"/>
      <c r="E281" s="361" t="s">
        <v>9</v>
      </c>
      <c r="F281" s="249" t="s">
        <v>56</v>
      </c>
      <c r="G281" s="200" t="s">
        <v>209</v>
      </c>
      <c r="H281" s="49"/>
      <c r="I281" s="92"/>
    </row>
    <row r="282" spans="1:9" s="2" customFormat="1">
      <c r="A282" s="366"/>
      <c r="B282" s="354"/>
      <c r="C282" s="49"/>
      <c r="D282" s="49"/>
      <c r="E282" s="361"/>
      <c r="F282" s="248"/>
      <c r="G282" s="200"/>
      <c r="H282" s="49"/>
      <c r="I282" s="92"/>
    </row>
    <row r="283" spans="1:9" s="2" customFormat="1" ht="63">
      <c r="A283" s="366" t="s">
        <v>5248</v>
      </c>
      <c r="B283" s="354">
        <v>1</v>
      </c>
      <c r="C283" s="49"/>
      <c r="D283" s="49"/>
      <c r="E283" s="361" t="s">
        <v>9</v>
      </c>
      <c r="F283" s="249" t="s">
        <v>56</v>
      </c>
      <c r="G283" s="200" t="s">
        <v>209</v>
      </c>
      <c r="H283" s="49"/>
      <c r="I283" s="92"/>
    </row>
    <row r="284" spans="1:9" s="2" customFormat="1">
      <c r="A284" s="366"/>
      <c r="B284" s="354"/>
      <c r="C284" s="49"/>
      <c r="D284" s="49"/>
      <c r="E284" s="361"/>
      <c r="F284" s="248"/>
      <c r="G284" s="200"/>
      <c r="H284" s="49"/>
      <c r="I284" s="92"/>
    </row>
    <row r="285" spans="1:9" s="2" customFormat="1" ht="63">
      <c r="A285" s="366" t="s">
        <v>5249</v>
      </c>
      <c r="B285" s="354">
        <v>1</v>
      </c>
      <c r="C285" s="49"/>
      <c r="D285" s="49"/>
      <c r="E285" s="361" t="s">
        <v>9</v>
      </c>
      <c r="F285" s="249" t="s">
        <v>56</v>
      </c>
      <c r="G285" s="200" t="s">
        <v>209</v>
      </c>
      <c r="H285" s="49"/>
      <c r="I285" s="92"/>
    </row>
    <row r="286" spans="1:9" s="2" customFormat="1">
      <c r="A286" s="366"/>
      <c r="B286" s="354"/>
      <c r="C286" s="49"/>
      <c r="D286" s="49"/>
      <c r="E286" s="361"/>
      <c r="F286" s="248"/>
      <c r="G286" s="200"/>
      <c r="H286" s="49"/>
      <c r="I286" s="92"/>
    </row>
    <row r="287" spans="1:9" s="2" customFormat="1" ht="63">
      <c r="A287" s="366" t="s">
        <v>5250</v>
      </c>
      <c r="B287" s="354">
        <v>1</v>
      </c>
      <c r="C287" s="49"/>
      <c r="D287" s="49"/>
      <c r="E287" s="361" t="s">
        <v>9</v>
      </c>
      <c r="F287" s="249" t="s">
        <v>56</v>
      </c>
      <c r="G287" s="200" t="s">
        <v>209</v>
      </c>
      <c r="H287" s="49"/>
      <c r="I287" s="92"/>
    </row>
    <row r="288" spans="1:9" s="2" customFormat="1">
      <c r="A288" s="366"/>
      <c r="B288" s="354"/>
      <c r="C288" s="49"/>
      <c r="D288" s="49"/>
      <c r="E288" s="361"/>
      <c r="F288" s="248"/>
      <c r="G288" s="200"/>
      <c r="H288" s="49"/>
      <c r="I288" s="92"/>
    </row>
    <row r="289" spans="1:9" s="2" customFormat="1" ht="63">
      <c r="A289" s="366" t="s">
        <v>5251</v>
      </c>
      <c r="B289" s="354">
        <v>1</v>
      </c>
      <c r="C289" s="49"/>
      <c r="D289" s="49"/>
      <c r="E289" s="361" t="s">
        <v>9</v>
      </c>
      <c r="F289" s="249" t="s">
        <v>56</v>
      </c>
      <c r="G289" s="200" t="s">
        <v>209</v>
      </c>
      <c r="H289" s="49"/>
      <c r="I289" s="92"/>
    </row>
    <row r="290" spans="1:9" s="2" customFormat="1">
      <c r="A290" s="366"/>
      <c r="B290" s="354"/>
      <c r="C290" s="49"/>
      <c r="D290" s="49"/>
      <c r="E290" s="361"/>
      <c r="F290" s="248"/>
      <c r="G290" s="200"/>
      <c r="H290" s="49"/>
      <c r="I290" s="92"/>
    </row>
    <row r="291" spans="1:9" s="2" customFormat="1" ht="63">
      <c r="A291" s="366" t="s">
        <v>5252</v>
      </c>
      <c r="B291" s="354">
        <v>1</v>
      </c>
      <c r="C291" s="49"/>
      <c r="D291" s="49"/>
      <c r="E291" s="361" t="s">
        <v>9</v>
      </c>
      <c r="F291" s="249" t="s">
        <v>56</v>
      </c>
      <c r="G291" s="200" t="s">
        <v>209</v>
      </c>
      <c r="H291" s="49"/>
      <c r="I291" s="92"/>
    </row>
    <row r="292" spans="1:9" s="2" customFormat="1">
      <c r="A292" s="366"/>
      <c r="B292" s="354"/>
      <c r="C292" s="49"/>
      <c r="D292" s="49"/>
      <c r="E292" s="361"/>
      <c r="F292" s="248"/>
      <c r="G292" s="200"/>
      <c r="H292" s="49"/>
      <c r="I292" s="92"/>
    </row>
    <row r="293" spans="1:9" s="2" customFormat="1" ht="63">
      <c r="A293" s="366" t="s">
        <v>5253</v>
      </c>
      <c r="B293" s="354">
        <v>1</v>
      </c>
      <c r="C293" s="49"/>
      <c r="D293" s="49"/>
      <c r="E293" s="361" t="s">
        <v>9</v>
      </c>
      <c r="F293" s="249" t="s">
        <v>56</v>
      </c>
      <c r="G293" s="200" t="s">
        <v>209</v>
      </c>
      <c r="H293" s="49"/>
      <c r="I293" s="92"/>
    </row>
    <row r="294" spans="1:9" s="2" customFormat="1">
      <c r="A294" s="366"/>
      <c r="B294" s="354"/>
      <c r="C294" s="49"/>
      <c r="D294" s="49"/>
      <c r="E294" s="361"/>
      <c r="F294" s="248"/>
      <c r="G294" s="200"/>
      <c r="H294" s="49"/>
      <c r="I294" s="92"/>
    </row>
    <row r="295" spans="1:9" s="2" customFormat="1" ht="63">
      <c r="A295" s="366" t="s">
        <v>5254</v>
      </c>
      <c r="B295" s="354">
        <v>1</v>
      </c>
      <c r="C295" s="49"/>
      <c r="D295" s="49"/>
      <c r="E295" s="361" t="s">
        <v>9</v>
      </c>
      <c r="F295" s="249" t="s">
        <v>56</v>
      </c>
      <c r="G295" s="200" t="s">
        <v>209</v>
      </c>
      <c r="H295" s="49"/>
      <c r="I295" s="92"/>
    </row>
    <row r="296" spans="1:9" s="2" customFormat="1">
      <c r="A296" s="366"/>
      <c r="B296" s="354"/>
      <c r="C296" s="49"/>
      <c r="D296" s="49"/>
      <c r="E296" s="361"/>
      <c r="F296" s="248"/>
      <c r="G296" s="200"/>
      <c r="H296" s="49"/>
      <c r="I296" s="92"/>
    </row>
    <row r="297" spans="1:9" s="2" customFormat="1" ht="63">
      <c r="A297" s="366" t="s">
        <v>5255</v>
      </c>
      <c r="B297" s="354">
        <v>1</v>
      </c>
      <c r="C297" s="49"/>
      <c r="D297" s="49"/>
      <c r="E297" s="361" t="s">
        <v>9</v>
      </c>
      <c r="F297" s="249" t="s">
        <v>56</v>
      </c>
      <c r="G297" s="200" t="s">
        <v>209</v>
      </c>
      <c r="H297" s="49"/>
      <c r="I297" s="92"/>
    </row>
    <row r="298" spans="1:9" s="2" customFormat="1">
      <c r="A298" s="366"/>
      <c r="B298" s="354"/>
      <c r="C298" s="49"/>
      <c r="D298" s="49"/>
      <c r="E298" s="361"/>
      <c r="F298" s="248"/>
      <c r="G298" s="200"/>
      <c r="H298" s="49"/>
      <c r="I298" s="92"/>
    </row>
    <row r="299" spans="1:9" s="2" customFormat="1" ht="63">
      <c r="A299" s="366" t="s">
        <v>5256</v>
      </c>
      <c r="B299" s="354">
        <v>1</v>
      </c>
      <c r="C299" s="49"/>
      <c r="D299" s="49"/>
      <c r="E299" s="361" t="s">
        <v>9</v>
      </c>
      <c r="F299" s="249" t="s">
        <v>56</v>
      </c>
      <c r="G299" s="200" t="s">
        <v>209</v>
      </c>
      <c r="H299" s="49"/>
      <c r="I299" s="92"/>
    </row>
    <row r="300" spans="1:9" s="2" customFormat="1">
      <c r="A300" s="366"/>
      <c r="B300" s="354"/>
      <c r="C300" s="49"/>
      <c r="D300" s="49"/>
      <c r="E300" s="361"/>
      <c r="F300" s="248"/>
      <c r="G300" s="200"/>
      <c r="H300" s="49"/>
      <c r="I300" s="92"/>
    </row>
    <row r="301" spans="1:9" s="2" customFormat="1" ht="63">
      <c r="A301" s="366" t="s">
        <v>5257</v>
      </c>
      <c r="B301" s="354">
        <v>1</v>
      </c>
      <c r="C301" s="49"/>
      <c r="D301" s="49"/>
      <c r="E301" s="361" t="s">
        <v>9</v>
      </c>
      <c r="F301" s="249" t="s">
        <v>56</v>
      </c>
      <c r="G301" s="200" t="s">
        <v>209</v>
      </c>
      <c r="H301" s="49"/>
      <c r="I301" s="92"/>
    </row>
    <row r="302" spans="1:9" s="2" customFormat="1">
      <c r="A302" s="366"/>
      <c r="B302" s="354"/>
      <c r="C302" s="49"/>
      <c r="D302" s="49"/>
      <c r="E302" s="361"/>
      <c r="F302" s="248"/>
      <c r="G302" s="200"/>
      <c r="H302" s="49"/>
      <c r="I302" s="92"/>
    </row>
    <row r="303" spans="1:9" s="2" customFormat="1" ht="63">
      <c r="A303" s="366" t="s">
        <v>5258</v>
      </c>
      <c r="B303" s="354">
        <v>1</v>
      </c>
      <c r="C303" s="49"/>
      <c r="D303" s="49"/>
      <c r="E303" s="361" t="s">
        <v>9</v>
      </c>
      <c r="F303" s="249" t="s">
        <v>56</v>
      </c>
      <c r="G303" s="200" t="s">
        <v>209</v>
      </c>
      <c r="H303" s="49"/>
      <c r="I303" s="92"/>
    </row>
    <row r="304" spans="1:9" s="2" customFormat="1">
      <c r="A304" s="366"/>
      <c r="B304" s="354"/>
      <c r="C304" s="49"/>
      <c r="D304" s="49"/>
      <c r="E304" s="361"/>
      <c r="F304" s="248"/>
      <c r="G304" s="200"/>
      <c r="H304" s="49"/>
      <c r="I304" s="92"/>
    </row>
    <row r="305" spans="1:9" s="2" customFormat="1" ht="63">
      <c r="A305" s="366" t="s">
        <v>5259</v>
      </c>
      <c r="B305" s="354">
        <v>1</v>
      </c>
      <c r="C305" s="49"/>
      <c r="D305" s="49"/>
      <c r="E305" s="361" t="s">
        <v>9</v>
      </c>
      <c r="F305" s="249" t="s">
        <v>56</v>
      </c>
      <c r="G305" s="200" t="s">
        <v>209</v>
      </c>
      <c r="H305" s="49"/>
      <c r="I305" s="92"/>
    </row>
    <row r="306" spans="1:9" s="2" customFormat="1">
      <c r="A306" s="366"/>
      <c r="B306" s="354"/>
      <c r="C306" s="49"/>
      <c r="D306" s="49"/>
      <c r="E306" s="361"/>
      <c r="F306" s="248"/>
      <c r="G306" s="200"/>
      <c r="H306" s="49"/>
      <c r="I306" s="92"/>
    </row>
    <row r="307" spans="1:9" s="2" customFormat="1" ht="63">
      <c r="A307" s="366" t="s">
        <v>5260</v>
      </c>
      <c r="B307" s="354">
        <v>1</v>
      </c>
      <c r="C307" s="49"/>
      <c r="D307" s="49"/>
      <c r="E307" s="361" t="s">
        <v>9</v>
      </c>
      <c r="F307" s="249" t="s">
        <v>56</v>
      </c>
      <c r="G307" s="200" t="s">
        <v>209</v>
      </c>
      <c r="H307" s="49"/>
      <c r="I307" s="92"/>
    </row>
    <row r="308" spans="1:9" s="2" customFormat="1">
      <c r="A308" s="366"/>
      <c r="B308" s="354"/>
      <c r="C308" s="49"/>
      <c r="D308" s="49"/>
      <c r="E308" s="361"/>
      <c r="F308" s="248"/>
      <c r="G308" s="200"/>
      <c r="H308" s="49"/>
      <c r="I308" s="92"/>
    </row>
    <row r="309" spans="1:9" s="2" customFormat="1" ht="63">
      <c r="A309" s="366" t="s">
        <v>5261</v>
      </c>
      <c r="B309" s="354">
        <v>1</v>
      </c>
      <c r="C309" s="49"/>
      <c r="D309" s="49"/>
      <c r="E309" s="361" t="s">
        <v>9</v>
      </c>
      <c r="F309" s="249" t="s">
        <v>56</v>
      </c>
      <c r="G309" s="200" t="s">
        <v>209</v>
      </c>
      <c r="H309" s="49"/>
      <c r="I309" s="92"/>
    </row>
    <row r="310" spans="1:9" s="2" customFormat="1">
      <c r="A310" s="366"/>
      <c r="B310" s="354"/>
      <c r="C310" s="49"/>
      <c r="D310" s="49"/>
      <c r="E310" s="361"/>
      <c r="F310" s="248"/>
      <c r="G310" s="200"/>
      <c r="H310" s="49"/>
      <c r="I310" s="92"/>
    </row>
    <row r="311" spans="1:9" s="2" customFormat="1" ht="63">
      <c r="A311" s="366" t="s">
        <v>5262</v>
      </c>
      <c r="B311" s="354">
        <v>1</v>
      </c>
      <c r="C311" s="49"/>
      <c r="D311" s="49"/>
      <c r="E311" s="361" t="s">
        <v>9</v>
      </c>
      <c r="F311" s="249" t="s">
        <v>56</v>
      </c>
      <c r="G311" s="200" t="s">
        <v>209</v>
      </c>
      <c r="H311" s="49"/>
      <c r="I311" s="92"/>
    </row>
    <row r="312" spans="1:9" s="2" customFormat="1">
      <c r="A312" s="366"/>
      <c r="B312" s="354"/>
      <c r="C312" s="49"/>
      <c r="D312" s="49"/>
      <c r="E312" s="361"/>
      <c r="F312" s="248"/>
      <c r="G312" s="200"/>
      <c r="H312" s="49"/>
      <c r="I312" s="92"/>
    </row>
    <row r="313" spans="1:9" s="2" customFormat="1" ht="63">
      <c r="A313" s="366" t="s">
        <v>5263</v>
      </c>
      <c r="B313" s="354">
        <v>1</v>
      </c>
      <c r="C313" s="49"/>
      <c r="D313" s="49"/>
      <c r="E313" s="361" t="s">
        <v>9</v>
      </c>
      <c r="F313" s="249" t="s">
        <v>56</v>
      </c>
      <c r="G313" s="200" t="s">
        <v>209</v>
      </c>
      <c r="H313" s="49"/>
      <c r="I313" s="92"/>
    </row>
    <row r="314" spans="1:9" s="2" customFormat="1">
      <c r="A314" s="366"/>
      <c r="B314" s="354"/>
      <c r="C314" s="49"/>
      <c r="D314" s="49"/>
      <c r="E314" s="361"/>
      <c r="F314" s="248"/>
      <c r="G314" s="200"/>
      <c r="H314" s="49"/>
      <c r="I314" s="92"/>
    </row>
    <row r="315" spans="1:9" s="2" customFormat="1" ht="63">
      <c r="A315" s="366" t="s">
        <v>5264</v>
      </c>
      <c r="B315" s="354">
        <v>1</v>
      </c>
      <c r="C315" s="49"/>
      <c r="D315" s="49"/>
      <c r="E315" s="361" t="s">
        <v>9</v>
      </c>
      <c r="F315" s="249" t="s">
        <v>56</v>
      </c>
      <c r="G315" s="200" t="s">
        <v>209</v>
      </c>
      <c r="H315" s="49"/>
      <c r="I315" s="92"/>
    </row>
    <row r="316" spans="1:9" s="2" customFormat="1">
      <c r="A316" s="366"/>
      <c r="B316" s="354"/>
      <c r="C316" s="49"/>
      <c r="D316" s="49"/>
      <c r="E316" s="361"/>
      <c r="F316" s="248"/>
      <c r="G316" s="200"/>
      <c r="H316" s="49"/>
      <c r="I316" s="92"/>
    </row>
    <row r="317" spans="1:9" s="2" customFormat="1" ht="63">
      <c r="A317" s="366" t="s">
        <v>5265</v>
      </c>
      <c r="B317" s="354">
        <v>1</v>
      </c>
      <c r="C317" s="49"/>
      <c r="D317" s="49"/>
      <c r="E317" s="361" t="s">
        <v>9</v>
      </c>
      <c r="F317" s="249" t="s">
        <v>56</v>
      </c>
      <c r="G317" s="200" t="s">
        <v>209</v>
      </c>
      <c r="H317" s="49"/>
      <c r="I317" s="92"/>
    </row>
    <row r="318" spans="1:9" s="2" customFormat="1">
      <c r="A318" s="366"/>
      <c r="B318" s="354"/>
      <c r="C318" s="49"/>
      <c r="D318" s="49"/>
      <c r="E318" s="361"/>
      <c r="F318" s="248"/>
      <c r="G318" s="200"/>
      <c r="H318" s="49"/>
      <c r="I318" s="92"/>
    </row>
    <row r="319" spans="1:9" s="2" customFormat="1" ht="63">
      <c r="A319" s="366" t="s">
        <v>5266</v>
      </c>
      <c r="B319" s="354">
        <v>1</v>
      </c>
      <c r="C319" s="49"/>
      <c r="D319" s="49"/>
      <c r="E319" s="361" t="s">
        <v>9</v>
      </c>
      <c r="F319" s="249" t="s">
        <v>56</v>
      </c>
      <c r="G319" s="200" t="s">
        <v>209</v>
      </c>
      <c r="H319" s="49"/>
      <c r="I319" s="92"/>
    </row>
    <row r="320" spans="1:9" s="2" customFormat="1">
      <c r="A320" s="366"/>
      <c r="B320" s="354"/>
      <c r="C320" s="49"/>
      <c r="D320" s="49"/>
      <c r="E320" s="361"/>
      <c r="F320" s="248"/>
      <c r="G320" s="200"/>
      <c r="H320" s="49"/>
      <c r="I320" s="92"/>
    </row>
    <row r="321" spans="1:9" s="2" customFormat="1" ht="63">
      <c r="A321" s="366" t="s">
        <v>5267</v>
      </c>
      <c r="B321" s="354">
        <v>1</v>
      </c>
      <c r="C321" s="49"/>
      <c r="D321" s="49"/>
      <c r="E321" s="361" t="s">
        <v>9</v>
      </c>
      <c r="F321" s="249" t="s">
        <v>56</v>
      </c>
      <c r="G321" s="200" t="s">
        <v>209</v>
      </c>
      <c r="H321" s="49"/>
      <c r="I321" s="92"/>
    </row>
    <row r="322" spans="1:9" s="2" customFormat="1">
      <c r="A322" s="366"/>
      <c r="B322" s="354"/>
      <c r="C322" s="49"/>
      <c r="D322" s="49"/>
      <c r="E322" s="361"/>
      <c r="F322" s="248"/>
      <c r="G322" s="200"/>
      <c r="H322" s="49"/>
      <c r="I322" s="92"/>
    </row>
    <row r="323" spans="1:9" s="2" customFormat="1" ht="63">
      <c r="A323" s="366" t="s">
        <v>5268</v>
      </c>
      <c r="B323" s="354">
        <v>1</v>
      </c>
      <c r="C323" s="49"/>
      <c r="D323" s="49"/>
      <c r="E323" s="361" t="s">
        <v>9</v>
      </c>
      <c r="F323" s="249" t="s">
        <v>56</v>
      </c>
      <c r="G323" s="200" t="s">
        <v>209</v>
      </c>
      <c r="H323" s="49"/>
      <c r="I323" s="92"/>
    </row>
    <row r="324" spans="1:9" s="2" customFormat="1">
      <c r="A324" s="366"/>
      <c r="B324" s="354"/>
      <c r="C324" s="49"/>
      <c r="D324" s="49"/>
      <c r="E324" s="361"/>
      <c r="F324" s="248"/>
      <c r="G324" s="200"/>
      <c r="H324" s="49"/>
      <c r="I324" s="92"/>
    </row>
    <row r="325" spans="1:9" s="2" customFormat="1" ht="63">
      <c r="A325" s="366" t="s">
        <v>5269</v>
      </c>
      <c r="B325" s="354">
        <v>1</v>
      </c>
      <c r="C325" s="49"/>
      <c r="D325" s="49"/>
      <c r="E325" s="361" t="s">
        <v>9</v>
      </c>
      <c r="F325" s="249" t="s">
        <v>56</v>
      </c>
      <c r="G325" s="200" t="s">
        <v>209</v>
      </c>
      <c r="H325" s="49"/>
      <c r="I325" s="92"/>
    </row>
    <row r="326" spans="1:9" s="2" customFormat="1">
      <c r="A326" s="366"/>
      <c r="B326" s="354"/>
      <c r="C326" s="49"/>
      <c r="D326" s="49"/>
      <c r="E326" s="361"/>
      <c r="F326" s="248"/>
      <c r="G326" s="200"/>
      <c r="H326" s="49"/>
      <c r="I326" s="92"/>
    </row>
    <row r="327" spans="1:9" s="2" customFormat="1" ht="63">
      <c r="A327" s="366" t="s">
        <v>5270</v>
      </c>
      <c r="B327" s="354">
        <v>1</v>
      </c>
      <c r="C327" s="49"/>
      <c r="D327" s="49"/>
      <c r="E327" s="361" t="s">
        <v>9</v>
      </c>
      <c r="F327" s="249" t="s">
        <v>56</v>
      </c>
      <c r="G327" s="200" t="s">
        <v>209</v>
      </c>
      <c r="H327" s="49"/>
      <c r="I327" s="92"/>
    </row>
    <row r="328" spans="1:9" s="2" customFormat="1">
      <c r="A328" s="366"/>
      <c r="B328" s="354"/>
      <c r="C328" s="49"/>
      <c r="D328" s="49"/>
      <c r="E328" s="361"/>
      <c r="F328" s="248"/>
      <c r="G328" s="200"/>
      <c r="H328" s="49"/>
      <c r="I328" s="92"/>
    </row>
    <row r="329" spans="1:9" s="2" customFormat="1" ht="63">
      <c r="A329" s="366" t="s">
        <v>5271</v>
      </c>
      <c r="B329" s="354">
        <v>1</v>
      </c>
      <c r="C329" s="49"/>
      <c r="D329" s="49"/>
      <c r="E329" s="361" t="s">
        <v>9</v>
      </c>
      <c r="F329" s="249" t="s">
        <v>56</v>
      </c>
      <c r="G329" s="200" t="s">
        <v>209</v>
      </c>
      <c r="H329" s="49"/>
      <c r="I329" s="92"/>
    </row>
    <row r="330" spans="1:9" s="2" customFormat="1">
      <c r="A330" s="366"/>
      <c r="B330" s="354"/>
      <c r="C330" s="49"/>
      <c r="D330" s="49"/>
      <c r="E330" s="361"/>
      <c r="F330" s="248"/>
      <c r="G330" s="200"/>
      <c r="H330" s="49"/>
      <c r="I330" s="92"/>
    </row>
    <row r="331" spans="1:9" s="2" customFormat="1" ht="63">
      <c r="A331" s="366" t="s">
        <v>5272</v>
      </c>
      <c r="B331" s="354">
        <v>1</v>
      </c>
      <c r="C331" s="49"/>
      <c r="D331" s="49"/>
      <c r="E331" s="361" t="s">
        <v>9</v>
      </c>
      <c r="F331" s="249" t="s">
        <v>56</v>
      </c>
      <c r="G331" s="200" t="s">
        <v>209</v>
      </c>
      <c r="H331" s="49"/>
      <c r="I331" s="92"/>
    </row>
    <row r="332" spans="1:9" s="2" customFormat="1">
      <c r="A332" s="366"/>
      <c r="B332" s="354"/>
      <c r="C332" s="49"/>
      <c r="D332" s="49"/>
      <c r="E332" s="361"/>
      <c r="F332" s="248"/>
      <c r="G332" s="200"/>
      <c r="H332" s="49"/>
      <c r="I332" s="92"/>
    </row>
    <row r="333" spans="1:9" s="2" customFormat="1" ht="63">
      <c r="A333" s="366" t="s">
        <v>5273</v>
      </c>
      <c r="B333" s="354">
        <v>1</v>
      </c>
      <c r="C333" s="49"/>
      <c r="D333" s="49"/>
      <c r="E333" s="361" t="s">
        <v>9</v>
      </c>
      <c r="F333" s="249" t="s">
        <v>56</v>
      </c>
      <c r="G333" s="200" t="s">
        <v>209</v>
      </c>
      <c r="H333" s="49"/>
      <c r="I333" s="92"/>
    </row>
    <row r="334" spans="1:9" s="2" customFormat="1">
      <c r="A334" s="366"/>
      <c r="B334" s="354"/>
      <c r="C334" s="49"/>
      <c r="D334" s="49"/>
      <c r="E334" s="361"/>
      <c r="F334" s="248"/>
      <c r="G334" s="200"/>
      <c r="H334" s="49"/>
      <c r="I334" s="92"/>
    </row>
    <row r="335" spans="1:9" s="2" customFormat="1">
      <c r="A335" s="366"/>
      <c r="B335" s="354"/>
      <c r="C335" s="49"/>
      <c r="D335" s="49"/>
      <c r="E335" s="361"/>
      <c r="F335" s="248"/>
      <c r="G335" s="200"/>
      <c r="H335" s="49"/>
      <c r="I335" s="92"/>
    </row>
    <row r="336" spans="1:9" s="2" customFormat="1" ht="63">
      <c r="A336" s="366" t="s">
        <v>5274</v>
      </c>
      <c r="B336" s="354">
        <v>1</v>
      </c>
      <c r="C336" s="49"/>
      <c r="D336" s="49"/>
      <c r="E336" s="361" t="s">
        <v>9</v>
      </c>
      <c r="F336" s="249" t="s">
        <v>56</v>
      </c>
      <c r="G336" s="200" t="s">
        <v>209</v>
      </c>
      <c r="H336" s="49"/>
      <c r="I336" s="92"/>
    </row>
    <row r="337" spans="1:9" s="2" customFormat="1">
      <c r="A337" s="366"/>
      <c r="B337" s="354"/>
      <c r="C337" s="49"/>
      <c r="D337" s="49"/>
      <c r="E337" s="361"/>
      <c r="F337" s="248"/>
      <c r="G337" s="200"/>
      <c r="H337" s="49"/>
      <c r="I337" s="92"/>
    </row>
    <row r="338" spans="1:9" s="2" customFormat="1" ht="63">
      <c r="A338" s="366" t="s">
        <v>5275</v>
      </c>
      <c r="B338" s="354">
        <v>1</v>
      </c>
      <c r="C338" s="49"/>
      <c r="D338" s="49"/>
      <c r="E338" s="361" t="s">
        <v>9</v>
      </c>
      <c r="F338" s="249" t="s">
        <v>56</v>
      </c>
      <c r="G338" s="200" t="s">
        <v>209</v>
      </c>
      <c r="H338" s="49"/>
      <c r="I338" s="92"/>
    </row>
    <row r="339" spans="1:9" s="2" customFormat="1">
      <c r="A339" s="366"/>
      <c r="B339" s="354"/>
      <c r="C339" s="49"/>
      <c r="D339" s="49"/>
      <c r="E339" s="361"/>
      <c r="F339" s="248"/>
      <c r="G339" s="200"/>
      <c r="H339" s="49"/>
      <c r="I339" s="92"/>
    </row>
    <row r="340" spans="1:9" s="2" customFormat="1" ht="63">
      <c r="A340" s="366" t="s">
        <v>5276</v>
      </c>
      <c r="B340" s="354">
        <v>1</v>
      </c>
      <c r="C340" s="49"/>
      <c r="D340" s="49"/>
      <c r="E340" s="361" t="s">
        <v>9</v>
      </c>
      <c r="F340" s="249" t="s">
        <v>56</v>
      </c>
      <c r="G340" s="200" t="s">
        <v>209</v>
      </c>
      <c r="H340" s="49"/>
      <c r="I340" s="92"/>
    </row>
    <row r="341" spans="1:9" s="2" customFormat="1">
      <c r="A341" s="366"/>
      <c r="B341" s="354"/>
      <c r="C341" s="49"/>
      <c r="D341" s="49"/>
      <c r="E341" s="361"/>
      <c r="F341" s="248"/>
      <c r="G341" s="200"/>
      <c r="H341" s="49"/>
      <c r="I341" s="92"/>
    </row>
    <row r="342" spans="1:9" s="2" customFormat="1" ht="63">
      <c r="A342" s="366" t="s">
        <v>5277</v>
      </c>
      <c r="B342" s="354">
        <v>1</v>
      </c>
      <c r="C342" s="49"/>
      <c r="D342" s="49"/>
      <c r="E342" s="361" t="s">
        <v>9</v>
      </c>
      <c r="F342" s="249" t="s">
        <v>56</v>
      </c>
      <c r="G342" s="200" t="s">
        <v>209</v>
      </c>
      <c r="H342" s="49"/>
      <c r="I342" s="92"/>
    </row>
    <row r="343" spans="1:9" s="2" customFormat="1">
      <c r="A343" s="366"/>
      <c r="B343" s="354"/>
      <c r="C343" s="49"/>
      <c r="D343" s="49"/>
      <c r="E343" s="361"/>
      <c r="F343" s="248"/>
      <c r="G343" s="200"/>
      <c r="H343" s="49"/>
      <c r="I343" s="92"/>
    </row>
    <row r="344" spans="1:9" s="2" customFormat="1" ht="63">
      <c r="A344" s="366" t="s">
        <v>5278</v>
      </c>
      <c r="B344" s="354">
        <v>1</v>
      </c>
      <c r="C344" s="49"/>
      <c r="D344" s="49"/>
      <c r="E344" s="361" t="s">
        <v>9</v>
      </c>
      <c r="F344" s="249" t="s">
        <v>56</v>
      </c>
      <c r="G344" s="200" t="s">
        <v>209</v>
      </c>
      <c r="H344" s="49"/>
      <c r="I344" s="92"/>
    </row>
    <row r="345" spans="1:9" s="2" customFormat="1">
      <c r="A345" s="366"/>
      <c r="B345" s="354"/>
      <c r="C345" s="49"/>
      <c r="D345" s="49"/>
      <c r="E345" s="361"/>
      <c r="F345" s="248"/>
      <c r="G345" s="200"/>
      <c r="H345" s="49"/>
      <c r="I345" s="92"/>
    </row>
    <row r="346" spans="1:9" s="2" customFormat="1" ht="63">
      <c r="A346" s="366" t="s">
        <v>5279</v>
      </c>
      <c r="B346" s="354">
        <v>1</v>
      </c>
      <c r="C346" s="49"/>
      <c r="D346" s="49"/>
      <c r="E346" s="361" t="s">
        <v>9</v>
      </c>
      <c r="F346" s="249" t="s">
        <v>56</v>
      </c>
      <c r="G346" s="200" t="s">
        <v>209</v>
      </c>
      <c r="H346" s="49"/>
      <c r="I346" s="92"/>
    </row>
    <row r="347" spans="1:9" s="2" customFormat="1">
      <c r="A347" s="366"/>
      <c r="B347" s="354"/>
      <c r="C347" s="49"/>
      <c r="D347" s="49"/>
      <c r="E347" s="361"/>
      <c r="F347" s="248"/>
      <c r="G347" s="200"/>
      <c r="H347" s="49"/>
      <c r="I347" s="92"/>
    </row>
    <row r="348" spans="1:9" s="2" customFormat="1">
      <c r="A348" s="366"/>
      <c r="B348" s="354"/>
      <c r="C348" s="49"/>
      <c r="D348" s="49"/>
      <c r="E348" s="361"/>
      <c r="F348" s="248"/>
      <c r="G348" s="200"/>
      <c r="H348" s="49"/>
      <c r="I348" s="92"/>
    </row>
    <row r="349" spans="1:9" s="2" customFormat="1" ht="63">
      <c r="A349" s="366" t="s">
        <v>5280</v>
      </c>
      <c r="B349" s="354">
        <v>1</v>
      </c>
      <c r="C349" s="49"/>
      <c r="D349" s="49"/>
      <c r="E349" s="361" t="s">
        <v>9</v>
      </c>
      <c r="F349" s="249" t="s">
        <v>56</v>
      </c>
      <c r="G349" s="200" t="s">
        <v>209</v>
      </c>
      <c r="H349" s="49"/>
      <c r="I349" s="92"/>
    </row>
    <row r="350" spans="1:9" s="2" customFormat="1">
      <c r="A350" s="366"/>
      <c r="B350" s="354"/>
      <c r="C350" s="49"/>
      <c r="D350" s="49"/>
      <c r="E350" s="361"/>
      <c r="F350" s="248"/>
      <c r="G350" s="200"/>
      <c r="H350" s="49"/>
      <c r="I350" s="92"/>
    </row>
    <row r="351" spans="1:9" s="2" customFormat="1" ht="63">
      <c r="A351" s="366" t="s">
        <v>5281</v>
      </c>
      <c r="B351" s="354">
        <v>1</v>
      </c>
      <c r="C351" s="49"/>
      <c r="D351" s="49"/>
      <c r="E351" s="361" t="s">
        <v>9</v>
      </c>
      <c r="F351" s="249" t="s">
        <v>56</v>
      </c>
      <c r="G351" s="200" t="s">
        <v>209</v>
      </c>
      <c r="H351" s="49"/>
      <c r="I351" s="92"/>
    </row>
    <row r="352" spans="1:9" s="2" customFormat="1">
      <c r="A352" s="366"/>
      <c r="B352" s="354"/>
      <c r="C352" s="49"/>
      <c r="D352" s="49"/>
      <c r="E352" s="361"/>
      <c r="F352" s="248"/>
      <c r="G352" s="200"/>
      <c r="H352" s="49"/>
      <c r="I352" s="92"/>
    </row>
    <row r="353" spans="1:9" s="2" customFormat="1" ht="63">
      <c r="A353" s="366" t="s">
        <v>5282</v>
      </c>
      <c r="B353" s="354">
        <v>1</v>
      </c>
      <c r="C353" s="49"/>
      <c r="D353" s="49"/>
      <c r="E353" s="361" t="s">
        <v>9</v>
      </c>
      <c r="F353" s="249" t="s">
        <v>56</v>
      </c>
      <c r="G353" s="200" t="s">
        <v>209</v>
      </c>
      <c r="H353" s="49"/>
      <c r="I353" s="92"/>
    </row>
    <row r="354" spans="1:9" s="2" customFormat="1">
      <c r="A354" s="366"/>
      <c r="B354" s="354"/>
      <c r="C354" s="49"/>
      <c r="D354" s="49"/>
      <c r="E354" s="361"/>
      <c r="F354" s="248"/>
      <c r="G354" s="200"/>
      <c r="H354" s="49"/>
      <c r="I354" s="92"/>
    </row>
    <row r="355" spans="1:9" s="2" customFormat="1" ht="63">
      <c r="A355" s="366" t="s">
        <v>5283</v>
      </c>
      <c r="B355" s="354">
        <v>1</v>
      </c>
      <c r="C355" s="49"/>
      <c r="D355" s="49"/>
      <c r="E355" s="361" t="s">
        <v>9</v>
      </c>
      <c r="F355" s="249" t="s">
        <v>56</v>
      </c>
      <c r="G355" s="200" t="s">
        <v>209</v>
      </c>
      <c r="H355" s="49"/>
      <c r="I355" s="92"/>
    </row>
    <row r="356" spans="1:9" s="2" customFormat="1">
      <c r="A356" s="366"/>
      <c r="B356" s="354"/>
      <c r="C356" s="49"/>
      <c r="D356" s="49"/>
      <c r="E356" s="361"/>
      <c r="F356" s="248"/>
      <c r="G356" s="200"/>
      <c r="H356" s="49"/>
      <c r="I356" s="92"/>
    </row>
    <row r="357" spans="1:9" s="2" customFormat="1" ht="63">
      <c r="A357" s="366" t="s">
        <v>5284</v>
      </c>
      <c r="B357" s="354">
        <v>1</v>
      </c>
      <c r="C357" s="49"/>
      <c r="D357" s="49"/>
      <c r="E357" s="361" t="s">
        <v>9</v>
      </c>
      <c r="F357" s="249" t="s">
        <v>56</v>
      </c>
      <c r="G357" s="200" t="s">
        <v>209</v>
      </c>
      <c r="H357" s="49"/>
      <c r="I357" s="92"/>
    </row>
    <row r="358" spans="1:9" s="2" customFormat="1">
      <c r="A358" s="366"/>
      <c r="B358" s="354"/>
      <c r="C358" s="49"/>
      <c r="D358" s="49"/>
      <c r="E358" s="361"/>
      <c r="F358" s="248"/>
      <c r="G358" s="200"/>
      <c r="H358" s="49"/>
      <c r="I358" s="92"/>
    </row>
    <row r="359" spans="1:9" s="2" customFormat="1" ht="63">
      <c r="A359" s="366" t="s">
        <v>5285</v>
      </c>
      <c r="B359" s="354">
        <v>1</v>
      </c>
      <c r="C359" s="49"/>
      <c r="D359" s="49"/>
      <c r="E359" s="361" t="s">
        <v>9</v>
      </c>
      <c r="F359" s="249" t="s">
        <v>56</v>
      </c>
      <c r="G359" s="200" t="s">
        <v>209</v>
      </c>
      <c r="H359" s="49"/>
      <c r="I359" s="92"/>
    </row>
    <row r="360" spans="1:9" s="2" customFormat="1">
      <c r="A360" s="366"/>
      <c r="B360" s="354"/>
      <c r="C360" s="49"/>
      <c r="D360" s="49"/>
      <c r="E360" s="361"/>
      <c r="F360" s="248"/>
      <c r="G360" s="200"/>
      <c r="H360" s="49"/>
      <c r="I360" s="92"/>
    </row>
    <row r="361" spans="1:9" s="2" customFormat="1" ht="63">
      <c r="A361" s="366" t="s">
        <v>5286</v>
      </c>
      <c r="B361" s="354">
        <v>1</v>
      </c>
      <c r="C361" s="49"/>
      <c r="D361" s="49"/>
      <c r="E361" s="361" t="s">
        <v>9</v>
      </c>
      <c r="F361" s="249" t="s">
        <v>56</v>
      </c>
      <c r="G361" s="200" t="s">
        <v>209</v>
      </c>
      <c r="H361" s="49"/>
      <c r="I361" s="92"/>
    </row>
    <row r="362" spans="1:9" s="2" customFormat="1">
      <c r="A362" s="366"/>
      <c r="B362" s="354"/>
      <c r="C362" s="49"/>
      <c r="D362" s="49"/>
      <c r="E362" s="361"/>
      <c r="F362" s="248"/>
      <c r="G362" s="200"/>
      <c r="H362" s="49"/>
      <c r="I362" s="92"/>
    </row>
    <row r="363" spans="1:9" s="2" customFormat="1" ht="63">
      <c r="A363" s="366" t="s">
        <v>5287</v>
      </c>
      <c r="B363" s="354">
        <v>1</v>
      </c>
      <c r="C363" s="49"/>
      <c r="D363" s="49"/>
      <c r="E363" s="361" t="s">
        <v>9</v>
      </c>
      <c r="F363" s="249" t="s">
        <v>56</v>
      </c>
      <c r="G363" s="200" t="s">
        <v>209</v>
      </c>
      <c r="H363" s="49"/>
      <c r="I363" s="92"/>
    </row>
    <row r="364" spans="1:9" s="2" customFormat="1">
      <c r="A364" s="366"/>
      <c r="B364" s="354"/>
      <c r="C364" s="49"/>
      <c r="D364" s="49"/>
      <c r="E364" s="361"/>
      <c r="F364" s="248"/>
      <c r="G364" s="200"/>
      <c r="H364" s="49"/>
      <c r="I364" s="92"/>
    </row>
    <row r="365" spans="1:9" s="2" customFormat="1" ht="63">
      <c r="A365" s="366" t="s">
        <v>5288</v>
      </c>
      <c r="B365" s="354">
        <v>1</v>
      </c>
      <c r="C365" s="49"/>
      <c r="D365" s="49"/>
      <c r="E365" s="361" t="s">
        <v>9</v>
      </c>
      <c r="F365" s="249" t="s">
        <v>56</v>
      </c>
      <c r="G365" s="200" t="s">
        <v>209</v>
      </c>
      <c r="H365" s="49"/>
      <c r="I365" s="92"/>
    </row>
    <row r="366" spans="1:9" s="2" customFormat="1">
      <c r="A366" s="366"/>
      <c r="B366" s="354"/>
      <c r="C366" s="49"/>
      <c r="D366" s="49"/>
      <c r="E366" s="361"/>
      <c r="F366" s="248"/>
      <c r="G366" s="200"/>
      <c r="H366" s="49"/>
      <c r="I366" s="92"/>
    </row>
    <row r="367" spans="1:9" s="2" customFormat="1" ht="63">
      <c r="A367" s="366" t="s">
        <v>5289</v>
      </c>
      <c r="B367" s="354">
        <v>1</v>
      </c>
      <c r="C367" s="49"/>
      <c r="D367" s="49"/>
      <c r="E367" s="361" t="s">
        <v>9</v>
      </c>
      <c r="F367" s="249" t="s">
        <v>56</v>
      </c>
      <c r="G367" s="200" t="s">
        <v>209</v>
      </c>
      <c r="H367" s="49"/>
      <c r="I367" s="92"/>
    </row>
    <row r="368" spans="1:9" s="2" customFormat="1">
      <c r="A368" s="366"/>
      <c r="B368" s="354"/>
      <c r="C368" s="49"/>
      <c r="D368" s="49"/>
      <c r="E368" s="361"/>
      <c r="F368" s="248"/>
      <c r="G368" s="200"/>
      <c r="H368" s="49"/>
      <c r="I368" s="92"/>
    </row>
    <row r="369" spans="1:9" s="2" customFormat="1" ht="63">
      <c r="A369" s="366" t="s">
        <v>5290</v>
      </c>
      <c r="B369" s="354">
        <v>1</v>
      </c>
      <c r="C369" s="49"/>
      <c r="D369" s="49"/>
      <c r="E369" s="361" t="s">
        <v>9</v>
      </c>
      <c r="F369" s="249" t="s">
        <v>56</v>
      </c>
      <c r="G369" s="200" t="s">
        <v>209</v>
      </c>
      <c r="H369" s="49"/>
      <c r="I369" s="92"/>
    </row>
    <row r="370" spans="1:9" s="2" customFormat="1">
      <c r="A370" s="366"/>
      <c r="B370" s="354"/>
      <c r="C370" s="49"/>
      <c r="D370" s="49"/>
      <c r="E370" s="361"/>
      <c r="F370" s="248"/>
      <c r="G370" s="200"/>
      <c r="H370" s="49"/>
      <c r="I370" s="92"/>
    </row>
    <row r="371" spans="1:9" s="2" customFormat="1" ht="63">
      <c r="A371" s="366" t="s">
        <v>5291</v>
      </c>
      <c r="B371" s="354">
        <v>1</v>
      </c>
      <c r="C371" s="49"/>
      <c r="D371" s="49"/>
      <c r="E371" s="361" t="s">
        <v>9</v>
      </c>
      <c r="F371" s="249" t="s">
        <v>56</v>
      </c>
      <c r="G371" s="200" t="s">
        <v>209</v>
      </c>
      <c r="H371" s="49"/>
      <c r="I371" s="92"/>
    </row>
    <row r="372" spans="1:9" s="2" customFormat="1">
      <c r="A372" s="366"/>
      <c r="B372" s="354"/>
      <c r="C372" s="49"/>
      <c r="D372" s="49"/>
      <c r="E372" s="361"/>
      <c r="F372" s="248"/>
      <c r="G372" s="200"/>
      <c r="H372" s="49"/>
      <c r="I372" s="92"/>
    </row>
    <row r="373" spans="1:9" s="2" customFormat="1" ht="63">
      <c r="A373" s="366" t="s">
        <v>5292</v>
      </c>
      <c r="B373" s="354">
        <v>1</v>
      </c>
      <c r="C373" s="49"/>
      <c r="D373" s="49"/>
      <c r="E373" s="361" t="s">
        <v>9</v>
      </c>
      <c r="F373" s="249" t="s">
        <v>56</v>
      </c>
      <c r="G373" s="200" t="s">
        <v>209</v>
      </c>
      <c r="H373" s="49"/>
      <c r="I373" s="92"/>
    </row>
    <row r="374" spans="1:9" s="2" customFormat="1">
      <c r="A374" s="366"/>
      <c r="B374" s="354"/>
      <c r="C374" s="49"/>
      <c r="D374" s="49"/>
      <c r="E374" s="361"/>
      <c r="F374" s="248"/>
      <c r="G374" s="200"/>
      <c r="H374" s="49"/>
      <c r="I374" s="92"/>
    </row>
    <row r="375" spans="1:9" s="2" customFormat="1" ht="63">
      <c r="A375" s="366" t="s">
        <v>5293</v>
      </c>
      <c r="B375" s="354">
        <v>1</v>
      </c>
      <c r="C375" s="49"/>
      <c r="D375" s="49"/>
      <c r="E375" s="361" t="s">
        <v>9</v>
      </c>
      <c r="F375" s="249" t="s">
        <v>56</v>
      </c>
      <c r="G375" s="200" t="s">
        <v>209</v>
      </c>
      <c r="H375" s="49"/>
      <c r="I375" s="92"/>
    </row>
    <row r="376" spans="1:9" s="2" customFormat="1">
      <c r="A376" s="366"/>
      <c r="B376" s="354"/>
      <c r="C376" s="49"/>
      <c r="D376" s="49"/>
      <c r="E376" s="361"/>
      <c r="F376" s="248"/>
      <c r="G376" s="200"/>
      <c r="H376" s="49"/>
      <c r="I376" s="92"/>
    </row>
    <row r="377" spans="1:9" s="2" customFormat="1" ht="63">
      <c r="A377" s="366" t="s">
        <v>5294</v>
      </c>
      <c r="B377" s="354">
        <v>1</v>
      </c>
      <c r="C377" s="49"/>
      <c r="D377" s="49"/>
      <c r="E377" s="361" t="s">
        <v>9</v>
      </c>
      <c r="F377" s="249" t="s">
        <v>56</v>
      </c>
      <c r="G377" s="200" t="s">
        <v>209</v>
      </c>
      <c r="H377" s="49"/>
      <c r="I377" s="92"/>
    </row>
    <row r="378" spans="1:9" s="2" customFormat="1">
      <c r="A378" s="366"/>
      <c r="B378" s="354"/>
      <c r="C378" s="49"/>
      <c r="D378" s="49"/>
      <c r="E378" s="361"/>
      <c r="F378" s="248"/>
      <c r="G378" s="200"/>
      <c r="H378" s="49"/>
      <c r="I378" s="92"/>
    </row>
    <row r="379" spans="1:9" s="2" customFormat="1" ht="63">
      <c r="A379" s="366" t="s">
        <v>5295</v>
      </c>
      <c r="B379" s="354">
        <v>1</v>
      </c>
      <c r="C379" s="49"/>
      <c r="D379" s="49"/>
      <c r="E379" s="361" t="s">
        <v>9</v>
      </c>
      <c r="F379" s="249" t="s">
        <v>56</v>
      </c>
      <c r="G379" s="200" t="s">
        <v>209</v>
      </c>
      <c r="H379" s="49"/>
      <c r="I379" s="92"/>
    </row>
    <row r="380" spans="1:9" s="2" customFormat="1">
      <c r="A380" s="366"/>
      <c r="B380" s="354"/>
      <c r="C380" s="49"/>
      <c r="D380" s="49"/>
      <c r="E380" s="361"/>
      <c r="F380" s="248"/>
      <c r="G380" s="200"/>
      <c r="H380" s="49"/>
      <c r="I380" s="92"/>
    </row>
    <row r="381" spans="1:9" s="2" customFormat="1" ht="63">
      <c r="A381" s="366" t="s">
        <v>5296</v>
      </c>
      <c r="B381" s="354">
        <v>1</v>
      </c>
      <c r="C381" s="49"/>
      <c r="D381" s="49"/>
      <c r="E381" s="361" t="s">
        <v>9</v>
      </c>
      <c r="F381" s="249" t="s">
        <v>56</v>
      </c>
      <c r="G381" s="200" t="s">
        <v>209</v>
      </c>
      <c r="H381" s="49"/>
      <c r="I381" s="92"/>
    </row>
    <row r="382" spans="1:9" s="2" customFormat="1">
      <c r="A382" s="366"/>
      <c r="B382" s="354"/>
      <c r="C382" s="49"/>
      <c r="D382" s="49"/>
      <c r="E382" s="361"/>
      <c r="F382" s="248"/>
      <c r="G382" s="200"/>
      <c r="H382" s="49"/>
      <c r="I382" s="92"/>
    </row>
    <row r="383" spans="1:9" s="2" customFormat="1" ht="63">
      <c r="A383" s="366" t="s">
        <v>5297</v>
      </c>
      <c r="B383" s="354">
        <v>1</v>
      </c>
      <c r="C383" s="49"/>
      <c r="D383" s="49"/>
      <c r="E383" s="361" t="s">
        <v>9</v>
      </c>
      <c r="F383" s="249" t="s">
        <v>56</v>
      </c>
      <c r="G383" s="200" t="s">
        <v>209</v>
      </c>
      <c r="H383" s="49"/>
      <c r="I383" s="92"/>
    </row>
    <row r="384" spans="1:9" s="2" customFormat="1">
      <c r="A384" s="366"/>
      <c r="B384" s="354"/>
      <c r="C384" s="49"/>
      <c r="D384" s="49"/>
      <c r="E384" s="361"/>
      <c r="F384" s="248"/>
      <c r="G384" s="200"/>
      <c r="H384" s="49"/>
      <c r="I384" s="92"/>
    </row>
    <row r="385" spans="1:9" s="2" customFormat="1" ht="63">
      <c r="A385" s="366" t="s">
        <v>5298</v>
      </c>
      <c r="B385" s="354">
        <v>1</v>
      </c>
      <c r="C385" s="49"/>
      <c r="D385" s="49"/>
      <c r="E385" s="361" t="s">
        <v>9</v>
      </c>
      <c r="F385" s="249" t="s">
        <v>56</v>
      </c>
      <c r="G385" s="200" t="s">
        <v>209</v>
      </c>
      <c r="H385" s="49"/>
      <c r="I385" s="92"/>
    </row>
    <row r="386" spans="1:9" s="2" customFormat="1">
      <c r="A386" s="366"/>
      <c r="B386" s="354"/>
      <c r="C386" s="49"/>
      <c r="D386" s="49"/>
      <c r="E386" s="361"/>
      <c r="F386" s="248"/>
      <c r="G386" s="200"/>
      <c r="H386" s="49"/>
      <c r="I386" s="92"/>
    </row>
    <row r="387" spans="1:9" s="2" customFormat="1" ht="63">
      <c r="A387" s="366" t="s">
        <v>5299</v>
      </c>
      <c r="B387" s="354">
        <v>1</v>
      </c>
      <c r="C387" s="49"/>
      <c r="D387" s="49"/>
      <c r="E387" s="361" t="s">
        <v>9</v>
      </c>
      <c r="F387" s="249" t="s">
        <v>56</v>
      </c>
      <c r="G387" s="200" t="s">
        <v>209</v>
      </c>
      <c r="H387" s="49"/>
      <c r="I387" s="92"/>
    </row>
    <row r="388" spans="1:9" s="2" customFormat="1">
      <c r="A388" s="366"/>
      <c r="B388" s="354"/>
      <c r="C388" s="49"/>
      <c r="D388" s="49"/>
      <c r="E388" s="361"/>
      <c r="F388" s="248"/>
      <c r="G388" s="200"/>
      <c r="H388" s="49"/>
      <c r="I388" s="92"/>
    </row>
    <row r="389" spans="1:9" s="2" customFormat="1" ht="63">
      <c r="A389" s="366" t="s">
        <v>5300</v>
      </c>
      <c r="B389" s="354">
        <v>1</v>
      </c>
      <c r="C389" s="49"/>
      <c r="D389" s="49"/>
      <c r="E389" s="361" t="s">
        <v>9</v>
      </c>
      <c r="F389" s="249" t="s">
        <v>56</v>
      </c>
      <c r="G389" s="200" t="s">
        <v>209</v>
      </c>
      <c r="H389" s="49"/>
      <c r="I389" s="92"/>
    </row>
    <row r="390" spans="1:9" s="2" customFormat="1">
      <c r="A390" s="366"/>
      <c r="B390" s="354"/>
      <c r="C390" s="49"/>
      <c r="D390" s="49"/>
      <c r="E390" s="361"/>
      <c r="F390" s="248"/>
      <c r="G390" s="200"/>
      <c r="H390" s="49"/>
      <c r="I390" s="92"/>
    </row>
    <row r="391" spans="1:9" s="2" customFormat="1" ht="63">
      <c r="A391" s="366" t="s">
        <v>5301</v>
      </c>
      <c r="B391" s="354">
        <v>1</v>
      </c>
      <c r="C391" s="49"/>
      <c r="D391" s="49"/>
      <c r="E391" s="361" t="s">
        <v>9</v>
      </c>
      <c r="F391" s="249" t="s">
        <v>56</v>
      </c>
      <c r="G391" s="200" t="s">
        <v>209</v>
      </c>
      <c r="H391" s="49"/>
      <c r="I391" s="92"/>
    </row>
    <row r="392" spans="1:9" s="2" customFormat="1">
      <c r="A392" s="366"/>
      <c r="B392" s="354"/>
      <c r="C392" s="49"/>
      <c r="D392" s="49"/>
      <c r="E392" s="361"/>
      <c r="F392" s="248"/>
      <c r="G392" s="200"/>
      <c r="H392" s="49"/>
      <c r="I392" s="92"/>
    </row>
    <row r="393" spans="1:9" s="2" customFormat="1" ht="63">
      <c r="A393" s="366" t="s">
        <v>5302</v>
      </c>
      <c r="B393" s="354">
        <v>1</v>
      </c>
      <c r="C393" s="49"/>
      <c r="D393" s="49"/>
      <c r="E393" s="361" t="s">
        <v>9</v>
      </c>
      <c r="F393" s="249" t="s">
        <v>56</v>
      </c>
      <c r="G393" s="200" t="s">
        <v>209</v>
      </c>
      <c r="H393" s="49"/>
      <c r="I393" s="92"/>
    </row>
    <row r="394" spans="1:9" s="2" customFormat="1">
      <c r="A394" s="366"/>
      <c r="B394" s="354"/>
      <c r="C394" s="49"/>
      <c r="D394" s="49"/>
      <c r="E394" s="361"/>
      <c r="F394" s="248"/>
      <c r="G394" s="200"/>
      <c r="H394" s="49"/>
      <c r="I394" s="92"/>
    </row>
    <row r="395" spans="1:9" s="2" customFormat="1" ht="63">
      <c r="A395" s="366" t="s">
        <v>5303</v>
      </c>
      <c r="B395" s="354">
        <v>1</v>
      </c>
      <c r="C395" s="49"/>
      <c r="D395" s="49"/>
      <c r="E395" s="361" t="s">
        <v>9</v>
      </c>
      <c r="F395" s="249" t="s">
        <v>56</v>
      </c>
      <c r="G395" s="200" t="s">
        <v>209</v>
      </c>
      <c r="H395" s="49"/>
      <c r="I395" s="92"/>
    </row>
    <row r="396" spans="1:9" s="2" customFormat="1">
      <c r="A396" s="366"/>
      <c r="B396" s="354"/>
      <c r="C396" s="49"/>
      <c r="D396" s="49"/>
      <c r="E396" s="361"/>
      <c r="F396" s="248"/>
      <c r="G396" s="200"/>
      <c r="H396" s="49"/>
      <c r="I396" s="92"/>
    </row>
    <row r="397" spans="1:9" s="2" customFormat="1" ht="63">
      <c r="A397" s="366" t="s">
        <v>5304</v>
      </c>
      <c r="B397" s="354">
        <v>1</v>
      </c>
      <c r="C397" s="49"/>
      <c r="D397" s="49"/>
      <c r="E397" s="361" t="s">
        <v>9</v>
      </c>
      <c r="F397" s="249" t="s">
        <v>56</v>
      </c>
      <c r="G397" s="200" t="s">
        <v>209</v>
      </c>
      <c r="H397" s="49"/>
      <c r="I397" s="92"/>
    </row>
    <row r="398" spans="1:9" s="2" customFormat="1">
      <c r="A398" s="366"/>
      <c r="B398" s="354"/>
      <c r="C398" s="49"/>
      <c r="D398" s="49"/>
      <c r="E398" s="361"/>
      <c r="F398" s="248"/>
      <c r="G398" s="200"/>
      <c r="H398" s="49"/>
      <c r="I398" s="92"/>
    </row>
    <row r="399" spans="1:9" s="2" customFormat="1" ht="63">
      <c r="A399" s="366" t="s">
        <v>5305</v>
      </c>
      <c r="B399" s="354">
        <v>1</v>
      </c>
      <c r="C399" s="49"/>
      <c r="D399" s="49"/>
      <c r="E399" s="361" t="s">
        <v>9</v>
      </c>
      <c r="F399" s="249" t="s">
        <v>56</v>
      </c>
      <c r="G399" s="200" t="s">
        <v>209</v>
      </c>
      <c r="H399" s="49"/>
      <c r="I399" s="92"/>
    </row>
    <row r="400" spans="1:9" s="2" customFormat="1">
      <c r="A400" s="366"/>
      <c r="B400" s="354"/>
      <c r="C400" s="49"/>
      <c r="D400" s="49"/>
      <c r="E400" s="361"/>
      <c r="F400" s="248"/>
      <c r="G400" s="200"/>
      <c r="H400" s="49"/>
      <c r="I400" s="92"/>
    </row>
    <row r="401" spans="1:9" s="2" customFormat="1" ht="63">
      <c r="A401" s="366" t="s">
        <v>5306</v>
      </c>
      <c r="B401" s="354">
        <v>1</v>
      </c>
      <c r="C401" s="49"/>
      <c r="D401" s="49"/>
      <c r="E401" s="361" t="s">
        <v>9</v>
      </c>
      <c r="F401" s="249" t="s">
        <v>56</v>
      </c>
      <c r="G401" s="200" t="s">
        <v>209</v>
      </c>
      <c r="H401" s="49"/>
      <c r="I401" s="92"/>
    </row>
    <row r="402" spans="1:9" s="2" customFormat="1">
      <c r="A402" s="366"/>
      <c r="B402" s="354"/>
      <c r="C402" s="49"/>
      <c r="D402" s="49"/>
      <c r="E402" s="361"/>
      <c r="F402" s="248"/>
      <c r="G402" s="200"/>
      <c r="H402" s="49"/>
      <c r="I402" s="92"/>
    </row>
    <row r="403" spans="1:9" s="2" customFormat="1" ht="63">
      <c r="A403" s="366" t="s">
        <v>5307</v>
      </c>
      <c r="B403" s="354">
        <v>1</v>
      </c>
      <c r="C403" s="49"/>
      <c r="D403" s="49"/>
      <c r="E403" s="361" t="s">
        <v>9</v>
      </c>
      <c r="F403" s="249" t="s">
        <v>56</v>
      </c>
      <c r="G403" s="200" t="s">
        <v>209</v>
      </c>
      <c r="H403" s="49"/>
      <c r="I403" s="92"/>
    </row>
    <row r="404" spans="1:9" s="2" customFormat="1">
      <c r="A404" s="366"/>
      <c r="B404" s="354"/>
      <c r="C404" s="49"/>
      <c r="D404" s="49"/>
      <c r="E404" s="361"/>
      <c r="F404" s="248"/>
      <c r="G404" s="200"/>
      <c r="H404" s="49"/>
      <c r="I404" s="92"/>
    </row>
    <row r="405" spans="1:9" s="2" customFormat="1" ht="63">
      <c r="A405" s="366" t="s">
        <v>5308</v>
      </c>
      <c r="B405" s="354">
        <v>1</v>
      </c>
      <c r="C405" s="49"/>
      <c r="D405" s="49"/>
      <c r="E405" s="361" t="s">
        <v>9</v>
      </c>
      <c r="F405" s="249" t="s">
        <v>56</v>
      </c>
      <c r="G405" s="200" t="s">
        <v>209</v>
      </c>
      <c r="H405" s="49"/>
      <c r="I405" s="92"/>
    </row>
    <row r="406" spans="1:9" s="2" customFormat="1">
      <c r="A406" s="366"/>
      <c r="B406" s="354"/>
      <c r="C406" s="49"/>
      <c r="D406" s="49"/>
      <c r="E406" s="361"/>
      <c r="F406" s="248"/>
      <c r="G406" s="200"/>
      <c r="H406" s="49"/>
      <c r="I406" s="92"/>
    </row>
    <row r="407" spans="1:9" s="2" customFormat="1" ht="63">
      <c r="A407" s="366" t="s">
        <v>5309</v>
      </c>
      <c r="B407" s="354">
        <v>1</v>
      </c>
      <c r="C407" s="49"/>
      <c r="D407" s="49"/>
      <c r="E407" s="361" t="s">
        <v>9</v>
      </c>
      <c r="F407" s="249" t="s">
        <v>56</v>
      </c>
      <c r="G407" s="200" t="s">
        <v>209</v>
      </c>
      <c r="H407" s="49"/>
      <c r="I407" s="92"/>
    </row>
    <row r="408" spans="1:9" s="2" customFormat="1">
      <c r="A408" s="366"/>
      <c r="B408" s="354"/>
      <c r="C408" s="49"/>
      <c r="D408" s="49"/>
      <c r="E408" s="361"/>
      <c r="F408" s="248"/>
      <c r="G408" s="200"/>
      <c r="H408" s="49"/>
      <c r="I408" s="92"/>
    </row>
    <row r="409" spans="1:9" s="2" customFormat="1" ht="63">
      <c r="A409" s="366" t="s">
        <v>5310</v>
      </c>
      <c r="B409" s="354">
        <v>1</v>
      </c>
      <c r="C409" s="49"/>
      <c r="D409" s="49"/>
      <c r="E409" s="361" t="s">
        <v>9</v>
      </c>
      <c r="F409" s="249" t="s">
        <v>56</v>
      </c>
      <c r="G409" s="200" t="s">
        <v>209</v>
      </c>
      <c r="H409" s="49"/>
      <c r="I409" s="92"/>
    </row>
    <row r="410" spans="1:9" s="2" customFormat="1">
      <c r="A410" s="366"/>
      <c r="B410" s="354"/>
      <c r="C410" s="49"/>
      <c r="D410" s="49"/>
      <c r="E410" s="361"/>
      <c r="F410" s="248"/>
      <c r="G410" s="200"/>
      <c r="H410" s="49"/>
      <c r="I410" s="92"/>
    </row>
    <row r="411" spans="1:9" s="2" customFormat="1" ht="63">
      <c r="A411" s="366" t="s">
        <v>5311</v>
      </c>
      <c r="B411" s="354">
        <v>1</v>
      </c>
      <c r="C411" s="49"/>
      <c r="D411" s="49"/>
      <c r="E411" s="361" t="s">
        <v>9</v>
      </c>
      <c r="F411" s="249" t="s">
        <v>56</v>
      </c>
      <c r="G411" s="200" t="s">
        <v>209</v>
      </c>
      <c r="H411" s="49"/>
      <c r="I411" s="92"/>
    </row>
    <row r="412" spans="1:9" s="2" customFormat="1">
      <c r="A412" s="366"/>
      <c r="B412" s="354"/>
      <c r="C412" s="49"/>
      <c r="D412" s="49"/>
      <c r="E412" s="361"/>
      <c r="F412" s="248"/>
      <c r="G412" s="200"/>
      <c r="H412" s="49"/>
      <c r="I412" s="92"/>
    </row>
    <row r="413" spans="1:9" s="2" customFormat="1" ht="63">
      <c r="A413" s="366" t="s">
        <v>5312</v>
      </c>
      <c r="B413" s="354">
        <v>1</v>
      </c>
      <c r="C413" s="49"/>
      <c r="D413" s="49"/>
      <c r="E413" s="361" t="s">
        <v>9</v>
      </c>
      <c r="F413" s="249" t="s">
        <v>56</v>
      </c>
      <c r="G413" s="200" t="s">
        <v>209</v>
      </c>
      <c r="H413" s="49"/>
      <c r="I413" s="92"/>
    </row>
    <row r="414" spans="1:9" s="2" customFormat="1">
      <c r="A414" s="366"/>
      <c r="B414" s="354"/>
      <c r="C414" s="49"/>
      <c r="D414" s="49"/>
      <c r="E414" s="361"/>
      <c r="F414" s="248"/>
      <c r="G414" s="200"/>
      <c r="H414" s="49"/>
      <c r="I414" s="92"/>
    </row>
    <row r="415" spans="1:9" s="2" customFormat="1" ht="63">
      <c r="A415" s="366" t="s">
        <v>5313</v>
      </c>
      <c r="B415" s="354">
        <v>1</v>
      </c>
      <c r="C415" s="49"/>
      <c r="D415" s="49"/>
      <c r="E415" s="361" t="s">
        <v>9</v>
      </c>
      <c r="F415" s="249" t="s">
        <v>56</v>
      </c>
      <c r="G415" s="200" t="s">
        <v>209</v>
      </c>
      <c r="H415" s="49"/>
      <c r="I415" s="92"/>
    </row>
    <row r="416" spans="1:9" s="2" customFormat="1">
      <c r="A416" s="366"/>
      <c r="B416" s="354"/>
      <c r="C416" s="49"/>
      <c r="D416" s="49"/>
      <c r="E416" s="361"/>
      <c r="F416" s="248"/>
      <c r="G416" s="200"/>
      <c r="H416" s="49"/>
      <c r="I416" s="92"/>
    </row>
    <row r="417" spans="1:9" s="2" customFormat="1" ht="63">
      <c r="A417" s="366" t="s">
        <v>5314</v>
      </c>
      <c r="B417" s="354">
        <v>1</v>
      </c>
      <c r="C417" s="49"/>
      <c r="D417" s="49"/>
      <c r="E417" s="361" t="s">
        <v>9</v>
      </c>
      <c r="F417" s="249" t="s">
        <v>56</v>
      </c>
      <c r="G417" s="200" t="s">
        <v>209</v>
      </c>
      <c r="H417" s="49"/>
      <c r="I417" s="92"/>
    </row>
    <row r="418" spans="1:9" s="2" customFormat="1">
      <c r="A418" s="366"/>
      <c r="B418" s="354"/>
      <c r="C418" s="49"/>
      <c r="D418" s="49"/>
      <c r="E418" s="361"/>
      <c r="F418" s="248"/>
      <c r="G418" s="200"/>
      <c r="H418" s="49"/>
      <c r="I418" s="92"/>
    </row>
    <row r="419" spans="1:9" s="2" customFormat="1" ht="63">
      <c r="A419" s="366" t="s">
        <v>5315</v>
      </c>
      <c r="B419" s="354">
        <v>1</v>
      </c>
      <c r="C419" s="49"/>
      <c r="D419" s="49"/>
      <c r="E419" s="361" t="s">
        <v>9</v>
      </c>
      <c r="F419" s="249" t="s">
        <v>56</v>
      </c>
      <c r="G419" s="200" t="s">
        <v>209</v>
      </c>
      <c r="H419" s="49"/>
      <c r="I419" s="92"/>
    </row>
    <row r="420" spans="1:9" s="2" customFormat="1">
      <c r="A420" s="366"/>
      <c r="B420" s="354"/>
      <c r="C420" s="49"/>
      <c r="D420" s="49"/>
      <c r="E420" s="361"/>
      <c r="F420" s="248"/>
      <c r="G420" s="200"/>
      <c r="H420" s="49"/>
      <c r="I420" s="92"/>
    </row>
    <row r="421" spans="1:9" s="2" customFormat="1" ht="63">
      <c r="A421" s="366" t="s">
        <v>5316</v>
      </c>
      <c r="B421" s="354">
        <v>1</v>
      </c>
      <c r="C421" s="49"/>
      <c r="D421" s="49"/>
      <c r="E421" s="361" t="s">
        <v>9</v>
      </c>
      <c r="F421" s="249" t="s">
        <v>56</v>
      </c>
      <c r="G421" s="200" t="s">
        <v>209</v>
      </c>
      <c r="H421" s="49"/>
      <c r="I421" s="92"/>
    </row>
    <row r="422" spans="1:9" s="2" customFormat="1" ht="63">
      <c r="A422" s="366" t="s">
        <v>5317</v>
      </c>
      <c r="B422" s="354">
        <v>1</v>
      </c>
      <c r="C422" s="49"/>
      <c r="D422" s="49"/>
      <c r="E422" s="361" t="s">
        <v>9</v>
      </c>
      <c r="F422" s="249" t="s">
        <v>56</v>
      </c>
      <c r="G422" s="200" t="s">
        <v>209</v>
      </c>
      <c r="H422" s="49"/>
      <c r="I422" s="92"/>
    </row>
    <row r="423" spans="1:9" s="2" customFormat="1">
      <c r="A423" s="366"/>
      <c r="B423" s="354"/>
      <c r="E423" s="361"/>
      <c r="F423" s="241"/>
      <c r="G423" s="3"/>
      <c r="I423" s="92"/>
    </row>
    <row r="424" spans="1:9" s="2" customFormat="1" ht="63">
      <c r="A424" s="366" t="s">
        <v>5318</v>
      </c>
      <c r="B424" s="354">
        <v>1</v>
      </c>
      <c r="C424" s="49"/>
      <c r="D424" s="49"/>
      <c r="E424" s="361" t="s">
        <v>9</v>
      </c>
      <c r="F424" s="249" t="s">
        <v>56</v>
      </c>
      <c r="G424" s="200" t="s">
        <v>209</v>
      </c>
      <c r="H424" s="49"/>
      <c r="I424" s="92"/>
    </row>
    <row r="425" spans="1:9" s="2" customFormat="1">
      <c r="A425" s="366"/>
      <c r="B425" s="354"/>
      <c r="C425" s="49"/>
      <c r="D425" s="49"/>
      <c r="E425" s="361"/>
      <c r="F425" s="241"/>
      <c r="G425" s="3"/>
      <c r="I425" s="92"/>
    </row>
    <row r="426" spans="1:9" s="2" customFormat="1" ht="63">
      <c r="A426" s="366" t="s">
        <v>5319</v>
      </c>
      <c r="B426" s="354">
        <v>1</v>
      </c>
      <c r="C426" s="49"/>
      <c r="D426" s="49"/>
      <c r="E426" s="361" t="s">
        <v>9</v>
      </c>
      <c r="F426" s="249" t="s">
        <v>56</v>
      </c>
      <c r="G426" s="200" t="s">
        <v>209</v>
      </c>
      <c r="H426" s="49"/>
      <c r="I426" s="92"/>
    </row>
    <row r="427" spans="1:9" s="2" customFormat="1">
      <c r="A427" s="366"/>
      <c r="B427" s="354"/>
      <c r="C427" s="49"/>
      <c r="D427" s="49"/>
      <c r="E427" s="361"/>
      <c r="F427" s="248"/>
      <c r="G427" s="200"/>
      <c r="H427" s="49"/>
      <c r="I427" s="92"/>
    </row>
    <row r="428" spans="1:9" s="2" customFormat="1" ht="63">
      <c r="A428" s="366" t="s">
        <v>5320</v>
      </c>
      <c r="B428" s="354">
        <v>1</v>
      </c>
      <c r="C428" s="49"/>
      <c r="D428" s="49"/>
      <c r="E428" s="361" t="s">
        <v>9</v>
      </c>
      <c r="F428" s="249" t="s">
        <v>56</v>
      </c>
      <c r="G428" s="200" t="s">
        <v>209</v>
      </c>
      <c r="H428" s="49"/>
      <c r="I428" s="92"/>
    </row>
    <row r="429" spans="1:9" s="2" customFormat="1">
      <c r="A429" s="366"/>
      <c r="B429" s="354"/>
      <c r="C429" s="49"/>
      <c r="D429" s="49"/>
      <c r="E429" s="361"/>
      <c r="F429" s="248"/>
      <c r="G429" s="200"/>
      <c r="H429" s="49"/>
      <c r="I429" s="92"/>
    </row>
    <row r="430" spans="1:9" s="2" customFormat="1" ht="63">
      <c r="A430" s="366" t="s">
        <v>5321</v>
      </c>
      <c r="B430" s="354">
        <v>1</v>
      </c>
      <c r="C430" s="49"/>
      <c r="D430" s="49"/>
      <c r="E430" s="361" t="s">
        <v>9</v>
      </c>
      <c r="F430" s="249" t="s">
        <v>56</v>
      </c>
      <c r="G430" s="200" t="s">
        <v>209</v>
      </c>
      <c r="H430" s="49"/>
      <c r="I430" s="92"/>
    </row>
    <row r="431" spans="1:9" s="2" customFormat="1">
      <c r="A431" s="366"/>
      <c r="B431" s="354"/>
      <c r="C431" s="49"/>
      <c r="D431" s="49"/>
      <c r="E431" s="361"/>
      <c r="F431" s="248"/>
      <c r="G431" s="200"/>
      <c r="H431" s="49"/>
      <c r="I431" s="92"/>
    </row>
    <row r="432" spans="1:9" s="2" customFormat="1" ht="63">
      <c r="A432" s="366" t="s">
        <v>5322</v>
      </c>
      <c r="B432" s="354">
        <v>1</v>
      </c>
      <c r="C432" s="49"/>
      <c r="D432" s="49"/>
      <c r="E432" s="361" t="s">
        <v>9</v>
      </c>
      <c r="F432" s="249" t="s">
        <v>56</v>
      </c>
      <c r="G432" s="200" t="s">
        <v>209</v>
      </c>
      <c r="H432" s="49"/>
      <c r="I432" s="92"/>
    </row>
    <row r="433" spans="1:9" s="2" customFormat="1">
      <c r="A433" s="366"/>
      <c r="B433" s="354"/>
      <c r="C433" s="49"/>
      <c r="D433" s="49"/>
      <c r="E433" s="361"/>
      <c r="F433" s="248"/>
      <c r="G433" s="200"/>
      <c r="H433" s="49"/>
      <c r="I433" s="92"/>
    </row>
    <row r="434" spans="1:9" s="2" customFormat="1" ht="63">
      <c r="A434" s="366" t="s">
        <v>5323</v>
      </c>
      <c r="B434" s="354">
        <v>1</v>
      </c>
      <c r="C434" s="49"/>
      <c r="D434" s="49"/>
      <c r="E434" s="361" t="s">
        <v>9</v>
      </c>
      <c r="F434" s="249" t="s">
        <v>56</v>
      </c>
      <c r="G434" s="200" t="s">
        <v>209</v>
      </c>
      <c r="H434" s="49"/>
      <c r="I434" s="92"/>
    </row>
    <row r="435" spans="1:9" s="2" customFormat="1">
      <c r="A435" s="366"/>
      <c r="B435" s="354"/>
      <c r="C435" s="49"/>
      <c r="D435" s="49"/>
      <c r="E435" s="361"/>
      <c r="F435" s="248"/>
      <c r="G435" s="200"/>
      <c r="H435" s="49"/>
      <c r="I435" s="92"/>
    </row>
    <row r="436" spans="1:9" s="2" customFormat="1" ht="63">
      <c r="A436" s="366" t="s">
        <v>5324</v>
      </c>
      <c r="B436" s="354">
        <v>1</v>
      </c>
      <c r="C436" s="49"/>
      <c r="D436" s="49"/>
      <c r="E436" s="361" t="s">
        <v>9</v>
      </c>
      <c r="F436" s="249" t="s">
        <v>56</v>
      </c>
      <c r="G436" s="200" t="s">
        <v>209</v>
      </c>
      <c r="H436" s="49"/>
      <c r="I436" s="92"/>
    </row>
    <row r="437" spans="1:9" s="2" customFormat="1" ht="63">
      <c r="A437" s="366" t="s">
        <v>5325</v>
      </c>
      <c r="B437" s="354">
        <v>1</v>
      </c>
      <c r="C437" s="49"/>
      <c r="D437" s="49"/>
      <c r="E437" s="361" t="s">
        <v>9</v>
      </c>
      <c r="F437" s="249" t="s">
        <v>56</v>
      </c>
      <c r="G437" s="200" t="s">
        <v>209</v>
      </c>
      <c r="H437" s="49"/>
      <c r="I437" s="92"/>
    </row>
    <row r="438" spans="1:9" s="2" customFormat="1" ht="63">
      <c r="A438" s="366" t="s">
        <v>5326</v>
      </c>
      <c r="B438" s="354">
        <v>1</v>
      </c>
      <c r="C438" s="49"/>
      <c r="D438" s="49"/>
      <c r="E438" s="361" t="s">
        <v>9</v>
      </c>
      <c r="F438" s="249" t="s">
        <v>56</v>
      </c>
      <c r="G438" s="200" t="s">
        <v>209</v>
      </c>
      <c r="H438" s="49"/>
      <c r="I438" s="92"/>
    </row>
    <row r="439" spans="1:9" s="2" customFormat="1" ht="63">
      <c r="A439" s="366" t="s">
        <v>5327</v>
      </c>
      <c r="B439" s="354">
        <v>1</v>
      </c>
      <c r="C439" s="49"/>
      <c r="D439" s="49"/>
      <c r="E439" s="361" t="s">
        <v>9</v>
      </c>
      <c r="F439" s="249" t="s">
        <v>56</v>
      </c>
      <c r="G439" s="200" t="s">
        <v>209</v>
      </c>
      <c r="H439" s="49"/>
      <c r="I439" s="92"/>
    </row>
    <row r="440" spans="1:9" s="2" customFormat="1" ht="63">
      <c r="A440" s="366" t="s">
        <v>5328</v>
      </c>
      <c r="B440" s="354">
        <v>1</v>
      </c>
      <c r="C440" s="49"/>
      <c r="D440" s="49"/>
      <c r="E440" s="361" t="s">
        <v>9</v>
      </c>
      <c r="F440" s="249" t="s">
        <v>56</v>
      </c>
      <c r="G440" s="200" t="s">
        <v>209</v>
      </c>
      <c r="H440" s="49"/>
      <c r="I440" s="92"/>
    </row>
    <row r="441" spans="1:9" s="2" customFormat="1" ht="63">
      <c r="A441" s="366" t="s">
        <v>5329</v>
      </c>
      <c r="B441" s="354">
        <v>1</v>
      </c>
      <c r="C441" s="49"/>
      <c r="D441" s="49"/>
      <c r="E441" s="361" t="s">
        <v>9</v>
      </c>
      <c r="F441" s="249" t="s">
        <v>56</v>
      </c>
      <c r="G441" s="200" t="s">
        <v>209</v>
      </c>
      <c r="H441" s="49"/>
      <c r="I441" s="92"/>
    </row>
    <row r="442" spans="1:9" s="2" customFormat="1" ht="63">
      <c r="A442" s="366" t="s">
        <v>5330</v>
      </c>
      <c r="B442" s="354">
        <v>1</v>
      </c>
      <c r="C442" s="49"/>
      <c r="D442" s="49"/>
      <c r="E442" s="361" t="s">
        <v>9</v>
      </c>
      <c r="F442" s="249" t="s">
        <v>56</v>
      </c>
      <c r="G442" s="200" t="s">
        <v>209</v>
      </c>
      <c r="H442" s="49"/>
      <c r="I442" s="92"/>
    </row>
    <row r="443" spans="1:9" s="2" customFormat="1" ht="63">
      <c r="A443" s="366" t="s">
        <v>5331</v>
      </c>
      <c r="B443" s="354">
        <v>1</v>
      </c>
      <c r="C443" s="49"/>
      <c r="D443" s="49"/>
      <c r="E443" s="361" t="s">
        <v>9</v>
      </c>
      <c r="F443" s="249" t="s">
        <v>56</v>
      </c>
      <c r="G443" s="200" t="s">
        <v>209</v>
      </c>
      <c r="H443" s="49"/>
      <c r="I443" s="92"/>
    </row>
    <row r="444" spans="1:9" s="2" customFormat="1" ht="63">
      <c r="A444" s="366" t="s">
        <v>5332</v>
      </c>
      <c r="B444" s="354">
        <v>1</v>
      </c>
      <c r="C444" s="49"/>
      <c r="D444" s="49"/>
      <c r="E444" s="361" t="s">
        <v>9</v>
      </c>
      <c r="F444" s="249" t="s">
        <v>56</v>
      </c>
      <c r="G444" s="200" t="s">
        <v>209</v>
      </c>
      <c r="H444" s="49"/>
      <c r="I444" s="92"/>
    </row>
    <row r="445" spans="1:9" s="2" customFormat="1" ht="63">
      <c r="A445" s="366" t="s">
        <v>5333</v>
      </c>
      <c r="B445" s="354">
        <v>1</v>
      </c>
      <c r="C445" s="49"/>
      <c r="D445" s="49"/>
      <c r="E445" s="361" t="s">
        <v>9</v>
      </c>
      <c r="F445" s="249" t="s">
        <v>56</v>
      </c>
      <c r="G445" s="200" t="s">
        <v>209</v>
      </c>
      <c r="H445" s="49"/>
      <c r="I445" s="92"/>
    </row>
    <row r="446" spans="1:9" s="2" customFormat="1" ht="63">
      <c r="A446" s="366" t="s">
        <v>5334</v>
      </c>
      <c r="B446" s="354">
        <v>1</v>
      </c>
      <c r="C446" s="49"/>
      <c r="D446" s="49"/>
      <c r="E446" s="361" t="s">
        <v>9</v>
      </c>
      <c r="F446" s="249" t="s">
        <v>56</v>
      </c>
      <c r="G446" s="200" t="s">
        <v>209</v>
      </c>
      <c r="H446" s="49"/>
      <c r="I446" s="92"/>
    </row>
    <row r="447" spans="1:9" s="2" customFormat="1" ht="63">
      <c r="A447" s="366" t="s">
        <v>5335</v>
      </c>
      <c r="B447" s="354">
        <v>1</v>
      </c>
      <c r="C447" s="49"/>
      <c r="D447" s="49"/>
      <c r="E447" s="361" t="s">
        <v>9</v>
      </c>
      <c r="F447" s="249" t="s">
        <v>56</v>
      </c>
      <c r="G447" s="200" t="s">
        <v>209</v>
      </c>
      <c r="H447" s="49"/>
      <c r="I447" s="92"/>
    </row>
    <row r="448" spans="1:9" s="2" customFormat="1" ht="63">
      <c r="A448" s="366" t="s">
        <v>5336</v>
      </c>
      <c r="B448" s="354">
        <v>1</v>
      </c>
      <c r="C448" s="49"/>
      <c r="D448" s="49"/>
      <c r="E448" s="361" t="s">
        <v>9</v>
      </c>
      <c r="F448" s="249" t="s">
        <v>56</v>
      </c>
      <c r="G448" s="200" t="s">
        <v>209</v>
      </c>
      <c r="H448" s="49"/>
      <c r="I448" s="92"/>
    </row>
    <row r="449" spans="1:9" s="2" customFormat="1" ht="63">
      <c r="A449" s="366" t="s">
        <v>5337</v>
      </c>
      <c r="B449" s="354">
        <v>1</v>
      </c>
      <c r="C449" s="49"/>
      <c r="D449" s="49"/>
      <c r="E449" s="361" t="s">
        <v>9</v>
      </c>
      <c r="F449" s="249" t="s">
        <v>56</v>
      </c>
      <c r="G449" s="200" t="s">
        <v>209</v>
      </c>
      <c r="H449" s="49"/>
      <c r="I449" s="92"/>
    </row>
    <row r="450" spans="1:9" s="2" customFormat="1" ht="63">
      <c r="A450" s="366" t="s">
        <v>5338</v>
      </c>
      <c r="B450" s="354">
        <v>1</v>
      </c>
      <c r="C450" s="49"/>
      <c r="D450" s="49"/>
      <c r="E450" s="361" t="s">
        <v>9</v>
      </c>
      <c r="F450" s="249" t="s">
        <v>56</v>
      </c>
      <c r="G450" s="200" t="s">
        <v>209</v>
      </c>
      <c r="H450" s="49"/>
      <c r="I450" s="92"/>
    </row>
    <row r="451" spans="1:9" s="2" customFormat="1" ht="63">
      <c r="A451" s="366" t="s">
        <v>5339</v>
      </c>
      <c r="B451" s="354">
        <v>1</v>
      </c>
      <c r="C451" s="49"/>
      <c r="D451" s="49"/>
      <c r="E451" s="361" t="s">
        <v>9</v>
      </c>
      <c r="F451" s="249" t="s">
        <v>56</v>
      </c>
      <c r="G451" s="200" t="s">
        <v>209</v>
      </c>
      <c r="H451" s="49"/>
      <c r="I451" s="92"/>
    </row>
    <row r="452" spans="1:9" s="2" customFormat="1" ht="63">
      <c r="A452" s="366" t="s">
        <v>5340</v>
      </c>
      <c r="B452" s="354">
        <v>1</v>
      </c>
      <c r="C452" s="49"/>
      <c r="D452" s="49"/>
      <c r="E452" s="361" t="s">
        <v>9</v>
      </c>
      <c r="F452" s="249" t="s">
        <v>56</v>
      </c>
      <c r="G452" s="200" t="s">
        <v>209</v>
      </c>
      <c r="H452" s="49"/>
      <c r="I452" s="92"/>
    </row>
    <row r="453" spans="1:9" s="2" customFormat="1" ht="63">
      <c r="A453" s="366" t="s">
        <v>5341</v>
      </c>
      <c r="B453" s="354">
        <v>1</v>
      </c>
      <c r="C453" s="49"/>
      <c r="D453" s="49"/>
      <c r="E453" s="361" t="s">
        <v>9</v>
      </c>
      <c r="F453" s="249" t="s">
        <v>56</v>
      </c>
      <c r="G453" s="200" t="s">
        <v>209</v>
      </c>
      <c r="H453" s="49"/>
      <c r="I453" s="92"/>
    </row>
    <row r="454" spans="1:9" s="2" customFormat="1" ht="63">
      <c r="A454" s="366" t="s">
        <v>5342</v>
      </c>
      <c r="B454" s="354">
        <v>1</v>
      </c>
      <c r="C454" s="49"/>
      <c r="D454" s="49"/>
      <c r="E454" s="361" t="s">
        <v>9</v>
      </c>
      <c r="F454" s="249" t="s">
        <v>56</v>
      </c>
      <c r="G454" s="200" t="s">
        <v>209</v>
      </c>
      <c r="H454" s="49"/>
      <c r="I454" s="92"/>
    </row>
    <row r="455" spans="1:9" s="2" customFormat="1" ht="63">
      <c r="A455" s="366" t="s">
        <v>5343</v>
      </c>
      <c r="B455" s="354">
        <v>1</v>
      </c>
      <c r="C455" s="49"/>
      <c r="D455" s="49"/>
      <c r="E455" s="361" t="s">
        <v>9</v>
      </c>
      <c r="F455" s="249" t="s">
        <v>56</v>
      </c>
      <c r="G455" s="200" t="s">
        <v>209</v>
      </c>
      <c r="H455" s="49"/>
      <c r="I455" s="92"/>
    </row>
    <row r="456" spans="1:9" s="2" customFormat="1" ht="63">
      <c r="A456" s="366" t="s">
        <v>5344</v>
      </c>
      <c r="B456" s="354">
        <v>1</v>
      </c>
      <c r="C456" s="49"/>
      <c r="D456" s="49"/>
      <c r="E456" s="361" t="s">
        <v>9</v>
      </c>
      <c r="F456" s="249" t="s">
        <v>56</v>
      </c>
      <c r="G456" s="200" t="s">
        <v>209</v>
      </c>
      <c r="H456" s="49"/>
      <c r="I456" s="92"/>
    </row>
    <row r="457" spans="1:9" s="2" customFormat="1" ht="63">
      <c r="A457" s="366" t="s">
        <v>5345</v>
      </c>
      <c r="B457" s="354">
        <v>1</v>
      </c>
      <c r="C457" s="49"/>
      <c r="D457" s="49"/>
      <c r="E457" s="361" t="s">
        <v>9</v>
      </c>
      <c r="F457" s="249" t="s">
        <v>56</v>
      </c>
      <c r="G457" s="200" t="s">
        <v>209</v>
      </c>
      <c r="H457" s="49"/>
      <c r="I457" s="92"/>
    </row>
    <row r="458" spans="1:9" s="2" customFormat="1" ht="63">
      <c r="A458" s="366" t="s">
        <v>5346</v>
      </c>
      <c r="B458" s="354">
        <v>1</v>
      </c>
      <c r="C458" s="49"/>
      <c r="D458" s="49"/>
      <c r="E458" s="361" t="s">
        <v>9</v>
      </c>
      <c r="F458" s="249" t="s">
        <v>56</v>
      </c>
      <c r="G458" s="200" t="s">
        <v>209</v>
      </c>
      <c r="H458" s="49"/>
      <c r="I458" s="92"/>
    </row>
    <row r="459" spans="1:9" s="2" customFormat="1" ht="63">
      <c r="A459" s="366" t="s">
        <v>5347</v>
      </c>
      <c r="B459" s="354">
        <v>1</v>
      </c>
      <c r="C459" s="49"/>
      <c r="D459" s="49"/>
      <c r="E459" s="361" t="s">
        <v>9</v>
      </c>
      <c r="F459" s="249" t="s">
        <v>56</v>
      </c>
      <c r="G459" s="200" t="s">
        <v>209</v>
      </c>
      <c r="H459" s="49"/>
      <c r="I459" s="92"/>
    </row>
    <row r="460" spans="1:9" s="2" customFormat="1" ht="63">
      <c r="A460" s="366" t="s">
        <v>5348</v>
      </c>
      <c r="B460" s="354">
        <v>1</v>
      </c>
      <c r="C460" s="49"/>
      <c r="D460" s="49"/>
      <c r="E460" s="361" t="s">
        <v>9</v>
      </c>
      <c r="F460" s="249" t="s">
        <v>56</v>
      </c>
      <c r="G460" s="200" t="s">
        <v>209</v>
      </c>
      <c r="H460" s="49"/>
      <c r="I460" s="92"/>
    </row>
    <row r="461" spans="1:9" s="2" customFormat="1" ht="63">
      <c r="A461" s="366" t="s">
        <v>5349</v>
      </c>
      <c r="B461" s="354">
        <v>1</v>
      </c>
      <c r="C461" s="49"/>
      <c r="D461" s="49"/>
      <c r="E461" s="361" t="s">
        <v>9</v>
      </c>
      <c r="F461" s="249" t="s">
        <v>56</v>
      </c>
      <c r="G461" s="200" t="s">
        <v>209</v>
      </c>
      <c r="H461" s="49"/>
      <c r="I461" s="92"/>
    </row>
    <row r="462" spans="1:9" s="2" customFormat="1" ht="63">
      <c r="A462" s="366" t="s">
        <v>5350</v>
      </c>
      <c r="B462" s="354">
        <v>1</v>
      </c>
      <c r="C462" s="49"/>
      <c r="D462" s="49"/>
      <c r="E462" s="361" t="s">
        <v>9</v>
      </c>
      <c r="F462" s="249" t="s">
        <v>56</v>
      </c>
      <c r="G462" s="200" t="s">
        <v>209</v>
      </c>
      <c r="H462" s="49"/>
      <c r="I462" s="92"/>
    </row>
    <row r="463" spans="1:9" s="2" customFormat="1" ht="63">
      <c r="A463" s="366" t="s">
        <v>5351</v>
      </c>
      <c r="B463" s="354">
        <v>1</v>
      </c>
      <c r="C463" s="49"/>
      <c r="D463" s="49"/>
      <c r="E463" s="361" t="s">
        <v>9</v>
      </c>
      <c r="F463" s="249" t="s">
        <v>56</v>
      </c>
      <c r="G463" s="200" t="s">
        <v>209</v>
      </c>
      <c r="H463" s="49"/>
      <c r="I463" s="92"/>
    </row>
    <row r="464" spans="1:9" s="2" customFormat="1" ht="63">
      <c r="A464" s="366" t="s">
        <v>5352</v>
      </c>
      <c r="B464" s="354">
        <v>1</v>
      </c>
      <c r="C464" s="49"/>
      <c r="D464" s="49"/>
      <c r="E464" s="361" t="s">
        <v>9</v>
      </c>
      <c r="F464" s="249" t="s">
        <v>56</v>
      </c>
      <c r="G464" s="200" t="s">
        <v>209</v>
      </c>
      <c r="H464" s="49"/>
      <c r="I464" s="92"/>
    </row>
    <row r="465" spans="1:9" s="2" customFormat="1" ht="63">
      <c r="A465" s="366" t="s">
        <v>5353</v>
      </c>
      <c r="B465" s="354">
        <v>1</v>
      </c>
      <c r="C465" s="49"/>
      <c r="D465" s="49"/>
      <c r="E465" s="361" t="s">
        <v>9</v>
      </c>
      <c r="F465" s="249" t="s">
        <v>56</v>
      </c>
      <c r="G465" s="200" t="s">
        <v>209</v>
      </c>
      <c r="H465" s="49"/>
      <c r="I465" s="92"/>
    </row>
    <row r="466" spans="1:9" s="2" customFormat="1" ht="63">
      <c r="A466" s="366" t="s">
        <v>5354</v>
      </c>
      <c r="B466" s="354">
        <v>1</v>
      </c>
      <c r="C466" s="49"/>
      <c r="D466" s="49"/>
      <c r="E466" s="361" t="s">
        <v>9</v>
      </c>
      <c r="F466" s="249" t="s">
        <v>56</v>
      </c>
      <c r="G466" s="200" t="s">
        <v>209</v>
      </c>
      <c r="H466" s="49"/>
      <c r="I466" s="92"/>
    </row>
    <row r="467" spans="1:9" s="2" customFormat="1" ht="63">
      <c r="A467" s="366" t="s">
        <v>5355</v>
      </c>
      <c r="B467" s="354">
        <v>1</v>
      </c>
      <c r="C467" s="49"/>
      <c r="D467" s="49"/>
      <c r="E467" s="361" t="s">
        <v>9</v>
      </c>
      <c r="F467" s="249" t="s">
        <v>56</v>
      </c>
      <c r="G467" s="200" t="s">
        <v>209</v>
      </c>
      <c r="H467" s="49"/>
      <c r="I467" s="92"/>
    </row>
    <row r="468" spans="1:9" s="2" customFormat="1" ht="63">
      <c r="A468" s="366" t="s">
        <v>5356</v>
      </c>
      <c r="B468" s="354">
        <v>1</v>
      </c>
      <c r="C468" s="49"/>
      <c r="D468" s="49"/>
      <c r="E468" s="361" t="s">
        <v>9</v>
      </c>
      <c r="F468" s="249" t="s">
        <v>56</v>
      </c>
      <c r="G468" s="200" t="s">
        <v>209</v>
      </c>
      <c r="H468" s="49"/>
      <c r="I468" s="92"/>
    </row>
    <row r="469" spans="1:9" s="2" customFormat="1" ht="63">
      <c r="A469" s="366" t="s">
        <v>5357</v>
      </c>
      <c r="B469" s="354">
        <v>1</v>
      </c>
      <c r="C469" s="49"/>
      <c r="D469" s="49"/>
      <c r="E469" s="361" t="s">
        <v>9</v>
      </c>
      <c r="F469" s="249" t="s">
        <v>56</v>
      </c>
      <c r="G469" s="200" t="s">
        <v>209</v>
      </c>
      <c r="H469" s="49"/>
      <c r="I469" s="92"/>
    </row>
    <row r="470" spans="1:9" s="2" customFormat="1" ht="63">
      <c r="A470" s="366" t="s">
        <v>5358</v>
      </c>
      <c r="B470" s="354">
        <v>1</v>
      </c>
      <c r="C470" s="49"/>
      <c r="D470" s="49"/>
      <c r="E470" s="361" t="s">
        <v>9</v>
      </c>
      <c r="F470" s="249" t="s">
        <v>56</v>
      </c>
      <c r="G470" s="200" t="s">
        <v>209</v>
      </c>
      <c r="H470" s="49"/>
      <c r="I470" s="92"/>
    </row>
    <row r="471" spans="1:9" s="2" customFormat="1" ht="63">
      <c r="A471" s="366" t="s">
        <v>5359</v>
      </c>
      <c r="B471" s="354">
        <v>1</v>
      </c>
      <c r="C471" s="49"/>
      <c r="D471" s="49"/>
      <c r="E471" s="361" t="s">
        <v>9</v>
      </c>
      <c r="F471" s="249" t="s">
        <v>56</v>
      </c>
      <c r="G471" s="200" t="s">
        <v>209</v>
      </c>
      <c r="H471" s="49"/>
      <c r="I471" s="92"/>
    </row>
    <row r="472" spans="1:9" s="2" customFormat="1" ht="63">
      <c r="A472" s="366" t="s">
        <v>5360</v>
      </c>
      <c r="B472" s="354">
        <v>1</v>
      </c>
      <c r="C472" s="49"/>
      <c r="D472" s="49"/>
      <c r="E472" s="361" t="s">
        <v>9</v>
      </c>
      <c r="F472" s="249" t="s">
        <v>56</v>
      </c>
      <c r="G472" s="200" t="s">
        <v>209</v>
      </c>
      <c r="H472" s="49"/>
      <c r="I472" s="92"/>
    </row>
    <row r="473" spans="1:9" s="2" customFormat="1" ht="63">
      <c r="A473" s="366" t="s">
        <v>5361</v>
      </c>
      <c r="B473" s="354">
        <v>1</v>
      </c>
      <c r="C473" s="49"/>
      <c r="D473" s="49"/>
      <c r="E473" s="361" t="s">
        <v>9</v>
      </c>
      <c r="F473" s="249" t="s">
        <v>56</v>
      </c>
      <c r="G473" s="200" t="s">
        <v>209</v>
      </c>
      <c r="H473" s="49"/>
      <c r="I473" s="92"/>
    </row>
    <row r="474" spans="1:9" s="2" customFormat="1" ht="63">
      <c r="A474" s="366" t="s">
        <v>5362</v>
      </c>
      <c r="B474" s="354">
        <v>1</v>
      </c>
      <c r="C474" s="49"/>
      <c r="D474" s="49"/>
      <c r="E474" s="361" t="s">
        <v>9</v>
      </c>
      <c r="F474" s="249" t="s">
        <v>56</v>
      </c>
      <c r="G474" s="200" t="s">
        <v>209</v>
      </c>
      <c r="H474" s="49"/>
      <c r="I474" s="92"/>
    </row>
    <row r="475" spans="1:9" s="2" customFormat="1" ht="63">
      <c r="A475" s="366" t="s">
        <v>5363</v>
      </c>
      <c r="B475" s="354">
        <v>1</v>
      </c>
      <c r="C475" s="49"/>
      <c r="D475" s="49"/>
      <c r="E475" s="361" t="s">
        <v>9</v>
      </c>
      <c r="F475" s="249" t="s">
        <v>56</v>
      </c>
      <c r="G475" s="200" t="s">
        <v>209</v>
      </c>
      <c r="H475" s="49"/>
      <c r="I475" s="92"/>
    </row>
    <row r="476" spans="1:9" s="2" customFormat="1" ht="63">
      <c r="A476" s="366" t="s">
        <v>5364</v>
      </c>
      <c r="B476" s="354">
        <v>1</v>
      </c>
      <c r="C476" s="49"/>
      <c r="D476" s="49"/>
      <c r="E476" s="361" t="s">
        <v>9</v>
      </c>
      <c r="F476" s="249" t="s">
        <v>56</v>
      </c>
      <c r="G476" s="200" t="s">
        <v>209</v>
      </c>
      <c r="H476" s="49"/>
      <c r="I476" s="92"/>
    </row>
    <row r="477" spans="1:9" s="2" customFormat="1" ht="63">
      <c r="A477" s="366" t="s">
        <v>5365</v>
      </c>
      <c r="B477" s="354">
        <v>1</v>
      </c>
      <c r="C477" s="49"/>
      <c r="D477" s="49"/>
      <c r="E477" s="361" t="s">
        <v>9</v>
      </c>
      <c r="F477" s="249" t="s">
        <v>56</v>
      </c>
      <c r="G477" s="200" t="s">
        <v>209</v>
      </c>
      <c r="H477" s="49"/>
      <c r="I477" s="92"/>
    </row>
    <row r="478" spans="1:9" s="2" customFormat="1" ht="63">
      <c r="A478" s="366" t="s">
        <v>5366</v>
      </c>
      <c r="B478" s="354">
        <v>1</v>
      </c>
      <c r="C478" s="49"/>
      <c r="D478" s="49"/>
      <c r="E478" s="361" t="s">
        <v>9</v>
      </c>
      <c r="F478" s="249" t="s">
        <v>56</v>
      </c>
      <c r="G478" s="200" t="s">
        <v>209</v>
      </c>
      <c r="H478" s="49"/>
      <c r="I478" s="92"/>
    </row>
    <row r="479" spans="1:9" s="2" customFormat="1" ht="63">
      <c r="A479" s="366" t="s">
        <v>5367</v>
      </c>
      <c r="B479" s="354">
        <v>1</v>
      </c>
      <c r="C479" s="49"/>
      <c r="D479" s="49"/>
      <c r="E479" s="361" t="s">
        <v>9</v>
      </c>
      <c r="F479" s="249" t="s">
        <v>56</v>
      </c>
      <c r="G479" s="200" t="s">
        <v>209</v>
      </c>
      <c r="H479" s="49"/>
      <c r="I479" s="92"/>
    </row>
    <row r="480" spans="1:9" s="2" customFormat="1" ht="63">
      <c r="A480" s="366" t="s">
        <v>5368</v>
      </c>
      <c r="B480" s="354">
        <v>1</v>
      </c>
      <c r="C480" s="49"/>
      <c r="D480" s="49"/>
      <c r="E480" s="361" t="s">
        <v>9</v>
      </c>
      <c r="F480" s="249" t="s">
        <v>56</v>
      </c>
      <c r="G480" s="200" t="s">
        <v>209</v>
      </c>
      <c r="H480" s="49"/>
      <c r="I480" s="92"/>
    </row>
    <row r="481" spans="1:9" s="2" customFormat="1" ht="63">
      <c r="A481" s="366" t="s">
        <v>5369</v>
      </c>
      <c r="B481" s="354">
        <v>1</v>
      </c>
      <c r="C481" s="49"/>
      <c r="D481" s="49"/>
      <c r="E481" s="361" t="s">
        <v>9</v>
      </c>
      <c r="F481" s="249" t="s">
        <v>56</v>
      </c>
      <c r="G481" s="200" t="s">
        <v>209</v>
      </c>
      <c r="H481" s="49"/>
      <c r="I481" s="92"/>
    </row>
    <row r="482" spans="1:9" s="2" customFormat="1" ht="63">
      <c r="A482" s="366" t="s">
        <v>5370</v>
      </c>
      <c r="B482" s="354">
        <v>1</v>
      </c>
      <c r="C482" s="49"/>
      <c r="D482" s="49"/>
      <c r="E482" s="361" t="s">
        <v>9</v>
      </c>
      <c r="F482" s="249" t="s">
        <v>56</v>
      </c>
      <c r="G482" s="200" t="s">
        <v>209</v>
      </c>
      <c r="H482" s="49"/>
      <c r="I482" s="92"/>
    </row>
    <row r="483" spans="1:9" s="2" customFormat="1" ht="63">
      <c r="A483" s="366" t="s">
        <v>5371</v>
      </c>
      <c r="B483" s="354">
        <v>1</v>
      </c>
      <c r="C483" s="49"/>
      <c r="D483" s="49"/>
      <c r="E483" s="361" t="s">
        <v>9</v>
      </c>
      <c r="F483" s="249" t="s">
        <v>56</v>
      </c>
      <c r="G483" s="200" t="s">
        <v>209</v>
      </c>
      <c r="H483" s="49"/>
      <c r="I483" s="92"/>
    </row>
    <row r="484" spans="1:9" s="2" customFormat="1" ht="63">
      <c r="A484" s="366" t="s">
        <v>5372</v>
      </c>
      <c r="B484" s="354">
        <v>1</v>
      </c>
      <c r="C484" s="49"/>
      <c r="D484" s="49"/>
      <c r="E484" s="361" t="s">
        <v>9</v>
      </c>
      <c r="F484" s="249" t="s">
        <v>56</v>
      </c>
      <c r="G484" s="200" t="s">
        <v>209</v>
      </c>
      <c r="H484" s="49"/>
      <c r="I484" s="92"/>
    </row>
    <row r="485" spans="1:9" s="2" customFormat="1" ht="63">
      <c r="A485" s="366" t="s">
        <v>5373</v>
      </c>
      <c r="B485" s="354">
        <v>1</v>
      </c>
      <c r="C485" s="49"/>
      <c r="D485" s="49"/>
      <c r="E485" s="361" t="s">
        <v>9</v>
      </c>
      <c r="F485" s="249" t="s">
        <v>56</v>
      </c>
      <c r="G485" s="200" t="s">
        <v>209</v>
      </c>
      <c r="H485" s="49"/>
      <c r="I485" s="92"/>
    </row>
    <row r="486" spans="1:9" s="2" customFormat="1" ht="63">
      <c r="A486" s="366" t="s">
        <v>5374</v>
      </c>
      <c r="B486" s="354">
        <v>1</v>
      </c>
      <c r="C486" s="49"/>
      <c r="D486" s="49"/>
      <c r="E486" s="361" t="s">
        <v>9</v>
      </c>
      <c r="F486" s="249" t="s">
        <v>56</v>
      </c>
      <c r="G486" s="200" t="s">
        <v>209</v>
      </c>
      <c r="H486" s="49"/>
      <c r="I486" s="92"/>
    </row>
    <row r="487" spans="1:9" s="2" customFormat="1" ht="63">
      <c r="A487" s="366" t="s">
        <v>5375</v>
      </c>
      <c r="B487" s="354">
        <v>1</v>
      </c>
      <c r="C487" s="49"/>
      <c r="D487" s="49"/>
      <c r="E487" s="361" t="s">
        <v>9</v>
      </c>
      <c r="F487" s="249" t="s">
        <v>56</v>
      </c>
      <c r="G487" s="200" t="s">
        <v>209</v>
      </c>
      <c r="H487" s="49"/>
      <c r="I487" s="92"/>
    </row>
    <row r="488" spans="1:9" s="2" customFormat="1" ht="63">
      <c r="A488" s="366" t="s">
        <v>5376</v>
      </c>
      <c r="B488" s="354">
        <v>1</v>
      </c>
      <c r="C488" s="49"/>
      <c r="D488" s="49"/>
      <c r="E488" s="361" t="s">
        <v>9</v>
      </c>
      <c r="F488" s="249" t="s">
        <v>56</v>
      </c>
      <c r="G488" s="200" t="s">
        <v>209</v>
      </c>
      <c r="H488" s="49"/>
      <c r="I488" s="92"/>
    </row>
    <row r="489" spans="1:9" s="2" customFormat="1" ht="63">
      <c r="A489" s="366" t="s">
        <v>5377</v>
      </c>
      <c r="B489" s="354">
        <v>1</v>
      </c>
      <c r="C489" s="49"/>
      <c r="D489" s="49"/>
      <c r="E489" s="361" t="s">
        <v>9</v>
      </c>
      <c r="F489" s="249" t="s">
        <v>56</v>
      </c>
      <c r="G489" s="200" t="s">
        <v>209</v>
      </c>
      <c r="H489" s="49"/>
      <c r="I489" s="92"/>
    </row>
    <row r="490" spans="1:9" s="2" customFormat="1" ht="63">
      <c r="A490" s="366" t="s">
        <v>5378</v>
      </c>
      <c r="B490" s="354">
        <v>1</v>
      </c>
      <c r="C490" s="49"/>
      <c r="D490" s="49"/>
      <c r="E490" s="361" t="s">
        <v>9</v>
      </c>
      <c r="F490" s="249" t="s">
        <v>56</v>
      </c>
      <c r="G490" s="200" t="s">
        <v>209</v>
      </c>
      <c r="H490" s="49"/>
      <c r="I490" s="92"/>
    </row>
    <row r="491" spans="1:9" s="2" customFormat="1" ht="63">
      <c r="A491" s="366" t="s">
        <v>5379</v>
      </c>
      <c r="B491" s="354">
        <v>1</v>
      </c>
      <c r="C491" s="49"/>
      <c r="D491" s="49"/>
      <c r="E491" s="361" t="s">
        <v>9</v>
      </c>
      <c r="F491" s="249" t="s">
        <v>56</v>
      </c>
      <c r="G491" s="200" t="s">
        <v>209</v>
      </c>
      <c r="H491" s="49"/>
      <c r="I491" s="92"/>
    </row>
    <row r="492" spans="1:9" s="2" customFormat="1" ht="63">
      <c r="A492" s="366" t="s">
        <v>5380</v>
      </c>
      <c r="B492" s="354">
        <v>1</v>
      </c>
      <c r="C492" s="49"/>
      <c r="D492" s="49"/>
      <c r="E492" s="361" t="s">
        <v>9</v>
      </c>
      <c r="F492" s="249" t="s">
        <v>56</v>
      </c>
      <c r="G492" s="200" t="s">
        <v>209</v>
      </c>
      <c r="H492" s="49"/>
      <c r="I492" s="92"/>
    </row>
    <row r="493" spans="1:9" s="2" customFormat="1" ht="63">
      <c r="A493" s="366" t="s">
        <v>5381</v>
      </c>
      <c r="B493" s="354">
        <v>1</v>
      </c>
      <c r="C493" s="49"/>
      <c r="D493" s="49"/>
      <c r="E493" s="361" t="s">
        <v>9</v>
      </c>
      <c r="F493" s="249" t="s">
        <v>56</v>
      </c>
      <c r="G493" s="200" t="s">
        <v>209</v>
      </c>
      <c r="H493" s="49"/>
      <c r="I493" s="92"/>
    </row>
    <row r="494" spans="1:9" s="2" customFormat="1" ht="63">
      <c r="A494" s="366" t="s">
        <v>5382</v>
      </c>
      <c r="B494" s="354">
        <v>1</v>
      </c>
      <c r="C494" s="49"/>
      <c r="D494" s="49"/>
      <c r="E494" s="361" t="s">
        <v>9</v>
      </c>
      <c r="F494" s="249" t="s">
        <v>56</v>
      </c>
      <c r="G494" s="200" t="s">
        <v>209</v>
      </c>
      <c r="H494" s="49"/>
      <c r="I494" s="92"/>
    </row>
    <row r="495" spans="1:9" s="2" customFormat="1" ht="63">
      <c r="A495" s="366" t="s">
        <v>5383</v>
      </c>
      <c r="B495" s="354">
        <v>1</v>
      </c>
      <c r="C495" s="49"/>
      <c r="D495" s="49"/>
      <c r="E495" s="361" t="s">
        <v>9</v>
      </c>
      <c r="F495" s="249" t="s">
        <v>56</v>
      </c>
      <c r="G495" s="200" t="s">
        <v>209</v>
      </c>
      <c r="H495" s="49"/>
      <c r="I495" s="92"/>
    </row>
    <row r="496" spans="1:9" s="2" customFormat="1" ht="63">
      <c r="A496" s="366" t="s">
        <v>5384</v>
      </c>
      <c r="B496" s="354">
        <v>1</v>
      </c>
      <c r="C496" s="49"/>
      <c r="D496" s="49"/>
      <c r="E496" s="361" t="s">
        <v>9</v>
      </c>
      <c r="F496" s="249" t="s">
        <v>56</v>
      </c>
      <c r="G496" s="200" t="s">
        <v>209</v>
      </c>
      <c r="H496" s="49"/>
      <c r="I496" s="92"/>
    </row>
    <row r="497" spans="1:9" s="2" customFormat="1" ht="63">
      <c r="A497" s="366" t="s">
        <v>5385</v>
      </c>
      <c r="B497" s="354">
        <v>1</v>
      </c>
      <c r="C497" s="49"/>
      <c r="D497" s="49"/>
      <c r="E497" s="361" t="s">
        <v>9</v>
      </c>
      <c r="F497" s="249" t="s">
        <v>56</v>
      </c>
      <c r="G497" s="200" t="s">
        <v>209</v>
      </c>
      <c r="H497" s="49"/>
      <c r="I497" s="92"/>
    </row>
    <row r="498" spans="1:9" s="2" customFormat="1" ht="63">
      <c r="A498" s="366" t="s">
        <v>5386</v>
      </c>
      <c r="B498" s="354">
        <v>1</v>
      </c>
      <c r="C498" s="49"/>
      <c r="D498" s="49"/>
      <c r="E498" s="361" t="s">
        <v>9</v>
      </c>
      <c r="F498" s="249" t="s">
        <v>56</v>
      </c>
      <c r="G498" s="200" t="s">
        <v>209</v>
      </c>
      <c r="H498" s="49"/>
      <c r="I498" s="92"/>
    </row>
    <row r="499" spans="1:9" s="2" customFormat="1" ht="63">
      <c r="A499" s="366" t="s">
        <v>5387</v>
      </c>
      <c r="B499" s="354">
        <v>1</v>
      </c>
      <c r="C499" s="49"/>
      <c r="D499" s="49"/>
      <c r="E499" s="361" t="s">
        <v>9</v>
      </c>
      <c r="F499" s="249" t="s">
        <v>56</v>
      </c>
      <c r="G499" s="200" t="s">
        <v>209</v>
      </c>
      <c r="H499" s="49"/>
      <c r="I499" s="92"/>
    </row>
    <row r="500" spans="1:9" s="2" customFormat="1" ht="63">
      <c r="A500" s="366" t="s">
        <v>5388</v>
      </c>
      <c r="B500" s="354">
        <v>1</v>
      </c>
      <c r="C500" s="49"/>
      <c r="D500" s="49"/>
      <c r="E500" s="361" t="s">
        <v>9</v>
      </c>
      <c r="F500" s="249" t="s">
        <v>56</v>
      </c>
      <c r="G500" s="200" t="s">
        <v>209</v>
      </c>
      <c r="H500" s="49"/>
      <c r="I500" s="92"/>
    </row>
    <row r="501" spans="1:9" s="2" customFormat="1" ht="63">
      <c r="A501" s="366" t="s">
        <v>5389</v>
      </c>
      <c r="B501" s="354">
        <v>1</v>
      </c>
      <c r="C501" s="49"/>
      <c r="D501" s="49"/>
      <c r="E501" s="361" t="s">
        <v>9</v>
      </c>
      <c r="F501" s="249" t="s">
        <v>56</v>
      </c>
      <c r="G501" s="200" t="s">
        <v>209</v>
      </c>
      <c r="H501" s="49"/>
      <c r="I501" s="92"/>
    </row>
    <row r="502" spans="1:9" s="2" customFormat="1" ht="63">
      <c r="A502" s="366" t="s">
        <v>5390</v>
      </c>
      <c r="B502" s="354">
        <v>1</v>
      </c>
      <c r="C502" s="49"/>
      <c r="D502" s="49"/>
      <c r="E502" s="361" t="s">
        <v>9</v>
      </c>
      <c r="F502" s="249" t="s">
        <v>56</v>
      </c>
      <c r="G502" s="200" t="s">
        <v>209</v>
      </c>
      <c r="H502" s="49"/>
      <c r="I502" s="92"/>
    </row>
    <row r="503" spans="1:9" s="2" customFormat="1" ht="63">
      <c r="A503" s="366" t="s">
        <v>5391</v>
      </c>
      <c r="B503" s="354">
        <v>1</v>
      </c>
      <c r="C503" s="49"/>
      <c r="D503" s="49"/>
      <c r="E503" s="361" t="s">
        <v>9</v>
      </c>
      <c r="F503" s="249" t="s">
        <v>56</v>
      </c>
      <c r="G503" s="200" t="s">
        <v>209</v>
      </c>
      <c r="H503" s="49"/>
      <c r="I503" s="92"/>
    </row>
    <row r="504" spans="1:9" s="2" customFormat="1" ht="63">
      <c r="A504" s="366" t="s">
        <v>5392</v>
      </c>
      <c r="B504" s="354">
        <v>1</v>
      </c>
      <c r="C504" s="49"/>
      <c r="D504" s="49"/>
      <c r="E504" s="361" t="s">
        <v>9</v>
      </c>
      <c r="F504" s="249" t="s">
        <v>56</v>
      </c>
      <c r="G504" s="200" t="s">
        <v>209</v>
      </c>
      <c r="H504" s="49"/>
      <c r="I504" s="92"/>
    </row>
    <row r="505" spans="1:9" s="2" customFormat="1" ht="63">
      <c r="A505" s="366" t="s">
        <v>5393</v>
      </c>
      <c r="B505" s="354">
        <v>1</v>
      </c>
      <c r="C505" s="49"/>
      <c r="D505" s="49"/>
      <c r="E505" s="361" t="s">
        <v>9</v>
      </c>
      <c r="F505" s="249" t="s">
        <v>56</v>
      </c>
      <c r="G505" s="200" t="s">
        <v>209</v>
      </c>
      <c r="H505" s="49"/>
      <c r="I505" s="92"/>
    </row>
    <row r="506" spans="1:9" s="2" customFormat="1" ht="63">
      <c r="A506" s="366" t="s">
        <v>5394</v>
      </c>
      <c r="B506" s="354">
        <v>1</v>
      </c>
      <c r="C506" s="49"/>
      <c r="D506" s="49"/>
      <c r="E506" s="361" t="s">
        <v>9</v>
      </c>
      <c r="F506" s="249" t="s">
        <v>56</v>
      </c>
      <c r="G506" s="200" t="s">
        <v>209</v>
      </c>
      <c r="H506" s="49"/>
      <c r="I506" s="92"/>
    </row>
    <row r="507" spans="1:9" s="2" customFormat="1" ht="63">
      <c r="A507" s="366" t="s">
        <v>5395</v>
      </c>
      <c r="B507" s="354">
        <v>1</v>
      </c>
      <c r="C507" s="49"/>
      <c r="D507" s="49"/>
      <c r="E507" s="361" t="s">
        <v>9</v>
      </c>
      <c r="F507" s="249" t="s">
        <v>56</v>
      </c>
      <c r="G507" s="200" t="s">
        <v>209</v>
      </c>
      <c r="H507" s="49"/>
      <c r="I507" s="92"/>
    </row>
    <row r="508" spans="1:9" s="2" customFormat="1" ht="63">
      <c r="A508" s="366" t="s">
        <v>5396</v>
      </c>
      <c r="B508" s="354">
        <v>1</v>
      </c>
      <c r="C508" s="49"/>
      <c r="D508" s="49"/>
      <c r="E508" s="361" t="s">
        <v>9</v>
      </c>
      <c r="F508" s="249" t="s">
        <v>56</v>
      </c>
      <c r="G508" s="200" t="s">
        <v>209</v>
      </c>
      <c r="H508" s="49"/>
      <c r="I508" s="92"/>
    </row>
    <row r="509" spans="1:9" s="2" customFormat="1" ht="63">
      <c r="A509" s="366" t="s">
        <v>5397</v>
      </c>
      <c r="B509" s="354">
        <v>1</v>
      </c>
      <c r="C509" s="49"/>
      <c r="D509" s="49"/>
      <c r="E509" s="361" t="s">
        <v>9</v>
      </c>
      <c r="F509" s="249" t="s">
        <v>56</v>
      </c>
      <c r="G509" s="200" t="s">
        <v>209</v>
      </c>
      <c r="H509" s="49"/>
      <c r="I509" s="92"/>
    </row>
    <row r="510" spans="1:9" s="2" customFormat="1" ht="63">
      <c r="A510" s="366" t="s">
        <v>5398</v>
      </c>
      <c r="B510" s="354">
        <v>1</v>
      </c>
      <c r="C510" s="49"/>
      <c r="D510" s="49"/>
      <c r="E510" s="361" t="s">
        <v>9</v>
      </c>
      <c r="F510" s="249" t="s">
        <v>56</v>
      </c>
      <c r="G510" s="200" t="s">
        <v>209</v>
      </c>
      <c r="H510" s="49"/>
      <c r="I510" s="92"/>
    </row>
    <row r="511" spans="1:9" s="2" customFormat="1" ht="63">
      <c r="A511" s="366" t="s">
        <v>5399</v>
      </c>
      <c r="B511" s="354">
        <v>1</v>
      </c>
      <c r="C511" s="49"/>
      <c r="D511" s="49"/>
      <c r="E511" s="361" t="s">
        <v>9</v>
      </c>
      <c r="F511" s="249" t="s">
        <v>56</v>
      </c>
      <c r="G511" s="200" t="s">
        <v>209</v>
      </c>
      <c r="H511" s="49"/>
      <c r="I511" s="92"/>
    </row>
    <row r="512" spans="1:9" s="2" customFormat="1" ht="63">
      <c r="A512" s="366" t="s">
        <v>5400</v>
      </c>
      <c r="B512" s="354">
        <v>1</v>
      </c>
      <c r="C512" s="49"/>
      <c r="D512" s="49"/>
      <c r="E512" s="361" t="s">
        <v>9</v>
      </c>
      <c r="F512" s="249" t="s">
        <v>56</v>
      </c>
      <c r="G512" s="200" t="s">
        <v>209</v>
      </c>
      <c r="H512" s="49"/>
      <c r="I512" s="92"/>
    </row>
    <row r="513" spans="1:9" s="2" customFormat="1" ht="63">
      <c r="A513" s="366" t="s">
        <v>5401</v>
      </c>
      <c r="B513" s="354">
        <v>1</v>
      </c>
      <c r="C513" s="49"/>
      <c r="D513" s="49"/>
      <c r="E513" s="361" t="s">
        <v>9</v>
      </c>
      <c r="F513" s="249" t="s">
        <v>56</v>
      </c>
      <c r="G513" s="200" t="s">
        <v>209</v>
      </c>
      <c r="H513" s="49"/>
      <c r="I513" s="92"/>
    </row>
    <row r="514" spans="1:9" s="2" customFormat="1" ht="63">
      <c r="A514" s="366" t="s">
        <v>5402</v>
      </c>
      <c r="B514" s="354">
        <v>1</v>
      </c>
      <c r="C514" s="49"/>
      <c r="D514" s="49"/>
      <c r="E514" s="361" t="s">
        <v>9</v>
      </c>
      <c r="F514" s="249" t="s">
        <v>56</v>
      </c>
      <c r="G514" s="200" t="s">
        <v>209</v>
      </c>
      <c r="H514" s="49"/>
      <c r="I514" s="92"/>
    </row>
    <row r="515" spans="1:9" s="2" customFormat="1" ht="63">
      <c r="A515" s="366" t="s">
        <v>5403</v>
      </c>
      <c r="B515" s="354">
        <v>1</v>
      </c>
      <c r="C515" s="49"/>
      <c r="D515" s="49"/>
      <c r="E515" s="361" t="s">
        <v>9</v>
      </c>
      <c r="F515" s="249" t="s">
        <v>56</v>
      </c>
      <c r="G515" s="200" t="s">
        <v>209</v>
      </c>
      <c r="H515" s="49"/>
      <c r="I515" s="92"/>
    </row>
    <row r="516" spans="1:9" s="2" customFormat="1" ht="63">
      <c r="A516" s="366" t="s">
        <v>5404</v>
      </c>
      <c r="B516" s="354">
        <v>1</v>
      </c>
      <c r="C516" s="49"/>
      <c r="D516" s="49"/>
      <c r="E516" s="361" t="s">
        <v>9</v>
      </c>
      <c r="F516" s="249" t="s">
        <v>56</v>
      </c>
      <c r="G516" s="200" t="s">
        <v>209</v>
      </c>
      <c r="H516" s="49"/>
      <c r="I516" s="92"/>
    </row>
    <row r="517" spans="1:9" s="2" customFormat="1" ht="63">
      <c r="A517" s="366" t="s">
        <v>5405</v>
      </c>
      <c r="B517" s="354">
        <v>1</v>
      </c>
      <c r="C517" s="49"/>
      <c r="D517" s="49"/>
      <c r="E517" s="361" t="s">
        <v>9</v>
      </c>
      <c r="F517" s="249" t="s">
        <v>56</v>
      </c>
      <c r="G517" s="200" t="s">
        <v>209</v>
      </c>
      <c r="H517" s="49"/>
      <c r="I517" s="92"/>
    </row>
    <row r="518" spans="1:9" s="2" customFormat="1" ht="63">
      <c r="A518" s="366" t="s">
        <v>5406</v>
      </c>
      <c r="B518" s="354">
        <v>1</v>
      </c>
      <c r="C518" s="49"/>
      <c r="D518" s="49"/>
      <c r="E518" s="361" t="s">
        <v>9</v>
      </c>
      <c r="F518" s="249" t="s">
        <v>56</v>
      </c>
      <c r="G518" s="200" t="s">
        <v>209</v>
      </c>
      <c r="H518" s="49"/>
      <c r="I518" s="92"/>
    </row>
    <row r="519" spans="1:9" s="2" customFormat="1" ht="63">
      <c r="A519" s="366" t="s">
        <v>5407</v>
      </c>
      <c r="B519" s="354">
        <v>1</v>
      </c>
      <c r="C519" s="49"/>
      <c r="D519" s="49"/>
      <c r="E519" s="361" t="s">
        <v>9</v>
      </c>
      <c r="F519" s="249" t="s">
        <v>56</v>
      </c>
      <c r="G519" s="200" t="s">
        <v>209</v>
      </c>
      <c r="H519" s="49"/>
      <c r="I519" s="92"/>
    </row>
    <row r="520" spans="1:9" s="2" customFormat="1" ht="63">
      <c r="A520" s="366" t="s">
        <v>5408</v>
      </c>
      <c r="B520" s="354">
        <v>1</v>
      </c>
      <c r="C520" s="49"/>
      <c r="D520" s="49"/>
      <c r="E520" s="361" t="s">
        <v>9</v>
      </c>
      <c r="F520" s="249" t="s">
        <v>56</v>
      </c>
      <c r="G520" s="200" t="s">
        <v>209</v>
      </c>
      <c r="H520" s="49"/>
      <c r="I520" s="92"/>
    </row>
    <row r="521" spans="1:9" s="2" customFormat="1" ht="63">
      <c r="A521" s="366" t="s">
        <v>5409</v>
      </c>
      <c r="B521" s="354">
        <v>1</v>
      </c>
      <c r="C521" s="49"/>
      <c r="D521" s="49"/>
      <c r="E521" s="361" t="s">
        <v>9</v>
      </c>
      <c r="F521" s="249" t="s">
        <v>56</v>
      </c>
      <c r="G521" s="200" t="s">
        <v>209</v>
      </c>
      <c r="H521" s="49"/>
      <c r="I521" s="92"/>
    </row>
    <row r="522" spans="1:9" s="2" customFormat="1" ht="63">
      <c r="A522" s="366" t="s">
        <v>5410</v>
      </c>
      <c r="B522" s="354">
        <v>1</v>
      </c>
      <c r="C522" s="49"/>
      <c r="D522" s="49"/>
      <c r="E522" s="361" t="s">
        <v>9</v>
      </c>
      <c r="F522" s="249" t="s">
        <v>56</v>
      </c>
      <c r="G522" s="200" t="s">
        <v>209</v>
      </c>
      <c r="H522" s="49"/>
      <c r="I522" s="92"/>
    </row>
    <row r="523" spans="1:9" s="2" customFormat="1" ht="63">
      <c r="A523" s="366" t="s">
        <v>5411</v>
      </c>
      <c r="B523" s="354">
        <v>1</v>
      </c>
      <c r="C523" s="49"/>
      <c r="D523" s="49"/>
      <c r="E523" s="361" t="s">
        <v>9</v>
      </c>
      <c r="F523" s="249" t="s">
        <v>56</v>
      </c>
      <c r="G523" s="200" t="s">
        <v>209</v>
      </c>
      <c r="H523" s="49"/>
      <c r="I523" s="92"/>
    </row>
    <row r="524" spans="1:9" s="2" customFormat="1" ht="63">
      <c r="A524" s="366" t="s">
        <v>5412</v>
      </c>
      <c r="B524" s="354">
        <v>1</v>
      </c>
      <c r="C524" s="49"/>
      <c r="D524" s="49"/>
      <c r="E524" s="361" t="s">
        <v>9</v>
      </c>
      <c r="F524" s="249" t="s">
        <v>56</v>
      </c>
      <c r="G524" s="200" t="s">
        <v>209</v>
      </c>
      <c r="H524" s="49"/>
      <c r="I524" s="92"/>
    </row>
    <row r="525" spans="1:9" s="2" customFormat="1" ht="63">
      <c r="A525" s="366" t="s">
        <v>5413</v>
      </c>
      <c r="B525" s="354">
        <v>1</v>
      </c>
      <c r="C525" s="49"/>
      <c r="D525" s="49"/>
      <c r="E525" s="361" t="s">
        <v>9</v>
      </c>
      <c r="F525" s="249" t="s">
        <v>56</v>
      </c>
      <c r="G525" s="200" t="s">
        <v>209</v>
      </c>
      <c r="H525" s="49"/>
      <c r="I525" s="92"/>
    </row>
    <row r="526" spans="1:9" s="2" customFormat="1" ht="63">
      <c r="A526" s="366" t="s">
        <v>5414</v>
      </c>
      <c r="B526" s="354">
        <v>1</v>
      </c>
      <c r="C526" s="49"/>
      <c r="D526" s="49"/>
      <c r="E526" s="361" t="s">
        <v>9</v>
      </c>
      <c r="F526" s="249" t="s">
        <v>56</v>
      </c>
      <c r="G526" s="200" t="s">
        <v>209</v>
      </c>
      <c r="H526" s="49"/>
      <c r="I526" s="92"/>
    </row>
    <row r="527" spans="1:9" s="2" customFormat="1" ht="63">
      <c r="A527" s="366" t="s">
        <v>5415</v>
      </c>
      <c r="B527" s="354">
        <v>1</v>
      </c>
      <c r="C527" s="49"/>
      <c r="D527" s="49"/>
      <c r="E527" s="361" t="s">
        <v>9</v>
      </c>
      <c r="F527" s="249" t="s">
        <v>56</v>
      </c>
      <c r="G527" s="200" t="s">
        <v>209</v>
      </c>
      <c r="H527" s="49"/>
      <c r="I527" s="92"/>
    </row>
    <row r="528" spans="1:9" s="2" customFormat="1" ht="63">
      <c r="A528" s="366" t="s">
        <v>5416</v>
      </c>
      <c r="B528" s="354">
        <v>1</v>
      </c>
      <c r="C528" s="49"/>
      <c r="D528" s="49"/>
      <c r="E528" s="361" t="s">
        <v>9</v>
      </c>
      <c r="F528" s="249" t="s">
        <v>56</v>
      </c>
      <c r="G528" s="200" t="s">
        <v>209</v>
      </c>
      <c r="H528" s="49"/>
      <c r="I528" s="92"/>
    </row>
    <row r="529" spans="1:9" s="2" customFormat="1" ht="63">
      <c r="A529" s="366" t="s">
        <v>5417</v>
      </c>
      <c r="B529" s="354">
        <v>1</v>
      </c>
      <c r="C529" s="49"/>
      <c r="D529" s="49"/>
      <c r="E529" s="361" t="s">
        <v>9</v>
      </c>
      <c r="F529" s="249" t="s">
        <v>56</v>
      </c>
      <c r="G529" s="200" t="s">
        <v>209</v>
      </c>
      <c r="H529" s="49"/>
      <c r="I529" s="92"/>
    </row>
    <row r="530" spans="1:9" s="2" customFormat="1" ht="63">
      <c r="A530" s="366" t="s">
        <v>5418</v>
      </c>
      <c r="B530" s="354">
        <v>1</v>
      </c>
      <c r="C530" s="49"/>
      <c r="D530" s="49"/>
      <c r="E530" s="361" t="s">
        <v>9</v>
      </c>
      <c r="F530" s="249" t="s">
        <v>56</v>
      </c>
      <c r="G530" s="200" t="s">
        <v>209</v>
      </c>
      <c r="H530" s="49"/>
      <c r="I530" s="92"/>
    </row>
    <row r="531" spans="1:9" s="2" customFormat="1" ht="63">
      <c r="A531" s="366" t="s">
        <v>5419</v>
      </c>
      <c r="B531" s="354">
        <v>1</v>
      </c>
      <c r="C531" s="49"/>
      <c r="D531" s="49"/>
      <c r="E531" s="361" t="s">
        <v>9</v>
      </c>
      <c r="F531" s="249" t="s">
        <v>56</v>
      </c>
      <c r="G531" s="200" t="s">
        <v>209</v>
      </c>
      <c r="H531" s="49"/>
      <c r="I531" s="92"/>
    </row>
    <row r="532" spans="1:9" s="2" customFormat="1" ht="63">
      <c r="A532" s="366" t="s">
        <v>5420</v>
      </c>
      <c r="B532" s="354">
        <v>1</v>
      </c>
      <c r="C532" s="49"/>
      <c r="D532" s="49"/>
      <c r="E532" s="361" t="s">
        <v>9</v>
      </c>
      <c r="F532" s="249" t="s">
        <v>56</v>
      </c>
      <c r="G532" s="200" t="s">
        <v>209</v>
      </c>
      <c r="H532" s="49"/>
      <c r="I532" s="92"/>
    </row>
    <row r="533" spans="1:9" s="2" customFormat="1" ht="63">
      <c r="A533" s="366" t="s">
        <v>5421</v>
      </c>
      <c r="B533" s="354">
        <v>1</v>
      </c>
      <c r="C533" s="49"/>
      <c r="D533" s="49"/>
      <c r="E533" s="361" t="s">
        <v>9</v>
      </c>
      <c r="F533" s="249" t="s">
        <v>56</v>
      </c>
      <c r="G533" s="200" t="s">
        <v>209</v>
      </c>
      <c r="H533" s="49"/>
      <c r="I533" s="92"/>
    </row>
    <row r="534" spans="1:9" s="2" customFormat="1" ht="63">
      <c r="A534" s="366" t="s">
        <v>5422</v>
      </c>
      <c r="B534" s="354">
        <v>1</v>
      </c>
      <c r="C534" s="49"/>
      <c r="D534" s="49"/>
      <c r="E534" s="361" t="s">
        <v>9</v>
      </c>
      <c r="F534" s="249" t="s">
        <v>56</v>
      </c>
      <c r="G534" s="200" t="s">
        <v>209</v>
      </c>
      <c r="H534" s="49"/>
      <c r="I534" s="92"/>
    </row>
    <row r="535" spans="1:9" s="2" customFormat="1" ht="63">
      <c r="A535" s="366" t="s">
        <v>5423</v>
      </c>
      <c r="B535" s="354">
        <v>1</v>
      </c>
      <c r="C535" s="49"/>
      <c r="D535" s="49"/>
      <c r="E535" s="361" t="s">
        <v>9</v>
      </c>
      <c r="F535" s="249" t="s">
        <v>56</v>
      </c>
      <c r="G535" s="200" t="s">
        <v>209</v>
      </c>
      <c r="H535" s="49"/>
      <c r="I535" s="92"/>
    </row>
    <row r="536" spans="1:9" s="2" customFormat="1" ht="63">
      <c r="A536" s="366" t="s">
        <v>5424</v>
      </c>
      <c r="B536" s="354">
        <v>1</v>
      </c>
      <c r="C536" s="49"/>
      <c r="D536" s="49"/>
      <c r="E536" s="361" t="s">
        <v>9</v>
      </c>
      <c r="F536" s="249" t="s">
        <v>56</v>
      </c>
      <c r="G536" s="200" t="s">
        <v>209</v>
      </c>
      <c r="H536" s="49"/>
      <c r="I536" s="92"/>
    </row>
    <row r="537" spans="1:9" s="2" customFormat="1" ht="63">
      <c r="A537" s="366" t="s">
        <v>5425</v>
      </c>
      <c r="B537" s="354">
        <v>1</v>
      </c>
      <c r="C537" s="49"/>
      <c r="D537" s="49"/>
      <c r="E537" s="361" t="s">
        <v>9</v>
      </c>
      <c r="F537" s="249" t="s">
        <v>56</v>
      </c>
      <c r="G537" s="200" t="s">
        <v>209</v>
      </c>
      <c r="H537" s="49"/>
      <c r="I537" s="92"/>
    </row>
    <row r="538" spans="1:9" s="2" customFormat="1" ht="63">
      <c r="A538" s="366" t="s">
        <v>5426</v>
      </c>
      <c r="B538" s="354">
        <v>1</v>
      </c>
      <c r="C538" s="49"/>
      <c r="D538" s="49"/>
      <c r="E538" s="361" t="s">
        <v>9</v>
      </c>
      <c r="F538" s="249" t="s">
        <v>56</v>
      </c>
      <c r="G538" s="200" t="s">
        <v>209</v>
      </c>
      <c r="H538" s="49"/>
      <c r="I538" s="92"/>
    </row>
    <row r="539" spans="1:9" s="2" customFormat="1" ht="63">
      <c r="A539" s="366" t="s">
        <v>5427</v>
      </c>
      <c r="B539" s="354">
        <v>1</v>
      </c>
      <c r="C539" s="49"/>
      <c r="D539" s="49"/>
      <c r="E539" s="361" t="s">
        <v>9</v>
      </c>
      <c r="F539" s="249" t="s">
        <v>56</v>
      </c>
      <c r="G539" s="200" t="s">
        <v>209</v>
      </c>
      <c r="H539" s="49"/>
      <c r="I539" s="92"/>
    </row>
    <row r="540" spans="1:9" s="2" customFormat="1" ht="63">
      <c r="A540" s="366" t="s">
        <v>5428</v>
      </c>
      <c r="B540" s="354">
        <v>1</v>
      </c>
      <c r="C540" s="49"/>
      <c r="D540" s="49"/>
      <c r="E540" s="361" t="s">
        <v>9</v>
      </c>
      <c r="F540" s="249" t="s">
        <v>56</v>
      </c>
      <c r="G540" s="200" t="s">
        <v>209</v>
      </c>
      <c r="H540" s="49"/>
      <c r="I540" s="92"/>
    </row>
    <row r="541" spans="1:9" s="2" customFormat="1" ht="63">
      <c r="A541" s="366" t="s">
        <v>5429</v>
      </c>
      <c r="B541" s="354">
        <v>1</v>
      </c>
      <c r="C541" s="49"/>
      <c r="D541" s="49"/>
      <c r="E541" s="361" t="s">
        <v>9</v>
      </c>
      <c r="F541" s="249" t="s">
        <v>56</v>
      </c>
      <c r="G541" s="200" t="s">
        <v>209</v>
      </c>
      <c r="H541" s="49"/>
      <c r="I541" s="92"/>
    </row>
    <row r="542" spans="1:9" s="2" customFormat="1" ht="63">
      <c r="A542" s="366" t="s">
        <v>5430</v>
      </c>
      <c r="B542" s="354">
        <v>1</v>
      </c>
      <c r="C542" s="49"/>
      <c r="D542" s="49"/>
      <c r="E542" s="361" t="s">
        <v>9</v>
      </c>
      <c r="F542" s="249" t="s">
        <v>56</v>
      </c>
      <c r="G542" s="200" t="s">
        <v>209</v>
      </c>
      <c r="H542" s="49"/>
      <c r="I542" s="92"/>
    </row>
    <row r="543" spans="1:9" s="2" customFormat="1" ht="63">
      <c r="A543" s="366" t="s">
        <v>5431</v>
      </c>
      <c r="B543" s="354">
        <v>1</v>
      </c>
      <c r="C543" s="49"/>
      <c r="D543" s="49"/>
      <c r="E543" s="361" t="s">
        <v>9</v>
      </c>
      <c r="F543" s="249" t="s">
        <v>56</v>
      </c>
      <c r="G543" s="200" t="s">
        <v>209</v>
      </c>
      <c r="H543" s="49"/>
      <c r="I543" s="92"/>
    </row>
    <row r="544" spans="1:9" s="2" customFormat="1" ht="63">
      <c r="A544" s="366" t="s">
        <v>5432</v>
      </c>
      <c r="B544" s="354">
        <v>1</v>
      </c>
      <c r="C544" s="49"/>
      <c r="D544" s="49"/>
      <c r="E544" s="361" t="s">
        <v>9</v>
      </c>
      <c r="F544" s="249" t="s">
        <v>56</v>
      </c>
      <c r="G544" s="200" t="s">
        <v>209</v>
      </c>
      <c r="H544" s="49"/>
      <c r="I544" s="92"/>
    </row>
    <row r="545" spans="1:9" s="2" customFormat="1" ht="63">
      <c r="A545" s="366" t="s">
        <v>5433</v>
      </c>
      <c r="B545" s="354">
        <v>1</v>
      </c>
      <c r="C545" s="49"/>
      <c r="D545" s="49"/>
      <c r="E545" s="361" t="s">
        <v>9</v>
      </c>
      <c r="F545" s="249" t="s">
        <v>56</v>
      </c>
      <c r="G545" s="200" t="s">
        <v>209</v>
      </c>
      <c r="H545" s="49"/>
      <c r="I545" s="92"/>
    </row>
    <row r="546" spans="1:9" s="2" customFormat="1" ht="63">
      <c r="A546" s="366" t="s">
        <v>5434</v>
      </c>
      <c r="B546" s="354">
        <v>1</v>
      </c>
      <c r="C546" s="49"/>
      <c r="D546" s="49"/>
      <c r="E546" s="361" t="s">
        <v>9</v>
      </c>
      <c r="F546" s="249" t="s">
        <v>56</v>
      </c>
      <c r="G546" s="200" t="s">
        <v>209</v>
      </c>
      <c r="H546" s="49"/>
      <c r="I546" s="92"/>
    </row>
    <row r="547" spans="1:9" s="2" customFormat="1" ht="63">
      <c r="A547" s="366" t="s">
        <v>5435</v>
      </c>
      <c r="B547" s="354">
        <v>1</v>
      </c>
      <c r="C547" s="49"/>
      <c r="D547" s="49"/>
      <c r="E547" s="361" t="s">
        <v>9</v>
      </c>
      <c r="F547" s="249" t="s">
        <v>56</v>
      </c>
      <c r="G547" s="200" t="s">
        <v>209</v>
      </c>
      <c r="H547" s="49"/>
      <c r="I547" s="92"/>
    </row>
    <row r="548" spans="1:9" s="2" customFormat="1" ht="63">
      <c r="A548" s="366" t="s">
        <v>5436</v>
      </c>
      <c r="B548" s="354">
        <v>1</v>
      </c>
      <c r="C548" s="49"/>
      <c r="D548" s="49"/>
      <c r="E548" s="361" t="s">
        <v>9</v>
      </c>
      <c r="F548" s="249" t="s">
        <v>56</v>
      </c>
      <c r="G548" s="200" t="s">
        <v>209</v>
      </c>
      <c r="H548" s="49"/>
      <c r="I548" s="92"/>
    </row>
    <row r="549" spans="1:9" s="2" customFormat="1" ht="63">
      <c r="A549" s="366" t="s">
        <v>5437</v>
      </c>
      <c r="B549" s="354">
        <v>1</v>
      </c>
      <c r="C549" s="49"/>
      <c r="D549" s="49"/>
      <c r="E549" s="361" t="s">
        <v>9</v>
      </c>
      <c r="F549" s="249" t="s">
        <v>56</v>
      </c>
      <c r="G549" s="200" t="s">
        <v>209</v>
      </c>
      <c r="H549" s="49"/>
      <c r="I549" s="92"/>
    </row>
    <row r="550" spans="1:9" s="2" customFormat="1" ht="63">
      <c r="A550" s="366" t="s">
        <v>5438</v>
      </c>
      <c r="B550" s="354">
        <v>1</v>
      </c>
      <c r="C550" s="49"/>
      <c r="D550" s="49"/>
      <c r="E550" s="361" t="s">
        <v>9</v>
      </c>
      <c r="F550" s="249" t="s">
        <v>56</v>
      </c>
      <c r="G550" s="200" t="s">
        <v>209</v>
      </c>
      <c r="H550" s="49"/>
      <c r="I550" s="92"/>
    </row>
    <row r="551" spans="1:9" s="2" customFormat="1" ht="63">
      <c r="A551" s="366" t="s">
        <v>5439</v>
      </c>
      <c r="B551" s="354">
        <v>1</v>
      </c>
      <c r="C551" s="49"/>
      <c r="D551" s="49"/>
      <c r="E551" s="361" t="s">
        <v>9</v>
      </c>
      <c r="F551" s="249" t="s">
        <v>56</v>
      </c>
      <c r="G551" s="200" t="s">
        <v>209</v>
      </c>
      <c r="H551" s="49"/>
      <c r="I551" s="92"/>
    </row>
    <row r="552" spans="1:9" s="2" customFormat="1" ht="63">
      <c r="A552" s="366" t="s">
        <v>5440</v>
      </c>
      <c r="B552" s="354">
        <v>1</v>
      </c>
      <c r="C552" s="49"/>
      <c r="D552" s="49"/>
      <c r="E552" s="361" t="s">
        <v>9</v>
      </c>
      <c r="F552" s="249" t="s">
        <v>56</v>
      </c>
      <c r="G552" s="200" t="s">
        <v>209</v>
      </c>
      <c r="H552" s="49"/>
      <c r="I552" s="92"/>
    </row>
    <row r="553" spans="1:9" s="2" customFormat="1" ht="63">
      <c r="A553" s="366" t="s">
        <v>5441</v>
      </c>
      <c r="B553" s="354">
        <v>1</v>
      </c>
      <c r="C553" s="49"/>
      <c r="D553" s="49"/>
      <c r="E553" s="361" t="s">
        <v>9</v>
      </c>
      <c r="F553" s="249" t="s">
        <v>56</v>
      </c>
      <c r="G553" s="200" t="s">
        <v>209</v>
      </c>
      <c r="H553" s="49"/>
      <c r="I553" s="92"/>
    </row>
    <row r="554" spans="1:9" s="2" customFormat="1" ht="63">
      <c r="A554" s="366" t="s">
        <v>5442</v>
      </c>
      <c r="B554" s="354">
        <v>1</v>
      </c>
      <c r="C554" s="49"/>
      <c r="D554" s="49"/>
      <c r="E554" s="361" t="s">
        <v>9</v>
      </c>
      <c r="F554" s="249" t="s">
        <v>56</v>
      </c>
      <c r="G554" s="200" t="s">
        <v>209</v>
      </c>
      <c r="H554" s="49"/>
      <c r="I554" s="92"/>
    </row>
    <row r="555" spans="1:9" s="2" customFormat="1" ht="63">
      <c r="A555" s="366" t="s">
        <v>5443</v>
      </c>
      <c r="B555" s="354">
        <v>1</v>
      </c>
      <c r="C555" s="49"/>
      <c r="D555" s="49"/>
      <c r="E555" s="361" t="s">
        <v>9</v>
      </c>
      <c r="F555" s="249" t="s">
        <v>56</v>
      </c>
      <c r="G555" s="200" t="s">
        <v>209</v>
      </c>
      <c r="H555" s="49"/>
      <c r="I555" s="92"/>
    </row>
    <row r="556" spans="1:9" s="2" customFormat="1" ht="63">
      <c r="A556" s="366" t="s">
        <v>5444</v>
      </c>
      <c r="B556" s="354">
        <v>1</v>
      </c>
      <c r="C556" s="49"/>
      <c r="D556" s="49"/>
      <c r="E556" s="361" t="s">
        <v>9</v>
      </c>
      <c r="F556" s="249" t="s">
        <v>56</v>
      </c>
      <c r="G556" s="200" t="s">
        <v>209</v>
      </c>
      <c r="H556" s="49"/>
      <c r="I556" s="92"/>
    </row>
    <row r="557" spans="1:9" s="2" customFormat="1" ht="63">
      <c r="A557" s="366" t="s">
        <v>5445</v>
      </c>
      <c r="B557" s="354">
        <v>1</v>
      </c>
      <c r="C557" s="49"/>
      <c r="D557" s="49"/>
      <c r="E557" s="361" t="s">
        <v>9</v>
      </c>
      <c r="F557" s="249" t="s">
        <v>56</v>
      </c>
      <c r="G557" s="200" t="s">
        <v>209</v>
      </c>
      <c r="H557" s="49"/>
      <c r="I557" s="92"/>
    </row>
    <row r="558" spans="1:9" s="2" customFormat="1" ht="63">
      <c r="A558" s="366" t="s">
        <v>5446</v>
      </c>
      <c r="B558" s="354">
        <v>1</v>
      </c>
      <c r="C558" s="49"/>
      <c r="D558" s="49"/>
      <c r="E558" s="361" t="s">
        <v>9</v>
      </c>
      <c r="F558" s="249" t="s">
        <v>56</v>
      </c>
      <c r="G558" s="200" t="s">
        <v>209</v>
      </c>
      <c r="H558" s="49"/>
      <c r="I558" s="92"/>
    </row>
    <row r="559" spans="1:9" s="2" customFormat="1" ht="63">
      <c r="A559" s="366" t="s">
        <v>5447</v>
      </c>
      <c r="B559" s="354">
        <v>1</v>
      </c>
      <c r="C559" s="49"/>
      <c r="D559" s="49"/>
      <c r="E559" s="361" t="s">
        <v>9</v>
      </c>
      <c r="F559" s="249" t="s">
        <v>56</v>
      </c>
      <c r="G559" s="200" t="s">
        <v>209</v>
      </c>
      <c r="H559" s="49"/>
      <c r="I559" s="92"/>
    </row>
    <row r="560" spans="1:9" s="2" customFormat="1" ht="63">
      <c r="A560" s="366" t="s">
        <v>5448</v>
      </c>
      <c r="B560" s="354">
        <v>1</v>
      </c>
      <c r="C560" s="49"/>
      <c r="D560" s="49"/>
      <c r="E560" s="361" t="s">
        <v>9</v>
      </c>
      <c r="F560" s="249" t="s">
        <v>56</v>
      </c>
      <c r="G560" s="200" t="s">
        <v>209</v>
      </c>
      <c r="H560" s="49"/>
      <c r="I560" s="92"/>
    </row>
    <row r="561" spans="1:9" s="2" customFormat="1" ht="63">
      <c r="A561" s="366" t="s">
        <v>5449</v>
      </c>
      <c r="B561" s="354">
        <v>1</v>
      </c>
      <c r="C561" s="49"/>
      <c r="D561" s="49"/>
      <c r="E561" s="361" t="s">
        <v>9</v>
      </c>
      <c r="F561" s="249" t="s">
        <v>56</v>
      </c>
      <c r="G561" s="200" t="s">
        <v>209</v>
      </c>
      <c r="H561" s="49"/>
      <c r="I561" s="92"/>
    </row>
    <row r="562" spans="1:9" s="2" customFormat="1" ht="63">
      <c r="A562" s="366" t="s">
        <v>5450</v>
      </c>
      <c r="B562" s="354">
        <v>1</v>
      </c>
      <c r="C562" s="49"/>
      <c r="D562" s="49"/>
      <c r="E562" s="361" t="s">
        <v>9</v>
      </c>
      <c r="F562" s="249" t="s">
        <v>56</v>
      </c>
      <c r="G562" s="200" t="s">
        <v>209</v>
      </c>
      <c r="H562" s="49"/>
      <c r="I562" s="92"/>
    </row>
    <row r="563" spans="1:9" s="2" customFormat="1" ht="63">
      <c r="A563" s="366" t="s">
        <v>5451</v>
      </c>
      <c r="B563" s="354">
        <v>1</v>
      </c>
      <c r="C563" s="49"/>
      <c r="D563" s="49"/>
      <c r="E563" s="361" t="s">
        <v>9</v>
      </c>
      <c r="F563" s="249" t="s">
        <v>56</v>
      </c>
      <c r="G563" s="200" t="s">
        <v>209</v>
      </c>
      <c r="H563" s="49"/>
      <c r="I563" s="92"/>
    </row>
    <row r="564" spans="1:9" s="2" customFormat="1" ht="63">
      <c r="A564" s="366" t="s">
        <v>5452</v>
      </c>
      <c r="B564" s="354">
        <v>1</v>
      </c>
      <c r="C564" s="49"/>
      <c r="D564" s="49"/>
      <c r="E564" s="361" t="s">
        <v>9</v>
      </c>
      <c r="F564" s="249" t="s">
        <v>56</v>
      </c>
      <c r="G564" s="200" t="s">
        <v>209</v>
      </c>
      <c r="H564" s="49"/>
      <c r="I564" s="92"/>
    </row>
    <row r="565" spans="1:9" s="2" customFormat="1" ht="63">
      <c r="A565" s="366" t="s">
        <v>5453</v>
      </c>
      <c r="B565" s="354">
        <v>1</v>
      </c>
      <c r="C565" s="49"/>
      <c r="D565" s="49"/>
      <c r="E565" s="361" t="s">
        <v>9</v>
      </c>
      <c r="F565" s="249" t="s">
        <v>56</v>
      </c>
      <c r="G565" s="200" t="s">
        <v>209</v>
      </c>
      <c r="H565" s="49"/>
      <c r="I565" s="92"/>
    </row>
    <row r="566" spans="1:9" s="2" customFormat="1" ht="63">
      <c r="A566" s="366" t="s">
        <v>5454</v>
      </c>
      <c r="B566" s="354">
        <v>1</v>
      </c>
      <c r="C566" s="49"/>
      <c r="D566" s="49"/>
      <c r="E566" s="361" t="s">
        <v>9</v>
      </c>
      <c r="F566" s="249" t="s">
        <v>56</v>
      </c>
      <c r="G566" s="200" t="s">
        <v>209</v>
      </c>
      <c r="H566" s="49"/>
      <c r="I566" s="92"/>
    </row>
    <row r="567" spans="1:9" s="2" customFormat="1" ht="63">
      <c r="A567" s="366" t="s">
        <v>5455</v>
      </c>
      <c r="B567" s="354">
        <v>1</v>
      </c>
      <c r="C567" s="49"/>
      <c r="D567" s="49"/>
      <c r="E567" s="361" t="s">
        <v>9</v>
      </c>
      <c r="F567" s="249" t="s">
        <v>56</v>
      </c>
      <c r="G567" s="200" t="s">
        <v>209</v>
      </c>
      <c r="H567" s="49"/>
      <c r="I567" s="92"/>
    </row>
    <row r="568" spans="1:9" s="2" customFormat="1" ht="63">
      <c r="A568" s="366" t="s">
        <v>5456</v>
      </c>
      <c r="B568" s="354">
        <v>1</v>
      </c>
      <c r="C568" s="49"/>
      <c r="D568" s="49"/>
      <c r="E568" s="361" t="s">
        <v>9</v>
      </c>
      <c r="F568" s="249" t="s">
        <v>56</v>
      </c>
      <c r="G568" s="200" t="s">
        <v>209</v>
      </c>
      <c r="H568" s="49"/>
      <c r="I568" s="92"/>
    </row>
    <row r="569" spans="1:9" s="2" customFormat="1" ht="63">
      <c r="A569" s="366" t="s">
        <v>5457</v>
      </c>
      <c r="B569" s="354">
        <v>1</v>
      </c>
      <c r="C569" s="49"/>
      <c r="D569" s="49"/>
      <c r="E569" s="361" t="s">
        <v>9</v>
      </c>
      <c r="F569" s="249" t="s">
        <v>56</v>
      </c>
      <c r="G569" s="200" t="s">
        <v>209</v>
      </c>
      <c r="H569" s="49"/>
      <c r="I569" s="92"/>
    </row>
    <row r="570" spans="1:9" s="2" customFormat="1" ht="63">
      <c r="A570" s="366" t="s">
        <v>5458</v>
      </c>
      <c r="B570" s="354">
        <v>1</v>
      </c>
      <c r="C570" s="49"/>
      <c r="D570" s="49"/>
      <c r="E570" s="361" t="s">
        <v>9</v>
      </c>
      <c r="F570" s="249" t="s">
        <v>56</v>
      </c>
      <c r="G570" s="200" t="s">
        <v>209</v>
      </c>
      <c r="H570" s="49"/>
      <c r="I570" s="92"/>
    </row>
    <row r="571" spans="1:9" s="2" customFormat="1" ht="63">
      <c r="A571" s="366" t="s">
        <v>5459</v>
      </c>
      <c r="B571" s="354">
        <v>1</v>
      </c>
      <c r="C571" s="49"/>
      <c r="D571" s="49"/>
      <c r="E571" s="361" t="s">
        <v>9</v>
      </c>
      <c r="F571" s="249" t="s">
        <v>56</v>
      </c>
      <c r="G571" s="200" t="s">
        <v>209</v>
      </c>
      <c r="H571" s="49"/>
      <c r="I571" s="92"/>
    </row>
    <row r="572" spans="1:9" s="2" customFormat="1" ht="63">
      <c r="A572" s="366" t="s">
        <v>5460</v>
      </c>
      <c r="B572" s="354">
        <v>1</v>
      </c>
      <c r="C572" s="49"/>
      <c r="D572" s="49"/>
      <c r="E572" s="361" t="s">
        <v>9</v>
      </c>
      <c r="F572" s="249" t="s">
        <v>56</v>
      </c>
      <c r="G572" s="200" t="s">
        <v>209</v>
      </c>
      <c r="H572" s="49"/>
      <c r="I572" s="92"/>
    </row>
    <row r="573" spans="1:9" s="2" customFormat="1" ht="63">
      <c r="A573" s="366" t="s">
        <v>5461</v>
      </c>
      <c r="B573" s="354">
        <v>1</v>
      </c>
      <c r="C573" s="49"/>
      <c r="D573" s="49"/>
      <c r="E573" s="361" t="s">
        <v>9</v>
      </c>
      <c r="F573" s="249" t="s">
        <v>56</v>
      </c>
      <c r="G573" s="200" t="s">
        <v>209</v>
      </c>
      <c r="H573" s="49"/>
      <c r="I573" s="92"/>
    </row>
    <row r="574" spans="1:9" s="2" customFormat="1" ht="63">
      <c r="A574" s="366" t="s">
        <v>5462</v>
      </c>
      <c r="B574" s="354">
        <v>1</v>
      </c>
      <c r="C574" s="49"/>
      <c r="D574" s="49"/>
      <c r="E574" s="361" t="s">
        <v>9</v>
      </c>
      <c r="F574" s="249" t="s">
        <v>56</v>
      </c>
      <c r="G574" s="200" t="s">
        <v>209</v>
      </c>
      <c r="H574" s="49"/>
      <c r="I574" s="92"/>
    </row>
    <row r="575" spans="1:9" s="2" customFormat="1" ht="63">
      <c r="A575" s="366" t="s">
        <v>5463</v>
      </c>
      <c r="B575" s="354">
        <v>1</v>
      </c>
      <c r="C575" s="49"/>
      <c r="D575" s="49"/>
      <c r="E575" s="361" t="s">
        <v>9</v>
      </c>
      <c r="F575" s="249" t="s">
        <v>56</v>
      </c>
      <c r="G575" s="200" t="s">
        <v>209</v>
      </c>
      <c r="H575" s="49"/>
      <c r="I575" s="92"/>
    </row>
    <row r="576" spans="1:9" s="2" customFormat="1" ht="63">
      <c r="A576" s="366" t="s">
        <v>5464</v>
      </c>
      <c r="B576" s="354">
        <v>1</v>
      </c>
      <c r="C576" s="49"/>
      <c r="D576" s="49"/>
      <c r="E576" s="361" t="s">
        <v>9</v>
      </c>
      <c r="F576" s="249" t="s">
        <v>56</v>
      </c>
      <c r="G576" s="200" t="s">
        <v>209</v>
      </c>
      <c r="H576" s="49"/>
      <c r="I576" s="92"/>
    </row>
    <row r="577" spans="1:9" s="2" customFormat="1" ht="63">
      <c r="A577" s="366" t="s">
        <v>5465</v>
      </c>
      <c r="B577" s="354">
        <v>1</v>
      </c>
      <c r="C577" s="49"/>
      <c r="D577" s="49"/>
      <c r="E577" s="361" t="s">
        <v>9</v>
      </c>
      <c r="F577" s="249" t="s">
        <v>56</v>
      </c>
      <c r="G577" s="200" t="s">
        <v>209</v>
      </c>
      <c r="H577" s="49"/>
      <c r="I577" s="92"/>
    </row>
    <row r="578" spans="1:9" s="2" customFormat="1" ht="63">
      <c r="A578" s="366" t="s">
        <v>5466</v>
      </c>
      <c r="B578" s="354">
        <v>1</v>
      </c>
      <c r="C578" s="49"/>
      <c r="D578" s="49"/>
      <c r="E578" s="361" t="s">
        <v>9</v>
      </c>
      <c r="F578" s="249" t="s">
        <v>56</v>
      </c>
      <c r="G578" s="200" t="s">
        <v>209</v>
      </c>
      <c r="H578" s="49"/>
      <c r="I578" s="92"/>
    </row>
    <row r="579" spans="1:9" s="2" customFormat="1" ht="63">
      <c r="A579" s="366" t="s">
        <v>5467</v>
      </c>
      <c r="B579" s="354">
        <v>1</v>
      </c>
      <c r="C579" s="49"/>
      <c r="D579" s="49"/>
      <c r="E579" s="361" t="s">
        <v>9</v>
      </c>
      <c r="F579" s="249" t="s">
        <v>56</v>
      </c>
      <c r="G579" s="200" t="s">
        <v>209</v>
      </c>
      <c r="H579" s="49"/>
      <c r="I579" s="92"/>
    </row>
    <row r="580" spans="1:9" s="2" customFormat="1" ht="63">
      <c r="A580" s="366" t="s">
        <v>5468</v>
      </c>
      <c r="B580" s="354">
        <v>1</v>
      </c>
      <c r="C580" s="49"/>
      <c r="D580" s="49"/>
      <c r="E580" s="361" t="s">
        <v>9</v>
      </c>
      <c r="F580" s="249" t="s">
        <v>56</v>
      </c>
      <c r="G580" s="200" t="s">
        <v>209</v>
      </c>
      <c r="H580" s="49"/>
      <c r="I580" s="92"/>
    </row>
    <row r="581" spans="1:9" s="2" customFormat="1" ht="63">
      <c r="A581" s="366" t="s">
        <v>5469</v>
      </c>
      <c r="B581" s="354">
        <v>1</v>
      </c>
      <c r="C581" s="49"/>
      <c r="D581" s="49"/>
      <c r="E581" s="361" t="s">
        <v>9</v>
      </c>
      <c r="F581" s="249" t="s">
        <v>56</v>
      </c>
      <c r="G581" s="200" t="s">
        <v>209</v>
      </c>
      <c r="H581" s="49"/>
      <c r="I581" s="92"/>
    </row>
    <row r="582" spans="1:9" s="2" customFormat="1" ht="63">
      <c r="A582" s="366" t="s">
        <v>5470</v>
      </c>
      <c r="B582" s="354">
        <v>1</v>
      </c>
      <c r="C582" s="49"/>
      <c r="D582" s="49"/>
      <c r="E582" s="361" t="s">
        <v>9</v>
      </c>
      <c r="F582" s="249" t="s">
        <v>56</v>
      </c>
      <c r="G582" s="200" t="s">
        <v>209</v>
      </c>
      <c r="H582" s="49"/>
      <c r="I582" s="92"/>
    </row>
    <row r="583" spans="1:9" s="2" customFormat="1" ht="63">
      <c r="A583" s="366" t="s">
        <v>5471</v>
      </c>
      <c r="B583" s="354">
        <v>1</v>
      </c>
      <c r="C583" s="49"/>
      <c r="D583" s="49"/>
      <c r="E583" s="361" t="s">
        <v>9</v>
      </c>
      <c r="F583" s="249" t="s">
        <v>56</v>
      </c>
      <c r="G583" s="200" t="s">
        <v>209</v>
      </c>
      <c r="H583" s="49"/>
      <c r="I583" s="92"/>
    </row>
    <row r="584" spans="1:9" s="2" customFormat="1" ht="63">
      <c r="A584" s="366" t="s">
        <v>5472</v>
      </c>
      <c r="B584" s="354">
        <v>1</v>
      </c>
      <c r="C584" s="49"/>
      <c r="D584" s="49"/>
      <c r="E584" s="361" t="s">
        <v>9</v>
      </c>
      <c r="F584" s="249" t="s">
        <v>56</v>
      </c>
      <c r="G584" s="200" t="s">
        <v>209</v>
      </c>
      <c r="H584" s="49"/>
      <c r="I584" s="92"/>
    </row>
    <row r="585" spans="1:9" s="2" customFormat="1" ht="63">
      <c r="A585" s="366" t="s">
        <v>5473</v>
      </c>
      <c r="B585" s="354">
        <v>1</v>
      </c>
      <c r="C585" s="49"/>
      <c r="D585" s="49"/>
      <c r="E585" s="361" t="s">
        <v>9</v>
      </c>
      <c r="F585" s="249" t="s">
        <v>56</v>
      </c>
      <c r="G585" s="200" t="s">
        <v>209</v>
      </c>
      <c r="H585" s="49"/>
      <c r="I585" s="92"/>
    </row>
    <row r="586" spans="1:9" s="2" customFormat="1" ht="63">
      <c r="A586" s="366" t="s">
        <v>5474</v>
      </c>
      <c r="B586" s="354">
        <v>1</v>
      </c>
      <c r="C586" s="49"/>
      <c r="D586" s="49"/>
      <c r="E586" s="361" t="s">
        <v>9</v>
      </c>
      <c r="F586" s="249" t="s">
        <v>56</v>
      </c>
      <c r="G586" s="200" t="s">
        <v>209</v>
      </c>
      <c r="H586" s="49"/>
      <c r="I586" s="92"/>
    </row>
    <row r="587" spans="1:9" s="2" customFormat="1" ht="63">
      <c r="A587" s="366" t="s">
        <v>5475</v>
      </c>
      <c r="B587" s="354">
        <v>1</v>
      </c>
      <c r="C587" s="49"/>
      <c r="D587" s="49"/>
      <c r="E587" s="361" t="s">
        <v>9</v>
      </c>
      <c r="F587" s="249" t="s">
        <v>56</v>
      </c>
      <c r="G587" s="200" t="s">
        <v>209</v>
      </c>
      <c r="H587" s="49"/>
      <c r="I587" s="92"/>
    </row>
    <row r="588" spans="1:9" s="2" customFormat="1" ht="63">
      <c r="A588" s="366" t="s">
        <v>5476</v>
      </c>
      <c r="B588" s="354">
        <v>1</v>
      </c>
      <c r="C588" s="49"/>
      <c r="D588" s="49"/>
      <c r="E588" s="361" t="s">
        <v>9</v>
      </c>
      <c r="F588" s="249" t="s">
        <v>56</v>
      </c>
      <c r="G588" s="200" t="s">
        <v>209</v>
      </c>
      <c r="H588" s="49"/>
      <c r="I588" s="92"/>
    </row>
    <row r="589" spans="1:9" s="2" customFormat="1" ht="63">
      <c r="A589" s="366" t="s">
        <v>5477</v>
      </c>
      <c r="B589" s="354">
        <v>1</v>
      </c>
      <c r="C589" s="49"/>
      <c r="D589" s="49"/>
      <c r="E589" s="361" t="s">
        <v>9</v>
      </c>
      <c r="F589" s="249" t="s">
        <v>56</v>
      </c>
      <c r="G589" s="200" t="s">
        <v>209</v>
      </c>
      <c r="H589" s="49"/>
      <c r="I589" s="92"/>
    </row>
    <row r="590" spans="1:9" s="2" customFormat="1" ht="63">
      <c r="A590" s="366" t="s">
        <v>5478</v>
      </c>
      <c r="B590" s="354">
        <v>1</v>
      </c>
      <c r="C590" s="49"/>
      <c r="D590" s="49"/>
      <c r="E590" s="361" t="s">
        <v>9</v>
      </c>
      <c r="F590" s="249" t="s">
        <v>56</v>
      </c>
      <c r="G590" s="200" t="s">
        <v>209</v>
      </c>
      <c r="H590" s="49"/>
      <c r="I590" s="92"/>
    </row>
    <row r="591" spans="1:9" s="2" customFormat="1" ht="63">
      <c r="A591" s="366" t="s">
        <v>5479</v>
      </c>
      <c r="B591" s="354">
        <v>1</v>
      </c>
      <c r="C591" s="49"/>
      <c r="D591" s="49"/>
      <c r="E591" s="361" t="s">
        <v>9</v>
      </c>
      <c r="F591" s="249" t="s">
        <v>56</v>
      </c>
      <c r="G591" s="200" t="s">
        <v>209</v>
      </c>
      <c r="H591" s="49"/>
      <c r="I591" s="92"/>
    </row>
    <row r="592" spans="1:9" s="2" customFormat="1" ht="63">
      <c r="A592" s="366" t="s">
        <v>5480</v>
      </c>
      <c r="B592" s="354">
        <v>1</v>
      </c>
      <c r="C592" s="49"/>
      <c r="D592" s="49"/>
      <c r="E592" s="361" t="s">
        <v>9</v>
      </c>
      <c r="F592" s="249" t="s">
        <v>56</v>
      </c>
      <c r="G592" s="200" t="s">
        <v>209</v>
      </c>
      <c r="H592" s="49"/>
      <c r="I592" s="92"/>
    </row>
    <row r="593" spans="1:22" s="2" customFormat="1" ht="63">
      <c r="A593" s="366" t="s">
        <v>5481</v>
      </c>
      <c r="B593" s="354">
        <v>1</v>
      </c>
      <c r="C593" s="49"/>
      <c r="D593" s="49"/>
      <c r="E593" s="361" t="s">
        <v>9</v>
      </c>
      <c r="F593" s="249" t="s">
        <v>56</v>
      </c>
      <c r="G593" s="200" t="s">
        <v>209</v>
      </c>
      <c r="H593" s="49"/>
      <c r="I593" s="92"/>
    </row>
    <row r="594" spans="1:22" s="2" customFormat="1" ht="63">
      <c r="A594" s="366" t="s">
        <v>5482</v>
      </c>
      <c r="B594" s="354">
        <v>1</v>
      </c>
      <c r="C594" s="49"/>
      <c r="D594" s="49"/>
      <c r="E594" s="361" t="s">
        <v>9</v>
      </c>
      <c r="F594" s="249" t="s">
        <v>56</v>
      </c>
      <c r="G594" s="200" t="s">
        <v>209</v>
      </c>
      <c r="H594" s="49"/>
      <c r="I594" s="92"/>
    </row>
    <row r="595" spans="1:22" s="2" customFormat="1" ht="63">
      <c r="A595" s="366" t="s">
        <v>5483</v>
      </c>
      <c r="B595" s="354">
        <v>1</v>
      </c>
      <c r="C595" s="49"/>
      <c r="D595" s="49"/>
      <c r="E595" s="361" t="s">
        <v>9</v>
      </c>
      <c r="F595" s="249" t="s">
        <v>56</v>
      </c>
      <c r="G595" s="200" t="s">
        <v>209</v>
      </c>
      <c r="H595" s="49"/>
      <c r="I595" s="92"/>
    </row>
    <row r="596" spans="1:22" s="2" customFormat="1" ht="63">
      <c r="A596" s="366" t="s">
        <v>5484</v>
      </c>
      <c r="B596" s="354">
        <v>1</v>
      </c>
      <c r="C596" s="49"/>
      <c r="D596" s="49"/>
      <c r="E596" s="361" t="s">
        <v>9</v>
      </c>
      <c r="F596" s="249" t="s">
        <v>56</v>
      </c>
      <c r="G596" s="200" t="s">
        <v>209</v>
      </c>
      <c r="H596" s="49"/>
      <c r="I596" s="92"/>
    </row>
    <row r="597" spans="1:22" s="2" customFormat="1" ht="63">
      <c r="A597" s="366" t="s">
        <v>5485</v>
      </c>
      <c r="B597" s="354">
        <v>1</v>
      </c>
      <c r="C597" s="49"/>
      <c r="D597" s="49"/>
      <c r="E597" s="361" t="s">
        <v>9</v>
      </c>
      <c r="F597" s="249" t="s">
        <v>56</v>
      </c>
      <c r="G597" s="200" t="s">
        <v>209</v>
      </c>
      <c r="H597" s="49"/>
      <c r="I597" s="92"/>
    </row>
    <row r="598" spans="1:22" s="2" customFormat="1" ht="63">
      <c r="A598" s="366" t="s">
        <v>5486</v>
      </c>
      <c r="B598" s="354">
        <v>1</v>
      </c>
      <c r="C598" s="49"/>
      <c r="D598" s="49"/>
      <c r="E598" s="361" t="s">
        <v>9</v>
      </c>
      <c r="F598" s="249" t="s">
        <v>56</v>
      </c>
      <c r="G598" s="200" t="s">
        <v>209</v>
      </c>
      <c r="H598" s="49"/>
      <c r="I598" s="92"/>
    </row>
    <row r="599" spans="1:22" s="2" customFormat="1">
      <c r="A599" s="466"/>
      <c r="B599" s="466"/>
      <c r="C599" s="466"/>
      <c r="D599" s="466"/>
      <c r="E599" s="466"/>
      <c r="F599" s="466"/>
      <c r="G599" s="466"/>
      <c r="H599" s="466"/>
      <c r="I599" s="92"/>
      <c r="J599" s="93"/>
      <c r="K599" s="93"/>
      <c r="L599" s="93"/>
      <c r="M599" s="93"/>
      <c r="N599" s="93"/>
      <c r="O599" s="93"/>
      <c r="P599" s="93"/>
      <c r="Q599" s="93"/>
      <c r="R599" s="93"/>
      <c r="S599" s="93"/>
      <c r="T599" s="93"/>
      <c r="U599" s="93"/>
      <c r="V599" s="93"/>
    </row>
    <row r="600" spans="1:22" s="2" customFormat="1">
      <c r="F600" s="241"/>
      <c r="G600" s="3"/>
      <c r="I600" s="93"/>
    </row>
    <row r="601" spans="1:22" s="2" customFormat="1">
      <c r="F601" s="241"/>
      <c r="G601" s="3"/>
      <c r="I601" s="93"/>
    </row>
    <row r="602" spans="1:22" s="2" customFormat="1">
      <c r="F602" s="241"/>
      <c r="G602" s="3"/>
      <c r="I602" s="93"/>
    </row>
    <row r="603" spans="1:22" s="2" customFormat="1">
      <c r="F603" s="241"/>
      <c r="G603" s="3"/>
      <c r="I603" s="93"/>
    </row>
    <row r="604" spans="1:22" s="2" customFormat="1">
      <c r="F604" s="241"/>
      <c r="G604" s="3"/>
      <c r="I604" s="93"/>
    </row>
    <row r="605" spans="1:22" s="2" customFormat="1">
      <c r="F605" s="241"/>
      <c r="G605" s="3"/>
      <c r="I605" s="93"/>
    </row>
    <row r="606" spans="1:22" s="2" customFormat="1">
      <c r="F606" s="241"/>
      <c r="G606" s="3"/>
      <c r="I606" s="93"/>
    </row>
    <row r="607" spans="1:22" s="2" customFormat="1">
      <c r="F607" s="241"/>
      <c r="G607" s="3"/>
      <c r="I607" s="93"/>
    </row>
    <row r="608" spans="1:22" s="2" customFormat="1">
      <c r="F608" s="241"/>
      <c r="G608" s="3"/>
      <c r="I608" s="93"/>
    </row>
    <row r="609" spans="6:9" s="2" customFormat="1">
      <c r="F609" s="241"/>
      <c r="G609" s="3"/>
      <c r="I609" s="93"/>
    </row>
    <row r="610" spans="6:9" s="2" customFormat="1">
      <c r="F610" s="241"/>
      <c r="G610" s="3"/>
      <c r="I610" s="93"/>
    </row>
    <row r="611" spans="6:9" s="2" customFormat="1">
      <c r="F611" s="241"/>
      <c r="G611" s="3"/>
      <c r="I611" s="93"/>
    </row>
    <row r="612" spans="6:9" s="2" customFormat="1">
      <c r="F612" s="241"/>
      <c r="G612" s="3"/>
      <c r="I612" s="93"/>
    </row>
    <row r="613" spans="6:9" s="2" customFormat="1">
      <c r="F613" s="241"/>
      <c r="G613" s="3"/>
      <c r="I613" s="93"/>
    </row>
    <row r="614" spans="6:9" s="2" customFormat="1">
      <c r="F614" s="241"/>
      <c r="G614" s="3"/>
      <c r="I614" s="93"/>
    </row>
    <row r="615" spans="6:9" s="2" customFormat="1">
      <c r="F615" s="241"/>
      <c r="G615" s="3"/>
      <c r="I615" s="93"/>
    </row>
    <row r="616" spans="6:9" s="2" customFormat="1">
      <c r="F616" s="241"/>
      <c r="G616" s="3"/>
      <c r="I616" s="93"/>
    </row>
    <row r="617" spans="6:9" s="2" customFormat="1">
      <c r="F617" s="241"/>
      <c r="G617" s="3"/>
      <c r="I617" s="93"/>
    </row>
    <row r="618" spans="6:9" s="2" customFormat="1">
      <c r="F618" s="241"/>
      <c r="G618" s="3"/>
      <c r="I618" s="93"/>
    </row>
    <row r="619" spans="6:9" s="2" customFormat="1">
      <c r="F619" s="241"/>
      <c r="G619" s="3"/>
      <c r="I619" s="93"/>
    </row>
    <row r="620" spans="6:9" s="2" customFormat="1">
      <c r="F620" s="241"/>
      <c r="G620" s="3"/>
      <c r="I620" s="93"/>
    </row>
    <row r="621" spans="6:9" s="2" customFormat="1">
      <c r="F621" s="241"/>
      <c r="G621" s="3"/>
      <c r="I621" s="93"/>
    </row>
    <row r="622" spans="6:9" s="2" customFormat="1">
      <c r="F622" s="241"/>
      <c r="G622" s="3"/>
      <c r="I622" s="93"/>
    </row>
    <row r="623" spans="6:9" s="2" customFormat="1">
      <c r="F623" s="241"/>
      <c r="G623" s="3"/>
      <c r="I623" s="93"/>
    </row>
    <row r="624" spans="6:9" s="2" customFormat="1">
      <c r="F624" s="241"/>
      <c r="G624" s="3"/>
      <c r="I624" s="93"/>
    </row>
    <row r="625" spans="6:9" s="2" customFormat="1">
      <c r="F625" s="241"/>
      <c r="G625" s="3"/>
      <c r="I625" s="93"/>
    </row>
    <row r="626" spans="6:9" s="2" customFormat="1">
      <c r="F626" s="241"/>
      <c r="G626" s="3"/>
      <c r="I626" s="93"/>
    </row>
    <row r="627" spans="6:9" s="2" customFormat="1">
      <c r="F627" s="241"/>
      <c r="G627" s="3"/>
      <c r="I627" s="93"/>
    </row>
    <row r="628" spans="6:9" s="2" customFormat="1">
      <c r="F628" s="241"/>
      <c r="G628" s="3"/>
      <c r="I628" s="93"/>
    </row>
    <row r="629" spans="6:9" s="2" customFormat="1">
      <c r="F629" s="241"/>
      <c r="G629" s="3"/>
      <c r="I629" s="93"/>
    </row>
    <row r="630" spans="6:9" s="2" customFormat="1">
      <c r="F630" s="241"/>
      <c r="G630" s="3"/>
      <c r="I630" s="93"/>
    </row>
    <row r="631" spans="6:9" s="2" customFormat="1">
      <c r="F631" s="241"/>
      <c r="G631" s="3"/>
      <c r="I631" s="93"/>
    </row>
    <row r="632" spans="6:9" s="2" customFormat="1">
      <c r="F632" s="241"/>
      <c r="G632" s="3"/>
      <c r="I632" s="93"/>
    </row>
    <row r="633" spans="6:9" s="2" customFormat="1">
      <c r="F633" s="241"/>
      <c r="G633" s="3"/>
      <c r="I633" s="93"/>
    </row>
    <row r="634" spans="6:9" s="2" customFormat="1">
      <c r="F634" s="241"/>
      <c r="G634" s="3"/>
      <c r="I634" s="93"/>
    </row>
    <row r="635" spans="6:9" s="2" customFormat="1">
      <c r="F635" s="241"/>
      <c r="G635" s="3"/>
      <c r="I635" s="93"/>
    </row>
    <row r="636" spans="6:9" s="2" customFormat="1">
      <c r="F636" s="241"/>
      <c r="G636" s="3"/>
      <c r="I636" s="93"/>
    </row>
    <row r="637" spans="6:9" s="2" customFormat="1">
      <c r="F637" s="241"/>
      <c r="G637" s="3"/>
      <c r="I637" s="93"/>
    </row>
    <row r="638" spans="6:9" s="2" customFormat="1">
      <c r="F638" s="241"/>
      <c r="G638" s="3"/>
      <c r="I638" s="93"/>
    </row>
    <row r="639" spans="6:9" s="2" customFormat="1">
      <c r="F639" s="241"/>
      <c r="G639" s="3"/>
      <c r="I639" s="93"/>
    </row>
    <row r="640" spans="6:9" s="2" customFormat="1">
      <c r="F640" s="241"/>
      <c r="G640" s="3"/>
      <c r="I640" s="93"/>
    </row>
    <row r="641" spans="6:9" s="2" customFormat="1">
      <c r="F641" s="241"/>
      <c r="G641" s="3"/>
      <c r="I641" s="93"/>
    </row>
    <row r="642" spans="6:9" s="2" customFormat="1">
      <c r="F642" s="241"/>
      <c r="G642" s="3"/>
      <c r="I642" s="93"/>
    </row>
    <row r="643" spans="6:9" s="2" customFormat="1">
      <c r="F643" s="241"/>
      <c r="G643" s="3"/>
      <c r="I643" s="93"/>
    </row>
    <row r="644" spans="6:9" s="2" customFormat="1">
      <c r="F644" s="241"/>
      <c r="G644" s="3"/>
      <c r="I644" s="93"/>
    </row>
    <row r="645" spans="6:9" s="2" customFormat="1">
      <c r="F645" s="241"/>
      <c r="G645" s="3"/>
      <c r="I645" s="93"/>
    </row>
    <row r="646" spans="6:9" s="2" customFormat="1">
      <c r="F646" s="241"/>
      <c r="G646" s="3"/>
      <c r="I646" s="93"/>
    </row>
    <row r="647" spans="6:9" s="2" customFormat="1">
      <c r="F647" s="241"/>
      <c r="G647" s="3"/>
      <c r="I647" s="93"/>
    </row>
    <row r="648" spans="6:9" s="2" customFormat="1">
      <c r="F648" s="241"/>
      <c r="G648" s="3"/>
      <c r="I648" s="93"/>
    </row>
    <row r="649" spans="6:9" s="2" customFormat="1">
      <c r="F649" s="241"/>
      <c r="G649" s="3"/>
      <c r="I649" s="93"/>
    </row>
    <row r="650" spans="6:9" s="2" customFormat="1">
      <c r="F650" s="241"/>
      <c r="G650" s="3"/>
      <c r="I650" s="93"/>
    </row>
    <row r="651" spans="6:9" s="2" customFormat="1">
      <c r="F651" s="241"/>
      <c r="G651" s="3"/>
      <c r="I651" s="93"/>
    </row>
    <row r="652" spans="6:9" s="2" customFormat="1">
      <c r="F652" s="241"/>
      <c r="G652" s="3"/>
      <c r="I652" s="93"/>
    </row>
    <row r="653" spans="6:9" s="2" customFormat="1">
      <c r="F653" s="241"/>
      <c r="G653" s="3"/>
      <c r="I653" s="93"/>
    </row>
    <row r="654" spans="6:9" s="2" customFormat="1">
      <c r="F654" s="241"/>
      <c r="G654" s="3"/>
      <c r="I654" s="93"/>
    </row>
    <row r="655" spans="6:9" s="2" customFormat="1">
      <c r="F655" s="241"/>
      <c r="G655" s="3"/>
      <c r="I655" s="93"/>
    </row>
    <row r="656" spans="6:9" s="2" customFormat="1">
      <c r="F656" s="241"/>
      <c r="G656" s="3"/>
      <c r="I656" s="93"/>
    </row>
    <row r="657" spans="6:9" s="2" customFormat="1">
      <c r="F657" s="241"/>
      <c r="G657" s="3"/>
      <c r="I657" s="93"/>
    </row>
    <row r="658" spans="6:9" s="2" customFormat="1">
      <c r="F658" s="241"/>
      <c r="G658" s="3"/>
      <c r="I658" s="93"/>
    </row>
    <row r="659" spans="6:9" s="2" customFormat="1">
      <c r="F659" s="241"/>
      <c r="G659" s="3"/>
      <c r="I659" s="93"/>
    </row>
    <row r="660" spans="6:9" s="2" customFormat="1">
      <c r="F660" s="241"/>
      <c r="G660" s="3"/>
      <c r="I660" s="93"/>
    </row>
    <row r="661" spans="6:9" s="2" customFormat="1">
      <c r="F661" s="241"/>
      <c r="G661" s="3"/>
      <c r="I661" s="93"/>
    </row>
    <row r="662" spans="6:9" s="2" customFormat="1">
      <c r="F662" s="241"/>
      <c r="G662" s="3"/>
      <c r="I662" s="93"/>
    </row>
    <row r="663" spans="6:9" s="2" customFormat="1">
      <c r="F663" s="241"/>
      <c r="G663" s="3"/>
      <c r="I663" s="93"/>
    </row>
    <row r="664" spans="6:9" s="2" customFormat="1">
      <c r="F664" s="241"/>
      <c r="G664" s="3"/>
      <c r="I664" s="93"/>
    </row>
    <row r="665" spans="6:9" s="2" customFormat="1">
      <c r="F665" s="241"/>
      <c r="G665" s="3"/>
      <c r="I665" s="93"/>
    </row>
    <row r="666" spans="6:9" s="2" customFormat="1">
      <c r="F666" s="241"/>
      <c r="G666" s="3"/>
      <c r="I666" s="93"/>
    </row>
    <row r="667" spans="6:9" s="2" customFormat="1">
      <c r="F667" s="241"/>
      <c r="G667" s="3"/>
      <c r="I667" s="93"/>
    </row>
    <row r="668" spans="6:9" s="2" customFormat="1">
      <c r="F668" s="241"/>
      <c r="G668" s="3"/>
      <c r="I668" s="93"/>
    </row>
    <row r="669" spans="6:9" s="2" customFormat="1">
      <c r="F669" s="241"/>
      <c r="G669" s="3"/>
      <c r="I669" s="93"/>
    </row>
    <row r="670" spans="6:9" s="2" customFormat="1">
      <c r="F670" s="241"/>
      <c r="G670" s="3"/>
      <c r="I670" s="93"/>
    </row>
    <row r="671" spans="6:9" s="2" customFormat="1">
      <c r="F671" s="241"/>
      <c r="G671" s="3"/>
      <c r="I671" s="93"/>
    </row>
    <row r="672" spans="6:9" s="2" customFormat="1">
      <c r="F672" s="241"/>
      <c r="G672" s="3"/>
      <c r="I672" s="93"/>
    </row>
    <row r="673" spans="6:9" s="2" customFormat="1">
      <c r="F673" s="241"/>
      <c r="G673" s="3"/>
      <c r="I673" s="93"/>
    </row>
    <row r="674" spans="6:9" s="2" customFormat="1">
      <c r="F674" s="241"/>
      <c r="G674" s="3"/>
      <c r="I674" s="93"/>
    </row>
    <row r="675" spans="6:9" s="2" customFormat="1">
      <c r="F675" s="241"/>
      <c r="G675" s="3"/>
      <c r="I675" s="93"/>
    </row>
    <row r="676" spans="6:9" s="2" customFormat="1">
      <c r="F676" s="241"/>
      <c r="G676" s="3"/>
      <c r="I676" s="93"/>
    </row>
    <row r="677" spans="6:9" s="2" customFormat="1">
      <c r="F677" s="241"/>
      <c r="G677" s="3"/>
      <c r="I677" s="93"/>
    </row>
    <row r="678" spans="6:9" s="2" customFormat="1">
      <c r="F678" s="241"/>
      <c r="G678" s="3"/>
      <c r="I678" s="93"/>
    </row>
    <row r="679" spans="6:9" s="2" customFormat="1">
      <c r="F679" s="241"/>
      <c r="G679" s="3"/>
      <c r="I679" s="93"/>
    </row>
    <row r="680" spans="6:9" s="2" customFormat="1">
      <c r="F680" s="241"/>
      <c r="G680" s="3"/>
      <c r="I680" s="93"/>
    </row>
    <row r="681" spans="6:9" s="2" customFormat="1">
      <c r="F681" s="241"/>
      <c r="G681" s="3"/>
      <c r="I681" s="93"/>
    </row>
    <row r="682" spans="6:9" s="2" customFormat="1">
      <c r="F682" s="241"/>
      <c r="G682" s="3"/>
      <c r="I682" s="93"/>
    </row>
    <row r="683" spans="6:9" s="2" customFormat="1">
      <c r="F683" s="241"/>
      <c r="G683" s="3"/>
      <c r="I683" s="93"/>
    </row>
    <row r="684" spans="6:9" s="2" customFormat="1">
      <c r="F684" s="241"/>
      <c r="G684" s="3"/>
      <c r="I684" s="93"/>
    </row>
    <row r="685" spans="6:9" s="2" customFormat="1">
      <c r="F685" s="241"/>
      <c r="G685" s="3"/>
      <c r="I685" s="93"/>
    </row>
    <row r="686" spans="6:9" s="2" customFormat="1">
      <c r="F686" s="241"/>
      <c r="G686" s="3"/>
      <c r="I686" s="93"/>
    </row>
    <row r="687" spans="6:9" s="2" customFormat="1">
      <c r="F687" s="241"/>
      <c r="G687" s="3"/>
      <c r="I687" s="93"/>
    </row>
    <row r="688" spans="6:9" s="2" customFormat="1">
      <c r="F688" s="241"/>
      <c r="G688" s="3"/>
      <c r="I688" s="93"/>
    </row>
    <row r="689" spans="6:9" s="2" customFormat="1">
      <c r="F689" s="241"/>
      <c r="G689" s="3"/>
      <c r="I689" s="93"/>
    </row>
    <row r="690" spans="6:9" s="2" customFormat="1">
      <c r="F690" s="241"/>
      <c r="G690" s="3"/>
      <c r="I690" s="93"/>
    </row>
    <row r="691" spans="6:9" s="2" customFormat="1">
      <c r="F691" s="241"/>
      <c r="G691" s="3"/>
      <c r="I691" s="93"/>
    </row>
    <row r="692" spans="6:9" s="2" customFormat="1">
      <c r="F692" s="241"/>
      <c r="G692" s="3"/>
      <c r="I692" s="93"/>
    </row>
    <row r="693" spans="6:9" s="2" customFormat="1">
      <c r="F693" s="241"/>
      <c r="G693" s="3"/>
      <c r="I693" s="93"/>
    </row>
    <row r="694" spans="6:9" s="2" customFormat="1">
      <c r="F694" s="241"/>
      <c r="G694" s="3"/>
      <c r="I694" s="93"/>
    </row>
    <row r="695" spans="6:9" s="2" customFormat="1">
      <c r="F695" s="241"/>
      <c r="G695" s="3"/>
      <c r="I695" s="93"/>
    </row>
    <row r="696" spans="6:9" s="2" customFormat="1">
      <c r="F696" s="241"/>
      <c r="G696" s="3"/>
      <c r="I696" s="93"/>
    </row>
    <row r="697" spans="6:9" s="2" customFormat="1">
      <c r="F697" s="241"/>
      <c r="G697" s="3"/>
      <c r="I697" s="93"/>
    </row>
    <row r="698" spans="6:9" s="2" customFormat="1">
      <c r="F698" s="241"/>
      <c r="G698" s="3"/>
      <c r="I698" s="93"/>
    </row>
    <row r="699" spans="6:9" s="2" customFormat="1">
      <c r="F699" s="241"/>
      <c r="G699" s="3"/>
      <c r="I699" s="93"/>
    </row>
    <row r="700" spans="6:9" s="2" customFormat="1">
      <c r="F700" s="241"/>
      <c r="G700" s="3"/>
      <c r="I700" s="93"/>
    </row>
    <row r="701" spans="6:9" s="2" customFormat="1">
      <c r="F701" s="241"/>
      <c r="G701" s="3"/>
      <c r="I701" s="93"/>
    </row>
    <row r="702" spans="6:9" s="2" customFormat="1">
      <c r="F702" s="241"/>
      <c r="G702" s="3"/>
      <c r="I702" s="93"/>
    </row>
    <row r="703" spans="6:9" s="2" customFormat="1">
      <c r="F703" s="241"/>
      <c r="G703" s="3"/>
      <c r="I703" s="93"/>
    </row>
    <row r="704" spans="6:9" s="2" customFormat="1">
      <c r="F704" s="241"/>
      <c r="G704" s="3"/>
      <c r="I704" s="93"/>
    </row>
    <row r="705" spans="6:9" s="2" customFormat="1">
      <c r="F705" s="241"/>
      <c r="G705" s="3"/>
      <c r="I705" s="93"/>
    </row>
    <row r="706" spans="6:9" s="2" customFormat="1">
      <c r="F706" s="241"/>
      <c r="G706" s="3"/>
      <c r="I706" s="93"/>
    </row>
    <row r="707" spans="6:9" s="2" customFormat="1">
      <c r="F707" s="241"/>
      <c r="G707" s="3"/>
      <c r="I707" s="93"/>
    </row>
    <row r="708" spans="6:9" s="2" customFormat="1">
      <c r="F708" s="241"/>
      <c r="G708" s="3"/>
      <c r="I708" s="93"/>
    </row>
    <row r="709" spans="6:9" s="2" customFormat="1">
      <c r="F709" s="241"/>
      <c r="G709" s="3"/>
      <c r="I709" s="93"/>
    </row>
    <row r="710" spans="6:9" s="2" customFormat="1">
      <c r="F710" s="241"/>
      <c r="G710" s="3"/>
      <c r="I710" s="93"/>
    </row>
    <row r="711" spans="6:9" s="2" customFormat="1">
      <c r="F711" s="241"/>
      <c r="G711" s="3"/>
      <c r="I711" s="93"/>
    </row>
    <row r="712" spans="6:9" s="2" customFormat="1">
      <c r="F712" s="241"/>
      <c r="G712" s="3"/>
      <c r="I712" s="93"/>
    </row>
    <row r="713" spans="6:9" s="2" customFormat="1">
      <c r="F713" s="241"/>
      <c r="G713" s="3"/>
      <c r="I713" s="93"/>
    </row>
    <row r="714" spans="6:9" s="2" customFormat="1">
      <c r="F714" s="241"/>
      <c r="G714" s="3"/>
      <c r="I714" s="93"/>
    </row>
    <row r="715" spans="6:9" s="2" customFormat="1">
      <c r="F715" s="241"/>
      <c r="G715" s="3"/>
      <c r="I715" s="93"/>
    </row>
    <row r="716" spans="6:9" s="2" customFormat="1">
      <c r="F716" s="241"/>
      <c r="G716" s="3"/>
      <c r="I716" s="93"/>
    </row>
    <row r="717" spans="6:9" s="2" customFormat="1">
      <c r="F717" s="241"/>
      <c r="G717" s="3"/>
      <c r="I717" s="93"/>
    </row>
    <row r="718" spans="6:9" s="2" customFormat="1">
      <c r="F718" s="241"/>
      <c r="G718" s="3"/>
      <c r="I718" s="93"/>
    </row>
    <row r="719" spans="6:9" s="2" customFormat="1">
      <c r="F719" s="241"/>
      <c r="G719" s="3"/>
      <c r="I719" s="93"/>
    </row>
    <row r="720" spans="6:9" s="2" customFormat="1">
      <c r="F720" s="241"/>
      <c r="G720" s="3"/>
      <c r="I720" s="93"/>
    </row>
    <row r="721" spans="6:9" s="2" customFormat="1">
      <c r="F721" s="241"/>
      <c r="G721" s="3"/>
      <c r="I721" s="93"/>
    </row>
    <row r="722" spans="6:9" s="2" customFormat="1">
      <c r="F722" s="241"/>
      <c r="G722" s="3"/>
      <c r="I722" s="93"/>
    </row>
    <row r="723" spans="6:9" s="2" customFormat="1">
      <c r="F723" s="241"/>
      <c r="G723" s="3"/>
      <c r="I723" s="93"/>
    </row>
    <row r="724" spans="6:9" s="2" customFormat="1">
      <c r="F724" s="241"/>
      <c r="G724" s="3"/>
      <c r="I724" s="93"/>
    </row>
    <row r="725" spans="6:9" s="2" customFormat="1">
      <c r="F725" s="241"/>
      <c r="G725" s="3"/>
      <c r="I725" s="93"/>
    </row>
    <row r="726" spans="6:9" s="2" customFormat="1">
      <c r="F726" s="241"/>
      <c r="G726" s="3"/>
      <c r="I726" s="93"/>
    </row>
    <row r="727" spans="6:9" s="2" customFormat="1">
      <c r="F727" s="241"/>
      <c r="G727" s="3"/>
      <c r="I727" s="93"/>
    </row>
    <row r="728" spans="6:9" s="2" customFormat="1">
      <c r="F728" s="241"/>
      <c r="G728" s="3"/>
      <c r="I728" s="93"/>
    </row>
    <row r="729" spans="6:9" s="2" customFormat="1">
      <c r="F729" s="241"/>
      <c r="G729" s="3"/>
      <c r="I729" s="93"/>
    </row>
    <row r="730" spans="6:9" s="2" customFormat="1">
      <c r="F730" s="241"/>
      <c r="G730" s="3"/>
      <c r="I730" s="93"/>
    </row>
    <row r="731" spans="6:9" s="2" customFormat="1">
      <c r="F731" s="241"/>
      <c r="G731" s="3"/>
      <c r="I731" s="93"/>
    </row>
    <row r="732" spans="6:9" s="2" customFormat="1">
      <c r="F732" s="241"/>
      <c r="G732" s="3"/>
      <c r="I732" s="93"/>
    </row>
    <row r="733" spans="6:9" s="2" customFormat="1">
      <c r="F733" s="241"/>
      <c r="G733" s="3"/>
      <c r="I733" s="93"/>
    </row>
    <row r="734" spans="6:9" s="2" customFormat="1">
      <c r="F734" s="241"/>
      <c r="G734" s="3"/>
      <c r="I734" s="93"/>
    </row>
    <row r="735" spans="6:9" s="2" customFormat="1">
      <c r="F735" s="241"/>
      <c r="G735" s="3"/>
      <c r="I735" s="93"/>
    </row>
    <row r="736" spans="6:9" s="2" customFormat="1">
      <c r="F736" s="241"/>
      <c r="G736" s="3"/>
      <c r="I736" s="93"/>
    </row>
    <row r="737" spans="6:9" s="2" customFormat="1">
      <c r="F737" s="241"/>
      <c r="G737" s="3"/>
      <c r="I737" s="93"/>
    </row>
    <row r="738" spans="6:9" s="2" customFormat="1">
      <c r="F738" s="241"/>
      <c r="G738" s="3"/>
      <c r="I738" s="93"/>
    </row>
    <row r="739" spans="6:9" s="2" customFormat="1">
      <c r="F739" s="241"/>
      <c r="G739" s="3"/>
      <c r="I739" s="93"/>
    </row>
    <row r="740" spans="6:9" s="2" customFormat="1">
      <c r="F740" s="241"/>
      <c r="G740" s="3"/>
      <c r="I740" s="93"/>
    </row>
    <row r="741" spans="6:9" s="2" customFormat="1">
      <c r="F741" s="241"/>
      <c r="G741" s="3"/>
      <c r="I741" s="93"/>
    </row>
    <row r="742" spans="6:9" s="2" customFormat="1">
      <c r="F742" s="241"/>
      <c r="G742" s="3"/>
      <c r="I742" s="93"/>
    </row>
    <row r="743" spans="6:9" s="2" customFormat="1">
      <c r="F743" s="241"/>
      <c r="G743" s="3"/>
      <c r="I743" s="93"/>
    </row>
    <row r="744" spans="6:9" s="2" customFormat="1">
      <c r="F744" s="241"/>
      <c r="G744" s="3"/>
      <c r="I744" s="93"/>
    </row>
    <row r="745" spans="6:9" s="2" customFormat="1">
      <c r="F745" s="241"/>
      <c r="G745" s="3"/>
      <c r="I745" s="93"/>
    </row>
    <row r="746" spans="6:9" s="2" customFormat="1">
      <c r="F746" s="241"/>
      <c r="G746" s="3"/>
      <c r="I746" s="93"/>
    </row>
    <row r="747" spans="6:9" s="2" customFormat="1">
      <c r="F747" s="241"/>
      <c r="G747" s="3"/>
      <c r="I747" s="93"/>
    </row>
    <row r="748" spans="6:9" s="2" customFormat="1">
      <c r="F748" s="241"/>
      <c r="G748" s="3"/>
      <c r="I748" s="93"/>
    </row>
    <row r="749" spans="6:9" s="2" customFormat="1">
      <c r="F749" s="241"/>
      <c r="G749" s="3"/>
      <c r="I749" s="93"/>
    </row>
    <row r="750" spans="6:9" s="2" customFormat="1">
      <c r="F750" s="241"/>
      <c r="G750" s="3"/>
      <c r="I750" s="93"/>
    </row>
    <row r="751" spans="6:9" s="2" customFormat="1">
      <c r="F751" s="241"/>
      <c r="G751" s="3"/>
      <c r="I751" s="93"/>
    </row>
    <row r="752" spans="6:9" s="2" customFormat="1">
      <c r="F752" s="241"/>
      <c r="G752" s="3"/>
      <c r="I752" s="93"/>
    </row>
    <row r="753" spans="6:9" s="2" customFormat="1">
      <c r="F753" s="241"/>
      <c r="G753" s="3"/>
      <c r="I753" s="93"/>
    </row>
    <row r="754" spans="6:9" s="2" customFormat="1">
      <c r="F754" s="241"/>
      <c r="G754" s="3"/>
      <c r="I754" s="93"/>
    </row>
    <row r="755" spans="6:9" s="2" customFormat="1">
      <c r="F755" s="241"/>
      <c r="G755" s="3"/>
      <c r="I755" s="93"/>
    </row>
    <row r="756" spans="6:9" s="2" customFormat="1">
      <c r="F756" s="241"/>
      <c r="G756" s="3"/>
      <c r="I756" s="93"/>
    </row>
    <row r="757" spans="6:9" s="2" customFormat="1">
      <c r="F757" s="241"/>
      <c r="G757" s="3"/>
      <c r="I757" s="93"/>
    </row>
    <row r="758" spans="6:9" s="2" customFormat="1">
      <c r="F758" s="241"/>
      <c r="G758" s="3"/>
      <c r="I758" s="93"/>
    </row>
    <row r="759" spans="6:9" s="2" customFormat="1">
      <c r="F759" s="241"/>
      <c r="G759" s="3"/>
      <c r="I759" s="93"/>
    </row>
    <row r="760" spans="6:9" s="2" customFormat="1">
      <c r="F760" s="241"/>
      <c r="G760" s="3"/>
      <c r="I760" s="93"/>
    </row>
    <row r="761" spans="6:9" s="2" customFormat="1">
      <c r="F761" s="241"/>
      <c r="G761" s="3"/>
      <c r="I761" s="93"/>
    </row>
    <row r="762" spans="6:9" s="2" customFormat="1">
      <c r="F762" s="241"/>
      <c r="G762" s="3"/>
      <c r="I762" s="93"/>
    </row>
    <row r="763" spans="6:9" s="2" customFormat="1">
      <c r="F763" s="241"/>
      <c r="G763" s="3"/>
      <c r="I763" s="93"/>
    </row>
    <row r="764" spans="6:9" s="2" customFormat="1">
      <c r="F764" s="241"/>
      <c r="G764" s="3"/>
      <c r="I764" s="93"/>
    </row>
    <row r="765" spans="6:9" s="2" customFormat="1">
      <c r="F765" s="241"/>
      <c r="G765" s="3"/>
      <c r="I765" s="93"/>
    </row>
    <row r="766" spans="6:9" s="2" customFormat="1">
      <c r="F766" s="241"/>
      <c r="G766" s="3"/>
      <c r="I766" s="93"/>
    </row>
    <row r="767" spans="6:9" s="2" customFormat="1">
      <c r="F767" s="241"/>
      <c r="G767" s="3"/>
      <c r="I767" s="93"/>
    </row>
    <row r="768" spans="6:9" s="2" customFormat="1">
      <c r="F768" s="241"/>
      <c r="G768" s="3"/>
      <c r="I768" s="93"/>
    </row>
    <row r="769" spans="6:9" s="2" customFormat="1">
      <c r="F769" s="241"/>
      <c r="G769" s="3"/>
      <c r="I769" s="93"/>
    </row>
    <row r="770" spans="6:9" s="2" customFormat="1">
      <c r="F770" s="241"/>
      <c r="G770" s="3"/>
      <c r="I770" s="93"/>
    </row>
    <row r="771" spans="6:9" s="2" customFormat="1">
      <c r="F771" s="241"/>
      <c r="G771" s="3"/>
      <c r="I771" s="93"/>
    </row>
    <row r="772" spans="6:9" s="2" customFormat="1">
      <c r="F772" s="241"/>
      <c r="G772" s="3"/>
      <c r="I772" s="93"/>
    </row>
    <row r="773" spans="6:9" s="2" customFormat="1">
      <c r="F773" s="241"/>
      <c r="G773" s="3"/>
      <c r="I773" s="93"/>
    </row>
  </sheetData>
  <mergeCells count="40">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8"/>
    <mergeCell ref="D24:D28"/>
    <mergeCell ref="E24:E28"/>
    <mergeCell ref="G24:G28"/>
    <mergeCell ref="H24:H28"/>
    <mergeCell ref="A599:H599"/>
    <mergeCell ref="F24:F28"/>
    <mergeCell ref="F30:F34"/>
    <mergeCell ref="A37:H37"/>
    <mergeCell ref="A39:H39"/>
    <mergeCell ref="A41:H41"/>
    <mergeCell ref="A43:H43"/>
    <mergeCell ref="A45:H45"/>
    <mergeCell ref="A35:H35"/>
    <mergeCell ref="A29:H29"/>
    <mergeCell ref="A30:A34"/>
    <mergeCell ref="D30:D34"/>
    <mergeCell ref="E30:E34"/>
    <mergeCell ref="G30:G34"/>
    <mergeCell ref="H30:H34"/>
  </mergeCells>
  <conditionalFormatting sqref="E24">
    <cfRule type="containsText" dxfId="823" priority="17" operator="containsText" text="T">
      <formula>NOT(ISERROR(SEARCH("T",E24)))</formula>
    </cfRule>
    <cfRule type="containsText" dxfId="822" priority="18" operator="containsText" text="P">
      <formula>NOT(ISERROR(SEARCH("P",E24)))</formula>
    </cfRule>
    <cfRule type="containsText" dxfId="821" priority="19" operator="containsText" text="B">
      <formula>NOT(ISERROR(SEARCH("B",E24)))</formula>
    </cfRule>
    <cfRule type="containsText" dxfId="820" priority="20" operator="containsText" text="F">
      <formula>NOT(ISERROR(SEARCH("F",E24)))</formula>
    </cfRule>
    <cfRule type="containsText" dxfId="819" priority="21" operator="containsText" text="N">
      <formula>NOT(ISERROR(SEARCH("N",E24)))</formula>
    </cfRule>
    <cfRule type="containsText" dxfId="818" priority="22" operator="containsText" text="R">
      <formula>NOT(ISERROR(SEARCH("R",E24)))</formula>
    </cfRule>
  </conditionalFormatting>
  <conditionalFormatting sqref="E30">
    <cfRule type="containsText" dxfId="817" priority="11" operator="containsText" text="T">
      <formula>NOT(ISERROR(SEARCH("T",E30)))</formula>
    </cfRule>
    <cfRule type="containsText" dxfId="816" priority="12" operator="containsText" text="P">
      <formula>NOT(ISERROR(SEARCH("P",E30)))</formula>
    </cfRule>
    <cfRule type="containsText" dxfId="815" priority="13" operator="containsText" text="B">
      <formula>NOT(ISERROR(SEARCH("B",E30)))</formula>
    </cfRule>
    <cfRule type="containsText" dxfId="814" priority="14" operator="containsText" text="F">
      <formula>NOT(ISERROR(SEARCH("F",E30)))</formula>
    </cfRule>
    <cfRule type="containsText" dxfId="813" priority="15" operator="containsText" text="N">
      <formula>NOT(ISERROR(SEARCH("N",E30)))</formula>
    </cfRule>
    <cfRule type="containsText" dxfId="812" priority="16" operator="containsText" text="R">
      <formula>NOT(ISERROR(SEARCH("R",E30)))</formula>
    </cfRule>
  </conditionalFormatting>
  <conditionalFormatting sqref="E36 E38 E40 E42">
    <cfRule type="containsText" dxfId="811" priority="1" operator="containsText" text="P">
      <formula>NOT(ISERROR(SEARCH("P",E36)))</formula>
    </cfRule>
    <cfRule type="containsText" dxfId="810" priority="2" operator="containsText" text="B">
      <formula>NOT(ISERROR(SEARCH("B",E36)))</formula>
    </cfRule>
    <cfRule type="containsText" dxfId="809" priority="3" operator="containsText" text="F">
      <formula>NOT(ISERROR(SEARCH("F",E36)))</formula>
    </cfRule>
    <cfRule type="containsText" dxfId="808" priority="4" operator="containsText" text="N">
      <formula>NOT(ISERROR(SEARCH("N",E36)))</formula>
    </cfRule>
    <cfRule type="containsText" dxfId="807" priority="5" operator="containsText" text="T">
      <formula>NOT(ISERROR(SEARCH("T",E36)))</formula>
    </cfRule>
  </conditionalFormatting>
  <conditionalFormatting sqref="E44 E46:E598">
    <cfRule type="containsText" dxfId="806" priority="6" operator="containsText" text="P">
      <formula>NOT(ISERROR(SEARCH("P",E44)))</formula>
    </cfRule>
    <cfRule type="containsText" dxfId="805" priority="7" operator="containsText" text="B">
      <formula>NOT(ISERROR(SEARCH("B",E44)))</formula>
    </cfRule>
    <cfRule type="containsText" dxfId="804" priority="8" operator="containsText" text="F">
      <formula>NOT(ISERROR(SEARCH("F",E44)))</formula>
    </cfRule>
    <cfRule type="containsText" dxfId="803" priority="9" operator="containsText" text="N">
      <formula>NOT(ISERROR(SEARCH("N",E44)))</formula>
    </cfRule>
    <cfRule type="containsText" dxfId="802" priority="10" operator="containsText" text="T">
      <formula>NOT(ISERROR(SEARCH("T",E44)))</formula>
    </cfRule>
  </conditionalFormatting>
  <dataValidations count="2">
    <dataValidation type="list" allowBlank="1" showInputMessage="1" showErrorMessage="1" sqref="E30:E34 E24:E28" xr:uid="{FB865D2A-2F86-40AE-A699-942B9405E7DF}">
      <formula1>"N, P, F, T, R, B"</formula1>
    </dataValidation>
    <dataValidation type="list" allowBlank="1" showInputMessage="1" showErrorMessage="1" sqref="E38 E40 E42 E36 E44 E46:E598" xr:uid="{7BC6D5C3-274C-4333-8F6F-A8C618D4DC46}">
      <formula1>"N, P, F, T, B"</formula1>
    </dataValidation>
  </dataValidations>
  <hyperlinks>
    <hyperlink ref="A1" location="'Regression_ Test_Summary'!A1" display="Back to Summary" xr:uid="{9689EAF8-288C-4EEB-878A-2620FF912532}"/>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9669-90C8-4D22-B78D-098E5FF77197}">
  <sheetPr>
    <tabColor rgb="FF92D050"/>
  </sheetPr>
  <dimension ref="A1:H772"/>
  <sheetViews>
    <sheetView showGridLines="0" zoomScale="85" zoomScaleNormal="85"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20.140625" style="131" bestFit="1" customWidth="1"/>
    <col min="7" max="7" width="28.5703125" style="2" customWidth="1"/>
    <col min="8" max="8" width="28.5703125" style="6" customWidth="1"/>
    <col min="9" max="16384" width="14.42578125" style="1399"/>
  </cols>
  <sheetData>
    <row r="1" spans="1:8">
      <c r="A1" s="153" t="s">
        <v>257</v>
      </c>
    </row>
    <row r="2" spans="1:8" ht="52.15" customHeight="1">
      <c r="A2" s="459" t="s">
        <v>181</v>
      </c>
      <c r="B2" s="459"/>
      <c r="C2" s="459"/>
      <c r="D2" s="459"/>
      <c r="E2" s="459"/>
      <c r="F2" s="459"/>
      <c r="G2" s="459"/>
      <c r="H2" s="459"/>
    </row>
    <row r="3" spans="1:8" ht="15.75" customHeight="1">
      <c r="A3" s="454" t="s">
        <v>4700</v>
      </c>
      <c r="B3" s="454"/>
      <c r="C3" s="454"/>
      <c r="D3" s="454"/>
      <c r="E3" s="454"/>
      <c r="F3" s="454"/>
      <c r="G3" s="454"/>
      <c r="H3" s="454"/>
    </row>
    <row r="4" spans="1:8" ht="47.25" customHeight="1">
      <c r="A4" s="356" t="s">
        <v>1</v>
      </c>
      <c r="B4" s="354">
        <v>1</v>
      </c>
      <c r="C4" s="460" t="s">
        <v>5124</v>
      </c>
      <c r="D4" s="461"/>
      <c r="E4" s="461"/>
      <c r="F4" s="461"/>
      <c r="G4" s="461"/>
      <c r="H4" s="461"/>
    </row>
    <row r="5" spans="1:8" ht="15.75" customHeight="1">
      <c r="A5" s="93"/>
      <c r="B5" s="93"/>
      <c r="C5" s="93"/>
      <c r="D5" s="93"/>
      <c r="E5" s="93"/>
      <c r="F5" s="133"/>
      <c r="G5" s="93"/>
      <c r="H5" s="93"/>
    </row>
    <row r="6" spans="1:8" ht="76.150000000000006" customHeight="1">
      <c r="A6" s="462" t="s">
        <v>4</v>
      </c>
      <c r="B6" s="354">
        <v>1</v>
      </c>
      <c r="C6" s="463" t="s">
        <v>260</v>
      </c>
      <c r="D6" s="463"/>
      <c r="E6" s="463"/>
      <c r="F6" s="463"/>
      <c r="G6" s="463"/>
      <c r="H6" s="463"/>
    </row>
    <row r="7" spans="1:8" ht="15.75" customHeight="1">
      <c r="A7" s="462"/>
      <c r="B7" s="354">
        <v>2</v>
      </c>
      <c r="C7" s="463"/>
      <c r="D7" s="464"/>
      <c r="E7" s="464"/>
      <c r="F7" s="464"/>
      <c r="G7" s="464"/>
      <c r="H7" s="464"/>
    </row>
    <row r="8" spans="1:8" ht="15.75" customHeight="1">
      <c r="A8" s="462"/>
      <c r="B8" s="354">
        <v>3</v>
      </c>
      <c r="C8" s="463"/>
      <c r="D8" s="464"/>
      <c r="E8" s="464"/>
      <c r="F8" s="464"/>
      <c r="G8" s="464"/>
      <c r="H8" s="464"/>
    </row>
    <row r="9" spans="1:8" ht="15.75" customHeight="1">
      <c r="A9" s="93"/>
      <c r="B9" s="93"/>
      <c r="C9" s="93"/>
      <c r="D9" s="93"/>
      <c r="E9" s="93"/>
      <c r="F9" s="133"/>
      <c r="G9" s="93"/>
      <c r="H9" s="93"/>
    </row>
    <row r="10" spans="1:8" ht="15.75" customHeight="1">
      <c r="A10" s="455" t="s">
        <v>261</v>
      </c>
      <c r="B10" s="354">
        <v>1</v>
      </c>
      <c r="C10" s="458" t="s">
        <v>262</v>
      </c>
      <c r="D10" s="458"/>
      <c r="E10" s="458"/>
      <c r="F10" s="458"/>
      <c r="G10" s="458"/>
      <c r="H10" s="458"/>
    </row>
    <row r="11" spans="1:8" ht="15.75" customHeight="1">
      <c r="A11" s="456"/>
      <c r="B11" s="354">
        <v>2</v>
      </c>
      <c r="C11" s="458"/>
      <c r="D11" s="458"/>
      <c r="E11" s="458"/>
      <c r="F11" s="458"/>
      <c r="G11" s="458"/>
      <c r="H11" s="458"/>
    </row>
    <row r="12" spans="1:8" ht="15.75" customHeight="1">
      <c r="A12" s="456"/>
      <c r="B12" s="354">
        <v>3</v>
      </c>
      <c r="C12" s="458"/>
      <c r="D12" s="458"/>
      <c r="E12" s="458"/>
      <c r="F12" s="458"/>
      <c r="G12" s="458"/>
      <c r="H12" s="458"/>
    </row>
    <row r="13" spans="1:8" ht="15.75" customHeight="1">
      <c r="A13" s="457"/>
      <c r="B13" s="354">
        <v>4</v>
      </c>
      <c r="C13" s="458"/>
      <c r="D13" s="458"/>
      <c r="E13" s="458"/>
      <c r="F13" s="458"/>
      <c r="G13" s="458"/>
      <c r="H13" s="458"/>
    </row>
    <row r="14" spans="1:8" ht="15.75" customHeight="1">
      <c r="A14" s="93"/>
      <c r="B14" s="93"/>
      <c r="C14" s="93"/>
      <c r="D14" s="93"/>
      <c r="E14" s="93"/>
      <c r="F14" s="133"/>
      <c r="G14" s="93"/>
      <c r="H14" s="93"/>
    </row>
    <row r="15" spans="1:8" ht="15.75" customHeight="1">
      <c r="A15" s="478" t="s">
        <v>8</v>
      </c>
      <c r="B15" s="164" t="s">
        <v>9</v>
      </c>
      <c r="C15" s="481" t="s">
        <v>10</v>
      </c>
      <c r="D15" s="482"/>
      <c r="E15" s="482"/>
      <c r="F15" s="482"/>
      <c r="G15" s="482"/>
      <c r="H15" s="482"/>
    </row>
    <row r="16" spans="1:8" ht="15.75" customHeight="1">
      <c r="A16" s="478"/>
      <c r="B16" s="165" t="s">
        <v>11</v>
      </c>
      <c r="C16" s="481" t="s">
        <v>12</v>
      </c>
      <c r="D16" s="482"/>
      <c r="E16" s="482"/>
      <c r="F16" s="482"/>
      <c r="G16" s="482"/>
      <c r="H16" s="482"/>
    </row>
    <row r="17" spans="1:8" ht="15.75" customHeight="1">
      <c r="A17" s="478"/>
      <c r="B17" s="166" t="s">
        <v>13</v>
      </c>
      <c r="C17" s="481" t="s">
        <v>14</v>
      </c>
      <c r="D17" s="482"/>
      <c r="E17" s="482"/>
      <c r="F17" s="482"/>
      <c r="G17" s="482"/>
      <c r="H17" s="482"/>
    </row>
    <row r="18" spans="1:8" ht="15.75" customHeight="1">
      <c r="A18" s="478"/>
      <c r="B18" s="167" t="s">
        <v>15</v>
      </c>
      <c r="C18" s="483" t="s">
        <v>16</v>
      </c>
      <c r="D18" s="484"/>
      <c r="E18" s="484"/>
      <c r="F18" s="484"/>
      <c r="G18" s="484"/>
      <c r="H18" s="484"/>
    </row>
    <row r="19" spans="1:8" ht="15.75" customHeight="1">
      <c r="A19" s="478"/>
      <c r="B19" s="168" t="s">
        <v>17</v>
      </c>
      <c r="C19" s="483" t="s">
        <v>18</v>
      </c>
      <c r="D19" s="484"/>
      <c r="E19" s="484"/>
      <c r="F19" s="484"/>
      <c r="G19" s="484"/>
      <c r="H19" s="484"/>
    </row>
    <row r="20" spans="1:8" ht="15.75" customHeight="1">
      <c r="A20" s="478"/>
      <c r="B20" s="169" t="s">
        <v>19</v>
      </c>
      <c r="C20" s="483" t="s">
        <v>20</v>
      </c>
      <c r="D20" s="484"/>
      <c r="E20" s="484"/>
      <c r="F20" s="484"/>
      <c r="G20" s="484"/>
      <c r="H20" s="484"/>
    </row>
    <row r="21" spans="1:8" ht="15.75" customHeight="1">
      <c r="A21" s="93"/>
      <c r="B21" s="93"/>
      <c r="C21" s="93"/>
      <c r="D21" s="93"/>
      <c r="E21" s="93"/>
      <c r="F21" s="133"/>
      <c r="G21" s="93"/>
      <c r="H21" s="93"/>
    </row>
    <row r="22" spans="1:8">
      <c r="A22" s="11" t="s">
        <v>263</v>
      </c>
      <c r="B22" s="11" t="s">
        <v>264</v>
      </c>
      <c r="C22" s="11" t="s">
        <v>265</v>
      </c>
      <c r="D22" s="11" t="s">
        <v>266</v>
      </c>
      <c r="E22" s="12" t="s">
        <v>45</v>
      </c>
      <c r="F22" s="156" t="s">
        <v>267</v>
      </c>
      <c r="G22" s="13" t="s">
        <v>46</v>
      </c>
      <c r="H22" s="13" t="s">
        <v>268</v>
      </c>
    </row>
    <row r="23" spans="1:8">
      <c r="A23" s="466"/>
      <c r="B23" s="466"/>
      <c r="C23" s="466"/>
      <c r="D23" s="466"/>
      <c r="E23" s="466"/>
      <c r="F23" s="466"/>
      <c r="G23" s="466"/>
      <c r="H23" s="466"/>
    </row>
    <row r="24" spans="1:8" ht="36" customHeight="1">
      <c r="A24" s="467" t="s">
        <v>5125</v>
      </c>
      <c r="B24" s="354">
        <v>1</v>
      </c>
      <c r="C24" s="15" t="s">
        <v>270</v>
      </c>
      <c r="D24" s="468" t="s">
        <v>1389</v>
      </c>
      <c r="E24" s="470" t="s">
        <v>9</v>
      </c>
      <c r="F24" s="926" t="s">
        <v>1993</v>
      </c>
      <c r="G24" s="472" t="s">
        <v>207</v>
      </c>
      <c r="H24" s="474"/>
    </row>
    <row r="25" spans="1:8" ht="24" customHeight="1">
      <c r="A25" s="467"/>
      <c r="B25" s="354">
        <v>2</v>
      </c>
      <c r="C25" s="15"/>
      <c r="D25" s="469"/>
      <c r="E25" s="471"/>
      <c r="F25" s="927"/>
      <c r="G25" s="473"/>
      <c r="H25" s="475"/>
    </row>
    <row r="26" spans="1:8" ht="30" customHeight="1">
      <c r="A26" s="467"/>
      <c r="B26" s="354">
        <v>3</v>
      </c>
      <c r="C26" s="15"/>
      <c r="D26" s="469"/>
      <c r="E26" s="471"/>
      <c r="F26" s="927"/>
      <c r="G26" s="473"/>
      <c r="H26" s="475"/>
    </row>
    <row r="27" spans="1:8" ht="30" customHeight="1">
      <c r="A27" s="467"/>
      <c r="B27" s="354">
        <v>4</v>
      </c>
      <c r="C27" s="15"/>
      <c r="D27" s="469"/>
      <c r="E27" s="471"/>
      <c r="F27" s="927"/>
      <c r="G27" s="473"/>
      <c r="H27" s="475"/>
    </row>
    <row r="28" spans="1:8" ht="42" customHeight="1">
      <c r="A28" s="467"/>
      <c r="B28" s="354">
        <v>5</v>
      </c>
      <c r="C28" s="15"/>
      <c r="D28" s="469"/>
      <c r="E28" s="471"/>
      <c r="F28" s="927"/>
      <c r="G28" s="473"/>
      <c r="H28" s="475"/>
    </row>
    <row r="29" spans="1:8">
      <c r="A29" s="466"/>
      <c r="B29" s="466"/>
      <c r="C29" s="466"/>
      <c r="D29" s="466"/>
      <c r="E29" s="466"/>
      <c r="F29" s="466"/>
      <c r="G29" s="466"/>
      <c r="H29" s="466"/>
    </row>
    <row r="30" spans="1:8" ht="15.75" customHeight="1">
      <c r="A30" s="467" t="s">
        <v>5126</v>
      </c>
      <c r="B30" s="354">
        <v>1</v>
      </c>
      <c r="C30" s="15"/>
      <c r="D30" s="468"/>
      <c r="E30" s="470" t="s">
        <v>9</v>
      </c>
      <c r="F30" s="926" t="s">
        <v>1993</v>
      </c>
      <c r="G30" s="472" t="s">
        <v>207</v>
      </c>
      <c r="H30" s="474"/>
    </row>
    <row r="31" spans="1:8" ht="15.75" customHeight="1">
      <c r="A31" s="467"/>
      <c r="B31" s="354">
        <v>2</v>
      </c>
      <c r="C31" s="15"/>
      <c r="D31" s="469"/>
      <c r="E31" s="471"/>
      <c r="F31" s="927"/>
      <c r="G31" s="473"/>
      <c r="H31" s="475"/>
    </row>
    <row r="32" spans="1:8" ht="15.75" customHeight="1">
      <c r="A32" s="467"/>
      <c r="B32" s="354">
        <v>3</v>
      </c>
      <c r="C32" s="15"/>
      <c r="D32" s="469"/>
      <c r="E32" s="471"/>
      <c r="F32" s="927"/>
      <c r="G32" s="473"/>
      <c r="H32" s="475"/>
    </row>
    <row r="33" spans="1:8" ht="15.75" customHeight="1">
      <c r="A33" s="467"/>
      <c r="B33" s="354">
        <v>4</v>
      </c>
      <c r="C33" s="15"/>
      <c r="D33" s="469"/>
      <c r="E33" s="471"/>
      <c r="F33" s="927"/>
      <c r="G33" s="473"/>
      <c r="H33" s="475"/>
    </row>
    <row r="34" spans="1:8" ht="15.75" customHeight="1">
      <c r="A34" s="467"/>
      <c r="B34" s="354">
        <v>5</v>
      </c>
      <c r="C34" s="15"/>
      <c r="D34" s="469"/>
      <c r="E34" s="471"/>
      <c r="F34" s="927"/>
      <c r="G34" s="473"/>
      <c r="H34" s="475"/>
    </row>
    <row r="35" spans="1:8">
      <c r="A35" s="672"/>
      <c r="B35" s="672"/>
      <c r="C35" s="672"/>
      <c r="D35" s="672"/>
      <c r="E35" s="672"/>
      <c r="F35" s="672"/>
      <c r="G35" s="672"/>
      <c r="H35" s="672"/>
    </row>
    <row r="36" spans="1:8" ht="64.5" customHeight="1">
      <c r="A36" s="406" t="s">
        <v>5127</v>
      </c>
      <c r="B36" s="353">
        <v>1</v>
      </c>
      <c r="C36" s="132"/>
      <c r="D36" s="132"/>
      <c r="E36" s="369" t="s">
        <v>9</v>
      </c>
      <c r="F36" s="263" t="s">
        <v>69</v>
      </c>
      <c r="G36" s="413" t="s">
        <v>207</v>
      </c>
      <c r="H36" s="132"/>
    </row>
    <row r="37" spans="1:8">
      <c r="A37" s="1400"/>
      <c r="B37" s="1401"/>
      <c r="C37" s="1401"/>
      <c r="D37" s="1401"/>
      <c r="E37" s="1401"/>
      <c r="F37" s="1401"/>
      <c r="G37" s="1401"/>
      <c r="H37" s="1402"/>
    </row>
    <row r="38" spans="1:8" ht="63">
      <c r="A38" s="406" t="s">
        <v>5128</v>
      </c>
      <c r="B38" s="353">
        <v>1</v>
      </c>
      <c r="C38" s="132"/>
      <c r="D38" s="132"/>
      <c r="E38" s="369" t="s">
        <v>9</v>
      </c>
      <c r="F38" s="263" t="s">
        <v>69</v>
      </c>
      <c r="G38" s="413" t="s">
        <v>207</v>
      </c>
      <c r="H38" s="132"/>
    </row>
    <row r="39" spans="1:8">
      <c r="A39" s="1400"/>
      <c r="B39" s="1401"/>
      <c r="C39" s="1401"/>
      <c r="D39" s="1401"/>
      <c r="E39" s="1401"/>
      <c r="F39" s="1401"/>
      <c r="G39" s="1401"/>
      <c r="H39" s="1402"/>
    </row>
    <row r="40" spans="1:8" ht="63">
      <c r="A40" s="406" t="s">
        <v>5129</v>
      </c>
      <c r="B40" s="353">
        <v>1</v>
      </c>
      <c r="C40" s="132"/>
      <c r="D40" s="132"/>
      <c r="E40" s="369" t="s">
        <v>9</v>
      </c>
      <c r="F40" s="263" t="s">
        <v>69</v>
      </c>
      <c r="G40" s="413" t="s">
        <v>207</v>
      </c>
      <c r="H40" s="132"/>
    </row>
    <row r="41" spans="1:8">
      <c r="A41" s="1400"/>
      <c r="B41" s="1401"/>
      <c r="C41" s="1401"/>
      <c r="D41" s="1401"/>
      <c r="E41" s="1401"/>
      <c r="F41" s="1401"/>
      <c r="G41" s="1401"/>
      <c r="H41" s="1402"/>
    </row>
    <row r="42" spans="1:8" ht="63">
      <c r="A42" s="406" t="s">
        <v>5130</v>
      </c>
      <c r="B42" s="353">
        <v>1</v>
      </c>
      <c r="C42" s="132"/>
      <c r="D42" s="132"/>
      <c r="E42" s="369" t="s">
        <v>9</v>
      </c>
      <c r="F42" s="263" t="s">
        <v>69</v>
      </c>
      <c r="G42" s="413" t="s">
        <v>207</v>
      </c>
      <c r="H42" s="132"/>
    </row>
    <row r="43" spans="1:8">
      <c r="A43" s="1400"/>
      <c r="B43" s="1401"/>
      <c r="C43" s="1401"/>
      <c r="D43" s="1401"/>
      <c r="E43" s="1401"/>
      <c r="F43" s="1401"/>
      <c r="G43" s="1401"/>
      <c r="H43" s="1402"/>
    </row>
    <row r="44" spans="1:8" ht="63">
      <c r="A44" s="406" t="s">
        <v>5131</v>
      </c>
      <c r="B44" s="353">
        <v>1</v>
      </c>
      <c r="C44" s="132"/>
      <c r="D44" s="132"/>
      <c r="E44" s="369" t="s">
        <v>9</v>
      </c>
      <c r="F44" s="263" t="s">
        <v>69</v>
      </c>
      <c r="G44" s="413" t="s">
        <v>207</v>
      </c>
      <c r="H44" s="132"/>
    </row>
    <row r="45" spans="1:8">
      <c r="A45" s="1400"/>
      <c r="B45" s="1401"/>
      <c r="C45" s="1401"/>
      <c r="D45" s="1401"/>
      <c r="E45" s="1401"/>
      <c r="F45" s="1401"/>
      <c r="G45" s="1401"/>
      <c r="H45" s="1402"/>
    </row>
    <row r="46" spans="1:8" ht="63">
      <c r="A46" s="406" t="s">
        <v>5132</v>
      </c>
      <c r="B46" s="353">
        <v>1</v>
      </c>
      <c r="C46" s="132"/>
      <c r="D46" s="132"/>
      <c r="E46" s="369" t="s">
        <v>9</v>
      </c>
      <c r="F46" s="263" t="s">
        <v>69</v>
      </c>
      <c r="G46" s="413" t="s">
        <v>207</v>
      </c>
      <c r="H46" s="132"/>
    </row>
    <row r="47" spans="1:8">
      <c r="A47" s="1400"/>
      <c r="B47" s="1401"/>
      <c r="C47" s="1401"/>
      <c r="D47" s="1401"/>
      <c r="E47" s="1401"/>
      <c r="F47" s="1401"/>
      <c r="G47" s="1401"/>
      <c r="H47" s="1402"/>
    </row>
    <row r="48" spans="1:8" ht="63">
      <c r="A48" s="406" t="s">
        <v>5133</v>
      </c>
      <c r="B48" s="353">
        <v>1</v>
      </c>
      <c r="C48" s="132"/>
      <c r="D48" s="132"/>
      <c r="E48" s="369" t="s">
        <v>9</v>
      </c>
      <c r="F48" s="263" t="s">
        <v>69</v>
      </c>
      <c r="G48" s="413" t="s">
        <v>207</v>
      </c>
      <c r="H48" s="132"/>
    </row>
    <row r="49" spans="1:8">
      <c r="A49" s="1400"/>
      <c r="B49" s="1401"/>
      <c r="C49" s="1401"/>
      <c r="D49" s="1401"/>
      <c r="E49" s="1401"/>
      <c r="F49" s="1401"/>
      <c r="G49" s="1401"/>
      <c r="H49" s="1402"/>
    </row>
    <row r="50" spans="1:8" ht="63">
      <c r="A50" s="406" t="s">
        <v>5134</v>
      </c>
      <c r="B50" s="353">
        <v>1</v>
      </c>
      <c r="C50" s="132"/>
      <c r="D50" s="132"/>
      <c r="E50" s="369" t="s">
        <v>9</v>
      </c>
      <c r="F50" s="263" t="s">
        <v>69</v>
      </c>
      <c r="G50" s="413" t="s">
        <v>207</v>
      </c>
      <c r="H50" s="132"/>
    </row>
    <row r="51" spans="1:8">
      <c r="A51" s="1400"/>
      <c r="B51" s="1401"/>
      <c r="C51" s="1401"/>
      <c r="D51" s="1401"/>
      <c r="E51" s="1401"/>
      <c r="F51" s="1401"/>
      <c r="G51" s="1401"/>
      <c r="H51" s="1402"/>
    </row>
    <row r="52" spans="1:8" ht="63">
      <c r="A52" s="406" t="s">
        <v>5135</v>
      </c>
      <c r="B52" s="353">
        <v>1</v>
      </c>
      <c r="C52" s="132"/>
      <c r="D52" s="132"/>
      <c r="E52" s="369" t="s">
        <v>9</v>
      </c>
      <c r="F52" s="263" t="s">
        <v>69</v>
      </c>
      <c r="G52" s="413" t="s">
        <v>207</v>
      </c>
      <c r="H52" s="132"/>
    </row>
    <row r="53" spans="1:8">
      <c r="A53" s="1400"/>
      <c r="B53" s="1401"/>
      <c r="C53" s="1401"/>
      <c r="D53" s="1401"/>
      <c r="E53" s="1401"/>
      <c r="F53" s="1401"/>
      <c r="G53" s="1401"/>
      <c r="H53" s="1402"/>
    </row>
    <row r="54" spans="1:8" ht="63">
      <c r="A54" s="406" t="s">
        <v>5136</v>
      </c>
      <c r="B54" s="353">
        <v>1</v>
      </c>
      <c r="C54" s="132"/>
      <c r="D54" s="132"/>
      <c r="E54" s="369" t="s">
        <v>9</v>
      </c>
      <c r="F54" s="263" t="s">
        <v>69</v>
      </c>
      <c r="G54" s="413" t="s">
        <v>207</v>
      </c>
      <c r="H54" s="132"/>
    </row>
    <row r="55" spans="1:8" ht="15.6" customHeight="1">
      <c r="A55" s="1400"/>
      <c r="B55" s="1401"/>
      <c r="C55" s="1401"/>
      <c r="D55" s="1401"/>
      <c r="E55" s="1401"/>
      <c r="F55" s="1401"/>
      <c r="G55" s="1401"/>
      <c r="H55" s="1402"/>
    </row>
    <row r="56" spans="1:8" ht="63">
      <c r="A56" s="406" t="s">
        <v>5137</v>
      </c>
      <c r="B56" s="353">
        <v>1</v>
      </c>
      <c r="C56" s="132"/>
      <c r="D56" s="132"/>
      <c r="E56" s="369" t="s">
        <v>9</v>
      </c>
      <c r="F56" s="263" t="s">
        <v>69</v>
      </c>
      <c r="G56" s="413" t="s">
        <v>207</v>
      </c>
      <c r="H56" s="132"/>
    </row>
    <row r="57" spans="1:8" ht="21.6" customHeight="1">
      <c r="A57" s="1400"/>
      <c r="B57" s="1401"/>
      <c r="C57" s="1401"/>
      <c r="D57" s="1401"/>
      <c r="E57" s="1401"/>
      <c r="F57" s="1401"/>
      <c r="G57" s="1401"/>
      <c r="H57" s="1402"/>
    </row>
    <row r="58" spans="1:8" ht="22.15" customHeight="1">
      <c r="A58" s="406" t="s">
        <v>5138</v>
      </c>
      <c r="B58" s="353">
        <v>1</v>
      </c>
      <c r="C58" s="132"/>
      <c r="D58" s="132"/>
      <c r="E58" s="369" t="s">
        <v>9</v>
      </c>
      <c r="F58" s="263" t="s">
        <v>69</v>
      </c>
      <c r="G58" s="413" t="s">
        <v>207</v>
      </c>
      <c r="H58" s="132"/>
    </row>
    <row r="59" spans="1:8" ht="23.45" customHeight="1">
      <c r="A59" s="1400"/>
      <c r="B59" s="1401"/>
      <c r="C59" s="1401"/>
      <c r="D59" s="1401"/>
      <c r="E59" s="1401"/>
      <c r="F59" s="1401"/>
      <c r="G59" s="1401"/>
      <c r="H59" s="1402"/>
    </row>
    <row r="60" spans="1:8" ht="18.600000000000001" customHeight="1">
      <c r="A60" s="406" t="s">
        <v>5139</v>
      </c>
      <c r="B60" s="353">
        <v>1</v>
      </c>
      <c r="C60" s="132"/>
      <c r="D60" s="132"/>
      <c r="E60" s="369" t="s">
        <v>9</v>
      </c>
      <c r="F60" s="263" t="s">
        <v>69</v>
      </c>
      <c r="G60" s="413" t="s">
        <v>207</v>
      </c>
      <c r="H60" s="132"/>
    </row>
    <row r="61" spans="1:8">
      <c r="A61" s="1400"/>
      <c r="B61" s="1401"/>
      <c r="C61" s="1401"/>
      <c r="D61" s="1401"/>
      <c r="E61" s="1401"/>
      <c r="F61" s="1401"/>
      <c r="G61" s="1401"/>
      <c r="H61" s="1402"/>
    </row>
    <row r="62" spans="1:8" ht="63">
      <c r="A62" s="406" t="s">
        <v>5140</v>
      </c>
      <c r="B62" s="353">
        <v>1</v>
      </c>
      <c r="C62" s="132"/>
      <c r="D62" s="132"/>
      <c r="E62" s="369" t="s">
        <v>9</v>
      </c>
      <c r="F62" s="263" t="s">
        <v>69</v>
      </c>
      <c r="G62" s="413" t="s">
        <v>207</v>
      </c>
      <c r="H62" s="132"/>
    </row>
    <row r="63" spans="1:8">
      <c r="A63" s="1400"/>
      <c r="B63" s="1401"/>
      <c r="C63" s="1401"/>
      <c r="D63" s="1401"/>
      <c r="E63" s="1401"/>
      <c r="F63" s="1401"/>
      <c r="G63" s="1401"/>
      <c r="H63" s="1402"/>
    </row>
    <row r="64" spans="1:8" ht="63">
      <c r="A64" s="406" t="s">
        <v>5141</v>
      </c>
      <c r="B64" s="353">
        <v>1</v>
      </c>
      <c r="C64" s="132"/>
      <c r="D64" s="132"/>
      <c r="E64" s="369" t="s">
        <v>9</v>
      </c>
      <c r="F64" s="263" t="s">
        <v>69</v>
      </c>
      <c r="G64" s="413" t="s">
        <v>207</v>
      </c>
      <c r="H64" s="132"/>
    </row>
    <row r="65" spans="1:8">
      <c r="A65" s="1400"/>
      <c r="B65" s="1401"/>
      <c r="C65" s="1401"/>
      <c r="D65" s="1401"/>
      <c r="E65" s="1401"/>
      <c r="F65" s="1401"/>
      <c r="G65" s="1401"/>
      <c r="H65" s="1402"/>
    </row>
    <row r="66" spans="1:8" ht="63">
      <c r="A66" s="406" t="s">
        <v>5142</v>
      </c>
      <c r="B66" s="353">
        <v>1</v>
      </c>
      <c r="C66" s="132"/>
      <c r="D66" s="132"/>
      <c r="E66" s="369" t="s">
        <v>9</v>
      </c>
      <c r="F66" s="263" t="s">
        <v>69</v>
      </c>
      <c r="G66" s="413" t="s">
        <v>207</v>
      </c>
      <c r="H66" s="132"/>
    </row>
    <row r="67" spans="1:8" ht="19.899999999999999" customHeight="1">
      <c r="A67" s="1400"/>
      <c r="B67" s="1401"/>
      <c r="C67" s="1401"/>
      <c r="D67" s="1401"/>
      <c r="E67" s="1401"/>
      <c r="F67" s="1401"/>
      <c r="G67" s="1401"/>
      <c r="H67" s="1402"/>
    </row>
    <row r="68" spans="1:8" ht="63">
      <c r="A68" s="406" t="s">
        <v>5143</v>
      </c>
      <c r="B68" s="353">
        <v>1</v>
      </c>
      <c r="C68" s="132"/>
      <c r="D68" s="132"/>
      <c r="E68" s="369" t="s">
        <v>9</v>
      </c>
      <c r="F68" s="263" t="s">
        <v>69</v>
      </c>
      <c r="G68" s="413" t="s">
        <v>207</v>
      </c>
      <c r="H68" s="132"/>
    </row>
    <row r="69" spans="1:8">
      <c r="A69" s="1400"/>
      <c r="B69" s="1401"/>
      <c r="C69" s="1401"/>
      <c r="D69" s="1401"/>
      <c r="E69" s="1401"/>
      <c r="F69" s="1401"/>
      <c r="G69" s="1401"/>
      <c r="H69" s="1402"/>
    </row>
    <row r="70" spans="1:8" ht="63">
      <c r="A70" s="406" t="s">
        <v>5144</v>
      </c>
      <c r="B70" s="353">
        <v>1</v>
      </c>
      <c r="C70" s="132"/>
      <c r="D70" s="132"/>
      <c r="E70" s="369" t="s">
        <v>9</v>
      </c>
      <c r="F70" s="263" t="s">
        <v>69</v>
      </c>
      <c r="G70" s="413" t="s">
        <v>207</v>
      </c>
      <c r="H70" s="132"/>
    </row>
    <row r="71" spans="1:8">
      <c r="A71" s="1400"/>
      <c r="B71" s="1401"/>
      <c r="C71" s="1401"/>
      <c r="D71" s="1401"/>
      <c r="E71" s="1401"/>
      <c r="F71" s="1401"/>
      <c r="G71" s="1401"/>
      <c r="H71" s="1402"/>
    </row>
    <row r="72" spans="1:8" ht="63">
      <c r="A72" s="406" t="s">
        <v>5145</v>
      </c>
      <c r="B72" s="353">
        <v>1</v>
      </c>
      <c r="C72" s="132"/>
      <c r="D72" s="132"/>
      <c r="E72" s="369" t="s">
        <v>9</v>
      </c>
      <c r="F72" s="263" t="s">
        <v>69</v>
      </c>
      <c r="G72" s="413" t="s">
        <v>207</v>
      </c>
      <c r="H72" s="132"/>
    </row>
    <row r="73" spans="1:8">
      <c r="A73" s="1400"/>
      <c r="B73" s="1401"/>
      <c r="C73" s="1401"/>
      <c r="D73" s="1401"/>
      <c r="E73" s="1401"/>
      <c r="F73" s="1401"/>
      <c r="G73" s="1401"/>
      <c r="H73" s="1402"/>
    </row>
    <row r="74" spans="1:8" ht="19.899999999999999" customHeight="1">
      <c r="A74" s="406" t="s">
        <v>5146</v>
      </c>
      <c r="B74" s="353">
        <v>1</v>
      </c>
      <c r="C74" s="132"/>
      <c r="D74" s="132"/>
      <c r="E74" s="369" t="s">
        <v>9</v>
      </c>
      <c r="F74" s="263" t="s">
        <v>69</v>
      </c>
      <c r="G74" s="413" t="s">
        <v>207</v>
      </c>
      <c r="H74" s="132"/>
    </row>
    <row r="75" spans="1:8">
      <c r="A75" s="1400"/>
      <c r="B75" s="1401"/>
      <c r="C75" s="1401"/>
      <c r="D75" s="1401"/>
      <c r="E75" s="1401"/>
      <c r="F75" s="1401"/>
      <c r="G75" s="1401"/>
      <c r="H75" s="1402"/>
    </row>
    <row r="76" spans="1:8" ht="63">
      <c r="A76" s="406" t="s">
        <v>5147</v>
      </c>
      <c r="B76" s="353">
        <v>1</v>
      </c>
      <c r="C76" s="132"/>
      <c r="D76" s="132"/>
      <c r="E76" s="369" t="s">
        <v>9</v>
      </c>
      <c r="F76" s="263" t="s">
        <v>69</v>
      </c>
      <c r="G76" s="413" t="s">
        <v>207</v>
      </c>
      <c r="H76" s="132"/>
    </row>
    <row r="77" spans="1:8">
      <c r="A77" s="1400"/>
      <c r="B77" s="1401"/>
      <c r="C77" s="1401"/>
      <c r="D77" s="1401"/>
      <c r="E77" s="1401"/>
      <c r="F77" s="1401"/>
      <c r="G77" s="1401"/>
      <c r="H77" s="1402"/>
    </row>
    <row r="78" spans="1:8" ht="63">
      <c r="A78" s="406" t="s">
        <v>5148</v>
      </c>
      <c r="B78" s="353">
        <v>1</v>
      </c>
      <c r="C78" s="132"/>
      <c r="D78" s="132"/>
      <c r="E78" s="369" t="s">
        <v>9</v>
      </c>
      <c r="F78" s="263" t="s">
        <v>69</v>
      </c>
      <c r="G78" s="413" t="s">
        <v>207</v>
      </c>
      <c r="H78" s="132"/>
    </row>
    <row r="79" spans="1:8">
      <c r="A79" s="1400"/>
      <c r="B79" s="1401"/>
      <c r="C79" s="1401"/>
      <c r="D79" s="1401"/>
      <c r="E79" s="1401"/>
      <c r="F79" s="1401"/>
      <c r="G79" s="1401"/>
      <c r="H79" s="1402"/>
    </row>
    <row r="80" spans="1:8" ht="63">
      <c r="A80" s="406" t="s">
        <v>5149</v>
      </c>
      <c r="B80" s="353">
        <v>1</v>
      </c>
      <c r="C80" s="132"/>
      <c r="D80" s="132"/>
      <c r="E80" s="369" t="s">
        <v>9</v>
      </c>
      <c r="F80" s="263" t="s">
        <v>69</v>
      </c>
      <c r="G80" s="413" t="s">
        <v>207</v>
      </c>
      <c r="H80" s="132"/>
    </row>
    <row r="81" spans="1:8" ht="19.899999999999999" customHeight="1">
      <c r="A81" s="1400"/>
      <c r="B81" s="1401"/>
      <c r="C81" s="1401"/>
      <c r="D81" s="1401"/>
      <c r="E81" s="1401"/>
      <c r="F81" s="1401"/>
      <c r="G81" s="1401"/>
      <c r="H81" s="1402"/>
    </row>
    <row r="82" spans="1:8" ht="63">
      <c r="A82" s="406" t="s">
        <v>5150</v>
      </c>
      <c r="B82" s="353">
        <v>1</v>
      </c>
      <c r="C82" s="132"/>
      <c r="D82" s="132"/>
      <c r="E82" s="369" t="s">
        <v>9</v>
      </c>
      <c r="F82" s="263" t="s">
        <v>69</v>
      </c>
      <c r="G82" s="413" t="s">
        <v>207</v>
      </c>
      <c r="H82" s="132"/>
    </row>
    <row r="83" spans="1:8" ht="15.6" customHeight="1">
      <c r="A83" s="1400"/>
      <c r="B83" s="1401"/>
      <c r="C83" s="1401"/>
      <c r="D83" s="1401"/>
      <c r="E83" s="1401"/>
      <c r="F83" s="1401"/>
      <c r="G83" s="1401"/>
      <c r="H83" s="1402"/>
    </row>
    <row r="84" spans="1:8" ht="63">
      <c r="A84" s="406" t="s">
        <v>5151</v>
      </c>
      <c r="B84" s="353">
        <v>1</v>
      </c>
      <c r="C84" s="132"/>
      <c r="D84" s="132"/>
      <c r="E84" s="369" t="s">
        <v>9</v>
      </c>
      <c r="F84" s="263" t="s">
        <v>69</v>
      </c>
      <c r="G84" s="413" t="s">
        <v>207</v>
      </c>
      <c r="H84" s="132"/>
    </row>
    <row r="85" spans="1:8">
      <c r="A85" s="1400"/>
      <c r="B85" s="1401"/>
      <c r="C85" s="1401"/>
      <c r="D85" s="1401"/>
      <c r="E85" s="1401"/>
      <c r="F85" s="1401"/>
      <c r="G85" s="1401"/>
      <c r="H85" s="1402"/>
    </row>
    <row r="86" spans="1:8" ht="63">
      <c r="A86" s="406" t="s">
        <v>5152</v>
      </c>
      <c r="B86" s="353">
        <v>1</v>
      </c>
      <c r="C86" s="132"/>
      <c r="D86" s="132"/>
      <c r="E86" s="369" t="s">
        <v>9</v>
      </c>
      <c r="F86" s="263" t="s">
        <v>69</v>
      </c>
      <c r="G86" s="413" t="s">
        <v>207</v>
      </c>
      <c r="H86" s="132"/>
    </row>
    <row r="87" spans="1:8">
      <c r="A87" s="1400"/>
      <c r="B87" s="1401"/>
      <c r="C87" s="1401"/>
      <c r="D87" s="1401"/>
      <c r="E87" s="1401"/>
      <c r="F87" s="1401"/>
      <c r="G87" s="1401"/>
      <c r="H87" s="1402"/>
    </row>
    <row r="88" spans="1:8" ht="19.899999999999999" customHeight="1">
      <c r="A88" s="406" t="s">
        <v>5153</v>
      </c>
      <c r="B88" s="353">
        <v>1</v>
      </c>
      <c r="C88" s="132"/>
      <c r="D88" s="132"/>
      <c r="E88" s="369" t="s">
        <v>9</v>
      </c>
      <c r="F88" s="263" t="s">
        <v>69</v>
      </c>
      <c r="G88" s="413" t="s">
        <v>207</v>
      </c>
      <c r="H88" s="132"/>
    </row>
    <row r="89" spans="1:8">
      <c r="A89" s="1400"/>
      <c r="B89" s="1401"/>
      <c r="C89" s="1401"/>
      <c r="D89" s="1401"/>
      <c r="E89" s="1401"/>
      <c r="F89" s="1401"/>
      <c r="G89" s="1401"/>
      <c r="H89" s="1402"/>
    </row>
    <row r="90" spans="1:8" ht="63">
      <c r="A90" s="406" t="s">
        <v>5154</v>
      </c>
      <c r="B90" s="353">
        <v>1</v>
      </c>
      <c r="C90" s="132"/>
      <c r="D90" s="132"/>
      <c r="E90" s="369" t="s">
        <v>9</v>
      </c>
      <c r="F90" s="263" t="s">
        <v>69</v>
      </c>
      <c r="G90" s="413" t="s">
        <v>207</v>
      </c>
      <c r="H90" s="132"/>
    </row>
    <row r="91" spans="1:8">
      <c r="A91" s="1400"/>
      <c r="B91" s="1401"/>
      <c r="C91" s="1401"/>
      <c r="D91" s="1401"/>
      <c r="E91" s="1401"/>
      <c r="F91" s="1401"/>
      <c r="G91" s="1401"/>
      <c r="H91" s="1402"/>
    </row>
    <row r="92" spans="1:8" ht="63">
      <c r="A92" s="406" t="s">
        <v>5155</v>
      </c>
      <c r="B92" s="353">
        <v>1</v>
      </c>
      <c r="C92" s="132"/>
      <c r="D92" s="132"/>
      <c r="E92" s="369" t="s">
        <v>9</v>
      </c>
      <c r="F92" s="263" t="s">
        <v>69</v>
      </c>
      <c r="G92" s="413" t="s">
        <v>207</v>
      </c>
      <c r="H92" s="132"/>
    </row>
    <row r="93" spans="1:8">
      <c r="A93" s="1400"/>
      <c r="B93" s="1401"/>
      <c r="C93" s="1401"/>
      <c r="D93" s="1401"/>
      <c r="E93" s="1401"/>
      <c r="F93" s="1401"/>
      <c r="G93" s="1401"/>
      <c r="H93" s="1402"/>
    </row>
    <row r="94" spans="1:8" ht="63">
      <c r="A94" s="406" t="s">
        <v>5156</v>
      </c>
      <c r="B94" s="353">
        <v>1</v>
      </c>
      <c r="C94" s="132"/>
      <c r="D94" s="132"/>
      <c r="E94" s="369" t="s">
        <v>9</v>
      </c>
      <c r="F94" s="263" t="s">
        <v>69</v>
      </c>
      <c r="G94" s="413" t="s">
        <v>207</v>
      </c>
      <c r="H94" s="132"/>
    </row>
    <row r="95" spans="1:8" ht="19.899999999999999" customHeight="1">
      <c r="A95" s="1400"/>
      <c r="B95" s="1401"/>
      <c r="C95" s="1401"/>
      <c r="D95" s="1401"/>
      <c r="E95" s="1401"/>
      <c r="F95" s="1401"/>
      <c r="G95" s="1401"/>
      <c r="H95" s="1402"/>
    </row>
    <row r="96" spans="1:8" ht="63">
      <c r="A96" s="406" t="s">
        <v>5157</v>
      </c>
      <c r="B96" s="353">
        <v>1</v>
      </c>
      <c r="C96" s="132"/>
      <c r="D96" s="132"/>
      <c r="E96" s="369" t="s">
        <v>9</v>
      </c>
      <c r="F96" s="263" t="s">
        <v>69</v>
      </c>
      <c r="G96" s="413" t="s">
        <v>207</v>
      </c>
      <c r="H96" s="132"/>
    </row>
    <row r="97" spans="1:8">
      <c r="A97" s="1400"/>
      <c r="B97" s="1401"/>
      <c r="C97" s="1401"/>
      <c r="D97" s="1401"/>
      <c r="E97" s="1401"/>
      <c r="F97" s="1401"/>
      <c r="G97" s="1401"/>
      <c r="H97" s="1402"/>
    </row>
    <row r="98" spans="1:8" ht="63">
      <c r="A98" s="406" t="s">
        <v>5158</v>
      </c>
      <c r="B98" s="353">
        <v>1</v>
      </c>
      <c r="C98" s="132"/>
      <c r="D98" s="132"/>
      <c r="E98" s="369" t="s">
        <v>9</v>
      </c>
      <c r="F98" s="263" t="s">
        <v>69</v>
      </c>
      <c r="G98" s="413" t="s">
        <v>207</v>
      </c>
      <c r="H98" s="132"/>
    </row>
    <row r="99" spans="1:8">
      <c r="A99" s="1400"/>
      <c r="B99" s="1401"/>
      <c r="C99" s="1401"/>
      <c r="D99" s="1401"/>
      <c r="E99" s="1401"/>
      <c r="F99" s="1401"/>
      <c r="G99" s="1401"/>
      <c r="H99" s="1402"/>
    </row>
    <row r="100" spans="1:8" ht="63">
      <c r="A100" s="406" t="s">
        <v>5159</v>
      </c>
      <c r="B100" s="353">
        <v>1</v>
      </c>
      <c r="C100" s="132"/>
      <c r="D100" s="132"/>
      <c r="E100" s="369" t="s">
        <v>9</v>
      </c>
      <c r="F100" s="263" t="s">
        <v>69</v>
      </c>
      <c r="G100" s="413" t="s">
        <v>207</v>
      </c>
      <c r="H100" s="132"/>
    </row>
    <row r="101" spans="1:8">
      <c r="A101" s="1400"/>
      <c r="B101" s="1401"/>
      <c r="C101" s="1401"/>
      <c r="D101" s="1401"/>
      <c r="E101" s="1401"/>
      <c r="F101" s="1401"/>
      <c r="G101" s="1401"/>
      <c r="H101" s="1402"/>
    </row>
    <row r="102" spans="1:8" ht="19.899999999999999" customHeight="1">
      <c r="A102" s="406" t="s">
        <v>5160</v>
      </c>
      <c r="B102" s="353">
        <v>1</v>
      </c>
      <c r="C102" s="132"/>
      <c r="D102" s="132"/>
      <c r="E102" s="369" t="s">
        <v>9</v>
      </c>
      <c r="F102" s="263" t="s">
        <v>69</v>
      </c>
      <c r="G102" s="413" t="s">
        <v>207</v>
      </c>
      <c r="H102" s="132"/>
    </row>
    <row r="103" spans="1:8">
      <c r="A103" s="1400"/>
      <c r="B103" s="1401"/>
      <c r="C103" s="1401"/>
      <c r="D103" s="1401"/>
      <c r="E103" s="1401"/>
      <c r="F103" s="1401"/>
      <c r="G103" s="1401"/>
      <c r="H103" s="1402"/>
    </row>
    <row r="104" spans="1:8" ht="63">
      <c r="A104" s="406" t="s">
        <v>5161</v>
      </c>
      <c r="B104" s="353">
        <v>1</v>
      </c>
      <c r="C104" s="132"/>
      <c r="D104" s="132"/>
      <c r="E104" s="369" t="s">
        <v>9</v>
      </c>
      <c r="F104" s="263" t="s">
        <v>69</v>
      </c>
      <c r="G104" s="413" t="s">
        <v>207</v>
      </c>
      <c r="H104" s="132"/>
    </row>
    <row r="105" spans="1:8">
      <c r="A105" s="1400"/>
      <c r="B105" s="1401"/>
      <c r="C105" s="1401"/>
      <c r="D105" s="1401"/>
      <c r="E105" s="1401"/>
      <c r="F105" s="1401"/>
      <c r="G105" s="1401"/>
      <c r="H105" s="1402"/>
    </row>
    <row r="106" spans="1:8" ht="63">
      <c r="A106" s="406" t="s">
        <v>5162</v>
      </c>
      <c r="B106" s="353">
        <v>1</v>
      </c>
      <c r="C106" s="132"/>
      <c r="D106" s="132"/>
      <c r="E106" s="369" t="s">
        <v>9</v>
      </c>
      <c r="F106" s="263" t="s">
        <v>69</v>
      </c>
      <c r="G106" s="413" t="s">
        <v>207</v>
      </c>
      <c r="H106" s="132"/>
    </row>
    <row r="107" spans="1:8">
      <c r="A107" s="1400"/>
      <c r="B107" s="1401"/>
      <c r="C107" s="1401"/>
      <c r="D107" s="1401"/>
      <c r="E107" s="1401"/>
      <c r="F107" s="1401"/>
      <c r="G107" s="1401"/>
      <c r="H107" s="1402"/>
    </row>
    <row r="108" spans="1:8" ht="63">
      <c r="A108" s="406" t="s">
        <v>5163</v>
      </c>
      <c r="B108" s="353">
        <v>1</v>
      </c>
      <c r="C108" s="132"/>
      <c r="D108" s="132"/>
      <c r="E108" s="369" t="s">
        <v>9</v>
      </c>
      <c r="F108" s="263" t="s">
        <v>69</v>
      </c>
      <c r="G108" s="413" t="s">
        <v>207</v>
      </c>
      <c r="H108" s="132"/>
    </row>
    <row r="109" spans="1:8">
      <c r="A109" s="1400"/>
      <c r="B109" s="1401"/>
      <c r="C109" s="1401"/>
      <c r="D109" s="1401"/>
      <c r="E109" s="1401"/>
      <c r="F109" s="1401"/>
      <c r="G109" s="1401"/>
      <c r="H109" s="1402"/>
    </row>
    <row r="110" spans="1:8" ht="63">
      <c r="A110" s="406" t="s">
        <v>5164</v>
      </c>
      <c r="B110" s="353">
        <v>1</v>
      </c>
      <c r="C110" s="132"/>
      <c r="D110" s="132"/>
      <c r="E110" s="369" t="s">
        <v>9</v>
      </c>
      <c r="F110" s="263" t="s">
        <v>69</v>
      </c>
      <c r="G110" s="413" t="s">
        <v>207</v>
      </c>
      <c r="H110" s="132"/>
    </row>
    <row r="111" spans="1:8">
      <c r="A111" s="1400"/>
      <c r="B111" s="1401"/>
      <c r="C111" s="1401"/>
      <c r="D111" s="1401"/>
      <c r="E111" s="1401"/>
      <c r="F111" s="1401"/>
      <c r="G111" s="1401"/>
      <c r="H111" s="1402"/>
    </row>
    <row r="112" spans="1:8" ht="63">
      <c r="A112" s="406" t="s">
        <v>5165</v>
      </c>
      <c r="B112" s="353">
        <v>1</v>
      </c>
      <c r="C112" s="132"/>
      <c r="D112" s="132"/>
      <c r="E112" s="369" t="s">
        <v>9</v>
      </c>
      <c r="F112" s="263" t="s">
        <v>69</v>
      </c>
      <c r="G112" s="413" t="s">
        <v>207</v>
      </c>
      <c r="H112" s="132"/>
    </row>
    <row r="113" spans="1:8">
      <c r="A113" s="1400"/>
      <c r="B113" s="1401"/>
      <c r="C113" s="1401"/>
      <c r="D113" s="1401"/>
      <c r="E113" s="1401"/>
      <c r="F113" s="1401"/>
      <c r="G113" s="1401"/>
      <c r="H113" s="1402"/>
    </row>
    <row r="114" spans="1:8" ht="63">
      <c r="A114" s="406" t="s">
        <v>5166</v>
      </c>
      <c r="B114" s="353">
        <v>1</v>
      </c>
      <c r="C114" s="132"/>
      <c r="D114" s="132"/>
      <c r="E114" s="369" t="s">
        <v>9</v>
      </c>
      <c r="F114" s="263" t="s">
        <v>69</v>
      </c>
      <c r="G114" s="413" t="s">
        <v>207</v>
      </c>
      <c r="H114" s="132"/>
    </row>
    <row r="115" spans="1:8">
      <c r="A115" s="1400"/>
      <c r="B115" s="1401"/>
      <c r="C115" s="1401"/>
      <c r="D115" s="1401"/>
      <c r="E115" s="1401"/>
      <c r="F115" s="1401"/>
      <c r="G115" s="1401"/>
      <c r="H115" s="1402"/>
    </row>
    <row r="116" spans="1:8" ht="63">
      <c r="A116" s="406" t="s">
        <v>5167</v>
      </c>
      <c r="B116" s="353">
        <v>1</v>
      </c>
      <c r="C116" s="132"/>
      <c r="D116" s="132"/>
      <c r="E116" s="369" t="s">
        <v>9</v>
      </c>
      <c r="F116" s="263" t="s">
        <v>69</v>
      </c>
      <c r="G116" s="413" t="s">
        <v>207</v>
      </c>
      <c r="H116" s="132"/>
    </row>
    <row r="117" spans="1:8">
      <c r="A117" s="1400"/>
      <c r="B117" s="1401"/>
      <c r="C117" s="1401"/>
      <c r="D117" s="1401"/>
      <c r="E117" s="1401"/>
      <c r="F117" s="1401"/>
      <c r="G117" s="1401"/>
      <c r="H117" s="1402"/>
    </row>
    <row r="118" spans="1:8" ht="63">
      <c r="A118" s="406" t="s">
        <v>5168</v>
      </c>
      <c r="B118" s="353">
        <v>1</v>
      </c>
      <c r="C118" s="132"/>
      <c r="D118" s="132"/>
      <c r="E118" s="369" t="s">
        <v>9</v>
      </c>
      <c r="F118" s="263" t="s">
        <v>69</v>
      </c>
      <c r="G118" s="413" t="s">
        <v>207</v>
      </c>
      <c r="H118" s="132"/>
    </row>
    <row r="119" spans="1:8">
      <c r="A119" s="1400"/>
      <c r="B119" s="1401"/>
      <c r="C119" s="1401"/>
      <c r="D119" s="1401"/>
      <c r="E119" s="1401"/>
      <c r="F119" s="1401"/>
      <c r="G119" s="1401"/>
      <c r="H119" s="1402"/>
    </row>
    <row r="120" spans="1:8" ht="63">
      <c r="A120" s="406" t="s">
        <v>5169</v>
      </c>
      <c r="B120" s="353">
        <v>1</v>
      </c>
      <c r="C120" s="132"/>
      <c r="D120" s="132"/>
      <c r="E120" s="369" t="s">
        <v>9</v>
      </c>
      <c r="F120" s="263" t="s">
        <v>69</v>
      </c>
      <c r="G120" s="413" t="s">
        <v>207</v>
      </c>
      <c r="H120" s="132"/>
    </row>
    <row r="121" spans="1:8">
      <c r="A121" s="1400"/>
      <c r="B121" s="1401"/>
      <c r="C121" s="1401"/>
      <c r="D121" s="1401"/>
      <c r="E121" s="1401"/>
      <c r="F121" s="1401"/>
      <c r="G121" s="1401"/>
      <c r="H121" s="1402"/>
    </row>
    <row r="122" spans="1:8" ht="63">
      <c r="A122" s="406" t="s">
        <v>5170</v>
      </c>
      <c r="B122" s="353">
        <v>1</v>
      </c>
      <c r="C122" s="132"/>
      <c r="D122" s="132"/>
      <c r="E122" s="369" t="s">
        <v>9</v>
      </c>
      <c r="F122" s="263" t="s">
        <v>69</v>
      </c>
      <c r="G122" s="413" t="s">
        <v>207</v>
      </c>
      <c r="H122" s="132"/>
    </row>
    <row r="123" spans="1:8">
      <c r="A123" s="1400"/>
      <c r="B123" s="1401"/>
      <c r="C123" s="1401"/>
      <c r="D123" s="1401"/>
      <c r="E123" s="1401"/>
      <c r="F123" s="1401"/>
      <c r="G123" s="1401"/>
      <c r="H123" s="1402"/>
    </row>
    <row r="124" spans="1:8" ht="63">
      <c r="A124" s="406" t="s">
        <v>5171</v>
      </c>
      <c r="B124" s="353">
        <v>1</v>
      </c>
      <c r="C124" s="132"/>
      <c r="D124" s="132"/>
      <c r="E124" s="369" t="s">
        <v>9</v>
      </c>
      <c r="F124" s="263" t="s">
        <v>69</v>
      </c>
      <c r="G124" s="413" t="s">
        <v>207</v>
      </c>
      <c r="H124" s="132"/>
    </row>
    <row r="125" spans="1:8">
      <c r="A125" s="1400"/>
      <c r="B125" s="1401"/>
      <c r="C125" s="1401"/>
      <c r="D125" s="1401"/>
      <c r="E125" s="1401"/>
      <c r="F125" s="1401"/>
      <c r="G125" s="1401"/>
      <c r="H125" s="1402"/>
    </row>
    <row r="126" spans="1:8" ht="63">
      <c r="A126" s="406" t="s">
        <v>5172</v>
      </c>
      <c r="B126" s="353">
        <v>1</v>
      </c>
      <c r="C126" s="132"/>
      <c r="D126" s="132"/>
      <c r="E126" s="369" t="s">
        <v>9</v>
      </c>
      <c r="F126" s="263" t="s">
        <v>69</v>
      </c>
      <c r="G126" s="413" t="s">
        <v>207</v>
      </c>
      <c r="H126" s="132"/>
    </row>
    <row r="127" spans="1:8">
      <c r="A127" s="1400"/>
      <c r="B127" s="1401"/>
      <c r="C127" s="1401"/>
      <c r="D127" s="1401"/>
      <c r="E127" s="1401"/>
      <c r="F127" s="1401"/>
      <c r="G127" s="1401"/>
      <c r="H127" s="1402"/>
    </row>
    <row r="128" spans="1:8" ht="63">
      <c r="A128" s="406" t="s">
        <v>5173</v>
      </c>
      <c r="B128" s="353">
        <v>1</v>
      </c>
      <c r="C128" s="132"/>
      <c r="D128" s="132"/>
      <c r="E128" s="369" t="s">
        <v>9</v>
      </c>
      <c r="F128" s="263" t="s">
        <v>69</v>
      </c>
      <c r="G128" s="413" t="s">
        <v>207</v>
      </c>
      <c r="H128" s="132"/>
    </row>
    <row r="129" spans="1:8">
      <c r="A129" s="424" t="s">
        <v>1132</v>
      </c>
      <c r="B129" s="425"/>
      <c r="C129" s="425"/>
      <c r="D129" s="425"/>
      <c r="E129" s="425"/>
      <c r="F129" s="425"/>
      <c r="G129" s="425"/>
      <c r="H129" s="426"/>
    </row>
    <row r="130" spans="1:8" ht="63">
      <c r="A130" s="406" t="s">
        <v>5174</v>
      </c>
      <c r="B130" s="353">
        <v>1</v>
      </c>
      <c r="C130" s="132"/>
      <c r="D130" s="132"/>
      <c r="E130" s="369" t="s">
        <v>9</v>
      </c>
      <c r="F130" s="263" t="s">
        <v>69</v>
      </c>
      <c r="G130" s="413" t="s">
        <v>207</v>
      </c>
      <c r="H130" s="132"/>
    </row>
    <row r="131" spans="1:8">
      <c r="A131" s="424" t="s">
        <v>1132</v>
      </c>
      <c r="B131" s="425"/>
      <c r="C131" s="425"/>
      <c r="D131" s="425"/>
      <c r="E131" s="425"/>
      <c r="F131" s="425"/>
      <c r="G131" s="425"/>
      <c r="H131" s="426"/>
    </row>
    <row r="132" spans="1:8" ht="63">
      <c r="A132" s="406" t="s">
        <v>5175</v>
      </c>
      <c r="B132" s="353">
        <v>1</v>
      </c>
      <c r="C132" s="132"/>
      <c r="D132" s="132"/>
      <c r="E132" s="369" t="s">
        <v>9</v>
      </c>
      <c r="F132" s="263" t="s">
        <v>69</v>
      </c>
      <c r="G132" s="413" t="s">
        <v>207</v>
      </c>
      <c r="H132" s="132"/>
    </row>
    <row r="133" spans="1:8">
      <c r="A133" s="424" t="s">
        <v>1132</v>
      </c>
      <c r="B133" s="425"/>
      <c r="C133" s="425"/>
      <c r="D133" s="425"/>
      <c r="E133" s="425"/>
      <c r="F133" s="425"/>
      <c r="G133" s="425"/>
      <c r="H133" s="426"/>
    </row>
    <row r="134" spans="1:8" ht="63">
      <c r="A134" s="406" t="s">
        <v>5176</v>
      </c>
      <c r="B134" s="353">
        <v>1</v>
      </c>
      <c r="C134" s="132"/>
      <c r="D134" s="132"/>
      <c r="E134" s="369" t="s">
        <v>9</v>
      </c>
      <c r="F134" s="263" t="s">
        <v>69</v>
      </c>
      <c r="G134" s="413" t="s">
        <v>207</v>
      </c>
      <c r="H134" s="132"/>
    </row>
    <row r="135" spans="1:8">
      <c r="A135" s="424" t="s">
        <v>1132</v>
      </c>
      <c r="B135" s="425"/>
      <c r="C135" s="425"/>
      <c r="D135" s="425"/>
      <c r="E135" s="425"/>
      <c r="F135" s="425"/>
      <c r="G135" s="425"/>
      <c r="H135" s="426"/>
    </row>
    <row r="136" spans="1:8" ht="63">
      <c r="A136" s="406" t="s">
        <v>5177</v>
      </c>
      <c r="B136" s="353">
        <v>1</v>
      </c>
      <c r="C136" s="132"/>
      <c r="D136" s="132"/>
      <c r="E136" s="369" t="s">
        <v>9</v>
      </c>
      <c r="F136" s="263" t="s">
        <v>69</v>
      </c>
      <c r="G136" s="413" t="s">
        <v>207</v>
      </c>
      <c r="H136" s="132"/>
    </row>
    <row r="137" spans="1:8">
      <c r="A137" s="424" t="s">
        <v>1132</v>
      </c>
      <c r="B137" s="425"/>
      <c r="C137" s="425"/>
      <c r="D137" s="425"/>
      <c r="E137" s="425"/>
      <c r="F137" s="425"/>
      <c r="G137" s="425"/>
      <c r="H137" s="426"/>
    </row>
    <row r="138" spans="1:8" ht="63">
      <c r="A138" s="406" t="s">
        <v>5178</v>
      </c>
      <c r="B138" s="353">
        <v>1</v>
      </c>
      <c r="C138" s="132"/>
      <c r="D138" s="132"/>
      <c r="E138" s="369" t="s">
        <v>9</v>
      </c>
      <c r="F138" s="263" t="s">
        <v>69</v>
      </c>
      <c r="G138" s="413" t="s">
        <v>207</v>
      </c>
      <c r="H138" s="132"/>
    </row>
    <row r="139" spans="1:8">
      <c r="A139" s="424" t="s">
        <v>1132</v>
      </c>
      <c r="B139" s="425"/>
      <c r="C139" s="425"/>
      <c r="D139" s="425"/>
      <c r="E139" s="425"/>
      <c r="F139" s="425"/>
      <c r="G139" s="425"/>
      <c r="H139" s="426"/>
    </row>
    <row r="140" spans="1:8" ht="63">
      <c r="A140" s="406" t="s">
        <v>5179</v>
      </c>
      <c r="B140" s="353">
        <v>1</v>
      </c>
      <c r="C140" s="132"/>
      <c r="D140" s="132"/>
      <c r="E140" s="369" t="s">
        <v>9</v>
      </c>
      <c r="F140" s="263" t="s">
        <v>69</v>
      </c>
      <c r="G140" s="413" t="s">
        <v>207</v>
      </c>
      <c r="H140" s="132"/>
    </row>
    <row r="141" spans="1:8">
      <c r="A141" s="424" t="s">
        <v>1132</v>
      </c>
      <c r="B141" s="425"/>
      <c r="C141" s="425"/>
      <c r="D141" s="425"/>
      <c r="E141" s="425"/>
      <c r="F141" s="425"/>
      <c r="G141" s="425"/>
      <c r="H141" s="426"/>
    </row>
    <row r="142" spans="1:8" ht="63">
      <c r="A142" s="406" t="s">
        <v>5180</v>
      </c>
      <c r="B142" s="353">
        <v>1</v>
      </c>
      <c r="C142" s="132"/>
      <c r="D142" s="132"/>
      <c r="E142" s="369" t="s">
        <v>9</v>
      </c>
      <c r="F142" s="263" t="s">
        <v>69</v>
      </c>
      <c r="G142" s="413" t="s">
        <v>207</v>
      </c>
      <c r="H142" s="132"/>
    </row>
    <row r="143" spans="1:8">
      <c r="A143" s="424" t="s">
        <v>1132</v>
      </c>
      <c r="B143" s="425"/>
      <c r="C143" s="425"/>
      <c r="D143" s="425"/>
      <c r="E143" s="425"/>
      <c r="F143" s="425"/>
      <c r="G143" s="425"/>
      <c r="H143" s="426"/>
    </row>
    <row r="144" spans="1:8" ht="63">
      <c r="A144" s="406" t="s">
        <v>5181</v>
      </c>
      <c r="B144" s="353">
        <v>1</v>
      </c>
      <c r="C144" s="132"/>
      <c r="D144" s="132"/>
      <c r="E144" s="369" t="s">
        <v>9</v>
      </c>
      <c r="F144" s="263" t="s">
        <v>69</v>
      </c>
      <c r="G144" s="413" t="s">
        <v>207</v>
      </c>
      <c r="H144" s="132"/>
    </row>
    <row r="145" spans="1:8">
      <c r="A145" s="424" t="s">
        <v>1132</v>
      </c>
      <c r="B145" s="425"/>
      <c r="C145" s="425"/>
      <c r="D145" s="425"/>
      <c r="E145" s="425"/>
      <c r="F145" s="425"/>
      <c r="G145" s="425"/>
      <c r="H145" s="426"/>
    </row>
    <row r="146" spans="1:8" ht="63">
      <c r="A146" s="406" t="s">
        <v>5182</v>
      </c>
      <c r="B146" s="353">
        <v>1</v>
      </c>
      <c r="C146" s="132"/>
      <c r="D146" s="132"/>
      <c r="E146" s="369" t="s">
        <v>9</v>
      </c>
      <c r="F146" s="263" t="s">
        <v>69</v>
      </c>
      <c r="G146" s="413" t="s">
        <v>207</v>
      </c>
      <c r="H146" s="132"/>
    </row>
    <row r="147" spans="1:8">
      <c r="A147" s="424" t="s">
        <v>1132</v>
      </c>
      <c r="B147" s="425"/>
      <c r="C147" s="425"/>
      <c r="D147" s="425"/>
      <c r="E147" s="425"/>
      <c r="F147" s="425"/>
      <c r="G147" s="425"/>
      <c r="H147" s="426"/>
    </row>
    <row r="148" spans="1:8" ht="63">
      <c r="A148" s="406" t="s">
        <v>5183</v>
      </c>
      <c r="B148" s="353">
        <v>1</v>
      </c>
      <c r="C148" s="132"/>
      <c r="D148" s="132"/>
      <c r="E148" s="369" t="s">
        <v>9</v>
      </c>
      <c r="F148" s="263" t="s">
        <v>69</v>
      </c>
      <c r="G148" s="413" t="s">
        <v>207</v>
      </c>
      <c r="H148" s="132"/>
    </row>
    <row r="149" spans="1:8">
      <c r="A149" s="424" t="s">
        <v>1132</v>
      </c>
      <c r="B149" s="425"/>
      <c r="C149" s="425"/>
      <c r="D149" s="425"/>
      <c r="E149" s="425"/>
      <c r="F149" s="425"/>
      <c r="G149" s="425"/>
      <c r="H149" s="426"/>
    </row>
    <row r="150" spans="1:8" ht="63">
      <c r="A150" s="406" t="s">
        <v>5184</v>
      </c>
      <c r="B150" s="353">
        <v>1</v>
      </c>
      <c r="C150" s="132"/>
      <c r="D150" s="132"/>
      <c r="E150" s="369" t="s">
        <v>9</v>
      </c>
      <c r="F150" s="263" t="s">
        <v>69</v>
      </c>
      <c r="G150" s="413" t="s">
        <v>207</v>
      </c>
      <c r="H150" s="132"/>
    </row>
    <row r="151" spans="1:8">
      <c r="A151" s="424" t="s">
        <v>1132</v>
      </c>
      <c r="B151" s="425"/>
      <c r="C151" s="425"/>
      <c r="D151" s="425"/>
      <c r="E151" s="425"/>
      <c r="F151" s="425"/>
      <c r="G151" s="425"/>
      <c r="H151" s="426"/>
    </row>
    <row r="152" spans="1:8" ht="63">
      <c r="A152" s="406" t="s">
        <v>5185</v>
      </c>
      <c r="B152" s="353">
        <v>1</v>
      </c>
      <c r="C152" s="132"/>
      <c r="D152" s="132"/>
      <c r="E152" s="369" t="s">
        <v>9</v>
      </c>
      <c r="F152" s="263" t="s">
        <v>69</v>
      </c>
      <c r="G152" s="413" t="s">
        <v>207</v>
      </c>
      <c r="H152" s="132"/>
    </row>
    <row r="153" spans="1:8">
      <c r="A153" s="424" t="s">
        <v>1132</v>
      </c>
      <c r="B153" s="425"/>
      <c r="C153" s="425"/>
      <c r="D153" s="425"/>
      <c r="E153" s="425"/>
      <c r="F153" s="425"/>
      <c r="G153" s="425"/>
      <c r="H153" s="426"/>
    </row>
    <row r="154" spans="1:8" ht="63">
      <c r="A154" s="406" t="s">
        <v>5186</v>
      </c>
      <c r="B154" s="353">
        <v>1</v>
      </c>
      <c r="C154" s="132"/>
      <c r="D154" s="132"/>
      <c r="E154" s="369" t="s">
        <v>9</v>
      </c>
      <c r="F154" s="263" t="s">
        <v>69</v>
      </c>
      <c r="G154" s="413" t="s">
        <v>207</v>
      </c>
      <c r="H154" s="132"/>
    </row>
    <row r="155" spans="1:8">
      <c r="A155" s="424" t="s">
        <v>1132</v>
      </c>
      <c r="B155" s="425"/>
      <c r="C155" s="425"/>
      <c r="D155" s="425"/>
      <c r="E155" s="425"/>
      <c r="F155" s="425"/>
      <c r="G155" s="425"/>
      <c r="H155" s="426"/>
    </row>
    <row r="156" spans="1:8" ht="63">
      <c r="A156" s="406" t="s">
        <v>5187</v>
      </c>
      <c r="B156" s="353">
        <v>1</v>
      </c>
      <c r="C156" s="132"/>
      <c r="D156" s="132"/>
      <c r="E156" s="369" t="s">
        <v>9</v>
      </c>
      <c r="F156" s="263" t="s">
        <v>69</v>
      </c>
      <c r="G156" s="413" t="s">
        <v>207</v>
      </c>
      <c r="H156" s="132"/>
    </row>
    <row r="157" spans="1:8">
      <c r="A157" s="424" t="s">
        <v>1132</v>
      </c>
      <c r="B157" s="425"/>
      <c r="C157" s="425"/>
      <c r="D157" s="425"/>
      <c r="E157" s="425"/>
      <c r="F157" s="425"/>
      <c r="G157" s="425"/>
      <c r="H157" s="426"/>
    </row>
    <row r="158" spans="1:8" ht="63">
      <c r="A158" s="406" t="s">
        <v>5188</v>
      </c>
      <c r="B158" s="353">
        <v>1</v>
      </c>
      <c r="C158" s="132"/>
      <c r="D158" s="132"/>
      <c r="E158" s="369" t="s">
        <v>9</v>
      </c>
      <c r="F158" s="263" t="s">
        <v>69</v>
      </c>
      <c r="G158" s="413" t="s">
        <v>207</v>
      </c>
      <c r="H158" s="132"/>
    </row>
    <row r="159" spans="1:8">
      <c r="A159" s="424" t="s">
        <v>1132</v>
      </c>
      <c r="B159" s="425"/>
      <c r="C159" s="425"/>
      <c r="D159" s="425"/>
      <c r="E159" s="425"/>
      <c r="F159" s="425"/>
      <c r="G159" s="425"/>
      <c r="H159" s="426"/>
    </row>
    <row r="160" spans="1:8" ht="63">
      <c r="A160" s="406" t="s">
        <v>5189</v>
      </c>
      <c r="B160" s="353">
        <v>1</v>
      </c>
      <c r="C160" s="132"/>
      <c r="D160" s="132"/>
      <c r="E160" s="369" t="s">
        <v>9</v>
      </c>
      <c r="F160" s="263" t="s">
        <v>69</v>
      </c>
      <c r="G160" s="413" t="s">
        <v>207</v>
      </c>
      <c r="H160" s="132"/>
    </row>
    <row r="161" spans="1:8">
      <c r="A161" s="424" t="s">
        <v>1132</v>
      </c>
      <c r="B161" s="425"/>
      <c r="C161" s="425"/>
      <c r="D161" s="425"/>
      <c r="E161" s="425"/>
      <c r="F161" s="425"/>
      <c r="G161" s="425"/>
      <c r="H161" s="426"/>
    </row>
    <row r="162" spans="1:8" ht="63">
      <c r="A162" s="406" t="s">
        <v>5190</v>
      </c>
      <c r="B162" s="353">
        <v>1</v>
      </c>
      <c r="C162" s="132"/>
      <c r="D162" s="132"/>
      <c r="E162" s="369" t="s">
        <v>9</v>
      </c>
      <c r="F162" s="263" t="s">
        <v>69</v>
      </c>
      <c r="G162" s="413" t="s">
        <v>207</v>
      </c>
      <c r="H162" s="132"/>
    </row>
    <row r="163" spans="1:8">
      <c r="A163" s="424" t="s">
        <v>1132</v>
      </c>
      <c r="B163" s="425"/>
      <c r="C163" s="425"/>
      <c r="D163" s="425"/>
      <c r="E163" s="425"/>
      <c r="F163" s="425"/>
      <c r="G163" s="425"/>
      <c r="H163" s="426"/>
    </row>
    <row r="164" spans="1:8" ht="63">
      <c r="A164" s="406" t="s">
        <v>5191</v>
      </c>
      <c r="B164" s="353">
        <v>1</v>
      </c>
      <c r="C164" s="132"/>
      <c r="D164" s="132"/>
      <c r="E164" s="369" t="s">
        <v>9</v>
      </c>
      <c r="F164" s="263" t="s">
        <v>69</v>
      </c>
      <c r="G164" s="413" t="s">
        <v>207</v>
      </c>
      <c r="H164" s="132"/>
    </row>
    <row r="165" spans="1:8">
      <c r="A165" s="424" t="s">
        <v>1132</v>
      </c>
      <c r="B165" s="425"/>
      <c r="C165" s="425"/>
      <c r="D165" s="425"/>
      <c r="E165" s="425"/>
      <c r="F165" s="425"/>
      <c r="G165" s="425"/>
      <c r="H165" s="426"/>
    </row>
    <row r="166" spans="1:8" ht="63">
      <c r="A166" s="406" t="s">
        <v>5192</v>
      </c>
      <c r="B166" s="353">
        <v>1</v>
      </c>
      <c r="C166" s="132"/>
      <c r="D166" s="132"/>
      <c r="E166" s="369" t="s">
        <v>9</v>
      </c>
      <c r="F166" s="263" t="s">
        <v>69</v>
      </c>
      <c r="G166" s="413" t="s">
        <v>207</v>
      </c>
      <c r="H166" s="132"/>
    </row>
    <row r="167" spans="1:8">
      <c r="A167" s="424" t="s">
        <v>1132</v>
      </c>
      <c r="B167" s="425"/>
      <c r="C167" s="425"/>
      <c r="D167" s="425"/>
      <c r="E167" s="425"/>
      <c r="F167" s="425"/>
      <c r="G167" s="425"/>
      <c r="H167" s="426"/>
    </row>
    <row r="168" spans="1:8" ht="63">
      <c r="A168" s="406" t="s">
        <v>5193</v>
      </c>
      <c r="B168" s="353">
        <v>1</v>
      </c>
      <c r="C168" s="132"/>
      <c r="D168" s="132"/>
      <c r="E168" s="369" t="s">
        <v>9</v>
      </c>
      <c r="F168" s="263" t="s">
        <v>69</v>
      </c>
      <c r="G168" s="413" t="s">
        <v>207</v>
      </c>
      <c r="H168" s="132"/>
    </row>
    <row r="169" spans="1:8">
      <c r="A169" s="424" t="s">
        <v>1132</v>
      </c>
      <c r="B169" s="425"/>
      <c r="C169" s="425"/>
      <c r="D169" s="425"/>
      <c r="E169" s="425"/>
      <c r="F169" s="425"/>
      <c r="G169" s="425"/>
      <c r="H169" s="426"/>
    </row>
    <row r="170" spans="1:8" ht="63">
      <c r="A170" s="406" t="s">
        <v>5194</v>
      </c>
      <c r="B170" s="353">
        <v>1</v>
      </c>
      <c r="C170" s="132"/>
      <c r="D170" s="132"/>
      <c r="E170" s="369" t="s">
        <v>9</v>
      </c>
      <c r="F170" s="263" t="s">
        <v>69</v>
      </c>
      <c r="G170" s="413" t="s">
        <v>207</v>
      </c>
      <c r="H170" s="132"/>
    </row>
    <row r="171" spans="1:8">
      <c r="A171" s="424" t="s">
        <v>1132</v>
      </c>
      <c r="B171" s="425"/>
      <c r="C171" s="425"/>
      <c r="D171" s="425"/>
      <c r="E171" s="425"/>
      <c r="F171" s="425"/>
      <c r="G171" s="425"/>
      <c r="H171" s="426"/>
    </row>
    <row r="172" spans="1:8" ht="63">
      <c r="A172" s="406" t="s">
        <v>5195</v>
      </c>
      <c r="B172" s="353">
        <v>1</v>
      </c>
      <c r="C172" s="132"/>
      <c r="D172" s="132"/>
      <c r="E172" s="369" t="s">
        <v>9</v>
      </c>
      <c r="F172" s="263" t="s">
        <v>69</v>
      </c>
      <c r="G172" s="413" t="s">
        <v>207</v>
      </c>
      <c r="H172" s="132"/>
    </row>
    <row r="173" spans="1:8">
      <c r="A173" s="424" t="s">
        <v>1132</v>
      </c>
      <c r="B173" s="425"/>
      <c r="C173" s="425"/>
      <c r="D173" s="425"/>
      <c r="E173" s="425"/>
      <c r="F173" s="425"/>
      <c r="G173" s="425"/>
      <c r="H173" s="426"/>
    </row>
    <row r="174" spans="1:8" ht="63">
      <c r="A174" s="406" t="s">
        <v>5196</v>
      </c>
      <c r="B174" s="353">
        <v>1</v>
      </c>
      <c r="C174" s="132"/>
      <c r="D174" s="132"/>
      <c r="E174" s="369" t="s">
        <v>9</v>
      </c>
      <c r="F174" s="263" t="s">
        <v>69</v>
      </c>
      <c r="G174" s="413" t="s">
        <v>207</v>
      </c>
      <c r="H174" s="132"/>
    </row>
    <row r="175" spans="1:8">
      <c r="A175" s="424" t="s">
        <v>1132</v>
      </c>
      <c r="B175" s="425"/>
      <c r="C175" s="425"/>
      <c r="D175" s="425"/>
      <c r="E175" s="425"/>
      <c r="F175" s="425"/>
      <c r="G175" s="425"/>
      <c r="H175" s="426"/>
    </row>
    <row r="176" spans="1:8" ht="63">
      <c r="A176" s="406" t="s">
        <v>5197</v>
      </c>
      <c r="B176" s="353">
        <v>1</v>
      </c>
      <c r="C176" s="132"/>
      <c r="D176" s="132"/>
      <c r="E176" s="369" t="s">
        <v>9</v>
      </c>
      <c r="F176" s="263" t="s">
        <v>69</v>
      </c>
      <c r="G176" s="413" t="s">
        <v>207</v>
      </c>
      <c r="H176" s="132"/>
    </row>
    <row r="177" spans="1:8">
      <c r="A177" s="424" t="s">
        <v>1132</v>
      </c>
      <c r="B177" s="425"/>
      <c r="C177" s="425"/>
      <c r="D177" s="425"/>
      <c r="E177" s="425"/>
      <c r="F177" s="425"/>
      <c r="G177" s="425"/>
      <c r="H177" s="426"/>
    </row>
    <row r="178" spans="1:8" ht="63">
      <c r="A178" s="406" t="s">
        <v>5198</v>
      </c>
      <c r="B178" s="353">
        <v>1</v>
      </c>
      <c r="C178" s="132"/>
      <c r="D178" s="132"/>
      <c r="E178" s="369" t="s">
        <v>9</v>
      </c>
      <c r="F178" s="263" t="s">
        <v>69</v>
      </c>
      <c r="G178" s="413" t="s">
        <v>207</v>
      </c>
      <c r="H178" s="132"/>
    </row>
    <row r="179" spans="1:8">
      <c r="A179" s="424" t="s">
        <v>1132</v>
      </c>
      <c r="B179" s="425"/>
      <c r="C179" s="425"/>
      <c r="D179" s="425"/>
      <c r="E179" s="425"/>
      <c r="F179" s="425"/>
      <c r="G179" s="425"/>
      <c r="H179" s="426"/>
    </row>
    <row r="180" spans="1:8" ht="63">
      <c r="A180" s="406" t="s">
        <v>5199</v>
      </c>
      <c r="B180" s="353">
        <v>1</v>
      </c>
      <c r="C180" s="132"/>
      <c r="D180" s="132"/>
      <c r="E180" s="369" t="s">
        <v>9</v>
      </c>
      <c r="F180" s="263" t="s">
        <v>69</v>
      </c>
      <c r="G180" s="413" t="s">
        <v>207</v>
      </c>
      <c r="H180" s="132"/>
    </row>
    <row r="181" spans="1:8">
      <c r="A181" s="424" t="s">
        <v>1132</v>
      </c>
      <c r="B181" s="425"/>
      <c r="C181" s="425"/>
      <c r="D181" s="425"/>
      <c r="E181" s="425"/>
      <c r="F181" s="425"/>
      <c r="G181" s="425"/>
      <c r="H181" s="426"/>
    </row>
    <row r="182" spans="1:8" ht="63">
      <c r="A182" s="406" t="s">
        <v>5200</v>
      </c>
      <c r="B182" s="353">
        <v>1</v>
      </c>
      <c r="C182" s="132"/>
      <c r="D182" s="132"/>
      <c r="E182" s="369" t="s">
        <v>9</v>
      </c>
      <c r="F182" s="263" t="s">
        <v>69</v>
      </c>
      <c r="G182" s="413" t="s">
        <v>207</v>
      </c>
      <c r="H182" s="132"/>
    </row>
    <row r="183" spans="1:8">
      <c r="A183" s="424" t="s">
        <v>1132</v>
      </c>
      <c r="B183" s="425"/>
      <c r="C183" s="425"/>
      <c r="D183" s="425"/>
      <c r="E183" s="425"/>
      <c r="F183" s="425"/>
      <c r="G183" s="425"/>
      <c r="H183" s="426"/>
    </row>
    <row r="184" spans="1:8" ht="63">
      <c r="A184" s="406" t="s">
        <v>5201</v>
      </c>
      <c r="B184" s="353">
        <v>1</v>
      </c>
      <c r="C184" s="132"/>
      <c r="D184" s="132"/>
      <c r="E184" s="369" t="s">
        <v>9</v>
      </c>
      <c r="F184" s="263" t="s">
        <v>69</v>
      </c>
      <c r="G184" s="413" t="s">
        <v>207</v>
      </c>
      <c r="H184" s="132"/>
    </row>
    <row r="185" spans="1:8">
      <c r="A185" s="424" t="s">
        <v>1132</v>
      </c>
      <c r="B185" s="425"/>
      <c r="C185" s="425"/>
      <c r="D185" s="425"/>
      <c r="E185" s="425"/>
      <c r="F185" s="425"/>
      <c r="G185" s="425"/>
      <c r="H185" s="426"/>
    </row>
    <row r="186" spans="1:8" ht="63">
      <c r="A186" s="406" t="s">
        <v>5202</v>
      </c>
      <c r="B186" s="353">
        <v>1</v>
      </c>
      <c r="C186" s="132"/>
      <c r="D186" s="132"/>
      <c r="E186" s="369" t="s">
        <v>9</v>
      </c>
      <c r="F186" s="263" t="s">
        <v>69</v>
      </c>
      <c r="G186" s="413" t="s">
        <v>207</v>
      </c>
      <c r="H186" s="132"/>
    </row>
    <row r="187" spans="1:8">
      <c r="A187" s="424" t="s">
        <v>1132</v>
      </c>
      <c r="B187" s="425"/>
      <c r="C187" s="425"/>
      <c r="D187" s="425"/>
      <c r="E187" s="425"/>
      <c r="F187" s="425"/>
      <c r="G187" s="425"/>
      <c r="H187" s="426"/>
    </row>
    <row r="188" spans="1:8" ht="63">
      <c r="A188" s="406" t="s">
        <v>5203</v>
      </c>
      <c r="B188" s="353">
        <v>1</v>
      </c>
      <c r="C188" s="132"/>
      <c r="D188" s="132"/>
      <c r="E188" s="369" t="s">
        <v>9</v>
      </c>
      <c r="F188" s="263" t="s">
        <v>69</v>
      </c>
      <c r="G188" s="413" t="s">
        <v>207</v>
      </c>
      <c r="H188" s="132"/>
    </row>
    <row r="189" spans="1:8">
      <c r="A189" s="424" t="s">
        <v>1132</v>
      </c>
      <c r="B189" s="425"/>
      <c r="C189" s="425"/>
      <c r="D189" s="425"/>
      <c r="E189" s="425"/>
      <c r="F189" s="425"/>
      <c r="G189" s="425"/>
      <c r="H189" s="426"/>
    </row>
    <row r="190" spans="1:8" ht="63">
      <c r="A190" s="406" t="s">
        <v>5204</v>
      </c>
      <c r="B190" s="353">
        <v>1</v>
      </c>
      <c r="C190" s="132"/>
      <c r="D190" s="132"/>
      <c r="E190" s="369" t="s">
        <v>9</v>
      </c>
      <c r="F190" s="263" t="s">
        <v>69</v>
      </c>
      <c r="G190" s="413" t="s">
        <v>207</v>
      </c>
      <c r="H190" s="132"/>
    </row>
    <row r="191" spans="1:8">
      <c r="A191" s="424" t="s">
        <v>1132</v>
      </c>
      <c r="B191" s="425"/>
      <c r="C191" s="425"/>
      <c r="D191" s="425"/>
      <c r="E191" s="425"/>
      <c r="F191" s="425"/>
      <c r="G191" s="425"/>
      <c r="H191" s="426"/>
    </row>
    <row r="192" spans="1:8" ht="63">
      <c r="A192" s="406" t="s">
        <v>5205</v>
      </c>
      <c r="B192" s="353">
        <v>1</v>
      </c>
      <c r="C192" s="132"/>
      <c r="D192" s="132"/>
      <c r="E192" s="369" t="s">
        <v>9</v>
      </c>
      <c r="F192" s="263" t="s">
        <v>69</v>
      </c>
      <c r="G192" s="413" t="s">
        <v>207</v>
      </c>
      <c r="H192" s="132"/>
    </row>
    <row r="193" spans="1:8">
      <c r="A193" s="424" t="s">
        <v>1132</v>
      </c>
      <c r="B193" s="425"/>
      <c r="C193" s="425"/>
      <c r="D193" s="425"/>
      <c r="E193" s="425"/>
      <c r="F193" s="425"/>
      <c r="G193" s="425"/>
      <c r="H193" s="426"/>
    </row>
    <row r="194" spans="1:8" ht="63">
      <c r="A194" s="406" t="s">
        <v>5206</v>
      </c>
      <c r="B194" s="353">
        <v>1</v>
      </c>
      <c r="C194" s="132"/>
      <c r="D194" s="132"/>
      <c r="E194" s="369" t="s">
        <v>9</v>
      </c>
      <c r="F194" s="263" t="s">
        <v>69</v>
      </c>
      <c r="G194" s="413" t="s">
        <v>207</v>
      </c>
      <c r="H194" s="132"/>
    </row>
    <row r="195" spans="1:8">
      <c r="A195" s="424" t="s">
        <v>1132</v>
      </c>
      <c r="B195" s="425"/>
      <c r="C195" s="425"/>
      <c r="D195" s="425"/>
      <c r="E195" s="425"/>
      <c r="F195" s="425"/>
      <c r="G195" s="425"/>
      <c r="H195" s="426"/>
    </row>
    <row r="196" spans="1:8" ht="63">
      <c r="A196" s="406" t="s">
        <v>5207</v>
      </c>
      <c r="B196" s="353">
        <v>1</v>
      </c>
      <c r="C196" s="132"/>
      <c r="D196" s="132"/>
      <c r="E196" s="369" t="s">
        <v>9</v>
      </c>
      <c r="F196" s="263" t="s">
        <v>69</v>
      </c>
      <c r="G196" s="413" t="s">
        <v>207</v>
      </c>
      <c r="H196" s="132"/>
    </row>
    <row r="197" spans="1:8">
      <c r="A197" s="424" t="s">
        <v>1132</v>
      </c>
      <c r="B197" s="425"/>
      <c r="C197" s="425"/>
      <c r="D197" s="425"/>
      <c r="E197" s="425"/>
      <c r="F197" s="425"/>
      <c r="G197" s="425"/>
      <c r="H197" s="426"/>
    </row>
    <row r="198" spans="1:8" ht="63">
      <c r="A198" s="406" t="s">
        <v>5208</v>
      </c>
      <c r="B198" s="353">
        <v>1</v>
      </c>
      <c r="C198" s="132"/>
      <c r="D198" s="132"/>
      <c r="E198" s="369" t="s">
        <v>9</v>
      </c>
      <c r="F198" s="263" t="s">
        <v>69</v>
      </c>
      <c r="G198" s="413" t="s">
        <v>207</v>
      </c>
      <c r="H198" s="132"/>
    </row>
    <row r="199" spans="1:8">
      <c r="A199" s="424" t="s">
        <v>1132</v>
      </c>
      <c r="B199" s="425"/>
      <c r="C199" s="425"/>
      <c r="D199" s="425"/>
      <c r="E199" s="425"/>
      <c r="F199" s="425"/>
      <c r="G199" s="425"/>
      <c r="H199" s="426"/>
    </row>
    <row r="200" spans="1:8" ht="63">
      <c r="A200" s="406" t="s">
        <v>5209</v>
      </c>
      <c r="B200" s="353">
        <v>1</v>
      </c>
      <c r="C200" s="132"/>
      <c r="D200" s="132"/>
      <c r="E200" s="369" t="s">
        <v>9</v>
      </c>
      <c r="F200" s="263" t="s">
        <v>69</v>
      </c>
      <c r="G200" s="413" t="s">
        <v>207</v>
      </c>
      <c r="H200" s="132"/>
    </row>
    <row r="201" spans="1:8">
      <c r="A201" s="424" t="s">
        <v>1132</v>
      </c>
      <c r="B201" s="425"/>
      <c r="C201" s="425"/>
      <c r="D201" s="425"/>
      <c r="E201" s="425"/>
      <c r="F201" s="425"/>
      <c r="G201" s="425"/>
      <c r="H201" s="426"/>
    </row>
    <row r="202" spans="1:8" ht="63">
      <c r="A202" s="406" t="s">
        <v>5210</v>
      </c>
      <c r="B202" s="353">
        <v>1</v>
      </c>
      <c r="C202" s="132"/>
      <c r="D202" s="132"/>
      <c r="E202" s="369" t="s">
        <v>9</v>
      </c>
      <c r="F202" s="263" t="s">
        <v>69</v>
      </c>
      <c r="G202" s="413" t="s">
        <v>207</v>
      </c>
      <c r="H202" s="132"/>
    </row>
    <row r="203" spans="1:8">
      <c r="A203" s="424" t="s">
        <v>1132</v>
      </c>
      <c r="B203" s="425"/>
      <c r="C203" s="425"/>
      <c r="D203" s="425"/>
      <c r="E203" s="425"/>
      <c r="F203" s="425"/>
      <c r="G203" s="425"/>
      <c r="H203" s="426"/>
    </row>
    <row r="204" spans="1:8" ht="63">
      <c r="A204" s="406" t="s">
        <v>5211</v>
      </c>
      <c r="B204" s="353">
        <v>1</v>
      </c>
      <c r="C204" s="132"/>
      <c r="D204" s="132"/>
      <c r="E204" s="369" t="s">
        <v>9</v>
      </c>
      <c r="F204" s="263" t="s">
        <v>69</v>
      </c>
      <c r="G204" s="413" t="s">
        <v>207</v>
      </c>
      <c r="H204" s="132"/>
    </row>
    <row r="205" spans="1:8">
      <c r="A205" s="424" t="s">
        <v>1132</v>
      </c>
      <c r="B205" s="425"/>
      <c r="C205" s="425"/>
      <c r="D205" s="425"/>
      <c r="E205" s="425"/>
      <c r="F205" s="425"/>
      <c r="G205" s="425"/>
      <c r="H205" s="426"/>
    </row>
    <row r="206" spans="1:8" ht="63">
      <c r="A206" s="406" t="s">
        <v>5212</v>
      </c>
      <c r="B206" s="353">
        <v>1</v>
      </c>
      <c r="C206" s="132"/>
      <c r="D206" s="132"/>
      <c r="E206" s="369" t="s">
        <v>9</v>
      </c>
      <c r="F206" s="263" t="s">
        <v>69</v>
      </c>
      <c r="G206" s="413" t="s">
        <v>207</v>
      </c>
      <c r="H206" s="132"/>
    </row>
    <row r="207" spans="1:8">
      <c r="A207" s="424" t="s">
        <v>1132</v>
      </c>
      <c r="B207" s="425"/>
      <c r="C207" s="425"/>
      <c r="D207" s="425"/>
      <c r="E207" s="425"/>
      <c r="F207" s="425"/>
      <c r="G207" s="425"/>
      <c r="H207" s="426"/>
    </row>
    <row r="208" spans="1:8" ht="63">
      <c r="A208" s="406" t="s">
        <v>5213</v>
      </c>
      <c r="B208" s="353">
        <v>1</v>
      </c>
      <c r="C208" s="132"/>
      <c r="D208" s="132"/>
      <c r="E208" s="369" t="s">
        <v>9</v>
      </c>
      <c r="F208" s="263" t="s">
        <v>69</v>
      </c>
      <c r="G208" s="413" t="s">
        <v>207</v>
      </c>
      <c r="H208" s="132"/>
    </row>
    <row r="209" spans="1:8">
      <c r="A209" s="424" t="s">
        <v>1132</v>
      </c>
      <c r="B209" s="425"/>
      <c r="C209" s="425"/>
      <c r="D209" s="425"/>
      <c r="E209" s="425"/>
      <c r="F209" s="425"/>
      <c r="G209" s="425"/>
      <c r="H209" s="426"/>
    </row>
    <row r="210" spans="1:8" ht="63">
      <c r="A210" s="406" t="s">
        <v>5214</v>
      </c>
      <c r="B210" s="353">
        <v>1</v>
      </c>
      <c r="C210" s="132"/>
      <c r="D210" s="132"/>
      <c r="E210" s="369" t="s">
        <v>9</v>
      </c>
      <c r="F210" s="263" t="s">
        <v>69</v>
      </c>
      <c r="G210" s="413" t="s">
        <v>207</v>
      </c>
      <c r="H210" s="132"/>
    </row>
    <row r="211" spans="1:8">
      <c r="A211" s="424" t="s">
        <v>1132</v>
      </c>
      <c r="B211" s="353"/>
      <c r="C211" s="132"/>
      <c r="D211" s="132"/>
      <c r="E211" s="369"/>
      <c r="F211" s="262"/>
      <c r="G211" s="261"/>
      <c r="H211" s="132"/>
    </row>
    <row r="212" spans="1:8" ht="63">
      <c r="A212" s="406" t="s">
        <v>5215</v>
      </c>
      <c r="B212" s="353">
        <v>1</v>
      </c>
      <c r="C212" s="132"/>
      <c r="D212" s="132"/>
      <c r="E212" s="369" t="s">
        <v>9</v>
      </c>
      <c r="F212" s="263" t="s">
        <v>69</v>
      </c>
      <c r="G212" s="413" t="s">
        <v>207</v>
      </c>
      <c r="H212" s="132"/>
    </row>
    <row r="213" spans="1:8">
      <c r="A213" s="424" t="s">
        <v>1132</v>
      </c>
      <c r="B213" s="353"/>
      <c r="C213" s="132"/>
      <c r="D213" s="132"/>
      <c r="E213" s="369"/>
      <c r="F213" s="262"/>
      <c r="G213" s="261"/>
      <c r="H213" s="132"/>
    </row>
    <row r="214" spans="1:8" ht="63">
      <c r="A214" s="406" t="s">
        <v>5216</v>
      </c>
      <c r="B214" s="353">
        <v>1</v>
      </c>
      <c r="C214" s="132"/>
      <c r="D214" s="132"/>
      <c r="E214" s="369" t="s">
        <v>9</v>
      </c>
      <c r="F214" s="263" t="s">
        <v>69</v>
      </c>
      <c r="G214" s="413" t="s">
        <v>207</v>
      </c>
      <c r="H214" s="132"/>
    </row>
    <row r="215" spans="1:8">
      <c r="A215" s="424" t="s">
        <v>1132</v>
      </c>
      <c r="B215" s="353"/>
      <c r="C215" s="132"/>
      <c r="D215" s="132"/>
      <c r="E215" s="369"/>
      <c r="F215" s="262"/>
      <c r="G215" s="261"/>
      <c r="H215" s="132"/>
    </row>
    <row r="216" spans="1:8" ht="63">
      <c r="A216" s="406" t="s">
        <v>5217</v>
      </c>
      <c r="B216" s="353">
        <v>1</v>
      </c>
      <c r="C216" s="132"/>
      <c r="D216" s="132"/>
      <c r="E216" s="369" t="s">
        <v>9</v>
      </c>
      <c r="F216" s="263" t="s">
        <v>69</v>
      </c>
      <c r="G216" s="413" t="s">
        <v>207</v>
      </c>
      <c r="H216" s="132"/>
    </row>
    <row r="217" spans="1:8">
      <c r="A217" s="424" t="s">
        <v>1132</v>
      </c>
      <c r="B217" s="353"/>
      <c r="C217" s="132"/>
      <c r="D217" s="132"/>
      <c r="E217" s="369"/>
      <c r="F217" s="262"/>
      <c r="G217" s="261"/>
      <c r="H217" s="132"/>
    </row>
    <row r="218" spans="1:8" ht="63">
      <c r="A218" s="406" t="s">
        <v>5218</v>
      </c>
      <c r="B218" s="353">
        <v>1</v>
      </c>
      <c r="C218" s="132"/>
      <c r="D218" s="132"/>
      <c r="E218" s="369" t="s">
        <v>9</v>
      </c>
      <c r="F218" s="263" t="s">
        <v>69</v>
      </c>
      <c r="G218" s="413" t="s">
        <v>207</v>
      </c>
      <c r="H218" s="132"/>
    </row>
    <row r="219" spans="1:8">
      <c r="A219" s="424" t="s">
        <v>1132</v>
      </c>
      <c r="B219" s="353"/>
      <c r="C219" s="132"/>
      <c r="D219" s="132"/>
      <c r="E219" s="369"/>
      <c r="F219" s="262"/>
      <c r="G219" s="261"/>
      <c r="H219" s="132"/>
    </row>
    <row r="220" spans="1:8" ht="63">
      <c r="A220" s="406" t="s">
        <v>5219</v>
      </c>
      <c r="B220" s="353">
        <v>1</v>
      </c>
      <c r="C220" s="132"/>
      <c r="D220" s="132"/>
      <c r="E220" s="369" t="s">
        <v>9</v>
      </c>
      <c r="F220" s="263" t="s">
        <v>69</v>
      </c>
      <c r="G220" s="413" t="s">
        <v>207</v>
      </c>
      <c r="H220" s="132"/>
    </row>
    <row r="221" spans="1:8">
      <c r="A221" s="424" t="s">
        <v>1132</v>
      </c>
      <c r="B221" s="353"/>
      <c r="C221" s="132"/>
      <c r="D221" s="132"/>
      <c r="E221" s="369"/>
      <c r="F221" s="262"/>
      <c r="G221" s="261"/>
      <c r="H221" s="132"/>
    </row>
    <row r="222" spans="1:8" ht="63">
      <c r="A222" s="406" t="s">
        <v>5220</v>
      </c>
      <c r="B222" s="353">
        <v>1</v>
      </c>
      <c r="C222" s="132"/>
      <c r="D222" s="132"/>
      <c r="E222" s="369" t="s">
        <v>9</v>
      </c>
      <c r="F222" s="263" t="s">
        <v>69</v>
      </c>
      <c r="G222" s="413" t="s">
        <v>207</v>
      </c>
      <c r="H222" s="132"/>
    </row>
    <row r="223" spans="1:8">
      <c r="A223" s="406"/>
      <c r="B223" s="353"/>
      <c r="C223" s="132"/>
      <c r="D223" s="132"/>
      <c r="E223" s="369"/>
      <c r="F223" s="262"/>
      <c r="G223" s="261"/>
      <c r="H223" s="132"/>
    </row>
    <row r="224" spans="1:8" ht="63">
      <c r="A224" s="406" t="s">
        <v>5221</v>
      </c>
      <c r="B224" s="353">
        <v>1</v>
      </c>
      <c r="C224" s="132"/>
      <c r="D224" s="132"/>
      <c r="E224" s="369" t="s">
        <v>9</v>
      </c>
      <c r="F224" s="263" t="s">
        <v>69</v>
      </c>
      <c r="G224" s="413" t="s">
        <v>207</v>
      </c>
      <c r="H224" s="132"/>
    </row>
    <row r="225" spans="1:8">
      <c r="A225" s="406"/>
      <c r="B225" s="353"/>
      <c r="C225" s="132"/>
      <c r="D225" s="132"/>
      <c r="E225" s="369"/>
      <c r="F225" s="262"/>
      <c r="G225" s="261"/>
      <c r="H225" s="132"/>
    </row>
    <row r="226" spans="1:8" ht="63">
      <c r="A226" s="406" t="s">
        <v>5222</v>
      </c>
      <c r="B226" s="353">
        <v>1</v>
      </c>
      <c r="C226" s="132"/>
      <c r="D226" s="132"/>
      <c r="E226" s="369" t="s">
        <v>9</v>
      </c>
      <c r="F226" s="263" t="s">
        <v>69</v>
      </c>
      <c r="G226" s="413" t="s">
        <v>207</v>
      </c>
      <c r="H226" s="132"/>
    </row>
    <row r="227" spans="1:8">
      <c r="A227" s="406"/>
      <c r="B227" s="353"/>
      <c r="C227" s="132"/>
      <c r="D227" s="132"/>
      <c r="E227" s="369"/>
      <c r="F227" s="262"/>
      <c r="G227" s="261"/>
      <c r="H227" s="132"/>
    </row>
    <row r="228" spans="1:8" ht="63">
      <c r="A228" s="406" t="s">
        <v>5223</v>
      </c>
      <c r="B228" s="353">
        <v>1</v>
      </c>
      <c r="C228" s="132"/>
      <c r="D228" s="132"/>
      <c r="E228" s="369" t="s">
        <v>9</v>
      </c>
      <c r="F228" s="263" t="s">
        <v>69</v>
      </c>
      <c r="G228" s="413" t="s">
        <v>207</v>
      </c>
      <c r="H228" s="132"/>
    </row>
    <row r="229" spans="1:8">
      <c r="A229" s="406"/>
      <c r="B229" s="353"/>
      <c r="C229" s="132"/>
      <c r="D229" s="132"/>
      <c r="E229" s="369"/>
      <c r="F229" s="262"/>
      <c r="G229" s="261"/>
      <c r="H229" s="132"/>
    </row>
    <row r="230" spans="1:8" ht="63">
      <c r="A230" s="406" t="s">
        <v>5224</v>
      </c>
      <c r="B230" s="353">
        <v>1</v>
      </c>
      <c r="C230" s="132"/>
      <c r="D230" s="132"/>
      <c r="E230" s="369" t="s">
        <v>9</v>
      </c>
      <c r="F230" s="263" t="s">
        <v>69</v>
      </c>
      <c r="G230" s="413" t="s">
        <v>207</v>
      </c>
      <c r="H230" s="132"/>
    </row>
    <row r="231" spans="1:8">
      <c r="A231" s="406"/>
      <c r="B231" s="353"/>
      <c r="C231" s="132"/>
      <c r="D231" s="132"/>
      <c r="E231" s="369"/>
      <c r="F231" s="262"/>
      <c r="G231" s="261"/>
      <c r="H231" s="132"/>
    </row>
    <row r="232" spans="1:8">
      <c r="A232" s="406"/>
      <c r="B232" s="353"/>
      <c r="C232" s="132"/>
      <c r="D232" s="132"/>
      <c r="E232" s="369"/>
      <c r="F232" s="262"/>
      <c r="G232" s="261"/>
      <c r="H232" s="132"/>
    </row>
    <row r="233" spans="1:8" ht="63">
      <c r="A233" s="406" t="s">
        <v>5225</v>
      </c>
      <c r="B233" s="353">
        <v>1</v>
      </c>
      <c r="C233" s="132"/>
      <c r="D233" s="132"/>
      <c r="E233" s="369" t="s">
        <v>9</v>
      </c>
      <c r="F233" s="263" t="s">
        <v>69</v>
      </c>
      <c r="G233" s="413" t="s">
        <v>207</v>
      </c>
      <c r="H233" s="132"/>
    </row>
    <row r="234" spans="1:8">
      <c r="A234" s="406"/>
      <c r="B234" s="353"/>
      <c r="C234" s="132"/>
      <c r="D234" s="132"/>
      <c r="E234" s="369"/>
      <c r="F234" s="262"/>
      <c r="G234" s="261"/>
      <c r="H234" s="132"/>
    </row>
    <row r="235" spans="1:8" ht="63">
      <c r="A235" s="406" t="s">
        <v>5226</v>
      </c>
      <c r="B235" s="353">
        <v>1</v>
      </c>
      <c r="C235" s="132"/>
      <c r="D235" s="132"/>
      <c r="E235" s="369" t="s">
        <v>9</v>
      </c>
      <c r="F235" s="263" t="s">
        <v>69</v>
      </c>
      <c r="G235" s="413" t="s">
        <v>207</v>
      </c>
      <c r="H235" s="132"/>
    </row>
    <row r="236" spans="1:8">
      <c r="A236" s="406"/>
      <c r="B236" s="353"/>
      <c r="C236" s="132"/>
      <c r="D236" s="132"/>
      <c r="E236" s="369"/>
      <c r="F236" s="262"/>
      <c r="G236" s="261"/>
      <c r="H236" s="132"/>
    </row>
    <row r="237" spans="1:8" ht="63">
      <c r="A237" s="406" t="s">
        <v>5227</v>
      </c>
      <c r="B237" s="353">
        <v>1</v>
      </c>
      <c r="C237" s="132"/>
      <c r="D237" s="132"/>
      <c r="E237" s="369" t="s">
        <v>9</v>
      </c>
      <c r="F237" s="263" t="s">
        <v>69</v>
      </c>
      <c r="G237" s="413" t="s">
        <v>207</v>
      </c>
      <c r="H237" s="132"/>
    </row>
    <row r="238" spans="1:8">
      <c r="A238" s="406"/>
      <c r="B238" s="353"/>
      <c r="C238" s="132"/>
      <c r="D238" s="132"/>
      <c r="E238" s="369"/>
      <c r="F238" s="262"/>
      <c r="G238" s="261"/>
      <c r="H238" s="132"/>
    </row>
    <row r="239" spans="1:8" ht="63">
      <c r="A239" s="406" t="s">
        <v>5228</v>
      </c>
      <c r="B239" s="353">
        <v>1</v>
      </c>
      <c r="C239" s="132"/>
      <c r="D239" s="132"/>
      <c r="E239" s="369" t="s">
        <v>9</v>
      </c>
      <c r="F239" s="263" t="s">
        <v>69</v>
      </c>
      <c r="G239" s="413" t="s">
        <v>207</v>
      </c>
      <c r="H239" s="132"/>
    </row>
    <row r="240" spans="1:8">
      <c r="A240" s="406"/>
      <c r="B240" s="353"/>
      <c r="C240" s="132"/>
      <c r="D240" s="132"/>
      <c r="E240" s="369"/>
      <c r="F240" s="262"/>
      <c r="G240" s="261"/>
      <c r="H240" s="132"/>
    </row>
    <row r="241" spans="1:8" ht="63">
      <c r="A241" s="406" t="s">
        <v>5229</v>
      </c>
      <c r="B241" s="353">
        <v>1</v>
      </c>
      <c r="C241" s="132"/>
      <c r="D241" s="132"/>
      <c r="E241" s="369" t="s">
        <v>9</v>
      </c>
      <c r="F241" s="263" t="s">
        <v>69</v>
      </c>
      <c r="G241" s="413" t="s">
        <v>207</v>
      </c>
      <c r="H241" s="132"/>
    </row>
    <row r="242" spans="1:8">
      <c r="A242" s="406"/>
      <c r="B242" s="353"/>
      <c r="C242" s="132"/>
      <c r="D242" s="132"/>
      <c r="E242" s="369"/>
      <c r="F242" s="262"/>
      <c r="G242" s="261"/>
      <c r="H242" s="132"/>
    </row>
    <row r="243" spans="1:8">
      <c r="A243" s="406"/>
      <c r="B243" s="353"/>
      <c r="C243" s="132"/>
      <c r="D243" s="132"/>
      <c r="E243" s="369"/>
      <c r="F243" s="262"/>
      <c r="G243" s="261"/>
      <c r="H243" s="132"/>
    </row>
    <row r="244" spans="1:8" ht="63">
      <c r="A244" s="406" t="s">
        <v>5230</v>
      </c>
      <c r="B244" s="353">
        <v>1</v>
      </c>
      <c r="C244" s="132"/>
      <c r="D244" s="132"/>
      <c r="E244" s="369" t="s">
        <v>9</v>
      </c>
      <c r="F244" s="263" t="s">
        <v>69</v>
      </c>
      <c r="G244" s="413" t="s">
        <v>207</v>
      </c>
      <c r="H244" s="132"/>
    </row>
    <row r="245" spans="1:8">
      <c r="A245" s="406"/>
      <c r="B245" s="353"/>
      <c r="C245" s="132"/>
      <c r="D245" s="132"/>
      <c r="E245" s="369"/>
      <c r="F245" s="262"/>
      <c r="G245" s="261"/>
      <c r="H245" s="132"/>
    </row>
    <row r="246" spans="1:8" ht="63">
      <c r="A246" s="406" t="s">
        <v>5231</v>
      </c>
      <c r="B246" s="353">
        <v>1</v>
      </c>
      <c r="C246" s="132"/>
      <c r="D246" s="132"/>
      <c r="E246" s="369" t="s">
        <v>9</v>
      </c>
      <c r="F246" s="263" t="s">
        <v>69</v>
      </c>
      <c r="G246" s="413" t="s">
        <v>207</v>
      </c>
      <c r="H246" s="132"/>
    </row>
    <row r="247" spans="1:8">
      <c r="A247" s="406"/>
      <c r="B247" s="353"/>
      <c r="C247" s="132"/>
      <c r="D247" s="132"/>
      <c r="E247" s="369"/>
      <c r="F247" s="262"/>
      <c r="G247" s="261"/>
      <c r="H247" s="132"/>
    </row>
    <row r="248" spans="1:8" ht="63">
      <c r="A248" s="406" t="s">
        <v>5232</v>
      </c>
      <c r="B248" s="353">
        <v>1</v>
      </c>
      <c r="C248" s="132"/>
      <c r="D248" s="132"/>
      <c r="E248" s="369" t="s">
        <v>9</v>
      </c>
      <c r="F248" s="263" t="s">
        <v>69</v>
      </c>
      <c r="G248" s="413" t="s">
        <v>207</v>
      </c>
      <c r="H248" s="132"/>
    </row>
    <row r="249" spans="1:8">
      <c r="A249" s="406"/>
      <c r="B249" s="353"/>
      <c r="C249" s="132"/>
      <c r="D249" s="132"/>
      <c r="E249" s="369"/>
      <c r="F249" s="262"/>
      <c r="G249" s="261"/>
      <c r="H249" s="132"/>
    </row>
    <row r="250" spans="1:8" ht="63">
      <c r="A250" s="406" t="s">
        <v>5233</v>
      </c>
      <c r="B250" s="353">
        <v>1</v>
      </c>
      <c r="C250" s="132"/>
      <c r="D250" s="132"/>
      <c r="E250" s="369" t="s">
        <v>9</v>
      </c>
      <c r="F250" s="263" t="s">
        <v>69</v>
      </c>
      <c r="G250" s="413" t="s">
        <v>207</v>
      </c>
      <c r="H250" s="132"/>
    </row>
    <row r="251" spans="1:8">
      <c r="A251" s="406"/>
      <c r="B251" s="353"/>
      <c r="C251" s="132"/>
      <c r="D251" s="132"/>
      <c r="E251" s="369"/>
      <c r="F251" s="262"/>
      <c r="G251" s="261"/>
      <c r="H251" s="132"/>
    </row>
    <row r="252" spans="1:8" ht="63">
      <c r="A252" s="406" t="s">
        <v>5234</v>
      </c>
      <c r="B252" s="353">
        <v>1</v>
      </c>
      <c r="C252" s="132"/>
      <c r="D252" s="132"/>
      <c r="E252" s="369" t="s">
        <v>9</v>
      </c>
      <c r="F252" s="263" t="s">
        <v>69</v>
      </c>
      <c r="G252" s="413" t="s">
        <v>207</v>
      </c>
      <c r="H252" s="132"/>
    </row>
    <row r="253" spans="1:8">
      <c r="A253" s="406"/>
      <c r="B253" s="353"/>
      <c r="C253" s="132"/>
      <c r="D253" s="132"/>
      <c r="E253" s="369"/>
      <c r="F253" s="262"/>
      <c r="G253" s="261"/>
      <c r="H253" s="132"/>
    </row>
    <row r="254" spans="1:8" ht="63">
      <c r="A254" s="406" t="s">
        <v>5235</v>
      </c>
      <c r="B254" s="353">
        <v>1</v>
      </c>
      <c r="C254" s="132"/>
      <c r="D254" s="132"/>
      <c r="E254" s="369" t="s">
        <v>9</v>
      </c>
      <c r="F254" s="263" t="s">
        <v>69</v>
      </c>
      <c r="G254" s="413" t="s">
        <v>207</v>
      </c>
      <c r="H254" s="132"/>
    </row>
    <row r="255" spans="1:8">
      <c r="A255" s="406"/>
      <c r="B255" s="353"/>
      <c r="C255" s="132"/>
      <c r="D255" s="132"/>
      <c r="E255" s="369"/>
      <c r="F255" s="262"/>
      <c r="G255" s="261"/>
      <c r="H255" s="132"/>
    </row>
    <row r="256" spans="1:8" ht="63">
      <c r="A256" s="406" t="s">
        <v>5236</v>
      </c>
      <c r="B256" s="353">
        <v>1</v>
      </c>
      <c r="C256" s="132"/>
      <c r="D256" s="132"/>
      <c r="E256" s="369" t="s">
        <v>9</v>
      </c>
      <c r="F256" s="263" t="s">
        <v>69</v>
      </c>
      <c r="G256" s="413" t="s">
        <v>207</v>
      </c>
      <c r="H256" s="132"/>
    </row>
    <row r="257" spans="1:8">
      <c r="A257" s="406"/>
      <c r="B257" s="353"/>
      <c r="C257" s="132"/>
      <c r="D257" s="132"/>
      <c r="E257" s="369"/>
      <c r="F257" s="262"/>
      <c r="G257" s="261"/>
      <c r="H257" s="132"/>
    </row>
    <row r="258" spans="1:8" ht="63">
      <c r="A258" s="406" t="s">
        <v>5237</v>
      </c>
      <c r="B258" s="353">
        <v>1</v>
      </c>
      <c r="C258" s="132"/>
      <c r="D258" s="132"/>
      <c r="E258" s="369" t="s">
        <v>9</v>
      </c>
      <c r="F258" s="263" t="s">
        <v>69</v>
      </c>
      <c r="G258" s="413" t="s">
        <v>207</v>
      </c>
      <c r="H258" s="132"/>
    </row>
    <row r="259" spans="1:8">
      <c r="A259" s="406"/>
      <c r="B259" s="353"/>
      <c r="C259" s="132"/>
      <c r="D259" s="132"/>
      <c r="E259" s="369"/>
      <c r="F259" s="262"/>
      <c r="G259" s="261"/>
      <c r="H259" s="132"/>
    </row>
    <row r="260" spans="1:8" ht="63">
      <c r="A260" s="406" t="s">
        <v>5238</v>
      </c>
      <c r="B260" s="353">
        <v>1</v>
      </c>
      <c r="C260" s="132"/>
      <c r="D260" s="132"/>
      <c r="E260" s="369" t="s">
        <v>9</v>
      </c>
      <c r="F260" s="263" t="s">
        <v>69</v>
      </c>
      <c r="G260" s="413" t="s">
        <v>207</v>
      </c>
      <c r="H260" s="132"/>
    </row>
    <row r="261" spans="1:8">
      <c r="A261" s="406"/>
      <c r="B261" s="353"/>
      <c r="C261" s="132"/>
      <c r="D261" s="132"/>
      <c r="E261" s="369"/>
      <c r="F261" s="262"/>
      <c r="G261" s="261"/>
      <c r="H261" s="132"/>
    </row>
    <row r="262" spans="1:8" ht="63">
      <c r="A262" s="406" t="s">
        <v>5239</v>
      </c>
      <c r="B262" s="353">
        <v>1</v>
      </c>
      <c r="C262" s="132"/>
      <c r="D262" s="132"/>
      <c r="E262" s="369" t="s">
        <v>9</v>
      </c>
      <c r="F262" s="263" t="s">
        <v>69</v>
      </c>
      <c r="G262" s="413" t="s">
        <v>207</v>
      </c>
      <c r="H262" s="132"/>
    </row>
    <row r="263" spans="1:8">
      <c r="A263" s="406"/>
      <c r="B263" s="353"/>
      <c r="C263" s="132"/>
      <c r="D263" s="132"/>
      <c r="E263" s="369"/>
      <c r="F263" s="262"/>
      <c r="G263" s="261"/>
      <c r="H263" s="132"/>
    </row>
    <row r="264" spans="1:8" ht="63">
      <c r="A264" s="406" t="s">
        <v>5240</v>
      </c>
      <c r="B264" s="353">
        <v>1</v>
      </c>
      <c r="C264" s="132"/>
      <c r="D264" s="132"/>
      <c r="E264" s="369" t="s">
        <v>9</v>
      </c>
      <c r="F264" s="263" t="s">
        <v>69</v>
      </c>
      <c r="G264" s="413" t="s">
        <v>207</v>
      </c>
      <c r="H264" s="132"/>
    </row>
    <row r="265" spans="1:8">
      <c r="A265" s="406"/>
      <c r="B265" s="353"/>
      <c r="C265" s="132"/>
      <c r="D265" s="132"/>
      <c r="E265" s="369"/>
      <c r="F265" s="262"/>
      <c r="G265" s="261"/>
      <c r="H265" s="132"/>
    </row>
    <row r="266" spans="1:8" ht="63">
      <c r="A266" s="406" t="s">
        <v>5241</v>
      </c>
      <c r="B266" s="353">
        <v>1</v>
      </c>
      <c r="C266" s="132"/>
      <c r="D266" s="132"/>
      <c r="E266" s="369" t="s">
        <v>9</v>
      </c>
      <c r="F266" s="263" t="s">
        <v>69</v>
      </c>
      <c r="G266" s="413" t="s">
        <v>207</v>
      </c>
      <c r="H266" s="132"/>
    </row>
    <row r="267" spans="1:8">
      <c r="A267" s="406"/>
      <c r="B267" s="353"/>
      <c r="C267" s="132"/>
      <c r="D267" s="132"/>
      <c r="E267" s="369"/>
      <c r="F267" s="262"/>
      <c r="G267" s="261"/>
      <c r="H267" s="132"/>
    </row>
    <row r="268" spans="1:8" ht="63">
      <c r="A268" s="406" t="s">
        <v>5242</v>
      </c>
      <c r="B268" s="353">
        <v>1</v>
      </c>
      <c r="C268" s="132"/>
      <c r="D268" s="132"/>
      <c r="E268" s="369" t="s">
        <v>9</v>
      </c>
      <c r="F268" s="263" t="s">
        <v>69</v>
      </c>
      <c r="G268" s="413" t="s">
        <v>207</v>
      </c>
      <c r="H268" s="132"/>
    </row>
    <row r="269" spans="1:8">
      <c r="A269" s="406"/>
      <c r="B269" s="353"/>
      <c r="C269" s="132"/>
      <c r="D269" s="132"/>
      <c r="E269" s="369"/>
      <c r="F269" s="262"/>
      <c r="G269" s="261"/>
      <c r="H269" s="132"/>
    </row>
    <row r="270" spans="1:8" ht="63">
      <c r="A270" s="406" t="s">
        <v>5243</v>
      </c>
      <c r="B270" s="353">
        <v>1</v>
      </c>
      <c r="C270" s="132"/>
      <c r="D270" s="132"/>
      <c r="E270" s="369" t="s">
        <v>9</v>
      </c>
      <c r="F270" s="263" t="s">
        <v>69</v>
      </c>
      <c r="G270" s="413" t="s">
        <v>207</v>
      </c>
      <c r="H270" s="132"/>
    </row>
    <row r="271" spans="1:8">
      <c r="A271" s="406"/>
      <c r="B271" s="353"/>
      <c r="C271" s="132"/>
      <c r="D271" s="132"/>
      <c r="E271" s="369"/>
      <c r="F271" s="262"/>
      <c r="G271" s="261"/>
      <c r="H271" s="132"/>
    </row>
    <row r="272" spans="1:8">
      <c r="A272" s="406"/>
      <c r="B272" s="353"/>
      <c r="C272" s="132"/>
      <c r="D272" s="132"/>
      <c r="E272" s="369"/>
      <c r="F272" s="262"/>
      <c r="G272" s="261"/>
      <c r="H272" s="132"/>
    </row>
    <row r="273" spans="1:8" ht="63">
      <c r="A273" s="406" t="s">
        <v>5244</v>
      </c>
      <c r="B273" s="353">
        <v>1</v>
      </c>
      <c r="C273" s="132"/>
      <c r="D273" s="132"/>
      <c r="E273" s="369" t="s">
        <v>9</v>
      </c>
      <c r="F273" s="263" t="s">
        <v>69</v>
      </c>
      <c r="G273" s="413" t="s">
        <v>207</v>
      </c>
      <c r="H273" s="132"/>
    </row>
    <row r="274" spans="1:8">
      <c r="A274" s="406"/>
      <c r="B274" s="353"/>
      <c r="C274" s="132"/>
      <c r="D274" s="132"/>
      <c r="E274" s="369"/>
      <c r="F274" s="262"/>
      <c r="G274" s="261"/>
      <c r="H274" s="132"/>
    </row>
    <row r="275" spans="1:8" ht="63">
      <c r="A275" s="406" t="s">
        <v>5245</v>
      </c>
      <c r="B275" s="353">
        <v>1</v>
      </c>
      <c r="C275" s="132"/>
      <c r="D275" s="132"/>
      <c r="E275" s="369" t="s">
        <v>9</v>
      </c>
      <c r="F275" s="263" t="s">
        <v>69</v>
      </c>
      <c r="G275" s="413" t="s">
        <v>207</v>
      </c>
      <c r="H275" s="132"/>
    </row>
    <row r="276" spans="1:8">
      <c r="A276" s="406"/>
      <c r="B276" s="353"/>
      <c r="C276" s="132"/>
      <c r="D276" s="132"/>
      <c r="E276" s="369"/>
      <c r="F276" s="262"/>
      <c r="G276" s="261"/>
      <c r="H276" s="132"/>
    </row>
    <row r="277" spans="1:8" ht="63">
      <c r="A277" s="406" t="s">
        <v>5246</v>
      </c>
      <c r="B277" s="353">
        <v>1</v>
      </c>
      <c r="C277" s="132"/>
      <c r="D277" s="132"/>
      <c r="E277" s="369" t="s">
        <v>9</v>
      </c>
      <c r="F277" s="263" t="s">
        <v>69</v>
      </c>
      <c r="G277" s="413" t="s">
        <v>207</v>
      </c>
      <c r="H277" s="132"/>
    </row>
    <row r="278" spans="1:8">
      <c r="A278" s="406"/>
      <c r="B278" s="353"/>
      <c r="C278" s="132"/>
      <c r="D278" s="132"/>
      <c r="E278" s="369"/>
      <c r="F278" s="262"/>
      <c r="G278" s="261"/>
      <c r="H278" s="132"/>
    </row>
    <row r="279" spans="1:8" ht="63">
      <c r="A279" s="406" t="s">
        <v>5247</v>
      </c>
      <c r="B279" s="353">
        <v>1</v>
      </c>
      <c r="C279" s="132"/>
      <c r="D279" s="132"/>
      <c r="E279" s="369" t="s">
        <v>9</v>
      </c>
      <c r="F279" s="263" t="s">
        <v>69</v>
      </c>
      <c r="G279" s="413" t="s">
        <v>207</v>
      </c>
      <c r="H279" s="132"/>
    </row>
    <row r="280" spans="1:8">
      <c r="A280" s="406"/>
      <c r="B280" s="353"/>
      <c r="C280" s="132"/>
      <c r="D280" s="132"/>
      <c r="E280" s="369"/>
      <c r="F280" s="262"/>
      <c r="G280" s="261"/>
      <c r="H280" s="132"/>
    </row>
    <row r="281" spans="1:8" ht="63">
      <c r="A281" s="406" t="s">
        <v>5248</v>
      </c>
      <c r="B281" s="353">
        <v>1</v>
      </c>
      <c r="C281" s="132"/>
      <c r="D281" s="132"/>
      <c r="E281" s="369" t="s">
        <v>9</v>
      </c>
      <c r="F281" s="263" t="s">
        <v>69</v>
      </c>
      <c r="G281" s="413" t="s">
        <v>207</v>
      </c>
      <c r="H281" s="132"/>
    </row>
    <row r="282" spans="1:8">
      <c r="A282" s="406"/>
      <c r="B282" s="353"/>
      <c r="C282" s="132"/>
      <c r="D282" s="132"/>
      <c r="E282" s="369"/>
      <c r="F282" s="262"/>
      <c r="G282" s="261"/>
      <c r="H282" s="132"/>
    </row>
    <row r="283" spans="1:8" ht="63">
      <c r="A283" s="406" t="s">
        <v>5249</v>
      </c>
      <c r="B283" s="353">
        <v>1</v>
      </c>
      <c r="C283" s="132"/>
      <c r="D283" s="132"/>
      <c r="E283" s="369" t="s">
        <v>9</v>
      </c>
      <c r="F283" s="263" t="s">
        <v>69</v>
      </c>
      <c r="G283" s="413" t="s">
        <v>207</v>
      </c>
      <c r="H283" s="132"/>
    </row>
    <row r="284" spans="1:8">
      <c r="A284" s="406"/>
      <c r="B284" s="353"/>
      <c r="C284" s="132"/>
      <c r="D284" s="132"/>
      <c r="E284" s="369"/>
      <c r="F284" s="262"/>
      <c r="G284" s="261"/>
      <c r="H284" s="132"/>
    </row>
    <row r="285" spans="1:8" ht="63">
      <c r="A285" s="406" t="s">
        <v>5250</v>
      </c>
      <c r="B285" s="353">
        <v>1</v>
      </c>
      <c r="C285" s="132"/>
      <c r="D285" s="132"/>
      <c r="E285" s="369" t="s">
        <v>9</v>
      </c>
      <c r="F285" s="263" t="s">
        <v>69</v>
      </c>
      <c r="G285" s="413" t="s">
        <v>207</v>
      </c>
      <c r="H285" s="132"/>
    </row>
    <row r="286" spans="1:8">
      <c r="A286" s="406"/>
      <c r="B286" s="353"/>
      <c r="C286" s="132"/>
      <c r="D286" s="132"/>
      <c r="E286" s="369"/>
      <c r="F286" s="262"/>
      <c r="G286" s="261"/>
      <c r="H286" s="132"/>
    </row>
    <row r="287" spans="1:8" ht="63">
      <c r="A287" s="406" t="s">
        <v>5251</v>
      </c>
      <c r="B287" s="353">
        <v>1</v>
      </c>
      <c r="C287" s="132"/>
      <c r="D287" s="132"/>
      <c r="E287" s="369" t="s">
        <v>9</v>
      </c>
      <c r="F287" s="263" t="s">
        <v>69</v>
      </c>
      <c r="G287" s="413" t="s">
        <v>207</v>
      </c>
      <c r="H287" s="132"/>
    </row>
    <row r="288" spans="1:8">
      <c r="A288" s="406"/>
      <c r="B288" s="353"/>
      <c r="C288" s="132"/>
      <c r="D288" s="132"/>
      <c r="E288" s="369"/>
      <c r="F288" s="262"/>
      <c r="G288" s="261"/>
      <c r="H288" s="132"/>
    </row>
    <row r="289" spans="1:8" ht="63">
      <c r="A289" s="406" t="s">
        <v>5252</v>
      </c>
      <c r="B289" s="353">
        <v>1</v>
      </c>
      <c r="C289" s="132"/>
      <c r="D289" s="132"/>
      <c r="E289" s="369" t="s">
        <v>9</v>
      </c>
      <c r="F289" s="263" t="s">
        <v>69</v>
      </c>
      <c r="G289" s="413" t="s">
        <v>207</v>
      </c>
      <c r="H289" s="132"/>
    </row>
    <row r="290" spans="1:8">
      <c r="A290" s="406"/>
      <c r="B290" s="353"/>
      <c r="C290" s="132"/>
      <c r="D290" s="132"/>
      <c r="E290" s="369"/>
      <c r="F290" s="262"/>
      <c r="G290" s="261"/>
      <c r="H290" s="132"/>
    </row>
    <row r="291" spans="1:8" ht="63">
      <c r="A291" s="406" t="s">
        <v>5253</v>
      </c>
      <c r="B291" s="353">
        <v>1</v>
      </c>
      <c r="C291" s="132"/>
      <c r="D291" s="132"/>
      <c r="E291" s="369" t="s">
        <v>9</v>
      </c>
      <c r="F291" s="263" t="s">
        <v>69</v>
      </c>
      <c r="G291" s="413" t="s">
        <v>207</v>
      </c>
      <c r="H291" s="132"/>
    </row>
    <row r="292" spans="1:8">
      <c r="A292" s="406"/>
      <c r="B292" s="353"/>
      <c r="C292" s="132"/>
      <c r="D292" s="132"/>
      <c r="E292" s="369"/>
      <c r="F292" s="262"/>
      <c r="G292" s="261"/>
      <c r="H292" s="132"/>
    </row>
    <row r="293" spans="1:8" ht="63">
      <c r="A293" s="406" t="s">
        <v>5254</v>
      </c>
      <c r="B293" s="353">
        <v>1</v>
      </c>
      <c r="C293" s="132"/>
      <c r="D293" s="132"/>
      <c r="E293" s="369" t="s">
        <v>9</v>
      </c>
      <c r="F293" s="263" t="s">
        <v>69</v>
      </c>
      <c r="G293" s="413" t="s">
        <v>207</v>
      </c>
      <c r="H293" s="132"/>
    </row>
    <row r="294" spans="1:8">
      <c r="A294" s="406"/>
      <c r="B294" s="353"/>
      <c r="C294" s="132"/>
      <c r="D294" s="132"/>
      <c r="E294" s="369"/>
      <c r="F294" s="262"/>
      <c r="G294" s="261"/>
      <c r="H294" s="132"/>
    </row>
    <row r="295" spans="1:8" ht="63">
      <c r="A295" s="406" t="s">
        <v>5255</v>
      </c>
      <c r="B295" s="353">
        <v>1</v>
      </c>
      <c r="C295" s="132"/>
      <c r="D295" s="132"/>
      <c r="E295" s="369" t="s">
        <v>9</v>
      </c>
      <c r="F295" s="263" t="s">
        <v>69</v>
      </c>
      <c r="G295" s="413" t="s">
        <v>207</v>
      </c>
      <c r="H295" s="132"/>
    </row>
    <row r="296" spans="1:8">
      <c r="A296" s="406"/>
      <c r="B296" s="353"/>
      <c r="C296" s="132"/>
      <c r="D296" s="132"/>
      <c r="E296" s="369"/>
      <c r="F296" s="262"/>
      <c r="G296" s="261"/>
      <c r="H296" s="132"/>
    </row>
    <row r="297" spans="1:8" ht="63">
      <c r="A297" s="406" t="s">
        <v>5256</v>
      </c>
      <c r="B297" s="353">
        <v>1</v>
      </c>
      <c r="C297" s="132"/>
      <c r="D297" s="132"/>
      <c r="E297" s="369" t="s">
        <v>9</v>
      </c>
      <c r="F297" s="263" t="s">
        <v>69</v>
      </c>
      <c r="G297" s="413" t="s">
        <v>207</v>
      </c>
      <c r="H297" s="132"/>
    </row>
    <row r="298" spans="1:8">
      <c r="A298" s="406"/>
      <c r="B298" s="353"/>
      <c r="C298" s="132"/>
      <c r="D298" s="132"/>
      <c r="E298" s="369"/>
      <c r="F298" s="262"/>
      <c r="G298" s="261"/>
      <c r="H298" s="132"/>
    </row>
    <row r="299" spans="1:8" ht="63">
      <c r="A299" s="406" t="s">
        <v>5257</v>
      </c>
      <c r="B299" s="353">
        <v>1</v>
      </c>
      <c r="C299" s="132"/>
      <c r="D299" s="132"/>
      <c r="E299" s="369" t="s">
        <v>9</v>
      </c>
      <c r="F299" s="263" t="s">
        <v>69</v>
      </c>
      <c r="G299" s="413" t="s">
        <v>207</v>
      </c>
      <c r="H299" s="132"/>
    </row>
    <row r="300" spans="1:8">
      <c r="A300" s="406"/>
      <c r="B300" s="353"/>
      <c r="C300" s="132"/>
      <c r="D300" s="132"/>
      <c r="E300" s="369"/>
      <c r="F300" s="262"/>
      <c r="G300" s="261"/>
      <c r="H300" s="132"/>
    </row>
    <row r="301" spans="1:8" ht="63">
      <c r="A301" s="406" t="s">
        <v>5258</v>
      </c>
      <c r="B301" s="353">
        <v>1</v>
      </c>
      <c r="C301" s="132"/>
      <c r="D301" s="132"/>
      <c r="E301" s="369" t="s">
        <v>9</v>
      </c>
      <c r="F301" s="263" t="s">
        <v>69</v>
      </c>
      <c r="G301" s="413" t="s">
        <v>207</v>
      </c>
      <c r="H301" s="132"/>
    </row>
    <row r="302" spans="1:8">
      <c r="A302" s="406"/>
      <c r="B302" s="353"/>
      <c r="C302" s="132"/>
      <c r="D302" s="132"/>
      <c r="E302" s="369"/>
      <c r="F302" s="262"/>
      <c r="G302" s="261"/>
      <c r="H302" s="132"/>
    </row>
    <row r="303" spans="1:8" ht="63">
      <c r="A303" s="406" t="s">
        <v>5259</v>
      </c>
      <c r="B303" s="353">
        <v>1</v>
      </c>
      <c r="C303" s="132"/>
      <c r="D303" s="132"/>
      <c r="E303" s="369" t="s">
        <v>9</v>
      </c>
      <c r="F303" s="263" t="s">
        <v>69</v>
      </c>
      <c r="G303" s="413" t="s">
        <v>207</v>
      </c>
      <c r="H303" s="132"/>
    </row>
    <row r="304" spans="1:8">
      <c r="A304" s="406"/>
      <c r="B304" s="353"/>
      <c r="C304" s="132"/>
      <c r="D304" s="132"/>
      <c r="E304" s="369"/>
      <c r="F304" s="262"/>
      <c r="G304" s="261"/>
      <c r="H304" s="132"/>
    </row>
    <row r="305" spans="1:8" ht="63">
      <c r="A305" s="406" t="s">
        <v>5260</v>
      </c>
      <c r="B305" s="353">
        <v>1</v>
      </c>
      <c r="C305" s="132"/>
      <c r="D305" s="132"/>
      <c r="E305" s="369" t="s">
        <v>9</v>
      </c>
      <c r="F305" s="263" t="s">
        <v>69</v>
      </c>
      <c r="G305" s="413" t="s">
        <v>207</v>
      </c>
      <c r="H305" s="132"/>
    </row>
    <row r="306" spans="1:8">
      <c r="A306" s="406"/>
      <c r="B306" s="353"/>
      <c r="C306" s="132"/>
      <c r="D306" s="132"/>
      <c r="E306" s="369"/>
      <c r="F306" s="262"/>
      <c r="G306" s="261"/>
      <c r="H306" s="132"/>
    </row>
    <row r="307" spans="1:8" ht="63">
      <c r="A307" s="406" t="s">
        <v>5261</v>
      </c>
      <c r="B307" s="353">
        <v>1</v>
      </c>
      <c r="C307" s="132"/>
      <c r="D307" s="132"/>
      <c r="E307" s="369" t="s">
        <v>9</v>
      </c>
      <c r="F307" s="263" t="s">
        <v>69</v>
      </c>
      <c r="G307" s="413" t="s">
        <v>207</v>
      </c>
      <c r="H307" s="132"/>
    </row>
    <row r="308" spans="1:8">
      <c r="A308" s="406"/>
      <c r="B308" s="353"/>
      <c r="C308" s="132"/>
      <c r="D308" s="132"/>
      <c r="E308" s="369"/>
      <c r="F308" s="262"/>
      <c r="G308" s="261"/>
      <c r="H308" s="132"/>
    </row>
    <row r="309" spans="1:8" ht="63">
      <c r="A309" s="406" t="s">
        <v>5262</v>
      </c>
      <c r="B309" s="353">
        <v>1</v>
      </c>
      <c r="C309" s="132"/>
      <c r="D309" s="132"/>
      <c r="E309" s="369" t="s">
        <v>9</v>
      </c>
      <c r="F309" s="263" t="s">
        <v>69</v>
      </c>
      <c r="G309" s="413" t="s">
        <v>207</v>
      </c>
      <c r="H309" s="132"/>
    </row>
    <row r="310" spans="1:8">
      <c r="A310" s="406"/>
      <c r="B310" s="353"/>
      <c r="C310" s="132"/>
      <c r="D310" s="132"/>
      <c r="E310" s="369"/>
      <c r="F310" s="262"/>
      <c r="G310" s="261"/>
      <c r="H310" s="132"/>
    </row>
    <row r="311" spans="1:8" ht="63">
      <c r="A311" s="406" t="s">
        <v>5263</v>
      </c>
      <c r="B311" s="353">
        <v>1</v>
      </c>
      <c r="C311" s="132"/>
      <c r="D311" s="132"/>
      <c r="E311" s="369" t="s">
        <v>9</v>
      </c>
      <c r="F311" s="263" t="s">
        <v>69</v>
      </c>
      <c r="G311" s="413" t="s">
        <v>207</v>
      </c>
      <c r="H311" s="132"/>
    </row>
    <row r="312" spans="1:8">
      <c r="A312" s="406"/>
      <c r="B312" s="353"/>
      <c r="C312" s="132"/>
      <c r="D312" s="132"/>
      <c r="E312" s="369"/>
      <c r="F312" s="262"/>
      <c r="G312" s="261"/>
      <c r="H312" s="132"/>
    </row>
    <row r="313" spans="1:8" ht="63">
      <c r="A313" s="406" t="s">
        <v>5264</v>
      </c>
      <c r="B313" s="353">
        <v>1</v>
      </c>
      <c r="C313" s="132"/>
      <c r="D313" s="132"/>
      <c r="E313" s="369" t="s">
        <v>9</v>
      </c>
      <c r="F313" s="263" t="s">
        <v>69</v>
      </c>
      <c r="G313" s="413" t="s">
        <v>207</v>
      </c>
      <c r="H313" s="132"/>
    </row>
    <row r="314" spans="1:8">
      <c r="A314" s="406"/>
      <c r="B314" s="353"/>
      <c r="C314" s="132"/>
      <c r="D314" s="132"/>
      <c r="E314" s="369"/>
      <c r="F314" s="262"/>
      <c r="G314" s="261"/>
      <c r="H314" s="132"/>
    </row>
    <row r="315" spans="1:8" ht="63">
      <c r="A315" s="406" t="s">
        <v>5265</v>
      </c>
      <c r="B315" s="353">
        <v>1</v>
      </c>
      <c r="C315" s="132"/>
      <c r="D315" s="132"/>
      <c r="E315" s="369" t="s">
        <v>9</v>
      </c>
      <c r="F315" s="263" t="s">
        <v>69</v>
      </c>
      <c r="G315" s="413" t="s">
        <v>207</v>
      </c>
      <c r="H315" s="132"/>
    </row>
    <row r="316" spans="1:8">
      <c r="A316" s="406"/>
      <c r="B316" s="353"/>
      <c r="C316" s="132"/>
      <c r="D316" s="132"/>
      <c r="E316" s="369"/>
      <c r="F316" s="262"/>
      <c r="G316" s="261"/>
      <c r="H316" s="132"/>
    </row>
    <row r="317" spans="1:8" ht="63">
      <c r="A317" s="406" t="s">
        <v>5266</v>
      </c>
      <c r="B317" s="353">
        <v>1</v>
      </c>
      <c r="C317" s="132"/>
      <c r="D317" s="132"/>
      <c r="E317" s="369" t="s">
        <v>9</v>
      </c>
      <c r="F317" s="263" t="s">
        <v>69</v>
      </c>
      <c r="G317" s="413" t="s">
        <v>207</v>
      </c>
      <c r="H317" s="132"/>
    </row>
    <row r="318" spans="1:8">
      <c r="A318" s="406"/>
      <c r="B318" s="353"/>
      <c r="C318" s="132"/>
      <c r="D318" s="132"/>
      <c r="E318" s="369"/>
      <c r="F318" s="262"/>
      <c r="G318" s="261"/>
      <c r="H318" s="132"/>
    </row>
    <row r="319" spans="1:8" ht="63">
      <c r="A319" s="406" t="s">
        <v>5267</v>
      </c>
      <c r="B319" s="353">
        <v>1</v>
      </c>
      <c r="C319" s="132"/>
      <c r="D319" s="132"/>
      <c r="E319" s="369" t="s">
        <v>9</v>
      </c>
      <c r="F319" s="263" t="s">
        <v>69</v>
      </c>
      <c r="G319" s="413" t="s">
        <v>207</v>
      </c>
      <c r="H319" s="132"/>
    </row>
    <row r="320" spans="1:8">
      <c r="A320" s="406"/>
      <c r="B320" s="353"/>
      <c r="C320" s="132"/>
      <c r="D320" s="132"/>
      <c r="E320" s="369"/>
      <c r="F320" s="262"/>
      <c r="G320" s="261"/>
      <c r="H320" s="132"/>
    </row>
    <row r="321" spans="1:8" ht="63">
      <c r="A321" s="406" t="s">
        <v>5268</v>
      </c>
      <c r="B321" s="353">
        <v>1</v>
      </c>
      <c r="C321" s="132"/>
      <c r="D321" s="132"/>
      <c r="E321" s="369" t="s">
        <v>9</v>
      </c>
      <c r="F321" s="263" t="s">
        <v>69</v>
      </c>
      <c r="G321" s="413" t="s">
        <v>207</v>
      </c>
      <c r="H321" s="132"/>
    </row>
    <row r="322" spans="1:8">
      <c r="A322" s="406"/>
      <c r="B322" s="353"/>
      <c r="C322" s="132"/>
      <c r="D322" s="132"/>
      <c r="E322" s="369"/>
      <c r="F322" s="262"/>
      <c r="G322" s="261"/>
      <c r="H322" s="132"/>
    </row>
    <row r="323" spans="1:8" ht="63">
      <c r="A323" s="406" t="s">
        <v>5269</v>
      </c>
      <c r="B323" s="353">
        <v>1</v>
      </c>
      <c r="C323" s="132"/>
      <c r="D323" s="132"/>
      <c r="E323" s="369" t="s">
        <v>9</v>
      </c>
      <c r="F323" s="263" t="s">
        <v>69</v>
      </c>
      <c r="G323" s="413" t="s">
        <v>207</v>
      </c>
      <c r="H323" s="132"/>
    </row>
    <row r="324" spans="1:8">
      <c r="A324" s="406"/>
      <c r="B324" s="353"/>
      <c r="C324" s="132"/>
      <c r="D324" s="132"/>
      <c r="E324" s="369"/>
      <c r="F324" s="262"/>
      <c r="G324" s="261"/>
      <c r="H324" s="132"/>
    </row>
    <row r="325" spans="1:8" ht="63">
      <c r="A325" s="406" t="s">
        <v>5270</v>
      </c>
      <c r="B325" s="353">
        <v>1</v>
      </c>
      <c r="C325" s="132"/>
      <c r="D325" s="132"/>
      <c r="E325" s="369" t="s">
        <v>9</v>
      </c>
      <c r="F325" s="263" t="s">
        <v>69</v>
      </c>
      <c r="G325" s="413" t="s">
        <v>207</v>
      </c>
      <c r="H325" s="132"/>
    </row>
    <row r="326" spans="1:8">
      <c r="A326" s="406"/>
      <c r="B326" s="353"/>
      <c r="C326" s="132"/>
      <c r="D326" s="132"/>
      <c r="E326" s="369"/>
      <c r="F326" s="262"/>
      <c r="G326" s="261"/>
      <c r="H326" s="132"/>
    </row>
    <row r="327" spans="1:8" ht="63">
      <c r="A327" s="406" t="s">
        <v>5271</v>
      </c>
      <c r="B327" s="353">
        <v>1</v>
      </c>
      <c r="C327" s="132"/>
      <c r="D327" s="132"/>
      <c r="E327" s="369" t="s">
        <v>9</v>
      </c>
      <c r="F327" s="263" t="s">
        <v>69</v>
      </c>
      <c r="G327" s="413" t="s">
        <v>207</v>
      </c>
      <c r="H327" s="132"/>
    </row>
    <row r="328" spans="1:8">
      <c r="A328" s="406"/>
      <c r="B328" s="353"/>
      <c r="C328" s="132"/>
      <c r="D328" s="132"/>
      <c r="E328" s="369"/>
      <c r="F328" s="262"/>
      <c r="G328" s="261"/>
      <c r="H328" s="132"/>
    </row>
    <row r="329" spans="1:8" ht="63">
      <c r="A329" s="406" t="s">
        <v>5272</v>
      </c>
      <c r="B329" s="353">
        <v>1</v>
      </c>
      <c r="C329" s="132"/>
      <c r="D329" s="132"/>
      <c r="E329" s="369" t="s">
        <v>9</v>
      </c>
      <c r="F329" s="263" t="s">
        <v>69</v>
      </c>
      <c r="G329" s="413" t="s">
        <v>207</v>
      </c>
      <c r="H329" s="132"/>
    </row>
    <row r="330" spans="1:8">
      <c r="A330" s="406"/>
      <c r="B330" s="353"/>
      <c r="C330" s="132"/>
      <c r="D330" s="132"/>
      <c r="E330" s="369"/>
      <c r="F330" s="262"/>
      <c r="G330" s="261"/>
      <c r="H330" s="132"/>
    </row>
    <row r="331" spans="1:8" ht="63">
      <c r="A331" s="406" t="s">
        <v>5273</v>
      </c>
      <c r="B331" s="353">
        <v>1</v>
      </c>
      <c r="C331" s="132"/>
      <c r="D331" s="132"/>
      <c r="E331" s="369" t="s">
        <v>9</v>
      </c>
      <c r="F331" s="263" t="s">
        <v>69</v>
      </c>
      <c r="G331" s="413" t="s">
        <v>207</v>
      </c>
      <c r="H331" s="132"/>
    </row>
    <row r="332" spans="1:8">
      <c r="A332" s="406"/>
      <c r="B332" s="353"/>
      <c r="C332" s="132"/>
      <c r="D332" s="132"/>
      <c r="E332" s="369"/>
      <c r="F332" s="262"/>
      <c r="G332" s="261"/>
      <c r="H332" s="132"/>
    </row>
    <row r="333" spans="1:8">
      <c r="A333" s="406"/>
      <c r="B333" s="353"/>
      <c r="C333" s="132"/>
      <c r="D333" s="132"/>
      <c r="E333" s="369"/>
      <c r="F333" s="262"/>
      <c r="G333" s="261"/>
      <c r="H333" s="132"/>
    </row>
    <row r="334" spans="1:8" ht="63">
      <c r="A334" s="406" t="s">
        <v>5274</v>
      </c>
      <c r="B334" s="353">
        <v>1</v>
      </c>
      <c r="C334" s="132"/>
      <c r="D334" s="132"/>
      <c r="E334" s="369" t="s">
        <v>9</v>
      </c>
      <c r="F334" s="263" t="s">
        <v>69</v>
      </c>
      <c r="G334" s="413" t="s">
        <v>207</v>
      </c>
      <c r="H334" s="132"/>
    </row>
    <row r="335" spans="1:8">
      <c r="A335" s="406"/>
      <c r="B335" s="353"/>
      <c r="C335" s="132"/>
      <c r="D335" s="132"/>
      <c r="E335" s="369"/>
      <c r="F335" s="262"/>
      <c r="G335" s="261"/>
      <c r="H335" s="132"/>
    </row>
    <row r="336" spans="1:8" ht="63">
      <c r="A336" s="406" t="s">
        <v>5275</v>
      </c>
      <c r="B336" s="353">
        <v>1</v>
      </c>
      <c r="C336" s="132"/>
      <c r="D336" s="132"/>
      <c r="E336" s="369" t="s">
        <v>9</v>
      </c>
      <c r="F336" s="263" t="s">
        <v>69</v>
      </c>
      <c r="G336" s="413" t="s">
        <v>207</v>
      </c>
      <c r="H336" s="132"/>
    </row>
    <row r="337" spans="1:8">
      <c r="A337" s="406"/>
      <c r="B337" s="353"/>
      <c r="C337" s="132"/>
      <c r="D337" s="132"/>
      <c r="E337" s="369"/>
      <c r="F337" s="262"/>
      <c r="G337" s="261"/>
      <c r="H337" s="132"/>
    </row>
    <row r="338" spans="1:8" ht="63">
      <c r="A338" s="406" t="s">
        <v>5276</v>
      </c>
      <c r="B338" s="353">
        <v>1</v>
      </c>
      <c r="C338" s="132"/>
      <c r="D338" s="132"/>
      <c r="E338" s="369" t="s">
        <v>9</v>
      </c>
      <c r="F338" s="263" t="s">
        <v>69</v>
      </c>
      <c r="G338" s="413" t="s">
        <v>207</v>
      </c>
      <c r="H338" s="132"/>
    </row>
    <row r="339" spans="1:8">
      <c r="A339" s="406"/>
      <c r="B339" s="353"/>
      <c r="C339" s="132"/>
      <c r="D339" s="132"/>
      <c r="E339" s="369"/>
      <c r="F339" s="262"/>
      <c r="G339" s="261"/>
      <c r="H339" s="132"/>
    </row>
    <row r="340" spans="1:8" ht="63">
      <c r="A340" s="406" t="s">
        <v>5277</v>
      </c>
      <c r="B340" s="353">
        <v>1</v>
      </c>
      <c r="C340" s="132"/>
      <c r="D340" s="132"/>
      <c r="E340" s="369" t="s">
        <v>9</v>
      </c>
      <c r="F340" s="263" t="s">
        <v>69</v>
      </c>
      <c r="G340" s="413" t="s">
        <v>207</v>
      </c>
      <c r="H340" s="132"/>
    </row>
    <row r="341" spans="1:8">
      <c r="A341" s="406"/>
      <c r="B341" s="353"/>
      <c r="C341" s="132"/>
      <c r="D341" s="132"/>
      <c r="E341" s="369"/>
      <c r="F341" s="262"/>
      <c r="G341" s="261"/>
      <c r="H341" s="132"/>
    </row>
    <row r="342" spans="1:8" ht="63">
      <c r="A342" s="406" t="s">
        <v>5278</v>
      </c>
      <c r="B342" s="353">
        <v>1</v>
      </c>
      <c r="C342" s="132"/>
      <c r="D342" s="132"/>
      <c r="E342" s="369" t="s">
        <v>9</v>
      </c>
      <c r="F342" s="263" t="s">
        <v>69</v>
      </c>
      <c r="G342" s="413" t="s">
        <v>207</v>
      </c>
      <c r="H342" s="132"/>
    </row>
    <row r="343" spans="1:8">
      <c r="A343" s="406"/>
      <c r="B343" s="353"/>
      <c r="C343" s="132"/>
      <c r="D343" s="132"/>
      <c r="E343" s="369"/>
      <c r="F343" s="262"/>
      <c r="G343" s="261"/>
      <c r="H343" s="132"/>
    </row>
    <row r="344" spans="1:8" ht="63">
      <c r="A344" s="406" t="s">
        <v>5279</v>
      </c>
      <c r="B344" s="353">
        <v>1</v>
      </c>
      <c r="C344" s="132"/>
      <c r="D344" s="132"/>
      <c r="E344" s="369" t="s">
        <v>9</v>
      </c>
      <c r="F344" s="263" t="s">
        <v>69</v>
      </c>
      <c r="G344" s="413" t="s">
        <v>207</v>
      </c>
      <c r="H344" s="132"/>
    </row>
    <row r="345" spans="1:8">
      <c r="A345" s="406"/>
      <c r="B345" s="353"/>
      <c r="C345" s="132"/>
      <c r="D345" s="132"/>
      <c r="E345" s="369"/>
      <c r="F345" s="262"/>
      <c r="G345" s="261"/>
      <c r="H345" s="132"/>
    </row>
    <row r="346" spans="1:8">
      <c r="A346" s="406"/>
      <c r="B346" s="353"/>
      <c r="C346" s="132"/>
      <c r="D346" s="132"/>
      <c r="E346" s="369"/>
      <c r="F346" s="262"/>
      <c r="G346" s="261"/>
      <c r="H346" s="132"/>
    </row>
    <row r="347" spans="1:8" ht="63">
      <c r="A347" s="406" t="s">
        <v>5280</v>
      </c>
      <c r="B347" s="353">
        <v>1</v>
      </c>
      <c r="C347" s="132"/>
      <c r="D347" s="132"/>
      <c r="E347" s="369" t="s">
        <v>9</v>
      </c>
      <c r="F347" s="263" t="s">
        <v>69</v>
      </c>
      <c r="G347" s="413" t="s">
        <v>207</v>
      </c>
      <c r="H347" s="132"/>
    </row>
    <row r="348" spans="1:8">
      <c r="A348" s="406"/>
      <c r="B348" s="353"/>
      <c r="C348" s="132"/>
      <c r="D348" s="132"/>
      <c r="E348" s="369"/>
      <c r="F348" s="262"/>
      <c r="G348" s="261"/>
      <c r="H348" s="132"/>
    </row>
    <row r="349" spans="1:8" ht="63">
      <c r="A349" s="406" t="s">
        <v>5281</v>
      </c>
      <c r="B349" s="353">
        <v>1</v>
      </c>
      <c r="C349" s="132"/>
      <c r="D349" s="132"/>
      <c r="E349" s="369" t="s">
        <v>9</v>
      </c>
      <c r="F349" s="263" t="s">
        <v>69</v>
      </c>
      <c r="G349" s="413" t="s">
        <v>207</v>
      </c>
      <c r="H349" s="132"/>
    </row>
    <row r="350" spans="1:8">
      <c r="A350" s="406"/>
      <c r="B350" s="353"/>
      <c r="C350" s="132"/>
      <c r="D350" s="132"/>
      <c r="E350" s="369"/>
      <c r="F350" s="262"/>
      <c r="G350" s="261"/>
      <c r="H350" s="132"/>
    </row>
    <row r="351" spans="1:8" ht="63">
      <c r="A351" s="406" t="s">
        <v>5282</v>
      </c>
      <c r="B351" s="353">
        <v>1</v>
      </c>
      <c r="C351" s="132"/>
      <c r="D351" s="132"/>
      <c r="E351" s="369" t="s">
        <v>9</v>
      </c>
      <c r="F351" s="263" t="s">
        <v>69</v>
      </c>
      <c r="G351" s="413" t="s">
        <v>207</v>
      </c>
      <c r="H351" s="132"/>
    </row>
    <row r="352" spans="1:8">
      <c r="A352" s="406"/>
      <c r="B352" s="353"/>
      <c r="C352" s="132"/>
      <c r="D352" s="132"/>
      <c r="E352" s="369"/>
      <c r="F352" s="262"/>
      <c r="G352" s="261"/>
      <c r="H352" s="132"/>
    </row>
    <row r="353" spans="1:8" ht="63">
      <c r="A353" s="406" t="s">
        <v>5283</v>
      </c>
      <c r="B353" s="353">
        <v>1</v>
      </c>
      <c r="C353" s="132"/>
      <c r="D353" s="132"/>
      <c r="E353" s="369" t="s">
        <v>9</v>
      </c>
      <c r="F353" s="263" t="s">
        <v>69</v>
      </c>
      <c r="G353" s="413" t="s">
        <v>207</v>
      </c>
      <c r="H353" s="132"/>
    </row>
    <row r="354" spans="1:8">
      <c r="A354" s="406"/>
      <c r="B354" s="353"/>
      <c r="C354" s="132"/>
      <c r="D354" s="132"/>
      <c r="E354" s="369"/>
      <c r="F354" s="262"/>
      <c r="G354" s="261"/>
      <c r="H354" s="132"/>
    </row>
    <row r="355" spans="1:8" ht="63">
      <c r="A355" s="406" t="s">
        <v>5284</v>
      </c>
      <c r="B355" s="353">
        <v>1</v>
      </c>
      <c r="C355" s="132"/>
      <c r="D355" s="132"/>
      <c r="E355" s="369" t="s">
        <v>9</v>
      </c>
      <c r="F355" s="263" t="s">
        <v>69</v>
      </c>
      <c r="G355" s="413" t="s">
        <v>207</v>
      </c>
      <c r="H355" s="132"/>
    </row>
    <row r="356" spans="1:8">
      <c r="A356" s="406"/>
      <c r="B356" s="353"/>
      <c r="C356" s="132"/>
      <c r="D356" s="132"/>
      <c r="E356" s="369"/>
      <c r="F356" s="262"/>
      <c r="G356" s="261"/>
      <c r="H356" s="132"/>
    </row>
    <row r="357" spans="1:8" ht="63">
      <c r="A357" s="406" t="s">
        <v>5285</v>
      </c>
      <c r="B357" s="353">
        <v>1</v>
      </c>
      <c r="C357" s="132"/>
      <c r="D357" s="132"/>
      <c r="E357" s="369" t="s">
        <v>9</v>
      </c>
      <c r="F357" s="263" t="s">
        <v>69</v>
      </c>
      <c r="G357" s="413" t="s">
        <v>207</v>
      </c>
      <c r="H357" s="132"/>
    </row>
    <row r="358" spans="1:8">
      <c r="A358" s="406"/>
      <c r="B358" s="353"/>
      <c r="C358" s="132"/>
      <c r="D358" s="132"/>
      <c r="E358" s="369"/>
      <c r="F358" s="262"/>
      <c r="G358" s="261"/>
      <c r="H358" s="132"/>
    </row>
    <row r="359" spans="1:8" ht="63">
      <c r="A359" s="406" t="s">
        <v>5286</v>
      </c>
      <c r="B359" s="353">
        <v>1</v>
      </c>
      <c r="C359" s="132"/>
      <c r="D359" s="132"/>
      <c r="E359" s="369" t="s">
        <v>9</v>
      </c>
      <c r="F359" s="263" t="s">
        <v>69</v>
      </c>
      <c r="G359" s="413" t="s">
        <v>207</v>
      </c>
      <c r="H359" s="132"/>
    </row>
    <row r="360" spans="1:8">
      <c r="A360" s="406"/>
      <c r="B360" s="353"/>
      <c r="C360" s="132"/>
      <c r="D360" s="132"/>
      <c r="E360" s="369"/>
      <c r="F360" s="262"/>
      <c r="G360" s="261"/>
      <c r="H360" s="132"/>
    </row>
    <row r="361" spans="1:8" ht="63">
      <c r="A361" s="406" t="s">
        <v>5287</v>
      </c>
      <c r="B361" s="353">
        <v>1</v>
      </c>
      <c r="C361" s="132"/>
      <c r="D361" s="132"/>
      <c r="E361" s="369" t="s">
        <v>9</v>
      </c>
      <c r="F361" s="263" t="s">
        <v>69</v>
      </c>
      <c r="G361" s="413" t="s">
        <v>207</v>
      </c>
      <c r="H361" s="132"/>
    </row>
    <row r="362" spans="1:8">
      <c r="A362" s="406"/>
      <c r="B362" s="353"/>
      <c r="C362" s="132"/>
      <c r="D362" s="132"/>
      <c r="E362" s="369"/>
      <c r="F362" s="262"/>
      <c r="G362" s="261"/>
      <c r="H362" s="132"/>
    </row>
    <row r="363" spans="1:8" ht="63">
      <c r="A363" s="406" t="s">
        <v>5288</v>
      </c>
      <c r="B363" s="353">
        <v>1</v>
      </c>
      <c r="C363" s="132"/>
      <c r="D363" s="132"/>
      <c r="E363" s="369" t="s">
        <v>9</v>
      </c>
      <c r="F363" s="263" t="s">
        <v>69</v>
      </c>
      <c r="G363" s="413" t="s">
        <v>207</v>
      </c>
      <c r="H363" s="132"/>
    </row>
    <row r="364" spans="1:8">
      <c r="A364" s="406"/>
      <c r="B364" s="353"/>
      <c r="C364" s="132"/>
      <c r="D364" s="132"/>
      <c r="E364" s="369"/>
      <c r="F364" s="262"/>
      <c r="G364" s="261"/>
      <c r="H364" s="132"/>
    </row>
    <row r="365" spans="1:8" ht="63">
      <c r="A365" s="406" t="s">
        <v>5289</v>
      </c>
      <c r="B365" s="353">
        <v>1</v>
      </c>
      <c r="C365" s="132"/>
      <c r="D365" s="132"/>
      <c r="E365" s="369" t="s">
        <v>9</v>
      </c>
      <c r="F365" s="263" t="s">
        <v>69</v>
      </c>
      <c r="G365" s="413" t="s">
        <v>207</v>
      </c>
      <c r="H365" s="132"/>
    </row>
    <row r="366" spans="1:8">
      <c r="A366" s="406"/>
      <c r="B366" s="353"/>
      <c r="C366" s="132"/>
      <c r="D366" s="132"/>
      <c r="E366" s="369"/>
      <c r="F366" s="262"/>
      <c r="G366" s="261"/>
      <c r="H366" s="132"/>
    </row>
    <row r="367" spans="1:8" ht="63">
      <c r="A367" s="406" t="s">
        <v>5290</v>
      </c>
      <c r="B367" s="353">
        <v>1</v>
      </c>
      <c r="C367" s="132"/>
      <c r="D367" s="132"/>
      <c r="E367" s="369" t="s">
        <v>9</v>
      </c>
      <c r="F367" s="263" t="s">
        <v>69</v>
      </c>
      <c r="G367" s="413" t="s">
        <v>207</v>
      </c>
      <c r="H367" s="132"/>
    </row>
    <row r="368" spans="1:8">
      <c r="A368" s="406"/>
      <c r="B368" s="353"/>
      <c r="C368" s="132"/>
      <c r="D368" s="132"/>
      <c r="E368" s="369"/>
      <c r="F368" s="262"/>
      <c r="G368" s="261"/>
      <c r="H368" s="132"/>
    </row>
    <row r="369" spans="1:8" ht="63">
      <c r="A369" s="406" t="s">
        <v>5291</v>
      </c>
      <c r="B369" s="353">
        <v>1</v>
      </c>
      <c r="C369" s="132"/>
      <c r="D369" s="132"/>
      <c r="E369" s="369" t="s">
        <v>9</v>
      </c>
      <c r="F369" s="263" t="s">
        <v>69</v>
      </c>
      <c r="G369" s="413" t="s">
        <v>207</v>
      </c>
      <c r="H369" s="132"/>
    </row>
    <row r="370" spans="1:8">
      <c r="A370" s="406"/>
      <c r="B370" s="353"/>
      <c r="C370" s="132"/>
      <c r="D370" s="132"/>
      <c r="E370" s="369"/>
      <c r="F370" s="262"/>
      <c r="G370" s="261"/>
      <c r="H370" s="132"/>
    </row>
    <row r="371" spans="1:8" ht="63">
      <c r="A371" s="406" t="s">
        <v>5292</v>
      </c>
      <c r="B371" s="353">
        <v>1</v>
      </c>
      <c r="C371" s="132"/>
      <c r="D371" s="132"/>
      <c r="E371" s="369" t="s">
        <v>9</v>
      </c>
      <c r="F371" s="263" t="s">
        <v>69</v>
      </c>
      <c r="G371" s="413" t="s">
        <v>207</v>
      </c>
      <c r="H371" s="132"/>
    </row>
    <row r="372" spans="1:8">
      <c r="A372" s="406"/>
      <c r="B372" s="353"/>
      <c r="C372" s="132"/>
      <c r="D372" s="132"/>
      <c r="E372" s="369"/>
      <c r="F372" s="262"/>
      <c r="G372" s="261"/>
      <c r="H372" s="132"/>
    </row>
    <row r="373" spans="1:8" ht="63">
      <c r="A373" s="406" t="s">
        <v>5293</v>
      </c>
      <c r="B373" s="353">
        <v>1</v>
      </c>
      <c r="C373" s="132"/>
      <c r="D373" s="132"/>
      <c r="E373" s="369" t="s">
        <v>9</v>
      </c>
      <c r="F373" s="263" t="s">
        <v>69</v>
      </c>
      <c r="G373" s="413" t="s">
        <v>207</v>
      </c>
      <c r="H373" s="132"/>
    </row>
    <row r="374" spans="1:8">
      <c r="A374" s="406"/>
      <c r="B374" s="353"/>
      <c r="C374" s="132"/>
      <c r="D374" s="132"/>
      <c r="E374" s="369"/>
      <c r="F374" s="262"/>
      <c r="G374" s="261"/>
      <c r="H374" s="132"/>
    </row>
    <row r="375" spans="1:8" ht="63">
      <c r="A375" s="406" t="s">
        <v>5294</v>
      </c>
      <c r="B375" s="353">
        <v>1</v>
      </c>
      <c r="C375" s="132"/>
      <c r="D375" s="132"/>
      <c r="E375" s="369" t="s">
        <v>9</v>
      </c>
      <c r="F375" s="263" t="s">
        <v>69</v>
      </c>
      <c r="G375" s="413" t="s">
        <v>207</v>
      </c>
      <c r="H375" s="132"/>
    </row>
    <row r="376" spans="1:8">
      <c r="A376" s="406"/>
      <c r="B376" s="353"/>
      <c r="C376" s="132"/>
      <c r="D376" s="132"/>
      <c r="E376" s="369"/>
      <c r="F376" s="262"/>
      <c r="G376" s="261"/>
      <c r="H376" s="132"/>
    </row>
    <row r="377" spans="1:8" ht="63">
      <c r="A377" s="406" t="s">
        <v>5295</v>
      </c>
      <c r="B377" s="353">
        <v>1</v>
      </c>
      <c r="C377" s="132"/>
      <c r="D377" s="132"/>
      <c r="E377" s="369" t="s">
        <v>9</v>
      </c>
      <c r="F377" s="263" t="s">
        <v>69</v>
      </c>
      <c r="G377" s="413" t="s">
        <v>207</v>
      </c>
      <c r="H377" s="132"/>
    </row>
    <row r="378" spans="1:8">
      <c r="A378" s="406"/>
      <c r="B378" s="353"/>
      <c r="C378" s="132"/>
      <c r="D378" s="132"/>
      <c r="E378" s="369"/>
      <c r="F378" s="262"/>
      <c r="G378" s="261"/>
      <c r="H378" s="132"/>
    </row>
    <row r="379" spans="1:8" ht="63">
      <c r="A379" s="406" t="s">
        <v>5296</v>
      </c>
      <c r="B379" s="353">
        <v>1</v>
      </c>
      <c r="C379" s="132"/>
      <c r="D379" s="132"/>
      <c r="E379" s="369" t="s">
        <v>9</v>
      </c>
      <c r="F379" s="263" t="s">
        <v>69</v>
      </c>
      <c r="G379" s="413" t="s">
        <v>207</v>
      </c>
      <c r="H379" s="132"/>
    </row>
    <row r="380" spans="1:8">
      <c r="A380" s="406"/>
      <c r="B380" s="353"/>
      <c r="C380" s="132"/>
      <c r="D380" s="132"/>
      <c r="E380" s="369"/>
      <c r="F380" s="262"/>
      <c r="G380" s="261"/>
      <c r="H380" s="132"/>
    </row>
    <row r="381" spans="1:8" ht="63">
      <c r="A381" s="406" t="s">
        <v>5297</v>
      </c>
      <c r="B381" s="353">
        <v>1</v>
      </c>
      <c r="C381" s="132"/>
      <c r="D381" s="132"/>
      <c r="E381" s="369" t="s">
        <v>9</v>
      </c>
      <c r="F381" s="263" t="s">
        <v>69</v>
      </c>
      <c r="G381" s="413" t="s">
        <v>207</v>
      </c>
      <c r="H381" s="132"/>
    </row>
    <row r="382" spans="1:8">
      <c r="A382" s="406"/>
      <c r="B382" s="353"/>
      <c r="C382" s="132"/>
      <c r="D382" s="132"/>
      <c r="E382" s="369"/>
      <c r="F382" s="262"/>
      <c r="G382" s="261"/>
      <c r="H382" s="132"/>
    </row>
    <row r="383" spans="1:8" ht="63">
      <c r="A383" s="406" t="s">
        <v>5298</v>
      </c>
      <c r="B383" s="353">
        <v>1</v>
      </c>
      <c r="C383" s="132"/>
      <c r="D383" s="132"/>
      <c r="E383" s="369" t="s">
        <v>9</v>
      </c>
      <c r="F383" s="263" t="s">
        <v>69</v>
      </c>
      <c r="G383" s="413" t="s">
        <v>207</v>
      </c>
      <c r="H383" s="132"/>
    </row>
    <row r="384" spans="1:8">
      <c r="A384" s="406"/>
      <c r="B384" s="353"/>
      <c r="C384" s="132"/>
      <c r="D384" s="132"/>
      <c r="E384" s="369"/>
      <c r="F384" s="262"/>
      <c r="G384" s="261"/>
      <c r="H384" s="132"/>
    </row>
    <row r="385" spans="1:8" ht="63">
      <c r="A385" s="406" t="s">
        <v>5299</v>
      </c>
      <c r="B385" s="353">
        <v>1</v>
      </c>
      <c r="C385" s="132"/>
      <c r="D385" s="132"/>
      <c r="E385" s="369" t="s">
        <v>9</v>
      </c>
      <c r="F385" s="263" t="s">
        <v>69</v>
      </c>
      <c r="G385" s="413" t="s">
        <v>207</v>
      </c>
      <c r="H385" s="132"/>
    </row>
    <row r="386" spans="1:8">
      <c r="A386" s="406"/>
      <c r="B386" s="353"/>
      <c r="C386" s="132"/>
      <c r="D386" s="132"/>
      <c r="E386" s="369"/>
      <c r="F386" s="262"/>
      <c r="G386" s="261"/>
      <c r="H386" s="132"/>
    </row>
    <row r="387" spans="1:8" ht="63">
      <c r="A387" s="406" t="s">
        <v>5300</v>
      </c>
      <c r="B387" s="353">
        <v>1</v>
      </c>
      <c r="C387" s="132"/>
      <c r="D387" s="132"/>
      <c r="E387" s="369" t="s">
        <v>9</v>
      </c>
      <c r="F387" s="263" t="s">
        <v>69</v>
      </c>
      <c r="G387" s="413" t="s">
        <v>207</v>
      </c>
      <c r="H387" s="132"/>
    </row>
    <row r="388" spans="1:8">
      <c r="A388" s="406"/>
      <c r="B388" s="353"/>
      <c r="C388" s="132"/>
      <c r="D388" s="132"/>
      <c r="E388" s="369"/>
      <c r="F388" s="262"/>
      <c r="G388" s="261"/>
      <c r="H388" s="132"/>
    </row>
    <row r="389" spans="1:8" ht="63">
      <c r="A389" s="406" t="s">
        <v>5301</v>
      </c>
      <c r="B389" s="353">
        <v>1</v>
      </c>
      <c r="C389" s="132"/>
      <c r="D389" s="132"/>
      <c r="E389" s="369" t="s">
        <v>9</v>
      </c>
      <c r="F389" s="263" t="s">
        <v>69</v>
      </c>
      <c r="G389" s="413" t="s">
        <v>207</v>
      </c>
      <c r="H389" s="132"/>
    </row>
    <row r="390" spans="1:8">
      <c r="A390" s="406"/>
      <c r="B390" s="353"/>
      <c r="C390" s="132"/>
      <c r="D390" s="132"/>
      <c r="E390" s="369"/>
      <c r="F390" s="262"/>
      <c r="G390" s="261"/>
      <c r="H390" s="132"/>
    </row>
    <row r="391" spans="1:8" ht="63">
      <c r="A391" s="406" t="s">
        <v>5302</v>
      </c>
      <c r="B391" s="353">
        <v>1</v>
      </c>
      <c r="C391" s="132"/>
      <c r="D391" s="132"/>
      <c r="E391" s="369" t="s">
        <v>9</v>
      </c>
      <c r="F391" s="263" t="s">
        <v>69</v>
      </c>
      <c r="G391" s="413" t="s">
        <v>207</v>
      </c>
      <c r="H391" s="132"/>
    </row>
    <row r="392" spans="1:8">
      <c r="A392" s="406"/>
      <c r="B392" s="353"/>
      <c r="C392" s="132"/>
      <c r="D392" s="132"/>
      <c r="E392" s="369"/>
      <c r="F392" s="262"/>
      <c r="G392" s="261"/>
      <c r="H392" s="132"/>
    </row>
    <row r="393" spans="1:8" ht="63">
      <c r="A393" s="406" t="s">
        <v>5303</v>
      </c>
      <c r="B393" s="353">
        <v>1</v>
      </c>
      <c r="C393" s="132"/>
      <c r="D393" s="132"/>
      <c r="E393" s="369" t="s">
        <v>9</v>
      </c>
      <c r="F393" s="263" t="s">
        <v>69</v>
      </c>
      <c r="G393" s="413" t="s">
        <v>207</v>
      </c>
      <c r="H393" s="132"/>
    </row>
    <row r="394" spans="1:8">
      <c r="A394" s="406"/>
      <c r="B394" s="353"/>
      <c r="C394" s="132"/>
      <c r="D394" s="132"/>
      <c r="E394" s="369"/>
      <c r="F394" s="262"/>
      <c r="G394" s="261"/>
      <c r="H394" s="132"/>
    </row>
    <row r="395" spans="1:8" ht="63">
      <c r="A395" s="406" t="s">
        <v>5304</v>
      </c>
      <c r="B395" s="353">
        <v>1</v>
      </c>
      <c r="C395" s="132"/>
      <c r="D395" s="132"/>
      <c r="E395" s="369" t="s">
        <v>9</v>
      </c>
      <c r="F395" s="263" t="s">
        <v>69</v>
      </c>
      <c r="G395" s="413" t="s">
        <v>207</v>
      </c>
      <c r="H395" s="132"/>
    </row>
    <row r="396" spans="1:8">
      <c r="A396" s="406"/>
      <c r="B396" s="353"/>
      <c r="C396" s="132"/>
      <c r="D396" s="132"/>
      <c r="E396" s="369"/>
      <c r="F396" s="262"/>
      <c r="G396" s="261"/>
      <c r="H396" s="132"/>
    </row>
    <row r="397" spans="1:8" ht="63">
      <c r="A397" s="406" t="s">
        <v>5305</v>
      </c>
      <c r="B397" s="353">
        <v>1</v>
      </c>
      <c r="C397" s="132"/>
      <c r="D397" s="132"/>
      <c r="E397" s="369" t="s">
        <v>9</v>
      </c>
      <c r="F397" s="263" t="s">
        <v>69</v>
      </c>
      <c r="G397" s="413" t="s">
        <v>207</v>
      </c>
      <c r="H397" s="132"/>
    </row>
    <row r="398" spans="1:8">
      <c r="A398" s="406"/>
      <c r="B398" s="353"/>
      <c r="C398" s="132"/>
      <c r="D398" s="132"/>
      <c r="E398" s="369"/>
      <c r="F398" s="262"/>
      <c r="G398" s="261"/>
      <c r="H398" s="132"/>
    </row>
    <row r="399" spans="1:8" ht="63">
      <c r="A399" s="406" t="s">
        <v>5306</v>
      </c>
      <c r="B399" s="353">
        <v>1</v>
      </c>
      <c r="C399" s="132"/>
      <c r="D399" s="132"/>
      <c r="E399" s="369" t="s">
        <v>9</v>
      </c>
      <c r="F399" s="263" t="s">
        <v>69</v>
      </c>
      <c r="G399" s="413" t="s">
        <v>207</v>
      </c>
      <c r="H399" s="132"/>
    </row>
    <row r="400" spans="1:8">
      <c r="A400" s="406"/>
      <c r="B400" s="353"/>
      <c r="C400" s="132"/>
      <c r="D400" s="132"/>
      <c r="E400" s="369"/>
      <c r="F400" s="262"/>
      <c r="G400" s="261"/>
      <c r="H400" s="132"/>
    </row>
    <row r="401" spans="1:8" ht="63">
      <c r="A401" s="406" t="s">
        <v>5307</v>
      </c>
      <c r="B401" s="353">
        <v>1</v>
      </c>
      <c r="C401" s="132"/>
      <c r="D401" s="132"/>
      <c r="E401" s="369" t="s">
        <v>9</v>
      </c>
      <c r="F401" s="263" t="s">
        <v>69</v>
      </c>
      <c r="G401" s="413" t="s">
        <v>207</v>
      </c>
      <c r="H401" s="132"/>
    </row>
    <row r="402" spans="1:8">
      <c r="A402" s="406"/>
      <c r="B402" s="353"/>
      <c r="C402" s="132"/>
      <c r="D402" s="132"/>
      <c r="E402" s="369"/>
      <c r="F402" s="262"/>
      <c r="G402" s="261"/>
      <c r="H402" s="132"/>
    </row>
    <row r="403" spans="1:8" ht="63">
      <c r="A403" s="406" t="s">
        <v>5308</v>
      </c>
      <c r="B403" s="353">
        <v>1</v>
      </c>
      <c r="C403" s="132"/>
      <c r="D403" s="132"/>
      <c r="E403" s="369" t="s">
        <v>9</v>
      </c>
      <c r="F403" s="263" t="s">
        <v>69</v>
      </c>
      <c r="G403" s="413" t="s">
        <v>207</v>
      </c>
      <c r="H403" s="132"/>
    </row>
    <row r="404" spans="1:8">
      <c r="A404" s="406"/>
      <c r="B404" s="353"/>
      <c r="C404" s="132"/>
      <c r="D404" s="132"/>
      <c r="E404" s="369"/>
      <c r="F404" s="262"/>
      <c r="G404" s="261"/>
      <c r="H404" s="132"/>
    </row>
    <row r="405" spans="1:8" ht="63">
      <c r="A405" s="406" t="s">
        <v>5309</v>
      </c>
      <c r="B405" s="353">
        <v>1</v>
      </c>
      <c r="C405" s="132"/>
      <c r="D405" s="132"/>
      <c r="E405" s="369" t="s">
        <v>9</v>
      </c>
      <c r="F405" s="263" t="s">
        <v>69</v>
      </c>
      <c r="G405" s="413" t="s">
        <v>207</v>
      </c>
      <c r="H405" s="132"/>
    </row>
    <row r="406" spans="1:8">
      <c r="A406" s="406"/>
      <c r="B406" s="353"/>
      <c r="C406" s="132"/>
      <c r="D406" s="132"/>
      <c r="E406" s="369"/>
      <c r="F406" s="262"/>
      <c r="G406" s="261"/>
      <c r="H406" s="132"/>
    </row>
    <row r="407" spans="1:8" ht="63">
      <c r="A407" s="406" t="s">
        <v>5310</v>
      </c>
      <c r="B407" s="353">
        <v>1</v>
      </c>
      <c r="C407" s="132"/>
      <c r="D407" s="132"/>
      <c r="E407" s="369" t="s">
        <v>9</v>
      </c>
      <c r="F407" s="263" t="s">
        <v>69</v>
      </c>
      <c r="G407" s="413" t="s">
        <v>207</v>
      </c>
      <c r="H407" s="132"/>
    </row>
    <row r="408" spans="1:8">
      <c r="A408" s="406"/>
      <c r="B408" s="353"/>
      <c r="C408" s="132"/>
      <c r="D408" s="132"/>
      <c r="E408" s="369"/>
      <c r="F408" s="262"/>
      <c r="G408" s="261"/>
      <c r="H408" s="132"/>
    </row>
    <row r="409" spans="1:8" ht="63">
      <c r="A409" s="406" t="s">
        <v>5311</v>
      </c>
      <c r="B409" s="353">
        <v>1</v>
      </c>
      <c r="C409" s="132"/>
      <c r="D409" s="132"/>
      <c r="E409" s="369" t="s">
        <v>9</v>
      </c>
      <c r="F409" s="263" t="s">
        <v>69</v>
      </c>
      <c r="G409" s="413" t="s">
        <v>207</v>
      </c>
      <c r="H409" s="132"/>
    </row>
    <row r="410" spans="1:8">
      <c r="A410" s="406"/>
      <c r="B410" s="353"/>
      <c r="C410" s="132"/>
      <c r="D410" s="132"/>
      <c r="E410" s="369"/>
      <c r="F410" s="262"/>
      <c r="G410" s="261"/>
      <c r="H410" s="132"/>
    </row>
    <row r="411" spans="1:8" ht="63">
      <c r="A411" s="406" t="s">
        <v>5312</v>
      </c>
      <c r="B411" s="353">
        <v>1</v>
      </c>
      <c r="C411" s="132"/>
      <c r="D411" s="132"/>
      <c r="E411" s="369" t="s">
        <v>9</v>
      </c>
      <c r="F411" s="263" t="s">
        <v>69</v>
      </c>
      <c r="G411" s="413" t="s">
        <v>207</v>
      </c>
      <c r="H411" s="132"/>
    </row>
    <row r="412" spans="1:8">
      <c r="A412" s="406"/>
      <c r="B412" s="353"/>
      <c r="C412" s="132"/>
      <c r="D412" s="132"/>
      <c r="E412" s="369"/>
      <c r="F412" s="262"/>
      <c r="G412" s="261"/>
      <c r="H412" s="132"/>
    </row>
    <row r="413" spans="1:8" ht="63">
      <c r="A413" s="406" t="s">
        <v>5313</v>
      </c>
      <c r="B413" s="353">
        <v>1</v>
      </c>
      <c r="C413" s="132"/>
      <c r="D413" s="132"/>
      <c r="E413" s="369" t="s">
        <v>9</v>
      </c>
      <c r="F413" s="263" t="s">
        <v>69</v>
      </c>
      <c r="G413" s="413" t="s">
        <v>207</v>
      </c>
      <c r="H413" s="132"/>
    </row>
    <row r="414" spans="1:8">
      <c r="A414" s="406"/>
      <c r="B414" s="353"/>
      <c r="C414" s="132"/>
      <c r="D414" s="132"/>
      <c r="E414" s="369"/>
      <c r="F414" s="262"/>
      <c r="G414" s="261"/>
      <c r="H414" s="132"/>
    </row>
    <row r="415" spans="1:8" ht="63">
      <c r="A415" s="406" t="s">
        <v>5314</v>
      </c>
      <c r="B415" s="353">
        <v>1</v>
      </c>
      <c r="C415" s="132"/>
      <c r="D415" s="132"/>
      <c r="E415" s="369" t="s">
        <v>9</v>
      </c>
      <c r="F415" s="263" t="s">
        <v>69</v>
      </c>
      <c r="G415" s="413" t="s">
        <v>207</v>
      </c>
      <c r="H415" s="132"/>
    </row>
    <row r="416" spans="1:8">
      <c r="A416" s="406"/>
      <c r="B416" s="353"/>
      <c r="C416" s="132"/>
      <c r="D416" s="132"/>
      <c r="E416" s="369"/>
      <c r="F416" s="262"/>
      <c r="G416" s="261"/>
      <c r="H416" s="132"/>
    </row>
    <row r="417" spans="1:8" ht="63">
      <c r="A417" s="406" t="s">
        <v>5315</v>
      </c>
      <c r="B417" s="353">
        <v>1</v>
      </c>
      <c r="C417" s="132"/>
      <c r="D417" s="132"/>
      <c r="E417" s="369" t="s">
        <v>9</v>
      </c>
      <c r="F417" s="263" t="s">
        <v>69</v>
      </c>
      <c r="G417" s="413" t="s">
        <v>207</v>
      </c>
      <c r="H417" s="132"/>
    </row>
    <row r="418" spans="1:8">
      <c r="A418" s="406"/>
      <c r="B418" s="353"/>
      <c r="C418" s="132"/>
      <c r="D418" s="132"/>
      <c r="E418" s="369"/>
      <c r="F418" s="262"/>
      <c r="G418" s="261"/>
      <c r="H418" s="132"/>
    </row>
    <row r="419" spans="1:8" ht="63">
      <c r="A419" s="406" t="s">
        <v>5316</v>
      </c>
      <c r="B419" s="353">
        <v>1</v>
      </c>
      <c r="C419" s="132"/>
      <c r="D419" s="132"/>
      <c r="E419" s="369" t="s">
        <v>9</v>
      </c>
      <c r="F419" s="263" t="s">
        <v>69</v>
      </c>
      <c r="G419" s="413" t="s">
        <v>207</v>
      </c>
      <c r="H419" s="132"/>
    </row>
    <row r="420" spans="1:8" ht="63">
      <c r="A420" s="406" t="s">
        <v>5317</v>
      </c>
      <c r="B420" s="353">
        <v>1</v>
      </c>
      <c r="C420" s="132"/>
      <c r="D420" s="132"/>
      <c r="E420" s="369" t="s">
        <v>9</v>
      </c>
      <c r="F420" s="263" t="s">
        <v>69</v>
      </c>
      <c r="G420" s="413" t="s">
        <v>207</v>
      </c>
      <c r="H420" s="132"/>
    </row>
    <row r="421" spans="1:8">
      <c r="A421" s="406"/>
      <c r="B421" s="353"/>
      <c r="C421" s="131"/>
      <c r="D421" s="131"/>
      <c r="E421" s="369"/>
      <c r="F421" s="257"/>
      <c r="G421" s="150"/>
      <c r="H421" s="131"/>
    </row>
    <row r="422" spans="1:8" ht="63">
      <c r="A422" s="406" t="s">
        <v>5318</v>
      </c>
      <c r="B422" s="353">
        <v>1</v>
      </c>
      <c r="C422" s="132"/>
      <c r="D422" s="132"/>
      <c r="E422" s="369" t="s">
        <v>9</v>
      </c>
      <c r="F422" s="263" t="s">
        <v>69</v>
      </c>
      <c r="G422" s="413" t="s">
        <v>207</v>
      </c>
      <c r="H422" s="132"/>
    </row>
    <row r="423" spans="1:8">
      <c r="A423" s="406"/>
      <c r="B423" s="353"/>
      <c r="C423" s="132"/>
      <c r="D423" s="132"/>
      <c r="E423" s="369"/>
      <c r="F423" s="257"/>
      <c r="G423" s="150"/>
      <c r="H423" s="131"/>
    </row>
    <row r="424" spans="1:8" ht="63">
      <c r="A424" s="406" t="s">
        <v>5319</v>
      </c>
      <c r="B424" s="353">
        <v>1</v>
      </c>
      <c r="C424" s="132"/>
      <c r="D424" s="132"/>
      <c r="E424" s="369" t="s">
        <v>9</v>
      </c>
      <c r="F424" s="263" t="s">
        <v>69</v>
      </c>
      <c r="G424" s="413" t="s">
        <v>207</v>
      </c>
      <c r="H424" s="132"/>
    </row>
    <row r="425" spans="1:8">
      <c r="A425" s="406"/>
      <c r="B425" s="353"/>
      <c r="C425" s="132"/>
      <c r="D425" s="132"/>
      <c r="E425" s="369"/>
      <c r="F425" s="262"/>
      <c r="G425" s="261"/>
      <c r="H425" s="132"/>
    </row>
    <row r="426" spans="1:8" ht="63">
      <c r="A426" s="406" t="s">
        <v>5320</v>
      </c>
      <c r="B426" s="353">
        <v>1</v>
      </c>
      <c r="C426" s="132"/>
      <c r="D426" s="132"/>
      <c r="E426" s="369" t="s">
        <v>9</v>
      </c>
      <c r="F426" s="263" t="s">
        <v>69</v>
      </c>
      <c r="G426" s="413" t="s">
        <v>207</v>
      </c>
      <c r="H426" s="132"/>
    </row>
    <row r="427" spans="1:8">
      <c r="A427" s="406"/>
      <c r="B427" s="353"/>
      <c r="C427" s="132"/>
      <c r="D427" s="132"/>
      <c r="E427" s="369"/>
      <c r="F427" s="262"/>
      <c r="G427" s="261"/>
      <c r="H427" s="132"/>
    </row>
    <row r="428" spans="1:8" ht="63">
      <c r="A428" s="406" t="s">
        <v>5321</v>
      </c>
      <c r="B428" s="353">
        <v>1</v>
      </c>
      <c r="C428" s="132"/>
      <c r="D428" s="132"/>
      <c r="E428" s="369" t="s">
        <v>9</v>
      </c>
      <c r="F428" s="263" t="s">
        <v>69</v>
      </c>
      <c r="G428" s="413" t="s">
        <v>207</v>
      </c>
      <c r="H428" s="132"/>
    </row>
    <row r="429" spans="1:8">
      <c r="A429" s="406"/>
      <c r="B429" s="353"/>
      <c r="C429" s="132"/>
      <c r="D429" s="132"/>
      <c r="E429" s="369"/>
      <c r="F429" s="262"/>
      <c r="G429" s="261"/>
      <c r="H429" s="132"/>
    </row>
    <row r="430" spans="1:8" ht="63">
      <c r="A430" s="406" t="s">
        <v>5322</v>
      </c>
      <c r="B430" s="353">
        <v>1</v>
      </c>
      <c r="C430" s="132"/>
      <c r="D430" s="132"/>
      <c r="E430" s="369" t="s">
        <v>9</v>
      </c>
      <c r="F430" s="263" t="s">
        <v>69</v>
      </c>
      <c r="G430" s="413" t="s">
        <v>207</v>
      </c>
      <c r="H430" s="132"/>
    </row>
    <row r="431" spans="1:8">
      <c r="A431" s="406"/>
      <c r="B431" s="353"/>
      <c r="C431" s="132"/>
      <c r="D431" s="132"/>
      <c r="E431" s="369"/>
      <c r="F431" s="262"/>
      <c r="G431" s="261"/>
      <c r="H431" s="132"/>
    </row>
    <row r="432" spans="1:8" ht="63">
      <c r="A432" s="406" t="s">
        <v>5323</v>
      </c>
      <c r="B432" s="353">
        <v>1</v>
      </c>
      <c r="C432" s="132"/>
      <c r="D432" s="132"/>
      <c r="E432" s="369" t="s">
        <v>9</v>
      </c>
      <c r="F432" s="263" t="s">
        <v>69</v>
      </c>
      <c r="G432" s="413" t="s">
        <v>207</v>
      </c>
      <c r="H432" s="132"/>
    </row>
    <row r="433" spans="1:8">
      <c r="A433" s="406"/>
      <c r="B433" s="353"/>
      <c r="C433" s="132"/>
      <c r="D433" s="132"/>
      <c r="E433" s="369"/>
      <c r="F433" s="262"/>
      <c r="G433" s="261"/>
      <c r="H433" s="132"/>
    </row>
    <row r="434" spans="1:8" ht="63">
      <c r="A434" s="406" t="s">
        <v>5324</v>
      </c>
      <c r="B434" s="353">
        <v>1</v>
      </c>
      <c r="C434" s="132"/>
      <c r="D434" s="132"/>
      <c r="E434" s="369" t="s">
        <v>9</v>
      </c>
      <c r="F434" s="263" t="s">
        <v>69</v>
      </c>
      <c r="G434" s="413" t="s">
        <v>207</v>
      </c>
      <c r="H434" s="132"/>
    </row>
    <row r="435" spans="1:8" ht="63">
      <c r="A435" s="406" t="s">
        <v>5325</v>
      </c>
      <c r="B435" s="353">
        <v>1</v>
      </c>
      <c r="C435" s="132"/>
      <c r="D435" s="132"/>
      <c r="E435" s="369" t="s">
        <v>9</v>
      </c>
      <c r="F435" s="263" t="s">
        <v>69</v>
      </c>
      <c r="G435" s="413" t="s">
        <v>207</v>
      </c>
      <c r="H435" s="132"/>
    </row>
    <row r="436" spans="1:8" ht="63">
      <c r="A436" s="406" t="s">
        <v>5326</v>
      </c>
      <c r="B436" s="353">
        <v>1</v>
      </c>
      <c r="C436" s="132"/>
      <c r="D436" s="132"/>
      <c r="E436" s="369" t="s">
        <v>9</v>
      </c>
      <c r="F436" s="263" t="s">
        <v>69</v>
      </c>
      <c r="G436" s="413" t="s">
        <v>207</v>
      </c>
      <c r="H436" s="132"/>
    </row>
    <row r="437" spans="1:8" ht="63">
      <c r="A437" s="406" t="s">
        <v>5327</v>
      </c>
      <c r="B437" s="353">
        <v>1</v>
      </c>
      <c r="C437" s="132"/>
      <c r="D437" s="132"/>
      <c r="E437" s="369" t="s">
        <v>9</v>
      </c>
      <c r="F437" s="263" t="s">
        <v>69</v>
      </c>
      <c r="G437" s="413" t="s">
        <v>207</v>
      </c>
      <c r="H437" s="132"/>
    </row>
    <row r="438" spans="1:8" ht="63">
      <c r="A438" s="406" t="s">
        <v>5328</v>
      </c>
      <c r="B438" s="353">
        <v>1</v>
      </c>
      <c r="C438" s="132"/>
      <c r="D438" s="132"/>
      <c r="E438" s="369" t="s">
        <v>9</v>
      </c>
      <c r="F438" s="263" t="s">
        <v>69</v>
      </c>
      <c r="G438" s="413" t="s">
        <v>207</v>
      </c>
      <c r="H438" s="132"/>
    </row>
    <row r="439" spans="1:8" ht="63">
      <c r="A439" s="406" t="s">
        <v>5329</v>
      </c>
      <c r="B439" s="353">
        <v>1</v>
      </c>
      <c r="C439" s="132"/>
      <c r="D439" s="132"/>
      <c r="E439" s="369" t="s">
        <v>9</v>
      </c>
      <c r="F439" s="263" t="s">
        <v>69</v>
      </c>
      <c r="G439" s="413" t="s">
        <v>207</v>
      </c>
      <c r="H439" s="132"/>
    </row>
    <row r="440" spans="1:8" ht="63">
      <c r="A440" s="406" t="s">
        <v>5330</v>
      </c>
      <c r="B440" s="353">
        <v>1</v>
      </c>
      <c r="C440" s="132"/>
      <c r="D440" s="132"/>
      <c r="E440" s="369" t="s">
        <v>9</v>
      </c>
      <c r="F440" s="263" t="s">
        <v>69</v>
      </c>
      <c r="G440" s="413" t="s">
        <v>207</v>
      </c>
      <c r="H440" s="132"/>
    </row>
    <row r="441" spans="1:8" ht="63">
      <c r="A441" s="406" t="s">
        <v>5331</v>
      </c>
      <c r="B441" s="353">
        <v>1</v>
      </c>
      <c r="C441" s="132"/>
      <c r="D441" s="132"/>
      <c r="E441" s="369" t="s">
        <v>9</v>
      </c>
      <c r="F441" s="263" t="s">
        <v>69</v>
      </c>
      <c r="G441" s="413" t="s">
        <v>207</v>
      </c>
      <c r="H441" s="132"/>
    </row>
    <row r="442" spans="1:8" ht="63">
      <c r="A442" s="406" t="s">
        <v>5332</v>
      </c>
      <c r="B442" s="353">
        <v>1</v>
      </c>
      <c r="C442" s="132"/>
      <c r="D442" s="132"/>
      <c r="E442" s="369" t="s">
        <v>9</v>
      </c>
      <c r="F442" s="263" t="s">
        <v>69</v>
      </c>
      <c r="G442" s="413" t="s">
        <v>207</v>
      </c>
      <c r="H442" s="132"/>
    </row>
    <row r="443" spans="1:8" ht="63">
      <c r="A443" s="406" t="s">
        <v>5333</v>
      </c>
      <c r="B443" s="353">
        <v>1</v>
      </c>
      <c r="C443" s="132"/>
      <c r="D443" s="132"/>
      <c r="E443" s="369" t="s">
        <v>9</v>
      </c>
      <c r="F443" s="263" t="s">
        <v>69</v>
      </c>
      <c r="G443" s="413" t="s">
        <v>207</v>
      </c>
      <c r="H443" s="132"/>
    </row>
    <row r="444" spans="1:8" ht="63">
      <c r="A444" s="406" t="s">
        <v>5334</v>
      </c>
      <c r="B444" s="353">
        <v>1</v>
      </c>
      <c r="C444" s="132"/>
      <c r="D444" s="132"/>
      <c r="E444" s="369" t="s">
        <v>9</v>
      </c>
      <c r="F444" s="263" t="s">
        <v>69</v>
      </c>
      <c r="G444" s="413" t="s">
        <v>207</v>
      </c>
      <c r="H444" s="132"/>
    </row>
    <row r="445" spans="1:8" ht="63">
      <c r="A445" s="406" t="s">
        <v>5335</v>
      </c>
      <c r="B445" s="353">
        <v>1</v>
      </c>
      <c r="C445" s="132"/>
      <c r="D445" s="132"/>
      <c r="E445" s="369" t="s">
        <v>9</v>
      </c>
      <c r="F445" s="263" t="s">
        <v>69</v>
      </c>
      <c r="G445" s="413" t="s">
        <v>207</v>
      </c>
      <c r="H445" s="132"/>
    </row>
    <row r="446" spans="1:8" ht="63">
      <c r="A446" s="406" t="s">
        <v>5336</v>
      </c>
      <c r="B446" s="353">
        <v>1</v>
      </c>
      <c r="C446" s="132"/>
      <c r="D446" s="132"/>
      <c r="E446" s="369" t="s">
        <v>9</v>
      </c>
      <c r="F446" s="263" t="s">
        <v>69</v>
      </c>
      <c r="G446" s="413" t="s">
        <v>207</v>
      </c>
      <c r="H446" s="132"/>
    </row>
    <row r="447" spans="1:8" ht="63">
      <c r="A447" s="406" t="s">
        <v>5337</v>
      </c>
      <c r="B447" s="353">
        <v>1</v>
      </c>
      <c r="C447" s="132"/>
      <c r="D447" s="132"/>
      <c r="E447" s="369" t="s">
        <v>9</v>
      </c>
      <c r="F447" s="263" t="s">
        <v>69</v>
      </c>
      <c r="G447" s="413" t="s">
        <v>207</v>
      </c>
      <c r="H447" s="132"/>
    </row>
    <row r="448" spans="1:8" ht="63">
      <c r="A448" s="406" t="s">
        <v>5338</v>
      </c>
      <c r="B448" s="353">
        <v>1</v>
      </c>
      <c r="C448" s="132"/>
      <c r="D448" s="132"/>
      <c r="E448" s="369" t="s">
        <v>9</v>
      </c>
      <c r="F448" s="263" t="s">
        <v>69</v>
      </c>
      <c r="G448" s="413" t="s">
        <v>207</v>
      </c>
      <c r="H448" s="132"/>
    </row>
    <row r="449" spans="1:8" ht="63">
      <c r="A449" s="406" t="s">
        <v>5339</v>
      </c>
      <c r="B449" s="353">
        <v>1</v>
      </c>
      <c r="C449" s="132"/>
      <c r="D449" s="132"/>
      <c r="E449" s="369" t="s">
        <v>9</v>
      </c>
      <c r="F449" s="263" t="s">
        <v>69</v>
      </c>
      <c r="G449" s="413" t="s">
        <v>207</v>
      </c>
      <c r="H449" s="132"/>
    </row>
    <row r="450" spans="1:8" ht="63">
      <c r="A450" s="406" t="s">
        <v>5340</v>
      </c>
      <c r="B450" s="353">
        <v>1</v>
      </c>
      <c r="C450" s="132"/>
      <c r="D450" s="132"/>
      <c r="E450" s="369" t="s">
        <v>9</v>
      </c>
      <c r="F450" s="263" t="s">
        <v>69</v>
      </c>
      <c r="G450" s="413" t="s">
        <v>207</v>
      </c>
      <c r="H450" s="132"/>
    </row>
    <row r="451" spans="1:8" ht="63">
      <c r="A451" s="406" t="s">
        <v>5341</v>
      </c>
      <c r="B451" s="353">
        <v>1</v>
      </c>
      <c r="C451" s="132"/>
      <c r="D451" s="132"/>
      <c r="E451" s="369" t="s">
        <v>9</v>
      </c>
      <c r="F451" s="263" t="s">
        <v>69</v>
      </c>
      <c r="G451" s="413" t="s">
        <v>207</v>
      </c>
      <c r="H451" s="132"/>
    </row>
    <row r="452" spans="1:8" ht="63">
      <c r="A452" s="406" t="s">
        <v>5342</v>
      </c>
      <c r="B452" s="353">
        <v>1</v>
      </c>
      <c r="C452" s="132"/>
      <c r="D452" s="132"/>
      <c r="E452" s="369" t="s">
        <v>9</v>
      </c>
      <c r="F452" s="263" t="s">
        <v>69</v>
      </c>
      <c r="G452" s="413" t="s">
        <v>207</v>
      </c>
      <c r="H452" s="132"/>
    </row>
    <row r="453" spans="1:8" ht="63">
      <c r="A453" s="406" t="s">
        <v>5343</v>
      </c>
      <c r="B453" s="353">
        <v>1</v>
      </c>
      <c r="C453" s="132"/>
      <c r="D453" s="132"/>
      <c r="E453" s="369" t="s">
        <v>9</v>
      </c>
      <c r="F453" s="263" t="s">
        <v>69</v>
      </c>
      <c r="G453" s="413" t="s">
        <v>207</v>
      </c>
      <c r="H453" s="132"/>
    </row>
    <row r="454" spans="1:8" ht="63">
      <c r="A454" s="406" t="s">
        <v>5344</v>
      </c>
      <c r="B454" s="353">
        <v>1</v>
      </c>
      <c r="C454" s="132"/>
      <c r="D454" s="132"/>
      <c r="E454" s="369" t="s">
        <v>9</v>
      </c>
      <c r="F454" s="263" t="s">
        <v>69</v>
      </c>
      <c r="G454" s="413" t="s">
        <v>207</v>
      </c>
      <c r="H454" s="132"/>
    </row>
    <row r="455" spans="1:8" ht="63">
      <c r="A455" s="406" t="s">
        <v>5345</v>
      </c>
      <c r="B455" s="353">
        <v>1</v>
      </c>
      <c r="C455" s="132"/>
      <c r="D455" s="132"/>
      <c r="E455" s="369" t="s">
        <v>9</v>
      </c>
      <c r="F455" s="263" t="s">
        <v>69</v>
      </c>
      <c r="G455" s="413" t="s">
        <v>207</v>
      </c>
      <c r="H455" s="132"/>
    </row>
    <row r="456" spans="1:8" ht="63">
      <c r="A456" s="406" t="s">
        <v>5346</v>
      </c>
      <c r="B456" s="353">
        <v>1</v>
      </c>
      <c r="C456" s="132"/>
      <c r="D456" s="132"/>
      <c r="E456" s="369" t="s">
        <v>9</v>
      </c>
      <c r="F456" s="263" t="s">
        <v>69</v>
      </c>
      <c r="G456" s="413" t="s">
        <v>207</v>
      </c>
      <c r="H456" s="132"/>
    </row>
    <row r="457" spans="1:8" ht="63">
      <c r="A457" s="406" t="s">
        <v>5347</v>
      </c>
      <c r="B457" s="353">
        <v>1</v>
      </c>
      <c r="C457" s="132"/>
      <c r="D457" s="132"/>
      <c r="E457" s="369" t="s">
        <v>9</v>
      </c>
      <c r="F457" s="263" t="s">
        <v>69</v>
      </c>
      <c r="G457" s="413" t="s">
        <v>207</v>
      </c>
      <c r="H457" s="132"/>
    </row>
    <row r="458" spans="1:8" ht="63">
      <c r="A458" s="406" t="s">
        <v>5348</v>
      </c>
      <c r="B458" s="353">
        <v>1</v>
      </c>
      <c r="C458" s="132"/>
      <c r="D458" s="132"/>
      <c r="E458" s="369" t="s">
        <v>9</v>
      </c>
      <c r="F458" s="263" t="s">
        <v>69</v>
      </c>
      <c r="G458" s="413" t="s">
        <v>207</v>
      </c>
      <c r="H458" s="132"/>
    </row>
    <row r="459" spans="1:8" ht="63">
      <c r="A459" s="406" t="s">
        <v>5349</v>
      </c>
      <c r="B459" s="353">
        <v>1</v>
      </c>
      <c r="C459" s="132"/>
      <c r="D459" s="132"/>
      <c r="E459" s="369" t="s">
        <v>9</v>
      </c>
      <c r="F459" s="263" t="s">
        <v>69</v>
      </c>
      <c r="G459" s="413" t="s">
        <v>207</v>
      </c>
      <c r="H459" s="132"/>
    </row>
    <row r="460" spans="1:8" ht="63">
      <c r="A460" s="406" t="s">
        <v>5350</v>
      </c>
      <c r="B460" s="353">
        <v>1</v>
      </c>
      <c r="C460" s="132"/>
      <c r="D460" s="132"/>
      <c r="E460" s="369" t="s">
        <v>9</v>
      </c>
      <c r="F460" s="263" t="s">
        <v>69</v>
      </c>
      <c r="G460" s="413" t="s">
        <v>207</v>
      </c>
      <c r="H460" s="132"/>
    </row>
    <row r="461" spans="1:8" ht="63">
      <c r="A461" s="406" t="s">
        <v>5351</v>
      </c>
      <c r="B461" s="353">
        <v>1</v>
      </c>
      <c r="C461" s="132"/>
      <c r="D461" s="132"/>
      <c r="E461" s="369" t="s">
        <v>9</v>
      </c>
      <c r="F461" s="263" t="s">
        <v>69</v>
      </c>
      <c r="G461" s="413" t="s">
        <v>207</v>
      </c>
      <c r="H461" s="132"/>
    </row>
    <row r="462" spans="1:8" ht="63">
      <c r="A462" s="406" t="s">
        <v>5352</v>
      </c>
      <c r="B462" s="353">
        <v>1</v>
      </c>
      <c r="C462" s="132"/>
      <c r="D462" s="132"/>
      <c r="E462" s="369" t="s">
        <v>9</v>
      </c>
      <c r="F462" s="263" t="s">
        <v>69</v>
      </c>
      <c r="G462" s="413" t="s">
        <v>207</v>
      </c>
      <c r="H462" s="132"/>
    </row>
    <row r="463" spans="1:8" ht="63">
      <c r="A463" s="406" t="s">
        <v>5353</v>
      </c>
      <c r="B463" s="353">
        <v>1</v>
      </c>
      <c r="C463" s="132"/>
      <c r="D463" s="132"/>
      <c r="E463" s="369" t="s">
        <v>9</v>
      </c>
      <c r="F463" s="263" t="s">
        <v>69</v>
      </c>
      <c r="G463" s="413" t="s">
        <v>207</v>
      </c>
      <c r="H463" s="132"/>
    </row>
    <row r="464" spans="1:8" ht="63">
      <c r="A464" s="406" t="s">
        <v>5354</v>
      </c>
      <c r="B464" s="353">
        <v>1</v>
      </c>
      <c r="C464" s="132"/>
      <c r="D464" s="132"/>
      <c r="E464" s="369" t="s">
        <v>9</v>
      </c>
      <c r="F464" s="263" t="s">
        <v>69</v>
      </c>
      <c r="G464" s="413" t="s">
        <v>207</v>
      </c>
      <c r="H464" s="132"/>
    </row>
    <row r="465" spans="1:8" ht="63">
      <c r="A465" s="406" t="s">
        <v>5355</v>
      </c>
      <c r="B465" s="353">
        <v>1</v>
      </c>
      <c r="C465" s="132"/>
      <c r="D465" s="132"/>
      <c r="E465" s="369" t="s">
        <v>9</v>
      </c>
      <c r="F465" s="263" t="s">
        <v>69</v>
      </c>
      <c r="G465" s="413" t="s">
        <v>207</v>
      </c>
      <c r="H465" s="132"/>
    </row>
    <row r="466" spans="1:8" ht="63">
      <c r="A466" s="406" t="s">
        <v>5356</v>
      </c>
      <c r="B466" s="353">
        <v>1</v>
      </c>
      <c r="C466" s="132"/>
      <c r="D466" s="132"/>
      <c r="E466" s="369" t="s">
        <v>9</v>
      </c>
      <c r="F466" s="263" t="s">
        <v>69</v>
      </c>
      <c r="G466" s="413" t="s">
        <v>207</v>
      </c>
      <c r="H466" s="132"/>
    </row>
    <row r="467" spans="1:8" ht="63">
      <c r="A467" s="406" t="s">
        <v>5357</v>
      </c>
      <c r="B467" s="353">
        <v>1</v>
      </c>
      <c r="C467" s="132"/>
      <c r="D467" s="132"/>
      <c r="E467" s="369" t="s">
        <v>9</v>
      </c>
      <c r="F467" s="263" t="s">
        <v>69</v>
      </c>
      <c r="G467" s="413" t="s">
        <v>207</v>
      </c>
      <c r="H467" s="132"/>
    </row>
    <row r="468" spans="1:8" ht="63">
      <c r="A468" s="406" t="s">
        <v>5358</v>
      </c>
      <c r="B468" s="353">
        <v>1</v>
      </c>
      <c r="C468" s="132"/>
      <c r="D468" s="132"/>
      <c r="E468" s="369" t="s">
        <v>9</v>
      </c>
      <c r="F468" s="263" t="s">
        <v>69</v>
      </c>
      <c r="G468" s="413" t="s">
        <v>207</v>
      </c>
      <c r="H468" s="132"/>
    </row>
    <row r="469" spans="1:8" ht="63">
      <c r="A469" s="406" t="s">
        <v>5359</v>
      </c>
      <c r="B469" s="353">
        <v>1</v>
      </c>
      <c r="C469" s="132"/>
      <c r="D469" s="132"/>
      <c r="E469" s="369" t="s">
        <v>9</v>
      </c>
      <c r="F469" s="263" t="s">
        <v>69</v>
      </c>
      <c r="G469" s="413" t="s">
        <v>207</v>
      </c>
      <c r="H469" s="132"/>
    </row>
    <row r="470" spans="1:8" ht="63">
      <c r="A470" s="406" t="s">
        <v>5360</v>
      </c>
      <c r="B470" s="353">
        <v>1</v>
      </c>
      <c r="C470" s="132"/>
      <c r="D470" s="132"/>
      <c r="E470" s="369" t="s">
        <v>9</v>
      </c>
      <c r="F470" s="263" t="s">
        <v>69</v>
      </c>
      <c r="G470" s="413" t="s">
        <v>207</v>
      </c>
      <c r="H470" s="132"/>
    </row>
    <row r="471" spans="1:8" ht="63">
      <c r="A471" s="406" t="s">
        <v>5361</v>
      </c>
      <c r="B471" s="353">
        <v>1</v>
      </c>
      <c r="C471" s="132"/>
      <c r="D471" s="132"/>
      <c r="E471" s="369" t="s">
        <v>9</v>
      </c>
      <c r="F471" s="263" t="s">
        <v>69</v>
      </c>
      <c r="G471" s="413" t="s">
        <v>207</v>
      </c>
      <c r="H471" s="132"/>
    </row>
    <row r="472" spans="1:8" ht="63">
      <c r="A472" s="406" t="s">
        <v>5362</v>
      </c>
      <c r="B472" s="353">
        <v>1</v>
      </c>
      <c r="C472" s="132"/>
      <c r="D472" s="132"/>
      <c r="E472" s="369" t="s">
        <v>9</v>
      </c>
      <c r="F472" s="263" t="s">
        <v>69</v>
      </c>
      <c r="G472" s="413" t="s">
        <v>207</v>
      </c>
      <c r="H472" s="132"/>
    </row>
    <row r="473" spans="1:8" ht="63">
      <c r="A473" s="406" t="s">
        <v>5363</v>
      </c>
      <c r="B473" s="353">
        <v>1</v>
      </c>
      <c r="C473" s="132"/>
      <c r="D473" s="132"/>
      <c r="E473" s="369" t="s">
        <v>9</v>
      </c>
      <c r="F473" s="263" t="s">
        <v>69</v>
      </c>
      <c r="G473" s="413" t="s">
        <v>207</v>
      </c>
      <c r="H473" s="132"/>
    </row>
    <row r="474" spans="1:8" ht="63">
      <c r="A474" s="406" t="s">
        <v>5364</v>
      </c>
      <c r="B474" s="353">
        <v>1</v>
      </c>
      <c r="C474" s="132"/>
      <c r="D474" s="132"/>
      <c r="E474" s="369" t="s">
        <v>9</v>
      </c>
      <c r="F474" s="263" t="s">
        <v>69</v>
      </c>
      <c r="G474" s="413" t="s">
        <v>207</v>
      </c>
      <c r="H474" s="132"/>
    </row>
    <row r="475" spans="1:8" ht="63">
      <c r="A475" s="406" t="s">
        <v>5365</v>
      </c>
      <c r="B475" s="353">
        <v>1</v>
      </c>
      <c r="C475" s="132"/>
      <c r="D475" s="132"/>
      <c r="E475" s="369" t="s">
        <v>9</v>
      </c>
      <c r="F475" s="263" t="s">
        <v>69</v>
      </c>
      <c r="G475" s="413" t="s">
        <v>207</v>
      </c>
      <c r="H475" s="132"/>
    </row>
    <row r="476" spans="1:8" ht="63">
      <c r="A476" s="406" t="s">
        <v>5366</v>
      </c>
      <c r="B476" s="353">
        <v>1</v>
      </c>
      <c r="C476" s="132"/>
      <c r="D476" s="132"/>
      <c r="E476" s="369" t="s">
        <v>9</v>
      </c>
      <c r="F476" s="263" t="s">
        <v>69</v>
      </c>
      <c r="G476" s="413" t="s">
        <v>207</v>
      </c>
      <c r="H476" s="132"/>
    </row>
    <row r="477" spans="1:8" ht="63">
      <c r="A477" s="406" t="s">
        <v>5367</v>
      </c>
      <c r="B477" s="353">
        <v>1</v>
      </c>
      <c r="C477" s="132"/>
      <c r="D477" s="132"/>
      <c r="E477" s="369" t="s">
        <v>9</v>
      </c>
      <c r="F477" s="263" t="s">
        <v>69</v>
      </c>
      <c r="G477" s="413" t="s">
        <v>207</v>
      </c>
      <c r="H477" s="132"/>
    </row>
    <row r="478" spans="1:8" ht="63">
      <c r="A478" s="406" t="s">
        <v>5368</v>
      </c>
      <c r="B478" s="353">
        <v>1</v>
      </c>
      <c r="C478" s="132"/>
      <c r="D478" s="132"/>
      <c r="E478" s="369" t="s">
        <v>9</v>
      </c>
      <c r="F478" s="263" t="s">
        <v>69</v>
      </c>
      <c r="G478" s="413" t="s">
        <v>207</v>
      </c>
      <c r="H478" s="132"/>
    </row>
    <row r="479" spans="1:8" ht="63">
      <c r="A479" s="406" t="s">
        <v>5369</v>
      </c>
      <c r="B479" s="353">
        <v>1</v>
      </c>
      <c r="C479" s="132"/>
      <c r="D479" s="132"/>
      <c r="E479" s="369" t="s">
        <v>9</v>
      </c>
      <c r="F479" s="263" t="s">
        <v>69</v>
      </c>
      <c r="G479" s="413" t="s">
        <v>207</v>
      </c>
      <c r="H479" s="132"/>
    </row>
    <row r="480" spans="1:8" ht="63">
      <c r="A480" s="406" t="s">
        <v>5370</v>
      </c>
      <c r="B480" s="353">
        <v>1</v>
      </c>
      <c r="C480" s="132"/>
      <c r="D480" s="132"/>
      <c r="E480" s="369" t="s">
        <v>9</v>
      </c>
      <c r="F480" s="263" t="s">
        <v>69</v>
      </c>
      <c r="G480" s="413" t="s">
        <v>207</v>
      </c>
      <c r="H480" s="132"/>
    </row>
    <row r="481" spans="1:8" ht="63">
      <c r="A481" s="406" t="s">
        <v>5371</v>
      </c>
      <c r="B481" s="353">
        <v>1</v>
      </c>
      <c r="C481" s="132"/>
      <c r="D481" s="132"/>
      <c r="E481" s="369" t="s">
        <v>9</v>
      </c>
      <c r="F481" s="263" t="s">
        <v>69</v>
      </c>
      <c r="G481" s="413" t="s">
        <v>207</v>
      </c>
      <c r="H481" s="132"/>
    </row>
    <row r="482" spans="1:8" ht="63">
      <c r="A482" s="406" t="s">
        <v>5372</v>
      </c>
      <c r="B482" s="353">
        <v>1</v>
      </c>
      <c r="C482" s="132"/>
      <c r="D482" s="132"/>
      <c r="E482" s="369" t="s">
        <v>9</v>
      </c>
      <c r="F482" s="263" t="s">
        <v>69</v>
      </c>
      <c r="G482" s="413" t="s">
        <v>207</v>
      </c>
      <c r="H482" s="132"/>
    </row>
    <row r="483" spans="1:8" ht="63">
      <c r="A483" s="406" t="s">
        <v>5373</v>
      </c>
      <c r="B483" s="353">
        <v>1</v>
      </c>
      <c r="C483" s="132"/>
      <c r="D483" s="132"/>
      <c r="E483" s="369" t="s">
        <v>9</v>
      </c>
      <c r="F483" s="263" t="s">
        <v>69</v>
      </c>
      <c r="G483" s="413" t="s">
        <v>207</v>
      </c>
      <c r="H483" s="132"/>
    </row>
    <row r="484" spans="1:8" ht="63">
      <c r="A484" s="406" t="s">
        <v>5374</v>
      </c>
      <c r="B484" s="353">
        <v>1</v>
      </c>
      <c r="C484" s="132"/>
      <c r="D484" s="132"/>
      <c r="E484" s="369" t="s">
        <v>9</v>
      </c>
      <c r="F484" s="263" t="s">
        <v>69</v>
      </c>
      <c r="G484" s="413" t="s">
        <v>207</v>
      </c>
      <c r="H484" s="132"/>
    </row>
    <row r="485" spans="1:8" ht="63">
      <c r="A485" s="406" t="s">
        <v>5375</v>
      </c>
      <c r="B485" s="353">
        <v>1</v>
      </c>
      <c r="C485" s="132"/>
      <c r="D485" s="132"/>
      <c r="E485" s="369" t="s">
        <v>9</v>
      </c>
      <c r="F485" s="263" t="s">
        <v>69</v>
      </c>
      <c r="G485" s="413" t="s">
        <v>207</v>
      </c>
      <c r="H485" s="132"/>
    </row>
    <row r="486" spans="1:8" ht="63">
      <c r="A486" s="406" t="s">
        <v>5376</v>
      </c>
      <c r="B486" s="353">
        <v>1</v>
      </c>
      <c r="C486" s="132"/>
      <c r="D486" s="132"/>
      <c r="E486" s="369" t="s">
        <v>9</v>
      </c>
      <c r="F486" s="263" t="s">
        <v>69</v>
      </c>
      <c r="G486" s="413" t="s">
        <v>207</v>
      </c>
      <c r="H486" s="132"/>
    </row>
    <row r="487" spans="1:8" ht="63">
      <c r="A487" s="406" t="s">
        <v>5377</v>
      </c>
      <c r="B487" s="353">
        <v>1</v>
      </c>
      <c r="C487" s="132"/>
      <c r="D487" s="132"/>
      <c r="E487" s="369" t="s">
        <v>9</v>
      </c>
      <c r="F487" s="263" t="s">
        <v>69</v>
      </c>
      <c r="G487" s="413" t="s">
        <v>207</v>
      </c>
      <c r="H487" s="132"/>
    </row>
    <row r="488" spans="1:8" ht="63">
      <c r="A488" s="406" t="s">
        <v>5378</v>
      </c>
      <c r="B488" s="353">
        <v>1</v>
      </c>
      <c r="C488" s="132"/>
      <c r="D488" s="132"/>
      <c r="E488" s="369" t="s">
        <v>9</v>
      </c>
      <c r="F488" s="263" t="s">
        <v>69</v>
      </c>
      <c r="G488" s="413" t="s">
        <v>207</v>
      </c>
      <c r="H488" s="132"/>
    </row>
    <row r="489" spans="1:8" ht="63">
      <c r="A489" s="406" t="s">
        <v>5379</v>
      </c>
      <c r="B489" s="353">
        <v>1</v>
      </c>
      <c r="C489" s="132"/>
      <c r="D489" s="132"/>
      <c r="E489" s="369" t="s">
        <v>9</v>
      </c>
      <c r="F489" s="263" t="s">
        <v>69</v>
      </c>
      <c r="G489" s="413" t="s">
        <v>207</v>
      </c>
      <c r="H489" s="132"/>
    </row>
    <row r="490" spans="1:8" ht="63">
      <c r="A490" s="406" t="s">
        <v>5380</v>
      </c>
      <c r="B490" s="353">
        <v>1</v>
      </c>
      <c r="C490" s="132"/>
      <c r="D490" s="132"/>
      <c r="E490" s="369" t="s">
        <v>9</v>
      </c>
      <c r="F490" s="263" t="s">
        <v>69</v>
      </c>
      <c r="G490" s="413" t="s">
        <v>207</v>
      </c>
      <c r="H490" s="132"/>
    </row>
    <row r="491" spans="1:8" ht="63">
      <c r="A491" s="406" t="s">
        <v>5381</v>
      </c>
      <c r="B491" s="353">
        <v>1</v>
      </c>
      <c r="C491" s="132"/>
      <c r="D491" s="132"/>
      <c r="E491" s="369" t="s">
        <v>9</v>
      </c>
      <c r="F491" s="263" t="s">
        <v>69</v>
      </c>
      <c r="G491" s="413" t="s">
        <v>207</v>
      </c>
      <c r="H491" s="132"/>
    </row>
    <row r="492" spans="1:8" ht="63">
      <c r="A492" s="406" t="s">
        <v>5382</v>
      </c>
      <c r="B492" s="353">
        <v>1</v>
      </c>
      <c r="C492" s="132"/>
      <c r="D492" s="132"/>
      <c r="E492" s="369" t="s">
        <v>9</v>
      </c>
      <c r="F492" s="263" t="s">
        <v>69</v>
      </c>
      <c r="G492" s="413" t="s">
        <v>207</v>
      </c>
      <c r="H492" s="132"/>
    </row>
    <row r="493" spans="1:8" ht="63">
      <c r="A493" s="406" t="s">
        <v>5383</v>
      </c>
      <c r="B493" s="353">
        <v>1</v>
      </c>
      <c r="C493" s="132"/>
      <c r="D493" s="132"/>
      <c r="E493" s="369" t="s">
        <v>9</v>
      </c>
      <c r="F493" s="263" t="s">
        <v>69</v>
      </c>
      <c r="G493" s="413" t="s">
        <v>207</v>
      </c>
      <c r="H493" s="132"/>
    </row>
    <row r="494" spans="1:8" ht="63">
      <c r="A494" s="406" t="s">
        <v>5384</v>
      </c>
      <c r="B494" s="353">
        <v>1</v>
      </c>
      <c r="C494" s="132"/>
      <c r="D494" s="132"/>
      <c r="E494" s="369" t="s">
        <v>9</v>
      </c>
      <c r="F494" s="263" t="s">
        <v>69</v>
      </c>
      <c r="G494" s="413" t="s">
        <v>207</v>
      </c>
      <c r="H494" s="132"/>
    </row>
    <row r="495" spans="1:8" ht="63">
      <c r="A495" s="406" t="s">
        <v>5385</v>
      </c>
      <c r="B495" s="353">
        <v>1</v>
      </c>
      <c r="C495" s="132"/>
      <c r="D495" s="132"/>
      <c r="E495" s="369" t="s">
        <v>9</v>
      </c>
      <c r="F495" s="263" t="s">
        <v>69</v>
      </c>
      <c r="G495" s="413" t="s">
        <v>207</v>
      </c>
      <c r="H495" s="132"/>
    </row>
    <row r="496" spans="1:8" ht="63">
      <c r="A496" s="406" t="s">
        <v>5386</v>
      </c>
      <c r="B496" s="353">
        <v>1</v>
      </c>
      <c r="C496" s="132"/>
      <c r="D496" s="132"/>
      <c r="E496" s="369" t="s">
        <v>9</v>
      </c>
      <c r="F496" s="263" t="s">
        <v>69</v>
      </c>
      <c r="G496" s="413" t="s">
        <v>207</v>
      </c>
      <c r="H496" s="132"/>
    </row>
    <row r="497" spans="1:8" ht="63">
      <c r="A497" s="406" t="s">
        <v>5387</v>
      </c>
      <c r="B497" s="353">
        <v>1</v>
      </c>
      <c r="C497" s="132"/>
      <c r="D497" s="132"/>
      <c r="E497" s="369" t="s">
        <v>9</v>
      </c>
      <c r="F497" s="263" t="s">
        <v>69</v>
      </c>
      <c r="G497" s="413" t="s">
        <v>207</v>
      </c>
      <c r="H497" s="132"/>
    </row>
    <row r="498" spans="1:8" ht="63">
      <c r="A498" s="406" t="s">
        <v>5388</v>
      </c>
      <c r="B498" s="353">
        <v>1</v>
      </c>
      <c r="C498" s="132"/>
      <c r="D498" s="132"/>
      <c r="E498" s="369" t="s">
        <v>9</v>
      </c>
      <c r="F498" s="263" t="s">
        <v>69</v>
      </c>
      <c r="G498" s="413" t="s">
        <v>207</v>
      </c>
      <c r="H498" s="132"/>
    </row>
    <row r="499" spans="1:8" ht="63">
      <c r="A499" s="406" t="s">
        <v>5389</v>
      </c>
      <c r="B499" s="353">
        <v>1</v>
      </c>
      <c r="C499" s="132"/>
      <c r="D499" s="132"/>
      <c r="E499" s="369" t="s">
        <v>9</v>
      </c>
      <c r="F499" s="263" t="s">
        <v>69</v>
      </c>
      <c r="G499" s="413" t="s">
        <v>207</v>
      </c>
      <c r="H499" s="132"/>
    </row>
    <row r="500" spans="1:8" ht="63">
      <c r="A500" s="406" t="s">
        <v>5390</v>
      </c>
      <c r="B500" s="353">
        <v>1</v>
      </c>
      <c r="C500" s="132"/>
      <c r="D500" s="132"/>
      <c r="E500" s="369" t="s">
        <v>9</v>
      </c>
      <c r="F500" s="263" t="s">
        <v>69</v>
      </c>
      <c r="G500" s="413" t="s">
        <v>207</v>
      </c>
      <c r="H500" s="132"/>
    </row>
    <row r="501" spans="1:8" ht="63">
      <c r="A501" s="406" t="s">
        <v>5391</v>
      </c>
      <c r="B501" s="353">
        <v>1</v>
      </c>
      <c r="C501" s="132"/>
      <c r="D501" s="132"/>
      <c r="E501" s="369" t="s">
        <v>9</v>
      </c>
      <c r="F501" s="263" t="s">
        <v>69</v>
      </c>
      <c r="G501" s="413" t="s">
        <v>207</v>
      </c>
      <c r="H501" s="132"/>
    </row>
    <row r="502" spans="1:8" ht="63">
      <c r="A502" s="406" t="s">
        <v>5392</v>
      </c>
      <c r="B502" s="353">
        <v>1</v>
      </c>
      <c r="C502" s="132"/>
      <c r="D502" s="132"/>
      <c r="E502" s="369" t="s">
        <v>9</v>
      </c>
      <c r="F502" s="263" t="s">
        <v>69</v>
      </c>
      <c r="G502" s="413" t="s">
        <v>207</v>
      </c>
      <c r="H502" s="132"/>
    </row>
    <row r="503" spans="1:8" ht="63">
      <c r="A503" s="406" t="s">
        <v>5393</v>
      </c>
      <c r="B503" s="353">
        <v>1</v>
      </c>
      <c r="C503" s="132"/>
      <c r="D503" s="132"/>
      <c r="E503" s="369" t="s">
        <v>9</v>
      </c>
      <c r="F503" s="263" t="s">
        <v>69</v>
      </c>
      <c r="G503" s="413" t="s">
        <v>207</v>
      </c>
      <c r="H503" s="132"/>
    </row>
    <row r="504" spans="1:8" ht="63">
      <c r="A504" s="406" t="s">
        <v>5394</v>
      </c>
      <c r="B504" s="353">
        <v>1</v>
      </c>
      <c r="C504" s="132"/>
      <c r="D504" s="132"/>
      <c r="E504" s="369" t="s">
        <v>9</v>
      </c>
      <c r="F504" s="263" t="s">
        <v>69</v>
      </c>
      <c r="G504" s="413" t="s">
        <v>207</v>
      </c>
      <c r="H504" s="132"/>
    </row>
    <row r="505" spans="1:8" ht="63">
      <c r="A505" s="406" t="s">
        <v>5395</v>
      </c>
      <c r="B505" s="353">
        <v>1</v>
      </c>
      <c r="C505" s="132"/>
      <c r="D505" s="132"/>
      <c r="E505" s="369" t="s">
        <v>9</v>
      </c>
      <c r="F505" s="263" t="s">
        <v>69</v>
      </c>
      <c r="G505" s="413" t="s">
        <v>207</v>
      </c>
      <c r="H505" s="132"/>
    </row>
    <row r="506" spans="1:8" ht="63">
      <c r="A506" s="406" t="s">
        <v>5396</v>
      </c>
      <c r="B506" s="353">
        <v>1</v>
      </c>
      <c r="C506" s="132"/>
      <c r="D506" s="132"/>
      <c r="E506" s="369" t="s">
        <v>9</v>
      </c>
      <c r="F506" s="263" t="s">
        <v>69</v>
      </c>
      <c r="G506" s="413" t="s">
        <v>207</v>
      </c>
      <c r="H506" s="132"/>
    </row>
    <row r="507" spans="1:8" ht="63">
      <c r="A507" s="406" t="s">
        <v>5397</v>
      </c>
      <c r="B507" s="353">
        <v>1</v>
      </c>
      <c r="C507" s="132"/>
      <c r="D507" s="132"/>
      <c r="E507" s="369" t="s">
        <v>9</v>
      </c>
      <c r="F507" s="263" t="s">
        <v>69</v>
      </c>
      <c r="G507" s="413" t="s">
        <v>207</v>
      </c>
      <c r="H507" s="132"/>
    </row>
    <row r="508" spans="1:8" ht="63">
      <c r="A508" s="406" t="s">
        <v>5398</v>
      </c>
      <c r="B508" s="353">
        <v>1</v>
      </c>
      <c r="C508" s="132"/>
      <c r="D508" s="132"/>
      <c r="E508" s="369" t="s">
        <v>9</v>
      </c>
      <c r="F508" s="263" t="s">
        <v>69</v>
      </c>
      <c r="G508" s="413" t="s">
        <v>207</v>
      </c>
      <c r="H508" s="132"/>
    </row>
    <row r="509" spans="1:8" ht="63">
      <c r="A509" s="406" t="s">
        <v>5399</v>
      </c>
      <c r="B509" s="353">
        <v>1</v>
      </c>
      <c r="C509" s="132"/>
      <c r="D509" s="132"/>
      <c r="E509" s="369" t="s">
        <v>9</v>
      </c>
      <c r="F509" s="263" t="s">
        <v>69</v>
      </c>
      <c r="G509" s="413" t="s">
        <v>207</v>
      </c>
      <c r="H509" s="132"/>
    </row>
    <row r="510" spans="1:8" ht="63">
      <c r="A510" s="406" t="s">
        <v>5400</v>
      </c>
      <c r="B510" s="353">
        <v>1</v>
      </c>
      <c r="C510" s="132"/>
      <c r="D510" s="132"/>
      <c r="E510" s="369" t="s">
        <v>9</v>
      </c>
      <c r="F510" s="263" t="s">
        <v>69</v>
      </c>
      <c r="G510" s="413" t="s">
        <v>207</v>
      </c>
      <c r="H510" s="132"/>
    </row>
    <row r="511" spans="1:8" ht="63">
      <c r="A511" s="406" t="s">
        <v>5401</v>
      </c>
      <c r="B511" s="353">
        <v>1</v>
      </c>
      <c r="C511" s="132"/>
      <c r="D511" s="132"/>
      <c r="E511" s="369" t="s">
        <v>9</v>
      </c>
      <c r="F511" s="263" t="s">
        <v>69</v>
      </c>
      <c r="G511" s="413" t="s">
        <v>207</v>
      </c>
      <c r="H511" s="132"/>
    </row>
    <row r="512" spans="1:8" ht="63">
      <c r="A512" s="406" t="s">
        <v>5402</v>
      </c>
      <c r="B512" s="353">
        <v>1</v>
      </c>
      <c r="C512" s="132"/>
      <c r="D512" s="132"/>
      <c r="E512" s="369" t="s">
        <v>9</v>
      </c>
      <c r="F512" s="263" t="s">
        <v>69</v>
      </c>
      <c r="G512" s="413" t="s">
        <v>207</v>
      </c>
      <c r="H512" s="132"/>
    </row>
    <row r="513" spans="1:8" ht="63">
      <c r="A513" s="406" t="s">
        <v>5403</v>
      </c>
      <c r="B513" s="353">
        <v>1</v>
      </c>
      <c r="C513" s="132"/>
      <c r="D513" s="132"/>
      <c r="E513" s="369" t="s">
        <v>9</v>
      </c>
      <c r="F513" s="263" t="s">
        <v>69</v>
      </c>
      <c r="G513" s="413" t="s">
        <v>207</v>
      </c>
      <c r="H513" s="132"/>
    </row>
    <row r="514" spans="1:8" ht="63">
      <c r="A514" s="406" t="s">
        <v>5404</v>
      </c>
      <c r="B514" s="353">
        <v>1</v>
      </c>
      <c r="C514" s="132"/>
      <c r="D514" s="132"/>
      <c r="E514" s="369" t="s">
        <v>9</v>
      </c>
      <c r="F514" s="263" t="s">
        <v>69</v>
      </c>
      <c r="G514" s="413" t="s">
        <v>207</v>
      </c>
      <c r="H514" s="132"/>
    </row>
    <row r="515" spans="1:8" ht="63">
      <c r="A515" s="406" t="s">
        <v>5405</v>
      </c>
      <c r="B515" s="353">
        <v>1</v>
      </c>
      <c r="C515" s="132"/>
      <c r="D515" s="132"/>
      <c r="E515" s="369" t="s">
        <v>9</v>
      </c>
      <c r="F515" s="263" t="s">
        <v>69</v>
      </c>
      <c r="G515" s="413" t="s">
        <v>207</v>
      </c>
      <c r="H515" s="132"/>
    </row>
    <row r="516" spans="1:8" ht="63">
      <c r="A516" s="406" t="s">
        <v>5406</v>
      </c>
      <c r="B516" s="353">
        <v>1</v>
      </c>
      <c r="C516" s="132"/>
      <c r="D516" s="132"/>
      <c r="E516" s="369" t="s">
        <v>9</v>
      </c>
      <c r="F516" s="263" t="s">
        <v>69</v>
      </c>
      <c r="G516" s="413" t="s">
        <v>207</v>
      </c>
      <c r="H516" s="132"/>
    </row>
    <row r="517" spans="1:8" ht="63">
      <c r="A517" s="406" t="s">
        <v>5407</v>
      </c>
      <c r="B517" s="353">
        <v>1</v>
      </c>
      <c r="C517" s="132"/>
      <c r="D517" s="132"/>
      <c r="E517" s="369" t="s">
        <v>9</v>
      </c>
      <c r="F517" s="263" t="s">
        <v>69</v>
      </c>
      <c r="G517" s="413" t="s">
        <v>207</v>
      </c>
      <c r="H517" s="132"/>
    </row>
    <row r="518" spans="1:8" ht="63">
      <c r="A518" s="406" t="s">
        <v>5408</v>
      </c>
      <c r="B518" s="353">
        <v>1</v>
      </c>
      <c r="C518" s="132"/>
      <c r="D518" s="132"/>
      <c r="E518" s="369" t="s">
        <v>9</v>
      </c>
      <c r="F518" s="263" t="s">
        <v>69</v>
      </c>
      <c r="G518" s="413" t="s">
        <v>207</v>
      </c>
      <c r="H518" s="132"/>
    </row>
    <row r="519" spans="1:8" ht="63">
      <c r="A519" s="406" t="s">
        <v>5409</v>
      </c>
      <c r="B519" s="353">
        <v>1</v>
      </c>
      <c r="C519" s="132"/>
      <c r="D519" s="132"/>
      <c r="E519" s="369" t="s">
        <v>9</v>
      </c>
      <c r="F519" s="263" t="s">
        <v>69</v>
      </c>
      <c r="G519" s="413" t="s">
        <v>207</v>
      </c>
      <c r="H519" s="132"/>
    </row>
    <row r="520" spans="1:8" ht="63">
      <c r="A520" s="406" t="s">
        <v>5410</v>
      </c>
      <c r="B520" s="353">
        <v>1</v>
      </c>
      <c r="C520" s="132"/>
      <c r="D520" s="132"/>
      <c r="E520" s="369" t="s">
        <v>9</v>
      </c>
      <c r="F520" s="263" t="s">
        <v>69</v>
      </c>
      <c r="G520" s="413" t="s">
        <v>207</v>
      </c>
      <c r="H520" s="132"/>
    </row>
    <row r="521" spans="1:8" ht="63">
      <c r="A521" s="406" t="s">
        <v>5411</v>
      </c>
      <c r="B521" s="353">
        <v>1</v>
      </c>
      <c r="C521" s="132"/>
      <c r="D521" s="132"/>
      <c r="E521" s="369" t="s">
        <v>9</v>
      </c>
      <c r="F521" s="263" t="s">
        <v>69</v>
      </c>
      <c r="G521" s="413" t="s">
        <v>207</v>
      </c>
      <c r="H521" s="132"/>
    </row>
    <row r="522" spans="1:8" ht="63">
      <c r="A522" s="406" t="s">
        <v>5412</v>
      </c>
      <c r="B522" s="353">
        <v>1</v>
      </c>
      <c r="C522" s="132"/>
      <c r="D522" s="132"/>
      <c r="E522" s="369" t="s">
        <v>9</v>
      </c>
      <c r="F522" s="263" t="s">
        <v>69</v>
      </c>
      <c r="G522" s="413" t="s">
        <v>207</v>
      </c>
      <c r="H522" s="132"/>
    </row>
    <row r="523" spans="1:8" ht="63">
      <c r="A523" s="406" t="s">
        <v>5413</v>
      </c>
      <c r="B523" s="353">
        <v>1</v>
      </c>
      <c r="C523" s="132"/>
      <c r="D523" s="132"/>
      <c r="E523" s="369" t="s">
        <v>9</v>
      </c>
      <c r="F523" s="263" t="s">
        <v>69</v>
      </c>
      <c r="G523" s="413" t="s">
        <v>207</v>
      </c>
      <c r="H523" s="132"/>
    </row>
    <row r="524" spans="1:8" ht="63">
      <c r="A524" s="406" t="s">
        <v>5414</v>
      </c>
      <c r="B524" s="353">
        <v>1</v>
      </c>
      <c r="C524" s="132"/>
      <c r="D524" s="132"/>
      <c r="E524" s="369" t="s">
        <v>9</v>
      </c>
      <c r="F524" s="263" t="s">
        <v>69</v>
      </c>
      <c r="G524" s="413" t="s">
        <v>207</v>
      </c>
      <c r="H524" s="132"/>
    </row>
    <row r="525" spans="1:8" ht="63">
      <c r="A525" s="406" t="s">
        <v>5415</v>
      </c>
      <c r="B525" s="353">
        <v>1</v>
      </c>
      <c r="C525" s="132"/>
      <c r="D525" s="132"/>
      <c r="E525" s="369" t="s">
        <v>9</v>
      </c>
      <c r="F525" s="263" t="s">
        <v>69</v>
      </c>
      <c r="G525" s="413" t="s">
        <v>207</v>
      </c>
      <c r="H525" s="132"/>
    </row>
    <row r="526" spans="1:8" ht="63">
      <c r="A526" s="406" t="s">
        <v>5416</v>
      </c>
      <c r="B526" s="353">
        <v>1</v>
      </c>
      <c r="C526" s="132"/>
      <c r="D526" s="132"/>
      <c r="E526" s="369" t="s">
        <v>9</v>
      </c>
      <c r="F526" s="263" t="s">
        <v>69</v>
      </c>
      <c r="G526" s="413" t="s">
        <v>207</v>
      </c>
      <c r="H526" s="132"/>
    </row>
    <row r="527" spans="1:8" ht="63">
      <c r="A527" s="406" t="s">
        <v>5417</v>
      </c>
      <c r="B527" s="353">
        <v>1</v>
      </c>
      <c r="C527" s="132"/>
      <c r="D527" s="132"/>
      <c r="E527" s="369" t="s">
        <v>9</v>
      </c>
      <c r="F527" s="263" t="s">
        <v>69</v>
      </c>
      <c r="G527" s="413" t="s">
        <v>207</v>
      </c>
      <c r="H527" s="132"/>
    </row>
    <row r="528" spans="1:8" ht="63">
      <c r="A528" s="406" t="s">
        <v>5418</v>
      </c>
      <c r="B528" s="353">
        <v>1</v>
      </c>
      <c r="C528" s="132"/>
      <c r="D528" s="132"/>
      <c r="E528" s="369" t="s">
        <v>9</v>
      </c>
      <c r="F528" s="263" t="s">
        <v>69</v>
      </c>
      <c r="G528" s="413" t="s">
        <v>207</v>
      </c>
      <c r="H528" s="132"/>
    </row>
    <row r="529" spans="1:8" ht="63">
      <c r="A529" s="406" t="s">
        <v>5419</v>
      </c>
      <c r="B529" s="353">
        <v>1</v>
      </c>
      <c r="C529" s="132"/>
      <c r="D529" s="132"/>
      <c r="E529" s="369" t="s">
        <v>9</v>
      </c>
      <c r="F529" s="263" t="s">
        <v>69</v>
      </c>
      <c r="G529" s="413" t="s">
        <v>207</v>
      </c>
      <c r="H529" s="132"/>
    </row>
    <row r="530" spans="1:8" ht="63">
      <c r="A530" s="406" t="s">
        <v>5420</v>
      </c>
      <c r="B530" s="353">
        <v>1</v>
      </c>
      <c r="C530" s="132"/>
      <c r="D530" s="132"/>
      <c r="E530" s="369" t="s">
        <v>9</v>
      </c>
      <c r="F530" s="263" t="s">
        <v>69</v>
      </c>
      <c r="G530" s="413" t="s">
        <v>207</v>
      </c>
      <c r="H530" s="132"/>
    </row>
    <row r="531" spans="1:8" ht="63">
      <c r="A531" s="406" t="s">
        <v>5421</v>
      </c>
      <c r="B531" s="353">
        <v>1</v>
      </c>
      <c r="C531" s="132"/>
      <c r="D531" s="132"/>
      <c r="E531" s="369" t="s">
        <v>9</v>
      </c>
      <c r="F531" s="263" t="s">
        <v>69</v>
      </c>
      <c r="G531" s="413" t="s">
        <v>207</v>
      </c>
      <c r="H531" s="132"/>
    </row>
    <row r="532" spans="1:8" ht="63">
      <c r="A532" s="406" t="s">
        <v>5422</v>
      </c>
      <c r="B532" s="353">
        <v>1</v>
      </c>
      <c r="C532" s="132"/>
      <c r="D532" s="132"/>
      <c r="E532" s="369" t="s">
        <v>9</v>
      </c>
      <c r="F532" s="263" t="s">
        <v>69</v>
      </c>
      <c r="G532" s="413" t="s">
        <v>207</v>
      </c>
      <c r="H532" s="132"/>
    </row>
    <row r="533" spans="1:8" ht="63">
      <c r="A533" s="406" t="s">
        <v>5423</v>
      </c>
      <c r="B533" s="353">
        <v>1</v>
      </c>
      <c r="C533" s="132"/>
      <c r="D533" s="132"/>
      <c r="E533" s="369" t="s">
        <v>9</v>
      </c>
      <c r="F533" s="263" t="s">
        <v>69</v>
      </c>
      <c r="G533" s="413" t="s">
        <v>207</v>
      </c>
      <c r="H533" s="132"/>
    </row>
    <row r="534" spans="1:8" ht="63">
      <c r="A534" s="406" t="s">
        <v>5424</v>
      </c>
      <c r="B534" s="353">
        <v>1</v>
      </c>
      <c r="C534" s="132"/>
      <c r="D534" s="132"/>
      <c r="E534" s="369" t="s">
        <v>9</v>
      </c>
      <c r="F534" s="263" t="s">
        <v>69</v>
      </c>
      <c r="G534" s="413" t="s">
        <v>207</v>
      </c>
      <c r="H534" s="132"/>
    </row>
    <row r="535" spans="1:8" ht="63">
      <c r="A535" s="406" t="s">
        <v>5425</v>
      </c>
      <c r="B535" s="353">
        <v>1</v>
      </c>
      <c r="C535" s="132"/>
      <c r="D535" s="132"/>
      <c r="E535" s="369" t="s">
        <v>9</v>
      </c>
      <c r="F535" s="263" t="s">
        <v>69</v>
      </c>
      <c r="G535" s="413" t="s">
        <v>207</v>
      </c>
      <c r="H535" s="132"/>
    </row>
    <row r="536" spans="1:8" ht="63">
      <c r="A536" s="406" t="s">
        <v>5426</v>
      </c>
      <c r="B536" s="353">
        <v>1</v>
      </c>
      <c r="C536" s="132"/>
      <c r="D536" s="132"/>
      <c r="E536" s="369" t="s">
        <v>9</v>
      </c>
      <c r="F536" s="263" t="s">
        <v>69</v>
      </c>
      <c r="G536" s="413" t="s">
        <v>207</v>
      </c>
      <c r="H536" s="132"/>
    </row>
    <row r="537" spans="1:8" ht="63">
      <c r="A537" s="406" t="s">
        <v>5427</v>
      </c>
      <c r="B537" s="353">
        <v>1</v>
      </c>
      <c r="C537" s="132"/>
      <c r="D537" s="132"/>
      <c r="E537" s="369" t="s">
        <v>9</v>
      </c>
      <c r="F537" s="263" t="s">
        <v>69</v>
      </c>
      <c r="G537" s="413" t="s">
        <v>207</v>
      </c>
      <c r="H537" s="132"/>
    </row>
    <row r="538" spans="1:8" ht="63">
      <c r="A538" s="406" t="s">
        <v>5428</v>
      </c>
      <c r="B538" s="353">
        <v>1</v>
      </c>
      <c r="C538" s="132"/>
      <c r="D538" s="132"/>
      <c r="E538" s="369" t="s">
        <v>9</v>
      </c>
      <c r="F538" s="263" t="s">
        <v>69</v>
      </c>
      <c r="G538" s="413" t="s">
        <v>207</v>
      </c>
      <c r="H538" s="132"/>
    </row>
    <row r="539" spans="1:8" ht="63">
      <c r="A539" s="406" t="s">
        <v>5429</v>
      </c>
      <c r="B539" s="353">
        <v>1</v>
      </c>
      <c r="C539" s="132"/>
      <c r="D539" s="132"/>
      <c r="E539" s="369" t="s">
        <v>9</v>
      </c>
      <c r="F539" s="263" t="s">
        <v>69</v>
      </c>
      <c r="G539" s="413" t="s">
        <v>207</v>
      </c>
      <c r="H539" s="132"/>
    </row>
    <row r="540" spans="1:8" ht="63">
      <c r="A540" s="406" t="s">
        <v>5430</v>
      </c>
      <c r="B540" s="353">
        <v>1</v>
      </c>
      <c r="C540" s="132"/>
      <c r="D540" s="132"/>
      <c r="E540" s="369" t="s">
        <v>9</v>
      </c>
      <c r="F540" s="263" t="s">
        <v>69</v>
      </c>
      <c r="G540" s="413" t="s">
        <v>207</v>
      </c>
      <c r="H540" s="132"/>
    </row>
    <row r="541" spans="1:8" ht="63">
      <c r="A541" s="406" t="s">
        <v>5431</v>
      </c>
      <c r="B541" s="353">
        <v>1</v>
      </c>
      <c r="C541" s="132"/>
      <c r="D541" s="132"/>
      <c r="E541" s="369" t="s">
        <v>9</v>
      </c>
      <c r="F541" s="263" t="s">
        <v>69</v>
      </c>
      <c r="G541" s="413" t="s">
        <v>207</v>
      </c>
      <c r="H541" s="132"/>
    </row>
    <row r="542" spans="1:8" ht="63">
      <c r="A542" s="406" t="s">
        <v>5432</v>
      </c>
      <c r="B542" s="353">
        <v>1</v>
      </c>
      <c r="C542" s="132"/>
      <c r="D542" s="132"/>
      <c r="E542" s="369" t="s">
        <v>9</v>
      </c>
      <c r="F542" s="263" t="s">
        <v>69</v>
      </c>
      <c r="G542" s="413" t="s">
        <v>207</v>
      </c>
      <c r="H542" s="132"/>
    </row>
    <row r="543" spans="1:8" ht="63">
      <c r="A543" s="406" t="s">
        <v>5433</v>
      </c>
      <c r="B543" s="353">
        <v>1</v>
      </c>
      <c r="C543" s="132"/>
      <c r="D543" s="132"/>
      <c r="E543" s="369" t="s">
        <v>9</v>
      </c>
      <c r="F543" s="263" t="s">
        <v>69</v>
      </c>
      <c r="G543" s="413" t="s">
        <v>207</v>
      </c>
      <c r="H543" s="132"/>
    </row>
    <row r="544" spans="1:8" ht="63">
      <c r="A544" s="406" t="s">
        <v>5434</v>
      </c>
      <c r="B544" s="353">
        <v>1</v>
      </c>
      <c r="C544" s="132"/>
      <c r="D544" s="132"/>
      <c r="E544" s="369" t="s">
        <v>9</v>
      </c>
      <c r="F544" s="263" t="s">
        <v>69</v>
      </c>
      <c r="G544" s="413" t="s">
        <v>207</v>
      </c>
      <c r="H544" s="132"/>
    </row>
    <row r="545" spans="1:8" ht="63">
      <c r="A545" s="406" t="s">
        <v>5435</v>
      </c>
      <c r="B545" s="353">
        <v>1</v>
      </c>
      <c r="C545" s="132"/>
      <c r="D545" s="132"/>
      <c r="E545" s="369" t="s">
        <v>9</v>
      </c>
      <c r="F545" s="263" t="s">
        <v>69</v>
      </c>
      <c r="G545" s="413" t="s">
        <v>207</v>
      </c>
      <c r="H545" s="132"/>
    </row>
    <row r="546" spans="1:8" ht="63">
      <c r="A546" s="406" t="s">
        <v>5436</v>
      </c>
      <c r="B546" s="353">
        <v>1</v>
      </c>
      <c r="C546" s="132"/>
      <c r="D546" s="132"/>
      <c r="E546" s="369" t="s">
        <v>9</v>
      </c>
      <c r="F546" s="263" t="s">
        <v>69</v>
      </c>
      <c r="G546" s="413" t="s">
        <v>207</v>
      </c>
      <c r="H546" s="132"/>
    </row>
    <row r="547" spans="1:8" ht="63">
      <c r="A547" s="406" t="s">
        <v>5437</v>
      </c>
      <c r="B547" s="353">
        <v>1</v>
      </c>
      <c r="C547" s="132"/>
      <c r="D547" s="132"/>
      <c r="E547" s="369" t="s">
        <v>9</v>
      </c>
      <c r="F547" s="263" t="s">
        <v>69</v>
      </c>
      <c r="G547" s="413" t="s">
        <v>207</v>
      </c>
      <c r="H547" s="132"/>
    </row>
    <row r="548" spans="1:8" ht="63">
      <c r="A548" s="406" t="s">
        <v>5438</v>
      </c>
      <c r="B548" s="353">
        <v>1</v>
      </c>
      <c r="C548" s="132"/>
      <c r="D548" s="132"/>
      <c r="E548" s="369" t="s">
        <v>9</v>
      </c>
      <c r="F548" s="263" t="s">
        <v>69</v>
      </c>
      <c r="G548" s="413" t="s">
        <v>207</v>
      </c>
      <c r="H548" s="132"/>
    </row>
    <row r="549" spans="1:8" ht="63">
      <c r="A549" s="406" t="s">
        <v>5439</v>
      </c>
      <c r="B549" s="353">
        <v>1</v>
      </c>
      <c r="C549" s="132"/>
      <c r="D549" s="132"/>
      <c r="E549" s="369" t="s">
        <v>9</v>
      </c>
      <c r="F549" s="263" t="s">
        <v>69</v>
      </c>
      <c r="G549" s="413" t="s">
        <v>207</v>
      </c>
      <c r="H549" s="132"/>
    </row>
    <row r="550" spans="1:8" ht="63">
      <c r="A550" s="406" t="s">
        <v>5440</v>
      </c>
      <c r="B550" s="353">
        <v>1</v>
      </c>
      <c r="C550" s="132"/>
      <c r="D550" s="132"/>
      <c r="E550" s="369" t="s">
        <v>9</v>
      </c>
      <c r="F550" s="263" t="s">
        <v>69</v>
      </c>
      <c r="G550" s="413" t="s">
        <v>207</v>
      </c>
      <c r="H550" s="132"/>
    </row>
    <row r="551" spans="1:8" ht="63">
      <c r="A551" s="406" t="s">
        <v>5441</v>
      </c>
      <c r="B551" s="353">
        <v>1</v>
      </c>
      <c r="C551" s="132"/>
      <c r="D551" s="132"/>
      <c r="E551" s="369" t="s">
        <v>9</v>
      </c>
      <c r="F551" s="263" t="s">
        <v>69</v>
      </c>
      <c r="G551" s="413" t="s">
        <v>207</v>
      </c>
      <c r="H551" s="132"/>
    </row>
    <row r="552" spans="1:8" ht="63">
      <c r="A552" s="406" t="s">
        <v>5442</v>
      </c>
      <c r="B552" s="353">
        <v>1</v>
      </c>
      <c r="C552" s="132"/>
      <c r="D552" s="132"/>
      <c r="E552" s="369" t="s">
        <v>9</v>
      </c>
      <c r="F552" s="263" t="s">
        <v>69</v>
      </c>
      <c r="G552" s="413" t="s">
        <v>207</v>
      </c>
      <c r="H552" s="132"/>
    </row>
    <row r="553" spans="1:8" ht="63">
      <c r="A553" s="406" t="s">
        <v>5443</v>
      </c>
      <c r="B553" s="353">
        <v>1</v>
      </c>
      <c r="C553" s="132"/>
      <c r="D553" s="132"/>
      <c r="E553" s="369" t="s">
        <v>9</v>
      </c>
      <c r="F553" s="263" t="s">
        <v>69</v>
      </c>
      <c r="G553" s="413" t="s">
        <v>207</v>
      </c>
      <c r="H553" s="132"/>
    </row>
    <row r="554" spans="1:8" ht="63">
      <c r="A554" s="406" t="s">
        <v>5444</v>
      </c>
      <c r="B554" s="353">
        <v>1</v>
      </c>
      <c r="C554" s="132"/>
      <c r="D554" s="132"/>
      <c r="E554" s="369" t="s">
        <v>9</v>
      </c>
      <c r="F554" s="263" t="s">
        <v>69</v>
      </c>
      <c r="G554" s="413" t="s">
        <v>207</v>
      </c>
      <c r="H554" s="132"/>
    </row>
    <row r="555" spans="1:8" ht="63">
      <c r="A555" s="406" t="s">
        <v>5445</v>
      </c>
      <c r="B555" s="353">
        <v>1</v>
      </c>
      <c r="C555" s="132"/>
      <c r="D555" s="132"/>
      <c r="E555" s="369" t="s">
        <v>9</v>
      </c>
      <c r="F555" s="263" t="s">
        <v>69</v>
      </c>
      <c r="G555" s="413" t="s">
        <v>207</v>
      </c>
      <c r="H555" s="132"/>
    </row>
    <row r="556" spans="1:8" ht="63">
      <c r="A556" s="406" t="s">
        <v>5446</v>
      </c>
      <c r="B556" s="353">
        <v>1</v>
      </c>
      <c r="C556" s="132"/>
      <c r="D556" s="132"/>
      <c r="E556" s="369" t="s">
        <v>9</v>
      </c>
      <c r="F556" s="263" t="s">
        <v>69</v>
      </c>
      <c r="G556" s="413" t="s">
        <v>207</v>
      </c>
      <c r="H556" s="132"/>
    </row>
    <row r="557" spans="1:8" ht="63">
      <c r="A557" s="406" t="s">
        <v>5447</v>
      </c>
      <c r="B557" s="353">
        <v>1</v>
      </c>
      <c r="C557" s="132"/>
      <c r="D557" s="132"/>
      <c r="E557" s="369" t="s">
        <v>9</v>
      </c>
      <c r="F557" s="263" t="s">
        <v>69</v>
      </c>
      <c r="G557" s="413" t="s">
        <v>207</v>
      </c>
      <c r="H557" s="132"/>
    </row>
    <row r="558" spans="1:8" ht="63">
      <c r="A558" s="406" t="s">
        <v>5448</v>
      </c>
      <c r="B558" s="353">
        <v>1</v>
      </c>
      <c r="C558" s="132"/>
      <c r="D558" s="132"/>
      <c r="E558" s="369" t="s">
        <v>9</v>
      </c>
      <c r="F558" s="263" t="s">
        <v>69</v>
      </c>
      <c r="G558" s="413" t="s">
        <v>207</v>
      </c>
      <c r="H558" s="132"/>
    </row>
    <row r="559" spans="1:8" ht="63">
      <c r="A559" s="406" t="s">
        <v>5449</v>
      </c>
      <c r="B559" s="353">
        <v>1</v>
      </c>
      <c r="C559" s="132"/>
      <c r="D559" s="132"/>
      <c r="E559" s="369" t="s">
        <v>9</v>
      </c>
      <c r="F559" s="263" t="s">
        <v>69</v>
      </c>
      <c r="G559" s="413" t="s">
        <v>207</v>
      </c>
      <c r="H559" s="132"/>
    </row>
    <row r="560" spans="1:8" ht="63">
      <c r="A560" s="406" t="s">
        <v>5450</v>
      </c>
      <c r="B560" s="353">
        <v>1</v>
      </c>
      <c r="C560" s="132"/>
      <c r="D560" s="132"/>
      <c r="E560" s="369" t="s">
        <v>9</v>
      </c>
      <c r="F560" s="263" t="s">
        <v>69</v>
      </c>
      <c r="G560" s="413" t="s">
        <v>207</v>
      </c>
      <c r="H560" s="132"/>
    </row>
    <row r="561" spans="1:8" ht="63">
      <c r="A561" s="406" t="s">
        <v>5451</v>
      </c>
      <c r="B561" s="353">
        <v>1</v>
      </c>
      <c r="C561" s="132"/>
      <c r="D561" s="132"/>
      <c r="E561" s="369" t="s">
        <v>9</v>
      </c>
      <c r="F561" s="263" t="s">
        <v>69</v>
      </c>
      <c r="G561" s="413" t="s">
        <v>207</v>
      </c>
      <c r="H561" s="132"/>
    </row>
    <row r="562" spans="1:8" ht="63">
      <c r="A562" s="406" t="s">
        <v>5452</v>
      </c>
      <c r="B562" s="353">
        <v>1</v>
      </c>
      <c r="C562" s="132"/>
      <c r="D562" s="132"/>
      <c r="E562" s="369" t="s">
        <v>9</v>
      </c>
      <c r="F562" s="263" t="s">
        <v>69</v>
      </c>
      <c r="G562" s="413" t="s">
        <v>207</v>
      </c>
      <c r="H562" s="132"/>
    </row>
    <row r="563" spans="1:8" ht="63">
      <c r="A563" s="406" t="s">
        <v>5453</v>
      </c>
      <c r="B563" s="353">
        <v>1</v>
      </c>
      <c r="C563" s="132"/>
      <c r="D563" s="132"/>
      <c r="E563" s="369" t="s">
        <v>9</v>
      </c>
      <c r="F563" s="263" t="s">
        <v>69</v>
      </c>
      <c r="G563" s="413" t="s">
        <v>207</v>
      </c>
      <c r="H563" s="132"/>
    </row>
    <row r="564" spans="1:8" ht="63">
      <c r="A564" s="406" t="s">
        <v>5454</v>
      </c>
      <c r="B564" s="353">
        <v>1</v>
      </c>
      <c r="C564" s="132"/>
      <c r="D564" s="132"/>
      <c r="E564" s="369" t="s">
        <v>9</v>
      </c>
      <c r="F564" s="263" t="s">
        <v>69</v>
      </c>
      <c r="G564" s="413" t="s">
        <v>207</v>
      </c>
      <c r="H564" s="132"/>
    </row>
    <row r="565" spans="1:8" ht="63">
      <c r="A565" s="406" t="s">
        <v>5455</v>
      </c>
      <c r="B565" s="353">
        <v>1</v>
      </c>
      <c r="C565" s="132"/>
      <c r="D565" s="132"/>
      <c r="E565" s="369" t="s">
        <v>9</v>
      </c>
      <c r="F565" s="263" t="s">
        <v>69</v>
      </c>
      <c r="G565" s="413" t="s">
        <v>207</v>
      </c>
      <c r="H565" s="132"/>
    </row>
    <row r="566" spans="1:8" ht="63">
      <c r="A566" s="406" t="s">
        <v>5456</v>
      </c>
      <c r="B566" s="353">
        <v>1</v>
      </c>
      <c r="C566" s="132"/>
      <c r="D566" s="132"/>
      <c r="E566" s="369" t="s">
        <v>9</v>
      </c>
      <c r="F566" s="263" t="s">
        <v>69</v>
      </c>
      <c r="G566" s="413" t="s">
        <v>207</v>
      </c>
      <c r="H566" s="132"/>
    </row>
    <row r="567" spans="1:8" ht="63">
      <c r="A567" s="406" t="s">
        <v>5457</v>
      </c>
      <c r="B567" s="353">
        <v>1</v>
      </c>
      <c r="C567" s="132"/>
      <c r="D567" s="132"/>
      <c r="E567" s="369" t="s">
        <v>9</v>
      </c>
      <c r="F567" s="263" t="s">
        <v>69</v>
      </c>
      <c r="G567" s="413" t="s">
        <v>207</v>
      </c>
      <c r="H567" s="132"/>
    </row>
    <row r="568" spans="1:8" ht="63">
      <c r="A568" s="406" t="s">
        <v>5458</v>
      </c>
      <c r="B568" s="353">
        <v>1</v>
      </c>
      <c r="C568" s="132"/>
      <c r="D568" s="132"/>
      <c r="E568" s="369" t="s">
        <v>9</v>
      </c>
      <c r="F568" s="263" t="s">
        <v>69</v>
      </c>
      <c r="G568" s="413" t="s">
        <v>207</v>
      </c>
      <c r="H568" s="132"/>
    </row>
    <row r="569" spans="1:8" ht="63">
      <c r="A569" s="406" t="s">
        <v>5459</v>
      </c>
      <c r="B569" s="353">
        <v>1</v>
      </c>
      <c r="C569" s="132"/>
      <c r="D569" s="132"/>
      <c r="E569" s="369" t="s">
        <v>9</v>
      </c>
      <c r="F569" s="263" t="s">
        <v>69</v>
      </c>
      <c r="G569" s="413" t="s">
        <v>207</v>
      </c>
      <c r="H569" s="132"/>
    </row>
    <row r="570" spans="1:8" ht="63">
      <c r="A570" s="406" t="s">
        <v>5460</v>
      </c>
      <c r="B570" s="353">
        <v>1</v>
      </c>
      <c r="C570" s="132"/>
      <c r="D570" s="132"/>
      <c r="E570" s="369" t="s">
        <v>9</v>
      </c>
      <c r="F570" s="263" t="s">
        <v>69</v>
      </c>
      <c r="G570" s="413" t="s">
        <v>207</v>
      </c>
      <c r="H570" s="132"/>
    </row>
    <row r="571" spans="1:8" ht="63">
      <c r="A571" s="406" t="s">
        <v>5461</v>
      </c>
      <c r="B571" s="353">
        <v>1</v>
      </c>
      <c r="C571" s="132"/>
      <c r="D571" s="132"/>
      <c r="E571" s="369" t="s">
        <v>9</v>
      </c>
      <c r="F571" s="263" t="s">
        <v>69</v>
      </c>
      <c r="G571" s="413" t="s">
        <v>207</v>
      </c>
      <c r="H571" s="132"/>
    </row>
    <row r="572" spans="1:8" ht="63">
      <c r="A572" s="406" t="s">
        <v>5462</v>
      </c>
      <c r="B572" s="353">
        <v>1</v>
      </c>
      <c r="C572" s="132"/>
      <c r="D572" s="132"/>
      <c r="E572" s="369" t="s">
        <v>9</v>
      </c>
      <c r="F572" s="263" t="s">
        <v>69</v>
      </c>
      <c r="G572" s="413" t="s">
        <v>207</v>
      </c>
      <c r="H572" s="132"/>
    </row>
    <row r="573" spans="1:8" ht="63">
      <c r="A573" s="406" t="s">
        <v>5463</v>
      </c>
      <c r="B573" s="353">
        <v>1</v>
      </c>
      <c r="C573" s="132"/>
      <c r="D573" s="132"/>
      <c r="E573" s="369" t="s">
        <v>9</v>
      </c>
      <c r="F573" s="263" t="s">
        <v>69</v>
      </c>
      <c r="G573" s="413" t="s">
        <v>207</v>
      </c>
      <c r="H573" s="132"/>
    </row>
    <row r="574" spans="1:8" ht="63">
      <c r="A574" s="406" t="s">
        <v>5464</v>
      </c>
      <c r="B574" s="353">
        <v>1</v>
      </c>
      <c r="C574" s="132"/>
      <c r="D574" s="132"/>
      <c r="E574" s="369" t="s">
        <v>9</v>
      </c>
      <c r="F574" s="263" t="s">
        <v>69</v>
      </c>
      <c r="G574" s="413" t="s">
        <v>207</v>
      </c>
      <c r="H574" s="132"/>
    </row>
    <row r="575" spans="1:8" ht="63">
      <c r="A575" s="406" t="s">
        <v>5465</v>
      </c>
      <c r="B575" s="353">
        <v>1</v>
      </c>
      <c r="C575" s="132"/>
      <c r="D575" s="132"/>
      <c r="E575" s="369" t="s">
        <v>9</v>
      </c>
      <c r="F575" s="263" t="s">
        <v>69</v>
      </c>
      <c r="G575" s="413" t="s">
        <v>207</v>
      </c>
      <c r="H575" s="132"/>
    </row>
    <row r="576" spans="1:8" ht="63">
      <c r="A576" s="406" t="s">
        <v>5466</v>
      </c>
      <c r="B576" s="353">
        <v>1</v>
      </c>
      <c r="C576" s="132"/>
      <c r="D576" s="132"/>
      <c r="E576" s="369" t="s">
        <v>9</v>
      </c>
      <c r="F576" s="263" t="s">
        <v>69</v>
      </c>
      <c r="G576" s="413" t="s">
        <v>207</v>
      </c>
      <c r="H576" s="132"/>
    </row>
    <row r="577" spans="1:8" ht="63">
      <c r="A577" s="406" t="s">
        <v>5467</v>
      </c>
      <c r="B577" s="353">
        <v>1</v>
      </c>
      <c r="C577" s="132"/>
      <c r="D577" s="132"/>
      <c r="E577" s="369" t="s">
        <v>9</v>
      </c>
      <c r="F577" s="263" t="s">
        <v>69</v>
      </c>
      <c r="G577" s="413" t="s">
        <v>207</v>
      </c>
      <c r="H577" s="132"/>
    </row>
    <row r="578" spans="1:8" ht="63">
      <c r="A578" s="406" t="s">
        <v>5468</v>
      </c>
      <c r="B578" s="353">
        <v>1</v>
      </c>
      <c r="C578" s="132"/>
      <c r="D578" s="132"/>
      <c r="E578" s="369" t="s">
        <v>9</v>
      </c>
      <c r="F578" s="263" t="s">
        <v>69</v>
      </c>
      <c r="G578" s="413" t="s">
        <v>207</v>
      </c>
      <c r="H578" s="132"/>
    </row>
    <row r="579" spans="1:8" ht="63">
      <c r="A579" s="406" t="s">
        <v>5469</v>
      </c>
      <c r="B579" s="353">
        <v>1</v>
      </c>
      <c r="C579" s="132"/>
      <c r="D579" s="132"/>
      <c r="E579" s="369" t="s">
        <v>9</v>
      </c>
      <c r="F579" s="263" t="s">
        <v>69</v>
      </c>
      <c r="G579" s="413" t="s">
        <v>207</v>
      </c>
      <c r="H579" s="132"/>
    </row>
    <row r="580" spans="1:8" ht="63">
      <c r="A580" s="406" t="s">
        <v>5470</v>
      </c>
      <c r="B580" s="353">
        <v>1</v>
      </c>
      <c r="C580" s="132"/>
      <c r="D580" s="132"/>
      <c r="E580" s="369" t="s">
        <v>9</v>
      </c>
      <c r="F580" s="263" t="s">
        <v>69</v>
      </c>
      <c r="G580" s="413" t="s">
        <v>207</v>
      </c>
      <c r="H580" s="132"/>
    </row>
    <row r="581" spans="1:8" ht="63">
      <c r="A581" s="406" t="s">
        <v>5471</v>
      </c>
      <c r="B581" s="353">
        <v>1</v>
      </c>
      <c r="C581" s="132"/>
      <c r="D581" s="132"/>
      <c r="E581" s="369" t="s">
        <v>9</v>
      </c>
      <c r="F581" s="263" t="s">
        <v>69</v>
      </c>
      <c r="G581" s="413" t="s">
        <v>207</v>
      </c>
      <c r="H581" s="132"/>
    </row>
    <row r="582" spans="1:8" ht="63">
      <c r="A582" s="406" t="s">
        <v>5472</v>
      </c>
      <c r="B582" s="353">
        <v>1</v>
      </c>
      <c r="C582" s="132"/>
      <c r="D582" s="132"/>
      <c r="E582" s="369" t="s">
        <v>9</v>
      </c>
      <c r="F582" s="263" t="s">
        <v>69</v>
      </c>
      <c r="G582" s="413" t="s">
        <v>207</v>
      </c>
      <c r="H582" s="132"/>
    </row>
    <row r="583" spans="1:8" ht="63">
      <c r="A583" s="406" t="s">
        <v>5473</v>
      </c>
      <c r="B583" s="353">
        <v>1</v>
      </c>
      <c r="C583" s="132"/>
      <c r="D583" s="132"/>
      <c r="E583" s="369" t="s">
        <v>9</v>
      </c>
      <c r="F583" s="263" t="s">
        <v>69</v>
      </c>
      <c r="G583" s="413" t="s">
        <v>207</v>
      </c>
      <c r="H583" s="132"/>
    </row>
    <row r="584" spans="1:8" ht="63">
      <c r="A584" s="406" t="s">
        <v>5474</v>
      </c>
      <c r="B584" s="353">
        <v>1</v>
      </c>
      <c r="C584" s="132"/>
      <c r="D584" s="132"/>
      <c r="E584" s="369" t="s">
        <v>9</v>
      </c>
      <c r="F584" s="263" t="s">
        <v>69</v>
      </c>
      <c r="G584" s="413" t="s">
        <v>207</v>
      </c>
      <c r="H584" s="132"/>
    </row>
    <row r="585" spans="1:8" ht="63">
      <c r="A585" s="406" t="s">
        <v>5475</v>
      </c>
      <c r="B585" s="353">
        <v>1</v>
      </c>
      <c r="C585" s="132"/>
      <c r="D585" s="132"/>
      <c r="E585" s="369" t="s">
        <v>9</v>
      </c>
      <c r="F585" s="263" t="s">
        <v>69</v>
      </c>
      <c r="G585" s="413" t="s">
        <v>207</v>
      </c>
      <c r="H585" s="132"/>
    </row>
    <row r="586" spans="1:8" ht="63">
      <c r="A586" s="406" t="s">
        <v>5476</v>
      </c>
      <c r="B586" s="353">
        <v>1</v>
      </c>
      <c r="C586" s="132"/>
      <c r="D586" s="132"/>
      <c r="E586" s="369" t="s">
        <v>9</v>
      </c>
      <c r="F586" s="263" t="s">
        <v>69</v>
      </c>
      <c r="G586" s="413" t="s">
        <v>207</v>
      </c>
      <c r="H586" s="132"/>
    </row>
    <row r="587" spans="1:8" ht="63">
      <c r="A587" s="406" t="s">
        <v>5477</v>
      </c>
      <c r="B587" s="353">
        <v>1</v>
      </c>
      <c r="C587" s="132"/>
      <c r="D587" s="132"/>
      <c r="E587" s="369" t="s">
        <v>9</v>
      </c>
      <c r="F587" s="263" t="s">
        <v>69</v>
      </c>
      <c r="G587" s="413" t="s">
        <v>207</v>
      </c>
      <c r="H587" s="132"/>
    </row>
    <row r="588" spans="1:8" ht="63">
      <c r="A588" s="406" t="s">
        <v>5478</v>
      </c>
      <c r="B588" s="353">
        <v>1</v>
      </c>
      <c r="C588" s="132"/>
      <c r="D588" s="132"/>
      <c r="E588" s="369" t="s">
        <v>9</v>
      </c>
      <c r="F588" s="263" t="s">
        <v>69</v>
      </c>
      <c r="G588" s="413" t="s">
        <v>207</v>
      </c>
      <c r="H588" s="132"/>
    </row>
    <row r="589" spans="1:8" ht="63">
      <c r="A589" s="406" t="s">
        <v>5479</v>
      </c>
      <c r="B589" s="353">
        <v>1</v>
      </c>
      <c r="C589" s="132"/>
      <c r="D589" s="132"/>
      <c r="E589" s="369" t="s">
        <v>9</v>
      </c>
      <c r="F589" s="263" t="s">
        <v>69</v>
      </c>
      <c r="G589" s="413" t="s">
        <v>207</v>
      </c>
      <c r="H589" s="132"/>
    </row>
    <row r="590" spans="1:8" ht="63">
      <c r="A590" s="406" t="s">
        <v>5480</v>
      </c>
      <c r="B590" s="353">
        <v>1</v>
      </c>
      <c r="C590" s="132"/>
      <c r="D590" s="132"/>
      <c r="E590" s="369" t="s">
        <v>9</v>
      </c>
      <c r="F590" s="263" t="s">
        <v>69</v>
      </c>
      <c r="G590" s="413" t="s">
        <v>207</v>
      </c>
      <c r="H590" s="132"/>
    </row>
    <row r="591" spans="1:8" ht="63">
      <c r="A591" s="406" t="s">
        <v>5481</v>
      </c>
      <c r="B591" s="353">
        <v>1</v>
      </c>
      <c r="C591" s="132"/>
      <c r="D591" s="132"/>
      <c r="E591" s="369" t="s">
        <v>9</v>
      </c>
      <c r="F591" s="263" t="s">
        <v>69</v>
      </c>
      <c r="G591" s="413" t="s">
        <v>207</v>
      </c>
      <c r="H591" s="132"/>
    </row>
    <row r="592" spans="1:8" ht="63">
      <c r="A592" s="406" t="s">
        <v>5482</v>
      </c>
      <c r="B592" s="353">
        <v>1</v>
      </c>
      <c r="C592" s="132"/>
      <c r="D592" s="132"/>
      <c r="E592" s="369" t="s">
        <v>9</v>
      </c>
      <c r="F592" s="263" t="s">
        <v>69</v>
      </c>
      <c r="G592" s="413" t="s">
        <v>207</v>
      </c>
      <c r="H592" s="132"/>
    </row>
    <row r="593" spans="1:8" ht="63">
      <c r="A593" s="406" t="s">
        <v>5483</v>
      </c>
      <c r="B593" s="353">
        <v>1</v>
      </c>
      <c r="C593" s="132"/>
      <c r="D593" s="132"/>
      <c r="E593" s="369" t="s">
        <v>9</v>
      </c>
      <c r="F593" s="263" t="s">
        <v>69</v>
      </c>
      <c r="G593" s="413" t="s">
        <v>207</v>
      </c>
      <c r="H593" s="132"/>
    </row>
    <row r="594" spans="1:8" ht="63">
      <c r="A594" s="406" t="s">
        <v>5484</v>
      </c>
      <c r="B594" s="353">
        <v>1</v>
      </c>
      <c r="C594" s="132"/>
      <c r="D594" s="132"/>
      <c r="E594" s="369" t="s">
        <v>9</v>
      </c>
      <c r="F594" s="263" t="s">
        <v>69</v>
      </c>
      <c r="G594" s="413" t="s">
        <v>207</v>
      </c>
      <c r="H594" s="132"/>
    </row>
    <row r="595" spans="1:8" ht="63">
      <c r="A595" s="406" t="s">
        <v>5485</v>
      </c>
      <c r="B595" s="353">
        <v>1</v>
      </c>
      <c r="C595" s="132"/>
      <c r="D595" s="132"/>
      <c r="E595" s="369" t="s">
        <v>9</v>
      </c>
      <c r="F595" s="263" t="s">
        <v>69</v>
      </c>
      <c r="G595" s="413" t="s">
        <v>207</v>
      </c>
      <c r="H595" s="132"/>
    </row>
    <row r="596" spans="1:8" ht="63">
      <c r="A596" s="406" t="s">
        <v>5486</v>
      </c>
      <c r="B596" s="353">
        <v>1</v>
      </c>
      <c r="C596" s="132"/>
      <c r="D596" s="132"/>
      <c r="E596" s="369" t="s">
        <v>9</v>
      </c>
      <c r="F596" s="263" t="s">
        <v>69</v>
      </c>
      <c r="G596" s="413" t="s">
        <v>207</v>
      </c>
      <c r="H596" s="132"/>
    </row>
    <row r="597" spans="1:8">
      <c r="A597" s="1033"/>
      <c r="B597" s="1033"/>
      <c r="C597" s="1033"/>
      <c r="D597" s="1033"/>
      <c r="E597" s="1033"/>
      <c r="F597" s="1033"/>
      <c r="G597" s="1033"/>
      <c r="H597" s="1033"/>
    </row>
    <row r="598" spans="1:8">
      <c r="A598" s="2"/>
      <c r="C598" s="2"/>
      <c r="D598" s="2"/>
      <c r="E598" s="2"/>
      <c r="H598" s="2"/>
    </row>
    <row r="599" spans="1:8">
      <c r="A599" s="2"/>
      <c r="C599" s="2"/>
      <c r="D599" s="2"/>
      <c r="E599" s="2"/>
      <c r="H599" s="2"/>
    </row>
    <row r="600" spans="1:8">
      <c r="A600" s="2"/>
      <c r="C600" s="2"/>
      <c r="D600" s="2"/>
      <c r="E600" s="2"/>
      <c r="H600" s="2"/>
    </row>
    <row r="601" spans="1:8">
      <c r="A601" s="2"/>
      <c r="C601" s="2"/>
      <c r="D601" s="2"/>
      <c r="E601" s="2"/>
      <c r="H601" s="2"/>
    </row>
    <row r="602" spans="1:8">
      <c r="A602" s="2"/>
      <c r="C602" s="2"/>
      <c r="D602" s="2"/>
      <c r="E602" s="2"/>
      <c r="H602" s="2"/>
    </row>
    <row r="603" spans="1:8">
      <c r="A603" s="2"/>
      <c r="C603" s="2"/>
      <c r="D603" s="2"/>
      <c r="E603" s="2"/>
      <c r="H603" s="2"/>
    </row>
    <row r="604" spans="1:8">
      <c r="A604" s="2"/>
      <c r="C604" s="2"/>
      <c r="D604" s="2"/>
      <c r="E604" s="2"/>
      <c r="H604" s="2"/>
    </row>
    <row r="605" spans="1:8">
      <c r="A605" s="2"/>
      <c r="C605" s="2"/>
      <c r="D605" s="2"/>
      <c r="E605" s="2"/>
      <c r="H605" s="2"/>
    </row>
    <row r="606" spans="1:8">
      <c r="A606" s="2"/>
      <c r="C606" s="2"/>
      <c r="D606" s="2"/>
      <c r="E606" s="2"/>
      <c r="H606" s="2"/>
    </row>
    <row r="607" spans="1:8">
      <c r="A607" s="2"/>
      <c r="C607" s="2"/>
      <c r="D607" s="2"/>
      <c r="E607" s="2"/>
      <c r="H607" s="2"/>
    </row>
    <row r="608" spans="1:8">
      <c r="A608" s="2"/>
      <c r="C608" s="2"/>
      <c r="D608" s="2"/>
      <c r="E608" s="2"/>
      <c r="H608" s="2"/>
    </row>
    <row r="609" spans="1:8">
      <c r="A609" s="2"/>
      <c r="C609" s="2"/>
      <c r="D609" s="2"/>
      <c r="E609" s="2"/>
      <c r="H609" s="2"/>
    </row>
    <row r="610" spans="1:8">
      <c r="A610" s="2"/>
      <c r="C610" s="2"/>
      <c r="D610" s="2"/>
      <c r="E610" s="2"/>
      <c r="H610" s="2"/>
    </row>
    <row r="611" spans="1:8">
      <c r="A611" s="2"/>
      <c r="C611" s="2"/>
      <c r="D611" s="2"/>
      <c r="E611" s="2"/>
      <c r="H611" s="2"/>
    </row>
    <row r="612" spans="1:8">
      <c r="A612" s="2"/>
      <c r="C612" s="2"/>
      <c r="D612" s="2"/>
      <c r="E612" s="2"/>
      <c r="H612" s="2"/>
    </row>
    <row r="613" spans="1:8">
      <c r="A613" s="2"/>
      <c r="C613" s="2"/>
      <c r="D613" s="2"/>
      <c r="E613" s="2"/>
      <c r="H613" s="2"/>
    </row>
    <row r="614" spans="1:8">
      <c r="A614" s="2"/>
      <c r="C614" s="2"/>
      <c r="D614" s="2"/>
      <c r="E614" s="2"/>
      <c r="H614" s="2"/>
    </row>
    <row r="615" spans="1:8">
      <c r="A615" s="2"/>
      <c r="C615" s="2"/>
      <c r="D615" s="2"/>
      <c r="E615" s="2"/>
      <c r="H615" s="2"/>
    </row>
    <row r="616" spans="1:8">
      <c r="A616" s="2"/>
      <c r="C616" s="2"/>
      <c r="D616" s="2"/>
      <c r="E616" s="2"/>
      <c r="H616" s="2"/>
    </row>
    <row r="617" spans="1:8">
      <c r="A617" s="2"/>
      <c r="C617" s="2"/>
      <c r="D617" s="2"/>
      <c r="E617" s="2"/>
      <c r="H617" s="2"/>
    </row>
    <row r="618" spans="1:8">
      <c r="A618" s="2"/>
      <c r="C618" s="2"/>
      <c r="D618" s="2"/>
      <c r="E618" s="2"/>
      <c r="H618" s="2"/>
    </row>
    <row r="619" spans="1:8">
      <c r="A619" s="2"/>
      <c r="C619" s="2"/>
      <c r="D619" s="2"/>
      <c r="E619" s="2"/>
      <c r="H619" s="2"/>
    </row>
    <row r="620" spans="1:8">
      <c r="A620" s="2"/>
      <c r="C620" s="2"/>
      <c r="D620" s="2"/>
      <c r="E620" s="2"/>
      <c r="H620" s="2"/>
    </row>
    <row r="621" spans="1:8">
      <c r="A621" s="2"/>
      <c r="C621" s="2"/>
      <c r="D621" s="2"/>
      <c r="E621" s="2"/>
      <c r="H621" s="2"/>
    </row>
    <row r="622" spans="1:8">
      <c r="A622" s="2"/>
      <c r="C622" s="2"/>
      <c r="D622" s="2"/>
      <c r="E622" s="2"/>
      <c r="H622" s="2"/>
    </row>
    <row r="623" spans="1:8">
      <c r="A623" s="2"/>
      <c r="C623" s="2"/>
      <c r="D623" s="2"/>
      <c r="E623" s="2"/>
      <c r="H623" s="2"/>
    </row>
    <row r="624" spans="1:8">
      <c r="A624" s="2"/>
      <c r="C624" s="2"/>
      <c r="D624" s="2"/>
      <c r="E624" s="2"/>
      <c r="H624" s="2"/>
    </row>
    <row r="625" spans="1:8">
      <c r="A625" s="2"/>
      <c r="C625" s="2"/>
      <c r="D625" s="2"/>
      <c r="E625" s="2"/>
      <c r="H625" s="2"/>
    </row>
    <row r="626" spans="1:8">
      <c r="A626" s="2"/>
      <c r="C626" s="2"/>
      <c r="D626" s="2"/>
      <c r="E626" s="2"/>
      <c r="H626" s="2"/>
    </row>
    <row r="627" spans="1:8">
      <c r="A627" s="2"/>
      <c r="C627" s="2"/>
      <c r="D627" s="2"/>
      <c r="E627" s="2"/>
      <c r="H627" s="2"/>
    </row>
    <row r="628" spans="1:8">
      <c r="A628" s="2"/>
      <c r="C628" s="2"/>
      <c r="D628" s="2"/>
      <c r="E628" s="2"/>
      <c r="H628" s="2"/>
    </row>
    <row r="629" spans="1:8">
      <c r="A629" s="2"/>
      <c r="C629" s="2"/>
      <c r="D629" s="2"/>
      <c r="E629" s="2"/>
      <c r="H629" s="2"/>
    </row>
    <row r="630" spans="1:8">
      <c r="A630" s="2"/>
      <c r="C630" s="2"/>
      <c r="D630" s="2"/>
      <c r="E630" s="2"/>
      <c r="H630" s="2"/>
    </row>
    <row r="631" spans="1:8">
      <c r="A631" s="2"/>
      <c r="C631" s="2"/>
      <c r="D631" s="2"/>
      <c r="E631" s="2"/>
      <c r="H631" s="2"/>
    </row>
    <row r="632" spans="1:8">
      <c r="A632" s="2"/>
      <c r="C632" s="2"/>
      <c r="D632" s="2"/>
      <c r="E632" s="2"/>
      <c r="H632" s="2"/>
    </row>
    <row r="633" spans="1:8">
      <c r="A633" s="2"/>
      <c r="C633" s="2"/>
      <c r="D633" s="2"/>
      <c r="E633" s="2"/>
      <c r="H633" s="2"/>
    </row>
    <row r="634" spans="1:8">
      <c r="A634" s="2"/>
      <c r="C634" s="2"/>
      <c r="D634" s="2"/>
      <c r="E634" s="2"/>
      <c r="H634" s="2"/>
    </row>
    <row r="635" spans="1:8">
      <c r="A635" s="2"/>
      <c r="C635" s="2"/>
      <c r="D635" s="2"/>
      <c r="E635" s="2"/>
      <c r="H635" s="2"/>
    </row>
    <row r="636" spans="1:8">
      <c r="A636" s="2"/>
      <c r="C636" s="2"/>
      <c r="D636" s="2"/>
      <c r="E636" s="2"/>
      <c r="H636" s="2"/>
    </row>
    <row r="637" spans="1:8">
      <c r="A637" s="2"/>
      <c r="C637" s="2"/>
      <c r="D637" s="2"/>
      <c r="E637" s="2"/>
      <c r="H637" s="2"/>
    </row>
    <row r="638" spans="1:8">
      <c r="A638" s="2"/>
      <c r="C638" s="2"/>
      <c r="D638" s="2"/>
      <c r="E638" s="2"/>
      <c r="H638" s="2"/>
    </row>
    <row r="639" spans="1:8">
      <c r="A639" s="2"/>
      <c r="C639" s="2"/>
      <c r="D639" s="2"/>
      <c r="E639" s="2"/>
      <c r="H639" s="2"/>
    </row>
    <row r="640" spans="1:8">
      <c r="A640" s="2"/>
      <c r="C640" s="2"/>
      <c r="D640" s="2"/>
      <c r="E640" s="2"/>
      <c r="H640" s="2"/>
    </row>
    <row r="641" spans="1:8">
      <c r="A641" s="2"/>
      <c r="C641" s="2"/>
      <c r="D641" s="2"/>
      <c r="E641" s="2"/>
      <c r="H641" s="2"/>
    </row>
    <row r="642" spans="1:8">
      <c r="A642" s="2"/>
      <c r="C642" s="2"/>
      <c r="D642" s="2"/>
      <c r="E642" s="2"/>
      <c r="H642" s="2"/>
    </row>
    <row r="643" spans="1:8">
      <c r="A643" s="2"/>
      <c r="C643" s="2"/>
      <c r="D643" s="2"/>
      <c r="E643" s="2"/>
      <c r="H643" s="2"/>
    </row>
    <row r="644" spans="1:8">
      <c r="A644" s="2"/>
      <c r="C644" s="2"/>
      <c r="D644" s="2"/>
      <c r="E644" s="2"/>
      <c r="H644" s="2"/>
    </row>
    <row r="645" spans="1:8">
      <c r="A645" s="2"/>
      <c r="C645" s="2"/>
      <c r="D645" s="2"/>
      <c r="E645" s="2"/>
      <c r="H645" s="2"/>
    </row>
    <row r="646" spans="1:8">
      <c r="A646" s="2"/>
      <c r="C646" s="2"/>
      <c r="D646" s="2"/>
      <c r="E646" s="2"/>
      <c r="H646" s="2"/>
    </row>
    <row r="647" spans="1:8">
      <c r="A647" s="2"/>
      <c r="C647" s="2"/>
      <c r="D647" s="2"/>
      <c r="E647" s="2"/>
      <c r="H647" s="2"/>
    </row>
    <row r="648" spans="1:8">
      <c r="A648" s="2"/>
      <c r="C648" s="2"/>
      <c r="D648" s="2"/>
      <c r="E648" s="2"/>
      <c r="H648" s="2"/>
    </row>
    <row r="649" spans="1:8">
      <c r="A649" s="2"/>
      <c r="C649" s="2"/>
      <c r="D649" s="2"/>
      <c r="E649" s="2"/>
      <c r="H649" s="2"/>
    </row>
    <row r="650" spans="1:8">
      <c r="A650" s="2"/>
      <c r="C650" s="2"/>
      <c r="D650" s="2"/>
      <c r="E650" s="2"/>
      <c r="H650" s="2"/>
    </row>
    <row r="651" spans="1:8">
      <c r="A651" s="2"/>
      <c r="C651" s="2"/>
      <c r="D651" s="2"/>
      <c r="E651" s="2"/>
      <c r="H651" s="2"/>
    </row>
    <row r="652" spans="1:8">
      <c r="A652" s="2"/>
      <c r="C652" s="2"/>
      <c r="D652" s="2"/>
      <c r="E652" s="2"/>
      <c r="H652" s="2"/>
    </row>
    <row r="653" spans="1:8">
      <c r="A653" s="2"/>
      <c r="C653" s="2"/>
      <c r="D653" s="2"/>
      <c r="E653" s="2"/>
      <c r="H653" s="2"/>
    </row>
    <row r="654" spans="1:8">
      <c r="A654" s="2"/>
      <c r="C654" s="2"/>
      <c r="D654" s="2"/>
      <c r="E654" s="2"/>
      <c r="H654" s="2"/>
    </row>
    <row r="655" spans="1:8">
      <c r="A655" s="2"/>
      <c r="C655" s="2"/>
      <c r="D655" s="2"/>
      <c r="E655" s="2"/>
      <c r="H655" s="2"/>
    </row>
    <row r="656" spans="1:8">
      <c r="A656" s="2"/>
      <c r="C656" s="2"/>
      <c r="D656" s="2"/>
      <c r="E656" s="2"/>
      <c r="H656" s="2"/>
    </row>
    <row r="657" spans="1:8">
      <c r="A657" s="2"/>
      <c r="C657" s="2"/>
      <c r="D657" s="2"/>
      <c r="E657" s="2"/>
      <c r="H657" s="2"/>
    </row>
    <row r="658" spans="1:8">
      <c r="A658" s="2"/>
      <c r="C658" s="2"/>
      <c r="D658" s="2"/>
      <c r="E658" s="2"/>
      <c r="H658" s="2"/>
    </row>
    <row r="659" spans="1:8">
      <c r="A659" s="2"/>
      <c r="C659" s="2"/>
      <c r="D659" s="2"/>
      <c r="E659" s="2"/>
      <c r="H659" s="2"/>
    </row>
    <row r="660" spans="1:8">
      <c r="A660" s="2"/>
      <c r="C660" s="2"/>
      <c r="D660" s="2"/>
      <c r="E660" s="2"/>
      <c r="H660" s="2"/>
    </row>
    <row r="661" spans="1:8">
      <c r="A661" s="2"/>
      <c r="C661" s="2"/>
      <c r="D661" s="2"/>
      <c r="E661" s="2"/>
      <c r="H661" s="2"/>
    </row>
    <row r="662" spans="1:8">
      <c r="A662" s="2"/>
      <c r="C662" s="2"/>
      <c r="D662" s="2"/>
      <c r="E662" s="2"/>
      <c r="H662" s="2"/>
    </row>
    <row r="663" spans="1:8">
      <c r="A663" s="2"/>
      <c r="C663" s="2"/>
      <c r="D663" s="2"/>
      <c r="E663" s="2"/>
      <c r="H663" s="2"/>
    </row>
    <row r="664" spans="1:8">
      <c r="A664" s="2"/>
      <c r="C664" s="2"/>
      <c r="D664" s="2"/>
      <c r="E664" s="2"/>
      <c r="H664" s="2"/>
    </row>
    <row r="665" spans="1:8">
      <c r="A665" s="2"/>
      <c r="C665" s="2"/>
      <c r="D665" s="2"/>
      <c r="E665" s="2"/>
      <c r="H665" s="2"/>
    </row>
    <row r="666" spans="1:8">
      <c r="A666" s="2"/>
      <c r="C666" s="2"/>
      <c r="D666" s="2"/>
      <c r="E666" s="2"/>
      <c r="H666" s="2"/>
    </row>
    <row r="667" spans="1:8">
      <c r="A667" s="2"/>
      <c r="C667" s="2"/>
      <c r="D667" s="2"/>
      <c r="E667" s="2"/>
      <c r="H667" s="2"/>
    </row>
    <row r="668" spans="1:8">
      <c r="A668" s="2"/>
      <c r="C668" s="2"/>
      <c r="D668" s="2"/>
      <c r="E668" s="2"/>
      <c r="H668" s="2"/>
    </row>
    <row r="669" spans="1:8">
      <c r="A669" s="2"/>
      <c r="C669" s="2"/>
      <c r="D669" s="2"/>
      <c r="E669" s="2"/>
      <c r="H669" s="2"/>
    </row>
    <row r="670" spans="1:8">
      <c r="A670" s="2"/>
      <c r="C670" s="2"/>
      <c r="D670" s="2"/>
      <c r="E670" s="2"/>
      <c r="H670" s="2"/>
    </row>
    <row r="671" spans="1:8">
      <c r="A671" s="2"/>
      <c r="C671" s="2"/>
      <c r="D671" s="2"/>
      <c r="E671" s="2"/>
      <c r="H671" s="2"/>
    </row>
    <row r="672" spans="1:8">
      <c r="A672" s="2"/>
      <c r="C672" s="2"/>
      <c r="D672" s="2"/>
      <c r="E672" s="2"/>
      <c r="H672" s="2"/>
    </row>
    <row r="673" spans="1:8">
      <c r="A673" s="2"/>
      <c r="C673" s="2"/>
      <c r="D673" s="2"/>
      <c r="E673" s="2"/>
      <c r="H673" s="2"/>
    </row>
    <row r="674" spans="1:8">
      <c r="A674" s="2"/>
      <c r="C674" s="2"/>
      <c r="D674" s="2"/>
      <c r="E674" s="2"/>
      <c r="H674" s="2"/>
    </row>
    <row r="675" spans="1:8">
      <c r="A675" s="2"/>
      <c r="C675" s="2"/>
      <c r="D675" s="2"/>
      <c r="E675" s="2"/>
      <c r="H675" s="2"/>
    </row>
    <row r="676" spans="1:8">
      <c r="A676" s="2"/>
      <c r="C676" s="2"/>
      <c r="D676" s="2"/>
      <c r="E676" s="2"/>
      <c r="H676" s="2"/>
    </row>
    <row r="677" spans="1:8">
      <c r="A677" s="2"/>
      <c r="C677" s="2"/>
      <c r="D677" s="2"/>
      <c r="E677" s="2"/>
      <c r="H677" s="2"/>
    </row>
    <row r="678" spans="1:8">
      <c r="A678" s="2"/>
      <c r="C678" s="2"/>
      <c r="D678" s="2"/>
      <c r="E678" s="2"/>
      <c r="H678" s="2"/>
    </row>
    <row r="679" spans="1:8">
      <c r="A679" s="2"/>
      <c r="C679" s="2"/>
      <c r="D679" s="2"/>
      <c r="E679" s="2"/>
      <c r="H679" s="2"/>
    </row>
    <row r="680" spans="1:8">
      <c r="A680" s="2"/>
      <c r="C680" s="2"/>
      <c r="D680" s="2"/>
      <c r="E680" s="2"/>
      <c r="H680" s="2"/>
    </row>
    <row r="681" spans="1:8">
      <c r="A681" s="2"/>
      <c r="C681" s="2"/>
      <c r="D681" s="2"/>
      <c r="E681" s="2"/>
      <c r="H681" s="2"/>
    </row>
    <row r="682" spans="1:8">
      <c r="A682" s="2"/>
      <c r="C682" s="2"/>
      <c r="D682" s="2"/>
      <c r="E682" s="2"/>
      <c r="H682" s="2"/>
    </row>
    <row r="683" spans="1:8">
      <c r="A683" s="2"/>
      <c r="C683" s="2"/>
      <c r="D683" s="2"/>
      <c r="E683" s="2"/>
      <c r="H683" s="2"/>
    </row>
    <row r="684" spans="1:8">
      <c r="A684" s="2"/>
      <c r="C684" s="2"/>
      <c r="D684" s="2"/>
      <c r="E684" s="2"/>
      <c r="H684" s="2"/>
    </row>
    <row r="685" spans="1:8">
      <c r="A685" s="2"/>
      <c r="C685" s="2"/>
      <c r="D685" s="2"/>
      <c r="E685" s="2"/>
      <c r="H685" s="2"/>
    </row>
    <row r="686" spans="1:8">
      <c r="A686" s="2"/>
      <c r="C686" s="2"/>
      <c r="D686" s="2"/>
      <c r="E686" s="2"/>
      <c r="H686" s="2"/>
    </row>
    <row r="687" spans="1:8">
      <c r="A687" s="2"/>
      <c r="C687" s="2"/>
      <c r="D687" s="2"/>
      <c r="E687" s="2"/>
      <c r="H687" s="2"/>
    </row>
    <row r="688" spans="1:8">
      <c r="A688" s="2"/>
      <c r="C688" s="2"/>
      <c r="D688" s="2"/>
      <c r="E688" s="2"/>
      <c r="H688" s="2"/>
    </row>
    <row r="689" spans="1:8">
      <c r="A689" s="2"/>
      <c r="C689" s="2"/>
      <c r="D689" s="2"/>
      <c r="E689" s="2"/>
      <c r="H689" s="2"/>
    </row>
    <row r="690" spans="1:8">
      <c r="A690" s="2"/>
      <c r="C690" s="2"/>
      <c r="D690" s="2"/>
      <c r="E690" s="2"/>
      <c r="H690" s="2"/>
    </row>
    <row r="691" spans="1:8">
      <c r="A691" s="2"/>
      <c r="C691" s="2"/>
      <c r="D691" s="2"/>
      <c r="E691" s="2"/>
      <c r="H691" s="2"/>
    </row>
    <row r="692" spans="1:8">
      <c r="A692" s="2"/>
      <c r="C692" s="2"/>
      <c r="D692" s="2"/>
      <c r="E692" s="2"/>
      <c r="H692" s="2"/>
    </row>
    <row r="693" spans="1:8">
      <c r="A693" s="2"/>
      <c r="C693" s="2"/>
      <c r="D693" s="2"/>
      <c r="E693" s="2"/>
      <c r="H693" s="2"/>
    </row>
    <row r="694" spans="1:8">
      <c r="A694" s="2"/>
      <c r="C694" s="2"/>
      <c r="D694" s="2"/>
      <c r="E694" s="2"/>
      <c r="H694" s="2"/>
    </row>
    <row r="695" spans="1:8">
      <c r="A695" s="2"/>
      <c r="C695" s="2"/>
      <c r="D695" s="2"/>
      <c r="E695" s="2"/>
      <c r="H695" s="2"/>
    </row>
    <row r="696" spans="1:8">
      <c r="A696" s="2"/>
      <c r="C696" s="2"/>
      <c r="D696" s="2"/>
      <c r="E696" s="2"/>
      <c r="H696" s="2"/>
    </row>
    <row r="697" spans="1:8">
      <c r="A697" s="2"/>
      <c r="C697" s="2"/>
      <c r="D697" s="2"/>
      <c r="E697" s="2"/>
      <c r="H697" s="2"/>
    </row>
    <row r="698" spans="1:8">
      <c r="A698" s="2"/>
      <c r="C698" s="2"/>
      <c r="D698" s="2"/>
      <c r="E698" s="2"/>
      <c r="H698" s="2"/>
    </row>
    <row r="699" spans="1:8">
      <c r="A699" s="2"/>
      <c r="C699" s="2"/>
      <c r="D699" s="2"/>
      <c r="E699" s="2"/>
      <c r="H699" s="2"/>
    </row>
    <row r="700" spans="1:8">
      <c r="A700" s="2"/>
      <c r="C700" s="2"/>
      <c r="D700" s="2"/>
      <c r="E700" s="2"/>
      <c r="H700" s="2"/>
    </row>
    <row r="701" spans="1:8">
      <c r="A701" s="2"/>
      <c r="C701" s="2"/>
      <c r="D701" s="2"/>
      <c r="E701" s="2"/>
      <c r="H701" s="2"/>
    </row>
    <row r="702" spans="1:8">
      <c r="A702" s="2"/>
      <c r="C702" s="2"/>
      <c r="D702" s="2"/>
      <c r="E702" s="2"/>
      <c r="H702" s="2"/>
    </row>
    <row r="703" spans="1:8">
      <c r="A703" s="2"/>
      <c r="C703" s="2"/>
      <c r="D703" s="2"/>
      <c r="E703" s="2"/>
      <c r="H703" s="2"/>
    </row>
    <row r="704" spans="1:8">
      <c r="A704" s="2"/>
      <c r="C704" s="2"/>
      <c r="D704" s="2"/>
      <c r="E704" s="2"/>
      <c r="H704" s="2"/>
    </row>
    <row r="705" spans="1:8">
      <c r="A705" s="2"/>
      <c r="C705" s="2"/>
      <c r="D705" s="2"/>
      <c r="E705" s="2"/>
      <c r="H705" s="2"/>
    </row>
    <row r="706" spans="1:8">
      <c r="A706" s="2"/>
      <c r="C706" s="2"/>
      <c r="D706" s="2"/>
      <c r="E706" s="2"/>
      <c r="H706" s="2"/>
    </row>
    <row r="707" spans="1:8">
      <c r="A707" s="2"/>
      <c r="C707" s="2"/>
      <c r="D707" s="2"/>
      <c r="E707" s="2"/>
      <c r="H707" s="2"/>
    </row>
    <row r="708" spans="1:8">
      <c r="A708" s="2"/>
      <c r="C708" s="2"/>
      <c r="D708" s="2"/>
      <c r="E708" s="2"/>
      <c r="H708" s="2"/>
    </row>
    <row r="709" spans="1:8">
      <c r="A709" s="2"/>
      <c r="C709" s="2"/>
      <c r="D709" s="2"/>
      <c r="E709" s="2"/>
      <c r="H709" s="2"/>
    </row>
    <row r="710" spans="1:8">
      <c r="A710" s="2"/>
      <c r="C710" s="2"/>
      <c r="D710" s="2"/>
      <c r="E710" s="2"/>
      <c r="H710" s="2"/>
    </row>
    <row r="711" spans="1:8">
      <c r="A711" s="2"/>
      <c r="C711" s="2"/>
      <c r="D711" s="2"/>
      <c r="E711" s="2"/>
      <c r="H711" s="2"/>
    </row>
    <row r="712" spans="1:8">
      <c r="A712" s="2"/>
      <c r="C712" s="2"/>
      <c r="D712" s="2"/>
      <c r="E712" s="2"/>
      <c r="H712" s="2"/>
    </row>
    <row r="713" spans="1:8">
      <c r="A713" s="2"/>
      <c r="C713" s="2"/>
      <c r="D713" s="2"/>
      <c r="E713" s="2"/>
      <c r="H713" s="2"/>
    </row>
    <row r="714" spans="1:8">
      <c r="A714" s="2"/>
      <c r="C714" s="2"/>
      <c r="D714" s="2"/>
      <c r="E714" s="2"/>
      <c r="H714" s="2"/>
    </row>
    <row r="715" spans="1:8">
      <c r="A715" s="2"/>
      <c r="C715" s="2"/>
      <c r="D715" s="2"/>
      <c r="E715" s="2"/>
      <c r="H715" s="2"/>
    </row>
    <row r="716" spans="1:8">
      <c r="A716" s="2"/>
      <c r="C716" s="2"/>
      <c r="D716" s="2"/>
      <c r="E716" s="2"/>
      <c r="H716" s="2"/>
    </row>
    <row r="717" spans="1:8">
      <c r="A717" s="2"/>
      <c r="C717" s="2"/>
      <c r="D717" s="2"/>
      <c r="E717" s="2"/>
      <c r="H717" s="2"/>
    </row>
    <row r="718" spans="1:8">
      <c r="A718" s="2"/>
      <c r="C718" s="2"/>
      <c r="D718" s="2"/>
      <c r="E718" s="2"/>
      <c r="H718" s="2"/>
    </row>
    <row r="719" spans="1:8">
      <c r="A719" s="2"/>
      <c r="C719" s="2"/>
      <c r="D719" s="2"/>
      <c r="E719" s="2"/>
      <c r="H719" s="2"/>
    </row>
    <row r="720" spans="1:8">
      <c r="A720" s="2"/>
      <c r="C720" s="2"/>
      <c r="D720" s="2"/>
      <c r="E720" s="2"/>
      <c r="H720" s="2"/>
    </row>
    <row r="721" spans="1:8">
      <c r="A721" s="2"/>
      <c r="C721" s="2"/>
      <c r="D721" s="2"/>
      <c r="E721" s="2"/>
      <c r="H721" s="2"/>
    </row>
    <row r="722" spans="1:8">
      <c r="A722" s="2"/>
      <c r="C722" s="2"/>
      <c r="D722" s="2"/>
      <c r="E722" s="2"/>
      <c r="H722" s="2"/>
    </row>
    <row r="723" spans="1:8">
      <c r="A723" s="2"/>
      <c r="C723" s="2"/>
      <c r="D723" s="2"/>
      <c r="E723" s="2"/>
      <c r="H723" s="2"/>
    </row>
    <row r="724" spans="1:8">
      <c r="A724" s="2"/>
      <c r="C724" s="2"/>
      <c r="D724" s="2"/>
      <c r="E724" s="2"/>
      <c r="H724" s="2"/>
    </row>
    <row r="725" spans="1:8">
      <c r="A725" s="2"/>
      <c r="C725" s="2"/>
      <c r="D725" s="2"/>
      <c r="E725" s="2"/>
      <c r="H725" s="2"/>
    </row>
    <row r="726" spans="1:8">
      <c r="A726" s="2"/>
      <c r="C726" s="2"/>
      <c r="D726" s="2"/>
      <c r="E726" s="2"/>
      <c r="H726" s="2"/>
    </row>
    <row r="727" spans="1:8">
      <c r="A727" s="2"/>
      <c r="C727" s="2"/>
      <c r="D727" s="2"/>
      <c r="E727" s="2"/>
      <c r="H727" s="2"/>
    </row>
    <row r="728" spans="1:8">
      <c r="A728" s="2"/>
      <c r="C728" s="2"/>
      <c r="D728" s="2"/>
      <c r="E728" s="2"/>
      <c r="H728" s="2"/>
    </row>
    <row r="729" spans="1:8">
      <c r="A729" s="2"/>
      <c r="C729" s="2"/>
      <c r="D729" s="2"/>
      <c r="E729" s="2"/>
      <c r="H729" s="2"/>
    </row>
    <row r="730" spans="1:8">
      <c r="A730" s="2"/>
      <c r="C730" s="2"/>
      <c r="D730" s="2"/>
      <c r="E730" s="2"/>
      <c r="H730" s="2"/>
    </row>
    <row r="731" spans="1:8">
      <c r="A731" s="2"/>
      <c r="C731" s="2"/>
      <c r="D731" s="2"/>
      <c r="E731" s="2"/>
      <c r="H731" s="2"/>
    </row>
    <row r="732" spans="1:8">
      <c r="A732" s="2"/>
      <c r="C732" s="2"/>
      <c r="D732" s="2"/>
      <c r="E732" s="2"/>
      <c r="H732" s="2"/>
    </row>
    <row r="733" spans="1:8">
      <c r="A733" s="2"/>
      <c r="C733" s="2"/>
      <c r="D733" s="2"/>
      <c r="E733" s="2"/>
      <c r="H733" s="2"/>
    </row>
    <row r="734" spans="1:8">
      <c r="A734" s="2"/>
      <c r="C734" s="2"/>
      <c r="D734" s="2"/>
      <c r="E734" s="2"/>
      <c r="H734" s="2"/>
    </row>
    <row r="735" spans="1:8">
      <c r="A735" s="2"/>
      <c r="C735" s="2"/>
      <c r="D735" s="2"/>
      <c r="E735" s="2"/>
      <c r="H735" s="2"/>
    </row>
    <row r="736" spans="1:8">
      <c r="A736" s="2"/>
      <c r="C736" s="2"/>
      <c r="D736" s="2"/>
      <c r="E736" s="2"/>
      <c r="H736" s="2"/>
    </row>
    <row r="737" spans="1:8">
      <c r="A737" s="2"/>
      <c r="C737" s="2"/>
      <c r="D737" s="2"/>
      <c r="E737" s="2"/>
      <c r="H737" s="2"/>
    </row>
    <row r="738" spans="1:8">
      <c r="A738" s="2"/>
      <c r="C738" s="2"/>
      <c r="D738" s="2"/>
      <c r="E738" s="2"/>
      <c r="H738" s="2"/>
    </row>
    <row r="739" spans="1:8">
      <c r="A739" s="2"/>
      <c r="C739" s="2"/>
      <c r="D739" s="2"/>
      <c r="E739" s="2"/>
      <c r="H739" s="2"/>
    </row>
    <row r="740" spans="1:8">
      <c r="A740" s="2"/>
      <c r="C740" s="2"/>
      <c r="D740" s="2"/>
      <c r="E740" s="2"/>
      <c r="H740" s="2"/>
    </row>
    <row r="741" spans="1:8">
      <c r="A741" s="2"/>
      <c r="C741" s="2"/>
      <c r="D741" s="2"/>
      <c r="E741" s="2"/>
      <c r="H741" s="2"/>
    </row>
    <row r="742" spans="1:8">
      <c r="A742" s="2"/>
      <c r="C742" s="2"/>
      <c r="D742" s="2"/>
      <c r="E742" s="2"/>
      <c r="H742" s="2"/>
    </row>
    <row r="743" spans="1:8">
      <c r="A743" s="2"/>
      <c r="C743" s="2"/>
      <c r="D743" s="2"/>
      <c r="E743" s="2"/>
      <c r="H743" s="2"/>
    </row>
    <row r="744" spans="1:8">
      <c r="A744" s="2"/>
      <c r="C744" s="2"/>
      <c r="D744" s="2"/>
      <c r="E744" s="2"/>
      <c r="H744" s="2"/>
    </row>
    <row r="745" spans="1:8">
      <c r="A745" s="2"/>
      <c r="C745" s="2"/>
      <c r="D745" s="2"/>
      <c r="E745" s="2"/>
      <c r="H745" s="2"/>
    </row>
    <row r="746" spans="1:8">
      <c r="A746" s="2"/>
      <c r="C746" s="2"/>
      <c r="D746" s="2"/>
      <c r="E746" s="2"/>
      <c r="H746" s="2"/>
    </row>
    <row r="747" spans="1:8">
      <c r="A747" s="2"/>
      <c r="C747" s="2"/>
      <c r="D747" s="2"/>
      <c r="E747" s="2"/>
      <c r="H747" s="2"/>
    </row>
    <row r="748" spans="1:8">
      <c r="A748" s="2"/>
      <c r="C748" s="2"/>
      <c r="D748" s="2"/>
      <c r="E748" s="2"/>
      <c r="H748" s="2"/>
    </row>
    <row r="749" spans="1:8">
      <c r="A749" s="2"/>
      <c r="C749" s="2"/>
      <c r="D749" s="2"/>
      <c r="E749" s="2"/>
      <c r="H749" s="2"/>
    </row>
    <row r="750" spans="1:8">
      <c r="A750" s="2"/>
      <c r="C750" s="2"/>
      <c r="D750" s="2"/>
      <c r="E750" s="2"/>
      <c r="H750" s="2"/>
    </row>
    <row r="751" spans="1:8">
      <c r="A751" s="2"/>
      <c r="C751" s="2"/>
      <c r="D751" s="2"/>
      <c r="E751" s="2"/>
      <c r="H751" s="2"/>
    </row>
    <row r="752" spans="1:8">
      <c r="A752" s="2"/>
      <c r="C752" s="2"/>
      <c r="D752" s="2"/>
      <c r="E752" s="2"/>
      <c r="H752" s="2"/>
    </row>
    <row r="753" spans="1:8">
      <c r="A753" s="2"/>
      <c r="C753" s="2"/>
      <c r="D753" s="2"/>
      <c r="E753" s="2"/>
      <c r="H753" s="2"/>
    </row>
    <row r="754" spans="1:8">
      <c r="A754" s="2"/>
      <c r="C754" s="2"/>
      <c r="D754" s="2"/>
      <c r="E754" s="2"/>
      <c r="H754" s="2"/>
    </row>
    <row r="755" spans="1:8">
      <c r="A755" s="2"/>
      <c r="C755" s="2"/>
      <c r="D755" s="2"/>
      <c r="E755" s="2"/>
      <c r="H755" s="2"/>
    </row>
    <row r="756" spans="1:8">
      <c r="A756" s="2"/>
      <c r="C756" s="2"/>
      <c r="D756" s="2"/>
      <c r="E756" s="2"/>
      <c r="H756" s="2"/>
    </row>
    <row r="757" spans="1:8">
      <c r="A757" s="2"/>
      <c r="C757" s="2"/>
      <c r="D757" s="2"/>
      <c r="E757" s="2"/>
      <c r="H757" s="2"/>
    </row>
    <row r="758" spans="1:8">
      <c r="A758" s="2"/>
      <c r="C758" s="2"/>
      <c r="D758" s="2"/>
      <c r="E758" s="2"/>
      <c r="H758" s="2"/>
    </row>
    <row r="759" spans="1:8">
      <c r="A759" s="2"/>
      <c r="C759" s="2"/>
      <c r="D759" s="2"/>
      <c r="E759" s="2"/>
      <c r="H759" s="2"/>
    </row>
    <row r="760" spans="1:8">
      <c r="A760" s="2"/>
      <c r="C760" s="2"/>
      <c r="D760" s="2"/>
      <c r="E760" s="2"/>
      <c r="H760" s="2"/>
    </row>
    <row r="761" spans="1:8">
      <c r="A761" s="2"/>
      <c r="C761" s="2"/>
      <c r="D761" s="2"/>
      <c r="E761" s="2"/>
      <c r="H761" s="2"/>
    </row>
    <row r="762" spans="1:8">
      <c r="A762" s="2"/>
      <c r="C762" s="2"/>
      <c r="D762" s="2"/>
      <c r="E762" s="2"/>
      <c r="H762" s="2"/>
    </row>
    <row r="763" spans="1:8">
      <c r="A763" s="2"/>
      <c r="C763" s="2"/>
      <c r="D763" s="2"/>
      <c r="E763" s="2"/>
      <c r="H763" s="2"/>
    </row>
    <row r="764" spans="1:8">
      <c r="A764" s="2"/>
      <c r="C764" s="2"/>
      <c r="D764" s="2"/>
      <c r="E764" s="2"/>
      <c r="H764" s="2"/>
    </row>
    <row r="765" spans="1:8">
      <c r="A765" s="2"/>
      <c r="C765" s="2"/>
      <c r="D765" s="2"/>
      <c r="E765" s="2"/>
      <c r="H765" s="2"/>
    </row>
    <row r="766" spans="1:8">
      <c r="A766" s="2"/>
      <c r="C766" s="2"/>
      <c r="D766" s="2"/>
      <c r="E766" s="2"/>
      <c r="H766" s="2"/>
    </row>
    <row r="767" spans="1:8">
      <c r="A767" s="2"/>
      <c r="C767" s="2"/>
      <c r="D767" s="2"/>
      <c r="E767" s="2"/>
      <c r="H767" s="2"/>
    </row>
    <row r="768" spans="1:8">
      <c r="A768" s="2"/>
      <c r="C768" s="2"/>
      <c r="D768" s="2"/>
      <c r="E768" s="2"/>
      <c r="H768" s="2"/>
    </row>
    <row r="769" spans="1:8">
      <c r="A769" s="2"/>
      <c r="C769" s="2"/>
      <c r="D769" s="2"/>
      <c r="E769" s="2"/>
      <c r="H769" s="2"/>
    </row>
    <row r="770" spans="1:8">
      <c r="A770" s="2"/>
      <c r="C770" s="2"/>
      <c r="D770" s="2"/>
      <c r="E770" s="2"/>
      <c r="H770" s="2"/>
    </row>
    <row r="771" spans="1:8">
      <c r="A771" s="2"/>
      <c r="C771" s="2"/>
      <c r="D771" s="2"/>
      <c r="E771" s="2"/>
      <c r="H771" s="2"/>
    </row>
    <row r="772" spans="1:8">
      <c r="A772" s="2"/>
      <c r="C772" s="2"/>
      <c r="D772" s="2"/>
      <c r="E772" s="2"/>
      <c r="H772" s="2"/>
    </row>
  </sheetData>
  <mergeCells count="82">
    <mergeCell ref="A127:H127"/>
    <mergeCell ref="A117:H117"/>
    <mergeCell ref="A119:H119"/>
    <mergeCell ref="A121:H121"/>
    <mergeCell ref="A123:H123"/>
    <mergeCell ref="A125:H125"/>
    <mergeCell ref="A107:H107"/>
    <mergeCell ref="A109:H109"/>
    <mergeCell ref="A111:H111"/>
    <mergeCell ref="A113:H113"/>
    <mergeCell ref="A115:H115"/>
    <mergeCell ref="A97:H97"/>
    <mergeCell ref="A99:H99"/>
    <mergeCell ref="A101:H101"/>
    <mergeCell ref="A103:H103"/>
    <mergeCell ref="A105:H105"/>
    <mergeCell ref="A87:H87"/>
    <mergeCell ref="A89:H89"/>
    <mergeCell ref="A91:H91"/>
    <mergeCell ref="A93:H93"/>
    <mergeCell ref="A95:H95"/>
    <mergeCell ref="A77:H77"/>
    <mergeCell ref="A79:H79"/>
    <mergeCell ref="A81:H81"/>
    <mergeCell ref="A83:H83"/>
    <mergeCell ref="A85:H85"/>
    <mergeCell ref="A597:H597"/>
    <mergeCell ref="A47:H47"/>
    <mergeCell ref="A49:H49"/>
    <mergeCell ref="A51:H51"/>
    <mergeCell ref="A53:H53"/>
    <mergeCell ref="A55:H55"/>
    <mergeCell ref="A57:H57"/>
    <mergeCell ref="A59:H59"/>
    <mergeCell ref="A61:H61"/>
    <mergeCell ref="A63:H63"/>
    <mergeCell ref="A65:H65"/>
    <mergeCell ref="A67:H67"/>
    <mergeCell ref="A69:H69"/>
    <mergeCell ref="A71:H71"/>
    <mergeCell ref="A73:H73"/>
    <mergeCell ref="A75:H75"/>
    <mergeCell ref="A37:H37"/>
    <mergeCell ref="A39:H39"/>
    <mergeCell ref="A41:H41"/>
    <mergeCell ref="A43:H43"/>
    <mergeCell ref="A45:H45"/>
    <mergeCell ref="I1:XFD1048576"/>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8"/>
    <mergeCell ref="D24:D28"/>
    <mergeCell ref="E24:E28"/>
    <mergeCell ref="G24:G28"/>
    <mergeCell ref="H24:H28"/>
    <mergeCell ref="F24:F28"/>
    <mergeCell ref="A35:H35"/>
    <mergeCell ref="A29:H29"/>
    <mergeCell ref="A30:A34"/>
    <mergeCell ref="D30:D34"/>
    <mergeCell ref="E30:E34"/>
    <mergeCell ref="G30:G34"/>
    <mergeCell ref="H30:H34"/>
    <mergeCell ref="F30:F34"/>
  </mergeCells>
  <conditionalFormatting sqref="E24">
    <cfRule type="containsText" dxfId="801" priority="17" operator="containsText" text="T">
      <formula>NOT(ISERROR(SEARCH("T",E24)))</formula>
    </cfRule>
    <cfRule type="containsText" dxfId="800" priority="18" operator="containsText" text="P">
      <formula>NOT(ISERROR(SEARCH("P",E24)))</formula>
    </cfRule>
    <cfRule type="containsText" dxfId="799" priority="19" operator="containsText" text="B">
      <formula>NOT(ISERROR(SEARCH("B",E24)))</formula>
    </cfRule>
    <cfRule type="containsText" dxfId="798" priority="20" operator="containsText" text="F">
      <formula>NOT(ISERROR(SEARCH("F",E24)))</formula>
    </cfRule>
    <cfRule type="containsText" dxfId="797" priority="21" operator="containsText" text="N">
      <formula>NOT(ISERROR(SEARCH("N",E24)))</formula>
    </cfRule>
    <cfRule type="containsText" dxfId="796" priority="22" operator="containsText" text="R">
      <formula>NOT(ISERROR(SEARCH("R",E24)))</formula>
    </cfRule>
  </conditionalFormatting>
  <conditionalFormatting sqref="E30">
    <cfRule type="containsText" dxfId="795" priority="11" operator="containsText" text="T">
      <formula>NOT(ISERROR(SEARCH("T",E30)))</formula>
    </cfRule>
    <cfRule type="containsText" dxfId="794" priority="12" operator="containsText" text="P">
      <formula>NOT(ISERROR(SEARCH("P",E30)))</formula>
    </cfRule>
    <cfRule type="containsText" dxfId="793" priority="13" operator="containsText" text="B">
      <formula>NOT(ISERROR(SEARCH("B",E30)))</formula>
    </cfRule>
    <cfRule type="containsText" dxfId="792" priority="14" operator="containsText" text="F">
      <formula>NOT(ISERROR(SEARCH("F",E30)))</formula>
    </cfRule>
    <cfRule type="containsText" dxfId="791" priority="15" operator="containsText" text="N">
      <formula>NOT(ISERROR(SEARCH("N",E30)))</formula>
    </cfRule>
    <cfRule type="containsText" dxfId="790" priority="16" operator="containsText" text="R">
      <formula>NOT(ISERROR(SEARCH("R",E30)))</formula>
    </cfRule>
  </conditionalFormatting>
  <conditionalFormatting sqref="E36 E38 E40 E42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E596">
    <cfRule type="containsText" dxfId="789" priority="1" operator="containsText" text="P">
      <formula>NOT(ISERROR(SEARCH("P",E36)))</formula>
    </cfRule>
    <cfRule type="containsText" dxfId="788" priority="2" operator="containsText" text="B">
      <formula>NOT(ISERROR(SEARCH("B",E36)))</formula>
    </cfRule>
    <cfRule type="containsText" dxfId="787" priority="3" operator="containsText" text="F">
      <formula>NOT(ISERROR(SEARCH("F",E36)))</formula>
    </cfRule>
    <cfRule type="containsText" dxfId="786" priority="4" operator="containsText" text="N">
      <formula>NOT(ISERROR(SEARCH("N",E36)))</formula>
    </cfRule>
    <cfRule type="containsText" dxfId="785" priority="5" operator="containsText" text="T">
      <formula>NOT(ISERROR(SEARCH("T",E36)))</formula>
    </cfRule>
  </conditionalFormatting>
  <conditionalFormatting sqref="E44 E46">
    <cfRule type="containsText" dxfId="784" priority="6" operator="containsText" text="P">
      <formula>NOT(ISERROR(SEARCH("P",E44)))</formula>
    </cfRule>
    <cfRule type="containsText" dxfId="783" priority="7" operator="containsText" text="B">
      <formula>NOT(ISERROR(SEARCH("B",E44)))</formula>
    </cfRule>
    <cfRule type="containsText" dxfId="782" priority="8" operator="containsText" text="F">
      <formula>NOT(ISERROR(SEARCH("F",E44)))</formula>
    </cfRule>
    <cfRule type="containsText" dxfId="781" priority="9" operator="containsText" text="N">
      <formula>NOT(ISERROR(SEARCH("N",E44)))</formula>
    </cfRule>
    <cfRule type="containsText" dxfId="780" priority="10" operator="containsText" text="T">
      <formula>NOT(ISERROR(SEARCH("T",E44)))</formula>
    </cfRule>
  </conditionalFormatting>
  <dataValidations count="2">
    <dataValidation type="list" allowBlank="1" showInputMessage="1" showErrorMessage="1" sqref="E30:E34 E24:E28" xr:uid="{00E38E4B-F20B-4384-B8FC-C8299B81E204}">
      <formula1>"N, P, F, T, R, B"</formula1>
    </dataValidation>
    <dataValidation type="list" allowBlank="1" showInputMessage="1" showErrorMessage="1" sqref="E38 E40 E42 E36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E168 E170 E172 E174 E176 E178 E180 E182 E184 E186 E188 E190 E192 E194 E196 E198 E200 E202 E204 E206 E208 E210:E596" xr:uid="{7AF3A81D-5E70-464E-9D23-FB83EA1C2055}">
      <formula1>"N, P, F, T, B"</formula1>
    </dataValidation>
  </dataValidations>
  <hyperlinks>
    <hyperlink ref="A1" location="'Regression_ Test_Summary'!A1" display="Back to Summary" xr:uid="{E6363769-E921-4FF1-BAA7-81B467228E18}"/>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9618B-3E9C-4C3E-AEC6-7F192D111107}">
  <sheetPr>
    <tabColor rgb="FF92D050"/>
  </sheetPr>
  <dimension ref="A1:V765"/>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182</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5487</v>
      </c>
      <c r="D4" s="461"/>
      <c r="E4" s="461"/>
      <c r="F4" s="461"/>
      <c r="G4" s="461"/>
      <c r="H4" s="461"/>
      <c r="I4" s="92"/>
      <c r="J4" s="93"/>
      <c r="K4" s="93"/>
      <c r="L4" s="93"/>
      <c r="M4" s="93"/>
      <c r="N4" s="93"/>
      <c r="O4" s="93"/>
      <c r="P4" s="93"/>
      <c r="Q4" s="93"/>
      <c r="R4" s="93"/>
      <c r="S4" s="93"/>
      <c r="T4" s="93"/>
      <c r="U4" s="93"/>
      <c r="V4" s="93"/>
    </row>
    <row r="5" spans="1:22" s="92" customFormat="1" ht="15.75" customHeight="1"/>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2" customFormat="1" ht="15.75" customHeight="1"/>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2" customFormat="1" ht="15.75" customHeight="1"/>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2"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c r="A24" s="467" t="s">
        <v>5488</v>
      </c>
      <c r="B24" s="354">
        <v>1</v>
      </c>
      <c r="C24" s="15" t="s">
        <v>270</v>
      </c>
      <c r="D24" s="468" t="s">
        <v>5489</v>
      </c>
      <c r="E24" s="470" t="s">
        <v>9</v>
      </c>
      <c r="F24" s="753" t="s">
        <v>69</v>
      </c>
      <c r="G24" s="472" t="s">
        <v>207</v>
      </c>
      <c r="H24" s="474"/>
      <c r="I24" s="92"/>
      <c r="J24" s="92"/>
      <c r="K24" s="92"/>
      <c r="L24" s="92"/>
      <c r="M24" s="92"/>
      <c r="N24" s="92"/>
      <c r="O24" s="92"/>
      <c r="P24" s="92"/>
      <c r="Q24" s="92"/>
      <c r="R24" s="92"/>
      <c r="S24" s="92"/>
      <c r="T24" s="92"/>
      <c r="U24" s="92"/>
      <c r="V24" s="92"/>
    </row>
    <row r="25" spans="1:22" s="2" customFormat="1">
      <c r="A25" s="467"/>
      <c r="B25" s="354">
        <v>2</v>
      </c>
      <c r="C25" s="15" t="s">
        <v>5490</v>
      </c>
      <c r="D25" s="469"/>
      <c r="E25" s="471"/>
      <c r="F25" s="743"/>
      <c r="G25" s="473"/>
      <c r="H25" s="475"/>
      <c r="I25" s="92"/>
      <c r="J25" s="92"/>
      <c r="K25" s="92"/>
      <c r="L25" s="92"/>
      <c r="M25" s="92"/>
      <c r="N25" s="92"/>
      <c r="O25" s="92"/>
      <c r="P25" s="92"/>
      <c r="Q25" s="92"/>
      <c r="R25" s="92"/>
      <c r="S25" s="92"/>
      <c r="T25" s="92"/>
      <c r="U25" s="92"/>
      <c r="V25" s="92"/>
    </row>
    <row r="26" spans="1:22" s="2" customFormat="1">
      <c r="A26" s="467"/>
      <c r="B26" s="354">
        <v>3</v>
      </c>
      <c r="C26" s="15" t="s">
        <v>5491</v>
      </c>
      <c r="D26" s="469"/>
      <c r="E26" s="471"/>
      <c r="F26" s="743"/>
      <c r="G26" s="473"/>
      <c r="H26" s="475"/>
      <c r="I26" s="92"/>
      <c r="J26" s="92"/>
      <c r="K26" s="92"/>
      <c r="L26" s="92"/>
      <c r="M26" s="92"/>
      <c r="N26" s="92"/>
      <c r="O26" s="92"/>
      <c r="P26" s="92"/>
      <c r="Q26" s="92"/>
      <c r="R26" s="92"/>
      <c r="S26" s="92"/>
      <c r="T26" s="92"/>
      <c r="U26" s="92"/>
      <c r="V26" s="92"/>
    </row>
    <row r="27" spans="1:22" s="2" customFormat="1" ht="31.5">
      <c r="A27" s="467"/>
      <c r="B27" s="354">
        <v>4</v>
      </c>
      <c r="C27" s="15" t="s">
        <v>5492</v>
      </c>
      <c r="D27" s="469"/>
      <c r="E27" s="471"/>
      <c r="F27" s="743"/>
      <c r="G27" s="473"/>
      <c r="H27" s="475"/>
      <c r="I27" s="92"/>
      <c r="J27" s="92"/>
      <c r="K27" s="92"/>
      <c r="L27" s="92"/>
      <c r="M27" s="92"/>
      <c r="N27" s="92"/>
      <c r="O27" s="92"/>
      <c r="P27" s="92"/>
      <c r="Q27" s="92"/>
      <c r="R27" s="92"/>
      <c r="S27" s="92"/>
      <c r="T27" s="92"/>
      <c r="U27" s="92"/>
      <c r="V27" s="92"/>
    </row>
    <row r="28" spans="1:22" s="2" customFormat="1">
      <c r="A28" s="466"/>
      <c r="B28" s="466"/>
      <c r="C28" s="466"/>
      <c r="D28" s="466"/>
      <c r="E28" s="466"/>
      <c r="F28" s="466"/>
      <c r="G28" s="466"/>
      <c r="H28" s="466"/>
      <c r="I28" s="92"/>
      <c r="J28" s="93"/>
      <c r="K28" s="93"/>
      <c r="L28" s="93"/>
      <c r="M28" s="93"/>
      <c r="N28" s="93"/>
      <c r="O28" s="93"/>
      <c r="P28" s="93"/>
      <c r="Q28" s="93"/>
      <c r="R28" s="93"/>
      <c r="S28" s="93"/>
      <c r="T28" s="93"/>
      <c r="U28" s="93"/>
      <c r="V28" s="93"/>
    </row>
    <row r="29" spans="1:22" s="2" customFormat="1">
      <c r="A29" s="467" t="s">
        <v>5493</v>
      </c>
      <c r="B29" s="354">
        <v>1</v>
      </c>
      <c r="C29" s="29" t="s">
        <v>270</v>
      </c>
      <c r="D29" s="468" t="s">
        <v>5489</v>
      </c>
      <c r="E29" s="470" t="s">
        <v>9</v>
      </c>
      <c r="F29" s="753" t="s">
        <v>69</v>
      </c>
      <c r="G29" s="472" t="s">
        <v>207</v>
      </c>
      <c r="H29" s="474"/>
      <c r="I29" s="92"/>
      <c r="J29" s="92"/>
      <c r="K29" s="92"/>
      <c r="L29" s="92"/>
      <c r="M29" s="92"/>
      <c r="N29" s="92"/>
      <c r="O29" s="92"/>
      <c r="P29" s="92"/>
      <c r="Q29" s="92"/>
      <c r="R29" s="92"/>
      <c r="S29" s="92"/>
      <c r="T29" s="92"/>
      <c r="U29" s="92"/>
      <c r="V29" s="92"/>
    </row>
    <row r="30" spans="1:22" s="2" customFormat="1">
      <c r="A30" s="467"/>
      <c r="B30" s="354">
        <v>2</v>
      </c>
      <c r="C30" s="15" t="s">
        <v>5490</v>
      </c>
      <c r="D30" s="469"/>
      <c r="E30" s="471"/>
      <c r="F30" s="743"/>
      <c r="G30" s="473"/>
      <c r="H30" s="475"/>
      <c r="I30" s="92"/>
      <c r="J30" s="92"/>
      <c r="K30" s="92"/>
      <c r="L30" s="92"/>
      <c r="M30" s="92"/>
      <c r="N30" s="92"/>
      <c r="O30" s="92"/>
      <c r="P30" s="92"/>
      <c r="Q30" s="92"/>
      <c r="R30" s="92"/>
      <c r="S30" s="92"/>
      <c r="T30" s="92"/>
      <c r="U30" s="92"/>
      <c r="V30" s="92"/>
    </row>
    <row r="31" spans="1:22" s="2" customFormat="1">
      <c r="A31" s="467"/>
      <c r="B31" s="354">
        <v>3</v>
      </c>
      <c r="C31" s="15" t="s">
        <v>5494</v>
      </c>
      <c r="D31" s="469"/>
      <c r="E31" s="471"/>
      <c r="F31" s="743"/>
      <c r="G31" s="473"/>
      <c r="H31" s="475"/>
      <c r="I31" s="92"/>
      <c r="J31" s="92"/>
      <c r="K31" s="92"/>
      <c r="L31" s="92"/>
      <c r="M31" s="92"/>
      <c r="N31" s="92"/>
      <c r="O31" s="92"/>
      <c r="P31" s="92"/>
      <c r="Q31" s="92"/>
      <c r="R31" s="92"/>
      <c r="S31" s="92"/>
      <c r="T31" s="92"/>
      <c r="U31" s="92"/>
      <c r="V31" s="92"/>
    </row>
    <row r="32" spans="1:22" s="2" customFormat="1">
      <c r="A32" s="467"/>
      <c r="B32" s="354">
        <v>4</v>
      </c>
      <c r="C32" s="15" t="s">
        <v>5495</v>
      </c>
      <c r="D32" s="469"/>
      <c r="E32" s="471"/>
      <c r="F32" s="743"/>
      <c r="G32" s="473"/>
      <c r="H32" s="475"/>
      <c r="I32" s="92"/>
      <c r="J32" s="92"/>
      <c r="K32" s="92"/>
      <c r="L32" s="92"/>
      <c r="M32" s="92"/>
      <c r="N32" s="92"/>
      <c r="O32" s="92"/>
      <c r="P32" s="92"/>
      <c r="Q32" s="92"/>
      <c r="R32" s="92"/>
      <c r="S32" s="92"/>
      <c r="T32" s="92"/>
      <c r="U32" s="92"/>
      <c r="V32" s="92"/>
    </row>
    <row r="33" spans="1:22" s="2" customFormat="1">
      <c r="A33" s="467"/>
      <c r="B33" s="354">
        <v>5</v>
      </c>
      <c r="C33" s="15" t="s">
        <v>5496</v>
      </c>
      <c r="D33" s="469"/>
      <c r="E33" s="471"/>
      <c r="F33" s="743"/>
      <c r="G33" s="473"/>
      <c r="H33" s="475"/>
      <c r="I33" s="92"/>
      <c r="J33" s="92"/>
      <c r="K33" s="92"/>
      <c r="L33" s="92"/>
      <c r="M33" s="92"/>
      <c r="N33" s="92"/>
      <c r="O33" s="92"/>
      <c r="P33" s="92"/>
      <c r="Q33" s="92"/>
      <c r="R33" s="92"/>
      <c r="S33" s="92"/>
      <c r="T33" s="92"/>
      <c r="U33" s="92"/>
      <c r="V33" s="92"/>
    </row>
    <row r="34" spans="1:22" s="2" customFormat="1">
      <c r="A34" s="467"/>
      <c r="B34" s="374">
        <v>6</v>
      </c>
      <c r="C34" s="416" t="s">
        <v>5497</v>
      </c>
      <c r="D34" s="488"/>
      <c r="E34" s="471"/>
      <c r="F34" s="759"/>
      <c r="G34" s="491"/>
      <c r="H34" s="492"/>
      <c r="I34" s="92"/>
      <c r="J34" s="92"/>
      <c r="K34" s="92"/>
      <c r="L34" s="92"/>
      <c r="M34" s="92"/>
      <c r="N34" s="92"/>
      <c r="O34" s="92"/>
      <c r="P34" s="92"/>
      <c r="Q34" s="92"/>
      <c r="R34" s="92"/>
      <c r="S34" s="92"/>
      <c r="T34" s="92"/>
      <c r="U34" s="92"/>
      <c r="V34" s="92"/>
    </row>
    <row r="35" spans="1:22" s="2" customFormat="1">
      <c r="A35" s="494"/>
      <c r="B35" s="494"/>
      <c r="C35" s="494"/>
      <c r="D35" s="494"/>
      <c r="E35" s="494"/>
      <c r="F35" s="494"/>
      <c r="G35" s="494"/>
      <c r="H35" s="494"/>
      <c r="I35" s="92"/>
      <c r="J35" s="93"/>
      <c r="K35" s="93"/>
      <c r="L35" s="93"/>
      <c r="M35" s="93"/>
      <c r="N35" s="93"/>
      <c r="O35" s="93"/>
      <c r="P35" s="93"/>
      <c r="Q35" s="93"/>
      <c r="R35" s="93"/>
      <c r="S35" s="93"/>
      <c r="T35" s="93"/>
      <c r="U35" s="93"/>
      <c r="V35" s="93"/>
    </row>
    <row r="36" spans="1:22" s="2" customFormat="1">
      <c r="A36" s="495" t="s">
        <v>5498</v>
      </c>
      <c r="B36" s="354">
        <v>1</v>
      </c>
      <c r="C36" s="51" t="s">
        <v>270</v>
      </c>
      <c r="D36" s="680" t="s">
        <v>5489</v>
      </c>
      <c r="E36" s="470" t="s">
        <v>9</v>
      </c>
      <c r="F36" s="753" t="s">
        <v>69</v>
      </c>
      <c r="G36" s="472" t="s">
        <v>207</v>
      </c>
      <c r="H36" s="500"/>
      <c r="I36" s="92"/>
      <c r="J36" s="93"/>
      <c r="K36" s="93"/>
      <c r="L36" s="93"/>
      <c r="M36" s="93"/>
      <c r="N36" s="93"/>
      <c r="O36" s="93"/>
      <c r="P36" s="93"/>
      <c r="Q36" s="93"/>
      <c r="R36" s="93"/>
      <c r="S36" s="93"/>
      <c r="T36" s="93"/>
      <c r="U36" s="93"/>
      <c r="V36" s="93"/>
    </row>
    <row r="37" spans="1:22" s="2" customFormat="1">
      <c r="A37" s="495"/>
      <c r="B37" s="354">
        <v>2</v>
      </c>
      <c r="C37" s="51" t="s">
        <v>5490</v>
      </c>
      <c r="D37" s="681"/>
      <c r="E37" s="471"/>
      <c r="F37" s="743"/>
      <c r="G37" s="473"/>
      <c r="H37" s="501"/>
      <c r="I37" s="92"/>
      <c r="J37" s="93"/>
      <c r="K37" s="93"/>
      <c r="L37" s="93"/>
      <c r="M37" s="93"/>
      <c r="N37" s="93"/>
      <c r="O37" s="93"/>
      <c r="P37" s="93"/>
      <c r="Q37" s="93"/>
      <c r="R37" s="93"/>
      <c r="S37" s="93"/>
      <c r="T37" s="93"/>
      <c r="U37" s="93"/>
      <c r="V37" s="93"/>
    </row>
    <row r="38" spans="1:22" s="2" customFormat="1">
      <c r="A38" s="495"/>
      <c r="B38" s="354">
        <v>3</v>
      </c>
      <c r="C38" s="51" t="s">
        <v>5499</v>
      </c>
      <c r="D38" s="681"/>
      <c r="E38" s="471"/>
      <c r="F38" s="743"/>
      <c r="G38" s="473"/>
      <c r="H38" s="501"/>
      <c r="I38" s="92"/>
      <c r="J38" s="93"/>
      <c r="K38" s="93"/>
      <c r="L38" s="93"/>
      <c r="M38" s="93"/>
      <c r="N38" s="93"/>
      <c r="O38" s="93"/>
      <c r="P38" s="93"/>
      <c r="Q38" s="93"/>
      <c r="R38" s="93"/>
      <c r="S38" s="93"/>
      <c r="T38" s="93"/>
      <c r="U38" s="93"/>
      <c r="V38" s="93"/>
    </row>
    <row r="39" spans="1:22" s="2" customFormat="1">
      <c r="A39" s="495"/>
      <c r="B39" s="354">
        <v>4</v>
      </c>
      <c r="C39" s="75" t="s">
        <v>5500</v>
      </c>
      <c r="D39" s="681"/>
      <c r="E39" s="471"/>
      <c r="F39" s="743"/>
      <c r="G39" s="473"/>
      <c r="H39" s="510"/>
      <c r="I39" s="92"/>
      <c r="J39" s="93"/>
      <c r="K39" s="93"/>
      <c r="L39" s="93"/>
      <c r="M39" s="93"/>
      <c r="N39" s="93"/>
      <c r="O39" s="93"/>
      <c r="P39" s="93"/>
      <c r="Q39" s="93"/>
      <c r="R39" s="93"/>
      <c r="S39" s="93"/>
      <c r="T39" s="93"/>
      <c r="U39" s="93"/>
      <c r="V39" s="93"/>
    </row>
    <row r="40" spans="1:22" s="2" customFormat="1">
      <c r="A40" s="494"/>
      <c r="B40" s="494"/>
      <c r="C40" s="494"/>
      <c r="D40" s="494"/>
      <c r="E40" s="494"/>
      <c r="F40" s="494"/>
      <c r="G40" s="494"/>
      <c r="H40" s="494"/>
      <c r="I40" s="92"/>
      <c r="J40" s="93"/>
      <c r="K40" s="93"/>
      <c r="L40" s="93"/>
      <c r="M40" s="93"/>
      <c r="N40" s="93"/>
      <c r="O40" s="93"/>
      <c r="P40" s="93"/>
      <c r="Q40" s="93"/>
      <c r="R40" s="93"/>
      <c r="S40" s="93"/>
      <c r="T40" s="93"/>
      <c r="U40" s="93"/>
      <c r="V40" s="93"/>
    </row>
    <row r="41" spans="1:22" s="2" customFormat="1">
      <c r="A41" s="495" t="s">
        <v>5501</v>
      </c>
      <c r="B41" s="354">
        <v>1</v>
      </c>
      <c r="C41" s="48" t="s">
        <v>270</v>
      </c>
      <c r="D41" s="533" t="s">
        <v>5489</v>
      </c>
      <c r="E41" s="470" t="s">
        <v>9</v>
      </c>
      <c r="F41" s="733" t="s">
        <v>69</v>
      </c>
      <c r="G41" s="498" t="s">
        <v>207</v>
      </c>
      <c r="H41" s="500"/>
      <c r="I41" s="92"/>
      <c r="J41" s="93"/>
      <c r="K41" s="93"/>
      <c r="L41" s="93"/>
      <c r="M41" s="93"/>
      <c r="N41" s="93"/>
      <c r="O41" s="93"/>
      <c r="P41" s="93"/>
      <c r="Q41" s="93"/>
      <c r="R41" s="93"/>
      <c r="S41" s="93"/>
      <c r="T41" s="93"/>
      <c r="U41" s="93"/>
      <c r="V41" s="93"/>
    </row>
    <row r="42" spans="1:22" s="2" customFormat="1">
      <c r="A42" s="495"/>
      <c r="B42" s="354">
        <v>2</v>
      </c>
      <c r="C42" s="48" t="s">
        <v>5490</v>
      </c>
      <c r="D42" s="533"/>
      <c r="E42" s="471"/>
      <c r="F42" s="734"/>
      <c r="G42" s="499"/>
      <c r="H42" s="501"/>
      <c r="I42" s="92"/>
      <c r="J42" s="93"/>
      <c r="K42" s="93"/>
      <c r="L42" s="93"/>
      <c r="M42" s="93"/>
      <c r="N42" s="93"/>
      <c r="O42" s="93"/>
      <c r="P42" s="93"/>
      <c r="Q42" s="93"/>
      <c r="R42" s="93"/>
      <c r="S42" s="93"/>
      <c r="T42" s="93"/>
      <c r="U42" s="93"/>
      <c r="V42" s="93"/>
    </row>
    <row r="43" spans="1:22" s="2" customFormat="1">
      <c r="A43" s="495"/>
      <c r="B43" s="354">
        <v>3</v>
      </c>
      <c r="C43" s="48" t="s">
        <v>5502</v>
      </c>
      <c r="D43" s="533"/>
      <c r="E43" s="471"/>
      <c r="F43" s="734"/>
      <c r="G43" s="499"/>
      <c r="H43" s="501"/>
      <c r="I43" s="92"/>
      <c r="J43" s="93"/>
      <c r="K43" s="93"/>
      <c r="L43" s="93"/>
      <c r="M43" s="93"/>
      <c r="N43" s="93"/>
      <c r="O43" s="93"/>
      <c r="P43" s="93"/>
      <c r="Q43" s="93"/>
      <c r="R43" s="93"/>
      <c r="S43" s="93"/>
      <c r="T43" s="93"/>
      <c r="U43" s="93"/>
      <c r="V43" s="93"/>
    </row>
    <row r="44" spans="1:22" s="2" customFormat="1">
      <c r="A44" s="495"/>
      <c r="B44" s="354">
        <v>4</v>
      </c>
      <c r="C44" s="48" t="s">
        <v>5503</v>
      </c>
      <c r="D44" s="533"/>
      <c r="E44" s="471"/>
      <c r="F44" s="734"/>
      <c r="G44" s="499"/>
      <c r="H44" s="501"/>
      <c r="I44" s="92"/>
      <c r="J44" s="93"/>
      <c r="K44" s="93"/>
      <c r="L44" s="93"/>
      <c r="M44" s="93"/>
      <c r="N44" s="93"/>
      <c r="O44" s="93"/>
      <c r="P44" s="93"/>
      <c r="Q44" s="93"/>
      <c r="R44" s="93"/>
      <c r="S44" s="93"/>
      <c r="T44" s="93"/>
      <c r="U44" s="93"/>
      <c r="V44" s="93"/>
    </row>
    <row r="45" spans="1:22" s="2" customFormat="1">
      <c r="A45" s="495"/>
      <c r="B45" s="354">
        <v>5</v>
      </c>
      <c r="C45" s="48" t="s">
        <v>5504</v>
      </c>
      <c r="D45" s="533"/>
      <c r="E45" s="471"/>
      <c r="F45" s="735"/>
      <c r="G45" s="509"/>
      <c r="H45" s="510"/>
      <c r="I45" s="92"/>
      <c r="J45" s="93"/>
      <c r="K45" s="93"/>
      <c r="L45" s="93"/>
      <c r="M45" s="93"/>
      <c r="N45" s="93"/>
      <c r="O45" s="93"/>
      <c r="P45" s="93"/>
      <c r="Q45" s="93"/>
      <c r="R45" s="93"/>
      <c r="S45" s="93"/>
      <c r="T45" s="93"/>
      <c r="U45" s="93"/>
      <c r="V45" s="93"/>
    </row>
    <row r="46" spans="1:22" s="2" customFormat="1">
      <c r="A46" s="672"/>
      <c r="B46" s="672"/>
      <c r="C46" s="672"/>
      <c r="D46" s="672"/>
      <c r="E46" s="672"/>
      <c r="F46" s="672"/>
      <c r="G46" s="672"/>
      <c r="H46" s="672"/>
      <c r="I46" s="92"/>
      <c r="J46" s="93"/>
      <c r="K46" s="93"/>
      <c r="L46" s="93"/>
      <c r="M46" s="93"/>
      <c r="N46" s="93"/>
      <c r="O46" s="93"/>
      <c r="P46" s="93"/>
      <c r="Q46" s="93"/>
      <c r="R46" s="93"/>
      <c r="S46" s="93"/>
      <c r="T46" s="93"/>
      <c r="U46" s="93"/>
      <c r="V46" s="93"/>
    </row>
    <row r="47" spans="1:22" s="2" customFormat="1" ht="15.6" customHeight="1">
      <c r="I47" s="92"/>
    </row>
    <row r="48" spans="1:22" s="2" customFormat="1">
      <c r="I48" s="92"/>
    </row>
    <row r="49" spans="9:9" s="2" customFormat="1" ht="21.6" customHeight="1">
      <c r="I49" s="92"/>
    </row>
    <row r="50" spans="9:9" s="2" customFormat="1" ht="22.15" customHeight="1">
      <c r="I50" s="92"/>
    </row>
    <row r="51" spans="9:9" s="2" customFormat="1" ht="23.45" customHeight="1">
      <c r="I51" s="92"/>
    </row>
    <row r="52" spans="9:9" s="2" customFormat="1" ht="18.600000000000001" customHeight="1">
      <c r="I52" s="92"/>
    </row>
    <row r="53" spans="9:9" s="2" customFormat="1">
      <c r="I53" s="92"/>
    </row>
    <row r="54" spans="9:9" s="2" customFormat="1">
      <c r="I54" s="92"/>
    </row>
    <row r="55" spans="9:9" s="2" customFormat="1">
      <c r="I55" s="92"/>
    </row>
    <row r="56" spans="9:9" s="2" customFormat="1">
      <c r="I56" s="92"/>
    </row>
    <row r="57" spans="9:9" s="2" customFormat="1">
      <c r="I57" s="92"/>
    </row>
    <row r="58" spans="9:9" s="2" customFormat="1">
      <c r="I58" s="92"/>
    </row>
    <row r="59" spans="9:9" s="2" customFormat="1" ht="19.899999999999999" customHeight="1">
      <c r="I59" s="92"/>
    </row>
    <row r="60" spans="9:9" s="2" customFormat="1">
      <c r="I60" s="92"/>
    </row>
    <row r="61" spans="9:9" s="2" customFormat="1">
      <c r="I61" s="92"/>
    </row>
    <row r="62" spans="9:9" s="2" customFormat="1">
      <c r="I62" s="92"/>
    </row>
    <row r="63" spans="9:9" s="2" customFormat="1">
      <c r="I63" s="92"/>
    </row>
    <row r="64" spans="9:9" s="2" customFormat="1">
      <c r="I64" s="92"/>
    </row>
    <row r="65" spans="9:9" s="2" customFormat="1">
      <c r="I65" s="92"/>
    </row>
    <row r="66" spans="9:9" s="2" customFormat="1" ht="19.899999999999999" customHeight="1">
      <c r="I66" s="92"/>
    </row>
    <row r="67" spans="9:9" s="2" customFormat="1">
      <c r="I67" s="92"/>
    </row>
    <row r="68" spans="9:9" s="2" customFormat="1">
      <c r="I68" s="92"/>
    </row>
    <row r="69" spans="9:9" s="2" customFormat="1">
      <c r="I69" s="92"/>
    </row>
    <row r="70" spans="9:9" s="2" customFormat="1">
      <c r="I70" s="92"/>
    </row>
    <row r="71" spans="9:9" s="2" customFormat="1">
      <c r="I71" s="92"/>
    </row>
    <row r="72" spans="9:9" s="2" customFormat="1">
      <c r="I72" s="92"/>
    </row>
    <row r="73" spans="9:9" s="2" customFormat="1" ht="19.899999999999999" customHeight="1">
      <c r="I73" s="92"/>
    </row>
    <row r="74" spans="9:9" s="2" customFormat="1">
      <c r="I74" s="92"/>
    </row>
    <row r="75" spans="9:9" s="2" customFormat="1" ht="15.6" customHeight="1">
      <c r="I75" s="92"/>
    </row>
    <row r="76" spans="9:9" s="2" customFormat="1">
      <c r="I76" s="92"/>
    </row>
    <row r="77" spans="9:9" s="2" customFormat="1">
      <c r="I77" s="92"/>
    </row>
    <row r="78" spans="9:9" s="2" customFormat="1">
      <c r="I78" s="92"/>
    </row>
    <row r="79" spans="9:9" s="2" customFormat="1">
      <c r="I79" s="92"/>
    </row>
    <row r="80" spans="9:9" s="2" customFormat="1" ht="19.899999999999999" customHeight="1">
      <c r="I80" s="92"/>
    </row>
    <row r="81" spans="9:9" s="2" customFormat="1">
      <c r="I81" s="92"/>
    </row>
    <row r="82" spans="9:9" s="2" customFormat="1">
      <c r="I82" s="92"/>
    </row>
    <row r="83" spans="9:9" s="2" customFormat="1">
      <c r="I83" s="92"/>
    </row>
    <row r="84" spans="9:9" s="2" customFormat="1">
      <c r="I84" s="92"/>
    </row>
    <row r="85" spans="9:9" s="2" customFormat="1">
      <c r="I85" s="92"/>
    </row>
    <row r="86" spans="9:9" s="2" customFormat="1">
      <c r="I86" s="92"/>
    </row>
    <row r="87" spans="9:9" s="2" customFormat="1" ht="19.899999999999999" customHeight="1">
      <c r="I87" s="92"/>
    </row>
    <row r="88" spans="9:9" s="2" customFormat="1">
      <c r="I88" s="92"/>
    </row>
    <row r="89" spans="9:9" s="2" customFormat="1">
      <c r="I89" s="92"/>
    </row>
    <row r="90" spans="9:9" s="2" customFormat="1">
      <c r="I90" s="92"/>
    </row>
    <row r="91" spans="9:9" s="2" customFormat="1">
      <c r="I91" s="92"/>
    </row>
    <row r="92" spans="9:9" s="2" customFormat="1">
      <c r="I92" s="92"/>
    </row>
    <row r="93" spans="9:9" s="2" customFormat="1">
      <c r="I93" s="92"/>
    </row>
    <row r="94" spans="9:9" s="2" customFormat="1" ht="19.899999999999999" customHeight="1">
      <c r="I94" s="92"/>
    </row>
    <row r="95" spans="9:9" s="2" customFormat="1">
      <c r="I95" s="92"/>
    </row>
    <row r="96" spans="9:9" s="2" customFormat="1">
      <c r="I96" s="92"/>
    </row>
    <row r="97" spans="9:9" s="2" customFormat="1">
      <c r="I97" s="92"/>
    </row>
    <row r="98" spans="9:9" s="2" customFormat="1">
      <c r="I98" s="92"/>
    </row>
    <row r="99" spans="9:9" s="2" customFormat="1">
      <c r="I99" s="92"/>
    </row>
    <row r="100" spans="9:9" s="2" customFormat="1">
      <c r="I100" s="92"/>
    </row>
    <row r="101" spans="9:9" s="2" customFormat="1">
      <c r="I101" s="92"/>
    </row>
    <row r="102" spans="9:9" s="2" customFormat="1">
      <c r="I102" s="92"/>
    </row>
    <row r="103" spans="9:9" s="2" customFormat="1">
      <c r="I103" s="92"/>
    </row>
    <row r="104" spans="9:9" s="2" customFormat="1">
      <c r="I104" s="92"/>
    </row>
    <row r="105" spans="9:9" s="2" customFormat="1">
      <c r="I105" s="92"/>
    </row>
    <row r="106" spans="9:9" s="2" customFormat="1">
      <c r="I106" s="92"/>
    </row>
    <row r="107" spans="9:9" s="2" customFormat="1">
      <c r="I107" s="92"/>
    </row>
    <row r="108" spans="9:9" s="2" customFormat="1">
      <c r="I108" s="92"/>
    </row>
    <row r="109" spans="9:9" s="2" customFormat="1">
      <c r="I109" s="92"/>
    </row>
    <row r="110" spans="9:9" s="2" customFormat="1">
      <c r="I110" s="92"/>
    </row>
    <row r="111" spans="9:9" s="2" customFormat="1">
      <c r="I111" s="92"/>
    </row>
    <row r="112" spans="9:9" s="2" customFormat="1">
      <c r="I112" s="92"/>
    </row>
    <row r="113" spans="9:9" s="2" customFormat="1">
      <c r="I113" s="92"/>
    </row>
    <row r="114" spans="9:9" s="2" customFormat="1">
      <c r="I114" s="92"/>
    </row>
    <row r="115" spans="9:9" s="2" customFormat="1">
      <c r="I115" s="92"/>
    </row>
    <row r="116" spans="9:9" s="2" customFormat="1">
      <c r="I116" s="92"/>
    </row>
    <row r="117" spans="9:9" s="2" customFormat="1">
      <c r="I117" s="92"/>
    </row>
    <row r="118" spans="9:9" s="2" customFormat="1">
      <c r="I118" s="92"/>
    </row>
    <row r="119" spans="9:9" s="2" customFormat="1">
      <c r="I119" s="92"/>
    </row>
    <row r="120" spans="9:9" s="2" customFormat="1">
      <c r="I120" s="92"/>
    </row>
    <row r="121" spans="9:9" s="2" customFormat="1">
      <c r="I121" s="92"/>
    </row>
    <row r="122" spans="9:9" s="2" customFormat="1">
      <c r="I122" s="92"/>
    </row>
    <row r="123" spans="9:9" s="2" customFormat="1">
      <c r="I123" s="92"/>
    </row>
    <row r="124" spans="9:9" s="2" customFormat="1">
      <c r="I124" s="92"/>
    </row>
    <row r="125" spans="9:9" s="2" customFormat="1">
      <c r="I125" s="92"/>
    </row>
    <row r="126" spans="9:9" s="2" customFormat="1">
      <c r="I126" s="92"/>
    </row>
    <row r="127" spans="9:9" s="2" customFormat="1">
      <c r="I127" s="92"/>
    </row>
    <row r="128" spans="9:9" s="2" customFormat="1">
      <c r="I128" s="92"/>
    </row>
    <row r="129" spans="9:9" s="2" customFormat="1">
      <c r="I129" s="92"/>
    </row>
    <row r="130" spans="9:9" s="2" customFormat="1">
      <c r="I130" s="92"/>
    </row>
    <row r="131" spans="9:9" s="2" customFormat="1">
      <c r="I131" s="92"/>
    </row>
    <row r="132" spans="9:9" s="2" customFormat="1">
      <c r="I132" s="92"/>
    </row>
    <row r="133" spans="9:9" s="2" customFormat="1">
      <c r="I133" s="92"/>
    </row>
    <row r="134" spans="9:9" s="2" customFormat="1">
      <c r="I134" s="92"/>
    </row>
    <row r="135" spans="9:9" s="2" customFormat="1">
      <c r="I135" s="92"/>
    </row>
    <row r="136" spans="9:9" s="2" customFormat="1">
      <c r="I136" s="92"/>
    </row>
    <row r="137" spans="9:9" s="2" customFormat="1">
      <c r="I137" s="92"/>
    </row>
    <row r="138" spans="9:9" s="2" customFormat="1">
      <c r="I138" s="92"/>
    </row>
    <row r="139" spans="9:9" s="2" customFormat="1">
      <c r="I139" s="92"/>
    </row>
    <row r="140" spans="9:9" s="2" customFormat="1">
      <c r="I140" s="92"/>
    </row>
    <row r="141" spans="9:9" s="2" customFormat="1">
      <c r="I141" s="92"/>
    </row>
    <row r="142" spans="9:9" s="2" customFormat="1">
      <c r="I142" s="92"/>
    </row>
    <row r="143" spans="9:9" s="2" customFormat="1">
      <c r="I143" s="92"/>
    </row>
    <row r="144" spans="9:9" s="2" customFormat="1">
      <c r="I144" s="92"/>
    </row>
    <row r="145" spans="9:9" s="2" customFormat="1">
      <c r="I145" s="92"/>
    </row>
    <row r="146" spans="9:9" s="2" customFormat="1">
      <c r="I146" s="92"/>
    </row>
    <row r="147" spans="9:9" s="2" customFormat="1">
      <c r="I147" s="92"/>
    </row>
    <row r="148" spans="9:9" s="2" customFormat="1">
      <c r="I148" s="92"/>
    </row>
    <row r="149" spans="9:9" s="2" customFormat="1">
      <c r="I149" s="92"/>
    </row>
    <row r="150" spans="9:9" s="2" customFormat="1">
      <c r="I150" s="92"/>
    </row>
    <row r="151" spans="9:9" s="2" customFormat="1">
      <c r="I151" s="92"/>
    </row>
    <row r="152" spans="9:9" s="2" customFormat="1">
      <c r="I152" s="92"/>
    </row>
    <row r="153" spans="9:9" s="2" customFormat="1">
      <c r="I153" s="92"/>
    </row>
    <row r="154" spans="9:9" s="2" customFormat="1">
      <c r="I154" s="92"/>
    </row>
    <row r="155" spans="9:9" s="2" customFormat="1">
      <c r="I155" s="92"/>
    </row>
    <row r="156" spans="9:9" s="2" customFormat="1">
      <c r="I156" s="92"/>
    </row>
    <row r="157" spans="9:9" s="2" customFormat="1">
      <c r="I157" s="92"/>
    </row>
    <row r="158" spans="9:9" s="2" customFormat="1">
      <c r="I158" s="92"/>
    </row>
    <row r="159" spans="9:9" s="2" customFormat="1">
      <c r="I159" s="92"/>
    </row>
    <row r="160" spans="9:9" s="2" customFormat="1">
      <c r="I160" s="92"/>
    </row>
    <row r="161" spans="9:9" s="2" customFormat="1">
      <c r="I161" s="92"/>
    </row>
    <row r="162" spans="9:9" s="2" customFormat="1">
      <c r="I162" s="92"/>
    </row>
    <row r="163" spans="9:9" s="2" customFormat="1">
      <c r="I163" s="92"/>
    </row>
    <row r="164" spans="9:9" s="2" customFormat="1">
      <c r="I164" s="92"/>
    </row>
    <row r="165" spans="9:9" s="2" customFormat="1">
      <c r="I165" s="92"/>
    </row>
    <row r="166" spans="9:9" s="2" customFormat="1">
      <c r="I166" s="92"/>
    </row>
    <row r="167" spans="9:9" s="2" customFormat="1">
      <c r="I167" s="92"/>
    </row>
    <row r="168" spans="9:9" s="2" customFormat="1">
      <c r="I168" s="92"/>
    </row>
    <row r="169" spans="9:9" s="2" customFormat="1">
      <c r="I169" s="92"/>
    </row>
    <row r="170" spans="9:9" s="2" customFormat="1">
      <c r="I170" s="92"/>
    </row>
    <row r="171" spans="9:9" s="2" customFormat="1">
      <c r="I171" s="92"/>
    </row>
    <row r="172" spans="9:9" s="2" customFormat="1">
      <c r="I172" s="92"/>
    </row>
    <row r="173" spans="9:9" s="2" customFormat="1">
      <c r="I173" s="92"/>
    </row>
    <row r="174" spans="9:9" s="2" customFormat="1">
      <c r="I174" s="92"/>
    </row>
    <row r="175" spans="9:9" s="2" customFormat="1">
      <c r="I175" s="92"/>
    </row>
    <row r="176" spans="9:9" s="2" customFormat="1">
      <c r="I176" s="92"/>
    </row>
    <row r="177" spans="9:9" s="2" customFormat="1">
      <c r="I177" s="92"/>
    </row>
    <row r="178" spans="9:9" s="2" customFormat="1">
      <c r="I178" s="92"/>
    </row>
    <row r="179" spans="9:9" s="2" customFormat="1">
      <c r="I179" s="92"/>
    </row>
    <row r="180" spans="9:9" s="2" customFormat="1">
      <c r="I180" s="92"/>
    </row>
    <row r="181" spans="9:9" s="2" customFormat="1">
      <c r="I181" s="92"/>
    </row>
    <row r="182" spans="9:9" s="2" customFormat="1">
      <c r="I182" s="92"/>
    </row>
    <row r="183" spans="9:9" s="2" customFormat="1">
      <c r="I183" s="92"/>
    </row>
    <row r="184" spans="9:9" s="2" customFormat="1">
      <c r="I184" s="92"/>
    </row>
    <row r="185" spans="9:9" s="2" customFormat="1">
      <c r="I185" s="92"/>
    </row>
    <row r="186" spans="9:9" s="2" customFormat="1">
      <c r="I186" s="92"/>
    </row>
    <row r="187" spans="9:9" s="2" customFormat="1">
      <c r="I187" s="92"/>
    </row>
    <row r="188" spans="9:9" s="2" customFormat="1">
      <c r="I188" s="92"/>
    </row>
    <row r="189" spans="9:9" s="2" customFormat="1">
      <c r="I189" s="92"/>
    </row>
    <row r="190" spans="9:9" s="2" customFormat="1">
      <c r="I190" s="92"/>
    </row>
    <row r="191" spans="9:9" s="2" customFormat="1">
      <c r="I191" s="92"/>
    </row>
    <row r="192" spans="9:9" s="2" customFormat="1">
      <c r="I192" s="92"/>
    </row>
    <row r="193" spans="9:9" s="2" customFormat="1">
      <c r="I193" s="92"/>
    </row>
    <row r="194" spans="9:9" s="2" customFormat="1">
      <c r="I194" s="92"/>
    </row>
    <row r="195" spans="9:9" s="2" customFormat="1">
      <c r="I195" s="92"/>
    </row>
    <row r="196" spans="9:9" s="2" customFormat="1">
      <c r="I196" s="92"/>
    </row>
    <row r="197" spans="9:9" s="2" customFormat="1">
      <c r="I197" s="92"/>
    </row>
    <row r="198" spans="9:9" s="2" customFormat="1">
      <c r="I198" s="92"/>
    </row>
    <row r="199" spans="9:9" s="2" customFormat="1">
      <c r="I199" s="92"/>
    </row>
    <row r="200" spans="9:9" s="2" customFormat="1">
      <c r="I200" s="92"/>
    </row>
    <row r="201" spans="9:9" s="2" customFormat="1">
      <c r="I201" s="92"/>
    </row>
    <row r="202" spans="9:9" s="2" customFormat="1">
      <c r="I202" s="92"/>
    </row>
    <row r="203" spans="9:9" s="2" customFormat="1">
      <c r="I203" s="92"/>
    </row>
    <row r="204" spans="9:9" s="2" customFormat="1">
      <c r="I204" s="92"/>
    </row>
    <row r="205" spans="9:9" s="2" customFormat="1">
      <c r="I205" s="92"/>
    </row>
    <row r="206" spans="9:9" s="2" customFormat="1">
      <c r="I206" s="92"/>
    </row>
    <row r="207" spans="9:9" s="2" customFormat="1">
      <c r="I207" s="92"/>
    </row>
    <row r="208" spans="9:9" s="2" customFormat="1">
      <c r="I208" s="92"/>
    </row>
    <row r="209" spans="9:9" s="2" customFormat="1">
      <c r="I209" s="92"/>
    </row>
    <row r="210" spans="9:9" s="2" customFormat="1">
      <c r="I210" s="92"/>
    </row>
    <row r="211" spans="9:9" s="2" customFormat="1">
      <c r="I211" s="92"/>
    </row>
    <row r="212" spans="9:9" s="2" customFormat="1">
      <c r="I212" s="92"/>
    </row>
    <row r="213" spans="9:9" s="2" customFormat="1">
      <c r="I213" s="92"/>
    </row>
    <row r="214" spans="9:9" s="2" customFormat="1">
      <c r="I214" s="92"/>
    </row>
    <row r="215" spans="9:9" s="2" customFormat="1">
      <c r="I215" s="92"/>
    </row>
    <row r="216" spans="9:9" s="2" customFormat="1">
      <c r="I216" s="92"/>
    </row>
    <row r="217" spans="9:9" s="2" customFormat="1">
      <c r="I217" s="92"/>
    </row>
    <row r="218" spans="9:9" s="2" customFormat="1">
      <c r="I218" s="92"/>
    </row>
    <row r="219" spans="9:9" s="2" customFormat="1">
      <c r="I219" s="92"/>
    </row>
    <row r="220" spans="9:9" s="2" customFormat="1">
      <c r="I220" s="92"/>
    </row>
    <row r="221" spans="9:9" s="2" customFormat="1">
      <c r="I221" s="92"/>
    </row>
    <row r="222" spans="9:9" s="2" customFormat="1">
      <c r="I222" s="92"/>
    </row>
    <row r="223" spans="9:9" s="2" customFormat="1">
      <c r="I223" s="92"/>
    </row>
    <row r="224" spans="9:9" s="2" customFormat="1">
      <c r="I224" s="92"/>
    </row>
    <row r="225" spans="9:9" s="2" customFormat="1">
      <c r="I225" s="92"/>
    </row>
    <row r="226" spans="9:9" s="2" customFormat="1">
      <c r="I226" s="92"/>
    </row>
    <row r="227" spans="9:9" s="2" customFormat="1">
      <c r="I227" s="92"/>
    </row>
    <row r="228" spans="9:9" s="2" customFormat="1">
      <c r="I228" s="92"/>
    </row>
    <row r="229" spans="9:9" s="2" customFormat="1">
      <c r="I229" s="92"/>
    </row>
    <row r="230" spans="9:9" s="2" customFormat="1">
      <c r="I230" s="92"/>
    </row>
    <row r="231" spans="9:9" s="2" customFormat="1">
      <c r="I231" s="92"/>
    </row>
    <row r="232" spans="9:9" s="2" customFormat="1">
      <c r="I232" s="92"/>
    </row>
    <row r="233" spans="9:9" s="2" customFormat="1">
      <c r="I233" s="92"/>
    </row>
    <row r="234" spans="9:9" s="2" customFormat="1">
      <c r="I234" s="92"/>
    </row>
    <row r="235" spans="9:9" s="2" customFormat="1">
      <c r="I235" s="92"/>
    </row>
    <row r="236" spans="9:9" s="2" customFormat="1">
      <c r="I236" s="92"/>
    </row>
    <row r="237" spans="9:9" s="2" customFormat="1">
      <c r="I237" s="92"/>
    </row>
    <row r="238" spans="9:9" s="2" customFormat="1">
      <c r="I238" s="92"/>
    </row>
    <row r="239" spans="9:9" s="2" customFormat="1">
      <c r="I239" s="92"/>
    </row>
    <row r="240" spans="9:9" s="2" customFormat="1">
      <c r="I240" s="92"/>
    </row>
    <row r="241" spans="9:9" s="2" customFormat="1">
      <c r="I241" s="92"/>
    </row>
    <row r="242" spans="9:9" s="2" customFormat="1">
      <c r="I242" s="92"/>
    </row>
    <row r="243" spans="9:9" s="2" customFormat="1">
      <c r="I243" s="92"/>
    </row>
    <row r="244" spans="9:9" s="2" customFormat="1">
      <c r="I244" s="92"/>
    </row>
    <row r="245" spans="9:9" s="2" customFormat="1">
      <c r="I245" s="92"/>
    </row>
    <row r="246" spans="9:9" s="2" customFormat="1">
      <c r="I246" s="92"/>
    </row>
    <row r="247" spans="9:9" s="2" customFormat="1">
      <c r="I247" s="92"/>
    </row>
    <row r="248" spans="9:9" s="2" customFormat="1">
      <c r="I248" s="92"/>
    </row>
    <row r="249" spans="9:9" s="2" customFormat="1">
      <c r="I249" s="92"/>
    </row>
    <row r="250" spans="9:9" s="2" customFormat="1">
      <c r="I250" s="92"/>
    </row>
    <row r="251" spans="9:9" s="2" customFormat="1">
      <c r="I251" s="92"/>
    </row>
    <row r="252" spans="9:9" s="2" customFormat="1">
      <c r="I252" s="92"/>
    </row>
    <row r="253" spans="9:9" s="2" customFormat="1">
      <c r="I253" s="92"/>
    </row>
    <row r="254" spans="9:9" s="2" customFormat="1">
      <c r="I254" s="92"/>
    </row>
    <row r="255" spans="9:9" s="2" customFormat="1">
      <c r="I255" s="92"/>
    </row>
    <row r="256" spans="9:9" s="2" customFormat="1">
      <c r="I256" s="92"/>
    </row>
    <row r="257" spans="9:9" s="2" customFormat="1">
      <c r="I257" s="92"/>
    </row>
    <row r="258" spans="9:9" s="2" customFormat="1">
      <c r="I258" s="92"/>
    </row>
    <row r="259" spans="9:9" s="2" customFormat="1">
      <c r="I259" s="92"/>
    </row>
    <row r="260" spans="9:9" s="2" customFormat="1">
      <c r="I260" s="92"/>
    </row>
    <row r="261" spans="9:9" s="2" customFormat="1">
      <c r="I261" s="92"/>
    </row>
    <row r="262" spans="9:9" s="2" customFormat="1">
      <c r="I262" s="92"/>
    </row>
    <row r="263" spans="9:9" s="2" customFormat="1">
      <c r="I263" s="92"/>
    </row>
    <row r="264" spans="9:9" s="2" customFormat="1">
      <c r="I264" s="92"/>
    </row>
    <row r="265" spans="9:9" s="2" customFormat="1">
      <c r="I265" s="92"/>
    </row>
    <row r="266" spans="9:9" s="2" customFormat="1">
      <c r="I266" s="92"/>
    </row>
    <row r="267" spans="9:9" s="2" customFormat="1">
      <c r="I267" s="92"/>
    </row>
    <row r="268" spans="9:9" s="2" customFormat="1">
      <c r="I268" s="92"/>
    </row>
    <row r="269" spans="9:9" s="2" customFormat="1">
      <c r="I269" s="92"/>
    </row>
    <row r="270" spans="9:9" s="2" customFormat="1">
      <c r="I270" s="92"/>
    </row>
    <row r="271" spans="9:9" s="2" customFormat="1">
      <c r="I271" s="92"/>
    </row>
    <row r="272" spans="9:9" s="2" customFormat="1">
      <c r="I272" s="92"/>
    </row>
    <row r="273" spans="9:9" s="2" customFormat="1">
      <c r="I273" s="92"/>
    </row>
    <row r="274" spans="9:9" s="2" customFormat="1">
      <c r="I274" s="92"/>
    </row>
    <row r="275" spans="9:9" s="2" customFormat="1">
      <c r="I275" s="92"/>
    </row>
    <row r="276" spans="9:9" s="2" customFormat="1">
      <c r="I276" s="92"/>
    </row>
    <row r="277" spans="9:9" s="2" customFormat="1">
      <c r="I277" s="92"/>
    </row>
    <row r="278" spans="9:9" s="2" customFormat="1">
      <c r="I278" s="92"/>
    </row>
    <row r="279" spans="9:9" s="2" customFormat="1">
      <c r="I279" s="92"/>
    </row>
    <row r="280" spans="9:9" s="2" customFormat="1">
      <c r="I280" s="92"/>
    </row>
    <row r="281" spans="9:9" s="2" customFormat="1">
      <c r="I281" s="92"/>
    </row>
    <row r="282" spans="9:9" s="2" customFormat="1">
      <c r="I282" s="92"/>
    </row>
    <row r="283" spans="9:9" s="2" customFormat="1">
      <c r="I283" s="92"/>
    </row>
    <row r="284" spans="9:9" s="2" customFormat="1">
      <c r="I284" s="92"/>
    </row>
    <row r="285" spans="9:9" s="2" customFormat="1">
      <c r="I285" s="92"/>
    </row>
    <row r="286" spans="9:9" s="2" customFormat="1">
      <c r="I286" s="92"/>
    </row>
    <row r="287" spans="9:9" s="2" customFormat="1">
      <c r="I287" s="92"/>
    </row>
    <row r="288" spans="9:9" s="2" customFormat="1">
      <c r="I288" s="92"/>
    </row>
    <row r="289" spans="9:9" s="2" customFormat="1">
      <c r="I289" s="92"/>
    </row>
    <row r="290" spans="9:9" s="2" customFormat="1">
      <c r="I290" s="92"/>
    </row>
    <row r="291" spans="9:9" s="2" customFormat="1">
      <c r="I291" s="92"/>
    </row>
    <row r="292" spans="9:9" s="2" customFormat="1">
      <c r="I292" s="92"/>
    </row>
    <row r="293" spans="9:9" s="2" customFormat="1">
      <c r="I293" s="92"/>
    </row>
    <row r="294" spans="9:9" s="2" customFormat="1">
      <c r="I294" s="92"/>
    </row>
    <row r="295" spans="9:9" s="2" customFormat="1">
      <c r="I295" s="92"/>
    </row>
    <row r="296" spans="9:9" s="2" customFormat="1">
      <c r="I296" s="92"/>
    </row>
    <row r="297" spans="9:9" s="2" customFormat="1">
      <c r="I297" s="92"/>
    </row>
    <row r="298" spans="9:9" s="2" customFormat="1">
      <c r="I298" s="92"/>
    </row>
    <row r="299" spans="9:9" s="2" customFormat="1">
      <c r="I299" s="92"/>
    </row>
    <row r="300" spans="9:9" s="2" customFormat="1">
      <c r="I300" s="92"/>
    </row>
    <row r="301" spans="9:9" s="2" customFormat="1">
      <c r="I301" s="92"/>
    </row>
    <row r="302" spans="9:9" s="2" customFormat="1">
      <c r="I302" s="92"/>
    </row>
    <row r="303" spans="9:9" s="2" customFormat="1">
      <c r="I303" s="92"/>
    </row>
    <row r="304" spans="9:9" s="2" customFormat="1">
      <c r="I304" s="92"/>
    </row>
    <row r="305" spans="9:9" s="2" customFormat="1">
      <c r="I305" s="92"/>
    </row>
    <row r="306" spans="9:9" s="2" customFormat="1">
      <c r="I306" s="92"/>
    </row>
    <row r="307" spans="9:9" s="2" customFormat="1">
      <c r="I307" s="92"/>
    </row>
    <row r="308" spans="9:9" s="2" customFormat="1">
      <c r="I308" s="92"/>
    </row>
    <row r="309" spans="9:9" s="2" customFormat="1">
      <c r="I309" s="92"/>
    </row>
    <row r="310" spans="9:9" s="2" customFormat="1">
      <c r="I310" s="92"/>
    </row>
    <row r="311" spans="9:9" s="2" customFormat="1">
      <c r="I311" s="92"/>
    </row>
    <row r="312" spans="9:9" s="2" customFormat="1">
      <c r="I312" s="92"/>
    </row>
    <row r="313" spans="9:9" s="2" customFormat="1">
      <c r="I313" s="92"/>
    </row>
    <row r="314" spans="9:9" s="2" customFormat="1">
      <c r="I314" s="92"/>
    </row>
    <row r="315" spans="9:9" s="2" customFormat="1">
      <c r="I315" s="92"/>
    </row>
    <row r="316" spans="9:9" s="2" customFormat="1">
      <c r="I316" s="92"/>
    </row>
    <row r="317" spans="9:9" s="2" customFormat="1">
      <c r="I317" s="92"/>
    </row>
    <row r="318" spans="9:9" s="2" customFormat="1">
      <c r="I318" s="92"/>
    </row>
    <row r="319" spans="9:9" s="2" customFormat="1">
      <c r="I319" s="92"/>
    </row>
    <row r="320" spans="9:9" s="2" customFormat="1">
      <c r="I320" s="92"/>
    </row>
    <row r="321" spans="9:9" s="2" customFormat="1">
      <c r="I321" s="92"/>
    </row>
    <row r="322" spans="9:9" s="2" customFormat="1">
      <c r="I322" s="92"/>
    </row>
    <row r="323" spans="9:9" s="2" customFormat="1">
      <c r="I323" s="92"/>
    </row>
    <row r="324" spans="9:9" s="2" customFormat="1">
      <c r="I324" s="92"/>
    </row>
    <row r="325" spans="9:9" s="2" customFormat="1">
      <c r="I325" s="92"/>
    </row>
    <row r="326" spans="9:9" s="2" customFormat="1">
      <c r="I326" s="92"/>
    </row>
    <row r="327" spans="9:9" s="2" customFormat="1">
      <c r="I327" s="92"/>
    </row>
    <row r="328" spans="9:9" s="2" customFormat="1">
      <c r="I328" s="92"/>
    </row>
    <row r="329" spans="9:9" s="2" customFormat="1">
      <c r="I329" s="92"/>
    </row>
    <row r="330" spans="9:9" s="2" customFormat="1">
      <c r="I330" s="92"/>
    </row>
    <row r="331" spans="9:9" s="2" customFormat="1">
      <c r="I331" s="92"/>
    </row>
    <row r="332" spans="9:9" s="2" customFormat="1">
      <c r="I332" s="92"/>
    </row>
    <row r="333" spans="9:9" s="2" customFormat="1">
      <c r="I333" s="92"/>
    </row>
    <row r="334" spans="9:9" s="2" customFormat="1">
      <c r="I334" s="92"/>
    </row>
    <row r="335" spans="9:9" s="2" customFormat="1">
      <c r="I335" s="92"/>
    </row>
    <row r="336" spans="9:9" s="2" customFormat="1">
      <c r="I336" s="92"/>
    </row>
    <row r="337" spans="9:9" s="2" customFormat="1">
      <c r="I337" s="92"/>
    </row>
    <row r="338" spans="9:9" s="2" customFormat="1">
      <c r="I338" s="92"/>
    </row>
    <row r="339" spans="9:9" s="2" customFormat="1">
      <c r="I339" s="92"/>
    </row>
    <row r="340" spans="9:9" s="2" customFormat="1">
      <c r="I340" s="92"/>
    </row>
    <row r="341" spans="9:9" s="2" customFormat="1">
      <c r="I341" s="92"/>
    </row>
    <row r="342" spans="9:9" s="2" customFormat="1">
      <c r="I342" s="92"/>
    </row>
    <row r="343" spans="9:9" s="2" customFormat="1">
      <c r="I343" s="92"/>
    </row>
    <row r="344" spans="9:9" s="2" customFormat="1">
      <c r="I344" s="92"/>
    </row>
    <row r="345" spans="9:9" s="2" customFormat="1">
      <c r="I345" s="92"/>
    </row>
    <row r="346" spans="9:9" s="2" customFormat="1">
      <c r="I346" s="92"/>
    </row>
    <row r="347" spans="9:9" s="2" customFormat="1">
      <c r="I347" s="92"/>
    </row>
    <row r="348" spans="9:9" s="2" customFormat="1">
      <c r="I348" s="92"/>
    </row>
    <row r="349" spans="9:9" s="2" customFormat="1">
      <c r="I349" s="92"/>
    </row>
    <row r="350" spans="9:9" s="2" customFormat="1">
      <c r="I350" s="92"/>
    </row>
    <row r="351" spans="9:9" s="2" customFormat="1">
      <c r="I351" s="92"/>
    </row>
    <row r="352" spans="9:9" s="2" customFormat="1">
      <c r="I352" s="92"/>
    </row>
    <row r="353" spans="9:9" s="2" customFormat="1">
      <c r="I353" s="92"/>
    </row>
    <row r="354" spans="9:9" s="2" customFormat="1">
      <c r="I354" s="92"/>
    </row>
    <row r="355" spans="9:9" s="2" customFormat="1">
      <c r="I355" s="92"/>
    </row>
    <row r="356" spans="9:9" s="2" customFormat="1">
      <c r="I356" s="92"/>
    </row>
    <row r="357" spans="9:9" s="2" customFormat="1">
      <c r="I357" s="92"/>
    </row>
    <row r="358" spans="9:9" s="2" customFormat="1">
      <c r="I358" s="92"/>
    </row>
    <row r="359" spans="9:9" s="2" customFormat="1">
      <c r="I359" s="92"/>
    </row>
    <row r="360" spans="9:9" s="2" customFormat="1">
      <c r="I360" s="92"/>
    </row>
    <row r="361" spans="9:9" s="2" customFormat="1">
      <c r="I361" s="92"/>
    </row>
    <row r="362" spans="9:9" s="2" customFormat="1">
      <c r="I362" s="92"/>
    </row>
    <row r="363" spans="9:9" s="2" customFormat="1">
      <c r="I363" s="92"/>
    </row>
    <row r="364" spans="9:9" s="2" customFormat="1">
      <c r="I364" s="92"/>
    </row>
    <row r="365" spans="9:9" s="2" customFormat="1">
      <c r="I365" s="92"/>
    </row>
    <row r="366" spans="9:9" s="2" customFormat="1">
      <c r="I366" s="92"/>
    </row>
    <row r="367" spans="9:9" s="2" customFormat="1">
      <c r="I367" s="92"/>
    </row>
    <row r="368" spans="9:9" s="2" customFormat="1">
      <c r="I368" s="92"/>
    </row>
    <row r="369" spans="9:9" s="2" customFormat="1">
      <c r="I369" s="92"/>
    </row>
    <row r="370" spans="9:9" s="2" customFormat="1">
      <c r="I370" s="92"/>
    </row>
    <row r="371" spans="9:9" s="2" customFormat="1">
      <c r="I371" s="92"/>
    </row>
    <row r="372" spans="9:9" s="2" customFormat="1">
      <c r="I372" s="92"/>
    </row>
    <row r="373" spans="9:9" s="2" customFormat="1">
      <c r="I373" s="92"/>
    </row>
    <row r="374" spans="9:9" s="2" customFormat="1">
      <c r="I374" s="92"/>
    </row>
    <row r="375" spans="9:9" s="2" customFormat="1">
      <c r="I375" s="92"/>
    </row>
    <row r="376" spans="9:9" s="2" customFormat="1">
      <c r="I376" s="92"/>
    </row>
    <row r="377" spans="9:9" s="2" customFormat="1">
      <c r="I377" s="92"/>
    </row>
    <row r="378" spans="9:9" s="2" customFormat="1">
      <c r="I378" s="92"/>
    </row>
    <row r="379" spans="9:9" s="2" customFormat="1">
      <c r="I379" s="92"/>
    </row>
    <row r="380" spans="9:9" s="2" customFormat="1">
      <c r="I380" s="92"/>
    </row>
    <row r="381" spans="9:9" s="2" customFormat="1">
      <c r="I381" s="92"/>
    </row>
    <row r="382" spans="9:9" s="2" customFormat="1">
      <c r="I382" s="92"/>
    </row>
    <row r="383" spans="9:9" s="2" customFormat="1">
      <c r="I383" s="92"/>
    </row>
    <row r="384" spans="9:9" s="2" customFormat="1">
      <c r="I384" s="92"/>
    </row>
    <row r="385" spans="9:9" s="2" customFormat="1">
      <c r="I385" s="92"/>
    </row>
    <row r="386" spans="9:9" s="2" customFormat="1">
      <c r="I386" s="92"/>
    </row>
    <row r="387" spans="9:9" s="2" customFormat="1">
      <c r="I387" s="92"/>
    </row>
    <row r="388" spans="9:9" s="2" customFormat="1">
      <c r="I388" s="92"/>
    </row>
    <row r="389" spans="9:9" s="2" customFormat="1">
      <c r="I389" s="92"/>
    </row>
    <row r="390" spans="9:9" s="2" customFormat="1">
      <c r="I390" s="92"/>
    </row>
    <row r="391" spans="9:9" s="2" customFormat="1">
      <c r="I391" s="92"/>
    </row>
    <row r="392" spans="9:9" s="2" customFormat="1">
      <c r="I392" s="92"/>
    </row>
    <row r="393" spans="9:9" s="2" customFormat="1">
      <c r="I393" s="92"/>
    </row>
    <row r="394" spans="9:9" s="2" customFormat="1">
      <c r="I394" s="92"/>
    </row>
    <row r="395" spans="9:9" s="2" customFormat="1">
      <c r="I395" s="92"/>
    </row>
    <row r="396" spans="9:9" s="2" customFormat="1">
      <c r="I396" s="92"/>
    </row>
    <row r="397" spans="9:9" s="2" customFormat="1">
      <c r="I397" s="92"/>
    </row>
    <row r="398" spans="9:9" s="2" customFormat="1">
      <c r="I398" s="92"/>
    </row>
    <row r="399" spans="9:9" s="2" customFormat="1">
      <c r="I399" s="92"/>
    </row>
    <row r="400" spans="9:9" s="2" customFormat="1">
      <c r="I400" s="92"/>
    </row>
    <row r="401" spans="9:9" s="2" customFormat="1">
      <c r="I401" s="92"/>
    </row>
    <row r="402" spans="9:9" s="2" customFormat="1">
      <c r="I402" s="92"/>
    </row>
    <row r="403" spans="9:9" s="2" customFormat="1">
      <c r="I403" s="92"/>
    </row>
    <row r="404" spans="9:9" s="2" customFormat="1">
      <c r="I404" s="92"/>
    </row>
    <row r="405" spans="9:9" s="2" customFormat="1">
      <c r="I405" s="92"/>
    </row>
    <row r="406" spans="9:9" s="2" customFormat="1">
      <c r="I406" s="92"/>
    </row>
    <row r="407" spans="9:9" s="2" customFormat="1">
      <c r="I407" s="92"/>
    </row>
    <row r="408" spans="9:9" s="2" customFormat="1">
      <c r="I408" s="92"/>
    </row>
    <row r="409" spans="9:9" s="2" customFormat="1">
      <c r="I409" s="92"/>
    </row>
    <row r="410" spans="9:9" s="2" customFormat="1">
      <c r="I410" s="92"/>
    </row>
    <row r="411" spans="9:9" s="2" customFormat="1">
      <c r="I411" s="92"/>
    </row>
    <row r="412" spans="9:9" s="2" customFormat="1">
      <c r="I412" s="92"/>
    </row>
    <row r="413" spans="9:9" s="2" customFormat="1">
      <c r="I413" s="92"/>
    </row>
    <row r="414" spans="9:9" s="2" customFormat="1">
      <c r="I414" s="92"/>
    </row>
    <row r="415" spans="9:9" s="2" customFormat="1">
      <c r="I415" s="92"/>
    </row>
    <row r="416" spans="9:9" s="2" customFormat="1">
      <c r="I416" s="92"/>
    </row>
    <row r="417" spans="9:9" s="2" customFormat="1">
      <c r="I417" s="92"/>
    </row>
    <row r="418" spans="9:9" s="2" customFormat="1">
      <c r="I418" s="92"/>
    </row>
    <row r="419" spans="9:9" s="2" customFormat="1">
      <c r="I419" s="92"/>
    </row>
    <row r="420" spans="9:9" s="2" customFormat="1">
      <c r="I420" s="92"/>
    </row>
    <row r="421" spans="9:9" s="2" customFormat="1">
      <c r="I421" s="92"/>
    </row>
    <row r="422" spans="9:9" s="2" customFormat="1">
      <c r="I422" s="92"/>
    </row>
    <row r="423" spans="9:9" s="2" customFormat="1">
      <c r="I423" s="92"/>
    </row>
    <row r="424" spans="9:9" s="2" customFormat="1">
      <c r="I424" s="92"/>
    </row>
    <row r="425" spans="9:9" s="2" customFormat="1">
      <c r="I425" s="92"/>
    </row>
    <row r="426" spans="9:9" s="2" customFormat="1">
      <c r="I426" s="92"/>
    </row>
    <row r="427" spans="9:9" s="2" customFormat="1">
      <c r="I427" s="92"/>
    </row>
    <row r="428" spans="9:9" s="2" customFormat="1">
      <c r="I428" s="92"/>
    </row>
    <row r="429" spans="9:9" s="2" customFormat="1">
      <c r="I429" s="92"/>
    </row>
    <row r="430" spans="9:9" s="2" customFormat="1">
      <c r="I430" s="92"/>
    </row>
    <row r="431" spans="9:9" s="2" customFormat="1">
      <c r="I431" s="92"/>
    </row>
    <row r="432" spans="9:9" s="2" customFormat="1">
      <c r="I432" s="92"/>
    </row>
    <row r="433" spans="9:9" s="2" customFormat="1">
      <c r="I433" s="92"/>
    </row>
    <row r="434" spans="9:9" s="2" customFormat="1">
      <c r="I434" s="92"/>
    </row>
    <row r="435" spans="9:9" s="2" customFormat="1">
      <c r="I435" s="92"/>
    </row>
    <row r="436" spans="9:9" s="2" customFormat="1">
      <c r="I436" s="92"/>
    </row>
    <row r="437" spans="9:9" s="2" customFormat="1">
      <c r="I437" s="92"/>
    </row>
    <row r="438" spans="9:9" s="2" customFormat="1">
      <c r="I438" s="92"/>
    </row>
    <row r="439" spans="9:9" s="2" customFormat="1">
      <c r="I439" s="92"/>
    </row>
    <row r="440" spans="9:9" s="2" customFormat="1">
      <c r="I440" s="92"/>
    </row>
    <row r="441" spans="9:9" s="2" customFormat="1">
      <c r="I441" s="92"/>
    </row>
    <row r="442" spans="9:9" s="2" customFormat="1">
      <c r="I442" s="92"/>
    </row>
    <row r="443" spans="9:9" s="2" customFormat="1">
      <c r="I443" s="92"/>
    </row>
    <row r="444" spans="9:9" s="2" customFormat="1">
      <c r="I444" s="92"/>
    </row>
    <row r="445" spans="9:9" s="2" customFormat="1">
      <c r="I445" s="92"/>
    </row>
    <row r="446" spans="9:9" s="2" customFormat="1">
      <c r="I446" s="92"/>
    </row>
    <row r="447" spans="9:9" s="2" customFormat="1">
      <c r="I447" s="92"/>
    </row>
    <row r="448" spans="9:9" s="2" customFormat="1">
      <c r="I448" s="92"/>
    </row>
    <row r="449" spans="9:9" s="2" customFormat="1">
      <c r="I449" s="92"/>
    </row>
    <row r="450" spans="9:9" s="2" customFormat="1">
      <c r="I450" s="92"/>
    </row>
    <row r="451" spans="9:9" s="2" customFormat="1">
      <c r="I451" s="92"/>
    </row>
    <row r="452" spans="9:9" s="2" customFormat="1">
      <c r="I452" s="92"/>
    </row>
    <row r="453" spans="9:9" s="2" customFormat="1">
      <c r="I453" s="92"/>
    </row>
    <row r="454" spans="9:9" s="2" customFormat="1">
      <c r="I454" s="92"/>
    </row>
    <row r="455" spans="9:9" s="2" customFormat="1">
      <c r="I455" s="92"/>
    </row>
    <row r="456" spans="9:9" s="2" customFormat="1">
      <c r="I456" s="92"/>
    </row>
    <row r="457" spans="9:9" s="2" customFormat="1">
      <c r="I457" s="92"/>
    </row>
    <row r="458" spans="9:9" s="2" customFormat="1">
      <c r="I458" s="92"/>
    </row>
    <row r="459" spans="9:9" s="2" customFormat="1">
      <c r="I459" s="92"/>
    </row>
    <row r="460" spans="9:9" s="2" customFormat="1">
      <c r="I460" s="92"/>
    </row>
    <row r="461" spans="9:9" s="2" customFormat="1">
      <c r="I461" s="92"/>
    </row>
    <row r="462" spans="9:9" s="2" customFormat="1">
      <c r="I462" s="92"/>
    </row>
    <row r="463" spans="9:9" s="2" customFormat="1">
      <c r="I463" s="92"/>
    </row>
    <row r="464" spans="9:9" s="2" customFormat="1">
      <c r="I464" s="92"/>
    </row>
    <row r="465" spans="9:9" s="2" customFormat="1">
      <c r="I465" s="92"/>
    </row>
    <row r="466" spans="9:9" s="2" customFormat="1">
      <c r="I466" s="92"/>
    </row>
    <row r="467" spans="9:9" s="2" customFormat="1">
      <c r="I467" s="92"/>
    </row>
    <row r="468" spans="9:9" s="2" customFormat="1">
      <c r="I468" s="92"/>
    </row>
    <row r="469" spans="9:9" s="2" customFormat="1">
      <c r="I469" s="92"/>
    </row>
    <row r="470" spans="9:9" s="2" customFormat="1">
      <c r="I470" s="92"/>
    </row>
    <row r="471" spans="9:9" s="2" customFormat="1">
      <c r="I471" s="92"/>
    </row>
    <row r="472" spans="9:9" s="2" customFormat="1">
      <c r="I472" s="92"/>
    </row>
    <row r="473" spans="9:9" s="2" customFormat="1">
      <c r="I473" s="92"/>
    </row>
    <row r="474" spans="9:9" s="2" customFormat="1">
      <c r="I474" s="92"/>
    </row>
    <row r="475" spans="9:9" s="2" customFormat="1">
      <c r="I475" s="92"/>
    </row>
    <row r="476" spans="9:9" s="2" customFormat="1">
      <c r="I476" s="92"/>
    </row>
    <row r="477" spans="9:9" s="2" customFormat="1">
      <c r="I477" s="92"/>
    </row>
    <row r="478" spans="9:9" s="2" customFormat="1">
      <c r="I478" s="92"/>
    </row>
    <row r="479" spans="9:9" s="2" customFormat="1">
      <c r="I479" s="92"/>
    </row>
    <row r="480" spans="9:9" s="2" customFormat="1">
      <c r="I480" s="92"/>
    </row>
    <row r="481" spans="9:9" s="2" customFormat="1">
      <c r="I481" s="92"/>
    </row>
    <row r="482" spans="9:9" s="2" customFormat="1">
      <c r="I482" s="92"/>
    </row>
    <row r="483" spans="9:9" s="2" customFormat="1">
      <c r="I483" s="92"/>
    </row>
    <row r="484" spans="9:9" s="2" customFormat="1">
      <c r="I484" s="92"/>
    </row>
    <row r="485" spans="9:9" s="2" customFormat="1">
      <c r="I485" s="92"/>
    </row>
    <row r="486" spans="9:9" s="2" customFormat="1">
      <c r="I486" s="92"/>
    </row>
    <row r="487" spans="9:9" s="2" customFormat="1">
      <c r="I487" s="92"/>
    </row>
    <row r="488" spans="9:9" s="2" customFormat="1">
      <c r="I488" s="92"/>
    </row>
    <row r="489" spans="9:9" s="2" customFormat="1">
      <c r="I489" s="92"/>
    </row>
    <row r="490" spans="9:9" s="2" customFormat="1">
      <c r="I490" s="92"/>
    </row>
    <row r="491" spans="9:9" s="2" customFormat="1">
      <c r="I491" s="92"/>
    </row>
    <row r="492" spans="9:9" s="2" customFormat="1">
      <c r="I492" s="92"/>
    </row>
    <row r="493" spans="9:9" s="2" customFormat="1">
      <c r="I493" s="92"/>
    </row>
    <row r="494" spans="9:9" s="2" customFormat="1">
      <c r="I494" s="92"/>
    </row>
    <row r="495" spans="9:9" s="2" customFormat="1">
      <c r="I495" s="92"/>
    </row>
    <row r="496" spans="9:9" s="2" customFormat="1">
      <c r="I496" s="92"/>
    </row>
    <row r="497" spans="9:9" s="2" customFormat="1">
      <c r="I497" s="92"/>
    </row>
    <row r="498" spans="9:9" s="2" customFormat="1">
      <c r="I498" s="92"/>
    </row>
    <row r="499" spans="9:9" s="2" customFormat="1">
      <c r="I499" s="92"/>
    </row>
    <row r="500" spans="9:9" s="2" customFormat="1">
      <c r="I500" s="92"/>
    </row>
    <row r="501" spans="9:9" s="2" customFormat="1">
      <c r="I501" s="92"/>
    </row>
    <row r="502" spans="9:9" s="2" customFormat="1">
      <c r="I502" s="92"/>
    </row>
    <row r="503" spans="9:9" s="2" customFormat="1">
      <c r="I503" s="92"/>
    </row>
    <row r="504" spans="9:9" s="2" customFormat="1">
      <c r="I504" s="92"/>
    </row>
    <row r="505" spans="9:9" s="2" customFormat="1">
      <c r="I505" s="92"/>
    </row>
    <row r="506" spans="9:9" s="2" customFormat="1">
      <c r="I506" s="92"/>
    </row>
    <row r="507" spans="9:9" s="2" customFormat="1">
      <c r="I507" s="92"/>
    </row>
    <row r="508" spans="9:9" s="2" customFormat="1">
      <c r="I508" s="92"/>
    </row>
    <row r="509" spans="9:9" s="2" customFormat="1">
      <c r="I509" s="92"/>
    </row>
    <row r="510" spans="9:9" s="2" customFormat="1">
      <c r="I510" s="92"/>
    </row>
    <row r="511" spans="9:9" s="2" customFormat="1">
      <c r="I511" s="92"/>
    </row>
    <row r="512" spans="9:9" s="2" customFormat="1">
      <c r="I512" s="92"/>
    </row>
    <row r="513" spans="9:9" s="2" customFormat="1">
      <c r="I513" s="92"/>
    </row>
    <row r="514" spans="9:9" s="2" customFormat="1">
      <c r="I514" s="92"/>
    </row>
    <row r="515" spans="9:9" s="2" customFormat="1">
      <c r="I515" s="92"/>
    </row>
    <row r="516" spans="9:9" s="2" customFormat="1">
      <c r="I516" s="92"/>
    </row>
    <row r="517" spans="9:9" s="2" customFormat="1">
      <c r="I517" s="92"/>
    </row>
    <row r="518" spans="9:9" s="2" customFormat="1">
      <c r="I518" s="92"/>
    </row>
    <row r="519" spans="9:9" s="2" customFormat="1">
      <c r="I519" s="92"/>
    </row>
    <row r="520" spans="9:9" s="2" customFormat="1">
      <c r="I520" s="92"/>
    </row>
    <row r="521" spans="9:9" s="2" customFormat="1">
      <c r="I521" s="92"/>
    </row>
    <row r="522" spans="9:9" s="2" customFormat="1">
      <c r="I522" s="92"/>
    </row>
    <row r="523" spans="9:9" s="2" customFormat="1">
      <c r="I523" s="92"/>
    </row>
    <row r="524" spans="9:9" s="2" customFormat="1">
      <c r="I524" s="92"/>
    </row>
    <row r="525" spans="9:9" s="2" customFormat="1">
      <c r="I525" s="92"/>
    </row>
    <row r="526" spans="9:9" s="2" customFormat="1">
      <c r="I526" s="92"/>
    </row>
    <row r="527" spans="9:9" s="2" customFormat="1">
      <c r="I527" s="92"/>
    </row>
    <row r="528" spans="9:9" s="2" customFormat="1">
      <c r="I528" s="92"/>
    </row>
    <row r="529" spans="9:9" s="2" customFormat="1">
      <c r="I529" s="92"/>
    </row>
    <row r="530" spans="9:9" s="2" customFormat="1">
      <c r="I530" s="92"/>
    </row>
    <row r="531" spans="9:9" s="2" customFormat="1">
      <c r="I531" s="92"/>
    </row>
    <row r="532" spans="9:9" s="2" customFormat="1">
      <c r="I532" s="92"/>
    </row>
    <row r="533" spans="9:9" s="2" customFormat="1">
      <c r="I533" s="92"/>
    </row>
    <row r="534" spans="9:9" s="2" customFormat="1">
      <c r="I534" s="92"/>
    </row>
    <row r="535" spans="9:9" s="2" customFormat="1">
      <c r="I535" s="92"/>
    </row>
    <row r="536" spans="9:9" s="2" customFormat="1">
      <c r="I536" s="92"/>
    </row>
    <row r="537" spans="9:9" s="2" customFormat="1">
      <c r="I537" s="92"/>
    </row>
    <row r="538" spans="9:9" s="2" customFormat="1">
      <c r="I538" s="92"/>
    </row>
    <row r="539" spans="9:9" s="2" customFormat="1">
      <c r="I539" s="92"/>
    </row>
    <row r="540" spans="9:9" s="2" customFormat="1">
      <c r="I540" s="92"/>
    </row>
    <row r="541" spans="9:9" s="2" customFormat="1">
      <c r="I541" s="92"/>
    </row>
    <row r="542" spans="9:9" s="2" customFormat="1">
      <c r="I542" s="92"/>
    </row>
    <row r="543" spans="9:9" s="2" customFormat="1">
      <c r="I543" s="92"/>
    </row>
    <row r="544" spans="9:9" s="2" customFormat="1">
      <c r="I544" s="92"/>
    </row>
    <row r="545" spans="9:9" s="2" customFormat="1">
      <c r="I545" s="92"/>
    </row>
    <row r="546" spans="9:9" s="2" customFormat="1">
      <c r="I546" s="92"/>
    </row>
    <row r="547" spans="9:9" s="2" customFormat="1">
      <c r="I547" s="92"/>
    </row>
    <row r="548" spans="9:9" s="2" customFormat="1">
      <c r="I548" s="92"/>
    </row>
    <row r="549" spans="9:9" s="2" customFormat="1">
      <c r="I549" s="92"/>
    </row>
    <row r="550" spans="9:9" s="2" customFormat="1">
      <c r="I550" s="92"/>
    </row>
    <row r="551" spans="9:9" s="2" customFormat="1">
      <c r="I551" s="92"/>
    </row>
    <row r="552" spans="9:9" s="2" customFormat="1">
      <c r="I552" s="92"/>
    </row>
    <row r="553" spans="9:9" s="2" customFormat="1">
      <c r="I553" s="92"/>
    </row>
    <row r="554" spans="9:9" s="2" customFormat="1">
      <c r="I554" s="92"/>
    </row>
    <row r="555" spans="9:9" s="2" customFormat="1">
      <c r="I555" s="92"/>
    </row>
    <row r="556" spans="9:9" s="2" customFormat="1">
      <c r="I556" s="92"/>
    </row>
    <row r="557" spans="9:9" s="2" customFormat="1">
      <c r="I557" s="92"/>
    </row>
    <row r="558" spans="9:9" s="2" customFormat="1">
      <c r="I558" s="92"/>
    </row>
    <row r="559" spans="9:9" s="2" customFormat="1">
      <c r="I559" s="92"/>
    </row>
    <row r="560" spans="9:9" s="2" customFormat="1">
      <c r="I560" s="92"/>
    </row>
    <row r="561" spans="9:9" s="2" customFormat="1">
      <c r="I561" s="92"/>
    </row>
    <row r="562" spans="9:9" s="2" customFormat="1">
      <c r="I562" s="92"/>
    </row>
    <row r="563" spans="9:9" s="2" customFormat="1">
      <c r="I563" s="92"/>
    </row>
    <row r="564" spans="9:9" s="2" customFormat="1">
      <c r="I564" s="92"/>
    </row>
    <row r="565" spans="9:9" s="2" customFormat="1">
      <c r="I565" s="92"/>
    </row>
    <row r="566" spans="9:9" s="2" customFormat="1">
      <c r="I566" s="92"/>
    </row>
    <row r="567" spans="9:9" s="2" customFormat="1">
      <c r="I567" s="92"/>
    </row>
    <row r="568" spans="9:9" s="2" customFormat="1">
      <c r="I568" s="92"/>
    </row>
    <row r="569" spans="9:9" s="2" customFormat="1">
      <c r="I569" s="92"/>
    </row>
    <row r="570" spans="9:9" s="2" customFormat="1">
      <c r="I570" s="92"/>
    </row>
    <row r="571" spans="9:9" s="2" customFormat="1">
      <c r="I571" s="92"/>
    </row>
    <row r="572" spans="9:9" s="2" customFormat="1">
      <c r="I572" s="92"/>
    </row>
    <row r="573" spans="9:9" s="2" customFormat="1">
      <c r="I573" s="92"/>
    </row>
    <row r="574" spans="9:9" s="2" customFormat="1">
      <c r="I574" s="92"/>
    </row>
    <row r="575" spans="9:9" s="2" customFormat="1">
      <c r="I575" s="92"/>
    </row>
    <row r="576" spans="9:9" s="2" customFormat="1">
      <c r="I576" s="92"/>
    </row>
    <row r="577" spans="9:9" s="2" customFormat="1">
      <c r="I577" s="92"/>
    </row>
    <row r="578" spans="9:9" s="2" customFormat="1">
      <c r="I578" s="92"/>
    </row>
    <row r="579" spans="9:9" s="2" customFormat="1">
      <c r="I579" s="92"/>
    </row>
    <row r="580" spans="9:9" s="2" customFormat="1">
      <c r="I580" s="92"/>
    </row>
    <row r="581" spans="9:9" s="2" customFormat="1">
      <c r="I581" s="92"/>
    </row>
    <row r="582" spans="9:9" s="2" customFormat="1">
      <c r="I582" s="92"/>
    </row>
    <row r="583" spans="9:9" s="2" customFormat="1">
      <c r="I583" s="92"/>
    </row>
    <row r="584" spans="9:9" s="2" customFormat="1">
      <c r="I584" s="92"/>
    </row>
    <row r="585" spans="9:9" s="2" customFormat="1">
      <c r="I585" s="92"/>
    </row>
    <row r="586" spans="9:9" s="2" customFormat="1">
      <c r="I586" s="92"/>
    </row>
    <row r="587" spans="9:9" s="2" customFormat="1">
      <c r="I587" s="92"/>
    </row>
    <row r="588" spans="9:9" s="2" customFormat="1">
      <c r="I588" s="92"/>
    </row>
    <row r="589" spans="9:9" s="2" customFormat="1">
      <c r="I589" s="92"/>
    </row>
    <row r="590" spans="9:9" s="2" customFormat="1">
      <c r="I590" s="92"/>
    </row>
    <row r="591" spans="9:9" s="2" customFormat="1">
      <c r="I591" s="92"/>
    </row>
    <row r="592" spans="9:9" s="2" customFormat="1">
      <c r="I592" s="92"/>
    </row>
    <row r="593" spans="9:9" s="2" customFormat="1">
      <c r="I593" s="92"/>
    </row>
    <row r="594" spans="9:9" s="2" customFormat="1">
      <c r="I594" s="92"/>
    </row>
    <row r="595" spans="9:9" s="2" customFormat="1">
      <c r="I595" s="92"/>
    </row>
    <row r="596" spans="9:9" s="2" customFormat="1">
      <c r="I596" s="92"/>
    </row>
    <row r="597" spans="9:9" s="2" customFormat="1">
      <c r="I597" s="92"/>
    </row>
    <row r="598" spans="9:9" s="2" customFormat="1">
      <c r="I598" s="92"/>
    </row>
    <row r="599" spans="9:9" s="2" customFormat="1">
      <c r="I599" s="92"/>
    </row>
    <row r="600" spans="9:9" s="2" customFormat="1">
      <c r="I600" s="92"/>
    </row>
    <row r="601" spans="9:9" s="2" customFormat="1">
      <c r="I601" s="92"/>
    </row>
    <row r="602" spans="9:9" s="2" customFormat="1">
      <c r="I602" s="92"/>
    </row>
    <row r="603" spans="9:9" s="2" customFormat="1">
      <c r="I603" s="92"/>
    </row>
    <row r="604" spans="9:9" s="2" customFormat="1">
      <c r="I604" s="92"/>
    </row>
    <row r="605" spans="9:9" s="2" customFormat="1">
      <c r="I605" s="92"/>
    </row>
    <row r="606" spans="9:9" s="2" customFormat="1">
      <c r="I606" s="92"/>
    </row>
    <row r="607" spans="9:9" s="2" customFormat="1">
      <c r="I607" s="92"/>
    </row>
    <row r="608" spans="9:9" s="2" customFormat="1">
      <c r="I608" s="92"/>
    </row>
    <row r="609" spans="9:9" s="2" customFormat="1">
      <c r="I609" s="92"/>
    </row>
    <row r="610" spans="9:9" s="2" customFormat="1">
      <c r="I610" s="92"/>
    </row>
    <row r="611" spans="9:9" s="2" customFormat="1">
      <c r="I611" s="92"/>
    </row>
    <row r="612" spans="9:9" s="2" customFormat="1">
      <c r="I612" s="92"/>
    </row>
    <row r="613" spans="9:9" s="2" customFormat="1">
      <c r="I613" s="92"/>
    </row>
    <row r="614" spans="9:9" s="2" customFormat="1">
      <c r="I614" s="92"/>
    </row>
    <row r="615" spans="9:9" s="2" customFormat="1">
      <c r="I615" s="92"/>
    </row>
    <row r="616" spans="9:9" s="2" customFormat="1">
      <c r="I616" s="92"/>
    </row>
    <row r="617" spans="9:9" s="2" customFormat="1">
      <c r="I617" s="92"/>
    </row>
    <row r="618" spans="9:9" s="2" customFormat="1">
      <c r="I618" s="92"/>
    </row>
    <row r="619" spans="9:9" s="2" customFormat="1">
      <c r="I619" s="92"/>
    </row>
    <row r="620" spans="9:9" s="2" customFormat="1">
      <c r="I620" s="92"/>
    </row>
    <row r="621" spans="9:9" s="2" customFormat="1">
      <c r="I621" s="92"/>
    </row>
    <row r="622" spans="9:9" s="2" customFormat="1">
      <c r="I622" s="92"/>
    </row>
    <row r="623" spans="9:9" s="2" customFormat="1">
      <c r="I623" s="92"/>
    </row>
    <row r="624" spans="9:9" s="2" customFormat="1">
      <c r="I624" s="92"/>
    </row>
    <row r="625" spans="9:9" s="2" customFormat="1">
      <c r="I625" s="92"/>
    </row>
    <row r="626" spans="9:9" s="2" customFormat="1">
      <c r="I626" s="92"/>
    </row>
    <row r="627" spans="9:9" s="2" customFormat="1">
      <c r="I627" s="92"/>
    </row>
    <row r="628" spans="9:9" s="2" customFormat="1">
      <c r="I628" s="92"/>
    </row>
    <row r="629" spans="9:9" s="2" customFormat="1">
      <c r="I629" s="92"/>
    </row>
    <row r="630" spans="9:9" s="2" customFormat="1">
      <c r="I630" s="92"/>
    </row>
    <row r="631" spans="9:9" s="2" customFormat="1">
      <c r="I631" s="92"/>
    </row>
    <row r="632" spans="9:9" s="2" customFormat="1">
      <c r="I632" s="92"/>
    </row>
    <row r="633" spans="9:9" s="2" customFormat="1">
      <c r="I633" s="92"/>
    </row>
    <row r="634" spans="9:9" s="2" customFormat="1">
      <c r="I634" s="92"/>
    </row>
    <row r="635" spans="9:9" s="2" customFormat="1">
      <c r="I635" s="92"/>
    </row>
    <row r="636" spans="9:9" s="2" customFormat="1">
      <c r="I636" s="92"/>
    </row>
    <row r="637" spans="9:9" s="2" customFormat="1">
      <c r="I637" s="92"/>
    </row>
    <row r="638" spans="9:9" s="2" customFormat="1">
      <c r="I638" s="92"/>
    </row>
    <row r="639" spans="9:9" s="2" customFormat="1">
      <c r="I639" s="92"/>
    </row>
    <row r="640" spans="9:9" s="2" customFormat="1">
      <c r="I640" s="92"/>
    </row>
    <row r="641" spans="9:9" s="2" customFormat="1">
      <c r="I641" s="92"/>
    </row>
    <row r="642" spans="9:9" s="2" customFormat="1">
      <c r="I642" s="92"/>
    </row>
    <row r="643" spans="9:9" s="2" customFormat="1">
      <c r="I643" s="92"/>
    </row>
    <row r="644" spans="9:9" s="2" customFormat="1">
      <c r="I644" s="92"/>
    </row>
    <row r="645" spans="9:9" s="2" customFormat="1">
      <c r="I645" s="92"/>
    </row>
    <row r="646" spans="9:9" s="2" customFormat="1">
      <c r="I646" s="92"/>
    </row>
    <row r="647" spans="9:9" s="2" customFormat="1">
      <c r="I647" s="92"/>
    </row>
    <row r="648" spans="9:9" s="2" customFormat="1">
      <c r="I648" s="92"/>
    </row>
    <row r="649" spans="9:9" s="2" customFormat="1">
      <c r="I649" s="92"/>
    </row>
    <row r="650" spans="9:9" s="2" customFormat="1">
      <c r="I650" s="92"/>
    </row>
    <row r="651" spans="9:9" s="2" customFormat="1">
      <c r="I651" s="92"/>
    </row>
    <row r="652" spans="9:9" s="2" customFormat="1">
      <c r="I652" s="92"/>
    </row>
    <row r="653" spans="9:9" s="2" customFormat="1">
      <c r="I653" s="92"/>
    </row>
    <row r="654" spans="9:9" s="2" customFormat="1">
      <c r="I654" s="92"/>
    </row>
    <row r="655" spans="9:9" s="2" customFormat="1">
      <c r="I655" s="92"/>
    </row>
    <row r="656" spans="9:9" s="2" customFormat="1">
      <c r="I656" s="92"/>
    </row>
    <row r="657" spans="9:9" s="2" customFormat="1">
      <c r="I657" s="92"/>
    </row>
    <row r="658" spans="9:9" s="2" customFormat="1">
      <c r="I658" s="92"/>
    </row>
    <row r="659" spans="9:9" s="2" customFormat="1">
      <c r="I659" s="92"/>
    </row>
    <row r="660" spans="9:9" s="2" customFormat="1">
      <c r="I660" s="92"/>
    </row>
    <row r="661" spans="9:9" s="2" customFormat="1">
      <c r="I661" s="92"/>
    </row>
    <row r="662" spans="9:9" s="2" customFormat="1">
      <c r="I662" s="92"/>
    </row>
    <row r="663" spans="9:9" s="2" customFormat="1">
      <c r="I663" s="92"/>
    </row>
    <row r="664" spans="9:9" s="2" customFormat="1">
      <c r="I664" s="92"/>
    </row>
    <row r="665" spans="9:9" s="2" customFormat="1">
      <c r="I665" s="92"/>
    </row>
    <row r="666" spans="9:9" s="2" customFormat="1">
      <c r="I666" s="92"/>
    </row>
    <row r="667" spans="9:9" s="2" customFormat="1">
      <c r="I667" s="92"/>
    </row>
    <row r="668" spans="9:9" s="2" customFormat="1">
      <c r="I668" s="92"/>
    </row>
    <row r="669" spans="9:9" s="2" customFormat="1">
      <c r="I669" s="92"/>
    </row>
    <row r="670" spans="9:9" s="2" customFormat="1">
      <c r="I670" s="92"/>
    </row>
    <row r="671" spans="9:9" s="2" customFormat="1">
      <c r="I671" s="92"/>
    </row>
    <row r="672" spans="9:9" s="2" customFormat="1">
      <c r="I672" s="92"/>
    </row>
    <row r="673" spans="9:9" s="2" customFormat="1">
      <c r="I673" s="92"/>
    </row>
    <row r="674" spans="9:9" s="2" customFormat="1">
      <c r="I674" s="92"/>
    </row>
    <row r="675" spans="9:9" s="2" customFormat="1">
      <c r="I675" s="92"/>
    </row>
    <row r="676" spans="9:9" s="2" customFormat="1">
      <c r="I676" s="92"/>
    </row>
    <row r="677" spans="9:9" s="2" customFormat="1">
      <c r="I677" s="92"/>
    </row>
    <row r="678" spans="9:9" s="2" customFormat="1">
      <c r="I678" s="92"/>
    </row>
    <row r="679" spans="9:9" s="2" customFormat="1">
      <c r="I679" s="92"/>
    </row>
    <row r="680" spans="9:9" s="2" customFormat="1">
      <c r="I680" s="92"/>
    </row>
    <row r="681" spans="9:9" s="2" customFormat="1">
      <c r="I681" s="92"/>
    </row>
    <row r="682" spans="9:9" s="2" customFormat="1">
      <c r="I682" s="92"/>
    </row>
    <row r="683" spans="9:9" s="2" customFormat="1">
      <c r="I683" s="92"/>
    </row>
    <row r="684" spans="9:9" s="2" customFormat="1">
      <c r="I684" s="92"/>
    </row>
    <row r="685" spans="9:9" s="2" customFormat="1">
      <c r="I685" s="92"/>
    </row>
    <row r="686" spans="9:9" s="2" customFormat="1">
      <c r="I686" s="92"/>
    </row>
    <row r="687" spans="9:9" s="2" customFormat="1">
      <c r="I687" s="92"/>
    </row>
    <row r="688" spans="9:9" s="2" customFormat="1">
      <c r="I688" s="92"/>
    </row>
    <row r="689" spans="9:9" s="2" customFormat="1">
      <c r="I689" s="92"/>
    </row>
    <row r="690" spans="9:9" s="2" customFormat="1">
      <c r="I690" s="92"/>
    </row>
    <row r="691" spans="9:9" s="2" customFormat="1">
      <c r="I691" s="92"/>
    </row>
    <row r="692" spans="9:9" s="2" customFormat="1">
      <c r="I692" s="92"/>
    </row>
    <row r="693" spans="9:9" s="2" customFormat="1">
      <c r="I693" s="92"/>
    </row>
    <row r="694" spans="9:9" s="2" customFormat="1">
      <c r="I694" s="92"/>
    </row>
    <row r="695" spans="9:9" s="2" customFormat="1">
      <c r="I695" s="92"/>
    </row>
    <row r="696" spans="9:9" s="2" customFormat="1">
      <c r="I696" s="92"/>
    </row>
    <row r="697" spans="9:9" s="2" customFormat="1">
      <c r="I697" s="92"/>
    </row>
    <row r="698" spans="9:9" s="2" customFormat="1">
      <c r="I698" s="92"/>
    </row>
    <row r="699" spans="9:9" s="2" customFormat="1">
      <c r="I699" s="92"/>
    </row>
    <row r="700" spans="9:9" s="2" customFormat="1">
      <c r="I700" s="92"/>
    </row>
    <row r="701" spans="9:9" s="2" customFormat="1">
      <c r="I701" s="92"/>
    </row>
    <row r="702" spans="9:9" s="2" customFormat="1">
      <c r="I702" s="92"/>
    </row>
    <row r="703" spans="9:9" s="2" customFormat="1">
      <c r="I703" s="92"/>
    </row>
    <row r="704" spans="9:9" s="2" customFormat="1">
      <c r="I704" s="92"/>
    </row>
    <row r="705" spans="9:9" s="2" customFormat="1">
      <c r="I705" s="92"/>
    </row>
    <row r="706" spans="9:9" s="2" customFormat="1">
      <c r="I706" s="92"/>
    </row>
    <row r="707" spans="9:9" s="2" customFormat="1">
      <c r="I707" s="92"/>
    </row>
    <row r="708" spans="9:9" s="2" customFormat="1">
      <c r="I708" s="92"/>
    </row>
    <row r="709" spans="9:9" s="2" customFormat="1">
      <c r="I709" s="92"/>
    </row>
    <row r="710" spans="9:9" s="2" customFormat="1">
      <c r="I710" s="92"/>
    </row>
    <row r="711" spans="9:9" s="2" customFormat="1">
      <c r="I711" s="92"/>
    </row>
    <row r="712" spans="9:9" s="2" customFormat="1">
      <c r="I712" s="92"/>
    </row>
    <row r="713" spans="9:9" s="2" customFormat="1">
      <c r="I713" s="92"/>
    </row>
    <row r="714" spans="9:9" s="2" customFormat="1">
      <c r="I714" s="92"/>
    </row>
    <row r="715" spans="9:9" s="2" customFormat="1">
      <c r="I715" s="92"/>
    </row>
    <row r="716" spans="9:9" s="2" customFormat="1">
      <c r="I716" s="92"/>
    </row>
    <row r="717" spans="9:9" s="2" customFormat="1">
      <c r="I717" s="92"/>
    </row>
    <row r="718" spans="9:9" s="2" customFormat="1">
      <c r="I718" s="92"/>
    </row>
    <row r="719" spans="9:9" s="2" customFormat="1">
      <c r="I719" s="92"/>
    </row>
    <row r="720" spans="9:9" s="2" customFormat="1">
      <c r="I720" s="92"/>
    </row>
    <row r="721" spans="9:9" s="2" customFormat="1">
      <c r="I721" s="92"/>
    </row>
    <row r="722" spans="9:9" s="2" customFormat="1">
      <c r="I722" s="92"/>
    </row>
    <row r="723" spans="9:9" s="2" customFormat="1">
      <c r="I723" s="92"/>
    </row>
    <row r="724" spans="9:9" s="2" customFormat="1">
      <c r="I724" s="92"/>
    </row>
    <row r="725" spans="9:9" s="2" customFormat="1">
      <c r="I725" s="92"/>
    </row>
    <row r="726" spans="9:9" s="2" customFormat="1">
      <c r="I726" s="92"/>
    </row>
    <row r="727" spans="9:9" s="2" customFormat="1">
      <c r="I727" s="92"/>
    </row>
    <row r="728" spans="9:9" s="2" customFormat="1">
      <c r="I728" s="92"/>
    </row>
    <row r="729" spans="9:9" s="2" customFormat="1">
      <c r="I729" s="92"/>
    </row>
    <row r="730" spans="9:9" s="2" customFormat="1">
      <c r="I730" s="92"/>
    </row>
    <row r="731" spans="9:9" s="2" customFormat="1">
      <c r="I731" s="92"/>
    </row>
    <row r="732" spans="9:9" s="2" customFormat="1">
      <c r="I732" s="92"/>
    </row>
    <row r="733" spans="9:9" s="2" customFormat="1">
      <c r="I733" s="92"/>
    </row>
    <row r="734" spans="9:9" s="2" customFormat="1">
      <c r="I734" s="92"/>
    </row>
    <row r="735" spans="9:9" s="2" customFormat="1">
      <c r="I735" s="92"/>
    </row>
    <row r="736" spans="9:9" s="2" customFormat="1">
      <c r="I736" s="92"/>
    </row>
    <row r="737" spans="9:9" s="2" customFormat="1">
      <c r="I737" s="92"/>
    </row>
    <row r="738" spans="9:9" s="2" customFormat="1">
      <c r="I738" s="92"/>
    </row>
    <row r="739" spans="9:9" s="2" customFormat="1">
      <c r="I739" s="92"/>
    </row>
    <row r="740" spans="9:9" s="2" customFormat="1">
      <c r="I740" s="92"/>
    </row>
    <row r="741" spans="9:9" s="2" customFormat="1">
      <c r="I741" s="92"/>
    </row>
    <row r="742" spans="9:9" s="2" customFormat="1">
      <c r="I742" s="92"/>
    </row>
    <row r="743" spans="9:9" s="2" customFormat="1">
      <c r="I743" s="92"/>
    </row>
    <row r="744" spans="9:9" s="2" customFormat="1">
      <c r="I744" s="92"/>
    </row>
    <row r="745" spans="9:9" s="2" customFormat="1">
      <c r="I745" s="92"/>
    </row>
    <row r="746" spans="9:9" s="2" customFormat="1">
      <c r="I746" s="92"/>
    </row>
    <row r="747" spans="9:9" s="2" customFormat="1">
      <c r="I747" s="92"/>
    </row>
    <row r="748" spans="9:9" s="2" customFormat="1">
      <c r="I748" s="92"/>
    </row>
    <row r="749" spans="9:9" s="2" customFormat="1">
      <c r="I749" s="92"/>
    </row>
    <row r="750" spans="9:9" s="2" customFormat="1">
      <c r="I750" s="92"/>
    </row>
    <row r="751" spans="9:9" s="2" customFormat="1">
      <c r="I751" s="92"/>
    </row>
    <row r="752" spans="9:9" s="2" customFormat="1">
      <c r="I752" s="92"/>
    </row>
    <row r="753" spans="9:9" s="2" customFormat="1">
      <c r="I753" s="92"/>
    </row>
    <row r="754" spans="9:9" s="2" customFormat="1">
      <c r="I754" s="92"/>
    </row>
    <row r="755" spans="9:9" s="2" customFormat="1">
      <c r="I755" s="92"/>
    </row>
    <row r="756" spans="9:9" s="2" customFormat="1">
      <c r="I756" s="92"/>
    </row>
    <row r="757" spans="9:9" s="2" customFormat="1">
      <c r="I757" s="92"/>
    </row>
    <row r="758" spans="9:9" s="2" customFormat="1">
      <c r="I758" s="92"/>
    </row>
    <row r="759" spans="9:9" s="2" customFormat="1">
      <c r="I759" s="92"/>
    </row>
    <row r="760" spans="9:9" s="2" customFormat="1">
      <c r="I760" s="92"/>
    </row>
    <row r="761" spans="9:9" s="2" customFormat="1">
      <c r="I761" s="92"/>
    </row>
    <row r="762" spans="9:9" s="2" customFormat="1">
      <c r="I762" s="92"/>
    </row>
    <row r="763" spans="9:9" s="2" customFormat="1">
      <c r="I763" s="92"/>
    </row>
    <row r="764" spans="9:9" s="2" customFormat="1">
      <c r="I764" s="92"/>
    </row>
    <row r="765" spans="9:9" s="2" customFormat="1">
      <c r="I765" s="92"/>
    </row>
  </sheetData>
  <mergeCells count="48">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7"/>
    <mergeCell ref="D24:D27"/>
    <mergeCell ref="E24:E27"/>
    <mergeCell ref="G24:G27"/>
    <mergeCell ref="H24:H27"/>
    <mergeCell ref="F24:F27"/>
    <mergeCell ref="A28:H28"/>
    <mergeCell ref="A29:A34"/>
    <mergeCell ref="D29:D34"/>
    <mergeCell ref="E29:E34"/>
    <mergeCell ref="G29:G34"/>
    <mergeCell ref="H29:H34"/>
    <mergeCell ref="F29:F34"/>
    <mergeCell ref="A46:H46"/>
    <mergeCell ref="A35:H35"/>
    <mergeCell ref="A36:A39"/>
    <mergeCell ref="D36:D39"/>
    <mergeCell ref="E36:E39"/>
    <mergeCell ref="A40:H40"/>
    <mergeCell ref="A41:A45"/>
    <mergeCell ref="D41:D45"/>
    <mergeCell ref="E41:E45"/>
    <mergeCell ref="H41:H45"/>
    <mergeCell ref="G41:G45"/>
    <mergeCell ref="H36:H39"/>
    <mergeCell ref="G36:G39"/>
    <mergeCell ref="F36:F39"/>
    <mergeCell ref="F41:F45"/>
  </mergeCells>
  <conditionalFormatting sqref="E24">
    <cfRule type="containsText" dxfId="779" priority="19" operator="containsText" text="T">
      <formula>NOT(ISERROR(SEARCH("T",E24)))</formula>
    </cfRule>
    <cfRule type="containsText" dxfId="778" priority="20" operator="containsText" text="P">
      <formula>NOT(ISERROR(SEARCH("P",E24)))</formula>
    </cfRule>
    <cfRule type="containsText" dxfId="777" priority="21" operator="containsText" text="B">
      <formula>NOT(ISERROR(SEARCH("B",E24)))</formula>
    </cfRule>
    <cfRule type="containsText" dxfId="776" priority="22" operator="containsText" text="F">
      <formula>NOT(ISERROR(SEARCH("F",E24)))</formula>
    </cfRule>
    <cfRule type="containsText" dxfId="775" priority="23" operator="containsText" text="N">
      <formula>NOT(ISERROR(SEARCH("N",E24)))</formula>
    </cfRule>
    <cfRule type="containsText" dxfId="774" priority="24" operator="containsText" text="R">
      <formula>NOT(ISERROR(SEARCH("R",E24)))</formula>
    </cfRule>
  </conditionalFormatting>
  <conditionalFormatting sqref="E29">
    <cfRule type="containsText" dxfId="773" priority="13" operator="containsText" text="T">
      <formula>NOT(ISERROR(SEARCH("T",E29)))</formula>
    </cfRule>
    <cfRule type="containsText" dxfId="772" priority="14" operator="containsText" text="P">
      <formula>NOT(ISERROR(SEARCH("P",E29)))</formula>
    </cfRule>
    <cfRule type="containsText" dxfId="771" priority="15" operator="containsText" text="B">
      <formula>NOT(ISERROR(SEARCH("B",E29)))</formula>
    </cfRule>
    <cfRule type="containsText" dxfId="770" priority="16" operator="containsText" text="F">
      <formula>NOT(ISERROR(SEARCH("F",E29)))</formula>
    </cfRule>
    <cfRule type="containsText" dxfId="769" priority="17" operator="containsText" text="N">
      <formula>NOT(ISERROR(SEARCH("N",E29)))</formula>
    </cfRule>
    <cfRule type="containsText" dxfId="768" priority="18" operator="containsText" text="R">
      <formula>NOT(ISERROR(SEARCH("R",E29)))</formula>
    </cfRule>
  </conditionalFormatting>
  <conditionalFormatting sqref="E36">
    <cfRule type="containsText" dxfId="767" priority="1" operator="containsText" text="T">
      <formula>NOT(ISERROR(SEARCH("T",E36)))</formula>
    </cfRule>
    <cfRule type="containsText" dxfId="766" priority="2" operator="containsText" text="P">
      <formula>NOT(ISERROR(SEARCH("P",E36)))</formula>
    </cfRule>
    <cfRule type="containsText" dxfId="765" priority="3" operator="containsText" text="B">
      <formula>NOT(ISERROR(SEARCH("B",E36)))</formula>
    </cfRule>
    <cfRule type="containsText" dxfId="764" priority="4" operator="containsText" text="F">
      <formula>NOT(ISERROR(SEARCH("F",E36)))</formula>
    </cfRule>
    <cfRule type="containsText" dxfId="763" priority="5" operator="containsText" text="N">
      <formula>NOT(ISERROR(SEARCH("N",E36)))</formula>
    </cfRule>
    <cfRule type="containsText" dxfId="762" priority="6" operator="containsText" text="R">
      <formula>NOT(ISERROR(SEARCH("R",E36)))</formula>
    </cfRule>
  </conditionalFormatting>
  <conditionalFormatting sqref="E41">
    <cfRule type="containsText" dxfId="761" priority="7" operator="containsText" text="T">
      <formula>NOT(ISERROR(SEARCH("T",E41)))</formula>
    </cfRule>
    <cfRule type="containsText" dxfId="760" priority="8" operator="containsText" text="P">
      <formula>NOT(ISERROR(SEARCH("P",E41)))</formula>
    </cfRule>
    <cfRule type="containsText" dxfId="759" priority="9" operator="containsText" text="B">
      <formula>NOT(ISERROR(SEARCH("B",E41)))</formula>
    </cfRule>
    <cfRule type="containsText" dxfId="758" priority="10" operator="containsText" text="F">
      <formula>NOT(ISERROR(SEARCH("F",E41)))</formula>
    </cfRule>
    <cfRule type="containsText" dxfId="757" priority="11" operator="containsText" text="N">
      <formula>NOT(ISERROR(SEARCH("N",E41)))</formula>
    </cfRule>
    <cfRule type="containsText" dxfId="756" priority="12" operator="containsText" text="R">
      <formula>NOT(ISERROR(SEARCH("R",E41)))</formula>
    </cfRule>
  </conditionalFormatting>
  <dataValidations count="1">
    <dataValidation type="list" allowBlank="1" showInputMessage="1" showErrorMessage="1" sqref="E36 E41:E45 E29 E24" xr:uid="{ABBE2E29-38AA-402E-9224-48983E347040}">
      <formula1>"N, P, F, T, R, B"</formula1>
    </dataValidation>
  </dataValidations>
  <hyperlinks>
    <hyperlink ref="A1" location="'Regression_ Test_Summary'!A1" display="Back to Summary" xr:uid="{C12552F7-7374-4112-93FF-99F866A2BA78}"/>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59566-1DD7-4B70-BCF2-FB11AFDE1EA3}">
  <sheetPr>
    <tabColor rgb="FF92D050"/>
  </sheetPr>
  <dimension ref="A1:V839"/>
  <sheetViews>
    <sheetView showGridLines="0" zoomScale="70" zoomScaleNormal="70" workbookViewId="0"/>
  </sheetViews>
  <sheetFormatPr defaultColWidth="14.42578125" defaultRowHeight="15.75"/>
  <cols>
    <col min="1" max="1" width="20.5703125" style="3" customWidth="1"/>
    <col min="2" max="2" width="4.85546875" style="2" customWidth="1"/>
    <col min="3" max="3" width="131.140625" style="4" customWidth="1"/>
    <col min="4" max="4" width="58.42578125" style="4" customWidth="1"/>
    <col min="5" max="5" width="7.85546875" style="5" customWidth="1"/>
    <col min="6" max="7" width="28.5703125" style="2" customWidth="1"/>
    <col min="8" max="8" width="28.5703125" style="6" customWidth="1"/>
    <col min="9" max="9" width="34.5703125" style="6" customWidth="1"/>
    <col min="10" max="10" width="14.42578125" style="6"/>
    <col min="11" max="16384" width="14.42578125" style="3"/>
  </cols>
  <sheetData>
    <row r="1" spans="1:22">
      <c r="A1" s="153" t="s">
        <v>257</v>
      </c>
    </row>
    <row r="2" spans="1:22" s="1" customFormat="1" ht="45.75" customHeight="1">
      <c r="A2" s="459" t="s">
        <v>5505</v>
      </c>
      <c r="B2" s="459"/>
      <c r="C2" s="459"/>
      <c r="D2" s="459"/>
      <c r="E2" s="459"/>
      <c r="F2" s="459"/>
      <c r="G2" s="459"/>
      <c r="H2" s="459"/>
      <c r="I2" s="23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71.45" customHeight="1">
      <c r="A4" s="356" t="s">
        <v>1</v>
      </c>
      <c r="B4" s="354">
        <v>1</v>
      </c>
      <c r="C4" s="1413" t="s">
        <v>5506</v>
      </c>
      <c r="D4" s="461"/>
      <c r="E4" s="461"/>
      <c r="F4" s="461"/>
      <c r="G4" s="461"/>
      <c r="H4" s="461"/>
      <c r="I4" s="93"/>
      <c r="J4" s="93"/>
      <c r="K4" s="93"/>
      <c r="L4" s="93"/>
      <c r="M4" s="93"/>
      <c r="N4" s="93"/>
      <c r="O4" s="93"/>
      <c r="P4" s="93"/>
      <c r="Q4" s="93"/>
      <c r="R4" s="93"/>
      <c r="S4" s="93"/>
      <c r="T4" s="93"/>
      <c r="U4" s="93"/>
      <c r="V4" s="93"/>
    </row>
    <row r="5" spans="1:22" s="2" customFormat="1" ht="15.75" customHeight="1">
      <c r="A5" s="454"/>
      <c r="B5" s="454"/>
      <c r="C5" s="454"/>
      <c r="D5" s="454"/>
      <c r="E5" s="454"/>
      <c r="F5" s="454"/>
      <c r="G5" s="454"/>
      <c r="H5" s="454"/>
      <c r="I5" s="93"/>
      <c r="J5" s="93"/>
      <c r="K5" s="93"/>
      <c r="L5" s="93"/>
      <c r="M5" s="93"/>
      <c r="N5" s="93"/>
      <c r="O5" s="93"/>
      <c r="P5" s="93"/>
      <c r="Q5" s="93"/>
      <c r="R5" s="93"/>
      <c r="S5" s="93"/>
      <c r="T5" s="93"/>
      <c r="U5" s="93"/>
      <c r="V5" s="93"/>
    </row>
    <row r="6" spans="1:22" s="2" customFormat="1" ht="15.75" customHeight="1">
      <c r="A6" s="462" t="s">
        <v>4</v>
      </c>
      <c r="B6" s="354">
        <v>1</v>
      </c>
      <c r="C6" s="463"/>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t="s">
        <v>5507</v>
      </c>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t="s">
        <v>5508</v>
      </c>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row r="22" spans="1:22">
      <c r="A22" s="234" t="s">
        <v>263</v>
      </c>
      <c r="B22" s="23" t="s">
        <v>264</v>
      </c>
      <c r="C22" s="23" t="s">
        <v>265</v>
      </c>
      <c r="D22" s="23" t="s">
        <v>266</v>
      </c>
      <c r="E22" s="24" t="s">
        <v>45</v>
      </c>
      <c r="F22" s="258" t="s">
        <v>267</v>
      </c>
      <c r="G22" s="25" t="s">
        <v>46</v>
      </c>
      <c r="H22" s="25" t="s">
        <v>268</v>
      </c>
      <c r="I22" s="399"/>
      <c r="J22" s="399"/>
      <c r="K22" s="399"/>
      <c r="L22" s="399"/>
      <c r="M22" s="399"/>
      <c r="N22" s="399"/>
      <c r="O22" s="399"/>
      <c r="P22" s="399"/>
      <c r="Q22" s="399"/>
      <c r="R22" s="399"/>
      <c r="S22" s="399"/>
      <c r="T22" s="399"/>
      <c r="U22" s="399"/>
      <c r="V22" s="399"/>
    </row>
    <row r="23" spans="1:22" s="2" customFormat="1" ht="16.5" customHeight="1">
      <c r="A23" s="577" t="s">
        <v>491</v>
      </c>
      <c r="B23" s="578"/>
      <c r="C23" s="578"/>
      <c r="D23" s="578"/>
      <c r="E23" s="578"/>
      <c r="F23" s="578"/>
      <c r="G23" s="578"/>
      <c r="H23" s="579"/>
      <c r="I23" s="14"/>
      <c r="J23" s="93"/>
      <c r="K23" s="93"/>
      <c r="L23" s="93"/>
      <c r="M23" s="93"/>
      <c r="N23" s="93"/>
      <c r="O23" s="93"/>
      <c r="P23" s="93"/>
      <c r="Q23" s="93"/>
      <c r="R23" s="93"/>
      <c r="S23" s="93"/>
      <c r="T23" s="93"/>
      <c r="U23" s="93"/>
      <c r="V23" s="93"/>
    </row>
    <row r="24" spans="1:22" s="2" customFormat="1" ht="31.5">
      <c r="A24" s="583" t="s">
        <v>5509</v>
      </c>
      <c r="B24" s="26">
        <v>1</v>
      </c>
      <c r="C24" s="126" t="s">
        <v>5510</v>
      </c>
      <c r="D24" s="1409" t="s">
        <v>5511</v>
      </c>
      <c r="E24" s="1410" t="s">
        <v>9</v>
      </c>
      <c r="F24" s="1407" t="s">
        <v>5512</v>
      </c>
      <c r="G24" s="591" t="s">
        <v>207</v>
      </c>
      <c r="H24" s="580" t="s">
        <v>491</v>
      </c>
      <c r="I24" s="92"/>
      <c r="J24" s="92"/>
      <c r="K24" s="92"/>
      <c r="L24" s="92"/>
      <c r="M24" s="92"/>
      <c r="N24" s="92"/>
      <c r="O24" s="92"/>
      <c r="P24" s="92"/>
      <c r="Q24" s="92"/>
      <c r="R24" s="92"/>
      <c r="S24" s="92"/>
      <c r="T24" s="92"/>
      <c r="U24" s="92"/>
      <c r="V24" s="92"/>
    </row>
    <row r="25" spans="1:22" s="2" customFormat="1">
      <c r="A25" s="583"/>
      <c r="B25" s="26">
        <v>2</v>
      </c>
      <c r="C25" s="126" t="s">
        <v>5513</v>
      </c>
      <c r="D25" s="596"/>
      <c r="E25" s="1411"/>
      <c r="F25" s="1408"/>
      <c r="G25" s="592"/>
      <c r="H25" s="581"/>
      <c r="I25" s="92"/>
      <c r="J25" s="92"/>
      <c r="K25" s="92"/>
      <c r="L25" s="92"/>
      <c r="M25" s="92"/>
      <c r="N25" s="92"/>
      <c r="O25" s="92"/>
      <c r="P25" s="92"/>
      <c r="Q25" s="92"/>
      <c r="R25" s="92"/>
      <c r="S25" s="92"/>
      <c r="T25" s="92"/>
      <c r="U25" s="92"/>
      <c r="V25" s="92"/>
    </row>
    <row r="26" spans="1:22" s="2" customFormat="1">
      <c r="A26" s="583"/>
      <c r="B26" s="26">
        <v>3</v>
      </c>
      <c r="C26" s="126" t="s">
        <v>5514</v>
      </c>
      <c r="D26" s="596"/>
      <c r="E26" s="1411"/>
      <c r="F26" s="1408"/>
      <c r="G26" s="592"/>
      <c r="H26" s="581"/>
      <c r="I26" s="92"/>
      <c r="J26" s="92"/>
      <c r="K26" s="92"/>
      <c r="L26" s="92"/>
      <c r="M26" s="92"/>
      <c r="N26" s="92"/>
      <c r="O26" s="92"/>
      <c r="P26" s="92"/>
      <c r="Q26" s="92"/>
      <c r="R26" s="92"/>
      <c r="S26" s="92"/>
      <c r="T26" s="92"/>
      <c r="U26" s="92"/>
      <c r="V26" s="92"/>
    </row>
    <row r="27" spans="1:22" s="2" customFormat="1">
      <c r="A27" s="583"/>
      <c r="B27" s="26">
        <v>4</v>
      </c>
      <c r="C27" s="126" t="s">
        <v>5515</v>
      </c>
      <c r="D27" s="596"/>
      <c r="E27" s="1411"/>
      <c r="F27" s="1408"/>
      <c r="G27" s="592"/>
      <c r="H27" s="581"/>
      <c r="I27" s="92"/>
      <c r="J27" s="92"/>
      <c r="K27" s="92"/>
      <c r="L27" s="92"/>
      <c r="M27" s="92"/>
      <c r="N27" s="92"/>
      <c r="O27" s="92"/>
      <c r="P27" s="92"/>
      <c r="Q27" s="92"/>
      <c r="R27" s="92"/>
      <c r="S27" s="92"/>
      <c r="T27" s="92"/>
      <c r="U27" s="92"/>
      <c r="V27" s="92"/>
    </row>
    <row r="28" spans="1:22" s="2" customFormat="1">
      <c r="A28" s="583"/>
      <c r="B28" s="26">
        <v>5</v>
      </c>
      <c r="C28" s="126" t="s">
        <v>5516</v>
      </c>
      <c r="D28" s="596"/>
      <c r="E28" s="1411"/>
      <c r="F28" s="1408"/>
      <c r="G28" s="592"/>
      <c r="H28" s="581"/>
      <c r="I28" s="92"/>
      <c r="J28" s="92"/>
      <c r="K28" s="92"/>
      <c r="L28" s="92"/>
      <c r="M28" s="92"/>
      <c r="N28" s="92"/>
      <c r="O28" s="92"/>
      <c r="P28" s="92"/>
      <c r="Q28" s="92"/>
      <c r="R28" s="92"/>
      <c r="S28" s="92"/>
      <c r="T28" s="92"/>
      <c r="U28" s="92"/>
      <c r="V28" s="92"/>
    </row>
    <row r="29" spans="1:22" s="2" customFormat="1">
      <c r="A29" s="583"/>
      <c r="B29" s="26">
        <v>6</v>
      </c>
      <c r="C29" s="126" t="s">
        <v>5517</v>
      </c>
      <c r="D29" s="596"/>
      <c r="E29" s="1411"/>
      <c r="F29" s="1408"/>
      <c r="G29" s="592"/>
      <c r="H29" s="581"/>
      <c r="I29" s="92"/>
      <c r="J29" s="92"/>
      <c r="K29" s="92"/>
      <c r="L29" s="92"/>
      <c r="M29" s="92"/>
      <c r="N29" s="92"/>
      <c r="O29" s="92"/>
      <c r="P29" s="92"/>
      <c r="Q29" s="92"/>
      <c r="R29" s="92"/>
      <c r="S29" s="92"/>
      <c r="T29" s="92"/>
      <c r="U29" s="92"/>
      <c r="V29" s="92"/>
    </row>
    <row r="30" spans="1:22" s="2" customFormat="1">
      <c r="A30" s="583"/>
      <c r="B30" s="26">
        <v>7</v>
      </c>
      <c r="C30" s="126" t="s">
        <v>5518</v>
      </c>
      <c r="D30" s="596"/>
      <c r="E30" s="1411"/>
      <c r="F30" s="1408"/>
      <c r="G30" s="592"/>
      <c r="H30" s="581"/>
      <c r="I30" s="92"/>
      <c r="J30" s="92"/>
      <c r="K30" s="92"/>
      <c r="L30" s="92"/>
      <c r="M30" s="92"/>
      <c r="N30" s="92"/>
      <c r="O30" s="92"/>
      <c r="P30" s="92"/>
      <c r="Q30" s="92"/>
      <c r="R30" s="92"/>
      <c r="S30" s="92"/>
      <c r="T30" s="92"/>
      <c r="U30" s="92"/>
      <c r="V30" s="92"/>
    </row>
    <row r="31" spans="1:22" s="2" customFormat="1">
      <c r="A31" s="583"/>
      <c r="B31" s="26">
        <v>8</v>
      </c>
      <c r="C31" s="126" t="s">
        <v>5519</v>
      </c>
      <c r="D31" s="596"/>
      <c r="E31" s="1411"/>
      <c r="F31" s="1408"/>
      <c r="G31" s="592"/>
      <c r="H31" s="581"/>
      <c r="I31" s="92"/>
      <c r="J31" s="92"/>
      <c r="K31" s="92"/>
      <c r="L31" s="92"/>
      <c r="M31" s="92"/>
      <c r="N31" s="92"/>
      <c r="O31" s="92"/>
      <c r="P31" s="92"/>
      <c r="Q31" s="92"/>
      <c r="R31" s="92"/>
      <c r="S31" s="92"/>
      <c r="T31" s="92"/>
      <c r="U31" s="92"/>
      <c r="V31" s="92"/>
    </row>
    <row r="32" spans="1:22" s="2" customFormat="1">
      <c r="A32" s="583"/>
      <c r="B32" s="26">
        <v>9</v>
      </c>
      <c r="C32" s="126" t="s">
        <v>5520</v>
      </c>
      <c r="D32" s="596"/>
      <c r="E32" s="1411"/>
      <c r="F32" s="1408"/>
      <c r="G32" s="592"/>
      <c r="H32" s="581"/>
      <c r="I32" s="92"/>
      <c r="J32" s="92"/>
      <c r="K32" s="92"/>
      <c r="L32" s="92"/>
      <c r="M32" s="92"/>
      <c r="N32" s="92"/>
      <c r="O32" s="92"/>
      <c r="P32" s="92"/>
      <c r="Q32" s="92"/>
      <c r="R32" s="92"/>
      <c r="S32" s="92"/>
      <c r="T32" s="92"/>
      <c r="U32" s="92"/>
      <c r="V32" s="92"/>
    </row>
    <row r="33" spans="1:22" s="2" customFormat="1">
      <c r="A33" s="583"/>
      <c r="B33" s="26">
        <v>10</v>
      </c>
      <c r="C33" s="126" t="s">
        <v>5521</v>
      </c>
      <c r="D33" s="596"/>
      <c r="E33" s="1411"/>
      <c r="F33" s="1408"/>
      <c r="G33" s="592"/>
      <c r="H33" s="581"/>
      <c r="I33" s="92"/>
      <c r="J33" s="92"/>
      <c r="K33" s="92"/>
      <c r="L33" s="92"/>
      <c r="M33" s="92"/>
      <c r="N33" s="92"/>
      <c r="O33" s="92"/>
      <c r="P33" s="92"/>
      <c r="Q33" s="92"/>
      <c r="R33" s="92"/>
      <c r="S33" s="92"/>
      <c r="T33" s="92"/>
      <c r="U33" s="92"/>
      <c r="V33" s="92"/>
    </row>
    <row r="34" spans="1:22" s="2" customFormat="1">
      <c r="A34" s="583"/>
      <c r="B34" s="26">
        <v>11</v>
      </c>
      <c r="C34" s="126" t="s">
        <v>5522</v>
      </c>
      <c r="D34" s="596"/>
      <c r="E34" s="1411"/>
      <c r="F34" s="1408"/>
      <c r="G34" s="592"/>
      <c r="H34" s="581"/>
      <c r="I34" s="92"/>
      <c r="J34" s="92"/>
      <c r="K34" s="92"/>
      <c r="L34" s="92"/>
      <c r="M34" s="92"/>
      <c r="N34" s="92"/>
      <c r="O34" s="92"/>
      <c r="P34" s="92"/>
      <c r="Q34" s="92"/>
      <c r="R34" s="92"/>
      <c r="S34" s="92"/>
      <c r="T34" s="92"/>
      <c r="U34" s="92"/>
      <c r="V34" s="92"/>
    </row>
    <row r="35" spans="1:22" s="2" customFormat="1">
      <c r="A35" s="583"/>
      <c r="B35" s="26">
        <v>12</v>
      </c>
      <c r="C35" s="126" t="s">
        <v>5523</v>
      </c>
      <c r="D35" s="596"/>
      <c r="E35" s="1411"/>
      <c r="F35" s="1408"/>
      <c r="G35" s="592"/>
      <c r="H35" s="581"/>
      <c r="I35" s="92"/>
      <c r="J35" s="92"/>
      <c r="K35" s="92"/>
      <c r="L35" s="92"/>
      <c r="M35" s="92"/>
      <c r="N35" s="92"/>
      <c r="O35" s="92"/>
      <c r="P35" s="92"/>
      <c r="Q35" s="92"/>
      <c r="R35" s="92"/>
      <c r="S35" s="92"/>
      <c r="T35" s="92"/>
      <c r="U35" s="92"/>
      <c r="V35" s="92"/>
    </row>
    <row r="36" spans="1:22" s="2" customFormat="1">
      <c r="A36" s="583"/>
      <c r="B36" s="26">
        <v>13</v>
      </c>
      <c r="C36" s="126" t="s">
        <v>5524</v>
      </c>
      <c r="D36" s="596"/>
      <c r="E36" s="1411"/>
      <c r="F36" s="1408"/>
      <c r="G36" s="592"/>
      <c r="H36" s="581"/>
      <c r="I36" s="92"/>
      <c r="J36" s="92"/>
      <c r="K36" s="92"/>
      <c r="L36" s="92"/>
      <c r="M36" s="92"/>
      <c r="N36" s="92"/>
      <c r="O36" s="92"/>
      <c r="P36" s="92"/>
      <c r="Q36" s="92"/>
      <c r="R36" s="92"/>
      <c r="S36" s="92"/>
      <c r="T36" s="92"/>
      <c r="U36" s="92"/>
      <c r="V36" s="92"/>
    </row>
    <row r="37" spans="1:22" s="2" customFormat="1">
      <c r="A37" s="583"/>
      <c r="B37" s="26">
        <v>14</v>
      </c>
      <c r="C37" s="126" t="s">
        <v>5525</v>
      </c>
      <c r="D37" s="596"/>
      <c r="E37" s="1411"/>
      <c r="F37" s="1408"/>
      <c r="G37" s="592"/>
      <c r="H37" s="581"/>
      <c r="I37" s="92"/>
      <c r="J37" s="92"/>
      <c r="K37" s="92"/>
      <c r="L37" s="92"/>
      <c r="M37" s="92"/>
      <c r="N37" s="92"/>
      <c r="O37" s="92"/>
      <c r="P37" s="92"/>
      <c r="Q37" s="92"/>
      <c r="R37" s="92"/>
      <c r="S37" s="92"/>
      <c r="T37" s="92"/>
      <c r="U37" s="92"/>
      <c r="V37" s="92"/>
    </row>
    <row r="38" spans="1:22" s="2" customFormat="1">
      <c r="A38" s="583"/>
      <c r="B38" s="26">
        <v>15</v>
      </c>
      <c r="C38" s="126" t="s">
        <v>5526</v>
      </c>
      <c r="D38" s="596"/>
      <c r="E38" s="1411"/>
      <c r="F38" s="1408"/>
      <c r="G38" s="592"/>
      <c r="H38" s="581"/>
      <c r="I38" s="92"/>
      <c r="J38" s="92"/>
      <c r="K38" s="92"/>
      <c r="L38" s="92"/>
      <c r="M38" s="92"/>
      <c r="N38" s="92"/>
      <c r="O38" s="92"/>
      <c r="P38" s="92"/>
      <c r="Q38" s="92"/>
      <c r="R38" s="92"/>
      <c r="S38" s="92"/>
      <c r="T38" s="92"/>
      <c r="U38" s="92"/>
      <c r="V38" s="92"/>
    </row>
    <row r="39" spans="1:22" s="2" customFormat="1">
      <c r="A39" s="583"/>
      <c r="B39" s="26">
        <v>16</v>
      </c>
      <c r="C39" s="126" t="s">
        <v>5527</v>
      </c>
      <c r="D39" s="596"/>
      <c r="E39" s="1411"/>
      <c r="F39" s="1408"/>
      <c r="G39" s="592"/>
      <c r="H39" s="581"/>
      <c r="I39" s="92"/>
      <c r="J39" s="92"/>
      <c r="K39" s="92"/>
      <c r="L39" s="92"/>
      <c r="M39" s="92"/>
      <c r="N39" s="92"/>
      <c r="O39" s="92"/>
      <c r="P39" s="92"/>
      <c r="Q39" s="92"/>
      <c r="R39" s="92"/>
      <c r="S39" s="92"/>
      <c r="T39" s="92"/>
      <c r="U39" s="92"/>
      <c r="V39" s="92"/>
    </row>
    <row r="40" spans="1:22" s="2" customFormat="1">
      <c r="A40" s="583"/>
      <c r="B40" s="26">
        <v>17</v>
      </c>
      <c r="C40" s="126" t="s">
        <v>5528</v>
      </c>
      <c r="D40" s="596"/>
      <c r="E40" s="1411"/>
      <c r="F40" s="1408"/>
      <c r="G40" s="592"/>
      <c r="H40" s="581"/>
      <c r="I40" s="92"/>
      <c r="J40" s="92"/>
      <c r="K40" s="92"/>
      <c r="L40" s="92"/>
      <c r="M40" s="92"/>
      <c r="N40" s="92"/>
      <c r="O40" s="92"/>
      <c r="P40" s="92"/>
      <c r="Q40" s="92"/>
      <c r="R40" s="92"/>
      <c r="S40" s="92"/>
      <c r="T40" s="92"/>
      <c r="U40" s="92"/>
      <c r="V40" s="92"/>
    </row>
    <row r="41" spans="1:22" s="2" customFormat="1">
      <c r="A41" s="583"/>
      <c r="B41" s="26">
        <v>18</v>
      </c>
      <c r="C41" s="126" t="s">
        <v>5529</v>
      </c>
      <c r="D41" s="596"/>
      <c r="E41" s="1411"/>
      <c r="F41" s="1408"/>
      <c r="G41" s="592"/>
      <c r="H41" s="581"/>
      <c r="I41" s="92"/>
      <c r="J41" s="92"/>
      <c r="K41" s="92"/>
      <c r="L41" s="92"/>
      <c r="M41" s="92"/>
      <c r="N41" s="92"/>
      <c r="O41" s="92"/>
      <c r="P41" s="92"/>
      <c r="Q41" s="92"/>
      <c r="R41" s="92"/>
      <c r="S41" s="92"/>
      <c r="T41" s="92"/>
      <c r="U41" s="92"/>
      <c r="V41" s="92"/>
    </row>
    <row r="42" spans="1:22" s="2" customFormat="1">
      <c r="A42" s="583"/>
      <c r="B42" s="26">
        <v>19</v>
      </c>
      <c r="C42" s="126" t="s">
        <v>5530</v>
      </c>
      <c r="D42" s="596"/>
      <c r="E42" s="1411"/>
      <c r="F42" s="1408"/>
      <c r="G42" s="592"/>
      <c r="H42" s="581"/>
      <c r="I42" s="92"/>
      <c r="J42" s="92"/>
      <c r="K42" s="92"/>
      <c r="L42" s="92"/>
      <c r="M42" s="92"/>
      <c r="N42" s="92"/>
      <c r="O42" s="92"/>
      <c r="P42" s="92"/>
      <c r="Q42" s="92"/>
      <c r="R42" s="92"/>
      <c r="S42" s="92"/>
      <c r="T42" s="92"/>
      <c r="U42" s="92"/>
      <c r="V42" s="92"/>
    </row>
    <row r="43" spans="1:22" s="2" customFormat="1">
      <c r="A43" s="583"/>
      <c r="B43" s="26">
        <v>20</v>
      </c>
      <c r="C43" s="126" t="s">
        <v>5531</v>
      </c>
      <c r="D43" s="596"/>
      <c r="E43" s="1411"/>
      <c r="F43" s="1408"/>
      <c r="G43" s="592"/>
      <c r="H43" s="581"/>
      <c r="I43" s="92"/>
      <c r="J43" s="92"/>
      <c r="K43" s="92"/>
      <c r="L43" s="92"/>
      <c r="M43" s="92"/>
      <c r="N43" s="92"/>
      <c r="O43" s="92"/>
      <c r="P43" s="92"/>
      <c r="Q43" s="92"/>
      <c r="R43" s="92"/>
      <c r="S43" s="92"/>
      <c r="T43" s="92"/>
      <c r="U43" s="92"/>
      <c r="V43" s="92"/>
    </row>
    <row r="44" spans="1:22" s="2" customFormat="1">
      <c r="A44" s="583"/>
      <c r="B44" s="26">
        <v>21</v>
      </c>
      <c r="C44" s="126" t="s">
        <v>5532</v>
      </c>
      <c r="D44" s="596"/>
      <c r="E44" s="1411"/>
      <c r="F44" s="1408"/>
      <c r="G44" s="592"/>
      <c r="H44" s="581"/>
      <c r="I44" s="92"/>
      <c r="J44" s="92"/>
      <c r="K44" s="92"/>
      <c r="L44" s="92"/>
      <c r="M44" s="92"/>
      <c r="N44" s="92"/>
      <c r="O44" s="92"/>
      <c r="P44" s="92"/>
      <c r="Q44" s="92"/>
      <c r="R44" s="92"/>
      <c r="S44" s="92"/>
      <c r="T44" s="92"/>
      <c r="U44" s="92"/>
      <c r="V44" s="92"/>
    </row>
    <row r="45" spans="1:22" s="2" customFormat="1">
      <c r="A45" s="583"/>
      <c r="B45" s="26">
        <v>22</v>
      </c>
      <c r="C45" s="126" t="s">
        <v>5533</v>
      </c>
      <c r="D45" s="596"/>
      <c r="E45" s="1411"/>
      <c r="F45" s="1408"/>
      <c r="G45" s="592"/>
      <c r="H45" s="581"/>
      <c r="I45" s="92"/>
      <c r="J45" s="92"/>
      <c r="K45" s="92"/>
      <c r="L45" s="92"/>
      <c r="M45" s="92"/>
      <c r="N45" s="92"/>
      <c r="O45" s="92"/>
      <c r="P45" s="92"/>
      <c r="Q45" s="92"/>
      <c r="R45" s="92"/>
      <c r="S45" s="92"/>
      <c r="T45" s="92"/>
      <c r="U45" s="92"/>
      <c r="V45" s="92"/>
    </row>
    <row r="46" spans="1:22" s="2" customFormat="1">
      <c r="A46" s="583"/>
      <c r="B46" s="26">
        <v>23</v>
      </c>
      <c r="C46" s="126" t="s">
        <v>5534</v>
      </c>
      <c r="D46" s="596"/>
      <c r="E46" s="1411"/>
      <c r="F46" s="1408"/>
      <c r="G46" s="592"/>
      <c r="H46" s="581"/>
      <c r="I46" s="92"/>
      <c r="J46" s="92"/>
      <c r="K46" s="92"/>
      <c r="L46" s="92"/>
      <c r="M46" s="92"/>
      <c r="N46" s="92"/>
      <c r="O46" s="92"/>
      <c r="P46" s="92"/>
      <c r="Q46" s="92"/>
      <c r="R46" s="92"/>
      <c r="S46" s="92"/>
      <c r="T46" s="92"/>
      <c r="U46" s="92"/>
      <c r="V46" s="92"/>
    </row>
    <row r="47" spans="1:22" s="2" customFormat="1">
      <c r="A47" s="583"/>
      <c r="B47" s="26">
        <v>24</v>
      </c>
      <c r="C47" s="126" t="s">
        <v>5535</v>
      </c>
      <c r="D47" s="596"/>
      <c r="E47" s="1411"/>
      <c r="F47" s="1408"/>
      <c r="G47" s="592"/>
      <c r="H47" s="581"/>
      <c r="I47" s="92"/>
      <c r="J47" s="92"/>
      <c r="K47" s="92"/>
      <c r="L47" s="92"/>
      <c r="M47" s="92"/>
      <c r="N47" s="92"/>
      <c r="O47" s="92"/>
      <c r="P47" s="92"/>
      <c r="Q47" s="92"/>
      <c r="R47" s="92"/>
      <c r="S47" s="92"/>
      <c r="T47" s="92"/>
      <c r="U47" s="92"/>
      <c r="V47" s="92"/>
    </row>
    <row r="48" spans="1:22" s="2" customFormat="1">
      <c r="A48" s="583"/>
      <c r="B48" s="26">
        <v>25</v>
      </c>
      <c r="C48" s="126" t="s">
        <v>5536</v>
      </c>
      <c r="D48" s="596"/>
      <c r="E48" s="1411"/>
      <c r="F48" s="1408"/>
      <c r="G48" s="592"/>
      <c r="H48" s="581"/>
      <c r="I48" s="92"/>
      <c r="J48" s="92"/>
      <c r="K48" s="92"/>
      <c r="L48" s="92"/>
      <c r="M48" s="92"/>
      <c r="N48" s="92"/>
      <c r="O48" s="92"/>
      <c r="P48" s="92"/>
      <c r="Q48" s="92"/>
      <c r="R48" s="92"/>
      <c r="S48" s="92"/>
      <c r="T48" s="92"/>
      <c r="U48" s="92"/>
      <c r="V48" s="92"/>
    </row>
    <row r="49" spans="1:22" s="2" customFormat="1">
      <c r="A49" s="583"/>
      <c r="B49" s="26">
        <v>26</v>
      </c>
      <c r="C49" s="126" t="s">
        <v>5537</v>
      </c>
      <c r="D49" s="596"/>
      <c r="E49" s="1411"/>
      <c r="F49" s="1408"/>
      <c r="G49" s="592"/>
      <c r="H49" s="581"/>
      <c r="I49" s="92"/>
      <c r="J49" s="92"/>
      <c r="K49" s="92"/>
      <c r="L49" s="92"/>
      <c r="M49" s="92"/>
      <c r="N49" s="92"/>
      <c r="O49" s="92"/>
      <c r="P49" s="92"/>
      <c r="Q49" s="92"/>
      <c r="R49" s="92"/>
      <c r="S49" s="92"/>
      <c r="T49" s="92"/>
      <c r="U49" s="92"/>
      <c r="V49" s="92"/>
    </row>
    <row r="50" spans="1:22" s="2" customFormat="1">
      <c r="A50" s="583"/>
      <c r="B50" s="26">
        <v>27</v>
      </c>
      <c r="C50" s="126" t="s">
        <v>5538</v>
      </c>
      <c r="D50" s="596"/>
      <c r="E50" s="1411"/>
      <c r="F50" s="1408"/>
      <c r="G50" s="592"/>
      <c r="H50" s="581"/>
      <c r="I50" s="92"/>
      <c r="J50" s="92"/>
      <c r="K50" s="92"/>
      <c r="L50" s="92"/>
      <c r="M50" s="92"/>
      <c r="N50" s="92"/>
      <c r="O50" s="92"/>
      <c r="P50" s="92"/>
      <c r="Q50" s="92"/>
      <c r="R50" s="92"/>
      <c r="S50" s="92"/>
      <c r="T50" s="92"/>
      <c r="U50" s="92"/>
      <c r="V50" s="92"/>
    </row>
    <row r="51" spans="1:22" s="2" customFormat="1">
      <c r="A51" s="583"/>
      <c r="B51" s="26">
        <v>28</v>
      </c>
      <c r="C51" s="126" t="s">
        <v>5539</v>
      </c>
      <c r="D51" s="596"/>
      <c r="E51" s="1412"/>
      <c r="F51" s="1408"/>
      <c r="G51" s="1151"/>
      <c r="H51" s="581"/>
      <c r="I51" s="92"/>
      <c r="J51" s="92"/>
      <c r="K51" s="92"/>
      <c r="L51" s="92"/>
      <c r="M51" s="92"/>
      <c r="N51" s="92"/>
      <c r="O51" s="92"/>
      <c r="P51" s="92"/>
      <c r="Q51" s="92"/>
      <c r="R51" s="92"/>
      <c r="S51" s="92"/>
      <c r="T51" s="92"/>
      <c r="U51" s="92"/>
      <c r="V51" s="92"/>
    </row>
    <row r="52" spans="1:22" s="2" customFormat="1">
      <c r="A52" s="466"/>
      <c r="B52" s="466"/>
      <c r="C52" s="466"/>
      <c r="D52" s="466"/>
      <c r="E52" s="466"/>
      <c r="F52" s="466"/>
      <c r="G52" s="466"/>
      <c r="H52" s="466"/>
      <c r="I52" s="14"/>
      <c r="J52" s="93"/>
      <c r="K52" s="93"/>
      <c r="L52" s="93"/>
      <c r="M52" s="93"/>
      <c r="N52" s="93"/>
      <c r="O52" s="93"/>
      <c r="P52" s="93"/>
      <c r="Q52" s="93"/>
      <c r="R52" s="93"/>
      <c r="S52" s="93"/>
      <c r="T52" s="93"/>
      <c r="U52" s="93"/>
      <c r="V52" s="93"/>
    </row>
    <row r="53" spans="1:22" s="2" customFormat="1">
      <c r="A53" s="599" t="s">
        <v>5540</v>
      </c>
      <c r="B53" s="235">
        <v>1</v>
      </c>
      <c r="C53" s="126" t="s">
        <v>5541</v>
      </c>
      <c r="D53" s="1403" t="s">
        <v>5542</v>
      </c>
      <c r="E53" s="1406" t="s">
        <v>9</v>
      </c>
      <c r="F53" s="1407" t="s">
        <v>5543</v>
      </c>
      <c r="G53" s="591" t="s">
        <v>207</v>
      </c>
      <c r="H53" s="580"/>
      <c r="I53" s="92"/>
      <c r="J53" s="92"/>
      <c r="K53" s="92"/>
      <c r="L53" s="92"/>
      <c r="M53" s="92"/>
      <c r="N53" s="92"/>
      <c r="O53" s="92"/>
      <c r="P53" s="92"/>
      <c r="Q53" s="92"/>
      <c r="R53" s="92"/>
      <c r="S53" s="92"/>
      <c r="T53" s="92"/>
      <c r="U53" s="92"/>
      <c r="V53" s="92"/>
    </row>
    <row r="54" spans="1:22" s="2" customFormat="1">
      <c r="A54" s="599"/>
      <c r="B54" s="235">
        <v>2</v>
      </c>
      <c r="C54" s="126" t="s">
        <v>5517</v>
      </c>
      <c r="D54" s="1404"/>
      <c r="E54" s="586"/>
      <c r="F54" s="1408"/>
      <c r="G54" s="592"/>
      <c r="H54" s="581"/>
      <c r="I54" s="92"/>
      <c r="J54" s="92"/>
      <c r="K54" s="92"/>
      <c r="L54" s="92"/>
      <c r="M54" s="92"/>
      <c r="N54" s="92"/>
      <c r="O54" s="92"/>
      <c r="P54" s="92"/>
      <c r="Q54" s="92"/>
      <c r="R54" s="92"/>
      <c r="S54" s="92"/>
      <c r="T54" s="92"/>
      <c r="U54" s="92"/>
      <c r="V54" s="92"/>
    </row>
    <row r="55" spans="1:22" s="2" customFormat="1">
      <c r="A55" s="599"/>
      <c r="B55" s="235">
        <v>3</v>
      </c>
      <c r="C55" s="126" t="s">
        <v>5544</v>
      </c>
      <c r="D55" s="1404"/>
      <c r="E55" s="586"/>
      <c r="F55" s="1408"/>
      <c r="G55" s="592"/>
      <c r="H55" s="581"/>
      <c r="I55" s="92"/>
      <c r="J55" s="92"/>
      <c r="K55" s="92"/>
      <c r="L55" s="92"/>
      <c r="M55" s="92"/>
      <c r="N55" s="92"/>
      <c r="O55" s="92"/>
      <c r="P55" s="92"/>
      <c r="Q55" s="92"/>
      <c r="R55" s="92"/>
      <c r="S55" s="92"/>
      <c r="T55" s="92"/>
      <c r="U55" s="92"/>
      <c r="V55" s="92"/>
    </row>
    <row r="56" spans="1:22" s="2" customFormat="1">
      <c r="A56" s="599"/>
      <c r="B56" s="235">
        <v>4</v>
      </c>
      <c r="C56" s="126" t="s">
        <v>5518</v>
      </c>
      <c r="D56" s="1404"/>
      <c r="E56" s="586"/>
      <c r="F56" s="1408"/>
      <c r="G56" s="592"/>
      <c r="H56" s="581"/>
      <c r="I56" s="92"/>
      <c r="J56" s="92"/>
      <c r="K56" s="92"/>
      <c r="L56" s="92"/>
      <c r="M56" s="92"/>
      <c r="N56" s="92"/>
      <c r="O56" s="92"/>
      <c r="P56" s="92"/>
      <c r="Q56" s="92"/>
      <c r="R56" s="92"/>
      <c r="S56" s="92"/>
      <c r="T56" s="92"/>
      <c r="U56" s="92"/>
      <c r="V56" s="92"/>
    </row>
    <row r="57" spans="1:22" s="2" customFormat="1">
      <c r="A57" s="599"/>
      <c r="B57" s="235">
        <v>5</v>
      </c>
      <c r="C57" s="126" t="s">
        <v>5519</v>
      </c>
      <c r="D57" s="1404"/>
      <c r="E57" s="586"/>
      <c r="F57" s="1408"/>
      <c r="G57" s="592"/>
      <c r="H57" s="581"/>
      <c r="I57" s="92"/>
      <c r="J57" s="92"/>
      <c r="K57" s="92"/>
      <c r="L57" s="92"/>
      <c r="M57" s="92"/>
      <c r="N57" s="92"/>
      <c r="O57" s="92"/>
      <c r="P57" s="92"/>
      <c r="Q57" s="92"/>
      <c r="R57" s="92"/>
      <c r="S57" s="92"/>
      <c r="T57" s="92"/>
      <c r="U57" s="92"/>
      <c r="V57" s="92"/>
    </row>
    <row r="58" spans="1:22" s="2" customFormat="1">
      <c r="A58" s="599"/>
      <c r="B58" s="235">
        <v>6</v>
      </c>
      <c r="C58" s="126" t="s">
        <v>5545</v>
      </c>
      <c r="D58" s="1404"/>
      <c r="E58" s="586"/>
      <c r="F58" s="1408"/>
      <c r="G58" s="592"/>
      <c r="H58" s="581"/>
      <c r="I58" s="92"/>
      <c r="J58" s="92"/>
      <c r="K58" s="92"/>
      <c r="L58" s="92"/>
      <c r="M58" s="92"/>
      <c r="N58" s="92"/>
      <c r="O58" s="92"/>
      <c r="P58" s="92"/>
      <c r="Q58" s="92"/>
      <c r="R58" s="92"/>
      <c r="S58" s="92"/>
      <c r="T58" s="92"/>
      <c r="U58" s="92"/>
      <c r="V58" s="92"/>
    </row>
    <row r="59" spans="1:22" s="2" customFormat="1">
      <c r="A59" s="599"/>
      <c r="B59" s="235">
        <v>7</v>
      </c>
      <c r="C59" s="126" t="s">
        <v>5546</v>
      </c>
      <c r="D59" s="1404"/>
      <c r="E59" s="586"/>
      <c r="F59" s="1408"/>
      <c r="G59" s="592"/>
      <c r="H59" s="581"/>
      <c r="I59" s="92"/>
      <c r="J59" s="92"/>
      <c r="K59" s="92"/>
      <c r="L59" s="92"/>
      <c r="M59" s="92"/>
      <c r="N59" s="92"/>
      <c r="O59" s="92"/>
      <c r="P59" s="92"/>
      <c r="Q59" s="92"/>
      <c r="R59" s="92"/>
      <c r="S59" s="92"/>
      <c r="T59" s="92"/>
      <c r="U59" s="92"/>
      <c r="V59" s="92"/>
    </row>
    <row r="60" spans="1:22" s="2" customFormat="1">
      <c r="A60" s="599"/>
      <c r="B60" s="235">
        <v>8</v>
      </c>
      <c r="C60" s="126" t="s">
        <v>5541</v>
      </c>
      <c r="D60" s="1404"/>
      <c r="E60" s="586"/>
      <c r="F60" s="1408"/>
      <c r="G60" s="592"/>
      <c r="H60" s="581"/>
      <c r="I60" s="14"/>
      <c r="J60" s="93"/>
      <c r="K60" s="93"/>
      <c r="L60" s="93"/>
      <c r="M60" s="93"/>
      <c r="N60" s="93"/>
      <c r="O60" s="93"/>
      <c r="P60" s="93"/>
      <c r="Q60" s="93"/>
      <c r="R60" s="93"/>
      <c r="S60" s="93"/>
      <c r="T60" s="93"/>
      <c r="U60" s="93"/>
      <c r="V60" s="93"/>
    </row>
    <row r="61" spans="1:22" s="2" customFormat="1" ht="15.75" customHeight="1">
      <c r="A61" s="599"/>
      <c r="B61" s="235">
        <v>9</v>
      </c>
      <c r="C61" s="126" t="s">
        <v>5517</v>
      </c>
      <c r="D61" s="1404"/>
      <c r="E61" s="586"/>
      <c r="F61" s="1408"/>
      <c r="G61" s="592"/>
      <c r="H61" s="581"/>
      <c r="I61" s="93"/>
      <c r="J61" s="93"/>
      <c r="K61" s="93"/>
      <c r="L61" s="93"/>
      <c r="M61" s="93"/>
      <c r="N61" s="93"/>
      <c r="O61" s="93"/>
      <c r="P61" s="93"/>
      <c r="Q61" s="93"/>
      <c r="R61" s="93"/>
      <c r="S61" s="93"/>
      <c r="T61" s="93"/>
      <c r="U61" s="93"/>
      <c r="V61" s="93"/>
    </row>
    <row r="62" spans="1:22" s="2" customFormat="1" ht="15.75" customHeight="1">
      <c r="A62" s="599"/>
      <c r="B62" s="235">
        <v>10</v>
      </c>
      <c r="C62" s="126" t="s">
        <v>5544</v>
      </c>
      <c r="D62" s="1404"/>
      <c r="E62" s="586"/>
      <c r="F62" s="1408"/>
      <c r="G62" s="592"/>
      <c r="H62" s="581"/>
      <c r="I62" s="93"/>
      <c r="J62" s="93"/>
      <c r="K62" s="93"/>
      <c r="L62" s="93"/>
      <c r="M62" s="93"/>
      <c r="N62" s="93"/>
      <c r="O62" s="93"/>
      <c r="P62" s="93"/>
      <c r="Q62" s="93"/>
      <c r="R62" s="93"/>
      <c r="S62" s="93"/>
      <c r="T62" s="93"/>
      <c r="U62" s="93"/>
      <c r="V62" s="93"/>
    </row>
    <row r="63" spans="1:22" s="2" customFormat="1" ht="15.75" customHeight="1">
      <c r="A63" s="599"/>
      <c r="B63" s="235">
        <v>11</v>
      </c>
      <c r="C63" s="126" t="s">
        <v>5518</v>
      </c>
      <c r="D63" s="1404"/>
      <c r="E63" s="586"/>
      <c r="F63" s="1408"/>
      <c r="G63" s="592"/>
      <c r="H63" s="581"/>
      <c r="I63" s="93"/>
      <c r="J63" s="93"/>
      <c r="K63" s="93"/>
      <c r="L63" s="93"/>
      <c r="M63" s="93"/>
      <c r="N63" s="93"/>
      <c r="O63" s="93"/>
      <c r="P63" s="93"/>
      <c r="Q63" s="93"/>
      <c r="R63" s="93"/>
      <c r="S63" s="93"/>
      <c r="T63" s="93"/>
      <c r="U63" s="93"/>
      <c r="V63" s="93"/>
    </row>
    <row r="64" spans="1:22" s="2" customFormat="1">
      <c r="A64" s="599"/>
      <c r="B64" s="235">
        <v>12</v>
      </c>
      <c r="C64" s="126" t="s">
        <v>5519</v>
      </c>
      <c r="D64" s="1404"/>
      <c r="E64" s="586"/>
      <c r="F64" s="1408"/>
      <c r="G64" s="592"/>
      <c r="H64" s="581"/>
      <c r="I64" s="93"/>
      <c r="J64" s="93"/>
      <c r="K64" s="93"/>
      <c r="L64" s="93"/>
      <c r="M64" s="93"/>
      <c r="N64" s="93"/>
      <c r="O64" s="93"/>
      <c r="P64" s="93"/>
      <c r="Q64" s="93"/>
      <c r="R64" s="93"/>
      <c r="S64" s="93"/>
      <c r="T64" s="93"/>
      <c r="U64" s="93"/>
      <c r="V64" s="93"/>
    </row>
    <row r="65" spans="1:22" s="2" customFormat="1">
      <c r="A65" s="599"/>
      <c r="B65" s="235">
        <v>13</v>
      </c>
      <c r="C65" s="126" t="s">
        <v>5545</v>
      </c>
      <c r="D65" s="1404"/>
      <c r="E65" s="586"/>
      <c r="F65" s="1408"/>
      <c r="G65" s="592"/>
      <c r="H65" s="581"/>
      <c r="I65" s="93"/>
      <c r="J65" s="93"/>
      <c r="K65" s="93"/>
      <c r="L65" s="93"/>
      <c r="M65" s="93"/>
      <c r="N65" s="93"/>
      <c r="O65" s="93"/>
      <c r="P65" s="93"/>
      <c r="Q65" s="93"/>
      <c r="R65" s="93"/>
      <c r="S65" s="93"/>
      <c r="T65" s="93"/>
      <c r="U65" s="93"/>
      <c r="V65" s="93"/>
    </row>
    <row r="66" spans="1:22" s="2" customFormat="1">
      <c r="A66" s="599"/>
      <c r="B66" s="235">
        <v>14</v>
      </c>
      <c r="C66" s="126" t="s">
        <v>5546</v>
      </c>
      <c r="D66" s="1404"/>
      <c r="E66" s="586"/>
      <c r="F66" s="1408"/>
      <c r="G66" s="592"/>
      <c r="H66" s="581"/>
      <c r="I66" s="93"/>
      <c r="J66" s="93"/>
      <c r="K66" s="93"/>
      <c r="L66" s="93"/>
      <c r="M66" s="93"/>
      <c r="N66" s="93"/>
      <c r="O66" s="93"/>
      <c r="P66" s="93"/>
      <c r="Q66" s="93"/>
      <c r="R66" s="93"/>
      <c r="S66" s="93"/>
      <c r="T66" s="93"/>
      <c r="U66" s="93"/>
      <c r="V66" s="93"/>
    </row>
    <row r="67" spans="1:22" s="2" customFormat="1">
      <c r="A67" s="599"/>
      <c r="B67" s="235">
        <v>15</v>
      </c>
      <c r="C67" s="126" t="s">
        <v>5547</v>
      </c>
      <c r="D67" s="1404"/>
      <c r="E67" s="586"/>
      <c r="F67" s="1408"/>
      <c r="G67" s="592"/>
      <c r="H67" s="581"/>
      <c r="I67" s="93"/>
      <c r="J67" s="93"/>
      <c r="K67" s="93"/>
      <c r="L67" s="93"/>
      <c r="M67" s="93"/>
      <c r="N67" s="93"/>
      <c r="O67" s="93"/>
      <c r="P67" s="93"/>
      <c r="Q67" s="93"/>
      <c r="R67" s="93"/>
      <c r="S67" s="93"/>
      <c r="T67" s="93"/>
      <c r="U67" s="93"/>
      <c r="V67" s="93"/>
    </row>
    <row r="68" spans="1:22" s="2" customFormat="1">
      <c r="A68" s="599"/>
      <c r="B68" s="235">
        <v>16</v>
      </c>
      <c r="C68" s="126" t="s">
        <v>5548</v>
      </c>
      <c r="D68" s="1404"/>
      <c r="E68" s="586"/>
      <c r="F68" s="1408"/>
      <c r="G68" s="592"/>
      <c r="H68" s="581"/>
      <c r="I68" s="93"/>
      <c r="J68" s="93"/>
      <c r="K68" s="93"/>
      <c r="L68" s="93"/>
      <c r="M68" s="93"/>
      <c r="N68" s="93"/>
      <c r="O68" s="93"/>
      <c r="P68" s="93"/>
      <c r="Q68" s="93"/>
      <c r="R68" s="93"/>
      <c r="S68" s="93"/>
      <c r="T68" s="93"/>
      <c r="U68" s="93"/>
      <c r="V68" s="93"/>
    </row>
    <row r="69" spans="1:22" s="2" customFormat="1">
      <c r="A69" s="599"/>
      <c r="B69" s="235">
        <v>17</v>
      </c>
      <c r="C69" s="126" t="s">
        <v>5549</v>
      </c>
      <c r="D69" s="1404"/>
      <c r="E69" s="586"/>
      <c r="F69" s="1408"/>
      <c r="G69" s="592"/>
      <c r="H69" s="581"/>
      <c r="I69" s="93"/>
      <c r="J69" s="93"/>
      <c r="K69" s="93"/>
      <c r="L69" s="93"/>
      <c r="M69" s="93"/>
      <c r="N69" s="93"/>
      <c r="O69" s="93"/>
      <c r="P69" s="93"/>
      <c r="Q69" s="93"/>
      <c r="R69" s="93"/>
      <c r="S69" s="93"/>
      <c r="T69" s="93"/>
      <c r="U69" s="93"/>
      <c r="V69" s="93"/>
    </row>
    <row r="70" spans="1:22" s="2" customFormat="1">
      <c r="A70" s="600"/>
      <c r="B70" s="235">
        <v>18</v>
      </c>
      <c r="C70" s="126" t="s">
        <v>5550</v>
      </c>
      <c r="D70" s="1405"/>
      <c r="E70" s="587"/>
      <c r="F70" s="1408"/>
      <c r="G70" s="592"/>
      <c r="H70" s="581"/>
      <c r="I70" s="93"/>
      <c r="J70" s="93"/>
      <c r="K70" s="93"/>
      <c r="L70" s="93"/>
      <c r="M70" s="93"/>
      <c r="N70" s="93"/>
      <c r="O70" s="93"/>
      <c r="P70" s="93"/>
      <c r="Q70" s="93"/>
      <c r="R70" s="93"/>
      <c r="S70" s="93"/>
      <c r="T70" s="93"/>
      <c r="U70" s="93"/>
      <c r="V70" s="93"/>
    </row>
    <row r="71" spans="1:22" s="2" customFormat="1">
      <c r="A71" s="577" t="s">
        <v>491</v>
      </c>
      <c r="B71" s="578"/>
      <c r="C71" s="578"/>
      <c r="D71" s="578"/>
      <c r="E71" s="578"/>
      <c r="F71" s="578"/>
      <c r="G71" s="578"/>
      <c r="H71" s="579"/>
      <c r="I71" s="93"/>
      <c r="J71" s="93"/>
      <c r="K71" s="93"/>
      <c r="L71" s="93"/>
      <c r="M71" s="93"/>
      <c r="N71" s="93"/>
      <c r="O71" s="93"/>
      <c r="P71" s="93"/>
      <c r="Q71" s="93"/>
      <c r="R71" s="93"/>
      <c r="S71" s="93"/>
      <c r="T71" s="93"/>
      <c r="U71" s="93"/>
      <c r="V71" s="93"/>
    </row>
    <row r="72" spans="1:22" s="2" customFormat="1">
      <c r="A72" s="399"/>
      <c r="B72" s="93"/>
      <c r="C72" s="93"/>
      <c r="D72" s="93"/>
      <c r="E72" s="94"/>
      <c r="F72" s="93"/>
      <c r="G72" s="93"/>
      <c r="H72" s="93"/>
      <c r="I72" s="93"/>
      <c r="J72" s="93"/>
      <c r="K72" s="93"/>
      <c r="L72" s="93"/>
      <c r="M72" s="93"/>
      <c r="N72" s="93"/>
      <c r="O72" s="93"/>
      <c r="P72" s="93"/>
      <c r="Q72" s="93"/>
      <c r="R72" s="93"/>
      <c r="S72" s="93"/>
      <c r="T72" s="93"/>
      <c r="U72" s="93"/>
      <c r="V72" s="93"/>
    </row>
    <row r="73" spans="1:22" s="2" customFormat="1">
      <c r="A73" s="399"/>
      <c r="B73" s="93"/>
      <c r="C73" s="93"/>
      <c r="D73" s="93"/>
      <c r="E73" s="94"/>
      <c r="F73" s="93"/>
      <c r="G73" s="93"/>
      <c r="H73" s="93"/>
      <c r="I73" s="93"/>
      <c r="J73" s="93"/>
      <c r="K73" s="93"/>
      <c r="L73" s="93"/>
      <c r="M73" s="93"/>
      <c r="N73" s="93"/>
      <c r="O73" s="93"/>
      <c r="P73" s="93"/>
      <c r="Q73" s="93"/>
      <c r="R73" s="93"/>
      <c r="S73" s="93"/>
      <c r="T73" s="93"/>
      <c r="U73" s="93"/>
      <c r="V73" s="93"/>
    </row>
    <row r="74" spans="1:22" s="2" customFormat="1">
      <c r="A74" s="399"/>
      <c r="B74" s="93"/>
      <c r="C74" s="93"/>
      <c r="D74" s="93"/>
      <c r="E74" s="94"/>
      <c r="F74" s="93"/>
      <c r="G74" s="93"/>
      <c r="H74" s="93"/>
      <c r="I74" s="93"/>
      <c r="J74" s="93"/>
      <c r="K74" s="93"/>
      <c r="L74" s="93"/>
      <c r="M74" s="93"/>
      <c r="N74" s="93"/>
      <c r="O74" s="93"/>
      <c r="P74" s="93"/>
      <c r="Q74" s="93"/>
      <c r="R74" s="93"/>
      <c r="S74" s="93"/>
      <c r="T74" s="93"/>
      <c r="U74" s="93"/>
      <c r="V74" s="93"/>
    </row>
    <row r="75" spans="1:22" s="2" customFormat="1">
      <c r="A75" s="399"/>
      <c r="B75" s="93"/>
      <c r="C75" s="93"/>
      <c r="D75" s="93"/>
      <c r="E75" s="94"/>
      <c r="F75" s="93"/>
      <c r="G75" s="93"/>
      <c r="H75" s="93"/>
      <c r="I75" s="93"/>
      <c r="J75" s="93"/>
      <c r="K75" s="93"/>
      <c r="L75" s="93"/>
      <c r="M75" s="93"/>
      <c r="N75" s="93"/>
      <c r="O75" s="93"/>
      <c r="P75" s="93"/>
      <c r="Q75" s="93"/>
      <c r="R75" s="93"/>
      <c r="S75" s="93"/>
      <c r="T75" s="93"/>
      <c r="U75" s="93"/>
      <c r="V75" s="93"/>
    </row>
    <row r="76" spans="1:22" s="2" customFormat="1">
      <c r="A76" s="399"/>
      <c r="B76" s="93"/>
      <c r="C76" s="93"/>
      <c r="D76" s="93"/>
      <c r="E76" s="94"/>
      <c r="F76" s="93"/>
      <c r="G76" s="93"/>
      <c r="H76" s="93"/>
      <c r="I76" s="93"/>
      <c r="J76" s="93"/>
      <c r="K76" s="93"/>
      <c r="L76" s="93"/>
      <c r="M76" s="93"/>
      <c r="N76" s="93"/>
      <c r="O76" s="93"/>
      <c r="P76" s="93"/>
      <c r="Q76" s="93"/>
      <c r="R76" s="93"/>
      <c r="S76" s="93"/>
      <c r="T76" s="93"/>
      <c r="U76" s="93"/>
      <c r="V76" s="93"/>
    </row>
    <row r="77" spans="1:22" s="2" customFormat="1">
      <c r="A77" s="399"/>
      <c r="B77" s="93"/>
      <c r="C77" s="93"/>
      <c r="D77" s="93"/>
      <c r="E77" s="94"/>
      <c r="F77" s="93"/>
      <c r="G77" s="93"/>
      <c r="H77" s="93"/>
      <c r="I77" s="93"/>
      <c r="J77" s="93"/>
      <c r="K77" s="93"/>
      <c r="L77" s="93"/>
      <c r="M77" s="93"/>
      <c r="N77" s="93"/>
      <c r="O77" s="93"/>
      <c r="P77" s="93"/>
      <c r="Q77" s="93"/>
      <c r="R77" s="93"/>
      <c r="S77" s="93"/>
      <c r="T77" s="93"/>
      <c r="U77" s="93"/>
      <c r="V77" s="93"/>
    </row>
    <row r="78" spans="1:22" s="2" customFormat="1">
      <c r="A78" s="399"/>
      <c r="B78" s="93"/>
      <c r="C78" s="93"/>
      <c r="D78" s="93"/>
      <c r="E78" s="94"/>
      <c r="F78" s="93"/>
      <c r="G78" s="93"/>
      <c r="H78" s="93"/>
      <c r="I78" s="93"/>
      <c r="J78" s="93"/>
      <c r="K78" s="93"/>
      <c r="L78" s="93"/>
      <c r="M78" s="93"/>
      <c r="N78" s="93"/>
      <c r="O78" s="93"/>
      <c r="P78" s="93"/>
      <c r="Q78" s="93"/>
      <c r="R78" s="93"/>
      <c r="S78" s="93"/>
      <c r="T78" s="93"/>
      <c r="U78" s="93"/>
      <c r="V78" s="93"/>
    </row>
    <row r="79" spans="1:22" s="2" customFormat="1">
      <c r="A79" s="399"/>
      <c r="B79" s="93"/>
      <c r="C79" s="93"/>
      <c r="D79" s="93"/>
      <c r="E79" s="94"/>
      <c r="F79" s="93"/>
      <c r="G79" s="93"/>
      <c r="H79" s="93"/>
      <c r="I79" s="93"/>
      <c r="J79" s="93"/>
      <c r="K79" s="93"/>
      <c r="L79" s="93"/>
      <c r="M79" s="93"/>
      <c r="N79" s="93"/>
      <c r="O79" s="93"/>
      <c r="P79" s="93"/>
      <c r="Q79" s="93"/>
      <c r="R79" s="93"/>
      <c r="S79" s="93"/>
      <c r="T79" s="93"/>
      <c r="U79" s="93"/>
      <c r="V79" s="93"/>
    </row>
    <row r="80" spans="1:22" s="2" customFormat="1">
      <c r="A80" s="399"/>
      <c r="B80" s="93"/>
      <c r="C80" s="93"/>
      <c r="D80" s="93"/>
      <c r="E80" s="94"/>
      <c r="F80" s="93"/>
      <c r="G80" s="93"/>
      <c r="H80" s="93"/>
      <c r="I80" s="93"/>
      <c r="J80" s="93"/>
      <c r="K80" s="93"/>
      <c r="L80" s="93"/>
      <c r="M80" s="93"/>
      <c r="N80" s="93"/>
      <c r="O80" s="93"/>
      <c r="P80" s="93"/>
      <c r="Q80" s="93"/>
      <c r="R80" s="93"/>
      <c r="S80" s="93"/>
      <c r="T80" s="93"/>
      <c r="U80" s="93"/>
      <c r="V80" s="93"/>
    </row>
    <row r="81" spans="1:22" s="2" customFormat="1">
      <c r="A81" s="399"/>
      <c r="B81" s="93"/>
      <c r="C81" s="93"/>
      <c r="D81" s="93"/>
      <c r="E81" s="94"/>
      <c r="F81" s="93"/>
      <c r="G81" s="93"/>
      <c r="H81" s="93"/>
      <c r="I81" s="93"/>
      <c r="J81" s="93"/>
      <c r="K81" s="93"/>
      <c r="L81" s="93"/>
      <c r="M81" s="93"/>
      <c r="N81" s="93"/>
      <c r="O81" s="93"/>
      <c r="P81" s="93"/>
      <c r="Q81" s="93"/>
      <c r="R81" s="93"/>
      <c r="S81" s="93"/>
      <c r="T81" s="93"/>
      <c r="U81" s="93"/>
      <c r="V81" s="93"/>
    </row>
    <row r="82" spans="1:22" s="2" customFormat="1">
      <c r="A82" s="399"/>
      <c r="B82" s="93"/>
      <c r="C82" s="93"/>
      <c r="D82" s="93"/>
      <c r="E82" s="94"/>
      <c r="F82" s="93"/>
      <c r="G82" s="93"/>
      <c r="H82" s="93"/>
      <c r="I82" s="93"/>
      <c r="J82" s="93"/>
      <c r="K82" s="93"/>
      <c r="L82" s="93"/>
      <c r="M82" s="93"/>
      <c r="N82" s="93"/>
      <c r="O82" s="93"/>
      <c r="P82" s="93"/>
      <c r="Q82" s="93"/>
      <c r="R82" s="93"/>
      <c r="S82" s="93"/>
      <c r="T82" s="93"/>
      <c r="U82" s="93"/>
      <c r="V82" s="93"/>
    </row>
    <row r="83" spans="1:22" s="2" customFormat="1">
      <c r="A83" s="399"/>
      <c r="B83" s="93"/>
      <c r="C83" s="93"/>
      <c r="D83" s="93"/>
      <c r="E83" s="94"/>
      <c r="F83" s="93"/>
      <c r="G83" s="93"/>
      <c r="H83" s="93"/>
      <c r="I83" s="93"/>
      <c r="J83" s="93"/>
      <c r="K83" s="93"/>
      <c r="L83" s="93"/>
      <c r="M83" s="93"/>
      <c r="N83" s="93"/>
      <c r="O83" s="93"/>
      <c r="P83" s="93"/>
      <c r="Q83" s="93"/>
      <c r="R83" s="93"/>
      <c r="S83" s="93"/>
      <c r="T83" s="93"/>
      <c r="U83" s="93"/>
      <c r="V83" s="93"/>
    </row>
    <row r="84" spans="1:22" s="2" customFormat="1">
      <c r="A84" s="399"/>
      <c r="B84" s="93"/>
      <c r="C84" s="93"/>
      <c r="D84" s="93"/>
      <c r="E84" s="94"/>
      <c r="F84" s="93"/>
      <c r="G84" s="93"/>
      <c r="H84" s="93"/>
      <c r="I84" s="93"/>
      <c r="J84" s="93"/>
      <c r="K84" s="93"/>
      <c r="L84" s="93"/>
      <c r="M84" s="93"/>
      <c r="N84" s="93"/>
      <c r="O84" s="93"/>
      <c r="P84" s="93"/>
      <c r="Q84" s="93"/>
      <c r="R84" s="93"/>
      <c r="S84" s="93"/>
      <c r="T84" s="93"/>
      <c r="U84" s="93"/>
      <c r="V84" s="93"/>
    </row>
    <row r="85" spans="1:22" s="2" customFormat="1">
      <c r="A85" s="399"/>
      <c r="B85" s="93"/>
      <c r="C85" s="93"/>
      <c r="D85" s="93"/>
      <c r="E85" s="94"/>
      <c r="F85" s="93"/>
      <c r="G85" s="93"/>
      <c r="H85" s="93"/>
      <c r="I85" s="93"/>
      <c r="J85" s="93"/>
      <c r="K85" s="93"/>
      <c r="L85" s="93"/>
      <c r="M85" s="93"/>
      <c r="N85" s="93"/>
      <c r="O85" s="93"/>
      <c r="P85" s="93"/>
      <c r="Q85" s="93"/>
      <c r="R85" s="93"/>
      <c r="S85" s="93"/>
      <c r="T85" s="93"/>
      <c r="U85" s="93"/>
      <c r="V85" s="93"/>
    </row>
    <row r="86" spans="1:22" s="2" customFormat="1">
      <c r="A86" s="399"/>
      <c r="B86" s="93"/>
      <c r="C86" s="93"/>
      <c r="D86" s="93"/>
      <c r="E86" s="94"/>
      <c r="F86" s="93"/>
      <c r="G86" s="93"/>
      <c r="H86" s="93"/>
      <c r="I86" s="93"/>
      <c r="J86" s="93"/>
      <c r="K86" s="93"/>
      <c r="L86" s="93"/>
      <c r="M86" s="93"/>
      <c r="N86" s="93"/>
      <c r="O86" s="93"/>
      <c r="P86" s="93"/>
      <c r="Q86" s="93"/>
      <c r="R86" s="93"/>
      <c r="S86" s="93"/>
      <c r="T86" s="93"/>
      <c r="U86" s="93"/>
      <c r="V86" s="93"/>
    </row>
    <row r="87" spans="1:22" s="2" customFormat="1">
      <c r="A87" s="399"/>
      <c r="B87" s="93"/>
      <c r="C87" s="93"/>
      <c r="D87" s="93"/>
      <c r="E87" s="94"/>
      <c r="F87" s="93"/>
      <c r="G87" s="93"/>
      <c r="H87" s="93"/>
      <c r="I87" s="93"/>
      <c r="J87" s="93"/>
      <c r="K87" s="93"/>
      <c r="L87" s="93"/>
      <c r="M87" s="93"/>
      <c r="N87" s="93"/>
      <c r="O87" s="93"/>
      <c r="P87" s="93"/>
      <c r="Q87" s="93"/>
      <c r="R87" s="93"/>
      <c r="S87" s="93"/>
      <c r="T87" s="93"/>
      <c r="U87" s="93"/>
      <c r="V87" s="93"/>
    </row>
    <row r="88" spans="1:22" s="2" customFormat="1">
      <c r="A88" s="399"/>
      <c r="B88" s="93"/>
      <c r="C88" s="93"/>
      <c r="D88" s="93"/>
      <c r="E88" s="94"/>
      <c r="F88" s="93"/>
      <c r="G88" s="93"/>
      <c r="H88" s="93"/>
      <c r="I88" s="93"/>
      <c r="J88" s="93"/>
      <c r="K88" s="93"/>
      <c r="L88" s="93"/>
      <c r="M88" s="93"/>
      <c r="N88" s="93"/>
      <c r="O88" s="93"/>
      <c r="P88" s="93"/>
      <c r="Q88" s="93"/>
      <c r="R88" s="93"/>
      <c r="S88" s="93"/>
      <c r="T88" s="93"/>
      <c r="U88" s="93"/>
      <c r="V88" s="93"/>
    </row>
    <row r="89" spans="1:22" s="2" customFormat="1">
      <c r="A89" s="399"/>
      <c r="B89" s="93"/>
      <c r="C89" s="93"/>
      <c r="D89" s="93"/>
      <c r="E89" s="94"/>
      <c r="F89" s="93"/>
      <c r="G89" s="93"/>
      <c r="H89" s="93"/>
      <c r="I89" s="93"/>
      <c r="J89" s="93"/>
      <c r="K89" s="93"/>
      <c r="L89" s="93"/>
      <c r="M89" s="93"/>
      <c r="N89" s="93"/>
      <c r="O89" s="93"/>
      <c r="P89" s="93"/>
      <c r="Q89" s="93"/>
      <c r="R89" s="93"/>
      <c r="S89" s="93"/>
      <c r="T89" s="93"/>
      <c r="U89" s="93"/>
      <c r="V89" s="93"/>
    </row>
    <row r="90" spans="1:22" s="2" customFormat="1">
      <c r="A90" s="399"/>
      <c r="B90" s="93"/>
      <c r="C90" s="93"/>
      <c r="D90" s="93"/>
      <c r="E90" s="94"/>
      <c r="F90" s="93"/>
      <c r="G90" s="93"/>
      <c r="H90" s="93"/>
      <c r="I90" s="93"/>
      <c r="J90" s="93"/>
      <c r="K90" s="93"/>
      <c r="L90" s="93"/>
      <c r="M90" s="93"/>
      <c r="N90" s="93"/>
      <c r="O90" s="93"/>
      <c r="P90" s="93"/>
      <c r="Q90" s="93"/>
      <c r="R90" s="93"/>
      <c r="S90" s="93"/>
      <c r="T90" s="93"/>
      <c r="U90" s="93"/>
      <c r="V90" s="93"/>
    </row>
    <row r="91" spans="1:22" s="2" customFormat="1">
      <c r="A91" s="399"/>
      <c r="B91" s="93"/>
      <c r="C91" s="93"/>
      <c r="D91" s="93"/>
      <c r="E91" s="94"/>
      <c r="F91" s="93"/>
      <c r="G91" s="93"/>
      <c r="H91" s="93"/>
      <c r="I91" s="93"/>
      <c r="J91" s="93"/>
      <c r="K91" s="93"/>
      <c r="L91" s="93"/>
      <c r="M91" s="93"/>
      <c r="N91" s="93"/>
      <c r="O91" s="93"/>
      <c r="P91" s="93"/>
      <c r="Q91" s="93"/>
      <c r="R91" s="93"/>
      <c r="S91" s="93"/>
      <c r="T91" s="93"/>
      <c r="U91" s="93"/>
      <c r="V91" s="93"/>
    </row>
    <row r="92" spans="1:22" s="2" customFormat="1">
      <c r="A92" s="399"/>
      <c r="B92" s="93"/>
      <c r="C92" s="93"/>
      <c r="D92" s="93"/>
      <c r="E92" s="94"/>
      <c r="F92" s="93"/>
      <c r="G92" s="93"/>
      <c r="H92" s="93"/>
      <c r="I92" s="93"/>
      <c r="J92" s="93"/>
      <c r="K92" s="93"/>
      <c r="L92" s="93"/>
      <c r="M92" s="93"/>
      <c r="N92" s="93"/>
      <c r="O92" s="93"/>
      <c r="P92" s="93"/>
      <c r="Q92" s="93"/>
      <c r="R92" s="93"/>
      <c r="S92" s="93"/>
      <c r="T92" s="93"/>
      <c r="U92" s="93"/>
      <c r="V92" s="93"/>
    </row>
    <row r="93" spans="1:22" s="2" customFormat="1">
      <c r="A93" s="399"/>
      <c r="B93" s="93"/>
      <c r="C93" s="93"/>
      <c r="D93" s="93"/>
      <c r="E93" s="94"/>
      <c r="F93" s="93"/>
      <c r="G93" s="93"/>
      <c r="H93" s="93"/>
      <c r="I93" s="93"/>
      <c r="J93" s="93"/>
      <c r="K93" s="93"/>
      <c r="L93" s="93"/>
      <c r="M93" s="93"/>
      <c r="N93" s="93"/>
      <c r="O93" s="93"/>
      <c r="P93" s="93"/>
      <c r="Q93" s="93"/>
      <c r="R93" s="93"/>
      <c r="S93" s="93"/>
      <c r="T93" s="93"/>
      <c r="U93" s="93"/>
      <c r="V93" s="93"/>
    </row>
    <row r="94" spans="1:22" s="2" customFormat="1">
      <c r="A94" s="399"/>
      <c r="B94" s="93"/>
      <c r="C94" s="93"/>
      <c r="D94" s="93"/>
      <c r="E94" s="94"/>
      <c r="F94" s="93"/>
      <c r="G94" s="93"/>
      <c r="H94" s="93"/>
      <c r="I94" s="93"/>
      <c r="J94" s="93"/>
      <c r="K94" s="93"/>
      <c r="L94" s="93"/>
      <c r="M94" s="93"/>
      <c r="N94" s="93"/>
      <c r="O94" s="93"/>
      <c r="P94" s="93"/>
      <c r="Q94" s="93"/>
      <c r="R94" s="93"/>
      <c r="S94" s="93"/>
      <c r="T94" s="93"/>
      <c r="U94" s="93"/>
      <c r="V94" s="93"/>
    </row>
    <row r="95" spans="1:22" s="2" customFormat="1">
      <c r="A95" s="399"/>
      <c r="B95" s="93"/>
      <c r="C95" s="93"/>
      <c r="D95" s="93"/>
      <c r="E95" s="94"/>
      <c r="F95" s="93"/>
      <c r="G95" s="93"/>
      <c r="H95" s="93"/>
      <c r="I95" s="93"/>
      <c r="J95" s="93"/>
      <c r="K95" s="93"/>
      <c r="L95" s="93"/>
      <c r="M95" s="93"/>
      <c r="N95" s="93"/>
      <c r="O95" s="93"/>
      <c r="P95" s="93"/>
      <c r="Q95" s="93"/>
      <c r="R95" s="93"/>
      <c r="S95" s="93"/>
      <c r="T95" s="93"/>
      <c r="U95" s="93"/>
      <c r="V95" s="93"/>
    </row>
    <row r="96" spans="1:22" s="2" customFormat="1">
      <c r="A96" s="399"/>
      <c r="B96" s="93"/>
      <c r="C96" s="93"/>
      <c r="D96" s="93"/>
      <c r="E96" s="94"/>
      <c r="F96" s="93"/>
      <c r="G96" s="93"/>
      <c r="H96" s="93"/>
      <c r="I96" s="93"/>
      <c r="J96" s="93"/>
      <c r="K96" s="93"/>
      <c r="L96" s="93"/>
      <c r="M96" s="93"/>
      <c r="N96" s="93"/>
      <c r="O96" s="93"/>
      <c r="P96" s="93"/>
      <c r="Q96" s="93"/>
      <c r="R96" s="93"/>
      <c r="S96" s="93"/>
      <c r="T96" s="93"/>
      <c r="U96" s="93"/>
      <c r="V96" s="93"/>
    </row>
    <row r="97" spans="1:22" s="2" customFormat="1">
      <c r="A97" s="399"/>
      <c r="B97" s="93"/>
      <c r="C97" s="93"/>
      <c r="D97" s="93"/>
      <c r="E97" s="94"/>
      <c r="F97" s="93"/>
      <c r="G97" s="93"/>
      <c r="H97" s="93"/>
      <c r="I97" s="93"/>
      <c r="J97" s="93"/>
      <c r="K97" s="93"/>
      <c r="L97" s="93"/>
      <c r="M97" s="93"/>
      <c r="N97" s="93"/>
      <c r="O97" s="93"/>
      <c r="P97" s="93"/>
      <c r="Q97" s="93"/>
      <c r="R97" s="93"/>
      <c r="S97" s="93"/>
      <c r="T97" s="93"/>
      <c r="U97" s="93"/>
      <c r="V97" s="93"/>
    </row>
    <row r="98" spans="1:22" s="2" customFormat="1">
      <c r="A98" s="399"/>
      <c r="B98" s="93"/>
      <c r="C98" s="93"/>
      <c r="D98" s="93"/>
      <c r="E98" s="94"/>
      <c r="F98" s="93"/>
      <c r="G98" s="93"/>
      <c r="H98" s="93"/>
      <c r="I98" s="93"/>
      <c r="J98" s="93"/>
      <c r="K98" s="93"/>
      <c r="L98" s="93"/>
      <c r="M98" s="93"/>
      <c r="N98" s="93"/>
      <c r="O98" s="93"/>
      <c r="P98" s="93"/>
      <c r="Q98" s="93"/>
      <c r="R98" s="93"/>
      <c r="S98" s="93"/>
      <c r="T98" s="93"/>
      <c r="U98" s="93"/>
      <c r="V98" s="93"/>
    </row>
    <row r="99" spans="1:22" s="2" customFormat="1">
      <c r="A99" s="399"/>
      <c r="B99" s="93"/>
      <c r="C99" s="93"/>
      <c r="D99" s="93"/>
      <c r="E99" s="94"/>
      <c r="F99" s="93"/>
      <c r="G99" s="93"/>
      <c r="H99" s="93"/>
      <c r="I99" s="93"/>
      <c r="J99" s="93"/>
      <c r="K99" s="93"/>
      <c r="L99" s="93"/>
      <c r="M99" s="93"/>
      <c r="N99" s="93"/>
      <c r="O99" s="93"/>
      <c r="P99" s="93"/>
      <c r="Q99" s="93"/>
      <c r="R99" s="93"/>
      <c r="S99" s="93"/>
      <c r="T99" s="93"/>
      <c r="U99" s="93"/>
      <c r="V99" s="93"/>
    </row>
    <row r="100" spans="1:22" s="2" customFormat="1">
      <c r="A100" s="399"/>
      <c r="B100" s="93"/>
      <c r="C100" s="93"/>
      <c r="D100" s="93"/>
      <c r="E100" s="94"/>
      <c r="F100" s="93"/>
      <c r="G100" s="93"/>
      <c r="H100" s="93"/>
      <c r="I100" s="93"/>
      <c r="J100" s="93"/>
      <c r="K100" s="93"/>
      <c r="L100" s="93"/>
      <c r="M100" s="93"/>
      <c r="N100" s="93"/>
      <c r="O100" s="93"/>
      <c r="P100" s="93"/>
      <c r="Q100" s="93"/>
      <c r="R100" s="93"/>
      <c r="S100" s="93"/>
      <c r="T100" s="93"/>
      <c r="U100" s="93"/>
      <c r="V100" s="93"/>
    </row>
    <row r="101" spans="1:22" s="2" customFormat="1">
      <c r="A101" s="399"/>
      <c r="B101" s="93"/>
      <c r="C101" s="93"/>
      <c r="D101" s="93"/>
      <c r="E101" s="94"/>
      <c r="F101" s="93"/>
      <c r="G101" s="93"/>
      <c r="H101" s="93"/>
      <c r="I101" s="93"/>
      <c r="J101" s="93"/>
      <c r="K101" s="93"/>
      <c r="L101" s="93"/>
      <c r="M101" s="93"/>
      <c r="N101" s="93"/>
      <c r="O101" s="93"/>
      <c r="P101" s="93"/>
      <c r="Q101" s="93"/>
      <c r="R101" s="93"/>
      <c r="S101" s="93"/>
      <c r="T101" s="93"/>
      <c r="U101" s="93"/>
      <c r="V101" s="93"/>
    </row>
    <row r="102" spans="1:22" s="2" customFormat="1">
      <c r="A102" s="399"/>
      <c r="B102" s="93"/>
      <c r="C102" s="93"/>
      <c r="D102" s="93"/>
      <c r="E102" s="94"/>
      <c r="F102" s="93"/>
      <c r="G102" s="93"/>
      <c r="H102" s="93"/>
      <c r="I102" s="93"/>
      <c r="J102" s="93"/>
      <c r="K102" s="93"/>
      <c r="L102" s="93"/>
      <c r="M102" s="93"/>
      <c r="N102" s="93"/>
      <c r="O102" s="93"/>
      <c r="P102" s="93"/>
      <c r="Q102" s="93"/>
      <c r="R102" s="93"/>
      <c r="S102" s="93"/>
      <c r="T102" s="93"/>
      <c r="U102" s="93"/>
      <c r="V102" s="93"/>
    </row>
    <row r="103" spans="1:22" s="2" customFormat="1">
      <c r="A103" s="399"/>
      <c r="B103" s="93"/>
      <c r="C103" s="93"/>
      <c r="D103" s="93"/>
      <c r="E103" s="94"/>
      <c r="F103" s="93"/>
      <c r="G103" s="93"/>
      <c r="H103" s="93"/>
      <c r="I103" s="93"/>
      <c r="J103" s="93"/>
      <c r="K103" s="93"/>
      <c r="L103" s="93"/>
      <c r="M103" s="93"/>
      <c r="N103" s="93"/>
      <c r="O103" s="93"/>
      <c r="P103" s="93"/>
      <c r="Q103" s="93"/>
      <c r="R103" s="93"/>
      <c r="S103" s="93"/>
      <c r="T103" s="93"/>
      <c r="U103" s="93"/>
      <c r="V103" s="93"/>
    </row>
    <row r="104" spans="1:22" s="2" customFormat="1">
      <c r="A104" s="399"/>
      <c r="B104" s="93"/>
      <c r="C104" s="93"/>
      <c r="D104" s="93"/>
      <c r="E104" s="94"/>
      <c r="F104" s="93"/>
      <c r="G104" s="93"/>
      <c r="H104" s="93"/>
      <c r="I104" s="93"/>
      <c r="J104" s="93"/>
      <c r="K104" s="93"/>
      <c r="L104" s="93"/>
      <c r="M104" s="93"/>
      <c r="N104" s="93"/>
      <c r="O104" s="93"/>
      <c r="P104" s="93"/>
      <c r="Q104" s="93"/>
      <c r="R104" s="93"/>
      <c r="S104" s="93"/>
      <c r="T104" s="93"/>
      <c r="U104" s="93"/>
      <c r="V104" s="93"/>
    </row>
    <row r="105" spans="1:22" s="2" customFormat="1">
      <c r="A105" s="399"/>
      <c r="B105" s="93"/>
      <c r="C105" s="93"/>
      <c r="D105" s="93"/>
      <c r="E105" s="94"/>
      <c r="F105" s="93"/>
      <c r="G105" s="93"/>
      <c r="H105" s="93"/>
      <c r="I105" s="93"/>
      <c r="J105" s="93"/>
      <c r="K105" s="93"/>
      <c r="L105" s="93"/>
      <c r="M105" s="93"/>
      <c r="N105" s="93"/>
      <c r="O105" s="93"/>
      <c r="P105" s="93"/>
      <c r="Q105" s="93"/>
      <c r="R105" s="93"/>
      <c r="S105" s="93"/>
      <c r="T105" s="93"/>
      <c r="U105" s="93"/>
      <c r="V105" s="93"/>
    </row>
    <row r="106" spans="1:22" s="2" customFormat="1">
      <c r="A106" s="399"/>
      <c r="B106" s="93"/>
      <c r="C106" s="93"/>
      <c r="D106" s="93"/>
      <c r="E106" s="94"/>
      <c r="F106" s="93"/>
      <c r="G106" s="93"/>
      <c r="H106" s="93"/>
      <c r="I106" s="93"/>
      <c r="J106" s="93"/>
      <c r="K106" s="93"/>
      <c r="L106" s="93"/>
      <c r="M106" s="93"/>
      <c r="N106" s="93"/>
      <c r="O106" s="93"/>
      <c r="P106" s="93"/>
      <c r="Q106" s="93"/>
      <c r="R106" s="93"/>
      <c r="S106" s="93"/>
      <c r="T106" s="93"/>
      <c r="U106" s="93"/>
      <c r="V106" s="93"/>
    </row>
    <row r="107" spans="1:22" s="2" customFormat="1">
      <c r="A107" s="399"/>
      <c r="B107" s="93"/>
      <c r="C107" s="93"/>
      <c r="D107" s="93"/>
      <c r="E107" s="94"/>
      <c r="F107" s="93"/>
      <c r="G107" s="93"/>
      <c r="H107" s="93"/>
      <c r="I107" s="93"/>
      <c r="J107" s="93"/>
      <c r="K107" s="93"/>
      <c r="L107" s="93"/>
      <c r="M107" s="93"/>
      <c r="N107" s="93"/>
      <c r="O107" s="93"/>
      <c r="P107" s="93"/>
      <c r="Q107" s="93"/>
      <c r="R107" s="93"/>
      <c r="S107" s="93"/>
      <c r="T107" s="93"/>
      <c r="U107" s="93"/>
      <c r="V107" s="93"/>
    </row>
    <row r="108" spans="1:22" s="2" customFormat="1">
      <c r="A108" s="399"/>
      <c r="B108" s="93"/>
      <c r="C108" s="93"/>
      <c r="D108" s="93"/>
      <c r="E108" s="94"/>
      <c r="F108" s="93"/>
      <c r="G108" s="93"/>
      <c r="H108" s="93"/>
      <c r="I108" s="93"/>
      <c r="J108" s="93"/>
      <c r="K108" s="93"/>
      <c r="L108" s="93"/>
      <c r="M108" s="93"/>
      <c r="N108" s="93"/>
      <c r="O108" s="93"/>
      <c r="P108" s="93"/>
      <c r="Q108" s="93"/>
      <c r="R108" s="93"/>
      <c r="S108" s="93"/>
      <c r="T108" s="93"/>
      <c r="U108" s="93"/>
      <c r="V108" s="93"/>
    </row>
    <row r="109" spans="1:22" s="2" customFormat="1">
      <c r="A109" s="399"/>
      <c r="B109" s="93"/>
      <c r="C109" s="93"/>
      <c r="D109" s="93"/>
      <c r="E109" s="94"/>
      <c r="F109" s="93"/>
      <c r="G109" s="93"/>
      <c r="H109" s="93"/>
      <c r="I109" s="93"/>
      <c r="J109" s="93"/>
      <c r="K109" s="93"/>
      <c r="L109" s="93"/>
      <c r="M109" s="93"/>
      <c r="N109" s="93"/>
      <c r="O109" s="93"/>
      <c r="P109" s="93"/>
      <c r="Q109" s="93"/>
      <c r="R109" s="93"/>
      <c r="S109" s="93"/>
      <c r="T109" s="93"/>
      <c r="U109" s="93"/>
      <c r="V109" s="93"/>
    </row>
    <row r="110" spans="1:22" s="2" customFormat="1">
      <c r="A110" s="399"/>
      <c r="B110" s="93"/>
      <c r="C110" s="93"/>
      <c r="D110" s="93"/>
      <c r="E110" s="94"/>
      <c r="F110" s="93"/>
      <c r="G110" s="93"/>
      <c r="H110" s="93"/>
      <c r="I110" s="93"/>
      <c r="J110" s="93"/>
      <c r="K110" s="93"/>
      <c r="L110" s="93"/>
      <c r="M110" s="93"/>
      <c r="N110" s="93"/>
      <c r="O110" s="93"/>
      <c r="P110" s="93"/>
      <c r="Q110" s="93"/>
      <c r="R110" s="93"/>
      <c r="S110" s="93"/>
      <c r="T110" s="93"/>
      <c r="U110" s="93"/>
      <c r="V110" s="93"/>
    </row>
    <row r="111" spans="1:22" s="2" customFormat="1">
      <c r="A111" s="399"/>
      <c r="B111" s="93"/>
      <c r="C111" s="93"/>
      <c r="D111" s="93"/>
      <c r="E111" s="94"/>
      <c r="F111" s="93"/>
      <c r="G111" s="93"/>
      <c r="H111" s="93"/>
      <c r="I111" s="93"/>
      <c r="J111" s="93"/>
      <c r="K111" s="93"/>
      <c r="L111" s="93"/>
      <c r="M111" s="93"/>
      <c r="N111" s="93"/>
      <c r="O111" s="93"/>
      <c r="P111" s="93"/>
      <c r="Q111" s="93"/>
      <c r="R111" s="93"/>
      <c r="S111" s="93"/>
      <c r="T111" s="93"/>
      <c r="U111" s="93"/>
      <c r="V111" s="93"/>
    </row>
    <row r="112" spans="1:22" s="2" customFormat="1">
      <c r="A112" s="399"/>
      <c r="B112" s="93"/>
      <c r="C112" s="93"/>
      <c r="D112" s="93"/>
      <c r="E112" s="94"/>
      <c r="F112" s="93"/>
      <c r="G112" s="93"/>
      <c r="H112" s="93"/>
      <c r="I112" s="93"/>
      <c r="J112" s="93"/>
      <c r="K112" s="93"/>
      <c r="L112" s="93"/>
      <c r="M112" s="93"/>
      <c r="N112" s="93"/>
      <c r="O112" s="93"/>
      <c r="P112" s="93"/>
      <c r="Q112" s="93"/>
      <c r="R112" s="93"/>
      <c r="S112" s="93"/>
      <c r="T112" s="93"/>
      <c r="U112" s="93"/>
      <c r="V112" s="93"/>
    </row>
    <row r="113" spans="1:22" s="2" customFormat="1">
      <c r="A113" s="399"/>
      <c r="B113" s="93"/>
      <c r="C113" s="93"/>
      <c r="D113" s="93"/>
      <c r="E113" s="94"/>
      <c r="F113" s="93"/>
      <c r="G113" s="93"/>
      <c r="H113" s="93"/>
      <c r="I113" s="93"/>
      <c r="J113" s="93"/>
      <c r="K113" s="93"/>
      <c r="L113" s="93"/>
      <c r="M113" s="93"/>
      <c r="N113" s="93"/>
      <c r="O113" s="93"/>
      <c r="P113" s="93"/>
      <c r="Q113" s="93"/>
      <c r="R113" s="93"/>
      <c r="S113" s="93"/>
      <c r="T113" s="93"/>
      <c r="U113" s="93"/>
      <c r="V113" s="93"/>
    </row>
    <row r="114" spans="1:22" s="2" customFormat="1">
      <c r="A114" s="399"/>
      <c r="B114" s="93"/>
      <c r="C114" s="93"/>
      <c r="D114" s="93"/>
      <c r="E114" s="94"/>
      <c r="F114" s="93"/>
      <c r="G114" s="93"/>
      <c r="H114" s="93"/>
      <c r="I114" s="93"/>
      <c r="J114" s="93"/>
      <c r="K114" s="93"/>
      <c r="L114" s="93"/>
      <c r="M114" s="93"/>
      <c r="N114" s="93"/>
      <c r="O114" s="93"/>
      <c r="P114" s="93"/>
      <c r="Q114" s="93"/>
      <c r="R114" s="93"/>
      <c r="S114" s="93"/>
      <c r="T114" s="93"/>
      <c r="U114" s="93"/>
      <c r="V114" s="93"/>
    </row>
    <row r="115" spans="1:22" s="2" customFormat="1">
      <c r="A115" s="399"/>
      <c r="B115" s="93"/>
      <c r="C115" s="93"/>
      <c r="D115" s="93"/>
      <c r="E115" s="94"/>
      <c r="F115" s="93"/>
      <c r="G115" s="93"/>
      <c r="H115" s="93"/>
      <c r="I115" s="93"/>
      <c r="J115" s="93"/>
      <c r="K115" s="93"/>
      <c r="L115" s="93"/>
      <c r="M115" s="93"/>
      <c r="N115" s="93"/>
      <c r="O115" s="93"/>
      <c r="P115" s="93"/>
      <c r="Q115" s="93"/>
      <c r="R115" s="93"/>
      <c r="S115" s="93"/>
      <c r="T115" s="93"/>
      <c r="U115" s="93"/>
      <c r="V115" s="93"/>
    </row>
    <row r="116" spans="1:22" s="2" customFormat="1">
      <c r="A116" s="399"/>
      <c r="B116" s="93"/>
      <c r="C116" s="93"/>
      <c r="D116" s="93"/>
      <c r="E116" s="94"/>
      <c r="F116" s="93"/>
      <c r="G116" s="93"/>
      <c r="H116" s="93"/>
      <c r="I116" s="93"/>
      <c r="J116" s="93"/>
      <c r="K116" s="93"/>
      <c r="L116" s="93"/>
      <c r="M116" s="93"/>
      <c r="N116" s="93"/>
      <c r="O116" s="93"/>
      <c r="P116" s="93"/>
      <c r="Q116" s="93"/>
      <c r="R116" s="93"/>
      <c r="S116" s="93"/>
      <c r="T116" s="93"/>
      <c r="U116" s="93"/>
      <c r="V116" s="93"/>
    </row>
    <row r="117" spans="1:22" s="2" customFormat="1">
      <c r="A117" s="399"/>
      <c r="B117" s="93"/>
      <c r="C117" s="93"/>
      <c r="D117" s="93"/>
      <c r="E117" s="94"/>
      <c r="F117" s="93"/>
      <c r="G117" s="93"/>
      <c r="H117" s="93"/>
      <c r="I117" s="93"/>
      <c r="J117" s="93"/>
      <c r="K117" s="93"/>
      <c r="L117" s="93"/>
      <c r="M117" s="93"/>
      <c r="N117" s="93"/>
      <c r="O117" s="93"/>
      <c r="P117" s="93"/>
      <c r="Q117" s="93"/>
      <c r="R117" s="93"/>
      <c r="S117" s="93"/>
      <c r="T117" s="93"/>
      <c r="U117" s="93"/>
      <c r="V117" s="93"/>
    </row>
    <row r="118" spans="1:22" s="2" customFormat="1">
      <c r="A118" s="399"/>
      <c r="B118" s="93"/>
      <c r="C118" s="93"/>
      <c r="D118" s="93"/>
      <c r="E118" s="94"/>
      <c r="F118" s="93"/>
      <c r="G118" s="93"/>
      <c r="H118" s="93"/>
      <c r="I118" s="93"/>
      <c r="J118" s="93"/>
      <c r="K118" s="93"/>
      <c r="L118" s="93"/>
      <c r="M118" s="93"/>
      <c r="N118" s="93"/>
      <c r="O118" s="93"/>
      <c r="P118" s="93"/>
      <c r="Q118" s="93"/>
      <c r="R118" s="93"/>
      <c r="S118" s="93"/>
      <c r="T118" s="93"/>
      <c r="U118" s="93"/>
      <c r="V118" s="93"/>
    </row>
    <row r="119" spans="1:22" s="2" customFormat="1">
      <c r="A119" s="399"/>
      <c r="B119" s="93"/>
      <c r="C119" s="93"/>
      <c r="D119" s="93"/>
      <c r="E119" s="94"/>
      <c r="F119" s="93"/>
      <c r="G119" s="93"/>
      <c r="H119" s="93"/>
      <c r="I119" s="93"/>
      <c r="J119" s="93"/>
      <c r="K119" s="93"/>
      <c r="L119" s="93"/>
      <c r="M119" s="93"/>
      <c r="N119" s="93"/>
      <c r="O119" s="93"/>
      <c r="P119" s="93"/>
      <c r="Q119" s="93"/>
      <c r="R119" s="93"/>
      <c r="S119" s="93"/>
      <c r="T119" s="93"/>
      <c r="U119" s="93"/>
      <c r="V119" s="93"/>
    </row>
    <row r="120" spans="1:22" s="2" customFormat="1">
      <c r="A120" s="399"/>
      <c r="B120" s="93"/>
      <c r="C120" s="93"/>
      <c r="D120" s="93"/>
      <c r="E120" s="94"/>
      <c r="F120" s="93"/>
      <c r="G120" s="93"/>
      <c r="H120" s="93"/>
      <c r="I120" s="93"/>
      <c r="J120" s="93"/>
      <c r="K120" s="93"/>
      <c r="L120" s="93"/>
      <c r="M120" s="93"/>
      <c r="N120" s="93"/>
      <c r="O120" s="93"/>
      <c r="P120" s="93"/>
      <c r="Q120" s="93"/>
      <c r="R120" s="93"/>
      <c r="S120" s="93"/>
      <c r="T120" s="93"/>
      <c r="U120" s="93"/>
      <c r="V120" s="93"/>
    </row>
    <row r="121" spans="1:22" s="2" customFormat="1">
      <c r="A121" s="399"/>
      <c r="B121" s="93"/>
      <c r="C121" s="93"/>
      <c r="D121" s="93"/>
      <c r="E121" s="94"/>
      <c r="F121" s="93"/>
      <c r="G121" s="93"/>
      <c r="H121" s="93"/>
      <c r="I121" s="93"/>
      <c r="J121" s="93"/>
      <c r="K121" s="93"/>
      <c r="L121" s="93"/>
      <c r="M121" s="93"/>
      <c r="N121" s="93"/>
      <c r="O121" s="93"/>
      <c r="P121" s="93"/>
      <c r="Q121" s="93"/>
      <c r="R121" s="93"/>
      <c r="S121" s="93"/>
      <c r="T121" s="93"/>
      <c r="U121" s="93"/>
      <c r="V121" s="93"/>
    </row>
    <row r="122" spans="1:22" s="2" customFormat="1">
      <c r="A122" s="399"/>
      <c r="B122" s="93"/>
      <c r="C122" s="93"/>
      <c r="D122" s="93"/>
      <c r="E122" s="94"/>
      <c r="F122" s="93"/>
      <c r="G122" s="93"/>
      <c r="H122" s="93"/>
      <c r="I122" s="93"/>
      <c r="J122" s="93"/>
      <c r="K122" s="93"/>
      <c r="L122" s="93"/>
      <c r="M122" s="93"/>
      <c r="N122" s="93"/>
      <c r="O122" s="93"/>
      <c r="P122" s="93"/>
      <c r="Q122" s="93"/>
      <c r="R122" s="93"/>
      <c r="S122" s="93"/>
      <c r="T122" s="93"/>
      <c r="U122" s="93"/>
      <c r="V122" s="93"/>
    </row>
    <row r="123" spans="1:22" s="2" customFormat="1">
      <c r="A123" s="399"/>
      <c r="B123" s="93"/>
      <c r="C123" s="93"/>
      <c r="D123" s="93"/>
      <c r="E123" s="94"/>
      <c r="F123" s="93"/>
      <c r="G123" s="93"/>
      <c r="H123" s="93"/>
      <c r="I123" s="93"/>
      <c r="J123" s="93"/>
      <c r="K123" s="93"/>
      <c r="L123" s="93"/>
      <c r="M123" s="93"/>
      <c r="N123" s="93"/>
      <c r="O123" s="93"/>
      <c r="P123" s="93"/>
      <c r="Q123" s="93"/>
      <c r="R123" s="93"/>
      <c r="S123" s="93"/>
      <c r="T123" s="93"/>
      <c r="U123" s="93"/>
      <c r="V123" s="93"/>
    </row>
    <row r="124" spans="1:22" s="2" customFormat="1">
      <c r="A124" s="399"/>
      <c r="B124" s="93"/>
      <c r="C124" s="93"/>
      <c r="D124" s="93"/>
      <c r="E124" s="94"/>
      <c r="F124" s="93"/>
      <c r="G124" s="93"/>
      <c r="H124" s="93"/>
      <c r="I124" s="93"/>
      <c r="J124" s="93"/>
      <c r="K124" s="93"/>
      <c r="L124" s="93"/>
      <c r="M124" s="93"/>
      <c r="N124" s="93"/>
      <c r="O124" s="93"/>
      <c r="P124" s="93"/>
      <c r="Q124" s="93"/>
      <c r="R124" s="93"/>
      <c r="S124" s="93"/>
      <c r="T124" s="93"/>
      <c r="U124" s="93"/>
      <c r="V124" s="93"/>
    </row>
    <row r="125" spans="1:22" s="2" customFormat="1">
      <c r="A125" s="399"/>
      <c r="B125" s="93"/>
      <c r="C125" s="93"/>
      <c r="D125" s="93"/>
      <c r="E125" s="94"/>
      <c r="F125" s="93"/>
      <c r="G125" s="93"/>
      <c r="H125" s="93"/>
      <c r="I125" s="93"/>
      <c r="J125" s="93"/>
      <c r="K125" s="93"/>
      <c r="L125" s="93"/>
      <c r="M125" s="93"/>
      <c r="N125" s="93"/>
      <c r="O125" s="93"/>
      <c r="P125" s="93"/>
      <c r="Q125" s="93"/>
      <c r="R125" s="93"/>
      <c r="S125" s="93"/>
      <c r="T125" s="93"/>
      <c r="U125" s="93"/>
      <c r="V125" s="93"/>
    </row>
    <row r="126" spans="1:22" s="2" customFormat="1">
      <c r="A126" s="399"/>
      <c r="B126" s="93"/>
      <c r="C126" s="93"/>
      <c r="D126" s="93"/>
      <c r="E126" s="94"/>
      <c r="F126" s="93"/>
      <c r="G126" s="93"/>
      <c r="H126" s="93"/>
      <c r="I126" s="93"/>
      <c r="J126" s="93"/>
      <c r="K126" s="93"/>
      <c r="L126" s="93"/>
      <c r="M126" s="93"/>
      <c r="N126" s="93"/>
      <c r="O126" s="93"/>
      <c r="P126" s="93"/>
      <c r="Q126" s="93"/>
      <c r="R126" s="93"/>
      <c r="S126" s="93"/>
      <c r="T126" s="93"/>
      <c r="U126" s="93"/>
      <c r="V126" s="93"/>
    </row>
    <row r="127" spans="1:22" s="2" customFormat="1">
      <c r="A127" s="399"/>
      <c r="B127" s="93"/>
      <c r="C127" s="93"/>
      <c r="D127" s="93"/>
      <c r="E127" s="94"/>
      <c r="F127" s="93"/>
      <c r="G127" s="93"/>
      <c r="H127" s="93"/>
      <c r="I127" s="93"/>
      <c r="J127" s="93"/>
      <c r="K127" s="93"/>
      <c r="L127" s="93"/>
      <c r="M127" s="93"/>
      <c r="N127" s="93"/>
      <c r="O127" s="93"/>
      <c r="P127" s="93"/>
      <c r="Q127" s="93"/>
      <c r="R127" s="93"/>
      <c r="S127" s="93"/>
      <c r="T127" s="93"/>
      <c r="U127" s="93"/>
      <c r="V127" s="93"/>
    </row>
    <row r="128" spans="1:22" s="2" customFormat="1">
      <c r="A128" s="399"/>
      <c r="B128" s="93"/>
      <c r="C128" s="93"/>
      <c r="D128" s="93"/>
      <c r="E128" s="94"/>
      <c r="F128" s="93"/>
      <c r="G128" s="93"/>
      <c r="H128" s="93"/>
      <c r="I128" s="93"/>
      <c r="J128" s="93"/>
      <c r="K128" s="93"/>
      <c r="L128" s="93"/>
      <c r="M128" s="93"/>
      <c r="N128" s="93"/>
      <c r="O128" s="93"/>
      <c r="P128" s="93"/>
      <c r="Q128" s="93"/>
      <c r="R128" s="93"/>
      <c r="S128" s="93"/>
      <c r="T128" s="93"/>
      <c r="U128" s="93"/>
      <c r="V128" s="93"/>
    </row>
    <row r="129" spans="1:22" s="2" customFormat="1">
      <c r="A129" s="399"/>
      <c r="B129" s="93"/>
      <c r="C129" s="93"/>
      <c r="D129" s="93"/>
      <c r="E129" s="94"/>
      <c r="F129" s="93"/>
      <c r="G129" s="93"/>
      <c r="H129" s="93"/>
      <c r="I129" s="93"/>
      <c r="J129" s="93"/>
      <c r="K129" s="93"/>
      <c r="L129" s="93"/>
      <c r="M129" s="93"/>
      <c r="N129" s="93"/>
      <c r="O129" s="93"/>
      <c r="P129" s="93"/>
      <c r="Q129" s="93"/>
      <c r="R129" s="93"/>
      <c r="S129" s="93"/>
      <c r="T129" s="93"/>
      <c r="U129" s="93"/>
      <c r="V129" s="93"/>
    </row>
    <row r="130" spans="1:22" s="2" customFormat="1">
      <c r="A130" s="399"/>
      <c r="B130" s="93"/>
      <c r="C130" s="93"/>
      <c r="D130" s="93"/>
      <c r="E130" s="94"/>
      <c r="F130" s="93"/>
      <c r="G130" s="93"/>
      <c r="H130" s="93"/>
      <c r="I130" s="93"/>
      <c r="J130" s="93"/>
      <c r="K130" s="93"/>
      <c r="L130" s="93"/>
      <c r="M130" s="93"/>
      <c r="N130" s="93"/>
      <c r="O130" s="93"/>
      <c r="P130" s="93"/>
      <c r="Q130" s="93"/>
      <c r="R130" s="93"/>
      <c r="S130" s="93"/>
      <c r="T130" s="93"/>
      <c r="U130" s="93"/>
      <c r="V130" s="93"/>
    </row>
    <row r="131" spans="1:22" s="2" customFormat="1">
      <c r="A131" s="399"/>
      <c r="B131" s="93"/>
      <c r="C131" s="93"/>
      <c r="D131" s="93"/>
      <c r="E131" s="94"/>
      <c r="F131" s="93"/>
      <c r="G131" s="93"/>
      <c r="H131" s="93"/>
      <c r="I131" s="93"/>
      <c r="J131" s="93"/>
      <c r="K131" s="93"/>
      <c r="L131" s="93"/>
      <c r="M131" s="93"/>
      <c r="N131" s="93"/>
      <c r="O131" s="93"/>
      <c r="P131" s="93"/>
      <c r="Q131" s="93"/>
      <c r="R131" s="93"/>
      <c r="S131" s="93"/>
      <c r="T131" s="93"/>
      <c r="U131" s="93"/>
      <c r="V131" s="93"/>
    </row>
    <row r="132" spans="1:22" s="2" customFormat="1">
      <c r="A132" s="399"/>
      <c r="B132" s="93"/>
      <c r="C132" s="93"/>
      <c r="D132" s="93"/>
      <c r="E132" s="94"/>
      <c r="F132" s="93"/>
      <c r="G132" s="93"/>
      <c r="H132" s="93"/>
      <c r="I132" s="93"/>
      <c r="J132" s="93"/>
      <c r="K132" s="93"/>
      <c r="L132" s="93"/>
      <c r="M132" s="93"/>
      <c r="N132" s="93"/>
      <c r="O132" s="93"/>
      <c r="P132" s="93"/>
      <c r="Q132" s="93"/>
      <c r="R132" s="93"/>
      <c r="S132" s="93"/>
      <c r="T132" s="93"/>
      <c r="U132" s="93"/>
      <c r="V132" s="93"/>
    </row>
    <row r="133" spans="1:22" s="2" customFormat="1">
      <c r="A133" s="399"/>
      <c r="B133" s="93"/>
      <c r="C133" s="93"/>
      <c r="D133" s="93"/>
      <c r="E133" s="94"/>
      <c r="F133" s="93"/>
      <c r="G133" s="93"/>
      <c r="H133" s="93"/>
      <c r="I133" s="93"/>
      <c r="J133" s="93"/>
      <c r="K133" s="93"/>
      <c r="L133" s="93"/>
      <c r="M133" s="93"/>
      <c r="N133" s="93"/>
      <c r="O133" s="93"/>
      <c r="P133" s="93"/>
      <c r="Q133" s="93"/>
      <c r="R133" s="93"/>
      <c r="S133" s="93"/>
      <c r="T133" s="93"/>
      <c r="U133" s="93"/>
      <c r="V133" s="93"/>
    </row>
    <row r="134" spans="1:22" s="2" customFormat="1">
      <c r="A134" s="399"/>
      <c r="B134" s="93"/>
      <c r="C134" s="93"/>
      <c r="D134" s="93"/>
      <c r="E134" s="94"/>
      <c r="F134" s="93"/>
      <c r="G134" s="93"/>
      <c r="H134" s="93"/>
      <c r="I134" s="93"/>
      <c r="J134" s="93"/>
      <c r="K134" s="93"/>
      <c r="L134" s="93"/>
      <c r="M134" s="93"/>
      <c r="N134" s="93"/>
      <c r="O134" s="93"/>
      <c r="P134" s="93"/>
      <c r="Q134" s="93"/>
      <c r="R134" s="93"/>
      <c r="S134" s="93"/>
      <c r="T134" s="93"/>
      <c r="U134" s="93"/>
      <c r="V134" s="93"/>
    </row>
    <row r="135" spans="1:22" s="2" customFormat="1">
      <c r="A135" s="399"/>
      <c r="B135" s="93"/>
      <c r="C135" s="93"/>
      <c r="D135" s="93"/>
      <c r="E135" s="94"/>
      <c r="F135" s="93"/>
      <c r="G135" s="93"/>
      <c r="H135" s="93"/>
      <c r="I135" s="93"/>
      <c r="J135" s="93"/>
      <c r="K135" s="93"/>
      <c r="L135" s="93"/>
      <c r="M135" s="93"/>
      <c r="N135" s="93"/>
      <c r="O135" s="93"/>
      <c r="P135" s="93"/>
      <c r="Q135" s="93"/>
      <c r="R135" s="93"/>
      <c r="S135" s="93"/>
      <c r="T135" s="93"/>
      <c r="U135" s="93"/>
      <c r="V135" s="93"/>
    </row>
    <row r="136" spans="1:22" s="2" customFormat="1">
      <c r="A136" s="399"/>
      <c r="B136" s="93"/>
      <c r="C136" s="93"/>
      <c r="D136" s="93"/>
      <c r="E136" s="94"/>
      <c r="F136" s="93"/>
      <c r="G136" s="93"/>
      <c r="H136" s="93"/>
      <c r="I136" s="93"/>
      <c r="J136" s="93"/>
      <c r="K136" s="93"/>
      <c r="L136" s="93"/>
      <c r="M136" s="93"/>
      <c r="N136" s="93"/>
      <c r="O136" s="93"/>
      <c r="P136" s="93"/>
      <c r="Q136" s="93"/>
      <c r="R136" s="93"/>
      <c r="S136" s="93"/>
      <c r="T136" s="93"/>
      <c r="U136" s="93"/>
      <c r="V136" s="93"/>
    </row>
    <row r="137" spans="1:22" s="2" customFormat="1">
      <c r="A137" s="399"/>
      <c r="B137" s="93"/>
      <c r="C137" s="93"/>
      <c r="D137" s="93"/>
      <c r="E137" s="94"/>
      <c r="F137" s="93"/>
      <c r="G137" s="93"/>
      <c r="H137" s="93"/>
      <c r="I137" s="93"/>
      <c r="J137" s="93"/>
      <c r="K137" s="93"/>
      <c r="L137" s="93"/>
      <c r="M137" s="93"/>
      <c r="N137" s="93"/>
      <c r="O137" s="93"/>
      <c r="P137" s="93"/>
      <c r="Q137" s="93"/>
      <c r="R137" s="93"/>
      <c r="S137" s="93"/>
      <c r="T137" s="93"/>
      <c r="U137" s="93"/>
      <c r="V137" s="93"/>
    </row>
    <row r="138" spans="1:22" s="2" customFormat="1">
      <c r="A138" s="399"/>
      <c r="B138" s="93"/>
      <c r="C138" s="93"/>
      <c r="D138" s="93"/>
      <c r="E138" s="94"/>
      <c r="F138" s="93"/>
      <c r="G138" s="93"/>
      <c r="H138" s="93"/>
      <c r="I138" s="93"/>
      <c r="J138" s="93"/>
      <c r="K138" s="93"/>
      <c r="L138" s="93"/>
      <c r="M138" s="93"/>
      <c r="N138" s="93"/>
      <c r="O138" s="93"/>
      <c r="P138" s="93"/>
      <c r="Q138" s="93"/>
      <c r="R138" s="93"/>
      <c r="S138" s="93"/>
      <c r="T138" s="93"/>
      <c r="U138" s="93"/>
      <c r="V138" s="93"/>
    </row>
    <row r="139" spans="1:22" s="2" customFormat="1">
      <c r="A139" s="399"/>
      <c r="B139" s="93"/>
      <c r="C139" s="93"/>
      <c r="D139" s="93"/>
      <c r="E139" s="94"/>
      <c r="F139" s="93"/>
      <c r="G139" s="93"/>
      <c r="H139" s="93"/>
      <c r="I139" s="93"/>
      <c r="J139" s="93"/>
      <c r="K139" s="93"/>
      <c r="L139" s="93"/>
      <c r="M139" s="93"/>
      <c r="N139" s="93"/>
      <c r="O139" s="93"/>
      <c r="P139" s="93"/>
      <c r="Q139" s="93"/>
      <c r="R139" s="93"/>
      <c r="S139" s="93"/>
      <c r="T139" s="93"/>
      <c r="U139" s="93"/>
      <c r="V139" s="93"/>
    </row>
    <row r="140" spans="1:22" s="2" customFormat="1">
      <c r="A140" s="399"/>
      <c r="B140" s="93"/>
      <c r="C140" s="93"/>
      <c r="D140" s="93"/>
      <c r="E140" s="94"/>
      <c r="F140" s="93"/>
      <c r="G140" s="93"/>
      <c r="H140" s="93"/>
      <c r="I140" s="93"/>
      <c r="J140" s="93"/>
      <c r="K140" s="93"/>
      <c r="L140" s="93"/>
      <c r="M140" s="93"/>
      <c r="N140" s="93"/>
      <c r="O140" s="93"/>
      <c r="P140" s="93"/>
      <c r="Q140" s="93"/>
      <c r="R140" s="93"/>
      <c r="S140" s="93"/>
      <c r="T140" s="93"/>
      <c r="U140" s="93"/>
      <c r="V140" s="93"/>
    </row>
    <row r="141" spans="1:22" s="2" customFormat="1">
      <c r="A141" s="399"/>
      <c r="B141" s="93"/>
      <c r="C141" s="93"/>
      <c r="D141" s="93"/>
      <c r="E141" s="94"/>
      <c r="F141" s="93"/>
      <c r="G141" s="93"/>
      <c r="H141" s="93"/>
      <c r="I141" s="93"/>
      <c r="J141" s="93"/>
      <c r="K141" s="93"/>
      <c r="L141" s="93"/>
      <c r="M141" s="93"/>
      <c r="N141" s="93"/>
      <c r="O141" s="93"/>
      <c r="P141" s="93"/>
      <c r="Q141" s="93"/>
      <c r="R141" s="93"/>
      <c r="S141" s="93"/>
      <c r="T141" s="93"/>
      <c r="U141" s="93"/>
      <c r="V141" s="93"/>
    </row>
    <row r="142" spans="1:22" s="2" customFormat="1">
      <c r="A142" s="399"/>
      <c r="B142" s="93"/>
      <c r="C142" s="93"/>
      <c r="D142" s="93"/>
      <c r="E142" s="94"/>
      <c r="F142" s="93"/>
      <c r="G142" s="93"/>
      <c r="H142" s="93"/>
      <c r="I142" s="93"/>
      <c r="J142" s="93"/>
      <c r="K142" s="93"/>
      <c r="L142" s="93"/>
      <c r="M142" s="93"/>
      <c r="N142" s="93"/>
      <c r="O142" s="93"/>
      <c r="P142" s="93"/>
      <c r="Q142" s="93"/>
      <c r="R142" s="93"/>
      <c r="S142" s="93"/>
      <c r="T142" s="93"/>
      <c r="U142" s="93"/>
      <c r="V142" s="93"/>
    </row>
    <row r="143" spans="1:22" s="2" customFormat="1">
      <c r="A143" s="399"/>
      <c r="B143" s="93"/>
      <c r="C143" s="93"/>
      <c r="D143" s="93"/>
      <c r="E143" s="94"/>
      <c r="F143" s="93"/>
      <c r="G143" s="93"/>
      <c r="H143" s="93"/>
      <c r="I143" s="93"/>
      <c r="J143" s="93"/>
      <c r="K143" s="93"/>
      <c r="L143" s="93"/>
      <c r="M143" s="93"/>
      <c r="N143" s="93"/>
      <c r="O143" s="93"/>
      <c r="P143" s="93"/>
      <c r="Q143" s="93"/>
      <c r="R143" s="93"/>
      <c r="S143" s="93"/>
      <c r="T143" s="93"/>
      <c r="U143" s="93"/>
      <c r="V143" s="93"/>
    </row>
    <row r="144" spans="1:22" s="2" customFormat="1">
      <c r="A144" s="399"/>
      <c r="B144" s="93"/>
      <c r="C144" s="93"/>
      <c r="D144" s="93"/>
      <c r="E144" s="94"/>
      <c r="F144" s="93"/>
      <c r="G144" s="93"/>
      <c r="H144" s="93"/>
      <c r="I144" s="93"/>
      <c r="J144" s="93"/>
      <c r="K144" s="93"/>
      <c r="L144" s="93"/>
      <c r="M144" s="93"/>
      <c r="N144" s="93"/>
      <c r="O144" s="93"/>
      <c r="P144" s="93"/>
      <c r="Q144" s="93"/>
      <c r="R144" s="93"/>
      <c r="S144" s="93"/>
      <c r="T144" s="93"/>
      <c r="U144" s="93"/>
      <c r="V144" s="93"/>
    </row>
    <row r="145" spans="1:22" s="2" customFormat="1">
      <c r="A145" s="399"/>
      <c r="B145" s="93"/>
      <c r="C145" s="93"/>
      <c r="D145" s="93"/>
      <c r="E145" s="94"/>
      <c r="F145" s="93"/>
      <c r="G145" s="93"/>
      <c r="H145" s="93"/>
      <c r="I145" s="93"/>
      <c r="J145" s="93"/>
      <c r="K145" s="93"/>
      <c r="L145" s="93"/>
      <c r="M145" s="93"/>
      <c r="N145" s="93"/>
      <c r="O145" s="93"/>
      <c r="P145" s="93"/>
      <c r="Q145" s="93"/>
      <c r="R145" s="93"/>
      <c r="S145" s="93"/>
      <c r="T145" s="93"/>
      <c r="U145" s="93"/>
      <c r="V145" s="93"/>
    </row>
    <row r="146" spans="1:22" s="2" customFormat="1">
      <c r="A146" s="399"/>
      <c r="B146" s="93"/>
      <c r="C146" s="93"/>
      <c r="D146" s="93"/>
      <c r="E146" s="94"/>
      <c r="F146" s="93"/>
      <c r="G146" s="93"/>
      <c r="H146" s="93"/>
      <c r="I146" s="93"/>
      <c r="J146" s="93"/>
      <c r="K146" s="93"/>
      <c r="L146" s="93"/>
      <c r="M146" s="93"/>
      <c r="N146" s="93"/>
      <c r="O146" s="93"/>
      <c r="P146" s="93"/>
      <c r="Q146" s="93"/>
      <c r="R146" s="93"/>
      <c r="S146" s="93"/>
      <c r="T146" s="93"/>
      <c r="U146" s="93"/>
      <c r="V146" s="93"/>
    </row>
    <row r="147" spans="1:22" s="2" customFormat="1">
      <c r="A147" s="399"/>
      <c r="B147" s="93"/>
      <c r="C147" s="93"/>
      <c r="D147" s="93"/>
      <c r="E147" s="94"/>
      <c r="F147" s="93"/>
      <c r="G147" s="93"/>
      <c r="H147" s="93"/>
      <c r="I147" s="93"/>
      <c r="J147" s="93"/>
      <c r="K147" s="93"/>
      <c r="L147" s="93"/>
      <c r="M147" s="93"/>
      <c r="N147" s="93"/>
      <c r="O147" s="93"/>
      <c r="P147" s="93"/>
      <c r="Q147" s="93"/>
      <c r="R147" s="93"/>
      <c r="S147" s="93"/>
      <c r="T147" s="93"/>
      <c r="U147" s="93"/>
      <c r="V147" s="93"/>
    </row>
    <row r="148" spans="1:22" s="2" customFormat="1">
      <c r="A148" s="399"/>
      <c r="B148" s="93"/>
      <c r="C148" s="93"/>
      <c r="D148" s="93"/>
      <c r="E148" s="94"/>
      <c r="F148" s="93"/>
      <c r="G148" s="93"/>
      <c r="H148" s="93"/>
      <c r="I148" s="93"/>
      <c r="J148" s="93"/>
      <c r="K148" s="93"/>
      <c r="L148" s="93"/>
      <c r="M148" s="93"/>
      <c r="N148" s="93"/>
      <c r="O148" s="93"/>
      <c r="P148" s="93"/>
      <c r="Q148" s="93"/>
      <c r="R148" s="93"/>
      <c r="S148" s="93"/>
      <c r="T148" s="93"/>
      <c r="U148" s="93"/>
      <c r="V148" s="93"/>
    </row>
    <row r="149" spans="1:22" s="2" customFormat="1">
      <c r="A149" s="399"/>
      <c r="B149" s="93"/>
      <c r="C149" s="93"/>
      <c r="D149" s="93"/>
      <c r="E149" s="94"/>
      <c r="F149" s="93"/>
      <c r="G149" s="93"/>
      <c r="H149" s="93"/>
      <c r="I149" s="93"/>
      <c r="J149" s="93"/>
      <c r="K149" s="93"/>
      <c r="L149" s="93"/>
      <c r="M149" s="93"/>
      <c r="N149" s="93"/>
      <c r="O149" s="93"/>
      <c r="P149" s="93"/>
      <c r="Q149" s="93"/>
      <c r="R149" s="93"/>
      <c r="S149" s="93"/>
      <c r="T149" s="93"/>
      <c r="U149" s="93"/>
      <c r="V149" s="93"/>
    </row>
    <row r="150" spans="1:22" s="2" customFormat="1">
      <c r="A150" s="399"/>
      <c r="B150" s="93"/>
      <c r="C150" s="93"/>
      <c r="D150" s="93"/>
      <c r="E150" s="94"/>
      <c r="F150" s="93"/>
      <c r="G150" s="93"/>
      <c r="H150" s="93"/>
      <c r="I150" s="93"/>
      <c r="J150" s="93"/>
      <c r="K150" s="93"/>
      <c r="L150" s="93"/>
      <c r="M150" s="93"/>
      <c r="N150" s="93"/>
      <c r="O150" s="93"/>
      <c r="P150" s="93"/>
      <c r="Q150" s="93"/>
      <c r="R150" s="93"/>
      <c r="S150" s="93"/>
      <c r="T150" s="93"/>
      <c r="U150" s="93"/>
      <c r="V150" s="93"/>
    </row>
    <row r="151" spans="1:22" s="2" customFormat="1">
      <c r="A151" s="399"/>
      <c r="B151" s="93"/>
      <c r="C151" s="93"/>
      <c r="D151" s="93"/>
      <c r="E151" s="94"/>
      <c r="F151" s="93"/>
      <c r="G151" s="93"/>
      <c r="H151" s="93"/>
      <c r="I151" s="93"/>
      <c r="J151" s="93"/>
      <c r="K151" s="93"/>
      <c r="L151" s="93"/>
      <c r="M151" s="93"/>
      <c r="N151" s="93"/>
      <c r="O151" s="93"/>
      <c r="P151" s="93"/>
      <c r="Q151" s="93"/>
      <c r="R151" s="93"/>
      <c r="S151" s="93"/>
      <c r="T151" s="93"/>
      <c r="U151" s="93"/>
      <c r="V151" s="93"/>
    </row>
    <row r="152" spans="1:22" s="2" customFormat="1">
      <c r="A152" s="399"/>
      <c r="B152" s="93"/>
      <c r="C152" s="93"/>
      <c r="D152" s="93"/>
      <c r="E152" s="94"/>
      <c r="F152" s="93"/>
      <c r="G152" s="93"/>
      <c r="H152" s="93"/>
      <c r="I152" s="93"/>
      <c r="J152" s="93"/>
      <c r="K152" s="93"/>
      <c r="L152" s="93"/>
      <c r="M152" s="93"/>
      <c r="N152" s="93"/>
      <c r="O152" s="93"/>
      <c r="P152" s="93"/>
      <c r="Q152" s="93"/>
      <c r="R152" s="93"/>
      <c r="S152" s="93"/>
      <c r="T152" s="93"/>
      <c r="U152" s="93"/>
      <c r="V152" s="93"/>
    </row>
    <row r="153" spans="1:22" s="2" customFormat="1">
      <c r="A153" s="399"/>
      <c r="B153" s="93"/>
      <c r="C153" s="93"/>
      <c r="D153" s="93"/>
      <c r="E153" s="94"/>
      <c r="F153" s="93"/>
      <c r="G153" s="93"/>
      <c r="H153" s="93"/>
      <c r="I153" s="93"/>
      <c r="J153" s="93"/>
      <c r="K153" s="93"/>
      <c r="L153" s="93"/>
      <c r="M153" s="93"/>
      <c r="N153" s="93"/>
      <c r="O153" s="93"/>
      <c r="P153" s="93"/>
      <c r="Q153" s="93"/>
      <c r="R153" s="93"/>
      <c r="S153" s="93"/>
      <c r="T153" s="93"/>
      <c r="U153" s="93"/>
      <c r="V153" s="93"/>
    </row>
    <row r="154" spans="1:22" s="2" customFormat="1">
      <c r="A154" s="399"/>
      <c r="B154" s="93"/>
      <c r="C154" s="93"/>
      <c r="D154" s="93"/>
      <c r="E154" s="94"/>
      <c r="F154" s="93"/>
      <c r="G154" s="93"/>
      <c r="H154" s="93"/>
      <c r="I154" s="93"/>
      <c r="J154" s="93"/>
      <c r="K154" s="93"/>
      <c r="L154" s="93"/>
      <c r="M154" s="93"/>
      <c r="N154" s="93"/>
      <c r="O154" s="93"/>
      <c r="P154" s="93"/>
      <c r="Q154" s="93"/>
      <c r="R154" s="93"/>
      <c r="S154" s="93"/>
      <c r="T154" s="93"/>
      <c r="U154" s="93"/>
      <c r="V154" s="93"/>
    </row>
    <row r="155" spans="1:22" s="2" customFormat="1">
      <c r="A155" s="399"/>
      <c r="B155" s="93"/>
      <c r="C155" s="93"/>
      <c r="D155" s="93"/>
      <c r="E155" s="94"/>
      <c r="F155" s="93"/>
      <c r="G155" s="93"/>
      <c r="H155" s="93"/>
      <c r="I155" s="93"/>
      <c r="J155" s="93"/>
      <c r="K155" s="93"/>
      <c r="L155" s="93"/>
      <c r="M155" s="93"/>
      <c r="N155" s="93"/>
      <c r="O155" s="93"/>
      <c r="P155" s="93"/>
      <c r="Q155" s="93"/>
      <c r="R155" s="93"/>
      <c r="S155" s="93"/>
      <c r="T155" s="93"/>
      <c r="U155" s="93"/>
      <c r="V155" s="93"/>
    </row>
    <row r="156" spans="1:22" s="2" customFormat="1">
      <c r="A156" s="399"/>
      <c r="B156" s="93"/>
      <c r="C156" s="93"/>
      <c r="D156" s="93"/>
      <c r="E156" s="94"/>
      <c r="F156" s="93"/>
      <c r="G156" s="93"/>
      <c r="H156" s="93"/>
      <c r="I156" s="93"/>
      <c r="J156" s="93"/>
      <c r="K156" s="93"/>
      <c r="L156" s="93"/>
      <c r="M156" s="93"/>
      <c r="N156" s="93"/>
      <c r="O156" s="93"/>
      <c r="P156" s="93"/>
      <c r="Q156" s="93"/>
      <c r="R156" s="93"/>
      <c r="S156" s="93"/>
      <c r="T156" s="93"/>
      <c r="U156" s="93"/>
      <c r="V156" s="93"/>
    </row>
    <row r="157" spans="1:22" s="2" customFormat="1">
      <c r="A157" s="399"/>
      <c r="B157" s="93"/>
      <c r="C157" s="93"/>
      <c r="D157" s="93"/>
      <c r="E157" s="94"/>
      <c r="F157" s="93"/>
      <c r="G157" s="93"/>
      <c r="H157" s="93"/>
      <c r="I157" s="93"/>
      <c r="J157" s="93"/>
      <c r="K157" s="93"/>
      <c r="L157" s="93"/>
      <c r="M157" s="93"/>
      <c r="N157" s="93"/>
      <c r="O157" s="93"/>
      <c r="P157" s="93"/>
      <c r="Q157" s="93"/>
      <c r="R157" s="93"/>
      <c r="S157" s="93"/>
      <c r="T157" s="93"/>
      <c r="U157" s="93"/>
      <c r="V157" s="93"/>
    </row>
    <row r="158" spans="1:22" s="2" customFormat="1">
      <c r="A158" s="399"/>
      <c r="B158" s="93"/>
      <c r="C158" s="93"/>
      <c r="D158" s="93"/>
      <c r="E158" s="94"/>
      <c r="F158" s="93"/>
      <c r="G158" s="93"/>
      <c r="H158" s="93"/>
      <c r="I158" s="93"/>
      <c r="J158" s="93"/>
      <c r="K158" s="93"/>
      <c r="L158" s="93"/>
      <c r="M158" s="93"/>
      <c r="N158" s="93"/>
      <c r="O158" s="93"/>
      <c r="P158" s="93"/>
      <c r="Q158" s="93"/>
      <c r="R158" s="93"/>
      <c r="S158" s="93"/>
      <c r="T158" s="93"/>
      <c r="U158" s="93"/>
      <c r="V158" s="93"/>
    </row>
    <row r="159" spans="1:22" s="2" customFormat="1">
      <c r="A159" s="399"/>
      <c r="B159" s="93"/>
      <c r="C159" s="93"/>
      <c r="D159" s="93"/>
      <c r="E159" s="94"/>
      <c r="F159" s="93"/>
      <c r="G159" s="93"/>
      <c r="H159" s="93"/>
      <c r="I159" s="93"/>
      <c r="J159" s="93"/>
      <c r="K159" s="93"/>
      <c r="L159" s="93"/>
      <c r="M159" s="93"/>
      <c r="N159" s="93"/>
      <c r="O159" s="93"/>
      <c r="P159" s="93"/>
      <c r="Q159" s="93"/>
      <c r="R159" s="93"/>
      <c r="S159" s="93"/>
      <c r="T159" s="93"/>
      <c r="U159" s="93"/>
      <c r="V159" s="93"/>
    </row>
    <row r="160" spans="1:22" s="2" customFormat="1">
      <c r="A160" s="399"/>
      <c r="B160" s="93"/>
      <c r="C160" s="93"/>
      <c r="D160" s="93"/>
      <c r="E160" s="94"/>
      <c r="F160" s="93"/>
      <c r="G160" s="93"/>
      <c r="H160" s="93"/>
      <c r="I160" s="93"/>
      <c r="J160" s="93"/>
      <c r="K160" s="93"/>
      <c r="L160" s="93"/>
      <c r="M160" s="93"/>
      <c r="N160" s="93"/>
      <c r="O160" s="93"/>
      <c r="P160" s="93"/>
      <c r="Q160" s="93"/>
      <c r="R160" s="93"/>
      <c r="S160" s="93"/>
      <c r="T160" s="93"/>
      <c r="U160" s="93"/>
      <c r="V160" s="93"/>
    </row>
    <row r="161" spans="1:22" s="2" customFormat="1">
      <c r="A161" s="399"/>
      <c r="B161" s="93"/>
      <c r="C161" s="93"/>
      <c r="D161" s="93"/>
      <c r="E161" s="94"/>
      <c r="F161" s="93"/>
      <c r="G161" s="93"/>
      <c r="H161" s="93"/>
      <c r="I161" s="93"/>
      <c r="J161" s="93"/>
      <c r="K161" s="93"/>
      <c r="L161" s="93"/>
      <c r="M161" s="93"/>
      <c r="N161" s="93"/>
      <c r="O161" s="93"/>
      <c r="P161" s="93"/>
      <c r="Q161" s="93"/>
      <c r="R161" s="93"/>
      <c r="S161" s="93"/>
      <c r="T161" s="93"/>
      <c r="U161" s="93"/>
      <c r="V161" s="93"/>
    </row>
    <row r="162" spans="1:22" s="2" customFormat="1">
      <c r="A162" s="399"/>
      <c r="B162" s="93"/>
      <c r="C162" s="93"/>
      <c r="D162" s="93"/>
      <c r="E162" s="94"/>
      <c r="F162" s="93"/>
      <c r="G162" s="93"/>
      <c r="H162" s="93"/>
      <c r="I162" s="93"/>
      <c r="J162" s="93"/>
      <c r="K162" s="93"/>
      <c r="L162" s="93"/>
      <c r="M162" s="93"/>
      <c r="N162" s="93"/>
      <c r="O162" s="93"/>
      <c r="P162" s="93"/>
      <c r="Q162" s="93"/>
      <c r="R162" s="93"/>
      <c r="S162" s="93"/>
      <c r="T162" s="93"/>
      <c r="U162" s="93"/>
      <c r="V162" s="93"/>
    </row>
    <row r="163" spans="1:22" s="2" customFormat="1">
      <c r="A163" s="399"/>
      <c r="B163" s="93"/>
      <c r="C163" s="93"/>
      <c r="D163" s="93"/>
      <c r="E163" s="94"/>
      <c r="F163" s="93"/>
      <c r="G163" s="93"/>
      <c r="H163" s="93"/>
      <c r="I163" s="93"/>
      <c r="J163" s="93"/>
      <c r="K163" s="93"/>
      <c r="L163" s="93"/>
      <c r="M163" s="93"/>
      <c r="N163" s="93"/>
      <c r="O163" s="93"/>
      <c r="P163" s="93"/>
      <c r="Q163" s="93"/>
      <c r="R163" s="93"/>
      <c r="S163" s="93"/>
      <c r="T163" s="93"/>
      <c r="U163" s="93"/>
      <c r="V163" s="93"/>
    </row>
    <row r="164" spans="1:22" s="2" customFormat="1">
      <c r="A164" s="399"/>
      <c r="B164" s="93"/>
      <c r="C164" s="93"/>
      <c r="D164" s="93"/>
      <c r="E164" s="94"/>
      <c r="F164" s="93"/>
      <c r="G164" s="93"/>
      <c r="H164" s="93"/>
      <c r="I164" s="93"/>
      <c r="J164" s="93"/>
      <c r="K164" s="93"/>
      <c r="L164" s="93"/>
      <c r="M164" s="93"/>
      <c r="N164" s="93"/>
      <c r="O164" s="93"/>
      <c r="P164" s="93"/>
      <c r="Q164" s="93"/>
      <c r="R164" s="93"/>
      <c r="S164" s="93"/>
      <c r="T164" s="93"/>
      <c r="U164" s="93"/>
      <c r="V164" s="93"/>
    </row>
    <row r="165" spans="1:22" s="2" customFormat="1">
      <c r="A165" s="399"/>
      <c r="B165" s="93"/>
      <c r="C165" s="93"/>
      <c r="D165" s="93"/>
      <c r="E165" s="94"/>
      <c r="F165" s="93"/>
      <c r="G165" s="93"/>
      <c r="H165" s="93"/>
      <c r="I165" s="93"/>
      <c r="J165" s="93"/>
      <c r="K165" s="93"/>
      <c r="L165" s="93"/>
      <c r="M165" s="93"/>
      <c r="N165" s="93"/>
      <c r="O165" s="93"/>
      <c r="P165" s="93"/>
      <c r="Q165" s="93"/>
      <c r="R165" s="93"/>
      <c r="S165" s="93"/>
      <c r="T165" s="93"/>
      <c r="U165" s="93"/>
      <c r="V165" s="93"/>
    </row>
    <row r="166" spans="1:22" s="2" customFormat="1">
      <c r="A166" s="399"/>
      <c r="B166" s="93"/>
      <c r="C166" s="93"/>
      <c r="D166" s="93"/>
      <c r="E166" s="94"/>
      <c r="F166" s="93"/>
      <c r="G166" s="93"/>
      <c r="H166" s="93"/>
      <c r="I166" s="93"/>
      <c r="J166" s="93"/>
      <c r="K166" s="93"/>
      <c r="L166" s="93"/>
      <c r="M166" s="93"/>
      <c r="N166" s="93"/>
      <c r="O166" s="93"/>
      <c r="P166" s="93"/>
      <c r="Q166" s="93"/>
      <c r="R166" s="93"/>
      <c r="S166" s="93"/>
      <c r="T166" s="93"/>
      <c r="U166" s="93"/>
      <c r="V166" s="93"/>
    </row>
    <row r="167" spans="1:22" s="2" customFormat="1">
      <c r="A167" s="399"/>
      <c r="B167" s="93"/>
      <c r="C167" s="93"/>
      <c r="D167" s="93"/>
      <c r="E167" s="94"/>
      <c r="F167" s="93"/>
      <c r="G167" s="93"/>
      <c r="H167" s="93"/>
      <c r="I167" s="93"/>
      <c r="J167" s="93"/>
      <c r="K167" s="93"/>
      <c r="L167" s="93"/>
      <c r="M167" s="93"/>
      <c r="N167" s="93"/>
      <c r="O167" s="93"/>
      <c r="P167" s="93"/>
      <c r="Q167" s="93"/>
      <c r="R167" s="93"/>
      <c r="S167" s="93"/>
      <c r="T167" s="93"/>
      <c r="U167" s="93"/>
      <c r="V167" s="93"/>
    </row>
    <row r="168" spans="1:22" s="2" customFormat="1">
      <c r="A168" s="399"/>
      <c r="B168" s="93"/>
      <c r="C168" s="93"/>
      <c r="D168" s="93"/>
      <c r="E168" s="94"/>
      <c r="F168" s="93"/>
      <c r="G168" s="93"/>
      <c r="H168" s="93"/>
      <c r="I168" s="93"/>
      <c r="J168" s="93"/>
      <c r="K168" s="93"/>
      <c r="L168" s="93"/>
      <c r="M168" s="93"/>
      <c r="N168" s="93"/>
      <c r="O168" s="93"/>
      <c r="P168" s="93"/>
      <c r="Q168" s="93"/>
      <c r="R168" s="93"/>
      <c r="S168" s="93"/>
      <c r="T168" s="93"/>
      <c r="U168" s="93"/>
      <c r="V168" s="93"/>
    </row>
    <row r="169" spans="1:22" s="2" customFormat="1">
      <c r="A169" s="399"/>
      <c r="B169" s="93"/>
      <c r="C169" s="93"/>
      <c r="D169" s="93"/>
      <c r="E169" s="94"/>
      <c r="F169" s="93"/>
      <c r="G169" s="93"/>
      <c r="H169" s="93"/>
      <c r="I169" s="93"/>
      <c r="J169" s="93"/>
      <c r="K169" s="93"/>
      <c r="L169" s="93"/>
      <c r="M169" s="93"/>
      <c r="N169" s="93"/>
      <c r="O169" s="93"/>
      <c r="P169" s="93"/>
      <c r="Q169" s="93"/>
      <c r="R169" s="93"/>
      <c r="S169" s="93"/>
      <c r="T169" s="93"/>
      <c r="U169" s="93"/>
      <c r="V169" s="93"/>
    </row>
    <row r="170" spans="1:22" s="2" customFormat="1">
      <c r="A170" s="399"/>
      <c r="B170" s="93"/>
      <c r="C170" s="93"/>
      <c r="D170" s="93"/>
      <c r="E170" s="94"/>
      <c r="F170" s="93"/>
      <c r="G170" s="93"/>
      <c r="H170" s="93"/>
      <c r="I170" s="93"/>
      <c r="J170" s="93"/>
      <c r="K170" s="93"/>
      <c r="L170" s="93"/>
      <c r="M170" s="93"/>
      <c r="N170" s="93"/>
      <c r="O170" s="93"/>
      <c r="P170" s="93"/>
      <c r="Q170" s="93"/>
      <c r="R170" s="93"/>
      <c r="S170" s="93"/>
      <c r="T170" s="93"/>
      <c r="U170" s="93"/>
      <c r="V170" s="93"/>
    </row>
    <row r="171" spans="1:22" s="2" customFormat="1">
      <c r="A171" s="399"/>
      <c r="B171" s="93"/>
      <c r="C171" s="93"/>
      <c r="D171" s="93"/>
      <c r="E171" s="94"/>
      <c r="F171" s="93"/>
      <c r="G171" s="93"/>
      <c r="H171" s="93"/>
      <c r="I171" s="93"/>
      <c r="J171" s="93"/>
      <c r="K171" s="93"/>
      <c r="L171" s="93"/>
      <c r="M171" s="93"/>
      <c r="N171" s="93"/>
      <c r="O171" s="93"/>
      <c r="P171" s="93"/>
      <c r="Q171" s="93"/>
      <c r="R171" s="93"/>
      <c r="S171" s="93"/>
      <c r="T171" s="93"/>
      <c r="U171" s="93"/>
      <c r="V171" s="93"/>
    </row>
    <row r="172" spans="1:22" s="2" customFormat="1">
      <c r="A172" s="399"/>
      <c r="B172" s="93"/>
      <c r="C172" s="93"/>
      <c r="D172" s="93"/>
      <c r="E172" s="94"/>
      <c r="F172" s="93"/>
      <c r="G172" s="93"/>
      <c r="H172" s="93"/>
      <c r="I172" s="93"/>
      <c r="J172" s="93"/>
      <c r="K172" s="93"/>
      <c r="L172" s="93"/>
      <c r="M172" s="93"/>
      <c r="N172" s="93"/>
      <c r="O172" s="93"/>
      <c r="P172" s="93"/>
      <c r="Q172" s="93"/>
      <c r="R172" s="93"/>
      <c r="S172" s="93"/>
      <c r="T172" s="93"/>
      <c r="U172" s="93"/>
      <c r="V172" s="93"/>
    </row>
    <row r="173" spans="1:22" s="2" customFormat="1">
      <c r="A173" s="399"/>
      <c r="B173" s="93"/>
      <c r="C173" s="93"/>
      <c r="D173" s="93"/>
      <c r="E173" s="94"/>
      <c r="F173" s="93"/>
      <c r="G173" s="93"/>
      <c r="H173" s="93"/>
      <c r="I173" s="93"/>
      <c r="J173" s="93"/>
      <c r="K173" s="93"/>
      <c r="L173" s="93"/>
      <c r="M173" s="93"/>
      <c r="N173" s="93"/>
      <c r="O173" s="93"/>
      <c r="P173" s="93"/>
      <c r="Q173" s="93"/>
      <c r="R173" s="93"/>
      <c r="S173" s="93"/>
      <c r="T173" s="93"/>
      <c r="U173" s="93"/>
      <c r="V173" s="93"/>
    </row>
    <row r="174" spans="1:22" s="2" customFormat="1">
      <c r="A174" s="399"/>
      <c r="B174" s="93"/>
      <c r="C174" s="93"/>
      <c r="D174" s="93"/>
      <c r="E174" s="94"/>
      <c r="F174" s="93"/>
      <c r="G174" s="93"/>
      <c r="H174" s="93"/>
      <c r="I174" s="93"/>
      <c r="J174" s="93"/>
      <c r="K174" s="93"/>
      <c r="L174" s="93"/>
      <c r="M174" s="93"/>
      <c r="N174" s="93"/>
      <c r="O174" s="93"/>
      <c r="P174" s="93"/>
      <c r="Q174" s="93"/>
      <c r="R174" s="93"/>
      <c r="S174" s="93"/>
      <c r="T174" s="93"/>
      <c r="U174" s="93"/>
      <c r="V174" s="93"/>
    </row>
    <row r="175" spans="1:22" s="2" customFormat="1">
      <c r="A175" s="399"/>
      <c r="B175" s="93"/>
      <c r="C175" s="93"/>
      <c r="D175" s="93"/>
      <c r="E175" s="94"/>
      <c r="F175" s="93"/>
      <c r="G175" s="93"/>
      <c r="H175" s="93"/>
      <c r="I175" s="93"/>
      <c r="J175" s="93"/>
      <c r="K175" s="93"/>
      <c r="L175" s="93"/>
      <c r="M175" s="93"/>
      <c r="N175" s="93"/>
      <c r="O175" s="93"/>
      <c r="P175" s="93"/>
      <c r="Q175" s="93"/>
      <c r="R175" s="93"/>
      <c r="S175" s="93"/>
      <c r="T175" s="93"/>
      <c r="U175" s="93"/>
      <c r="V175" s="93"/>
    </row>
    <row r="176" spans="1:22" s="2" customFormat="1">
      <c r="A176" s="399"/>
      <c r="B176" s="93"/>
      <c r="C176" s="93"/>
      <c r="D176" s="93"/>
      <c r="E176" s="94"/>
      <c r="F176" s="93"/>
      <c r="G176" s="93"/>
      <c r="H176" s="93"/>
      <c r="I176" s="93"/>
      <c r="J176" s="93"/>
      <c r="K176" s="93"/>
      <c r="L176" s="93"/>
      <c r="M176" s="93"/>
      <c r="N176" s="93"/>
      <c r="O176" s="93"/>
      <c r="P176" s="93"/>
      <c r="Q176" s="93"/>
      <c r="R176" s="93"/>
      <c r="S176" s="93"/>
      <c r="T176" s="93"/>
      <c r="U176" s="93"/>
      <c r="V176" s="93"/>
    </row>
    <row r="177" spans="1:22" s="2" customFormat="1">
      <c r="A177" s="399"/>
      <c r="B177" s="93"/>
      <c r="C177" s="93"/>
      <c r="D177" s="93"/>
      <c r="E177" s="94"/>
      <c r="F177" s="93"/>
      <c r="G177" s="93"/>
      <c r="H177" s="93"/>
      <c r="I177" s="93"/>
      <c r="J177" s="93"/>
      <c r="K177" s="93"/>
      <c r="L177" s="93"/>
      <c r="M177" s="93"/>
      <c r="N177" s="93"/>
      <c r="O177" s="93"/>
      <c r="P177" s="93"/>
      <c r="Q177" s="93"/>
      <c r="R177" s="93"/>
      <c r="S177" s="93"/>
      <c r="T177" s="93"/>
      <c r="U177" s="93"/>
      <c r="V177" s="93"/>
    </row>
    <row r="178" spans="1:22" s="2" customFormat="1">
      <c r="A178" s="399"/>
      <c r="B178" s="93"/>
      <c r="C178" s="93"/>
      <c r="D178" s="93"/>
      <c r="E178" s="94"/>
      <c r="F178" s="93"/>
      <c r="G178" s="93"/>
      <c r="H178" s="93"/>
      <c r="I178" s="93"/>
      <c r="J178" s="93"/>
      <c r="K178" s="93"/>
      <c r="L178" s="93"/>
      <c r="M178" s="93"/>
      <c r="N178" s="93"/>
      <c r="O178" s="93"/>
      <c r="P178" s="93"/>
      <c r="Q178" s="93"/>
      <c r="R178" s="93"/>
      <c r="S178" s="93"/>
      <c r="T178" s="93"/>
      <c r="U178" s="93"/>
      <c r="V178" s="93"/>
    </row>
    <row r="179" spans="1:22" s="2" customFormat="1">
      <c r="A179" s="399"/>
      <c r="B179" s="93"/>
      <c r="C179" s="93"/>
      <c r="D179" s="93"/>
      <c r="E179" s="94"/>
      <c r="F179" s="93"/>
      <c r="G179" s="93"/>
      <c r="H179" s="93"/>
      <c r="I179" s="93"/>
      <c r="J179" s="93"/>
      <c r="K179" s="93"/>
      <c r="L179" s="93"/>
      <c r="M179" s="93"/>
      <c r="N179" s="93"/>
      <c r="O179" s="93"/>
      <c r="P179" s="93"/>
      <c r="Q179" s="93"/>
      <c r="R179" s="93"/>
      <c r="S179" s="93"/>
      <c r="T179" s="93"/>
      <c r="U179" s="93"/>
      <c r="V179" s="93"/>
    </row>
    <row r="180" spans="1:22" s="2" customFormat="1">
      <c r="A180" s="399"/>
      <c r="B180" s="93"/>
      <c r="C180" s="93"/>
      <c r="D180" s="93"/>
      <c r="E180" s="94"/>
      <c r="F180" s="93"/>
      <c r="G180" s="93"/>
      <c r="H180" s="93"/>
      <c r="I180" s="93"/>
      <c r="J180" s="93"/>
      <c r="K180" s="93"/>
      <c r="L180" s="93"/>
      <c r="M180" s="93"/>
      <c r="N180" s="93"/>
      <c r="O180" s="93"/>
      <c r="P180" s="93"/>
      <c r="Q180" s="93"/>
      <c r="R180" s="93"/>
      <c r="S180" s="93"/>
      <c r="T180" s="93"/>
      <c r="U180" s="93"/>
      <c r="V180" s="93"/>
    </row>
    <row r="181" spans="1:22" s="2" customFormat="1">
      <c r="A181" s="399"/>
      <c r="B181" s="93"/>
      <c r="C181" s="93"/>
      <c r="D181" s="93"/>
      <c r="E181" s="94"/>
      <c r="F181" s="93"/>
      <c r="G181" s="93"/>
      <c r="H181" s="93"/>
      <c r="I181" s="93"/>
      <c r="J181" s="93"/>
      <c r="K181" s="93"/>
      <c r="L181" s="93"/>
      <c r="M181" s="93"/>
      <c r="N181" s="93"/>
      <c r="O181" s="93"/>
      <c r="P181" s="93"/>
      <c r="Q181" s="93"/>
      <c r="R181" s="93"/>
      <c r="S181" s="93"/>
      <c r="T181" s="93"/>
      <c r="U181" s="93"/>
      <c r="V181" s="93"/>
    </row>
    <row r="182" spans="1:22" s="2" customFormat="1">
      <c r="A182" s="399"/>
      <c r="B182" s="93"/>
      <c r="C182" s="93"/>
      <c r="D182" s="93"/>
      <c r="E182" s="94"/>
      <c r="F182" s="93"/>
      <c r="G182" s="93"/>
      <c r="H182" s="93"/>
      <c r="I182" s="93"/>
      <c r="J182" s="93"/>
      <c r="K182" s="93"/>
      <c r="L182" s="93"/>
      <c r="M182" s="93"/>
      <c r="N182" s="93"/>
      <c r="O182" s="93"/>
      <c r="P182" s="93"/>
      <c r="Q182" s="93"/>
      <c r="R182" s="93"/>
      <c r="S182" s="93"/>
      <c r="T182" s="93"/>
      <c r="U182" s="93"/>
      <c r="V182" s="93"/>
    </row>
    <row r="183" spans="1:22" s="2" customFormat="1">
      <c r="A183" s="399"/>
      <c r="B183" s="93"/>
      <c r="C183" s="93"/>
      <c r="D183" s="93"/>
      <c r="E183" s="94"/>
      <c r="F183" s="93"/>
      <c r="G183" s="93"/>
      <c r="H183" s="93"/>
      <c r="I183" s="93"/>
      <c r="J183" s="93"/>
      <c r="K183" s="93"/>
      <c r="L183" s="93"/>
      <c r="M183" s="93"/>
      <c r="N183" s="93"/>
      <c r="O183" s="93"/>
      <c r="P183" s="93"/>
      <c r="Q183" s="93"/>
      <c r="R183" s="93"/>
      <c r="S183" s="93"/>
      <c r="T183" s="93"/>
      <c r="U183" s="93"/>
      <c r="V183" s="93"/>
    </row>
    <row r="184" spans="1:22" s="2" customFormat="1">
      <c r="A184" s="399"/>
      <c r="B184" s="93"/>
      <c r="C184" s="93"/>
      <c r="D184" s="93"/>
      <c r="E184" s="94"/>
      <c r="F184" s="93"/>
      <c r="G184" s="93"/>
      <c r="H184" s="93"/>
      <c r="I184" s="93"/>
      <c r="J184" s="93"/>
      <c r="K184" s="93"/>
      <c r="L184" s="93"/>
      <c r="M184" s="93"/>
      <c r="N184" s="93"/>
      <c r="O184" s="93"/>
      <c r="P184" s="93"/>
      <c r="Q184" s="93"/>
      <c r="R184" s="93"/>
      <c r="S184" s="93"/>
      <c r="T184" s="93"/>
      <c r="U184" s="93"/>
      <c r="V184" s="93"/>
    </row>
    <row r="185" spans="1:22" s="2" customFormat="1">
      <c r="A185" s="399"/>
      <c r="B185" s="93"/>
      <c r="C185" s="93"/>
      <c r="D185" s="93"/>
      <c r="E185" s="94"/>
      <c r="F185" s="93"/>
      <c r="G185" s="93"/>
      <c r="H185" s="93"/>
      <c r="I185" s="93"/>
      <c r="J185" s="93"/>
      <c r="K185" s="93"/>
      <c r="L185" s="93"/>
      <c r="M185" s="93"/>
      <c r="N185" s="93"/>
      <c r="O185" s="93"/>
      <c r="P185" s="93"/>
      <c r="Q185" s="93"/>
      <c r="R185" s="93"/>
      <c r="S185" s="93"/>
      <c r="T185" s="93"/>
      <c r="U185" s="93"/>
      <c r="V185" s="93"/>
    </row>
    <row r="186" spans="1:22" s="2" customFormat="1">
      <c r="A186" s="399"/>
      <c r="B186" s="93"/>
      <c r="C186" s="93"/>
      <c r="D186" s="93"/>
      <c r="E186" s="94"/>
      <c r="F186" s="93"/>
      <c r="G186" s="93"/>
      <c r="H186" s="93"/>
      <c r="I186" s="93"/>
      <c r="J186" s="93"/>
      <c r="K186" s="93"/>
      <c r="L186" s="93"/>
      <c r="M186" s="93"/>
      <c r="N186" s="93"/>
      <c r="O186" s="93"/>
      <c r="P186" s="93"/>
      <c r="Q186" s="93"/>
      <c r="R186" s="93"/>
      <c r="S186" s="93"/>
      <c r="T186" s="93"/>
      <c r="U186" s="93"/>
      <c r="V186" s="93"/>
    </row>
    <row r="187" spans="1:22" s="2" customFormat="1">
      <c r="A187" s="399"/>
      <c r="B187" s="93"/>
      <c r="C187" s="93"/>
      <c r="D187" s="93"/>
      <c r="E187" s="94"/>
      <c r="F187" s="93"/>
      <c r="G187" s="93"/>
      <c r="H187" s="93"/>
      <c r="I187" s="93"/>
      <c r="J187" s="93"/>
      <c r="K187" s="93"/>
      <c r="L187" s="93"/>
      <c r="M187" s="93"/>
      <c r="N187" s="93"/>
      <c r="O187" s="93"/>
      <c r="P187" s="93"/>
      <c r="Q187" s="93"/>
      <c r="R187" s="93"/>
      <c r="S187" s="93"/>
      <c r="T187" s="93"/>
      <c r="U187" s="93"/>
      <c r="V187" s="93"/>
    </row>
    <row r="188" spans="1:22" s="2" customFormat="1">
      <c r="A188" s="399"/>
      <c r="B188" s="93"/>
      <c r="C188" s="93"/>
      <c r="D188" s="93"/>
      <c r="E188" s="94"/>
      <c r="F188" s="93"/>
      <c r="G188" s="93"/>
      <c r="H188" s="93"/>
      <c r="I188" s="93"/>
      <c r="J188" s="93"/>
      <c r="K188" s="93"/>
      <c r="L188" s="93"/>
      <c r="M188" s="93"/>
      <c r="N188" s="93"/>
      <c r="O188" s="93"/>
      <c r="P188" s="93"/>
      <c r="Q188" s="93"/>
      <c r="R188" s="93"/>
      <c r="S188" s="93"/>
      <c r="T188" s="93"/>
      <c r="U188" s="93"/>
      <c r="V188" s="93"/>
    </row>
    <row r="189" spans="1:22" s="2" customFormat="1">
      <c r="A189" s="399"/>
      <c r="B189" s="93"/>
      <c r="C189" s="93"/>
      <c r="D189" s="93"/>
      <c r="E189" s="94"/>
      <c r="F189" s="93"/>
      <c r="G189" s="93"/>
      <c r="H189" s="93"/>
      <c r="I189" s="93"/>
      <c r="J189" s="93"/>
      <c r="K189" s="93"/>
      <c r="L189" s="93"/>
      <c r="M189" s="93"/>
      <c r="N189" s="93"/>
      <c r="O189" s="93"/>
      <c r="P189" s="93"/>
      <c r="Q189" s="93"/>
      <c r="R189" s="93"/>
      <c r="S189" s="93"/>
      <c r="T189" s="93"/>
      <c r="U189" s="93"/>
      <c r="V189" s="93"/>
    </row>
    <row r="190" spans="1:22" s="2" customFormat="1">
      <c r="A190" s="399"/>
      <c r="B190" s="93"/>
      <c r="C190" s="93"/>
      <c r="D190" s="93"/>
      <c r="E190" s="94"/>
      <c r="F190" s="93"/>
      <c r="G190" s="93"/>
      <c r="H190" s="93"/>
      <c r="I190" s="93"/>
      <c r="J190" s="93"/>
      <c r="K190" s="93"/>
      <c r="L190" s="93"/>
      <c r="M190" s="93"/>
      <c r="N190" s="93"/>
      <c r="O190" s="93"/>
      <c r="P190" s="93"/>
      <c r="Q190" s="93"/>
      <c r="R190" s="93"/>
      <c r="S190" s="93"/>
      <c r="T190" s="93"/>
      <c r="U190" s="93"/>
      <c r="V190" s="93"/>
    </row>
    <row r="191" spans="1:22" s="2" customFormat="1">
      <c r="A191" s="399"/>
      <c r="B191" s="93"/>
      <c r="C191" s="93"/>
      <c r="D191" s="93"/>
      <c r="E191" s="94"/>
      <c r="F191" s="93"/>
      <c r="G191" s="93"/>
      <c r="H191" s="93"/>
      <c r="I191" s="93"/>
      <c r="J191" s="93"/>
      <c r="K191" s="93"/>
      <c r="L191" s="93"/>
      <c r="M191" s="93"/>
      <c r="N191" s="93"/>
      <c r="O191" s="93"/>
      <c r="P191" s="93"/>
      <c r="Q191" s="93"/>
      <c r="R191" s="93"/>
      <c r="S191" s="93"/>
      <c r="T191" s="93"/>
      <c r="U191" s="93"/>
      <c r="V191" s="93"/>
    </row>
    <row r="192" spans="1:22" s="2" customFormat="1">
      <c r="A192" s="399"/>
      <c r="B192" s="93"/>
      <c r="C192" s="93"/>
      <c r="D192" s="93"/>
      <c r="E192" s="94"/>
      <c r="F192" s="93"/>
      <c r="G192" s="93"/>
      <c r="H192" s="93"/>
      <c r="I192" s="93"/>
      <c r="J192" s="93"/>
      <c r="K192" s="93"/>
      <c r="L192" s="93"/>
      <c r="M192" s="93"/>
      <c r="N192" s="93"/>
      <c r="O192" s="93"/>
      <c r="P192" s="93"/>
      <c r="Q192" s="93"/>
      <c r="R192" s="93"/>
      <c r="S192" s="93"/>
      <c r="T192" s="93"/>
      <c r="U192" s="93"/>
      <c r="V192" s="93"/>
    </row>
    <row r="193" spans="1:22" s="2" customFormat="1">
      <c r="A193" s="399"/>
      <c r="B193" s="93"/>
      <c r="C193" s="93"/>
      <c r="D193" s="93"/>
      <c r="E193" s="94"/>
      <c r="F193" s="93"/>
      <c r="G193" s="93"/>
      <c r="H193" s="93"/>
      <c r="I193" s="93"/>
      <c r="J193" s="93"/>
      <c r="K193" s="93"/>
      <c r="L193" s="93"/>
      <c r="M193" s="93"/>
      <c r="N193" s="93"/>
      <c r="O193" s="93"/>
      <c r="P193" s="93"/>
      <c r="Q193" s="93"/>
      <c r="R193" s="93"/>
      <c r="S193" s="93"/>
      <c r="T193" s="93"/>
      <c r="U193" s="93"/>
      <c r="V193" s="93"/>
    </row>
    <row r="194" spans="1:22" s="2" customFormat="1">
      <c r="A194" s="399"/>
      <c r="B194" s="93"/>
      <c r="C194" s="93"/>
      <c r="D194" s="93"/>
      <c r="E194" s="94"/>
      <c r="F194" s="93"/>
      <c r="G194" s="93"/>
      <c r="H194" s="93"/>
      <c r="I194" s="93"/>
      <c r="J194" s="93"/>
      <c r="K194" s="93"/>
      <c r="L194" s="93"/>
      <c r="M194" s="93"/>
      <c r="N194" s="93"/>
      <c r="O194" s="93"/>
      <c r="P194" s="93"/>
      <c r="Q194" s="93"/>
      <c r="R194" s="93"/>
      <c r="S194" s="93"/>
      <c r="T194" s="93"/>
      <c r="U194" s="93"/>
      <c r="V194" s="93"/>
    </row>
    <row r="195" spans="1:22" s="2" customFormat="1">
      <c r="A195" s="399"/>
      <c r="B195" s="93"/>
      <c r="C195" s="93"/>
      <c r="D195" s="93"/>
      <c r="E195" s="94"/>
      <c r="F195" s="93"/>
      <c r="G195" s="93"/>
      <c r="H195" s="93"/>
      <c r="I195" s="93"/>
      <c r="J195" s="93"/>
      <c r="K195" s="93"/>
      <c r="L195" s="93"/>
      <c r="M195" s="93"/>
      <c r="N195" s="93"/>
      <c r="O195" s="93"/>
      <c r="P195" s="93"/>
      <c r="Q195" s="93"/>
      <c r="R195" s="93"/>
      <c r="S195" s="93"/>
      <c r="T195" s="93"/>
      <c r="U195" s="93"/>
      <c r="V195" s="93"/>
    </row>
    <row r="196" spans="1:22" s="2" customFormat="1">
      <c r="A196" s="399"/>
      <c r="B196" s="93"/>
      <c r="C196" s="93"/>
      <c r="D196" s="93"/>
      <c r="E196" s="94"/>
      <c r="F196" s="93"/>
      <c r="G196" s="93"/>
      <c r="H196" s="93"/>
      <c r="I196" s="93"/>
      <c r="J196" s="93"/>
      <c r="K196" s="93"/>
      <c r="L196" s="93"/>
      <c r="M196" s="93"/>
      <c r="N196" s="93"/>
      <c r="O196" s="93"/>
      <c r="P196" s="93"/>
      <c r="Q196" s="93"/>
      <c r="R196" s="93"/>
      <c r="S196" s="93"/>
      <c r="T196" s="93"/>
      <c r="U196" s="93"/>
      <c r="V196" s="93"/>
    </row>
    <row r="197" spans="1:22" s="2" customFormat="1">
      <c r="A197" s="399"/>
      <c r="B197" s="93"/>
      <c r="C197" s="93"/>
      <c r="D197" s="93"/>
      <c r="E197" s="94"/>
      <c r="F197" s="93"/>
      <c r="G197" s="93"/>
      <c r="H197" s="93"/>
      <c r="I197" s="93"/>
      <c r="J197" s="93"/>
      <c r="K197" s="93"/>
      <c r="L197" s="93"/>
      <c r="M197" s="93"/>
      <c r="N197" s="93"/>
      <c r="O197" s="93"/>
      <c r="P197" s="93"/>
      <c r="Q197" s="93"/>
      <c r="R197" s="93"/>
      <c r="S197" s="93"/>
      <c r="T197" s="93"/>
      <c r="U197" s="93"/>
      <c r="V197" s="93"/>
    </row>
    <row r="198" spans="1:22" s="2" customFormat="1">
      <c r="A198" s="399"/>
      <c r="B198" s="93"/>
      <c r="C198" s="93"/>
      <c r="D198" s="93"/>
      <c r="E198" s="94"/>
      <c r="F198" s="93"/>
      <c r="G198" s="93"/>
      <c r="H198" s="93"/>
      <c r="I198" s="93"/>
      <c r="J198" s="93"/>
      <c r="K198" s="93"/>
      <c r="L198" s="93"/>
      <c r="M198" s="93"/>
      <c r="N198" s="93"/>
      <c r="O198" s="93"/>
      <c r="P198" s="93"/>
      <c r="Q198" s="93"/>
      <c r="R198" s="93"/>
      <c r="S198" s="93"/>
      <c r="T198" s="93"/>
      <c r="U198" s="93"/>
      <c r="V198" s="93"/>
    </row>
    <row r="199" spans="1:22" s="2" customFormat="1">
      <c r="A199" s="399"/>
      <c r="B199" s="93"/>
      <c r="C199" s="93"/>
      <c r="D199" s="93"/>
      <c r="E199" s="94"/>
      <c r="F199" s="93"/>
      <c r="G199" s="93"/>
      <c r="H199" s="93"/>
      <c r="I199" s="93"/>
      <c r="J199" s="93"/>
      <c r="K199" s="93"/>
      <c r="L199" s="93"/>
      <c r="M199" s="93"/>
      <c r="N199" s="93"/>
      <c r="O199" s="93"/>
      <c r="P199" s="93"/>
      <c r="Q199" s="93"/>
      <c r="R199" s="93"/>
      <c r="S199" s="93"/>
      <c r="T199" s="93"/>
      <c r="U199" s="93"/>
      <c r="V199" s="93"/>
    </row>
    <row r="200" spans="1:22" s="2" customFormat="1">
      <c r="A200" s="399"/>
      <c r="B200" s="93"/>
      <c r="C200" s="93"/>
      <c r="D200" s="93"/>
      <c r="E200" s="94"/>
      <c r="F200" s="93"/>
      <c r="G200" s="93"/>
      <c r="H200" s="93"/>
      <c r="I200" s="93"/>
      <c r="J200" s="93"/>
      <c r="K200" s="93"/>
      <c r="L200" s="93"/>
      <c r="M200" s="93"/>
      <c r="N200" s="93"/>
      <c r="O200" s="93"/>
      <c r="P200" s="93"/>
      <c r="Q200" s="93"/>
      <c r="R200" s="93"/>
      <c r="S200" s="93"/>
      <c r="T200" s="93"/>
      <c r="U200" s="93"/>
      <c r="V200" s="93"/>
    </row>
    <row r="201" spans="1:22" s="2" customFormat="1">
      <c r="A201" s="399"/>
      <c r="B201" s="93"/>
      <c r="C201" s="93"/>
      <c r="D201" s="93"/>
      <c r="E201" s="94"/>
      <c r="F201" s="93"/>
      <c r="G201" s="93"/>
      <c r="H201" s="93"/>
      <c r="I201" s="93"/>
      <c r="J201" s="93"/>
      <c r="K201" s="93"/>
      <c r="L201" s="93"/>
      <c r="M201" s="93"/>
      <c r="N201" s="93"/>
      <c r="O201" s="93"/>
      <c r="P201" s="93"/>
      <c r="Q201" s="93"/>
      <c r="R201" s="93"/>
      <c r="S201" s="93"/>
      <c r="T201" s="93"/>
      <c r="U201" s="93"/>
      <c r="V201" s="93"/>
    </row>
    <row r="202" spans="1:22" s="2" customFormat="1">
      <c r="A202" s="399"/>
      <c r="B202" s="93"/>
      <c r="C202" s="93"/>
      <c r="D202" s="93"/>
      <c r="E202" s="94"/>
      <c r="F202" s="93"/>
      <c r="G202" s="93"/>
      <c r="H202" s="93"/>
      <c r="I202" s="93"/>
      <c r="J202" s="93"/>
      <c r="K202" s="93"/>
      <c r="L202" s="93"/>
      <c r="M202" s="93"/>
      <c r="N202" s="93"/>
      <c r="O202" s="93"/>
      <c r="P202" s="93"/>
      <c r="Q202" s="93"/>
      <c r="R202" s="93"/>
      <c r="S202" s="93"/>
      <c r="T202" s="93"/>
      <c r="U202" s="93"/>
      <c r="V202" s="93"/>
    </row>
    <row r="203" spans="1:22" s="2" customFormat="1">
      <c r="A203" s="399"/>
      <c r="B203" s="93"/>
      <c r="C203" s="93"/>
      <c r="D203" s="93"/>
      <c r="E203" s="94"/>
      <c r="F203" s="93"/>
      <c r="G203" s="93"/>
      <c r="H203" s="93"/>
      <c r="I203" s="93"/>
      <c r="J203" s="93"/>
      <c r="K203" s="93"/>
      <c r="L203" s="93"/>
      <c r="M203" s="93"/>
      <c r="N203" s="93"/>
      <c r="O203" s="93"/>
      <c r="P203" s="93"/>
      <c r="Q203" s="93"/>
      <c r="R203" s="93"/>
      <c r="S203" s="93"/>
      <c r="T203" s="93"/>
      <c r="U203" s="93"/>
      <c r="V203" s="93"/>
    </row>
    <row r="204" spans="1:22" s="2" customFormat="1">
      <c r="A204" s="399"/>
      <c r="B204" s="93"/>
      <c r="C204" s="93"/>
      <c r="D204" s="93"/>
      <c r="E204" s="94"/>
      <c r="F204" s="93"/>
      <c r="G204" s="93"/>
      <c r="H204" s="93"/>
      <c r="I204" s="93"/>
      <c r="J204" s="93"/>
      <c r="K204" s="93"/>
      <c r="L204" s="93"/>
      <c r="M204" s="93"/>
      <c r="N204" s="93"/>
      <c r="O204" s="93"/>
      <c r="P204" s="93"/>
      <c r="Q204" s="93"/>
      <c r="R204" s="93"/>
      <c r="S204" s="93"/>
      <c r="T204" s="93"/>
      <c r="U204" s="93"/>
      <c r="V204" s="93"/>
    </row>
    <row r="205" spans="1:22" s="2" customFormat="1">
      <c r="A205" s="399"/>
      <c r="B205" s="93"/>
      <c r="C205" s="93"/>
      <c r="D205" s="93"/>
      <c r="E205" s="94"/>
      <c r="F205" s="93"/>
      <c r="G205" s="93"/>
      <c r="H205" s="93"/>
      <c r="I205" s="93"/>
      <c r="J205" s="93"/>
      <c r="K205" s="93"/>
      <c r="L205" s="93"/>
      <c r="M205" s="93"/>
      <c r="N205" s="93"/>
      <c r="O205" s="93"/>
      <c r="P205" s="93"/>
      <c r="Q205" s="93"/>
      <c r="R205" s="93"/>
      <c r="S205" s="93"/>
      <c r="T205" s="93"/>
      <c r="U205" s="93"/>
      <c r="V205" s="93"/>
    </row>
    <row r="206" spans="1:22" s="2" customFormat="1">
      <c r="A206" s="399"/>
      <c r="B206" s="93"/>
      <c r="C206" s="93"/>
      <c r="D206" s="93"/>
      <c r="E206" s="94"/>
      <c r="F206" s="93"/>
      <c r="G206" s="93"/>
      <c r="H206" s="93"/>
      <c r="I206" s="93"/>
      <c r="J206" s="93"/>
      <c r="K206" s="93"/>
      <c r="L206" s="93"/>
      <c r="M206" s="93"/>
      <c r="N206" s="93"/>
      <c r="O206" s="93"/>
      <c r="P206" s="93"/>
      <c r="Q206" s="93"/>
      <c r="R206" s="93"/>
      <c r="S206" s="93"/>
      <c r="T206" s="93"/>
      <c r="U206" s="93"/>
      <c r="V206" s="93"/>
    </row>
    <row r="207" spans="1:22" s="2" customFormat="1">
      <c r="A207" s="399"/>
      <c r="B207" s="93"/>
      <c r="C207" s="93"/>
      <c r="D207" s="93"/>
      <c r="E207" s="94"/>
      <c r="F207" s="93"/>
      <c r="G207" s="93"/>
      <c r="H207" s="93"/>
      <c r="I207" s="93"/>
      <c r="J207" s="93"/>
      <c r="K207" s="93"/>
      <c r="L207" s="93"/>
      <c r="M207" s="93"/>
      <c r="N207" s="93"/>
      <c r="O207" s="93"/>
      <c r="P207" s="93"/>
      <c r="Q207" s="93"/>
      <c r="R207" s="93"/>
      <c r="S207" s="93"/>
      <c r="T207" s="93"/>
      <c r="U207" s="93"/>
      <c r="V207" s="93"/>
    </row>
    <row r="208" spans="1:22" s="2" customFormat="1">
      <c r="A208" s="399"/>
      <c r="B208" s="93"/>
      <c r="C208" s="93"/>
      <c r="D208" s="93"/>
      <c r="E208" s="94"/>
      <c r="F208" s="93"/>
      <c r="G208" s="93"/>
      <c r="H208" s="93"/>
      <c r="I208" s="93"/>
      <c r="J208" s="93"/>
      <c r="K208" s="93"/>
      <c r="L208" s="93"/>
      <c r="M208" s="93"/>
      <c r="N208" s="93"/>
      <c r="O208" s="93"/>
      <c r="P208" s="93"/>
      <c r="Q208" s="93"/>
      <c r="R208" s="93"/>
      <c r="S208" s="93"/>
      <c r="T208" s="93"/>
      <c r="U208" s="93"/>
      <c r="V208" s="93"/>
    </row>
    <row r="209" spans="1:22" s="2" customFormat="1">
      <c r="A209" s="399"/>
      <c r="B209" s="93"/>
      <c r="C209" s="93"/>
      <c r="D209" s="93"/>
      <c r="E209" s="94"/>
      <c r="F209" s="93"/>
      <c r="G209" s="93"/>
      <c r="H209" s="93"/>
      <c r="I209" s="93"/>
      <c r="J209" s="93"/>
      <c r="K209" s="93"/>
      <c r="L209" s="93"/>
      <c r="M209" s="93"/>
      <c r="N209" s="93"/>
      <c r="O209" s="93"/>
      <c r="P209" s="93"/>
      <c r="Q209" s="93"/>
      <c r="R209" s="93"/>
      <c r="S209" s="93"/>
      <c r="T209" s="93"/>
      <c r="U209" s="93"/>
      <c r="V209" s="93"/>
    </row>
    <row r="210" spans="1:22" s="2" customFormat="1">
      <c r="A210" s="399"/>
      <c r="B210" s="93"/>
      <c r="C210" s="93"/>
      <c r="D210" s="93"/>
      <c r="E210" s="94"/>
      <c r="F210" s="93"/>
      <c r="G210" s="93"/>
      <c r="H210" s="93"/>
      <c r="I210" s="93"/>
      <c r="J210" s="93"/>
      <c r="K210" s="93"/>
      <c r="L210" s="93"/>
      <c r="M210" s="93"/>
      <c r="N210" s="93"/>
      <c r="O210" s="93"/>
      <c r="P210" s="93"/>
      <c r="Q210" s="93"/>
      <c r="R210" s="93"/>
      <c r="S210" s="93"/>
      <c r="T210" s="93"/>
      <c r="U210" s="93"/>
      <c r="V210" s="93"/>
    </row>
    <row r="211" spans="1:22" s="2" customFormat="1">
      <c r="A211" s="399"/>
      <c r="B211" s="93"/>
      <c r="C211" s="93"/>
      <c r="D211" s="93"/>
      <c r="E211" s="94"/>
      <c r="F211" s="93"/>
      <c r="G211" s="93"/>
      <c r="H211" s="93"/>
      <c r="I211" s="93"/>
      <c r="J211" s="93"/>
      <c r="K211" s="93"/>
      <c r="L211" s="93"/>
      <c r="M211" s="93"/>
      <c r="N211" s="93"/>
      <c r="O211" s="93"/>
      <c r="P211" s="93"/>
      <c r="Q211" s="93"/>
      <c r="R211" s="93"/>
      <c r="S211" s="93"/>
      <c r="T211" s="93"/>
      <c r="U211" s="93"/>
      <c r="V211" s="93"/>
    </row>
    <row r="212" spans="1:22" s="2" customFormat="1">
      <c r="A212" s="399"/>
      <c r="B212" s="93"/>
      <c r="C212" s="93"/>
      <c r="D212" s="93"/>
      <c r="E212" s="94"/>
      <c r="F212" s="93"/>
      <c r="G212" s="93"/>
      <c r="H212" s="93"/>
      <c r="I212" s="93"/>
      <c r="J212" s="93"/>
      <c r="K212" s="93"/>
      <c r="L212" s="93"/>
      <c r="M212" s="93"/>
      <c r="N212" s="93"/>
      <c r="O212" s="93"/>
      <c r="P212" s="93"/>
      <c r="Q212" s="93"/>
      <c r="R212" s="93"/>
      <c r="S212" s="93"/>
      <c r="T212" s="93"/>
      <c r="U212" s="93"/>
      <c r="V212" s="93"/>
    </row>
    <row r="213" spans="1:22" s="2" customFormat="1">
      <c r="A213" s="399"/>
      <c r="B213" s="93"/>
      <c r="C213" s="93"/>
      <c r="D213" s="93"/>
      <c r="E213" s="94"/>
      <c r="F213" s="93"/>
      <c r="G213" s="93"/>
      <c r="H213" s="93"/>
      <c r="I213" s="93"/>
      <c r="J213" s="93"/>
      <c r="K213" s="93"/>
      <c r="L213" s="93"/>
      <c r="M213" s="93"/>
      <c r="N213" s="93"/>
      <c r="O213" s="93"/>
      <c r="P213" s="93"/>
      <c r="Q213" s="93"/>
      <c r="R213" s="93"/>
      <c r="S213" s="93"/>
      <c r="T213" s="93"/>
      <c r="U213" s="93"/>
      <c r="V213" s="93"/>
    </row>
    <row r="214" spans="1:22" s="2" customFormat="1">
      <c r="A214" s="399"/>
      <c r="B214" s="93"/>
      <c r="C214" s="93"/>
      <c r="D214" s="93"/>
      <c r="E214" s="94"/>
      <c r="F214" s="93"/>
      <c r="G214" s="93"/>
      <c r="H214" s="93"/>
      <c r="I214" s="93"/>
      <c r="J214" s="93"/>
      <c r="K214" s="93"/>
      <c r="L214" s="93"/>
      <c r="M214" s="93"/>
      <c r="N214" s="93"/>
      <c r="O214" s="93"/>
      <c r="P214" s="93"/>
      <c r="Q214" s="93"/>
      <c r="R214" s="93"/>
      <c r="S214" s="93"/>
      <c r="T214" s="93"/>
      <c r="U214" s="93"/>
      <c r="V214" s="93"/>
    </row>
    <row r="215" spans="1:22" s="2" customFormat="1">
      <c r="A215" s="399"/>
      <c r="B215" s="93"/>
      <c r="C215" s="93"/>
      <c r="D215" s="93"/>
      <c r="E215" s="94"/>
      <c r="F215" s="93"/>
      <c r="G215" s="93"/>
      <c r="H215" s="93"/>
      <c r="I215" s="93"/>
      <c r="J215" s="93"/>
      <c r="K215" s="93"/>
      <c r="L215" s="93"/>
      <c r="M215" s="93"/>
      <c r="N215" s="93"/>
      <c r="O215" s="93"/>
      <c r="P215" s="93"/>
      <c r="Q215" s="93"/>
      <c r="R215" s="93"/>
      <c r="S215" s="93"/>
      <c r="T215" s="93"/>
      <c r="U215" s="93"/>
      <c r="V215" s="93"/>
    </row>
    <row r="216" spans="1:22" s="2" customFormat="1">
      <c r="A216" s="399"/>
      <c r="B216" s="93"/>
      <c r="C216" s="93"/>
      <c r="D216" s="93"/>
      <c r="E216" s="94"/>
      <c r="F216" s="93"/>
      <c r="G216" s="93"/>
      <c r="H216" s="93"/>
      <c r="I216" s="93"/>
      <c r="J216" s="93"/>
      <c r="K216" s="93"/>
      <c r="L216" s="93"/>
      <c r="M216" s="93"/>
      <c r="N216" s="93"/>
      <c r="O216" s="93"/>
      <c r="P216" s="93"/>
      <c r="Q216" s="93"/>
      <c r="R216" s="93"/>
      <c r="S216" s="93"/>
      <c r="T216" s="93"/>
      <c r="U216" s="93"/>
      <c r="V216" s="93"/>
    </row>
    <row r="217" spans="1:22" s="2" customFormat="1">
      <c r="A217" s="399"/>
      <c r="B217" s="93"/>
      <c r="C217" s="93"/>
      <c r="D217" s="93"/>
      <c r="E217" s="94"/>
      <c r="F217" s="93"/>
      <c r="G217" s="93"/>
      <c r="H217" s="93"/>
      <c r="I217" s="93"/>
      <c r="J217" s="93"/>
      <c r="K217" s="93"/>
      <c r="L217" s="93"/>
      <c r="M217" s="93"/>
      <c r="N217" s="93"/>
      <c r="O217" s="93"/>
      <c r="P217" s="93"/>
      <c r="Q217" s="93"/>
      <c r="R217" s="93"/>
      <c r="S217" s="93"/>
      <c r="T217" s="93"/>
      <c r="U217" s="93"/>
      <c r="V217" s="93"/>
    </row>
    <row r="218" spans="1:22" s="2" customFormat="1">
      <c r="A218" s="399"/>
      <c r="B218" s="93"/>
      <c r="C218" s="93"/>
      <c r="D218" s="93"/>
      <c r="E218" s="94"/>
      <c r="F218" s="93"/>
      <c r="G218" s="93"/>
      <c r="H218" s="93"/>
      <c r="I218" s="93"/>
      <c r="J218" s="93"/>
      <c r="K218" s="93"/>
      <c r="L218" s="93"/>
      <c r="M218" s="93"/>
      <c r="N218" s="93"/>
      <c r="O218" s="93"/>
      <c r="P218" s="93"/>
      <c r="Q218" s="93"/>
      <c r="R218" s="93"/>
      <c r="S218" s="93"/>
      <c r="T218" s="93"/>
      <c r="U218" s="93"/>
      <c r="V218" s="93"/>
    </row>
    <row r="219" spans="1:22" s="2" customFormat="1">
      <c r="A219" s="399"/>
      <c r="B219" s="93"/>
      <c r="C219" s="93"/>
      <c r="D219" s="93"/>
      <c r="E219" s="94"/>
      <c r="F219" s="93"/>
      <c r="G219" s="93"/>
      <c r="H219" s="93"/>
      <c r="I219" s="93"/>
      <c r="J219" s="93"/>
      <c r="K219" s="93"/>
      <c r="L219" s="93"/>
      <c r="M219" s="93"/>
      <c r="N219" s="93"/>
      <c r="O219" s="93"/>
      <c r="P219" s="93"/>
      <c r="Q219" s="93"/>
      <c r="R219" s="93"/>
      <c r="S219" s="93"/>
      <c r="T219" s="93"/>
      <c r="U219" s="93"/>
      <c r="V219" s="93"/>
    </row>
    <row r="220" spans="1:22" s="2" customFormat="1">
      <c r="A220" s="399"/>
      <c r="B220" s="93"/>
      <c r="C220" s="93"/>
      <c r="D220" s="93"/>
      <c r="E220" s="94"/>
      <c r="F220" s="93"/>
      <c r="G220" s="93"/>
      <c r="H220" s="93"/>
      <c r="I220" s="93"/>
      <c r="J220" s="93"/>
      <c r="K220" s="93"/>
      <c r="L220" s="93"/>
      <c r="M220" s="93"/>
      <c r="N220" s="93"/>
      <c r="O220" s="93"/>
      <c r="P220" s="93"/>
      <c r="Q220" s="93"/>
      <c r="R220" s="93"/>
      <c r="S220" s="93"/>
      <c r="T220" s="93"/>
      <c r="U220" s="93"/>
      <c r="V220" s="93"/>
    </row>
    <row r="221" spans="1:22" s="2" customFormat="1">
      <c r="A221" s="399"/>
      <c r="B221" s="93"/>
      <c r="C221" s="93"/>
      <c r="D221" s="93"/>
      <c r="E221" s="94"/>
      <c r="F221" s="93"/>
      <c r="G221" s="93"/>
      <c r="H221" s="93"/>
      <c r="I221" s="93"/>
      <c r="J221" s="93"/>
      <c r="K221" s="93"/>
      <c r="L221" s="93"/>
      <c r="M221" s="93"/>
      <c r="N221" s="93"/>
      <c r="O221" s="93"/>
      <c r="P221" s="93"/>
      <c r="Q221" s="93"/>
      <c r="R221" s="93"/>
      <c r="S221" s="93"/>
      <c r="T221" s="93"/>
      <c r="U221" s="93"/>
      <c r="V221" s="93"/>
    </row>
    <row r="222" spans="1:22" s="2" customFormat="1">
      <c r="A222" s="399"/>
      <c r="B222" s="93"/>
      <c r="C222" s="93"/>
      <c r="D222" s="93"/>
      <c r="E222" s="94"/>
      <c r="F222" s="93"/>
      <c r="G222" s="93"/>
      <c r="H222" s="93"/>
      <c r="I222" s="93"/>
      <c r="J222" s="93"/>
      <c r="K222" s="93"/>
      <c r="L222" s="93"/>
      <c r="M222" s="93"/>
      <c r="N222" s="93"/>
      <c r="O222" s="93"/>
      <c r="P222" s="93"/>
      <c r="Q222" s="93"/>
      <c r="R222" s="93"/>
      <c r="S222" s="93"/>
      <c r="T222" s="93"/>
      <c r="U222" s="93"/>
      <c r="V222" s="93"/>
    </row>
    <row r="223" spans="1:22" s="2" customFormat="1">
      <c r="A223" s="399"/>
      <c r="B223" s="93"/>
      <c r="C223" s="93"/>
      <c r="D223" s="93"/>
      <c r="E223" s="94"/>
      <c r="F223" s="93"/>
      <c r="G223" s="93"/>
      <c r="H223" s="93"/>
      <c r="I223" s="93"/>
      <c r="J223" s="93"/>
      <c r="K223" s="93"/>
      <c r="L223" s="93"/>
      <c r="M223" s="93"/>
      <c r="N223" s="93"/>
      <c r="O223" s="93"/>
      <c r="P223" s="93"/>
      <c r="Q223" s="93"/>
      <c r="R223" s="93"/>
      <c r="S223" s="93"/>
      <c r="T223" s="93"/>
      <c r="U223" s="93"/>
      <c r="V223" s="93"/>
    </row>
    <row r="224" spans="1:22" s="2" customFormat="1">
      <c r="A224" s="399"/>
      <c r="B224" s="93"/>
      <c r="C224" s="93"/>
      <c r="D224" s="93"/>
      <c r="E224" s="94"/>
      <c r="F224" s="93"/>
      <c r="G224" s="93"/>
      <c r="H224" s="93"/>
      <c r="I224" s="93"/>
      <c r="J224" s="93"/>
      <c r="K224" s="93"/>
      <c r="L224" s="93"/>
      <c r="M224" s="93"/>
      <c r="N224" s="93"/>
      <c r="O224" s="93"/>
      <c r="P224" s="93"/>
      <c r="Q224" s="93"/>
      <c r="R224" s="93"/>
      <c r="S224" s="93"/>
      <c r="T224" s="93"/>
      <c r="U224" s="93"/>
      <c r="V224" s="93"/>
    </row>
    <row r="225" spans="1:22" s="2" customFormat="1">
      <c r="A225" s="399"/>
      <c r="B225" s="93"/>
      <c r="C225" s="93"/>
      <c r="D225" s="93"/>
      <c r="E225" s="94"/>
      <c r="F225" s="93"/>
      <c r="G225" s="93"/>
      <c r="H225" s="93"/>
      <c r="I225" s="93"/>
      <c r="J225" s="93"/>
      <c r="K225" s="93"/>
      <c r="L225" s="93"/>
      <c r="M225" s="93"/>
      <c r="N225" s="93"/>
      <c r="O225" s="93"/>
      <c r="P225" s="93"/>
      <c r="Q225" s="93"/>
      <c r="R225" s="93"/>
      <c r="S225" s="93"/>
      <c r="T225" s="93"/>
      <c r="U225" s="93"/>
      <c r="V225" s="93"/>
    </row>
    <row r="226" spans="1:22" s="2" customFormat="1">
      <c r="A226" s="399"/>
      <c r="B226" s="93"/>
      <c r="C226" s="93"/>
      <c r="D226" s="93"/>
      <c r="E226" s="94"/>
      <c r="F226" s="93"/>
      <c r="G226" s="93"/>
      <c r="H226" s="93"/>
      <c r="I226" s="93"/>
      <c r="J226" s="93"/>
      <c r="K226" s="93"/>
      <c r="L226" s="93"/>
      <c r="M226" s="93"/>
      <c r="N226" s="93"/>
      <c r="O226" s="93"/>
      <c r="P226" s="93"/>
      <c r="Q226" s="93"/>
      <c r="R226" s="93"/>
      <c r="S226" s="93"/>
      <c r="T226" s="93"/>
      <c r="U226" s="93"/>
      <c r="V226" s="93"/>
    </row>
    <row r="227" spans="1:22" s="2" customFormat="1">
      <c r="A227" s="399"/>
      <c r="B227" s="93"/>
      <c r="C227" s="93"/>
      <c r="D227" s="93"/>
      <c r="E227" s="94"/>
      <c r="F227" s="93"/>
      <c r="G227" s="93"/>
      <c r="H227" s="93"/>
      <c r="I227" s="93"/>
      <c r="J227" s="93"/>
      <c r="K227" s="93"/>
      <c r="L227" s="93"/>
      <c r="M227" s="93"/>
      <c r="N227" s="93"/>
      <c r="O227" s="93"/>
      <c r="P227" s="93"/>
      <c r="Q227" s="93"/>
      <c r="R227" s="93"/>
      <c r="S227" s="93"/>
      <c r="T227" s="93"/>
      <c r="U227" s="93"/>
      <c r="V227" s="93"/>
    </row>
    <row r="228" spans="1:22" s="2" customFormat="1">
      <c r="A228" s="399"/>
      <c r="B228" s="93"/>
      <c r="C228" s="93"/>
      <c r="D228" s="93"/>
      <c r="E228" s="94"/>
      <c r="F228" s="93"/>
      <c r="G228" s="93"/>
      <c r="H228" s="93"/>
      <c r="I228" s="93"/>
      <c r="J228" s="93"/>
      <c r="K228" s="93"/>
      <c r="L228" s="93"/>
      <c r="M228" s="93"/>
      <c r="N228" s="93"/>
      <c r="O228" s="93"/>
      <c r="P228" s="93"/>
      <c r="Q228" s="93"/>
      <c r="R228" s="93"/>
      <c r="S228" s="93"/>
      <c r="T228" s="93"/>
      <c r="U228" s="93"/>
      <c r="V228" s="93"/>
    </row>
    <row r="229" spans="1:22" s="2" customFormat="1">
      <c r="A229" s="399"/>
      <c r="B229" s="93"/>
      <c r="C229" s="93"/>
      <c r="D229" s="93"/>
      <c r="E229" s="94"/>
      <c r="F229" s="93"/>
      <c r="G229" s="93"/>
      <c r="H229" s="93"/>
      <c r="I229" s="93"/>
      <c r="J229" s="93"/>
      <c r="K229" s="93"/>
      <c r="L229" s="93"/>
      <c r="M229" s="93"/>
      <c r="N229" s="93"/>
      <c r="O229" s="93"/>
      <c r="P229" s="93"/>
      <c r="Q229" s="93"/>
      <c r="R229" s="93"/>
      <c r="S229" s="93"/>
      <c r="T229" s="93"/>
      <c r="U229" s="93"/>
      <c r="V229" s="93"/>
    </row>
    <row r="230" spans="1:22" s="2" customFormat="1">
      <c r="A230" s="399"/>
      <c r="B230" s="93"/>
      <c r="C230" s="93"/>
      <c r="D230" s="93"/>
      <c r="E230" s="94"/>
      <c r="F230" s="93"/>
      <c r="G230" s="93"/>
      <c r="H230" s="93"/>
      <c r="I230" s="93"/>
      <c r="J230" s="93"/>
      <c r="K230" s="93"/>
      <c r="L230" s="93"/>
      <c r="M230" s="93"/>
      <c r="N230" s="93"/>
      <c r="O230" s="93"/>
      <c r="P230" s="93"/>
      <c r="Q230" s="93"/>
      <c r="R230" s="93"/>
      <c r="S230" s="93"/>
      <c r="T230" s="93"/>
      <c r="U230" s="93"/>
      <c r="V230" s="93"/>
    </row>
    <row r="231" spans="1:22" s="2" customFormat="1">
      <c r="A231" s="399"/>
      <c r="B231" s="93"/>
      <c r="C231" s="93"/>
      <c r="D231" s="93"/>
      <c r="E231" s="94"/>
      <c r="F231" s="93"/>
      <c r="G231" s="93"/>
      <c r="H231" s="93"/>
      <c r="I231" s="93"/>
      <c r="J231" s="93"/>
      <c r="K231" s="93"/>
      <c r="L231" s="93"/>
      <c r="M231" s="93"/>
      <c r="N231" s="93"/>
      <c r="O231" s="93"/>
      <c r="P231" s="93"/>
      <c r="Q231" s="93"/>
      <c r="R231" s="93"/>
      <c r="S231" s="93"/>
      <c r="T231" s="93"/>
      <c r="U231" s="93"/>
      <c r="V231" s="93"/>
    </row>
    <row r="232" spans="1:22" s="2" customFormat="1">
      <c r="A232" s="399"/>
      <c r="B232" s="93"/>
      <c r="C232" s="93"/>
      <c r="D232" s="93"/>
      <c r="E232" s="94"/>
      <c r="F232" s="93"/>
      <c r="G232" s="93"/>
      <c r="H232" s="93"/>
      <c r="I232" s="93"/>
      <c r="J232" s="93"/>
      <c r="K232" s="93"/>
      <c r="L232" s="93"/>
      <c r="M232" s="93"/>
      <c r="N232" s="93"/>
      <c r="O232" s="93"/>
      <c r="P232" s="93"/>
      <c r="Q232" s="93"/>
      <c r="R232" s="93"/>
      <c r="S232" s="93"/>
      <c r="T232" s="93"/>
      <c r="U232" s="93"/>
      <c r="V232" s="93"/>
    </row>
    <row r="233" spans="1:22" s="2" customFormat="1">
      <c r="A233" s="399"/>
      <c r="B233" s="93"/>
      <c r="C233" s="93"/>
      <c r="D233" s="93"/>
      <c r="E233" s="94"/>
      <c r="F233" s="93"/>
      <c r="G233" s="93"/>
      <c r="H233" s="93"/>
      <c r="I233" s="93"/>
      <c r="J233" s="93"/>
      <c r="K233" s="93"/>
      <c r="L233" s="93"/>
      <c r="M233" s="93"/>
      <c r="N233" s="93"/>
      <c r="O233" s="93"/>
      <c r="P233" s="93"/>
      <c r="Q233" s="93"/>
      <c r="R233" s="93"/>
      <c r="S233" s="93"/>
      <c r="T233" s="93"/>
      <c r="U233" s="93"/>
      <c r="V233" s="93"/>
    </row>
    <row r="234" spans="1:22" s="2" customFormat="1">
      <c r="A234" s="399"/>
      <c r="B234" s="93"/>
      <c r="C234" s="93"/>
      <c r="D234" s="93"/>
      <c r="E234" s="94"/>
      <c r="F234" s="93"/>
      <c r="G234" s="93"/>
      <c r="H234" s="93"/>
      <c r="I234" s="93"/>
      <c r="J234" s="93"/>
      <c r="K234" s="93"/>
      <c r="L234" s="93"/>
      <c r="M234" s="93"/>
      <c r="N234" s="93"/>
      <c r="O234" s="93"/>
      <c r="P234" s="93"/>
      <c r="Q234" s="93"/>
      <c r="R234" s="93"/>
      <c r="S234" s="93"/>
      <c r="T234" s="93"/>
      <c r="U234" s="93"/>
      <c r="V234" s="93"/>
    </row>
    <row r="235" spans="1:22" s="2" customFormat="1">
      <c r="A235" s="399"/>
      <c r="B235" s="93"/>
      <c r="C235" s="93"/>
      <c r="D235" s="93"/>
      <c r="E235" s="94"/>
      <c r="F235" s="93"/>
      <c r="G235" s="93"/>
      <c r="H235" s="93"/>
      <c r="I235" s="93"/>
      <c r="J235" s="93"/>
      <c r="K235" s="93"/>
      <c r="L235" s="93"/>
      <c r="M235" s="93"/>
      <c r="N235" s="93"/>
      <c r="O235" s="93"/>
      <c r="P235" s="93"/>
      <c r="Q235" s="93"/>
      <c r="R235" s="93"/>
      <c r="S235" s="93"/>
      <c r="T235" s="93"/>
      <c r="U235" s="93"/>
      <c r="V235" s="93"/>
    </row>
    <row r="236" spans="1:22" s="2" customFormat="1">
      <c r="A236" s="399"/>
      <c r="B236" s="93"/>
      <c r="C236" s="93"/>
      <c r="D236" s="93"/>
      <c r="E236" s="94"/>
      <c r="F236" s="93"/>
      <c r="G236" s="93"/>
      <c r="H236" s="93"/>
      <c r="I236" s="93"/>
      <c r="J236" s="93"/>
      <c r="K236" s="93"/>
      <c r="L236" s="93"/>
      <c r="M236" s="93"/>
      <c r="N236" s="93"/>
      <c r="O236" s="93"/>
      <c r="P236" s="93"/>
      <c r="Q236" s="93"/>
      <c r="R236" s="93"/>
      <c r="S236" s="93"/>
      <c r="T236" s="93"/>
      <c r="U236" s="93"/>
      <c r="V236" s="93"/>
    </row>
    <row r="237" spans="1:22" s="2" customFormat="1">
      <c r="A237" s="399"/>
      <c r="B237" s="93"/>
      <c r="C237" s="93"/>
      <c r="D237" s="93"/>
      <c r="E237" s="94"/>
      <c r="F237" s="93"/>
      <c r="G237" s="93"/>
      <c r="H237" s="93"/>
      <c r="I237" s="93"/>
      <c r="J237" s="93"/>
      <c r="K237" s="93"/>
      <c r="L237" s="93"/>
      <c r="M237" s="93"/>
      <c r="N237" s="93"/>
      <c r="O237" s="93"/>
      <c r="P237" s="93"/>
      <c r="Q237" s="93"/>
      <c r="R237" s="93"/>
      <c r="S237" s="93"/>
      <c r="T237" s="93"/>
      <c r="U237" s="93"/>
      <c r="V237" s="93"/>
    </row>
    <row r="238" spans="1:22" s="2" customFormat="1">
      <c r="A238" s="399"/>
      <c r="B238" s="93"/>
      <c r="C238" s="93"/>
      <c r="D238" s="93"/>
      <c r="E238" s="94"/>
      <c r="F238" s="93"/>
      <c r="G238" s="93"/>
      <c r="H238" s="93"/>
      <c r="I238" s="93"/>
      <c r="J238" s="93"/>
      <c r="K238" s="93"/>
      <c r="L238" s="93"/>
      <c r="M238" s="93"/>
      <c r="N238" s="93"/>
      <c r="O238" s="93"/>
      <c r="P238" s="93"/>
      <c r="Q238" s="93"/>
      <c r="R238" s="93"/>
      <c r="S238" s="93"/>
      <c r="T238" s="93"/>
      <c r="U238" s="93"/>
      <c r="V238" s="93"/>
    </row>
    <row r="239" spans="1:22" s="2" customFormat="1">
      <c r="A239" s="399"/>
      <c r="B239" s="93"/>
      <c r="C239" s="93"/>
      <c r="D239" s="93"/>
      <c r="E239" s="94"/>
      <c r="F239" s="93"/>
      <c r="G239" s="93"/>
      <c r="H239" s="93"/>
      <c r="I239" s="93"/>
      <c r="J239" s="93"/>
      <c r="K239" s="93"/>
      <c r="L239" s="93"/>
      <c r="M239" s="93"/>
      <c r="N239" s="93"/>
      <c r="O239" s="93"/>
      <c r="P239" s="93"/>
      <c r="Q239" s="93"/>
      <c r="R239" s="93"/>
      <c r="S239" s="93"/>
      <c r="T239" s="93"/>
      <c r="U239" s="93"/>
      <c r="V239" s="93"/>
    </row>
    <row r="240" spans="1:22" s="2" customFormat="1">
      <c r="A240" s="399"/>
      <c r="B240" s="93"/>
      <c r="C240" s="93"/>
      <c r="D240" s="93"/>
      <c r="E240" s="94"/>
      <c r="F240" s="93"/>
      <c r="G240" s="93"/>
      <c r="H240" s="93"/>
      <c r="I240" s="93"/>
      <c r="J240" s="93"/>
      <c r="K240" s="93"/>
      <c r="L240" s="93"/>
      <c r="M240" s="93"/>
      <c r="N240" s="93"/>
      <c r="O240" s="93"/>
      <c r="P240" s="93"/>
      <c r="Q240" s="93"/>
      <c r="R240" s="93"/>
      <c r="S240" s="93"/>
      <c r="T240" s="93"/>
      <c r="U240" s="93"/>
      <c r="V240" s="93"/>
    </row>
    <row r="241" spans="1:22" s="2" customFormat="1">
      <c r="A241" s="399"/>
      <c r="B241" s="93"/>
      <c r="C241" s="93"/>
      <c r="D241" s="93"/>
      <c r="E241" s="94"/>
      <c r="F241" s="93"/>
      <c r="G241" s="93"/>
      <c r="H241" s="93"/>
      <c r="I241" s="93"/>
      <c r="J241" s="93"/>
      <c r="K241" s="93"/>
      <c r="L241" s="93"/>
      <c r="M241" s="93"/>
      <c r="N241" s="93"/>
      <c r="O241" s="93"/>
      <c r="P241" s="93"/>
      <c r="Q241" s="93"/>
      <c r="R241" s="93"/>
      <c r="S241" s="93"/>
      <c r="T241" s="93"/>
      <c r="U241" s="93"/>
      <c r="V241" s="93"/>
    </row>
    <row r="242" spans="1:22" s="2" customFormat="1">
      <c r="A242" s="399"/>
      <c r="B242" s="93"/>
      <c r="C242" s="93"/>
      <c r="D242" s="93"/>
      <c r="E242" s="94"/>
      <c r="F242" s="93"/>
      <c r="G242" s="93"/>
      <c r="H242" s="93"/>
      <c r="I242" s="93"/>
      <c r="J242" s="93"/>
      <c r="K242" s="93"/>
      <c r="L242" s="93"/>
      <c r="M242" s="93"/>
      <c r="N242" s="93"/>
      <c r="O242" s="93"/>
      <c r="P242" s="93"/>
      <c r="Q242" s="93"/>
      <c r="R242" s="93"/>
      <c r="S242" s="93"/>
      <c r="T242" s="93"/>
      <c r="U242" s="93"/>
      <c r="V242" s="93"/>
    </row>
    <row r="243" spans="1:22" s="2" customFormat="1">
      <c r="A243" s="399"/>
      <c r="B243" s="93"/>
      <c r="C243" s="93"/>
      <c r="D243" s="93"/>
      <c r="E243" s="94"/>
      <c r="F243" s="93"/>
      <c r="G243" s="93"/>
      <c r="H243" s="93"/>
      <c r="I243" s="93"/>
      <c r="J243" s="93"/>
      <c r="K243" s="93"/>
      <c r="L243" s="93"/>
      <c r="M243" s="93"/>
      <c r="N243" s="93"/>
      <c r="O243" s="93"/>
      <c r="P243" s="93"/>
      <c r="Q243" s="93"/>
      <c r="R243" s="93"/>
      <c r="S243" s="93"/>
      <c r="T243" s="93"/>
      <c r="U243" s="93"/>
      <c r="V243" s="93"/>
    </row>
    <row r="244" spans="1:22" s="2" customFormat="1">
      <c r="A244" s="399"/>
      <c r="B244" s="93"/>
      <c r="C244" s="93"/>
      <c r="D244" s="93"/>
      <c r="E244" s="94"/>
      <c r="F244" s="93"/>
      <c r="G244" s="93"/>
      <c r="H244" s="93"/>
      <c r="I244" s="93"/>
      <c r="J244" s="93"/>
      <c r="K244" s="93"/>
      <c r="L244" s="93"/>
      <c r="M244" s="93"/>
      <c r="N244" s="93"/>
      <c r="O244" s="93"/>
      <c r="P244" s="93"/>
      <c r="Q244" s="93"/>
      <c r="R244" s="93"/>
      <c r="S244" s="93"/>
      <c r="T244" s="93"/>
      <c r="U244" s="93"/>
      <c r="V244" s="93"/>
    </row>
    <row r="245" spans="1:22" s="2" customFormat="1">
      <c r="A245" s="399"/>
      <c r="B245" s="93"/>
      <c r="C245" s="93"/>
      <c r="D245" s="93"/>
      <c r="E245" s="94"/>
      <c r="F245" s="93"/>
      <c r="G245" s="93"/>
      <c r="H245" s="93"/>
      <c r="I245" s="93"/>
      <c r="J245" s="93"/>
      <c r="K245" s="93"/>
      <c r="L245" s="93"/>
      <c r="M245" s="93"/>
      <c r="N245" s="93"/>
      <c r="O245" s="93"/>
      <c r="P245" s="93"/>
      <c r="Q245" s="93"/>
      <c r="R245" s="93"/>
      <c r="S245" s="93"/>
      <c r="T245" s="93"/>
      <c r="U245" s="93"/>
      <c r="V245" s="93"/>
    </row>
    <row r="246" spans="1:22" s="2" customFormat="1">
      <c r="A246" s="399"/>
      <c r="B246" s="93"/>
      <c r="C246" s="93"/>
      <c r="D246" s="93"/>
      <c r="E246" s="94"/>
      <c r="F246" s="93"/>
      <c r="G246" s="93"/>
      <c r="H246" s="93"/>
      <c r="I246" s="93"/>
      <c r="J246" s="93"/>
      <c r="K246" s="93"/>
      <c r="L246" s="93"/>
      <c r="M246" s="93"/>
      <c r="N246" s="93"/>
      <c r="O246" s="93"/>
      <c r="P246" s="93"/>
      <c r="Q246" s="93"/>
      <c r="R246" s="93"/>
      <c r="S246" s="93"/>
      <c r="T246" s="93"/>
      <c r="U246" s="93"/>
      <c r="V246" s="93"/>
    </row>
    <row r="247" spans="1:22" s="2" customFormat="1">
      <c r="A247" s="399"/>
      <c r="B247" s="93"/>
      <c r="C247" s="93"/>
      <c r="D247" s="93"/>
      <c r="E247" s="94"/>
      <c r="F247" s="93"/>
      <c r="G247" s="93"/>
      <c r="H247" s="93"/>
      <c r="I247" s="93"/>
      <c r="J247" s="93"/>
      <c r="K247" s="93"/>
      <c r="L247" s="93"/>
      <c r="M247" s="93"/>
      <c r="N247" s="93"/>
      <c r="O247" s="93"/>
      <c r="P247" s="93"/>
      <c r="Q247" s="93"/>
      <c r="R247" s="93"/>
      <c r="S247" s="93"/>
      <c r="T247" s="93"/>
      <c r="U247" s="93"/>
      <c r="V247" s="93"/>
    </row>
    <row r="248" spans="1:22" s="2" customFormat="1">
      <c r="A248" s="399"/>
      <c r="B248" s="93"/>
      <c r="C248" s="93"/>
      <c r="D248" s="93"/>
      <c r="E248" s="94"/>
      <c r="F248" s="93"/>
      <c r="G248" s="93"/>
      <c r="H248" s="93"/>
      <c r="I248" s="93"/>
      <c r="J248" s="93"/>
      <c r="K248" s="93"/>
      <c r="L248" s="93"/>
      <c r="M248" s="93"/>
      <c r="N248" s="93"/>
      <c r="O248" s="93"/>
      <c r="P248" s="93"/>
      <c r="Q248" s="93"/>
      <c r="R248" s="93"/>
      <c r="S248" s="93"/>
      <c r="T248" s="93"/>
      <c r="U248" s="93"/>
      <c r="V248" s="93"/>
    </row>
    <row r="249" spans="1:22" s="2" customFormat="1">
      <c r="A249" s="399"/>
      <c r="B249" s="93"/>
      <c r="C249" s="93"/>
      <c r="D249" s="93"/>
      <c r="E249" s="94"/>
      <c r="F249" s="93"/>
      <c r="G249" s="93"/>
      <c r="H249" s="93"/>
      <c r="I249" s="93"/>
      <c r="J249" s="93"/>
      <c r="K249" s="93"/>
      <c r="L249" s="93"/>
      <c r="M249" s="93"/>
      <c r="N249" s="93"/>
      <c r="O249" s="93"/>
      <c r="P249" s="93"/>
      <c r="Q249" s="93"/>
      <c r="R249" s="93"/>
      <c r="S249" s="93"/>
      <c r="T249" s="93"/>
      <c r="U249" s="93"/>
      <c r="V249" s="93"/>
    </row>
    <row r="250" spans="1:22" s="2" customFormat="1">
      <c r="A250" s="399"/>
      <c r="B250" s="93"/>
      <c r="C250" s="93"/>
      <c r="D250" s="93"/>
      <c r="E250" s="94"/>
      <c r="F250" s="93"/>
      <c r="G250" s="93"/>
      <c r="H250" s="93"/>
      <c r="I250" s="93"/>
      <c r="J250" s="93"/>
      <c r="K250" s="93"/>
      <c r="L250" s="93"/>
      <c r="M250" s="93"/>
      <c r="N250" s="93"/>
      <c r="O250" s="93"/>
      <c r="P250" s="93"/>
      <c r="Q250" s="93"/>
      <c r="R250" s="93"/>
      <c r="S250" s="93"/>
      <c r="T250" s="93"/>
      <c r="U250" s="93"/>
      <c r="V250" s="93"/>
    </row>
    <row r="251" spans="1:22" s="2" customFormat="1">
      <c r="A251" s="399"/>
      <c r="B251" s="93"/>
      <c r="C251" s="93"/>
      <c r="D251" s="93"/>
      <c r="E251" s="94"/>
      <c r="F251" s="93"/>
      <c r="G251" s="93"/>
      <c r="H251" s="93"/>
      <c r="I251" s="93"/>
      <c r="J251" s="93"/>
      <c r="K251" s="93"/>
      <c r="L251" s="93"/>
      <c r="M251" s="93"/>
      <c r="N251" s="93"/>
      <c r="O251" s="93"/>
      <c r="P251" s="93"/>
      <c r="Q251" s="93"/>
      <c r="R251" s="93"/>
      <c r="S251" s="93"/>
      <c r="T251" s="93"/>
      <c r="U251" s="93"/>
      <c r="V251" s="93"/>
    </row>
    <row r="252" spans="1:22" s="2" customFormat="1">
      <c r="A252" s="399"/>
      <c r="B252" s="93"/>
      <c r="C252" s="93"/>
      <c r="D252" s="93"/>
      <c r="E252" s="94"/>
      <c r="F252" s="93"/>
      <c r="G252" s="93"/>
      <c r="H252" s="93"/>
      <c r="I252" s="93"/>
      <c r="J252" s="93"/>
      <c r="K252" s="93"/>
      <c r="L252" s="93"/>
      <c r="M252" s="93"/>
      <c r="N252" s="93"/>
      <c r="O252" s="93"/>
      <c r="P252" s="93"/>
      <c r="Q252" s="93"/>
      <c r="R252" s="93"/>
      <c r="S252" s="93"/>
      <c r="T252" s="93"/>
      <c r="U252" s="93"/>
      <c r="V252" s="93"/>
    </row>
    <row r="253" spans="1:22" s="2" customFormat="1">
      <c r="A253" s="399"/>
      <c r="B253" s="93"/>
      <c r="C253" s="93"/>
      <c r="D253" s="93"/>
      <c r="E253" s="94"/>
      <c r="F253" s="93"/>
      <c r="G253" s="93"/>
      <c r="H253" s="93"/>
      <c r="I253" s="93"/>
      <c r="J253" s="93"/>
      <c r="K253" s="93"/>
      <c r="L253" s="93"/>
      <c r="M253" s="93"/>
      <c r="N253" s="93"/>
      <c r="O253" s="93"/>
      <c r="P253" s="93"/>
      <c r="Q253" s="93"/>
      <c r="R253" s="93"/>
      <c r="S253" s="93"/>
      <c r="T253" s="93"/>
      <c r="U253" s="93"/>
      <c r="V253" s="93"/>
    </row>
    <row r="254" spans="1:22" s="2" customFormat="1">
      <c r="A254" s="399"/>
      <c r="B254" s="93"/>
      <c r="C254" s="93"/>
      <c r="D254" s="93"/>
      <c r="E254" s="94"/>
      <c r="F254" s="93"/>
      <c r="G254" s="93"/>
      <c r="H254" s="93"/>
      <c r="I254" s="93"/>
      <c r="J254" s="93"/>
      <c r="K254" s="93"/>
      <c r="L254" s="93"/>
      <c r="M254" s="93"/>
      <c r="N254" s="93"/>
      <c r="O254" s="93"/>
      <c r="P254" s="93"/>
      <c r="Q254" s="93"/>
      <c r="R254" s="93"/>
      <c r="S254" s="93"/>
      <c r="T254" s="93"/>
      <c r="U254" s="93"/>
      <c r="V254" s="93"/>
    </row>
    <row r="255" spans="1:22" s="2" customFormat="1">
      <c r="A255" s="399"/>
      <c r="B255" s="93"/>
      <c r="C255" s="93"/>
      <c r="D255" s="93"/>
      <c r="E255" s="94"/>
      <c r="F255" s="93"/>
      <c r="G255" s="93"/>
      <c r="H255" s="93"/>
      <c r="I255" s="93"/>
      <c r="J255" s="93"/>
      <c r="K255" s="93"/>
      <c r="L255" s="93"/>
      <c r="M255" s="93"/>
      <c r="N255" s="93"/>
      <c r="O255" s="93"/>
      <c r="P255" s="93"/>
      <c r="Q255" s="93"/>
      <c r="R255" s="93"/>
      <c r="S255" s="93"/>
      <c r="T255" s="93"/>
      <c r="U255" s="93"/>
      <c r="V255" s="93"/>
    </row>
    <row r="256" spans="1:22" s="2" customFormat="1">
      <c r="A256" s="399"/>
      <c r="B256" s="93"/>
      <c r="C256" s="93"/>
      <c r="D256" s="93"/>
      <c r="E256" s="94"/>
      <c r="F256" s="93"/>
      <c r="G256" s="93"/>
      <c r="H256" s="93"/>
      <c r="I256" s="93"/>
      <c r="J256" s="93"/>
      <c r="K256" s="93"/>
      <c r="L256" s="93"/>
      <c r="M256" s="93"/>
      <c r="N256" s="93"/>
      <c r="O256" s="93"/>
      <c r="P256" s="93"/>
      <c r="Q256" s="93"/>
      <c r="R256" s="93"/>
      <c r="S256" s="93"/>
      <c r="T256" s="93"/>
      <c r="U256" s="93"/>
      <c r="V256" s="93"/>
    </row>
    <row r="257" spans="1:22" s="2" customFormat="1">
      <c r="A257" s="399"/>
      <c r="B257" s="93"/>
      <c r="C257" s="93"/>
      <c r="D257" s="93"/>
      <c r="E257" s="94"/>
      <c r="F257" s="93"/>
      <c r="G257" s="93"/>
      <c r="H257" s="93"/>
      <c r="I257" s="93"/>
      <c r="J257" s="93"/>
      <c r="K257" s="93"/>
      <c r="L257" s="93"/>
      <c r="M257" s="93"/>
      <c r="N257" s="93"/>
      <c r="O257" s="93"/>
      <c r="P257" s="93"/>
      <c r="Q257" s="93"/>
      <c r="R257" s="93"/>
      <c r="S257" s="93"/>
      <c r="T257" s="93"/>
      <c r="U257" s="93"/>
      <c r="V257" s="93"/>
    </row>
    <row r="258" spans="1:22" s="2" customFormat="1">
      <c r="A258" s="399"/>
      <c r="B258" s="93"/>
      <c r="C258" s="93"/>
      <c r="D258" s="93"/>
      <c r="E258" s="94"/>
      <c r="F258" s="93"/>
      <c r="G258" s="93"/>
      <c r="H258" s="93"/>
      <c r="I258" s="93"/>
      <c r="J258" s="93"/>
      <c r="K258" s="93"/>
      <c r="L258" s="93"/>
      <c r="M258" s="93"/>
      <c r="N258" s="93"/>
      <c r="O258" s="93"/>
      <c r="P258" s="93"/>
      <c r="Q258" s="93"/>
      <c r="R258" s="93"/>
      <c r="S258" s="93"/>
      <c r="T258" s="93"/>
      <c r="U258" s="93"/>
      <c r="V258" s="93"/>
    </row>
    <row r="259" spans="1:22" s="2" customFormat="1">
      <c r="A259" s="399"/>
      <c r="B259" s="93"/>
      <c r="C259" s="93"/>
      <c r="D259" s="93"/>
      <c r="E259" s="94"/>
      <c r="F259" s="93"/>
      <c r="G259" s="93"/>
      <c r="H259" s="93"/>
      <c r="I259" s="93"/>
      <c r="J259" s="93"/>
      <c r="K259" s="93"/>
      <c r="L259" s="93"/>
      <c r="M259" s="93"/>
      <c r="N259" s="93"/>
      <c r="O259" s="93"/>
      <c r="P259" s="93"/>
      <c r="Q259" s="93"/>
      <c r="R259" s="93"/>
      <c r="S259" s="93"/>
      <c r="T259" s="93"/>
      <c r="U259" s="93"/>
      <c r="V259" s="93"/>
    </row>
    <row r="260" spans="1:22" s="2" customFormat="1">
      <c r="A260" s="399"/>
      <c r="B260" s="93"/>
      <c r="C260" s="93"/>
      <c r="D260" s="93"/>
      <c r="E260" s="94"/>
      <c r="F260" s="93"/>
      <c r="G260" s="93"/>
      <c r="H260" s="93"/>
      <c r="I260" s="93"/>
      <c r="J260" s="93"/>
      <c r="K260" s="93"/>
      <c r="L260" s="93"/>
      <c r="M260" s="93"/>
      <c r="N260" s="93"/>
      <c r="O260" s="93"/>
      <c r="P260" s="93"/>
      <c r="Q260" s="93"/>
      <c r="R260" s="93"/>
      <c r="S260" s="93"/>
      <c r="T260" s="93"/>
      <c r="U260" s="93"/>
      <c r="V260" s="93"/>
    </row>
    <row r="261" spans="1:22" s="2" customFormat="1">
      <c r="A261" s="399"/>
      <c r="B261" s="93"/>
      <c r="C261" s="93"/>
      <c r="D261" s="93"/>
      <c r="E261" s="94"/>
      <c r="F261" s="93"/>
      <c r="G261" s="93"/>
      <c r="H261" s="93"/>
      <c r="I261" s="93"/>
      <c r="J261" s="93"/>
      <c r="K261" s="93"/>
      <c r="L261" s="93"/>
      <c r="M261" s="93"/>
      <c r="N261" s="93"/>
      <c r="O261" s="93"/>
      <c r="P261" s="93"/>
      <c r="Q261" s="93"/>
      <c r="R261" s="93"/>
      <c r="S261" s="93"/>
      <c r="T261" s="93"/>
      <c r="U261" s="93"/>
      <c r="V261" s="93"/>
    </row>
    <row r="262" spans="1:22" s="2" customFormat="1">
      <c r="A262" s="399"/>
      <c r="B262" s="93"/>
      <c r="C262" s="93"/>
      <c r="D262" s="93"/>
      <c r="E262" s="94"/>
      <c r="F262" s="93"/>
      <c r="G262" s="93"/>
      <c r="H262" s="93"/>
      <c r="I262" s="93"/>
      <c r="J262" s="93"/>
      <c r="K262" s="93"/>
      <c r="L262" s="93"/>
      <c r="M262" s="93"/>
      <c r="N262" s="93"/>
      <c r="O262" s="93"/>
      <c r="P262" s="93"/>
      <c r="Q262" s="93"/>
      <c r="R262" s="93"/>
      <c r="S262" s="93"/>
      <c r="T262" s="93"/>
      <c r="U262" s="93"/>
      <c r="V262" s="93"/>
    </row>
    <row r="263" spans="1:22" s="2" customFormat="1">
      <c r="A263" s="399"/>
      <c r="B263" s="93"/>
      <c r="C263" s="93"/>
      <c r="D263" s="93"/>
      <c r="E263" s="94"/>
      <c r="F263" s="93"/>
      <c r="G263" s="93"/>
      <c r="H263" s="93"/>
      <c r="I263" s="93"/>
      <c r="J263" s="93"/>
      <c r="K263" s="93"/>
      <c r="L263" s="93"/>
      <c r="M263" s="93"/>
      <c r="N263" s="93"/>
      <c r="O263" s="93"/>
      <c r="P263" s="93"/>
      <c r="Q263" s="93"/>
      <c r="R263" s="93"/>
      <c r="S263" s="93"/>
      <c r="T263" s="93"/>
      <c r="U263" s="93"/>
      <c r="V263" s="93"/>
    </row>
    <row r="264" spans="1:22" s="2" customFormat="1">
      <c r="A264" s="399"/>
      <c r="B264" s="93"/>
      <c r="C264" s="93"/>
      <c r="D264" s="93"/>
      <c r="E264" s="94"/>
      <c r="F264" s="93"/>
      <c r="G264" s="93"/>
      <c r="H264" s="93"/>
      <c r="I264" s="93"/>
      <c r="J264" s="93"/>
      <c r="K264" s="93"/>
      <c r="L264" s="93"/>
      <c r="M264" s="93"/>
      <c r="N264" s="93"/>
      <c r="O264" s="93"/>
      <c r="P264" s="93"/>
      <c r="Q264" s="93"/>
      <c r="R264" s="93"/>
      <c r="S264" s="93"/>
      <c r="T264" s="93"/>
      <c r="U264" s="93"/>
      <c r="V264" s="93"/>
    </row>
    <row r="265" spans="1:22" s="2" customFormat="1">
      <c r="A265" s="399"/>
      <c r="B265" s="93"/>
      <c r="C265" s="93"/>
      <c r="D265" s="93"/>
      <c r="E265" s="94"/>
      <c r="F265" s="93"/>
      <c r="G265" s="93"/>
      <c r="H265" s="93"/>
      <c r="I265" s="93"/>
      <c r="J265" s="93"/>
      <c r="K265" s="93"/>
      <c r="L265" s="93"/>
      <c r="M265" s="93"/>
      <c r="N265" s="93"/>
      <c r="O265" s="93"/>
      <c r="P265" s="93"/>
      <c r="Q265" s="93"/>
      <c r="R265" s="93"/>
      <c r="S265" s="93"/>
      <c r="T265" s="93"/>
      <c r="U265" s="93"/>
      <c r="V265" s="93"/>
    </row>
    <row r="266" spans="1:22" s="2" customFormat="1">
      <c r="A266" s="399"/>
      <c r="B266" s="93"/>
      <c r="C266" s="93"/>
      <c r="D266" s="93"/>
      <c r="E266" s="94"/>
      <c r="F266" s="93"/>
      <c r="G266" s="93"/>
      <c r="H266" s="93"/>
      <c r="I266" s="93"/>
      <c r="J266" s="93"/>
      <c r="K266" s="93"/>
      <c r="L266" s="93"/>
      <c r="M266" s="93"/>
      <c r="N266" s="93"/>
      <c r="O266" s="93"/>
      <c r="P266" s="93"/>
      <c r="Q266" s="93"/>
      <c r="R266" s="93"/>
      <c r="S266" s="93"/>
      <c r="T266" s="93"/>
      <c r="U266" s="93"/>
      <c r="V266" s="93"/>
    </row>
    <row r="267" spans="1:22" s="2" customFormat="1">
      <c r="A267" s="399"/>
      <c r="B267" s="93"/>
      <c r="C267" s="93"/>
      <c r="D267" s="93"/>
      <c r="E267" s="94"/>
      <c r="F267" s="93"/>
      <c r="G267" s="93"/>
      <c r="H267" s="93"/>
      <c r="I267" s="93"/>
      <c r="J267" s="93"/>
      <c r="K267" s="93"/>
      <c r="L267" s="93"/>
      <c r="M267" s="93"/>
      <c r="N267" s="93"/>
      <c r="O267" s="93"/>
      <c r="P267" s="93"/>
      <c r="Q267" s="93"/>
      <c r="R267" s="93"/>
      <c r="S267" s="93"/>
      <c r="T267" s="93"/>
      <c r="U267" s="93"/>
      <c r="V267" s="93"/>
    </row>
    <row r="268" spans="1:22" s="2" customFormat="1">
      <c r="A268" s="399"/>
      <c r="B268" s="93"/>
      <c r="C268" s="93"/>
      <c r="D268" s="93"/>
      <c r="E268" s="94"/>
      <c r="F268" s="93"/>
      <c r="G268" s="93"/>
      <c r="H268" s="93"/>
      <c r="I268" s="93"/>
      <c r="J268" s="93"/>
      <c r="K268" s="93"/>
      <c r="L268" s="93"/>
      <c r="M268" s="93"/>
      <c r="N268" s="93"/>
      <c r="O268" s="93"/>
      <c r="P268" s="93"/>
      <c r="Q268" s="93"/>
      <c r="R268" s="93"/>
      <c r="S268" s="93"/>
      <c r="T268" s="93"/>
      <c r="U268" s="93"/>
      <c r="V268" s="93"/>
    </row>
    <row r="269" spans="1:22" s="2" customFormat="1">
      <c r="A269" s="399"/>
      <c r="B269" s="93"/>
      <c r="C269" s="93"/>
      <c r="D269" s="93"/>
      <c r="E269" s="94"/>
      <c r="F269" s="93"/>
      <c r="G269" s="93"/>
      <c r="H269" s="93"/>
      <c r="I269" s="93"/>
      <c r="J269" s="93"/>
      <c r="K269" s="93"/>
      <c r="L269" s="93"/>
      <c r="M269" s="93"/>
      <c r="N269" s="93"/>
      <c r="O269" s="93"/>
      <c r="P269" s="93"/>
      <c r="Q269" s="93"/>
      <c r="R269" s="93"/>
      <c r="S269" s="93"/>
      <c r="T269" s="93"/>
      <c r="U269" s="93"/>
      <c r="V269" s="93"/>
    </row>
    <row r="270" spans="1:22" s="2" customFormat="1">
      <c r="A270" s="399"/>
      <c r="B270" s="93"/>
      <c r="C270" s="93"/>
      <c r="D270" s="93"/>
      <c r="E270" s="94"/>
      <c r="F270" s="93"/>
      <c r="G270" s="93"/>
      <c r="H270" s="93"/>
      <c r="I270" s="93"/>
      <c r="J270" s="93"/>
      <c r="K270" s="93"/>
      <c r="L270" s="93"/>
      <c r="M270" s="93"/>
      <c r="N270" s="93"/>
      <c r="O270" s="93"/>
      <c r="P270" s="93"/>
      <c r="Q270" s="93"/>
      <c r="R270" s="93"/>
      <c r="S270" s="93"/>
      <c r="T270" s="93"/>
      <c r="U270" s="93"/>
      <c r="V270" s="93"/>
    </row>
    <row r="271" spans="1:22" s="2" customFormat="1">
      <c r="A271" s="399"/>
      <c r="B271" s="93"/>
      <c r="C271" s="93"/>
      <c r="D271" s="93"/>
      <c r="E271" s="94"/>
      <c r="F271" s="93"/>
      <c r="G271" s="93"/>
      <c r="H271" s="93"/>
      <c r="I271" s="93"/>
      <c r="J271" s="93"/>
      <c r="K271" s="93"/>
      <c r="L271" s="93"/>
      <c r="M271" s="93"/>
      <c r="N271" s="93"/>
      <c r="O271" s="93"/>
      <c r="P271" s="93"/>
      <c r="Q271" s="93"/>
      <c r="R271" s="93"/>
      <c r="S271" s="93"/>
      <c r="T271" s="93"/>
      <c r="U271" s="93"/>
      <c r="V271" s="93"/>
    </row>
    <row r="272" spans="1:22" s="2" customFormat="1">
      <c r="A272" s="399"/>
      <c r="B272" s="93"/>
      <c r="C272" s="93"/>
      <c r="D272" s="93"/>
      <c r="E272" s="94"/>
      <c r="F272" s="93"/>
      <c r="G272" s="93"/>
      <c r="H272" s="93"/>
      <c r="I272" s="93"/>
      <c r="J272" s="93"/>
      <c r="K272" s="93"/>
      <c r="L272" s="93"/>
      <c r="M272" s="93"/>
      <c r="N272" s="93"/>
      <c r="O272" s="93"/>
      <c r="P272" s="93"/>
      <c r="Q272" s="93"/>
      <c r="R272" s="93"/>
      <c r="S272" s="93"/>
      <c r="T272" s="93"/>
      <c r="U272" s="93"/>
      <c r="V272" s="93"/>
    </row>
    <row r="273" spans="1:22" s="2" customFormat="1">
      <c r="A273" s="399"/>
      <c r="B273" s="93"/>
      <c r="C273" s="93"/>
      <c r="D273" s="93"/>
      <c r="E273" s="94"/>
      <c r="F273" s="93"/>
      <c r="G273" s="93"/>
      <c r="H273" s="93"/>
      <c r="I273" s="93"/>
      <c r="J273" s="93"/>
      <c r="K273" s="93"/>
      <c r="L273" s="93"/>
      <c r="M273" s="93"/>
      <c r="N273" s="93"/>
      <c r="O273" s="93"/>
      <c r="P273" s="93"/>
      <c r="Q273" s="93"/>
      <c r="R273" s="93"/>
      <c r="S273" s="93"/>
      <c r="T273" s="93"/>
      <c r="U273" s="93"/>
      <c r="V273" s="93"/>
    </row>
    <row r="274" spans="1:22" s="2" customFormat="1">
      <c r="A274" s="399"/>
      <c r="B274" s="93"/>
      <c r="C274" s="93"/>
      <c r="D274" s="93"/>
      <c r="E274" s="94"/>
      <c r="F274" s="93"/>
      <c r="G274" s="93"/>
      <c r="H274" s="93"/>
      <c r="I274" s="93"/>
      <c r="J274" s="93"/>
      <c r="K274" s="93"/>
      <c r="L274" s="93"/>
      <c r="M274" s="93"/>
      <c r="N274" s="93"/>
      <c r="O274" s="93"/>
      <c r="P274" s="93"/>
      <c r="Q274" s="93"/>
      <c r="R274" s="93"/>
      <c r="S274" s="93"/>
      <c r="T274" s="93"/>
      <c r="U274" s="93"/>
      <c r="V274" s="93"/>
    </row>
    <row r="275" spans="1:22" s="2" customFormat="1">
      <c r="A275" s="399"/>
      <c r="B275" s="93"/>
      <c r="C275" s="93"/>
      <c r="D275" s="93"/>
      <c r="E275" s="94"/>
      <c r="F275" s="93"/>
      <c r="G275" s="93"/>
      <c r="H275" s="93"/>
      <c r="I275" s="93"/>
      <c r="J275" s="93"/>
      <c r="K275" s="93"/>
      <c r="L275" s="93"/>
      <c r="M275" s="93"/>
      <c r="N275" s="93"/>
      <c r="O275" s="93"/>
      <c r="P275" s="93"/>
      <c r="Q275" s="93"/>
      <c r="R275" s="93"/>
      <c r="S275" s="93"/>
      <c r="T275" s="93"/>
      <c r="U275" s="93"/>
      <c r="V275" s="93"/>
    </row>
    <row r="276" spans="1:22" s="2" customFormat="1">
      <c r="A276" s="399"/>
      <c r="B276" s="93"/>
      <c r="C276" s="93"/>
      <c r="D276" s="93"/>
      <c r="E276" s="94"/>
      <c r="F276" s="93"/>
      <c r="G276" s="93"/>
      <c r="H276" s="93"/>
      <c r="I276" s="93"/>
      <c r="J276" s="93"/>
      <c r="K276" s="93"/>
      <c r="L276" s="93"/>
      <c r="M276" s="93"/>
      <c r="N276" s="93"/>
      <c r="O276" s="93"/>
      <c r="P276" s="93"/>
      <c r="Q276" s="93"/>
      <c r="R276" s="93"/>
      <c r="S276" s="93"/>
      <c r="T276" s="93"/>
      <c r="U276" s="93"/>
      <c r="V276" s="93"/>
    </row>
    <row r="277" spans="1:22" s="2" customFormat="1">
      <c r="A277" s="399"/>
      <c r="B277" s="93"/>
      <c r="C277" s="93"/>
      <c r="D277" s="93"/>
      <c r="E277" s="94"/>
      <c r="F277" s="93"/>
      <c r="G277" s="93"/>
      <c r="H277" s="93"/>
      <c r="I277" s="93"/>
      <c r="J277" s="93"/>
      <c r="K277" s="93"/>
      <c r="L277" s="93"/>
      <c r="M277" s="93"/>
      <c r="N277" s="93"/>
      <c r="O277" s="93"/>
      <c r="P277" s="93"/>
      <c r="Q277" s="93"/>
      <c r="R277" s="93"/>
      <c r="S277" s="93"/>
      <c r="T277" s="93"/>
      <c r="U277" s="93"/>
      <c r="V277" s="93"/>
    </row>
    <row r="278" spans="1:22" s="2" customFormat="1">
      <c r="A278" s="399"/>
      <c r="B278" s="93"/>
      <c r="C278" s="93"/>
      <c r="D278" s="93"/>
      <c r="E278" s="94"/>
      <c r="F278" s="93"/>
      <c r="G278" s="93"/>
      <c r="H278" s="93"/>
      <c r="I278" s="93"/>
      <c r="J278" s="93"/>
      <c r="K278" s="93"/>
      <c r="L278" s="93"/>
      <c r="M278" s="93"/>
      <c r="N278" s="93"/>
      <c r="O278" s="93"/>
      <c r="P278" s="93"/>
      <c r="Q278" s="93"/>
      <c r="R278" s="93"/>
      <c r="S278" s="93"/>
      <c r="T278" s="93"/>
      <c r="U278" s="93"/>
      <c r="V278" s="93"/>
    </row>
    <row r="279" spans="1:22" s="2" customFormat="1">
      <c r="A279" s="399"/>
      <c r="B279" s="93"/>
      <c r="C279" s="93"/>
      <c r="D279" s="93"/>
      <c r="E279" s="94"/>
      <c r="F279" s="93"/>
      <c r="G279" s="93"/>
      <c r="H279" s="93"/>
      <c r="I279" s="93"/>
      <c r="J279" s="93"/>
      <c r="K279" s="93"/>
      <c r="L279" s="93"/>
      <c r="M279" s="93"/>
      <c r="N279" s="93"/>
      <c r="O279" s="93"/>
      <c r="P279" s="93"/>
      <c r="Q279" s="93"/>
      <c r="R279" s="93"/>
      <c r="S279" s="93"/>
      <c r="T279" s="93"/>
      <c r="U279" s="93"/>
      <c r="V279" s="93"/>
    </row>
    <row r="280" spans="1:22" s="2" customFormat="1">
      <c r="A280" s="399"/>
      <c r="B280" s="93"/>
      <c r="C280" s="93"/>
      <c r="D280" s="93"/>
      <c r="E280" s="94"/>
      <c r="F280" s="93"/>
      <c r="G280" s="93"/>
      <c r="H280" s="93"/>
      <c r="I280" s="93"/>
      <c r="J280" s="93"/>
      <c r="K280" s="93"/>
      <c r="L280" s="93"/>
      <c r="M280" s="93"/>
      <c r="N280" s="93"/>
      <c r="O280" s="93"/>
      <c r="P280" s="93"/>
      <c r="Q280" s="93"/>
      <c r="R280" s="93"/>
      <c r="S280" s="93"/>
      <c r="T280" s="93"/>
      <c r="U280" s="93"/>
      <c r="V280" s="93"/>
    </row>
    <row r="281" spans="1:22" s="2" customFormat="1">
      <c r="A281" s="399"/>
      <c r="B281" s="93"/>
      <c r="C281" s="93"/>
      <c r="D281" s="93"/>
      <c r="E281" s="94"/>
      <c r="F281" s="93"/>
      <c r="G281" s="93"/>
      <c r="H281" s="93"/>
      <c r="I281" s="93"/>
      <c r="J281" s="93"/>
      <c r="K281" s="93"/>
      <c r="L281" s="93"/>
      <c r="M281" s="93"/>
      <c r="N281" s="93"/>
      <c r="O281" s="93"/>
      <c r="P281" s="93"/>
      <c r="Q281" s="93"/>
      <c r="R281" s="93"/>
      <c r="S281" s="93"/>
      <c r="T281" s="93"/>
      <c r="U281" s="93"/>
      <c r="V281" s="93"/>
    </row>
    <row r="282" spans="1:22" s="2" customFormat="1">
      <c r="A282" s="399"/>
      <c r="B282" s="93"/>
      <c r="C282" s="93"/>
      <c r="D282" s="93"/>
      <c r="E282" s="94"/>
      <c r="F282" s="93"/>
      <c r="G282" s="93"/>
      <c r="H282" s="93"/>
      <c r="I282" s="93"/>
      <c r="J282" s="93"/>
      <c r="K282" s="93"/>
      <c r="L282" s="93"/>
      <c r="M282" s="93"/>
      <c r="N282" s="93"/>
      <c r="O282" s="93"/>
      <c r="P282" s="93"/>
      <c r="Q282" s="93"/>
      <c r="R282" s="93"/>
      <c r="S282" s="93"/>
      <c r="T282" s="93"/>
      <c r="U282" s="93"/>
      <c r="V282" s="93"/>
    </row>
    <row r="283" spans="1:22" s="2" customFormat="1">
      <c r="A283" s="399"/>
      <c r="B283" s="93"/>
      <c r="C283" s="93"/>
      <c r="D283" s="93"/>
      <c r="E283" s="94"/>
      <c r="F283" s="93"/>
      <c r="G283" s="93"/>
      <c r="H283" s="93"/>
      <c r="I283" s="93"/>
      <c r="J283" s="93"/>
      <c r="K283" s="93"/>
      <c r="L283" s="93"/>
      <c r="M283" s="93"/>
      <c r="N283" s="93"/>
      <c r="O283" s="93"/>
      <c r="P283" s="93"/>
      <c r="Q283" s="93"/>
      <c r="R283" s="93"/>
      <c r="S283" s="93"/>
      <c r="T283" s="93"/>
      <c r="U283" s="93"/>
      <c r="V283" s="93"/>
    </row>
    <row r="284" spans="1:22" s="2" customFormat="1">
      <c r="A284" s="399"/>
      <c r="B284" s="93"/>
      <c r="C284" s="93"/>
      <c r="D284" s="93"/>
      <c r="E284" s="94"/>
      <c r="F284" s="93"/>
      <c r="G284" s="93"/>
      <c r="H284" s="93"/>
      <c r="I284" s="93"/>
      <c r="J284" s="93"/>
      <c r="K284" s="93"/>
      <c r="L284" s="93"/>
      <c r="M284" s="93"/>
      <c r="N284" s="93"/>
      <c r="O284" s="93"/>
      <c r="P284" s="93"/>
      <c r="Q284" s="93"/>
      <c r="R284" s="93"/>
      <c r="S284" s="93"/>
      <c r="T284" s="93"/>
      <c r="U284" s="93"/>
      <c r="V284" s="93"/>
    </row>
    <row r="285" spans="1:22" s="2" customFormat="1">
      <c r="A285" s="399"/>
      <c r="B285" s="93"/>
      <c r="C285" s="93"/>
      <c r="D285" s="93"/>
      <c r="E285" s="94"/>
      <c r="F285" s="93"/>
      <c r="G285" s="93"/>
      <c r="H285" s="93"/>
      <c r="I285" s="93"/>
      <c r="J285" s="93"/>
      <c r="K285" s="93"/>
      <c r="L285" s="93"/>
      <c r="M285" s="93"/>
      <c r="N285" s="93"/>
      <c r="O285" s="93"/>
      <c r="P285" s="93"/>
      <c r="Q285" s="93"/>
      <c r="R285" s="93"/>
      <c r="S285" s="93"/>
      <c r="T285" s="93"/>
      <c r="U285" s="93"/>
      <c r="V285" s="93"/>
    </row>
    <row r="286" spans="1:22" s="2" customFormat="1">
      <c r="A286" s="399"/>
      <c r="B286" s="93"/>
      <c r="C286" s="93"/>
      <c r="D286" s="93"/>
      <c r="E286" s="94"/>
      <c r="F286" s="93"/>
      <c r="G286" s="93"/>
      <c r="H286" s="93"/>
      <c r="I286" s="93"/>
      <c r="J286" s="93"/>
      <c r="K286" s="93"/>
      <c r="L286" s="93"/>
      <c r="M286" s="93"/>
      <c r="N286" s="93"/>
      <c r="O286" s="93"/>
      <c r="P286" s="93"/>
      <c r="Q286" s="93"/>
      <c r="R286" s="93"/>
      <c r="S286" s="93"/>
      <c r="T286" s="93"/>
      <c r="U286" s="93"/>
      <c r="V286" s="93"/>
    </row>
    <row r="287" spans="1:22" s="2" customFormat="1">
      <c r="A287" s="399"/>
      <c r="B287" s="93"/>
      <c r="C287" s="93"/>
      <c r="D287" s="93"/>
      <c r="E287" s="94"/>
      <c r="F287" s="93"/>
      <c r="G287" s="93"/>
      <c r="H287" s="93"/>
      <c r="I287" s="93"/>
      <c r="J287" s="93"/>
      <c r="K287" s="93"/>
      <c r="L287" s="93"/>
      <c r="M287" s="93"/>
      <c r="N287" s="93"/>
      <c r="O287" s="93"/>
      <c r="P287" s="93"/>
      <c r="Q287" s="93"/>
      <c r="R287" s="93"/>
      <c r="S287" s="93"/>
      <c r="T287" s="93"/>
      <c r="U287" s="93"/>
      <c r="V287" s="93"/>
    </row>
    <row r="288" spans="1:22" s="2" customFormat="1">
      <c r="A288" s="399"/>
      <c r="B288" s="93"/>
      <c r="C288" s="93"/>
      <c r="D288" s="93"/>
      <c r="E288" s="94"/>
      <c r="F288" s="93"/>
      <c r="G288" s="93"/>
      <c r="H288" s="93"/>
      <c r="I288" s="93"/>
      <c r="J288" s="93"/>
      <c r="K288" s="93"/>
      <c r="L288" s="93"/>
      <c r="M288" s="93"/>
      <c r="N288" s="93"/>
      <c r="O288" s="93"/>
      <c r="P288" s="93"/>
      <c r="Q288" s="93"/>
      <c r="R288" s="93"/>
      <c r="S288" s="93"/>
      <c r="T288" s="93"/>
      <c r="U288" s="93"/>
      <c r="V288" s="93"/>
    </row>
    <row r="289" spans="1:22" s="2" customFormat="1">
      <c r="A289" s="399"/>
      <c r="B289" s="93"/>
      <c r="C289" s="93"/>
      <c r="D289" s="93"/>
      <c r="E289" s="94"/>
      <c r="F289" s="93"/>
      <c r="G289" s="93"/>
      <c r="H289" s="93"/>
      <c r="I289" s="93"/>
      <c r="J289" s="93"/>
      <c r="K289" s="93"/>
      <c r="L289" s="93"/>
      <c r="M289" s="93"/>
      <c r="N289" s="93"/>
      <c r="O289" s="93"/>
      <c r="P289" s="93"/>
      <c r="Q289" s="93"/>
      <c r="R289" s="93"/>
      <c r="S289" s="93"/>
      <c r="T289" s="93"/>
      <c r="U289" s="93"/>
      <c r="V289" s="93"/>
    </row>
    <row r="290" spans="1:22" s="2" customFormat="1">
      <c r="A290" s="399"/>
      <c r="B290" s="93"/>
      <c r="C290" s="93"/>
      <c r="D290" s="93"/>
      <c r="E290" s="94"/>
      <c r="F290" s="93"/>
      <c r="G290" s="93"/>
      <c r="H290" s="93"/>
      <c r="I290" s="93"/>
      <c r="J290" s="93"/>
      <c r="K290" s="93"/>
      <c r="L290" s="93"/>
      <c r="M290" s="93"/>
      <c r="N290" s="93"/>
      <c r="O290" s="93"/>
      <c r="P290" s="93"/>
      <c r="Q290" s="93"/>
      <c r="R290" s="93"/>
      <c r="S290" s="93"/>
      <c r="T290" s="93"/>
      <c r="U290" s="93"/>
      <c r="V290" s="93"/>
    </row>
    <row r="291" spans="1:22" s="2" customFormat="1">
      <c r="A291" s="399"/>
      <c r="B291" s="93"/>
      <c r="C291" s="93"/>
      <c r="D291" s="93"/>
      <c r="E291" s="94"/>
      <c r="F291" s="93"/>
      <c r="G291" s="93"/>
      <c r="H291" s="93"/>
      <c r="I291" s="93"/>
      <c r="J291" s="93"/>
      <c r="K291" s="93"/>
      <c r="L291" s="93"/>
      <c r="M291" s="93"/>
      <c r="N291" s="93"/>
      <c r="O291" s="93"/>
      <c r="P291" s="93"/>
      <c r="Q291" s="93"/>
      <c r="R291" s="93"/>
      <c r="S291" s="93"/>
      <c r="T291" s="93"/>
      <c r="U291" s="93"/>
      <c r="V291" s="93"/>
    </row>
    <row r="292" spans="1:22" s="2" customFormat="1">
      <c r="A292" s="399"/>
      <c r="B292" s="93"/>
      <c r="C292" s="93"/>
      <c r="D292" s="93"/>
      <c r="E292" s="94"/>
      <c r="F292" s="93"/>
      <c r="G292" s="93"/>
      <c r="H292" s="93"/>
      <c r="I292" s="93"/>
      <c r="J292" s="93"/>
      <c r="K292" s="93"/>
      <c r="L292" s="93"/>
      <c r="M292" s="93"/>
      <c r="N292" s="93"/>
      <c r="O292" s="93"/>
      <c r="P292" s="93"/>
      <c r="Q292" s="93"/>
      <c r="R292" s="93"/>
      <c r="S292" s="93"/>
      <c r="T292" s="93"/>
      <c r="U292" s="93"/>
      <c r="V292" s="93"/>
    </row>
    <row r="293" spans="1:22" s="2" customFormat="1">
      <c r="A293" s="399"/>
      <c r="B293" s="93"/>
      <c r="C293" s="93"/>
      <c r="D293" s="93"/>
      <c r="E293" s="94"/>
      <c r="F293" s="93"/>
      <c r="G293" s="93"/>
      <c r="H293" s="93"/>
      <c r="I293" s="93"/>
      <c r="J293" s="93"/>
      <c r="K293" s="93"/>
      <c r="L293" s="93"/>
      <c r="M293" s="93"/>
      <c r="N293" s="93"/>
      <c r="O293" s="93"/>
      <c r="P293" s="93"/>
      <c r="Q293" s="93"/>
      <c r="R293" s="93"/>
      <c r="S293" s="93"/>
      <c r="T293" s="93"/>
      <c r="U293" s="93"/>
      <c r="V293" s="93"/>
    </row>
    <row r="294" spans="1:22" s="2" customFormat="1">
      <c r="A294" s="399"/>
      <c r="B294" s="93"/>
      <c r="C294" s="93"/>
      <c r="D294" s="93"/>
      <c r="E294" s="94"/>
      <c r="F294" s="93"/>
      <c r="G294" s="93"/>
      <c r="H294" s="93"/>
      <c r="I294" s="93"/>
      <c r="J294" s="93"/>
      <c r="K294" s="93"/>
      <c r="L294" s="93"/>
      <c r="M294" s="93"/>
      <c r="N294" s="93"/>
      <c r="O294" s="93"/>
      <c r="P294" s="93"/>
      <c r="Q294" s="93"/>
      <c r="R294" s="93"/>
      <c r="S294" s="93"/>
      <c r="T294" s="93"/>
      <c r="U294" s="93"/>
      <c r="V294" s="93"/>
    </row>
    <row r="295" spans="1:22" s="2" customFormat="1">
      <c r="A295" s="399"/>
      <c r="B295" s="93"/>
      <c r="C295" s="93"/>
      <c r="D295" s="93"/>
      <c r="E295" s="94"/>
      <c r="F295" s="93"/>
      <c r="G295" s="93"/>
      <c r="H295" s="93"/>
      <c r="I295" s="93"/>
      <c r="J295" s="93"/>
      <c r="K295" s="93"/>
      <c r="L295" s="93"/>
      <c r="M295" s="93"/>
      <c r="N295" s="93"/>
      <c r="O295" s="93"/>
      <c r="P295" s="93"/>
      <c r="Q295" s="93"/>
      <c r="R295" s="93"/>
      <c r="S295" s="93"/>
      <c r="T295" s="93"/>
      <c r="U295" s="93"/>
      <c r="V295" s="93"/>
    </row>
    <row r="296" spans="1:22" s="2" customFormat="1">
      <c r="A296" s="399"/>
      <c r="B296" s="93"/>
      <c r="C296" s="93"/>
      <c r="D296" s="93"/>
      <c r="E296" s="94"/>
      <c r="F296" s="93"/>
      <c r="G296" s="93"/>
      <c r="H296" s="93"/>
      <c r="I296" s="93"/>
      <c r="J296" s="93"/>
      <c r="K296" s="93"/>
      <c r="L296" s="93"/>
      <c r="M296" s="93"/>
      <c r="N296" s="93"/>
      <c r="O296" s="93"/>
      <c r="P296" s="93"/>
      <c r="Q296" s="93"/>
      <c r="R296" s="93"/>
      <c r="S296" s="93"/>
      <c r="T296" s="93"/>
      <c r="U296" s="93"/>
      <c r="V296" s="93"/>
    </row>
    <row r="297" spans="1:22" s="2" customFormat="1">
      <c r="A297" s="399"/>
      <c r="B297" s="93"/>
      <c r="C297" s="93"/>
      <c r="D297" s="93"/>
      <c r="E297" s="94"/>
      <c r="F297" s="93"/>
      <c r="G297" s="93"/>
      <c r="H297" s="93"/>
      <c r="I297" s="93"/>
      <c r="J297" s="93"/>
      <c r="K297" s="93"/>
      <c r="L297" s="93"/>
      <c r="M297" s="93"/>
      <c r="N297" s="93"/>
      <c r="O297" s="93"/>
      <c r="P297" s="93"/>
      <c r="Q297" s="93"/>
      <c r="R297" s="93"/>
      <c r="S297" s="93"/>
      <c r="T297" s="93"/>
      <c r="U297" s="93"/>
      <c r="V297" s="93"/>
    </row>
    <row r="298" spans="1:22" s="2" customFormat="1">
      <c r="A298" s="399"/>
      <c r="B298" s="93"/>
      <c r="C298" s="93"/>
      <c r="D298" s="93"/>
      <c r="E298" s="94"/>
      <c r="F298" s="93"/>
      <c r="G298" s="93"/>
      <c r="H298" s="93"/>
      <c r="I298" s="93"/>
      <c r="J298" s="93"/>
      <c r="K298" s="93"/>
      <c r="L298" s="93"/>
      <c r="M298" s="93"/>
      <c r="N298" s="93"/>
      <c r="O298" s="93"/>
      <c r="P298" s="93"/>
      <c r="Q298" s="93"/>
      <c r="R298" s="93"/>
      <c r="S298" s="93"/>
      <c r="T298" s="93"/>
      <c r="U298" s="93"/>
      <c r="V298" s="93"/>
    </row>
    <row r="299" spans="1:22" s="2" customFormat="1">
      <c r="A299" s="399"/>
      <c r="B299" s="93"/>
      <c r="C299" s="93"/>
      <c r="D299" s="93"/>
      <c r="E299" s="94"/>
      <c r="F299" s="93"/>
      <c r="G299" s="93"/>
      <c r="H299" s="93"/>
      <c r="I299" s="93"/>
      <c r="J299" s="93"/>
      <c r="K299" s="93"/>
      <c r="L299" s="93"/>
      <c r="M299" s="93"/>
      <c r="N299" s="93"/>
      <c r="O299" s="93"/>
      <c r="P299" s="93"/>
      <c r="Q299" s="93"/>
      <c r="R299" s="93"/>
      <c r="S299" s="93"/>
      <c r="T299" s="93"/>
      <c r="U299" s="93"/>
      <c r="V299" s="93"/>
    </row>
    <row r="300" spans="1:22" s="2" customFormat="1">
      <c r="A300" s="399"/>
      <c r="B300" s="93"/>
      <c r="C300" s="93"/>
      <c r="D300" s="93"/>
      <c r="E300" s="94"/>
      <c r="F300" s="93"/>
      <c r="G300" s="93"/>
      <c r="H300" s="93"/>
      <c r="I300" s="93"/>
      <c r="J300" s="93"/>
      <c r="K300" s="93"/>
      <c r="L300" s="93"/>
      <c r="M300" s="93"/>
      <c r="N300" s="93"/>
      <c r="O300" s="93"/>
      <c r="P300" s="93"/>
      <c r="Q300" s="93"/>
      <c r="R300" s="93"/>
      <c r="S300" s="93"/>
      <c r="T300" s="93"/>
      <c r="U300" s="93"/>
      <c r="V300" s="93"/>
    </row>
    <row r="301" spans="1:22" s="2" customFormat="1">
      <c r="A301" s="399"/>
      <c r="B301" s="93"/>
      <c r="C301" s="93"/>
      <c r="D301" s="93"/>
      <c r="E301" s="94"/>
      <c r="F301" s="93"/>
      <c r="G301" s="93"/>
      <c r="H301" s="93"/>
      <c r="I301" s="93"/>
      <c r="J301" s="93"/>
      <c r="K301" s="93"/>
      <c r="L301" s="93"/>
      <c r="M301" s="93"/>
      <c r="N301" s="93"/>
      <c r="O301" s="93"/>
      <c r="P301" s="93"/>
      <c r="Q301" s="93"/>
      <c r="R301" s="93"/>
      <c r="S301" s="93"/>
      <c r="T301" s="93"/>
      <c r="U301" s="93"/>
      <c r="V301" s="93"/>
    </row>
    <row r="302" spans="1:22" s="2" customFormat="1">
      <c r="A302" s="399"/>
      <c r="B302" s="93"/>
      <c r="C302" s="93"/>
      <c r="D302" s="93"/>
      <c r="E302" s="94"/>
      <c r="F302" s="93"/>
      <c r="G302" s="93"/>
      <c r="H302" s="93"/>
      <c r="I302" s="93"/>
      <c r="J302" s="93"/>
      <c r="K302" s="93"/>
      <c r="L302" s="93"/>
      <c r="M302" s="93"/>
      <c r="N302" s="93"/>
      <c r="O302" s="93"/>
      <c r="P302" s="93"/>
      <c r="Q302" s="93"/>
      <c r="R302" s="93"/>
      <c r="S302" s="93"/>
      <c r="T302" s="93"/>
      <c r="U302" s="93"/>
      <c r="V302" s="93"/>
    </row>
    <row r="303" spans="1:22" s="2" customFormat="1">
      <c r="A303" s="399"/>
      <c r="B303" s="93"/>
      <c r="C303" s="93"/>
      <c r="D303" s="93"/>
      <c r="E303" s="94"/>
      <c r="F303" s="93"/>
      <c r="G303" s="93"/>
      <c r="H303" s="93"/>
      <c r="I303" s="93"/>
      <c r="J303" s="93"/>
      <c r="K303" s="93"/>
      <c r="L303" s="93"/>
      <c r="M303" s="93"/>
      <c r="N303" s="93"/>
      <c r="O303" s="93"/>
      <c r="P303" s="93"/>
      <c r="Q303" s="93"/>
      <c r="R303" s="93"/>
      <c r="S303" s="93"/>
      <c r="T303" s="93"/>
      <c r="U303" s="93"/>
      <c r="V303" s="93"/>
    </row>
    <row r="304" spans="1:22" s="2" customFormat="1">
      <c r="A304" s="399"/>
      <c r="B304" s="93"/>
      <c r="C304" s="93"/>
      <c r="D304" s="93"/>
      <c r="E304" s="94"/>
      <c r="F304" s="93"/>
      <c r="G304" s="93"/>
      <c r="H304" s="93"/>
      <c r="I304" s="93"/>
      <c r="J304" s="93"/>
      <c r="K304" s="93"/>
      <c r="L304" s="93"/>
      <c r="M304" s="93"/>
      <c r="N304" s="93"/>
      <c r="O304" s="93"/>
      <c r="P304" s="93"/>
      <c r="Q304" s="93"/>
      <c r="R304" s="93"/>
      <c r="S304" s="93"/>
      <c r="T304" s="93"/>
      <c r="U304" s="93"/>
      <c r="V304" s="93"/>
    </row>
    <row r="305" spans="1:22" s="2" customFormat="1">
      <c r="A305" s="399"/>
      <c r="B305" s="93"/>
      <c r="C305" s="93"/>
      <c r="D305" s="93"/>
      <c r="E305" s="94"/>
      <c r="F305" s="93"/>
      <c r="G305" s="93"/>
      <c r="H305" s="93"/>
      <c r="I305" s="93"/>
      <c r="J305" s="93"/>
      <c r="K305" s="93"/>
      <c r="L305" s="93"/>
      <c r="M305" s="93"/>
      <c r="N305" s="93"/>
      <c r="O305" s="93"/>
      <c r="P305" s="93"/>
      <c r="Q305" s="93"/>
      <c r="R305" s="93"/>
      <c r="S305" s="93"/>
      <c r="T305" s="93"/>
      <c r="U305" s="93"/>
      <c r="V305" s="93"/>
    </row>
    <row r="306" spans="1:22" s="2" customFormat="1">
      <c r="A306" s="399"/>
      <c r="B306" s="93"/>
      <c r="C306" s="93"/>
      <c r="D306" s="93"/>
      <c r="E306" s="94"/>
      <c r="F306" s="93"/>
      <c r="G306" s="93"/>
      <c r="H306" s="93"/>
      <c r="I306" s="93"/>
      <c r="J306" s="93"/>
      <c r="K306" s="93"/>
      <c r="L306" s="93"/>
      <c r="M306" s="93"/>
      <c r="N306" s="93"/>
      <c r="O306" s="93"/>
      <c r="P306" s="93"/>
      <c r="Q306" s="93"/>
      <c r="R306" s="93"/>
      <c r="S306" s="93"/>
      <c r="T306" s="93"/>
      <c r="U306" s="93"/>
      <c r="V306" s="93"/>
    </row>
    <row r="307" spans="1:22" s="2" customFormat="1">
      <c r="A307" s="399"/>
      <c r="B307" s="93"/>
      <c r="C307" s="93"/>
      <c r="D307" s="93"/>
      <c r="E307" s="94"/>
      <c r="F307" s="93"/>
      <c r="G307" s="93"/>
      <c r="H307" s="93"/>
      <c r="I307" s="93"/>
      <c r="J307" s="93"/>
      <c r="K307" s="93"/>
      <c r="L307" s="93"/>
      <c r="M307" s="93"/>
      <c r="N307" s="93"/>
      <c r="O307" s="93"/>
      <c r="P307" s="93"/>
      <c r="Q307" s="93"/>
      <c r="R307" s="93"/>
      <c r="S307" s="93"/>
      <c r="T307" s="93"/>
      <c r="U307" s="93"/>
      <c r="V307" s="93"/>
    </row>
    <row r="308" spans="1:22" s="2" customFormat="1">
      <c r="A308" s="399"/>
      <c r="B308" s="93"/>
      <c r="C308" s="93"/>
      <c r="D308" s="93"/>
      <c r="E308" s="94"/>
      <c r="F308" s="93"/>
      <c r="G308" s="93"/>
      <c r="H308" s="93"/>
      <c r="I308" s="93"/>
      <c r="J308" s="93"/>
      <c r="K308" s="93"/>
      <c r="L308" s="93"/>
      <c r="M308" s="93"/>
      <c r="N308" s="93"/>
      <c r="O308" s="93"/>
      <c r="P308" s="93"/>
      <c r="Q308" s="93"/>
      <c r="R308" s="93"/>
      <c r="S308" s="93"/>
      <c r="T308" s="93"/>
      <c r="U308" s="93"/>
      <c r="V308" s="93"/>
    </row>
    <row r="309" spans="1:22" s="2" customFormat="1">
      <c r="A309" s="399"/>
      <c r="B309" s="93"/>
      <c r="C309" s="93"/>
      <c r="D309" s="93"/>
      <c r="E309" s="94"/>
      <c r="F309" s="93"/>
      <c r="G309" s="93"/>
      <c r="H309" s="93"/>
      <c r="I309" s="93"/>
      <c r="J309" s="93"/>
      <c r="K309" s="93"/>
      <c r="L309" s="93"/>
      <c r="M309" s="93"/>
      <c r="N309" s="93"/>
      <c r="O309" s="93"/>
      <c r="P309" s="93"/>
      <c r="Q309" s="93"/>
      <c r="R309" s="93"/>
      <c r="S309" s="93"/>
      <c r="T309" s="93"/>
      <c r="U309" s="93"/>
      <c r="V309" s="93"/>
    </row>
    <row r="310" spans="1:22" s="2" customFormat="1">
      <c r="A310" s="399"/>
      <c r="B310" s="93"/>
      <c r="C310" s="93"/>
      <c r="D310" s="93"/>
      <c r="E310" s="94"/>
      <c r="F310" s="93"/>
      <c r="G310" s="93"/>
      <c r="H310" s="93"/>
      <c r="I310" s="93"/>
      <c r="J310" s="93"/>
      <c r="K310" s="93"/>
      <c r="L310" s="93"/>
      <c r="M310" s="93"/>
      <c r="N310" s="93"/>
      <c r="O310" s="93"/>
      <c r="P310" s="93"/>
      <c r="Q310" s="93"/>
      <c r="R310" s="93"/>
      <c r="S310" s="93"/>
      <c r="T310" s="93"/>
      <c r="U310" s="93"/>
      <c r="V310" s="93"/>
    </row>
    <row r="311" spans="1:22" s="2" customFormat="1">
      <c r="A311" s="399"/>
      <c r="B311" s="93"/>
      <c r="C311" s="93"/>
      <c r="D311" s="93"/>
      <c r="E311" s="94"/>
      <c r="F311" s="93"/>
      <c r="G311" s="93"/>
      <c r="H311" s="93"/>
      <c r="I311" s="93"/>
      <c r="J311" s="93"/>
      <c r="K311" s="93"/>
      <c r="L311" s="93"/>
      <c r="M311" s="93"/>
      <c r="N311" s="93"/>
      <c r="O311" s="93"/>
      <c r="P311" s="93"/>
      <c r="Q311" s="93"/>
      <c r="R311" s="93"/>
      <c r="S311" s="93"/>
      <c r="T311" s="93"/>
      <c r="U311" s="93"/>
      <c r="V311" s="93"/>
    </row>
    <row r="312" spans="1:22" s="2" customFormat="1">
      <c r="A312" s="399"/>
      <c r="B312" s="93"/>
      <c r="C312" s="93"/>
      <c r="D312" s="93"/>
      <c r="E312" s="94"/>
      <c r="F312" s="93"/>
      <c r="G312" s="93"/>
      <c r="H312" s="93"/>
      <c r="I312" s="93"/>
      <c r="J312" s="93"/>
      <c r="K312" s="93"/>
      <c r="L312" s="93"/>
      <c r="M312" s="93"/>
      <c r="N312" s="93"/>
      <c r="O312" s="93"/>
      <c r="P312" s="93"/>
      <c r="Q312" s="93"/>
      <c r="R312" s="93"/>
      <c r="S312" s="93"/>
      <c r="T312" s="93"/>
      <c r="U312" s="93"/>
      <c r="V312" s="93"/>
    </row>
    <row r="313" spans="1:22" s="2" customFormat="1">
      <c r="A313" s="399"/>
      <c r="B313" s="93"/>
      <c r="C313" s="93"/>
      <c r="D313" s="93"/>
      <c r="E313" s="94"/>
      <c r="F313" s="93"/>
      <c r="G313" s="93"/>
      <c r="H313" s="93"/>
      <c r="I313" s="93"/>
      <c r="J313" s="93"/>
      <c r="K313" s="93"/>
      <c r="L313" s="93"/>
      <c r="M313" s="93"/>
      <c r="N313" s="93"/>
      <c r="O313" s="93"/>
      <c r="P313" s="93"/>
      <c r="Q313" s="93"/>
      <c r="R313" s="93"/>
      <c r="S313" s="93"/>
      <c r="T313" s="93"/>
      <c r="U313" s="93"/>
      <c r="V313" s="93"/>
    </row>
    <row r="314" spans="1:22" s="2" customFormat="1">
      <c r="A314" s="399"/>
      <c r="B314" s="93"/>
      <c r="C314" s="93"/>
      <c r="D314" s="93"/>
      <c r="E314" s="94"/>
      <c r="F314" s="93"/>
      <c r="G314" s="93"/>
      <c r="H314" s="93"/>
      <c r="I314" s="93"/>
      <c r="J314" s="93"/>
      <c r="K314" s="93"/>
      <c r="L314" s="93"/>
      <c r="M314" s="93"/>
      <c r="N314" s="93"/>
      <c r="O314" s="93"/>
      <c r="P314" s="93"/>
      <c r="Q314" s="93"/>
      <c r="R314" s="93"/>
      <c r="S314" s="93"/>
      <c r="T314" s="93"/>
      <c r="U314" s="93"/>
      <c r="V314" s="93"/>
    </row>
    <row r="315" spans="1:22" s="2" customFormat="1">
      <c r="A315" s="399"/>
      <c r="B315" s="93"/>
      <c r="C315" s="93"/>
      <c r="D315" s="93"/>
      <c r="E315" s="94"/>
      <c r="F315" s="93"/>
      <c r="G315" s="93"/>
      <c r="H315" s="93"/>
      <c r="I315" s="93"/>
      <c r="J315" s="93"/>
      <c r="K315" s="93"/>
      <c r="L315" s="93"/>
      <c r="M315" s="93"/>
      <c r="N315" s="93"/>
      <c r="O315" s="93"/>
      <c r="P315" s="93"/>
      <c r="Q315" s="93"/>
      <c r="R315" s="93"/>
      <c r="S315" s="93"/>
      <c r="T315" s="93"/>
      <c r="U315" s="93"/>
      <c r="V315" s="93"/>
    </row>
    <row r="316" spans="1:22" s="2" customFormat="1">
      <c r="A316" s="399"/>
      <c r="B316" s="93"/>
      <c r="C316" s="93"/>
      <c r="D316" s="93"/>
      <c r="E316" s="94"/>
      <c r="F316" s="93"/>
      <c r="G316" s="93"/>
      <c r="H316" s="93"/>
      <c r="I316" s="93"/>
      <c r="J316" s="93"/>
      <c r="K316" s="93"/>
      <c r="L316" s="93"/>
      <c r="M316" s="93"/>
      <c r="N316" s="93"/>
      <c r="O316" s="93"/>
      <c r="P316" s="93"/>
      <c r="Q316" s="93"/>
      <c r="R316" s="93"/>
      <c r="S316" s="93"/>
      <c r="T316" s="93"/>
      <c r="U316" s="93"/>
      <c r="V316" s="93"/>
    </row>
    <row r="317" spans="1:22" s="2" customFormat="1">
      <c r="A317" s="399"/>
      <c r="B317" s="93"/>
      <c r="C317" s="93"/>
      <c r="D317" s="93"/>
      <c r="E317" s="94"/>
      <c r="F317" s="93"/>
      <c r="G317" s="93"/>
      <c r="H317" s="93"/>
      <c r="I317" s="93"/>
      <c r="J317" s="93"/>
      <c r="K317" s="93"/>
      <c r="L317" s="93"/>
      <c r="M317" s="93"/>
      <c r="N317" s="93"/>
      <c r="O317" s="93"/>
      <c r="P317" s="93"/>
      <c r="Q317" s="93"/>
      <c r="R317" s="93"/>
      <c r="S317" s="93"/>
      <c r="T317" s="93"/>
      <c r="U317" s="93"/>
      <c r="V317" s="93"/>
    </row>
    <row r="318" spans="1:22" s="2" customFormat="1">
      <c r="A318" s="399"/>
      <c r="B318" s="93"/>
      <c r="C318" s="93"/>
      <c r="D318" s="93"/>
      <c r="E318" s="94"/>
      <c r="F318" s="93"/>
      <c r="G318" s="93"/>
      <c r="H318" s="93"/>
      <c r="I318" s="93"/>
      <c r="J318" s="93"/>
      <c r="K318" s="93"/>
      <c r="L318" s="93"/>
      <c r="M318" s="93"/>
      <c r="N318" s="93"/>
      <c r="O318" s="93"/>
      <c r="P318" s="93"/>
      <c r="Q318" s="93"/>
      <c r="R318" s="93"/>
      <c r="S318" s="93"/>
      <c r="T318" s="93"/>
      <c r="U318" s="93"/>
      <c r="V318" s="93"/>
    </row>
    <row r="319" spans="1:22" s="2" customFormat="1">
      <c r="A319" s="399"/>
      <c r="B319" s="93"/>
      <c r="C319" s="93"/>
      <c r="D319" s="93"/>
      <c r="E319" s="94"/>
      <c r="F319" s="93"/>
      <c r="G319" s="93"/>
      <c r="H319" s="93"/>
      <c r="I319" s="93"/>
      <c r="J319" s="93"/>
      <c r="K319" s="93"/>
      <c r="L319" s="93"/>
      <c r="M319" s="93"/>
      <c r="N319" s="93"/>
      <c r="O319" s="93"/>
      <c r="P319" s="93"/>
      <c r="Q319" s="93"/>
      <c r="R319" s="93"/>
      <c r="S319" s="93"/>
      <c r="T319" s="93"/>
      <c r="U319" s="93"/>
      <c r="V319" s="93"/>
    </row>
    <row r="320" spans="1:22" s="2" customFormat="1">
      <c r="A320" s="399"/>
      <c r="B320" s="93"/>
      <c r="C320" s="93"/>
      <c r="D320" s="93"/>
      <c r="E320" s="94"/>
      <c r="F320" s="93"/>
      <c r="G320" s="93"/>
      <c r="H320" s="93"/>
      <c r="I320" s="93"/>
      <c r="J320" s="93"/>
      <c r="K320" s="93"/>
      <c r="L320" s="93"/>
      <c r="M320" s="93"/>
      <c r="N320" s="93"/>
      <c r="O320" s="93"/>
      <c r="P320" s="93"/>
      <c r="Q320" s="93"/>
      <c r="R320" s="93"/>
      <c r="S320" s="93"/>
      <c r="T320" s="93"/>
      <c r="U320" s="93"/>
      <c r="V320" s="93"/>
    </row>
    <row r="321" spans="1:22" s="2" customFormat="1">
      <c r="A321" s="399"/>
      <c r="B321" s="93"/>
      <c r="C321" s="93"/>
      <c r="D321" s="93"/>
      <c r="E321" s="94"/>
      <c r="F321" s="93"/>
      <c r="G321" s="93"/>
      <c r="H321" s="93"/>
      <c r="I321" s="93"/>
      <c r="J321" s="93"/>
      <c r="K321" s="93"/>
      <c r="L321" s="93"/>
      <c r="M321" s="93"/>
      <c r="N321" s="93"/>
      <c r="O321" s="93"/>
      <c r="P321" s="93"/>
      <c r="Q321" s="93"/>
      <c r="R321" s="93"/>
      <c r="S321" s="93"/>
      <c r="T321" s="93"/>
      <c r="U321" s="93"/>
      <c r="V321" s="93"/>
    </row>
    <row r="322" spans="1:22" s="2" customFormat="1">
      <c r="A322" s="399"/>
      <c r="B322" s="93"/>
      <c r="C322" s="93"/>
      <c r="D322" s="93"/>
      <c r="E322" s="94"/>
      <c r="F322" s="93"/>
      <c r="G322" s="93"/>
      <c r="H322" s="93"/>
      <c r="I322" s="93"/>
      <c r="J322" s="93"/>
      <c r="K322" s="93"/>
      <c r="L322" s="93"/>
      <c r="M322" s="93"/>
      <c r="N322" s="93"/>
      <c r="O322" s="93"/>
      <c r="P322" s="93"/>
      <c r="Q322" s="93"/>
      <c r="R322" s="93"/>
      <c r="S322" s="93"/>
      <c r="T322" s="93"/>
      <c r="U322" s="93"/>
      <c r="V322" s="93"/>
    </row>
    <row r="323" spans="1:22" s="2" customFormat="1">
      <c r="A323" s="399"/>
      <c r="B323" s="93"/>
      <c r="C323" s="93"/>
      <c r="D323" s="93"/>
      <c r="E323" s="94"/>
      <c r="F323" s="93"/>
      <c r="G323" s="93"/>
      <c r="H323" s="93"/>
      <c r="I323" s="93"/>
      <c r="J323" s="93"/>
      <c r="K323" s="93"/>
      <c r="L323" s="93"/>
      <c r="M323" s="93"/>
      <c r="N323" s="93"/>
      <c r="O323" s="93"/>
      <c r="P323" s="93"/>
      <c r="Q323" s="93"/>
      <c r="R323" s="93"/>
      <c r="S323" s="93"/>
      <c r="T323" s="93"/>
      <c r="U323" s="93"/>
      <c r="V323" s="93"/>
    </row>
    <row r="324" spans="1:22" s="2" customFormat="1">
      <c r="A324" s="399"/>
      <c r="B324" s="93"/>
      <c r="C324" s="93"/>
      <c r="D324" s="93"/>
      <c r="E324" s="94"/>
      <c r="F324" s="93"/>
      <c r="G324" s="93"/>
      <c r="H324" s="93"/>
      <c r="I324" s="93"/>
      <c r="J324" s="93"/>
      <c r="K324" s="93"/>
      <c r="L324" s="93"/>
      <c r="M324" s="93"/>
      <c r="N324" s="93"/>
      <c r="O324" s="93"/>
      <c r="P324" s="93"/>
      <c r="Q324" s="93"/>
      <c r="R324" s="93"/>
      <c r="S324" s="93"/>
      <c r="T324" s="93"/>
      <c r="U324" s="93"/>
      <c r="V324" s="93"/>
    </row>
    <row r="325" spans="1:22" s="2" customFormat="1">
      <c r="A325" s="399"/>
      <c r="B325" s="93"/>
      <c r="C325" s="93"/>
      <c r="D325" s="93"/>
      <c r="E325" s="94"/>
      <c r="F325" s="93"/>
      <c r="G325" s="93"/>
      <c r="H325" s="93"/>
      <c r="I325" s="93"/>
      <c r="J325" s="93"/>
      <c r="K325" s="93"/>
      <c r="L325" s="93"/>
      <c r="M325" s="93"/>
      <c r="N325" s="93"/>
      <c r="O325" s="93"/>
      <c r="P325" s="93"/>
      <c r="Q325" s="93"/>
      <c r="R325" s="93"/>
      <c r="S325" s="93"/>
      <c r="T325" s="93"/>
      <c r="U325" s="93"/>
      <c r="V325" s="93"/>
    </row>
    <row r="326" spans="1:22" s="2" customFormat="1">
      <c r="A326" s="399"/>
      <c r="B326" s="93"/>
      <c r="C326" s="93"/>
      <c r="D326" s="93"/>
      <c r="E326" s="94"/>
      <c r="F326" s="93"/>
      <c r="G326" s="93"/>
      <c r="H326" s="93"/>
      <c r="I326" s="93"/>
      <c r="J326" s="93"/>
      <c r="K326" s="93"/>
      <c r="L326" s="93"/>
      <c r="M326" s="93"/>
      <c r="N326" s="93"/>
      <c r="O326" s="93"/>
      <c r="P326" s="93"/>
      <c r="Q326" s="93"/>
      <c r="R326" s="93"/>
      <c r="S326" s="93"/>
      <c r="T326" s="93"/>
      <c r="U326" s="93"/>
      <c r="V326" s="93"/>
    </row>
    <row r="327" spans="1:22" s="2" customFormat="1">
      <c r="A327" s="399"/>
      <c r="B327" s="93"/>
      <c r="C327" s="93"/>
      <c r="D327" s="93"/>
      <c r="E327" s="94"/>
      <c r="F327" s="93"/>
      <c r="G327" s="93"/>
      <c r="H327" s="93"/>
      <c r="I327" s="93"/>
      <c r="J327" s="93"/>
      <c r="K327" s="93"/>
      <c r="L327" s="93"/>
      <c r="M327" s="93"/>
      <c r="N327" s="93"/>
      <c r="O327" s="93"/>
      <c r="P327" s="93"/>
      <c r="Q327" s="93"/>
      <c r="R327" s="93"/>
      <c r="S327" s="93"/>
      <c r="T327" s="93"/>
      <c r="U327" s="93"/>
      <c r="V327" s="93"/>
    </row>
    <row r="328" spans="1:22" s="2" customFormat="1">
      <c r="A328" s="399"/>
      <c r="B328" s="93"/>
      <c r="C328" s="93"/>
      <c r="D328" s="93"/>
      <c r="E328" s="94"/>
      <c r="F328" s="93"/>
      <c r="G328" s="93"/>
      <c r="H328" s="93"/>
      <c r="I328" s="93"/>
      <c r="J328" s="93"/>
      <c r="K328" s="93"/>
      <c r="L328" s="93"/>
      <c r="M328" s="93"/>
      <c r="N328" s="93"/>
      <c r="O328" s="93"/>
      <c r="P328" s="93"/>
      <c r="Q328" s="93"/>
      <c r="R328" s="93"/>
      <c r="S328" s="93"/>
      <c r="T328" s="93"/>
      <c r="U328" s="93"/>
      <c r="V328" s="93"/>
    </row>
    <row r="329" spans="1:22" s="2" customFormat="1">
      <c r="A329" s="399"/>
      <c r="B329" s="93"/>
      <c r="C329" s="93"/>
      <c r="D329" s="93"/>
      <c r="E329" s="94"/>
      <c r="F329" s="93"/>
      <c r="G329" s="93"/>
      <c r="H329" s="93"/>
      <c r="I329" s="93"/>
      <c r="J329" s="93"/>
      <c r="K329" s="93"/>
      <c r="L329" s="93"/>
      <c r="M329" s="93"/>
      <c r="N329" s="93"/>
      <c r="O329" s="93"/>
      <c r="P329" s="93"/>
      <c r="Q329" s="93"/>
      <c r="R329" s="93"/>
      <c r="S329" s="93"/>
      <c r="T329" s="93"/>
      <c r="U329" s="93"/>
      <c r="V329" s="93"/>
    </row>
    <row r="330" spans="1:22" s="2" customFormat="1">
      <c r="A330" s="399"/>
      <c r="B330" s="93"/>
      <c r="C330" s="93"/>
      <c r="D330" s="93"/>
      <c r="E330" s="94"/>
      <c r="F330" s="93"/>
      <c r="G330" s="93"/>
      <c r="H330" s="93"/>
      <c r="I330" s="93"/>
      <c r="J330" s="93"/>
      <c r="K330" s="93"/>
      <c r="L330" s="93"/>
      <c r="M330" s="93"/>
      <c r="N330" s="93"/>
      <c r="O330" s="93"/>
      <c r="P330" s="93"/>
      <c r="Q330" s="93"/>
      <c r="R330" s="93"/>
      <c r="S330" s="93"/>
      <c r="T330" s="93"/>
      <c r="U330" s="93"/>
      <c r="V330" s="93"/>
    </row>
    <row r="331" spans="1:22" s="2" customFormat="1">
      <c r="A331" s="399"/>
      <c r="B331" s="93"/>
      <c r="C331" s="93"/>
      <c r="D331" s="93"/>
      <c r="E331" s="94"/>
      <c r="F331" s="93"/>
      <c r="G331" s="93"/>
      <c r="H331" s="93"/>
      <c r="I331" s="93"/>
      <c r="J331" s="93"/>
      <c r="K331" s="93"/>
      <c r="L331" s="93"/>
      <c r="M331" s="93"/>
      <c r="N331" s="93"/>
      <c r="O331" s="93"/>
      <c r="P331" s="93"/>
      <c r="Q331" s="93"/>
      <c r="R331" s="93"/>
      <c r="S331" s="93"/>
      <c r="T331" s="93"/>
      <c r="U331" s="93"/>
      <c r="V331" s="93"/>
    </row>
    <row r="332" spans="1:22" s="2" customFormat="1">
      <c r="A332" s="399"/>
      <c r="B332" s="93"/>
      <c r="C332" s="93"/>
      <c r="D332" s="93"/>
      <c r="E332" s="94"/>
      <c r="F332" s="93"/>
      <c r="G332" s="93"/>
      <c r="H332" s="93"/>
      <c r="I332" s="93"/>
      <c r="J332" s="93"/>
      <c r="K332" s="93"/>
      <c r="L332" s="93"/>
      <c r="M332" s="93"/>
      <c r="N332" s="93"/>
      <c r="O332" s="93"/>
      <c r="P332" s="93"/>
      <c r="Q332" s="93"/>
      <c r="R332" s="93"/>
      <c r="S332" s="93"/>
      <c r="T332" s="93"/>
      <c r="U332" s="93"/>
      <c r="V332" s="93"/>
    </row>
    <row r="333" spans="1:22" s="2" customFormat="1">
      <c r="A333" s="399"/>
      <c r="B333" s="93"/>
      <c r="C333" s="93"/>
      <c r="D333" s="93"/>
      <c r="E333" s="94"/>
      <c r="F333" s="93"/>
      <c r="G333" s="93"/>
      <c r="H333" s="93"/>
      <c r="I333" s="93"/>
      <c r="J333" s="93"/>
      <c r="K333" s="93"/>
      <c r="L333" s="93"/>
      <c r="M333" s="93"/>
      <c r="N333" s="93"/>
      <c r="O333" s="93"/>
      <c r="P333" s="93"/>
      <c r="Q333" s="93"/>
      <c r="R333" s="93"/>
      <c r="S333" s="93"/>
      <c r="T333" s="93"/>
      <c r="U333" s="93"/>
      <c r="V333" s="93"/>
    </row>
    <row r="334" spans="1:22" s="2" customFormat="1">
      <c r="A334" s="399"/>
      <c r="B334" s="93"/>
      <c r="C334" s="93"/>
      <c r="D334" s="93"/>
      <c r="E334" s="94"/>
      <c r="F334" s="93"/>
      <c r="G334" s="93"/>
      <c r="H334" s="93"/>
      <c r="I334" s="93"/>
      <c r="J334" s="93"/>
      <c r="K334" s="93"/>
      <c r="L334" s="93"/>
      <c r="M334" s="93"/>
      <c r="N334" s="93"/>
      <c r="O334" s="93"/>
      <c r="P334" s="93"/>
      <c r="Q334" s="93"/>
      <c r="R334" s="93"/>
      <c r="S334" s="93"/>
      <c r="T334" s="93"/>
      <c r="U334" s="93"/>
      <c r="V334" s="93"/>
    </row>
    <row r="335" spans="1:22" s="2" customFormat="1">
      <c r="A335" s="399"/>
      <c r="B335" s="93"/>
      <c r="C335" s="93"/>
      <c r="D335" s="93"/>
      <c r="E335" s="94"/>
      <c r="F335" s="93"/>
      <c r="G335" s="93"/>
      <c r="H335" s="93"/>
      <c r="I335" s="93"/>
      <c r="J335" s="93"/>
      <c r="K335" s="93"/>
      <c r="L335" s="93"/>
      <c r="M335" s="93"/>
      <c r="N335" s="93"/>
      <c r="O335" s="93"/>
      <c r="P335" s="93"/>
      <c r="Q335" s="93"/>
      <c r="R335" s="93"/>
      <c r="S335" s="93"/>
      <c r="T335" s="93"/>
      <c r="U335" s="93"/>
      <c r="V335" s="93"/>
    </row>
    <row r="336" spans="1:22" s="2" customFormat="1">
      <c r="A336" s="399"/>
      <c r="B336" s="93"/>
      <c r="C336" s="93"/>
      <c r="D336" s="93"/>
      <c r="E336" s="94"/>
      <c r="F336" s="93"/>
      <c r="G336" s="93"/>
      <c r="H336" s="93"/>
      <c r="I336" s="93"/>
      <c r="J336" s="93"/>
      <c r="K336" s="93"/>
      <c r="L336" s="93"/>
      <c r="M336" s="93"/>
      <c r="N336" s="93"/>
      <c r="O336" s="93"/>
      <c r="P336" s="93"/>
      <c r="Q336" s="93"/>
      <c r="R336" s="93"/>
      <c r="S336" s="93"/>
      <c r="T336" s="93"/>
      <c r="U336" s="93"/>
      <c r="V336" s="93"/>
    </row>
    <row r="337" spans="1:22" s="2" customFormat="1">
      <c r="A337" s="399"/>
      <c r="B337" s="93"/>
      <c r="C337" s="93"/>
      <c r="D337" s="93"/>
      <c r="E337" s="94"/>
      <c r="F337" s="93"/>
      <c r="G337" s="93"/>
      <c r="H337" s="93"/>
      <c r="I337" s="93"/>
      <c r="J337" s="93"/>
      <c r="K337" s="93"/>
      <c r="L337" s="93"/>
      <c r="M337" s="93"/>
      <c r="N337" s="93"/>
      <c r="O337" s="93"/>
      <c r="P337" s="93"/>
      <c r="Q337" s="93"/>
      <c r="R337" s="93"/>
      <c r="S337" s="93"/>
      <c r="T337" s="93"/>
      <c r="U337" s="93"/>
      <c r="V337" s="93"/>
    </row>
    <row r="338" spans="1:22" s="2" customFormat="1">
      <c r="A338" s="399"/>
      <c r="B338" s="93"/>
      <c r="C338" s="93"/>
      <c r="D338" s="93"/>
      <c r="E338" s="94"/>
      <c r="F338" s="93"/>
      <c r="G338" s="93"/>
      <c r="H338" s="93"/>
      <c r="I338" s="93"/>
      <c r="J338" s="93"/>
      <c r="K338" s="93"/>
      <c r="L338" s="93"/>
      <c r="M338" s="93"/>
      <c r="N338" s="93"/>
      <c r="O338" s="93"/>
      <c r="P338" s="93"/>
      <c r="Q338" s="93"/>
      <c r="R338" s="93"/>
      <c r="S338" s="93"/>
      <c r="T338" s="93"/>
      <c r="U338" s="93"/>
      <c r="V338" s="93"/>
    </row>
    <row r="339" spans="1:22" s="2" customFormat="1">
      <c r="A339" s="399"/>
      <c r="B339" s="93"/>
      <c r="C339" s="93"/>
      <c r="D339" s="93"/>
      <c r="E339" s="94"/>
      <c r="F339" s="93"/>
      <c r="G339" s="93"/>
      <c r="H339" s="93"/>
      <c r="I339" s="93"/>
      <c r="J339" s="93"/>
      <c r="K339" s="93"/>
      <c r="L339" s="93"/>
      <c r="M339" s="93"/>
      <c r="N339" s="93"/>
      <c r="O339" s="93"/>
      <c r="P339" s="93"/>
      <c r="Q339" s="93"/>
      <c r="R339" s="93"/>
      <c r="S339" s="93"/>
      <c r="T339" s="93"/>
      <c r="U339" s="93"/>
      <c r="V339" s="93"/>
    </row>
    <row r="340" spans="1:22" s="2" customFormat="1">
      <c r="A340" s="399"/>
      <c r="B340" s="93"/>
      <c r="C340" s="93"/>
      <c r="D340" s="93"/>
      <c r="E340" s="94"/>
      <c r="F340" s="93"/>
      <c r="G340" s="93"/>
      <c r="H340" s="93"/>
      <c r="I340" s="93"/>
      <c r="J340" s="93"/>
      <c r="K340" s="93"/>
      <c r="L340" s="93"/>
      <c r="M340" s="93"/>
      <c r="N340" s="93"/>
      <c r="O340" s="93"/>
      <c r="P340" s="93"/>
      <c r="Q340" s="93"/>
      <c r="R340" s="93"/>
      <c r="S340" s="93"/>
      <c r="T340" s="93"/>
      <c r="U340" s="93"/>
      <c r="V340" s="93"/>
    </row>
    <row r="341" spans="1:22" s="2" customFormat="1">
      <c r="A341" s="399"/>
      <c r="B341" s="93"/>
      <c r="C341" s="93"/>
      <c r="D341" s="93"/>
      <c r="E341" s="94"/>
      <c r="F341" s="93"/>
      <c r="G341" s="93"/>
      <c r="H341" s="93"/>
      <c r="I341" s="93"/>
      <c r="J341" s="93"/>
      <c r="K341" s="93"/>
      <c r="L341" s="93"/>
      <c r="M341" s="93"/>
      <c r="N341" s="93"/>
      <c r="O341" s="93"/>
      <c r="P341" s="93"/>
      <c r="Q341" s="93"/>
      <c r="R341" s="93"/>
      <c r="S341" s="93"/>
      <c r="T341" s="93"/>
      <c r="U341" s="93"/>
      <c r="V341" s="93"/>
    </row>
    <row r="342" spans="1:22" s="2" customFormat="1">
      <c r="A342" s="399"/>
      <c r="B342" s="93"/>
      <c r="C342" s="93"/>
      <c r="D342" s="93"/>
      <c r="E342" s="94"/>
      <c r="F342" s="93"/>
      <c r="G342" s="93"/>
      <c r="H342" s="93"/>
      <c r="I342" s="93"/>
      <c r="J342" s="93"/>
      <c r="K342" s="93"/>
      <c r="L342" s="93"/>
      <c r="M342" s="93"/>
      <c r="N342" s="93"/>
      <c r="O342" s="93"/>
      <c r="P342" s="93"/>
      <c r="Q342" s="93"/>
      <c r="R342" s="93"/>
      <c r="S342" s="93"/>
      <c r="T342" s="93"/>
      <c r="U342" s="93"/>
      <c r="V342" s="93"/>
    </row>
    <row r="343" spans="1:22" s="2" customFormat="1">
      <c r="A343" s="399"/>
      <c r="B343" s="93"/>
      <c r="C343" s="93"/>
      <c r="D343" s="93"/>
      <c r="E343" s="94"/>
      <c r="F343" s="93"/>
      <c r="G343" s="93"/>
      <c r="H343" s="93"/>
      <c r="I343" s="93"/>
      <c r="J343" s="93"/>
      <c r="K343" s="93"/>
      <c r="L343" s="93"/>
      <c r="M343" s="93"/>
      <c r="N343" s="93"/>
      <c r="O343" s="93"/>
      <c r="P343" s="93"/>
      <c r="Q343" s="93"/>
      <c r="R343" s="93"/>
      <c r="S343" s="93"/>
      <c r="T343" s="93"/>
      <c r="U343" s="93"/>
      <c r="V343" s="93"/>
    </row>
    <row r="344" spans="1:22" s="2" customFormat="1">
      <c r="A344" s="399"/>
      <c r="B344" s="93"/>
      <c r="C344" s="93"/>
      <c r="D344" s="93"/>
      <c r="E344" s="94"/>
      <c r="F344" s="93"/>
      <c r="G344" s="93"/>
      <c r="H344" s="93"/>
      <c r="I344" s="93"/>
      <c r="J344" s="93"/>
      <c r="K344" s="93"/>
      <c r="L344" s="93"/>
      <c r="M344" s="93"/>
      <c r="N344" s="93"/>
      <c r="O344" s="93"/>
      <c r="P344" s="93"/>
      <c r="Q344" s="93"/>
      <c r="R344" s="93"/>
      <c r="S344" s="93"/>
      <c r="T344" s="93"/>
      <c r="U344" s="93"/>
      <c r="V344" s="93"/>
    </row>
    <row r="345" spans="1:22" s="2" customFormat="1">
      <c r="A345" s="399"/>
      <c r="B345" s="93"/>
      <c r="C345" s="93"/>
      <c r="D345" s="93"/>
      <c r="E345" s="94"/>
      <c r="F345" s="93"/>
      <c r="G345" s="93"/>
      <c r="H345" s="93"/>
      <c r="I345" s="93"/>
      <c r="J345" s="93"/>
      <c r="K345" s="93"/>
      <c r="L345" s="93"/>
      <c r="M345" s="93"/>
      <c r="N345" s="93"/>
      <c r="O345" s="93"/>
      <c r="P345" s="93"/>
      <c r="Q345" s="93"/>
      <c r="R345" s="93"/>
      <c r="S345" s="93"/>
      <c r="T345" s="93"/>
      <c r="U345" s="93"/>
      <c r="V345" s="93"/>
    </row>
    <row r="346" spans="1:22" s="2" customFormat="1">
      <c r="A346" s="399"/>
      <c r="B346" s="93"/>
      <c r="C346" s="93"/>
      <c r="D346" s="93"/>
      <c r="E346" s="94"/>
      <c r="F346" s="93"/>
      <c r="G346" s="93"/>
      <c r="H346" s="93"/>
      <c r="I346" s="93"/>
      <c r="J346" s="93"/>
      <c r="K346" s="93"/>
      <c r="L346" s="93"/>
      <c r="M346" s="93"/>
      <c r="N346" s="93"/>
      <c r="O346" s="93"/>
      <c r="P346" s="93"/>
      <c r="Q346" s="93"/>
      <c r="R346" s="93"/>
      <c r="S346" s="93"/>
      <c r="T346" s="93"/>
      <c r="U346" s="93"/>
      <c r="V346" s="93"/>
    </row>
    <row r="347" spans="1:22" s="2" customFormat="1">
      <c r="A347" s="399"/>
      <c r="B347" s="93"/>
      <c r="C347" s="93"/>
      <c r="D347" s="93"/>
      <c r="E347" s="94"/>
      <c r="F347" s="93"/>
      <c r="G347" s="93"/>
      <c r="H347" s="93"/>
      <c r="I347" s="93"/>
      <c r="J347" s="93"/>
      <c r="K347" s="93"/>
      <c r="L347" s="93"/>
      <c r="M347" s="93"/>
      <c r="N347" s="93"/>
      <c r="O347" s="93"/>
      <c r="P347" s="93"/>
      <c r="Q347" s="93"/>
      <c r="R347" s="93"/>
      <c r="S347" s="93"/>
      <c r="T347" s="93"/>
      <c r="U347" s="93"/>
      <c r="V347" s="93"/>
    </row>
    <row r="348" spans="1:22" s="2" customFormat="1">
      <c r="A348" s="399"/>
      <c r="B348" s="93"/>
      <c r="C348" s="93"/>
      <c r="D348" s="93"/>
      <c r="E348" s="94"/>
      <c r="F348" s="93"/>
      <c r="G348" s="93"/>
      <c r="H348" s="93"/>
      <c r="I348" s="93"/>
      <c r="J348" s="93"/>
      <c r="K348" s="93"/>
      <c r="L348" s="93"/>
      <c r="M348" s="93"/>
      <c r="N348" s="93"/>
      <c r="O348" s="93"/>
      <c r="P348" s="93"/>
      <c r="Q348" s="93"/>
      <c r="R348" s="93"/>
      <c r="S348" s="93"/>
      <c r="T348" s="93"/>
      <c r="U348" s="93"/>
      <c r="V348" s="93"/>
    </row>
    <row r="349" spans="1:22" s="2" customFormat="1">
      <c r="A349" s="399"/>
      <c r="B349" s="93"/>
      <c r="C349" s="93"/>
      <c r="D349" s="93"/>
      <c r="E349" s="94"/>
      <c r="F349" s="93"/>
      <c r="G349" s="93"/>
      <c r="H349" s="93"/>
      <c r="I349" s="93"/>
      <c r="J349" s="93"/>
      <c r="K349" s="93"/>
      <c r="L349" s="93"/>
      <c r="M349" s="93"/>
      <c r="N349" s="93"/>
      <c r="O349" s="93"/>
      <c r="P349" s="93"/>
      <c r="Q349" s="93"/>
      <c r="R349" s="93"/>
      <c r="S349" s="93"/>
      <c r="T349" s="93"/>
      <c r="U349" s="93"/>
      <c r="V349" s="93"/>
    </row>
    <row r="350" spans="1:22" s="2" customFormat="1">
      <c r="A350" s="399"/>
      <c r="B350" s="93"/>
      <c r="C350" s="93"/>
      <c r="D350" s="93"/>
      <c r="E350" s="94"/>
      <c r="F350" s="93"/>
      <c r="G350" s="93"/>
      <c r="H350" s="93"/>
      <c r="I350" s="93"/>
      <c r="J350" s="93"/>
      <c r="K350" s="93"/>
      <c r="L350" s="93"/>
      <c r="M350" s="93"/>
      <c r="N350" s="93"/>
      <c r="O350" s="93"/>
      <c r="P350" s="93"/>
      <c r="Q350" s="93"/>
      <c r="R350" s="93"/>
      <c r="S350" s="93"/>
      <c r="T350" s="93"/>
      <c r="U350" s="93"/>
      <c r="V350" s="93"/>
    </row>
    <row r="351" spans="1:22" s="2" customFormat="1">
      <c r="A351" s="399"/>
      <c r="B351" s="93"/>
      <c r="C351" s="93"/>
      <c r="D351" s="93"/>
      <c r="E351" s="94"/>
      <c r="F351" s="93"/>
      <c r="G351" s="93"/>
      <c r="H351" s="93"/>
      <c r="I351" s="93"/>
      <c r="J351" s="93"/>
      <c r="K351" s="93"/>
      <c r="L351" s="93"/>
      <c r="M351" s="93"/>
      <c r="N351" s="93"/>
      <c r="O351" s="93"/>
      <c r="P351" s="93"/>
      <c r="Q351" s="93"/>
      <c r="R351" s="93"/>
      <c r="S351" s="93"/>
      <c r="T351" s="93"/>
      <c r="U351" s="93"/>
      <c r="V351" s="93"/>
    </row>
    <row r="352" spans="1:22" s="2" customFormat="1">
      <c r="A352" s="399"/>
      <c r="B352" s="93"/>
      <c r="C352" s="93"/>
      <c r="D352" s="93"/>
      <c r="E352" s="94"/>
      <c r="F352" s="93"/>
      <c r="G352" s="93"/>
      <c r="H352" s="93"/>
      <c r="I352" s="93"/>
      <c r="J352" s="93"/>
      <c r="K352" s="93"/>
      <c r="L352" s="93"/>
      <c r="M352" s="93"/>
      <c r="N352" s="93"/>
      <c r="O352" s="93"/>
      <c r="P352" s="93"/>
      <c r="Q352" s="93"/>
      <c r="R352" s="93"/>
      <c r="S352" s="93"/>
      <c r="T352" s="93"/>
      <c r="U352" s="93"/>
      <c r="V352" s="93"/>
    </row>
    <row r="353" spans="1:22" s="2" customFormat="1">
      <c r="A353" s="399"/>
      <c r="B353" s="93"/>
      <c r="C353" s="93"/>
      <c r="D353" s="93"/>
      <c r="E353" s="94"/>
      <c r="F353" s="93"/>
      <c r="G353" s="93"/>
      <c r="H353" s="93"/>
      <c r="I353" s="93"/>
      <c r="J353" s="93"/>
      <c r="K353" s="93"/>
      <c r="L353" s="93"/>
      <c r="M353" s="93"/>
      <c r="N353" s="93"/>
      <c r="O353" s="93"/>
      <c r="P353" s="93"/>
      <c r="Q353" s="93"/>
      <c r="R353" s="93"/>
      <c r="S353" s="93"/>
      <c r="T353" s="93"/>
      <c r="U353" s="93"/>
      <c r="V353" s="93"/>
    </row>
    <row r="354" spans="1:22" s="2" customFormat="1">
      <c r="A354" s="399"/>
      <c r="B354" s="93"/>
      <c r="C354" s="93"/>
      <c r="D354" s="93"/>
      <c r="E354" s="94"/>
      <c r="F354" s="93"/>
      <c r="G354" s="93"/>
      <c r="H354" s="93"/>
      <c r="I354" s="93"/>
      <c r="J354" s="93"/>
      <c r="K354" s="93"/>
      <c r="L354" s="93"/>
      <c r="M354" s="93"/>
      <c r="N354" s="93"/>
      <c r="O354" s="93"/>
      <c r="P354" s="93"/>
      <c r="Q354" s="93"/>
      <c r="R354" s="93"/>
      <c r="S354" s="93"/>
      <c r="T354" s="93"/>
      <c r="U354" s="93"/>
      <c r="V354" s="93"/>
    </row>
    <row r="355" spans="1:22" s="2" customFormat="1">
      <c r="A355" s="399"/>
      <c r="B355" s="93"/>
      <c r="C355" s="93"/>
      <c r="D355" s="93"/>
      <c r="E355" s="94"/>
      <c r="F355" s="93"/>
      <c r="G355" s="93"/>
      <c r="H355" s="93"/>
      <c r="I355" s="93"/>
      <c r="J355" s="93"/>
      <c r="K355" s="93"/>
      <c r="L355" s="93"/>
      <c r="M355" s="93"/>
      <c r="N355" s="93"/>
      <c r="O355" s="93"/>
      <c r="P355" s="93"/>
      <c r="Q355" s="93"/>
      <c r="R355" s="93"/>
      <c r="S355" s="93"/>
      <c r="T355" s="93"/>
      <c r="U355" s="93"/>
      <c r="V355" s="93"/>
    </row>
    <row r="356" spans="1:22" s="2" customFormat="1">
      <c r="A356" s="399"/>
      <c r="B356" s="93"/>
      <c r="C356" s="93"/>
      <c r="D356" s="93"/>
      <c r="E356" s="94"/>
      <c r="F356" s="93"/>
      <c r="G356" s="93"/>
      <c r="H356" s="93"/>
      <c r="I356" s="93"/>
      <c r="J356" s="93"/>
      <c r="K356" s="93"/>
      <c r="L356" s="93"/>
      <c r="M356" s="93"/>
      <c r="N356" s="93"/>
      <c r="O356" s="93"/>
      <c r="P356" s="93"/>
      <c r="Q356" s="93"/>
      <c r="R356" s="93"/>
      <c r="S356" s="93"/>
      <c r="T356" s="93"/>
      <c r="U356" s="93"/>
      <c r="V356" s="93"/>
    </row>
    <row r="357" spans="1:22" s="2" customFormat="1">
      <c r="A357" s="399"/>
      <c r="B357" s="93"/>
      <c r="C357" s="93"/>
      <c r="D357" s="93"/>
      <c r="E357" s="94"/>
      <c r="F357" s="93"/>
      <c r="G357" s="93"/>
      <c r="H357" s="93"/>
      <c r="I357" s="93"/>
      <c r="J357" s="93"/>
      <c r="K357" s="93"/>
      <c r="L357" s="93"/>
      <c r="M357" s="93"/>
      <c r="N357" s="93"/>
      <c r="O357" s="93"/>
      <c r="P357" s="93"/>
      <c r="Q357" s="93"/>
      <c r="R357" s="93"/>
      <c r="S357" s="93"/>
      <c r="T357" s="93"/>
      <c r="U357" s="93"/>
      <c r="V357" s="93"/>
    </row>
    <row r="358" spans="1:22" s="2" customFormat="1">
      <c r="A358" s="399"/>
      <c r="B358" s="93"/>
      <c r="C358" s="93"/>
      <c r="D358" s="93"/>
      <c r="E358" s="94"/>
      <c r="F358" s="93"/>
      <c r="G358" s="93"/>
      <c r="H358" s="93"/>
      <c r="I358" s="93"/>
      <c r="J358" s="93"/>
      <c r="K358" s="93"/>
      <c r="L358" s="93"/>
      <c r="M358" s="93"/>
      <c r="N358" s="93"/>
      <c r="O358" s="93"/>
      <c r="P358" s="93"/>
      <c r="Q358" s="93"/>
      <c r="R358" s="93"/>
      <c r="S358" s="93"/>
      <c r="T358" s="93"/>
      <c r="U358" s="93"/>
      <c r="V358" s="93"/>
    </row>
    <row r="359" spans="1:22" s="2" customFormat="1">
      <c r="A359" s="399"/>
      <c r="B359" s="93"/>
      <c r="C359" s="93"/>
      <c r="D359" s="93"/>
      <c r="E359" s="94"/>
      <c r="F359" s="93"/>
      <c r="G359" s="93"/>
      <c r="H359" s="93"/>
      <c r="I359" s="93"/>
      <c r="J359" s="93"/>
      <c r="K359" s="93"/>
      <c r="L359" s="93"/>
      <c r="M359" s="93"/>
      <c r="N359" s="93"/>
      <c r="O359" s="93"/>
      <c r="P359" s="93"/>
      <c r="Q359" s="93"/>
      <c r="R359" s="93"/>
      <c r="S359" s="93"/>
      <c r="T359" s="93"/>
      <c r="U359" s="93"/>
      <c r="V359" s="93"/>
    </row>
    <row r="360" spans="1:22" s="2" customFormat="1">
      <c r="A360" s="399"/>
      <c r="B360" s="93"/>
      <c r="C360" s="93"/>
      <c r="D360" s="93"/>
      <c r="E360" s="94"/>
      <c r="F360" s="93"/>
      <c r="G360" s="93"/>
      <c r="H360" s="93"/>
      <c r="I360" s="93"/>
      <c r="J360" s="93"/>
      <c r="K360" s="93"/>
      <c r="L360" s="93"/>
      <c r="M360" s="93"/>
      <c r="N360" s="93"/>
      <c r="O360" s="93"/>
      <c r="P360" s="93"/>
      <c r="Q360" s="93"/>
      <c r="R360" s="93"/>
      <c r="S360" s="93"/>
      <c r="T360" s="93"/>
      <c r="U360" s="93"/>
      <c r="V360" s="93"/>
    </row>
    <row r="361" spans="1:22" s="2" customFormat="1">
      <c r="A361" s="399"/>
      <c r="B361" s="93"/>
      <c r="C361" s="93"/>
      <c r="D361" s="93"/>
      <c r="E361" s="94"/>
      <c r="F361" s="93"/>
      <c r="G361" s="93"/>
      <c r="H361" s="93"/>
      <c r="I361" s="93"/>
      <c r="J361" s="93"/>
      <c r="K361" s="93"/>
      <c r="L361" s="93"/>
      <c r="M361" s="93"/>
      <c r="N361" s="93"/>
      <c r="O361" s="93"/>
      <c r="P361" s="93"/>
      <c r="Q361" s="93"/>
      <c r="R361" s="93"/>
      <c r="S361" s="93"/>
      <c r="T361" s="93"/>
      <c r="U361" s="93"/>
      <c r="V361" s="93"/>
    </row>
    <row r="362" spans="1:22" s="2" customFormat="1">
      <c r="A362" s="399"/>
      <c r="B362" s="93"/>
      <c r="C362" s="93"/>
      <c r="D362" s="93"/>
      <c r="E362" s="94"/>
      <c r="F362" s="93"/>
      <c r="G362" s="93"/>
      <c r="H362" s="93"/>
      <c r="I362" s="93"/>
      <c r="J362" s="93"/>
      <c r="K362" s="93"/>
      <c r="L362" s="93"/>
      <c r="M362" s="93"/>
      <c r="N362" s="93"/>
      <c r="O362" s="93"/>
      <c r="P362" s="93"/>
      <c r="Q362" s="93"/>
      <c r="R362" s="93"/>
      <c r="S362" s="93"/>
      <c r="T362" s="93"/>
      <c r="U362" s="93"/>
      <c r="V362" s="93"/>
    </row>
    <row r="363" spans="1:22" s="2" customFormat="1">
      <c r="A363" s="399"/>
      <c r="B363" s="93"/>
      <c r="C363" s="93"/>
      <c r="D363" s="93"/>
      <c r="E363" s="94"/>
      <c r="F363" s="93"/>
      <c r="G363" s="93"/>
      <c r="H363" s="93"/>
      <c r="I363" s="93"/>
      <c r="J363" s="93"/>
      <c r="K363" s="93"/>
      <c r="L363" s="93"/>
      <c r="M363" s="93"/>
      <c r="N363" s="93"/>
      <c r="O363" s="93"/>
      <c r="P363" s="93"/>
      <c r="Q363" s="93"/>
      <c r="R363" s="93"/>
      <c r="S363" s="93"/>
      <c r="T363" s="93"/>
      <c r="U363" s="93"/>
      <c r="V363" s="93"/>
    </row>
    <row r="364" spans="1:22" s="2" customFormat="1">
      <c r="A364" s="399"/>
      <c r="B364" s="93"/>
      <c r="C364" s="93"/>
      <c r="D364" s="93"/>
      <c r="E364" s="94"/>
      <c r="F364" s="93"/>
      <c r="G364" s="93"/>
      <c r="H364" s="93"/>
      <c r="I364" s="93"/>
      <c r="J364" s="93"/>
      <c r="K364" s="93"/>
      <c r="L364" s="93"/>
      <c r="M364" s="93"/>
      <c r="N364" s="93"/>
      <c r="O364" s="93"/>
      <c r="P364" s="93"/>
      <c r="Q364" s="93"/>
      <c r="R364" s="93"/>
      <c r="S364" s="93"/>
      <c r="T364" s="93"/>
      <c r="U364" s="93"/>
      <c r="V364" s="93"/>
    </row>
    <row r="365" spans="1:22" s="2" customFormat="1">
      <c r="A365" s="399"/>
      <c r="B365" s="93"/>
      <c r="C365" s="93"/>
      <c r="D365" s="93"/>
      <c r="E365" s="94"/>
      <c r="F365" s="93"/>
      <c r="G365" s="93"/>
      <c r="H365" s="93"/>
      <c r="I365" s="93"/>
      <c r="J365" s="93"/>
      <c r="K365" s="93"/>
      <c r="L365" s="93"/>
      <c r="M365" s="93"/>
      <c r="N365" s="93"/>
      <c r="O365" s="93"/>
      <c r="P365" s="93"/>
      <c r="Q365" s="93"/>
      <c r="R365" s="93"/>
      <c r="S365" s="93"/>
      <c r="T365" s="93"/>
      <c r="U365" s="93"/>
      <c r="V365" s="93"/>
    </row>
    <row r="366" spans="1:22" s="2" customFormat="1">
      <c r="A366" s="399"/>
      <c r="B366" s="93"/>
      <c r="C366" s="93"/>
      <c r="D366" s="93"/>
      <c r="E366" s="94"/>
      <c r="F366" s="93"/>
      <c r="G366" s="93"/>
      <c r="H366" s="93"/>
      <c r="I366" s="93"/>
      <c r="J366" s="93"/>
      <c r="K366" s="93"/>
      <c r="L366" s="93"/>
      <c r="M366" s="93"/>
      <c r="N366" s="93"/>
      <c r="O366" s="93"/>
      <c r="P366" s="93"/>
      <c r="Q366" s="93"/>
      <c r="R366" s="93"/>
      <c r="S366" s="93"/>
      <c r="T366" s="93"/>
      <c r="U366" s="93"/>
      <c r="V366" s="93"/>
    </row>
    <row r="367" spans="1:22" s="2" customFormat="1">
      <c r="A367" s="399"/>
      <c r="B367" s="93"/>
      <c r="C367" s="93"/>
      <c r="D367" s="93"/>
      <c r="E367" s="94"/>
      <c r="F367" s="93"/>
      <c r="G367" s="93"/>
      <c r="H367" s="93"/>
      <c r="I367" s="93"/>
      <c r="J367" s="93"/>
      <c r="K367" s="93"/>
      <c r="L367" s="93"/>
      <c r="M367" s="93"/>
      <c r="N367" s="93"/>
      <c r="O367" s="93"/>
      <c r="P367" s="93"/>
      <c r="Q367" s="93"/>
      <c r="R367" s="93"/>
      <c r="S367" s="93"/>
      <c r="T367" s="93"/>
      <c r="U367" s="93"/>
      <c r="V367" s="93"/>
    </row>
    <row r="368" spans="1:22" s="2" customFormat="1">
      <c r="A368" s="399"/>
      <c r="B368" s="93"/>
      <c r="C368" s="93"/>
      <c r="D368" s="93"/>
      <c r="E368" s="94"/>
      <c r="F368" s="93"/>
      <c r="G368" s="93"/>
      <c r="H368" s="93"/>
      <c r="I368" s="93"/>
      <c r="J368" s="93"/>
      <c r="K368" s="93"/>
      <c r="L368" s="93"/>
      <c r="M368" s="93"/>
      <c r="N368" s="93"/>
      <c r="O368" s="93"/>
      <c r="P368" s="93"/>
      <c r="Q368" s="93"/>
      <c r="R368" s="93"/>
      <c r="S368" s="93"/>
      <c r="T368" s="93"/>
      <c r="U368" s="93"/>
      <c r="V368" s="93"/>
    </row>
    <row r="369" spans="1:22" s="2" customFormat="1">
      <c r="A369" s="399"/>
      <c r="B369" s="93"/>
      <c r="C369" s="93"/>
      <c r="D369" s="93"/>
      <c r="E369" s="94"/>
      <c r="F369" s="93"/>
      <c r="G369" s="93"/>
      <c r="H369" s="93"/>
      <c r="I369" s="93"/>
      <c r="J369" s="93"/>
      <c r="K369" s="93"/>
      <c r="L369" s="93"/>
      <c r="M369" s="93"/>
      <c r="N369" s="93"/>
      <c r="O369" s="93"/>
      <c r="P369" s="93"/>
      <c r="Q369" s="93"/>
      <c r="R369" s="93"/>
      <c r="S369" s="93"/>
      <c r="T369" s="93"/>
      <c r="U369" s="93"/>
      <c r="V369" s="93"/>
    </row>
    <row r="370" spans="1:22" s="2" customFormat="1">
      <c r="A370" s="399"/>
      <c r="B370" s="93"/>
      <c r="C370" s="93"/>
      <c r="D370" s="93"/>
      <c r="E370" s="94"/>
      <c r="F370" s="93"/>
      <c r="G370" s="93"/>
      <c r="H370" s="93"/>
      <c r="I370" s="93"/>
      <c r="J370" s="93"/>
      <c r="K370" s="93"/>
      <c r="L370" s="93"/>
      <c r="M370" s="93"/>
      <c r="N370" s="93"/>
      <c r="O370" s="93"/>
      <c r="P370" s="93"/>
      <c r="Q370" s="93"/>
      <c r="R370" s="93"/>
      <c r="S370" s="93"/>
      <c r="T370" s="93"/>
      <c r="U370" s="93"/>
      <c r="V370" s="93"/>
    </row>
    <row r="371" spans="1:22" s="2" customFormat="1">
      <c r="A371" s="399"/>
      <c r="B371" s="93"/>
      <c r="C371" s="93"/>
      <c r="D371" s="93"/>
      <c r="E371" s="94"/>
      <c r="F371" s="93"/>
      <c r="G371" s="93"/>
      <c r="H371" s="93"/>
      <c r="I371" s="93"/>
      <c r="J371" s="93"/>
      <c r="K371" s="93"/>
      <c r="L371" s="93"/>
      <c r="M371" s="93"/>
      <c r="N371" s="93"/>
      <c r="O371" s="93"/>
      <c r="P371" s="93"/>
      <c r="Q371" s="93"/>
      <c r="R371" s="93"/>
      <c r="S371" s="93"/>
      <c r="T371" s="93"/>
      <c r="U371" s="93"/>
      <c r="V371" s="93"/>
    </row>
    <row r="372" spans="1:22" s="2" customFormat="1">
      <c r="A372" s="399"/>
      <c r="B372" s="93"/>
      <c r="C372" s="93"/>
      <c r="D372" s="93"/>
      <c r="E372" s="94"/>
      <c r="F372" s="93"/>
      <c r="G372" s="93"/>
      <c r="H372" s="93"/>
      <c r="I372" s="93"/>
      <c r="J372" s="93"/>
      <c r="K372" s="93"/>
      <c r="L372" s="93"/>
      <c r="M372" s="93"/>
      <c r="N372" s="93"/>
      <c r="O372" s="93"/>
      <c r="P372" s="93"/>
      <c r="Q372" s="93"/>
      <c r="R372" s="93"/>
      <c r="S372" s="93"/>
      <c r="T372" s="93"/>
      <c r="U372" s="93"/>
      <c r="V372" s="93"/>
    </row>
    <row r="373" spans="1:22" s="2" customFormat="1">
      <c r="A373" s="399"/>
      <c r="B373" s="93"/>
      <c r="C373" s="93"/>
      <c r="D373" s="93"/>
      <c r="E373" s="94"/>
      <c r="F373" s="93"/>
      <c r="G373" s="93"/>
      <c r="H373" s="93"/>
      <c r="I373" s="93"/>
      <c r="J373" s="93"/>
      <c r="K373" s="93"/>
      <c r="L373" s="93"/>
      <c r="M373" s="93"/>
      <c r="N373" s="93"/>
      <c r="O373" s="93"/>
      <c r="P373" s="93"/>
      <c r="Q373" s="93"/>
      <c r="R373" s="93"/>
      <c r="S373" s="93"/>
      <c r="T373" s="93"/>
      <c r="U373" s="93"/>
      <c r="V373" s="93"/>
    </row>
    <row r="374" spans="1:22" s="2" customFormat="1">
      <c r="A374" s="399"/>
      <c r="B374" s="93"/>
      <c r="C374" s="93"/>
      <c r="D374" s="93"/>
      <c r="E374" s="94"/>
      <c r="F374" s="93"/>
      <c r="G374" s="93"/>
      <c r="H374" s="93"/>
      <c r="I374" s="93"/>
      <c r="J374" s="93"/>
      <c r="K374" s="93"/>
      <c r="L374" s="93"/>
      <c r="M374" s="93"/>
      <c r="N374" s="93"/>
      <c r="O374" s="93"/>
      <c r="P374" s="93"/>
      <c r="Q374" s="93"/>
      <c r="R374" s="93"/>
      <c r="S374" s="93"/>
      <c r="T374" s="93"/>
      <c r="U374" s="93"/>
      <c r="V374" s="93"/>
    </row>
    <row r="375" spans="1:22" s="2" customFormat="1">
      <c r="A375" s="399"/>
      <c r="B375" s="93"/>
      <c r="C375" s="93"/>
      <c r="D375" s="93"/>
      <c r="E375" s="94"/>
      <c r="F375" s="93"/>
      <c r="G375" s="93"/>
      <c r="H375" s="93"/>
      <c r="I375" s="93"/>
      <c r="J375" s="93"/>
      <c r="K375" s="93"/>
      <c r="L375" s="93"/>
      <c r="M375" s="93"/>
      <c r="N375" s="93"/>
      <c r="O375" s="93"/>
      <c r="P375" s="93"/>
      <c r="Q375" s="93"/>
      <c r="R375" s="93"/>
      <c r="S375" s="93"/>
      <c r="T375" s="93"/>
      <c r="U375" s="93"/>
      <c r="V375" s="93"/>
    </row>
    <row r="376" spans="1:22" s="2" customFormat="1">
      <c r="A376" s="399"/>
      <c r="B376" s="93"/>
      <c r="C376" s="93"/>
      <c r="D376" s="93"/>
      <c r="E376" s="94"/>
      <c r="F376" s="93"/>
      <c r="G376" s="93"/>
      <c r="H376" s="93"/>
      <c r="I376" s="93"/>
      <c r="J376" s="93"/>
      <c r="K376" s="93"/>
      <c r="L376" s="93"/>
      <c r="M376" s="93"/>
      <c r="N376" s="93"/>
      <c r="O376" s="93"/>
      <c r="P376" s="93"/>
      <c r="Q376" s="93"/>
      <c r="R376" s="93"/>
      <c r="S376" s="93"/>
      <c r="T376" s="93"/>
      <c r="U376" s="93"/>
      <c r="V376" s="93"/>
    </row>
    <row r="377" spans="1:22" s="2" customFormat="1">
      <c r="A377" s="399"/>
      <c r="B377" s="93"/>
      <c r="C377" s="93"/>
      <c r="D377" s="93"/>
      <c r="E377" s="94"/>
      <c r="F377" s="93"/>
      <c r="G377" s="93"/>
      <c r="H377" s="93"/>
      <c r="I377" s="93"/>
      <c r="J377" s="93"/>
      <c r="K377" s="93"/>
      <c r="L377" s="93"/>
      <c r="M377" s="93"/>
      <c r="N377" s="93"/>
      <c r="O377" s="93"/>
      <c r="P377" s="93"/>
      <c r="Q377" s="93"/>
      <c r="R377" s="93"/>
      <c r="S377" s="93"/>
      <c r="T377" s="93"/>
      <c r="U377" s="93"/>
      <c r="V377" s="93"/>
    </row>
    <row r="378" spans="1:22" s="2" customFormat="1">
      <c r="A378" s="399"/>
      <c r="B378" s="93"/>
      <c r="C378" s="93"/>
      <c r="D378" s="93"/>
      <c r="E378" s="94"/>
      <c r="F378" s="93"/>
      <c r="G378" s="93"/>
      <c r="H378" s="93"/>
      <c r="I378" s="93"/>
      <c r="J378" s="93"/>
      <c r="K378" s="93"/>
      <c r="L378" s="93"/>
      <c r="M378" s="93"/>
      <c r="N378" s="93"/>
      <c r="O378" s="93"/>
      <c r="P378" s="93"/>
      <c r="Q378" s="93"/>
      <c r="R378" s="93"/>
      <c r="S378" s="93"/>
      <c r="T378" s="93"/>
      <c r="U378" s="93"/>
      <c r="V378" s="93"/>
    </row>
    <row r="379" spans="1:22" s="2" customFormat="1">
      <c r="A379" s="399"/>
      <c r="B379" s="93"/>
      <c r="C379" s="93"/>
      <c r="D379" s="93"/>
      <c r="E379" s="94"/>
      <c r="F379" s="93"/>
      <c r="G379" s="93"/>
      <c r="H379" s="93"/>
      <c r="I379" s="93"/>
      <c r="J379" s="93"/>
      <c r="K379" s="93"/>
      <c r="L379" s="93"/>
      <c r="M379" s="93"/>
      <c r="N379" s="93"/>
      <c r="O379" s="93"/>
      <c r="P379" s="93"/>
      <c r="Q379" s="93"/>
      <c r="R379" s="93"/>
      <c r="S379" s="93"/>
      <c r="T379" s="93"/>
      <c r="U379" s="93"/>
      <c r="V379" s="93"/>
    </row>
    <row r="380" spans="1:22" s="2" customFormat="1">
      <c r="A380" s="399"/>
      <c r="B380" s="93"/>
      <c r="C380" s="93"/>
      <c r="D380" s="93"/>
      <c r="E380" s="94"/>
      <c r="F380" s="93"/>
      <c r="G380" s="93"/>
      <c r="H380" s="93"/>
      <c r="I380" s="93"/>
      <c r="J380" s="93"/>
      <c r="K380" s="93"/>
      <c r="L380" s="93"/>
      <c r="M380" s="93"/>
      <c r="N380" s="93"/>
      <c r="O380" s="93"/>
      <c r="P380" s="93"/>
      <c r="Q380" s="93"/>
      <c r="R380" s="93"/>
      <c r="S380" s="93"/>
      <c r="T380" s="93"/>
      <c r="U380" s="93"/>
      <c r="V380" s="93"/>
    </row>
    <row r="381" spans="1:22" s="2" customFormat="1">
      <c r="A381" s="399"/>
      <c r="B381" s="93"/>
      <c r="C381" s="93"/>
      <c r="D381" s="93"/>
      <c r="E381" s="94"/>
      <c r="F381" s="93"/>
      <c r="G381" s="93"/>
      <c r="H381" s="93"/>
      <c r="I381" s="93"/>
      <c r="J381" s="93"/>
      <c r="K381" s="93"/>
      <c r="L381" s="93"/>
      <c r="M381" s="93"/>
      <c r="N381" s="93"/>
      <c r="O381" s="93"/>
      <c r="P381" s="93"/>
      <c r="Q381" s="93"/>
      <c r="R381" s="93"/>
      <c r="S381" s="93"/>
      <c r="T381" s="93"/>
      <c r="U381" s="93"/>
      <c r="V381" s="93"/>
    </row>
    <row r="382" spans="1:22" s="2" customFormat="1">
      <c r="A382" s="399"/>
      <c r="B382" s="93"/>
      <c r="C382" s="93"/>
      <c r="D382" s="93"/>
      <c r="E382" s="94"/>
      <c r="F382" s="93"/>
      <c r="G382" s="93"/>
      <c r="H382" s="93"/>
      <c r="I382" s="93"/>
      <c r="J382" s="93"/>
      <c r="K382" s="93"/>
      <c r="L382" s="93"/>
      <c r="M382" s="93"/>
      <c r="N382" s="93"/>
      <c r="O382" s="93"/>
      <c r="P382" s="93"/>
      <c r="Q382" s="93"/>
      <c r="R382" s="93"/>
      <c r="S382" s="93"/>
      <c r="T382" s="93"/>
      <c r="U382" s="93"/>
      <c r="V382" s="93"/>
    </row>
    <row r="383" spans="1:22" s="2" customFormat="1">
      <c r="A383" s="399"/>
      <c r="B383" s="93"/>
      <c r="C383" s="93"/>
      <c r="D383" s="93"/>
      <c r="E383" s="94"/>
      <c r="F383" s="93"/>
      <c r="G383" s="93"/>
      <c r="H383" s="93"/>
      <c r="I383" s="93"/>
      <c r="J383" s="93"/>
      <c r="K383" s="93"/>
      <c r="L383" s="93"/>
      <c r="M383" s="93"/>
      <c r="N383" s="93"/>
      <c r="O383" s="93"/>
      <c r="P383" s="93"/>
      <c r="Q383" s="93"/>
      <c r="R383" s="93"/>
      <c r="S383" s="93"/>
      <c r="T383" s="93"/>
      <c r="U383" s="93"/>
      <c r="V383" s="93"/>
    </row>
    <row r="384" spans="1:22" s="2" customFormat="1">
      <c r="A384" s="399"/>
      <c r="B384" s="93"/>
      <c r="C384" s="93"/>
      <c r="D384" s="93"/>
      <c r="E384" s="94"/>
      <c r="F384" s="93"/>
      <c r="G384" s="93"/>
      <c r="H384" s="93"/>
      <c r="I384" s="93"/>
      <c r="J384" s="93"/>
      <c r="K384" s="93"/>
      <c r="L384" s="93"/>
      <c r="M384" s="93"/>
      <c r="N384" s="93"/>
      <c r="O384" s="93"/>
      <c r="P384" s="93"/>
      <c r="Q384" s="93"/>
      <c r="R384" s="93"/>
      <c r="S384" s="93"/>
      <c r="T384" s="93"/>
      <c r="U384" s="93"/>
      <c r="V384" s="93"/>
    </row>
    <row r="385" spans="1:22" s="2" customFormat="1">
      <c r="A385" s="399"/>
      <c r="B385" s="93"/>
      <c r="C385" s="93"/>
      <c r="D385" s="93"/>
      <c r="E385" s="94"/>
      <c r="F385" s="93"/>
      <c r="G385" s="93"/>
      <c r="H385" s="93"/>
      <c r="I385" s="93"/>
      <c r="J385" s="93"/>
      <c r="K385" s="93"/>
      <c r="L385" s="93"/>
      <c r="M385" s="93"/>
      <c r="N385" s="93"/>
      <c r="O385" s="93"/>
      <c r="P385" s="93"/>
      <c r="Q385" s="93"/>
      <c r="R385" s="93"/>
      <c r="S385" s="93"/>
      <c r="T385" s="93"/>
      <c r="U385" s="93"/>
      <c r="V385" s="93"/>
    </row>
    <row r="386" spans="1:22" s="2" customFormat="1">
      <c r="A386" s="399"/>
      <c r="B386" s="93"/>
      <c r="C386" s="93"/>
      <c r="D386" s="93"/>
      <c r="E386" s="94"/>
      <c r="F386" s="93"/>
      <c r="G386" s="93"/>
      <c r="H386" s="93"/>
      <c r="I386" s="93"/>
      <c r="J386" s="93"/>
      <c r="K386" s="93"/>
      <c r="L386" s="93"/>
      <c r="M386" s="93"/>
      <c r="N386" s="93"/>
      <c r="O386" s="93"/>
      <c r="P386" s="93"/>
      <c r="Q386" s="93"/>
      <c r="R386" s="93"/>
      <c r="S386" s="93"/>
      <c r="T386" s="93"/>
      <c r="U386" s="93"/>
      <c r="V386" s="93"/>
    </row>
    <row r="387" spans="1:22" s="2" customFormat="1">
      <c r="A387" s="399"/>
      <c r="B387" s="93"/>
      <c r="C387" s="93"/>
      <c r="D387" s="93"/>
      <c r="E387" s="94"/>
      <c r="F387" s="93"/>
      <c r="G387" s="93"/>
      <c r="H387" s="93"/>
      <c r="I387" s="93"/>
      <c r="J387" s="93"/>
      <c r="K387" s="93"/>
      <c r="L387" s="93"/>
      <c r="M387" s="93"/>
      <c r="N387" s="93"/>
      <c r="O387" s="93"/>
      <c r="P387" s="93"/>
      <c r="Q387" s="93"/>
      <c r="R387" s="93"/>
      <c r="S387" s="93"/>
      <c r="T387" s="93"/>
      <c r="U387" s="93"/>
      <c r="V387" s="93"/>
    </row>
    <row r="388" spans="1:22" s="2" customFormat="1">
      <c r="A388" s="399"/>
      <c r="B388" s="93"/>
      <c r="C388" s="93"/>
      <c r="D388" s="93"/>
      <c r="E388" s="94"/>
      <c r="F388" s="93"/>
      <c r="G388" s="93"/>
      <c r="H388" s="93"/>
      <c r="I388" s="93"/>
      <c r="J388" s="93"/>
      <c r="K388" s="93"/>
      <c r="L388" s="93"/>
      <c r="M388" s="93"/>
      <c r="N388" s="93"/>
      <c r="O388" s="93"/>
      <c r="P388" s="93"/>
      <c r="Q388" s="93"/>
      <c r="R388" s="93"/>
      <c r="S388" s="93"/>
      <c r="T388" s="93"/>
      <c r="U388" s="93"/>
      <c r="V388" s="93"/>
    </row>
    <row r="389" spans="1:22" s="2" customFormat="1">
      <c r="A389" s="399"/>
      <c r="B389" s="93"/>
      <c r="C389" s="93"/>
      <c r="D389" s="93"/>
      <c r="E389" s="94"/>
      <c r="F389" s="93"/>
      <c r="G389" s="93"/>
      <c r="H389" s="93"/>
      <c r="I389" s="93"/>
      <c r="J389" s="93"/>
      <c r="K389" s="93"/>
      <c r="L389" s="93"/>
      <c r="M389" s="93"/>
      <c r="N389" s="93"/>
      <c r="O389" s="93"/>
      <c r="P389" s="93"/>
      <c r="Q389" s="93"/>
      <c r="R389" s="93"/>
      <c r="S389" s="93"/>
      <c r="T389" s="93"/>
      <c r="U389" s="93"/>
      <c r="V389" s="93"/>
    </row>
    <row r="390" spans="1:22" s="2" customFormat="1">
      <c r="A390" s="399"/>
      <c r="B390" s="93"/>
      <c r="C390" s="93"/>
      <c r="D390" s="93"/>
      <c r="E390" s="94"/>
      <c r="F390" s="93"/>
      <c r="G390" s="93"/>
      <c r="H390" s="93"/>
      <c r="I390" s="93"/>
      <c r="J390" s="93"/>
      <c r="K390" s="93"/>
      <c r="L390" s="93"/>
      <c r="M390" s="93"/>
      <c r="N390" s="93"/>
      <c r="O390" s="93"/>
      <c r="P390" s="93"/>
      <c r="Q390" s="93"/>
      <c r="R390" s="93"/>
      <c r="S390" s="93"/>
      <c r="T390" s="93"/>
      <c r="U390" s="93"/>
      <c r="V390" s="93"/>
    </row>
    <row r="391" spans="1:22" s="2" customFormat="1">
      <c r="A391" s="399"/>
      <c r="B391" s="93"/>
      <c r="C391" s="93"/>
      <c r="D391" s="93"/>
      <c r="E391" s="94"/>
      <c r="F391" s="93"/>
      <c r="G391" s="93"/>
      <c r="H391" s="93"/>
      <c r="I391" s="93"/>
      <c r="J391" s="93"/>
      <c r="K391" s="93"/>
      <c r="L391" s="93"/>
      <c r="M391" s="93"/>
      <c r="N391" s="93"/>
      <c r="O391" s="93"/>
      <c r="P391" s="93"/>
      <c r="Q391" s="93"/>
      <c r="R391" s="93"/>
      <c r="S391" s="93"/>
      <c r="T391" s="93"/>
      <c r="U391" s="93"/>
      <c r="V391" s="93"/>
    </row>
    <row r="392" spans="1:22" s="2" customFormat="1">
      <c r="A392" s="399"/>
      <c r="B392" s="93"/>
      <c r="C392" s="93"/>
      <c r="D392" s="93"/>
      <c r="E392" s="94"/>
      <c r="F392" s="93"/>
      <c r="G392" s="93"/>
      <c r="H392" s="93"/>
      <c r="I392" s="93"/>
      <c r="J392" s="93"/>
      <c r="K392" s="93"/>
      <c r="L392" s="93"/>
      <c r="M392" s="93"/>
      <c r="N392" s="93"/>
      <c r="O392" s="93"/>
      <c r="P392" s="93"/>
      <c r="Q392" s="93"/>
      <c r="R392" s="93"/>
      <c r="S392" s="93"/>
      <c r="T392" s="93"/>
      <c r="U392" s="93"/>
      <c r="V392" s="93"/>
    </row>
    <row r="393" spans="1:22" s="2" customFormat="1">
      <c r="A393" s="399"/>
      <c r="B393" s="93"/>
      <c r="C393" s="93"/>
      <c r="D393" s="93"/>
      <c r="E393" s="94"/>
      <c r="F393" s="93"/>
      <c r="G393" s="93"/>
      <c r="H393" s="93"/>
      <c r="I393" s="93"/>
      <c r="J393" s="93"/>
      <c r="K393" s="93"/>
      <c r="L393" s="93"/>
      <c r="M393" s="93"/>
      <c r="N393" s="93"/>
      <c r="O393" s="93"/>
      <c r="P393" s="93"/>
      <c r="Q393" s="93"/>
      <c r="R393" s="93"/>
      <c r="S393" s="93"/>
      <c r="T393" s="93"/>
      <c r="U393" s="93"/>
      <c r="V393" s="93"/>
    </row>
    <row r="394" spans="1:22" s="2" customFormat="1">
      <c r="A394" s="399"/>
      <c r="B394" s="93"/>
      <c r="C394" s="93"/>
      <c r="D394" s="93"/>
      <c r="E394" s="94"/>
      <c r="F394" s="93"/>
      <c r="G394" s="93"/>
      <c r="H394" s="93"/>
      <c r="I394" s="93"/>
      <c r="J394" s="93"/>
      <c r="K394" s="93"/>
      <c r="L394" s="93"/>
      <c r="M394" s="93"/>
      <c r="N394" s="93"/>
      <c r="O394" s="93"/>
      <c r="P394" s="93"/>
      <c r="Q394" s="93"/>
      <c r="R394" s="93"/>
      <c r="S394" s="93"/>
      <c r="T394" s="93"/>
      <c r="U394" s="93"/>
      <c r="V394" s="93"/>
    </row>
    <row r="395" spans="1:22" s="2" customFormat="1">
      <c r="A395" s="399"/>
      <c r="B395" s="93"/>
      <c r="C395" s="93"/>
      <c r="D395" s="93"/>
      <c r="E395" s="94"/>
      <c r="F395" s="93"/>
      <c r="G395" s="93"/>
      <c r="H395" s="93"/>
      <c r="I395" s="93"/>
      <c r="J395" s="93"/>
      <c r="K395" s="93"/>
      <c r="L395" s="93"/>
      <c r="M395" s="93"/>
      <c r="N395" s="93"/>
      <c r="O395" s="93"/>
      <c r="P395" s="93"/>
      <c r="Q395" s="93"/>
      <c r="R395" s="93"/>
      <c r="S395" s="93"/>
      <c r="T395" s="93"/>
      <c r="U395" s="93"/>
      <c r="V395" s="93"/>
    </row>
    <row r="396" spans="1:22" s="2" customFormat="1">
      <c r="A396" s="399"/>
      <c r="B396" s="93"/>
      <c r="C396" s="93"/>
      <c r="D396" s="93"/>
      <c r="E396" s="94"/>
      <c r="F396" s="93"/>
      <c r="G396" s="93"/>
      <c r="H396" s="93"/>
      <c r="I396" s="93"/>
      <c r="J396" s="93"/>
      <c r="K396" s="93"/>
      <c r="L396" s="93"/>
      <c r="M396" s="93"/>
      <c r="N396" s="93"/>
      <c r="O396" s="93"/>
      <c r="P396" s="93"/>
      <c r="Q396" s="93"/>
      <c r="R396" s="93"/>
      <c r="S396" s="93"/>
      <c r="T396" s="93"/>
      <c r="U396" s="93"/>
      <c r="V396" s="93"/>
    </row>
    <row r="397" spans="1:22" s="2" customFormat="1">
      <c r="A397" s="399"/>
      <c r="B397" s="93"/>
      <c r="C397" s="93"/>
      <c r="D397" s="93"/>
      <c r="E397" s="94"/>
      <c r="F397" s="93"/>
      <c r="G397" s="93"/>
      <c r="H397" s="93"/>
      <c r="I397" s="93"/>
      <c r="J397" s="93"/>
      <c r="K397" s="93"/>
      <c r="L397" s="93"/>
      <c r="M397" s="93"/>
      <c r="N397" s="93"/>
      <c r="O397" s="93"/>
      <c r="P397" s="93"/>
      <c r="Q397" s="93"/>
      <c r="R397" s="93"/>
      <c r="S397" s="93"/>
      <c r="T397" s="93"/>
      <c r="U397" s="93"/>
      <c r="V397" s="93"/>
    </row>
    <row r="398" spans="1:22" s="2" customFormat="1">
      <c r="A398" s="399"/>
      <c r="B398" s="93"/>
      <c r="C398" s="93"/>
      <c r="D398" s="93"/>
      <c r="E398" s="94"/>
      <c r="F398" s="93"/>
      <c r="G398" s="93"/>
      <c r="H398" s="93"/>
      <c r="I398" s="93"/>
      <c r="J398" s="93"/>
      <c r="K398" s="93"/>
      <c r="L398" s="93"/>
      <c r="M398" s="93"/>
      <c r="N398" s="93"/>
      <c r="O398" s="93"/>
      <c r="P398" s="93"/>
      <c r="Q398" s="93"/>
      <c r="R398" s="93"/>
      <c r="S398" s="93"/>
      <c r="T398" s="93"/>
      <c r="U398" s="93"/>
      <c r="V398" s="93"/>
    </row>
    <row r="399" spans="1:22" s="2" customFormat="1">
      <c r="A399" s="399"/>
      <c r="B399" s="93"/>
      <c r="C399" s="93"/>
      <c r="D399" s="93"/>
      <c r="E399" s="94"/>
      <c r="F399" s="93"/>
      <c r="G399" s="93"/>
      <c r="H399" s="93"/>
      <c r="I399" s="93"/>
      <c r="J399" s="93"/>
      <c r="K399" s="93"/>
      <c r="L399" s="93"/>
      <c r="M399" s="93"/>
      <c r="N399" s="93"/>
      <c r="O399" s="93"/>
      <c r="P399" s="93"/>
      <c r="Q399" s="93"/>
      <c r="R399" s="93"/>
      <c r="S399" s="93"/>
      <c r="T399" s="93"/>
      <c r="U399" s="93"/>
      <c r="V399" s="93"/>
    </row>
    <row r="400" spans="1:22" s="2" customFormat="1">
      <c r="A400" s="399"/>
      <c r="B400" s="93"/>
      <c r="C400" s="93"/>
      <c r="D400" s="93"/>
      <c r="E400" s="94"/>
      <c r="F400" s="93"/>
      <c r="G400" s="93"/>
      <c r="H400" s="93"/>
      <c r="I400" s="93"/>
      <c r="J400" s="93"/>
      <c r="K400" s="93"/>
      <c r="L400" s="93"/>
      <c r="M400" s="93"/>
      <c r="N400" s="93"/>
      <c r="O400" s="93"/>
      <c r="P400" s="93"/>
      <c r="Q400" s="93"/>
      <c r="R400" s="93"/>
      <c r="S400" s="93"/>
      <c r="T400" s="93"/>
      <c r="U400" s="93"/>
      <c r="V400" s="93"/>
    </row>
    <row r="401" spans="1:22" s="2" customFormat="1">
      <c r="A401" s="399"/>
      <c r="B401" s="93"/>
      <c r="C401" s="93"/>
      <c r="D401" s="93"/>
      <c r="E401" s="94"/>
      <c r="F401" s="93"/>
      <c r="G401" s="93"/>
      <c r="H401" s="93"/>
      <c r="I401" s="93"/>
      <c r="J401" s="93"/>
      <c r="K401" s="93"/>
      <c r="L401" s="93"/>
      <c r="M401" s="93"/>
      <c r="N401" s="93"/>
      <c r="O401" s="93"/>
      <c r="P401" s="93"/>
      <c r="Q401" s="93"/>
      <c r="R401" s="93"/>
      <c r="S401" s="93"/>
      <c r="T401" s="93"/>
      <c r="U401" s="93"/>
      <c r="V401" s="93"/>
    </row>
    <row r="402" spans="1:22" s="2" customFormat="1">
      <c r="A402" s="399"/>
      <c r="B402" s="93"/>
      <c r="C402" s="93"/>
      <c r="D402" s="93"/>
      <c r="E402" s="94"/>
      <c r="F402" s="93"/>
      <c r="G402" s="93"/>
      <c r="H402" s="93"/>
      <c r="I402" s="93"/>
      <c r="J402" s="93"/>
      <c r="K402" s="93"/>
      <c r="L402" s="93"/>
      <c r="M402" s="93"/>
      <c r="N402" s="93"/>
      <c r="O402" s="93"/>
      <c r="P402" s="93"/>
      <c r="Q402" s="93"/>
      <c r="R402" s="93"/>
      <c r="S402" s="93"/>
      <c r="T402" s="93"/>
      <c r="U402" s="93"/>
      <c r="V402" s="93"/>
    </row>
    <row r="403" spans="1:22" s="2" customFormat="1">
      <c r="A403" s="399"/>
      <c r="B403" s="93"/>
      <c r="C403" s="93"/>
      <c r="D403" s="93"/>
      <c r="E403" s="94"/>
      <c r="F403" s="93"/>
      <c r="G403" s="93"/>
      <c r="H403" s="93"/>
      <c r="I403" s="93"/>
      <c r="J403" s="93"/>
      <c r="K403" s="93"/>
      <c r="L403" s="93"/>
      <c r="M403" s="93"/>
      <c r="N403" s="93"/>
      <c r="O403" s="93"/>
      <c r="P403" s="93"/>
      <c r="Q403" s="93"/>
      <c r="R403" s="93"/>
      <c r="S403" s="93"/>
      <c r="T403" s="93"/>
      <c r="U403" s="93"/>
      <c r="V403" s="93"/>
    </row>
    <row r="404" spans="1:22" s="2" customFormat="1">
      <c r="A404" s="399"/>
      <c r="B404" s="93"/>
      <c r="C404" s="93"/>
      <c r="D404" s="93"/>
      <c r="E404" s="94"/>
      <c r="F404" s="93"/>
      <c r="G404" s="93"/>
      <c r="H404" s="93"/>
      <c r="I404" s="93"/>
      <c r="J404" s="93"/>
      <c r="K404" s="93"/>
      <c r="L404" s="93"/>
      <c r="M404" s="93"/>
      <c r="N404" s="93"/>
      <c r="O404" s="93"/>
      <c r="P404" s="93"/>
      <c r="Q404" s="93"/>
      <c r="R404" s="93"/>
      <c r="S404" s="93"/>
      <c r="T404" s="93"/>
      <c r="U404" s="93"/>
      <c r="V404" s="93"/>
    </row>
    <row r="405" spans="1:22" s="2" customFormat="1">
      <c r="A405" s="399"/>
      <c r="B405" s="93"/>
      <c r="C405" s="93"/>
      <c r="D405" s="93"/>
      <c r="E405" s="94"/>
      <c r="F405" s="93"/>
      <c r="G405" s="93"/>
      <c r="H405" s="93"/>
      <c r="I405" s="93"/>
      <c r="J405" s="93"/>
      <c r="K405" s="93"/>
      <c r="L405" s="93"/>
      <c r="M405" s="93"/>
      <c r="N405" s="93"/>
      <c r="O405" s="93"/>
      <c r="P405" s="93"/>
      <c r="Q405" s="93"/>
      <c r="R405" s="93"/>
      <c r="S405" s="93"/>
      <c r="T405" s="93"/>
      <c r="U405" s="93"/>
      <c r="V405" s="93"/>
    </row>
    <row r="406" spans="1:22" s="2" customFormat="1">
      <c r="A406" s="399"/>
      <c r="B406" s="93"/>
      <c r="C406" s="93"/>
      <c r="D406" s="93"/>
      <c r="E406" s="94"/>
      <c r="F406" s="93"/>
      <c r="G406" s="93"/>
      <c r="H406" s="93"/>
      <c r="I406" s="93"/>
      <c r="J406" s="93"/>
      <c r="K406" s="93"/>
      <c r="L406" s="93"/>
      <c r="M406" s="93"/>
      <c r="N406" s="93"/>
      <c r="O406" s="93"/>
      <c r="P406" s="93"/>
      <c r="Q406" s="93"/>
      <c r="R406" s="93"/>
      <c r="S406" s="93"/>
      <c r="T406" s="93"/>
      <c r="U406" s="93"/>
      <c r="V406" s="93"/>
    </row>
    <row r="407" spans="1:22" s="2" customFormat="1">
      <c r="A407" s="399"/>
      <c r="B407" s="93"/>
      <c r="C407" s="93"/>
      <c r="D407" s="93"/>
      <c r="E407" s="94"/>
      <c r="F407" s="93"/>
      <c r="G407" s="93"/>
      <c r="H407" s="93"/>
      <c r="I407" s="93"/>
      <c r="J407" s="93"/>
      <c r="K407" s="93"/>
      <c r="L407" s="93"/>
      <c r="M407" s="93"/>
      <c r="N407" s="93"/>
      <c r="O407" s="93"/>
      <c r="P407" s="93"/>
      <c r="Q407" s="93"/>
      <c r="R407" s="93"/>
      <c r="S407" s="93"/>
      <c r="T407" s="93"/>
      <c r="U407" s="93"/>
      <c r="V407" s="93"/>
    </row>
    <row r="408" spans="1:22" s="2" customFormat="1">
      <c r="A408" s="399"/>
      <c r="B408" s="93"/>
      <c r="C408" s="93"/>
      <c r="D408" s="93"/>
      <c r="E408" s="94"/>
      <c r="F408" s="93"/>
      <c r="G408" s="93"/>
      <c r="H408" s="93"/>
      <c r="I408" s="93"/>
      <c r="J408" s="93"/>
      <c r="K408" s="93"/>
      <c r="L408" s="93"/>
      <c r="M408" s="93"/>
      <c r="N408" s="93"/>
      <c r="O408" s="93"/>
      <c r="P408" s="93"/>
      <c r="Q408" s="93"/>
      <c r="R408" s="93"/>
      <c r="S408" s="93"/>
      <c r="T408" s="93"/>
      <c r="U408" s="93"/>
      <c r="V408" s="93"/>
    </row>
    <row r="409" spans="1:22" s="2" customFormat="1">
      <c r="A409" s="399"/>
      <c r="B409" s="93"/>
      <c r="C409" s="93"/>
      <c r="D409" s="93"/>
      <c r="E409" s="94"/>
      <c r="F409" s="93"/>
      <c r="G409" s="93"/>
      <c r="H409" s="93"/>
      <c r="I409" s="93"/>
      <c r="J409" s="93"/>
      <c r="K409" s="93"/>
      <c r="L409" s="93"/>
      <c r="M409" s="93"/>
      <c r="N409" s="93"/>
      <c r="O409" s="93"/>
      <c r="P409" s="93"/>
      <c r="Q409" s="93"/>
      <c r="R409" s="93"/>
      <c r="S409" s="93"/>
      <c r="T409" s="93"/>
      <c r="U409" s="93"/>
      <c r="V409" s="93"/>
    </row>
    <row r="410" spans="1:22" s="2" customFormat="1">
      <c r="A410" s="399"/>
      <c r="B410" s="93"/>
      <c r="C410" s="93"/>
      <c r="D410" s="93"/>
      <c r="E410" s="94"/>
      <c r="F410" s="93"/>
      <c r="G410" s="93"/>
      <c r="H410" s="93"/>
      <c r="I410" s="93"/>
      <c r="J410" s="93"/>
      <c r="K410" s="93"/>
      <c r="L410" s="93"/>
      <c r="M410" s="93"/>
      <c r="N410" s="93"/>
      <c r="O410" s="93"/>
      <c r="P410" s="93"/>
      <c r="Q410" s="93"/>
      <c r="R410" s="93"/>
      <c r="S410" s="93"/>
      <c r="T410" s="93"/>
      <c r="U410" s="93"/>
      <c r="V410" s="93"/>
    </row>
    <row r="411" spans="1:22" s="2" customFormat="1">
      <c r="A411" s="399"/>
      <c r="B411" s="93"/>
      <c r="C411" s="93"/>
      <c r="D411" s="93"/>
      <c r="E411" s="94"/>
      <c r="F411" s="93"/>
      <c r="G411" s="93"/>
      <c r="H411" s="93"/>
      <c r="I411" s="93"/>
      <c r="J411" s="93"/>
      <c r="K411" s="93"/>
      <c r="L411" s="93"/>
      <c r="M411" s="93"/>
      <c r="N411" s="93"/>
      <c r="O411" s="93"/>
      <c r="P411" s="93"/>
      <c r="Q411" s="93"/>
      <c r="R411" s="93"/>
      <c r="S411" s="93"/>
      <c r="T411" s="93"/>
      <c r="U411" s="93"/>
      <c r="V411" s="93"/>
    </row>
    <row r="412" spans="1:22" s="2" customFormat="1">
      <c r="A412" s="399"/>
      <c r="B412" s="93"/>
      <c r="C412" s="93"/>
      <c r="D412" s="93"/>
      <c r="E412" s="94"/>
      <c r="F412" s="93"/>
      <c r="G412" s="93"/>
      <c r="H412" s="93"/>
      <c r="I412" s="93"/>
      <c r="J412" s="93"/>
      <c r="K412" s="93"/>
      <c r="L412" s="93"/>
      <c r="M412" s="93"/>
      <c r="N412" s="93"/>
      <c r="O412" s="93"/>
      <c r="P412" s="93"/>
      <c r="Q412" s="93"/>
      <c r="R412" s="93"/>
      <c r="S412" s="93"/>
      <c r="T412" s="93"/>
      <c r="U412" s="93"/>
      <c r="V412" s="93"/>
    </row>
    <row r="413" spans="1:22" s="2" customFormat="1">
      <c r="A413" s="399"/>
      <c r="B413" s="93"/>
      <c r="C413" s="93"/>
      <c r="D413" s="93"/>
      <c r="E413" s="94"/>
      <c r="F413" s="93"/>
      <c r="G413" s="93"/>
      <c r="H413" s="93"/>
      <c r="I413" s="93"/>
      <c r="J413" s="93"/>
      <c r="K413" s="93"/>
      <c r="L413" s="93"/>
      <c r="M413" s="93"/>
      <c r="N413" s="93"/>
      <c r="O413" s="93"/>
      <c r="P413" s="93"/>
      <c r="Q413" s="93"/>
      <c r="R413" s="93"/>
      <c r="S413" s="93"/>
      <c r="T413" s="93"/>
      <c r="U413" s="93"/>
      <c r="V413" s="93"/>
    </row>
    <row r="414" spans="1:22" s="2" customFormat="1">
      <c r="A414" s="399"/>
      <c r="B414" s="93"/>
      <c r="C414" s="93"/>
      <c r="D414" s="93"/>
      <c r="E414" s="94"/>
      <c r="F414" s="93"/>
      <c r="G414" s="93"/>
      <c r="H414" s="93"/>
      <c r="I414" s="93"/>
      <c r="J414" s="93"/>
      <c r="K414" s="93"/>
      <c r="L414" s="93"/>
      <c r="M414" s="93"/>
      <c r="N414" s="93"/>
      <c r="O414" s="93"/>
      <c r="P414" s="93"/>
      <c r="Q414" s="93"/>
      <c r="R414" s="93"/>
      <c r="S414" s="93"/>
      <c r="T414" s="93"/>
      <c r="U414" s="93"/>
      <c r="V414" s="93"/>
    </row>
    <row r="415" spans="1:22" s="2" customFormat="1">
      <c r="A415" s="399"/>
      <c r="B415" s="93"/>
      <c r="C415" s="93"/>
      <c r="D415" s="93"/>
      <c r="E415" s="94"/>
      <c r="F415" s="93"/>
      <c r="G415" s="93"/>
      <c r="H415" s="93"/>
      <c r="I415" s="93"/>
      <c r="J415" s="93"/>
      <c r="K415" s="93"/>
      <c r="L415" s="93"/>
      <c r="M415" s="93"/>
      <c r="N415" s="93"/>
      <c r="O415" s="93"/>
      <c r="P415" s="93"/>
      <c r="Q415" s="93"/>
      <c r="R415" s="93"/>
      <c r="S415" s="93"/>
      <c r="T415" s="93"/>
      <c r="U415" s="93"/>
      <c r="V415" s="93"/>
    </row>
    <row r="416" spans="1:22" s="2" customFormat="1">
      <c r="A416" s="399"/>
      <c r="B416" s="93"/>
      <c r="C416" s="93"/>
      <c r="D416" s="93"/>
      <c r="E416" s="94"/>
      <c r="F416" s="93"/>
      <c r="G416" s="93"/>
      <c r="H416" s="93"/>
      <c r="I416" s="93"/>
      <c r="J416" s="93"/>
      <c r="K416" s="93"/>
      <c r="L416" s="93"/>
      <c r="M416" s="93"/>
      <c r="N416" s="93"/>
      <c r="O416" s="93"/>
      <c r="P416" s="93"/>
      <c r="Q416" s="93"/>
      <c r="R416" s="93"/>
      <c r="S416" s="93"/>
      <c r="T416" s="93"/>
      <c r="U416" s="93"/>
      <c r="V416" s="93"/>
    </row>
    <row r="417" spans="1:22" s="2" customFormat="1">
      <c r="A417" s="399"/>
      <c r="B417" s="93"/>
      <c r="C417" s="93"/>
      <c r="D417" s="93"/>
      <c r="E417" s="94"/>
      <c r="F417" s="93"/>
      <c r="G417" s="93"/>
      <c r="H417" s="93"/>
      <c r="I417" s="93"/>
      <c r="J417" s="93"/>
      <c r="K417" s="93"/>
      <c r="L417" s="93"/>
      <c r="M417" s="93"/>
      <c r="N417" s="93"/>
      <c r="O417" s="93"/>
      <c r="P417" s="93"/>
      <c r="Q417" s="93"/>
      <c r="R417" s="93"/>
      <c r="S417" s="93"/>
      <c r="T417" s="93"/>
      <c r="U417" s="93"/>
      <c r="V417" s="93"/>
    </row>
    <row r="418" spans="1:22" s="2" customFormat="1">
      <c r="A418" s="399"/>
      <c r="B418" s="93"/>
      <c r="C418" s="93"/>
      <c r="D418" s="93"/>
      <c r="E418" s="94"/>
      <c r="F418" s="93"/>
      <c r="G418" s="93"/>
      <c r="H418" s="93"/>
      <c r="I418" s="93"/>
      <c r="J418" s="93"/>
      <c r="K418" s="93"/>
      <c r="L418" s="93"/>
      <c r="M418" s="93"/>
      <c r="N418" s="93"/>
      <c r="O418" s="93"/>
      <c r="P418" s="93"/>
      <c r="Q418" s="93"/>
      <c r="R418" s="93"/>
      <c r="S418" s="93"/>
      <c r="T418" s="93"/>
      <c r="U418" s="93"/>
      <c r="V418" s="93"/>
    </row>
    <row r="419" spans="1:22" s="2" customFormat="1">
      <c r="A419" s="399"/>
      <c r="B419" s="93"/>
      <c r="C419" s="93"/>
      <c r="D419" s="93"/>
      <c r="E419" s="94"/>
      <c r="F419" s="93"/>
      <c r="G419" s="93"/>
      <c r="H419" s="93"/>
      <c r="I419" s="93"/>
      <c r="J419" s="93"/>
      <c r="K419" s="93"/>
      <c r="L419" s="93"/>
      <c r="M419" s="93"/>
      <c r="N419" s="93"/>
      <c r="O419" s="93"/>
      <c r="P419" s="93"/>
      <c r="Q419" s="93"/>
      <c r="R419" s="93"/>
      <c r="S419" s="93"/>
      <c r="T419" s="93"/>
      <c r="U419" s="93"/>
      <c r="V419" s="93"/>
    </row>
    <row r="420" spans="1:22" s="2" customFormat="1">
      <c r="A420" s="399"/>
      <c r="B420" s="93"/>
      <c r="C420" s="93"/>
      <c r="D420" s="93"/>
      <c r="E420" s="94"/>
      <c r="F420" s="93"/>
      <c r="G420" s="93"/>
      <c r="H420" s="93"/>
      <c r="I420" s="93"/>
      <c r="J420" s="93"/>
      <c r="K420" s="93"/>
      <c r="L420" s="93"/>
      <c r="M420" s="93"/>
      <c r="N420" s="93"/>
      <c r="O420" s="93"/>
      <c r="P420" s="93"/>
      <c r="Q420" s="93"/>
      <c r="R420" s="93"/>
      <c r="S420" s="93"/>
      <c r="T420" s="93"/>
      <c r="U420" s="93"/>
      <c r="V420" s="93"/>
    </row>
    <row r="421" spans="1:22" s="2" customFormat="1">
      <c r="A421" s="399"/>
      <c r="B421" s="93"/>
      <c r="C421" s="93"/>
      <c r="D421" s="93"/>
      <c r="E421" s="94"/>
      <c r="F421" s="93"/>
      <c r="G421" s="93"/>
      <c r="H421" s="93"/>
      <c r="I421" s="93"/>
      <c r="J421" s="93"/>
      <c r="K421" s="93"/>
      <c r="L421" s="93"/>
      <c r="M421" s="93"/>
      <c r="N421" s="93"/>
      <c r="O421" s="93"/>
      <c r="P421" s="93"/>
      <c r="Q421" s="93"/>
      <c r="R421" s="93"/>
      <c r="S421" s="93"/>
      <c r="T421" s="93"/>
      <c r="U421" s="93"/>
      <c r="V421" s="93"/>
    </row>
    <row r="422" spans="1:22" s="2" customFormat="1">
      <c r="A422" s="399"/>
      <c r="B422" s="93"/>
      <c r="C422" s="93"/>
      <c r="D422" s="93"/>
      <c r="E422" s="94"/>
      <c r="F422" s="93"/>
      <c r="G422" s="93"/>
      <c r="H422" s="93"/>
      <c r="I422" s="93"/>
      <c r="J422" s="93"/>
      <c r="K422" s="93"/>
      <c r="L422" s="93"/>
      <c r="M422" s="93"/>
      <c r="N422" s="93"/>
      <c r="O422" s="93"/>
      <c r="P422" s="93"/>
      <c r="Q422" s="93"/>
      <c r="R422" s="93"/>
      <c r="S422" s="93"/>
      <c r="T422" s="93"/>
      <c r="U422" s="93"/>
      <c r="V422" s="93"/>
    </row>
    <row r="423" spans="1:22" s="2" customFormat="1">
      <c r="A423" s="399"/>
      <c r="B423" s="93"/>
      <c r="C423" s="93"/>
      <c r="D423" s="93"/>
      <c r="E423" s="94"/>
      <c r="F423" s="93"/>
      <c r="G423" s="93"/>
      <c r="H423" s="93"/>
      <c r="I423" s="93"/>
      <c r="J423" s="93"/>
      <c r="K423" s="93"/>
      <c r="L423" s="93"/>
      <c r="M423" s="93"/>
      <c r="N423" s="93"/>
      <c r="O423" s="93"/>
      <c r="P423" s="93"/>
      <c r="Q423" s="93"/>
      <c r="R423" s="93"/>
      <c r="S423" s="93"/>
      <c r="T423" s="93"/>
      <c r="U423" s="93"/>
      <c r="V423" s="93"/>
    </row>
    <row r="424" spans="1:22" s="2" customFormat="1">
      <c r="A424" s="399"/>
      <c r="B424" s="93"/>
      <c r="C424" s="93"/>
      <c r="D424" s="93"/>
      <c r="E424" s="94"/>
      <c r="F424" s="93"/>
      <c r="G424" s="93"/>
      <c r="H424" s="93"/>
      <c r="I424" s="93"/>
      <c r="J424" s="93"/>
      <c r="K424" s="93"/>
      <c r="L424" s="93"/>
      <c r="M424" s="93"/>
      <c r="N424" s="93"/>
      <c r="O424" s="93"/>
      <c r="P424" s="93"/>
      <c r="Q424" s="93"/>
      <c r="R424" s="93"/>
      <c r="S424" s="93"/>
      <c r="T424" s="93"/>
      <c r="U424" s="93"/>
      <c r="V424" s="93"/>
    </row>
    <row r="425" spans="1:22" s="2" customFormat="1">
      <c r="A425" s="399"/>
      <c r="B425" s="93"/>
      <c r="C425" s="93"/>
      <c r="D425" s="93"/>
      <c r="E425" s="94"/>
      <c r="F425" s="93"/>
      <c r="G425" s="93"/>
      <c r="H425" s="93"/>
      <c r="I425" s="93"/>
      <c r="J425" s="93"/>
      <c r="K425" s="93"/>
      <c r="L425" s="93"/>
      <c r="M425" s="93"/>
      <c r="N425" s="93"/>
      <c r="O425" s="93"/>
      <c r="P425" s="93"/>
      <c r="Q425" s="93"/>
      <c r="R425" s="93"/>
      <c r="S425" s="93"/>
      <c r="T425" s="93"/>
      <c r="U425" s="93"/>
      <c r="V425" s="93"/>
    </row>
    <row r="426" spans="1:22" s="2" customFormat="1">
      <c r="A426" s="399"/>
      <c r="B426" s="93"/>
      <c r="C426" s="93"/>
      <c r="D426" s="93"/>
      <c r="E426" s="94"/>
      <c r="F426" s="93"/>
      <c r="G426" s="93"/>
      <c r="H426" s="93"/>
      <c r="I426" s="93"/>
      <c r="J426" s="93"/>
      <c r="K426" s="93"/>
      <c r="L426" s="93"/>
      <c r="M426" s="93"/>
      <c r="N426" s="93"/>
      <c r="O426" s="93"/>
      <c r="P426" s="93"/>
      <c r="Q426" s="93"/>
      <c r="R426" s="93"/>
      <c r="S426" s="93"/>
      <c r="T426" s="93"/>
      <c r="U426" s="93"/>
      <c r="V426" s="93"/>
    </row>
    <row r="427" spans="1:22" s="2" customFormat="1">
      <c r="A427" s="399"/>
      <c r="B427" s="93"/>
      <c r="C427" s="93"/>
      <c r="D427" s="93"/>
      <c r="E427" s="94"/>
      <c r="F427" s="93"/>
      <c r="G427" s="93"/>
      <c r="H427" s="93"/>
      <c r="I427" s="93"/>
      <c r="J427" s="93"/>
      <c r="K427" s="93"/>
      <c r="L427" s="93"/>
      <c r="M427" s="93"/>
      <c r="N427" s="93"/>
      <c r="O427" s="93"/>
      <c r="P427" s="93"/>
      <c r="Q427" s="93"/>
      <c r="R427" s="93"/>
      <c r="S427" s="93"/>
      <c r="T427" s="93"/>
      <c r="U427" s="93"/>
      <c r="V427" s="93"/>
    </row>
    <row r="428" spans="1:22" s="2" customFormat="1">
      <c r="A428" s="399"/>
      <c r="B428" s="93"/>
      <c r="C428" s="93"/>
      <c r="D428" s="93"/>
      <c r="E428" s="94"/>
      <c r="F428" s="93"/>
      <c r="G428" s="93"/>
      <c r="H428" s="93"/>
      <c r="I428" s="93"/>
      <c r="J428" s="93"/>
      <c r="K428" s="93"/>
      <c r="L428" s="93"/>
      <c r="M428" s="93"/>
      <c r="N428" s="93"/>
      <c r="O428" s="93"/>
      <c r="P428" s="93"/>
      <c r="Q428" s="93"/>
      <c r="R428" s="93"/>
      <c r="S428" s="93"/>
      <c r="T428" s="93"/>
      <c r="U428" s="93"/>
      <c r="V428" s="93"/>
    </row>
    <row r="429" spans="1:22" s="2" customFormat="1">
      <c r="A429" s="399"/>
      <c r="B429" s="93"/>
      <c r="C429" s="93"/>
      <c r="D429" s="93"/>
      <c r="E429" s="94"/>
      <c r="F429" s="93"/>
      <c r="G429" s="93"/>
      <c r="H429" s="93"/>
      <c r="I429" s="93"/>
      <c r="J429" s="93"/>
      <c r="K429" s="93"/>
      <c r="L429" s="93"/>
      <c r="M429" s="93"/>
      <c r="N429" s="93"/>
      <c r="O429" s="93"/>
      <c r="P429" s="93"/>
      <c r="Q429" s="93"/>
      <c r="R429" s="93"/>
      <c r="S429" s="93"/>
      <c r="T429" s="93"/>
      <c r="U429" s="93"/>
      <c r="V429" s="93"/>
    </row>
    <row r="430" spans="1:22" s="2" customFormat="1">
      <c r="A430" s="399"/>
      <c r="B430" s="93"/>
      <c r="C430" s="93"/>
      <c r="D430" s="93"/>
      <c r="E430" s="94"/>
      <c r="F430" s="93"/>
      <c r="G430" s="93"/>
      <c r="H430" s="93"/>
      <c r="I430" s="93"/>
      <c r="J430" s="93"/>
      <c r="K430" s="93"/>
      <c r="L430" s="93"/>
      <c r="M430" s="93"/>
      <c r="N430" s="93"/>
      <c r="O430" s="93"/>
      <c r="P430" s="93"/>
      <c r="Q430" s="93"/>
      <c r="R430" s="93"/>
      <c r="S430" s="93"/>
      <c r="T430" s="93"/>
      <c r="U430" s="93"/>
      <c r="V430" s="93"/>
    </row>
    <row r="431" spans="1:22" s="2" customFormat="1">
      <c r="A431" s="399"/>
      <c r="B431" s="93"/>
      <c r="C431" s="93"/>
      <c r="D431" s="93"/>
      <c r="E431" s="94"/>
      <c r="F431" s="93"/>
      <c r="G431" s="93"/>
      <c r="H431" s="93"/>
      <c r="I431" s="93"/>
      <c r="J431" s="93"/>
      <c r="K431" s="93"/>
      <c r="L431" s="93"/>
      <c r="M431" s="93"/>
      <c r="N431" s="93"/>
      <c r="O431" s="93"/>
      <c r="P431" s="93"/>
      <c r="Q431" s="93"/>
      <c r="R431" s="93"/>
      <c r="S431" s="93"/>
      <c r="T431" s="93"/>
      <c r="U431" s="93"/>
      <c r="V431" s="93"/>
    </row>
    <row r="432" spans="1:22" s="2" customFormat="1">
      <c r="A432" s="399"/>
      <c r="B432" s="93"/>
      <c r="C432" s="93"/>
      <c r="D432" s="93"/>
      <c r="E432" s="94"/>
      <c r="F432" s="93"/>
      <c r="G432" s="93"/>
      <c r="H432" s="93"/>
      <c r="I432" s="93"/>
      <c r="J432" s="93"/>
      <c r="K432" s="93"/>
      <c r="L432" s="93"/>
      <c r="M432" s="93"/>
      <c r="N432" s="93"/>
      <c r="O432" s="93"/>
      <c r="P432" s="93"/>
      <c r="Q432" s="93"/>
      <c r="R432" s="93"/>
      <c r="S432" s="93"/>
      <c r="T432" s="93"/>
      <c r="U432" s="93"/>
      <c r="V432" s="93"/>
    </row>
    <row r="433" spans="1:22" s="2" customFormat="1">
      <c r="A433" s="399"/>
      <c r="B433" s="93"/>
      <c r="C433" s="93"/>
      <c r="D433" s="93"/>
      <c r="E433" s="94"/>
      <c r="F433" s="93"/>
      <c r="G433" s="93"/>
      <c r="H433" s="93"/>
      <c r="I433" s="93"/>
      <c r="J433" s="93"/>
      <c r="K433" s="93"/>
      <c r="L433" s="93"/>
      <c r="M433" s="93"/>
      <c r="N433" s="93"/>
      <c r="O433" s="93"/>
      <c r="P433" s="93"/>
      <c r="Q433" s="93"/>
      <c r="R433" s="93"/>
      <c r="S433" s="93"/>
      <c r="T433" s="93"/>
      <c r="U433" s="93"/>
      <c r="V433" s="93"/>
    </row>
    <row r="434" spans="1:22" s="2" customFormat="1">
      <c r="A434" s="399"/>
      <c r="B434" s="93"/>
      <c r="C434" s="93"/>
      <c r="D434" s="93"/>
      <c r="E434" s="94"/>
      <c r="F434" s="93"/>
      <c r="G434" s="93"/>
      <c r="H434" s="93"/>
      <c r="I434" s="93"/>
      <c r="J434" s="93"/>
      <c r="K434" s="93"/>
      <c r="L434" s="93"/>
      <c r="M434" s="93"/>
      <c r="N434" s="93"/>
      <c r="O434" s="93"/>
      <c r="P434" s="93"/>
      <c r="Q434" s="93"/>
      <c r="R434" s="93"/>
      <c r="S434" s="93"/>
      <c r="T434" s="93"/>
      <c r="U434" s="93"/>
      <c r="V434" s="93"/>
    </row>
    <row r="435" spans="1:22" s="2" customFormat="1">
      <c r="A435" s="399"/>
      <c r="B435" s="93"/>
      <c r="C435" s="93"/>
      <c r="D435" s="93"/>
      <c r="E435" s="94"/>
      <c r="F435" s="93"/>
      <c r="G435" s="93"/>
      <c r="H435" s="93"/>
      <c r="I435" s="93"/>
      <c r="J435" s="93"/>
      <c r="K435" s="93"/>
      <c r="L435" s="93"/>
      <c r="M435" s="93"/>
      <c r="N435" s="93"/>
      <c r="O435" s="93"/>
      <c r="P435" s="93"/>
      <c r="Q435" s="93"/>
      <c r="R435" s="93"/>
      <c r="S435" s="93"/>
      <c r="T435" s="93"/>
      <c r="U435" s="93"/>
      <c r="V435" s="93"/>
    </row>
    <row r="436" spans="1:22" s="2" customFormat="1">
      <c r="A436" s="399"/>
      <c r="B436" s="93"/>
      <c r="C436" s="93"/>
      <c r="D436" s="93"/>
      <c r="E436" s="94"/>
      <c r="F436" s="93"/>
      <c r="G436" s="93"/>
      <c r="H436" s="93"/>
      <c r="I436" s="93"/>
      <c r="J436" s="93"/>
      <c r="K436" s="93"/>
      <c r="L436" s="93"/>
      <c r="M436" s="93"/>
      <c r="N436" s="93"/>
      <c r="O436" s="93"/>
      <c r="P436" s="93"/>
      <c r="Q436" s="93"/>
      <c r="R436" s="93"/>
      <c r="S436" s="93"/>
      <c r="T436" s="93"/>
      <c r="U436" s="93"/>
      <c r="V436" s="93"/>
    </row>
    <row r="437" spans="1:22" s="2" customFormat="1">
      <c r="A437" s="399"/>
      <c r="B437" s="93"/>
      <c r="C437" s="93"/>
      <c r="D437" s="93"/>
      <c r="E437" s="94"/>
      <c r="F437" s="93"/>
      <c r="G437" s="93"/>
      <c r="H437" s="93"/>
      <c r="I437" s="93"/>
      <c r="J437" s="93"/>
      <c r="K437" s="93"/>
      <c r="L437" s="93"/>
      <c r="M437" s="93"/>
      <c r="N437" s="93"/>
      <c r="O437" s="93"/>
      <c r="P437" s="93"/>
      <c r="Q437" s="93"/>
      <c r="R437" s="93"/>
      <c r="S437" s="93"/>
      <c r="T437" s="93"/>
      <c r="U437" s="93"/>
      <c r="V437" s="93"/>
    </row>
    <row r="438" spans="1:22" s="2" customFormat="1">
      <c r="A438" s="399"/>
      <c r="B438" s="93"/>
      <c r="C438" s="93"/>
      <c r="D438" s="93"/>
      <c r="E438" s="94"/>
      <c r="F438" s="93"/>
      <c r="G438" s="93"/>
      <c r="H438" s="93"/>
      <c r="I438" s="93"/>
      <c r="J438" s="93"/>
      <c r="K438" s="93"/>
      <c r="L438" s="93"/>
      <c r="M438" s="93"/>
      <c r="N438" s="93"/>
      <c r="O438" s="93"/>
      <c r="P438" s="93"/>
      <c r="Q438" s="93"/>
      <c r="R438" s="93"/>
      <c r="S438" s="93"/>
      <c r="T438" s="93"/>
      <c r="U438" s="93"/>
      <c r="V438" s="93"/>
    </row>
    <row r="439" spans="1:22" s="2" customFormat="1">
      <c r="A439" s="399"/>
      <c r="B439" s="93"/>
      <c r="C439" s="93"/>
      <c r="D439" s="93"/>
      <c r="E439" s="94"/>
      <c r="F439" s="93"/>
      <c r="G439" s="93"/>
      <c r="H439" s="93"/>
      <c r="I439" s="93"/>
      <c r="J439" s="93"/>
      <c r="K439" s="93"/>
      <c r="L439" s="93"/>
      <c r="M439" s="93"/>
      <c r="N439" s="93"/>
      <c r="O439" s="93"/>
      <c r="P439" s="93"/>
      <c r="Q439" s="93"/>
      <c r="R439" s="93"/>
      <c r="S439" s="93"/>
      <c r="T439" s="93"/>
      <c r="U439" s="93"/>
      <c r="V439" s="93"/>
    </row>
    <row r="440" spans="1:22" s="2" customFormat="1">
      <c r="A440" s="399"/>
      <c r="B440" s="93"/>
      <c r="C440" s="93"/>
      <c r="D440" s="93"/>
      <c r="E440" s="94"/>
      <c r="F440" s="93"/>
      <c r="G440" s="93"/>
      <c r="H440" s="93"/>
      <c r="I440" s="93"/>
      <c r="J440" s="93"/>
      <c r="K440" s="93"/>
      <c r="L440" s="93"/>
      <c r="M440" s="93"/>
      <c r="N440" s="93"/>
      <c r="O440" s="93"/>
      <c r="P440" s="93"/>
      <c r="Q440" s="93"/>
      <c r="R440" s="93"/>
      <c r="S440" s="93"/>
      <c r="T440" s="93"/>
      <c r="U440" s="93"/>
      <c r="V440" s="93"/>
    </row>
    <row r="441" spans="1:22" s="2" customFormat="1">
      <c r="A441" s="399"/>
      <c r="B441" s="93"/>
      <c r="C441" s="93"/>
      <c r="D441" s="93"/>
      <c r="E441" s="94"/>
      <c r="F441" s="93"/>
      <c r="G441" s="93"/>
      <c r="H441" s="93"/>
      <c r="I441" s="93"/>
      <c r="J441" s="93"/>
      <c r="K441" s="93"/>
      <c r="L441" s="93"/>
      <c r="M441" s="93"/>
      <c r="N441" s="93"/>
      <c r="O441" s="93"/>
      <c r="P441" s="93"/>
      <c r="Q441" s="93"/>
      <c r="R441" s="93"/>
      <c r="S441" s="93"/>
      <c r="T441" s="93"/>
      <c r="U441" s="93"/>
      <c r="V441" s="93"/>
    </row>
    <row r="442" spans="1:22" s="2" customFormat="1">
      <c r="A442" s="399"/>
      <c r="B442" s="93"/>
      <c r="C442" s="93"/>
      <c r="D442" s="93"/>
      <c r="E442" s="94"/>
      <c r="F442" s="93"/>
      <c r="G442" s="93"/>
      <c r="H442" s="93"/>
      <c r="I442" s="93"/>
      <c r="J442" s="93"/>
      <c r="K442" s="93"/>
      <c r="L442" s="93"/>
      <c r="M442" s="93"/>
      <c r="N442" s="93"/>
      <c r="O442" s="93"/>
      <c r="P442" s="93"/>
      <c r="Q442" s="93"/>
      <c r="R442" s="93"/>
      <c r="S442" s="93"/>
      <c r="T442" s="93"/>
      <c r="U442" s="93"/>
      <c r="V442" s="93"/>
    </row>
    <row r="443" spans="1:22" s="2" customFormat="1">
      <c r="A443" s="399"/>
      <c r="B443" s="93"/>
      <c r="C443" s="93"/>
      <c r="D443" s="93"/>
      <c r="E443" s="94"/>
      <c r="F443" s="93"/>
      <c r="G443" s="93"/>
      <c r="H443" s="93"/>
      <c r="I443" s="93"/>
      <c r="J443" s="93"/>
      <c r="K443" s="93"/>
      <c r="L443" s="93"/>
      <c r="M443" s="93"/>
      <c r="N443" s="93"/>
      <c r="O443" s="93"/>
      <c r="P443" s="93"/>
      <c r="Q443" s="93"/>
      <c r="R443" s="93"/>
      <c r="S443" s="93"/>
      <c r="T443" s="93"/>
      <c r="U443" s="93"/>
      <c r="V443" s="93"/>
    </row>
    <row r="444" spans="1:22" s="2" customFormat="1">
      <c r="A444" s="399"/>
      <c r="B444" s="93"/>
      <c r="C444" s="93"/>
      <c r="D444" s="93"/>
      <c r="E444" s="94"/>
      <c r="F444" s="93"/>
      <c r="G444" s="93"/>
      <c r="H444" s="93"/>
      <c r="I444" s="93"/>
      <c r="J444" s="93"/>
      <c r="K444" s="93"/>
      <c r="L444" s="93"/>
      <c r="M444" s="93"/>
      <c r="N444" s="93"/>
      <c r="O444" s="93"/>
      <c r="P444" s="93"/>
      <c r="Q444" s="93"/>
      <c r="R444" s="93"/>
      <c r="S444" s="93"/>
      <c r="T444" s="93"/>
      <c r="U444" s="93"/>
      <c r="V444" s="93"/>
    </row>
    <row r="445" spans="1:22" s="2" customFormat="1">
      <c r="A445" s="399"/>
      <c r="B445" s="93"/>
      <c r="C445" s="93"/>
      <c r="D445" s="93"/>
      <c r="E445" s="94"/>
      <c r="F445" s="93"/>
      <c r="G445" s="93"/>
      <c r="H445" s="93"/>
      <c r="I445" s="93"/>
      <c r="J445" s="93"/>
      <c r="K445" s="93"/>
      <c r="L445" s="93"/>
      <c r="M445" s="93"/>
      <c r="N445" s="93"/>
      <c r="O445" s="93"/>
      <c r="P445" s="93"/>
      <c r="Q445" s="93"/>
      <c r="R445" s="93"/>
      <c r="S445" s="93"/>
      <c r="T445" s="93"/>
      <c r="U445" s="93"/>
      <c r="V445" s="93"/>
    </row>
    <row r="446" spans="1:22" s="2" customFormat="1">
      <c r="A446" s="399"/>
      <c r="B446" s="93"/>
      <c r="C446" s="93"/>
      <c r="D446" s="93"/>
      <c r="E446" s="94"/>
      <c r="F446" s="93"/>
      <c r="G446" s="93"/>
      <c r="H446" s="93"/>
      <c r="I446" s="93"/>
      <c r="J446" s="93"/>
      <c r="K446" s="93"/>
      <c r="L446" s="93"/>
      <c r="M446" s="93"/>
      <c r="N446" s="93"/>
      <c r="O446" s="93"/>
      <c r="P446" s="93"/>
      <c r="Q446" s="93"/>
      <c r="R446" s="93"/>
      <c r="S446" s="93"/>
      <c r="T446" s="93"/>
      <c r="U446" s="93"/>
      <c r="V446" s="93"/>
    </row>
    <row r="447" spans="1:22" s="2" customFormat="1">
      <c r="A447" s="399"/>
      <c r="B447" s="93"/>
      <c r="C447" s="93"/>
      <c r="D447" s="93"/>
      <c r="E447" s="94"/>
      <c r="F447" s="93"/>
      <c r="G447" s="93"/>
      <c r="H447" s="93"/>
      <c r="I447" s="93"/>
      <c r="J447" s="93"/>
      <c r="K447" s="93"/>
      <c r="L447" s="93"/>
      <c r="M447" s="93"/>
      <c r="N447" s="93"/>
      <c r="O447" s="93"/>
      <c r="P447" s="93"/>
      <c r="Q447" s="93"/>
      <c r="R447" s="93"/>
      <c r="S447" s="93"/>
      <c r="T447" s="93"/>
      <c r="U447" s="93"/>
      <c r="V447" s="93"/>
    </row>
    <row r="448" spans="1:22" s="2" customFormat="1">
      <c r="A448" s="399"/>
      <c r="B448" s="93"/>
      <c r="C448" s="93"/>
      <c r="D448" s="93"/>
      <c r="E448" s="94"/>
      <c r="F448" s="93"/>
      <c r="G448" s="93"/>
      <c r="H448" s="93"/>
      <c r="I448" s="93"/>
      <c r="J448" s="93"/>
      <c r="K448" s="93"/>
      <c r="L448" s="93"/>
      <c r="M448" s="93"/>
      <c r="N448" s="93"/>
      <c r="O448" s="93"/>
      <c r="P448" s="93"/>
      <c r="Q448" s="93"/>
      <c r="R448" s="93"/>
      <c r="S448" s="93"/>
      <c r="T448" s="93"/>
      <c r="U448" s="93"/>
      <c r="V448" s="93"/>
    </row>
    <row r="449" spans="1:22" s="2" customFormat="1">
      <c r="A449" s="399"/>
      <c r="B449" s="93"/>
      <c r="C449" s="93"/>
      <c r="D449" s="93"/>
      <c r="E449" s="94"/>
      <c r="F449" s="93"/>
      <c r="G449" s="93"/>
      <c r="H449" s="93"/>
      <c r="I449" s="93"/>
      <c r="J449" s="93"/>
      <c r="K449" s="93"/>
      <c r="L449" s="93"/>
      <c r="M449" s="93"/>
      <c r="N449" s="93"/>
      <c r="O449" s="93"/>
      <c r="P449" s="93"/>
      <c r="Q449" s="93"/>
      <c r="R449" s="93"/>
      <c r="S449" s="93"/>
      <c r="T449" s="93"/>
      <c r="U449" s="93"/>
      <c r="V449" s="93"/>
    </row>
    <row r="450" spans="1:22" s="2" customFormat="1">
      <c r="A450" s="399"/>
      <c r="B450" s="93"/>
      <c r="C450" s="93"/>
      <c r="D450" s="93"/>
      <c r="E450" s="94"/>
      <c r="F450" s="93"/>
      <c r="G450" s="93"/>
      <c r="H450" s="93"/>
      <c r="I450" s="93"/>
      <c r="J450" s="93"/>
      <c r="K450" s="93"/>
      <c r="L450" s="93"/>
      <c r="M450" s="93"/>
      <c r="N450" s="93"/>
      <c r="O450" s="93"/>
      <c r="P450" s="93"/>
      <c r="Q450" s="93"/>
      <c r="R450" s="93"/>
      <c r="S450" s="93"/>
      <c r="T450" s="93"/>
      <c r="U450" s="93"/>
      <c r="V450" s="93"/>
    </row>
    <row r="451" spans="1:22" s="2" customFormat="1">
      <c r="A451" s="399"/>
      <c r="B451" s="93"/>
      <c r="C451" s="93"/>
      <c r="D451" s="93"/>
      <c r="E451" s="94"/>
      <c r="F451" s="93"/>
      <c r="G451" s="93"/>
      <c r="H451" s="93"/>
      <c r="I451" s="93"/>
      <c r="J451" s="93"/>
      <c r="K451" s="93"/>
      <c r="L451" s="93"/>
      <c r="M451" s="93"/>
      <c r="N451" s="93"/>
      <c r="O451" s="93"/>
      <c r="P451" s="93"/>
      <c r="Q451" s="93"/>
      <c r="R451" s="93"/>
      <c r="S451" s="93"/>
      <c r="T451" s="93"/>
      <c r="U451" s="93"/>
      <c r="V451" s="93"/>
    </row>
    <row r="452" spans="1:22" s="2" customFormat="1">
      <c r="A452" s="399"/>
      <c r="B452" s="93"/>
      <c r="C452" s="93"/>
      <c r="D452" s="93"/>
      <c r="E452" s="94"/>
      <c r="F452" s="93"/>
      <c r="G452" s="93"/>
      <c r="H452" s="93"/>
      <c r="I452" s="93"/>
      <c r="J452" s="93"/>
      <c r="K452" s="93"/>
      <c r="L452" s="93"/>
      <c r="M452" s="93"/>
      <c r="N452" s="93"/>
      <c r="O452" s="93"/>
      <c r="P452" s="93"/>
      <c r="Q452" s="93"/>
      <c r="R452" s="93"/>
      <c r="S452" s="93"/>
      <c r="T452" s="93"/>
      <c r="U452" s="93"/>
      <c r="V452" s="93"/>
    </row>
    <row r="453" spans="1:22" s="2" customFormat="1">
      <c r="A453" s="399"/>
      <c r="B453" s="93"/>
      <c r="C453" s="93"/>
      <c r="D453" s="93"/>
      <c r="E453" s="94"/>
      <c r="F453" s="93"/>
      <c r="G453" s="93"/>
      <c r="H453" s="93"/>
      <c r="I453" s="93"/>
      <c r="J453" s="93"/>
      <c r="K453" s="93"/>
      <c r="L453" s="93"/>
      <c r="M453" s="93"/>
      <c r="N453" s="93"/>
      <c r="O453" s="93"/>
      <c r="P453" s="93"/>
      <c r="Q453" s="93"/>
      <c r="R453" s="93"/>
      <c r="S453" s="93"/>
      <c r="T453" s="93"/>
      <c r="U453" s="93"/>
      <c r="V453" s="93"/>
    </row>
    <row r="454" spans="1:22" s="2" customFormat="1">
      <c r="A454" s="399"/>
      <c r="B454" s="93"/>
      <c r="C454" s="93"/>
      <c r="D454" s="93"/>
      <c r="E454" s="94"/>
      <c r="F454" s="93"/>
      <c r="G454" s="93"/>
      <c r="H454" s="93"/>
      <c r="I454" s="93"/>
      <c r="J454" s="93"/>
      <c r="K454" s="93"/>
      <c r="L454" s="93"/>
      <c r="M454" s="93"/>
      <c r="N454" s="93"/>
      <c r="O454" s="93"/>
      <c r="P454" s="93"/>
      <c r="Q454" s="93"/>
      <c r="R454" s="93"/>
      <c r="S454" s="93"/>
      <c r="T454" s="93"/>
      <c r="U454" s="93"/>
      <c r="V454" s="93"/>
    </row>
    <row r="455" spans="1:22" s="2" customFormat="1">
      <c r="A455" s="399"/>
      <c r="B455" s="93"/>
      <c r="C455" s="93"/>
      <c r="D455" s="93"/>
      <c r="E455" s="94"/>
      <c r="F455" s="93"/>
      <c r="G455" s="93"/>
      <c r="H455" s="93"/>
      <c r="I455" s="93"/>
      <c r="J455" s="93"/>
      <c r="K455" s="93"/>
      <c r="L455" s="93"/>
      <c r="M455" s="93"/>
      <c r="N455" s="93"/>
      <c r="O455" s="93"/>
      <c r="P455" s="93"/>
      <c r="Q455" s="93"/>
      <c r="R455" s="93"/>
      <c r="S455" s="93"/>
      <c r="T455" s="93"/>
      <c r="U455" s="93"/>
      <c r="V455" s="93"/>
    </row>
    <row r="456" spans="1:22" s="2" customFormat="1">
      <c r="A456" s="399"/>
      <c r="B456" s="93"/>
      <c r="C456" s="93"/>
      <c r="D456" s="93"/>
      <c r="E456" s="94"/>
      <c r="F456" s="93"/>
      <c r="G456" s="93"/>
      <c r="H456" s="93"/>
      <c r="I456" s="93"/>
      <c r="J456" s="93"/>
      <c r="K456" s="93"/>
      <c r="L456" s="93"/>
      <c r="M456" s="93"/>
      <c r="N456" s="93"/>
      <c r="O456" s="93"/>
      <c r="P456" s="93"/>
      <c r="Q456" s="93"/>
      <c r="R456" s="93"/>
      <c r="S456" s="93"/>
      <c r="T456" s="93"/>
      <c r="U456" s="93"/>
      <c r="V456" s="93"/>
    </row>
    <row r="457" spans="1:22" s="2" customFormat="1">
      <c r="A457" s="399"/>
      <c r="B457" s="93"/>
      <c r="C457" s="93"/>
      <c r="D457" s="93"/>
      <c r="E457" s="94"/>
      <c r="F457" s="93"/>
      <c r="G457" s="93"/>
      <c r="H457" s="93"/>
      <c r="I457" s="93"/>
      <c r="J457" s="93"/>
      <c r="K457" s="93"/>
      <c r="L457" s="93"/>
      <c r="M457" s="93"/>
      <c r="N457" s="93"/>
      <c r="O457" s="93"/>
      <c r="P457" s="93"/>
      <c r="Q457" s="93"/>
      <c r="R457" s="93"/>
      <c r="S457" s="93"/>
      <c r="T457" s="93"/>
      <c r="U457" s="93"/>
      <c r="V457" s="93"/>
    </row>
    <row r="458" spans="1:22" s="2" customFormat="1">
      <c r="A458" s="399"/>
      <c r="B458" s="93"/>
      <c r="C458" s="93"/>
      <c r="D458" s="93"/>
      <c r="E458" s="94"/>
      <c r="F458" s="93"/>
      <c r="G458" s="93"/>
      <c r="H458" s="93"/>
      <c r="I458" s="93"/>
      <c r="J458" s="93"/>
      <c r="K458" s="93"/>
      <c r="L458" s="93"/>
      <c r="M458" s="93"/>
      <c r="N458" s="93"/>
      <c r="O458" s="93"/>
      <c r="P458" s="93"/>
      <c r="Q458" s="93"/>
      <c r="R458" s="93"/>
      <c r="S458" s="93"/>
      <c r="T458" s="93"/>
      <c r="U458" s="93"/>
      <c r="V458" s="93"/>
    </row>
    <row r="459" spans="1:22" s="2" customFormat="1">
      <c r="A459" s="399"/>
      <c r="B459" s="93"/>
      <c r="C459" s="93"/>
      <c r="D459" s="93"/>
      <c r="E459" s="94"/>
      <c r="F459" s="93"/>
      <c r="G459" s="93"/>
      <c r="H459" s="93"/>
      <c r="I459" s="93"/>
      <c r="J459" s="93"/>
      <c r="K459" s="93"/>
      <c r="L459" s="93"/>
      <c r="M459" s="93"/>
      <c r="N459" s="93"/>
      <c r="O459" s="93"/>
      <c r="P459" s="93"/>
      <c r="Q459" s="93"/>
      <c r="R459" s="93"/>
      <c r="S459" s="93"/>
      <c r="T459" s="93"/>
      <c r="U459" s="93"/>
      <c r="V459" s="93"/>
    </row>
    <row r="460" spans="1:22" s="2" customFormat="1">
      <c r="A460" s="399"/>
      <c r="B460" s="93"/>
      <c r="C460" s="93"/>
      <c r="D460" s="93"/>
      <c r="E460" s="94"/>
      <c r="F460" s="93"/>
      <c r="G460" s="93"/>
      <c r="H460" s="93"/>
      <c r="I460" s="93"/>
      <c r="J460" s="93"/>
      <c r="K460" s="93"/>
      <c r="L460" s="93"/>
      <c r="M460" s="93"/>
      <c r="N460" s="93"/>
      <c r="O460" s="93"/>
      <c r="P460" s="93"/>
      <c r="Q460" s="93"/>
      <c r="R460" s="93"/>
      <c r="S460" s="93"/>
      <c r="T460" s="93"/>
      <c r="U460" s="93"/>
      <c r="V460" s="93"/>
    </row>
    <row r="461" spans="1:22" s="2" customFormat="1">
      <c r="A461" s="399"/>
      <c r="B461" s="93"/>
      <c r="C461" s="93"/>
      <c r="D461" s="93"/>
      <c r="E461" s="94"/>
      <c r="F461" s="93"/>
      <c r="G461" s="93"/>
      <c r="H461" s="93"/>
      <c r="I461" s="93"/>
      <c r="J461" s="93"/>
      <c r="K461" s="93"/>
      <c r="L461" s="93"/>
      <c r="M461" s="93"/>
      <c r="N461" s="93"/>
      <c r="O461" s="93"/>
      <c r="P461" s="93"/>
      <c r="Q461" s="93"/>
      <c r="R461" s="93"/>
      <c r="S461" s="93"/>
      <c r="T461" s="93"/>
      <c r="U461" s="93"/>
      <c r="V461" s="93"/>
    </row>
    <row r="462" spans="1:22" s="2" customFormat="1">
      <c r="A462" s="399"/>
      <c r="B462" s="93"/>
      <c r="C462" s="93"/>
      <c r="D462" s="93"/>
      <c r="E462" s="94"/>
      <c r="F462" s="93"/>
      <c r="G462" s="93"/>
      <c r="H462" s="93"/>
      <c r="I462" s="93"/>
      <c r="J462" s="93"/>
      <c r="K462" s="93"/>
      <c r="L462" s="93"/>
      <c r="M462" s="93"/>
      <c r="N462" s="93"/>
      <c r="O462" s="93"/>
      <c r="P462" s="93"/>
      <c r="Q462" s="93"/>
      <c r="R462" s="93"/>
      <c r="S462" s="93"/>
      <c r="T462" s="93"/>
      <c r="U462" s="93"/>
      <c r="V462" s="93"/>
    </row>
    <row r="463" spans="1:22" s="2" customFormat="1">
      <c r="A463" s="399"/>
      <c r="B463" s="93"/>
      <c r="C463" s="93"/>
      <c r="D463" s="93"/>
      <c r="E463" s="94"/>
      <c r="F463" s="93"/>
      <c r="G463" s="93"/>
      <c r="H463" s="93"/>
      <c r="I463" s="93"/>
      <c r="J463" s="93"/>
      <c r="K463" s="93"/>
      <c r="L463" s="93"/>
      <c r="M463" s="93"/>
      <c r="N463" s="93"/>
      <c r="O463" s="93"/>
      <c r="P463" s="93"/>
      <c r="Q463" s="93"/>
      <c r="R463" s="93"/>
      <c r="S463" s="93"/>
      <c r="T463" s="93"/>
      <c r="U463" s="93"/>
      <c r="V463" s="93"/>
    </row>
    <row r="464" spans="1:22" s="2" customFormat="1">
      <c r="A464" s="399"/>
      <c r="B464" s="93"/>
      <c r="C464" s="93"/>
      <c r="D464" s="93"/>
      <c r="E464" s="94"/>
      <c r="F464" s="93"/>
      <c r="G464" s="93"/>
      <c r="H464" s="93"/>
      <c r="I464" s="93"/>
      <c r="J464" s="93"/>
      <c r="K464" s="93"/>
      <c r="L464" s="93"/>
      <c r="M464" s="93"/>
      <c r="N464" s="93"/>
      <c r="O464" s="93"/>
      <c r="P464" s="93"/>
      <c r="Q464" s="93"/>
      <c r="R464" s="93"/>
      <c r="S464" s="93"/>
      <c r="T464" s="93"/>
      <c r="U464" s="93"/>
      <c r="V464" s="93"/>
    </row>
    <row r="465" spans="1:22" s="2" customFormat="1">
      <c r="A465" s="399"/>
      <c r="B465" s="93"/>
      <c r="C465" s="93"/>
      <c r="D465" s="93"/>
      <c r="E465" s="94"/>
      <c r="F465" s="93"/>
      <c r="G465" s="93"/>
      <c r="H465" s="93"/>
      <c r="I465" s="93"/>
      <c r="J465" s="93"/>
      <c r="K465" s="93"/>
      <c r="L465" s="93"/>
      <c r="M465" s="93"/>
      <c r="N465" s="93"/>
      <c r="O465" s="93"/>
      <c r="P465" s="93"/>
      <c r="Q465" s="93"/>
      <c r="R465" s="93"/>
      <c r="S465" s="93"/>
      <c r="T465" s="93"/>
      <c r="U465" s="93"/>
      <c r="V465" s="93"/>
    </row>
    <row r="466" spans="1:22" s="2" customFormat="1">
      <c r="A466" s="399"/>
      <c r="B466" s="93"/>
      <c r="C466" s="93"/>
      <c r="D466" s="93"/>
      <c r="E466" s="94"/>
      <c r="F466" s="93"/>
      <c r="G466" s="93"/>
      <c r="H466" s="93"/>
      <c r="I466" s="93"/>
      <c r="J466" s="93"/>
      <c r="K466" s="93"/>
      <c r="L466" s="93"/>
      <c r="M466" s="93"/>
      <c r="N466" s="93"/>
      <c r="O466" s="93"/>
      <c r="P466" s="93"/>
      <c r="Q466" s="93"/>
      <c r="R466" s="93"/>
      <c r="S466" s="93"/>
      <c r="T466" s="93"/>
      <c r="U466" s="93"/>
      <c r="V466" s="93"/>
    </row>
    <row r="467" spans="1:22" s="2" customFormat="1">
      <c r="A467" s="399"/>
      <c r="B467" s="93"/>
      <c r="C467" s="93"/>
      <c r="D467" s="93"/>
      <c r="E467" s="94"/>
      <c r="F467" s="93"/>
      <c r="G467" s="93"/>
      <c r="H467" s="93"/>
      <c r="I467" s="93"/>
      <c r="J467" s="93"/>
      <c r="K467" s="93"/>
      <c r="L467" s="93"/>
      <c r="M467" s="93"/>
      <c r="N467" s="93"/>
      <c r="O467" s="93"/>
      <c r="P467" s="93"/>
      <c r="Q467" s="93"/>
      <c r="R467" s="93"/>
      <c r="S467" s="93"/>
      <c r="T467" s="93"/>
      <c r="U467" s="93"/>
      <c r="V467" s="93"/>
    </row>
    <row r="468" spans="1:22" s="2" customFormat="1">
      <c r="A468" s="399"/>
      <c r="B468" s="93"/>
      <c r="C468" s="93"/>
      <c r="D468" s="93"/>
      <c r="E468" s="94"/>
      <c r="F468" s="93"/>
      <c r="G468" s="93"/>
      <c r="H468" s="93"/>
      <c r="I468" s="93"/>
      <c r="J468" s="93"/>
      <c r="K468" s="93"/>
      <c r="L468" s="93"/>
      <c r="M468" s="93"/>
      <c r="N468" s="93"/>
      <c r="O468" s="93"/>
      <c r="P468" s="93"/>
      <c r="Q468" s="93"/>
      <c r="R468" s="93"/>
      <c r="S468" s="93"/>
      <c r="T468" s="93"/>
      <c r="U468" s="93"/>
      <c r="V468" s="93"/>
    </row>
    <row r="469" spans="1:22" s="2" customFormat="1">
      <c r="A469" s="399"/>
      <c r="B469" s="93"/>
      <c r="C469" s="93"/>
      <c r="D469" s="93"/>
      <c r="E469" s="94"/>
      <c r="F469" s="93"/>
      <c r="G469" s="93"/>
      <c r="H469" s="93"/>
      <c r="I469" s="93"/>
      <c r="J469" s="93"/>
      <c r="K469" s="93"/>
      <c r="L469" s="93"/>
      <c r="M469" s="93"/>
      <c r="N469" s="93"/>
      <c r="O469" s="93"/>
      <c r="P469" s="93"/>
      <c r="Q469" s="93"/>
      <c r="R469" s="93"/>
      <c r="S469" s="93"/>
      <c r="T469" s="93"/>
      <c r="U469" s="93"/>
      <c r="V469" s="93"/>
    </row>
    <row r="470" spans="1:22" s="2" customFormat="1">
      <c r="A470" s="399"/>
      <c r="B470" s="93"/>
      <c r="C470" s="93"/>
      <c r="D470" s="93"/>
      <c r="E470" s="94"/>
      <c r="F470" s="93"/>
      <c r="G470" s="93"/>
      <c r="H470" s="93"/>
      <c r="I470" s="93"/>
      <c r="J470" s="93"/>
      <c r="K470" s="93"/>
      <c r="L470" s="93"/>
      <c r="M470" s="93"/>
      <c r="N470" s="93"/>
      <c r="O470" s="93"/>
      <c r="P470" s="93"/>
      <c r="Q470" s="93"/>
      <c r="R470" s="93"/>
      <c r="S470" s="93"/>
      <c r="T470" s="93"/>
      <c r="U470" s="93"/>
      <c r="V470" s="93"/>
    </row>
    <row r="471" spans="1:22" s="2" customFormat="1">
      <c r="A471" s="399"/>
      <c r="B471" s="93"/>
      <c r="C471" s="93"/>
      <c r="D471" s="93"/>
      <c r="E471" s="94"/>
      <c r="F471" s="93"/>
      <c r="G471" s="93"/>
      <c r="H471" s="93"/>
      <c r="I471" s="93"/>
      <c r="J471" s="93"/>
      <c r="K471" s="93"/>
      <c r="L471" s="93"/>
      <c r="M471" s="93"/>
      <c r="N471" s="93"/>
      <c r="O471" s="93"/>
      <c r="P471" s="93"/>
      <c r="Q471" s="93"/>
      <c r="R471" s="93"/>
      <c r="S471" s="93"/>
      <c r="T471" s="93"/>
      <c r="U471" s="93"/>
      <c r="V471" s="93"/>
    </row>
    <row r="472" spans="1:22" s="2" customFormat="1">
      <c r="A472" s="399"/>
      <c r="B472" s="93"/>
      <c r="C472" s="93"/>
      <c r="D472" s="93"/>
      <c r="E472" s="94"/>
      <c r="F472" s="93"/>
      <c r="G472" s="93"/>
      <c r="H472" s="93"/>
      <c r="I472" s="93"/>
      <c r="J472" s="93"/>
      <c r="K472" s="93"/>
      <c r="L472" s="93"/>
      <c r="M472" s="93"/>
      <c r="N472" s="93"/>
      <c r="O472" s="93"/>
      <c r="P472" s="93"/>
      <c r="Q472" s="93"/>
      <c r="R472" s="93"/>
      <c r="S472" s="93"/>
      <c r="T472" s="93"/>
      <c r="U472" s="93"/>
      <c r="V472" s="93"/>
    </row>
    <row r="473" spans="1:22" s="2" customFormat="1">
      <c r="A473" s="399"/>
      <c r="B473" s="93"/>
      <c r="C473" s="93"/>
      <c r="D473" s="93"/>
      <c r="E473" s="94"/>
      <c r="F473" s="93"/>
      <c r="G473" s="93"/>
      <c r="H473" s="93"/>
      <c r="I473" s="93"/>
      <c r="J473" s="93"/>
      <c r="K473" s="93"/>
      <c r="L473" s="93"/>
      <c r="M473" s="93"/>
      <c r="N473" s="93"/>
      <c r="O473" s="93"/>
      <c r="P473" s="93"/>
      <c r="Q473" s="93"/>
      <c r="R473" s="93"/>
      <c r="S473" s="93"/>
      <c r="T473" s="93"/>
      <c r="U473" s="93"/>
      <c r="V473" s="93"/>
    </row>
    <row r="474" spans="1:22" s="2" customFormat="1">
      <c r="A474" s="399"/>
      <c r="B474" s="93"/>
      <c r="C474" s="93"/>
      <c r="D474" s="93"/>
      <c r="E474" s="94"/>
      <c r="F474" s="93"/>
      <c r="G474" s="93"/>
      <c r="H474" s="93"/>
      <c r="I474" s="93"/>
      <c r="J474" s="93"/>
      <c r="K474" s="93"/>
      <c r="L474" s="93"/>
      <c r="M474" s="93"/>
      <c r="N474" s="93"/>
      <c r="O474" s="93"/>
      <c r="P474" s="93"/>
      <c r="Q474" s="93"/>
      <c r="R474" s="93"/>
      <c r="S474" s="93"/>
      <c r="T474" s="93"/>
      <c r="U474" s="93"/>
      <c r="V474" s="93"/>
    </row>
    <row r="475" spans="1:22" s="2" customFormat="1">
      <c r="A475" s="399"/>
      <c r="B475" s="93"/>
      <c r="C475" s="93"/>
      <c r="D475" s="93"/>
      <c r="E475" s="94"/>
      <c r="F475" s="93"/>
      <c r="G475" s="93"/>
      <c r="H475" s="93"/>
      <c r="I475" s="93"/>
      <c r="J475" s="93"/>
      <c r="K475" s="93"/>
      <c r="L475" s="93"/>
      <c r="M475" s="93"/>
      <c r="N475" s="93"/>
      <c r="O475" s="93"/>
      <c r="P475" s="93"/>
      <c r="Q475" s="93"/>
      <c r="R475" s="93"/>
      <c r="S475" s="93"/>
      <c r="T475" s="93"/>
      <c r="U475" s="93"/>
      <c r="V475" s="93"/>
    </row>
    <row r="476" spans="1:22" s="2" customFormat="1">
      <c r="A476" s="399"/>
      <c r="B476" s="93"/>
      <c r="C476" s="93"/>
      <c r="D476" s="93"/>
      <c r="E476" s="94"/>
      <c r="F476" s="93"/>
      <c r="G476" s="93"/>
      <c r="H476" s="93"/>
      <c r="I476" s="93"/>
      <c r="J476" s="93"/>
      <c r="K476" s="93"/>
      <c r="L476" s="93"/>
      <c r="M476" s="93"/>
      <c r="N476" s="93"/>
      <c r="O476" s="93"/>
      <c r="P476" s="93"/>
      <c r="Q476" s="93"/>
      <c r="R476" s="93"/>
      <c r="S476" s="93"/>
      <c r="T476" s="93"/>
      <c r="U476" s="93"/>
      <c r="V476" s="93"/>
    </row>
    <row r="477" spans="1:22" s="2" customFormat="1">
      <c r="A477" s="399"/>
      <c r="B477" s="93"/>
      <c r="C477" s="93"/>
      <c r="D477" s="93"/>
      <c r="E477" s="94"/>
      <c r="F477" s="93"/>
      <c r="G477" s="93"/>
      <c r="H477" s="93"/>
      <c r="I477" s="93"/>
      <c r="J477" s="93"/>
      <c r="K477" s="93"/>
      <c r="L477" s="93"/>
      <c r="M477" s="93"/>
      <c r="N477" s="93"/>
      <c r="O477" s="93"/>
      <c r="P477" s="93"/>
      <c r="Q477" s="93"/>
      <c r="R477" s="93"/>
      <c r="S477" s="93"/>
      <c r="T477" s="93"/>
      <c r="U477" s="93"/>
      <c r="V477" s="93"/>
    </row>
    <row r="478" spans="1:22" s="2" customFormat="1">
      <c r="A478" s="399"/>
      <c r="B478" s="93"/>
      <c r="C478" s="93"/>
      <c r="D478" s="93"/>
      <c r="E478" s="94"/>
      <c r="F478" s="93"/>
      <c r="G478" s="93"/>
      <c r="H478" s="93"/>
      <c r="I478" s="93"/>
      <c r="J478" s="93"/>
      <c r="K478" s="93"/>
      <c r="L478" s="93"/>
      <c r="M478" s="93"/>
      <c r="N478" s="93"/>
      <c r="O478" s="93"/>
      <c r="P478" s="93"/>
      <c r="Q478" s="93"/>
      <c r="R478" s="93"/>
      <c r="S478" s="93"/>
      <c r="T478" s="93"/>
      <c r="U478" s="93"/>
      <c r="V478" s="93"/>
    </row>
    <row r="479" spans="1:22" s="2" customFormat="1">
      <c r="A479" s="399"/>
      <c r="B479" s="93"/>
      <c r="C479" s="93"/>
      <c r="D479" s="93"/>
      <c r="E479" s="94"/>
      <c r="F479" s="93"/>
      <c r="G479" s="93"/>
      <c r="H479" s="93"/>
      <c r="I479" s="93"/>
      <c r="J479" s="93"/>
      <c r="K479" s="93"/>
      <c r="L479" s="93"/>
      <c r="M479" s="93"/>
      <c r="N479" s="93"/>
      <c r="O479" s="93"/>
      <c r="P479" s="93"/>
      <c r="Q479" s="93"/>
      <c r="R479" s="93"/>
      <c r="S479" s="93"/>
      <c r="T479" s="93"/>
      <c r="U479" s="93"/>
      <c r="V479" s="93"/>
    </row>
    <row r="480" spans="1:22" s="2" customFormat="1">
      <c r="A480" s="399"/>
      <c r="B480" s="93"/>
      <c r="C480" s="93"/>
      <c r="D480" s="93"/>
      <c r="E480" s="94"/>
      <c r="F480" s="93"/>
      <c r="G480" s="93"/>
      <c r="H480" s="93"/>
      <c r="I480" s="93"/>
      <c r="J480" s="93"/>
      <c r="K480" s="93"/>
      <c r="L480" s="93"/>
      <c r="M480" s="93"/>
      <c r="N480" s="93"/>
      <c r="O480" s="93"/>
      <c r="P480" s="93"/>
      <c r="Q480" s="93"/>
      <c r="R480" s="93"/>
      <c r="S480" s="93"/>
      <c r="T480" s="93"/>
      <c r="U480" s="93"/>
      <c r="V480" s="93"/>
    </row>
    <row r="481" spans="1:22" s="2" customFormat="1">
      <c r="A481" s="399"/>
      <c r="B481" s="93"/>
      <c r="C481" s="93"/>
      <c r="D481" s="93"/>
      <c r="E481" s="94"/>
      <c r="F481" s="93"/>
      <c r="G481" s="93"/>
      <c r="H481" s="93"/>
      <c r="I481" s="93"/>
      <c r="J481" s="93"/>
      <c r="K481" s="93"/>
      <c r="L481" s="93"/>
      <c r="M481" s="93"/>
      <c r="N481" s="93"/>
      <c r="O481" s="93"/>
      <c r="P481" s="93"/>
      <c r="Q481" s="93"/>
      <c r="R481" s="93"/>
      <c r="S481" s="93"/>
      <c r="T481" s="93"/>
      <c r="U481" s="93"/>
      <c r="V481" s="93"/>
    </row>
    <row r="482" spans="1:22" s="2" customFormat="1">
      <c r="A482" s="399"/>
      <c r="B482" s="93"/>
      <c r="C482" s="93"/>
      <c r="D482" s="93"/>
      <c r="E482" s="94"/>
      <c r="F482" s="93"/>
      <c r="G482" s="93"/>
      <c r="H482" s="93"/>
      <c r="I482" s="93"/>
      <c r="J482" s="93"/>
      <c r="K482" s="93"/>
      <c r="L482" s="93"/>
      <c r="M482" s="93"/>
      <c r="N482" s="93"/>
      <c r="O482" s="93"/>
      <c r="P482" s="93"/>
      <c r="Q482" s="93"/>
      <c r="R482" s="93"/>
      <c r="S482" s="93"/>
      <c r="T482" s="93"/>
      <c r="U482" s="93"/>
      <c r="V482" s="93"/>
    </row>
    <row r="483" spans="1:22" s="2" customFormat="1">
      <c r="A483" s="399"/>
      <c r="B483" s="93"/>
      <c r="C483" s="93"/>
      <c r="D483" s="93"/>
      <c r="E483" s="94"/>
      <c r="F483" s="93"/>
      <c r="G483" s="93"/>
      <c r="H483" s="93"/>
      <c r="I483" s="93"/>
      <c r="J483" s="93"/>
      <c r="K483" s="93"/>
      <c r="L483" s="93"/>
      <c r="M483" s="93"/>
      <c r="N483" s="93"/>
      <c r="O483" s="93"/>
      <c r="P483" s="93"/>
      <c r="Q483" s="93"/>
      <c r="R483" s="93"/>
      <c r="S483" s="93"/>
      <c r="T483" s="93"/>
      <c r="U483" s="93"/>
      <c r="V483" s="93"/>
    </row>
    <row r="484" spans="1:22" s="2" customFormat="1">
      <c r="A484" s="399"/>
      <c r="B484" s="93"/>
      <c r="C484" s="93"/>
      <c r="D484" s="93"/>
      <c r="E484" s="94"/>
      <c r="F484" s="93"/>
      <c r="G484" s="93"/>
      <c r="H484" s="93"/>
      <c r="I484" s="93"/>
      <c r="J484" s="93"/>
      <c r="K484" s="93"/>
      <c r="L484" s="93"/>
      <c r="M484" s="93"/>
      <c r="N484" s="93"/>
      <c r="O484" s="93"/>
      <c r="P484" s="93"/>
      <c r="Q484" s="93"/>
      <c r="R484" s="93"/>
      <c r="S484" s="93"/>
      <c r="T484" s="93"/>
      <c r="U484" s="93"/>
      <c r="V484" s="93"/>
    </row>
    <row r="485" spans="1:22" s="2" customFormat="1">
      <c r="A485" s="399"/>
      <c r="B485" s="93"/>
      <c r="C485" s="93"/>
      <c r="D485" s="93"/>
      <c r="E485" s="94"/>
      <c r="F485" s="93"/>
      <c r="G485" s="93"/>
      <c r="H485" s="93"/>
      <c r="I485" s="93"/>
      <c r="J485" s="93"/>
      <c r="K485" s="93"/>
      <c r="L485" s="93"/>
      <c r="M485" s="93"/>
      <c r="N485" s="93"/>
      <c r="O485" s="93"/>
      <c r="P485" s="93"/>
      <c r="Q485" s="93"/>
      <c r="R485" s="93"/>
      <c r="S485" s="93"/>
      <c r="T485" s="93"/>
      <c r="U485" s="93"/>
      <c r="V485" s="93"/>
    </row>
    <row r="486" spans="1:22" s="2" customFormat="1">
      <c r="A486" s="399"/>
      <c r="B486" s="93"/>
      <c r="C486" s="93"/>
      <c r="D486" s="93"/>
      <c r="E486" s="94"/>
      <c r="F486" s="93"/>
      <c r="G486" s="93"/>
      <c r="H486" s="93"/>
      <c r="I486" s="93"/>
      <c r="J486" s="93"/>
      <c r="K486" s="93"/>
      <c r="L486" s="93"/>
      <c r="M486" s="93"/>
      <c r="N486" s="93"/>
      <c r="O486" s="93"/>
      <c r="P486" s="93"/>
      <c r="Q486" s="93"/>
      <c r="R486" s="93"/>
      <c r="S486" s="93"/>
      <c r="T486" s="93"/>
      <c r="U486" s="93"/>
      <c r="V486" s="93"/>
    </row>
    <row r="487" spans="1:22" s="2" customFormat="1">
      <c r="A487" s="399"/>
      <c r="B487" s="93"/>
      <c r="C487" s="93"/>
      <c r="D487" s="93"/>
      <c r="E487" s="94"/>
      <c r="F487" s="93"/>
      <c r="G487" s="93"/>
      <c r="H487" s="93"/>
      <c r="I487" s="93"/>
      <c r="J487" s="93"/>
      <c r="K487" s="93"/>
      <c r="L487" s="93"/>
      <c r="M487" s="93"/>
      <c r="N487" s="93"/>
      <c r="O487" s="93"/>
      <c r="P487" s="93"/>
      <c r="Q487" s="93"/>
      <c r="R487" s="93"/>
      <c r="S487" s="93"/>
      <c r="T487" s="93"/>
      <c r="U487" s="93"/>
      <c r="V487" s="93"/>
    </row>
    <row r="488" spans="1:22" s="2" customFormat="1">
      <c r="A488" s="399"/>
      <c r="B488" s="93"/>
      <c r="C488" s="93"/>
      <c r="D488" s="93"/>
      <c r="E488" s="94"/>
      <c r="F488" s="93"/>
      <c r="G488" s="93"/>
      <c r="H488" s="93"/>
      <c r="I488" s="93"/>
      <c r="J488" s="93"/>
      <c r="K488" s="93"/>
      <c r="L488" s="93"/>
      <c r="M488" s="93"/>
      <c r="N488" s="93"/>
      <c r="O488" s="93"/>
      <c r="P488" s="93"/>
      <c r="Q488" s="93"/>
      <c r="R488" s="93"/>
      <c r="S488" s="93"/>
      <c r="T488" s="93"/>
      <c r="U488" s="93"/>
      <c r="V488" s="93"/>
    </row>
    <row r="489" spans="1:22" s="2" customFormat="1">
      <c r="A489" s="399"/>
      <c r="B489" s="93"/>
      <c r="C489" s="93"/>
      <c r="D489" s="93"/>
      <c r="E489" s="94"/>
      <c r="F489" s="93"/>
      <c r="G489" s="93"/>
      <c r="H489" s="93"/>
      <c r="I489" s="93"/>
      <c r="J489" s="93"/>
      <c r="K489" s="93"/>
      <c r="L489" s="93"/>
      <c r="M489" s="93"/>
      <c r="N489" s="93"/>
      <c r="O489" s="93"/>
      <c r="P489" s="93"/>
      <c r="Q489" s="93"/>
      <c r="R489" s="93"/>
      <c r="S489" s="93"/>
      <c r="T489" s="93"/>
      <c r="U489" s="93"/>
      <c r="V489" s="93"/>
    </row>
    <row r="490" spans="1:22" s="2" customFormat="1">
      <c r="A490" s="399"/>
      <c r="B490" s="93"/>
      <c r="C490" s="93"/>
      <c r="D490" s="93"/>
      <c r="E490" s="94"/>
      <c r="F490" s="93"/>
      <c r="G490" s="93"/>
      <c r="H490" s="93"/>
      <c r="I490" s="93"/>
      <c r="J490" s="93"/>
      <c r="K490" s="93"/>
      <c r="L490" s="93"/>
      <c r="M490" s="93"/>
      <c r="N490" s="93"/>
      <c r="O490" s="93"/>
      <c r="P490" s="93"/>
      <c r="Q490" s="93"/>
      <c r="R490" s="93"/>
      <c r="S490" s="93"/>
      <c r="T490" s="93"/>
      <c r="U490" s="93"/>
      <c r="V490" s="93"/>
    </row>
    <row r="491" spans="1:22" s="2" customFormat="1">
      <c r="A491" s="399"/>
      <c r="B491" s="93"/>
      <c r="C491" s="93"/>
      <c r="D491" s="93"/>
      <c r="E491" s="94"/>
      <c r="F491" s="93"/>
      <c r="G491" s="93"/>
      <c r="H491" s="93"/>
      <c r="I491" s="93"/>
      <c r="J491" s="93"/>
      <c r="K491" s="93"/>
      <c r="L491" s="93"/>
      <c r="M491" s="93"/>
      <c r="N491" s="93"/>
      <c r="O491" s="93"/>
      <c r="P491" s="93"/>
      <c r="Q491" s="93"/>
      <c r="R491" s="93"/>
      <c r="S491" s="93"/>
      <c r="T491" s="93"/>
      <c r="U491" s="93"/>
      <c r="V491" s="93"/>
    </row>
    <row r="492" spans="1:22" s="2" customFormat="1">
      <c r="A492" s="399"/>
      <c r="B492" s="93"/>
      <c r="C492" s="93"/>
      <c r="D492" s="93"/>
      <c r="E492" s="94"/>
      <c r="F492" s="93"/>
      <c r="G492" s="93"/>
      <c r="H492" s="93"/>
      <c r="I492" s="93"/>
      <c r="J492" s="93"/>
      <c r="K492" s="93"/>
      <c r="L492" s="93"/>
      <c r="M492" s="93"/>
      <c r="N492" s="93"/>
      <c r="O492" s="93"/>
      <c r="P492" s="93"/>
      <c r="Q492" s="93"/>
      <c r="R492" s="93"/>
      <c r="S492" s="93"/>
      <c r="T492" s="93"/>
      <c r="U492" s="93"/>
      <c r="V492" s="93"/>
    </row>
    <row r="493" spans="1:22" s="2" customFormat="1">
      <c r="A493" s="399"/>
      <c r="B493" s="93"/>
      <c r="C493" s="93"/>
      <c r="D493" s="93"/>
      <c r="E493" s="94"/>
      <c r="F493" s="93"/>
      <c r="G493" s="93"/>
      <c r="H493" s="93"/>
      <c r="I493" s="93"/>
      <c r="J493" s="93"/>
      <c r="K493" s="93"/>
      <c r="L493" s="93"/>
      <c r="M493" s="93"/>
      <c r="N493" s="93"/>
      <c r="O493" s="93"/>
      <c r="P493" s="93"/>
      <c r="Q493" s="93"/>
      <c r="R493" s="93"/>
      <c r="S493" s="93"/>
      <c r="T493" s="93"/>
      <c r="U493" s="93"/>
      <c r="V493" s="93"/>
    </row>
    <row r="494" spans="1:22" s="2" customFormat="1">
      <c r="A494" s="399"/>
      <c r="B494" s="93"/>
      <c r="C494" s="93"/>
      <c r="D494" s="93"/>
      <c r="E494" s="94"/>
      <c r="F494" s="93"/>
      <c r="G494" s="93"/>
      <c r="H494" s="93"/>
      <c r="I494" s="93"/>
      <c r="J494" s="93"/>
      <c r="K494" s="93"/>
      <c r="L494" s="93"/>
      <c r="M494" s="93"/>
      <c r="N494" s="93"/>
      <c r="O494" s="93"/>
      <c r="P494" s="93"/>
      <c r="Q494" s="93"/>
      <c r="R494" s="93"/>
      <c r="S494" s="93"/>
      <c r="T494" s="93"/>
      <c r="U494" s="93"/>
      <c r="V494" s="93"/>
    </row>
    <row r="495" spans="1:22" s="2" customFormat="1">
      <c r="A495" s="399"/>
      <c r="B495" s="93"/>
      <c r="C495" s="93"/>
      <c r="D495" s="93"/>
      <c r="E495" s="94"/>
      <c r="F495" s="93"/>
      <c r="G495" s="93"/>
      <c r="H495" s="93"/>
      <c r="I495" s="93"/>
      <c r="J495" s="93"/>
      <c r="K495" s="93"/>
      <c r="L495" s="93"/>
      <c r="M495" s="93"/>
      <c r="N495" s="93"/>
      <c r="O495" s="93"/>
      <c r="P495" s="93"/>
      <c r="Q495" s="93"/>
      <c r="R495" s="93"/>
      <c r="S495" s="93"/>
      <c r="T495" s="93"/>
      <c r="U495" s="93"/>
      <c r="V495" s="93"/>
    </row>
    <row r="496" spans="1:22" s="2" customFormat="1">
      <c r="A496" s="399"/>
      <c r="B496" s="93"/>
      <c r="C496" s="93"/>
      <c r="D496" s="93"/>
      <c r="E496" s="94"/>
      <c r="F496" s="93"/>
      <c r="G496" s="93"/>
      <c r="H496" s="93"/>
      <c r="I496" s="93"/>
      <c r="J496" s="93"/>
      <c r="K496" s="93"/>
      <c r="L496" s="93"/>
      <c r="M496" s="93"/>
      <c r="N496" s="93"/>
      <c r="O496" s="93"/>
      <c r="P496" s="93"/>
      <c r="Q496" s="93"/>
      <c r="R496" s="93"/>
      <c r="S496" s="93"/>
      <c r="T496" s="93"/>
      <c r="U496" s="93"/>
      <c r="V496" s="93"/>
    </row>
    <row r="497" spans="1:22" s="2" customFormat="1">
      <c r="A497" s="399"/>
      <c r="B497" s="93"/>
      <c r="C497" s="93"/>
      <c r="D497" s="93"/>
      <c r="E497" s="94"/>
      <c r="F497" s="93"/>
      <c r="G497" s="93"/>
      <c r="H497" s="93"/>
      <c r="I497" s="93"/>
      <c r="J497" s="93"/>
      <c r="K497" s="93"/>
      <c r="L497" s="93"/>
      <c r="M497" s="93"/>
      <c r="N497" s="93"/>
      <c r="O497" s="93"/>
      <c r="P497" s="93"/>
      <c r="Q497" s="93"/>
      <c r="R497" s="93"/>
      <c r="S497" s="93"/>
      <c r="T497" s="93"/>
      <c r="U497" s="93"/>
      <c r="V497" s="93"/>
    </row>
    <row r="498" spans="1:22" s="2" customFormat="1">
      <c r="A498" s="399"/>
      <c r="B498" s="93"/>
      <c r="C498" s="93"/>
      <c r="D498" s="93"/>
      <c r="E498" s="94"/>
      <c r="F498" s="93"/>
      <c r="G498" s="93"/>
      <c r="H498" s="93"/>
      <c r="I498" s="93"/>
      <c r="J498" s="93"/>
      <c r="K498" s="93"/>
      <c r="L498" s="93"/>
      <c r="M498" s="93"/>
      <c r="N498" s="93"/>
      <c r="O498" s="93"/>
      <c r="P498" s="93"/>
      <c r="Q498" s="93"/>
      <c r="R498" s="93"/>
      <c r="S498" s="93"/>
      <c r="T498" s="93"/>
      <c r="U498" s="93"/>
      <c r="V498" s="93"/>
    </row>
    <row r="499" spans="1:22" s="2" customFormat="1">
      <c r="A499" s="399"/>
      <c r="B499" s="93"/>
      <c r="C499" s="93"/>
      <c r="D499" s="93"/>
      <c r="E499" s="94"/>
      <c r="F499" s="93"/>
      <c r="G499" s="93"/>
      <c r="H499" s="93"/>
      <c r="I499" s="93"/>
      <c r="J499" s="93"/>
      <c r="K499" s="93"/>
      <c r="L499" s="93"/>
      <c r="M499" s="93"/>
      <c r="N499" s="93"/>
      <c r="O499" s="93"/>
      <c r="P499" s="93"/>
      <c r="Q499" s="93"/>
      <c r="R499" s="93"/>
      <c r="S499" s="93"/>
      <c r="T499" s="93"/>
      <c r="U499" s="93"/>
      <c r="V499" s="93"/>
    </row>
    <row r="500" spans="1:22" s="2" customFormat="1">
      <c r="A500" s="399"/>
      <c r="B500" s="93"/>
      <c r="C500" s="93"/>
      <c r="D500" s="93"/>
      <c r="E500" s="94"/>
      <c r="F500" s="93"/>
      <c r="G500" s="93"/>
      <c r="H500" s="93"/>
      <c r="I500" s="93"/>
      <c r="J500" s="93"/>
      <c r="K500" s="93"/>
      <c r="L500" s="93"/>
      <c r="M500" s="93"/>
      <c r="N500" s="93"/>
      <c r="O500" s="93"/>
      <c r="P500" s="93"/>
      <c r="Q500" s="93"/>
      <c r="R500" s="93"/>
      <c r="S500" s="93"/>
      <c r="T500" s="93"/>
      <c r="U500" s="93"/>
      <c r="V500" s="93"/>
    </row>
    <row r="501" spans="1:22" s="2" customFormat="1">
      <c r="A501" s="399"/>
      <c r="B501" s="93"/>
      <c r="C501" s="93"/>
      <c r="D501" s="93"/>
      <c r="E501" s="94"/>
      <c r="F501" s="93"/>
      <c r="G501" s="93"/>
      <c r="H501" s="93"/>
      <c r="I501" s="93"/>
      <c r="J501" s="93"/>
      <c r="K501" s="93"/>
      <c r="L501" s="93"/>
      <c r="M501" s="93"/>
      <c r="N501" s="93"/>
      <c r="O501" s="93"/>
      <c r="P501" s="93"/>
      <c r="Q501" s="93"/>
      <c r="R501" s="93"/>
      <c r="S501" s="93"/>
      <c r="T501" s="93"/>
      <c r="U501" s="93"/>
      <c r="V501" s="93"/>
    </row>
    <row r="502" spans="1:22" s="2" customFormat="1">
      <c r="A502" s="399"/>
      <c r="B502" s="93"/>
      <c r="C502" s="93"/>
      <c r="D502" s="93"/>
      <c r="E502" s="94"/>
      <c r="F502" s="93"/>
      <c r="G502" s="93"/>
      <c r="H502" s="93"/>
      <c r="I502" s="93"/>
      <c r="J502" s="93"/>
      <c r="K502" s="93"/>
      <c r="L502" s="93"/>
      <c r="M502" s="93"/>
      <c r="N502" s="93"/>
      <c r="O502" s="93"/>
      <c r="P502" s="93"/>
      <c r="Q502" s="93"/>
      <c r="R502" s="93"/>
      <c r="S502" s="93"/>
      <c r="T502" s="93"/>
      <c r="U502" s="93"/>
      <c r="V502" s="93"/>
    </row>
    <row r="503" spans="1:22" s="2" customFormat="1">
      <c r="A503" s="399"/>
      <c r="B503" s="93"/>
      <c r="C503" s="93"/>
      <c r="D503" s="93"/>
      <c r="E503" s="94"/>
      <c r="F503" s="93"/>
      <c r="G503" s="93"/>
      <c r="H503" s="93"/>
      <c r="I503" s="93"/>
      <c r="J503" s="93"/>
      <c r="K503" s="93"/>
      <c r="L503" s="93"/>
      <c r="M503" s="93"/>
      <c r="N503" s="93"/>
      <c r="O503" s="93"/>
      <c r="P503" s="93"/>
      <c r="Q503" s="93"/>
      <c r="R503" s="93"/>
      <c r="S503" s="93"/>
      <c r="T503" s="93"/>
      <c r="U503" s="93"/>
      <c r="V503" s="93"/>
    </row>
    <row r="504" spans="1:22" s="2" customFormat="1">
      <c r="A504" s="399"/>
      <c r="B504" s="93"/>
      <c r="C504" s="93"/>
      <c r="D504" s="93"/>
      <c r="E504" s="94"/>
      <c r="F504" s="93"/>
      <c r="G504" s="93"/>
      <c r="H504" s="93"/>
      <c r="I504" s="93"/>
      <c r="J504" s="93"/>
      <c r="K504" s="93"/>
      <c r="L504" s="93"/>
      <c r="M504" s="93"/>
      <c r="N504" s="93"/>
      <c r="O504" s="93"/>
      <c r="P504" s="93"/>
      <c r="Q504" s="93"/>
      <c r="R504" s="93"/>
      <c r="S504" s="93"/>
      <c r="T504" s="93"/>
      <c r="U504" s="93"/>
      <c r="V504" s="93"/>
    </row>
    <row r="505" spans="1:22" s="2" customFormat="1">
      <c r="A505" s="399"/>
      <c r="B505" s="93"/>
      <c r="C505" s="93"/>
      <c r="D505" s="93"/>
      <c r="E505" s="94"/>
      <c r="F505" s="93"/>
      <c r="G505" s="93"/>
      <c r="H505" s="93"/>
      <c r="I505" s="93"/>
      <c r="J505" s="93"/>
      <c r="K505" s="93"/>
      <c r="L505" s="93"/>
      <c r="M505" s="93"/>
      <c r="N505" s="93"/>
      <c r="O505" s="93"/>
      <c r="P505" s="93"/>
      <c r="Q505" s="93"/>
      <c r="R505" s="93"/>
      <c r="S505" s="93"/>
      <c r="T505" s="93"/>
      <c r="U505" s="93"/>
      <c r="V505" s="93"/>
    </row>
    <row r="506" spans="1:22" s="2" customFormat="1">
      <c r="A506" s="399"/>
      <c r="B506" s="93"/>
      <c r="C506" s="93"/>
      <c r="D506" s="93"/>
      <c r="E506" s="94"/>
      <c r="F506" s="93"/>
      <c r="G506" s="93"/>
      <c r="H506" s="93"/>
      <c r="I506" s="93"/>
      <c r="J506" s="93"/>
      <c r="K506" s="93"/>
      <c r="L506" s="93"/>
      <c r="M506" s="93"/>
      <c r="N506" s="93"/>
      <c r="O506" s="93"/>
      <c r="P506" s="93"/>
      <c r="Q506" s="93"/>
      <c r="R506" s="93"/>
      <c r="S506" s="93"/>
      <c r="T506" s="93"/>
      <c r="U506" s="93"/>
      <c r="V506" s="93"/>
    </row>
    <row r="507" spans="1:22" s="2" customFormat="1">
      <c r="A507" s="399"/>
      <c r="B507" s="93"/>
      <c r="C507" s="93"/>
      <c r="D507" s="93"/>
      <c r="E507" s="94"/>
      <c r="F507" s="93"/>
      <c r="G507" s="93"/>
      <c r="H507" s="93"/>
      <c r="I507" s="93"/>
      <c r="J507" s="93"/>
      <c r="K507" s="93"/>
      <c r="L507" s="93"/>
      <c r="M507" s="93"/>
      <c r="N507" s="93"/>
      <c r="O507" s="93"/>
      <c r="P507" s="93"/>
      <c r="Q507" s="93"/>
      <c r="R507" s="93"/>
      <c r="S507" s="93"/>
      <c r="T507" s="93"/>
      <c r="U507" s="93"/>
      <c r="V507" s="93"/>
    </row>
    <row r="508" spans="1:22" s="2" customFormat="1">
      <c r="A508" s="399"/>
      <c r="B508" s="93"/>
      <c r="C508" s="93"/>
      <c r="D508" s="93"/>
      <c r="E508" s="94"/>
      <c r="F508" s="93"/>
      <c r="G508" s="93"/>
      <c r="H508" s="93"/>
      <c r="I508" s="93"/>
      <c r="J508" s="93"/>
      <c r="K508" s="93"/>
      <c r="L508" s="93"/>
      <c r="M508" s="93"/>
      <c r="N508" s="93"/>
      <c r="O508" s="93"/>
      <c r="P508" s="93"/>
      <c r="Q508" s="93"/>
      <c r="R508" s="93"/>
      <c r="S508" s="93"/>
      <c r="T508" s="93"/>
      <c r="U508" s="93"/>
      <c r="V508" s="93"/>
    </row>
    <row r="509" spans="1:22" s="2" customFormat="1">
      <c r="A509" s="399"/>
      <c r="B509" s="93"/>
      <c r="C509" s="93"/>
      <c r="D509" s="93"/>
      <c r="E509" s="94"/>
      <c r="F509" s="93"/>
      <c r="G509" s="93"/>
      <c r="H509" s="93"/>
      <c r="I509" s="93"/>
      <c r="J509" s="93"/>
      <c r="K509" s="93"/>
      <c r="L509" s="93"/>
      <c r="M509" s="93"/>
      <c r="N509" s="93"/>
      <c r="O509" s="93"/>
      <c r="P509" s="93"/>
      <c r="Q509" s="93"/>
      <c r="R509" s="93"/>
      <c r="S509" s="93"/>
      <c r="T509" s="93"/>
      <c r="U509" s="93"/>
      <c r="V509" s="93"/>
    </row>
    <row r="510" spans="1:22" s="2" customFormat="1">
      <c r="A510" s="399"/>
      <c r="B510" s="93"/>
      <c r="C510" s="93"/>
      <c r="D510" s="93"/>
      <c r="E510" s="94"/>
      <c r="F510" s="93"/>
      <c r="G510" s="93"/>
      <c r="H510" s="93"/>
      <c r="I510" s="93"/>
      <c r="J510" s="93"/>
      <c r="K510" s="93"/>
      <c r="L510" s="93"/>
      <c r="M510" s="93"/>
      <c r="N510" s="93"/>
      <c r="O510" s="93"/>
      <c r="P510" s="93"/>
      <c r="Q510" s="93"/>
      <c r="R510" s="93"/>
      <c r="S510" s="93"/>
      <c r="T510" s="93"/>
      <c r="U510" s="93"/>
      <c r="V510" s="93"/>
    </row>
    <row r="511" spans="1:22" s="2" customFormat="1">
      <c r="A511" s="399"/>
      <c r="B511" s="93"/>
      <c r="C511" s="93"/>
      <c r="D511" s="93"/>
      <c r="E511" s="94"/>
      <c r="F511" s="93"/>
      <c r="G511" s="93"/>
      <c r="H511" s="93"/>
      <c r="I511" s="93"/>
      <c r="J511" s="93"/>
      <c r="K511" s="93"/>
      <c r="L511" s="93"/>
      <c r="M511" s="93"/>
      <c r="N511" s="93"/>
      <c r="O511" s="93"/>
      <c r="P511" s="93"/>
      <c r="Q511" s="93"/>
      <c r="R511" s="93"/>
      <c r="S511" s="93"/>
      <c r="T511" s="93"/>
      <c r="U511" s="93"/>
      <c r="V511" s="93"/>
    </row>
    <row r="512" spans="1:22" s="2" customFormat="1">
      <c r="A512" s="399"/>
      <c r="B512" s="93"/>
      <c r="C512" s="93"/>
      <c r="D512" s="93"/>
      <c r="E512" s="94"/>
      <c r="F512" s="93"/>
      <c r="G512" s="93"/>
      <c r="H512" s="93"/>
      <c r="I512" s="93"/>
      <c r="J512" s="93"/>
      <c r="K512" s="93"/>
      <c r="L512" s="93"/>
      <c r="M512" s="93"/>
      <c r="N512" s="93"/>
      <c r="O512" s="93"/>
      <c r="P512" s="93"/>
      <c r="Q512" s="93"/>
      <c r="R512" s="93"/>
      <c r="S512" s="93"/>
      <c r="T512" s="93"/>
      <c r="U512" s="93"/>
      <c r="V512" s="93"/>
    </row>
    <row r="513" spans="1:22" s="2" customFormat="1">
      <c r="A513" s="399"/>
      <c r="B513" s="93"/>
      <c r="C513" s="93"/>
      <c r="D513" s="93"/>
      <c r="E513" s="94"/>
      <c r="F513" s="93"/>
      <c r="G513" s="93"/>
      <c r="H513" s="93"/>
      <c r="I513" s="93"/>
      <c r="J513" s="93"/>
      <c r="K513" s="93"/>
      <c r="L513" s="93"/>
      <c r="M513" s="93"/>
      <c r="N513" s="93"/>
      <c r="O513" s="93"/>
      <c r="P513" s="93"/>
      <c r="Q513" s="93"/>
      <c r="R513" s="93"/>
      <c r="S513" s="93"/>
      <c r="T513" s="93"/>
      <c r="U513" s="93"/>
      <c r="V513" s="93"/>
    </row>
    <row r="514" spans="1:22" s="2" customFormat="1">
      <c r="A514" s="399"/>
      <c r="B514" s="93"/>
      <c r="C514" s="93"/>
      <c r="D514" s="93"/>
      <c r="E514" s="94"/>
      <c r="F514" s="93"/>
      <c r="G514" s="93"/>
      <c r="H514" s="93"/>
      <c r="I514" s="93"/>
      <c r="J514" s="93"/>
      <c r="K514" s="93"/>
      <c r="L514" s="93"/>
      <c r="M514" s="93"/>
      <c r="N514" s="93"/>
      <c r="O514" s="93"/>
      <c r="P514" s="93"/>
      <c r="Q514" s="93"/>
      <c r="R514" s="93"/>
      <c r="S514" s="93"/>
      <c r="T514" s="93"/>
      <c r="U514" s="93"/>
      <c r="V514" s="93"/>
    </row>
    <row r="515" spans="1:22" s="2" customFormat="1">
      <c r="A515" s="399"/>
      <c r="B515" s="93"/>
      <c r="C515" s="93"/>
      <c r="D515" s="93"/>
      <c r="E515" s="94"/>
      <c r="F515" s="93"/>
      <c r="G515" s="93"/>
      <c r="H515" s="93"/>
      <c r="I515" s="93"/>
      <c r="J515" s="93"/>
      <c r="K515" s="93"/>
      <c r="L515" s="93"/>
      <c r="M515" s="93"/>
      <c r="N515" s="93"/>
      <c r="O515" s="93"/>
      <c r="P515" s="93"/>
      <c r="Q515" s="93"/>
      <c r="R515" s="93"/>
      <c r="S515" s="93"/>
      <c r="T515" s="93"/>
      <c r="U515" s="93"/>
      <c r="V515" s="93"/>
    </row>
    <row r="516" spans="1:22" s="2" customFormat="1">
      <c r="A516" s="399"/>
      <c r="B516" s="93"/>
      <c r="C516" s="93"/>
      <c r="D516" s="93"/>
      <c r="E516" s="94"/>
      <c r="F516" s="93"/>
      <c r="G516" s="93"/>
      <c r="H516" s="93"/>
      <c r="I516" s="93"/>
      <c r="J516" s="93"/>
      <c r="K516" s="93"/>
      <c r="L516" s="93"/>
      <c r="M516" s="93"/>
      <c r="N516" s="93"/>
      <c r="O516" s="93"/>
      <c r="P516" s="93"/>
      <c r="Q516" s="93"/>
      <c r="R516" s="93"/>
      <c r="S516" s="93"/>
      <c r="T516" s="93"/>
      <c r="U516" s="93"/>
      <c r="V516" s="93"/>
    </row>
    <row r="517" spans="1:22" s="2" customFormat="1">
      <c r="A517" s="399"/>
      <c r="B517" s="93"/>
      <c r="C517" s="93"/>
      <c r="D517" s="93"/>
      <c r="E517" s="94"/>
      <c r="F517" s="93"/>
      <c r="G517" s="93"/>
      <c r="H517" s="93"/>
      <c r="I517" s="93"/>
      <c r="J517" s="93"/>
      <c r="K517" s="93"/>
      <c r="L517" s="93"/>
      <c r="M517" s="93"/>
      <c r="N517" s="93"/>
      <c r="O517" s="93"/>
      <c r="P517" s="93"/>
      <c r="Q517" s="93"/>
      <c r="R517" s="93"/>
      <c r="S517" s="93"/>
      <c r="T517" s="93"/>
      <c r="U517" s="93"/>
      <c r="V517" s="93"/>
    </row>
    <row r="518" spans="1:22" s="2" customFormat="1">
      <c r="A518" s="399"/>
      <c r="B518" s="93"/>
      <c r="C518" s="93"/>
      <c r="D518" s="93"/>
      <c r="E518" s="94"/>
      <c r="F518" s="93"/>
      <c r="G518" s="93"/>
      <c r="H518" s="93"/>
      <c r="I518" s="93"/>
      <c r="J518" s="93"/>
      <c r="K518" s="93"/>
      <c r="L518" s="93"/>
      <c r="M518" s="93"/>
      <c r="N518" s="93"/>
      <c r="O518" s="93"/>
      <c r="P518" s="93"/>
      <c r="Q518" s="93"/>
      <c r="R518" s="93"/>
      <c r="S518" s="93"/>
      <c r="T518" s="93"/>
      <c r="U518" s="93"/>
      <c r="V518" s="93"/>
    </row>
    <row r="519" spans="1:22" s="2" customFormat="1">
      <c r="A519" s="399"/>
      <c r="B519" s="93"/>
      <c r="C519" s="93"/>
      <c r="D519" s="93"/>
      <c r="E519" s="94"/>
      <c r="F519" s="93"/>
      <c r="G519" s="93"/>
      <c r="H519" s="93"/>
      <c r="I519" s="93"/>
      <c r="J519" s="93"/>
      <c r="K519" s="93"/>
      <c r="L519" s="93"/>
      <c r="M519" s="93"/>
      <c r="N519" s="93"/>
      <c r="O519" s="93"/>
      <c r="P519" s="93"/>
      <c r="Q519" s="93"/>
      <c r="R519" s="93"/>
      <c r="S519" s="93"/>
      <c r="T519" s="93"/>
      <c r="U519" s="93"/>
      <c r="V519" s="93"/>
    </row>
    <row r="520" spans="1:22" s="2" customFormat="1">
      <c r="A520" s="399"/>
      <c r="B520" s="93"/>
      <c r="C520" s="93"/>
      <c r="D520" s="93"/>
      <c r="E520" s="94"/>
      <c r="F520" s="93"/>
      <c r="G520" s="93"/>
      <c r="H520" s="93"/>
      <c r="I520" s="93"/>
      <c r="J520" s="93"/>
      <c r="K520" s="93"/>
      <c r="L520" s="93"/>
      <c r="M520" s="93"/>
      <c r="N520" s="93"/>
      <c r="O520" s="93"/>
      <c r="P520" s="93"/>
      <c r="Q520" s="93"/>
      <c r="R520" s="93"/>
      <c r="S520" s="93"/>
      <c r="T520" s="93"/>
      <c r="U520" s="93"/>
      <c r="V520" s="93"/>
    </row>
    <row r="521" spans="1:22" s="2" customFormat="1">
      <c r="A521" s="399"/>
      <c r="B521" s="93"/>
      <c r="C521" s="93"/>
      <c r="D521" s="93"/>
      <c r="E521" s="94"/>
      <c r="F521" s="93"/>
      <c r="G521" s="93"/>
      <c r="H521" s="93"/>
      <c r="I521" s="93"/>
      <c r="J521" s="93"/>
      <c r="K521" s="93"/>
      <c r="L521" s="93"/>
      <c r="M521" s="93"/>
      <c r="N521" s="93"/>
      <c r="O521" s="93"/>
      <c r="P521" s="93"/>
      <c r="Q521" s="93"/>
      <c r="R521" s="93"/>
      <c r="S521" s="93"/>
      <c r="T521" s="93"/>
      <c r="U521" s="93"/>
      <c r="V521" s="93"/>
    </row>
    <row r="522" spans="1:22" s="2" customFormat="1">
      <c r="A522" s="399"/>
      <c r="B522" s="93"/>
      <c r="C522" s="93"/>
      <c r="D522" s="93"/>
      <c r="E522" s="94"/>
      <c r="F522" s="93"/>
      <c r="G522" s="93"/>
      <c r="H522" s="93"/>
      <c r="I522" s="93"/>
      <c r="J522" s="93"/>
      <c r="K522" s="93"/>
      <c r="L522" s="93"/>
      <c r="M522" s="93"/>
      <c r="N522" s="93"/>
      <c r="O522" s="93"/>
      <c r="P522" s="93"/>
      <c r="Q522" s="93"/>
      <c r="R522" s="93"/>
      <c r="S522" s="93"/>
      <c r="T522" s="93"/>
      <c r="U522" s="93"/>
      <c r="V522" s="93"/>
    </row>
    <row r="523" spans="1:22" s="2" customFormat="1">
      <c r="A523" s="399"/>
      <c r="B523" s="93"/>
      <c r="C523" s="93"/>
      <c r="D523" s="93"/>
      <c r="E523" s="94"/>
      <c r="F523" s="93"/>
      <c r="G523" s="93"/>
      <c r="H523" s="93"/>
      <c r="I523" s="93"/>
      <c r="J523" s="93"/>
      <c r="K523" s="93"/>
      <c r="L523" s="93"/>
      <c r="M523" s="93"/>
      <c r="N523" s="93"/>
      <c r="O523" s="93"/>
      <c r="P523" s="93"/>
      <c r="Q523" s="93"/>
      <c r="R523" s="93"/>
      <c r="S523" s="93"/>
      <c r="T523" s="93"/>
      <c r="U523" s="93"/>
      <c r="V523" s="93"/>
    </row>
    <row r="524" spans="1:22" s="2" customFormat="1">
      <c r="A524" s="399"/>
      <c r="B524" s="93"/>
      <c r="C524" s="93"/>
      <c r="D524" s="93"/>
      <c r="E524" s="94"/>
      <c r="F524" s="93"/>
      <c r="G524" s="93"/>
      <c r="H524" s="93"/>
      <c r="I524" s="93"/>
      <c r="J524" s="93"/>
      <c r="K524" s="93"/>
      <c r="L524" s="93"/>
      <c r="M524" s="93"/>
      <c r="N524" s="93"/>
      <c r="O524" s="93"/>
      <c r="P524" s="93"/>
      <c r="Q524" s="93"/>
      <c r="R524" s="93"/>
      <c r="S524" s="93"/>
      <c r="T524" s="93"/>
      <c r="U524" s="93"/>
      <c r="V524" s="93"/>
    </row>
    <row r="525" spans="1:22" s="2" customFormat="1">
      <c r="A525" s="399"/>
      <c r="B525" s="93"/>
      <c r="C525" s="93"/>
      <c r="D525" s="93"/>
      <c r="E525" s="94"/>
      <c r="F525" s="93"/>
      <c r="G525" s="93"/>
      <c r="H525" s="93"/>
      <c r="I525" s="93"/>
      <c r="J525" s="93"/>
      <c r="K525" s="93"/>
      <c r="L525" s="93"/>
      <c r="M525" s="93"/>
      <c r="N525" s="93"/>
      <c r="O525" s="93"/>
      <c r="P525" s="93"/>
      <c r="Q525" s="93"/>
      <c r="R525" s="93"/>
      <c r="S525" s="93"/>
      <c r="T525" s="93"/>
      <c r="U525" s="93"/>
      <c r="V525" s="93"/>
    </row>
    <row r="526" spans="1:22" s="2" customFormat="1">
      <c r="A526" s="399"/>
      <c r="B526" s="93"/>
      <c r="C526" s="93"/>
      <c r="D526" s="93"/>
      <c r="E526" s="94"/>
      <c r="F526" s="93"/>
      <c r="G526" s="93"/>
      <c r="H526" s="93"/>
      <c r="I526" s="93"/>
      <c r="J526" s="93"/>
      <c r="K526" s="93"/>
      <c r="L526" s="93"/>
      <c r="M526" s="93"/>
      <c r="N526" s="93"/>
      <c r="O526" s="93"/>
      <c r="P526" s="93"/>
      <c r="Q526" s="93"/>
      <c r="R526" s="93"/>
      <c r="S526" s="93"/>
      <c r="T526" s="93"/>
      <c r="U526" s="93"/>
      <c r="V526" s="93"/>
    </row>
    <row r="527" spans="1:22" s="2" customFormat="1">
      <c r="A527" s="399"/>
      <c r="B527" s="93"/>
      <c r="C527" s="93"/>
      <c r="D527" s="93"/>
      <c r="E527" s="94"/>
      <c r="F527" s="93"/>
      <c r="G527" s="93"/>
      <c r="H527" s="93"/>
      <c r="I527" s="93"/>
      <c r="J527" s="93"/>
      <c r="K527" s="93"/>
      <c r="L527" s="93"/>
      <c r="M527" s="93"/>
      <c r="N527" s="93"/>
      <c r="O527" s="93"/>
      <c r="P527" s="93"/>
      <c r="Q527" s="93"/>
      <c r="R527" s="93"/>
      <c r="S527" s="93"/>
      <c r="T527" s="93"/>
      <c r="U527" s="93"/>
      <c r="V527" s="93"/>
    </row>
    <row r="528" spans="1:22" s="2" customFormat="1">
      <c r="A528" s="399"/>
      <c r="B528" s="93"/>
      <c r="C528" s="93"/>
      <c r="D528" s="93"/>
      <c r="E528" s="94"/>
      <c r="F528" s="93"/>
      <c r="G528" s="93"/>
      <c r="H528" s="93"/>
      <c r="I528" s="93"/>
      <c r="J528" s="93"/>
      <c r="K528" s="93"/>
      <c r="L528" s="93"/>
      <c r="M528" s="93"/>
      <c r="N528" s="93"/>
      <c r="O528" s="93"/>
      <c r="P528" s="93"/>
      <c r="Q528" s="93"/>
      <c r="R528" s="93"/>
      <c r="S528" s="93"/>
      <c r="T528" s="93"/>
      <c r="U528" s="93"/>
      <c r="V528" s="93"/>
    </row>
    <row r="529" spans="1:22" s="2" customFormat="1">
      <c r="A529" s="399"/>
      <c r="B529" s="93"/>
      <c r="C529" s="93"/>
      <c r="D529" s="93"/>
      <c r="E529" s="94"/>
      <c r="F529" s="93"/>
      <c r="G529" s="93"/>
      <c r="H529" s="93"/>
      <c r="I529" s="93"/>
      <c r="J529" s="93"/>
      <c r="K529" s="93"/>
      <c r="L529" s="93"/>
      <c r="M529" s="93"/>
      <c r="N529" s="93"/>
      <c r="O529" s="93"/>
      <c r="P529" s="93"/>
      <c r="Q529" s="93"/>
      <c r="R529" s="93"/>
      <c r="S529" s="93"/>
      <c r="T529" s="93"/>
      <c r="U529" s="93"/>
      <c r="V529" s="93"/>
    </row>
    <row r="530" spans="1:22" s="2" customFormat="1">
      <c r="A530" s="399"/>
      <c r="B530" s="93"/>
      <c r="C530" s="93"/>
      <c r="D530" s="93"/>
      <c r="E530" s="94"/>
      <c r="F530" s="93"/>
      <c r="G530" s="93"/>
      <c r="H530" s="93"/>
      <c r="I530" s="93"/>
      <c r="J530" s="93"/>
      <c r="K530" s="93"/>
      <c r="L530" s="93"/>
      <c r="M530" s="93"/>
      <c r="N530" s="93"/>
      <c r="O530" s="93"/>
      <c r="P530" s="93"/>
      <c r="Q530" s="93"/>
      <c r="R530" s="93"/>
      <c r="S530" s="93"/>
      <c r="T530" s="93"/>
      <c r="U530" s="93"/>
      <c r="V530" s="93"/>
    </row>
    <row r="531" spans="1:22" s="2" customFormat="1">
      <c r="A531" s="399"/>
      <c r="B531" s="93"/>
      <c r="C531" s="93"/>
      <c r="D531" s="93"/>
      <c r="E531" s="94"/>
      <c r="F531" s="93"/>
      <c r="G531" s="93"/>
      <c r="H531" s="93"/>
      <c r="I531" s="93"/>
      <c r="J531" s="93"/>
      <c r="K531" s="93"/>
      <c r="L531" s="93"/>
      <c r="M531" s="93"/>
      <c r="N531" s="93"/>
      <c r="O531" s="93"/>
      <c r="P531" s="93"/>
      <c r="Q531" s="93"/>
      <c r="R531" s="93"/>
      <c r="S531" s="93"/>
      <c r="T531" s="93"/>
      <c r="U531" s="93"/>
      <c r="V531" s="93"/>
    </row>
    <row r="532" spans="1:22" s="2" customFormat="1">
      <c r="A532" s="399"/>
      <c r="B532" s="93"/>
      <c r="C532" s="93"/>
      <c r="D532" s="93"/>
      <c r="E532" s="94"/>
      <c r="F532" s="93"/>
      <c r="G532" s="93"/>
      <c r="H532" s="93"/>
      <c r="I532" s="93"/>
      <c r="J532" s="93"/>
      <c r="K532" s="93"/>
      <c r="L532" s="93"/>
      <c r="M532" s="93"/>
      <c r="N532" s="93"/>
      <c r="O532" s="93"/>
      <c r="P532" s="93"/>
      <c r="Q532" s="93"/>
      <c r="R532" s="93"/>
      <c r="S532" s="93"/>
      <c r="T532" s="93"/>
      <c r="U532" s="93"/>
      <c r="V532" s="93"/>
    </row>
    <row r="533" spans="1:22" s="2" customFormat="1">
      <c r="A533" s="399"/>
      <c r="B533" s="93"/>
      <c r="C533" s="93"/>
      <c r="D533" s="93"/>
      <c r="E533" s="94"/>
      <c r="F533" s="93"/>
      <c r="G533" s="93"/>
      <c r="H533" s="93"/>
      <c r="I533" s="93"/>
      <c r="J533" s="93"/>
      <c r="K533" s="93"/>
      <c r="L533" s="93"/>
      <c r="M533" s="93"/>
      <c r="N533" s="93"/>
      <c r="O533" s="93"/>
      <c r="P533" s="93"/>
      <c r="Q533" s="93"/>
      <c r="R533" s="93"/>
      <c r="S533" s="93"/>
      <c r="T533" s="93"/>
      <c r="U533" s="93"/>
      <c r="V533" s="93"/>
    </row>
    <row r="534" spans="1:22" s="2" customFormat="1">
      <c r="A534" s="399"/>
      <c r="B534" s="93"/>
      <c r="C534" s="93"/>
      <c r="D534" s="93"/>
      <c r="E534" s="94"/>
      <c r="F534" s="93"/>
      <c r="G534" s="93"/>
      <c r="H534" s="93"/>
      <c r="I534" s="93"/>
      <c r="J534" s="93"/>
      <c r="K534" s="93"/>
      <c r="L534" s="93"/>
      <c r="M534" s="93"/>
      <c r="N534" s="93"/>
      <c r="O534" s="93"/>
      <c r="P534" s="93"/>
      <c r="Q534" s="93"/>
      <c r="R534" s="93"/>
      <c r="S534" s="93"/>
      <c r="T534" s="93"/>
      <c r="U534" s="93"/>
      <c r="V534" s="93"/>
    </row>
    <row r="535" spans="1:22" s="2" customFormat="1">
      <c r="A535" s="399"/>
      <c r="B535" s="93"/>
      <c r="C535" s="93"/>
      <c r="D535" s="93"/>
      <c r="E535" s="94"/>
      <c r="F535" s="93"/>
      <c r="G535" s="93"/>
      <c r="H535" s="93"/>
      <c r="I535" s="93"/>
      <c r="J535" s="93"/>
      <c r="K535" s="93"/>
      <c r="L535" s="93"/>
      <c r="M535" s="93"/>
      <c r="N535" s="93"/>
      <c r="O535" s="93"/>
      <c r="P535" s="93"/>
      <c r="Q535" s="93"/>
      <c r="R535" s="93"/>
      <c r="S535" s="93"/>
      <c r="T535" s="93"/>
      <c r="U535" s="93"/>
      <c r="V535" s="93"/>
    </row>
    <row r="536" spans="1:22" s="2" customFormat="1">
      <c r="A536" s="399"/>
      <c r="B536" s="93"/>
      <c r="C536" s="93"/>
      <c r="D536" s="93"/>
      <c r="E536" s="94"/>
      <c r="F536" s="93"/>
      <c r="G536" s="93"/>
      <c r="H536" s="93"/>
      <c r="I536" s="93"/>
      <c r="J536" s="93"/>
      <c r="K536" s="93"/>
      <c r="L536" s="93"/>
      <c r="M536" s="93"/>
      <c r="N536" s="93"/>
      <c r="O536" s="93"/>
      <c r="P536" s="93"/>
      <c r="Q536" s="93"/>
      <c r="R536" s="93"/>
      <c r="S536" s="93"/>
      <c r="T536" s="93"/>
      <c r="U536" s="93"/>
      <c r="V536" s="93"/>
    </row>
    <row r="537" spans="1:22" s="2" customFormat="1">
      <c r="A537" s="399"/>
      <c r="B537" s="93"/>
      <c r="C537" s="93"/>
      <c r="D537" s="93"/>
      <c r="E537" s="94"/>
      <c r="F537" s="93"/>
      <c r="G537" s="93"/>
      <c r="H537" s="93"/>
      <c r="I537" s="93"/>
      <c r="J537" s="93"/>
      <c r="K537" s="93"/>
      <c r="L537" s="93"/>
      <c r="M537" s="93"/>
      <c r="N537" s="93"/>
      <c r="O537" s="93"/>
      <c r="P537" s="93"/>
      <c r="Q537" s="93"/>
      <c r="R537" s="93"/>
      <c r="S537" s="93"/>
      <c r="T537" s="93"/>
      <c r="U537" s="93"/>
      <c r="V537" s="93"/>
    </row>
    <row r="538" spans="1:22" s="2" customFormat="1">
      <c r="A538" s="399"/>
      <c r="B538" s="93"/>
      <c r="C538" s="93"/>
      <c r="D538" s="93"/>
      <c r="E538" s="94"/>
      <c r="F538" s="93"/>
      <c r="G538" s="93"/>
      <c r="H538" s="93"/>
      <c r="I538" s="93"/>
      <c r="J538" s="93"/>
      <c r="K538" s="93"/>
      <c r="L538" s="93"/>
      <c r="M538" s="93"/>
      <c r="N538" s="93"/>
      <c r="O538" s="93"/>
      <c r="P538" s="93"/>
      <c r="Q538" s="93"/>
      <c r="R538" s="93"/>
      <c r="S538" s="93"/>
      <c r="T538" s="93"/>
      <c r="U538" s="93"/>
      <c r="V538" s="93"/>
    </row>
    <row r="539" spans="1:22" s="2" customFormat="1">
      <c r="A539" s="399"/>
      <c r="B539" s="93"/>
      <c r="C539" s="93"/>
      <c r="D539" s="93"/>
      <c r="E539" s="94"/>
      <c r="F539" s="93"/>
      <c r="G539" s="93"/>
      <c r="H539" s="93"/>
      <c r="I539" s="93"/>
      <c r="J539" s="93"/>
      <c r="K539" s="93"/>
      <c r="L539" s="93"/>
      <c r="M539" s="93"/>
      <c r="N539" s="93"/>
      <c r="O539" s="93"/>
      <c r="P539" s="93"/>
      <c r="Q539" s="93"/>
      <c r="R539" s="93"/>
      <c r="S539" s="93"/>
      <c r="T539" s="93"/>
      <c r="U539" s="93"/>
      <c r="V539" s="93"/>
    </row>
    <row r="540" spans="1:22" s="2" customFormat="1">
      <c r="A540" s="399"/>
      <c r="B540" s="93"/>
      <c r="C540" s="93"/>
      <c r="D540" s="93"/>
      <c r="E540" s="94"/>
      <c r="F540" s="93"/>
      <c r="G540" s="93"/>
      <c r="H540" s="93"/>
      <c r="I540" s="93"/>
      <c r="J540" s="93"/>
      <c r="K540" s="93"/>
      <c r="L540" s="93"/>
      <c r="M540" s="93"/>
      <c r="N540" s="93"/>
      <c r="O540" s="93"/>
      <c r="P540" s="93"/>
      <c r="Q540" s="93"/>
      <c r="R540" s="93"/>
      <c r="S540" s="93"/>
      <c r="T540" s="93"/>
      <c r="U540" s="93"/>
      <c r="V540" s="93"/>
    </row>
    <row r="541" spans="1:22" s="2" customFormat="1">
      <c r="A541" s="399"/>
      <c r="B541" s="93"/>
      <c r="C541" s="93"/>
      <c r="D541" s="93"/>
      <c r="E541" s="94"/>
      <c r="F541" s="93"/>
      <c r="G541" s="93"/>
      <c r="H541" s="93"/>
      <c r="I541" s="93"/>
      <c r="J541" s="93"/>
      <c r="K541" s="93"/>
      <c r="L541" s="93"/>
      <c r="M541" s="93"/>
      <c r="N541" s="93"/>
      <c r="O541" s="93"/>
      <c r="P541" s="93"/>
      <c r="Q541" s="93"/>
      <c r="R541" s="93"/>
      <c r="S541" s="93"/>
      <c r="T541" s="93"/>
      <c r="U541" s="93"/>
      <c r="V541" s="93"/>
    </row>
    <row r="542" spans="1:22" s="2" customFormat="1">
      <c r="A542" s="399"/>
      <c r="B542" s="93"/>
      <c r="C542" s="93"/>
      <c r="D542" s="93"/>
      <c r="E542" s="94"/>
      <c r="F542" s="93"/>
      <c r="G542" s="93"/>
      <c r="H542" s="93"/>
      <c r="I542" s="93"/>
      <c r="J542" s="93"/>
      <c r="K542" s="93"/>
      <c r="L542" s="93"/>
      <c r="M542" s="93"/>
      <c r="N542" s="93"/>
      <c r="O542" s="93"/>
      <c r="P542" s="93"/>
      <c r="Q542" s="93"/>
      <c r="R542" s="93"/>
      <c r="S542" s="93"/>
      <c r="T542" s="93"/>
      <c r="U542" s="93"/>
      <c r="V542" s="93"/>
    </row>
    <row r="543" spans="1:22" s="2" customFormat="1">
      <c r="A543" s="399"/>
      <c r="B543" s="93"/>
      <c r="C543" s="93"/>
      <c r="D543" s="93"/>
      <c r="E543" s="94"/>
      <c r="F543" s="93"/>
      <c r="G543" s="93"/>
      <c r="H543" s="93"/>
      <c r="I543" s="93"/>
      <c r="J543" s="93"/>
      <c r="K543" s="93"/>
      <c r="L543" s="93"/>
      <c r="M543" s="93"/>
      <c r="N543" s="93"/>
      <c r="O543" s="93"/>
      <c r="P543" s="93"/>
      <c r="Q543" s="93"/>
      <c r="R543" s="93"/>
      <c r="S543" s="93"/>
      <c r="T543" s="93"/>
      <c r="U543" s="93"/>
      <c r="V543" s="93"/>
    </row>
    <row r="544" spans="1:22" s="2" customFormat="1">
      <c r="A544" s="399"/>
      <c r="B544" s="93"/>
      <c r="C544" s="93"/>
      <c r="D544" s="93"/>
      <c r="E544" s="94"/>
      <c r="F544" s="93"/>
      <c r="G544" s="93"/>
      <c r="H544" s="93"/>
      <c r="I544" s="93"/>
      <c r="J544" s="93"/>
      <c r="K544" s="93"/>
      <c r="L544" s="93"/>
      <c r="M544" s="93"/>
      <c r="N544" s="93"/>
      <c r="O544" s="93"/>
      <c r="P544" s="93"/>
      <c r="Q544" s="93"/>
      <c r="R544" s="93"/>
      <c r="S544" s="93"/>
      <c r="T544" s="93"/>
      <c r="U544" s="93"/>
      <c r="V544" s="93"/>
    </row>
    <row r="545" spans="1:22" s="2" customFormat="1">
      <c r="A545" s="399"/>
      <c r="B545" s="93"/>
      <c r="C545" s="93"/>
      <c r="D545" s="93"/>
      <c r="E545" s="94"/>
      <c r="F545" s="93"/>
      <c r="G545" s="93"/>
      <c r="H545" s="93"/>
      <c r="I545" s="93"/>
      <c r="J545" s="93"/>
      <c r="K545" s="93"/>
      <c r="L545" s="93"/>
      <c r="M545" s="93"/>
      <c r="N545" s="93"/>
      <c r="O545" s="93"/>
      <c r="P545" s="93"/>
      <c r="Q545" s="93"/>
      <c r="R545" s="93"/>
      <c r="S545" s="93"/>
      <c r="T545" s="93"/>
      <c r="U545" s="93"/>
      <c r="V545" s="93"/>
    </row>
    <row r="546" spans="1:22" s="2" customFormat="1">
      <c r="A546" s="399"/>
      <c r="B546" s="93"/>
      <c r="C546" s="93"/>
      <c r="D546" s="93"/>
      <c r="E546" s="94"/>
      <c r="F546" s="93"/>
      <c r="G546" s="93"/>
      <c r="H546" s="93"/>
      <c r="I546" s="93"/>
      <c r="J546" s="93"/>
      <c r="K546" s="93"/>
      <c r="L546" s="93"/>
      <c r="M546" s="93"/>
      <c r="N546" s="93"/>
      <c r="O546" s="93"/>
      <c r="P546" s="93"/>
      <c r="Q546" s="93"/>
      <c r="R546" s="93"/>
      <c r="S546" s="93"/>
      <c r="T546" s="93"/>
      <c r="U546" s="93"/>
      <c r="V546" s="93"/>
    </row>
    <row r="547" spans="1:22" s="2" customFormat="1">
      <c r="A547" s="399"/>
      <c r="B547" s="93"/>
      <c r="C547" s="93"/>
      <c r="D547" s="93"/>
      <c r="E547" s="94"/>
      <c r="F547" s="93"/>
      <c r="G547" s="93"/>
      <c r="H547" s="93"/>
      <c r="I547" s="93"/>
      <c r="J547" s="93"/>
      <c r="K547" s="93"/>
      <c r="L547" s="93"/>
      <c r="M547" s="93"/>
      <c r="N547" s="93"/>
      <c r="O547" s="93"/>
      <c r="P547" s="93"/>
      <c r="Q547" s="93"/>
      <c r="R547" s="93"/>
      <c r="S547" s="93"/>
      <c r="T547" s="93"/>
      <c r="U547" s="93"/>
      <c r="V547" s="93"/>
    </row>
    <row r="548" spans="1:22" s="2" customFormat="1">
      <c r="A548" s="399"/>
      <c r="B548" s="93"/>
      <c r="C548" s="93"/>
      <c r="D548" s="93"/>
      <c r="E548" s="94"/>
      <c r="F548" s="93"/>
      <c r="G548" s="93"/>
      <c r="H548" s="93"/>
      <c r="I548" s="93"/>
      <c r="J548" s="93"/>
      <c r="K548" s="93"/>
      <c r="L548" s="93"/>
      <c r="M548" s="93"/>
      <c r="N548" s="93"/>
      <c r="O548" s="93"/>
      <c r="P548" s="93"/>
      <c r="Q548" s="93"/>
      <c r="R548" s="93"/>
      <c r="S548" s="93"/>
      <c r="T548" s="93"/>
      <c r="U548" s="93"/>
      <c r="V548" s="93"/>
    </row>
    <row r="549" spans="1:22" s="2" customFormat="1">
      <c r="A549" s="399"/>
      <c r="B549" s="93"/>
      <c r="C549" s="93"/>
      <c r="D549" s="93"/>
      <c r="E549" s="94"/>
      <c r="F549" s="93"/>
      <c r="G549" s="93"/>
      <c r="H549" s="93"/>
      <c r="I549" s="93"/>
      <c r="J549" s="93"/>
      <c r="K549" s="93"/>
      <c r="L549" s="93"/>
      <c r="M549" s="93"/>
      <c r="N549" s="93"/>
      <c r="O549" s="93"/>
      <c r="P549" s="93"/>
      <c r="Q549" s="93"/>
      <c r="R549" s="93"/>
      <c r="S549" s="93"/>
      <c r="T549" s="93"/>
      <c r="U549" s="93"/>
      <c r="V549" s="93"/>
    </row>
    <row r="550" spans="1:22" s="2" customFormat="1">
      <c r="A550" s="399"/>
      <c r="B550" s="93"/>
      <c r="C550" s="93"/>
      <c r="D550" s="93"/>
      <c r="E550" s="94"/>
      <c r="F550" s="93"/>
      <c r="G550" s="93"/>
      <c r="H550" s="93"/>
      <c r="I550" s="93"/>
      <c r="J550" s="93"/>
      <c r="K550" s="93"/>
      <c r="L550" s="93"/>
      <c r="M550" s="93"/>
      <c r="N550" s="93"/>
      <c r="O550" s="93"/>
      <c r="P550" s="93"/>
      <c r="Q550" s="93"/>
      <c r="R550" s="93"/>
      <c r="S550" s="93"/>
      <c r="T550" s="93"/>
      <c r="U550" s="93"/>
      <c r="V550" s="93"/>
    </row>
    <row r="551" spans="1:22" s="2" customFormat="1">
      <c r="A551" s="399"/>
      <c r="B551" s="93"/>
      <c r="C551" s="93"/>
      <c r="D551" s="93"/>
      <c r="E551" s="94"/>
      <c r="F551" s="93"/>
      <c r="G551" s="93"/>
      <c r="H551" s="93"/>
      <c r="I551" s="93"/>
      <c r="J551" s="93"/>
      <c r="K551" s="93"/>
      <c r="L551" s="93"/>
      <c r="M551" s="93"/>
      <c r="N551" s="93"/>
      <c r="O551" s="93"/>
      <c r="P551" s="93"/>
      <c r="Q551" s="93"/>
      <c r="R551" s="93"/>
      <c r="S551" s="93"/>
      <c r="T551" s="93"/>
      <c r="U551" s="93"/>
      <c r="V551" s="93"/>
    </row>
    <row r="552" spans="1:22" s="2" customFormat="1">
      <c r="A552" s="399"/>
      <c r="B552" s="93"/>
      <c r="C552" s="93"/>
      <c r="D552" s="93"/>
      <c r="E552" s="94"/>
      <c r="F552" s="93"/>
      <c r="G552" s="93"/>
      <c r="H552" s="93"/>
      <c r="I552" s="93"/>
      <c r="J552" s="93"/>
      <c r="K552" s="93"/>
      <c r="L552" s="93"/>
      <c r="M552" s="93"/>
      <c r="N552" s="93"/>
      <c r="O552" s="93"/>
      <c r="P552" s="93"/>
      <c r="Q552" s="93"/>
      <c r="R552" s="93"/>
      <c r="S552" s="93"/>
      <c r="T552" s="93"/>
      <c r="U552" s="93"/>
      <c r="V552" s="93"/>
    </row>
    <row r="553" spans="1:22" s="2" customFormat="1">
      <c r="A553" s="399"/>
      <c r="B553" s="93"/>
      <c r="C553" s="93"/>
      <c r="D553" s="93"/>
      <c r="E553" s="94"/>
      <c r="F553" s="93"/>
      <c r="G553" s="93"/>
      <c r="H553" s="93"/>
      <c r="I553" s="93"/>
      <c r="J553" s="93"/>
      <c r="K553" s="93"/>
      <c r="L553" s="93"/>
      <c r="M553" s="93"/>
      <c r="N553" s="93"/>
      <c r="O553" s="93"/>
      <c r="P553" s="93"/>
      <c r="Q553" s="93"/>
      <c r="R553" s="93"/>
      <c r="S553" s="93"/>
      <c r="T553" s="93"/>
      <c r="U553" s="93"/>
      <c r="V553" s="93"/>
    </row>
    <row r="554" spans="1:22" s="2" customFormat="1">
      <c r="A554" s="399"/>
      <c r="B554" s="93"/>
      <c r="C554" s="93"/>
      <c r="D554" s="93"/>
      <c r="E554" s="94"/>
      <c r="F554" s="93"/>
      <c r="G554" s="93"/>
      <c r="H554" s="93"/>
      <c r="I554" s="93"/>
      <c r="J554" s="93"/>
      <c r="K554" s="93"/>
      <c r="L554" s="93"/>
      <c r="M554" s="93"/>
      <c r="N554" s="93"/>
      <c r="O554" s="93"/>
      <c r="P554" s="93"/>
      <c r="Q554" s="93"/>
      <c r="R554" s="93"/>
      <c r="S554" s="93"/>
      <c r="T554" s="93"/>
      <c r="U554" s="93"/>
      <c r="V554" s="93"/>
    </row>
    <row r="555" spans="1:22" s="2" customFormat="1">
      <c r="A555" s="399"/>
      <c r="B555" s="93"/>
      <c r="C555" s="93"/>
      <c r="D555" s="93"/>
      <c r="E555" s="94"/>
      <c r="F555" s="93"/>
      <c r="G555" s="93"/>
      <c r="H555" s="93"/>
      <c r="I555" s="93"/>
      <c r="J555" s="93"/>
      <c r="K555" s="93"/>
      <c r="L555" s="93"/>
      <c r="M555" s="93"/>
      <c r="N555" s="93"/>
      <c r="O555" s="93"/>
      <c r="P555" s="93"/>
      <c r="Q555" s="93"/>
      <c r="R555" s="93"/>
      <c r="S555" s="93"/>
      <c r="T555" s="93"/>
      <c r="U555" s="93"/>
      <c r="V555" s="93"/>
    </row>
    <row r="556" spans="1:22" s="2" customFormat="1">
      <c r="A556" s="399"/>
      <c r="B556" s="93"/>
      <c r="C556" s="93"/>
      <c r="D556" s="93"/>
      <c r="E556" s="94"/>
      <c r="F556" s="93"/>
      <c r="G556" s="93"/>
      <c r="H556" s="93"/>
      <c r="I556" s="93"/>
      <c r="J556" s="93"/>
      <c r="K556" s="93"/>
      <c r="L556" s="93"/>
      <c r="M556" s="93"/>
      <c r="N556" s="93"/>
      <c r="O556" s="93"/>
      <c r="P556" s="93"/>
      <c r="Q556" s="93"/>
      <c r="R556" s="93"/>
      <c r="S556" s="93"/>
      <c r="T556" s="93"/>
      <c r="U556" s="93"/>
      <c r="V556" s="93"/>
    </row>
    <row r="557" spans="1:22" s="2" customFormat="1">
      <c r="A557" s="399"/>
      <c r="B557" s="93"/>
      <c r="C557" s="93"/>
      <c r="D557" s="93"/>
      <c r="E557" s="94"/>
      <c r="F557" s="93"/>
      <c r="G557" s="93"/>
      <c r="H557" s="93"/>
      <c r="I557" s="93"/>
      <c r="J557" s="93"/>
      <c r="K557" s="93"/>
      <c r="L557" s="93"/>
      <c r="M557" s="93"/>
      <c r="N557" s="93"/>
      <c r="O557" s="93"/>
      <c r="P557" s="93"/>
      <c r="Q557" s="93"/>
      <c r="R557" s="93"/>
      <c r="S557" s="93"/>
      <c r="T557" s="93"/>
      <c r="U557" s="93"/>
      <c r="V557" s="93"/>
    </row>
    <row r="558" spans="1:22" s="2" customFormat="1">
      <c r="A558" s="399"/>
      <c r="B558" s="93"/>
      <c r="C558" s="93"/>
      <c r="D558" s="93"/>
      <c r="E558" s="94"/>
      <c r="F558" s="93"/>
      <c r="G558" s="93"/>
      <c r="H558" s="93"/>
      <c r="I558" s="93"/>
      <c r="J558" s="93"/>
      <c r="K558" s="93"/>
      <c r="L558" s="93"/>
      <c r="M558" s="93"/>
      <c r="N558" s="93"/>
      <c r="O558" s="93"/>
      <c r="P558" s="93"/>
      <c r="Q558" s="93"/>
      <c r="R558" s="93"/>
      <c r="S558" s="93"/>
      <c r="T558" s="93"/>
      <c r="U558" s="93"/>
      <c r="V558" s="93"/>
    </row>
    <row r="559" spans="1:22" s="2" customFormat="1">
      <c r="A559" s="399"/>
      <c r="B559" s="93"/>
      <c r="C559" s="93"/>
      <c r="D559" s="93"/>
      <c r="E559" s="94"/>
      <c r="F559" s="93"/>
      <c r="G559" s="93"/>
      <c r="H559" s="93"/>
      <c r="I559" s="93"/>
      <c r="J559" s="93"/>
      <c r="K559" s="93"/>
      <c r="L559" s="93"/>
      <c r="M559" s="93"/>
      <c r="N559" s="93"/>
      <c r="O559" s="93"/>
      <c r="P559" s="93"/>
      <c r="Q559" s="93"/>
      <c r="R559" s="93"/>
      <c r="S559" s="93"/>
      <c r="T559" s="93"/>
      <c r="U559" s="93"/>
      <c r="V559" s="93"/>
    </row>
    <row r="560" spans="1:22" s="2" customFormat="1">
      <c r="A560" s="399"/>
      <c r="B560" s="93"/>
      <c r="C560" s="93"/>
      <c r="D560" s="93"/>
      <c r="E560" s="94"/>
      <c r="F560" s="93"/>
      <c r="G560" s="93"/>
      <c r="H560" s="93"/>
      <c r="I560" s="93"/>
      <c r="J560" s="93"/>
      <c r="K560" s="93"/>
      <c r="L560" s="93"/>
      <c r="M560" s="93"/>
      <c r="N560" s="93"/>
      <c r="O560" s="93"/>
      <c r="P560" s="93"/>
      <c r="Q560" s="93"/>
      <c r="R560" s="93"/>
      <c r="S560" s="93"/>
      <c r="T560" s="93"/>
      <c r="U560" s="93"/>
      <c r="V560" s="93"/>
    </row>
    <row r="561" spans="1:22" s="2" customFormat="1">
      <c r="A561" s="399"/>
      <c r="B561" s="93"/>
      <c r="C561" s="93"/>
      <c r="D561" s="93"/>
      <c r="E561" s="94"/>
      <c r="F561" s="93"/>
      <c r="G561" s="93"/>
      <c r="H561" s="93"/>
      <c r="I561" s="93"/>
      <c r="J561" s="93"/>
      <c r="K561" s="93"/>
      <c r="L561" s="93"/>
      <c r="M561" s="93"/>
      <c r="N561" s="93"/>
      <c r="O561" s="93"/>
      <c r="P561" s="93"/>
      <c r="Q561" s="93"/>
      <c r="R561" s="93"/>
      <c r="S561" s="93"/>
      <c r="T561" s="93"/>
      <c r="U561" s="93"/>
      <c r="V561" s="93"/>
    </row>
    <row r="562" spans="1:22" s="2" customFormat="1">
      <c r="A562" s="399"/>
      <c r="B562" s="93"/>
      <c r="C562" s="93"/>
      <c r="D562" s="93"/>
      <c r="E562" s="94"/>
      <c r="F562" s="93"/>
      <c r="G562" s="93"/>
      <c r="H562" s="93"/>
      <c r="I562" s="93"/>
      <c r="J562" s="93"/>
      <c r="K562" s="93"/>
      <c r="L562" s="93"/>
      <c r="M562" s="93"/>
      <c r="N562" s="93"/>
      <c r="O562" s="93"/>
      <c r="P562" s="93"/>
      <c r="Q562" s="93"/>
      <c r="R562" s="93"/>
      <c r="S562" s="93"/>
      <c r="T562" s="93"/>
      <c r="U562" s="93"/>
      <c r="V562" s="93"/>
    </row>
    <row r="563" spans="1:22" s="2" customFormat="1">
      <c r="A563" s="399"/>
      <c r="B563" s="93"/>
      <c r="C563" s="93"/>
      <c r="D563" s="93"/>
      <c r="E563" s="94"/>
      <c r="F563" s="93"/>
      <c r="G563" s="93"/>
      <c r="H563" s="93"/>
      <c r="I563" s="93"/>
      <c r="J563" s="93"/>
      <c r="K563" s="93"/>
      <c r="L563" s="93"/>
      <c r="M563" s="93"/>
      <c r="N563" s="93"/>
      <c r="O563" s="93"/>
      <c r="P563" s="93"/>
      <c r="Q563" s="93"/>
      <c r="R563" s="93"/>
      <c r="S563" s="93"/>
      <c r="T563" s="93"/>
      <c r="U563" s="93"/>
      <c r="V563" s="93"/>
    </row>
    <row r="564" spans="1:22" s="2" customFormat="1">
      <c r="A564" s="399"/>
      <c r="B564" s="93"/>
      <c r="C564" s="93"/>
      <c r="D564" s="93"/>
      <c r="E564" s="94"/>
      <c r="F564" s="93"/>
      <c r="G564" s="93"/>
      <c r="H564" s="93"/>
      <c r="I564" s="93"/>
      <c r="J564" s="93"/>
      <c r="K564" s="93"/>
      <c r="L564" s="93"/>
      <c r="M564" s="93"/>
      <c r="N564" s="93"/>
      <c r="O564" s="93"/>
      <c r="P564" s="93"/>
      <c r="Q564" s="93"/>
      <c r="R564" s="93"/>
      <c r="S564" s="93"/>
      <c r="T564" s="93"/>
      <c r="U564" s="93"/>
      <c r="V564" s="93"/>
    </row>
    <row r="565" spans="1:22" s="2" customFormat="1">
      <c r="A565" s="399"/>
      <c r="B565" s="93"/>
      <c r="C565" s="93"/>
      <c r="D565" s="93"/>
      <c r="E565" s="94"/>
      <c r="F565" s="93"/>
      <c r="G565" s="93"/>
      <c r="H565" s="93"/>
      <c r="I565" s="93"/>
      <c r="J565" s="93"/>
      <c r="K565" s="93"/>
      <c r="L565" s="93"/>
      <c r="M565" s="93"/>
      <c r="N565" s="93"/>
      <c r="O565" s="93"/>
      <c r="P565" s="93"/>
      <c r="Q565" s="93"/>
      <c r="R565" s="93"/>
      <c r="S565" s="93"/>
      <c r="T565" s="93"/>
      <c r="U565" s="93"/>
      <c r="V565" s="93"/>
    </row>
    <row r="566" spans="1:22" s="2" customFormat="1">
      <c r="A566" s="399"/>
      <c r="B566" s="93"/>
      <c r="C566" s="93"/>
      <c r="D566" s="93"/>
      <c r="E566" s="94"/>
      <c r="F566" s="93"/>
      <c r="G566" s="93"/>
      <c r="H566" s="93"/>
      <c r="I566" s="93"/>
      <c r="J566" s="93"/>
      <c r="K566" s="93"/>
      <c r="L566" s="93"/>
      <c r="M566" s="93"/>
      <c r="N566" s="93"/>
      <c r="O566" s="93"/>
      <c r="P566" s="93"/>
      <c r="Q566" s="93"/>
      <c r="R566" s="93"/>
      <c r="S566" s="93"/>
      <c r="T566" s="93"/>
      <c r="U566" s="93"/>
      <c r="V566" s="93"/>
    </row>
    <row r="567" spans="1:22" s="2" customFormat="1">
      <c r="A567" s="399"/>
      <c r="B567" s="93"/>
      <c r="C567" s="93"/>
      <c r="D567" s="93"/>
      <c r="E567" s="94"/>
      <c r="F567" s="93"/>
      <c r="G567" s="93"/>
      <c r="H567" s="93"/>
      <c r="I567" s="93"/>
      <c r="J567" s="93"/>
      <c r="K567" s="93"/>
      <c r="L567" s="93"/>
      <c r="M567" s="93"/>
      <c r="N567" s="93"/>
      <c r="O567" s="93"/>
      <c r="P567" s="93"/>
      <c r="Q567" s="93"/>
      <c r="R567" s="93"/>
      <c r="S567" s="93"/>
      <c r="T567" s="93"/>
      <c r="U567" s="93"/>
      <c r="V567" s="93"/>
    </row>
    <row r="568" spans="1:22" s="2" customFormat="1">
      <c r="A568" s="399"/>
      <c r="B568" s="93"/>
      <c r="C568" s="93"/>
      <c r="D568" s="93"/>
      <c r="E568" s="94"/>
      <c r="F568" s="93"/>
      <c r="G568" s="93"/>
      <c r="H568" s="93"/>
      <c r="I568" s="93"/>
      <c r="J568" s="93"/>
      <c r="K568" s="93"/>
      <c r="L568" s="93"/>
      <c r="M568" s="93"/>
      <c r="N568" s="93"/>
      <c r="O568" s="93"/>
      <c r="P568" s="93"/>
      <c r="Q568" s="93"/>
      <c r="R568" s="93"/>
      <c r="S568" s="93"/>
      <c r="T568" s="93"/>
      <c r="U568" s="93"/>
      <c r="V568" s="93"/>
    </row>
    <row r="569" spans="1:22" s="2" customFormat="1">
      <c r="A569" s="399"/>
      <c r="B569" s="93"/>
      <c r="C569" s="93"/>
      <c r="D569" s="93"/>
      <c r="E569" s="94"/>
      <c r="F569" s="93"/>
      <c r="G569" s="93"/>
      <c r="H569" s="93"/>
      <c r="I569" s="93"/>
      <c r="J569" s="93"/>
      <c r="K569" s="93"/>
      <c r="L569" s="93"/>
      <c r="M569" s="93"/>
      <c r="N569" s="93"/>
      <c r="O569" s="93"/>
      <c r="P569" s="93"/>
      <c r="Q569" s="93"/>
      <c r="R569" s="93"/>
      <c r="S569" s="93"/>
      <c r="T569" s="93"/>
      <c r="U569" s="93"/>
      <c r="V569" s="93"/>
    </row>
    <row r="570" spans="1:22" s="2" customFormat="1">
      <c r="A570" s="399"/>
      <c r="B570" s="93"/>
      <c r="C570" s="93"/>
      <c r="D570" s="93"/>
      <c r="E570" s="94"/>
      <c r="F570" s="93"/>
      <c r="G570" s="93"/>
      <c r="H570" s="93"/>
      <c r="I570" s="93"/>
      <c r="J570" s="93"/>
      <c r="K570" s="93"/>
      <c r="L570" s="93"/>
      <c r="M570" s="93"/>
      <c r="N570" s="93"/>
      <c r="O570" s="93"/>
      <c r="P570" s="93"/>
      <c r="Q570" s="93"/>
      <c r="R570" s="93"/>
      <c r="S570" s="93"/>
      <c r="T570" s="93"/>
      <c r="U570" s="93"/>
      <c r="V570" s="93"/>
    </row>
    <row r="571" spans="1:22" s="2" customFormat="1">
      <c r="A571" s="399"/>
      <c r="B571" s="93"/>
      <c r="C571" s="93"/>
      <c r="D571" s="93"/>
      <c r="E571" s="94"/>
      <c r="F571" s="93"/>
      <c r="G571" s="93"/>
      <c r="H571" s="93"/>
      <c r="I571" s="93"/>
      <c r="J571" s="93"/>
      <c r="K571" s="93"/>
      <c r="L571" s="93"/>
      <c r="M571" s="93"/>
      <c r="N571" s="93"/>
      <c r="O571" s="93"/>
      <c r="P571" s="93"/>
      <c r="Q571" s="93"/>
      <c r="R571" s="93"/>
      <c r="S571" s="93"/>
      <c r="T571" s="93"/>
      <c r="U571" s="93"/>
      <c r="V571" s="93"/>
    </row>
    <row r="572" spans="1:22" s="2" customFormat="1">
      <c r="A572" s="399"/>
      <c r="B572" s="93"/>
      <c r="C572" s="93"/>
      <c r="D572" s="93"/>
      <c r="E572" s="94"/>
      <c r="F572" s="93"/>
      <c r="G572" s="93"/>
      <c r="H572" s="93"/>
      <c r="I572" s="93"/>
      <c r="J572" s="93"/>
      <c r="K572" s="93"/>
      <c r="L572" s="93"/>
      <c r="M572" s="93"/>
      <c r="N572" s="93"/>
      <c r="O572" s="93"/>
      <c r="P572" s="93"/>
      <c r="Q572" s="93"/>
      <c r="R572" s="93"/>
      <c r="S572" s="93"/>
      <c r="T572" s="93"/>
      <c r="U572" s="93"/>
      <c r="V572" s="93"/>
    </row>
    <row r="573" spans="1:22" s="2" customFormat="1">
      <c r="A573" s="399"/>
      <c r="B573" s="93"/>
      <c r="C573" s="93"/>
      <c r="D573" s="93"/>
      <c r="E573" s="94"/>
      <c r="F573" s="93"/>
      <c r="G573" s="93"/>
      <c r="H573" s="93"/>
      <c r="I573" s="93"/>
      <c r="J573" s="93"/>
      <c r="K573" s="93"/>
      <c r="L573" s="93"/>
      <c r="M573" s="93"/>
      <c r="N573" s="93"/>
      <c r="O573" s="93"/>
      <c r="P573" s="93"/>
      <c r="Q573" s="93"/>
      <c r="R573" s="93"/>
      <c r="S573" s="93"/>
      <c r="T573" s="93"/>
      <c r="U573" s="93"/>
      <c r="V573" s="93"/>
    </row>
    <row r="574" spans="1:22" s="2" customFormat="1">
      <c r="A574" s="399"/>
      <c r="B574" s="93"/>
      <c r="C574" s="93"/>
      <c r="D574" s="93"/>
      <c r="E574" s="94"/>
      <c r="F574" s="93"/>
      <c r="G574" s="93"/>
      <c r="H574" s="93"/>
      <c r="I574" s="93"/>
      <c r="J574" s="93"/>
      <c r="K574" s="93"/>
      <c r="L574" s="93"/>
      <c r="M574" s="93"/>
      <c r="N574" s="93"/>
      <c r="O574" s="93"/>
      <c r="P574" s="93"/>
      <c r="Q574" s="93"/>
      <c r="R574" s="93"/>
      <c r="S574" s="93"/>
      <c r="T574" s="93"/>
      <c r="U574" s="93"/>
      <c r="V574" s="93"/>
    </row>
    <row r="575" spans="1:22" s="2" customFormat="1">
      <c r="A575" s="399"/>
      <c r="B575" s="93"/>
      <c r="C575" s="93"/>
      <c r="D575" s="93"/>
      <c r="E575" s="94"/>
      <c r="F575" s="93"/>
      <c r="G575" s="93"/>
      <c r="H575" s="93"/>
      <c r="I575" s="93"/>
      <c r="J575" s="93"/>
      <c r="K575" s="93"/>
      <c r="L575" s="93"/>
      <c r="M575" s="93"/>
      <c r="N575" s="93"/>
      <c r="O575" s="93"/>
      <c r="P575" s="93"/>
      <c r="Q575" s="93"/>
      <c r="R575" s="93"/>
      <c r="S575" s="93"/>
      <c r="T575" s="93"/>
      <c r="U575" s="93"/>
      <c r="V575" s="93"/>
    </row>
    <row r="576" spans="1:22" s="2" customFormat="1">
      <c r="A576" s="399"/>
      <c r="B576" s="93"/>
      <c r="C576" s="93"/>
      <c r="D576" s="93"/>
      <c r="E576" s="94"/>
      <c r="F576" s="93"/>
      <c r="G576" s="93"/>
      <c r="H576" s="93"/>
      <c r="I576" s="93"/>
      <c r="J576" s="93"/>
      <c r="K576" s="93"/>
      <c r="L576" s="93"/>
      <c r="M576" s="93"/>
      <c r="N576" s="93"/>
      <c r="O576" s="93"/>
      <c r="P576" s="93"/>
      <c r="Q576" s="93"/>
      <c r="R576" s="93"/>
      <c r="S576" s="93"/>
      <c r="T576" s="93"/>
      <c r="U576" s="93"/>
      <c r="V576" s="93"/>
    </row>
    <row r="577" spans="1:22" s="2" customFormat="1">
      <c r="A577" s="399"/>
      <c r="B577" s="93"/>
      <c r="C577" s="93"/>
      <c r="D577" s="93"/>
      <c r="E577" s="94"/>
      <c r="F577" s="93"/>
      <c r="G577" s="93"/>
      <c r="H577" s="93"/>
      <c r="I577" s="93"/>
      <c r="J577" s="93"/>
      <c r="K577" s="93"/>
      <c r="L577" s="93"/>
      <c r="M577" s="93"/>
      <c r="N577" s="93"/>
      <c r="O577" s="93"/>
      <c r="P577" s="93"/>
      <c r="Q577" s="93"/>
      <c r="R577" s="93"/>
      <c r="S577" s="93"/>
      <c r="T577" s="93"/>
      <c r="U577" s="93"/>
      <c r="V577" s="93"/>
    </row>
    <row r="578" spans="1:22" s="2" customFormat="1">
      <c r="A578" s="399"/>
      <c r="B578" s="93"/>
      <c r="C578" s="93"/>
      <c r="D578" s="93"/>
      <c r="E578" s="94"/>
      <c r="F578" s="93"/>
      <c r="G578" s="93"/>
      <c r="H578" s="93"/>
      <c r="I578" s="93"/>
      <c r="J578" s="93"/>
      <c r="K578" s="93"/>
      <c r="L578" s="93"/>
      <c r="M578" s="93"/>
      <c r="N578" s="93"/>
      <c r="O578" s="93"/>
      <c r="P578" s="93"/>
      <c r="Q578" s="93"/>
      <c r="R578" s="93"/>
      <c r="S578" s="93"/>
      <c r="T578" s="93"/>
      <c r="U578" s="93"/>
      <c r="V578" s="93"/>
    </row>
    <row r="579" spans="1:22" s="2" customFormat="1">
      <c r="A579" s="399"/>
      <c r="B579" s="93"/>
      <c r="C579" s="93"/>
      <c r="D579" s="93"/>
      <c r="E579" s="94"/>
      <c r="F579" s="93"/>
      <c r="G579" s="93"/>
      <c r="H579" s="93"/>
      <c r="I579" s="93"/>
      <c r="J579" s="93"/>
      <c r="K579" s="93"/>
      <c r="L579" s="93"/>
      <c r="M579" s="93"/>
      <c r="N579" s="93"/>
      <c r="O579" s="93"/>
      <c r="P579" s="93"/>
      <c r="Q579" s="93"/>
      <c r="R579" s="93"/>
      <c r="S579" s="93"/>
      <c r="T579" s="93"/>
      <c r="U579" s="93"/>
      <c r="V579" s="93"/>
    </row>
    <row r="580" spans="1:22" s="2" customFormat="1">
      <c r="A580" s="399"/>
      <c r="B580" s="93"/>
      <c r="C580" s="93"/>
      <c r="D580" s="93"/>
      <c r="E580" s="94"/>
      <c r="F580" s="93"/>
      <c r="G580" s="93"/>
      <c r="H580" s="93"/>
      <c r="I580" s="93"/>
      <c r="J580" s="93"/>
      <c r="K580" s="93"/>
      <c r="L580" s="93"/>
      <c r="M580" s="93"/>
      <c r="N580" s="93"/>
      <c r="O580" s="93"/>
      <c r="P580" s="93"/>
      <c r="Q580" s="93"/>
      <c r="R580" s="93"/>
      <c r="S580" s="93"/>
      <c r="T580" s="93"/>
      <c r="U580" s="93"/>
      <c r="V580" s="93"/>
    </row>
    <row r="581" spans="1:22" s="2" customFormat="1">
      <c r="A581" s="399"/>
      <c r="B581" s="93"/>
      <c r="C581" s="93"/>
      <c r="D581" s="93"/>
      <c r="E581" s="94"/>
      <c r="F581" s="93"/>
      <c r="G581" s="93"/>
      <c r="H581" s="93"/>
      <c r="I581" s="93"/>
      <c r="J581" s="93"/>
      <c r="K581" s="93"/>
      <c r="L581" s="93"/>
      <c r="M581" s="93"/>
      <c r="N581" s="93"/>
      <c r="O581" s="93"/>
      <c r="P581" s="93"/>
      <c r="Q581" s="93"/>
      <c r="R581" s="93"/>
      <c r="S581" s="93"/>
      <c r="T581" s="93"/>
      <c r="U581" s="93"/>
      <c r="V581" s="93"/>
    </row>
    <row r="582" spans="1:22" s="2" customFormat="1">
      <c r="A582" s="399"/>
      <c r="B582" s="93"/>
      <c r="C582" s="93"/>
      <c r="D582" s="93"/>
      <c r="E582" s="94"/>
      <c r="F582" s="93"/>
      <c r="G582" s="93"/>
      <c r="H582" s="93"/>
      <c r="I582" s="93"/>
      <c r="J582" s="93"/>
      <c r="K582" s="93"/>
      <c r="L582" s="93"/>
      <c r="M582" s="93"/>
      <c r="N582" s="93"/>
      <c r="O582" s="93"/>
      <c r="P582" s="93"/>
      <c r="Q582" s="93"/>
      <c r="R582" s="93"/>
      <c r="S582" s="93"/>
      <c r="T582" s="93"/>
      <c r="U582" s="93"/>
      <c r="V582" s="93"/>
    </row>
    <row r="583" spans="1:22" s="2" customFormat="1">
      <c r="A583" s="399"/>
      <c r="B583" s="93"/>
      <c r="C583" s="93"/>
      <c r="D583" s="93"/>
      <c r="E583" s="94"/>
      <c r="F583" s="93"/>
      <c r="G583" s="93"/>
      <c r="H583" s="93"/>
      <c r="I583" s="93"/>
      <c r="J583" s="93"/>
      <c r="K583" s="93"/>
      <c r="L583" s="93"/>
      <c r="M583" s="93"/>
      <c r="N583" s="93"/>
      <c r="O583" s="93"/>
      <c r="P583" s="93"/>
      <c r="Q583" s="93"/>
      <c r="R583" s="93"/>
      <c r="S583" s="93"/>
      <c r="T583" s="93"/>
      <c r="U583" s="93"/>
      <c r="V583" s="93"/>
    </row>
    <row r="584" spans="1:22" s="2" customFormat="1">
      <c r="A584" s="399"/>
      <c r="B584" s="93"/>
      <c r="C584" s="93"/>
      <c r="D584" s="93"/>
      <c r="E584" s="94"/>
      <c r="F584" s="93"/>
      <c r="G584" s="93"/>
      <c r="H584" s="93"/>
      <c r="I584" s="93"/>
      <c r="J584" s="93"/>
      <c r="K584" s="93"/>
      <c r="L584" s="93"/>
      <c r="M584" s="93"/>
      <c r="N584" s="93"/>
      <c r="O584" s="93"/>
      <c r="P584" s="93"/>
      <c r="Q584" s="93"/>
      <c r="R584" s="93"/>
      <c r="S584" s="93"/>
      <c r="T584" s="93"/>
      <c r="U584" s="93"/>
      <c r="V584" s="93"/>
    </row>
    <row r="585" spans="1:22" s="2" customFormat="1">
      <c r="A585" s="399"/>
      <c r="B585" s="93"/>
      <c r="C585" s="93"/>
      <c r="D585" s="93"/>
      <c r="E585" s="94"/>
      <c r="F585" s="93"/>
      <c r="G585" s="93"/>
      <c r="H585" s="93"/>
      <c r="I585" s="93"/>
      <c r="J585" s="93"/>
      <c r="K585" s="93"/>
      <c r="L585" s="93"/>
      <c r="M585" s="93"/>
      <c r="N585" s="93"/>
      <c r="O585" s="93"/>
      <c r="P585" s="93"/>
      <c r="Q585" s="93"/>
      <c r="R585" s="93"/>
      <c r="S585" s="93"/>
      <c r="T585" s="93"/>
      <c r="U585" s="93"/>
      <c r="V585" s="93"/>
    </row>
    <row r="586" spans="1:22" s="2" customFormat="1">
      <c r="A586" s="399"/>
      <c r="B586" s="93"/>
      <c r="C586" s="93"/>
      <c r="D586" s="93"/>
      <c r="E586" s="94"/>
      <c r="F586" s="93"/>
      <c r="G586" s="93"/>
      <c r="H586" s="93"/>
      <c r="I586" s="93"/>
      <c r="J586" s="93"/>
      <c r="K586" s="93"/>
      <c r="L586" s="93"/>
      <c r="M586" s="93"/>
      <c r="N586" s="93"/>
      <c r="O586" s="93"/>
      <c r="P586" s="93"/>
      <c r="Q586" s="93"/>
      <c r="R586" s="93"/>
      <c r="S586" s="93"/>
      <c r="T586" s="93"/>
      <c r="U586" s="93"/>
      <c r="V586" s="93"/>
    </row>
    <row r="587" spans="1:22" s="2" customFormat="1">
      <c r="A587" s="399"/>
      <c r="B587" s="93"/>
      <c r="C587" s="93"/>
      <c r="D587" s="93"/>
      <c r="E587" s="94"/>
      <c r="F587" s="93"/>
      <c r="G587" s="93"/>
      <c r="H587" s="93"/>
      <c r="I587" s="93"/>
      <c r="J587" s="93"/>
      <c r="K587" s="93"/>
      <c r="L587" s="93"/>
      <c r="M587" s="93"/>
      <c r="N587" s="93"/>
      <c r="O587" s="93"/>
      <c r="P587" s="93"/>
      <c r="Q587" s="93"/>
      <c r="R587" s="93"/>
      <c r="S587" s="93"/>
      <c r="T587" s="93"/>
      <c r="U587" s="93"/>
      <c r="V587" s="93"/>
    </row>
    <row r="588" spans="1:22" s="2" customFormat="1">
      <c r="A588" s="399"/>
      <c r="B588" s="93"/>
      <c r="C588" s="93"/>
      <c r="D588" s="93"/>
      <c r="E588" s="94"/>
      <c r="F588" s="93"/>
      <c r="G588" s="93"/>
      <c r="H588" s="93"/>
      <c r="I588" s="93"/>
      <c r="J588" s="93"/>
      <c r="K588" s="93"/>
      <c r="L588" s="93"/>
      <c r="M588" s="93"/>
      <c r="N588" s="93"/>
      <c r="O588" s="93"/>
      <c r="P588" s="93"/>
      <c r="Q588" s="93"/>
      <c r="R588" s="93"/>
      <c r="S588" s="93"/>
      <c r="T588" s="93"/>
      <c r="U588" s="93"/>
      <c r="V588" s="93"/>
    </row>
    <row r="589" spans="1:22" s="2" customFormat="1">
      <c r="A589" s="399"/>
      <c r="B589" s="93"/>
      <c r="C589" s="93"/>
      <c r="D589" s="93"/>
      <c r="E589" s="94"/>
      <c r="F589" s="93"/>
      <c r="G589" s="93"/>
      <c r="H589" s="93"/>
      <c r="I589" s="93"/>
      <c r="J589" s="93"/>
      <c r="K589" s="93"/>
      <c r="L589" s="93"/>
      <c r="M589" s="93"/>
      <c r="N589" s="93"/>
      <c r="O589" s="93"/>
      <c r="P589" s="93"/>
      <c r="Q589" s="93"/>
      <c r="R589" s="93"/>
      <c r="S589" s="93"/>
      <c r="T589" s="93"/>
      <c r="U589" s="93"/>
      <c r="V589" s="93"/>
    </row>
    <row r="590" spans="1:22" s="2" customFormat="1">
      <c r="A590" s="399"/>
      <c r="B590" s="93"/>
      <c r="C590" s="93"/>
      <c r="D590" s="93"/>
      <c r="E590" s="94"/>
      <c r="F590" s="93"/>
      <c r="G590" s="93"/>
      <c r="H590" s="93"/>
      <c r="I590" s="93"/>
      <c r="J590" s="93"/>
      <c r="K590" s="93"/>
      <c r="L590" s="93"/>
      <c r="M590" s="93"/>
      <c r="N590" s="93"/>
      <c r="O590" s="93"/>
      <c r="P590" s="93"/>
      <c r="Q590" s="93"/>
      <c r="R590" s="93"/>
      <c r="S590" s="93"/>
      <c r="T590" s="93"/>
      <c r="U590" s="93"/>
      <c r="V590" s="93"/>
    </row>
    <row r="591" spans="1:22" s="2" customFormat="1">
      <c r="A591" s="399"/>
      <c r="B591" s="93"/>
      <c r="C591" s="93"/>
      <c r="D591" s="93"/>
      <c r="E591" s="94"/>
      <c r="F591" s="93"/>
      <c r="G591" s="93"/>
      <c r="H591" s="93"/>
      <c r="I591" s="93"/>
      <c r="J591" s="93"/>
      <c r="K591" s="93"/>
      <c r="L591" s="93"/>
      <c r="M591" s="93"/>
      <c r="N591" s="93"/>
      <c r="O591" s="93"/>
      <c r="P591" s="93"/>
      <c r="Q591" s="93"/>
      <c r="R591" s="93"/>
      <c r="S591" s="93"/>
      <c r="T591" s="93"/>
      <c r="U591" s="93"/>
      <c r="V591" s="93"/>
    </row>
    <row r="592" spans="1:22" s="2" customFormat="1">
      <c r="A592" s="399"/>
      <c r="B592" s="93"/>
      <c r="C592" s="93"/>
      <c r="D592" s="93"/>
      <c r="E592" s="94"/>
      <c r="F592" s="93"/>
      <c r="G592" s="93"/>
      <c r="H592" s="93"/>
      <c r="I592" s="93"/>
      <c r="J592" s="93"/>
      <c r="K592" s="93"/>
      <c r="L592" s="93"/>
      <c r="M592" s="93"/>
      <c r="N592" s="93"/>
      <c r="O592" s="93"/>
      <c r="P592" s="93"/>
      <c r="Q592" s="93"/>
      <c r="R592" s="93"/>
      <c r="S592" s="93"/>
      <c r="T592" s="93"/>
      <c r="U592" s="93"/>
      <c r="V592" s="93"/>
    </row>
    <row r="593" spans="1:22" s="2" customFormat="1">
      <c r="A593" s="399"/>
      <c r="B593" s="93"/>
      <c r="C593" s="93"/>
      <c r="D593" s="93"/>
      <c r="E593" s="94"/>
      <c r="F593" s="93"/>
      <c r="G593" s="93"/>
      <c r="H593" s="93"/>
      <c r="I593" s="93"/>
      <c r="J593" s="93"/>
      <c r="K593" s="93"/>
      <c r="L593" s="93"/>
      <c r="M593" s="93"/>
      <c r="N593" s="93"/>
      <c r="O593" s="93"/>
      <c r="P593" s="93"/>
      <c r="Q593" s="93"/>
      <c r="R593" s="93"/>
      <c r="S593" s="93"/>
      <c r="T593" s="93"/>
      <c r="U593" s="93"/>
      <c r="V593" s="93"/>
    </row>
    <row r="594" spans="1:22" s="2" customFormat="1">
      <c r="A594" s="399"/>
      <c r="B594" s="93"/>
      <c r="C594" s="93"/>
      <c r="D594" s="93"/>
      <c r="E594" s="94"/>
      <c r="F594" s="93"/>
      <c r="G594" s="93"/>
      <c r="H594" s="93"/>
      <c r="I594" s="93"/>
      <c r="J594" s="93"/>
      <c r="K594" s="93"/>
      <c r="L594" s="93"/>
      <c r="M594" s="93"/>
      <c r="N594" s="93"/>
      <c r="O594" s="93"/>
      <c r="P594" s="93"/>
      <c r="Q594" s="93"/>
      <c r="R594" s="93"/>
      <c r="S594" s="93"/>
      <c r="T594" s="93"/>
      <c r="U594" s="93"/>
      <c r="V594" s="93"/>
    </row>
    <row r="595" spans="1:22" s="2" customFormat="1">
      <c r="A595" s="399"/>
      <c r="B595" s="93"/>
      <c r="C595" s="93"/>
      <c r="D595" s="93"/>
      <c r="E595" s="94"/>
      <c r="F595" s="93"/>
      <c r="G595" s="93"/>
      <c r="H595" s="93"/>
      <c r="I595" s="93"/>
      <c r="J595" s="93"/>
      <c r="K595" s="93"/>
      <c r="L595" s="93"/>
      <c r="M595" s="93"/>
      <c r="N595" s="93"/>
      <c r="O595" s="93"/>
      <c r="P595" s="93"/>
      <c r="Q595" s="93"/>
      <c r="R595" s="93"/>
      <c r="S595" s="93"/>
      <c r="T595" s="93"/>
      <c r="U595" s="93"/>
      <c r="V595" s="93"/>
    </row>
    <row r="596" spans="1:22" s="2" customFormat="1">
      <c r="A596" s="399"/>
      <c r="B596" s="93"/>
      <c r="C596" s="93"/>
      <c r="D596" s="93"/>
      <c r="E596" s="94"/>
      <c r="F596" s="93"/>
      <c r="G596" s="93"/>
      <c r="H596" s="93"/>
      <c r="I596" s="93"/>
      <c r="J596" s="93"/>
      <c r="K596" s="93"/>
      <c r="L596" s="93"/>
      <c r="M596" s="93"/>
      <c r="N596" s="93"/>
      <c r="O596" s="93"/>
      <c r="P596" s="93"/>
      <c r="Q596" s="93"/>
      <c r="R596" s="93"/>
      <c r="S596" s="93"/>
      <c r="T596" s="93"/>
      <c r="U596" s="93"/>
      <c r="V596" s="93"/>
    </row>
    <row r="597" spans="1:22" s="2" customFormat="1">
      <c r="A597" s="399"/>
      <c r="B597" s="93"/>
      <c r="C597" s="93"/>
      <c r="D597" s="93"/>
      <c r="E597" s="94"/>
      <c r="F597" s="93"/>
      <c r="G597" s="93"/>
      <c r="H597" s="93"/>
      <c r="I597" s="93"/>
      <c r="J597" s="93"/>
      <c r="K597" s="93"/>
      <c r="L597" s="93"/>
      <c r="M597" s="93"/>
      <c r="N597" s="93"/>
      <c r="O597" s="93"/>
      <c r="P597" s="93"/>
      <c r="Q597" s="93"/>
      <c r="R597" s="93"/>
      <c r="S597" s="93"/>
      <c r="T597" s="93"/>
      <c r="U597" s="93"/>
      <c r="V597" s="93"/>
    </row>
    <row r="598" spans="1:22" s="2" customFormat="1">
      <c r="A598" s="399"/>
      <c r="B598" s="93"/>
      <c r="C598" s="93"/>
      <c r="D598" s="93"/>
      <c r="E598" s="94"/>
      <c r="F598" s="93"/>
      <c r="G598" s="93"/>
      <c r="H598" s="93"/>
      <c r="I598" s="93"/>
      <c r="J598" s="93"/>
      <c r="K598" s="93"/>
      <c r="L598" s="93"/>
      <c r="M598" s="93"/>
      <c r="N598" s="93"/>
      <c r="O598" s="93"/>
      <c r="P598" s="93"/>
      <c r="Q598" s="93"/>
      <c r="R598" s="93"/>
      <c r="S598" s="93"/>
      <c r="T598" s="93"/>
      <c r="U598" s="93"/>
      <c r="V598" s="93"/>
    </row>
    <row r="599" spans="1:22" s="2" customFormat="1">
      <c r="A599" s="399"/>
      <c r="B599" s="93"/>
      <c r="C599" s="93"/>
      <c r="D599" s="93"/>
      <c r="E599" s="94"/>
      <c r="F599" s="93"/>
      <c r="G599" s="93"/>
      <c r="H599" s="93"/>
      <c r="I599" s="93"/>
      <c r="J599" s="93"/>
      <c r="K599" s="93"/>
      <c r="L599" s="93"/>
      <c r="M599" s="93"/>
      <c r="N599" s="93"/>
      <c r="O599" s="93"/>
      <c r="P599" s="93"/>
      <c r="Q599" s="93"/>
      <c r="R599" s="93"/>
      <c r="S599" s="93"/>
      <c r="T599" s="93"/>
      <c r="U599" s="93"/>
      <c r="V599" s="93"/>
    </row>
    <row r="600" spans="1:22" s="2" customFormat="1">
      <c r="A600" s="399"/>
      <c r="B600" s="93"/>
      <c r="C600" s="93"/>
      <c r="D600" s="93"/>
      <c r="E600" s="94"/>
      <c r="F600" s="93"/>
      <c r="G600" s="93"/>
      <c r="H600" s="93"/>
      <c r="I600" s="93"/>
      <c r="J600" s="93"/>
      <c r="K600" s="93"/>
      <c r="L600" s="93"/>
      <c r="M600" s="93"/>
      <c r="N600" s="93"/>
      <c r="O600" s="93"/>
      <c r="P600" s="93"/>
      <c r="Q600" s="93"/>
      <c r="R600" s="93"/>
      <c r="S600" s="93"/>
      <c r="T600" s="93"/>
      <c r="U600" s="93"/>
      <c r="V600" s="93"/>
    </row>
    <row r="601" spans="1:22" s="2" customFormat="1">
      <c r="A601" s="399"/>
      <c r="B601" s="93"/>
      <c r="C601" s="93"/>
      <c r="D601" s="93"/>
      <c r="E601" s="94"/>
      <c r="F601" s="93"/>
      <c r="G601" s="93"/>
      <c r="H601" s="93"/>
      <c r="I601" s="93"/>
      <c r="J601" s="93"/>
      <c r="K601" s="93"/>
      <c r="L601" s="93"/>
      <c r="M601" s="93"/>
      <c r="N601" s="93"/>
      <c r="O601" s="93"/>
      <c r="P601" s="93"/>
      <c r="Q601" s="93"/>
      <c r="R601" s="93"/>
      <c r="S601" s="93"/>
      <c r="T601" s="93"/>
      <c r="U601" s="93"/>
      <c r="V601" s="93"/>
    </row>
    <row r="602" spans="1:22" s="2" customFormat="1">
      <c r="A602" s="399"/>
      <c r="B602" s="93"/>
      <c r="C602" s="93"/>
      <c r="D602" s="93"/>
      <c r="E602" s="94"/>
      <c r="F602" s="93"/>
      <c r="G602" s="93"/>
      <c r="H602" s="93"/>
      <c r="I602" s="93"/>
      <c r="J602" s="93"/>
      <c r="K602" s="93"/>
      <c r="L602" s="93"/>
      <c r="M602" s="93"/>
      <c r="N602" s="93"/>
      <c r="O602" s="93"/>
      <c r="P602" s="93"/>
      <c r="Q602" s="93"/>
      <c r="R602" s="93"/>
      <c r="S602" s="93"/>
      <c r="T602" s="93"/>
      <c r="U602" s="93"/>
      <c r="V602" s="93"/>
    </row>
    <row r="603" spans="1:22" s="2" customFormat="1">
      <c r="A603" s="399"/>
      <c r="B603" s="93"/>
      <c r="C603" s="93"/>
      <c r="D603" s="93"/>
      <c r="E603" s="94"/>
      <c r="F603" s="93"/>
      <c r="G603" s="93"/>
      <c r="H603" s="93"/>
      <c r="I603" s="93"/>
      <c r="J603" s="93"/>
      <c r="K603" s="93"/>
      <c r="L603" s="93"/>
      <c r="M603" s="93"/>
      <c r="N603" s="93"/>
      <c r="O603" s="93"/>
      <c r="P603" s="93"/>
      <c r="Q603" s="93"/>
      <c r="R603" s="93"/>
      <c r="S603" s="93"/>
      <c r="T603" s="93"/>
      <c r="U603" s="93"/>
      <c r="V603" s="93"/>
    </row>
    <row r="604" spans="1:22" s="2" customFormat="1">
      <c r="A604" s="399"/>
      <c r="B604" s="93"/>
      <c r="C604" s="93"/>
      <c r="D604" s="93"/>
      <c r="E604" s="94"/>
      <c r="F604" s="93"/>
      <c r="G604" s="93"/>
      <c r="H604" s="93"/>
      <c r="I604" s="93"/>
      <c r="J604" s="93"/>
      <c r="K604" s="93"/>
      <c r="L604" s="93"/>
      <c r="M604" s="93"/>
      <c r="N604" s="93"/>
      <c r="O604" s="93"/>
      <c r="P604" s="93"/>
      <c r="Q604" s="93"/>
      <c r="R604" s="93"/>
      <c r="S604" s="93"/>
      <c r="T604" s="93"/>
      <c r="U604" s="93"/>
      <c r="V604" s="93"/>
    </row>
    <row r="605" spans="1:22" s="2" customFormat="1">
      <c r="A605" s="399"/>
      <c r="B605" s="93"/>
      <c r="C605" s="93"/>
      <c r="D605" s="93"/>
      <c r="E605" s="94"/>
      <c r="F605" s="93"/>
      <c r="G605" s="93"/>
      <c r="H605" s="93"/>
      <c r="I605" s="93"/>
      <c r="J605" s="93"/>
      <c r="K605" s="93"/>
      <c r="L605" s="93"/>
      <c r="M605" s="93"/>
      <c r="N605" s="93"/>
      <c r="O605" s="93"/>
      <c r="P605" s="93"/>
      <c r="Q605" s="93"/>
      <c r="R605" s="93"/>
      <c r="S605" s="93"/>
      <c r="T605" s="93"/>
      <c r="U605" s="93"/>
      <c r="V605" s="93"/>
    </row>
    <row r="606" spans="1:22" s="2" customFormat="1">
      <c r="A606" s="399"/>
      <c r="B606" s="93"/>
      <c r="C606" s="93"/>
      <c r="D606" s="93"/>
      <c r="E606" s="94"/>
      <c r="F606" s="93"/>
      <c r="G606" s="93"/>
      <c r="H606" s="93"/>
      <c r="I606" s="93"/>
      <c r="J606" s="93"/>
      <c r="K606" s="93"/>
      <c r="L606" s="93"/>
      <c r="M606" s="93"/>
      <c r="N606" s="93"/>
      <c r="O606" s="93"/>
      <c r="P606" s="93"/>
      <c r="Q606" s="93"/>
      <c r="R606" s="93"/>
      <c r="S606" s="93"/>
      <c r="T606" s="93"/>
      <c r="U606" s="93"/>
      <c r="V606" s="93"/>
    </row>
    <row r="607" spans="1:22" s="2" customFormat="1">
      <c r="A607" s="399"/>
      <c r="B607" s="93"/>
      <c r="C607" s="93"/>
      <c r="D607" s="93"/>
      <c r="E607" s="94"/>
      <c r="F607" s="93"/>
      <c r="G607" s="93"/>
      <c r="H607" s="93"/>
      <c r="I607" s="93"/>
      <c r="J607" s="93"/>
      <c r="K607" s="93"/>
      <c r="L607" s="93"/>
      <c r="M607" s="93"/>
      <c r="N607" s="93"/>
      <c r="O607" s="93"/>
      <c r="P607" s="93"/>
      <c r="Q607" s="93"/>
      <c r="R607" s="93"/>
      <c r="S607" s="93"/>
      <c r="T607" s="93"/>
      <c r="U607" s="93"/>
      <c r="V607" s="93"/>
    </row>
    <row r="608" spans="1:22" s="2" customFormat="1">
      <c r="A608" s="399"/>
      <c r="B608" s="93"/>
      <c r="C608" s="93"/>
      <c r="D608" s="93"/>
      <c r="E608" s="94"/>
      <c r="F608" s="93"/>
      <c r="G608" s="93"/>
      <c r="H608" s="93"/>
      <c r="I608" s="93"/>
      <c r="J608" s="93"/>
      <c r="K608" s="93"/>
      <c r="L608" s="93"/>
      <c r="M608" s="93"/>
      <c r="N608" s="93"/>
      <c r="O608" s="93"/>
      <c r="P608" s="93"/>
      <c r="Q608" s="93"/>
      <c r="R608" s="93"/>
      <c r="S608" s="93"/>
      <c r="T608" s="93"/>
      <c r="U608" s="93"/>
      <c r="V608" s="93"/>
    </row>
    <row r="609" spans="1:22" s="2" customFormat="1">
      <c r="A609" s="399"/>
      <c r="B609" s="93"/>
      <c r="C609" s="93"/>
      <c r="D609" s="93"/>
      <c r="E609" s="94"/>
      <c r="F609" s="93"/>
      <c r="G609" s="93"/>
      <c r="H609" s="93"/>
      <c r="I609" s="93"/>
      <c r="J609" s="93"/>
      <c r="K609" s="93"/>
      <c r="L609" s="93"/>
      <c r="M609" s="93"/>
      <c r="N609" s="93"/>
      <c r="O609" s="93"/>
      <c r="P609" s="93"/>
      <c r="Q609" s="93"/>
      <c r="R609" s="93"/>
      <c r="S609" s="93"/>
      <c r="T609" s="93"/>
      <c r="U609" s="93"/>
      <c r="V609" s="93"/>
    </row>
    <row r="610" spans="1:22" s="2" customFormat="1">
      <c r="A610" s="399"/>
      <c r="B610" s="93"/>
      <c r="C610" s="93"/>
      <c r="D610" s="93"/>
      <c r="E610" s="94"/>
      <c r="F610" s="93"/>
      <c r="G610" s="93"/>
      <c r="H610" s="93"/>
      <c r="I610" s="93"/>
      <c r="J610" s="93"/>
      <c r="K610" s="93"/>
      <c r="L610" s="93"/>
      <c r="M610" s="93"/>
      <c r="N610" s="93"/>
      <c r="O610" s="93"/>
      <c r="P610" s="93"/>
      <c r="Q610" s="93"/>
      <c r="R610" s="93"/>
      <c r="S610" s="93"/>
      <c r="T610" s="93"/>
      <c r="U610" s="93"/>
      <c r="V610" s="93"/>
    </row>
    <row r="611" spans="1:22" s="2" customFormat="1">
      <c r="A611" s="399"/>
      <c r="B611" s="93"/>
      <c r="C611" s="93"/>
      <c r="D611" s="93"/>
      <c r="E611" s="94"/>
      <c r="F611" s="93"/>
      <c r="G611" s="93"/>
      <c r="H611" s="93"/>
      <c r="I611" s="93"/>
      <c r="J611" s="93"/>
      <c r="K611" s="93"/>
      <c r="L611" s="93"/>
      <c r="M611" s="93"/>
      <c r="N611" s="93"/>
      <c r="O611" s="93"/>
      <c r="P611" s="93"/>
      <c r="Q611" s="93"/>
      <c r="R611" s="93"/>
      <c r="S611" s="93"/>
      <c r="T611" s="93"/>
      <c r="U611" s="93"/>
      <c r="V611" s="93"/>
    </row>
    <row r="612" spans="1:22" s="2" customFormat="1">
      <c r="A612" s="399"/>
      <c r="B612" s="93"/>
      <c r="C612" s="93"/>
      <c r="D612" s="93"/>
      <c r="E612" s="94"/>
      <c r="F612" s="93"/>
      <c r="G612" s="93"/>
      <c r="H612" s="93"/>
      <c r="I612" s="93"/>
      <c r="J612" s="93"/>
      <c r="K612" s="93"/>
      <c r="L612" s="93"/>
      <c r="M612" s="93"/>
      <c r="N612" s="93"/>
      <c r="O612" s="93"/>
      <c r="P612" s="93"/>
      <c r="Q612" s="93"/>
      <c r="R612" s="93"/>
      <c r="S612" s="93"/>
      <c r="T612" s="93"/>
      <c r="U612" s="93"/>
      <c r="V612" s="93"/>
    </row>
    <row r="613" spans="1:22" s="2" customFormat="1">
      <c r="A613" s="399"/>
      <c r="B613" s="93"/>
      <c r="C613" s="93"/>
      <c r="D613" s="93"/>
      <c r="E613" s="94"/>
      <c r="F613" s="93"/>
      <c r="G613" s="93"/>
      <c r="H613" s="93"/>
      <c r="I613" s="93"/>
      <c r="J613" s="93"/>
      <c r="K613" s="93"/>
      <c r="L613" s="93"/>
      <c r="M613" s="93"/>
      <c r="N613" s="93"/>
      <c r="O613" s="93"/>
      <c r="P613" s="93"/>
      <c r="Q613" s="93"/>
      <c r="R613" s="93"/>
      <c r="S613" s="93"/>
      <c r="T613" s="93"/>
      <c r="U613" s="93"/>
      <c r="V613" s="93"/>
    </row>
    <row r="614" spans="1:22" s="2" customFormat="1">
      <c r="A614" s="399"/>
      <c r="B614" s="93"/>
      <c r="C614" s="93"/>
      <c r="D614" s="93"/>
      <c r="E614" s="94"/>
      <c r="F614" s="93"/>
      <c r="G614" s="93"/>
      <c r="H614" s="93"/>
      <c r="I614" s="93"/>
      <c r="J614" s="93"/>
      <c r="K614" s="93"/>
      <c r="L614" s="93"/>
      <c r="M614" s="93"/>
      <c r="N614" s="93"/>
      <c r="O614" s="93"/>
      <c r="P614" s="93"/>
      <c r="Q614" s="93"/>
      <c r="R614" s="93"/>
      <c r="S614" s="93"/>
      <c r="T614" s="93"/>
      <c r="U614" s="93"/>
      <c r="V614" s="93"/>
    </row>
    <row r="615" spans="1:22" s="2" customFormat="1">
      <c r="A615" s="399"/>
      <c r="B615" s="93"/>
      <c r="C615" s="93"/>
      <c r="D615" s="93"/>
      <c r="E615" s="94"/>
      <c r="F615" s="93"/>
      <c r="G615" s="93"/>
      <c r="H615" s="93"/>
      <c r="I615" s="93"/>
      <c r="J615" s="93"/>
      <c r="K615" s="93"/>
      <c r="L615" s="93"/>
      <c r="M615" s="93"/>
      <c r="N615" s="93"/>
      <c r="O615" s="93"/>
      <c r="P615" s="93"/>
      <c r="Q615" s="93"/>
      <c r="R615" s="93"/>
      <c r="S615" s="93"/>
      <c r="T615" s="93"/>
      <c r="U615" s="93"/>
      <c r="V615" s="93"/>
    </row>
    <row r="616" spans="1:22" s="2" customFormat="1">
      <c r="A616" s="399"/>
      <c r="B616" s="93"/>
      <c r="C616" s="93"/>
      <c r="D616" s="93"/>
      <c r="E616" s="94"/>
      <c r="F616" s="93"/>
      <c r="G616" s="93"/>
      <c r="H616" s="93"/>
      <c r="I616" s="93"/>
      <c r="J616" s="93"/>
      <c r="K616" s="93"/>
      <c r="L616" s="93"/>
      <c r="M616" s="93"/>
      <c r="N616" s="93"/>
      <c r="O616" s="93"/>
      <c r="P616" s="93"/>
      <c r="Q616" s="93"/>
      <c r="R616" s="93"/>
      <c r="S616" s="93"/>
      <c r="T616" s="93"/>
      <c r="U616" s="93"/>
      <c r="V616" s="93"/>
    </row>
    <row r="617" spans="1:22" s="2" customFormat="1">
      <c r="A617" s="399"/>
      <c r="B617" s="93"/>
      <c r="C617" s="93"/>
      <c r="D617" s="93"/>
      <c r="E617" s="94"/>
      <c r="F617" s="93"/>
      <c r="G617" s="93"/>
      <c r="H617" s="93"/>
      <c r="I617" s="93"/>
      <c r="J617" s="93"/>
      <c r="K617" s="93"/>
      <c r="L617" s="93"/>
      <c r="M617" s="93"/>
      <c r="N617" s="93"/>
      <c r="O617" s="93"/>
      <c r="P617" s="93"/>
      <c r="Q617" s="93"/>
      <c r="R617" s="93"/>
      <c r="S617" s="93"/>
      <c r="T617" s="93"/>
      <c r="U617" s="93"/>
      <c r="V617" s="93"/>
    </row>
    <row r="618" spans="1:22" s="2" customFormat="1">
      <c r="A618" s="399"/>
      <c r="B618" s="93"/>
      <c r="C618" s="93"/>
      <c r="D618" s="93"/>
      <c r="E618" s="94"/>
      <c r="F618" s="93"/>
      <c r="G618" s="93"/>
      <c r="H618" s="93"/>
      <c r="I618" s="93"/>
      <c r="J618" s="93"/>
      <c r="K618" s="93"/>
      <c r="L618" s="93"/>
      <c r="M618" s="93"/>
      <c r="N618" s="93"/>
      <c r="O618" s="93"/>
      <c r="P618" s="93"/>
      <c r="Q618" s="93"/>
      <c r="R618" s="93"/>
      <c r="S618" s="93"/>
      <c r="T618" s="93"/>
      <c r="U618" s="93"/>
      <c r="V618" s="93"/>
    </row>
    <row r="619" spans="1:22" s="2" customFormat="1">
      <c r="A619" s="399"/>
      <c r="B619" s="93"/>
      <c r="C619" s="93"/>
      <c r="D619" s="93"/>
      <c r="E619" s="94"/>
      <c r="F619" s="93"/>
      <c r="G619" s="93"/>
      <c r="H619" s="93"/>
      <c r="I619" s="93"/>
      <c r="J619" s="93"/>
      <c r="K619" s="93"/>
      <c r="L619" s="93"/>
      <c r="M619" s="93"/>
      <c r="N619" s="93"/>
      <c r="O619" s="93"/>
      <c r="P619" s="93"/>
      <c r="Q619" s="93"/>
      <c r="R619" s="93"/>
      <c r="S619" s="93"/>
      <c r="T619" s="93"/>
      <c r="U619" s="93"/>
      <c r="V619" s="93"/>
    </row>
    <row r="620" spans="1:22" s="2" customFormat="1">
      <c r="A620" s="399"/>
      <c r="B620" s="93"/>
      <c r="C620" s="93"/>
      <c r="D620" s="93"/>
      <c r="E620" s="94"/>
      <c r="F620" s="93"/>
      <c r="G620" s="93"/>
      <c r="H620" s="93"/>
      <c r="I620" s="93"/>
      <c r="J620" s="93"/>
      <c r="K620" s="93"/>
      <c r="L620" s="93"/>
      <c r="M620" s="93"/>
      <c r="N620" s="93"/>
      <c r="O620" s="93"/>
      <c r="P620" s="93"/>
      <c r="Q620" s="93"/>
      <c r="R620" s="93"/>
      <c r="S620" s="93"/>
      <c r="T620" s="93"/>
      <c r="U620" s="93"/>
      <c r="V620" s="93"/>
    </row>
    <row r="621" spans="1:22" s="2" customFormat="1">
      <c r="A621" s="399"/>
      <c r="B621" s="93"/>
      <c r="C621" s="93"/>
      <c r="D621" s="93"/>
      <c r="E621" s="94"/>
      <c r="F621" s="93"/>
      <c r="G621" s="93"/>
      <c r="H621" s="93"/>
      <c r="I621" s="93"/>
      <c r="J621" s="93"/>
      <c r="K621" s="93"/>
      <c r="L621" s="93"/>
      <c r="M621" s="93"/>
      <c r="N621" s="93"/>
      <c r="O621" s="93"/>
      <c r="P621" s="93"/>
      <c r="Q621" s="93"/>
      <c r="R621" s="93"/>
      <c r="S621" s="93"/>
      <c r="T621" s="93"/>
      <c r="U621" s="93"/>
      <c r="V621" s="93"/>
    </row>
    <row r="622" spans="1:22" s="2" customFormat="1">
      <c r="A622" s="399"/>
      <c r="B622" s="93"/>
      <c r="C622" s="93"/>
      <c r="D622" s="93"/>
      <c r="E622" s="94"/>
      <c r="F622" s="93"/>
      <c r="G622" s="93"/>
      <c r="H622" s="93"/>
      <c r="I622" s="93"/>
      <c r="J622" s="93"/>
      <c r="K622" s="93"/>
      <c r="L622" s="93"/>
      <c r="M622" s="93"/>
      <c r="N622" s="93"/>
      <c r="O622" s="93"/>
      <c r="P622" s="93"/>
      <c r="Q622" s="93"/>
      <c r="R622" s="93"/>
      <c r="S622" s="93"/>
      <c r="T622" s="93"/>
      <c r="U622" s="93"/>
      <c r="V622" s="93"/>
    </row>
    <row r="623" spans="1:22" s="2" customFormat="1">
      <c r="A623" s="399"/>
      <c r="B623" s="93"/>
      <c r="C623" s="93"/>
      <c r="D623" s="93"/>
      <c r="E623" s="94"/>
      <c r="F623" s="93"/>
      <c r="G623" s="93"/>
      <c r="H623" s="93"/>
      <c r="I623" s="93"/>
      <c r="J623" s="93"/>
      <c r="K623" s="93"/>
      <c r="L623" s="93"/>
      <c r="M623" s="93"/>
      <c r="N623" s="93"/>
      <c r="O623" s="93"/>
      <c r="P623" s="93"/>
      <c r="Q623" s="93"/>
      <c r="R623" s="93"/>
      <c r="S623" s="93"/>
      <c r="T623" s="93"/>
      <c r="U623" s="93"/>
      <c r="V623" s="93"/>
    </row>
    <row r="624" spans="1:22" s="2" customFormat="1">
      <c r="A624" s="399"/>
      <c r="B624" s="93"/>
      <c r="C624" s="93"/>
      <c r="D624" s="93"/>
      <c r="E624" s="94"/>
      <c r="F624" s="93"/>
      <c r="G624" s="93"/>
      <c r="H624" s="93"/>
      <c r="I624" s="93"/>
      <c r="J624" s="93"/>
      <c r="K624" s="93"/>
      <c r="L624" s="93"/>
      <c r="M624" s="93"/>
      <c r="N624" s="93"/>
      <c r="O624" s="93"/>
      <c r="P624" s="93"/>
      <c r="Q624" s="93"/>
      <c r="R624" s="93"/>
      <c r="S624" s="93"/>
      <c r="T624" s="93"/>
      <c r="U624" s="93"/>
      <c r="V624" s="93"/>
    </row>
    <row r="625" spans="1:22" s="2" customFormat="1">
      <c r="A625" s="399"/>
      <c r="B625" s="93"/>
      <c r="C625" s="93"/>
      <c r="D625" s="93"/>
      <c r="E625" s="94"/>
      <c r="F625" s="93"/>
      <c r="G625" s="93"/>
      <c r="H625" s="93"/>
      <c r="I625" s="93"/>
      <c r="J625" s="93"/>
      <c r="K625" s="93"/>
      <c r="L625" s="93"/>
      <c r="M625" s="93"/>
      <c r="N625" s="93"/>
      <c r="O625" s="93"/>
      <c r="P625" s="93"/>
      <c r="Q625" s="93"/>
      <c r="R625" s="93"/>
      <c r="S625" s="93"/>
      <c r="T625" s="93"/>
      <c r="U625" s="93"/>
      <c r="V625" s="93"/>
    </row>
    <row r="626" spans="1:22" s="2" customFormat="1">
      <c r="A626" s="399"/>
      <c r="B626" s="93"/>
      <c r="C626" s="93"/>
      <c r="D626" s="93"/>
      <c r="E626" s="94"/>
      <c r="F626" s="93"/>
      <c r="G626" s="93"/>
      <c r="H626" s="93"/>
      <c r="I626" s="93"/>
      <c r="J626" s="93"/>
      <c r="K626" s="93"/>
      <c r="L626" s="93"/>
      <c r="M626" s="93"/>
      <c r="N626" s="93"/>
      <c r="O626" s="93"/>
      <c r="P626" s="93"/>
      <c r="Q626" s="93"/>
      <c r="R626" s="93"/>
      <c r="S626" s="93"/>
      <c r="T626" s="93"/>
      <c r="U626" s="93"/>
      <c r="V626" s="93"/>
    </row>
    <row r="627" spans="1:22" s="2" customFormat="1">
      <c r="A627" s="399"/>
      <c r="B627" s="93"/>
      <c r="C627" s="93"/>
      <c r="D627" s="93"/>
      <c r="E627" s="94"/>
      <c r="F627" s="93"/>
      <c r="G627" s="93"/>
      <c r="H627" s="93"/>
      <c r="I627" s="93"/>
      <c r="J627" s="93"/>
      <c r="K627" s="93"/>
      <c r="L627" s="93"/>
      <c r="M627" s="93"/>
      <c r="N627" s="93"/>
      <c r="O627" s="93"/>
      <c r="P627" s="93"/>
      <c r="Q627" s="93"/>
      <c r="R627" s="93"/>
      <c r="S627" s="93"/>
      <c r="T627" s="93"/>
      <c r="U627" s="93"/>
      <c r="V627" s="93"/>
    </row>
    <row r="628" spans="1:22" s="2" customFormat="1">
      <c r="A628" s="399"/>
      <c r="B628" s="93"/>
      <c r="C628" s="93"/>
      <c r="D628" s="93"/>
      <c r="E628" s="94"/>
      <c r="F628" s="93"/>
      <c r="G628" s="93"/>
      <c r="H628" s="93"/>
      <c r="I628" s="93"/>
      <c r="J628" s="93"/>
      <c r="K628" s="93"/>
      <c r="L628" s="93"/>
      <c r="M628" s="93"/>
      <c r="N628" s="93"/>
      <c r="O628" s="93"/>
      <c r="P628" s="93"/>
      <c r="Q628" s="93"/>
      <c r="R628" s="93"/>
      <c r="S628" s="93"/>
      <c r="T628" s="93"/>
      <c r="U628" s="93"/>
      <c r="V628" s="93"/>
    </row>
    <row r="629" spans="1:22" s="2" customFormat="1">
      <c r="A629" s="399"/>
      <c r="B629" s="93"/>
      <c r="C629" s="93"/>
      <c r="D629" s="93"/>
      <c r="E629" s="94"/>
      <c r="F629" s="93"/>
      <c r="G629" s="93"/>
      <c r="H629" s="93"/>
      <c r="I629" s="93"/>
      <c r="J629" s="93"/>
      <c r="K629" s="93"/>
      <c r="L629" s="93"/>
      <c r="M629" s="93"/>
      <c r="N629" s="93"/>
      <c r="O629" s="93"/>
      <c r="P629" s="93"/>
      <c r="Q629" s="93"/>
      <c r="R629" s="93"/>
      <c r="S629" s="93"/>
      <c r="T629" s="93"/>
      <c r="U629" s="93"/>
      <c r="V629" s="93"/>
    </row>
    <row r="630" spans="1:22" s="2" customFormat="1">
      <c r="A630" s="399"/>
      <c r="B630" s="93"/>
      <c r="C630" s="93"/>
      <c r="D630" s="93"/>
      <c r="E630" s="94"/>
      <c r="F630" s="93"/>
      <c r="G630" s="93"/>
      <c r="H630" s="93"/>
      <c r="I630" s="93"/>
      <c r="J630" s="93"/>
      <c r="K630" s="93"/>
      <c r="L630" s="93"/>
      <c r="M630" s="93"/>
      <c r="N630" s="93"/>
      <c r="O630" s="93"/>
      <c r="P630" s="93"/>
      <c r="Q630" s="93"/>
      <c r="R630" s="93"/>
      <c r="S630" s="93"/>
      <c r="T630" s="93"/>
      <c r="U630" s="93"/>
      <c r="V630" s="93"/>
    </row>
    <row r="631" spans="1:22" s="2" customFormat="1">
      <c r="A631" s="399"/>
      <c r="B631" s="93"/>
      <c r="C631" s="93"/>
      <c r="D631" s="93"/>
      <c r="E631" s="94"/>
      <c r="F631" s="93"/>
      <c r="G631" s="93"/>
      <c r="H631" s="93"/>
      <c r="I631" s="93"/>
      <c r="J631" s="93"/>
      <c r="K631" s="93"/>
      <c r="L631" s="93"/>
      <c r="M631" s="93"/>
      <c r="N631" s="93"/>
      <c r="O631" s="93"/>
      <c r="P631" s="93"/>
      <c r="Q631" s="93"/>
      <c r="R631" s="93"/>
      <c r="S631" s="93"/>
      <c r="T631" s="93"/>
      <c r="U631" s="93"/>
      <c r="V631" s="93"/>
    </row>
    <row r="632" spans="1:22" s="2" customFormat="1">
      <c r="A632" s="399"/>
      <c r="B632" s="93"/>
      <c r="C632" s="93"/>
      <c r="D632" s="93"/>
      <c r="E632" s="94"/>
      <c r="F632" s="93"/>
      <c r="G632" s="93"/>
      <c r="H632" s="93"/>
      <c r="I632" s="93"/>
      <c r="J632" s="93"/>
      <c r="K632" s="93"/>
      <c r="L632" s="93"/>
      <c r="M632" s="93"/>
      <c r="N632" s="93"/>
      <c r="O632" s="93"/>
      <c r="P632" s="93"/>
      <c r="Q632" s="93"/>
      <c r="R632" s="93"/>
      <c r="S632" s="93"/>
      <c r="T632" s="93"/>
      <c r="U632" s="93"/>
      <c r="V632" s="93"/>
    </row>
    <row r="633" spans="1:22" s="2" customFormat="1">
      <c r="A633" s="399"/>
      <c r="B633" s="93"/>
      <c r="C633" s="93"/>
      <c r="D633" s="93"/>
      <c r="E633" s="94"/>
      <c r="F633" s="93"/>
      <c r="G633" s="93"/>
      <c r="H633" s="93"/>
      <c r="I633" s="93"/>
      <c r="J633" s="93"/>
      <c r="K633" s="93"/>
      <c r="L633" s="93"/>
      <c r="M633" s="93"/>
      <c r="N633" s="93"/>
      <c r="O633" s="93"/>
      <c r="P633" s="93"/>
      <c r="Q633" s="93"/>
      <c r="R633" s="93"/>
      <c r="S633" s="93"/>
      <c r="T633" s="93"/>
      <c r="U633" s="93"/>
      <c r="V633" s="93"/>
    </row>
    <row r="634" spans="1:22" s="2" customFormat="1">
      <c r="A634" s="399"/>
      <c r="B634" s="93"/>
      <c r="C634" s="93"/>
      <c r="D634" s="93"/>
      <c r="E634" s="94"/>
      <c r="F634" s="93"/>
      <c r="G634" s="93"/>
      <c r="H634" s="93"/>
      <c r="I634" s="93"/>
      <c r="J634" s="93"/>
      <c r="K634" s="93"/>
      <c r="L634" s="93"/>
      <c r="M634" s="93"/>
      <c r="N634" s="93"/>
      <c r="O634" s="93"/>
      <c r="P634" s="93"/>
      <c r="Q634" s="93"/>
      <c r="R634" s="93"/>
      <c r="S634" s="93"/>
      <c r="T634" s="93"/>
      <c r="U634" s="93"/>
      <c r="V634" s="93"/>
    </row>
    <row r="635" spans="1:22" s="2" customFormat="1">
      <c r="A635" s="399"/>
      <c r="B635" s="93"/>
      <c r="C635" s="93"/>
      <c r="D635" s="93"/>
      <c r="E635" s="94"/>
      <c r="F635" s="93"/>
      <c r="G635" s="93"/>
      <c r="H635" s="93"/>
      <c r="I635" s="93"/>
      <c r="J635" s="93"/>
      <c r="K635" s="93"/>
      <c r="L635" s="93"/>
      <c r="M635" s="93"/>
      <c r="N635" s="93"/>
      <c r="O635" s="93"/>
      <c r="P635" s="93"/>
      <c r="Q635" s="93"/>
      <c r="R635" s="93"/>
      <c r="S635" s="93"/>
      <c r="T635" s="93"/>
      <c r="U635" s="93"/>
      <c r="V635" s="93"/>
    </row>
    <row r="636" spans="1:22" s="2" customFormat="1">
      <c r="A636" s="399"/>
      <c r="B636" s="93"/>
      <c r="C636" s="93"/>
      <c r="D636" s="93"/>
      <c r="E636" s="94"/>
      <c r="F636" s="93"/>
      <c r="G636" s="93"/>
      <c r="H636" s="93"/>
      <c r="I636" s="93"/>
      <c r="J636" s="93"/>
      <c r="K636" s="93"/>
      <c r="L636" s="93"/>
      <c r="M636" s="93"/>
      <c r="N636" s="93"/>
      <c r="O636" s="93"/>
      <c r="P636" s="93"/>
      <c r="Q636" s="93"/>
      <c r="R636" s="93"/>
      <c r="S636" s="93"/>
      <c r="T636" s="93"/>
      <c r="U636" s="93"/>
      <c r="V636" s="93"/>
    </row>
    <row r="637" spans="1:22" s="2" customFormat="1">
      <c r="A637" s="399"/>
      <c r="B637" s="93"/>
      <c r="C637" s="93"/>
      <c r="D637" s="93"/>
      <c r="E637" s="94"/>
      <c r="F637" s="93"/>
      <c r="G637" s="93"/>
      <c r="H637" s="93"/>
      <c r="I637" s="93"/>
      <c r="J637" s="93"/>
      <c r="K637" s="93"/>
      <c r="L637" s="93"/>
      <c r="M637" s="93"/>
      <c r="N637" s="93"/>
      <c r="O637" s="93"/>
      <c r="P637" s="93"/>
      <c r="Q637" s="93"/>
      <c r="R637" s="93"/>
      <c r="S637" s="93"/>
      <c r="T637" s="93"/>
      <c r="U637" s="93"/>
      <c r="V637" s="93"/>
    </row>
    <row r="638" spans="1:22" s="2" customFormat="1">
      <c r="A638" s="399"/>
      <c r="B638" s="93"/>
      <c r="C638" s="93"/>
      <c r="D638" s="93"/>
      <c r="E638" s="94"/>
      <c r="F638" s="93"/>
      <c r="G638" s="93"/>
      <c r="H638" s="93"/>
      <c r="I638" s="93"/>
      <c r="J638" s="93"/>
      <c r="K638" s="93"/>
      <c r="L638" s="93"/>
      <c r="M638" s="93"/>
      <c r="N638" s="93"/>
      <c r="O638" s="93"/>
      <c r="P638" s="93"/>
      <c r="Q638" s="93"/>
      <c r="R638" s="93"/>
      <c r="S638" s="93"/>
      <c r="T638" s="93"/>
      <c r="U638" s="93"/>
      <c r="V638" s="93"/>
    </row>
    <row r="639" spans="1:22" s="2" customFormat="1">
      <c r="A639" s="399"/>
      <c r="B639" s="93"/>
      <c r="C639" s="93"/>
      <c r="D639" s="93"/>
      <c r="E639" s="94"/>
      <c r="F639" s="93"/>
      <c r="G639" s="93"/>
      <c r="H639" s="93"/>
      <c r="I639" s="93"/>
      <c r="J639" s="93"/>
      <c r="K639" s="93"/>
      <c r="L639" s="93"/>
      <c r="M639" s="93"/>
      <c r="N639" s="93"/>
      <c r="O639" s="93"/>
      <c r="P639" s="93"/>
      <c r="Q639" s="93"/>
      <c r="R639" s="93"/>
      <c r="S639" s="93"/>
      <c r="T639" s="93"/>
      <c r="U639" s="93"/>
      <c r="V639" s="93"/>
    </row>
    <row r="640" spans="1:22" s="2" customFormat="1">
      <c r="A640" s="399"/>
      <c r="B640" s="93"/>
      <c r="C640" s="93"/>
      <c r="D640" s="93"/>
      <c r="E640" s="94"/>
      <c r="F640" s="93"/>
      <c r="G640" s="93"/>
      <c r="H640" s="93"/>
      <c r="I640" s="93"/>
      <c r="J640" s="93"/>
      <c r="K640" s="93"/>
      <c r="L640" s="93"/>
      <c r="M640" s="93"/>
      <c r="N640" s="93"/>
      <c r="O640" s="93"/>
      <c r="P640" s="93"/>
      <c r="Q640" s="93"/>
      <c r="R640" s="93"/>
      <c r="S640" s="93"/>
      <c r="T640" s="93"/>
      <c r="U640" s="93"/>
      <c r="V640" s="93"/>
    </row>
    <row r="641" spans="1:22" s="2" customFormat="1">
      <c r="A641" s="399"/>
      <c r="B641" s="93"/>
      <c r="C641" s="93"/>
      <c r="D641" s="93"/>
      <c r="E641" s="94"/>
      <c r="F641" s="93"/>
      <c r="G641" s="93"/>
      <c r="H641" s="93"/>
      <c r="I641" s="93"/>
      <c r="J641" s="93"/>
      <c r="K641" s="93"/>
      <c r="L641" s="93"/>
      <c r="M641" s="93"/>
      <c r="N641" s="93"/>
      <c r="O641" s="93"/>
      <c r="P641" s="93"/>
      <c r="Q641" s="93"/>
      <c r="R641" s="93"/>
      <c r="S641" s="93"/>
      <c r="T641" s="93"/>
      <c r="U641" s="93"/>
      <c r="V641" s="93"/>
    </row>
    <row r="642" spans="1:22" s="2" customFormat="1">
      <c r="A642" s="399"/>
      <c r="B642" s="93"/>
      <c r="C642" s="93"/>
      <c r="D642" s="93"/>
      <c r="E642" s="94"/>
      <c r="F642" s="93"/>
      <c r="G642" s="93"/>
      <c r="H642" s="93"/>
      <c r="I642" s="93"/>
      <c r="J642" s="93"/>
      <c r="K642" s="93"/>
      <c r="L642" s="93"/>
      <c r="M642" s="93"/>
      <c r="N642" s="93"/>
      <c r="O642" s="93"/>
      <c r="P642" s="93"/>
      <c r="Q642" s="93"/>
      <c r="R642" s="93"/>
      <c r="S642" s="93"/>
      <c r="T642" s="93"/>
      <c r="U642" s="93"/>
      <c r="V642" s="93"/>
    </row>
    <row r="643" spans="1:22" s="2" customFormat="1">
      <c r="A643" s="399"/>
      <c r="B643" s="93"/>
      <c r="C643" s="93"/>
      <c r="D643" s="93"/>
      <c r="E643" s="94"/>
      <c r="F643" s="93"/>
      <c r="G643" s="93"/>
      <c r="H643" s="93"/>
      <c r="I643" s="93"/>
      <c r="J643" s="93"/>
      <c r="K643" s="93"/>
      <c r="L643" s="93"/>
      <c r="M643" s="93"/>
      <c r="N643" s="93"/>
      <c r="O643" s="93"/>
      <c r="P643" s="93"/>
      <c r="Q643" s="93"/>
      <c r="R643" s="93"/>
      <c r="S643" s="93"/>
      <c r="T643" s="93"/>
      <c r="U643" s="93"/>
      <c r="V643" s="93"/>
    </row>
    <row r="644" spans="1:22" s="2" customFormat="1">
      <c r="A644" s="399"/>
      <c r="B644" s="93"/>
      <c r="C644" s="93"/>
      <c r="D644" s="93"/>
      <c r="E644" s="94"/>
      <c r="F644" s="93"/>
      <c r="G644" s="93"/>
      <c r="H644" s="93"/>
      <c r="I644" s="93"/>
      <c r="J644" s="93"/>
      <c r="K644" s="93"/>
      <c r="L644" s="93"/>
      <c r="M644" s="93"/>
      <c r="N644" s="93"/>
      <c r="O644" s="93"/>
      <c r="P644" s="93"/>
      <c r="Q644" s="93"/>
      <c r="R644" s="93"/>
      <c r="S644" s="93"/>
      <c r="T644" s="93"/>
      <c r="U644" s="93"/>
      <c r="V644" s="93"/>
    </row>
    <row r="645" spans="1:22" s="2" customFormat="1">
      <c r="A645" s="399"/>
      <c r="B645" s="93"/>
      <c r="C645" s="93"/>
      <c r="D645" s="93"/>
      <c r="E645" s="94"/>
      <c r="F645" s="93"/>
      <c r="G645" s="93"/>
      <c r="H645" s="93"/>
      <c r="I645" s="93"/>
      <c r="J645" s="93"/>
      <c r="K645" s="93"/>
      <c r="L645" s="93"/>
      <c r="M645" s="93"/>
      <c r="N645" s="93"/>
      <c r="O645" s="93"/>
      <c r="P645" s="93"/>
      <c r="Q645" s="93"/>
      <c r="R645" s="93"/>
      <c r="S645" s="93"/>
      <c r="T645" s="93"/>
      <c r="U645" s="93"/>
      <c r="V645" s="93"/>
    </row>
    <row r="646" spans="1:22" s="2" customFormat="1">
      <c r="A646" s="399"/>
      <c r="B646" s="93"/>
      <c r="C646" s="93"/>
      <c r="D646" s="93"/>
      <c r="E646" s="94"/>
      <c r="F646" s="93"/>
      <c r="G646" s="93"/>
      <c r="H646" s="93"/>
      <c r="I646" s="93"/>
      <c r="J646" s="93"/>
      <c r="K646" s="93"/>
      <c r="L646" s="93"/>
      <c r="M646" s="93"/>
      <c r="N646" s="93"/>
      <c r="O646" s="93"/>
      <c r="P646" s="93"/>
      <c r="Q646" s="93"/>
      <c r="R646" s="93"/>
      <c r="S646" s="93"/>
      <c r="T646" s="93"/>
      <c r="U646" s="93"/>
      <c r="V646" s="93"/>
    </row>
    <row r="647" spans="1:22" s="2" customFormat="1">
      <c r="A647" s="399"/>
      <c r="B647" s="93"/>
      <c r="C647" s="93"/>
      <c r="D647" s="93"/>
      <c r="E647" s="94"/>
      <c r="F647" s="93"/>
      <c r="G647" s="93"/>
      <c r="H647" s="93"/>
      <c r="I647" s="93"/>
      <c r="J647" s="93"/>
      <c r="K647" s="93"/>
      <c r="L647" s="93"/>
      <c r="M647" s="93"/>
      <c r="N647" s="93"/>
      <c r="O647" s="93"/>
      <c r="P647" s="93"/>
      <c r="Q647" s="93"/>
      <c r="R647" s="93"/>
      <c r="S647" s="93"/>
      <c r="T647" s="93"/>
      <c r="U647" s="93"/>
      <c r="V647" s="93"/>
    </row>
    <row r="648" spans="1:22" s="2" customFormat="1">
      <c r="A648" s="399"/>
      <c r="B648" s="93"/>
      <c r="C648" s="93"/>
      <c r="D648" s="93"/>
      <c r="E648" s="94"/>
      <c r="F648" s="93"/>
      <c r="G648" s="93"/>
      <c r="H648" s="93"/>
      <c r="I648" s="93"/>
      <c r="J648" s="93"/>
      <c r="K648" s="93"/>
      <c r="L648" s="93"/>
      <c r="M648" s="93"/>
      <c r="N648" s="93"/>
      <c r="O648" s="93"/>
      <c r="P648" s="93"/>
      <c r="Q648" s="93"/>
      <c r="R648" s="93"/>
      <c r="S648" s="93"/>
      <c r="T648" s="93"/>
      <c r="U648" s="93"/>
      <c r="V648" s="93"/>
    </row>
    <row r="649" spans="1:22" s="2" customFormat="1">
      <c r="A649" s="399"/>
      <c r="B649" s="93"/>
      <c r="C649" s="93"/>
      <c r="D649" s="93"/>
      <c r="E649" s="94"/>
      <c r="F649" s="93"/>
      <c r="G649" s="93"/>
      <c r="H649" s="93"/>
      <c r="I649" s="93"/>
      <c r="J649" s="93"/>
      <c r="K649" s="93"/>
      <c r="L649" s="93"/>
      <c r="M649" s="93"/>
      <c r="N649" s="93"/>
      <c r="O649" s="93"/>
      <c r="P649" s="93"/>
      <c r="Q649" s="93"/>
      <c r="R649" s="93"/>
      <c r="S649" s="93"/>
      <c r="T649" s="93"/>
      <c r="U649" s="93"/>
      <c r="V649" s="93"/>
    </row>
    <row r="650" spans="1:22" s="2" customFormat="1">
      <c r="A650" s="399"/>
      <c r="B650" s="93"/>
      <c r="C650" s="93"/>
      <c r="D650" s="93"/>
      <c r="E650" s="94"/>
      <c r="F650" s="93"/>
      <c r="G650" s="93"/>
      <c r="H650" s="93"/>
      <c r="I650" s="93"/>
      <c r="J650" s="93"/>
      <c r="K650" s="93"/>
      <c r="L650" s="93"/>
      <c r="M650" s="93"/>
      <c r="N650" s="93"/>
      <c r="O650" s="93"/>
      <c r="P650" s="93"/>
      <c r="Q650" s="93"/>
      <c r="R650" s="93"/>
      <c r="S650" s="93"/>
      <c r="T650" s="93"/>
      <c r="U650" s="93"/>
      <c r="V650" s="93"/>
    </row>
    <row r="651" spans="1:22" s="2" customFormat="1">
      <c r="A651" s="399"/>
      <c r="B651" s="93"/>
      <c r="C651" s="93"/>
      <c r="D651" s="93"/>
      <c r="E651" s="94"/>
      <c r="F651" s="93"/>
      <c r="G651" s="93"/>
      <c r="H651" s="93"/>
      <c r="I651" s="93"/>
      <c r="J651" s="93"/>
      <c r="K651" s="93"/>
      <c r="L651" s="93"/>
      <c r="M651" s="93"/>
      <c r="N651" s="93"/>
      <c r="O651" s="93"/>
      <c r="P651" s="93"/>
      <c r="Q651" s="93"/>
      <c r="R651" s="93"/>
      <c r="S651" s="93"/>
      <c r="T651" s="93"/>
      <c r="U651" s="93"/>
      <c r="V651" s="93"/>
    </row>
    <row r="652" spans="1:22" s="2" customFormat="1">
      <c r="A652" s="399"/>
      <c r="B652" s="93"/>
      <c r="C652" s="93"/>
      <c r="D652" s="93"/>
      <c r="E652" s="94"/>
      <c r="F652" s="93"/>
      <c r="G652" s="93"/>
      <c r="H652" s="93"/>
      <c r="I652" s="93"/>
      <c r="J652" s="93"/>
      <c r="K652" s="93"/>
      <c r="L652" s="93"/>
      <c r="M652" s="93"/>
      <c r="N652" s="93"/>
      <c r="O652" s="93"/>
      <c r="P652" s="93"/>
      <c r="Q652" s="93"/>
      <c r="R652" s="93"/>
      <c r="S652" s="93"/>
      <c r="T652" s="93"/>
      <c r="U652" s="93"/>
      <c r="V652" s="93"/>
    </row>
    <row r="653" spans="1:22" s="2" customFormat="1">
      <c r="A653" s="399"/>
      <c r="B653" s="93"/>
      <c r="C653" s="93"/>
      <c r="D653" s="93"/>
      <c r="E653" s="94"/>
      <c r="F653" s="93"/>
      <c r="G653" s="93"/>
      <c r="H653" s="93"/>
      <c r="I653" s="93"/>
      <c r="J653" s="93"/>
      <c r="K653" s="93"/>
      <c r="L653" s="93"/>
      <c r="M653" s="93"/>
      <c r="N653" s="93"/>
      <c r="O653" s="93"/>
      <c r="P653" s="93"/>
      <c r="Q653" s="93"/>
      <c r="R653" s="93"/>
      <c r="S653" s="93"/>
      <c r="T653" s="93"/>
      <c r="U653" s="93"/>
      <c r="V653" s="93"/>
    </row>
    <row r="654" spans="1:22" s="2" customFormat="1">
      <c r="A654" s="399"/>
      <c r="B654" s="93"/>
      <c r="C654" s="93"/>
      <c r="D654" s="93"/>
      <c r="E654" s="94"/>
      <c r="F654" s="93"/>
      <c r="G654" s="93"/>
      <c r="H654" s="93"/>
      <c r="I654" s="93"/>
      <c r="J654" s="93"/>
      <c r="K654" s="93"/>
      <c r="L654" s="93"/>
      <c r="M654" s="93"/>
      <c r="N654" s="93"/>
      <c r="O654" s="93"/>
      <c r="P654" s="93"/>
      <c r="Q654" s="93"/>
      <c r="R654" s="93"/>
      <c r="S654" s="93"/>
      <c r="T654" s="93"/>
      <c r="U654" s="93"/>
      <c r="V654" s="93"/>
    </row>
    <row r="655" spans="1:22" s="2" customFormat="1">
      <c r="A655" s="399"/>
      <c r="B655" s="93"/>
      <c r="C655" s="93"/>
      <c r="D655" s="93"/>
      <c r="E655" s="94"/>
      <c r="F655" s="93"/>
      <c r="G655" s="93"/>
      <c r="H655" s="93"/>
      <c r="I655" s="93"/>
      <c r="J655" s="93"/>
      <c r="K655" s="93"/>
      <c r="L655" s="93"/>
      <c r="M655" s="93"/>
      <c r="N655" s="93"/>
      <c r="O655" s="93"/>
      <c r="P655" s="93"/>
      <c r="Q655" s="93"/>
      <c r="R655" s="93"/>
      <c r="S655" s="93"/>
      <c r="T655" s="93"/>
      <c r="U655" s="93"/>
      <c r="V655" s="93"/>
    </row>
    <row r="656" spans="1:22" s="2" customFormat="1">
      <c r="A656" s="399"/>
      <c r="B656" s="93"/>
      <c r="C656" s="93"/>
      <c r="D656" s="93"/>
      <c r="E656" s="94"/>
      <c r="F656" s="93"/>
      <c r="G656" s="93"/>
      <c r="H656" s="93"/>
      <c r="I656" s="93"/>
      <c r="J656" s="93"/>
      <c r="K656" s="93"/>
      <c r="L656" s="93"/>
      <c r="M656" s="93"/>
      <c r="N656" s="93"/>
      <c r="O656" s="93"/>
      <c r="P656" s="93"/>
      <c r="Q656" s="93"/>
      <c r="R656" s="93"/>
      <c r="S656" s="93"/>
      <c r="T656" s="93"/>
      <c r="U656" s="93"/>
      <c r="V656" s="93"/>
    </row>
    <row r="657" spans="1:22" s="2" customFormat="1">
      <c r="A657" s="399"/>
      <c r="B657" s="93"/>
      <c r="C657" s="93"/>
      <c r="D657" s="93"/>
      <c r="E657" s="94"/>
      <c r="F657" s="93"/>
      <c r="G657" s="93"/>
      <c r="H657" s="93"/>
      <c r="I657" s="93"/>
      <c r="J657" s="93"/>
      <c r="K657" s="93"/>
      <c r="L657" s="93"/>
      <c r="M657" s="93"/>
      <c r="N657" s="93"/>
      <c r="O657" s="93"/>
      <c r="P657" s="93"/>
      <c r="Q657" s="93"/>
      <c r="R657" s="93"/>
      <c r="S657" s="93"/>
      <c r="T657" s="93"/>
      <c r="U657" s="93"/>
      <c r="V657" s="93"/>
    </row>
    <row r="658" spans="1:22" s="2" customFormat="1">
      <c r="A658" s="399"/>
      <c r="B658" s="93"/>
      <c r="C658" s="93"/>
      <c r="D658" s="93"/>
      <c r="E658" s="94"/>
      <c r="F658" s="93"/>
      <c r="G658" s="93"/>
      <c r="H658" s="93"/>
      <c r="I658" s="93"/>
      <c r="J658" s="93"/>
      <c r="K658" s="93"/>
      <c r="L658" s="93"/>
      <c r="M658" s="93"/>
      <c r="N658" s="93"/>
      <c r="O658" s="93"/>
      <c r="P658" s="93"/>
      <c r="Q658" s="93"/>
      <c r="R658" s="93"/>
      <c r="S658" s="93"/>
      <c r="T658" s="93"/>
      <c r="U658" s="93"/>
      <c r="V658" s="93"/>
    </row>
    <row r="659" spans="1:22" s="2" customFormat="1">
      <c r="A659" s="399"/>
      <c r="B659" s="93"/>
      <c r="C659" s="93"/>
      <c r="D659" s="93"/>
      <c r="E659" s="94"/>
      <c r="F659" s="93"/>
      <c r="G659" s="93"/>
      <c r="H659" s="93"/>
      <c r="I659" s="93"/>
      <c r="J659" s="93"/>
      <c r="K659" s="93"/>
      <c r="L659" s="93"/>
      <c r="M659" s="93"/>
      <c r="N659" s="93"/>
      <c r="O659" s="93"/>
      <c r="P659" s="93"/>
      <c r="Q659" s="93"/>
      <c r="R659" s="93"/>
      <c r="S659" s="93"/>
      <c r="T659" s="93"/>
      <c r="U659" s="93"/>
      <c r="V659" s="93"/>
    </row>
    <row r="660" spans="1:22" s="2" customFormat="1">
      <c r="A660" s="399"/>
      <c r="B660" s="93"/>
      <c r="C660" s="93"/>
      <c r="D660" s="93"/>
      <c r="E660" s="94"/>
      <c r="F660" s="93"/>
      <c r="G660" s="93"/>
      <c r="H660" s="93"/>
      <c r="I660" s="93"/>
      <c r="J660" s="93"/>
      <c r="K660" s="93"/>
      <c r="L660" s="93"/>
      <c r="M660" s="93"/>
      <c r="N660" s="93"/>
      <c r="O660" s="93"/>
      <c r="P660" s="93"/>
      <c r="Q660" s="93"/>
      <c r="R660" s="93"/>
      <c r="S660" s="93"/>
      <c r="T660" s="93"/>
      <c r="U660" s="93"/>
      <c r="V660" s="93"/>
    </row>
    <row r="661" spans="1:22" s="2" customFormat="1">
      <c r="A661" s="399"/>
      <c r="B661" s="93"/>
      <c r="C661" s="93"/>
      <c r="D661" s="93"/>
      <c r="E661" s="94"/>
      <c r="F661" s="93"/>
      <c r="G661" s="93"/>
      <c r="H661" s="93"/>
      <c r="I661" s="93"/>
      <c r="J661" s="93"/>
      <c r="K661" s="93"/>
      <c r="L661" s="93"/>
      <c r="M661" s="93"/>
      <c r="N661" s="93"/>
      <c r="O661" s="93"/>
      <c r="P661" s="93"/>
      <c r="Q661" s="93"/>
      <c r="R661" s="93"/>
      <c r="S661" s="93"/>
      <c r="T661" s="93"/>
      <c r="U661" s="93"/>
      <c r="V661" s="93"/>
    </row>
    <row r="662" spans="1:22" s="2" customFormat="1">
      <c r="A662" s="399"/>
      <c r="B662" s="93"/>
      <c r="C662" s="93"/>
      <c r="D662" s="93"/>
      <c r="E662" s="94"/>
      <c r="F662" s="93"/>
      <c r="G662" s="93"/>
      <c r="H662" s="93"/>
      <c r="I662" s="93"/>
      <c r="J662" s="93"/>
      <c r="K662" s="93"/>
      <c r="L662" s="93"/>
      <c r="M662" s="93"/>
      <c r="N662" s="93"/>
      <c r="O662" s="93"/>
      <c r="P662" s="93"/>
      <c r="Q662" s="93"/>
      <c r="R662" s="93"/>
      <c r="S662" s="93"/>
      <c r="T662" s="93"/>
      <c r="U662" s="93"/>
      <c r="V662" s="93"/>
    </row>
    <row r="663" spans="1:22" s="2" customFormat="1">
      <c r="A663" s="399"/>
      <c r="B663" s="93"/>
      <c r="C663" s="93"/>
      <c r="D663" s="93"/>
      <c r="E663" s="94"/>
      <c r="F663" s="93"/>
      <c r="G663" s="93"/>
      <c r="H663" s="93"/>
      <c r="I663" s="93"/>
      <c r="J663" s="93"/>
      <c r="K663" s="93"/>
      <c r="L663" s="93"/>
      <c r="M663" s="93"/>
      <c r="N663" s="93"/>
      <c r="O663" s="93"/>
      <c r="P663" s="93"/>
      <c r="Q663" s="93"/>
      <c r="R663" s="93"/>
      <c r="S663" s="93"/>
      <c r="T663" s="93"/>
      <c r="U663" s="93"/>
      <c r="V663" s="93"/>
    </row>
    <row r="664" spans="1:22" s="2" customFormat="1">
      <c r="A664" s="399"/>
      <c r="B664" s="93"/>
      <c r="C664" s="93"/>
      <c r="D664" s="93"/>
      <c r="E664" s="94"/>
      <c r="F664" s="93"/>
      <c r="G664" s="93"/>
      <c r="H664" s="93"/>
      <c r="I664" s="93"/>
      <c r="J664" s="93"/>
      <c r="K664" s="93"/>
      <c r="L664" s="93"/>
      <c r="M664" s="93"/>
      <c r="N664" s="93"/>
      <c r="O664" s="93"/>
      <c r="P664" s="93"/>
      <c r="Q664" s="93"/>
      <c r="R664" s="93"/>
      <c r="S664" s="93"/>
      <c r="T664" s="93"/>
      <c r="U664" s="93"/>
      <c r="V664" s="93"/>
    </row>
    <row r="665" spans="1:22" s="2" customFormat="1">
      <c r="A665" s="399"/>
      <c r="B665" s="93"/>
      <c r="C665" s="93"/>
      <c r="D665" s="93"/>
      <c r="E665" s="94"/>
      <c r="F665" s="93"/>
      <c r="G665" s="93"/>
      <c r="H665" s="93"/>
      <c r="I665" s="93"/>
      <c r="J665" s="93"/>
      <c r="K665" s="93"/>
      <c r="L665" s="93"/>
      <c r="M665" s="93"/>
      <c r="N665" s="93"/>
      <c r="O665" s="93"/>
      <c r="P665" s="93"/>
      <c r="Q665" s="93"/>
      <c r="R665" s="93"/>
      <c r="S665" s="93"/>
      <c r="T665" s="93"/>
      <c r="U665" s="93"/>
      <c r="V665" s="93"/>
    </row>
    <row r="666" spans="1:22" s="2" customFormat="1">
      <c r="A666" s="399"/>
      <c r="B666" s="93"/>
      <c r="C666" s="93"/>
      <c r="D666" s="93"/>
      <c r="E666" s="94"/>
      <c r="F666" s="93"/>
      <c r="G666" s="93"/>
      <c r="H666" s="93"/>
      <c r="I666" s="93"/>
      <c r="J666" s="93"/>
      <c r="K666" s="93"/>
      <c r="L666" s="93"/>
      <c r="M666" s="93"/>
      <c r="N666" s="93"/>
      <c r="O666" s="93"/>
      <c r="P666" s="93"/>
      <c r="Q666" s="93"/>
      <c r="R666" s="93"/>
      <c r="S666" s="93"/>
      <c r="T666" s="93"/>
      <c r="U666" s="93"/>
      <c r="V666" s="93"/>
    </row>
    <row r="667" spans="1:22" s="2" customFormat="1">
      <c r="A667" s="399"/>
      <c r="B667" s="93"/>
      <c r="C667" s="93"/>
      <c r="D667" s="93"/>
      <c r="E667" s="94"/>
      <c r="F667" s="93"/>
      <c r="G667" s="93"/>
      <c r="H667" s="93"/>
      <c r="I667" s="93"/>
      <c r="J667" s="93"/>
      <c r="K667" s="93"/>
      <c r="L667" s="93"/>
      <c r="M667" s="93"/>
      <c r="N667" s="93"/>
      <c r="O667" s="93"/>
      <c r="P667" s="93"/>
      <c r="Q667" s="93"/>
      <c r="R667" s="93"/>
      <c r="S667" s="93"/>
      <c r="T667" s="93"/>
      <c r="U667" s="93"/>
      <c r="V667" s="93"/>
    </row>
    <row r="668" spans="1:22" s="2" customFormat="1">
      <c r="A668" s="399"/>
      <c r="B668" s="93"/>
      <c r="C668" s="93"/>
      <c r="D668" s="93"/>
      <c r="E668" s="94"/>
      <c r="F668" s="93"/>
      <c r="G668" s="93"/>
      <c r="H668" s="93"/>
      <c r="I668" s="93"/>
      <c r="J668" s="93"/>
      <c r="K668" s="93"/>
      <c r="L668" s="93"/>
      <c r="M668" s="93"/>
      <c r="N668" s="93"/>
      <c r="O668" s="93"/>
      <c r="P668" s="93"/>
      <c r="Q668" s="93"/>
      <c r="R668" s="93"/>
      <c r="S668" s="93"/>
      <c r="T668" s="93"/>
      <c r="U668" s="93"/>
      <c r="V668" s="93"/>
    </row>
    <row r="669" spans="1:22" s="2" customFormat="1">
      <c r="A669" s="399"/>
      <c r="B669" s="93"/>
      <c r="C669" s="93"/>
      <c r="D669" s="93"/>
      <c r="E669" s="94"/>
      <c r="F669" s="93"/>
      <c r="G669" s="93"/>
      <c r="H669" s="93"/>
      <c r="I669" s="93"/>
      <c r="J669" s="93"/>
      <c r="K669" s="93"/>
      <c r="L669" s="93"/>
      <c r="M669" s="93"/>
      <c r="N669" s="93"/>
      <c r="O669" s="93"/>
      <c r="P669" s="93"/>
      <c r="Q669" s="93"/>
      <c r="R669" s="93"/>
      <c r="S669" s="93"/>
      <c r="T669" s="93"/>
      <c r="U669" s="93"/>
      <c r="V669" s="93"/>
    </row>
    <row r="670" spans="1:22" s="2" customFormat="1">
      <c r="A670" s="399"/>
      <c r="B670" s="93"/>
      <c r="C670" s="93"/>
      <c r="D670" s="93"/>
      <c r="E670" s="94"/>
      <c r="F670" s="93"/>
      <c r="G670" s="93"/>
      <c r="H670" s="93"/>
      <c r="I670" s="93"/>
      <c r="J670" s="93"/>
      <c r="K670" s="93"/>
      <c r="L670" s="93"/>
      <c r="M670" s="93"/>
      <c r="N670" s="93"/>
      <c r="O670" s="93"/>
      <c r="P670" s="93"/>
      <c r="Q670" s="93"/>
      <c r="R670" s="93"/>
      <c r="S670" s="93"/>
      <c r="T670" s="93"/>
      <c r="U670" s="93"/>
      <c r="V670" s="93"/>
    </row>
    <row r="671" spans="1:22" s="2" customFormat="1">
      <c r="A671" s="399"/>
      <c r="B671" s="93"/>
      <c r="C671" s="93"/>
      <c r="D671" s="93"/>
      <c r="E671" s="94"/>
      <c r="F671" s="93"/>
      <c r="G671" s="93"/>
      <c r="H671" s="93"/>
      <c r="I671" s="93"/>
      <c r="J671" s="93"/>
      <c r="K671" s="93"/>
      <c r="L671" s="93"/>
      <c r="M671" s="93"/>
      <c r="N671" s="93"/>
      <c r="O671" s="93"/>
      <c r="P671" s="93"/>
      <c r="Q671" s="93"/>
      <c r="R671" s="93"/>
      <c r="S671" s="93"/>
      <c r="T671" s="93"/>
      <c r="U671" s="93"/>
      <c r="V671" s="93"/>
    </row>
    <row r="672" spans="1:22" s="2" customFormat="1">
      <c r="A672" s="399"/>
      <c r="B672" s="93"/>
      <c r="C672" s="93"/>
      <c r="D672" s="93"/>
      <c r="E672" s="94"/>
      <c r="F672" s="93"/>
      <c r="G672" s="93"/>
      <c r="H672" s="93"/>
      <c r="I672" s="93"/>
      <c r="J672" s="93"/>
      <c r="K672" s="93"/>
      <c r="L672" s="93"/>
      <c r="M672" s="93"/>
      <c r="N672" s="93"/>
      <c r="O672" s="93"/>
      <c r="P672" s="93"/>
      <c r="Q672" s="93"/>
      <c r="R672" s="93"/>
      <c r="S672" s="93"/>
      <c r="T672" s="93"/>
      <c r="U672" s="93"/>
      <c r="V672" s="93"/>
    </row>
    <row r="673" spans="1:22" s="2" customFormat="1">
      <c r="A673" s="399"/>
      <c r="B673" s="93"/>
      <c r="C673" s="93"/>
      <c r="D673" s="93"/>
      <c r="E673" s="94"/>
      <c r="F673" s="93"/>
      <c r="G673" s="93"/>
      <c r="H673" s="93"/>
      <c r="I673" s="93"/>
      <c r="J673" s="93"/>
      <c r="K673" s="93"/>
      <c r="L673" s="93"/>
      <c r="M673" s="93"/>
      <c r="N673" s="93"/>
      <c r="O673" s="93"/>
      <c r="P673" s="93"/>
      <c r="Q673" s="93"/>
      <c r="R673" s="93"/>
      <c r="S673" s="93"/>
      <c r="T673" s="93"/>
      <c r="U673" s="93"/>
      <c r="V673" s="93"/>
    </row>
    <row r="674" spans="1:22" s="2" customFormat="1">
      <c r="A674" s="399"/>
      <c r="B674" s="93"/>
      <c r="C674" s="93"/>
      <c r="D674" s="93"/>
      <c r="E674" s="94"/>
      <c r="F674" s="93"/>
      <c r="G674" s="93"/>
      <c r="H674" s="93"/>
      <c r="I674" s="93"/>
      <c r="J674" s="93"/>
      <c r="K674" s="93"/>
      <c r="L674" s="93"/>
      <c r="M674" s="93"/>
      <c r="N674" s="93"/>
      <c r="O674" s="93"/>
      <c r="P674" s="93"/>
      <c r="Q674" s="93"/>
      <c r="R674" s="93"/>
      <c r="S674" s="93"/>
      <c r="T674" s="93"/>
      <c r="U674" s="93"/>
      <c r="V674" s="93"/>
    </row>
    <row r="675" spans="1:22" s="2" customFormat="1">
      <c r="A675" s="399"/>
      <c r="B675" s="93"/>
      <c r="C675" s="93"/>
      <c r="D675" s="93"/>
      <c r="E675" s="94"/>
      <c r="F675" s="93"/>
      <c r="G675" s="93"/>
      <c r="H675" s="93"/>
      <c r="I675" s="93"/>
      <c r="J675" s="93"/>
      <c r="K675" s="93"/>
      <c r="L675" s="93"/>
      <c r="M675" s="93"/>
      <c r="N675" s="93"/>
      <c r="O675" s="93"/>
      <c r="P675" s="93"/>
      <c r="Q675" s="93"/>
      <c r="R675" s="93"/>
      <c r="S675" s="93"/>
      <c r="T675" s="93"/>
      <c r="U675" s="93"/>
      <c r="V675" s="93"/>
    </row>
    <row r="676" spans="1:22" s="2" customFormat="1">
      <c r="A676" s="399"/>
      <c r="B676" s="93"/>
      <c r="C676" s="93"/>
      <c r="D676" s="93"/>
      <c r="E676" s="94"/>
      <c r="F676" s="93"/>
      <c r="G676" s="93"/>
      <c r="H676" s="93"/>
      <c r="I676" s="93"/>
      <c r="J676" s="93"/>
      <c r="K676" s="93"/>
      <c r="L676" s="93"/>
      <c r="M676" s="93"/>
      <c r="N676" s="93"/>
      <c r="O676" s="93"/>
      <c r="P676" s="93"/>
      <c r="Q676" s="93"/>
      <c r="R676" s="93"/>
      <c r="S676" s="93"/>
      <c r="T676" s="93"/>
      <c r="U676" s="93"/>
      <c r="V676" s="93"/>
    </row>
    <row r="677" spans="1:22" s="2" customFormat="1">
      <c r="A677" s="399"/>
      <c r="B677" s="93"/>
      <c r="C677" s="93"/>
      <c r="D677" s="93"/>
      <c r="E677" s="94"/>
      <c r="F677" s="93"/>
      <c r="G677" s="93"/>
      <c r="H677" s="93"/>
      <c r="I677" s="93"/>
      <c r="J677" s="93"/>
      <c r="K677" s="93"/>
      <c r="L677" s="93"/>
      <c r="M677" s="93"/>
      <c r="N677" s="93"/>
      <c r="O677" s="93"/>
      <c r="P677" s="93"/>
      <c r="Q677" s="93"/>
      <c r="R677" s="93"/>
      <c r="S677" s="93"/>
      <c r="T677" s="93"/>
      <c r="U677" s="93"/>
      <c r="V677" s="93"/>
    </row>
    <row r="678" spans="1:22" s="2" customFormat="1">
      <c r="A678" s="399"/>
      <c r="B678" s="93"/>
      <c r="C678" s="93"/>
      <c r="D678" s="93"/>
      <c r="E678" s="94"/>
      <c r="F678" s="93"/>
      <c r="G678" s="93"/>
      <c r="H678" s="93"/>
      <c r="I678" s="93"/>
      <c r="J678" s="93"/>
      <c r="K678" s="93"/>
      <c r="L678" s="93"/>
      <c r="M678" s="93"/>
      <c r="N678" s="93"/>
      <c r="O678" s="93"/>
      <c r="P678" s="93"/>
      <c r="Q678" s="93"/>
      <c r="R678" s="93"/>
      <c r="S678" s="93"/>
      <c r="T678" s="93"/>
      <c r="U678" s="93"/>
      <c r="V678" s="93"/>
    </row>
    <row r="679" spans="1:22" s="2" customFormat="1">
      <c r="A679" s="399"/>
      <c r="B679" s="93"/>
      <c r="C679" s="93"/>
      <c r="D679" s="93"/>
      <c r="E679" s="94"/>
      <c r="F679" s="93"/>
      <c r="G679" s="93"/>
      <c r="H679" s="93"/>
      <c r="I679" s="93"/>
      <c r="J679" s="93"/>
      <c r="K679" s="93"/>
      <c r="L679" s="93"/>
      <c r="M679" s="93"/>
      <c r="N679" s="93"/>
      <c r="O679" s="93"/>
      <c r="P679" s="93"/>
      <c r="Q679" s="93"/>
      <c r="R679" s="93"/>
      <c r="S679" s="93"/>
      <c r="T679" s="93"/>
      <c r="U679" s="93"/>
      <c r="V679" s="93"/>
    </row>
    <row r="680" spans="1:22" s="2" customFormat="1">
      <c r="A680" s="399"/>
      <c r="B680" s="93"/>
      <c r="C680" s="93"/>
      <c r="D680" s="93"/>
      <c r="E680" s="94"/>
      <c r="F680" s="93"/>
      <c r="G680" s="93"/>
      <c r="H680" s="93"/>
      <c r="I680" s="93"/>
      <c r="J680" s="93"/>
      <c r="K680" s="93"/>
      <c r="L680" s="93"/>
      <c r="M680" s="93"/>
      <c r="N680" s="93"/>
      <c r="O680" s="93"/>
      <c r="P680" s="93"/>
      <c r="Q680" s="93"/>
      <c r="R680" s="93"/>
      <c r="S680" s="93"/>
      <c r="T680" s="93"/>
      <c r="U680" s="93"/>
      <c r="V680" s="93"/>
    </row>
    <row r="681" spans="1:22" s="2" customFormat="1">
      <c r="A681" s="399"/>
      <c r="B681" s="93"/>
      <c r="C681" s="93"/>
      <c r="D681" s="93"/>
      <c r="E681" s="94"/>
      <c r="F681" s="93"/>
      <c r="G681" s="93"/>
      <c r="H681" s="93"/>
      <c r="I681" s="93"/>
      <c r="J681" s="93"/>
      <c r="K681" s="93"/>
      <c r="L681" s="93"/>
      <c r="M681" s="93"/>
      <c r="N681" s="93"/>
      <c r="O681" s="93"/>
      <c r="P681" s="93"/>
      <c r="Q681" s="93"/>
      <c r="R681" s="93"/>
      <c r="S681" s="93"/>
      <c r="T681" s="93"/>
      <c r="U681" s="93"/>
      <c r="V681" s="93"/>
    </row>
    <row r="682" spans="1:22" s="2" customFormat="1">
      <c r="A682" s="399"/>
      <c r="B682" s="93"/>
      <c r="C682" s="93"/>
      <c r="D682" s="93"/>
      <c r="E682" s="94"/>
      <c r="F682" s="93"/>
      <c r="G682" s="93"/>
      <c r="H682" s="93"/>
      <c r="I682" s="93"/>
      <c r="J682" s="93"/>
      <c r="K682" s="93"/>
      <c r="L682" s="93"/>
      <c r="M682" s="93"/>
      <c r="N682" s="93"/>
      <c r="O682" s="93"/>
      <c r="P682" s="93"/>
      <c r="Q682" s="93"/>
      <c r="R682" s="93"/>
      <c r="S682" s="93"/>
      <c r="T682" s="93"/>
      <c r="U682" s="93"/>
      <c r="V682" s="93"/>
    </row>
    <row r="683" spans="1:22" s="2" customFormat="1">
      <c r="A683" s="399"/>
      <c r="B683" s="93"/>
      <c r="C683" s="93"/>
      <c r="D683" s="93"/>
      <c r="E683" s="94"/>
      <c r="F683" s="93"/>
      <c r="G683" s="93"/>
      <c r="H683" s="93"/>
      <c r="I683" s="93"/>
      <c r="J683" s="93"/>
      <c r="K683" s="93"/>
      <c r="L683" s="93"/>
      <c r="M683" s="93"/>
      <c r="N683" s="93"/>
      <c r="O683" s="93"/>
      <c r="P683" s="93"/>
      <c r="Q683" s="93"/>
      <c r="R683" s="93"/>
      <c r="S683" s="93"/>
      <c r="T683" s="93"/>
      <c r="U683" s="93"/>
      <c r="V683" s="93"/>
    </row>
    <row r="684" spans="1:22" s="2" customFormat="1">
      <c r="A684" s="399"/>
      <c r="B684" s="93"/>
      <c r="C684" s="93"/>
      <c r="D684" s="93"/>
      <c r="E684" s="94"/>
      <c r="F684" s="93"/>
      <c r="G684" s="93"/>
      <c r="H684" s="93"/>
      <c r="I684" s="93"/>
      <c r="J684" s="93"/>
      <c r="K684" s="93"/>
      <c r="L684" s="93"/>
      <c r="M684" s="93"/>
      <c r="N684" s="93"/>
      <c r="O684" s="93"/>
      <c r="P684" s="93"/>
      <c r="Q684" s="93"/>
      <c r="R684" s="93"/>
      <c r="S684" s="93"/>
      <c r="T684" s="93"/>
      <c r="U684" s="93"/>
      <c r="V684" s="93"/>
    </row>
    <row r="685" spans="1:22" s="2" customFormat="1">
      <c r="A685" s="399"/>
      <c r="B685" s="93"/>
      <c r="C685" s="93"/>
      <c r="D685" s="93"/>
      <c r="E685" s="94"/>
      <c r="F685" s="93"/>
      <c r="G685" s="93"/>
      <c r="H685" s="93"/>
      <c r="I685" s="93"/>
      <c r="J685" s="93"/>
      <c r="K685" s="93"/>
      <c r="L685" s="93"/>
      <c r="M685" s="93"/>
      <c r="N685" s="93"/>
      <c r="O685" s="93"/>
      <c r="P685" s="93"/>
      <c r="Q685" s="93"/>
      <c r="R685" s="93"/>
      <c r="S685" s="93"/>
      <c r="T685" s="93"/>
      <c r="U685" s="93"/>
      <c r="V685" s="93"/>
    </row>
    <row r="686" spans="1:22" s="2" customFormat="1">
      <c r="A686" s="399"/>
      <c r="B686" s="93"/>
      <c r="C686" s="93"/>
      <c r="D686" s="93"/>
      <c r="E686" s="94"/>
      <c r="F686" s="93"/>
      <c r="G686" s="93"/>
      <c r="H686" s="93"/>
      <c r="I686" s="93"/>
      <c r="J686" s="93"/>
      <c r="K686" s="93"/>
      <c r="L686" s="93"/>
      <c r="M686" s="93"/>
      <c r="N686" s="93"/>
      <c r="O686" s="93"/>
      <c r="P686" s="93"/>
      <c r="Q686" s="93"/>
      <c r="R686" s="93"/>
      <c r="S686" s="93"/>
      <c r="T686" s="93"/>
      <c r="U686" s="93"/>
      <c r="V686" s="93"/>
    </row>
    <row r="687" spans="1:22" s="2" customFormat="1">
      <c r="A687" s="399"/>
      <c r="B687" s="93"/>
      <c r="C687" s="93"/>
      <c r="D687" s="93"/>
      <c r="E687" s="94"/>
      <c r="F687" s="93"/>
      <c r="G687" s="93"/>
      <c r="H687" s="93"/>
      <c r="I687" s="93"/>
      <c r="J687" s="93"/>
      <c r="K687" s="93"/>
      <c r="L687" s="93"/>
      <c r="M687" s="93"/>
      <c r="N687" s="93"/>
      <c r="O687" s="93"/>
      <c r="P687" s="93"/>
      <c r="Q687" s="93"/>
      <c r="R687" s="93"/>
      <c r="S687" s="93"/>
      <c r="T687" s="93"/>
      <c r="U687" s="93"/>
      <c r="V687" s="93"/>
    </row>
    <row r="688" spans="1:22" s="2" customFormat="1">
      <c r="A688" s="399"/>
      <c r="B688" s="93"/>
      <c r="C688" s="93"/>
      <c r="D688" s="93"/>
      <c r="E688" s="94"/>
      <c r="F688" s="93"/>
      <c r="G688" s="93"/>
      <c r="H688" s="93"/>
      <c r="I688" s="93"/>
      <c r="J688" s="93"/>
      <c r="K688" s="93"/>
      <c r="L688" s="93"/>
      <c r="M688" s="93"/>
      <c r="N688" s="93"/>
      <c r="O688" s="93"/>
      <c r="P688" s="93"/>
      <c r="Q688" s="93"/>
      <c r="R688" s="93"/>
      <c r="S688" s="93"/>
      <c r="T688" s="93"/>
      <c r="U688" s="93"/>
      <c r="V688" s="93"/>
    </row>
    <row r="689" spans="1:22" s="2" customFormat="1">
      <c r="A689" s="399"/>
      <c r="B689" s="93"/>
      <c r="C689" s="93"/>
      <c r="D689" s="93"/>
      <c r="E689" s="94"/>
      <c r="F689" s="93"/>
      <c r="G689" s="93"/>
      <c r="H689" s="93"/>
      <c r="I689" s="93"/>
      <c r="J689" s="93"/>
      <c r="K689" s="93"/>
      <c r="L689" s="93"/>
      <c r="M689" s="93"/>
      <c r="N689" s="93"/>
      <c r="O689" s="93"/>
      <c r="P689" s="93"/>
      <c r="Q689" s="93"/>
      <c r="R689" s="93"/>
      <c r="S689" s="93"/>
      <c r="T689" s="93"/>
      <c r="U689" s="93"/>
      <c r="V689" s="93"/>
    </row>
    <row r="690" spans="1:22" s="2" customFormat="1">
      <c r="A690" s="399"/>
      <c r="B690" s="93"/>
      <c r="C690" s="93"/>
      <c r="D690" s="93"/>
      <c r="E690" s="94"/>
      <c r="F690" s="93"/>
      <c r="G690" s="93"/>
      <c r="H690" s="93"/>
      <c r="I690" s="93"/>
      <c r="J690" s="93"/>
      <c r="K690" s="93"/>
      <c r="L690" s="93"/>
      <c r="M690" s="93"/>
      <c r="N690" s="93"/>
      <c r="O690" s="93"/>
      <c r="P690" s="93"/>
      <c r="Q690" s="93"/>
      <c r="R690" s="93"/>
      <c r="S690" s="93"/>
      <c r="T690" s="93"/>
      <c r="U690" s="93"/>
      <c r="V690" s="93"/>
    </row>
    <row r="691" spans="1:22" s="2" customFormat="1">
      <c r="A691" s="399"/>
      <c r="B691" s="93"/>
      <c r="C691" s="93"/>
      <c r="D691" s="93"/>
      <c r="E691" s="94"/>
      <c r="F691" s="93"/>
      <c r="G691" s="93"/>
      <c r="H691" s="93"/>
      <c r="I691" s="93"/>
      <c r="J691" s="93"/>
      <c r="K691" s="93"/>
      <c r="L691" s="93"/>
      <c r="M691" s="93"/>
      <c r="N691" s="93"/>
      <c r="O691" s="93"/>
      <c r="P691" s="93"/>
      <c r="Q691" s="93"/>
      <c r="R691" s="93"/>
      <c r="S691" s="93"/>
      <c r="T691" s="93"/>
      <c r="U691" s="93"/>
      <c r="V691" s="93"/>
    </row>
    <row r="692" spans="1:22" s="2" customFormat="1">
      <c r="A692" s="399"/>
      <c r="B692" s="93"/>
      <c r="C692" s="93"/>
      <c r="D692" s="93"/>
      <c r="E692" s="94"/>
      <c r="F692" s="93"/>
      <c r="G692" s="93"/>
      <c r="H692" s="93"/>
      <c r="I692" s="93"/>
      <c r="J692" s="93"/>
      <c r="K692" s="93"/>
      <c r="L692" s="93"/>
      <c r="M692" s="93"/>
      <c r="N692" s="93"/>
      <c r="O692" s="93"/>
      <c r="P692" s="93"/>
      <c r="Q692" s="93"/>
      <c r="R692" s="93"/>
      <c r="S692" s="93"/>
      <c r="T692" s="93"/>
      <c r="U692" s="93"/>
      <c r="V692" s="93"/>
    </row>
    <row r="693" spans="1:22" s="2" customFormat="1">
      <c r="A693" s="399"/>
      <c r="B693" s="93"/>
      <c r="C693" s="93"/>
      <c r="D693" s="93"/>
      <c r="E693" s="94"/>
      <c r="F693" s="93"/>
      <c r="G693" s="93"/>
      <c r="H693" s="93"/>
      <c r="I693" s="93"/>
      <c r="J693" s="93"/>
      <c r="K693" s="93"/>
      <c r="L693" s="93"/>
      <c r="M693" s="93"/>
      <c r="N693" s="93"/>
      <c r="O693" s="93"/>
      <c r="P693" s="93"/>
      <c r="Q693" s="93"/>
      <c r="R693" s="93"/>
      <c r="S693" s="93"/>
      <c r="T693" s="93"/>
      <c r="U693" s="93"/>
      <c r="V693" s="93"/>
    </row>
    <row r="694" spans="1:22" s="2" customFormat="1">
      <c r="A694" s="399"/>
      <c r="B694" s="93"/>
      <c r="C694" s="93"/>
      <c r="D694" s="93"/>
      <c r="E694" s="94"/>
      <c r="F694" s="93"/>
      <c r="G694" s="93"/>
      <c r="H694" s="93"/>
      <c r="I694" s="93"/>
      <c r="J694" s="93"/>
      <c r="K694" s="93"/>
      <c r="L694" s="93"/>
      <c r="M694" s="93"/>
      <c r="N694" s="93"/>
      <c r="O694" s="93"/>
      <c r="P694" s="93"/>
      <c r="Q694" s="93"/>
      <c r="R694" s="93"/>
      <c r="S694" s="93"/>
      <c r="T694" s="93"/>
      <c r="U694" s="93"/>
      <c r="V694" s="93"/>
    </row>
    <row r="695" spans="1:22" s="2" customFormat="1">
      <c r="A695" s="399"/>
      <c r="B695" s="93"/>
      <c r="C695" s="93"/>
      <c r="D695" s="93"/>
      <c r="E695" s="94"/>
      <c r="F695" s="93"/>
      <c r="G695" s="93"/>
      <c r="H695" s="93"/>
      <c r="I695" s="93"/>
      <c r="J695" s="93"/>
      <c r="K695" s="93"/>
      <c r="L695" s="93"/>
      <c r="M695" s="93"/>
      <c r="N695" s="93"/>
      <c r="O695" s="93"/>
      <c r="P695" s="93"/>
      <c r="Q695" s="93"/>
      <c r="R695" s="93"/>
      <c r="S695" s="93"/>
      <c r="T695" s="93"/>
      <c r="U695" s="93"/>
      <c r="V695" s="93"/>
    </row>
    <row r="696" spans="1:22" s="2" customFormat="1">
      <c r="A696" s="399"/>
      <c r="B696" s="93"/>
      <c r="C696" s="93"/>
      <c r="D696" s="93"/>
      <c r="E696" s="94"/>
      <c r="F696" s="93"/>
      <c r="G696" s="93"/>
      <c r="H696" s="93"/>
      <c r="I696" s="93"/>
      <c r="J696" s="93"/>
      <c r="K696" s="93"/>
      <c r="L696" s="93"/>
      <c r="M696" s="93"/>
      <c r="N696" s="93"/>
      <c r="O696" s="93"/>
      <c r="P696" s="93"/>
      <c r="Q696" s="93"/>
      <c r="R696" s="93"/>
      <c r="S696" s="93"/>
      <c r="T696" s="93"/>
      <c r="U696" s="93"/>
      <c r="V696" s="93"/>
    </row>
    <row r="697" spans="1:22" s="2" customFormat="1">
      <c r="A697" s="399"/>
      <c r="B697" s="93"/>
      <c r="C697" s="93"/>
      <c r="D697" s="93"/>
      <c r="E697" s="94"/>
      <c r="F697" s="93"/>
      <c r="G697" s="93"/>
      <c r="H697" s="93"/>
      <c r="I697" s="93"/>
      <c r="J697" s="93"/>
      <c r="K697" s="93"/>
      <c r="L697" s="93"/>
      <c r="M697" s="93"/>
      <c r="N697" s="93"/>
      <c r="O697" s="93"/>
      <c r="P697" s="93"/>
      <c r="Q697" s="93"/>
      <c r="R697" s="93"/>
      <c r="S697" s="93"/>
      <c r="T697" s="93"/>
      <c r="U697" s="93"/>
      <c r="V697" s="93"/>
    </row>
    <row r="698" spans="1:22" s="2" customFormat="1">
      <c r="A698" s="399"/>
      <c r="B698" s="93"/>
      <c r="C698" s="93"/>
      <c r="D698" s="93"/>
      <c r="E698" s="94"/>
      <c r="F698" s="93"/>
      <c r="G698" s="93"/>
      <c r="H698" s="93"/>
      <c r="I698" s="93"/>
      <c r="J698" s="93"/>
      <c r="K698" s="93"/>
      <c r="L698" s="93"/>
      <c r="M698" s="93"/>
      <c r="N698" s="93"/>
      <c r="O698" s="93"/>
      <c r="P698" s="93"/>
      <c r="Q698" s="93"/>
      <c r="R698" s="93"/>
      <c r="S698" s="93"/>
      <c r="T698" s="93"/>
      <c r="U698" s="93"/>
      <c r="V698" s="93"/>
    </row>
    <row r="699" spans="1:22" s="2" customFormat="1">
      <c r="A699" s="399"/>
      <c r="B699" s="93"/>
      <c r="C699" s="93"/>
      <c r="D699" s="93"/>
      <c r="E699" s="94"/>
      <c r="F699" s="93"/>
      <c r="G699" s="93"/>
      <c r="H699" s="93"/>
      <c r="I699" s="93"/>
      <c r="J699" s="93"/>
      <c r="K699" s="93"/>
      <c r="L699" s="93"/>
      <c r="M699" s="93"/>
      <c r="N699" s="93"/>
      <c r="O699" s="93"/>
      <c r="P699" s="93"/>
      <c r="Q699" s="93"/>
      <c r="R699" s="93"/>
      <c r="S699" s="93"/>
      <c r="T699" s="93"/>
      <c r="U699" s="93"/>
      <c r="V699" s="93"/>
    </row>
    <row r="700" spans="1:22" s="2" customFormat="1">
      <c r="A700" s="399"/>
      <c r="B700" s="93"/>
      <c r="C700" s="93"/>
      <c r="D700" s="93"/>
      <c r="E700" s="94"/>
      <c r="F700" s="93"/>
      <c r="G700" s="93"/>
      <c r="H700" s="93"/>
      <c r="I700" s="93"/>
      <c r="J700" s="93"/>
      <c r="K700" s="93"/>
      <c r="L700" s="93"/>
      <c r="M700" s="93"/>
      <c r="N700" s="93"/>
      <c r="O700" s="93"/>
      <c r="P700" s="93"/>
      <c r="Q700" s="93"/>
      <c r="R700" s="93"/>
      <c r="S700" s="93"/>
      <c r="T700" s="93"/>
      <c r="U700" s="93"/>
      <c r="V700" s="93"/>
    </row>
    <row r="701" spans="1:22" s="2" customFormat="1">
      <c r="A701" s="399"/>
      <c r="B701" s="93"/>
      <c r="C701" s="93"/>
      <c r="D701" s="93"/>
      <c r="E701" s="94"/>
      <c r="F701" s="93"/>
      <c r="G701" s="93"/>
      <c r="H701" s="93"/>
      <c r="I701" s="93"/>
      <c r="J701" s="93"/>
      <c r="K701" s="93"/>
      <c r="L701" s="93"/>
      <c r="M701" s="93"/>
      <c r="N701" s="93"/>
      <c r="O701" s="93"/>
      <c r="P701" s="93"/>
      <c r="Q701" s="93"/>
      <c r="R701" s="93"/>
      <c r="S701" s="93"/>
      <c r="T701" s="93"/>
      <c r="U701" s="93"/>
      <c r="V701" s="93"/>
    </row>
    <row r="702" spans="1:22" s="2" customFormat="1">
      <c r="A702" s="399"/>
      <c r="B702" s="93"/>
      <c r="C702" s="93"/>
      <c r="D702" s="93"/>
      <c r="E702" s="94"/>
      <c r="F702" s="93"/>
      <c r="G702" s="93"/>
      <c r="H702" s="93"/>
      <c r="I702" s="93"/>
      <c r="J702" s="93"/>
      <c r="K702" s="93"/>
      <c r="L702" s="93"/>
      <c r="M702" s="93"/>
      <c r="N702" s="93"/>
      <c r="O702" s="93"/>
      <c r="P702" s="93"/>
      <c r="Q702" s="93"/>
      <c r="R702" s="93"/>
      <c r="S702" s="93"/>
      <c r="T702" s="93"/>
      <c r="U702" s="93"/>
      <c r="V702" s="93"/>
    </row>
    <row r="703" spans="1:22" s="2" customFormat="1">
      <c r="A703" s="399"/>
      <c r="B703" s="93"/>
      <c r="C703" s="93"/>
      <c r="D703" s="93"/>
      <c r="E703" s="94"/>
      <c r="F703" s="93"/>
      <c r="G703" s="93"/>
      <c r="H703" s="93"/>
      <c r="I703" s="93"/>
      <c r="J703" s="93"/>
      <c r="K703" s="93"/>
      <c r="L703" s="93"/>
      <c r="M703" s="93"/>
      <c r="N703" s="93"/>
      <c r="O703" s="93"/>
      <c r="P703" s="93"/>
      <c r="Q703" s="93"/>
      <c r="R703" s="93"/>
      <c r="S703" s="93"/>
      <c r="T703" s="93"/>
      <c r="U703" s="93"/>
      <c r="V703" s="93"/>
    </row>
    <row r="704" spans="1:22" s="2" customFormat="1">
      <c r="A704" s="399"/>
      <c r="B704" s="93"/>
      <c r="C704" s="93"/>
      <c r="D704" s="93"/>
      <c r="E704" s="94"/>
      <c r="F704" s="93"/>
      <c r="G704" s="93"/>
      <c r="H704" s="93"/>
      <c r="I704" s="93"/>
      <c r="J704" s="93"/>
      <c r="K704" s="93"/>
      <c r="L704" s="93"/>
      <c r="M704" s="93"/>
      <c r="N704" s="93"/>
      <c r="O704" s="93"/>
      <c r="P704" s="93"/>
      <c r="Q704" s="93"/>
      <c r="R704" s="93"/>
      <c r="S704" s="93"/>
      <c r="T704" s="93"/>
      <c r="U704" s="93"/>
      <c r="V704" s="93"/>
    </row>
    <row r="705" spans="1:22" s="2" customFormat="1">
      <c r="A705" s="399"/>
      <c r="B705" s="93"/>
      <c r="C705" s="93"/>
      <c r="D705" s="93"/>
      <c r="E705" s="94"/>
      <c r="F705" s="93"/>
      <c r="G705" s="93"/>
      <c r="H705" s="93"/>
      <c r="I705" s="93"/>
      <c r="J705" s="93"/>
      <c r="K705" s="93"/>
      <c r="L705" s="93"/>
      <c r="M705" s="93"/>
      <c r="N705" s="93"/>
      <c r="O705" s="93"/>
      <c r="P705" s="93"/>
      <c r="Q705" s="93"/>
      <c r="R705" s="93"/>
      <c r="S705" s="93"/>
      <c r="T705" s="93"/>
      <c r="U705" s="93"/>
      <c r="V705" s="93"/>
    </row>
    <row r="706" spans="1:22" s="2" customFormat="1">
      <c r="A706" s="399"/>
      <c r="B706" s="93"/>
      <c r="C706" s="93"/>
      <c r="D706" s="93"/>
      <c r="E706" s="94"/>
      <c r="F706" s="93"/>
      <c r="G706" s="93"/>
      <c r="H706" s="93"/>
      <c r="I706" s="93"/>
      <c r="J706" s="93"/>
      <c r="K706" s="93"/>
      <c r="L706" s="93"/>
      <c r="M706" s="93"/>
      <c r="N706" s="93"/>
      <c r="O706" s="93"/>
      <c r="P706" s="93"/>
      <c r="Q706" s="93"/>
      <c r="R706" s="93"/>
      <c r="S706" s="93"/>
      <c r="T706" s="93"/>
      <c r="U706" s="93"/>
      <c r="V706" s="93"/>
    </row>
    <row r="707" spans="1:22" s="2" customFormat="1">
      <c r="A707" s="399"/>
      <c r="B707" s="93"/>
      <c r="C707" s="93"/>
      <c r="D707" s="93"/>
      <c r="E707" s="94"/>
      <c r="F707" s="93"/>
      <c r="G707" s="93"/>
      <c r="H707" s="93"/>
      <c r="I707" s="93"/>
      <c r="J707" s="93"/>
      <c r="K707" s="93"/>
      <c r="L707" s="93"/>
      <c r="M707" s="93"/>
      <c r="N707" s="93"/>
      <c r="O707" s="93"/>
      <c r="P707" s="93"/>
      <c r="Q707" s="93"/>
      <c r="R707" s="93"/>
      <c r="S707" s="93"/>
      <c r="T707" s="93"/>
      <c r="U707" s="93"/>
      <c r="V707" s="93"/>
    </row>
    <row r="708" spans="1:22" s="2" customFormat="1">
      <c r="A708" s="399"/>
      <c r="B708" s="93"/>
      <c r="C708" s="93"/>
      <c r="D708" s="93"/>
      <c r="E708" s="94"/>
      <c r="F708" s="93"/>
      <c r="G708" s="93"/>
      <c r="H708" s="93"/>
      <c r="I708" s="93"/>
      <c r="J708" s="93"/>
      <c r="K708" s="93"/>
      <c r="L708" s="93"/>
      <c r="M708" s="93"/>
      <c r="N708" s="93"/>
      <c r="O708" s="93"/>
      <c r="P708" s="93"/>
      <c r="Q708" s="93"/>
      <c r="R708" s="93"/>
      <c r="S708" s="93"/>
      <c r="T708" s="93"/>
      <c r="U708" s="93"/>
      <c r="V708" s="93"/>
    </row>
    <row r="709" spans="1:22" s="2" customFormat="1">
      <c r="A709" s="399"/>
      <c r="B709" s="93"/>
      <c r="C709" s="93"/>
      <c r="D709" s="93"/>
      <c r="E709" s="94"/>
      <c r="F709" s="93"/>
      <c r="G709" s="93"/>
      <c r="H709" s="93"/>
      <c r="I709" s="93"/>
      <c r="J709" s="93"/>
      <c r="K709" s="93"/>
      <c r="L709" s="93"/>
      <c r="M709" s="93"/>
      <c r="N709" s="93"/>
      <c r="O709" s="93"/>
      <c r="P709" s="93"/>
      <c r="Q709" s="93"/>
      <c r="R709" s="93"/>
      <c r="S709" s="93"/>
      <c r="T709" s="93"/>
      <c r="U709" s="93"/>
      <c r="V709" s="93"/>
    </row>
    <row r="710" spans="1:22" s="2" customFormat="1">
      <c r="A710" s="399"/>
      <c r="B710" s="93"/>
      <c r="C710" s="93"/>
      <c r="D710" s="93"/>
      <c r="E710" s="94"/>
      <c r="F710" s="93"/>
      <c r="G710" s="93"/>
      <c r="H710" s="93"/>
      <c r="I710" s="93"/>
      <c r="J710" s="93"/>
      <c r="K710" s="93"/>
      <c r="L710" s="93"/>
      <c r="M710" s="93"/>
      <c r="N710" s="93"/>
      <c r="O710" s="93"/>
      <c r="P710" s="93"/>
      <c r="Q710" s="93"/>
      <c r="R710" s="93"/>
      <c r="S710" s="93"/>
      <c r="T710" s="93"/>
      <c r="U710" s="93"/>
      <c r="V710" s="93"/>
    </row>
    <row r="711" spans="1:22" s="2" customFormat="1">
      <c r="A711" s="399"/>
      <c r="B711" s="93"/>
      <c r="C711" s="93"/>
      <c r="D711" s="93"/>
      <c r="E711" s="94"/>
      <c r="F711" s="93"/>
      <c r="G711" s="93"/>
      <c r="H711" s="93"/>
      <c r="I711" s="93"/>
      <c r="J711" s="93"/>
      <c r="K711" s="93"/>
      <c r="L711" s="93"/>
      <c r="M711" s="93"/>
      <c r="N711" s="93"/>
      <c r="O711" s="93"/>
      <c r="P711" s="93"/>
      <c r="Q711" s="93"/>
      <c r="R711" s="93"/>
      <c r="S711" s="93"/>
      <c r="T711" s="93"/>
      <c r="U711" s="93"/>
      <c r="V711" s="93"/>
    </row>
    <row r="712" spans="1:22" s="2" customFormat="1">
      <c r="A712" s="399"/>
      <c r="B712" s="93"/>
      <c r="C712" s="93"/>
      <c r="D712" s="93"/>
      <c r="E712" s="94"/>
      <c r="F712" s="93"/>
      <c r="G712" s="93"/>
      <c r="H712" s="93"/>
      <c r="I712" s="93"/>
      <c r="J712" s="93"/>
      <c r="K712" s="93"/>
      <c r="L712" s="93"/>
      <c r="M712" s="93"/>
      <c r="N712" s="93"/>
      <c r="O712" s="93"/>
      <c r="P712" s="93"/>
      <c r="Q712" s="93"/>
      <c r="R712" s="93"/>
      <c r="S712" s="93"/>
      <c r="T712" s="93"/>
      <c r="U712" s="93"/>
      <c r="V712" s="93"/>
    </row>
    <row r="713" spans="1:22" s="2" customFormat="1">
      <c r="A713" s="399"/>
      <c r="B713" s="93"/>
      <c r="C713" s="93"/>
      <c r="D713" s="93"/>
      <c r="E713" s="94"/>
      <c r="F713" s="93"/>
      <c r="G713" s="93"/>
      <c r="H713" s="93"/>
      <c r="I713" s="93"/>
      <c r="J713" s="93"/>
      <c r="K713" s="93"/>
      <c r="L713" s="93"/>
      <c r="M713" s="93"/>
      <c r="N713" s="93"/>
      <c r="O713" s="93"/>
      <c r="P713" s="93"/>
      <c r="Q713" s="93"/>
      <c r="R713" s="93"/>
      <c r="S713" s="93"/>
      <c r="T713" s="93"/>
      <c r="U713" s="93"/>
      <c r="V713" s="93"/>
    </row>
    <row r="714" spans="1:22" s="2" customFormat="1">
      <c r="A714" s="399"/>
      <c r="B714" s="93"/>
      <c r="C714" s="93"/>
      <c r="D714" s="93"/>
      <c r="E714" s="94"/>
      <c r="F714" s="93"/>
      <c r="G714" s="93"/>
      <c r="H714" s="93"/>
      <c r="I714" s="93"/>
      <c r="J714" s="93"/>
      <c r="K714" s="93"/>
      <c r="L714" s="93"/>
      <c r="M714" s="93"/>
      <c r="N714" s="93"/>
      <c r="O714" s="93"/>
      <c r="P714" s="93"/>
      <c r="Q714" s="93"/>
      <c r="R714" s="93"/>
      <c r="S714" s="93"/>
      <c r="T714" s="93"/>
      <c r="U714" s="93"/>
      <c r="V714" s="93"/>
    </row>
    <row r="715" spans="1:22" s="2" customFormat="1">
      <c r="A715" s="399"/>
      <c r="B715" s="93"/>
      <c r="C715" s="93"/>
      <c r="D715" s="93"/>
      <c r="E715" s="94"/>
      <c r="F715" s="93"/>
      <c r="G715" s="93"/>
      <c r="H715" s="93"/>
      <c r="I715" s="93"/>
      <c r="J715" s="93"/>
      <c r="K715" s="93"/>
      <c r="L715" s="93"/>
      <c r="M715" s="93"/>
      <c r="N715" s="93"/>
      <c r="O715" s="93"/>
      <c r="P715" s="93"/>
      <c r="Q715" s="93"/>
      <c r="R715" s="93"/>
      <c r="S715" s="93"/>
      <c r="T715" s="93"/>
      <c r="U715" s="93"/>
      <c r="V715" s="93"/>
    </row>
    <row r="716" spans="1:22" s="2" customFormat="1">
      <c r="A716" s="399"/>
      <c r="B716" s="93"/>
      <c r="C716" s="93"/>
      <c r="D716" s="93"/>
      <c r="E716" s="94"/>
      <c r="F716" s="93"/>
      <c r="G716" s="93"/>
      <c r="H716" s="93"/>
      <c r="I716" s="93"/>
      <c r="J716" s="93"/>
      <c r="K716" s="93"/>
      <c r="L716" s="93"/>
      <c r="M716" s="93"/>
      <c r="N716" s="93"/>
      <c r="O716" s="93"/>
      <c r="P716" s="93"/>
      <c r="Q716" s="93"/>
      <c r="R716" s="93"/>
      <c r="S716" s="93"/>
      <c r="T716" s="93"/>
      <c r="U716" s="93"/>
      <c r="V716" s="93"/>
    </row>
    <row r="717" spans="1:22" s="2" customFormat="1">
      <c r="A717" s="399"/>
      <c r="B717" s="93"/>
      <c r="C717" s="93"/>
      <c r="D717" s="93"/>
      <c r="E717" s="94"/>
      <c r="F717" s="93"/>
      <c r="G717" s="93"/>
      <c r="H717" s="93"/>
      <c r="I717" s="93"/>
      <c r="J717" s="93"/>
      <c r="K717" s="93"/>
      <c r="L717" s="93"/>
      <c r="M717" s="93"/>
      <c r="N717" s="93"/>
      <c r="O717" s="93"/>
      <c r="P717" s="93"/>
      <c r="Q717" s="93"/>
      <c r="R717" s="93"/>
      <c r="S717" s="93"/>
      <c r="T717" s="93"/>
      <c r="U717" s="93"/>
      <c r="V717" s="93"/>
    </row>
    <row r="718" spans="1:22" s="2" customFormat="1">
      <c r="A718" s="399"/>
      <c r="B718" s="93"/>
      <c r="C718" s="93"/>
      <c r="D718" s="93"/>
      <c r="E718" s="94"/>
      <c r="F718" s="93"/>
      <c r="G718" s="93"/>
      <c r="H718" s="93"/>
      <c r="I718" s="93"/>
      <c r="J718" s="93"/>
      <c r="K718" s="93"/>
      <c r="L718" s="93"/>
      <c r="M718" s="93"/>
      <c r="N718" s="93"/>
      <c r="O718" s="93"/>
      <c r="P718" s="93"/>
      <c r="Q718" s="93"/>
      <c r="R718" s="93"/>
      <c r="S718" s="93"/>
      <c r="T718" s="93"/>
      <c r="U718" s="93"/>
      <c r="V718" s="93"/>
    </row>
    <row r="719" spans="1:22" s="2" customFormat="1">
      <c r="A719" s="399"/>
      <c r="B719" s="93"/>
      <c r="C719" s="93"/>
      <c r="D719" s="93"/>
      <c r="E719" s="94"/>
      <c r="F719" s="93"/>
      <c r="G719" s="93"/>
      <c r="H719" s="93"/>
      <c r="I719" s="93"/>
      <c r="J719" s="93"/>
      <c r="K719" s="93"/>
      <c r="L719" s="93"/>
      <c r="M719" s="93"/>
      <c r="N719" s="93"/>
      <c r="O719" s="93"/>
      <c r="P719" s="93"/>
      <c r="Q719" s="93"/>
      <c r="R719" s="93"/>
      <c r="S719" s="93"/>
      <c r="T719" s="93"/>
      <c r="U719" s="93"/>
      <c r="V719" s="93"/>
    </row>
    <row r="720" spans="1:22" s="2" customFormat="1">
      <c r="A720" s="399"/>
      <c r="B720" s="93"/>
      <c r="C720" s="93"/>
      <c r="D720" s="93"/>
      <c r="E720" s="94"/>
      <c r="F720" s="93"/>
      <c r="G720" s="93"/>
      <c r="H720" s="93"/>
      <c r="I720" s="93"/>
      <c r="J720" s="93"/>
      <c r="K720" s="93"/>
      <c r="L720" s="93"/>
      <c r="M720" s="93"/>
      <c r="N720" s="93"/>
      <c r="O720" s="93"/>
      <c r="P720" s="93"/>
      <c r="Q720" s="93"/>
      <c r="R720" s="93"/>
      <c r="S720" s="93"/>
      <c r="T720" s="93"/>
      <c r="U720" s="93"/>
      <c r="V720" s="93"/>
    </row>
    <row r="721" spans="1:22" s="2" customFormat="1">
      <c r="A721" s="399"/>
      <c r="B721" s="93"/>
      <c r="C721" s="93"/>
      <c r="D721" s="93"/>
      <c r="E721" s="94"/>
      <c r="F721" s="93"/>
      <c r="G721" s="93"/>
      <c r="H721" s="93"/>
      <c r="I721" s="93"/>
      <c r="J721" s="93"/>
      <c r="K721" s="93"/>
      <c r="L721" s="93"/>
      <c r="M721" s="93"/>
      <c r="N721" s="93"/>
      <c r="O721" s="93"/>
      <c r="P721" s="93"/>
      <c r="Q721" s="93"/>
      <c r="R721" s="93"/>
      <c r="S721" s="93"/>
      <c r="T721" s="93"/>
      <c r="U721" s="93"/>
      <c r="V721" s="93"/>
    </row>
    <row r="722" spans="1:22" s="2" customFormat="1">
      <c r="A722" s="399"/>
      <c r="B722" s="93"/>
      <c r="C722" s="93"/>
      <c r="D722" s="93"/>
      <c r="E722" s="94"/>
      <c r="F722" s="93"/>
      <c r="G722" s="93"/>
      <c r="H722" s="93"/>
      <c r="I722" s="93"/>
      <c r="J722" s="93"/>
      <c r="K722" s="93"/>
      <c r="L722" s="93"/>
      <c r="M722" s="93"/>
      <c r="N722" s="93"/>
      <c r="O722" s="93"/>
      <c r="P722" s="93"/>
      <c r="Q722" s="93"/>
      <c r="R722" s="93"/>
      <c r="S722" s="93"/>
      <c r="T722" s="93"/>
      <c r="U722" s="93"/>
      <c r="V722" s="93"/>
    </row>
    <row r="723" spans="1:22" s="2" customFormat="1">
      <c r="A723" s="399"/>
      <c r="B723" s="93"/>
      <c r="C723" s="93"/>
      <c r="D723" s="93"/>
      <c r="E723" s="94"/>
      <c r="F723" s="93"/>
      <c r="G723" s="93"/>
      <c r="H723" s="93"/>
      <c r="I723" s="93"/>
      <c r="J723" s="93"/>
      <c r="K723" s="93"/>
      <c r="L723" s="93"/>
      <c r="M723" s="93"/>
      <c r="N723" s="93"/>
      <c r="O723" s="93"/>
      <c r="P723" s="93"/>
      <c r="Q723" s="93"/>
      <c r="R723" s="93"/>
      <c r="S723" s="93"/>
      <c r="T723" s="93"/>
      <c r="U723" s="93"/>
      <c r="V723" s="93"/>
    </row>
    <row r="724" spans="1:22" s="2" customFormat="1">
      <c r="A724" s="399"/>
      <c r="B724" s="93"/>
      <c r="C724" s="93"/>
      <c r="D724" s="93"/>
      <c r="E724" s="94"/>
      <c r="F724" s="93"/>
      <c r="G724" s="93"/>
      <c r="H724" s="93"/>
      <c r="I724" s="93"/>
      <c r="J724" s="93"/>
      <c r="K724" s="93"/>
      <c r="L724" s="93"/>
      <c r="M724" s="93"/>
      <c r="N724" s="93"/>
      <c r="O724" s="93"/>
      <c r="P724" s="93"/>
      <c r="Q724" s="93"/>
      <c r="R724" s="93"/>
      <c r="S724" s="93"/>
      <c r="T724" s="93"/>
      <c r="U724" s="93"/>
      <c r="V724" s="93"/>
    </row>
    <row r="725" spans="1:22" s="2" customFormat="1">
      <c r="A725" s="399"/>
      <c r="B725" s="93"/>
      <c r="C725" s="93"/>
      <c r="D725" s="93"/>
      <c r="E725" s="94"/>
      <c r="F725" s="93"/>
      <c r="G725" s="93"/>
      <c r="H725" s="93"/>
      <c r="I725" s="93"/>
      <c r="J725" s="93"/>
      <c r="K725" s="93"/>
      <c r="L725" s="93"/>
      <c r="M725" s="93"/>
      <c r="N725" s="93"/>
      <c r="O725" s="93"/>
      <c r="P725" s="93"/>
      <c r="Q725" s="93"/>
      <c r="R725" s="93"/>
      <c r="S725" s="93"/>
      <c r="T725" s="93"/>
      <c r="U725" s="93"/>
      <c r="V725" s="93"/>
    </row>
    <row r="726" spans="1:22" s="2" customFormat="1">
      <c r="A726" s="399"/>
      <c r="B726" s="93"/>
      <c r="C726" s="93"/>
      <c r="D726" s="93"/>
      <c r="E726" s="94"/>
      <c r="F726" s="93"/>
      <c r="G726" s="93"/>
      <c r="H726" s="93"/>
      <c r="I726" s="93"/>
      <c r="J726" s="93"/>
      <c r="K726" s="93"/>
      <c r="L726" s="93"/>
      <c r="M726" s="93"/>
      <c r="N726" s="93"/>
      <c r="O726" s="93"/>
      <c r="P726" s="93"/>
      <c r="Q726" s="93"/>
      <c r="R726" s="93"/>
      <c r="S726" s="93"/>
      <c r="T726" s="93"/>
      <c r="U726" s="93"/>
      <c r="V726" s="93"/>
    </row>
    <row r="727" spans="1:22" s="2" customFormat="1">
      <c r="A727" s="399"/>
      <c r="B727" s="93"/>
      <c r="C727" s="93"/>
      <c r="D727" s="93"/>
      <c r="E727" s="94"/>
      <c r="F727" s="93"/>
      <c r="G727" s="93"/>
      <c r="H727" s="93"/>
      <c r="I727" s="93"/>
      <c r="J727" s="93"/>
      <c r="K727" s="93"/>
      <c r="L727" s="93"/>
      <c r="M727" s="93"/>
      <c r="N727" s="93"/>
      <c r="O727" s="93"/>
      <c r="P727" s="93"/>
      <c r="Q727" s="93"/>
      <c r="R727" s="93"/>
      <c r="S727" s="93"/>
      <c r="T727" s="93"/>
      <c r="U727" s="93"/>
      <c r="V727" s="93"/>
    </row>
    <row r="728" spans="1:22" s="2" customFormat="1">
      <c r="A728" s="399"/>
      <c r="B728" s="93"/>
      <c r="C728" s="93"/>
      <c r="D728" s="93"/>
      <c r="E728" s="94"/>
      <c r="F728" s="93"/>
      <c r="G728" s="93"/>
      <c r="H728" s="93"/>
      <c r="I728" s="93"/>
      <c r="J728" s="93"/>
      <c r="K728" s="93"/>
      <c r="L728" s="93"/>
      <c r="M728" s="93"/>
      <c r="N728" s="93"/>
      <c r="O728" s="93"/>
      <c r="P728" s="93"/>
      <c r="Q728" s="93"/>
      <c r="R728" s="93"/>
      <c r="S728" s="93"/>
      <c r="T728" s="93"/>
      <c r="U728" s="93"/>
      <c r="V728" s="93"/>
    </row>
    <row r="729" spans="1:22" s="2" customFormat="1">
      <c r="A729" s="399"/>
      <c r="B729" s="93"/>
      <c r="C729" s="93"/>
      <c r="D729" s="93"/>
      <c r="E729" s="94"/>
      <c r="F729" s="93"/>
      <c r="G729" s="93"/>
      <c r="H729" s="93"/>
      <c r="I729" s="93"/>
      <c r="J729" s="93"/>
      <c r="K729" s="93"/>
      <c r="L729" s="93"/>
      <c r="M729" s="93"/>
      <c r="N729" s="93"/>
      <c r="O729" s="93"/>
      <c r="P729" s="93"/>
      <c r="Q729" s="93"/>
      <c r="R729" s="93"/>
      <c r="S729" s="93"/>
      <c r="T729" s="93"/>
      <c r="U729" s="93"/>
      <c r="V729" s="93"/>
    </row>
    <row r="730" spans="1:22" s="2" customFormat="1">
      <c r="A730" s="399"/>
      <c r="B730" s="93"/>
      <c r="C730" s="93"/>
      <c r="D730" s="93"/>
      <c r="E730" s="94"/>
      <c r="F730" s="93"/>
      <c r="G730" s="93"/>
      <c r="H730" s="93"/>
      <c r="I730" s="93"/>
      <c r="J730" s="93"/>
      <c r="K730" s="93"/>
      <c r="L730" s="93"/>
      <c r="M730" s="93"/>
      <c r="N730" s="93"/>
      <c r="O730" s="93"/>
      <c r="P730" s="93"/>
      <c r="Q730" s="93"/>
      <c r="R730" s="93"/>
      <c r="S730" s="93"/>
      <c r="T730" s="93"/>
      <c r="U730" s="93"/>
      <c r="V730" s="93"/>
    </row>
    <row r="731" spans="1:22" s="2" customFormat="1">
      <c r="A731" s="399"/>
      <c r="B731" s="93"/>
      <c r="C731" s="93"/>
      <c r="D731" s="93"/>
      <c r="E731" s="94"/>
      <c r="F731" s="93"/>
      <c r="G731" s="93"/>
      <c r="H731" s="93"/>
      <c r="I731" s="93"/>
      <c r="J731" s="93"/>
      <c r="K731" s="93"/>
      <c r="L731" s="93"/>
      <c r="M731" s="93"/>
      <c r="N731" s="93"/>
      <c r="O731" s="93"/>
      <c r="P731" s="93"/>
      <c r="Q731" s="93"/>
      <c r="R731" s="93"/>
      <c r="S731" s="93"/>
      <c r="T731" s="93"/>
      <c r="U731" s="93"/>
      <c r="V731" s="93"/>
    </row>
    <row r="732" spans="1:22" s="2" customFormat="1">
      <c r="A732" s="399"/>
      <c r="B732" s="93"/>
      <c r="C732" s="93"/>
      <c r="D732" s="93"/>
      <c r="E732" s="94"/>
      <c r="F732" s="93"/>
      <c r="G732" s="93"/>
      <c r="H732" s="93"/>
      <c r="I732" s="93"/>
      <c r="J732" s="93"/>
      <c r="K732" s="93"/>
      <c r="L732" s="93"/>
      <c r="M732" s="93"/>
      <c r="N732" s="93"/>
      <c r="O732" s="93"/>
      <c r="P732" s="93"/>
      <c r="Q732" s="93"/>
      <c r="R732" s="93"/>
      <c r="S732" s="93"/>
      <c r="T732" s="93"/>
      <c r="U732" s="93"/>
      <c r="V732" s="93"/>
    </row>
    <row r="733" spans="1:22" s="2" customFormat="1">
      <c r="A733" s="399"/>
      <c r="B733" s="93"/>
      <c r="C733" s="93"/>
      <c r="D733" s="93"/>
      <c r="E733" s="94"/>
      <c r="F733" s="93"/>
      <c r="G733" s="93"/>
      <c r="H733" s="93"/>
      <c r="I733" s="93"/>
      <c r="J733" s="93"/>
      <c r="K733" s="93"/>
      <c r="L733" s="93"/>
      <c r="M733" s="93"/>
      <c r="N733" s="93"/>
      <c r="O733" s="93"/>
      <c r="P733" s="93"/>
      <c r="Q733" s="93"/>
      <c r="R733" s="93"/>
      <c r="S733" s="93"/>
      <c r="T733" s="93"/>
      <c r="U733" s="93"/>
      <c r="V733" s="93"/>
    </row>
    <row r="734" spans="1:22" s="2" customFormat="1">
      <c r="A734" s="399"/>
      <c r="B734" s="93"/>
      <c r="C734" s="93"/>
      <c r="D734" s="93"/>
      <c r="E734" s="94"/>
      <c r="F734" s="93"/>
      <c r="G734" s="93"/>
      <c r="H734" s="93"/>
      <c r="I734" s="93"/>
      <c r="J734" s="93"/>
      <c r="K734" s="93"/>
      <c r="L734" s="93"/>
      <c r="M734" s="93"/>
      <c r="N734" s="93"/>
      <c r="O734" s="93"/>
      <c r="P734" s="93"/>
      <c r="Q734" s="93"/>
      <c r="R734" s="93"/>
      <c r="S734" s="93"/>
      <c r="T734" s="93"/>
      <c r="U734" s="93"/>
      <c r="V734" s="93"/>
    </row>
    <row r="735" spans="1:22" s="2" customFormat="1">
      <c r="A735" s="399"/>
      <c r="B735" s="93"/>
      <c r="C735" s="93"/>
      <c r="D735" s="93"/>
      <c r="E735" s="94"/>
      <c r="F735" s="93"/>
      <c r="G735" s="93"/>
      <c r="H735" s="93"/>
      <c r="I735" s="93"/>
      <c r="J735" s="93"/>
      <c r="K735" s="93"/>
      <c r="L735" s="93"/>
      <c r="M735" s="93"/>
      <c r="N735" s="93"/>
      <c r="O735" s="93"/>
      <c r="P735" s="93"/>
      <c r="Q735" s="93"/>
      <c r="R735" s="93"/>
      <c r="S735" s="93"/>
      <c r="T735" s="93"/>
      <c r="U735" s="93"/>
      <c r="V735" s="93"/>
    </row>
    <row r="736" spans="1:22" s="2" customFormat="1">
      <c r="A736" s="399"/>
      <c r="B736" s="93"/>
      <c r="C736" s="93"/>
      <c r="D736" s="93"/>
      <c r="E736" s="94"/>
      <c r="F736" s="93"/>
      <c r="G736" s="93"/>
      <c r="H736" s="93"/>
      <c r="I736" s="93"/>
      <c r="J736" s="93"/>
      <c r="K736" s="93"/>
      <c r="L736" s="93"/>
      <c r="M736" s="93"/>
      <c r="N736" s="93"/>
      <c r="O736" s="93"/>
      <c r="P736" s="93"/>
      <c r="Q736" s="93"/>
      <c r="R736" s="93"/>
      <c r="S736" s="93"/>
      <c r="T736" s="93"/>
      <c r="U736" s="93"/>
      <c r="V736" s="93"/>
    </row>
    <row r="737" spans="1:22" s="2" customFormat="1">
      <c r="A737" s="399"/>
      <c r="B737" s="93"/>
      <c r="C737" s="93"/>
      <c r="D737" s="93"/>
      <c r="E737" s="94"/>
      <c r="F737" s="93"/>
      <c r="G737" s="93"/>
      <c r="H737" s="93"/>
      <c r="I737" s="93"/>
      <c r="J737" s="93"/>
      <c r="K737" s="93"/>
      <c r="L737" s="93"/>
      <c r="M737" s="93"/>
      <c r="N737" s="93"/>
      <c r="O737" s="93"/>
      <c r="P737" s="93"/>
      <c r="Q737" s="93"/>
      <c r="R737" s="93"/>
      <c r="S737" s="93"/>
      <c r="T737" s="93"/>
      <c r="U737" s="93"/>
      <c r="V737" s="93"/>
    </row>
    <row r="738" spans="1:22" s="2" customFormat="1">
      <c r="A738" s="399"/>
      <c r="B738" s="93"/>
      <c r="C738" s="93"/>
      <c r="D738" s="93"/>
      <c r="E738" s="94"/>
      <c r="F738" s="93"/>
      <c r="G738" s="93"/>
      <c r="H738" s="93"/>
      <c r="I738" s="93"/>
      <c r="J738" s="93"/>
      <c r="K738" s="93"/>
      <c r="L738" s="93"/>
      <c r="M738" s="93"/>
      <c r="N738" s="93"/>
      <c r="O738" s="93"/>
      <c r="P738" s="93"/>
      <c r="Q738" s="93"/>
      <c r="R738" s="93"/>
      <c r="S738" s="93"/>
      <c r="T738" s="93"/>
      <c r="U738" s="93"/>
      <c r="V738" s="93"/>
    </row>
    <row r="739" spans="1:22" s="2" customFormat="1">
      <c r="A739" s="399"/>
      <c r="B739" s="93"/>
      <c r="C739" s="93"/>
      <c r="D739" s="93"/>
      <c r="E739" s="94"/>
      <c r="F739" s="93"/>
      <c r="G739" s="93"/>
      <c r="H739" s="93"/>
      <c r="I739" s="93"/>
      <c r="J739" s="93"/>
      <c r="K739" s="93"/>
      <c r="L739" s="93"/>
      <c r="M739" s="93"/>
      <c r="N739" s="93"/>
      <c r="O739" s="93"/>
      <c r="P739" s="93"/>
      <c r="Q739" s="93"/>
      <c r="R739" s="93"/>
      <c r="S739" s="93"/>
      <c r="T739" s="93"/>
      <c r="U739" s="93"/>
      <c r="V739" s="93"/>
    </row>
    <row r="740" spans="1:22" s="2" customFormat="1">
      <c r="A740" s="399"/>
      <c r="B740" s="93"/>
      <c r="C740" s="93"/>
      <c r="D740" s="93"/>
      <c r="E740" s="94"/>
      <c r="F740" s="93"/>
      <c r="G740" s="93"/>
      <c r="H740" s="93"/>
      <c r="I740" s="93"/>
      <c r="J740" s="93"/>
      <c r="K740" s="93"/>
      <c r="L740" s="93"/>
      <c r="M740" s="93"/>
      <c r="N740" s="93"/>
      <c r="O740" s="93"/>
      <c r="P740" s="93"/>
      <c r="Q740" s="93"/>
      <c r="R740" s="93"/>
      <c r="S740" s="93"/>
      <c r="T740" s="93"/>
      <c r="U740" s="93"/>
      <c r="V740" s="93"/>
    </row>
    <row r="741" spans="1:22" s="2" customFormat="1">
      <c r="A741" s="399"/>
      <c r="B741" s="93"/>
      <c r="C741" s="93"/>
      <c r="D741" s="93"/>
      <c r="E741" s="94"/>
      <c r="F741" s="93"/>
      <c r="G741" s="93"/>
      <c r="H741" s="93"/>
      <c r="I741" s="93"/>
      <c r="J741" s="93"/>
      <c r="K741" s="93"/>
      <c r="L741" s="93"/>
      <c r="M741" s="93"/>
      <c r="N741" s="93"/>
      <c r="O741" s="93"/>
      <c r="P741" s="93"/>
      <c r="Q741" s="93"/>
      <c r="R741" s="93"/>
      <c r="S741" s="93"/>
      <c r="T741" s="93"/>
      <c r="U741" s="93"/>
      <c r="V741" s="93"/>
    </row>
    <row r="742" spans="1:22" s="2" customFormat="1">
      <c r="A742" s="399"/>
      <c r="B742" s="93"/>
      <c r="C742" s="93"/>
      <c r="D742" s="93"/>
      <c r="E742" s="94"/>
      <c r="F742" s="93"/>
      <c r="G742" s="93"/>
      <c r="H742" s="93"/>
      <c r="I742" s="93"/>
      <c r="J742" s="93"/>
      <c r="K742" s="93"/>
      <c r="L742" s="93"/>
      <c r="M742" s="93"/>
      <c r="N742" s="93"/>
      <c r="O742" s="93"/>
      <c r="P742" s="93"/>
      <c r="Q742" s="93"/>
      <c r="R742" s="93"/>
      <c r="S742" s="93"/>
      <c r="T742" s="93"/>
      <c r="U742" s="93"/>
      <c r="V742" s="93"/>
    </row>
    <row r="743" spans="1:22" s="2" customFormat="1">
      <c r="A743" s="399"/>
      <c r="B743" s="93"/>
      <c r="C743" s="93"/>
      <c r="D743" s="93"/>
      <c r="E743" s="94"/>
      <c r="F743" s="93"/>
      <c r="G743" s="93"/>
      <c r="H743" s="93"/>
      <c r="I743" s="93"/>
      <c r="J743" s="93"/>
      <c r="K743" s="93"/>
      <c r="L743" s="93"/>
      <c r="M743" s="93"/>
      <c r="N743" s="93"/>
      <c r="O743" s="93"/>
      <c r="P743" s="93"/>
      <c r="Q743" s="93"/>
      <c r="R743" s="93"/>
      <c r="S743" s="93"/>
      <c r="T743" s="93"/>
      <c r="U743" s="93"/>
      <c r="V743" s="93"/>
    </row>
    <row r="744" spans="1:22" s="2" customFormat="1">
      <c r="A744" s="399"/>
      <c r="B744" s="93"/>
      <c r="C744" s="93"/>
      <c r="D744" s="93"/>
      <c r="E744" s="94"/>
      <c r="F744" s="93"/>
      <c r="G744" s="93"/>
      <c r="H744" s="93"/>
      <c r="I744" s="93"/>
      <c r="J744" s="93"/>
      <c r="K744" s="93"/>
      <c r="L744" s="93"/>
      <c r="M744" s="93"/>
      <c r="N744" s="93"/>
      <c r="O744" s="93"/>
      <c r="P744" s="93"/>
      <c r="Q744" s="93"/>
      <c r="R744" s="93"/>
      <c r="S744" s="93"/>
      <c r="T744" s="93"/>
      <c r="U744" s="93"/>
      <c r="V744" s="93"/>
    </row>
    <row r="745" spans="1:22" s="2" customFormat="1">
      <c r="A745" s="399"/>
      <c r="B745" s="93"/>
      <c r="C745" s="93"/>
      <c r="D745" s="93"/>
      <c r="E745" s="94"/>
      <c r="F745" s="93"/>
      <c r="G745" s="93"/>
      <c r="H745" s="93"/>
      <c r="I745" s="93"/>
      <c r="J745" s="93"/>
      <c r="K745" s="93"/>
      <c r="L745" s="93"/>
      <c r="M745" s="93"/>
      <c r="N745" s="93"/>
      <c r="O745" s="93"/>
      <c r="P745" s="93"/>
      <c r="Q745" s="93"/>
      <c r="R745" s="93"/>
      <c r="S745" s="93"/>
      <c r="T745" s="93"/>
      <c r="U745" s="93"/>
      <c r="V745" s="93"/>
    </row>
    <row r="746" spans="1:22" s="2" customFormat="1">
      <c r="A746" s="399"/>
      <c r="B746" s="93"/>
      <c r="C746" s="93"/>
      <c r="D746" s="93"/>
      <c r="E746" s="94"/>
      <c r="F746" s="93"/>
      <c r="G746" s="93"/>
      <c r="H746" s="93"/>
      <c r="I746" s="93"/>
      <c r="J746" s="93"/>
      <c r="K746" s="93"/>
      <c r="L746" s="93"/>
      <c r="M746" s="93"/>
      <c r="N746" s="93"/>
      <c r="O746" s="93"/>
      <c r="P746" s="93"/>
      <c r="Q746" s="93"/>
      <c r="R746" s="93"/>
      <c r="S746" s="93"/>
      <c r="T746" s="93"/>
      <c r="U746" s="93"/>
      <c r="V746" s="93"/>
    </row>
    <row r="747" spans="1:22" s="2" customFormat="1">
      <c r="A747" s="399"/>
      <c r="B747" s="93"/>
      <c r="C747" s="93"/>
      <c r="D747" s="93"/>
      <c r="E747" s="94"/>
      <c r="F747" s="93"/>
      <c r="G747" s="93"/>
      <c r="H747" s="93"/>
      <c r="I747" s="93"/>
      <c r="J747" s="93"/>
      <c r="K747" s="93"/>
      <c r="L747" s="93"/>
      <c r="M747" s="93"/>
      <c r="N747" s="93"/>
      <c r="O747" s="93"/>
      <c r="P747" s="93"/>
      <c r="Q747" s="93"/>
      <c r="R747" s="93"/>
      <c r="S747" s="93"/>
      <c r="T747" s="93"/>
      <c r="U747" s="93"/>
      <c r="V747" s="93"/>
    </row>
    <row r="748" spans="1:22" s="2" customFormat="1">
      <c r="A748" s="399"/>
      <c r="B748" s="93"/>
      <c r="C748" s="93"/>
      <c r="D748" s="93"/>
      <c r="E748" s="94"/>
      <c r="F748" s="93"/>
      <c r="G748" s="93"/>
      <c r="H748" s="93"/>
      <c r="I748" s="93"/>
      <c r="J748" s="93"/>
      <c r="K748" s="93"/>
      <c r="L748" s="93"/>
      <c r="M748" s="93"/>
      <c r="N748" s="93"/>
      <c r="O748" s="93"/>
      <c r="P748" s="93"/>
      <c r="Q748" s="93"/>
      <c r="R748" s="93"/>
      <c r="S748" s="93"/>
      <c r="T748" s="93"/>
      <c r="U748" s="93"/>
      <c r="V748" s="93"/>
    </row>
    <row r="749" spans="1:22" s="2" customFormat="1">
      <c r="A749" s="399"/>
      <c r="B749" s="93"/>
      <c r="C749" s="93"/>
      <c r="D749" s="93"/>
      <c r="E749" s="94"/>
      <c r="F749" s="93"/>
      <c r="G749" s="93"/>
      <c r="H749" s="93"/>
      <c r="I749" s="93"/>
      <c r="J749" s="93"/>
      <c r="K749" s="93"/>
      <c r="L749" s="93"/>
      <c r="M749" s="93"/>
      <c r="N749" s="93"/>
      <c r="O749" s="93"/>
      <c r="P749" s="93"/>
      <c r="Q749" s="93"/>
      <c r="R749" s="93"/>
      <c r="S749" s="93"/>
      <c r="T749" s="93"/>
      <c r="U749" s="93"/>
      <c r="V749" s="93"/>
    </row>
    <row r="750" spans="1:22" s="2" customFormat="1">
      <c r="A750" s="399"/>
      <c r="B750" s="93"/>
      <c r="C750" s="93"/>
      <c r="D750" s="93"/>
      <c r="E750" s="94"/>
      <c r="F750" s="93"/>
      <c r="G750" s="93"/>
      <c r="H750" s="93"/>
      <c r="I750" s="93"/>
      <c r="J750" s="93"/>
      <c r="K750" s="93"/>
      <c r="L750" s="93"/>
      <c r="M750" s="93"/>
      <c r="N750" s="93"/>
      <c r="O750" s="93"/>
      <c r="P750" s="93"/>
      <c r="Q750" s="93"/>
      <c r="R750" s="93"/>
      <c r="S750" s="93"/>
      <c r="T750" s="93"/>
      <c r="U750" s="93"/>
      <c r="V750" s="93"/>
    </row>
    <row r="751" spans="1:22" s="2" customFormat="1">
      <c r="A751" s="399"/>
      <c r="B751" s="93"/>
      <c r="C751" s="93"/>
      <c r="D751" s="93"/>
      <c r="E751" s="94"/>
      <c r="F751" s="93"/>
      <c r="G751" s="93"/>
      <c r="H751" s="93"/>
      <c r="I751" s="93"/>
      <c r="J751" s="93"/>
      <c r="K751" s="93"/>
      <c r="L751" s="93"/>
      <c r="M751" s="93"/>
      <c r="N751" s="93"/>
      <c r="O751" s="93"/>
      <c r="P751" s="93"/>
      <c r="Q751" s="93"/>
      <c r="R751" s="93"/>
      <c r="S751" s="93"/>
      <c r="T751" s="93"/>
      <c r="U751" s="93"/>
      <c r="V751" s="93"/>
    </row>
    <row r="752" spans="1:22" s="2" customFormat="1">
      <c r="A752" s="399"/>
      <c r="B752" s="93"/>
      <c r="C752" s="93"/>
      <c r="D752" s="93"/>
      <c r="E752" s="94"/>
      <c r="F752" s="93"/>
      <c r="G752" s="93"/>
      <c r="H752" s="93"/>
      <c r="I752" s="93"/>
      <c r="J752" s="93"/>
      <c r="K752" s="93"/>
      <c r="L752" s="93"/>
      <c r="M752" s="93"/>
      <c r="N752" s="93"/>
      <c r="O752" s="93"/>
      <c r="P752" s="93"/>
      <c r="Q752" s="93"/>
      <c r="R752" s="93"/>
      <c r="S752" s="93"/>
      <c r="T752" s="93"/>
      <c r="U752" s="93"/>
      <c r="V752" s="93"/>
    </row>
    <row r="753" spans="1:22" s="2" customFormat="1">
      <c r="A753" s="399"/>
      <c r="B753" s="93"/>
      <c r="C753" s="93"/>
      <c r="D753" s="93"/>
      <c r="E753" s="94"/>
      <c r="F753" s="93"/>
      <c r="G753" s="93"/>
      <c r="H753" s="93"/>
      <c r="I753" s="93"/>
      <c r="J753" s="93"/>
      <c r="K753" s="93"/>
      <c r="L753" s="93"/>
      <c r="M753" s="93"/>
      <c r="N753" s="93"/>
      <c r="O753" s="93"/>
      <c r="P753" s="93"/>
      <c r="Q753" s="93"/>
      <c r="R753" s="93"/>
      <c r="S753" s="93"/>
      <c r="T753" s="93"/>
      <c r="U753" s="93"/>
      <c r="V753" s="93"/>
    </row>
    <row r="754" spans="1:22" s="2" customFormat="1">
      <c r="A754" s="399"/>
      <c r="B754" s="93"/>
      <c r="C754" s="93"/>
      <c r="D754" s="93"/>
      <c r="E754" s="94"/>
      <c r="F754" s="93"/>
      <c r="G754" s="93"/>
      <c r="H754" s="93"/>
      <c r="I754" s="93"/>
      <c r="J754" s="93"/>
      <c r="K754" s="93"/>
      <c r="L754" s="93"/>
      <c r="M754" s="93"/>
      <c r="N754" s="93"/>
      <c r="O754" s="93"/>
      <c r="P754" s="93"/>
      <c r="Q754" s="93"/>
      <c r="R754" s="93"/>
      <c r="S754" s="93"/>
      <c r="T754" s="93"/>
      <c r="U754" s="93"/>
      <c r="V754" s="93"/>
    </row>
    <row r="755" spans="1:22" s="2" customFormat="1">
      <c r="A755" s="399"/>
      <c r="B755" s="93"/>
      <c r="C755" s="93"/>
      <c r="D755" s="93"/>
      <c r="E755" s="94"/>
      <c r="F755" s="93"/>
      <c r="G755" s="93"/>
      <c r="H755" s="93"/>
      <c r="I755" s="93"/>
      <c r="J755" s="93"/>
      <c r="K755" s="93"/>
      <c r="L755" s="93"/>
      <c r="M755" s="93"/>
      <c r="N755" s="93"/>
      <c r="O755" s="93"/>
      <c r="P755" s="93"/>
      <c r="Q755" s="93"/>
      <c r="R755" s="93"/>
      <c r="S755" s="93"/>
      <c r="T755" s="93"/>
      <c r="U755" s="93"/>
      <c r="V755" s="93"/>
    </row>
    <row r="756" spans="1:22" s="2" customFormat="1">
      <c r="A756" s="399"/>
      <c r="B756" s="93"/>
      <c r="C756" s="93"/>
      <c r="D756" s="93"/>
      <c r="E756" s="94"/>
      <c r="F756" s="93"/>
      <c r="G756" s="93"/>
      <c r="H756" s="93"/>
      <c r="I756" s="93"/>
      <c r="J756" s="93"/>
      <c r="K756" s="93"/>
      <c r="L756" s="93"/>
      <c r="M756" s="93"/>
      <c r="N756" s="93"/>
      <c r="O756" s="93"/>
      <c r="P756" s="93"/>
      <c r="Q756" s="93"/>
      <c r="R756" s="93"/>
      <c r="S756" s="93"/>
      <c r="T756" s="93"/>
      <c r="U756" s="93"/>
      <c r="V756" s="93"/>
    </row>
    <row r="757" spans="1:22" s="2" customFormat="1">
      <c r="A757" s="399"/>
      <c r="B757" s="93"/>
      <c r="C757" s="93"/>
      <c r="D757" s="93"/>
      <c r="E757" s="94"/>
      <c r="F757" s="93"/>
      <c r="G757" s="93"/>
      <c r="H757" s="93"/>
      <c r="I757" s="93"/>
      <c r="J757" s="93"/>
      <c r="K757" s="93"/>
      <c r="L757" s="93"/>
      <c r="M757" s="93"/>
      <c r="N757" s="93"/>
      <c r="O757" s="93"/>
      <c r="P757" s="93"/>
      <c r="Q757" s="93"/>
      <c r="R757" s="93"/>
      <c r="S757" s="93"/>
      <c r="T757" s="93"/>
      <c r="U757" s="93"/>
      <c r="V757" s="93"/>
    </row>
    <row r="758" spans="1:22" s="2" customFormat="1">
      <c r="A758" s="399"/>
      <c r="B758" s="93"/>
      <c r="C758" s="93"/>
      <c r="D758" s="93"/>
      <c r="E758" s="94"/>
      <c r="F758" s="93"/>
      <c r="G758" s="93"/>
      <c r="H758" s="93"/>
      <c r="I758" s="93"/>
      <c r="J758" s="93"/>
      <c r="K758" s="93"/>
      <c r="L758" s="93"/>
      <c r="M758" s="93"/>
      <c r="N758" s="93"/>
      <c r="O758" s="93"/>
      <c r="P758" s="93"/>
      <c r="Q758" s="93"/>
      <c r="R758" s="93"/>
      <c r="S758" s="93"/>
      <c r="T758" s="93"/>
      <c r="U758" s="93"/>
      <c r="V758" s="93"/>
    </row>
    <row r="759" spans="1:22" s="2" customFormat="1">
      <c r="A759" s="399"/>
      <c r="B759" s="93"/>
      <c r="C759" s="93"/>
      <c r="D759" s="93"/>
      <c r="E759" s="94"/>
      <c r="F759" s="93"/>
      <c r="G759" s="93"/>
      <c r="H759" s="93"/>
      <c r="I759" s="93"/>
      <c r="J759" s="93"/>
      <c r="K759" s="93"/>
      <c r="L759" s="93"/>
      <c r="M759" s="93"/>
      <c r="N759" s="93"/>
      <c r="O759" s="93"/>
      <c r="P759" s="93"/>
      <c r="Q759" s="93"/>
      <c r="R759" s="93"/>
      <c r="S759" s="93"/>
      <c r="T759" s="93"/>
      <c r="U759" s="93"/>
      <c r="V759" s="93"/>
    </row>
    <row r="760" spans="1:22" s="2" customFormat="1">
      <c r="A760" s="399"/>
      <c r="B760" s="93"/>
      <c r="C760" s="93"/>
      <c r="D760" s="93"/>
      <c r="E760" s="94"/>
      <c r="F760" s="93"/>
      <c r="G760" s="93"/>
      <c r="H760" s="93"/>
      <c r="I760" s="93"/>
      <c r="J760" s="93"/>
      <c r="K760" s="93"/>
      <c r="L760" s="93"/>
      <c r="M760" s="93"/>
      <c r="N760" s="93"/>
      <c r="O760" s="93"/>
      <c r="P760" s="93"/>
      <c r="Q760" s="93"/>
      <c r="R760" s="93"/>
      <c r="S760" s="93"/>
      <c r="T760" s="93"/>
      <c r="U760" s="93"/>
      <c r="V760" s="93"/>
    </row>
    <row r="761" spans="1:22" s="2" customFormat="1">
      <c r="A761" s="399"/>
      <c r="B761" s="93"/>
      <c r="C761" s="93"/>
      <c r="D761" s="93"/>
      <c r="E761" s="94"/>
      <c r="F761" s="93"/>
      <c r="G761" s="93"/>
      <c r="H761" s="93"/>
      <c r="I761" s="93"/>
      <c r="J761" s="93"/>
      <c r="K761" s="93"/>
      <c r="L761" s="93"/>
      <c r="M761" s="93"/>
      <c r="N761" s="93"/>
      <c r="O761" s="93"/>
      <c r="P761" s="93"/>
      <c r="Q761" s="93"/>
      <c r="R761" s="93"/>
      <c r="S761" s="93"/>
      <c r="T761" s="93"/>
      <c r="U761" s="93"/>
      <c r="V761" s="93"/>
    </row>
    <row r="762" spans="1:22" s="2" customFormat="1">
      <c r="A762" s="399"/>
      <c r="B762" s="93"/>
      <c r="C762" s="93"/>
      <c r="D762" s="93"/>
      <c r="E762" s="94"/>
      <c r="F762" s="93"/>
      <c r="G762" s="93"/>
      <c r="H762" s="93"/>
      <c r="I762" s="93"/>
      <c r="J762" s="93"/>
      <c r="K762" s="93"/>
      <c r="L762" s="93"/>
      <c r="M762" s="93"/>
      <c r="N762" s="93"/>
      <c r="O762" s="93"/>
      <c r="P762" s="93"/>
      <c r="Q762" s="93"/>
      <c r="R762" s="93"/>
      <c r="S762" s="93"/>
      <c r="T762" s="93"/>
      <c r="U762" s="93"/>
      <c r="V762" s="93"/>
    </row>
    <row r="763" spans="1:22" s="2" customFormat="1">
      <c r="A763" s="399"/>
      <c r="B763" s="93"/>
      <c r="C763" s="93"/>
      <c r="D763" s="93"/>
      <c r="E763" s="94"/>
      <c r="F763" s="93"/>
      <c r="G763" s="93"/>
      <c r="H763" s="93"/>
      <c r="I763" s="93"/>
      <c r="J763" s="93"/>
      <c r="K763" s="93"/>
      <c r="L763" s="93"/>
      <c r="M763" s="93"/>
      <c r="N763" s="93"/>
      <c r="O763" s="93"/>
      <c r="P763" s="93"/>
      <c r="Q763" s="93"/>
      <c r="R763" s="93"/>
      <c r="S763" s="93"/>
      <c r="T763" s="93"/>
      <c r="U763" s="93"/>
      <c r="V763" s="93"/>
    </row>
    <row r="764" spans="1:22" s="2" customFormat="1">
      <c r="A764" s="399"/>
      <c r="B764" s="93"/>
      <c r="C764" s="93"/>
      <c r="D764" s="93"/>
      <c r="E764" s="94"/>
      <c r="F764" s="93"/>
      <c r="G764" s="93"/>
      <c r="H764" s="93"/>
      <c r="I764" s="93"/>
      <c r="J764" s="93"/>
      <c r="K764" s="93"/>
      <c r="L764" s="93"/>
      <c r="M764" s="93"/>
      <c r="N764" s="93"/>
      <c r="O764" s="93"/>
      <c r="P764" s="93"/>
      <c r="Q764" s="93"/>
      <c r="R764" s="93"/>
      <c r="S764" s="93"/>
      <c r="T764" s="93"/>
      <c r="U764" s="93"/>
      <c r="V764" s="93"/>
    </row>
    <row r="765" spans="1:22" s="2" customFormat="1">
      <c r="A765" s="399"/>
      <c r="B765" s="93"/>
      <c r="C765" s="93"/>
      <c r="D765" s="93"/>
      <c r="E765" s="94"/>
      <c r="F765" s="93"/>
      <c r="G765" s="93"/>
      <c r="H765" s="93"/>
      <c r="I765" s="93"/>
      <c r="J765" s="93"/>
      <c r="K765" s="93"/>
      <c r="L765" s="93"/>
      <c r="M765" s="93"/>
      <c r="N765" s="93"/>
      <c r="O765" s="93"/>
      <c r="P765" s="93"/>
      <c r="Q765" s="93"/>
      <c r="R765" s="93"/>
      <c r="S765" s="93"/>
      <c r="T765" s="93"/>
      <c r="U765" s="93"/>
      <c r="V765" s="93"/>
    </row>
    <row r="766" spans="1:22" s="2" customFormat="1">
      <c r="A766" s="399"/>
      <c r="B766" s="93"/>
      <c r="C766" s="93"/>
      <c r="D766" s="93"/>
      <c r="E766" s="94"/>
      <c r="F766" s="93"/>
      <c r="G766" s="93"/>
      <c r="H766" s="93"/>
      <c r="I766" s="93"/>
      <c r="J766" s="93"/>
      <c r="K766" s="93"/>
      <c r="L766" s="93"/>
      <c r="M766" s="93"/>
      <c r="N766" s="93"/>
      <c r="O766" s="93"/>
      <c r="P766" s="93"/>
      <c r="Q766" s="93"/>
      <c r="R766" s="93"/>
      <c r="S766" s="93"/>
      <c r="T766" s="93"/>
      <c r="U766" s="93"/>
      <c r="V766" s="93"/>
    </row>
    <row r="767" spans="1:22" s="2" customFormat="1">
      <c r="A767" s="399"/>
      <c r="B767" s="93"/>
      <c r="C767" s="93"/>
      <c r="D767" s="93"/>
      <c r="E767" s="94"/>
      <c r="F767" s="93"/>
      <c r="G767" s="93"/>
      <c r="H767" s="93"/>
      <c r="I767" s="93"/>
      <c r="J767" s="93"/>
      <c r="K767" s="93"/>
      <c r="L767" s="93"/>
      <c r="M767" s="93"/>
      <c r="N767" s="93"/>
      <c r="O767" s="93"/>
      <c r="P767" s="93"/>
      <c r="Q767" s="93"/>
      <c r="R767" s="93"/>
      <c r="S767" s="93"/>
      <c r="T767" s="93"/>
      <c r="U767" s="93"/>
      <c r="V767" s="93"/>
    </row>
    <row r="768" spans="1:22" s="2" customFormat="1">
      <c r="A768" s="399"/>
      <c r="B768" s="93"/>
      <c r="C768" s="93"/>
      <c r="D768" s="93"/>
      <c r="E768" s="94"/>
      <c r="F768" s="93"/>
      <c r="G768" s="93"/>
      <c r="H768" s="93"/>
      <c r="I768" s="93"/>
      <c r="J768" s="93"/>
      <c r="K768" s="93"/>
      <c r="L768" s="93"/>
      <c r="M768" s="93"/>
      <c r="N768" s="93"/>
      <c r="O768" s="93"/>
      <c r="P768" s="93"/>
      <c r="Q768" s="93"/>
      <c r="R768" s="93"/>
      <c r="S768" s="93"/>
      <c r="T768" s="93"/>
      <c r="U768" s="93"/>
      <c r="V768" s="93"/>
    </row>
    <row r="769" spans="1:22" s="2" customFormat="1">
      <c r="A769" s="399"/>
      <c r="B769" s="93"/>
      <c r="C769" s="93"/>
      <c r="D769" s="93"/>
      <c r="E769" s="94"/>
      <c r="F769" s="93"/>
      <c r="G769" s="93"/>
      <c r="H769" s="93"/>
      <c r="I769" s="93"/>
      <c r="J769" s="93"/>
      <c r="K769" s="93"/>
      <c r="L769" s="93"/>
      <c r="M769" s="93"/>
      <c r="N769" s="93"/>
      <c r="O769" s="93"/>
      <c r="P769" s="93"/>
      <c r="Q769" s="93"/>
      <c r="R769" s="93"/>
      <c r="S769" s="93"/>
      <c r="T769" s="93"/>
      <c r="U769" s="93"/>
      <c r="V769" s="93"/>
    </row>
    <row r="770" spans="1:22" s="2" customFormat="1">
      <c r="A770" s="399"/>
      <c r="B770" s="93"/>
      <c r="C770" s="93"/>
      <c r="D770" s="93"/>
      <c r="E770" s="94"/>
      <c r="F770" s="93"/>
      <c r="G770" s="93"/>
      <c r="H770" s="93"/>
      <c r="I770" s="93"/>
      <c r="J770" s="93"/>
      <c r="K770" s="93"/>
      <c r="L770" s="93"/>
      <c r="M770" s="93"/>
      <c r="N770" s="93"/>
      <c r="O770" s="93"/>
      <c r="P770" s="93"/>
      <c r="Q770" s="93"/>
      <c r="R770" s="93"/>
      <c r="S770" s="93"/>
      <c r="T770" s="93"/>
      <c r="U770" s="93"/>
      <c r="V770" s="93"/>
    </row>
    <row r="771" spans="1:22" s="2" customFormat="1">
      <c r="A771" s="399"/>
      <c r="B771" s="93"/>
      <c r="C771" s="93"/>
      <c r="D771" s="93"/>
      <c r="E771" s="94"/>
      <c r="F771" s="93"/>
      <c r="G771" s="93"/>
      <c r="H771" s="93"/>
      <c r="I771" s="93"/>
      <c r="J771" s="93"/>
      <c r="K771" s="93"/>
      <c r="L771" s="93"/>
      <c r="M771" s="93"/>
      <c r="N771" s="93"/>
      <c r="O771" s="93"/>
      <c r="P771" s="93"/>
      <c r="Q771" s="93"/>
      <c r="R771" s="93"/>
      <c r="S771" s="93"/>
      <c r="T771" s="93"/>
      <c r="U771" s="93"/>
      <c r="V771" s="93"/>
    </row>
    <row r="772" spans="1:22" s="2" customFormat="1">
      <c r="A772" s="399"/>
      <c r="B772" s="93"/>
      <c r="C772" s="93"/>
      <c r="D772" s="93"/>
      <c r="E772" s="94"/>
      <c r="F772" s="93"/>
      <c r="G772" s="93"/>
      <c r="H772" s="93"/>
      <c r="I772" s="93"/>
      <c r="J772" s="93"/>
      <c r="K772" s="93"/>
      <c r="L772" s="93"/>
      <c r="M772" s="93"/>
      <c r="N772" s="93"/>
      <c r="O772" s="93"/>
      <c r="P772" s="93"/>
      <c r="Q772" s="93"/>
      <c r="R772" s="93"/>
      <c r="S772" s="93"/>
      <c r="T772" s="93"/>
      <c r="U772" s="93"/>
      <c r="V772" s="93"/>
    </row>
    <row r="773" spans="1:22" s="2" customFormat="1">
      <c r="A773" s="399"/>
      <c r="B773" s="93"/>
      <c r="C773" s="93"/>
      <c r="D773" s="93"/>
      <c r="E773" s="94"/>
      <c r="F773" s="93"/>
      <c r="G773" s="93"/>
      <c r="H773" s="93"/>
      <c r="I773" s="93"/>
      <c r="J773" s="93"/>
      <c r="K773" s="93"/>
      <c r="L773" s="93"/>
      <c r="M773" s="93"/>
      <c r="N773" s="93"/>
      <c r="O773" s="93"/>
      <c r="P773" s="93"/>
      <c r="Q773" s="93"/>
      <c r="R773" s="93"/>
      <c r="S773" s="93"/>
      <c r="T773" s="93"/>
      <c r="U773" s="93"/>
      <c r="V773" s="93"/>
    </row>
    <row r="774" spans="1:22" s="2" customFormat="1">
      <c r="A774" s="399"/>
      <c r="B774" s="93"/>
      <c r="C774" s="93"/>
      <c r="D774" s="93"/>
      <c r="E774" s="94"/>
      <c r="F774" s="93"/>
      <c r="G774" s="93"/>
      <c r="H774" s="93"/>
      <c r="I774" s="93"/>
      <c r="J774" s="93"/>
      <c r="K774" s="93"/>
      <c r="L774" s="93"/>
      <c r="M774" s="93"/>
      <c r="N774" s="93"/>
      <c r="O774" s="93"/>
      <c r="P774" s="93"/>
      <c r="Q774" s="93"/>
      <c r="R774" s="93"/>
      <c r="S774" s="93"/>
      <c r="T774" s="93"/>
      <c r="U774" s="93"/>
      <c r="V774" s="93"/>
    </row>
    <row r="775" spans="1:22" s="2" customFormat="1">
      <c r="A775" s="399"/>
      <c r="B775" s="93"/>
      <c r="C775" s="93"/>
      <c r="D775" s="93"/>
      <c r="E775" s="94"/>
      <c r="F775" s="93"/>
      <c r="G775" s="93"/>
      <c r="H775" s="93"/>
      <c r="I775" s="93"/>
      <c r="J775" s="93"/>
      <c r="K775" s="93"/>
      <c r="L775" s="93"/>
      <c r="M775" s="93"/>
      <c r="N775" s="93"/>
      <c r="O775" s="93"/>
      <c r="P775" s="93"/>
      <c r="Q775" s="93"/>
      <c r="R775" s="93"/>
      <c r="S775" s="93"/>
      <c r="T775" s="93"/>
      <c r="U775" s="93"/>
      <c r="V775" s="93"/>
    </row>
    <row r="776" spans="1:22" s="2" customFormat="1">
      <c r="A776" s="399"/>
      <c r="B776" s="93"/>
      <c r="C776" s="93"/>
      <c r="D776" s="93"/>
      <c r="E776" s="94"/>
      <c r="F776" s="93"/>
      <c r="G776" s="93"/>
      <c r="H776" s="93"/>
      <c r="I776" s="93"/>
      <c r="J776" s="93"/>
      <c r="K776" s="93"/>
      <c r="L776" s="93"/>
      <c r="M776" s="93"/>
      <c r="N776" s="93"/>
      <c r="O776" s="93"/>
      <c r="P776" s="93"/>
      <c r="Q776" s="93"/>
      <c r="R776" s="93"/>
      <c r="S776" s="93"/>
      <c r="T776" s="93"/>
      <c r="U776" s="93"/>
      <c r="V776" s="93"/>
    </row>
    <row r="777" spans="1:22" s="2" customFormat="1">
      <c r="A777" s="399"/>
      <c r="B777" s="93"/>
      <c r="C777" s="93"/>
      <c r="D777" s="93"/>
      <c r="E777" s="94"/>
      <c r="F777" s="93"/>
      <c r="G777" s="93"/>
      <c r="H777" s="93"/>
      <c r="I777" s="93"/>
      <c r="J777" s="93"/>
      <c r="K777" s="93"/>
      <c r="L777" s="93"/>
      <c r="M777" s="93"/>
      <c r="N777" s="93"/>
      <c r="O777" s="93"/>
      <c r="P777" s="93"/>
      <c r="Q777" s="93"/>
      <c r="R777" s="93"/>
      <c r="S777" s="93"/>
      <c r="T777" s="93"/>
      <c r="U777" s="93"/>
      <c r="V777" s="93"/>
    </row>
    <row r="778" spans="1:22" s="2" customFormat="1">
      <c r="A778" s="399"/>
      <c r="B778" s="93"/>
      <c r="C778" s="93"/>
      <c r="D778" s="93"/>
      <c r="E778" s="94"/>
      <c r="F778" s="93"/>
      <c r="G778" s="93"/>
      <c r="H778" s="93"/>
      <c r="I778" s="93"/>
      <c r="J778" s="93"/>
      <c r="K778" s="93"/>
      <c r="L778" s="93"/>
      <c r="M778" s="93"/>
      <c r="N778" s="93"/>
      <c r="O778" s="93"/>
      <c r="P778" s="93"/>
      <c r="Q778" s="93"/>
      <c r="R778" s="93"/>
      <c r="S778" s="93"/>
      <c r="T778" s="93"/>
      <c r="U778" s="93"/>
      <c r="V778" s="93"/>
    </row>
    <row r="779" spans="1:22" s="2" customFormat="1">
      <c r="A779" s="399"/>
      <c r="B779" s="93"/>
      <c r="C779" s="93"/>
      <c r="D779" s="93"/>
      <c r="E779" s="94"/>
      <c r="F779" s="93"/>
      <c r="G779" s="93"/>
      <c r="H779" s="93"/>
      <c r="I779" s="93"/>
      <c r="J779" s="93"/>
      <c r="K779" s="93"/>
      <c r="L779" s="93"/>
      <c r="M779" s="93"/>
      <c r="N779" s="93"/>
      <c r="O779" s="93"/>
      <c r="P779" s="93"/>
      <c r="Q779" s="93"/>
      <c r="R779" s="93"/>
      <c r="S779" s="93"/>
      <c r="T779" s="93"/>
      <c r="U779" s="93"/>
      <c r="V779" s="93"/>
    </row>
    <row r="780" spans="1:22" s="2" customFormat="1">
      <c r="A780" s="399"/>
      <c r="B780" s="93"/>
      <c r="C780" s="93"/>
      <c r="D780" s="93"/>
      <c r="E780" s="94"/>
      <c r="F780" s="93"/>
      <c r="G780" s="93"/>
      <c r="H780" s="93"/>
      <c r="I780" s="93"/>
      <c r="J780" s="93"/>
      <c r="K780" s="93"/>
      <c r="L780" s="93"/>
      <c r="M780" s="93"/>
      <c r="N780" s="93"/>
      <c r="O780" s="93"/>
      <c r="P780" s="93"/>
      <c r="Q780" s="93"/>
      <c r="R780" s="93"/>
      <c r="S780" s="93"/>
      <c r="T780" s="93"/>
      <c r="U780" s="93"/>
      <c r="V780" s="93"/>
    </row>
    <row r="781" spans="1:22" s="2" customFormat="1">
      <c r="A781" s="399"/>
      <c r="B781" s="93"/>
      <c r="C781" s="93"/>
      <c r="D781" s="93"/>
      <c r="E781" s="94"/>
      <c r="F781" s="93"/>
      <c r="G781" s="93"/>
      <c r="H781" s="93"/>
      <c r="I781" s="93"/>
      <c r="J781" s="93"/>
      <c r="K781" s="93"/>
      <c r="L781" s="93"/>
      <c r="M781" s="93"/>
      <c r="N781" s="93"/>
      <c r="O781" s="93"/>
      <c r="P781" s="93"/>
      <c r="Q781" s="93"/>
      <c r="R781" s="93"/>
      <c r="S781" s="93"/>
      <c r="T781" s="93"/>
      <c r="U781" s="93"/>
      <c r="V781" s="93"/>
    </row>
    <row r="782" spans="1:22" s="2" customFormat="1">
      <c r="A782" s="399"/>
      <c r="B782" s="93"/>
      <c r="C782" s="93"/>
      <c r="D782" s="93"/>
      <c r="E782" s="94"/>
      <c r="F782" s="93"/>
      <c r="G782" s="93"/>
      <c r="H782" s="93"/>
      <c r="I782" s="93"/>
      <c r="J782" s="93"/>
      <c r="K782" s="93"/>
      <c r="L782" s="93"/>
      <c r="M782" s="93"/>
      <c r="N782" s="93"/>
      <c r="O782" s="93"/>
      <c r="P782" s="93"/>
      <c r="Q782" s="93"/>
      <c r="R782" s="93"/>
      <c r="S782" s="93"/>
      <c r="T782" s="93"/>
      <c r="U782" s="93"/>
      <c r="V782" s="93"/>
    </row>
    <row r="783" spans="1:22" s="2" customFormat="1">
      <c r="A783" s="399"/>
      <c r="B783" s="93"/>
      <c r="C783" s="93"/>
      <c r="D783" s="93"/>
      <c r="E783" s="94"/>
      <c r="F783" s="93"/>
      <c r="G783" s="93"/>
      <c r="H783" s="93"/>
      <c r="I783" s="93"/>
      <c r="J783" s="93"/>
      <c r="K783" s="93"/>
      <c r="L783" s="93"/>
      <c r="M783" s="93"/>
      <c r="N783" s="93"/>
      <c r="O783" s="93"/>
      <c r="P783" s="93"/>
      <c r="Q783" s="93"/>
      <c r="R783" s="93"/>
      <c r="S783" s="93"/>
      <c r="T783" s="93"/>
      <c r="U783" s="93"/>
      <c r="V783" s="93"/>
    </row>
    <row r="784" spans="1:22" s="2" customFormat="1">
      <c r="A784" s="399"/>
      <c r="B784" s="93"/>
      <c r="C784" s="93"/>
      <c r="D784" s="93"/>
      <c r="E784" s="94"/>
      <c r="F784" s="93"/>
      <c r="G784" s="93"/>
      <c r="H784" s="93"/>
      <c r="I784" s="93"/>
      <c r="J784" s="93"/>
      <c r="K784" s="93"/>
      <c r="L784" s="93"/>
      <c r="M784" s="93"/>
      <c r="N784" s="93"/>
      <c r="O784" s="93"/>
      <c r="P784" s="93"/>
      <c r="Q784" s="93"/>
      <c r="R784" s="93"/>
      <c r="S784" s="93"/>
      <c r="T784" s="93"/>
      <c r="U784" s="93"/>
      <c r="V784" s="93"/>
    </row>
    <row r="785" spans="1:22" s="2" customFormat="1">
      <c r="A785" s="399"/>
      <c r="B785" s="93"/>
      <c r="C785" s="93"/>
      <c r="D785" s="93"/>
      <c r="E785" s="94"/>
      <c r="F785" s="93"/>
      <c r="G785" s="93"/>
      <c r="H785" s="93"/>
      <c r="I785" s="93"/>
      <c r="J785" s="93"/>
      <c r="K785" s="93"/>
      <c r="L785" s="93"/>
      <c r="M785" s="93"/>
      <c r="N785" s="93"/>
      <c r="O785" s="93"/>
      <c r="P785" s="93"/>
      <c r="Q785" s="93"/>
      <c r="R785" s="93"/>
      <c r="S785" s="93"/>
      <c r="T785" s="93"/>
      <c r="U785" s="93"/>
      <c r="V785" s="93"/>
    </row>
    <row r="786" spans="1:22" s="2" customFormat="1">
      <c r="A786" s="399"/>
      <c r="B786" s="93"/>
      <c r="C786" s="93"/>
      <c r="D786" s="93"/>
      <c r="E786" s="94"/>
      <c r="F786" s="93"/>
      <c r="G786" s="93"/>
      <c r="H786" s="93"/>
      <c r="I786" s="93"/>
      <c r="J786" s="93"/>
      <c r="K786" s="93"/>
      <c r="L786" s="93"/>
      <c r="M786" s="93"/>
      <c r="N786" s="93"/>
      <c r="O786" s="93"/>
      <c r="P786" s="93"/>
      <c r="Q786" s="93"/>
      <c r="R786" s="93"/>
      <c r="S786" s="93"/>
      <c r="T786" s="93"/>
      <c r="U786" s="93"/>
      <c r="V786" s="93"/>
    </row>
    <row r="787" spans="1:22" s="2" customFormat="1">
      <c r="A787" s="399"/>
      <c r="B787" s="93"/>
      <c r="C787" s="93"/>
      <c r="D787" s="93"/>
      <c r="E787" s="94"/>
      <c r="F787" s="93"/>
      <c r="G787" s="93"/>
      <c r="H787" s="93"/>
      <c r="I787" s="93"/>
      <c r="J787" s="93"/>
      <c r="K787" s="93"/>
      <c r="L787" s="93"/>
      <c r="M787" s="93"/>
      <c r="N787" s="93"/>
      <c r="O787" s="93"/>
      <c r="P787" s="93"/>
      <c r="Q787" s="93"/>
      <c r="R787" s="93"/>
      <c r="S787" s="93"/>
      <c r="T787" s="93"/>
      <c r="U787" s="93"/>
      <c r="V787" s="93"/>
    </row>
    <row r="788" spans="1:22" s="2" customFormat="1">
      <c r="A788" s="399"/>
      <c r="B788" s="93"/>
      <c r="C788" s="93"/>
      <c r="D788" s="93"/>
      <c r="E788" s="94"/>
      <c r="F788" s="93"/>
      <c r="G788" s="93"/>
      <c r="H788" s="93"/>
      <c r="I788" s="93"/>
      <c r="J788" s="93"/>
      <c r="K788" s="93"/>
      <c r="L788" s="93"/>
      <c r="M788" s="93"/>
      <c r="N788" s="93"/>
      <c r="O788" s="93"/>
      <c r="P788" s="93"/>
      <c r="Q788" s="93"/>
      <c r="R788" s="93"/>
      <c r="S788" s="93"/>
      <c r="T788" s="93"/>
      <c r="U788" s="93"/>
      <c r="V788" s="93"/>
    </row>
    <row r="789" spans="1:22" s="2" customFormat="1">
      <c r="A789" s="399"/>
      <c r="B789" s="93"/>
      <c r="C789" s="93"/>
      <c r="D789" s="93"/>
      <c r="E789" s="94"/>
      <c r="F789" s="93"/>
      <c r="G789" s="93"/>
      <c r="H789" s="93"/>
      <c r="I789" s="93"/>
      <c r="J789" s="93"/>
      <c r="K789" s="93"/>
      <c r="L789" s="93"/>
      <c r="M789" s="93"/>
      <c r="N789" s="93"/>
      <c r="O789" s="93"/>
      <c r="P789" s="93"/>
      <c r="Q789" s="93"/>
      <c r="R789" s="93"/>
      <c r="S789" s="93"/>
      <c r="T789" s="93"/>
      <c r="U789" s="93"/>
      <c r="V789" s="93"/>
    </row>
    <row r="790" spans="1:22" s="2" customFormat="1">
      <c r="A790" s="399"/>
      <c r="B790" s="93"/>
      <c r="C790" s="93"/>
      <c r="D790" s="93"/>
      <c r="E790" s="94"/>
      <c r="F790" s="93"/>
      <c r="G790" s="93"/>
      <c r="H790" s="93"/>
      <c r="I790" s="93"/>
      <c r="J790" s="93"/>
      <c r="K790" s="93"/>
      <c r="L790" s="93"/>
      <c r="M790" s="93"/>
      <c r="N790" s="93"/>
      <c r="O790" s="93"/>
      <c r="P790" s="93"/>
      <c r="Q790" s="93"/>
      <c r="R790" s="93"/>
      <c r="S790" s="93"/>
      <c r="T790" s="93"/>
      <c r="U790" s="93"/>
      <c r="V790" s="93"/>
    </row>
    <row r="791" spans="1:22" s="2" customFormat="1">
      <c r="A791" s="399"/>
      <c r="B791" s="93"/>
      <c r="C791" s="93"/>
      <c r="D791" s="93"/>
      <c r="E791" s="94"/>
      <c r="F791" s="93"/>
      <c r="G791" s="93"/>
      <c r="H791" s="93"/>
      <c r="I791" s="93"/>
      <c r="J791" s="93"/>
      <c r="K791" s="93"/>
      <c r="L791" s="93"/>
      <c r="M791" s="93"/>
      <c r="N791" s="93"/>
      <c r="O791" s="93"/>
      <c r="P791" s="93"/>
      <c r="Q791" s="93"/>
      <c r="R791" s="93"/>
      <c r="S791" s="93"/>
      <c r="T791" s="93"/>
      <c r="U791" s="93"/>
      <c r="V791" s="93"/>
    </row>
    <row r="792" spans="1:22" s="2" customFormat="1">
      <c r="A792" s="399"/>
      <c r="B792" s="93"/>
      <c r="C792" s="93"/>
      <c r="D792" s="93"/>
      <c r="E792" s="94"/>
      <c r="F792" s="93"/>
      <c r="G792" s="93"/>
      <c r="H792" s="93"/>
      <c r="I792" s="93"/>
      <c r="J792" s="93"/>
      <c r="K792" s="93"/>
      <c r="L792" s="93"/>
      <c r="M792" s="93"/>
      <c r="N792" s="93"/>
      <c r="O792" s="93"/>
      <c r="P792" s="93"/>
      <c r="Q792" s="93"/>
      <c r="R792" s="93"/>
      <c r="S792" s="93"/>
      <c r="T792" s="93"/>
      <c r="U792" s="93"/>
      <c r="V792" s="93"/>
    </row>
    <row r="793" spans="1:22" s="2" customFormat="1">
      <c r="A793" s="399"/>
      <c r="B793" s="93"/>
      <c r="C793" s="93"/>
      <c r="D793" s="93"/>
      <c r="E793" s="94"/>
      <c r="F793" s="93"/>
      <c r="G793" s="93"/>
      <c r="H793" s="93"/>
      <c r="I793" s="93"/>
      <c r="J793" s="93"/>
      <c r="K793" s="93"/>
      <c r="L793" s="93"/>
      <c r="M793" s="93"/>
      <c r="N793" s="93"/>
      <c r="O793" s="93"/>
      <c r="P793" s="93"/>
      <c r="Q793" s="93"/>
      <c r="R793" s="93"/>
      <c r="S793" s="93"/>
      <c r="T793" s="93"/>
      <c r="U793" s="93"/>
      <c r="V793" s="93"/>
    </row>
    <row r="794" spans="1:22" s="2" customFormat="1">
      <c r="A794" s="399"/>
      <c r="B794" s="93"/>
      <c r="C794" s="93"/>
      <c r="D794" s="93"/>
      <c r="E794" s="94"/>
      <c r="F794" s="93"/>
      <c r="G794" s="93"/>
      <c r="H794" s="93"/>
      <c r="I794" s="93"/>
      <c r="J794" s="93"/>
      <c r="K794" s="93"/>
      <c r="L794" s="93"/>
      <c r="M794" s="93"/>
      <c r="N794" s="93"/>
      <c r="O794" s="93"/>
      <c r="P794" s="93"/>
      <c r="Q794" s="93"/>
      <c r="R794" s="93"/>
      <c r="S794" s="93"/>
      <c r="T794" s="93"/>
      <c r="U794" s="93"/>
      <c r="V794" s="93"/>
    </row>
    <row r="795" spans="1:22" s="2" customFormat="1">
      <c r="A795" s="399"/>
      <c r="B795" s="93"/>
      <c r="C795" s="93"/>
      <c r="D795" s="93"/>
      <c r="E795" s="94"/>
      <c r="F795" s="93"/>
      <c r="G795" s="93"/>
      <c r="H795" s="93"/>
      <c r="I795" s="93"/>
      <c r="J795" s="93"/>
      <c r="K795" s="93"/>
      <c r="L795" s="93"/>
      <c r="M795" s="93"/>
      <c r="N795" s="93"/>
      <c r="O795" s="93"/>
      <c r="P795" s="93"/>
      <c r="Q795" s="93"/>
      <c r="R795" s="93"/>
      <c r="S795" s="93"/>
      <c r="T795" s="93"/>
      <c r="U795" s="93"/>
      <c r="V795" s="93"/>
    </row>
    <row r="796" spans="1:22" s="2" customFormat="1">
      <c r="A796" s="399"/>
      <c r="B796" s="93"/>
      <c r="C796" s="93"/>
      <c r="D796" s="93"/>
      <c r="E796" s="94"/>
      <c r="F796" s="93"/>
      <c r="G796" s="93"/>
      <c r="H796" s="93"/>
      <c r="I796" s="93"/>
      <c r="J796" s="93"/>
      <c r="K796" s="93"/>
      <c r="L796" s="93"/>
      <c r="M796" s="93"/>
      <c r="N796" s="93"/>
      <c r="O796" s="93"/>
      <c r="P796" s="93"/>
      <c r="Q796" s="93"/>
      <c r="R796" s="93"/>
      <c r="S796" s="93"/>
      <c r="T796" s="93"/>
      <c r="U796" s="93"/>
      <c r="V796" s="93"/>
    </row>
    <row r="797" spans="1:22" s="2" customFormat="1">
      <c r="A797" s="399"/>
      <c r="B797" s="93"/>
      <c r="C797" s="93"/>
      <c r="D797" s="93"/>
      <c r="E797" s="94"/>
      <c r="F797" s="93"/>
      <c r="G797" s="93"/>
      <c r="H797" s="93"/>
      <c r="I797" s="93"/>
      <c r="J797" s="93"/>
      <c r="K797" s="93"/>
      <c r="L797" s="93"/>
      <c r="M797" s="93"/>
      <c r="N797" s="93"/>
      <c r="O797" s="93"/>
      <c r="P797" s="93"/>
      <c r="Q797" s="93"/>
      <c r="R797" s="93"/>
      <c r="S797" s="93"/>
      <c r="T797" s="93"/>
      <c r="U797" s="93"/>
      <c r="V797" s="93"/>
    </row>
    <row r="798" spans="1:22" s="2" customFormat="1">
      <c r="A798" s="399"/>
      <c r="B798" s="93"/>
      <c r="C798" s="93"/>
      <c r="D798" s="93"/>
      <c r="E798" s="94"/>
      <c r="F798" s="93"/>
      <c r="G798" s="93"/>
      <c r="H798" s="93"/>
      <c r="I798" s="93"/>
      <c r="J798" s="93"/>
      <c r="K798" s="93"/>
      <c r="L798" s="93"/>
      <c r="M798" s="93"/>
      <c r="N798" s="93"/>
      <c r="O798" s="93"/>
      <c r="P798" s="93"/>
      <c r="Q798" s="93"/>
      <c r="R798" s="93"/>
      <c r="S798" s="93"/>
      <c r="T798" s="93"/>
      <c r="U798" s="93"/>
      <c r="V798" s="93"/>
    </row>
    <row r="799" spans="1:22" s="2" customFormat="1">
      <c r="A799" s="399"/>
      <c r="B799" s="93"/>
      <c r="C799" s="93"/>
      <c r="D799" s="93"/>
      <c r="E799" s="94"/>
      <c r="F799" s="93"/>
      <c r="G799" s="93"/>
      <c r="H799" s="93"/>
      <c r="I799" s="93"/>
      <c r="J799" s="93"/>
      <c r="K799" s="93"/>
      <c r="L799" s="93"/>
      <c r="M799" s="93"/>
      <c r="N799" s="93"/>
      <c r="O799" s="93"/>
      <c r="P799" s="93"/>
      <c r="Q799" s="93"/>
      <c r="R799" s="93"/>
      <c r="S799" s="93"/>
      <c r="T799" s="93"/>
      <c r="U799" s="93"/>
      <c r="V799" s="93"/>
    </row>
    <row r="800" spans="1:22" s="2" customFormat="1">
      <c r="A800" s="399"/>
      <c r="B800" s="93"/>
      <c r="C800" s="93"/>
      <c r="D800" s="93"/>
      <c r="E800" s="94"/>
      <c r="F800" s="93"/>
      <c r="G800" s="93"/>
      <c r="H800" s="93"/>
      <c r="I800" s="93"/>
      <c r="J800" s="93"/>
      <c r="K800" s="93"/>
      <c r="L800" s="93"/>
      <c r="M800" s="93"/>
      <c r="N800" s="93"/>
      <c r="O800" s="93"/>
      <c r="P800" s="93"/>
      <c r="Q800" s="93"/>
      <c r="R800" s="93"/>
      <c r="S800" s="93"/>
      <c r="T800" s="93"/>
      <c r="U800" s="93"/>
      <c r="V800" s="93"/>
    </row>
    <row r="801" spans="1:22" s="2" customFormat="1">
      <c r="A801" s="399"/>
      <c r="B801" s="93"/>
      <c r="C801" s="93"/>
      <c r="D801" s="93"/>
      <c r="E801" s="94"/>
      <c r="F801" s="93"/>
      <c r="G801" s="93"/>
      <c r="H801" s="93"/>
      <c r="I801" s="93"/>
      <c r="J801" s="93"/>
      <c r="K801" s="93"/>
      <c r="L801" s="93"/>
      <c r="M801" s="93"/>
      <c r="N801" s="93"/>
      <c r="O801" s="93"/>
      <c r="P801" s="93"/>
      <c r="Q801" s="93"/>
      <c r="R801" s="93"/>
      <c r="S801" s="93"/>
      <c r="T801" s="93"/>
      <c r="U801" s="93"/>
      <c r="V801" s="93"/>
    </row>
    <row r="802" spans="1:22" s="2" customFormat="1">
      <c r="A802" s="399"/>
      <c r="B802" s="93"/>
      <c r="C802" s="93"/>
      <c r="D802" s="93"/>
      <c r="E802" s="94"/>
      <c r="F802" s="93"/>
      <c r="G802" s="93"/>
      <c r="H802" s="93"/>
      <c r="I802" s="93"/>
      <c r="J802" s="93"/>
      <c r="K802" s="93"/>
      <c r="L802" s="93"/>
      <c r="M802" s="93"/>
      <c r="N802" s="93"/>
      <c r="O802" s="93"/>
      <c r="P802" s="93"/>
      <c r="Q802" s="93"/>
      <c r="R802" s="93"/>
      <c r="S802" s="93"/>
      <c r="T802" s="93"/>
      <c r="U802" s="93"/>
      <c r="V802" s="93"/>
    </row>
    <row r="803" spans="1:22" s="2" customFormat="1">
      <c r="A803" s="399"/>
      <c r="B803" s="93"/>
      <c r="C803" s="93"/>
      <c r="D803" s="93"/>
      <c r="E803" s="94"/>
      <c r="F803" s="93"/>
      <c r="G803" s="93"/>
      <c r="H803" s="93"/>
      <c r="I803" s="93"/>
      <c r="J803" s="93"/>
      <c r="K803" s="93"/>
      <c r="L803" s="93"/>
      <c r="M803" s="93"/>
      <c r="N803" s="93"/>
      <c r="O803" s="93"/>
      <c r="P803" s="93"/>
      <c r="Q803" s="93"/>
      <c r="R803" s="93"/>
      <c r="S803" s="93"/>
      <c r="T803" s="93"/>
      <c r="U803" s="93"/>
      <c r="V803" s="93"/>
    </row>
    <row r="804" spans="1:22" s="2" customFormat="1">
      <c r="A804" s="399"/>
      <c r="B804" s="93"/>
      <c r="C804" s="93"/>
      <c r="D804" s="93"/>
      <c r="E804" s="94"/>
      <c r="F804" s="93"/>
      <c r="G804" s="93"/>
      <c r="H804" s="93"/>
      <c r="I804" s="93"/>
      <c r="J804" s="93"/>
      <c r="K804" s="93"/>
      <c r="L804" s="93"/>
      <c r="M804" s="93"/>
      <c r="N804" s="93"/>
      <c r="O804" s="93"/>
      <c r="P804" s="93"/>
      <c r="Q804" s="93"/>
      <c r="R804" s="93"/>
      <c r="S804" s="93"/>
      <c r="T804" s="93"/>
      <c r="U804" s="93"/>
      <c r="V804" s="93"/>
    </row>
    <row r="805" spans="1:22" s="2" customFormat="1">
      <c r="A805" s="399"/>
      <c r="B805" s="93"/>
      <c r="C805" s="93"/>
      <c r="D805" s="93"/>
      <c r="E805" s="94"/>
      <c r="F805" s="93"/>
      <c r="G805" s="93"/>
      <c r="H805" s="93"/>
      <c r="I805" s="93"/>
      <c r="J805" s="93"/>
      <c r="K805" s="93"/>
      <c r="L805" s="93"/>
      <c r="M805" s="93"/>
      <c r="N805" s="93"/>
      <c r="O805" s="93"/>
      <c r="P805" s="93"/>
      <c r="Q805" s="93"/>
      <c r="R805" s="93"/>
      <c r="S805" s="93"/>
      <c r="T805" s="93"/>
      <c r="U805" s="93"/>
      <c r="V805" s="93"/>
    </row>
    <row r="806" spans="1:22" s="2" customFormat="1">
      <c r="A806" s="399"/>
      <c r="B806" s="93"/>
      <c r="C806" s="93"/>
      <c r="D806" s="93"/>
      <c r="E806" s="94"/>
      <c r="F806" s="93"/>
      <c r="G806" s="93"/>
      <c r="H806" s="93"/>
      <c r="I806" s="93"/>
      <c r="J806" s="93"/>
      <c r="K806" s="93"/>
      <c r="L806" s="93"/>
      <c r="M806" s="93"/>
      <c r="N806" s="93"/>
      <c r="O806" s="93"/>
      <c r="P806" s="93"/>
      <c r="Q806" s="93"/>
      <c r="R806" s="93"/>
      <c r="S806" s="93"/>
      <c r="T806" s="93"/>
      <c r="U806" s="93"/>
      <c r="V806" s="93"/>
    </row>
    <row r="807" spans="1:22" s="2" customFormat="1">
      <c r="A807" s="399"/>
      <c r="B807" s="93"/>
      <c r="C807" s="93"/>
      <c r="D807" s="93"/>
      <c r="E807" s="94"/>
      <c r="F807" s="93"/>
      <c r="G807" s="93"/>
      <c r="H807" s="93"/>
      <c r="I807" s="93"/>
      <c r="J807" s="93"/>
      <c r="K807" s="93"/>
      <c r="L807" s="93"/>
      <c r="M807" s="93"/>
      <c r="N807" s="93"/>
      <c r="O807" s="93"/>
      <c r="P807" s="93"/>
      <c r="Q807" s="93"/>
      <c r="R807" s="93"/>
      <c r="S807" s="93"/>
      <c r="T807" s="93"/>
      <c r="U807" s="93"/>
      <c r="V807" s="93"/>
    </row>
    <row r="808" spans="1:22" s="2" customFormat="1">
      <c r="A808" s="399"/>
      <c r="B808" s="93"/>
      <c r="C808" s="93"/>
      <c r="D808" s="93"/>
      <c r="E808" s="94"/>
      <c r="F808" s="93"/>
      <c r="G808" s="93"/>
      <c r="H808" s="93"/>
      <c r="I808" s="93"/>
      <c r="J808" s="93"/>
      <c r="K808" s="93"/>
      <c r="L808" s="93"/>
      <c r="M808" s="93"/>
      <c r="N808" s="93"/>
      <c r="O808" s="93"/>
      <c r="P808" s="93"/>
      <c r="Q808" s="93"/>
      <c r="R808" s="93"/>
      <c r="S808" s="93"/>
      <c r="T808" s="93"/>
      <c r="U808" s="93"/>
      <c r="V808" s="93"/>
    </row>
    <row r="809" spans="1:22" s="2" customFormat="1">
      <c r="A809" s="399"/>
      <c r="B809" s="93"/>
      <c r="C809" s="93"/>
      <c r="D809" s="93"/>
      <c r="E809" s="94"/>
      <c r="F809" s="93"/>
      <c r="G809" s="93"/>
      <c r="H809" s="93"/>
      <c r="I809" s="93"/>
      <c r="J809" s="93"/>
      <c r="K809" s="93"/>
      <c r="L809" s="93"/>
      <c r="M809" s="93"/>
      <c r="N809" s="93"/>
      <c r="O809" s="93"/>
      <c r="P809" s="93"/>
      <c r="Q809" s="93"/>
      <c r="R809" s="93"/>
      <c r="S809" s="93"/>
      <c r="T809" s="93"/>
      <c r="U809" s="93"/>
      <c r="V809" s="93"/>
    </row>
    <row r="810" spans="1:22" s="2" customFormat="1">
      <c r="A810" s="399"/>
      <c r="B810" s="93"/>
      <c r="C810" s="93"/>
      <c r="D810" s="93"/>
      <c r="E810" s="94"/>
      <c r="F810" s="93"/>
      <c r="G810" s="93"/>
      <c r="H810" s="93"/>
      <c r="I810" s="93"/>
      <c r="J810" s="93"/>
      <c r="K810" s="93"/>
      <c r="L810" s="93"/>
      <c r="M810" s="93"/>
      <c r="N810" s="93"/>
      <c r="O810" s="93"/>
      <c r="P810" s="93"/>
      <c r="Q810" s="93"/>
      <c r="R810" s="93"/>
      <c r="S810" s="93"/>
      <c r="T810" s="93"/>
      <c r="U810" s="93"/>
      <c r="V810" s="93"/>
    </row>
    <row r="811" spans="1:22" s="2" customFormat="1">
      <c r="A811" s="399"/>
      <c r="B811" s="93"/>
      <c r="C811" s="93"/>
      <c r="D811" s="93"/>
      <c r="E811" s="94"/>
      <c r="F811" s="93"/>
      <c r="G811" s="93"/>
      <c r="H811" s="93"/>
      <c r="I811" s="93"/>
      <c r="J811" s="93"/>
      <c r="K811" s="93"/>
      <c r="L811" s="93"/>
      <c r="M811" s="93"/>
      <c r="N811" s="93"/>
      <c r="O811" s="93"/>
      <c r="P811" s="93"/>
      <c r="Q811" s="93"/>
      <c r="R811" s="93"/>
      <c r="S811" s="93"/>
      <c r="T811" s="93"/>
      <c r="U811" s="93"/>
      <c r="V811" s="93"/>
    </row>
    <row r="812" spans="1:22" s="2" customFormat="1">
      <c r="A812" s="399"/>
      <c r="B812" s="93"/>
      <c r="C812" s="93"/>
      <c r="D812" s="93"/>
      <c r="E812" s="94"/>
      <c r="F812" s="93"/>
      <c r="G812" s="93"/>
      <c r="H812" s="93"/>
      <c r="I812" s="93"/>
      <c r="J812" s="93"/>
      <c r="K812" s="93"/>
      <c r="L812" s="93"/>
      <c r="M812" s="93"/>
      <c r="N812" s="93"/>
      <c r="O812" s="93"/>
      <c r="P812" s="93"/>
      <c r="Q812" s="93"/>
      <c r="R812" s="93"/>
      <c r="S812" s="93"/>
      <c r="T812" s="93"/>
      <c r="U812" s="93"/>
      <c r="V812" s="93"/>
    </row>
    <row r="813" spans="1:22" s="2" customFormat="1">
      <c r="A813" s="399"/>
      <c r="B813" s="93"/>
      <c r="C813" s="93"/>
      <c r="D813" s="93"/>
      <c r="E813" s="94"/>
      <c r="F813" s="93"/>
      <c r="G813" s="93"/>
      <c r="H813" s="93"/>
      <c r="I813" s="93"/>
      <c r="J813" s="93"/>
      <c r="K813" s="93"/>
      <c r="L813" s="93"/>
      <c r="M813" s="93"/>
      <c r="N813" s="93"/>
      <c r="O813" s="93"/>
      <c r="P813" s="93"/>
      <c r="Q813" s="93"/>
      <c r="R813" s="93"/>
      <c r="S813" s="93"/>
      <c r="T813" s="93"/>
      <c r="U813" s="93"/>
      <c r="V813" s="93"/>
    </row>
    <row r="814" spans="1:22" s="2" customFormat="1">
      <c r="A814" s="399"/>
      <c r="B814" s="93"/>
      <c r="C814" s="93"/>
      <c r="D814" s="93"/>
      <c r="E814" s="94"/>
      <c r="F814" s="93"/>
      <c r="G814" s="93"/>
      <c r="H814" s="93"/>
      <c r="I814" s="93"/>
      <c r="J814" s="93"/>
      <c r="K814" s="93"/>
      <c r="L814" s="93"/>
      <c r="M814" s="93"/>
      <c r="N814" s="93"/>
      <c r="O814" s="93"/>
      <c r="P814" s="93"/>
      <c r="Q814" s="93"/>
      <c r="R814" s="93"/>
      <c r="S814" s="93"/>
      <c r="T814" s="93"/>
      <c r="U814" s="93"/>
      <c r="V814" s="93"/>
    </row>
    <row r="815" spans="1:22" s="2" customFormat="1">
      <c r="A815" s="399"/>
      <c r="B815" s="93"/>
      <c r="C815" s="93"/>
      <c r="D815" s="93"/>
      <c r="E815" s="94"/>
      <c r="F815" s="93"/>
      <c r="G815" s="93"/>
      <c r="H815" s="93"/>
      <c r="I815" s="93"/>
      <c r="J815" s="93"/>
      <c r="K815" s="93"/>
      <c r="L815" s="93"/>
      <c r="M815" s="93"/>
      <c r="N815" s="93"/>
      <c r="O815" s="93"/>
      <c r="P815" s="93"/>
      <c r="Q815" s="93"/>
      <c r="R815" s="93"/>
      <c r="S815" s="93"/>
      <c r="T815" s="93"/>
      <c r="U815" s="93"/>
      <c r="V815" s="93"/>
    </row>
    <row r="816" spans="1:22" s="2" customFormat="1">
      <c r="A816" s="399"/>
      <c r="B816" s="93"/>
      <c r="C816" s="93"/>
      <c r="D816" s="93"/>
      <c r="E816" s="94"/>
      <c r="F816" s="93"/>
      <c r="G816" s="93"/>
      <c r="H816" s="93"/>
      <c r="I816" s="93"/>
      <c r="J816" s="93"/>
      <c r="K816" s="93"/>
      <c r="L816" s="93"/>
      <c r="M816" s="93"/>
      <c r="N816" s="93"/>
      <c r="O816" s="93"/>
      <c r="P816" s="93"/>
      <c r="Q816" s="93"/>
      <c r="R816" s="93"/>
      <c r="S816" s="93"/>
      <c r="T816" s="93"/>
      <c r="U816" s="93"/>
      <c r="V816" s="93"/>
    </row>
    <row r="817" spans="1:22" s="2" customFormat="1">
      <c r="A817" s="399"/>
      <c r="B817" s="93"/>
      <c r="C817" s="93"/>
      <c r="D817" s="93"/>
      <c r="E817" s="94"/>
      <c r="F817" s="93"/>
      <c r="G817" s="93"/>
      <c r="H817" s="93"/>
      <c r="I817" s="93"/>
      <c r="J817" s="93"/>
      <c r="K817" s="93"/>
      <c r="L817" s="93"/>
      <c r="M817" s="93"/>
      <c r="N817" s="93"/>
      <c r="O817" s="93"/>
      <c r="P817" s="93"/>
      <c r="Q817" s="93"/>
      <c r="R817" s="93"/>
      <c r="S817" s="93"/>
      <c r="T817" s="93"/>
      <c r="U817" s="93"/>
      <c r="V817" s="93"/>
    </row>
    <row r="818" spans="1:22" s="2" customFormat="1">
      <c r="A818" s="399"/>
      <c r="B818" s="93"/>
      <c r="C818" s="93"/>
      <c r="D818" s="93"/>
      <c r="E818" s="94"/>
      <c r="F818" s="93"/>
      <c r="G818" s="93"/>
      <c r="H818" s="93"/>
      <c r="I818" s="93"/>
      <c r="J818" s="93"/>
      <c r="K818" s="93"/>
      <c r="L818" s="93"/>
      <c r="M818" s="93"/>
      <c r="N818" s="93"/>
      <c r="O818" s="93"/>
      <c r="P818" s="93"/>
      <c r="Q818" s="93"/>
      <c r="R818" s="93"/>
      <c r="S818" s="93"/>
      <c r="T818" s="93"/>
      <c r="U818" s="93"/>
      <c r="V818" s="93"/>
    </row>
    <row r="819" spans="1:22" s="2" customFormat="1">
      <c r="A819" s="399"/>
      <c r="B819" s="93"/>
      <c r="C819" s="93"/>
      <c r="D819" s="93"/>
      <c r="E819" s="94"/>
      <c r="F819" s="93"/>
      <c r="G819" s="93"/>
      <c r="H819" s="93"/>
      <c r="I819" s="93"/>
      <c r="J819" s="93"/>
      <c r="K819" s="93"/>
      <c r="L819" s="93"/>
      <c r="M819" s="93"/>
      <c r="N819" s="93"/>
      <c r="O819" s="93"/>
      <c r="P819" s="93"/>
      <c r="Q819" s="93"/>
      <c r="R819" s="93"/>
      <c r="S819" s="93"/>
      <c r="T819" s="93"/>
      <c r="U819" s="93"/>
      <c r="V819" s="93"/>
    </row>
    <row r="820" spans="1:22" s="2" customFormat="1">
      <c r="A820" s="399"/>
      <c r="B820" s="93"/>
      <c r="C820" s="93"/>
      <c r="D820" s="93"/>
      <c r="E820" s="94"/>
      <c r="F820" s="93"/>
      <c r="G820" s="93"/>
      <c r="H820" s="93"/>
      <c r="I820" s="93"/>
      <c r="J820" s="93"/>
      <c r="K820" s="93"/>
      <c r="L820" s="93"/>
      <c r="M820" s="93"/>
      <c r="N820" s="93"/>
      <c r="O820" s="93"/>
      <c r="P820" s="93"/>
      <c r="Q820" s="93"/>
      <c r="R820" s="93"/>
      <c r="S820" s="93"/>
      <c r="T820" s="93"/>
      <c r="U820" s="93"/>
      <c r="V820" s="93"/>
    </row>
    <row r="821" spans="1:22" s="2" customFormat="1">
      <c r="A821" s="399"/>
      <c r="B821" s="93"/>
      <c r="C821" s="93"/>
      <c r="D821" s="93"/>
      <c r="E821" s="94"/>
      <c r="F821" s="93"/>
      <c r="G821" s="93"/>
      <c r="H821" s="93"/>
      <c r="I821" s="93"/>
      <c r="J821" s="93"/>
      <c r="K821" s="93"/>
      <c r="L821" s="93"/>
      <c r="M821" s="93"/>
      <c r="N821" s="93"/>
      <c r="O821" s="93"/>
      <c r="P821" s="93"/>
      <c r="Q821" s="93"/>
      <c r="R821" s="93"/>
      <c r="S821" s="93"/>
      <c r="T821" s="93"/>
      <c r="U821" s="93"/>
      <c r="V821" s="93"/>
    </row>
    <row r="822" spans="1:22" s="2" customFormat="1">
      <c r="A822" s="399"/>
      <c r="B822" s="93"/>
      <c r="C822" s="93"/>
      <c r="D822" s="93"/>
      <c r="E822" s="94"/>
      <c r="F822" s="93"/>
      <c r="G822" s="93"/>
      <c r="H822" s="93"/>
      <c r="I822" s="93"/>
      <c r="J822" s="93"/>
      <c r="K822" s="93"/>
      <c r="L822" s="93"/>
      <c r="M822" s="93"/>
      <c r="N822" s="93"/>
      <c r="O822" s="93"/>
      <c r="P822" s="93"/>
      <c r="Q822" s="93"/>
      <c r="R822" s="93"/>
      <c r="S822" s="93"/>
      <c r="T822" s="93"/>
      <c r="U822" s="93"/>
      <c r="V822" s="93"/>
    </row>
    <row r="823" spans="1:22" s="2" customFormat="1">
      <c r="A823" s="399"/>
      <c r="B823" s="93"/>
      <c r="C823" s="93"/>
      <c r="D823" s="93"/>
      <c r="E823" s="94"/>
      <c r="F823" s="93"/>
      <c r="G823" s="93"/>
      <c r="H823" s="93"/>
      <c r="I823" s="93"/>
      <c r="J823" s="93"/>
      <c r="K823" s="93"/>
      <c r="L823" s="93"/>
      <c r="M823" s="93"/>
      <c r="N823" s="93"/>
      <c r="O823" s="93"/>
      <c r="P823" s="93"/>
      <c r="Q823" s="93"/>
      <c r="R823" s="93"/>
      <c r="S823" s="93"/>
      <c r="T823" s="93"/>
      <c r="U823" s="93"/>
      <c r="V823" s="93"/>
    </row>
    <row r="824" spans="1:22" s="2" customFormat="1">
      <c r="A824" s="399"/>
      <c r="B824" s="93"/>
      <c r="C824" s="93"/>
      <c r="D824" s="93"/>
      <c r="E824" s="94"/>
      <c r="F824" s="93"/>
      <c r="G824" s="93"/>
      <c r="H824" s="93"/>
      <c r="I824" s="93"/>
      <c r="J824" s="93"/>
      <c r="K824" s="93"/>
      <c r="L824" s="93"/>
      <c r="M824" s="93"/>
      <c r="N824" s="93"/>
      <c r="O824" s="93"/>
      <c r="P824" s="93"/>
      <c r="Q824" s="93"/>
      <c r="R824" s="93"/>
      <c r="S824" s="93"/>
      <c r="T824" s="93"/>
      <c r="U824" s="93"/>
      <c r="V824" s="93"/>
    </row>
    <row r="825" spans="1:22" s="2" customFormat="1">
      <c r="A825" s="399"/>
      <c r="B825" s="93"/>
      <c r="C825" s="93"/>
      <c r="D825" s="93"/>
      <c r="E825" s="94"/>
      <c r="F825" s="93"/>
      <c r="G825" s="93"/>
      <c r="H825" s="93"/>
      <c r="I825" s="93"/>
      <c r="J825" s="93"/>
      <c r="K825" s="93"/>
      <c r="L825" s="93"/>
      <c r="M825" s="93"/>
      <c r="N825" s="93"/>
      <c r="O825" s="93"/>
      <c r="P825" s="93"/>
      <c r="Q825" s="93"/>
      <c r="R825" s="93"/>
      <c r="S825" s="93"/>
      <c r="T825" s="93"/>
      <c r="U825" s="93"/>
      <c r="V825" s="93"/>
    </row>
    <row r="826" spans="1:22" s="2" customFormat="1">
      <c r="A826" s="399"/>
      <c r="B826" s="93"/>
      <c r="C826" s="93"/>
      <c r="D826" s="93"/>
      <c r="E826" s="94"/>
      <c r="F826" s="93"/>
      <c r="G826" s="93"/>
      <c r="H826" s="93"/>
      <c r="I826" s="93"/>
      <c r="J826" s="93"/>
      <c r="K826" s="93"/>
      <c r="L826" s="93"/>
      <c r="M826" s="93"/>
      <c r="N826" s="93"/>
      <c r="O826" s="93"/>
      <c r="P826" s="93"/>
      <c r="Q826" s="93"/>
      <c r="R826" s="93"/>
      <c r="S826" s="93"/>
      <c r="T826" s="93"/>
      <c r="U826" s="93"/>
      <c r="V826" s="93"/>
    </row>
    <row r="827" spans="1:22" s="2" customFormat="1">
      <c r="A827" s="399"/>
      <c r="B827" s="93"/>
      <c r="C827" s="93"/>
      <c r="D827" s="93"/>
      <c r="E827" s="94"/>
      <c r="F827" s="93"/>
      <c r="G827" s="93"/>
      <c r="H827" s="93"/>
      <c r="I827" s="93"/>
      <c r="J827" s="93"/>
      <c r="K827" s="93"/>
      <c r="L827" s="93"/>
      <c r="M827" s="93"/>
      <c r="N827" s="93"/>
      <c r="O827" s="93"/>
      <c r="P827" s="93"/>
      <c r="Q827" s="93"/>
      <c r="R827" s="93"/>
      <c r="S827" s="93"/>
      <c r="T827" s="93"/>
      <c r="U827" s="93"/>
      <c r="V827" s="93"/>
    </row>
    <row r="828" spans="1:22" s="2" customFormat="1">
      <c r="A828" s="399"/>
      <c r="B828" s="93"/>
      <c r="C828" s="93"/>
      <c r="D828" s="93"/>
      <c r="E828" s="94"/>
      <c r="F828" s="93"/>
      <c r="G828" s="93"/>
      <c r="H828" s="93"/>
      <c r="I828" s="93"/>
      <c r="J828" s="93"/>
      <c r="K828" s="93"/>
      <c r="L828" s="93"/>
      <c r="M828" s="93"/>
      <c r="N828" s="93"/>
      <c r="O828" s="93"/>
      <c r="P828" s="93"/>
      <c r="Q828" s="93"/>
      <c r="R828" s="93"/>
      <c r="S828" s="93"/>
      <c r="T828" s="93"/>
      <c r="U828" s="93"/>
      <c r="V828" s="93"/>
    </row>
    <row r="829" spans="1:22" s="2" customFormat="1">
      <c r="A829" s="399"/>
      <c r="B829" s="93"/>
      <c r="C829" s="93"/>
      <c r="D829" s="93"/>
      <c r="E829" s="94"/>
      <c r="F829" s="93"/>
      <c r="G829" s="93"/>
      <c r="H829" s="93"/>
      <c r="I829" s="93"/>
      <c r="J829" s="93"/>
      <c r="K829" s="93"/>
      <c r="L829" s="93"/>
      <c r="M829" s="93"/>
      <c r="N829" s="93"/>
      <c r="O829" s="93"/>
      <c r="P829" s="93"/>
      <c r="Q829" s="93"/>
      <c r="R829" s="93"/>
      <c r="S829" s="93"/>
      <c r="T829" s="93"/>
      <c r="U829" s="93"/>
      <c r="V829" s="93"/>
    </row>
    <row r="830" spans="1:22" s="2" customFormat="1">
      <c r="A830" s="399"/>
      <c r="B830" s="93"/>
      <c r="C830" s="93"/>
      <c r="D830" s="93"/>
      <c r="E830" s="94"/>
      <c r="F830" s="93"/>
      <c r="G830" s="93"/>
      <c r="H830" s="93"/>
      <c r="I830" s="93"/>
      <c r="J830" s="93"/>
      <c r="K830" s="93"/>
      <c r="L830" s="93"/>
      <c r="M830" s="93"/>
      <c r="N830" s="93"/>
      <c r="O830" s="93"/>
      <c r="P830" s="93"/>
      <c r="Q830" s="93"/>
      <c r="R830" s="93"/>
      <c r="S830" s="93"/>
      <c r="T830" s="93"/>
      <c r="U830" s="93"/>
      <c r="V830" s="93"/>
    </row>
    <row r="831" spans="1:22" s="2" customFormat="1">
      <c r="A831" s="399"/>
      <c r="B831" s="93"/>
      <c r="C831" s="93"/>
      <c r="D831" s="93"/>
      <c r="E831" s="94"/>
      <c r="F831" s="93"/>
      <c r="G831" s="93"/>
      <c r="H831" s="93"/>
      <c r="I831" s="93"/>
      <c r="J831" s="93"/>
      <c r="K831" s="93"/>
      <c r="L831" s="93"/>
      <c r="M831" s="93"/>
      <c r="N831" s="93"/>
      <c r="O831" s="93"/>
      <c r="P831" s="93"/>
      <c r="Q831" s="93"/>
      <c r="R831" s="93"/>
      <c r="S831" s="93"/>
      <c r="T831" s="93"/>
      <c r="U831" s="93"/>
      <c r="V831" s="93"/>
    </row>
    <row r="832" spans="1:22" s="2" customFormat="1">
      <c r="A832" s="399"/>
      <c r="B832" s="93"/>
      <c r="C832" s="93"/>
      <c r="D832" s="93"/>
      <c r="E832" s="94"/>
      <c r="F832" s="93"/>
      <c r="G832" s="93"/>
      <c r="H832" s="93"/>
      <c r="I832" s="93"/>
      <c r="J832" s="93"/>
      <c r="K832" s="93"/>
      <c r="L832" s="93"/>
      <c r="M832" s="93"/>
      <c r="N832" s="93"/>
      <c r="O832" s="93"/>
      <c r="P832" s="93"/>
      <c r="Q832" s="93"/>
      <c r="R832" s="93"/>
      <c r="S832" s="93"/>
      <c r="T832" s="93"/>
      <c r="U832" s="93"/>
      <c r="V832" s="93"/>
    </row>
    <row r="833" spans="1:22" s="2" customFormat="1">
      <c r="A833" s="399"/>
      <c r="B833" s="93"/>
      <c r="C833" s="93"/>
      <c r="D833" s="93"/>
      <c r="E833" s="94"/>
      <c r="F833" s="93"/>
      <c r="G833" s="93"/>
      <c r="H833" s="93"/>
      <c r="I833" s="93"/>
      <c r="J833" s="93"/>
      <c r="K833" s="93"/>
      <c r="L833" s="93"/>
      <c r="M833" s="93"/>
      <c r="N833" s="93"/>
      <c r="O833" s="93"/>
      <c r="P833" s="93"/>
      <c r="Q833" s="93"/>
      <c r="R833" s="93"/>
      <c r="S833" s="93"/>
      <c r="T833" s="93"/>
      <c r="U833" s="93"/>
      <c r="V833" s="93"/>
    </row>
    <row r="834" spans="1:22" s="2" customFormat="1">
      <c r="A834" s="399"/>
      <c r="B834" s="93"/>
      <c r="C834" s="93"/>
      <c r="D834" s="93"/>
      <c r="E834" s="94"/>
      <c r="F834" s="93"/>
      <c r="G834" s="93"/>
      <c r="H834" s="93"/>
      <c r="I834" s="93"/>
      <c r="J834" s="93"/>
      <c r="K834" s="93"/>
      <c r="L834" s="93"/>
      <c r="M834" s="93"/>
      <c r="N834" s="93"/>
      <c r="O834" s="93"/>
      <c r="P834" s="93"/>
      <c r="Q834" s="93"/>
      <c r="R834" s="93"/>
      <c r="S834" s="93"/>
      <c r="T834" s="93"/>
      <c r="U834" s="93"/>
      <c r="V834" s="93"/>
    </row>
    <row r="835" spans="1:22" s="2" customFormat="1">
      <c r="A835" s="399"/>
      <c r="B835" s="93"/>
      <c r="C835" s="93"/>
      <c r="D835" s="93"/>
      <c r="E835" s="94"/>
      <c r="F835" s="93"/>
      <c r="G835" s="93"/>
      <c r="H835" s="93"/>
      <c r="I835" s="93"/>
      <c r="J835" s="93"/>
      <c r="K835" s="93"/>
      <c r="L835" s="93"/>
      <c r="M835" s="93"/>
      <c r="N835" s="93"/>
      <c r="O835" s="93"/>
      <c r="P835" s="93"/>
      <c r="Q835" s="93"/>
      <c r="R835" s="93"/>
      <c r="S835" s="93"/>
      <c r="T835" s="93"/>
      <c r="U835" s="93"/>
      <c r="V835" s="93"/>
    </row>
    <row r="836" spans="1:22" s="2" customFormat="1">
      <c r="A836" s="399"/>
      <c r="B836" s="93"/>
      <c r="C836" s="93"/>
      <c r="D836" s="93"/>
      <c r="E836" s="94"/>
      <c r="F836" s="93"/>
      <c r="G836" s="93"/>
      <c r="H836" s="93"/>
      <c r="I836" s="93"/>
      <c r="J836" s="93"/>
      <c r="K836" s="93"/>
      <c r="L836" s="93"/>
      <c r="M836" s="93"/>
      <c r="N836" s="93"/>
      <c r="O836" s="93"/>
      <c r="P836" s="93"/>
      <c r="Q836" s="93"/>
      <c r="R836" s="93"/>
      <c r="S836" s="93"/>
      <c r="T836" s="93"/>
      <c r="U836" s="93"/>
      <c r="V836" s="93"/>
    </row>
    <row r="837" spans="1:22" s="2" customFormat="1">
      <c r="A837" s="399"/>
      <c r="B837" s="93"/>
      <c r="C837" s="93"/>
      <c r="D837" s="93"/>
      <c r="E837" s="94"/>
      <c r="F837" s="93"/>
      <c r="G837" s="93"/>
      <c r="H837" s="93"/>
      <c r="I837" s="93"/>
      <c r="J837" s="93"/>
      <c r="K837" s="93"/>
      <c r="L837" s="93"/>
      <c r="M837" s="93"/>
      <c r="N837" s="93"/>
      <c r="O837" s="93"/>
      <c r="P837" s="93"/>
      <c r="Q837" s="93"/>
      <c r="R837" s="93"/>
      <c r="S837" s="93"/>
      <c r="T837" s="93"/>
      <c r="U837" s="93"/>
      <c r="V837" s="93"/>
    </row>
    <row r="838" spans="1:22" s="2" customFormat="1">
      <c r="A838" s="399"/>
      <c r="B838" s="93"/>
      <c r="C838" s="93"/>
      <c r="D838" s="93"/>
      <c r="E838" s="94"/>
      <c r="F838" s="93"/>
      <c r="G838" s="93"/>
      <c r="H838" s="93"/>
      <c r="I838" s="93"/>
      <c r="J838" s="93"/>
      <c r="K838" s="93"/>
      <c r="L838" s="93"/>
      <c r="M838" s="93"/>
      <c r="N838" s="93"/>
      <c r="O838" s="93"/>
      <c r="P838" s="93"/>
      <c r="Q838" s="93"/>
      <c r="R838" s="93"/>
      <c r="S838" s="93"/>
      <c r="T838" s="93"/>
      <c r="U838" s="93"/>
      <c r="V838" s="93"/>
    </row>
    <row r="839" spans="1:22" s="2" customFormat="1">
      <c r="A839" s="399"/>
      <c r="B839" s="93"/>
      <c r="C839" s="93"/>
      <c r="D839" s="93"/>
      <c r="E839" s="94"/>
      <c r="F839" s="93"/>
      <c r="G839" s="93"/>
      <c r="H839" s="93"/>
      <c r="I839" s="93"/>
      <c r="J839" s="93"/>
      <c r="K839" s="93"/>
      <c r="L839" s="93"/>
      <c r="M839" s="93"/>
      <c r="N839" s="93"/>
      <c r="O839" s="93"/>
      <c r="P839" s="93"/>
      <c r="Q839" s="93"/>
      <c r="R839" s="93"/>
      <c r="S839" s="93"/>
      <c r="T839" s="93"/>
      <c r="U839" s="93"/>
      <c r="V839" s="93"/>
    </row>
  </sheetData>
  <mergeCells count="35">
    <mergeCell ref="A2:H2"/>
    <mergeCell ref="A3:H3"/>
    <mergeCell ref="C4:H4"/>
    <mergeCell ref="A5:H5"/>
    <mergeCell ref="A6:A8"/>
    <mergeCell ref="C6:H6"/>
    <mergeCell ref="C7:H7"/>
    <mergeCell ref="C8:H8"/>
    <mergeCell ref="A10:A13"/>
    <mergeCell ref="C10:H10"/>
    <mergeCell ref="C11:H11"/>
    <mergeCell ref="C12:H12"/>
    <mergeCell ref="C13:H13"/>
    <mergeCell ref="C20:H20"/>
    <mergeCell ref="A23:H23"/>
    <mergeCell ref="A24:A51"/>
    <mergeCell ref="D24:D51"/>
    <mergeCell ref="E24:E51"/>
    <mergeCell ref="G24:G51"/>
    <mergeCell ref="H24:H51"/>
    <mergeCell ref="A15:A20"/>
    <mergeCell ref="C15:H15"/>
    <mergeCell ref="C16:H16"/>
    <mergeCell ref="C17:H17"/>
    <mergeCell ref="C19:H19"/>
    <mergeCell ref="C18:H18"/>
    <mergeCell ref="F24:F51"/>
    <mergeCell ref="A71:H71"/>
    <mergeCell ref="A52:H52"/>
    <mergeCell ref="A53:A70"/>
    <mergeCell ref="D53:D70"/>
    <mergeCell ref="E53:E70"/>
    <mergeCell ref="G53:G70"/>
    <mergeCell ref="H53:H70"/>
    <mergeCell ref="F53:F70"/>
  </mergeCells>
  <conditionalFormatting sqref="E24">
    <cfRule type="containsText" dxfId="755" priority="7" operator="containsText" text="T">
      <formula>NOT(ISERROR(SEARCH("T",E24)))</formula>
    </cfRule>
    <cfRule type="containsText" dxfId="754" priority="8" operator="containsText" text="P">
      <formula>NOT(ISERROR(SEARCH("P",E24)))</formula>
    </cfRule>
    <cfRule type="containsText" dxfId="753" priority="9" operator="containsText" text="B">
      <formula>NOT(ISERROR(SEARCH("B",E24)))</formula>
    </cfRule>
    <cfRule type="containsText" dxfId="752" priority="10" operator="containsText" text="F">
      <formula>NOT(ISERROR(SEARCH("F",E24)))</formula>
    </cfRule>
    <cfRule type="containsText" dxfId="751" priority="11" operator="containsText" text="N">
      <formula>NOT(ISERROR(SEARCH("N",E24)))</formula>
    </cfRule>
    <cfRule type="containsText" dxfId="750" priority="12" operator="containsText" text="R">
      <formula>NOT(ISERROR(SEARCH("R",E24)))</formula>
    </cfRule>
  </conditionalFormatting>
  <conditionalFormatting sqref="E53">
    <cfRule type="containsText" dxfId="749" priority="1" operator="containsText" text="T">
      <formula>NOT(ISERROR(SEARCH("T",E53)))</formula>
    </cfRule>
    <cfRule type="containsText" dxfId="748" priority="2" operator="containsText" text="P">
      <formula>NOT(ISERROR(SEARCH("P",E53)))</formula>
    </cfRule>
    <cfRule type="containsText" dxfId="747" priority="3" operator="containsText" text="B">
      <formula>NOT(ISERROR(SEARCH("B",E53)))</formula>
    </cfRule>
    <cfRule type="containsText" dxfId="746" priority="4" operator="containsText" text="F">
      <formula>NOT(ISERROR(SEARCH("F",E53)))</formula>
    </cfRule>
    <cfRule type="containsText" dxfId="745" priority="5" operator="containsText" text="N">
      <formula>NOT(ISERROR(SEARCH("N",E53)))</formula>
    </cfRule>
    <cfRule type="containsText" dxfId="744" priority="6" operator="containsText" text="R">
      <formula>NOT(ISERROR(SEARCH("R",E53)))</formula>
    </cfRule>
  </conditionalFormatting>
  <dataValidations count="1">
    <dataValidation type="list" allowBlank="1" showInputMessage="1" showErrorMessage="1" sqref="E53 E24" xr:uid="{D3523B0A-84D3-490D-B355-DB05A939497C}">
      <formula1>"N, P, F, T, R, B"</formula1>
    </dataValidation>
  </dataValidations>
  <hyperlinks>
    <hyperlink ref="A1" location="'Regression_ Test_Summary'!A1" display="Back to Summary" xr:uid="{2FA12AA8-1AB0-47F3-94DA-06056F96D0CC}"/>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E289-FF2C-41B6-90EA-9905864D97B5}">
  <sheetPr>
    <tabColor rgb="FFC6E0B4"/>
  </sheetPr>
  <dimension ref="A1:V773"/>
  <sheetViews>
    <sheetView showGridLines="0" tabSelected="1" topLeftCell="A15" zoomScale="70" zoomScaleNormal="70" workbookViewId="0">
      <selection activeCell="A59" sqref="A59:H59"/>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3" customWidth="1"/>
    <col min="10" max="10" width="14.42578125" style="6"/>
    <col min="11" max="16384" width="14.42578125" style="3"/>
  </cols>
  <sheetData>
    <row r="1" spans="1:22">
      <c r="A1" s="153" t="s">
        <v>257</v>
      </c>
    </row>
    <row r="2" spans="1:22" s="1" customFormat="1" ht="52.15" customHeight="1">
      <c r="A2" s="459" t="s">
        <v>184</v>
      </c>
      <c r="B2" s="459"/>
      <c r="C2" s="459"/>
      <c r="D2" s="459"/>
      <c r="E2" s="459"/>
      <c r="F2" s="459"/>
      <c r="G2" s="459"/>
      <c r="H2" s="459"/>
      <c r="I2" s="93"/>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5551</v>
      </c>
      <c r="D4" s="461"/>
      <c r="E4" s="461"/>
      <c r="F4" s="461"/>
      <c r="G4" s="461"/>
      <c r="H4" s="461"/>
      <c r="I4" s="93"/>
      <c r="J4" s="93"/>
      <c r="K4" s="93"/>
      <c r="L4" s="93"/>
      <c r="M4" s="93"/>
      <c r="N4" s="93"/>
      <c r="O4" s="93"/>
      <c r="P4" s="93"/>
      <c r="Q4" s="93"/>
      <c r="R4" s="93"/>
      <c r="S4" s="93"/>
      <c r="T4" s="93"/>
      <c r="U4" s="93"/>
      <c r="V4" s="93"/>
    </row>
    <row r="5" spans="1:22" s="93" customFormat="1" ht="15.75" customHeight="1"/>
    <row r="6" spans="1:22" s="2" customFormat="1" ht="76.150000000000006" customHeight="1">
      <c r="A6" s="462" t="s">
        <v>4</v>
      </c>
      <c r="B6" s="354">
        <v>1</v>
      </c>
      <c r="C6" s="463" t="s">
        <v>260</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3"/>
      <c r="J23" s="93"/>
      <c r="K23" s="93"/>
      <c r="L23" s="93"/>
      <c r="M23" s="93"/>
      <c r="N23" s="93"/>
      <c r="O23" s="93"/>
      <c r="P23" s="93"/>
      <c r="Q23" s="93"/>
      <c r="R23" s="93"/>
      <c r="S23" s="93"/>
      <c r="T23" s="93"/>
      <c r="U23" s="93"/>
      <c r="V23" s="93"/>
    </row>
    <row r="24" spans="1:22" s="2" customFormat="1">
      <c r="A24" s="467" t="s">
        <v>5552</v>
      </c>
      <c r="B24" s="354">
        <v>1</v>
      </c>
      <c r="C24" s="15" t="s">
        <v>270</v>
      </c>
      <c r="D24" s="468"/>
      <c r="E24" s="470" t="s">
        <v>9</v>
      </c>
      <c r="F24" s="1000" t="s">
        <v>56</v>
      </c>
      <c r="G24" s="472" t="s">
        <v>209</v>
      </c>
      <c r="H24" s="474"/>
      <c r="I24" s="93"/>
      <c r="J24" s="92"/>
      <c r="K24" s="92"/>
      <c r="L24" s="92"/>
      <c r="M24" s="92"/>
      <c r="N24" s="92"/>
      <c r="O24" s="92"/>
      <c r="P24" s="92"/>
      <c r="Q24" s="92"/>
      <c r="R24" s="92"/>
      <c r="S24" s="92"/>
      <c r="T24" s="92"/>
      <c r="U24" s="92"/>
      <c r="V24" s="92"/>
    </row>
    <row r="25" spans="1:22" s="2" customFormat="1">
      <c r="A25" s="467"/>
      <c r="B25" s="354">
        <v>2</v>
      </c>
      <c r="C25" s="15" t="s">
        <v>5553</v>
      </c>
      <c r="D25" s="469"/>
      <c r="E25" s="471"/>
      <c r="F25" s="1001"/>
      <c r="G25" s="473"/>
      <c r="H25" s="475"/>
      <c r="I25" s="93"/>
      <c r="J25" s="92"/>
      <c r="K25" s="92"/>
      <c r="L25" s="92"/>
      <c r="M25" s="92"/>
      <c r="N25" s="92"/>
      <c r="O25" s="92"/>
      <c r="P25" s="92"/>
      <c r="Q25" s="92"/>
      <c r="R25" s="92"/>
      <c r="S25" s="92"/>
      <c r="T25" s="92"/>
      <c r="U25" s="92"/>
      <c r="V25" s="92"/>
    </row>
    <row r="26" spans="1:22" s="2" customFormat="1">
      <c r="A26" s="467"/>
      <c r="B26" s="354">
        <v>3</v>
      </c>
      <c r="C26" s="15" t="s">
        <v>5554</v>
      </c>
      <c r="D26" s="469"/>
      <c r="E26" s="471"/>
      <c r="F26" s="1001"/>
      <c r="G26" s="473"/>
      <c r="H26" s="475"/>
      <c r="I26" s="93"/>
      <c r="J26" s="92"/>
      <c r="K26" s="92"/>
      <c r="L26" s="92"/>
      <c r="M26" s="92"/>
      <c r="N26" s="92"/>
      <c r="O26" s="92"/>
      <c r="P26" s="92"/>
      <c r="Q26" s="92"/>
      <c r="R26" s="92"/>
      <c r="S26" s="92"/>
      <c r="T26" s="92"/>
      <c r="U26" s="92"/>
      <c r="V26" s="92"/>
    </row>
    <row r="27" spans="1:22" s="2" customFormat="1">
      <c r="A27" s="467"/>
      <c r="B27" s="354">
        <v>4</v>
      </c>
      <c r="C27" s="15" t="s">
        <v>5555</v>
      </c>
      <c r="D27" s="469"/>
      <c r="E27" s="471"/>
      <c r="F27" s="1001"/>
      <c r="G27" s="473"/>
      <c r="H27" s="475"/>
      <c r="I27" s="93"/>
      <c r="J27" s="92"/>
      <c r="K27" s="92"/>
      <c r="L27" s="92"/>
      <c r="M27" s="92"/>
      <c r="N27" s="92"/>
      <c r="O27" s="92"/>
      <c r="P27" s="92"/>
      <c r="Q27" s="92"/>
      <c r="R27" s="92"/>
      <c r="S27" s="92"/>
      <c r="T27" s="92"/>
      <c r="U27" s="92"/>
      <c r="V27" s="92"/>
    </row>
    <row r="28" spans="1:22" s="2" customFormat="1">
      <c r="A28" s="467"/>
      <c r="B28" s="354">
        <v>5</v>
      </c>
      <c r="C28" s="15" t="s">
        <v>5556</v>
      </c>
      <c r="D28" s="469"/>
      <c r="E28" s="471"/>
      <c r="F28" s="1001"/>
      <c r="G28" s="473"/>
      <c r="H28" s="475"/>
      <c r="I28" s="93"/>
      <c r="J28" s="92"/>
      <c r="K28" s="92"/>
      <c r="L28" s="92"/>
      <c r="M28" s="92"/>
      <c r="N28" s="92"/>
      <c r="O28" s="92"/>
      <c r="P28" s="92"/>
      <c r="Q28" s="92"/>
      <c r="R28" s="92"/>
      <c r="S28" s="92"/>
      <c r="T28" s="92"/>
      <c r="U28" s="92"/>
      <c r="V28" s="92"/>
    </row>
    <row r="29" spans="1:22" s="2" customFormat="1">
      <c r="A29" s="467"/>
      <c r="B29" s="354">
        <v>6</v>
      </c>
      <c r="C29" s="15" t="s">
        <v>5557</v>
      </c>
      <c r="D29" s="469"/>
      <c r="E29" s="471"/>
      <c r="F29" s="1001"/>
      <c r="G29" s="473"/>
      <c r="H29" s="475"/>
      <c r="I29" s="93"/>
      <c r="J29" s="92"/>
      <c r="K29" s="92"/>
      <c r="L29" s="92"/>
      <c r="M29" s="92"/>
      <c r="N29" s="92"/>
      <c r="O29" s="92"/>
      <c r="P29" s="92"/>
      <c r="Q29" s="92"/>
      <c r="R29" s="92"/>
      <c r="S29" s="92"/>
      <c r="T29" s="92"/>
      <c r="U29" s="92"/>
      <c r="V29" s="92"/>
    </row>
    <row r="30" spans="1:22" s="2" customFormat="1">
      <c r="A30" s="466"/>
      <c r="B30" s="466"/>
      <c r="C30" s="466"/>
      <c r="D30" s="466"/>
      <c r="E30" s="466"/>
      <c r="F30" s="466"/>
      <c r="G30" s="466"/>
      <c r="H30" s="466"/>
      <c r="I30" s="93"/>
      <c r="J30" s="93"/>
      <c r="K30" s="93"/>
      <c r="L30" s="93"/>
      <c r="M30" s="93"/>
      <c r="N30" s="93"/>
      <c r="O30" s="93"/>
      <c r="P30" s="93"/>
      <c r="Q30" s="93"/>
      <c r="R30" s="93"/>
      <c r="S30" s="93"/>
      <c r="T30" s="93"/>
      <c r="U30" s="93"/>
      <c r="V30" s="93"/>
    </row>
    <row r="31" spans="1:22" s="2" customFormat="1">
      <c r="A31" s="467" t="s">
        <v>5558</v>
      </c>
      <c r="B31" s="354">
        <v>1</v>
      </c>
      <c r="C31" s="15" t="s">
        <v>270</v>
      </c>
      <c r="D31" s="468"/>
      <c r="E31" s="489" t="s">
        <v>9</v>
      </c>
      <c r="F31" s="1000" t="s">
        <v>56</v>
      </c>
      <c r="G31" s="472" t="s">
        <v>209</v>
      </c>
      <c r="H31" s="474"/>
      <c r="I31" s="93"/>
      <c r="J31" s="92"/>
      <c r="K31" s="92"/>
      <c r="L31" s="92"/>
      <c r="M31" s="92"/>
      <c r="N31" s="92"/>
      <c r="O31" s="92"/>
      <c r="P31" s="92"/>
      <c r="Q31" s="92"/>
      <c r="R31" s="92"/>
      <c r="S31" s="92"/>
      <c r="T31" s="92"/>
      <c r="U31" s="92"/>
      <c r="V31" s="92"/>
    </row>
    <row r="32" spans="1:22" s="2" customFormat="1">
      <c r="A32" s="467"/>
      <c r="B32" s="354">
        <v>2</v>
      </c>
      <c r="C32" s="15" t="s">
        <v>5553</v>
      </c>
      <c r="D32" s="469"/>
      <c r="E32" s="490"/>
      <c r="F32" s="1001"/>
      <c r="G32" s="473"/>
      <c r="H32" s="475"/>
      <c r="I32" s="93"/>
      <c r="J32" s="92"/>
      <c r="K32" s="92"/>
      <c r="L32" s="92"/>
      <c r="M32" s="92"/>
      <c r="N32" s="92"/>
      <c r="O32" s="92"/>
      <c r="P32" s="92"/>
      <c r="Q32" s="92"/>
      <c r="R32" s="92"/>
      <c r="S32" s="92"/>
      <c r="T32" s="92"/>
      <c r="U32" s="92"/>
      <c r="V32" s="92"/>
    </row>
    <row r="33" spans="1:22" s="2" customFormat="1">
      <c r="A33" s="467"/>
      <c r="B33" s="354">
        <v>3</v>
      </c>
      <c r="C33" s="15" t="s">
        <v>5554</v>
      </c>
      <c r="D33" s="469"/>
      <c r="E33" s="490"/>
      <c r="F33" s="1001"/>
      <c r="G33" s="473"/>
      <c r="H33" s="475"/>
      <c r="I33" s="93"/>
      <c r="J33" s="92"/>
      <c r="K33" s="92"/>
      <c r="L33" s="92"/>
      <c r="M33" s="92"/>
      <c r="N33" s="92"/>
      <c r="O33" s="92"/>
      <c r="P33" s="92"/>
      <c r="Q33" s="92"/>
      <c r="R33" s="92"/>
      <c r="S33" s="92"/>
      <c r="T33" s="92"/>
      <c r="U33" s="92"/>
      <c r="V33" s="92"/>
    </row>
    <row r="34" spans="1:22" s="2" customFormat="1">
      <c r="A34" s="467"/>
      <c r="B34" s="354">
        <v>4</v>
      </c>
      <c r="C34" s="15" t="s">
        <v>5559</v>
      </c>
      <c r="D34" s="469"/>
      <c r="E34" s="490"/>
      <c r="F34" s="1001"/>
      <c r="G34" s="473"/>
      <c r="H34" s="475"/>
      <c r="I34" s="93"/>
      <c r="J34" s="92"/>
      <c r="K34" s="92"/>
      <c r="L34" s="92"/>
      <c r="M34" s="92"/>
      <c r="N34" s="92"/>
      <c r="O34" s="92"/>
      <c r="P34" s="92"/>
      <c r="Q34" s="92"/>
      <c r="R34" s="92"/>
      <c r="S34" s="92"/>
      <c r="T34" s="92"/>
      <c r="U34" s="92"/>
      <c r="V34" s="92"/>
    </row>
    <row r="35" spans="1:22" s="2" customFormat="1">
      <c r="A35" s="467"/>
      <c r="B35" s="354">
        <v>5</v>
      </c>
      <c r="C35" s="15" t="s">
        <v>5555</v>
      </c>
      <c r="D35" s="469"/>
      <c r="E35" s="490"/>
      <c r="F35" s="1001"/>
      <c r="G35" s="473"/>
      <c r="H35" s="475"/>
      <c r="I35" s="93"/>
      <c r="J35" s="92"/>
      <c r="K35" s="92"/>
      <c r="L35" s="92"/>
      <c r="M35" s="92"/>
      <c r="N35" s="92"/>
      <c r="O35" s="92"/>
      <c r="P35" s="92"/>
      <c r="Q35" s="92"/>
      <c r="R35" s="92"/>
      <c r="S35" s="92"/>
      <c r="T35" s="92"/>
      <c r="U35" s="92"/>
      <c r="V35" s="92"/>
    </row>
    <row r="36" spans="1:22" s="2" customFormat="1">
      <c r="A36" s="467"/>
      <c r="B36" s="374">
        <v>6</v>
      </c>
      <c r="C36" s="416" t="s">
        <v>5560</v>
      </c>
      <c r="D36" s="469"/>
      <c r="E36" s="490"/>
      <c r="F36" s="1001"/>
      <c r="G36" s="473"/>
      <c r="H36" s="475"/>
      <c r="I36" s="93"/>
      <c r="J36" s="92"/>
      <c r="K36" s="92"/>
      <c r="L36" s="92"/>
      <c r="M36" s="92"/>
      <c r="N36" s="92"/>
      <c r="O36" s="92"/>
      <c r="P36" s="92"/>
      <c r="Q36" s="92"/>
      <c r="R36" s="92"/>
      <c r="S36" s="92"/>
      <c r="T36" s="92"/>
      <c r="U36" s="92"/>
      <c r="V36" s="92"/>
    </row>
    <row r="37" spans="1:22" s="2" customFormat="1">
      <c r="A37" s="467"/>
      <c r="B37" s="374">
        <v>7</v>
      </c>
      <c r="C37" s="416" t="s">
        <v>5561</v>
      </c>
      <c r="D37" s="469"/>
      <c r="E37" s="490"/>
      <c r="F37" s="1001"/>
      <c r="G37" s="473"/>
      <c r="H37" s="475"/>
      <c r="I37" s="93"/>
      <c r="J37" s="92"/>
      <c r="K37" s="92"/>
      <c r="L37" s="92"/>
      <c r="M37" s="92"/>
      <c r="N37" s="92"/>
      <c r="O37" s="92"/>
      <c r="P37" s="92"/>
      <c r="Q37" s="92"/>
      <c r="R37" s="92"/>
      <c r="S37" s="92"/>
      <c r="T37" s="92"/>
      <c r="U37" s="92"/>
      <c r="V37" s="92"/>
    </row>
    <row r="38" spans="1:22" s="2" customFormat="1">
      <c r="A38" s="467"/>
      <c r="B38" s="374">
        <v>8</v>
      </c>
      <c r="C38" s="416" t="s">
        <v>5562</v>
      </c>
      <c r="D38" s="488"/>
      <c r="E38" s="490"/>
      <c r="F38" s="1002"/>
      <c r="G38" s="491"/>
      <c r="H38" s="492"/>
      <c r="I38" s="93"/>
      <c r="J38" s="92"/>
      <c r="K38" s="92"/>
      <c r="L38" s="92"/>
      <c r="M38" s="92"/>
      <c r="N38" s="92"/>
      <c r="O38" s="92"/>
      <c r="P38" s="92"/>
      <c r="Q38" s="92"/>
      <c r="R38" s="92"/>
      <c r="S38" s="92"/>
      <c r="T38" s="92"/>
      <c r="U38" s="92"/>
      <c r="V38" s="92"/>
    </row>
    <row r="39" spans="1:22" s="2" customFormat="1">
      <c r="A39" s="494"/>
      <c r="B39" s="494"/>
      <c r="C39" s="494"/>
      <c r="D39" s="494"/>
      <c r="E39" s="494"/>
      <c r="F39" s="494"/>
      <c r="G39" s="494"/>
      <c r="H39" s="494"/>
      <c r="I39" s="93"/>
      <c r="J39" s="93"/>
      <c r="K39" s="93"/>
      <c r="L39" s="93"/>
      <c r="M39" s="93"/>
      <c r="N39" s="93"/>
      <c r="O39" s="93"/>
      <c r="P39" s="93"/>
      <c r="Q39" s="93"/>
      <c r="R39" s="93"/>
      <c r="S39" s="93"/>
      <c r="T39" s="93"/>
      <c r="U39" s="93"/>
      <c r="V39" s="93"/>
    </row>
    <row r="40" spans="1:22" s="2" customFormat="1">
      <c r="A40" s="495" t="s">
        <v>5563</v>
      </c>
      <c r="B40" s="354">
        <v>1</v>
      </c>
      <c r="C40" s="51" t="s">
        <v>270</v>
      </c>
      <c r="D40" s="754"/>
      <c r="E40" s="489" t="s">
        <v>9</v>
      </c>
      <c r="F40" s="1074" t="s">
        <v>56</v>
      </c>
      <c r="G40" s="500" t="s">
        <v>209</v>
      </c>
      <c r="H40" s="500"/>
      <c r="I40" s="93"/>
      <c r="J40" s="93"/>
      <c r="K40" s="93"/>
      <c r="L40" s="93"/>
      <c r="M40" s="93"/>
      <c r="N40" s="93"/>
      <c r="O40" s="93"/>
      <c r="P40" s="93"/>
      <c r="Q40" s="93"/>
      <c r="R40" s="93"/>
      <c r="S40" s="93"/>
      <c r="T40" s="93"/>
      <c r="U40" s="93"/>
      <c r="V40" s="93"/>
    </row>
    <row r="41" spans="1:22" s="2" customFormat="1">
      <c r="A41" s="495"/>
      <c r="B41" s="354">
        <v>2</v>
      </c>
      <c r="C41" s="51" t="s">
        <v>3686</v>
      </c>
      <c r="D41" s="755"/>
      <c r="E41" s="490"/>
      <c r="F41" s="1075"/>
      <c r="G41" s="501"/>
      <c r="H41" s="501"/>
      <c r="I41" s="93"/>
      <c r="J41" s="93"/>
      <c r="K41" s="93"/>
      <c r="L41" s="93"/>
      <c r="M41" s="93"/>
      <c r="N41" s="93"/>
      <c r="O41" s="93"/>
      <c r="P41" s="93"/>
      <c r="Q41" s="93"/>
      <c r="R41" s="93"/>
      <c r="S41" s="93"/>
      <c r="T41" s="93"/>
      <c r="U41" s="93"/>
      <c r="V41" s="93"/>
    </row>
    <row r="42" spans="1:22" s="2" customFormat="1">
      <c r="A42" s="495"/>
      <c r="B42" s="354">
        <v>3</v>
      </c>
      <c r="C42" s="51" t="s">
        <v>3687</v>
      </c>
      <c r="D42" s="755"/>
      <c r="E42" s="490"/>
      <c r="F42" s="1075"/>
      <c r="G42" s="501"/>
      <c r="H42" s="501"/>
      <c r="I42" s="93"/>
      <c r="J42" s="93"/>
      <c r="K42" s="93"/>
      <c r="L42" s="93"/>
      <c r="M42" s="93"/>
      <c r="N42" s="93"/>
      <c r="O42" s="93"/>
      <c r="P42" s="93"/>
      <c r="Q42" s="93"/>
      <c r="R42" s="93"/>
      <c r="S42" s="93"/>
      <c r="T42" s="93"/>
      <c r="U42" s="93"/>
      <c r="V42" s="93"/>
    </row>
    <row r="43" spans="1:22" s="2" customFormat="1">
      <c r="A43" s="495"/>
      <c r="B43" s="354">
        <v>4</v>
      </c>
      <c r="C43" s="51" t="s">
        <v>3688</v>
      </c>
      <c r="D43" s="755"/>
      <c r="E43" s="490"/>
      <c r="F43" s="1075"/>
      <c r="G43" s="501"/>
      <c r="H43" s="501"/>
      <c r="I43" s="93"/>
      <c r="J43" s="93"/>
      <c r="K43" s="93"/>
      <c r="L43" s="93"/>
      <c r="M43" s="93"/>
      <c r="N43" s="93"/>
      <c r="O43" s="93"/>
      <c r="P43" s="93"/>
      <c r="Q43" s="93"/>
      <c r="R43" s="93"/>
      <c r="S43" s="93"/>
      <c r="T43" s="93"/>
      <c r="U43" s="93"/>
      <c r="V43" s="93"/>
    </row>
    <row r="44" spans="1:22" s="2" customFormat="1">
      <c r="A44" s="495"/>
      <c r="B44" s="354">
        <v>5</v>
      </c>
      <c r="C44" s="52" t="s">
        <v>3702</v>
      </c>
      <c r="D44" s="755"/>
      <c r="E44" s="490"/>
      <c r="F44" s="1075"/>
      <c r="G44" s="501"/>
      <c r="H44" s="501"/>
      <c r="I44" s="93"/>
      <c r="J44" s="93"/>
      <c r="K44" s="93"/>
      <c r="L44" s="93"/>
      <c r="M44" s="93"/>
      <c r="N44" s="93"/>
      <c r="O44" s="93"/>
      <c r="P44" s="93"/>
      <c r="Q44" s="93"/>
      <c r="R44" s="93"/>
      <c r="S44" s="93"/>
      <c r="T44" s="93"/>
      <c r="U44" s="93"/>
      <c r="V44" s="93"/>
    </row>
    <row r="45" spans="1:22" s="2" customFormat="1">
      <c r="A45" s="495"/>
      <c r="B45" s="374">
        <v>6</v>
      </c>
      <c r="C45" s="51" t="s">
        <v>3703</v>
      </c>
      <c r="D45" s="755"/>
      <c r="E45" s="490"/>
      <c r="F45" s="1075"/>
      <c r="G45" s="501"/>
      <c r="H45" s="501"/>
      <c r="I45" s="93"/>
      <c r="J45" s="93"/>
      <c r="K45" s="93"/>
      <c r="L45" s="93"/>
      <c r="M45" s="93"/>
      <c r="N45" s="93"/>
      <c r="O45" s="93"/>
      <c r="P45" s="93"/>
      <c r="Q45" s="93"/>
      <c r="R45" s="93"/>
      <c r="S45" s="93"/>
      <c r="T45" s="93"/>
      <c r="U45" s="93"/>
      <c r="V45" s="93"/>
    </row>
    <row r="46" spans="1:22" s="2" customFormat="1">
      <c r="A46" s="495"/>
      <c r="B46" s="50">
        <v>7</v>
      </c>
      <c r="C46" s="52" t="s">
        <v>3704</v>
      </c>
      <c r="D46" s="755"/>
      <c r="E46" s="490"/>
      <c r="F46" s="1075"/>
      <c r="G46" s="501"/>
      <c r="H46" s="501"/>
      <c r="I46" s="93"/>
      <c r="J46" s="93"/>
      <c r="K46" s="93"/>
      <c r="L46" s="93"/>
      <c r="M46" s="93"/>
      <c r="N46" s="93"/>
      <c r="O46" s="93"/>
      <c r="P46" s="93"/>
      <c r="Q46" s="93"/>
      <c r="R46" s="93"/>
      <c r="S46" s="93"/>
      <c r="T46" s="93"/>
      <c r="U46" s="93"/>
      <c r="V46" s="93"/>
    </row>
    <row r="47" spans="1:22" s="2" customFormat="1">
      <c r="A47" s="495"/>
      <c r="B47" s="50">
        <v>8</v>
      </c>
      <c r="C47" s="48" t="s">
        <v>3705</v>
      </c>
      <c r="D47" s="755"/>
      <c r="E47" s="490"/>
      <c r="F47" s="1075"/>
      <c r="G47" s="501"/>
      <c r="H47" s="501"/>
      <c r="I47" s="93"/>
      <c r="J47" s="93"/>
      <c r="K47" s="93"/>
      <c r="L47" s="93"/>
      <c r="M47" s="93"/>
      <c r="N47" s="93"/>
      <c r="O47" s="93"/>
      <c r="P47" s="93"/>
      <c r="Q47" s="93"/>
      <c r="R47" s="93"/>
      <c r="S47" s="93"/>
      <c r="T47" s="93"/>
      <c r="U47" s="93"/>
      <c r="V47" s="93"/>
    </row>
    <row r="48" spans="1:22" s="2" customFormat="1">
      <c r="A48" s="495"/>
      <c r="B48" s="50">
        <v>9</v>
      </c>
      <c r="C48" s="53" t="s">
        <v>3706</v>
      </c>
      <c r="D48" s="755"/>
      <c r="E48" s="490"/>
      <c r="F48" s="1075"/>
      <c r="G48" s="501"/>
      <c r="H48" s="501"/>
      <c r="I48" s="93"/>
      <c r="J48" s="93"/>
      <c r="K48" s="93"/>
      <c r="L48" s="93"/>
      <c r="M48" s="93"/>
      <c r="N48" s="93"/>
      <c r="O48" s="93"/>
      <c r="P48" s="93"/>
      <c r="Q48" s="93"/>
      <c r="R48" s="93"/>
      <c r="S48" s="93"/>
      <c r="T48" s="93"/>
      <c r="U48" s="93"/>
      <c r="V48" s="93"/>
    </row>
    <row r="49" spans="1:22" s="2" customFormat="1">
      <c r="A49" s="495"/>
      <c r="B49" s="50">
        <v>10</v>
      </c>
      <c r="C49" s="48" t="s">
        <v>3707</v>
      </c>
      <c r="D49" s="755"/>
      <c r="E49" s="490"/>
      <c r="F49" s="1076"/>
      <c r="G49" s="510"/>
      <c r="H49" s="510"/>
      <c r="I49" s="93"/>
      <c r="J49" s="93"/>
      <c r="K49" s="93"/>
      <c r="L49" s="93"/>
      <c r="M49" s="93"/>
      <c r="N49" s="93"/>
      <c r="O49" s="93"/>
      <c r="P49" s="93"/>
      <c r="Q49" s="93"/>
      <c r="R49" s="93"/>
      <c r="S49" s="93"/>
      <c r="T49" s="93"/>
      <c r="U49" s="93"/>
      <c r="V49" s="93"/>
    </row>
    <row r="50" spans="1:22" s="2" customFormat="1">
      <c r="A50" s="494"/>
      <c r="B50" s="494"/>
      <c r="C50" s="494"/>
      <c r="D50" s="494"/>
      <c r="E50" s="494"/>
      <c r="F50" s="494"/>
      <c r="G50" s="494"/>
      <c r="H50" s="494"/>
      <c r="I50" s="93"/>
      <c r="J50" s="93"/>
      <c r="K50" s="93"/>
      <c r="L50" s="93"/>
      <c r="M50" s="93"/>
      <c r="N50" s="93"/>
      <c r="O50" s="93"/>
      <c r="P50" s="93"/>
      <c r="Q50" s="93"/>
      <c r="R50" s="93"/>
      <c r="S50" s="93"/>
      <c r="T50" s="93"/>
      <c r="U50" s="93"/>
      <c r="V50" s="93"/>
    </row>
    <row r="51" spans="1:22" s="2" customFormat="1">
      <c r="A51" s="495" t="s">
        <v>5760</v>
      </c>
      <c r="B51" s="354">
        <v>1</v>
      </c>
      <c r="C51" s="48" t="s">
        <v>270</v>
      </c>
      <c r="D51" s="533"/>
      <c r="E51" s="489" t="s">
        <v>9</v>
      </c>
      <c r="F51" s="1074" t="s">
        <v>56</v>
      </c>
      <c r="G51" s="500" t="s">
        <v>209</v>
      </c>
      <c r="H51" s="500"/>
      <c r="I51" s="93"/>
      <c r="J51" s="93"/>
      <c r="K51" s="93"/>
      <c r="L51" s="93"/>
      <c r="M51" s="93"/>
      <c r="N51" s="93"/>
      <c r="O51" s="93"/>
      <c r="P51" s="93"/>
      <c r="Q51" s="93"/>
      <c r="R51" s="93"/>
      <c r="S51" s="93"/>
      <c r="T51" s="93"/>
      <c r="U51" s="93"/>
      <c r="V51" s="93"/>
    </row>
    <row r="52" spans="1:22" s="2" customFormat="1">
      <c r="A52" s="495"/>
      <c r="B52" s="354">
        <v>2</v>
      </c>
      <c r="C52" s="48" t="s">
        <v>3686</v>
      </c>
      <c r="D52" s="533"/>
      <c r="E52" s="490"/>
      <c r="F52" s="1075"/>
      <c r="G52" s="501"/>
      <c r="H52" s="501"/>
      <c r="I52" s="93"/>
      <c r="J52" s="93"/>
      <c r="K52" s="93"/>
      <c r="L52" s="93"/>
      <c r="M52" s="93"/>
      <c r="N52" s="93"/>
      <c r="O52" s="93"/>
      <c r="P52" s="93"/>
      <c r="Q52" s="93"/>
      <c r="R52" s="93"/>
      <c r="S52" s="93"/>
      <c r="T52" s="93"/>
      <c r="U52" s="93"/>
      <c r="V52" s="93"/>
    </row>
    <row r="53" spans="1:22" s="2" customFormat="1">
      <c r="A53" s="495"/>
      <c r="B53" s="354">
        <v>3</v>
      </c>
      <c r="C53" s="48" t="s">
        <v>3687</v>
      </c>
      <c r="D53" s="533"/>
      <c r="E53" s="490"/>
      <c r="F53" s="1075"/>
      <c r="G53" s="501"/>
      <c r="H53" s="501"/>
      <c r="I53" s="93"/>
      <c r="J53" s="93"/>
      <c r="K53" s="93"/>
      <c r="L53" s="93"/>
      <c r="M53" s="93"/>
      <c r="N53" s="93"/>
      <c r="O53" s="93"/>
      <c r="P53" s="93"/>
      <c r="Q53" s="93"/>
      <c r="R53" s="93"/>
      <c r="S53" s="93"/>
      <c r="T53" s="93"/>
      <c r="U53" s="93"/>
      <c r="V53" s="93"/>
    </row>
    <row r="54" spans="1:22" s="2" customFormat="1">
      <c r="A54" s="495"/>
      <c r="B54" s="354">
        <v>4</v>
      </c>
      <c r="C54" s="48" t="s">
        <v>3688</v>
      </c>
      <c r="D54" s="533"/>
      <c r="E54" s="490"/>
      <c r="F54" s="1075"/>
      <c r="G54" s="501"/>
      <c r="H54" s="501"/>
      <c r="I54" s="93"/>
      <c r="J54" s="93"/>
      <c r="K54" s="93"/>
      <c r="L54" s="93"/>
      <c r="M54" s="93"/>
      <c r="N54" s="93"/>
      <c r="O54" s="93"/>
      <c r="P54" s="93"/>
      <c r="Q54" s="93"/>
      <c r="R54" s="93"/>
      <c r="S54" s="93"/>
      <c r="T54" s="93"/>
      <c r="U54" s="93"/>
      <c r="V54" s="93"/>
    </row>
    <row r="55" spans="1:22" s="2" customFormat="1">
      <c r="A55" s="495"/>
      <c r="B55" s="354">
        <v>5</v>
      </c>
      <c r="C55" s="48" t="s">
        <v>3689</v>
      </c>
      <c r="D55" s="533"/>
      <c r="E55" s="490"/>
      <c r="F55" s="1075"/>
      <c r="G55" s="501"/>
      <c r="H55" s="501"/>
      <c r="I55" s="93"/>
      <c r="J55" s="93"/>
      <c r="K55" s="93"/>
      <c r="L55" s="93"/>
      <c r="M55" s="93"/>
      <c r="N55" s="93"/>
      <c r="O55" s="93"/>
      <c r="P55" s="93"/>
      <c r="Q55" s="93"/>
      <c r="R55" s="93"/>
      <c r="S55" s="93"/>
      <c r="T55" s="93"/>
      <c r="U55" s="93"/>
      <c r="V55" s="93"/>
    </row>
    <row r="56" spans="1:22" s="2" customFormat="1">
      <c r="A56" s="495"/>
      <c r="B56" s="374">
        <v>6</v>
      </c>
      <c r="C56" s="48" t="s">
        <v>3690</v>
      </c>
      <c r="D56" s="533"/>
      <c r="E56" s="490"/>
      <c r="F56" s="1075"/>
      <c r="G56" s="501"/>
      <c r="H56" s="501"/>
      <c r="I56" s="93"/>
      <c r="J56" s="93"/>
      <c r="K56" s="93"/>
      <c r="L56" s="93"/>
      <c r="M56" s="93"/>
      <c r="N56" s="93"/>
      <c r="O56" s="93"/>
      <c r="P56" s="93"/>
      <c r="Q56" s="93"/>
      <c r="R56" s="93"/>
      <c r="S56" s="93"/>
      <c r="T56" s="93"/>
      <c r="U56" s="93"/>
      <c r="V56" s="93"/>
    </row>
    <row r="57" spans="1:22" s="2" customFormat="1">
      <c r="A57" s="495"/>
      <c r="B57" s="374">
        <v>7</v>
      </c>
      <c r="C57" s="48" t="s">
        <v>3691</v>
      </c>
      <c r="D57" s="533"/>
      <c r="E57" s="490"/>
      <c r="F57" s="1075"/>
      <c r="G57" s="501"/>
      <c r="H57" s="501"/>
      <c r="I57" s="93"/>
      <c r="J57" s="93"/>
      <c r="K57" s="93"/>
      <c r="L57" s="93"/>
      <c r="M57" s="93"/>
      <c r="N57" s="93"/>
      <c r="O57" s="93"/>
      <c r="P57" s="93"/>
      <c r="Q57" s="93"/>
      <c r="R57" s="93"/>
      <c r="S57" s="93"/>
      <c r="T57" s="93"/>
      <c r="U57" s="93"/>
      <c r="V57" s="93"/>
    </row>
    <row r="58" spans="1:22" s="2" customFormat="1">
      <c r="A58" s="495"/>
      <c r="B58" s="374">
        <v>8</v>
      </c>
      <c r="C58" s="48" t="s">
        <v>3692</v>
      </c>
      <c r="D58" s="533"/>
      <c r="E58" s="490"/>
      <c r="F58" s="1076"/>
      <c r="G58" s="510"/>
      <c r="H58" s="510"/>
      <c r="I58" s="93"/>
      <c r="J58" s="93"/>
      <c r="K58" s="93"/>
      <c r="L58" s="93"/>
      <c r="M58" s="93"/>
      <c r="N58" s="93"/>
      <c r="O58" s="93"/>
      <c r="P58" s="93"/>
      <c r="Q58" s="93"/>
      <c r="R58" s="93"/>
      <c r="S58" s="93"/>
      <c r="T58" s="93"/>
      <c r="U58" s="93"/>
      <c r="V58" s="93"/>
    </row>
    <row r="59" spans="1:22" s="2" customFormat="1">
      <c r="A59" s="494"/>
      <c r="B59" s="494"/>
      <c r="C59" s="494"/>
      <c r="D59" s="494"/>
      <c r="E59" s="494"/>
      <c r="F59" s="494"/>
      <c r="G59" s="494"/>
      <c r="H59" s="494"/>
      <c r="I59" s="93"/>
      <c r="J59" s="93"/>
      <c r="K59" s="93"/>
      <c r="L59" s="93"/>
      <c r="M59" s="93"/>
      <c r="N59" s="93"/>
      <c r="O59" s="93"/>
      <c r="P59" s="93"/>
      <c r="Q59" s="93"/>
      <c r="R59" s="93"/>
      <c r="S59" s="93"/>
      <c r="T59" s="93"/>
      <c r="U59" s="93"/>
      <c r="V59" s="93"/>
    </row>
    <row r="60" spans="1:22" s="2" customFormat="1" ht="15.6" customHeight="1">
      <c r="A60" s="495" t="s">
        <v>5564</v>
      </c>
      <c r="B60" s="354">
        <v>1</v>
      </c>
      <c r="C60" s="48" t="s">
        <v>270</v>
      </c>
      <c r="D60" s="533"/>
      <c r="E60" s="489" t="s">
        <v>9</v>
      </c>
      <c r="F60" s="1074" t="s">
        <v>56</v>
      </c>
      <c r="G60" s="500" t="s">
        <v>209</v>
      </c>
      <c r="H60" s="500"/>
      <c r="I60" s="93"/>
      <c r="J60" s="93"/>
      <c r="K60" s="93"/>
      <c r="L60" s="93"/>
      <c r="M60" s="93"/>
      <c r="N60" s="93"/>
      <c r="O60" s="93"/>
      <c r="P60" s="93"/>
      <c r="Q60" s="93"/>
      <c r="R60" s="93"/>
      <c r="S60" s="93"/>
      <c r="T60" s="93"/>
      <c r="U60" s="93"/>
      <c r="V60" s="93"/>
    </row>
    <row r="61" spans="1:22" s="2" customFormat="1">
      <c r="A61" s="495"/>
      <c r="B61" s="354">
        <v>2</v>
      </c>
      <c r="C61" s="48" t="s">
        <v>5565</v>
      </c>
      <c r="D61" s="533"/>
      <c r="E61" s="490"/>
      <c r="F61" s="1075"/>
      <c r="G61" s="501"/>
      <c r="H61" s="501"/>
      <c r="I61" s="93"/>
      <c r="J61" s="93"/>
      <c r="K61" s="93"/>
      <c r="L61" s="93"/>
      <c r="M61" s="93"/>
      <c r="N61" s="93"/>
      <c r="O61" s="93"/>
      <c r="P61" s="93"/>
      <c r="Q61" s="93"/>
      <c r="R61" s="93"/>
      <c r="S61" s="93"/>
      <c r="T61" s="93"/>
      <c r="U61" s="93"/>
      <c r="V61" s="93"/>
    </row>
    <row r="62" spans="1:22" s="2" customFormat="1" ht="21.6" customHeight="1">
      <c r="A62" s="495"/>
      <c r="B62" s="354">
        <v>3</v>
      </c>
      <c r="C62" s="48" t="s">
        <v>5566</v>
      </c>
      <c r="D62" s="533"/>
      <c r="E62" s="490"/>
      <c r="F62" s="1075"/>
      <c r="G62" s="501"/>
      <c r="H62" s="501"/>
      <c r="I62" s="93"/>
      <c r="J62" s="93"/>
      <c r="K62" s="93"/>
      <c r="L62" s="93"/>
      <c r="M62" s="93"/>
      <c r="N62" s="93"/>
      <c r="O62" s="93"/>
      <c r="P62" s="93"/>
      <c r="Q62" s="93"/>
      <c r="R62" s="93"/>
      <c r="S62" s="93"/>
      <c r="T62" s="93"/>
      <c r="U62" s="93"/>
      <c r="V62" s="93"/>
    </row>
    <row r="63" spans="1:22" s="2" customFormat="1" ht="22.15" customHeight="1">
      <c r="A63" s="495"/>
      <c r="B63" s="354">
        <v>4</v>
      </c>
      <c r="C63" s="48" t="s">
        <v>5567</v>
      </c>
      <c r="D63" s="533"/>
      <c r="E63" s="490"/>
      <c r="F63" s="1075"/>
      <c r="G63" s="501"/>
      <c r="H63" s="501"/>
      <c r="I63" s="93"/>
      <c r="J63" s="93"/>
      <c r="K63" s="93"/>
      <c r="L63" s="93"/>
      <c r="M63" s="93"/>
      <c r="N63" s="93"/>
      <c r="O63" s="93"/>
      <c r="P63" s="93"/>
      <c r="Q63" s="93"/>
      <c r="R63" s="93"/>
      <c r="S63" s="93"/>
      <c r="T63" s="93"/>
      <c r="U63" s="93"/>
      <c r="V63" s="93"/>
    </row>
    <row r="64" spans="1:22" s="2" customFormat="1" ht="23.45" customHeight="1">
      <c r="A64" s="495"/>
      <c r="B64" s="354">
        <v>5</v>
      </c>
      <c r="C64" s="48" t="s">
        <v>5568</v>
      </c>
      <c r="D64" s="533"/>
      <c r="E64" s="490"/>
      <c r="F64" s="1075"/>
      <c r="G64" s="501"/>
      <c r="H64" s="501"/>
      <c r="I64" s="93"/>
      <c r="J64" s="93"/>
      <c r="K64" s="93"/>
      <c r="L64" s="93"/>
      <c r="M64" s="93"/>
      <c r="N64" s="93"/>
      <c r="O64" s="93"/>
      <c r="P64" s="93"/>
      <c r="Q64" s="93"/>
      <c r="R64" s="93"/>
      <c r="S64" s="93"/>
      <c r="T64" s="93"/>
      <c r="U64" s="93"/>
      <c r="V64" s="93"/>
    </row>
    <row r="65" spans="1:22" s="2" customFormat="1" ht="23.45" customHeight="1">
      <c r="A65" s="495"/>
      <c r="B65" s="374">
        <v>6</v>
      </c>
      <c r="C65" s="48" t="s">
        <v>637</v>
      </c>
      <c r="D65" s="533"/>
      <c r="E65" s="490"/>
      <c r="F65" s="1075"/>
      <c r="G65" s="501"/>
      <c r="H65" s="501"/>
      <c r="I65" s="93"/>
      <c r="J65" s="93"/>
      <c r="K65" s="93"/>
      <c r="L65" s="93"/>
      <c r="M65" s="93"/>
      <c r="N65" s="93"/>
      <c r="O65" s="93"/>
      <c r="P65" s="93"/>
      <c r="Q65" s="93"/>
      <c r="R65" s="93"/>
      <c r="S65" s="93"/>
      <c r="T65" s="93"/>
      <c r="U65" s="93"/>
      <c r="V65" s="93"/>
    </row>
    <row r="66" spans="1:22" s="2" customFormat="1" ht="23.45" customHeight="1">
      <c r="A66" s="495"/>
      <c r="B66" s="374">
        <v>7</v>
      </c>
      <c r="C66" s="48" t="s">
        <v>361</v>
      </c>
      <c r="D66" s="533"/>
      <c r="E66" s="490"/>
      <c r="F66" s="1075"/>
      <c r="G66" s="501"/>
      <c r="H66" s="501"/>
      <c r="I66" s="93"/>
      <c r="J66" s="93"/>
      <c r="K66" s="93"/>
      <c r="L66" s="93"/>
      <c r="M66" s="93"/>
      <c r="N66" s="93"/>
      <c r="O66" s="93"/>
      <c r="P66" s="93"/>
      <c r="Q66" s="93"/>
      <c r="R66" s="93"/>
      <c r="S66" s="93"/>
      <c r="T66" s="93"/>
      <c r="U66" s="93"/>
      <c r="V66" s="93"/>
    </row>
    <row r="67" spans="1:22" s="2" customFormat="1" ht="23.45" customHeight="1">
      <c r="A67" s="495"/>
      <c r="B67" s="374">
        <v>8</v>
      </c>
      <c r="C67" s="48" t="s">
        <v>5569</v>
      </c>
      <c r="D67" s="533"/>
      <c r="E67" s="490"/>
      <c r="F67" s="1075"/>
      <c r="G67" s="501"/>
      <c r="H67" s="501"/>
      <c r="I67" s="93"/>
      <c r="J67" s="93"/>
      <c r="K67" s="93"/>
      <c r="L67" s="93"/>
      <c r="M67" s="93"/>
      <c r="N67" s="93"/>
      <c r="O67" s="93"/>
      <c r="P67" s="93"/>
      <c r="Q67" s="93"/>
      <c r="R67" s="93"/>
      <c r="S67" s="93"/>
      <c r="T67" s="93"/>
      <c r="U67" s="93"/>
      <c r="V67" s="93"/>
    </row>
    <row r="68" spans="1:22" s="2" customFormat="1" ht="23.45" customHeight="1">
      <c r="A68" s="495"/>
      <c r="B68" s="374">
        <v>9</v>
      </c>
      <c r="C68" s="48" t="s">
        <v>1499</v>
      </c>
      <c r="D68" s="533"/>
      <c r="E68" s="490"/>
      <c r="F68" s="1075"/>
      <c r="G68" s="501"/>
      <c r="H68" s="501"/>
      <c r="I68" s="93"/>
      <c r="J68" s="93"/>
      <c r="K68" s="93"/>
      <c r="L68" s="93"/>
      <c r="M68" s="93"/>
      <c r="N68" s="93"/>
      <c r="O68" s="93"/>
      <c r="P68" s="93"/>
      <c r="Q68" s="93"/>
      <c r="R68" s="93"/>
      <c r="S68" s="93"/>
      <c r="T68" s="93"/>
      <c r="U68" s="93"/>
      <c r="V68" s="93"/>
    </row>
    <row r="69" spans="1:22" s="2" customFormat="1" ht="23.45" customHeight="1">
      <c r="A69" s="495"/>
      <c r="B69" s="374">
        <v>10</v>
      </c>
      <c r="C69" s="48" t="s">
        <v>1450</v>
      </c>
      <c r="D69" s="533"/>
      <c r="E69" s="490"/>
      <c r="F69" s="1075"/>
      <c r="G69" s="501"/>
      <c r="H69" s="501"/>
      <c r="I69" s="93"/>
      <c r="J69" s="93"/>
      <c r="K69" s="93"/>
      <c r="L69" s="93"/>
      <c r="M69" s="93"/>
      <c r="N69" s="93"/>
      <c r="O69" s="93"/>
      <c r="P69" s="93"/>
      <c r="Q69" s="93"/>
      <c r="R69" s="93"/>
      <c r="S69" s="93"/>
      <c r="T69" s="93"/>
      <c r="U69" s="93"/>
      <c r="V69" s="93"/>
    </row>
    <row r="70" spans="1:22" s="2" customFormat="1" ht="23.45" customHeight="1">
      <c r="A70" s="495"/>
      <c r="B70" s="374">
        <v>11</v>
      </c>
      <c r="C70" s="48" t="s">
        <v>5570</v>
      </c>
      <c r="D70" s="533"/>
      <c r="E70" s="490"/>
      <c r="F70" s="1075"/>
      <c r="G70" s="501"/>
      <c r="H70" s="501"/>
      <c r="I70" s="93"/>
      <c r="J70" s="93"/>
      <c r="K70" s="93"/>
      <c r="L70" s="93"/>
      <c r="M70" s="93"/>
      <c r="N70" s="93"/>
      <c r="O70" s="93"/>
      <c r="P70" s="93"/>
      <c r="Q70" s="93"/>
      <c r="R70" s="93"/>
      <c r="S70" s="93"/>
      <c r="T70" s="93"/>
      <c r="U70" s="93"/>
      <c r="V70" s="93"/>
    </row>
    <row r="71" spans="1:22" s="2" customFormat="1" ht="23.45" customHeight="1">
      <c r="A71" s="495"/>
      <c r="B71" s="374">
        <v>12</v>
      </c>
      <c r="C71" s="48" t="s">
        <v>5568</v>
      </c>
      <c r="D71" s="533"/>
      <c r="E71" s="490"/>
      <c r="F71" s="1076"/>
      <c r="G71" s="510"/>
      <c r="H71" s="510"/>
      <c r="I71" s="93"/>
      <c r="J71" s="93"/>
      <c r="K71" s="93"/>
      <c r="L71" s="93"/>
      <c r="M71" s="93"/>
      <c r="N71" s="93"/>
      <c r="O71" s="93"/>
      <c r="P71" s="93"/>
      <c r="Q71" s="93"/>
      <c r="R71" s="93"/>
      <c r="S71" s="93"/>
      <c r="T71" s="93"/>
      <c r="U71" s="93"/>
      <c r="V71" s="93"/>
    </row>
    <row r="72" spans="1:22" s="2" customFormat="1">
      <c r="A72" s="494"/>
      <c r="B72" s="494"/>
      <c r="C72" s="494"/>
      <c r="D72" s="494"/>
      <c r="E72" s="494"/>
      <c r="F72" s="494"/>
      <c r="G72" s="494"/>
      <c r="H72" s="494"/>
      <c r="I72" s="93"/>
      <c r="J72" s="93"/>
      <c r="K72" s="93"/>
      <c r="L72" s="93"/>
      <c r="M72" s="93"/>
      <c r="N72" s="93"/>
      <c r="O72" s="93"/>
      <c r="P72" s="93"/>
      <c r="Q72" s="93"/>
      <c r="R72" s="93"/>
      <c r="S72" s="93"/>
      <c r="T72" s="93"/>
      <c r="U72" s="93"/>
      <c r="V72" s="93"/>
    </row>
    <row r="73" spans="1:22" s="2" customFormat="1">
      <c r="A73" s="495" t="s">
        <v>5571</v>
      </c>
      <c r="B73" s="354">
        <v>1</v>
      </c>
      <c r="C73" s="48" t="s">
        <v>270</v>
      </c>
      <c r="D73" s="533"/>
      <c r="E73" s="470" t="s">
        <v>9</v>
      </c>
      <c r="F73" s="1240" t="s">
        <v>56</v>
      </c>
      <c r="G73" s="498" t="s">
        <v>209</v>
      </c>
      <c r="H73" s="500"/>
      <c r="I73" s="93"/>
      <c r="J73" s="93"/>
      <c r="K73" s="93"/>
      <c r="L73" s="93"/>
      <c r="M73" s="93"/>
      <c r="N73" s="93"/>
      <c r="O73" s="93"/>
      <c r="P73" s="93"/>
      <c r="Q73" s="93"/>
      <c r="R73" s="93"/>
      <c r="S73" s="93"/>
      <c r="T73" s="93"/>
      <c r="U73" s="93"/>
      <c r="V73" s="93"/>
    </row>
    <row r="74" spans="1:22" s="2" customFormat="1">
      <c r="A74" s="495"/>
      <c r="B74" s="354">
        <v>2</v>
      </c>
      <c r="C74" s="48" t="s">
        <v>5553</v>
      </c>
      <c r="D74" s="533"/>
      <c r="E74" s="471"/>
      <c r="F74" s="1123"/>
      <c r="G74" s="499"/>
      <c r="H74" s="501"/>
      <c r="I74" s="93"/>
      <c r="J74" s="93"/>
      <c r="K74" s="93"/>
      <c r="L74" s="93"/>
      <c r="M74" s="93"/>
      <c r="N74" s="93"/>
      <c r="O74" s="93"/>
      <c r="P74" s="93"/>
      <c r="Q74" s="93"/>
      <c r="R74" s="93"/>
      <c r="S74" s="93"/>
      <c r="T74" s="93"/>
      <c r="U74" s="93"/>
      <c r="V74" s="93"/>
    </row>
    <row r="75" spans="1:22" s="2" customFormat="1">
      <c r="A75" s="495"/>
      <c r="B75" s="354">
        <v>3</v>
      </c>
      <c r="C75" s="48" t="s">
        <v>1293</v>
      </c>
      <c r="D75" s="533"/>
      <c r="E75" s="471"/>
      <c r="F75" s="1123"/>
      <c r="G75" s="499"/>
      <c r="H75" s="501"/>
      <c r="I75" s="93"/>
      <c r="J75" s="93"/>
      <c r="K75" s="93"/>
      <c r="L75" s="93"/>
      <c r="M75" s="93"/>
      <c r="N75" s="93"/>
      <c r="O75" s="93"/>
      <c r="P75" s="93"/>
      <c r="Q75" s="93"/>
      <c r="R75" s="93"/>
      <c r="S75" s="93"/>
      <c r="T75" s="93"/>
      <c r="U75" s="93"/>
      <c r="V75" s="93"/>
    </row>
    <row r="76" spans="1:22" s="2" customFormat="1" ht="31.5">
      <c r="A76" s="495"/>
      <c r="B76" s="354">
        <v>4</v>
      </c>
      <c r="C76" s="48" t="s">
        <v>5572</v>
      </c>
      <c r="D76" s="533"/>
      <c r="E76" s="471"/>
      <c r="F76" s="1241"/>
      <c r="G76" s="509"/>
      <c r="H76" s="510"/>
      <c r="I76" s="93"/>
      <c r="J76" s="93"/>
      <c r="K76" s="93"/>
      <c r="L76" s="93"/>
      <c r="M76" s="93"/>
      <c r="N76" s="93"/>
      <c r="O76" s="93"/>
      <c r="P76" s="93"/>
      <c r="Q76" s="93"/>
      <c r="R76" s="93"/>
      <c r="S76" s="93"/>
      <c r="T76" s="93"/>
      <c r="U76" s="93"/>
      <c r="V76" s="93"/>
    </row>
    <row r="77" spans="1:22" s="2" customFormat="1">
      <c r="A77" s="494"/>
      <c r="B77" s="494"/>
      <c r="C77" s="494"/>
      <c r="D77" s="494"/>
      <c r="E77" s="494"/>
      <c r="F77" s="494"/>
      <c r="G77" s="494"/>
      <c r="H77" s="494"/>
      <c r="I77" s="93"/>
      <c r="J77" s="93"/>
      <c r="K77" s="93"/>
      <c r="L77" s="93"/>
      <c r="M77" s="93"/>
      <c r="N77" s="93"/>
      <c r="O77" s="93"/>
      <c r="P77" s="93"/>
      <c r="Q77" s="93"/>
      <c r="R77" s="93"/>
      <c r="S77" s="93"/>
      <c r="T77" s="93"/>
      <c r="U77" s="93"/>
      <c r="V77" s="93"/>
    </row>
    <row r="78" spans="1:22" s="2" customFormat="1">
      <c r="I78" s="93"/>
    </row>
    <row r="79" spans="1:22" s="2" customFormat="1">
      <c r="I79" s="93"/>
    </row>
    <row r="80" spans="1:22" s="2" customFormat="1">
      <c r="I80" s="93"/>
    </row>
    <row r="81" spans="9:9" s="2" customFormat="1" ht="19.899999999999999" customHeight="1">
      <c r="I81" s="93"/>
    </row>
    <row r="82" spans="9:9" s="2" customFormat="1">
      <c r="I82" s="93"/>
    </row>
    <row r="83" spans="9:9" s="2" customFormat="1" ht="15.6" customHeight="1">
      <c r="I83" s="93"/>
    </row>
    <row r="84" spans="9:9" s="2" customFormat="1">
      <c r="I84" s="93"/>
    </row>
    <row r="85" spans="9:9" s="2" customFormat="1">
      <c r="I85" s="93"/>
    </row>
    <row r="86" spans="9:9" s="2" customFormat="1">
      <c r="I86" s="93"/>
    </row>
    <row r="87" spans="9:9" s="2" customFormat="1">
      <c r="I87" s="93"/>
    </row>
    <row r="88" spans="9:9" s="2" customFormat="1" ht="19.899999999999999" customHeight="1">
      <c r="I88" s="93"/>
    </row>
    <row r="89" spans="9:9" s="2" customFormat="1">
      <c r="I89" s="93"/>
    </row>
    <row r="90" spans="9:9" s="2" customFormat="1">
      <c r="I90" s="93"/>
    </row>
    <row r="91" spans="9:9" s="2" customFormat="1">
      <c r="I91" s="93"/>
    </row>
    <row r="92" spans="9:9" s="2" customFormat="1">
      <c r="I92" s="93"/>
    </row>
    <row r="93" spans="9:9" s="2" customFormat="1">
      <c r="I93" s="93"/>
    </row>
    <row r="94" spans="9:9" s="2" customFormat="1">
      <c r="I94" s="93"/>
    </row>
    <row r="95" spans="9:9" s="2" customFormat="1" ht="19.899999999999999" customHeight="1">
      <c r="I95" s="93"/>
    </row>
    <row r="96" spans="9:9" s="2" customFormat="1">
      <c r="I96" s="93"/>
    </row>
    <row r="97" spans="9:9" s="2" customFormat="1">
      <c r="I97" s="93"/>
    </row>
    <row r="98" spans="9:9" s="2" customFormat="1">
      <c r="I98" s="93"/>
    </row>
    <row r="99" spans="9:9" s="2" customFormat="1">
      <c r="I99" s="93"/>
    </row>
    <row r="100" spans="9:9" s="2" customFormat="1">
      <c r="I100" s="93"/>
    </row>
    <row r="101" spans="9:9" s="2" customFormat="1">
      <c r="I101" s="93"/>
    </row>
    <row r="102" spans="9:9" s="2" customFormat="1" ht="19.899999999999999" customHeight="1">
      <c r="I102" s="93"/>
    </row>
    <row r="103" spans="9:9" s="2" customFormat="1">
      <c r="I103" s="93"/>
    </row>
    <row r="104" spans="9:9" s="2" customFormat="1">
      <c r="I104" s="93"/>
    </row>
    <row r="105" spans="9:9" s="2" customFormat="1">
      <c r="I105" s="93"/>
    </row>
    <row r="106" spans="9:9" s="2" customFormat="1">
      <c r="I106" s="93"/>
    </row>
    <row r="107" spans="9:9" s="2" customFormat="1">
      <c r="I107" s="93"/>
    </row>
    <row r="108" spans="9:9" s="2" customFormat="1">
      <c r="I108" s="93"/>
    </row>
    <row r="109" spans="9:9" s="2" customFormat="1">
      <c r="I109" s="93"/>
    </row>
    <row r="110" spans="9:9" s="2" customFormat="1">
      <c r="I110" s="93"/>
    </row>
    <row r="111" spans="9:9" s="2" customFormat="1">
      <c r="I111" s="93"/>
    </row>
    <row r="112" spans="9:9" s="2" customFormat="1">
      <c r="I112" s="93"/>
    </row>
    <row r="113" spans="9:9" s="2" customFormat="1">
      <c r="I113" s="93"/>
    </row>
    <row r="114" spans="9:9" s="2" customFormat="1">
      <c r="I114" s="93"/>
    </row>
    <row r="115" spans="9:9" s="2" customFormat="1">
      <c r="I115" s="93"/>
    </row>
    <row r="116" spans="9:9" s="2" customFormat="1">
      <c r="I116" s="93"/>
    </row>
    <row r="117" spans="9:9" s="2" customFormat="1">
      <c r="I117" s="93"/>
    </row>
    <row r="118" spans="9:9" s="2" customFormat="1">
      <c r="I118" s="93"/>
    </row>
    <row r="119" spans="9:9" s="2" customFormat="1">
      <c r="I119" s="93"/>
    </row>
    <row r="120" spans="9:9" s="2" customFormat="1">
      <c r="I120" s="93"/>
    </row>
    <row r="121" spans="9:9" s="2" customFormat="1">
      <c r="I121" s="93"/>
    </row>
    <row r="122" spans="9:9" s="2" customFormat="1">
      <c r="I122" s="93"/>
    </row>
    <row r="123" spans="9:9" s="2" customFormat="1">
      <c r="I123" s="93"/>
    </row>
    <row r="124" spans="9:9" s="2" customFormat="1">
      <c r="I124" s="93"/>
    </row>
    <row r="125" spans="9:9" s="2" customFormat="1">
      <c r="I125" s="93"/>
    </row>
    <row r="126" spans="9:9" s="2" customFormat="1">
      <c r="I126" s="93"/>
    </row>
    <row r="127" spans="9:9" s="2" customFormat="1">
      <c r="I127" s="93"/>
    </row>
    <row r="128" spans="9:9" s="2" customFormat="1">
      <c r="I128" s="93"/>
    </row>
    <row r="129" spans="9:9" s="2" customFormat="1">
      <c r="I129" s="93"/>
    </row>
    <row r="130" spans="9:9" s="2" customFormat="1">
      <c r="I130" s="93"/>
    </row>
    <row r="131" spans="9:9" s="2" customFormat="1">
      <c r="I131" s="93"/>
    </row>
    <row r="132" spans="9:9" s="2" customFormat="1">
      <c r="I132" s="93"/>
    </row>
    <row r="133" spans="9:9" s="2" customFormat="1">
      <c r="I133" s="93"/>
    </row>
    <row r="134" spans="9:9" s="2" customFormat="1">
      <c r="I134" s="93"/>
    </row>
    <row r="135" spans="9:9" s="2" customFormat="1">
      <c r="I135" s="93"/>
    </row>
    <row r="136" spans="9:9" s="2" customFormat="1">
      <c r="I136" s="93"/>
    </row>
    <row r="137" spans="9:9" s="2" customFormat="1">
      <c r="I137" s="93"/>
    </row>
    <row r="138" spans="9:9" s="2" customFormat="1">
      <c r="I138" s="93"/>
    </row>
    <row r="139" spans="9:9" s="2" customFormat="1">
      <c r="I139" s="93"/>
    </row>
    <row r="140" spans="9:9" s="2" customFormat="1">
      <c r="I140" s="93"/>
    </row>
    <row r="141" spans="9:9" s="2" customFormat="1">
      <c r="I141" s="93"/>
    </row>
    <row r="142" spans="9:9" s="2" customFormat="1">
      <c r="I142" s="93"/>
    </row>
    <row r="143" spans="9:9" s="2" customFormat="1">
      <c r="I143" s="93"/>
    </row>
    <row r="144" spans="9:9" s="2" customFormat="1">
      <c r="I144" s="93"/>
    </row>
    <row r="145" spans="9:9" s="2" customFormat="1">
      <c r="I145" s="93"/>
    </row>
    <row r="146" spans="9:9" s="2" customFormat="1">
      <c r="I146" s="93"/>
    </row>
    <row r="147" spans="9:9" s="2" customFormat="1">
      <c r="I147" s="93"/>
    </row>
    <row r="148" spans="9:9" s="2" customFormat="1">
      <c r="I148" s="93"/>
    </row>
    <row r="149" spans="9:9" s="2" customFormat="1">
      <c r="I149" s="93"/>
    </row>
    <row r="150" spans="9:9" s="2" customFormat="1">
      <c r="I150" s="93"/>
    </row>
    <row r="151" spans="9:9" s="2" customFormat="1">
      <c r="I151" s="93"/>
    </row>
    <row r="152" spans="9:9" s="2" customFormat="1">
      <c r="I152" s="93"/>
    </row>
    <row r="153" spans="9:9" s="2" customFormat="1">
      <c r="I153" s="93"/>
    </row>
    <row r="154" spans="9:9" s="2" customFormat="1">
      <c r="I154" s="93"/>
    </row>
    <row r="155" spans="9:9" s="2" customFormat="1">
      <c r="I155" s="93"/>
    </row>
    <row r="156" spans="9:9" s="2" customFormat="1">
      <c r="I156" s="93"/>
    </row>
    <row r="157" spans="9:9" s="2" customFormat="1">
      <c r="I157" s="93"/>
    </row>
    <row r="158" spans="9:9" s="2" customFormat="1">
      <c r="I158" s="93"/>
    </row>
    <row r="159" spans="9:9" s="2" customFormat="1">
      <c r="I159" s="93"/>
    </row>
    <row r="160" spans="9:9" s="2" customFormat="1">
      <c r="I160" s="93"/>
    </row>
    <row r="161" spans="9:9" s="2" customFormat="1">
      <c r="I161" s="93"/>
    </row>
    <row r="162" spans="9:9" s="2" customFormat="1">
      <c r="I162" s="93"/>
    </row>
    <row r="163" spans="9:9" s="2" customFormat="1">
      <c r="I163" s="93"/>
    </row>
    <row r="164" spans="9:9" s="2" customFormat="1">
      <c r="I164" s="93"/>
    </row>
    <row r="165" spans="9:9" s="2" customFormat="1">
      <c r="I165" s="93"/>
    </row>
    <row r="166" spans="9:9" s="2" customFormat="1">
      <c r="I166" s="93"/>
    </row>
    <row r="167" spans="9:9" s="2" customFormat="1">
      <c r="I167" s="93"/>
    </row>
    <row r="168" spans="9:9" s="2" customFormat="1">
      <c r="I168" s="93"/>
    </row>
    <row r="169" spans="9:9" s="2" customFormat="1">
      <c r="I169" s="93"/>
    </row>
    <row r="170" spans="9:9" s="2" customFormat="1">
      <c r="I170" s="93"/>
    </row>
    <row r="171" spans="9:9" s="2" customFormat="1">
      <c r="I171" s="93"/>
    </row>
    <row r="172" spans="9:9" s="2" customFormat="1">
      <c r="I172" s="93"/>
    </row>
    <row r="173" spans="9:9" s="2" customFormat="1">
      <c r="I173" s="93"/>
    </row>
    <row r="174" spans="9:9" s="2" customFormat="1">
      <c r="I174" s="93"/>
    </row>
    <row r="175" spans="9:9" s="2" customFormat="1">
      <c r="I175" s="93"/>
    </row>
    <row r="176" spans="9:9" s="2" customFormat="1">
      <c r="I176" s="93"/>
    </row>
    <row r="177" spans="9:9" s="2" customFormat="1">
      <c r="I177" s="93"/>
    </row>
    <row r="178" spans="9:9" s="2" customFormat="1">
      <c r="I178" s="93"/>
    </row>
    <row r="179" spans="9:9" s="2" customFormat="1">
      <c r="I179" s="93"/>
    </row>
    <row r="180" spans="9:9" s="2" customFormat="1">
      <c r="I180" s="93"/>
    </row>
    <row r="181" spans="9:9" s="2" customFormat="1">
      <c r="I181" s="93"/>
    </row>
    <row r="182" spans="9:9" s="2" customFormat="1">
      <c r="I182" s="93"/>
    </row>
    <row r="183" spans="9:9" s="2" customFormat="1">
      <c r="I183" s="93"/>
    </row>
    <row r="184" spans="9:9" s="2" customFormat="1">
      <c r="I184" s="93"/>
    </row>
    <row r="185" spans="9:9" s="2" customFormat="1">
      <c r="I185" s="93"/>
    </row>
    <row r="186" spans="9:9" s="2" customFormat="1">
      <c r="I186" s="93"/>
    </row>
    <row r="187" spans="9:9" s="2" customFormat="1">
      <c r="I187" s="93"/>
    </row>
    <row r="188" spans="9:9" s="2" customFormat="1">
      <c r="I188" s="93"/>
    </row>
    <row r="189" spans="9:9" s="2" customFormat="1">
      <c r="I189" s="93"/>
    </row>
    <row r="190" spans="9:9" s="2" customFormat="1">
      <c r="I190" s="93"/>
    </row>
    <row r="191" spans="9:9" s="2" customFormat="1">
      <c r="I191" s="93"/>
    </row>
    <row r="192" spans="9:9" s="2" customFormat="1">
      <c r="I192" s="93"/>
    </row>
    <row r="193" spans="9:9" s="2" customFormat="1">
      <c r="I193" s="93"/>
    </row>
    <row r="194" spans="9:9" s="2" customFormat="1">
      <c r="I194" s="93"/>
    </row>
    <row r="195" spans="9:9" s="2" customFormat="1">
      <c r="I195" s="93"/>
    </row>
    <row r="196" spans="9:9" s="2" customFormat="1">
      <c r="I196" s="93"/>
    </row>
    <row r="197" spans="9:9" s="2" customFormat="1">
      <c r="I197" s="93"/>
    </row>
    <row r="198" spans="9:9" s="2" customFormat="1">
      <c r="I198" s="93"/>
    </row>
    <row r="199" spans="9:9" s="2" customFormat="1">
      <c r="I199" s="93"/>
    </row>
    <row r="200" spans="9:9" s="2" customFormat="1">
      <c r="I200" s="93"/>
    </row>
    <row r="201" spans="9:9" s="2" customFormat="1">
      <c r="I201" s="93"/>
    </row>
    <row r="202" spans="9:9" s="2" customFormat="1">
      <c r="I202" s="93"/>
    </row>
    <row r="203" spans="9:9" s="2" customFormat="1">
      <c r="I203" s="93"/>
    </row>
    <row r="204" spans="9:9" s="2" customFormat="1">
      <c r="I204" s="93"/>
    </row>
    <row r="205" spans="9:9" s="2" customFormat="1">
      <c r="I205" s="93"/>
    </row>
    <row r="206" spans="9:9" s="2" customFormat="1">
      <c r="I206" s="93"/>
    </row>
    <row r="207" spans="9:9" s="2" customFormat="1">
      <c r="I207" s="93"/>
    </row>
    <row r="208" spans="9:9" s="2" customFormat="1">
      <c r="I208" s="93"/>
    </row>
    <row r="209" spans="9:9" s="2" customFormat="1">
      <c r="I209" s="93"/>
    </row>
    <row r="210" spans="9:9" s="2" customFormat="1">
      <c r="I210" s="93"/>
    </row>
    <row r="211" spans="9:9" s="2" customFormat="1">
      <c r="I211" s="93"/>
    </row>
    <row r="212" spans="9:9" s="2" customFormat="1">
      <c r="I212" s="93"/>
    </row>
    <row r="213" spans="9:9" s="2" customFormat="1">
      <c r="I213" s="93"/>
    </row>
    <row r="214" spans="9:9" s="2" customFormat="1">
      <c r="I214" s="93"/>
    </row>
    <row r="215" spans="9:9" s="2" customFormat="1">
      <c r="I215" s="93"/>
    </row>
    <row r="216" spans="9:9" s="2" customFormat="1">
      <c r="I216" s="93"/>
    </row>
    <row r="217" spans="9:9" s="2" customFormat="1">
      <c r="I217" s="93"/>
    </row>
    <row r="218" spans="9:9" s="2" customFormat="1">
      <c r="I218" s="93"/>
    </row>
    <row r="219" spans="9:9" s="2" customFormat="1">
      <c r="I219" s="93"/>
    </row>
    <row r="220" spans="9:9" s="2" customFormat="1">
      <c r="I220" s="93"/>
    </row>
    <row r="221" spans="9:9" s="2" customFormat="1">
      <c r="I221" s="93"/>
    </row>
    <row r="222" spans="9:9" s="2" customFormat="1">
      <c r="I222" s="93"/>
    </row>
    <row r="223" spans="9:9" s="2" customFormat="1">
      <c r="I223" s="93"/>
    </row>
    <row r="224" spans="9:9" s="2" customFormat="1">
      <c r="I224" s="93"/>
    </row>
    <row r="225" spans="9:9" s="2" customFormat="1">
      <c r="I225" s="93"/>
    </row>
    <row r="226" spans="9:9" s="2" customFormat="1">
      <c r="I226" s="93"/>
    </row>
    <row r="227" spans="9:9" s="2" customFormat="1">
      <c r="I227" s="93"/>
    </row>
    <row r="228" spans="9:9" s="2" customFormat="1">
      <c r="I228" s="93"/>
    </row>
    <row r="229" spans="9:9" s="2" customFormat="1">
      <c r="I229" s="93"/>
    </row>
    <row r="230" spans="9:9" s="2" customFormat="1">
      <c r="I230" s="93"/>
    </row>
    <row r="231" spans="9:9" s="2" customFormat="1">
      <c r="I231" s="93"/>
    </row>
    <row r="232" spans="9:9" s="2" customFormat="1">
      <c r="I232" s="93"/>
    </row>
    <row r="233" spans="9:9" s="2" customFormat="1">
      <c r="I233" s="93"/>
    </row>
    <row r="234" spans="9:9" s="2" customFormat="1">
      <c r="I234" s="93"/>
    </row>
    <row r="235" spans="9:9" s="2" customFormat="1">
      <c r="I235" s="93"/>
    </row>
    <row r="236" spans="9:9" s="2" customFormat="1">
      <c r="I236" s="93"/>
    </row>
    <row r="237" spans="9:9" s="2" customFormat="1">
      <c r="I237" s="93"/>
    </row>
    <row r="238" spans="9:9" s="2" customFormat="1">
      <c r="I238" s="93"/>
    </row>
    <row r="239" spans="9:9" s="2" customFormat="1">
      <c r="I239" s="93"/>
    </row>
    <row r="240" spans="9:9" s="2" customFormat="1">
      <c r="I240" s="93"/>
    </row>
    <row r="241" spans="9:9" s="2" customFormat="1">
      <c r="I241" s="93"/>
    </row>
    <row r="242" spans="9:9" s="2" customFormat="1">
      <c r="I242" s="93"/>
    </row>
    <row r="243" spans="9:9" s="2" customFormat="1">
      <c r="I243" s="93"/>
    </row>
    <row r="244" spans="9:9" s="2" customFormat="1">
      <c r="I244" s="93"/>
    </row>
    <row r="245" spans="9:9" s="2" customFormat="1">
      <c r="I245" s="93"/>
    </row>
    <row r="246" spans="9:9" s="2" customFormat="1">
      <c r="I246" s="93"/>
    </row>
    <row r="247" spans="9:9" s="2" customFormat="1">
      <c r="I247" s="93"/>
    </row>
    <row r="248" spans="9:9" s="2" customFormat="1">
      <c r="I248" s="93"/>
    </row>
    <row r="249" spans="9:9" s="2" customFormat="1">
      <c r="I249" s="93"/>
    </row>
    <row r="250" spans="9:9" s="2" customFormat="1">
      <c r="I250" s="93"/>
    </row>
    <row r="251" spans="9:9" s="2" customFormat="1">
      <c r="I251" s="93"/>
    </row>
    <row r="252" spans="9:9" s="2" customFormat="1">
      <c r="I252" s="93"/>
    </row>
    <row r="253" spans="9:9" s="2" customFormat="1">
      <c r="I253" s="93"/>
    </row>
    <row r="254" spans="9:9" s="2" customFormat="1">
      <c r="I254" s="93"/>
    </row>
    <row r="255" spans="9:9" s="2" customFormat="1">
      <c r="I255" s="93"/>
    </row>
    <row r="256" spans="9:9" s="2" customFormat="1">
      <c r="I256" s="93"/>
    </row>
    <row r="257" spans="9:9" s="2" customFormat="1">
      <c r="I257" s="93"/>
    </row>
    <row r="258" spans="9:9" s="2" customFormat="1">
      <c r="I258" s="93"/>
    </row>
    <row r="259" spans="9:9" s="2" customFormat="1">
      <c r="I259" s="93"/>
    </row>
    <row r="260" spans="9:9" s="2" customFormat="1">
      <c r="I260" s="93"/>
    </row>
    <row r="261" spans="9:9" s="2" customFormat="1">
      <c r="I261" s="93"/>
    </row>
    <row r="262" spans="9:9" s="2" customFormat="1">
      <c r="I262" s="93"/>
    </row>
    <row r="263" spans="9:9" s="2" customFormat="1">
      <c r="I263" s="93"/>
    </row>
    <row r="264" spans="9:9" s="2" customFormat="1">
      <c r="I264" s="93"/>
    </row>
    <row r="265" spans="9:9" s="2" customFormat="1">
      <c r="I265" s="93"/>
    </row>
    <row r="266" spans="9:9" s="2" customFormat="1">
      <c r="I266" s="93"/>
    </row>
    <row r="267" spans="9:9" s="2" customFormat="1">
      <c r="I267" s="93"/>
    </row>
    <row r="268" spans="9:9" s="2" customFormat="1">
      <c r="I268" s="93"/>
    </row>
    <row r="269" spans="9:9" s="2" customFormat="1">
      <c r="I269" s="93"/>
    </row>
    <row r="270" spans="9:9" s="2" customFormat="1">
      <c r="I270" s="93"/>
    </row>
    <row r="271" spans="9:9" s="2" customFormat="1">
      <c r="I271" s="93"/>
    </row>
    <row r="272" spans="9:9" s="2" customFormat="1">
      <c r="I272" s="93"/>
    </row>
    <row r="273" spans="9:9" s="2" customFormat="1">
      <c r="I273" s="93"/>
    </row>
    <row r="274" spans="9:9" s="2" customFormat="1">
      <c r="I274" s="93"/>
    </row>
    <row r="275" spans="9:9" s="2" customFormat="1">
      <c r="I275" s="93"/>
    </row>
    <row r="276" spans="9:9" s="2" customFormat="1">
      <c r="I276" s="93"/>
    </row>
    <row r="277" spans="9:9" s="2" customFormat="1">
      <c r="I277" s="93"/>
    </row>
    <row r="278" spans="9:9" s="2" customFormat="1">
      <c r="I278" s="93"/>
    </row>
    <row r="279" spans="9:9" s="2" customFormat="1">
      <c r="I279" s="93"/>
    </row>
    <row r="280" spans="9:9" s="2" customFormat="1">
      <c r="I280" s="93"/>
    </row>
    <row r="281" spans="9:9" s="2" customFormat="1">
      <c r="I281" s="93"/>
    </row>
    <row r="282" spans="9:9" s="2" customFormat="1">
      <c r="I282" s="93"/>
    </row>
    <row r="283" spans="9:9" s="2" customFormat="1">
      <c r="I283" s="93"/>
    </row>
    <row r="284" spans="9:9" s="2" customFormat="1">
      <c r="I284" s="93"/>
    </row>
    <row r="285" spans="9:9" s="2" customFormat="1">
      <c r="I285" s="93"/>
    </row>
    <row r="286" spans="9:9" s="2" customFormat="1">
      <c r="I286" s="93"/>
    </row>
    <row r="287" spans="9:9" s="2" customFormat="1">
      <c r="I287" s="93"/>
    </row>
    <row r="288" spans="9:9" s="2" customFormat="1">
      <c r="I288" s="93"/>
    </row>
    <row r="289" spans="9:9" s="2" customFormat="1">
      <c r="I289" s="93"/>
    </row>
    <row r="290" spans="9:9" s="2" customFormat="1">
      <c r="I290" s="93"/>
    </row>
    <row r="291" spans="9:9" s="2" customFormat="1">
      <c r="I291" s="93"/>
    </row>
    <row r="292" spans="9:9" s="2" customFormat="1">
      <c r="I292" s="93"/>
    </row>
    <row r="293" spans="9:9" s="2" customFormat="1">
      <c r="I293" s="93"/>
    </row>
    <row r="294" spans="9:9" s="2" customFormat="1">
      <c r="I294" s="93"/>
    </row>
    <row r="295" spans="9:9" s="2" customFormat="1">
      <c r="I295" s="93"/>
    </row>
    <row r="296" spans="9:9" s="2" customFormat="1">
      <c r="I296" s="93"/>
    </row>
    <row r="297" spans="9:9" s="2" customFormat="1">
      <c r="I297" s="93"/>
    </row>
    <row r="298" spans="9:9" s="2" customFormat="1">
      <c r="I298" s="93"/>
    </row>
    <row r="299" spans="9:9" s="2" customFormat="1">
      <c r="I299" s="93"/>
    </row>
    <row r="300" spans="9:9" s="2" customFormat="1">
      <c r="I300" s="93"/>
    </row>
    <row r="301" spans="9:9" s="2" customFormat="1">
      <c r="I301" s="93"/>
    </row>
    <row r="302" spans="9:9" s="2" customFormat="1">
      <c r="I302" s="93"/>
    </row>
    <row r="303" spans="9:9" s="2" customFormat="1">
      <c r="I303" s="93"/>
    </row>
    <row r="304" spans="9:9" s="2" customFormat="1">
      <c r="I304" s="93"/>
    </row>
    <row r="305" spans="9:9" s="2" customFormat="1">
      <c r="I305" s="93"/>
    </row>
    <row r="306" spans="9:9" s="2" customFormat="1">
      <c r="I306" s="93"/>
    </row>
    <row r="307" spans="9:9" s="2" customFormat="1">
      <c r="I307" s="93"/>
    </row>
    <row r="308" spans="9:9" s="2" customFormat="1">
      <c r="I308" s="93"/>
    </row>
    <row r="309" spans="9:9" s="2" customFormat="1">
      <c r="I309" s="93"/>
    </row>
    <row r="310" spans="9:9" s="2" customFormat="1">
      <c r="I310" s="93"/>
    </row>
    <row r="311" spans="9:9" s="2" customFormat="1">
      <c r="I311" s="93"/>
    </row>
    <row r="312" spans="9:9" s="2" customFormat="1">
      <c r="I312" s="93"/>
    </row>
    <row r="313" spans="9:9" s="2" customFormat="1">
      <c r="I313" s="93"/>
    </row>
    <row r="314" spans="9:9" s="2" customFormat="1">
      <c r="I314" s="93"/>
    </row>
    <row r="315" spans="9:9" s="2" customFormat="1">
      <c r="I315" s="93"/>
    </row>
    <row r="316" spans="9:9" s="2" customFormat="1">
      <c r="I316" s="93"/>
    </row>
    <row r="317" spans="9:9" s="2" customFormat="1">
      <c r="I317" s="93"/>
    </row>
    <row r="318" spans="9:9" s="2" customFormat="1">
      <c r="I318" s="93"/>
    </row>
    <row r="319" spans="9:9" s="2" customFormat="1">
      <c r="I319" s="93"/>
    </row>
    <row r="320" spans="9:9" s="2" customFormat="1">
      <c r="I320" s="93"/>
    </row>
    <row r="321" spans="9:9" s="2" customFormat="1">
      <c r="I321" s="93"/>
    </row>
    <row r="322" spans="9:9" s="2" customFormat="1">
      <c r="I322" s="93"/>
    </row>
    <row r="323" spans="9:9" s="2" customFormat="1">
      <c r="I323" s="93"/>
    </row>
    <row r="324" spans="9:9" s="2" customFormat="1">
      <c r="I324" s="93"/>
    </row>
    <row r="325" spans="9:9" s="2" customFormat="1">
      <c r="I325" s="93"/>
    </row>
    <row r="326" spans="9:9" s="2" customFormat="1">
      <c r="I326" s="93"/>
    </row>
    <row r="327" spans="9:9" s="2" customFormat="1">
      <c r="I327" s="93"/>
    </row>
    <row r="328" spans="9:9" s="2" customFormat="1">
      <c r="I328" s="93"/>
    </row>
    <row r="329" spans="9:9" s="2" customFormat="1">
      <c r="I329" s="93"/>
    </row>
    <row r="330" spans="9:9" s="2" customFormat="1">
      <c r="I330" s="93"/>
    </row>
    <row r="331" spans="9:9" s="2" customFormat="1">
      <c r="I331" s="93"/>
    </row>
    <row r="332" spans="9:9" s="2" customFormat="1">
      <c r="I332" s="93"/>
    </row>
    <row r="333" spans="9:9" s="2" customFormat="1">
      <c r="I333" s="93"/>
    </row>
    <row r="334" spans="9:9" s="2" customFormat="1">
      <c r="I334" s="93"/>
    </row>
    <row r="335" spans="9:9" s="2" customFormat="1">
      <c r="I335" s="93"/>
    </row>
    <row r="336" spans="9:9" s="2" customFormat="1">
      <c r="I336" s="93"/>
    </row>
    <row r="337" spans="9:9" s="2" customFormat="1">
      <c r="I337" s="93"/>
    </row>
    <row r="338" spans="9:9" s="2" customFormat="1">
      <c r="I338" s="93"/>
    </row>
    <row r="339" spans="9:9" s="2" customFormat="1">
      <c r="I339" s="93"/>
    </row>
    <row r="340" spans="9:9" s="2" customFormat="1">
      <c r="I340" s="93"/>
    </row>
    <row r="341" spans="9:9" s="2" customFormat="1">
      <c r="I341" s="93"/>
    </row>
    <row r="342" spans="9:9" s="2" customFormat="1">
      <c r="I342" s="93"/>
    </row>
    <row r="343" spans="9:9" s="2" customFormat="1">
      <c r="I343" s="93"/>
    </row>
    <row r="344" spans="9:9" s="2" customFormat="1">
      <c r="I344" s="93"/>
    </row>
    <row r="345" spans="9:9" s="2" customFormat="1">
      <c r="I345" s="93"/>
    </row>
    <row r="346" spans="9:9" s="2" customFormat="1">
      <c r="I346" s="93"/>
    </row>
    <row r="347" spans="9:9" s="2" customFormat="1">
      <c r="I347" s="93"/>
    </row>
    <row r="348" spans="9:9" s="2" customFormat="1">
      <c r="I348" s="93"/>
    </row>
    <row r="349" spans="9:9" s="2" customFormat="1">
      <c r="I349" s="93"/>
    </row>
    <row r="350" spans="9:9" s="2" customFormat="1">
      <c r="I350" s="93"/>
    </row>
    <row r="351" spans="9:9" s="2" customFormat="1">
      <c r="I351" s="93"/>
    </row>
    <row r="352" spans="9:9" s="2" customFormat="1">
      <c r="I352" s="93"/>
    </row>
    <row r="353" spans="9:9" s="2" customFormat="1">
      <c r="I353" s="93"/>
    </row>
    <row r="354" spans="9:9" s="2" customFormat="1">
      <c r="I354" s="93"/>
    </row>
    <row r="355" spans="9:9" s="2" customFormat="1">
      <c r="I355" s="93"/>
    </row>
    <row r="356" spans="9:9" s="2" customFormat="1">
      <c r="I356" s="93"/>
    </row>
    <row r="357" spans="9:9" s="2" customFormat="1">
      <c r="I357" s="93"/>
    </row>
    <row r="358" spans="9:9" s="2" customFormat="1">
      <c r="I358" s="93"/>
    </row>
    <row r="359" spans="9:9" s="2" customFormat="1">
      <c r="I359" s="93"/>
    </row>
    <row r="360" spans="9:9" s="2" customFormat="1">
      <c r="I360" s="93"/>
    </row>
    <row r="361" spans="9:9" s="2" customFormat="1">
      <c r="I361" s="93"/>
    </row>
    <row r="362" spans="9:9" s="2" customFormat="1">
      <c r="I362" s="93"/>
    </row>
    <row r="363" spans="9:9" s="2" customFormat="1">
      <c r="I363" s="93"/>
    </row>
    <row r="364" spans="9:9" s="2" customFormat="1">
      <c r="I364" s="93"/>
    </row>
    <row r="365" spans="9:9" s="2" customFormat="1">
      <c r="I365" s="93"/>
    </row>
    <row r="366" spans="9:9" s="2" customFormat="1">
      <c r="I366" s="93"/>
    </row>
    <row r="367" spans="9:9" s="2" customFormat="1">
      <c r="I367" s="93"/>
    </row>
    <row r="368" spans="9:9" s="2" customFormat="1">
      <c r="I368" s="93"/>
    </row>
    <row r="369" spans="9:9" s="2" customFormat="1">
      <c r="I369" s="93"/>
    </row>
    <row r="370" spans="9:9" s="2" customFormat="1">
      <c r="I370" s="93"/>
    </row>
    <row r="371" spans="9:9" s="2" customFormat="1">
      <c r="I371" s="93"/>
    </row>
    <row r="372" spans="9:9" s="2" customFormat="1">
      <c r="I372" s="93"/>
    </row>
    <row r="373" spans="9:9" s="2" customFormat="1">
      <c r="I373" s="93"/>
    </row>
    <row r="374" spans="9:9" s="2" customFormat="1">
      <c r="I374" s="93"/>
    </row>
    <row r="375" spans="9:9" s="2" customFormat="1">
      <c r="I375" s="93"/>
    </row>
    <row r="376" spans="9:9" s="2" customFormat="1">
      <c r="I376" s="93"/>
    </row>
    <row r="377" spans="9:9" s="2" customFormat="1">
      <c r="I377" s="93"/>
    </row>
    <row r="378" spans="9:9" s="2" customFormat="1">
      <c r="I378" s="93"/>
    </row>
    <row r="379" spans="9:9" s="2" customFormat="1">
      <c r="I379" s="93"/>
    </row>
    <row r="380" spans="9:9" s="2" customFormat="1">
      <c r="I380" s="93"/>
    </row>
    <row r="381" spans="9:9" s="2" customFormat="1">
      <c r="I381" s="93"/>
    </row>
    <row r="382" spans="9:9" s="2" customFormat="1">
      <c r="I382" s="93"/>
    </row>
    <row r="383" spans="9:9" s="2" customFormat="1">
      <c r="I383" s="93"/>
    </row>
    <row r="384" spans="9:9" s="2" customFormat="1">
      <c r="I384" s="93"/>
    </row>
    <row r="385" spans="9:9" s="2" customFormat="1">
      <c r="I385" s="93"/>
    </row>
    <row r="386" spans="9:9" s="2" customFormat="1">
      <c r="I386" s="93"/>
    </row>
    <row r="387" spans="9:9" s="2" customFormat="1">
      <c r="I387" s="93"/>
    </row>
    <row r="388" spans="9:9" s="2" customFormat="1">
      <c r="I388" s="93"/>
    </row>
    <row r="389" spans="9:9" s="2" customFormat="1">
      <c r="I389" s="93"/>
    </row>
    <row r="390" spans="9:9" s="2" customFormat="1">
      <c r="I390" s="93"/>
    </row>
    <row r="391" spans="9:9" s="2" customFormat="1">
      <c r="I391" s="93"/>
    </row>
    <row r="392" spans="9:9" s="2" customFormat="1">
      <c r="I392" s="93"/>
    </row>
    <row r="393" spans="9:9" s="2" customFormat="1">
      <c r="I393" s="93"/>
    </row>
    <row r="394" spans="9:9" s="2" customFormat="1">
      <c r="I394" s="93"/>
    </row>
    <row r="395" spans="9:9" s="2" customFormat="1">
      <c r="I395" s="93"/>
    </row>
    <row r="396" spans="9:9" s="2" customFormat="1">
      <c r="I396" s="93"/>
    </row>
    <row r="397" spans="9:9" s="2" customFormat="1">
      <c r="I397" s="93"/>
    </row>
    <row r="398" spans="9:9" s="2" customFormat="1">
      <c r="I398" s="93"/>
    </row>
    <row r="399" spans="9:9" s="2" customFormat="1">
      <c r="I399" s="93"/>
    </row>
    <row r="400" spans="9:9" s="2" customFormat="1">
      <c r="I400" s="93"/>
    </row>
    <row r="401" spans="9:9" s="2" customFormat="1">
      <c r="I401" s="93"/>
    </row>
    <row r="402" spans="9:9" s="2" customFormat="1">
      <c r="I402" s="93"/>
    </row>
    <row r="403" spans="9:9" s="2" customFormat="1">
      <c r="I403" s="93"/>
    </row>
    <row r="404" spans="9:9" s="2" customFormat="1">
      <c r="I404" s="93"/>
    </row>
    <row r="405" spans="9:9" s="2" customFormat="1">
      <c r="I405" s="93"/>
    </row>
    <row r="406" spans="9:9" s="2" customFormat="1">
      <c r="I406" s="93"/>
    </row>
    <row r="407" spans="9:9" s="2" customFormat="1">
      <c r="I407" s="93"/>
    </row>
    <row r="408" spans="9:9" s="2" customFormat="1">
      <c r="I408" s="93"/>
    </row>
    <row r="409" spans="9:9" s="2" customFormat="1">
      <c r="I409" s="93"/>
    </row>
    <row r="410" spans="9:9" s="2" customFormat="1">
      <c r="I410" s="93"/>
    </row>
    <row r="411" spans="9:9" s="2" customFormat="1">
      <c r="I411" s="93"/>
    </row>
    <row r="412" spans="9:9" s="2" customFormat="1">
      <c r="I412" s="93"/>
    </row>
    <row r="413" spans="9:9" s="2" customFormat="1">
      <c r="I413" s="93"/>
    </row>
    <row r="414" spans="9:9" s="2" customFormat="1">
      <c r="I414" s="93"/>
    </row>
    <row r="415" spans="9:9" s="2" customFormat="1">
      <c r="I415" s="93"/>
    </row>
    <row r="416" spans="9:9" s="2" customFormat="1">
      <c r="I416" s="93"/>
    </row>
    <row r="417" spans="9:9" s="2" customFormat="1">
      <c r="I417" s="93"/>
    </row>
    <row r="418" spans="9:9" s="2" customFormat="1">
      <c r="I418" s="93"/>
    </row>
    <row r="419" spans="9:9" s="2" customFormat="1">
      <c r="I419" s="93"/>
    </row>
    <row r="420" spans="9:9" s="2" customFormat="1">
      <c r="I420" s="93"/>
    </row>
    <row r="421" spans="9:9" s="2" customFormat="1">
      <c r="I421" s="93"/>
    </row>
    <row r="422" spans="9:9" s="2" customFormat="1">
      <c r="I422" s="93"/>
    </row>
    <row r="423" spans="9:9" s="2" customFormat="1">
      <c r="I423" s="93"/>
    </row>
    <row r="424" spans="9:9" s="2" customFormat="1">
      <c r="I424" s="93"/>
    </row>
    <row r="425" spans="9:9" s="2" customFormat="1">
      <c r="I425" s="93"/>
    </row>
    <row r="426" spans="9:9" s="2" customFormat="1">
      <c r="I426" s="93"/>
    </row>
    <row r="427" spans="9:9" s="2" customFormat="1">
      <c r="I427" s="93"/>
    </row>
    <row r="428" spans="9:9" s="2" customFormat="1">
      <c r="I428" s="93"/>
    </row>
    <row r="429" spans="9:9" s="2" customFormat="1">
      <c r="I429" s="93"/>
    </row>
    <row r="430" spans="9:9" s="2" customFormat="1">
      <c r="I430" s="93"/>
    </row>
    <row r="431" spans="9:9" s="2" customFormat="1">
      <c r="I431" s="93"/>
    </row>
    <row r="432" spans="9:9" s="2" customFormat="1">
      <c r="I432" s="93"/>
    </row>
    <row r="433" spans="9:9" s="2" customFormat="1">
      <c r="I433" s="93"/>
    </row>
    <row r="434" spans="9:9" s="2" customFormat="1">
      <c r="I434" s="93"/>
    </row>
    <row r="435" spans="9:9" s="2" customFormat="1">
      <c r="I435" s="93"/>
    </row>
    <row r="436" spans="9:9" s="2" customFormat="1">
      <c r="I436" s="93"/>
    </row>
    <row r="437" spans="9:9" s="2" customFormat="1">
      <c r="I437" s="93"/>
    </row>
    <row r="438" spans="9:9" s="2" customFormat="1">
      <c r="I438" s="93"/>
    </row>
    <row r="439" spans="9:9" s="2" customFormat="1">
      <c r="I439" s="93"/>
    </row>
    <row r="440" spans="9:9" s="2" customFormat="1">
      <c r="I440" s="93"/>
    </row>
    <row r="441" spans="9:9" s="2" customFormat="1">
      <c r="I441" s="93"/>
    </row>
    <row r="442" spans="9:9" s="2" customFormat="1">
      <c r="I442" s="93"/>
    </row>
    <row r="443" spans="9:9" s="2" customFormat="1">
      <c r="I443" s="93"/>
    </row>
    <row r="444" spans="9:9" s="2" customFormat="1">
      <c r="I444" s="93"/>
    </row>
    <row r="445" spans="9:9" s="2" customFormat="1">
      <c r="I445" s="93"/>
    </row>
    <row r="446" spans="9:9" s="2" customFormat="1">
      <c r="I446" s="93"/>
    </row>
    <row r="447" spans="9:9" s="2" customFormat="1">
      <c r="I447" s="93"/>
    </row>
    <row r="448" spans="9:9" s="2" customFormat="1">
      <c r="I448" s="93"/>
    </row>
    <row r="449" spans="9:9" s="2" customFormat="1">
      <c r="I449" s="93"/>
    </row>
    <row r="450" spans="9:9" s="2" customFormat="1">
      <c r="I450" s="93"/>
    </row>
    <row r="451" spans="9:9" s="2" customFormat="1">
      <c r="I451" s="93"/>
    </row>
    <row r="452" spans="9:9" s="2" customFormat="1">
      <c r="I452" s="93"/>
    </row>
    <row r="453" spans="9:9" s="2" customFormat="1">
      <c r="I453" s="93"/>
    </row>
    <row r="454" spans="9:9" s="2" customFormat="1">
      <c r="I454" s="93"/>
    </row>
    <row r="455" spans="9:9" s="2" customFormat="1">
      <c r="I455" s="93"/>
    </row>
    <row r="456" spans="9:9" s="2" customFormat="1">
      <c r="I456" s="93"/>
    </row>
    <row r="457" spans="9:9" s="2" customFormat="1">
      <c r="I457" s="93"/>
    </row>
    <row r="458" spans="9:9" s="2" customFormat="1">
      <c r="I458" s="93"/>
    </row>
    <row r="459" spans="9:9" s="2" customFormat="1">
      <c r="I459" s="93"/>
    </row>
    <row r="460" spans="9:9" s="2" customFormat="1">
      <c r="I460" s="93"/>
    </row>
    <row r="461" spans="9:9" s="2" customFormat="1">
      <c r="I461" s="93"/>
    </row>
    <row r="462" spans="9:9" s="2" customFormat="1">
      <c r="I462" s="93"/>
    </row>
    <row r="463" spans="9:9" s="2" customFormat="1">
      <c r="I463" s="93"/>
    </row>
    <row r="464" spans="9:9" s="2" customFormat="1">
      <c r="I464" s="93"/>
    </row>
    <row r="465" spans="9:9" s="2" customFormat="1">
      <c r="I465" s="93"/>
    </row>
    <row r="466" spans="9:9" s="2" customFormat="1">
      <c r="I466" s="93"/>
    </row>
    <row r="467" spans="9:9" s="2" customFormat="1">
      <c r="I467" s="93"/>
    </row>
    <row r="468" spans="9:9" s="2" customFormat="1">
      <c r="I468" s="93"/>
    </row>
    <row r="469" spans="9:9" s="2" customFormat="1">
      <c r="I469" s="93"/>
    </row>
    <row r="470" spans="9:9" s="2" customFormat="1">
      <c r="I470" s="93"/>
    </row>
    <row r="471" spans="9:9" s="2" customFormat="1">
      <c r="I471" s="93"/>
    </row>
    <row r="472" spans="9:9" s="2" customFormat="1">
      <c r="I472" s="93"/>
    </row>
    <row r="473" spans="9:9" s="2" customFormat="1">
      <c r="I473" s="93"/>
    </row>
    <row r="474" spans="9:9" s="2" customFormat="1">
      <c r="I474" s="93"/>
    </row>
    <row r="475" spans="9:9" s="2" customFormat="1">
      <c r="I475" s="93"/>
    </row>
    <row r="476" spans="9:9" s="2" customFormat="1">
      <c r="I476" s="93"/>
    </row>
    <row r="477" spans="9:9" s="2" customFormat="1">
      <c r="I477" s="93"/>
    </row>
    <row r="478" spans="9:9" s="2" customFormat="1">
      <c r="I478" s="93"/>
    </row>
    <row r="479" spans="9:9" s="2" customFormat="1">
      <c r="I479" s="93"/>
    </row>
    <row r="480" spans="9:9" s="2" customFormat="1">
      <c r="I480" s="93"/>
    </row>
    <row r="481" spans="9:9" s="2" customFormat="1">
      <c r="I481" s="93"/>
    </row>
    <row r="482" spans="9:9" s="2" customFormat="1">
      <c r="I482" s="93"/>
    </row>
    <row r="483" spans="9:9" s="2" customFormat="1">
      <c r="I483" s="93"/>
    </row>
    <row r="484" spans="9:9" s="2" customFormat="1">
      <c r="I484" s="93"/>
    </row>
    <row r="485" spans="9:9" s="2" customFormat="1">
      <c r="I485" s="93"/>
    </row>
    <row r="486" spans="9:9" s="2" customFormat="1">
      <c r="I486" s="93"/>
    </row>
    <row r="487" spans="9:9" s="2" customFormat="1">
      <c r="I487" s="93"/>
    </row>
    <row r="488" spans="9:9" s="2" customFormat="1">
      <c r="I488" s="93"/>
    </row>
    <row r="489" spans="9:9" s="2" customFormat="1">
      <c r="I489" s="93"/>
    </row>
    <row r="490" spans="9:9" s="2" customFormat="1">
      <c r="I490" s="93"/>
    </row>
    <row r="491" spans="9:9" s="2" customFormat="1">
      <c r="I491" s="93"/>
    </row>
    <row r="492" spans="9:9" s="2" customFormat="1">
      <c r="I492" s="93"/>
    </row>
    <row r="493" spans="9:9" s="2" customFormat="1">
      <c r="I493" s="93"/>
    </row>
    <row r="494" spans="9:9" s="2" customFormat="1">
      <c r="I494" s="93"/>
    </row>
    <row r="495" spans="9:9" s="2" customFormat="1">
      <c r="I495" s="93"/>
    </row>
    <row r="496" spans="9:9" s="2" customFormat="1">
      <c r="I496" s="93"/>
    </row>
    <row r="497" spans="9:9" s="2" customFormat="1">
      <c r="I497" s="93"/>
    </row>
    <row r="498" spans="9:9" s="2" customFormat="1">
      <c r="I498" s="93"/>
    </row>
    <row r="499" spans="9:9" s="2" customFormat="1">
      <c r="I499" s="93"/>
    </row>
    <row r="500" spans="9:9" s="2" customFormat="1">
      <c r="I500" s="93"/>
    </row>
    <row r="501" spans="9:9" s="2" customFormat="1">
      <c r="I501" s="93"/>
    </row>
    <row r="502" spans="9:9" s="2" customFormat="1">
      <c r="I502" s="93"/>
    </row>
    <row r="503" spans="9:9" s="2" customFormat="1">
      <c r="I503" s="93"/>
    </row>
    <row r="504" spans="9:9" s="2" customFormat="1">
      <c r="I504" s="93"/>
    </row>
    <row r="505" spans="9:9" s="2" customFormat="1">
      <c r="I505" s="93"/>
    </row>
    <row r="506" spans="9:9" s="2" customFormat="1">
      <c r="I506" s="93"/>
    </row>
    <row r="507" spans="9:9" s="2" customFormat="1">
      <c r="I507" s="93"/>
    </row>
    <row r="508" spans="9:9" s="2" customFormat="1">
      <c r="I508" s="93"/>
    </row>
    <row r="509" spans="9:9" s="2" customFormat="1">
      <c r="I509" s="93"/>
    </row>
    <row r="510" spans="9:9" s="2" customFormat="1">
      <c r="I510" s="93"/>
    </row>
    <row r="511" spans="9:9" s="2" customFormat="1">
      <c r="I511" s="93"/>
    </row>
    <row r="512" spans="9:9" s="2" customFormat="1">
      <c r="I512" s="93"/>
    </row>
    <row r="513" spans="9:9" s="2" customFormat="1">
      <c r="I513" s="93"/>
    </row>
    <row r="514" spans="9:9" s="2" customFormat="1">
      <c r="I514" s="93"/>
    </row>
    <row r="515" spans="9:9" s="2" customFormat="1">
      <c r="I515" s="93"/>
    </row>
    <row r="516" spans="9:9" s="2" customFormat="1">
      <c r="I516" s="93"/>
    </row>
    <row r="517" spans="9:9" s="2" customFormat="1">
      <c r="I517" s="93"/>
    </row>
    <row r="518" spans="9:9" s="2" customFormat="1">
      <c r="I518" s="93"/>
    </row>
    <row r="519" spans="9:9" s="2" customFormat="1">
      <c r="I519" s="93"/>
    </row>
    <row r="520" spans="9:9" s="2" customFormat="1">
      <c r="I520" s="93"/>
    </row>
    <row r="521" spans="9:9" s="2" customFormat="1">
      <c r="I521" s="93"/>
    </row>
    <row r="522" spans="9:9" s="2" customFormat="1">
      <c r="I522" s="93"/>
    </row>
    <row r="523" spans="9:9" s="2" customFormat="1">
      <c r="I523" s="93"/>
    </row>
    <row r="524" spans="9:9" s="2" customFormat="1">
      <c r="I524" s="93"/>
    </row>
    <row r="525" spans="9:9" s="2" customFormat="1">
      <c r="I525" s="93"/>
    </row>
    <row r="526" spans="9:9" s="2" customFormat="1">
      <c r="I526" s="93"/>
    </row>
    <row r="527" spans="9:9" s="2" customFormat="1">
      <c r="I527" s="93"/>
    </row>
    <row r="528" spans="9:9" s="2" customFormat="1">
      <c r="I528" s="93"/>
    </row>
    <row r="529" spans="9:9" s="2" customFormat="1">
      <c r="I529" s="93"/>
    </row>
    <row r="530" spans="9:9" s="2" customFormat="1">
      <c r="I530" s="93"/>
    </row>
    <row r="531" spans="9:9" s="2" customFormat="1">
      <c r="I531" s="93"/>
    </row>
    <row r="532" spans="9:9" s="2" customFormat="1">
      <c r="I532" s="93"/>
    </row>
    <row r="533" spans="9:9" s="2" customFormat="1">
      <c r="I533" s="93"/>
    </row>
    <row r="534" spans="9:9" s="2" customFormat="1">
      <c r="I534" s="93"/>
    </row>
    <row r="535" spans="9:9" s="2" customFormat="1">
      <c r="I535" s="93"/>
    </row>
    <row r="536" spans="9:9" s="2" customFormat="1">
      <c r="I536" s="93"/>
    </row>
    <row r="537" spans="9:9" s="2" customFormat="1">
      <c r="I537" s="93"/>
    </row>
    <row r="538" spans="9:9" s="2" customFormat="1">
      <c r="I538" s="93"/>
    </row>
    <row r="539" spans="9:9" s="2" customFormat="1">
      <c r="I539" s="93"/>
    </row>
    <row r="540" spans="9:9" s="2" customFormat="1">
      <c r="I540" s="93"/>
    </row>
    <row r="541" spans="9:9" s="2" customFormat="1">
      <c r="I541" s="93"/>
    </row>
    <row r="542" spans="9:9" s="2" customFormat="1">
      <c r="I542" s="93"/>
    </row>
    <row r="543" spans="9:9" s="2" customFormat="1">
      <c r="I543" s="93"/>
    </row>
    <row r="544" spans="9:9" s="2" customFormat="1">
      <c r="I544" s="93"/>
    </row>
    <row r="545" spans="9:9" s="2" customFormat="1">
      <c r="I545" s="93"/>
    </row>
    <row r="546" spans="9:9" s="2" customFormat="1">
      <c r="I546" s="93"/>
    </row>
    <row r="547" spans="9:9" s="2" customFormat="1">
      <c r="I547" s="93"/>
    </row>
    <row r="548" spans="9:9" s="2" customFormat="1">
      <c r="I548" s="93"/>
    </row>
    <row r="549" spans="9:9" s="2" customFormat="1">
      <c r="I549" s="93"/>
    </row>
    <row r="550" spans="9:9" s="2" customFormat="1">
      <c r="I550" s="93"/>
    </row>
    <row r="551" spans="9:9" s="2" customFormat="1">
      <c r="I551" s="93"/>
    </row>
    <row r="552" spans="9:9" s="2" customFormat="1">
      <c r="I552" s="93"/>
    </row>
    <row r="553" spans="9:9" s="2" customFormat="1">
      <c r="I553" s="93"/>
    </row>
    <row r="554" spans="9:9" s="2" customFormat="1">
      <c r="I554" s="93"/>
    </row>
    <row r="555" spans="9:9" s="2" customFormat="1">
      <c r="I555" s="93"/>
    </row>
    <row r="556" spans="9:9" s="2" customFormat="1">
      <c r="I556" s="93"/>
    </row>
    <row r="557" spans="9:9" s="2" customFormat="1">
      <c r="I557" s="93"/>
    </row>
    <row r="558" spans="9:9" s="2" customFormat="1">
      <c r="I558" s="93"/>
    </row>
    <row r="559" spans="9:9" s="2" customFormat="1">
      <c r="I559" s="93"/>
    </row>
    <row r="560" spans="9:9" s="2" customFormat="1">
      <c r="I560" s="93"/>
    </row>
    <row r="561" spans="9:9" s="2" customFormat="1">
      <c r="I561" s="93"/>
    </row>
    <row r="562" spans="9:9" s="2" customFormat="1">
      <c r="I562" s="93"/>
    </row>
    <row r="563" spans="9:9" s="2" customFormat="1">
      <c r="I563" s="93"/>
    </row>
    <row r="564" spans="9:9" s="2" customFormat="1">
      <c r="I564" s="93"/>
    </row>
    <row r="565" spans="9:9" s="2" customFormat="1">
      <c r="I565" s="93"/>
    </row>
    <row r="566" spans="9:9" s="2" customFormat="1">
      <c r="I566" s="93"/>
    </row>
    <row r="567" spans="9:9" s="2" customFormat="1">
      <c r="I567" s="93"/>
    </row>
    <row r="568" spans="9:9" s="2" customFormat="1">
      <c r="I568" s="93"/>
    </row>
    <row r="569" spans="9:9" s="2" customFormat="1">
      <c r="I569" s="93"/>
    </row>
    <row r="570" spans="9:9" s="2" customFormat="1">
      <c r="I570" s="93"/>
    </row>
    <row r="571" spans="9:9" s="2" customFormat="1">
      <c r="I571" s="93"/>
    </row>
    <row r="572" spans="9:9" s="2" customFormat="1">
      <c r="I572" s="93"/>
    </row>
    <row r="573" spans="9:9" s="2" customFormat="1">
      <c r="I573" s="93"/>
    </row>
    <row r="574" spans="9:9" s="2" customFormat="1">
      <c r="I574" s="93"/>
    </row>
    <row r="575" spans="9:9" s="2" customFormat="1">
      <c r="I575" s="93"/>
    </row>
    <row r="576" spans="9:9" s="2" customFormat="1">
      <c r="I576" s="93"/>
    </row>
    <row r="577" spans="9:9" s="2" customFormat="1">
      <c r="I577" s="93"/>
    </row>
    <row r="578" spans="9:9" s="2" customFormat="1">
      <c r="I578" s="93"/>
    </row>
    <row r="579" spans="9:9" s="2" customFormat="1">
      <c r="I579" s="93"/>
    </row>
    <row r="580" spans="9:9" s="2" customFormat="1">
      <c r="I580" s="93"/>
    </row>
    <row r="581" spans="9:9" s="2" customFormat="1">
      <c r="I581" s="93"/>
    </row>
    <row r="582" spans="9:9" s="2" customFormat="1">
      <c r="I582" s="93"/>
    </row>
    <row r="583" spans="9:9" s="2" customFormat="1">
      <c r="I583" s="93"/>
    </row>
    <row r="584" spans="9:9" s="2" customFormat="1">
      <c r="I584" s="93"/>
    </row>
    <row r="585" spans="9:9" s="2" customFormat="1">
      <c r="I585" s="93"/>
    </row>
    <row r="586" spans="9:9" s="2" customFormat="1">
      <c r="I586" s="93"/>
    </row>
    <row r="587" spans="9:9" s="2" customFormat="1">
      <c r="I587" s="93"/>
    </row>
    <row r="588" spans="9:9" s="2" customFormat="1">
      <c r="I588" s="93"/>
    </row>
    <row r="589" spans="9:9" s="2" customFormat="1">
      <c r="I589" s="93"/>
    </row>
    <row r="590" spans="9:9" s="2" customFormat="1">
      <c r="I590" s="93"/>
    </row>
    <row r="591" spans="9:9" s="2" customFormat="1">
      <c r="I591" s="93"/>
    </row>
    <row r="592" spans="9:9" s="2" customFormat="1">
      <c r="I592" s="93"/>
    </row>
    <row r="593" spans="9:9" s="2" customFormat="1">
      <c r="I593" s="93"/>
    </row>
    <row r="594" spans="9:9" s="2" customFormat="1">
      <c r="I594" s="93"/>
    </row>
    <row r="595" spans="9:9" s="2" customFormat="1">
      <c r="I595" s="93"/>
    </row>
    <row r="596" spans="9:9" s="2" customFormat="1">
      <c r="I596" s="93"/>
    </row>
    <row r="597" spans="9:9" s="2" customFormat="1">
      <c r="I597" s="93"/>
    </row>
    <row r="598" spans="9:9" s="2" customFormat="1">
      <c r="I598" s="93"/>
    </row>
    <row r="599" spans="9:9" s="2" customFormat="1">
      <c r="I599" s="93"/>
    </row>
    <row r="600" spans="9:9" s="2" customFormat="1">
      <c r="I600" s="93"/>
    </row>
    <row r="601" spans="9:9" s="2" customFormat="1">
      <c r="I601" s="93"/>
    </row>
    <row r="602" spans="9:9" s="2" customFormat="1">
      <c r="I602" s="93"/>
    </row>
    <row r="603" spans="9:9" s="2" customFormat="1">
      <c r="I603" s="93"/>
    </row>
    <row r="604" spans="9:9" s="2" customFormat="1">
      <c r="I604" s="93"/>
    </row>
    <row r="605" spans="9:9" s="2" customFormat="1">
      <c r="I605" s="93"/>
    </row>
    <row r="606" spans="9:9" s="2" customFormat="1">
      <c r="I606" s="93"/>
    </row>
    <row r="607" spans="9:9" s="2" customFormat="1">
      <c r="I607" s="93"/>
    </row>
    <row r="608" spans="9:9" s="2" customFormat="1">
      <c r="I608" s="93"/>
    </row>
    <row r="609" spans="9:9" s="2" customFormat="1">
      <c r="I609" s="93"/>
    </row>
    <row r="610" spans="9:9" s="2" customFormat="1">
      <c r="I610" s="93"/>
    </row>
    <row r="611" spans="9:9" s="2" customFormat="1">
      <c r="I611" s="93"/>
    </row>
    <row r="612" spans="9:9" s="2" customFormat="1">
      <c r="I612" s="93"/>
    </row>
    <row r="613" spans="9:9" s="2" customFormat="1">
      <c r="I613" s="93"/>
    </row>
    <row r="614" spans="9:9" s="2" customFormat="1">
      <c r="I614" s="93"/>
    </row>
    <row r="615" spans="9:9" s="2" customFormat="1">
      <c r="I615" s="93"/>
    </row>
    <row r="616" spans="9:9" s="2" customFormat="1">
      <c r="I616" s="93"/>
    </row>
    <row r="617" spans="9:9" s="2" customFormat="1">
      <c r="I617" s="93"/>
    </row>
    <row r="618" spans="9:9" s="2" customFormat="1">
      <c r="I618" s="93"/>
    </row>
    <row r="619" spans="9:9" s="2" customFormat="1">
      <c r="I619" s="93"/>
    </row>
    <row r="620" spans="9:9" s="2" customFormat="1">
      <c r="I620" s="93"/>
    </row>
    <row r="621" spans="9:9" s="2" customFormat="1">
      <c r="I621" s="93"/>
    </row>
    <row r="622" spans="9:9" s="2" customFormat="1">
      <c r="I622" s="93"/>
    </row>
    <row r="623" spans="9:9" s="2" customFormat="1">
      <c r="I623" s="93"/>
    </row>
    <row r="624" spans="9:9" s="2" customFormat="1">
      <c r="I624" s="93"/>
    </row>
    <row r="625" spans="9:9" s="2" customFormat="1">
      <c r="I625" s="93"/>
    </row>
    <row r="626" spans="9:9" s="2" customFormat="1">
      <c r="I626" s="93"/>
    </row>
    <row r="627" spans="9:9" s="2" customFormat="1">
      <c r="I627" s="93"/>
    </row>
    <row r="628" spans="9:9" s="2" customFormat="1">
      <c r="I628" s="93"/>
    </row>
    <row r="629" spans="9:9" s="2" customFormat="1">
      <c r="I629" s="93"/>
    </row>
    <row r="630" spans="9:9" s="2" customFormat="1">
      <c r="I630" s="93"/>
    </row>
    <row r="631" spans="9:9" s="2" customFormat="1">
      <c r="I631" s="93"/>
    </row>
    <row r="632" spans="9:9" s="2" customFormat="1">
      <c r="I632" s="93"/>
    </row>
    <row r="633" spans="9:9" s="2" customFormat="1">
      <c r="I633" s="93"/>
    </row>
    <row r="634" spans="9:9" s="2" customFormat="1">
      <c r="I634" s="93"/>
    </row>
    <row r="635" spans="9:9" s="2" customFormat="1">
      <c r="I635" s="93"/>
    </row>
    <row r="636" spans="9:9" s="2" customFormat="1">
      <c r="I636" s="93"/>
    </row>
    <row r="637" spans="9:9" s="2" customFormat="1">
      <c r="I637" s="93"/>
    </row>
    <row r="638" spans="9:9" s="2" customFormat="1">
      <c r="I638" s="93"/>
    </row>
    <row r="639" spans="9:9" s="2" customFormat="1">
      <c r="I639" s="93"/>
    </row>
    <row r="640" spans="9:9" s="2" customFormat="1">
      <c r="I640" s="93"/>
    </row>
    <row r="641" spans="9:9" s="2" customFormat="1">
      <c r="I641" s="93"/>
    </row>
    <row r="642" spans="9:9" s="2" customFormat="1">
      <c r="I642" s="93"/>
    </row>
    <row r="643" spans="9:9" s="2" customFormat="1">
      <c r="I643" s="93"/>
    </row>
    <row r="644" spans="9:9" s="2" customFormat="1">
      <c r="I644" s="93"/>
    </row>
    <row r="645" spans="9:9" s="2" customFormat="1">
      <c r="I645" s="93"/>
    </row>
    <row r="646" spans="9:9" s="2" customFormat="1">
      <c r="I646" s="93"/>
    </row>
    <row r="647" spans="9:9" s="2" customFormat="1">
      <c r="I647" s="93"/>
    </row>
    <row r="648" spans="9:9" s="2" customFormat="1">
      <c r="I648" s="93"/>
    </row>
    <row r="649" spans="9:9" s="2" customFormat="1">
      <c r="I649" s="93"/>
    </row>
    <row r="650" spans="9:9" s="2" customFormat="1">
      <c r="I650" s="93"/>
    </row>
    <row r="651" spans="9:9" s="2" customFormat="1">
      <c r="I651" s="93"/>
    </row>
    <row r="652" spans="9:9" s="2" customFormat="1">
      <c r="I652" s="93"/>
    </row>
    <row r="653" spans="9:9" s="2" customFormat="1">
      <c r="I653" s="93"/>
    </row>
    <row r="654" spans="9:9" s="2" customFormat="1">
      <c r="I654" s="93"/>
    </row>
    <row r="655" spans="9:9" s="2" customFormat="1">
      <c r="I655" s="93"/>
    </row>
    <row r="656" spans="9:9" s="2" customFormat="1">
      <c r="I656" s="93"/>
    </row>
    <row r="657" spans="9:9" s="2" customFormat="1">
      <c r="I657" s="93"/>
    </row>
    <row r="658" spans="9:9" s="2" customFormat="1">
      <c r="I658" s="93"/>
    </row>
    <row r="659" spans="9:9" s="2" customFormat="1">
      <c r="I659" s="93"/>
    </row>
    <row r="660" spans="9:9" s="2" customFormat="1">
      <c r="I660" s="93"/>
    </row>
    <row r="661" spans="9:9" s="2" customFormat="1">
      <c r="I661" s="93"/>
    </row>
    <row r="662" spans="9:9" s="2" customFormat="1">
      <c r="I662" s="93"/>
    </row>
    <row r="663" spans="9:9" s="2" customFormat="1">
      <c r="I663" s="93"/>
    </row>
    <row r="664" spans="9:9" s="2" customFormat="1">
      <c r="I664" s="93"/>
    </row>
    <row r="665" spans="9:9" s="2" customFormat="1">
      <c r="I665" s="93"/>
    </row>
    <row r="666" spans="9:9" s="2" customFormat="1">
      <c r="I666" s="93"/>
    </row>
    <row r="667" spans="9:9" s="2" customFormat="1">
      <c r="I667" s="93"/>
    </row>
    <row r="668" spans="9:9" s="2" customFormat="1">
      <c r="I668" s="93"/>
    </row>
    <row r="669" spans="9:9" s="2" customFormat="1">
      <c r="I669" s="93"/>
    </row>
    <row r="670" spans="9:9" s="2" customFormat="1">
      <c r="I670" s="93"/>
    </row>
    <row r="671" spans="9:9" s="2" customFormat="1">
      <c r="I671" s="93"/>
    </row>
    <row r="672" spans="9:9" s="2" customFormat="1">
      <c r="I672" s="93"/>
    </row>
    <row r="673" spans="9:9" s="2" customFormat="1">
      <c r="I673" s="93"/>
    </row>
    <row r="674" spans="9:9" s="2" customFormat="1">
      <c r="I674" s="93"/>
    </row>
    <row r="675" spans="9:9" s="2" customFormat="1">
      <c r="I675" s="93"/>
    </row>
    <row r="676" spans="9:9" s="2" customFormat="1">
      <c r="I676" s="93"/>
    </row>
    <row r="677" spans="9:9" s="2" customFormat="1">
      <c r="I677" s="93"/>
    </row>
    <row r="678" spans="9:9" s="2" customFormat="1">
      <c r="I678" s="93"/>
    </row>
    <row r="679" spans="9:9" s="2" customFormat="1">
      <c r="I679" s="93"/>
    </row>
    <row r="680" spans="9:9" s="2" customFormat="1">
      <c r="I680" s="93"/>
    </row>
    <row r="681" spans="9:9" s="2" customFormat="1">
      <c r="I681" s="93"/>
    </row>
    <row r="682" spans="9:9" s="2" customFormat="1">
      <c r="I682" s="93"/>
    </row>
    <row r="683" spans="9:9" s="2" customFormat="1">
      <c r="I683" s="93"/>
    </row>
    <row r="684" spans="9:9" s="2" customFormat="1">
      <c r="I684" s="93"/>
    </row>
    <row r="685" spans="9:9" s="2" customFormat="1">
      <c r="I685" s="93"/>
    </row>
    <row r="686" spans="9:9" s="2" customFormat="1">
      <c r="I686" s="93"/>
    </row>
    <row r="687" spans="9:9" s="2" customFormat="1">
      <c r="I687" s="93"/>
    </row>
    <row r="688" spans="9:9" s="2" customFormat="1">
      <c r="I688" s="93"/>
    </row>
    <row r="689" spans="9:9" s="2" customFormat="1">
      <c r="I689" s="93"/>
    </row>
    <row r="690" spans="9:9" s="2" customFormat="1">
      <c r="I690" s="93"/>
    </row>
    <row r="691" spans="9:9" s="2" customFormat="1">
      <c r="I691" s="93"/>
    </row>
    <row r="692" spans="9:9" s="2" customFormat="1">
      <c r="I692" s="93"/>
    </row>
    <row r="693" spans="9:9" s="2" customFormat="1">
      <c r="I693" s="93"/>
    </row>
    <row r="694" spans="9:9" s="2" customFormat="1">
      <c r="I694" s="93"/>
    </row>
    <row r="695" spans="9:9" s="2" customFormat="1">
      <c r="I695" s="93"/>
    </row>
    <row r="696" spans="9:9" s="2" customFormat="1">
      <c r="I696" s="93"/>
    </row>
    <row r="697" spans="9:9" s="2" customFormat="1">
      <c r="I697" s="93"/>
    </row>
    <row r="698" spans="9:9" s="2" customFormat="1">
      <c r="I698" s="93"/>
    </row>
    <row r="699" spans="9:9" s="2" customFormat="1">
      <c r="I699" s="93"/>
    </row>
    <row r="700" spans="9:9" s="2" customFormat="1">
      <c r="I700" s="93"/>
    </row>
    <row r="701" spans="9:9" s="2" customFormat="1">
      <c r="I701" s="93"/>
    </row>
    <row r="702" spans="9:9" s="2" customFormat="1">
      <c r="I702" s="93"/>
    </row>
    <row r="703" spans="9:9" s="2" customFormat="1">
      <c r="I703" s="93"/>
    </row>
    <row r="704" spans="9:9" s="2" customFormat="1">
      <c r="I704" s="93"/>
    </row>
    <row r="705" spans="9:9" s="2" customFormat="1">
      <c r="I705" s="93"/>
    </row>
    <row r="706" spans="9:9" s="2" customFormat="1">
      <c r="I706" s="93"/>
    </row>
    <row r="707" spans="9:9" s="2" customFormat="1">
      <c r="I707" s="93"/>
    </row>
    <row r="708" spans="9:9" s="2" customFormat="1">
      <c r="I708" s="93"/>
    </row>
    <row r="709" spans="9:9" s="2" customFormat="1">
      <c r="I709" s="93"/>
    </row>
    <row r="710" spans="9:9" s="2" customFormat="1">
      <c r="I710" s="93"/>
    </row>
    <row r="711" spans="9:9" s="2" customFormat="1">
      <c r="I711" s="93"/>
    </row>
    <row r="712" spans="9:9" s="2" customFormat="1">
      <c r="I712" s="93"/>
    </row>
    <row r="713" spans="9:9" s="2" customFormat="1">
      <c r="I713" s="93"/>
    </row>
    <row r="714" spans="9:9" s="2" customFormat="1">
      <c r="I714" s="93"/>
    </row>
    <row r="715" spans="9:9" s="2" customFormat="1">
      <c r="I715" s="93"/>
    </row>
    <row r="716" spans="9:9" s="2" customFormat="1">
      <c r="I716" s="93"/>
    </row>
    <row r="717" spans="9:9" s="2" customFormat="1">
      <c r="I717" s="93"/>
    </row>
    <row r="718" spans="9:9" s="2" customFormat="1">
      <c r="I718" s="93"/>
    </row>
    <row r="719" spans="9:9" s="2" customFormat="1">
      <c r="I719" s="93"/>
    </row>
    <row r="720" spans="9:9" s="2" customFormat="1">
      <c r="I720" s="93"/>
    </row>
    <row r="721" spans="9:9" s="2" customFormat="1">
      <c r="I721" s="93"/>
    </row>
    <row r="722" spans="9:9" s="2" customFormat="1">
      <c r="I722" s="93"/>
    </row>
    <row r="723" spans="9:9" s="2" customFormat="1">
      <c r="I723" s="93"/>
    </row>
    <row r="724" spans="9:9" s="2" customFormat="1">
      <c r="I724" s="93"/>
    </row>
    <row r="725" spans="9:9" s="2" customFormat="1">
      <c r="I725" s="93"/>
    </row>
    <row r="726" spans="9:9" s="2" customFormat="1">
      <c r="I726" s="93"/>
    </row>
    <row r="727" spans="9:9" s="2" customFormat="1">
      <c r="I727" s="93"/>
    </row>
    <row r="728" spans="9:9" s="2" customFormat="1">
      <c r="I728" s="93"/>
    </row>
    <row r="729" spans="9:9" s="2" customFormat="1">
      <c r="I729" s="93"/>
    </row>
    <row r="730" spans="9:9" s="2" customFormat="1">
      <c r="I730" s="93"/>
    </row>
    <row r="731" spans="9:9" s="2" customFormat="1">
      <c r="I731" s="93"/>
    </row>
    <row r="732" spans="9:9" s="2" customFormat="1">
      <c r="I732" s="93"/>
    </row>
    <row r="733" spans="9:9" s="2" customFormat="1">
      <c r="I733" s="93"/>
    </row>
    <row r="734" spans="9:9" s="2" customFormat="1">
      <c r="I734" s="93"/>
    </row>
    <row r="735" spans="9:9" s="2" customFormat="1">
      <c r="I735" s="93"/>
    </row>
    <row r="736" spans="9:9" s="2" customFormat="1">
      <c r="I736" s="93"/>
    </row>
    <row r="737" spans="9:9" s="2" customFormat="1">
      <c r="I737" s="93"/>
    </row>
    <row r="738" spans="9:9" s="2" customFormat="1">
      <c r="I738" s="93"/>
    </row>
    <row r="739" spans="9:9" s="2" customFormat="1">
      <c r="I739" s="93"/>
    </row>
    <row r="740" spans="9:9" s="2" customFormat="1">
      <c r="I740" s="93"/>
    </row>
    <row r="741" spans="9:9" s="2" customFormat="1">
      <c r="I741" s="93"/>
    </row>
    <row r="742" spans="9:9" s="2" customFormat="1">
      <c r="I742" s="93"/>
    </row>
    <row r="743" spans="9:9" s="2" customFormat="1">
      <c r="I743" s="93"/>
    </row>
    <row r="744" spans="9:9" s="2" customFormat="1">
      <c r="I744" s="93"/>
    </row>
    <row r="745" spans="9:9" s="2" customFormat="1">
      <c r="I745" s="93"/>
    </row>
    <row r="746" spans="9:9" s="2" customFormat="1">
      <c r="I746" s="93"/>
    </row>
    <row r="747" spans="9:9" s="2" customFormat="1">
      <c r="I747" s="93"/>
    </row>
    <row r="748" spans="9:9" s="2" customFormat="1">
      <c r="I748" s="93"/>
    </row>
    <row r="749" spans="9:9" s="2" customFormat="1">
      <c r="I749" s="93"/>
    </row>
    <row r="750" spans="9:9" s="2" customFormat="1">
      <c r="I750" s="93"/>
    </row>
    <row r="751" spans="9:9" s="2" customFormat="1">
      <c r="I751" s="93"/>
    </row>
    <row r="752" spans="9:9" s="2" customFormat="1">
      <c r="I752" s="93"/>
    </row>
    <row r="753" spans="9:9" s="2" customFormat="1">
      <c r="I753" s="93"/>
    </row>
    <row r="754" spans="9:9" s="2" customFormat="1">
      <c r="I754" s="93"/>
    </row>
    <row r="755" spans="9:9" s="2" customFormat="1">
      <c r="I755" s="93"/>
    </row>
    <row r="756" spans="9:9" s="2" customFormat="1">
      <c r="I756" s="93"/>
    </row>
    <row r="757" spans="9:9" s="2" customFormat="1">
      <c r="I757" s="93"/>
    </row>
    <row r="758" spans="9:9" s="2" customFormat="1">
      <c r="I758" s="93"/>
    </row>
    <row r="759" spans="9:9" s="2" customFormat="1">
      <c r="I759" s="93"/>
    </row>
    <row r="760" spans="9:9" s="2" customFormat="1">
      <c r="I760" s="93"/>
    </row>
    <row r="761" spans="9:9" s="2" customFormat="1">
      <c r="I761" s="93"/>
    </row>
    <row r="762" spans="9:9" s="2" customFormat="1">
      <c r="I762" s="93"/>
    </row>
    <row r="763" spans="9:9" s="2" customFormat="1">
      <c r="I763" s="93"/>
    </row>
    <row r="764" spans="9:9" s="2" customFormat="1">
      <c r="I764" s="93"/>
    </row>
    <row r="765" spans="9:9" s="2" customFormat="1">
      <c r="I765" s="93"/>
    </row>
    <row r="766" spans="9:9" s="2" customFormat="1">
      <c r="I766" s="93"/>
    </row>
    <row r="767" spans="9:9" s="2" customFormat="1">
      <c r="I767" s="93"/>
    </row>
    <row r="768" spans="9:9" s="2" customFormat="1">
      <c r="I768" s="93"/>
    </row>
    <row r="769" spans="9:9" s="2" customFormat="1">
      <c r="I769" s="93"/>
    </row>
    <row r="770" spans="9:9" s="2" customFormat="1">
      <c r="I770" s="93"/>
    </row>
    <row r="771" spans="9:9" s="2" customFormat="1">
      <c r="I771" s="93"/>
    </row>
    <row r="772" spans="9:9" s="2" customFormat="1">
      <c r="I772" s="93"/>
    </row>
    <row r="773" spans="9:9" s="2" customFormat="1">
      <c r="I773" s="93"/>
    </row>
  </sheetData>
  <mergeCells count="62">
    <mergeCell ref="A15:A20"/>
    <mergeCell ref="A10:A13"/>
    <mergeCell ref="C10:H10"/>
    <mergeCell ref="C11:H11"/>
    <mergeCell ref="C12:H12"/>
    <mergeCell ref="C13:H13"/>
    <mergeCell ref="C15:H15"/>
    <mergeCell ref="C16:H16"/>
    <mergeCell ref="C17:H17"/>
    <mergeCell ref="C19:H19"/>
    <mergeCell ref="C20:H20"/>
    <mergeCell ref="C18:H18"/>
    <mergeCell ref="A2:H2"/>
    <mergeCell ref="A3:H3"/>
    <mergeCell ref="C4:H4"/>
    <mergeCell ref="A6:A8"/>
    <mergeCell ref="C6:H6"/>
    <mergeCell ref="C7:H7"/>
    <mergeCell ref="C8:H8"/>
    <mergeCell ref="A23:H23"/>
    <mergeCell ref="A24:A29"/>
    <mergeCell ref="D24:D29"/>
    <mergeCell ref="E24:E29"/>
    <mergeCell ref="G24:G29"/>
    <mergeCell ref="H24:H29"/>
    <mergeCell ref="F24:F29"/>
    <mergeCell ref="A30:H30"/>
    <mergeCell ref="A31:A38"/>
    <mergeCell ref="D31:D38"/>
    <mergeCell ref="E31:E38"/>
    <mergeCell ref="G31:G38"/>
    <mergeCell ref="H31:H38"/>
    <mergeCell ref="F31:F38"/>
    <mergeCell ref="A39:H39"/>
    <mergeCell ref="A40:A49"/>
    <mergeCell ref="D40:D49"/>
    <mergeCell ref="E40:E49"/>
    <mergeCell ref="A50:H50"/>
    <mergeCell ref="H40:H49"/>
    <mergeCell ref="G40:G49"/>
    <mergeCell ref="F40:F49"/>
    <mergeCell ref="E73:E76"/>
    <mergeCell ref="H73:H76"/>
    <mergeCell ref="G73:G76"/>
    <mergeCell ref="H60:H71"/>
    <mergeCell ref="G60:G71"/>
    <mergeCell ref="F51:F58"/>
    <mergeCell ref="F60:F71"/>
    <mergeCell ref="F73:F76"/>
    <mergeCell ref="A77:H77"/>
    <mergeCell ref="A51:A58"/>
    <mergeCell ref="D51:D58"/>
    <mergeCell ref="E51:E58"/>
    <mergeCell ref="H51:H58"/>
    <mergeCell ref="G51:G58"/>
    <mergeCell ref="A59:H59"/>
    <mergeCell ref="A60:A71"/>
    <mergeCell ref="D60:D71"/>
    <mergeCell ref="E60:E71"/>
    <mergeCell ref="A72:H72"/>
    <mergeCell ref="A73:A76"/>
    <mergeCell ref="D73:D76"/>
  </mergeCells>
  <conditionalFormatting sqref="E24">
    <cfRule type="containsText" dxfId="743" priority="42" operator="containsText" text="R">
      <formula>NOT(ISERROR(SEARCH("R",E24)))</formula>
    </cfRule>
    <cfRule type="containsText" dxfId="742" priority="41" operator="containsText" text="N">
      <formula>NOT(ISERROR(SEARCH("N",E24)))</formula>
    </cfRule>
    <cfRule type="containsText" dxfId="741" priority="40" operator="containsText" text="F">
      <formula>NOT(ISERROR(SEARCH("F",E24)))</formula>
    </cfRule>
    <cfRule type="containsText" dxfId="740" priority="39" operator="containsText" text="B">
      <formula>NOT(ISERROR(SEARCH("B",E24)))</formula>
    </cfRule>
    <cfRule type="containsText" dxfId="739" priority="38" operator="containsText" text="P">
      <formula>NOT(ISERROR(SEARCH("P",E24)))</formula>
    </cfRule>
    <cfRule type="containsText" dxfId="738" priority="37" operator="containsText" text="T">
      <formula>NOT(ISERROR(SEARCH("T",E24)))</formula>
    </cfRule>
  </conditionalFormatting>
  <conditionalFormatting sqref="E31">
    <cfRule type="containsText" dxfId="737" priority="36" operator="containsText" text="R">
      <formula>NOT(ISERROR(SEARCH("R",E31)))</formula>
    </cfRule>
    <cfRule type="containsText" dxfId="736" priority="35" operator="containsText" text="N">
      <formula>NOT(ISERROR(SEARCH("N",E31)))</formula>
    </cfRule>
    <cfRule type="containsText" dxfId="735" priority="34" operator="containsText" text="F">
      <formula>NOT(ISERROR(SEARCH("F",E31)))</formula>
    </cfRule>
    <cfRule type="containsText" dxfId="734" priority="33" operator="containsText" text="B">
      <formula>NOT(ISERROR(SEARCH("B",E31)))</formula>
    </cfRule>
    <cfRule type="containsText" dxfId="733" priority="32" operator="containsText" text="P">
      <formula>NOT(ISERROR(SEARCH("P",E31)))</formula>
    </cfRule>
    <cfRule type="containsText" dxfId="732" priority="31" operator="containsText" text="T">
      <formula>NOT(ISERROR(SEARCH("T",E31)))</formula>
    </cfRule>
  </conditionalFormatting>
  <conditionalFormatting sqref="E40">
    <cfRule type="containsText" dxfId="731" priority="19" operator="containsText" text="T">
      <formula>NOT(ISERROR(SEARCH("T",E40)))</formula>
    </cfRule>
    <cfRule type="containsText" dxfId="730" priority="20" operator="containsText" text="P">
      <formula>NOT(ISERROR(SEARCH("P",E40)))</formula>
    </cfRule>
    <cfRule type="containsText" dxfId="729" priority="21" operator="containsText" text="B">
      <formula>NOT(ISERROR(SEARCH("B",E40)))</formula>
    </cfRule>
    <cfRule type="containsText" dxfId="728" priority="22" operator="containsText" text="F">
      <formula>NOT(ISERROR(SEARCH("F",E40)))</formula>
    </cfRule>
    <cfRule type="containsText" dxfId="727" priority="23" operator="containsText" text="N">
      <formula>NOT(ISERROR(SEARCH("N",E40)))</formula>
    </cfRule>
    <cfRule type="containsText" dxfId="726" priority="24" operator="containsText" text="R">
      <formula>NOT(ISERROR(SEARCH("R",E40)))</formula>
    </cfRule>
  </conditionalFormatting>
  <conditionalFormatting sqref="E51">
    <cfRule type="containsText" dxfId="725" priority="25" operator="containsText" text="T">
      <formula>NOT(ISERROR(SEARCH("T",E51)))</formula>
    </cfRule>
    <cfRule type="containsText" dxfId="724" priority="26" operator="containsText" text="P">
      <formula>NOT(ISERROR(SEARCH("P",E51)))</formula>
    </cfRule>
    <cfRule type="containsText" dxfId="723" priority="27" operator="containsText" text="B">
      <formula>NOT(ISERROR(SEARCH("B",E51)))</formula>
    </cfRule>
    <cfRule type="containsText" dxfId="722" priority="28" operator="containsText" text="F">
      <formula>NOT(ISERROR(SEARCH("F",E51)))</formula>
    </cfRule>
    <cfRule type="containsText" dxfId="721" priority="29" operator="containsText" text="N">
      <formula>NOT(ISERROR(SEARCH("N",E51)))</formula>
    </cfRule>
    <cfRule type="containsText" dxfId="720" priority="30" operator="containsText" text="R">
      <formula>NOT(ISERROR(SEARCH("R",E51)))</formula>
    </cfRule>
  </conditionalFormatting>
  <conditionalFormatting sqref="E60">
    <cfRule type="containsText" dxfId="719" priority="18" operator="containsText" text="R">
      <formula>NOT(ISERROR(SEARCH("R",E60)))</formula>
    </cfRule>
    <cfRule type="containsText" dxfId="718" priority="17" operator="containsText" text="N">
      <formula>NOT(ISERROR(SEARCH("N",E60)))</formula>
    </cfRule>
    <cfRule type="containsText" dxfId="717" priority="16" operator="containsText" text="F">
      <formula>NOT(ISERROR(SEARCH("F",E60)))</formula>
    </cfRule>
    <cfRule type="containsText" dxfId="716" priority="15" operator="containsText" text="B">
      <formula>NOT(ISERROR(SEARCH("B",E60)))</formula>
    </cfRule>
    <cfRule type="containsText" dxfId="715" priority="14" operator="containsText" text="P">
      <formula>NOT(ISERROR(SEARCH("P",E60)))</formula>
    </cfRule>
    <cfRule type="containsText" dxfId="714" priority="13" operator="containsText" text="T">
      <formula>NOT(ISERROR(SEARCH("T",E60)))</formula>
    </cfRule>
  </conditionalFormatting>
  <conditionalFormatting sqref="E73">
    <cfRule type="containsText" dxfId="713" priority="12" operator="containsText" text="R">
      <formula>NOT(ISERROR(SEARCH("R",E73)))</formula>
    </cfRule>
    <cfRule type="containsText" dxfId="712" priority="11" operator="containsText" text="N">
      <formula>NOT(ISERROR(SEARCH("N",E73)))</formula>
    </cfRule>
    <cfRule type="containsText" dxfId="711" priority="10" operator="containsText" text="F">
      <formula>NOT(ISERROR(SEARCH("F",E73)))</formula>
    </cfRule>
    <cfRule type="containsText" dxfId="710" priority="9" operator="containsText" text="B">
      <formula>NOT(ISERROR(SEARCH("B",E73)))</formula>
    </cfRule>
    <cfRule type="containsText" dxfId="709" priority="8" operator="containsText" text="P">
      <formula>NOT(ISERROR(SEARCH("P",E73)))</formula>
    </cfRule>
    <cfRule type="containsText" dxfId="708" priority="7" operator="containsText" text="T">
      <formula>NOT(ISERROR(SEARCH("T",E73)))</formula>
    </cfRule>
  </conditionalFormatting>
  <dataValidations count="1">
    <dataValidation type="list" allowBlank="1" showInputMessage="1" showErrorMessage="1" sqref="E31 E51 E40 E60 E73 E24" xr:uid="{7CC0D454-C76E-4EA1-A4CF-0D7EA9AC2F94}">
      <formula1>"N, P, F, T, R, B"</formula1>
    </dataValidation>
  </dataValidations>
  <hyperlinks>
    <hyperlink ref="A1" location="'Regression_ Test_Summary'!A1" display="Back to Summary" xr:uid="{AAF81E5A-22FF-4629-8FE0-9BCF92B2E5DC}"/>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33F03-671E-413F-B958-AF4CFE3BD5EE}">
  <sheetPr>
    <tabColor rgb="FF92D050"/>
  </sheetPr>
  <dimension ref="A1:V785"/>
  <sheetViews>
    <sheetView showGridLines="0" topLeftCell="A23" zoomScale="70" zoomScaleNormal="70" workbookViewId="0">
      <selection activeCell="A62" sqref="A62:H62"/>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186</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5573</v>
      </c>
      <c r="D4" s="461"/>
      <c r="E4" s="461"/>
      <c r="F4" s="461"/>
      <c r="G4" s="461"/>
      <c r="H4" s="461"/>
      <c r="I4" s="92"/>
      <c r="J4" s="93"/>
      <c r="K4" s="93"/>
      <c r="L4" s="93"/>
      <c r="M4" s="93"/>
      <c r="N4" s="93"/>
      <c r="O4" s="93"/>
      <c r="P4" s="93"/>
      <c r="Q4" s="93"/>
      <c r="R4" s="93"/>
      <c r="S4" s="93"/>
      <c r="T4" s="93"/>
      <c r="U4" s="93"/>
      <c r="V4" s="93"/>
    </row>
    <row r="5" spans="1:22" s="92" customFormat="1" ht="15.75" customHeight="1"/>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2" customFormat="1" ht="15.75" customHeight="1"/>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2" customFormat="1" ht="15.75" customHeight="1"/>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2"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c r="A24" s="1004" t="s">
        <v>5552</v>
      </c>
      <c r="B24" s="354">
        <v>1</v>
      </c>
      <c r="C24" s="15" t="s">
        <v>270</v>
      </c>
      <c r="D24" s="468"/>
      <c r="E24" s="470" t="s">
        <v>9</v>
      </c>
      <c r="F24" s="1000" t="s">
        <v>56</v>
      </c>
      <c r="G24" s="472" t="s">
        <v>209</v>
      </c>
      <c r="H24" s="474"/>
      <c r="I24" s="92"/>
      <c r="J24" s="92"/>
      <c r="K24" s="92"/>
      <c r="L24" s="92"/>
      <c r="M24" s="92"/>
      <c r="N24" s="92"/>
      <c r="O24" s="92"/>
      <c r="P24" s="92"/>
      <c r="Q24" s="92"/>
      <c r="R24" s="92"/>
      <c r="S24" s="92"/>
      <c r="T24" s="92"/>
      <c r="U24" s="92"/>
      <c r="V24" s="92"/>
    </row>
    <row r="25" spans="1:22" s="2" customFormat="1" ht="14.25" customHeight="1">
      <c r="A25" s="467"/>
      <c r="B25" s="354">
        <v>2</v>
      </c>
      <c r="C25" s="15" t="s">
        <v>5574</v>
      </c>
      <c r="D25" s="469"/>
      <c r="E25" s="471"/>
      <c r="F25" s="1001"/>
      <c r="G25" s="473"/>
      <c r="H25" s="475"/>
      <c r="I25" s="92"/>
      <c r="J25" s="92"/>
      <c r="K25" s="92"/>
      <c r="L25" s="92"/>
      <c r="M25" s="92"/>
      <c r="N25" s="92"/>
      <c r="O25" s="92"/>
      <c r="P25" s="92"/>
      <c r="Q25" s="92"/>
      <c r="R25" s="92"/>
      <c r="S25" s="92"/>
      <c r="T25" s="92"/>
      <c r="U25" s="92"/>
      <c r="V25" s="92"/>
    </row>
    <row r="26" spans="1:22" s="2" customFormat="1" ht="14.25" customHeight="1">
      <c r="A26" s="467"/>
      <c r="B26" s="354">
        <v>3</v>
      </c>
      <c r="C26" s="15" t="s">
        <v>5554</v>
      </c>
      <c r="D26" s="469"/>
      <c r="E26" s="471"/>
      <c r="F26" s="1001"/>
      <c r="G26" s="473"/>
      <c r="H26" s="475"/>
      <c r="I26" s="92"/>
      <c r="J26" s="92"/>
      <c r="K26" s="92"/>
      <c r="L26" s="92"/>
      <c r="M26" s="92"/>
      <c r="N26" s="92"/>
      <c r="O26" s="92"/>
      <c r="P26" s="92"/>
      <c r="Q26" s="92"/>
      <c r="R26" s="92"/>
      <c r="S26" s="92"/>
      <c r="T26" s="92"/>
      <c r="U26" s="92"/>
      <c r="V26" s="92"/>
    </row>
    <row r="27" spans="1:22" s="2" customFormat="1" ht="14.25" customHeight="1">
      <c r="A27" s="467"/>
      <c r="B27" s="354">
        <v>4</v>
      </c>
      <c r="C27" s="15" t="s">
        <v>5555</v>
      </c>
      <c r="D27" s="469"/>
      <c r="E27" s="471"/>
      <c r="F27" s="1001"/>
      <c r="G27" s="473"/>
      <c r="H27" s="475"/>
      <c r="I27" s="92"/>
      <c r="J27" s="92"/>
      <c r="K27" s="92"/>
      <c r="L27" s="92"/>
      <c r="M27" s="92"/>
      <c r="N27" s="92"/>
      <c r="O27" s="92"/>
      <c r="P27" s="92"/>
      <c r="Q27" s="92"/>
      <c r="R27" s="92"/>
      <c r="S27" s="92"/>
      <c r="T27" s="92"/>
      <c r="U27" s="92"/>
      <c r="V27" s="92"/>
    </row>
    <row r="28" spans="1:22" s="2" customFormat="1" ht="14.25" customHeight="1">
      <c r="A28" s="467"/>
      <c r="B28" s="354">
        <v>5</v>
      </c>
      <c r="C28" s="15" t="s">
        <v>5556</v>
      </c>
      <c r="D28" s="469"/>
      <c r="E28" s="471"/>
      <c r="F28" s="1001"/>
      <c r="G28" s="473"/>
      <c r="H28" s="475"/>
      <c r="I28" s="92"/>
      <c r="J28" s="92"/>
      <c r="K28" s="92"/>
      <c r="L28" s="92"/>
      <c r="M28" s="92"/>
      <c r="N28" s="92"/>
      <c r="O28" s="92"/>
      <c r="P28" s="92"/>
      <c r="Q28" s="92"/>
      <c r="R28" s="92"/>
      <c r="S28" s="92"/>
      <c r="T28" s="92"/>
      <c r="U28" s="92"/>
      <c r="V28" s="92"/>
    </row>
    <row r="29" spans="1:22" s="2" customFormat="1" ht="14.25" customHeight="1">
      <c r="A29" s="467"/>
      <c r="B29" s="354">
        <v>6</v>
      </c>
      <c r="C29" s="15" t="s">
        <v>5557</v>
      </c>
      <c r="D29" s="469"/>
      <c r="E29" s="471"/>
      <c r="F29" s="1001"/>
      <c r="G29" s="473"/>
      <c r="H29" s="475"/>
      <c r="I29" s="92"/>
      <c r="J29" s="92"/>
      <c r="K29" s="92"/>
      <c r="L29" s="92"/>
      <c r="M29" s="92"/>
      <c r="N29" s="92"/>
      <c r="O29" s="92"/>
      <c r="P29" s="92"/>
      <c r="Q29" s="92"/>
      <c r="R29" s="92"/>
      <c r="S29" s="92"/>
      <c r="T29" s="92"/>
      <c r="U29" s="92"/>
      <c r="V29" s="92"/>
    </row>
    <row r="30" spans="1:22" s="2" customFormat="1">
      <c r="A30" s="466"/>
      <c r="B30" s="466"/>
      <c r="C30" s="466"/>
      <c r="D30" s="466"/>
      <c r="E30" s="466"/>
      <c r="F30" s="466"/>
      <c r="G30" s="466"/>
      <c r="H30" s="466"/>
      <c r="I30" s="92"/>
      <c r="J30" s="93"/>
      <c r="K30" s="93"/>
      <c r="L30" s="93"/>
      <c r="M30" s="93"/>
      <c r="N30" s="93"/>
      <c r="O30" s="93"/>
      <c r="P30" s="93"/>
      <c r="Q30" s="93"/>
      <c r="R30" s="93"/>
      <c r="S30" s="93"/>
      <c r="T30" s="93"/>
      <c r="U30" s="93"/>
      <c r="V30" s="93"/>
    </row>
    <row r="31" spans="1:22" s="2" customFormat="1" ht="14.25" customHeight="1">
      <c r="A31" s="1004" t="s">
        <v>5558</v>
      </c>
      <c r="B31" s="354">
        <v>1</v>
      </c>
      <c r="C31" s="15" t="s">
        <v>270</v>
      </c>
      <c r="D31" s="468"/>
      <c r="E31" s="489" t="s">
        <v>9</v>
      </c>
      <c r="F31" s="1000" t="s">
        <v>56</v>
      </c>
      <c r="G31" s="472" t="s">
        <v>209</v>
      </c>
      <c r="H31" s="474"/>
      <c r="I31" s="92"/>
      <c r="J31" s="92"/>
      <c r="K31" s="92"/>
      <c r="L31" s="92"/>
      <c r="M31" s="92"/>
      <c r="N31" s="92"/>
      <c r="O31" s="92"/>
      <c r="P31" s="92"/>
      <c r="Q31" s="92"/>
      <c r="R31" s="92"/>
      <c r="S31" s="92"/>
      <c r="T31" s="92"/>
      <c r="U31" s="92"/>
      <c r="V31" s="92"/>
    </row>
    <row r="32" spans="1:22" s="2" customFormat="1" ht="14.25" customHeight="1">
      <c r="A32" s="467"/>
      <c r="B32" s="354">
        <v>2</v>
      </c>
      <c r="C32" s="15" t="s">
        <v>5574</v>
      </c>
      <c r="D32" s="469"/>
      <c r="E32" s="490"/>
      <c r="F32" s="1001"/>
      <c r="G32" s="473"/>
      <c r="H32" s="475"/>
      <c r="I32" s="92"/>
      <c r="J32" s="92"/>
      <c r="K32" s="92"/>
      <c r="L32" s="92"/>
      <c r="M32" s="92"/>
      <c r="N32" s="92"/>
      <c r="O32" s="92"/>
      <c r="P32" s="92"/>
      <c r="Q32" s="92"/>
      <c r="R32" s="92"/>
      <c r="S32" s="92"/>
      <c r="T32" s="92"/>
      <c r="U32" s="92"/>
      <c r="V32" s="92"/>
    </row>
    <row r="33" spans="1:22" s="2" customFormat="1" ht="14.25" customHeight="1">
      <c r="A33" s="467"/>
      <c r="B33" s="354">
        <v>3</v>
      </c>
      <c r="C33" s="15" t="s">
        <v>5554</v>
      </c>
      <c r="D33" s="469"/>
      <c r="E33" s="490"/>
      <c r="F33" s="1001"/>
      <c r="G33" s="473"/>
      <c r="H33" s="475"/>
      <c r="I33" s="92"/>
      <c r="J33" s="92"/>
      <c r="K33" s="92"/>
      <c r="L33" s="92"/>
      <c r="M33" s="92"/>
      <c r="N33" s="92"/>
      <c r="O33" s="92"/>
      <c r="P33" s="92"/>
      <c r="Q33" s="92"/>
      <c r="R33" s="92"/>
      <c r="S33" s="92"/>
      <c r="T33" s="92"/>
      <c r="U33" s="92"/>
      <c r="V33" s="92"/>
    </row>
    <row r="34" spans="1:22" s="2" customFormat="1" ht="14.25" customHeight="1">
      <c r="A34" s="467"/>
      <c r="B34" s="354">
        <v>4</v>
      </c>
      <c r="C34" s="15" t="s">
        <v>5559</v>
      </c>
      <c r="D34" s="469"/>
      <c r="E34" s="490"/>
      <c r="F34" s="1001"/>
      <c r="G34" s="473"/>
      <c r="H34" s="475"/>
      <c r="I34" s="92"/>
      <c r="J34" s="92"/>
      <c r="K34" s="92"/>
      <c r="L34" s="92"/>
      <c r="M34" s="92"/>
      <c r="N34" s="92"/>
      <c r="O34" s="92"/>
      <c r="P34" s="92"/>
      <c r="Q34" s="92"/>
      <c r="R34" s="92"/>
      <c r="S34" s="92"/>
      <c r="T34" s="92"/>
      <c r="U34" s="92"/>
      <c r="V34" s="92"/>
    </row>
    <row r="35" spans="1:22" s="2" customFormat="1" ht="14.25" customHeight="1">
      <c r="A35" s="467"/>
      <c r="B35" s="354">
        <v>5</v>
      </c>
      <c r="C35" s="15" t="s">
        <v>5555</v>
      </c>
      <c r="D35" s="469"/>
      <c r="E35" s="490"/>
      <c r="F35" s="1001"/>
      <c r="G35" s="473"/>
      <c r="H35" s="475"/>
      <c r="I35" s="92"/>
      <c r="J35" s="92"/>
      <c r="K35" s="92"/>
      <c r="L35" s="92"/>
      <c r="M35" s="92"/>
      <c r="N35" s="92"/>
      <c r="O35" s="92"/>
      <c r="P35" s="92"/>
      <c r="Q35" s="92"/>
      <c r="R35" s="92"/>
      <c r="S35" s="92"/>
      <c r="T35" s="92"/>
      <c r="U35" s="92"/>
      <c r="V35" s="92"/>
    </row>
    <row r="36" spans="1:22" s="2" customFormat="1" ht="14.25" customHeight="1">
      <c r="A36" s="467"/>
      <c r="B36" s="374">
        <v>6</v>
      </c>
      <c r="C36" s="416" t="s">
        <v>5560</v>
      </c>
      <c r="D36" s="469"/>
      <c r="E36" s="490"/>
      <c r="F36" s="1001"/>
      <c r="G36" s="473"/>
      <c r="H36" s="475"/>
      <c r="I36" s="92"/>
      <c r="J36" s="92"/>
      <c r="K36" s="92"/>
      <c r="L36" s="92"/>
      <c r="M36" s="92"/>
      <c r="N36" s="92"/>
      <c r="O36" s="92"/>
      <c r="P36" s="92"/>
      <c r="Q36" s="92"/>
      <c r="R36" s="92"/>
      <c r="S36" s="92"/>
      <c r="T36" s="92"/>
      <c r="U36" s="92"/>
      <c r="V36" s="92"/>
    </row>
    <row r="37" spans="1:22" s="2" customFormat="1" ht="14.25" customHeight="1">
      <c r="A37" s="467"/>
      <c r="B37" s="374">
        <v>7</v>
      </c>
      <c r="C37" s="416" t="s">
        <v>5561</v>
      </c>
      <c r="D37" s="469"/>
      <c r="E37" s="490"/>
      <c r="F37" s="1001"/>
      <c r="G37" s="473"/>
      <c r="H37" s="475"/>
      <c r="I37" s="92"/>
      <c r="J37" s="92"/>
      <c r="K37" s="92"/>
      <c r="L37" s="92"/>
      <c r="M37" s="92"/>
      <c r="N37" s="92"/>
      <c r="O37" s="92"/>
      <c r="P37" s="92"/>
      <c r="Q37" s="92"/>
      <c r="R37" s="92"/>
      <c r="S37" s="92"/>
      <c r="T37" s="92"/>
      <c r="U37" s="92"/>
      <c r="V37" s="92"/>
    </row>
    <row r="38" spans="1:22" s="2" customFormat="1" ht="14.25" customHeight="1">
      <c r="A38" s="467"/>
      <c r="B38" s="374">
        <v>8</v>
      </c>
      <c r="C38" s="416" t="s">
        <v>5562</v>
      </c>
      <c r="D38" s="488"/>
      <c r="E38" s="490"/>
      <c r="F38" s="1002"/>
      <c r="G38" s="491"/>
      <c r="H38" s="492"/>
      <c r="I38" s="92"/>
      <c r="J38" s="92"/>
      <c r="K38" s="92"/>
      <c r="L38" s="92"/>
      <c r="M38" s="92"/>
      <c r="N38" s="92"/>
      <c r="O38" s="92"/>
      <c r="P38" s="92"/>
      <c r="Q38" s="92"/>
      <c r="R38" s="92"/>
      <c r="S38" s="92"/>
      <c r="T38" s="92"/>
      <c r="U38" s="92"/>
      <c r="V38" s="92"/>
    </row>
    <row r="39" spans="1:22" s="2" customFormat="1" ht="14.25" customHeight="1">
      <c r="A39" s="494"/>
      <c r="B39" s="494"/>
      <c r="C39" s="494"/>
      <c r="D39" s="494"/>
      <c r="E39" s="494"/>
      <c r="F39" s="494"/>
      <c r="G39" s="494"/>
      <c r="H39" s="494"/>
      <c r="I39" s="92"/>
      <c r="J39" s="93"/>
      <c r="K39" s="93"/>
      <c r="L39" s="93"/>
      <c r="M39" s="93"/>
      <c r="N39" s="93"/>
      <c r="O39" s="93"/>
      <c r="P39" s="93"/>
      <c r="Q39" s="93"/>
      <c r="R39" s="93"/>
      <c r="S39" s="93"/>
      <c r="T39" s="93"/>
      <c r="U39" s="93"/>
      <c r="V39" s="93"/>
    </row>
    <row r="40" spans="1:22" s="2" customFormat="1" ht="14.25" customHeight="1">
      <c r="A40" s="719" t="s">
        <v>5575</v>
      </c>
      <c r="B40" s="354">
        <v>1</v>
      </c>
      <c r="C40" s="51" t="s">
        <v>270</v>
      </c>
      <c r="D40" s="754"/>
      <c r="E40" s="489" t="s">
        <v>9</v>
      </c>
      <c r="F40" s="1074" t="s">
        <v>56</v>
      </c>
      <c r="G40" s="500" t="s">
        <v>209</v>
      </c>
      <c r="H40" s="500"/>
      <c r="I40" s="92"/>
      <c r="J40" s="93"/>
      <c r="K40" s="93"/>
      <c r="L40" s="93"/>
      <c r="M40" s="93"/>
      <c r="N40" s="93"/>
      <c r="O40" s="93"/>
      <c r="P40" s="93"/>
      <c r="Q40" s="93"/>
      <c r="R40" s="93"/>
      <c r="S40" s="93"/>
      <c r="T40" s="93"/>
      <c r="U40" s="93"/>
      <c r="V40" s="93"/>
    </row>
    <row r="41" spans="1:22" s="2" customFormat="1">
      <c r="A41" s="720"/>
      <c r="B41" s="354">
        <v>2</v>
      </c>
      <c r="C41" s="51" t="s">
        <v>3686</v>
      </c>
      <c r="D41" s="755"/>
      <c r="E41" s="490"/>
      <c r="F41" s="1075"/>
      <c r="G41" s="501"/>
      <c r="H41" s="501"/>
      <c r="I41" s="92"/>
      <c r="J41" s="93"/>
      <c r="K41" s="93"/>
      <c r="L41" s="93"/>
      <c r="M41" s="93"/>
      <c r="N41" s="93"/>
      <c r="O41" s="93"/>
      <c r="P41" s="93"/>
      <c r="Q41" s="93"/>
      <c r="R41" s="93"/>
      <c r="S41" s="93"/>
      <c r="T41" s="93"/>
      <c r="U41" s="93"/>
      <c r="V41" s="93"/>
    </row>
    <row r="42" spans="1:22" s="2" customFormat="1">
      <c r="A42" s="720"/>
      <c r="B42" s="354">
        <v>3</v>
      </c>
      <c r="C42" s="51" t="s">
        <v>3687</v>
      </c>
      <c r="D42" s="755"/>
      <c r="E42" s="490"/>
      <c r="F42" s="1075"/>
      <c r="G42" s="501"/>
      <c r="H42" s="501"/>
      <c r="I42" s="92"/>
      <c r="J42" s="93"/>
      <c r="K42" s="93"/>
      <c r="L42" s="93"/>
      <c r="M42" s="93"/>
      <c r="N42" s="93"/>
      <c r="O42" s="93"/>
      <c r="P42" s="93"/>
      <c r="Q42" s="93"/>
      <c r="R42" s="93"/>
      <c r="S42" s="93"/>
      <c r="T42" s="93"/>
      <c r="U42" s="93"/>
      <c r="V42" s="93"/>
    </row>
    <row r="43" spans="1:22" s="2" customFormat="1">
      <c r="A43" s="720"/>
      <c r="B43" s="354">
        <v>4</v>
      </c>
      <c r="C43" s="51" t="s">
        <v>3688</v>
      </c>
      <c r="D43" s="755"/>
      <c r="E43" s="490"/>
      <c r="F43" s="1075"/>
      <c r="G43" s="501"/>
      <c r="H43" s="501"/>
      <c r="I43" s="92"/>
      <c r="J43" s="93"/>
      <c r="K43" s="93"/>
      <c r="L43" s="93"/>
      <c r="M43" s="93"/>
      <c r="N43" s="93"/>
      <c r="O43" s="93"/>
      <c r="P43" s="93"/>
      <c r="Q43" s="93"/>
      <c r="R43" s="93"/>
      <c r="S43" s="93"/>
      <c r="T43" s="93"/>
      <c r="U43" s="93"/>
      <c r="V43" s="93"/>
    </row>
    <row r="44" spans="1:22" s="2" customFormat="1">
      <c r="A44" s="720"/>
      <c r="B44" s="354">
        <v>5</v>
      </c>
      <c r="C44" s="52" t="s">
        <v>3702</v>
      </c>
      <c r="D44" s="755"/>
      <c r="E44" s="490"/>
      <c r="F44" s="1075"/>
      <c r="G44" s="501"/>
      <c r="H44" s="501"/>
      <c r="I44" s="92"/>
      <c r="J44" s="93"/>
      <c r="K44" s="93"/>
      <c r="L44" s="93"/>
      <c r="M44" s="93"/>
      <c r="N44" s="93"/>
      <c r="O44" s="93"/>
      <c r="P44" s="93"/>
      <c r="Q44" s="93"/>
      <c r="R44" s="93"/>
      <c r="S44" s="93"/>
      <c r="T44" s="93"/>
      <c r="U44" s="93"/>
      <c r="V44" s="93"/>
    </row>
    <row r="45" spans="1:22" s="2" customFormat="1">
      <c r="A45" s="720"/>
      <c r="B45" s="374">
        <v>6</v>
      </c>
      <c r="C45" s="51" t="s">
        <v>3703</v>
      </c>
      <c r="D45" s="755"/>
      <c r="E45" s="490"/>
      <c r="F45" s="1075"/>
      <c r="G45" s="501"/>
      <c r="H45" s="501"/>
      <c r="I45" s="92"/>
      <c r="J45" s="93"/>
      <c r="K45" s="93"/>
      <c r="L45" s="93"/>
      <c r="M45" s="93"/>
      <c r="N45" s="93"/>
      <c r="O45" s="93"/>
      <c r="P45" s="93"/>
      <c r="Q45" s="93"/>
      <c r="R45" s="93"/>
      <c r="S45" s="93"/>
      <c r="T45" s="93"/>
      <c r="U45" s="93"/>
      <c r="V45" s="93"/>
    </row>
    <row r="46" spans="1:22" s="2" customFormat="1">
      <c r="A46" s="720"/>
      <c r="B46" s="50">
        <v>7</v>
      </c>
      <c r="C46" s="52" t="s">
        <v>3704</v>
      </c>
      <c r="D46" s="755"/>
      <c r="E46" s="490"/>
      <c r="F46" s="1075"/>
      <c r="G46" s="501"/>
      <c r="H46" s="501"/>
      <c r="I46" s="92"/>
      <c r="J46" s="93"/>
      <c r="K46" s="93"/>
      <c r="L46" s="93"/>
      <c r="M46" s="93"/>
      <c r="N46" s="93"/>
      <c r="O46" s="93"/>
      <c r="P46" s="93"/>
      <c r="Q46" s="93"/>
      <c r="R46" s="93"/>
      <c r="S46" s="93"/>
      <c r="T46" s="93"/>
      <c r="U46" s="93"/>
      <c r="V46" s="93"/>
    </row>
    <row r="47" spans="1:22" s="2" customFormat="1" ht="14.25" customHeight="1">
      <c r="A47" s="720"/>
      <c r="B47" s="50">
        <v>8</v>
      </c>
      <c r="C47" s="48" t="s">
        <v>3705</v>
      </c>
      <c r="D47" s="755"/>
      <c r="E47" s="490"/>
      <c r="F47" s="1075"/>
      <c r="G47" s="501"/>
      <c r="H47" s="501"/>
      <c r="I47" s="92"/>
      <c r="J47" s="93"/>
      <c r="K47" s="93"/>
      <c r="L47" s="93"/>
      <c r="M47" s="93"/>
      <c r="N47" s="93"/>
      <c r="O47" s="93"/>
      <c r="P47" s="93"/>
      <c r="Q47" s="93"/>
      <c r="R47" s="93"/>
      <c r="S47" s="93"/>
      <c r="T47" s="93"/>
      <c r="U47" s="93"/>
      <c r="V47" s="93"/>
    </row>
    <row r="48" spans="1:22" s="2" customFormat="1">
      <c r="A48" s="720"/>
      <c r="B48" s="50">
        <v>9</v>
      </c>
      <c r="C48" s="53" t="s">
        <v>3706</v>
      </c>
      <c r="D48" s="755"/>
      <c r="E48" s="490"/>
      <c r="F48" s="1075"/>
      <c r="G48" s="501"/>
      <c r="H48" s="501"/>
      <c r="I48" s="92"/>
      <c r="J48" s="93"/>
      <c r="K48" s="93"/>
      <c r="L48" s="93"/>
      <c r="M48" s="93"/>
      <c r="N48" s="93"/>
      <c r="O48" s="93"/>
      <c r="P48" s="93"/>
      <c r="Q48" s="93"/>
      <c r="R48" s="93"/>
      <c r="S48" s="93"/>
      <c r="T48" s="93"/>
      <c r="U48" s="93"/>
      <c r="V48" s="93"/>
    </row>
    <row r="49" spans="1:22" s="2" customFormat="1" ht="14.25" customHeight="1">
      <c r="A49" s="720"/>
      <c r="B49" s="50">
        <v>10</v>
      </c>
      <c r="C49" s="48" t="s">
        <v>3707</v>
      </c>
      <c r="D49" s="755"/>
      <c r="E49" s="490"/>
      <c r="F49" s="1075"/>
      <c r="G49" s="501"/>
      <c r="H49" s="501"/>
      <c r="I49" s="92"/>
      <c r="J49" s="93"/>
      <c r="K49" s="93"/>
      <c r="L49" s="93"/>
      <c r="M49" s="93"/>
      <c r="N49" s="93"/>
      <c r="O49" s="93"/>
      <c r="P49" s="93"/>
      <c r="Q49" s="93"/>
      <c r="R49" s="93"/>
      <c r="S49" s="93"/>
      <c r="T49" s="93"/>
      <c r="U49" s="93"/>
      <c r="V49" s="93"/>
    </row>
    <row r="50" spans="1:22" s="2" customFormat="1">
      <c r="A50" s="720"/>
      <c r="B50" s="50">
        <v>11</v>
      </c>
      <c r="C50" s="53" t="s">
        <v>3687</v>
      </c>
      <c r="D50" s="755"/>
      <c r="E50" s="490"/>
      <c r="F50" s="1075"/>
      <c r="G50" s="501"/>
      <c r="H50" s="501"/>
      <c r="I50" s="92"/>
      <c r="J50" s="93"/>
      <c r="K50" s="93"/>
      <c r="L50" s="93"/>
      <c r="M50" s="93"/>
      <c r="N50" s="93"/>
      <c r="O50" s="93"/>
      <c r="P50" s="93"/>
      <c r="Q50" s="93"/>
      <c r="R50" s="93"/>
      <c r="S50" s="93"/>
      <c r="T50" s="93"/>
      <c r="U50" s="93"/>
      <c r="V50" s="93"/>
    </row>
    <row r="51" spans="1:22" s="2" customFormat="1">
      <c r="A51" s="720"/>
      <c r="B51" s="50">
        <v>12</v>
      </c>
      <c r="C51" s="53" t="s">
        <v>5576</v>
      </c>
      <c r="D51" s="755"/>
      <c r="E51" s="490"/>
      <c r="F51" s="1075"/>
      <c r="G51" s="501"/>
      <c r="H51" s="501"/>
      <c r="I51" s="92"/>
      <c r="J51" s="93"/>
      <c r="K51" s="93"/>
      <c r="L51" s="93"/>
      <c r="M51" s="93"/>
      <c r="N51" s="93"/>
      <c r="O51" s="93"/>
      <c r="P51" s="93"/>
      <c r="Q51" s="93"/>
      <c r="R51" s="93"/>
      <c r="S51" s="93"/>
      <c r="T51" s="93"/>
      <c r="U51" s="93"/>
      <c r="V51" s="93"/>
    </row>
    <row r="52" spans="1:22" s="2" customFormat="1">
      <c r="A52" s="720"/>
      <c r="B52" s="50">
        <v>13</v>
      </c>
      <c r="C52" s="53" t="s">
        <v>5577</v>
      </c>
      <c r="D52" s="755"/>
      <c r="E52" s="490"/>
      <c r="F52" s="1076"/>
      <c r="G52" s="510"/>
      <c r="H52" s="510"/>
      <c r="I52" s="92"/>
      <c r="J52" s="93"/>
      <c r="K52" s="93"/>
      <c r="L52" s="93"/>
      <c r="M52" s="93"/>
      <c r="N52" s="93"/>
      <c r="O52" s="93"/>
      <c r="P52" s="93"/>
      <c r="Q52" s="93"/>
      <c r="R52" s="93"/>
      <c r="S52" s="93"/>
      <c r="T52" s="93"/>
      <c r="U52" s="93"/>
      <c r="V52" s="93"/>
    </row>
    <row r="53" spans="1:22" s="2" customFormat="1">
      <c r="A53" s="494"/>
      <c r="B53" s="494"/>
      <c r="C53" s="494"/>
      <c r="D53" s="494"/>
      <c r="E53" s="494"/>
      <c r="F53" s="494"/>
      <c r="G53" s="494"/>
      <c r="H53" s="494"/>
      <c r="I53" s="92"/>
      <c r="J53" s="93"/>
      <c r="K53" s="93"/>
      <c r="L53" s="93"/>
      <c r="M53" s="93"/>
      <c r="N53" s="93"/>
      <c r="O53" s="93"/>
      <c r="P53" s="93"/>
      <c r="Q53" s="93"/>
      <c r="R53" s="93"/>
      <c r="S53" s="93"/>
      <c r="T53" s="93"/>
      <c r="U53" s="93"/>
      <c r="V53" s="93"/>
    </row>
    <row r="54" spans="1:22" s="2" customFormat="1" ht="14.25" customHeight="1">
      <c r="A54" s="728" t="s">
        <v>5759</v>
      </c>
      <c r="B54" s="354">
        <v>1</v>
      </c>
      <c r="C54" s="48" t="s">
        <v>270</v>
      </c>
      <c r="D54" s="533"/>
      <c r="E54" s="489" t="s">
        <v>9</v>
      </c>
      <c r="F54" s="1074" t="s">
        <v>56</v>
      </c>
      <c r="G54" s="500" t="s">
        <v>209</v>
      </c>
      <c r="H54" s="500"/>
      <c r="I54" s="92"/>
      <c r="J54" s="93"/>
      <c r="K54" s="93"/>
      <c r="L54" s="93"/>
      <c r="M54" s="93"/>
      <c r="N54" s="93"/>
      <c r="O54" s="93"/>
      <c r="P54" s="93"/>
      <c r="Q54" s="93"/>
      <c r="R54" s="93"/>
      <c r="S54" s="93"/>
      <c r="T54" s="93"/>
      <c r="U54" s="93"/>
      <c r="V54" s="93"/>
    </row>
    <row r="55" spans="1:22" s="2" customFormat="1" ht="14.25" customHeight="1">
      <c r="A55" s="495"/>
      <c r="B55" s="354">
        <v>2</v>
      </c>
      <c r="C55" s="48" t="s">
        <v>3686</v>
      </c>
      <c r="D55" s="533"/>
      <c r="E55" s="490"/>
      <c r="F55" s="1075"/>
      <c r="G55" s="501"/>
      <c r="H55" s="501"/>
      <c r="I55" s="92"/>
      <c r="J55" s="93"/>
      <c r="K55" s="93"/>
      <c r="L55" s="93"/>
      <c r="M55" s="93"/>
      <c r="N55" s="93"/>
      <c r="O55" s="93"/>
      <c r="P55" s="93"/>
      <c r="Q55" s="93"/>
      <c r="R55" s="93"/>
      <c r="S55" s="93"/>
      <c r="T55" s="93"/>
      <c r="U55" s="93"/>
      <c r="V55" s="93"/>
    </row>
    <row r="56" spans="1:22" s="2" customFormat="1" ht="14.25" customHeight="1">
      <c r="A56" s="495"/>
      <c r="B56" s="354">
        <v>3</v>
      </c>
      <c r="C56" s="48" t="s">
        <v>3687</v>
      </c>
      <c r="D56" s="533"/>
      <c r="E56" s="490"/>
      <c r="F56" s="1075"/>
      <c r="G56" s="501"/>
      <c r="H56" s="501"/>
      <c r="I56" s="92"/>
      <c r="J56" s="93"/>
      <c r="K56" s="93"/>
      <c r="L56" s="93"/>
      <c r="M56" s="93"/>
      <c r="N56" s="93"/>
      <c r="O56" s="93"/>
      <c r="P56" s="93"/>
      <c r="Q56" s="93"/>
      <c r="R56" s="93"/>
      <c r="S56" s="93"/>
      <c r="T56" s="93"/>
      <c r="U56" s="93"/>
      <c r="V56" s="93"/>
    </row>
    <row r="57" spans="1:22" s="2" customFormat="1" ht="14.25" customHeight="1">
      <c r="A57" s="495"/>
      <c r="B57" s="354">
        <v>4</v>
      </c>
      <c r="C57" s="48" t="s">
        <v>3688</v>
      </c>
      <c r="D57" s="533"/>
      <c r="E57" s="490"/>
      <c r="F57" s="1075"/>
      <c r="G57" s="501"/>
      <c r="H57" s="501"/>
      <c r="I57" s="92"/>
      <c r="J57" s="93"/>
      <c r="K57" s="93"/>
      <c r="L57" s="93"/>
      <c r="M57" s="93"/>
      <c r="N57" s="93"/>
      <c r="O57" s="93"/>
      <c r="P57" s="93"/>
      <c r="Q57" s="93"/>
      <c r="R57" s="93"/>
      <c r="S57" s="93"/>
      <c r="T57" s="93"/>
      <c r="U57" s="93"/>
      <c r="V57" s="93"/>
    </row>
    <row r="58" spans="1:22" s="2" customFormat="1" ht="14.25" customHeight="1">
      <c r="A58" s="495"/>
      <c r="B58" s="354">
        <v>5</v>
      </c>
      <c r="C58" s="48" t="s">
        <v>3689</v>
      </c>
      <c r="D58" s="533"/>
      <c r="E58" s="490"/>
      <c r="F58" s="1075"/>
      <c r="G58" s="501"/>
      <c r="H58" s="501"/>
      <c r="I58" s="92"/>
      <c r="J58" s="93"/>
      <c r="K58" s="93"/>
      <c r="L58" s="93"/>
      <c r="M58" s="93"/>
      <c r="N58" s="93"/>
      <c r="O58" s="93"/>
      <c r="P58" s="93"/>
      <c r="Q58" s="93"/>
      <c r="R58" s="93"/>
      <c r="S58" s="93"/>
      <c r="T58" s="93"/>
      <c r="U58" s="93"/>
      <c r="V58" s="93"/>
    </row>
    <row r="59" spans="1:22" s="2" customFormat="1" ht="14.25" customHeight="1">
      <c r="A59" s="495"/>
      <c r="B59" s="374">
        <v>6</v>
      </c>
      <c r="C59" s="48" t="s">
        <v>3690</v>
      </c>
      <c r="D59" s="533"/>
      <c r="E59" s="490"/>
      <c r="F59" s="1075"/>
      <c r="G59" s="501"/>
      <c r="H59" s="501"/>
      <c r="I59" s="92"/>
      <c r="J59" s="93"/>
      <c r="K59" s="93"/>
      <c r="L59" s="93"/>
      <c r="M59" s="93"/>
      <c r="N59" s="93"/>
      <c r="O59" s="93"/>
      <c r="P59" s="93"/>
      <c r="Q59" s="93"/>
      <c r="R59" s="93"/>
      <c r="S59" s="93"/>
      <c r="T59" s="93"/>
      <c r="U59" s="93"/>
      <c r="V59" s="93"/>
    </row>
    <row r="60" spans="1:22" s="2" customFormat="1" ht="14.25" customHeight="1">
      <c r="A60" s="495"/>
      <c r="B60" s="374">
        <v>7</v>
      </c>
      <c r="C60" s="48" t="s">
        <v>3691</v>
      </c>
      <c r="D60" s="533"/>
      <c r="E60" s="490"/>
      <c r="F60" s="1075"/>
      <c r="G60" s="501"/>
      <c r="H60" s="501"/>
      <c r="I60" s="92"/>
      <c r="J60" s="93"/>
      <c r="K60" s="93"/>
      <c r="L60" s="93"/>
      <c r="M60" s="93"/>
      <c r="N60" s="93"/>
      <c r="O60" s="93"/>
      <c r="P60" s="93"/>
      <c r="Q60" s="93"/>
      <c r="R60" s="93"/>
      <c r="S60" s="93"/>
      <c r="T60" s="93"/>
      <c r="U60" s="93"/>
      <c r="V60" s="93"/>
    </row>
    <row r="61" spans="1:22" s="2" customFormat="1" ht="14.25" customHeight="1">
      <c r="A61" s="495"/>
      <c r="B61" s="374">
        <v>8</v>
      </c>
      <c r="C61" s="48" t="s">
        <v>3692</v>
      </c>
      <c r="D61" s="533"/>
      <c r="E61" s="490"/>
      <c r="F61" s="1076"/>
      <c r="G61" s="510"/>
      <c r="H61" s="510"/>
      <c r="I61" s="92"/>
      <c r="J61" s="93"/>
      <c r="K61" s="93"/>
      <c r="L61" s="93"/>
      <c r="M61" s="93"/>
      <c r="N61" s="93"/>
      <c r="O61" s="93"/>
      <c r="P61" s="93"/>
      <c r="Q61" s="93"/>
      <c r="R61" s="93"/>
      <c r="S61" s="93"/>
      <c r="T61" s="93"/>
      <c r="U61" s="93"/>
      <c r="V61" s="93"/>
    </row>
    <row r="62" spans="1:22" s="2" customFormat="1">
      <c r="A62" s="494"/>
      <c r="B62" s="494"/>
      <c r="C62" s="494"/>
      <c r="D62" s="494"/>
      <c r="E62" s="494"/>
      <c r="F62" s="494"/>
      <c r="G62" s="494"/>
      <c r="H62" s="494"/>
      <c r="I62" s="92"/>
      <c r="J62" s="93"/>
      <c r="K62" s="93"/>
      <c r="L62" s="93"/>
      <c r="M62" s="93"/>
      <c r="N62" s="93"/>
      <c r="O62" s="93"/>
      <c r="P62" s="93"/>
      <c r="Q62" s="93"/>
      <c r="R62" s="93"/>
      <c r="S62" s="93"/>
      <c r="T62" s="93"/>
      <c r="U62" s="93"/>
      <c r="V62" s="93"/>
    </row>
    <row r="63" spans="1:22" s="2" customFormat="1" ht="15.6" customHeight="1">
      <c r="A63" s="728" t="s">
        <v>5564</v>
      </c>
      <c r="B63" s="354">
        <v>1</v>
      </c>
      <c r="C63" s="48" t="s">
        <v>270</v>
      </c>
      <c r="D63" s="533"/>
      <c r="E63" s="489" t="s">
        <v>9</v>
      </c>
      <c r="F63" s="1074" t="s">
        <v>56</v>
      </c>
      <c r="G63" s="500" t="s">
        <v>209</v>
      </c>
      <c r="H63" s="500"/>
      <c r="I63" s="92"/>
      <c r="J63" s="93"/>
      <c r="K63" s="93"/>
      <c r="L63" s="93"/>
      <c r="M63" s="93"/>
      <c r="N63" s="93"/>
      <c r="O63" s="93"/>
      <c r="P63" s="93"/>
      <c r="Q63" s="93"/>
      <c r="R63" s="93"/>
      <c r="S63" s="93"/>
      <c r="T63" s="93"/>
      <c r="U63" s="93"/>
      <c r="V63" s="93"/>
    </row>
    <row r="64" spans="1:22" s="2" customFormat="1">
      <c r="A64" s="495"/>
      <c r="B64" s="354">
        <v>2</v>
      </c>
      <c r="C64" s="48" t="s">
        <v>5574</v>
      </c>
      <c r="D64" s="533"/>
      <c r="E64" s="490"/>
      <c r="F64" s="1075"/>
      <c r="G64" s="501"/>
      <c r="H64" s="501"/>
      <c r="I64" s="92"/>
      <c r="J64" s="93"/>
      <c r="K64" s="93"/>
      <c r="L64" s="93"/>
      <c r="M64" s="93"/>
      <c r="N64" s="93"/>
      <c r="O64" s="93"/>
      <c r="P64" s="93"/>
      <c r="Q64" s="93"/>
      <c r="R64" s="93"/>
      <c r="S64" s="93"/>
      <c r="T64" s="93"/>
      <c r="U64" s="93"/>
      <c r="V64" s="93"/>
    </row>
    <row r="65" spans="1:22" s="2" customFormat="1">
      <c r="A65" s="495"/>
      <c r="B65" s="354">
        <v>3</v>
      </c>
      <c r="C65" s="48" t="s">
        <v>5566</v>
      </c>
      <c r="D65" s="533"/>
      <c r="E65" s="490"/>
      <c r="F65" s="1075"/>
      <c r="G65" s="501"/>
      <c r="H65" s="501"/>
      <c r="I65" s="92"/>
      <c r="J65" s="93"/>
      <c r="K65" s="93"/>
      <c r="L65" s="93"/>
      <c r="M65" s="93"/>
      <c r="N65" s="93"/>
      <c r="O65" s="93"/>
      <c r="P65" s="93"/>
      <c r="Q65" s="93"/>
      <c r="R65" s="93"/>
      <c r="S65" s="93"/>
      <c r="T65" s="93"/>
      <c r="U65" s="93"/>
      <c r="V65" s="93"/>
    </row>
    <row r="66" spans="1:22" s="2" customFormat="1">
      <c r="A66" s="495"/>
      <c r="B66" s="354">
        <v>4</v>
      </c>
      <c r="C66" s="48" t="s">
        <v>5567</v>
      </c>
      <c r="D66" s="533"/>
      <c r="E66" s="490"/>
      <c r="F66" s="1075"/>
      <c r="G66" s="501"/>
      <c r="H66" s="501"/>
      <c r="I66" s="92"/>
      <c r="J66" s="93"/>
      <c r="K66" s="93"/>
      <c r="L66" s="93"/>
      <c r="M66" s="93"/>
      <c r="N66" s="93"/>
      <c r="O66" s="93"/>
      <c r="P66" s="93"/>
      <c r="Q66" s="93"/>
      <c r="R66" s="93"/>
      <c r="S66" s="93"/>
      <c r="T66" s="93"/>
      <c r="U66" s="93"/>
      <c r="V66" s="93"/>
    </row>
    <row r="67" spans="1:22" s="2" customFormat="1">
      <c r="A67" s="495"/>
      <c r="B67" s="354">
        <v>5</v>
      </c>
      <c r="C67" s="48" t="s">
        <v>5568</v>
      </c>
      <c r="D67" s="533"/>
      <c r="E67" s="490"/>
      <c r="F67" s="1075"/>
      <c r="G67" s="501"/>
      <c r="H67" s="501"/>
      <c r="I67" s="92"/>
      <c r="J67" s="93"/>
      <c r="K67" s="93"/>
      <c r="L67" s="93"/>
      <c r="M67" s="93"/>
      <c r="N67" s="93"/>
      <c r="O67" s="93"/>
      <c r="P67" s="93"/>
      <c r="Q67" s="93"/>
      <c r="R67" s="93"/>
      <c r="S67" s="93"/>
      <c r="T67" s="93"/>
      <c r="U67" s="93"/>
      <c r="V67" s="93"/>
    </row>
    <row r="68" spans="1:22" s="2" customFormat="1">
      <c r="A68" s="495"/>
      <c r="B68" s="374">
        <v>6</v>
      </c>
      <c r="C68" s="48" t="s">
        <v>637</v>
      </c>
      <c r="D68" s="533"/>
      <c r="E68" s="490"/>
      <c r="F68" s="1075"/>
      <c r="G68" s="501"/>
      <c r="H68" s="501"/>
      <c r="I68" s="92"/>
      <c r="J68" s="93"/>
      <c r="K68" s="93"/>
      <c r="L68" s="93"/>
      <c r="M68" s="93"/>
      <c r="N68" s="93"/>
      <c r="O68" s="93"/>
      <c r="P68" s="93"/>
      <c r="Q68" s="93"/>
      <c r="R68" s="93"/>
      <c r="S68" s="93"/>
      <c r="T68" s="93"/>
      <c r="U68" s="93"/>
      <c r="V68" s="93"/>
    </row>
    <row r="69" spans="1:22" s="2" customFormat="1">
      <c r="A69" s="495"/>
      <c r="B69" s="374">
        <v>7</v>
      </c>
      <c r="C69" s="48" t="s">
        <v>361</v>
      </c>
      <c r="D69" s="533"/>
      <c r="E69" s="490"/>
      <c r="F69" s="1075"/>
      <c r="G69" s="501"/>
      <c r="H69" s="501"/>
      <c r="I69" s="92"/>
      <c r="J69" s="93"/>
      <c r="K69" s="93"/>
      <c r="L69" s="93"/>
      <c r="M69" s="93"/>
      <c r="N69" s="93"/>
      <c r="O69" s="93"/>
      <c r="P69" s="93"/>
      <c r="Q69" s="93"/>
      <c r="R69" s="93"/>
      <c r="S69" s="93"/>
      <c r="T69" s="93"/>
      <c r="U69" s="93"/>
      <c r="V69" s="93"/>
    </row>
    <row r="70" spans="1:22" s="2" customFormat="1">
      <c r="A70" s="495"/>
      <c r="B70" s="374">
        <v>8</v>
      </c>
      <c r="C70" s="48" t="s">
        <v>5569</v>
      </c>
      <c r="D70" s="533"/>
      <c r="E70" s="490"/>
      <c r="F70" s="1075"/>
      <c r="G70" s="501"/>
      <c r="H70" s="501"/>
      <c r="I70" s="92"/>
      <c r="J70" s="93"/>
      <c r="K70" s="93"/>
      <c r="L70" s="93"/>
      <c r="M70" s="93"/>
      <c r="N70" s="93"/>
      <c r="O70" s="93"/>
      <c r="P70" s="93"/>
      <c r="Q70" s="93"/>
      <c r="R70" s="93"/>
      <c r="S70" s="93"/>
      <c r="T70" s="93"/>
      <c r="U70" s="93"/>
      <c r="V70" s="93"/>
    </row>
    <row r="71" spans="1:22" s="2" customFormat="1">
      <c r="A71" s="495"/>
      <c r="B71" s="374">
        <v>9</v>
      </c>
      <c r="C71" s="48" t="s">
        <v>1499</v>
      </c>
      <c r="D71" s="533"/>
      <c r="E71" s="490"/>
      <c r="F71" s="1075"/>
      <c r="G71" s="501"/>
      <c r="H71" s="501"/>
      <c r="I71" s="92"/>
      <c r="J71" s="93"/>
      <c r="K71" s="93"/>
      <c r="L71" s="93"/>
      <c r="M71" s="93"/>
      <c r="N71" s="93"/>
      <c r="O71" s="93"/>
      <c r="P71" s="93"/>
      <c r="Q71" s="93"/>
      <c r="R71" s="93"/>
      <c r="S71" s="93"/>
      <c r="T71" s="93"/>
      <c r="U71" s="93"/>
      <c r="V71" s="93"/>
    </row>
    <row r="72" spans="1:22" s="2" customFormat="1">
      <c r="A72" s="495"/>
      <c r="B72" s="374">
        <v>10</v>
      </c>
      <c r="C72" s="48" t="s">
        <v>1450</v>
      </c>
      <c r="D72" s="533"/>
      <c r="E72" s="490"/>
      <c r="F72" s="1075"/>
      <c r="G72" s="501"/>
      <c r="H72" s="501"/>
      <c r="I72" s="92"/>
      <c r="J72" s="93"/>
      <c r="K72" s="93"/>
      <c r="L72" s="93"/>
      <c r="M72" s="93"/>
      <c r="N72" s="93"/>
      <c r="O72" s="93"/>
      <c r="P72" s="93"/>
      <c r="Q72" s="93"/>
      <c r="R72" s="93"/>
      <c r="S72" s="93"/>
      <c r="T72" s="93"/>
      <c r="U72" s="93"/>
      <c r="V72" s="93"/>
    </row>
    <row r="73" spans="1:22" s="2" customFormat="1">
      <c r="A73" s="495"/>
      <c r="B73" s="374">
        <v>11</v>
      </c>
      <c r="C73" s="48" t="s">
        <v>5570</v>
      </c>
      <c r="D73" s="533"/>
      <c r="E73" s="490"/>
      <c r="F73" s="1075"/>
      <c r="G73" s="501"/>
      <c r="H73" s="501"/>
      <c r="I73" s="92"/>
      <c r="J73" s="93"/>
      <c r="K73" s="93"/>
      <c r="L73" s="93"/>
      <c r="M73" s="93"/>
      <c r="N73" s="93"/>
      <c r="O73" s="93"/>
      <c r="P73" s="93"/>
      <c r="Q73" s="93"/>
      <c r="R73" s="93"/>
      <c r="S73" s="93"/>
      <c r="T73" s="93"/>
      <c r="U73" s="93"/>
      <c r="V73" s="93"/>
    </row>
    <row r="74" spans="1:22" s="2" customFormat="1">
      <c r="A74" s="495"/>
      <c r="B74" s="374">
        <v>12</v>
      </c>
      <c r="C74" s="48" t="s">
        <v>5568</v>
      </c>
      <c r="D74" s="533"/>
      <c r="E74" s="490"/>
      <c r="F74" s="1076"/>
      <c r="G74" s="510"/>
      <c r="H74" s="510"/>
      <c r="I74" s="92"/>
      <c r="J74" s="93"/>
      <c r="K74" s="93"/>
      <c r="L74" s="93"/>
      <c r="M74" s="93"/>
      <c r="N74" s="93"/>
      <c r="O74" s="93"/>
      <c r="P74" s="93"/>
      <c r="Q74" s="93"/>
      <c r="R74" s="93"/>
      <c r="S74" s="93"/>
      <c r="T74" s="93"/>
      <c r="U74" s="93"/>
      <c r="V74" s="93"/>
    </row>
    <row r="75" spans="1:22" s="2" customFormat="1">
      <c r="A75" s="494"/>
      <c r="B75" s="494"/>
      <c r="C75" s="494"/>
      <c r="D75" s="494"/>
      <c r="E75" s="494"/>
      <c r="F75" s="494"/>
      <c r="G75" s="494"/>
      <c r="H75" s="494"/>
      <c r="I75" s="92"/>
      <c r="J75" s="93"/>
      <c r="K75" s="93"/>
      <c r="L75" s="93"/>
      <c r="M75" s="93"/>
      <c r="N75" s="93"/>
      <c r="O75" s="93"/>
      <c r="P75" s="93"/>
      <c r="Q75" s="93"/>
      <c r="R75" s="93"/>
      <c r="S75" s="93"/>
      <c r="T75" s="93"/>
      <c r="U75" s="93"/>
      <c r="V75" s="93"/>
    </row>
    <row r="76" spans="1:22" s="2" customFormat="1" ht="14.25" customHeight="1">
      <c r="A76" s="728" t="s">
        <v>5571</v>
      </c>
      <c r="B76" s="354">
        <v>1</v>
      </c>
      <c r="C76" s="48" t="s">
        <v>270</v>
      </c>
      <c r="D76" s="533"/>
      <c r="E76" s="470" t="s">
        <v>9</v>
      </c>
      <c r="F76" s="1240" t="s">
        <v>56</v>
      </c>
      <c r="G76" s="498" t="s">
        <v>209</v>
      </c>
      <c r="H76" s="500"/>
      <c r="I76" s="92"/>
      <c r="J76" s="93"/>
      <c r="K76" s="93"/>
      <c r="L76" s="93"/>
      <c r="M76" s="93"/>
      <c r="N76" s="93"/>
      <c r="O76" s="93"/>
      <c r="P76" s="93"/>
      <c r="Q76" s="93"/>
      <c r="R76" s="93"/>
      <c r="S76" s="93"/>
      <c r="T76" s="93"/>
      <c r="U76" s="93"/>
      <c r="V76" s="93"/>
    </row>
    <row r="77" spans="1:22" s="2" customFormat="1" ht="14.25" customHeight="1">
      <c r="A77" s="495"/>
      <c r="B77" s="354">
        <v>2</v>
      </c>
      <c r="C77" s="48" t="s">
        <v>5553</v>
      </c>
      <c r="D77" s="533"/>
      <c r="E77" s="471"/>
      <c r="F77" s="1123"/>
      <c r="G77" s="499"/>
      <c r="H77" s="501"/>
      <c r="I77" s="92"/>
      <c r="J77" s="93"/>
      <c r="K77" s="93"/>
      <c r="L77" s="93"/>
      <c r="M77" s="93"/>
      <c r="N77" s="93"/>
      <c r="O77" s="93"/>
      <c r="P77" s="93"/>
      <c r="Q77" s="93"/>
      <c r="R77" s="93"/>
      <c r="S77" s="93"/>
      <c r="T77" s="93"/>
      <c r="U77" s="93"/>
      <c r="V77" s="93"/>
    </row>
    <row r="78" spans="1:22" s="2" customFormat="1" ht="14.25" customHeight="1">
      <c r="A78" s="495"/>
      <c r="B78" s="354">
        <v>3</v>
      </c>
      <c r="C78" s="48" t="s">
        <v>1293</v>
      </c>
      <c r="D78" s="533"/>
      <c r="E78" s="471"/>
      <c r="F78" s="1123"/>
      <c r="G78" s="499"/>
      <c r="H78" s="501"/>
      <c r="I78" s="92"/>
      <c r="J78" s="93"/>
      <c r="K78" s="93"/>
      <c r="L78" s="93"/>
      <c r="M78" s="93"/>
      <c r="N78" s="93"/>
      <c r="O78" s="93"/>
      <c r="P78" s="93"/>
      <c r="Q78" s="93"/>
      <c r="R78" s="93"/>
      <c r="S78" s="93"/>
      <c r="T78" s="93"/>
      <c r="U78" s="93"/>
      <c r="V78" s="93"/>
    </row>
    <row r="79" spans="1:22" s="2" customFormat="1" ht="14.25" customHeight="1">
      <c r="A79" s="495"/>
      <c r="B79" s="354">
        <v>4</v>
      </c>
      <c r="C79" s="48" t="s">
        <v>5572</v>
      </c>
      <c r="D79" s="533"/>
      <c r="E79" s="471"/>
      <c r="F79" s="1241"/>
      <c r="G79" s="509"/>
      <c r="H79" s="510"/>
      <c r="I79" s="92"/>
      <c r="J79" s="93"/>
      <c r="K79" s="93"/>
      <c r="L79" s="93"/>
      <c r="M79" s="93"/>
      <c r="N79" s="93"/>
      <c r="O79" s="93"/>
      <c r="P79" s="93"/>
      <c r="Q79" s="93"/>
      <c r="R79" s="93"/>
      <c r="S79" s="93"/>
      <c r="T79" s="93"/>
      <c r="U79" s="93"/>
      <c r="V79" s="93"/>
    </row>
    <row r="80" spans="1:22" s="2" customFormat="1">
      <c r="A80" s="672"/>
      <c r="B80" s="672"/>
      <c r="C80" s="672"/>
      <c r="D80" s="672"/>
      <c r="E80" s="672"/>
      <c r="F80" s="672"/>
      <c r="G80" s="672"/>
      <c r="H80" s="672"/>
      <c r="I80" s="92"/>
      <c r="J80" s="93"/>
      <c r="K80" s="93"/>
      <c r="L80" s="93"/>
      <c r="M80" s="93"/>
      <c r="N80" s="93"/>
      <c r="O80" s="93"/>
      <c r="P80" s="93"/>
      <c r="Q80" s="93"/>
      <c r="R80" s="93"/>
      <c r="S80" s="93"/>
      <c r="T80" s="93"/>
      <c r="U80" s="93"/>
      <c r="V80" s="93"/>
    </row>
    <row r="81" spans="9:9" s="2" customFormat="1">
      <c r="I81" s="92"/>
    </row>
    <row r="82" spans="9:9" s="2" customFormat="1">
      <c r="I82" s="92"/>
    </row>
    <row r="83" spans="9:9" s="2" customFormat="1">
      <c r="I83" s="92"/>
    </row>
    <row r="84" spans="9:9" s="2" customFormat="1">
      <c r="I84" s="92"/>
    </row>
    <row r="85" spans="9:9" s="2" customFormat="1">
      <c r="I85" s="92"/>
    </row>
    <row r="86" spans="9:9" s="2" customFormat="1" ht="19.899999999999999" customHeight="1">
      <c r="I86" s="92"/>
    </row>
    <row r="87" spans="9:9" s="2" customFormat="1">
      <c r="I87" s="92"/>
    </row>
    <row r="88" spans="9:9" s="2" customFormat="1">
      <c r="I88" s="92"/>
    </row>
    <row r="89" spans="9:9" s="2" customFormat="1">
      <c r="I89" s="92"/>
    </row>
    <row r="90" spans="9:9" s="2" customFormat="1">
      <c r="I90" s="92"/>
    </row>
    <row r="91" spans="9:9" s="2" customFormat="1">
      <c r="I91" s="92"/>
    </row>
    <row r="92" spans="9:9" s="2" customFormat="1">
      <c r="I92" s="92"/>
    </row>
    <row r="93" spans="9:9" s="2" customFormat="1" ht="19.899999999999999" customHeight="1">
      <c r="I93" s="92"/>
    </row>
    <row r="94" spans="9:9" s="2" customFormat="1">
      <c r="I94" s="92"/>
    </row>
    <row r="95" spans="9:9" s="2" customFormat="1" ht="15.6" customHeight="1">
      <c r="I95" s="92"/>
    </row>
    <row r="96" spans="9:9" s="2" customFormat="1">
      <c r="I96" s="92"/>
    </row>
    <row r="97" spans="9:9" s="2" customFormat="1">
      <c r="I97" s="92"/>
    </row>
    <row r="98" spans="9:9" s="2" customFormat="1">
      <c r="I98" s="92"/>
    </row>
    <row r="99" spans="9:9" s="2" customFormat="1">
      <c r="I99" s="92"/>
    </row>
    <row r="100" spans="9:9" s="2" customFormat="1" ht="19.899999999999999" customHeight="1">
      <c r="I100" s="92"/>
    </row>
    <row r="101" spans="9:9" s="2" customFormat="1">
      <c r="I101" s="92"/>
    </row>
    <row r="102" spans="9:9" s="2" customFormat="1">
      <c r="I102" s="92"/>
    </row>
    <row r="103" spans="9:9" s="2" customFormat="1">
      <c r="I103" s="92"/>
    </row>
    <row r="104" spans="9:9" s="2" customFormat="1">
      <c r="I104" s="92"/>
    </row>
    <row r="105" spans="9:9" s="2" customFormat="1">
      <c r="I105" s="92"/>
    </row>
    <row r="106" spans="9:9" s="2" customFormat="1">
      <c r="I106" s="92"/>
    </row>
    <row r="107" spans="9:9" s="2" customFormat="1" ht="19.899999999999999" customHeight="1">
      <c r="I107" s="92"/>
    </row>
    <row r="108" spans="9:9" s="2" customFormat="1">
      <c r="I108" s="92"/>
    </row>
    <row r="109" spans="9:9" s="2" customFormat="1">
      <c r="I109" s="92"/>
    </row>
    <row r="110" spans="9:9" s="2" customFormat="1">
      <c r="I110" s="92"/>
    </row>
    <row r="111" spans="9:9" s="2" customFormat="1">
      <c r="I111" s="92"/>
    </row>
    <row r="112" spans="9:9" s="2" customFormat="1">
      <c r="I112" s="92"/>
    </row>
    <row r="113" spans="9:9" s="2" customFormat="1">
      <c r="I113" s="92"/>
    </row>
    <row r="114" spans="9:9" s="2" customFormat="1" ht="19.899999999999999" customHeight="1">
      <c r="I114" s="92"/>
    </row>
    <row r="115" spans="9:9" s="2" customFormat="1">
      <c r="I115" s="92"/>
    </row>
    <row r="116" spans="9:9" s="2" customFormat="1">
      <c r="I116" s="92"/>
    </row>
    <row r="117" spans="9:9" s="2" customFormat="1">
      <c r="I117" s="92"/>
    </row>
    <row r="118" spans="9:9" s="2" customFormat="1">
      <c r="I118" s="92"/>
    </row>
    <row r="119" spans="9:9" s="2" customFormat="1">
      <c r="I119" s="92"/>
    </row>
    <row r="120" spans="9:9" s="2" customFormat="1">
      <c r="I120" s="92"/>
    </row>
    <row r="121" spans="9:9" s="2" customFormat="1">
      <c r="I121" s="92"/>
    </row>
    <row r="122" spans="9:9" s="2" customFormat="1">
      <c r="I122" s="92"/>
    </row>
    <row r="123" spans="9:9" s="2" customFormat="1">
      <c r="I123" s="92"/>
    </row>
    <row r="124" spans="9:9" s="2" customFormat="1">
      <c r="I124" s="92"/>
    </row>
    <row r="125" spans="9:9" s="2" customFormat="1">
      <c r="I125" s="92"/>
    </row>
    <row r="126" spans="9:9" s="2" customFormat="1">
      <c r="I126" s="92"/>
    </row>
    <row r="127" spans="9:9" s="2" customFormat="1">
      <c r="I127" s="92"/>
    </row>
    <row r="128" spans="9:9" s="2" customFormat="1">
      <c r="I128" s="92"/>
    </row>
    <row r="129" spans="9:9" s="2" customFormat="1">
      <c r="I129" s="92"/>
    </row>
    <row r="130" spans="9:9" s="2" customFormat="1">
      <c r="I130" s="92"/>
    </row>
    <row r="131" spans="9:9" s="2" customFormat="1">
      <c r="I131" s="92"/>
    </row>
    <row r="132" spans="9:9" s="2" customFormat="1">
      <c r="I132" s="92"/>
    </row>
    <row r="133" spans="9:9" s="2" customFormat="1">
      <c r="I133" s="92"/>
    </row>
    <row r="134" spans="9:9" s="2" customFormat="1">
      <c r="I134" s="92"/>
    </row>
    <row r="135" spans="9:9" s="2" customFormat="1">
      <c r="I135" s="92"/>
    </row>
    <row r="136" spans="9:9" s="2" customFormat="1">
      <c r="I136" s="92"/>
    </row>
    <row r="137" spans="9:9" s="2" customFormat="1">
      <c r="I137" s="92"/>
    </row>
    <row r="138" spans="9:9" s="2" customFormat="1">
      <c r="I138" s="92"/>
    </row>
    <row r="139" spans="9:9" s="2" customFormat="1">
      <c r="I139" s="92"/>
    </row>
    <row r="140" spans="9:9" s="2" customFormat="1">
      <c r="I140" s="92"/>
    </row>
    <row r="141" spans="9:9" s="2" customFormat="1">
      <c r="I141" s="92"/>
    </row>
    <row r="142" spans="9:9" s="2" customFormat="1">
      <c r="I142" s="92"/>
    </row>
    <row r="143" spans="9:9" s="2" customFormat="1">
      <c r="I143" s="92"/>
    </row>
    <row r="144" spans="9:9" s="2" customFormat="1">
      <c r="I144" s="92"/>
    </row>
    <row r="145" spans="9:9" s="2" customFormat="1">
      <c r="I145" s="92"/>
    </row>
    <row r="146" spans="9:9" s="2" customFormat="1">
      <c r="I146" s="92"/>
    </row>
    <row r="147" spans="9:9" s="2" customFormat="1">
      <c r="I147" s="92"/>
    </row>
    <row r="148" spans="9:9" s="2" customFormat="1">
      <c r="I148" s="92"/>
    </row>
    <row r="149" spans="9:9" s="2" customFormat="1">
      <c r="I149" s="92"/>
    </row>
    <row r="150" spans="9:9" s="2" customFormat="1">
      <c r="I150" s="92"/>
    </row>
    <row r="151" spans="9:9" s="2" customFormat="1">
      <c r="I151" s="92"/>
    </row>
    <row r="152" spans="9:9" s="2" customFormat="1">
      <c r="I152" s="92"/>
    </row>
    <row r="153" spans="9:9" s="2" customFormat="1">
      <c r="I153" s="92"/>
    </row>
    <row r="154" spans="9:9" s="2" customFormat="1">
      <c r="I154" s="92"/>
    </row>
    <row r="155" spans="9:9" s="2" customFormat="1">
      <c r="I155" s="92"/>
    </row>
    <row r="156" spans="9:9" s="2" customFormat="1">
      <c r="I156" s="92"/>
    </row>
    <row r="157" spans="9:9" s="2" customFormat="1">
      <c r="I157" s="92"/>
    </row>
    <row r="158" spans="9:9" s="2" customFormat="1">
      <c r="I158" s="92"/>
    </row>
    <row r="159" spans="9:9" s="2" customFormat="1">
      <c r="I159" s="92"/>
    </row>
    <row r="160" spans="9:9" s="2" customFormat="1">
      <c r="I160" s="92"/>
    </row>
    <row r="161" spans="9:9" s="2" customFormat="1">
      <c r="I161" s="92"/>
    </row>
    <row r="162" spans="9:9" s="2" customFormat="1">
      <c r="I162" s="92"/>
    </row>
    <row r="163" spans="9:9" s="2" customFormat="1">
      <c r="I163" s="92"/>
    </row>
    <row r="164" spans="9:9" s="2" customFormat="1">
      <c r="I164" s="92"/>
    </row>
    <row r="165" spans="9:9" s="2" customFormat="1">
      <c r="I165" s="92"/>
    </row>
    <row r="166" spans="9:9" s="2" customFormat="1">
      <c r="I166" s="92"/>
    </row>
    <row r="167" spans="9:9" s="2" customFormat="1">
      <c r="I167" s="92"/>
    </row>
    <row r="168" spans="9:9" s="2" customFormat="1">
      <c r="I168" s="92"/>
    </row>
    <row r="169" spans="9:9" s="2" customFormat="1">
      <c r="I169" s="92"/>
    </row>
    <row r="170" spans="9:9" s="2" customFormat="1">
      <c r="I170" s="92"/>
    </row>
    <row r="171" spans="9:9" s="2" customFormat="1">
      <c r="I171" s="92"/>
    </row>
    <row r="172" spans="9:9" s="2" customFormat="1">
      <c r="I172" s="92"/>
    </row>
    <row r="173" spans="9:9" s="2" customFormat="1">
      <c r="I173" s="92"/>
    </row>
    <row r="174" spans="9:9" s="2" customFormat="1">
      <c r="I174" s="92"/>
    </row>
    <row r="175" spans="9:9" s="2" customFormat="1">
      <c r="I175" s="92"/>
    </row>
    <row r="176" spans="9:9" s="2" customFormat="1">
      <c r="I176" s="92"/>
    </row>
    <row r="177" spans="9:9" s="2" customFormat="1">
      <c r="I177" s="92"/>
    </row>
    <row r="178" spans="9:9" s="2" customFormat="1">
      <c r="I178" s="92"/>
    </row>
    <row r="179" spans="9:9" s="2" customFormat="1">
      <c r="I179" s="92"/>
    </row>
    <row r="180" spans="9:9" s="2" customFormat="1">
      <c r="I180" s="92"/>
    </row>
    <row r="181" spans="9:9" s="2" customFormat="1">
      <c r="I181" s="92"/>
    </row>
    <row r="182" spans="9:9" s="2" customFormat="1">
      <c r="I182" s="92"/>
    </row>
    <row r="183" spans="9:9" s="2" customFormat="1">
      <c r="I183" s="92"/>
    </row>
    <row r="184" spans="9:9" s="2" customFormat="1">
      <c r="I184" s="92"/>
    </row>
    <row r="185" spans="9:9" s="2" customFormat="1">
      <c r="I185" s="92"/>
    </row>
    <row r="186" spans="9:9" s="2" customFormat="1">
      <c r="I186" s="92"/>
    </row>
    <row r="187" spans="9:9" s="2" customFormat="1">
      <c r="I187" s="92"/>
    </row>
    <row r="188" spans="9:9" s="2" customFormat="1">
      <c r="I188" s="92"/>
    </row>
    <row r="189" spans="9:9" s="2" customFormat="1">
      <c r="I189" s="92"/>
    </row>
    <row r="190" spans="9:9" s="2" customFormat="1">
      <c r="I190" s="92"/>
    </row>
    <row r="191" spans="9:9" s="2" customFormat="1">
      <c r="I191" s="92"/>
    </row>
    <row r="192" spans="9:9" s="2" customFormat="1">
      <c r="I192" s="92"/>
    </row>
    <row r="193" spans="9:9" s="2" customFormat="1">
      <c r="I193" s="92"/>
    </row>
    <row r="194" spans="9:9" s="2" customFormat="1">
      <c r="I194" s="92"/>
    </row>
    <row r="195" spans="9:9" s="2" customFormat="1">
      <c r="I195" s="92"/>
    </row>
    <row r="196" spans="9:9" s="2" customFormat="1">
      <c r="I196" s="92"/>
    </row>
    <row r="197" spans="9:9" s="2" customFormat="1">
      <c r="I197" s="92"/>
    </row>
    <row r="198" spans="9:9" s="2" customFormat="1">
      <c r="I198" s="92"/>
    </row>
    <row r="199" spans="9:9" s="2" customFormat="1">
      <c r="I199" s="92"/>
    </row>
    <row r="200" spans="9:9" s="2" customFormat="1">
      <c r="I200" s="92"/>
    </row>
    <row r="201" spans="9:9" s="2" customFormat="1">
      <c r="I201" s="92"/>
    </row>
    <row r="202" spans="9:9" s="2" customFormat="1">
      <c r="I202" s="92"/>
    </row>
    <row r="203" spans="9:9" s="2" customFormat="1">
      <c r="I203" s="92"/>
    </row>
    <row r="204" spans="9:9" s="2" customFormat="1">
      <c r="I204" s="92"/>
    </row>
    <row r="205" spans="9:9" s="2" customFormat="1">
      <c r="I205" s="92"/>
    </row>
    <row r="206" spans="9:9" s="2" customFormat="1">
      <c r="I206" s="92"/>
    </row>
    <row r="207" spans="9:9" s="2" customFormat="1">
      <c r="I207" s="92"/>
    </row>
    <row r="208" spans="9:9" s="2" customFormat="1">
      <c r="I208" s="92"/>
    </row>
    <row r="209" spans="9:9" s="2" customFormat="1">
      <c r="I209" s="92"/>
    </row>
    <row r="210" spans="9:9" s="2" customFormat="1">
      <c r="I210" s="92"/>
    </row>
    <row r="211" spans="9:9" s="2" customFormat="1">
      <c r="I211" s="92"/>
    </row>
    <row r="212" spans="9:9" s="2" customFormat="1">
      <c r="I212" s="92"/>
    </row>
    <row r="213" spans="9:9" s="2" customFormat="1">
      <c r="I213" s="92"/>
    </row>
    <row r="214" spans="9:9" s="2" customFormat="1">
      <c r="I214" s="92"/>
    </row>
    <row r="215" spans="9:9" s="2" customFormat="1">
      <c r="I215" s="92"/>
    </row>
    <row r="216" spans="9:9" s="2" customFormat="1">
      <c r="I216" s="92"/>
    </row>
    <row r="217" spans="9:9" s="2" customFormat="1">
      <c r="I217" s="92"/>
    </row>
    <row r="218" spans="9:9" s="2" customFormat="1">
      <c r="I218" s="92"/>
    </row>
    <row r="219" spans="9:9" s="2" customFormat="1">
      <c r="I219" s="92"/>
    </row>
    <row r="220" spans="9:9" s="2" customFormat="1">
      <c r="I220" s="92"/>
    </row>
    <row r="221" spans="9:9" s="2" customFormat="1">
      <c r="I221" s="92"/>
    </row>
    <row r="222" spans="9:9" s="2" customFormat="1">
      <c r="I222" s="92"/>
    </row>
    <row r="223" spans="9:9" s="2" customFormat="1">
      <c r="I223" s="92"/>
    </row>
    <row r="224" spans="9:9" s="2" customFormat="1">
      <c r="I224" s="92"/>
    </row>
    <row r="225" spans="9:9" s="2" customFormat="1">
      <c r="I225" s="92"/>
    </row>
    <row r="226" spans="9:9" s="2" customFormat="1">
      <c r="I226" s="92"/>
    </row>
    <row r="227" spans="9:9" s="2" customFormat="1">
      <c r="I227" s="92"/>
    </row>
    <row r="228" spans="9:9" s="2" customFormat="1">
      <c r="I228" s="92"/>
    </row>
    <row r="229" spans="9:9" s="2" customFormat="1">
      <c r="I229" s="92"/>
    </row>
    <row r="230" spans="9:9" s="2" customFormat="1">
      <c r="I230" s="92"/>
    </row>
    <row r="231" spans="9:9" s="2" customFormat="1">
      <c r="I231" s="92"/>
    </row>
    <row r="232" spans="9:9" s="2" customFormat="1">
      <c r="I232" s="92"/>
    </row>
    <row r="233" spans="9:9" s="2" customFormat="1">
      <c r="I233" s="92"/>
    </row>
    <row r="234" spans="9:9" s="2" customFormat="1">
      <c r="I234" s="92"/>
    </row>
    <row r="235" spans="9:9" s="2" customFormat="1">
      <c r="I235" s="92"/>
    </row>
    <row r="236" spans="9:9" s="2" customFormat="1">
      <c r="I236" s="92"/>
    </row>
    <row r="237" spans="9:9" s="2" customFormat="1">
      <c r="I237" s="92"/>
    </row>
    <row r="238" spans="9:9" s="2" customFormat="1">
      <c r="I238" s="92"/>
    </row>
    <row r="239" spans="9:9" s="2" customFormat="1">
      <c r="I239" s="92"/>
    </row>
    <row r="240" spans="9:9" s="2" customFormat="1">
      <c r="I240" s="92"/>
    </row>
    <row r="241" spans="9:9" s="2" customFormat="1">
      <c r="I241" s="92"/>
    </row>
    <row r="242" spans="9:9" s="2" customFormat="1">
      <c r="I242" s="92"/>
    </row>
    <row r="243" spans="9:9" s="2" customFormat="1">
      <c r="I243" s="92"/>
    </row>
    <row r="244" spans="9:9" s="2" customFormat="1">
      <c r="I244" s="92"/>
    </row>
    <row r="245" spans="9:9" s="2" customFormat="1">
      <c r="I245" s="92"/>
    </row>
    <row r="246" spans="9:9" s="2" customFormat="1">
      <c r="I246" s="92"/>
    </row>
    <row r="247" spans="9:9" s="2" customFormat="1">
      <c r="I247" s="92"/>
    </row>
    <row r="248" spans="9:9" s="2" customFormat="1">
      <c r="I248" s="92"/>
    </row>
    <row r="249" spans="9:9" s="2" customFormat="1">
      <c r="I249" s="92"/>
    </row>
    <row r="250" spans="9:9" s="2" customFormat="1">
      <c r="I250" s="92"/>
    </row>
    <row r="251" spans="9:9" s="2" customFormat="1">
      <c r="I251" s="92"/>
    </row>
    <row r="252" spans="9:9" s="2" customFormat="1">
      <c r="I252" s="92"/>
    </row>
    <row r="253" spans="9:9" s="2" customFormat="1">
      <c r="I253" s="92"/>
    </row>
    <row r="254" spans="9:9" s="2" customFormat="1">
      <c r="I254" s="92"/>
    </row>
    <row r="255" spans="9:9" s="2" customFormat="1">
      <c r="I255" s="92"/>
    </row>
    <row r="256" spans="9:9" s="2" customFormat="1">
      <c r="I256" s="92"/>
    </row>
    <row r="257" spans="9:9" s="2" customFormat="1">
      <c r="I257" s="92"/>
    </row>
    <row r="258" spans="9:9" s="2" customFormat="1">
      <c r="I258" s="92"/>
    </row>
    <row r="259" spans="9:9" s="2" customFormat="1">
      <c r="I259" s="92"/>
    </row>
    <row r="260" spans="9:9" s="2" customFormat="1">
      <c r="I260" s="92"/>
    </row>
    <row r="261" spans="9:9" s="2" customFormat="1">
      <c r="I261" s="92"/>
    </row>
    <row r="262" spans="9:9" s="2" customFormat="1">
      <c r="I262" s="92"/>
    </row>
    <row r="263" spans="9:9" s="2" customFormat="1">
      <c r="I263" s="92"/>
    </row>
    <row r="264" spans="9:9" s="2" customFormat="1">
      <c r="I264" s="92"/>
    </row>
    <row r="265" spans="9:9" s="2" customFormat="1">
      <c r="I265" s="92"/>
    </row>
    <row r="266" spans="9:9" s="2" customFormat="1">
      <c r="I266" s="92"/>
    </row>
    <row r="267" spans="9:9" s="2" customFormat="1">
      <c r="I267" s="92"/>
    </row>
    <row r="268" spans="9:9" s="2" customFormat="1">
      <c r="I268" s="92"/>
    </row>
    <row r="269" spans="9:9" s="2" customFormat="1">
      <c r="I269" s="92"/>
    </row>
    <row r="270" spans="9:9" s="2" customFormat="1">
      <c r="I270" s="92"/>
    </row>
    <row r="271" spans="9:9" s="2" customFormat="1">
      <c r="I271" s="92"/>
    </row>
    <row r="272" spans="9:9" s="2" customFormat="1">
      <c r="I272" s="92"/>
    </row>
    <row r="273" spans="9:9" s="2" customFormat="1">
      <c r="I273" s="92"/>
    </row>
    <row r="274" spans="9:9" s="2" customFormat="1">
      <c r="I274" s="92"/>
    </row>
    <row r="275" spans="9:9" s="2" customFormat="1">
      <c r="I275" s="92"/>
    </row>
    <row r="276" spans="9:9" s="2" customFormat="1">
      <c r="I276" s="92"/>
    </row>
    <row r="277" spans="9:9" s="2" customFormat="1">
      <c r="I277" s="92"/>
    </row>
    <row r="278" spans="9:9" s="2" customFormat="1">
      <c r="I278" s="92"/>
    </row>
    <row r="279" spans="9:9" s="2" customFormat="1">
      <c r="I279" s="92"/>
    </row>
    <row r="280" spans="9:9" s="2" customFormat="1">
      <c r="I280" s="92"/>
    </row>
    <row r="281" spans="9:9" s="2" customFormat="1">
      <c r="I281" s="92"/>
    </row>
    <row r="282" spans="9:9" s="2" customFormat="1">
      <c r="I282" s="92"/>
    </row>
    <row r="283" spans="9:9" s="2" customFormat="1">
      <c r="I283" s="92"/>
    </row>
    <row r="284" spans="9:9" s="2" customFormat="1">
      <c r="I284" s="92"/>
    </row>
    <row r="285" spans="9:9" s="2" customFormat="1">
      <c r="I285" s="92"/>
    </row>
    <row r="286" spans="9:9" s="2" customFormat="1">
      <c r="I286" s="92"/>
    </row>
    <row r="287" spans="9:9" s="2" customFormat="1">
      <c r="I287" s="92"/>
    </row>
    <row r="288" spans="9:9" s="2" customFormat="1">
      <c r="I288" s="92"/>
    </row>
    <row r="289" spans="9:9" s="2" customFormat="1">
      <c r="I289" s="92"/>
    </row>
    <row r="290" spans="9:9" s="2" customFormat="1">
      <c r="I290" s="92"/>
    </row>
    <row r="291" spans="9:9" s="2" customFormat="1">
      <c r="I291" s="92"/>
    </row>
    <row r="292" spans="9:9" s="2" customFormat="1">
      <c r="I292" s="92"/>
    </row>
    <row r="293" spans="9:9" s="2" customFormat="1">
      <c r="I293" s="92"/>
    </row>
    <row r="294" spans="9:9" s="2" customFormat="1">
      <c r="I294" s="92"/>
    </row>
    <row r="295" spans="9:9" s="2" customFormat="1">
      <c r="I295" s="92"/>
    </row>
    <row r="296" spans="9:9" s="2" customFormat="1">
      <c r="I296" s="92"/>
    </row>
    <row r="297" spans="9:9" s="2" customFormat="1">
      <c r="I297" s="92"/>
    </row>
    <row r="298" spans="9:9" s="2" customFormat="1">
      <c r="I298" s="92"/>
    </row>
    <row r="299" spans="9:9" s="2" customFormat="1">
      <c r="I299" s="92"/>
    </row>
    <row r="300" spans="9:9" s="2" customFormat="1">
      <c r="I300" s="92"/>
    </row>
    <row r="301" spans="9:9" s="2" customFormat="1">
      <c r="I301" s="92"/>
    </row>
    <row r="302" spans="9:9" s="2" customFormat="1">
      <c r="I302" s="92"/>
    </row>
    <row r="303" spans="9:9" s="2" customFormat="1">
      <c r="I303" s="92"/>
    </row>
    <row r="304" spans="9:9" s="2" customFormat="1">
      <c r="I304" s="92"/>
    </row>
    <row r="305" spans="9:9" s="2" customFormat="1">
      <c r="I305" s="92"/>
    </row>
    <row r="306" spans="9:9" s="2" customFormat="1">
      <c r="I306" s="92"/>
    </row>
    <row r="307" spans="9:9" s="2" customFormat="1">
      <c r="I307" s="92"/>
    </row>
    <row r="308" spans="9:9" s="2" customFormat="1">
      <c r="I308" s="92"/>
    </row>
    <row r="309" spans="9:9" s="2" customFormat="1">
      <c r="I309" s="92"/>
    </row>
    <row r="310" spans="9:9" s="2" customFormat="1">
      <c r="I310" s="92"/>
    </row>
    <row r="311" spans="9:9" s="2" customFormat="1">
      <c r="I311" s="92"/>
    </row>
    <row r="312" spans="9:9" s="2" customFormat="1">
      <c r="I312" s="92"/>
    </row>
    <row r="313" spans="9:9" s="2" customFormat="1">
      <c r="I313" s="92"/>
    </row>
    <row r="314" spans="9:9" s="2" customFormat="1">
      <c r="I314" s="92"/>
    </row>
    <row r="315" spans="9:9" s="2" customFormat="1">
      <c r="I315" s="92"/>
    </row>
    <row r="316" spans="9:9" s="2" customFormat="1">
      <c r="I316" s="92"/>
    </row>
    <row r="317" spans="9:9" s="2" customFormat="1">
      <c r="I317" s="92"/>
    </row>
    <row r="318" spans="9:9" s="2" customFormat="1">
      <c r="I318" s="92"/>
    </row>
    <row r="319" spans="9:9" s="2" customFormat="1">
      <c r="I319" s="92"/>
    </row>
    <row r="320" spans="9:9" s="2" customFormat="1">
      <c r="I320" s="92"/>
    </row>
    <row r="321" spans="9:9" s="2" customFormat="1">
      <c r="I321" s="92"/>
    </row>
    <row r="322" spans="9:9" s="2" customFormat="1">
      <c r="I322" s="92"/>
    </row>
    <row r="323" spans="9:9" s="2" customFormat="1">
      <c r="I323" s="92"/>
    </row>
    <row r="324" spans="9:9" s="2" customFormat="1">
      <c r="I324" s="92"/>
    </row>
    <row r="325" spans="9:9" s="2" customFormat="1">
      <c r="I325" s="92"/>
    </row>
    <row r="326" spans="9:9" s="2" customFormat="1">
      <c r="I326" s="92"/>
    </row>
    <row r="327" spans="9:9" s="2" customFormat="1">
      <c r="I327" s="92"/>
    </row>
    <row r="328" spans="9:9" s="2" customFormat="1">
      <c r="I328" s="92"/>
    </row>
    <row r="329" spans="9:9" s="2" customFormat="1">
      <c r="I329" s="92"/>
    </row>
    <row r="330" spans="9:9" s="2" customFormat="1">
      <c r="I330" s="92"/>
    </row>
    <row r="331" spans="9:9" s="2" customFormat="1">
      <c r="I331" s="92"/>
    </row>
    <row r="332" spans="9:9" s="2" customFormat="1">
      <c r="I332" s="92"/>
    </row>
    <row r="333" spans="9:9" s="2" customFormat="1">
      <c r="I333" s="92"/>
    </row>
    <row r="334" spans="9:9" s="2" customFormat="1">
      <c r="I334" s="92"/>
    </row>
    <row r="335" spans="9:9" s="2" customFormat="1">
      <c r="I335" s="92"/>
    </row>
    <row r="336" spans="9:9" s="2" customFormat="1">
      <c r="I336" s="92"/>
    </row>
    <row r="337" spans="9:9" s="2" customFormat="1">
      <c r="I337" s="92"/>
    </row>
    <row r="338" spans="9:9" s="2" customFormat="1">
      <c r="I338" s="92"/>
    </row>
    <row r="339" spans="9:9" s="2" customFormat="1">
      <c r="I339" s="92"/>
    </row>
    <row r="340" spans="9:9" s="2" customFormat="1">
      <c r="I340" s="92"/>
    </row>
    <row r="341" spans="9:9" s="2" customFormat="1">
      <c r="I341" s="92"/>
    </row>
    <row r="342" spans="9:9" s="2" customFormat="1">
      <c r="I342" s="92"/>
    </row>
    <row r="343" spans="9:9" s="2" customFormat="1">
      <c r="I343" s="92"/>
    </row>
    <row r="344" spans="9:9" s="2" customFormat="1">
      <c r="I344" s="92"/>
    </row>
    <row r="345" spans="9:9" s="2" customFormat="1">
      <c r="I345" s="92"/>
    </row>
    <row r="346" spans="9:9" s="2" customFormat="1">
      <c r="I346" s="92"/>
    </row>
    <row r="347" spans="9:9" s="2" customFormat="1">
      <c r="I347" s="92"/>
    </row>
    <row r="348" spans="9:9" s="2" customFormat="1">
      <c r="I348" s="92"/>
    </row>
    <row r="349" spans="9:9" s="2" customFormat="1">
      <c r="I349" s="92"/>
    </row>
    <row r="350" spans="9:9" s="2" customFormat="1">
      <c r="I350" s="92"/>
    </row>
    <row r="351" spans="9:9" s="2" customFormat="1">
      <c r="I351" s="92"/>
    </row>
    <row r="352" spans="9:9" s="2" customFormat="1">
      <c r="I352" s="92"/>
    </row>
    <row r="353" spans="9:9" s="2" customFormat="1">
      <c r="I353" s="92"/>
    </row>
    <row r="354" spans="9:9" s="2" customFormat="1">
      <c r="I354" s="92"/>
    </row>
    <row r="355" spans="9:9" s="2" customFormat="1">
      <c r="I355" s="92"/>
    </row>
    <row r="356" spans="9:9" s="2" customFormat="1">
      <c r="I356" s="92"/>
    </row>
    <row r="357" spans="9:9" s="2" customFormat="1">
      <c r="I357" s="92"/>
    </row>
    <row r="358" spans="9:9" s="2" customFormat="1">
      <c r="I358" s="92"/>
    </row>
    <row r="359" spans="9:9" s="2" customFormat="1">
      <c r="I359" s="92"/>
    </row>
    <row r="360" spans="9:9" s="2" customFormat="1">
      <c r="I360" s="92"/>
    </row>
    <row r="361" spans="9:9" s="2" customFormat="1">
      <c r="I361" s="92"/>
    </row>
    <row r="362" spans="9:9" s="2" customFormat="1">
      <c r="I362" s="92"/>
    </row>
    <row r="363" spans="9:9" s="2" customFormat="1">
      <c r="I363" s="92"/>
    </row>
    <row r="364" spans="9:9" s="2" customFormat="1">
      <c r="I364" s="92"/>
    </row>
    <row r="365" spans="9:9" s="2" customFormat="1">
      <c r="I365" s="92"/>
    </row>
    <row r="366" spans="9:9" s="2" customFormat="1">
      <c r="I366" s="92"/>
    </row>
    <row r="367" spans="9:9" s="2" customFormat="1">
      <c r="I367" s="92"/>
    </row>
    <row r="368" spans="9:9" s="2" customFormat="1">
      <c r="I368" s="92"/>
    </row>
    <row r="369" spans="9:9" s="2" customFormat="1">
      <c r="I369" s="92"/>
    </row>
    <row r="370" spans="9:9" s="2" customFormat="1">
      <c r="I370" s="92"/>
    </row>
    <row r="371" spans="9:9" s="2" customFormat="1">
      <c r="I371" s="92"/>
    </row>
    <row r="372" spans="9:9" s="2" customFormat="1">
      <c r="I372" s="92"/>
    </row>
    <row r="373" spans="9:9" s="2" customFormat="1">
      <c r="I373" s="92"/>
    </row>
    <row r="374" spans="9:9" s="2" customFormat="1">
      <c r="I374" s="92"/>
    </row>
    <row r="375" spans="9:9" s="2" customFormat="1">
      <c r="I375" s="92"/>
    </row>
    <row r="376" spans="9:9" s="2" customFormat="1">
      <c r="I376" s="92"/>
    </row>
    <row r="377" spans="9:9" s="2" customFormat="1">
      <c r="I377" s="92"/>
    </row>
    <row r="378" spans="9:9" s="2" customFormat="1">
      <c r="I378" s="92"/>
    </row>
    <row r="379" spans="9:9" s="2" customFormat="1">
      <c r="I379" s="92"/>
    </row>
    <row r="380" spans="9:9" s="2" customFormat="1">
      <c r="I380" s="92"/>
    </row>
    <row r="381" spans="9:9" s="2" customFormat="1">
      <c r="I381" s="92"/>
    </row>
    <row r="382" spans="9:9" s="2" customFormat="1">
      <c r="I382" s="92"/>
    </row>
    <row r="383" spans="9:9" s="2" customFormat="1">
      <c r="I383" s="92"/>
    </row>
    <row r="384" spans="9:9" s="2" customFormat="1">
      <c r="I384" s="92"/>
    </row>
    <row r="385" spans="9:9" s="2" customFormat="1">
      <c r="I385" s="92"/>
    </row>
    <row r="386" spans="9:9" s="2" customFormat="1">
      <c r="I386" s="92"/>
    </row>
    <row r="387" spans="9:9" s="2" customFormat="1">
      <c r="I387" s="92"/>
    </row>
    <row r="388" spans="9:9" s="2" customFormat="1">
      <c r="I388" s="92"/>
    </row>
    <row r="389" spans="9:9" s="2" customFormat="1">
      <c r="I389" s="92"/>
    </row>
    <row r="390" spans="9:9" s="2" customFormat="1">
      <c r="I390" s="92"/>
    </row>
    <row r="391" spans="9:9" s="2" customFormat="1">
      <c r="I391" s="92"/>
    </row>
    <row r="392" spans="9:9" s="2" customFormat="1">
      <c r="I392" s="92"/>
    </row>
    <row r="393" spans="9:9" s="2" customFormat="1">
      <c r="I393" s="92"/>
    </row>
    <row r="394" spans="9:9" s="2" customFormat="1">
      <c r="I394" s="92"/>
    </row>
    <row r="395" spans="9:9" s="2" customFormat="1">
      <c r="I395" s="92"/>
    </row>
    <row r="396" spans="9:9" s="2" customFormat="1">
      <c r="I396" s="92"/>
    </row>
    <row r="397" spans="9:9" s="2" customFormat="1">
      <c r="I397" s="92"/>
    </row>
    <row r="398" spans="9:9" s="2" customFormat="1">
      <c r="I398" s="92"/>
    </row>
    <row r="399" spans="9:9" s="2" customFormat="1">
      <c r="I399" s="92"/>
    </row>
    <row r="400" spans="9:9" s="2" customFormat="1">
      <c r="I400" s="92"/>
    </row>
    <row r="401" spans="9:9" s="2" customFormat="1">
      <c r="I401" s="92"/>
    </row>
    <row r="402" spans="9:9" s="2" customFormat="1">
      <c r="I402" s="92"/>
    </row>
    <row r="403" spans="9:9" s="2" customFormat="1">
      <c r="I403" s="92"/>
    </row>
    <row r="404" spans="9:9" s="2" customFormat="1">
      <c r="I404" s="92"/>
    </row>
    <row r="405" spans="9:9" s="2" customFormat="1">
      <c r="I405" s="92"/>
    </row>
    <row r="406" spans="9:9" s="2" customFormat="1">
      <c r="I406" s="92"/>
    </row>
    <row r="407" spans="9:9" s="2" customFormat="1">
      <c r="I407" s="92"/>
    </row>
    <row r="408" spans="9:9" s="2" customFormat="1">
      <c r="I408" s="92"/>
    </row>
    <row r="409" spans="9:9" s="2" customFormat="1">
      <c r="I409" s="92"/>
    </row>
    <row r="410" spans="9:9" s="2" customFormat="1">
      <c r="I410" s="92"/>
    </row>
    <row r="411" spans="9:9" s="2" customFormat="1">
      <c r="I411" s="92"/>
    </row>
    <row r="412" spans="9:9" s="2" customFormat="1">
      <c r="I412" s="92"/>
    </row>
    <row r="413" spans="9:9" s="2" customFormat="1">
      <c r="I413" s="92"/>
    </row>
    <row r="414" spans="9:9" s="2" customFormat="1">
      <c r="I414" s="92"/>
    </row>
    <row r="415" spans="9:9" s="2" customFormat="1">
      <c r="I415" s="92"/>
    </row>
    <row r="416" spans="9:9" s="2" customFormat="1">
      <c r="I416" s="92"/>
    </row>
    <row r="417" spans="9:9" s="2" customFormat="1">
      <c r="I417" s="92"/>
    </row>
    <row r="418" spans="9:9" s="2" customFormat="1">
      <c r="I418" s="92"/>
    </row>
    <row r="419" spans="9:9" s="2" customFormat="1">
      <c r="I419" s="92"/>
    </row>
    <row r="420" spans="9:9" s="2" customFormat="1">
      <c r="I420" s="92"/>
    </row>
    <row r="421" spans="9:9" s="2" customFormat="1">
      <c r="I421" s="92"/>
    </row>
    <row r="422" spans="9:9" s="2" customFormat="1">
      <c r="I422" s="92"/>
    </row>
    <row r="423" spans="9:9" s="2" customFormat="1">
      <c r="I423" s="92"/>
    </row>
    <row r="424" spans="9:9" s="2" customFormat="1">
      <c r="I424" s="92"/>
    </row>
    <row r="425" spans="9:9" s="2" customFormat="1">
      <c r="I425" s="92"/>
    </row>
    <row r="426" spans="9:9" s="2" customFormat="1">
      <c r="I426" s="92"/>
    </row>
    <row r="427" spans="9:9" s="2" customFormat="1">
      <c r="I427" s="92"/>
    </row>
    <row r="428" spans="9:9" s="2" customFormat="1">
      <c r="I428" s="92"/>
    </row>
    <row r="429" spans="9:9" s="2" customFormat="1">
      <c r="I429" s="92"/>
    </row>
    <row r="430" spans="9:9" s="2" customFormat="1">
      <c r="I430" s="92"/>
    </row>
    <row r="431" spans="9:9" s="2" customFormat="1">
      <c r="I431" s="92"/>
    </row>
    <row r="432" spans="9:9" s="2" customFormat="1">
      <c r="I432" s="92"/>
    </row>
    <row r="433" spans="9:9" s="2" customFormat="1">
      <c r="I433" s="92"/>
    </row>
    <row r="434" spans="9:9" s="2" customFormat="1">
      <c r="I434" s="92"/>
    </row>
    <row r="435" spans="9:9" s="2" customFormat="1">
      <c r="I435" s="92"/>
    </row>
    <row r="436" spans="9:9" s="2" customFormat="1">
      <c r="I436" s="92"/>
    </row>
    <row r="437" spans="9:9" s="2" customFormat="1">
      <c r="I437" s="92"/>
    </row>
    <row r="438" spans="9:9" s="2" customFormat="1">
      <c r="I438" s="92"/>
    </row>
    <row r="439" spans="9:9" s="2" customFormat="1">
      <c r="I439" s="92"/>
    </row>
    <row r="440" spans="9:9" s="2" customFormat="1">
      <c r="I440" s="92"/>
    </row>
    <row r="441" spans="9:9" s="2" customFormat="1">
      <c r="I441" s="92"/>
    </row>
    <row r="442" spans="9:9" s="2" customFormat="1">
      <c r="I442" s="92"/>
    </row>
    <row r="443" spans="9:9" s="2" customFormat="1">
      <c r="I443" s="92"/>
    </row>
    <row r="444" spans="9:9" s="2" customFormat="1">
      <c r="I444" s="92"/>
    </row>
    <row r="445" spans="9:9" s="2" customFormat="1">
      <c r="I445" s="92"/>
    </row>
    <row r="446" spans="9:9" s="2" customFormat="1">
      <c r="I446" s="92"/>
    </row>
    <row r="447" spans="9:9" s="2" customFormat="1">
      <c r="I447" s="92"/>
    </row>
    <row r="448" spans="9:9" s="2" customFormat="1">
      <c r="I448" s="92"/>
    </row>
    <row r="449" spans="9:9" s="2" customFormat="1">
      <c r="I449" s="92"/>
    </row>
    <row r="450" spans="9:9" s="2" customFormat="1">
      <c r="I450" s="92"/>
    </row>
    <row r="451" spans="9:9" s="2" customFormat="1">
      <c r="I451" s="92"/>
    </row>
    <row r="452" spans="9:9" s="2" customFormat="1">
      <c r="I452" s="92"/>
    </row>
    <row r="453" spans="9:9" s="2" customFormat="1">
      <c r="I453" s="92"/>
    </row>
    <row r="454" spans="9:9" s="2" customFormat="1">
      <c r="I454" s="92"/>
    </row>
    <row r="455" spans="9:9" s="2" customFormat="1">
      <c r="I455" s="92"/>
    </row>
    <row r="456" spans="9:9" s="2" customFormat="1">
      <c r="I456" s="92"/>
    </row>
    <row r="457" spans="9:9" s="2" customFormat="1">
      <c r="I457" s="92"/>
    </row>
    <row r="458" spans="9:9" s="2" customFormat="1">
      <c r="I458" s="92"/>
    </row>
    <row r="459" spans="9:9" s="2" customFormat="1">
      <c r="I459" s="92"/>
    </row>
    <row r="460" spans="9:9" s="2" customFormat="1">
      <c r="I460" s="92"/>
    </row>
    <row r="461" spans="9:9" s="2" customFormat="1">
      <c r="I461" s="92"/>
    </row>
    <row r="462" spans="9:9" s="2" customFormat="1">
      <c r="I462" s="92"/>
    </row>
    <row r="463" spans="9:9" s="2" customFormat="1">
      <c r="I463" s="92"/>
    </row>
    <row r="464" spans="9:9" s="2" customFormat="1">
      <c r="I464" s="92"/>
    </row>
    <row r="465" spans="9:9" s="2" customFormat="1">
      <c r="I465" s="92"/>
    </row>
    <row r="466" spans="9:9" s="2" customFormat="1">
      <c r="I466" s="92"/>
    </row>
    <row r="467" spans="9:9" s="2" customFormat="1">
      <c r="I467" s="92"/>
    </row>
    <row r="468" spans="9:9" s="2" customFormat="1">
      <c r="I468" s="92"/>
    </row>
    <row r="469" spans="9:9" s="2" customFormat="1">
      <c r="I469" s="92"/>
    </row>
    <row r="470" spans="9:9" s="2" customFormat="1">
      <c r="I470" s="92"/>
    </row>
    <row r="471" spans="9:9" s="2" customFormat="1">
      <c r="I471" s="92"/>
    </row>
    <row r="472" spans="9:9" s="2" customFormat="1">
      <c r="I472" s="92"/>
    </row>
    <row r="473" spans="9:9" s="2" customFormat="1">
      <c r="I473" s="92"/>
    </row>
    <row r="474" spans="9:9" s="2" customFormat="1">
      <c r="I474" s="92"/>
    </row>
    <row r="475" spans="9:9" s="2" customFormat="1">
      <c r="I475" s="92"/>
    </row>
    <row r="476" spans="9:9" s="2" customFormat="1">
      <c r="I476" s="92"/>
    </row>
    <row r="477" spans="9:9" s="2" customFormat="1">
      <c r="I477" s="92"/>
    </row>
    <row r="478" spans="9:9" s="2" customFormat="1">
      <c r="I478" s="92"/>
    </row>
    <row r="479" spans="9:9" s="2" customFormat="1">
      <c r="I479" s="92"/>
    </row>
    <row r="480" spans="9:9" s="2" customFormat="1">
      <c r="I480" s="92"/>
    </row>
    <row r="481" spans="9:9" s="2" customFormat="1">
      <c r="I481" s="92"/>
    </row>
    <row r="482" spans="9:9" s="2" customFormat="1">
      <c r="I482" s="92"/>
    </row>
    <row r="483" spans="9:9" s="2" customFormat="1">
      <c r="I483" s="92"/>
    </row>
    <row r="484" spans="9:9" s="2" customFormat="1">
      <c r="I484" s="92"/>
    </row>
    <row r="485" spans="9:9" s="2" customFormat="1">
      <c r="I485" s="92"/>
    </row>
    <row r="486" spans="9:9" s="2" customFormat="1">
      <c r="I486" s="92"/>
    </row>
    <row r="487" spans="9:9" s="2" customFormat="1">
      <c r="I487" s="92"/>
    </row>
    <row r="488" spans="9:9" s="2" customFormat="1">
      <c r="I488" s="92"/>
    </row>
    <row r="489" spans="9:9" s="2" customFormat="1">
      <c r="I489" s="92"/>
    </row>
    <row r="490" spans="9:9" s="2" customFormat="1">
      <c r="I490" s="92"/>
    </row>
    <row r="491" spans="9:9" s="2" customFormat="1">
      <c r="I491" s="92"/>
    </row>
    <row r="492" spans="9:9" s="2" customFormat="1">
      <c r="I492" s="92"/>
    </row>
    <row r="493" spans="9:9" s="2" customFormat="1">
      <c r="I493" s="92"/>
    </row>
    <row r="494" spans="9:9" s="2" customFormat="1">
      <c r="I494" s="92"/>
    </row>
    <row r="495" spans="9:9" s="2" customFormat="1">
      <c r="I495" s="92"/>
    </row>
    <row r="496" spans="9:9" s="2" customFormat="1">
      <c r="I496" s="92"/>
    </row>
    <row r="497" spans="9:9" s="2" customFormat="1">
      <c r="I497" s="92"/>
    </row>
    <row r="498" spans="9:9" s="2" customFormat="1">
      <c r="I498" s="92"/>
    </row>
    <row r="499" spans="9:9" s="2" customFormat="1">
      <c r="I499" s="92"/>
    </row>
    <row r="500" spans="9:9" s="2" customFormat="1">
      <c r="I500" s="92"/>
    </row>
    <row r="501" spans="9:9" s="2" customFormat="1">
      <c r="I501" s="92"/>
    </row>
    <row r="502" spans="9:9" s="2" customFormat="1">
      <c r="I502" s="92"/>
    </row>
    <row r="503" spans="9:9" s="2" customFormat="1">
      <c r="I503" s="92"/>
    </row>
    <row r="504" spans="9:9" s="2" customFormat="1">
      <c r="I504" s="92"/>
    </row>
    <row r="505" spans="9:9" s="2" customFormat="1">
      <c r="I505" s="92"/>
    </row>
    <row r="506" spans="9:9" s="2" customFormat="1">
      <c r="I506" s="92"/>
    </row>
    <row r="507" spans="9:9" s="2" customFormat="1">
      <c r="I507" s="92"/>
    </row>
    <row r="508" spans="9:9" s="2" customFormat="1">
      <c r="I508" s="92"/>
    </row>
    <row r="509" spans="9:9" s="2" customFormat="1">
      <c r="I509" s="92"/>
    </row>
    <row r="510" spans="9:9" s="2" customFormat="1">
      <c r="I510" s="92"/>
    </row>
    <row r="511" spans="9:9" s="2" customFormat="1">
      <c r="I511" s="92"/>
    </row>
    <row r="512" spans="9:9" s="2" customFormat="1">
      <c r="I512" s="92"/>
    </row>
    <row r="513" spans="9:9" s="2" customFormat="1">
      <c r="I513" s="92"/>
    </row>
    <row r="514" spans="9:9" s="2" customFormat="1">
      <c r="I514" s="92"/>
    </row>
    <row r="515" spans="9:9" s="2" customFormat="1">
      <c r="I515" s="92"/>
    </row>
    <row r="516" spans="9:9" s="2" customFormat="1">
      <c r="I516" s="92"/>
    </row>
    <row r="517" spans="9:9" s="2" customFormat="1">
      <c r="I517" s="92"/>
    </row>
    <row r="518" spans="9:9" s="2" customFormat="1">
      <c r="I518" s="92"/>
    </row>
    <row r="519" spans="9:9" s="2" customFormat="1">
      <c r="I519" s="92"/>
    </row>
    <row r="520" spans="9:9" s="2" customFormat="1">
      <c r="I520" s="92"/>
    </row>
    <row r="521" spans="9:9" s="2" customFormat="1">
      <c r="I521" s="92"/>
    </row>
    <row r="522" spans="9:9" s="2" customFormat="1">
      <c r="I522" s="92"/>
    </row>
    <row r="523" spans="9:9" s="2" customFormat="1">
      <c r="I523" s="92"/>
    </row>
    <row r="524" spans="9:9" s="2" customFormat="1">
      <c r="I524" s="92"/>
    </row>
    <row r="525" spans="9:9" s="2" customFormat="1">
      <c r="I525" s="92"/>
    </row>
    <row r="526" spans="9:9" s="2" customFormat="1">
      <c r="I526" s="92"/>
    </row>
    <row r="527" spans="9:9" s="2" customFormat="1">
      <c r="I527" s="92"/>
    </row>
    <row r="528" spans="9:9" s="2" customFormat="1">
      <c r="I528" s="92"/>
    </row>
    <row r="529" spans="9:9" s="2" customFormat="1">
      <c r="I529" s="92"/>
    </row>
    <row r="530" spans="9:9" s="2" customFormat="1">
      <c r="I530" s="92"/>
    </row>
    <row r="531" spans="9:9" s="2" customFormat="1">
      <c r="I531" s="92"/>
    </row>
    <row r="532" spans="9:9" s="2" customFormat="1">
      <c r="I532" s="92"/>
    </row>
    <row r="533" spans="9:9" s="2" customFormat="1">
      <c r="I533" s="92"/>
    </row>
    <row r="534" spans="9:9" s="2" customFormat="1">
      <c r="I534" s="92"/>
    </row>
    <row r="535" spans="9:9" s="2" customFormat="1">
      <c r="I535" s="92"/>
    </row>
    <row r="536" spans="9:9" s="2" customFormat="1">
      <c r="I536" s="92"/>
    </row>
    <row r="537" spans="9:9" s="2" customFormat="1">
      <c r="I537" s="92"/>
    </row>
    <row r="538" spans="9:9" s="2" customFormat="1">
      <c r="I538" s="92"/>
    </row>
    <row r="539" spans="9:9" s="2" customFormat="1">
      <c r="I539" s="92"/>
    </row>
    <row r="540" spans="9:9" s="2" customFormat="1">
      <c r="I540" s="92"/>
    </row>
    <row r="541" spans="9:9" s="2" customFormat="1">
      <c r="I541" s="92"/>
    </row>
    <row r="542" spans="9:9" s="2" customFormat="1">
      <c r="I542" s="92"/>
    </row>
    <row r="543" spans="9:9" s="2" customFormat="1">
      <c r="I543" s="92"/>
    </row>
    <row r="544" spans="9:9" s="2" customFormat="1">
      <c r="I544" s="92"/>
    </row>
    <row r="545" spans="9:9" s="2" customFormat="1">
      <c r="I545" s="92"/>
    </row>
    <row r="546" spans="9:9" s="2" customFormat="1">
      <c r="I546" s="92"/>
    </row>
    <row r="547" spans="9:9" s="2" customFormat="1">
      <c r="I547" s="92"/>
    </row>
    <row r="548" spans="9:9" s="2" customFormat="1">
      <c r="I548" s="92"/>
    </row>
    <row r="549" spans="9:9" s="2" customFormat="1">
      <c r="I549" s="92"/>
    </row>
    <row r="550" spans="9:9" s="2" customFormat="1">
      <c r="I550" s="92"/>
    </row>
    <row r="551" spans="9:9" s="2" customFormat="1">
      <c r="I551" s="92"/>
    </row>
    <row r="552" spans="9:9" s="2" customFormat="1">
      <c r="I552" s="92"/>
    </row>
    <row r="553" spans="9:9" s="2" customFormat="1">
      <c r="I553" s="92"/>
    </row>
    <row r="554" spans="9:9" s="2" customFormat="1">
      <c r="I554" s="92"/>
    </row>
    <row r="555" spans="9:9" s="2" customFormat="1">
      <c r="I555" s="92"/>
    </row>
    <row r="556" spans="9:9" s="2" customFormat="1">
      <c r="I556" s="92"/>
    </row>
    <row r="557" spans="9:9" s="2" customFormat="1">
      <c r="I557" s="92"/>
    </row>
    <row r="558" spans="9:9" s="2" customFormat="1">
      <c r="I558" s="92"/>
    </row>
    <row r="559" spans="9:9" s="2" customFormat="1">
      <c r="I559" s="92"/>
    </row>
    <row r="560" spans="9:9" s="2" customFormat="1">
      <c r="I560" s="92"/>
    </row>
    <row r="561" spans="9:9" s="2" customFormat="1">
      <c r="I561" s="92"/>
    </row>
    <row r="562" spans="9:9" s="2" customFormat="1">
      <c r="I562" s="92"/>
    </row>
    <row r="563" spans="9:9" s="2" customFormat="1">
      <c r="I563" s="92"/>
    </row>
    <row r="564" spans="9:9" s="2" customFormat="1">
      <c r="I564" s="92"/>
    </row>
    <row r="565" spans="9:9" s="2" customFormat="1">
      <c r="I565" s="92"/>
    </row>
    <row r="566" spans="9:9" s="2" customFormat="1">
      <c r="I566" s="92"/>
    </row>
    <row r="567" spans="9:9" s="2" customFormat="1">
      <c r="I567" s="92"/>
    </row>
    <row r="568" spans="9:9" s="2" customFormat="1">
      <c r="I568" s="92"/>
    </row>
    <row r="569" spans="9:9" s="2" customFormat="1">
      <c r="I569" s="92"/>
    </row>
    <row r="570" spans="9:9" s="2" customFormat="1">
      <c r="I570" s="92"/>
    </row>
    <row r="571" spans="9:9" s="2" customFormat="1">
      <c r="I571" s="92"/>
    </row>
    <row r="572" spans="9:9" s="2" customFormat="1">
      <c r="I572" s="92"/>
    </row>
    <row r="573" spans="9:9" s="2" customFormat="1">
      <c r="I573" s="92"/>
    </row>
    <row r="574" spans="9:9" s="2" customFormat="1">
      <c r="I574" s="92"/>
    </row>
    <row r="575" spans="9:9" s="2" customFormat="1">
      <c r="I575" s="92"/>
    </row>
    <row r="576" spans="9:9" s="2" customFormat="1">
      <c r="I576" s="92"/>
    </row>
    <row r="577" spans="9:9" s="2" customFormat="1">
      <c r="I577" s="92"/>
    </row>
    <row r="578" spans="9:9" s="2" customFormat="1">
      <c r="I578" s="92"/>
    </row>
    <row r="579" spans="9:9" s="2" customFormat="1">
      <c r="I579" s="92"/>
    </row>
    <row r="580" spans="9:9" s="2" customFormat="1">
      <c r="I580" s="92"/>
    </row>
    <row r="581" spans="9:9" s="2" customFormat="1">
      <c r="I581" s="92"/>
    </row>
    <row r="582" spans="9:9" s="2" customFormat="1">
      <c r="I582" s="92"/>
    </row>
    <row r="583" spans="9:9" s="2" customFormat="1">
      <c r="I583" s="92"/>
    </row>
    <row r="584" spans="9:9" s="2" customFormat="1">
      <c r="I584" s="92"/>
    </row>
    <row r="585" spans="9:9" s="2" customFormat="1">
      <c r="I585" s="92"/>
    </row>
    <row r="586" spans="9:9" s="2" customFormat="1">
      <c r="I586" s="92"/>
    </row>
    <row r="587" spans="9:9" s="2" customFormat="1">
      <c r="I587" s="92"/>
    </row>
    <row r="588" spans="9:9" s="2" customFormat="1">
      <c r="I588" s="92"/>
    </row>
    <row r="589" spans="9:9" s="2" customFormat="1">
      <c r="I589" s="92"/>
    </row>
    <row r="590" spans="9:9" s="2" customFormat="1">
      <c r="I590" s="92"/>
    </row>
    <row r="591" spans="9:9" s="2" customFormat="1">
      <c r="I591" s="92"/>
    </row>
    <row r="592" spans="9:9" s="2" customFormat="1">
      <c r="I592" s="92"/>
    </row>
    <row r="593" spans="9:9" s="2" customFormat="1">
      <c r="I593" s="92"/>
    </row>
    <row r="594" spans="9:9" s="2" customFormat="1">
      <c r="I594" s="92"/>
    </row>
    <row r="595" spans="9:9" s="2" customFormat="1">
      <c r="I595" s="92"/>
    </row>
    <row r="596" spans="9:9" s="2" customFormat="1">
      <c r="I596" s="92"/>
    </row>
    <row r="597" spans="9:9" s="2" customFormat="1">
      <c r="I597" s="92"/>
    </row>
    <row r="598" spans="9:9" s="2" customFormat="1">
      <c r="I598" s="92"/>
    </row>
    <row r="599" spans="9:9" s="2" customFormat="1">
      <c r="I599" s="92"/>
    </row>
    <row r="600" spans="9:9" s="2" customFormat="1">
      <c r="I600" s="92"/>
    </row>
    <row r="601" spans="9:9" s="2" customFormat="1">
      <c r="I601" s="92"/>
    </row>
    <row r="602" spans="9:9" s="2" customFormat="1">
      <c r="I602" s="92"/>
    </row>
    <row r="603" spans="9:9" s="2" customFormat="1">
      <c r="I603" s="92"/>
    </row>
    <row r="604" spans="9:9" s="2" customFormat="1">
      <c r="I604" s="92"/>
    </row>
    <row r="605" spans="9:9" s="2" customFormat="1">
      <c r="I605" s="92"/>
    </row>
    <row r="606" spans="9:9" s="2" customFormat="1">
      <c r="I606" s="92"/>
    </row>
    <row r="607" spans="9:9" s="2" customFormat="1">
      <c r="I607" s="92"/>
    </row>
    <row r="608" spans="9:9" s="2" customFormat="1">
      <c r="I608" s="92"/>
    </row>
    <row r="609" spans="9:9" s="2" customFormat="1">
      <c r="I609" s="92"/>
    </row>
    <row r="610" spans="9:9" s="2" customFormat="1">
      <c r="I610" s="92"/>
    </row>
    <row r="611" spans="9:9" s="2" customFormat="1">
      <c r="I611" s="92"/>
    </row>
    <row r="612" spans="9:9" s="2" customFormat="1">
      <c r="I612" s="92"/>
    </row>
    <row r="613" spans="9:9" s="2" customFormat="1">
      <c r="I613" s="92"/>
    </row>
    <row r="614" spans="9:9" s="2" customFormat="1">
      <c r="I614" s="92"/>
    </row>
    <row r="615" spans="9:9" s="2" customFormat="1">
      <c r="I615" s="92"/>
    </row>
    <row r="616" spans="9:9" s="2" customFormat="1">
      <c r="I616" s="92"/>
    </row>
    <row r="617" spans="9:9" s="2" customFormat="1">
      <c r="I617" s="92"/>
    </row>
    <row r="618" spans="9:9" s="2" customFormat="1">
      <c r="I618" s="92"/>
    </row>
    <row r="619" spans="9:9" s="2" customFormat="1">
      <c r="I619" s="92"/>
    </row>
    <row r="620" spans="9:9" s="2" customFormat="1">
      <c r="I620" s="92"/>
    </row>
    <row r="621" spans="9:9" s="2" customFormat="1">
      <c r="I621" s="92"/>
    </row>
    <row r="622" spans="9:9" s="2" customFormat="1">
      <c r="I622" s="92"/>
    </row>
    <row r="623" spans="9:9" s="2" customFormat="1">
      <c r="I623" s="92"/>
    </row>
    <row r="624" spans="9:9" s="2" customFormat="1">
      <c r="I624" s="92"/>
    </row>
    <row r="625" spans="9:9" s="2" customFormat="1">
      <c r="I625" s="92"/>
    </row>
    <row r="626" spans="9:9" s="2" customFormat="1">
      <c r="I626" s="92"/>
    </row>
    <row r="627" spans="9:9" s="2" customFormat="1">
      <c r="I627" s="92"/>
    </row>
    <row r="628" spans="9:9" s="2" customFormat="1">
      <c r="I628" s="92"/>
    </row>
    <row r="629" spans="9:9" s="2" customFormat="1">
      <c r="I629" s="92"/>
    </row>
    <row r="630" spans="9:9" s="2" customFormat="1">
      <c r="I630" s="92"/>
    </row>
    <row r="631" spans="9:9" s="2" customFormat="1">
      <c r="I631" s="92"/>
    </row>
    <row r="632" spans="9:9" s="2" customFormat="1">
      <c r="I632" s="92"/>
    </row>
    <row r="633" spans="9:9" s="2" customFormat="1">
      <c r="I633" s="92"/>
    </row>
    <row r="634" spans="9:9" s="2" customFormat="1">
      <c r="I634" s="92"/>
    </row>
    <row r="635" spans="9:9" s="2" customFormat="1">
      <c r="I635" s="92"/>
    </row>
    <row r="636" spans="9:9" s="2" customFormat="1">
      <c r="I636" s="92"/>
    </row>
    <row r="637" spans="9:9" s="2" customFormat="1">
      <c r="I637" s="92"/>
    </row>
    <row r="638" spans="9:9" s="2" customFormat="1">
      <c r="I638" s="92"/>
    </row>
    <row r="639" spans="9:9" s="2" customFormat="1">
      <c r="I639" s="92"/>
    </row>
    <row r="640" spans="9:9" s="2" customFormat="1">
      <c r="I640" s="92"/>
    </row>
    <row r="641" spans="9:9" s="2" customFormat="1">
      <c r="I641" s="92"/>
    </row>
    <row r="642" spans="9:9" s="2" customFormat="1">
      <c r="I642" s="92"/>
    </row>
    <row r="643" spans="9:9" s="2" customFormat="1">
      <c r="I643" s="92"/>
    </row>
    <row r="644" spans="9:9" s="2" customFormat="1">
      <c r="I644" s="92"/>
    </row>
    <row r="645" spans="9:9" s="2" customFormat="1">
      <c r="I645" s="92"/>
    </row>
    <row r="646" spans="9:9" s="2" customFormat="1">
      <c r="I646" s="92"/>
    </row>
    <row r="647" spans="9:9" s="2" customFormat="1">
      <c r="I647" s="92"/>
    </row>
    <row r="648" spans="9:9" s="2" customFormat="1">
      <c r="I648" s="92"/>
    </row>
    <row r="649" spans="9:9" s="2" customFormat="1">
      <c r="I649" s="92"/>
    </row>
    <row r="650" spans="9:9" s="2" customFormat="1">
      <c r="I650" s="92"/>
    </row>
    <row r="651" spans="9:9" s="2" customFormat="1">
      <c r="I651" s="92"/>
    </row>
    <row r="652" spans="9:9" s="2" customFormat="1">
      <c r="I652" s="92"/>
    </row>
    <row r="653" spans="9:9" s="2" customFormat="1">
      <c r="I653" s="92"/>
    </row>
    <row r="654" spans="9:9" s="2" customFormat="1">
      <c r="I654" s="92"/>
    </row>
    <row r="655" spans="9:9" s="2" customFormat="1">
      <c r="I655" s="92"/>
    </row>
    <row r="656" spans="9:9" s="2" customFormat="1">
      <c r="I656" s="92"/>
    </row>
    <row r="657" spans="9:9" s="2" customFormat="1">
      <c r="I657" s="92"/>
    </row>
    <row r="658" spans="9:9" s="2" customFormat="1">
      <c r="I658" s="92"/>
    </row>
    <row r="659" spans="9:9" s="2" customFormat="1">
      <c r="I659" s="92"/>
    </row>
    <row r="660" spans="9:9" s="2" customFormat="1">
      <c r="I660" s="92"/>
    </row>
    <row r="661" spans="9:9" s="2" customFormat="1">
      <c r="I661" s="92"/>
    </row>
    <row r="662" spans="9:9" s="2" customFormat="1">
      <c r="I662" s="92"/>
    </row>
    <row r="663" spans="9:9" s="2" customFormat="1">
      <c r="I663" s="92"/>
    </row>
    <row r="664" spans="9:9" s="2" customFormat="1">
      <c r="I664" s="92"/>
    </row>
    <row r="665" spans="9:9" s="2" customFormat="1">
      <c r="I665" s="92"/>
    </row>
    <row r="666" spans="9:9" s="2" customFormat="1">
      <c r="I666" s="92"/>
    </row>
    <row r="667" spans="9:9" s="2" customFormat="1">
      <c r="I667" s="92"/>
    </row>
    <row r="668" spans="9:9" s="2" customFormat="1">
      <c r="I668" s="92"/>
    </row>
    <row r="669" spans="9:9" s="2" customFormat="1">
      <c r="I669" s="92"/>
    </row>
    <row r="670" spans="9:9" s="2" customFormat="1">
      <c r="I670" s="92"/>
    </row>
    <row r="671" spans="9:9" s="2" customFormat="1">
      <c r="I671" s="92"/>
    </row>
    <row r="672" spans="9:9" s="2" customFormat="1">
      <c r="I672" s="92"/>
    </row>
    <row r="673" spans="9:9" s="2" customFormat="1">
      <c r="I673" s="92"/>
    </row>
    <row r="674" spans="9:9" s="2" customFormat="1">
      <c r="I674" s="92"/>
    </row>
    <row r="675" spans="9:9" s="2" customFormat="1">
      <c r="I675" s="92"/>
    </row>
    <row r="676" spans="9:9" s="2" customFormat="1">
      <c r="I676" s="92"/>
    </row>
    <row r="677" spans="9:9" s="2" customFormat="1">
      <c r="I677" s="92"/>
    </row>
    <row r="678" spans="9:9" s="2" customFormat="1">
      <c r="I678" s="92"/>
    </row>
    <row r="679" spans="9:9" s="2" customFormat="1">
      <c r="I679" s="92"/>
    </row>
    <row r="680" spans="9:9" s="2" customFormat="1">
      <c r="I680" s="92"/>
    </row>
    <row r="681" spans="9:9" s="2" customFormat="1">
      <c r="I681" s="92"/>
    </row>
    <row r="682" spans="9:9" s="2" customFormat="1">
      <c r="I682" s="92"/>
    </row>
    <row r="683" spans="9:9" s="2" customFormat="1">
      <c r="I683" s="92"/>
    </row>
    <row r="684" spans="9:9" s="2" customFormat="1">
      <c r="I684" s="92"/>
    </row>
    <row r="685" spans="9:9" s="2" customFormat="1">
      <c r="I685" s="92"/>
    </row>
    <row r="686" spans="9:9" s="2" customFormat="1">
      <c r="I686" s="92"/>
    </row>
    <row r="687" spans="9:9" s="2" customFormat="1">
      <c r="I687" s="92"/>
    </row>
    <row r="688" spans="9:9" s="2" customFormat="1">
      <c r="I688" s="92"/>
    </row>
    <row r="689" spans="9:9" s="2" customFormat="1">
      <c r="I689" s="92"/>
    </row>
    <row r="690" spans="9:9" s="2" customFormat="1">
      <c r="I690" s="92"/>
    </row>
    <row r="691" spans="9:9" s="2" customFormat="1">
      <c r="I691" s="92"/>
    </row>
    <row r="692" spans="9:9" s="2" customFormat="1">
      <c r="I692" s="92"/>
    </row>
    <row r="693" spans="9:9" s="2" customFormat="1">
      <c r="I693" s="92"/>
    </row>
    <row r="694" spans="9:9" s="2" customFormat="1">
      <c r="I694" s="92"/>
    </row>
    <row r="695" spans="9:9" s="2" customFormat="1">
      <c r="I695" s="92"/>
    </row>
    <row r="696" spans="9:9" s="2" customFormat="1">
      <c r="I696" s="92"/>
    </row>
    <row r="697" spans="9:9" s="2" customFormat="1">
      <c r="I697" s="92"/>
    </row>
    <row r="698" spans="9:9" s="2" customFormat="1">
      <c r="I698" s="92"/>
    </row>
    <row r="699" spans="9:9" s="2" customFormat="1">
      <c r="I699" s="92"/>
    </row>
    <row r="700" spans="9:9" s="2" customFormat="1">
      <c r="I700" s="92"/>
    </row>
    <row r="701" spans="9:9" s="2" customFormat="1">
      <c r="I701" s="92"/>
    </row>
    <row r="702" spans="9:9" s="2" customFormat="1">
      <c r="I702" s="92"/>
    </row>
    <row r="703" spans="9:9" s="2" customFormat="1">
      <c r="I703" s="92"/>
    </row>
    <row r="704" spans="9:9" s="2" customFormat="1">
      <c r="I704" s="92"/>
    </row>
    <row r="705" spans="9:9" s="2" customFormat="1">
      <c r="I705" s="92"/>
    </row>
    <row r="706" spans="9:9" s="2" customFormat="1">
      <c r="I706" s="92"/>
    </row>
    <row r="707" spans="9:9" s="2" customFormat="1">
      <c r="I707" s="92"/>
    </row>
    <row r="708" spans="9:9" s="2" customFormat="1">
      <c r="I708" s="92"/>
    </row>
    <row r="709" spans="9:9" s="2" customFormat="1">
      <c r="I709" s="92"/>
    </row>
    <row r="710" spans="9:9" s="2" customFormat="1">
      <c r="I710" s="92"/>
    </row>
    <row r="711" spans="9:9" s="2" customFormat="1">
      <c r="I711" s="92"/>
    </row>
    <row r="712" spans="9:9" s="2" customFormat="1">
      <c r="I712" s="92"/>
    </row>
    <row r="713" spans="9:9" s="2" customFormat="1">
      <c r="I713" s="92"/>
    </row>
    <row r="714" spans="9:9" s="2" customFormat="1">
      <c r="I714" s="92"/>
    </row>
    <row r="715" spans="9:9" s="2" customFormat="1">
      <c r="I715" s="92"/>
    </row>
    <row r="716" spans="9:9" s="2" customFormat="1">
      <c r="I716" s="92"/>
    </row>
    <row r="717" spans="9:9" s="2" customFormat="1">
      <c r="I717" s="92"/>
    </row>
    <row r="718" spans="9:9" s="2" customFormat="1">
      <c r="I718" s="92"/>
    </row>
    <row r="719" spans="9:9" s="2" customFormat="1">
      <c r="I719" s="92"/>
    </row>
    <row r="720" spans="9:9" s="2" customFormat="1">
      <c r="I720" s="92"/>
    </row>
    <row r="721" spans="9:9" s="2" customFormat="1">
      <c r="I721" s="92"/>
    </row>
    <row r="722" spans="9:9" s="2" customFormat="1">
      <c r="I722" s="92"/>
    </row>
    <row r="723" spans="9:9" s="2" customFormat="1">
      <c r="I723" s="92"/>
    </row>
    <row r="724" spans="9:9" s="2" customFormat="1">
      <c r="I724" s="92"/>
    </row>
    <row r="725" spans="9:9" s="2" customFormat="1">
      <c r="I725" s="92"/>
    </row>
    <row r="726" spans="9:9" s="2" customFormat="1">
      <c r="I726" s="92"/>
    </row>
    <row r="727" spans="9:9" s="2" customFormat="1">
      <c r="I727" s="92"/>
    </row>
    <row r="728" spans="9:9" s="2" customFormat="1">
      <c r="I728" s="92"/>
    </row>
    <row r="729" spans="9:9" s="2" customFormat="1">
      <c r="I729" s="92"/>
    </row>
    <row r="730" spans="9:9" s="2" customFormat="1">
      <c r="I730" s="92"/>
    </row>
    <row r="731" spans="9:9" s="2" customFormat="1">
      <c r="I731" s="92"/>
    </row>
    <row r="732" spans="9:9" s="2" customFormat="1">
      <c r="I732" s="92"/>
    </row>
    <row r="733" spans="9:9" s="2" customFormat="1">
      <c r="I733" s="92"/>
    </row>
    <row r="734" spans="9:9" s="2" customFormat="1">
      <c r="I734" s="92"/>
    </row>
    <row r="735" spans="9:9" s="2" customFormat="1">
      <c r="I735" s="92"/>
    </row>
    <row r="736" spans="9:9" s="2" customFormat="1">
      <c r="I736" s="92"/>
    </row>
    <row r="737" spans="9:9" s="2" customFormat="1">
      <c r="I737" s="92"/>
    </row>
    <row r="738" spans="9:9" s="2" customFormat="1">
      <c r="I738" s="92"/>
    </row>
    <row r="739" spans="9:9" s="2" customFormat="1">
      <c r="I739" s="92"/>
    </row>
    <row r="740" spans="9:9" s="2" customFormat="1">
      <c r="I740" s="92"/>
    </row>
    <row r="741" spans="9:9" s="2" customFormat="1">
      <c r="I741" s="92"/>
    </row>
    <row r="742" spans="9:9" s="2" customFormat="1">
      <c r="I742" s="92"/>
    </row>
    <row r="743" spans="9:9" s="2" customFormat="1">
      <c r="I743" s="92"/>
    </row>
    <row r="744" spans="9:9" s="2" customFormat="1">
      <c r="I744" s="92"/>
    </row>
    <row r="745" spans="9:9" s="2" customFormat="1">
      <c r="I745" s="92"/>
    </row>
    <row r="746" spans="9:9" s="2" customFormat="1">
      <c r="I746" s="92"/>
    </row>
    <row r="747" spans="9:9" s="2" customFormat="1">
      <c r="I747" s="92"/>
    </row>
    <row r="748" spans="9:9" s="2" customFormat="1">
      <c r="I748" s="92"/>
    </row>
    <row r="749" spans="9:9" s="2" customFormat="1">
      <c r="I749" s="92"/>
    </row>
    <row r="750" spans="9:9" s="2" customFormat="1">
      <c r="I750" s="92"/>
    </row>
    <row r="751" spans="9:9" s="2" customFormat="1">
      <c r="I751" s="92"/>
    </row>
    <row r="752" spans="9:9" s="2" customFormat="1">
      <c r="I752" s="92"/>
    </row>
    <row r="753" spans="9:9" s="2" customFormat="1">
      <c r="I753" s="92"/>
    </row>
    <row r="754" spans="9:9" s="2" customFormat="1">
      <c r="I754" s="92"/>
    </row>
    <row r="755" spans="9:9" s="2" customFormat="1">
      <c r="I755" s="92"/>
    </row>
    <row r="756" spans="9:9" s="2" customFormat="1">
      <c r="I756" s="92"/>
    </row>
    <row r="757" spans="9:9" s="2" customFormat="1">
      <c r="I757" s="92"/>
    </row>
    <row r="758" spans="9:9" s="2" customFormat="1">
      <c r="I758" s="92"/>
    </row>
    <row r="759" spans="9:9" s="2" customFormat="1">
      <c r="I759" s="92"/>
    </row>
    <row r="760" spans="9:9" s="2" customFormat="1">
      <c r="I760" s="92"/>
    </row>
    <row r="761" spans="9:9" s="2" customFormat="1">
      <c r="I761" s="92"/>
    </row>
    <row r="762" spans="9:9" s="2" customFormat="1">
      <c r="I762" s="92"/>
    </row>
    <row r="763" spans="9:9" s="2" customFormat="1">
      <c r="I763" s="92"/>
    </row>
    <row r="764" spans="9:9" s="2" customFormat="1">
      <c r="I764" s="92"/>
    </row>
    <row r="765" spans="9:9" s="2" customFormat="1">
      <c r="I765" s="92"/>
    </row>
    <row r="766" spans="9:9" s="2" customFormat="1">
      <c r="I766" s="92"/>
    </row>
    <row r="767" spans="9:9" s="2" customFormat="1">
      <c r="I767" s="92"/>
    </row>
    <row r="768" spans="9:9" s="2" customFormat="1">
      <c r="I768" s="92"/>
    </row>
    <row r="769" spans="9:9" s="2" customFormat="1">
      <c r="I769" s="92"/>
    </row>
    <row r="770" spans="9:9" s="2" customFormat="1">
      <c r="I770" s="92"/>
    </row>
    <row r="771" spans="9:9" s="2" customFormat="1">
      <c r="I771" s="92"/>
    </row>
    <row r="772" spans="9:9" s="2" customFormat="1">
      <c r="I772" s="92"/>
    </row>
    <row r="773" spans="9:9" s="2" customFormat="1">
      <c r="I773" s="92"/>
    </row>
    <row r="774" spans="9:9" s="2" customFormat="1">
      <c r="I774" s="92"/>
    </row>
    <row r="775" spans="9:9" s="2" customFormat="1">
      <c r="I775" s="92"/>
    </row>
    <row r="776" spans="9:9" s="2" customFormat="1">
      <c r="I776" s="92"/>
    </row>
    <row r="777" spans="9:9" s="2" customFormat="1">
      <c r="I777" s="92"/>
    </row>
    <row r="778" spans="9:9" s="2" customFormat="1">
      <c r="I778" s="92"/>
    </row>
    <row r="779" spans="9:9" s="2" customFormat="1">
      <c r="I779" s="92"/>
    </row>
    <row r="780" spans="9:9" s="2" customFormat="1">
      <c r="I780" s="92"/>
    </row>
    <row r="781" spans="9:9" s="2" customFormat="1">
      <c r="I781" s="92"/>
    </row>
    <row r="782" spans="9:9" s="2" customFormat="1">
      <c r="I782" s="92"/>
    </row>
    <row r="783" spans="9:9" s="2" customFormat="1">
      <c r="I783" s="92"/>
    </row>
    <row r="784" spans="9:9" s="2" customFormat="1">
      <c r="I784" s="92"/>
    </row>
    <row r="785" spans="9:9" s="2" customFormat="1">
      <c r="I785" s="92"/>
    </row>
  </sheetData>
  <mergeCells count="62">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9"/>
    <mergeCell ref="D24:D29"/>
    <mergeCell ref="E24:E29"/>
    <mergeCell ref="G24:G29"/>
    <mergeCell ref="H24:H29"/>
    <mergeCell ref="F24:F29"/>
    <mergeCell ref="H40:H52"/>
    <mergeCell ref="G40:G52"/>
    <mergeCell ref="H54:H61"/>
    <mergeCell ref="G54:G61"/>
    <mergeCell ref="A39:H39"/>
    <mergeCell ref="A40:A52"/>
    <mergeCell ref="D40:D52"/>
    <mergeCell ref="E40:E52"/>
    <mergeCell ref="A53:H53"/>
    <mergeCell ref="A54:A61"/>
    <mergeCell ref="D54:D61"/>
    <mergeCell ref="E54:E61"/>
    <mergeCell ref="F40:F52"/>
    <mergeCell ref="F54:F61"/>
    <mergeCell ref="A30:H30"/>
    <mergeCell ref="A31:A38"/>
    <mergeCell ref="D31:D38"/>
    <mergeCell ref="E31:E38"/>
    <mergeCell ref="G31:G38"/>
    <mergeCell ref="H31:H38"/>
    <mergeCell ref="F31:F38"/>
    <mergeCell ref="A80:H80"/>
    <mergeCell ref="A62:H62"/>
    <mergeCell ref="A63:A74"/>
    <mergeCell ref="D63:D74"/>
    <mergeCell ref="E63:E74"/>
    <mergeCell ref="A75:H75"/>
    <mergeCell ref="A76:A79"/>
    <mergeCell ref="D76:D79"/>
    <mergeCell ref="E76:E79"/>
    <mergeCell ref="H76:H79"/>
    <mergeCell ref="G76:G79"/>
    <mergeCell ref="H63:H74"/>
    <mergeCell ref="G63:G74"/>
    <mergeCell ref="F63:F74"/>
    <mergeCell ref="F76:F79"/>
  </mergeCells>
  <conditionalFormatting sqref="E24">
    <cfRule type="containsText" dxfId="707" priority="36" operator="containsText" text="R">
      <formula>NOT(ISERROR(SEARCH("R",E24)))</formula>
    </cfRule>
    <cfRule type="containsText" dxfId="706" priority="35" operator="containsText" text="N">
      <formula>NOT(ISERROR(SEARCH("N",E24)))</formula>
    </cfRule>
    <cfRule type="containsText" dxfId="705" priority="34" operator="containsText" text="F">
      <formula>NOT(ISERROR(SEARCH("F",E24)))</formula>
    </cfRule>
    <cfRule type="containsText" dxfId="704" priority="33" operator="containsText" text="B">
      <formula>NOT(ISERROR(SEARCH("B",E24)))</formula>
    </cfRule>
    <cfRule type="containsText" dxfId="703" priority="32" operator="containsText" text="P">
      <formula>NOT(ISERROR(SEARCH("P",E24)))</formula>
    </cfRule>
    <cfRule type="containsText" dxfId="702" priority="31" operator="containsText" text="T">
      <formula>NOT(ISERROR(SEARCH("T",E24)))</formula>
    </cfRule>
  </conditionalFormatting>
  <conditionalFormatting sqref="E31">
    <cfRule type="containsText" dxfId="701" priority="30" operator="containsText" text="R">
      <formula>NOT(ISERROR(SEARCH("R",E31)))</formula>
    </cfRule>
    <cfRule type="containsText" dxfId="700" priority="29" operator="containsText" text="N">
      <formula>NOT(ISERROR(SEARCH("N",E31)))</formula>
    </cfRule>
    <cfRule type="containsText" dxfId="699" priority="28" operator="containsText" text="F">
      <formula>NOT(ISERROR(SEARCH("F",E31)))</formula>
    </cfRule>
    <cfRule type="containsText" dxfId="698" priority="27" operator="containsText" text="B">
      <formula>NOT(ISERROR(SEARCH("B",E31)))</formula>
    </cfRule>
    <cfRule type="containsText" dxfId="697" priority="26" operator="containsText" text="P">
      <formula>NOT(ISERROR(SEARCH("P",E31)))</formula>
    </cfRule>
    <cfRule type="containsText" dxfId="696" priority="25" operator="containsText" text="T">
      <formula>NOT(ISERROR(SEARCH("T",E31)))</formula>
    </cfRule>
  </conditionalFormatting>
  <conditionalFormatting sqref="E40">
    <cfRule type="containsText" dxfId="695" priority="13" operator="containsText" text="T">
      <formula>NOT(ISERROR(SEARCH("T",E40)))</formula>
    </cfRule>
    <cfRule type="containsText" dxfId="694" priority="14" operator="containsText" text="P">
      <formula>NOT(ISERROR(SEARCH("P",E40)))</formula>
    </cfRule>
    <cfRule type="containsText" dxfId="693" priority="15" operator="containsText" text="B">
      <formula>NOT(ISERROR(SEARCH("B",E40)))</formula>
    </cfRule>
    <cfRule type="containsText" dxfId="692" priority="16" operator="containsText" text="F">
      <formula>NOT(ISERROR(SEARCH("F",E40)))</formula>
    </cfRule>
    <cfRule type="containsText" dxfId="691" priority="17" operator="containsText" text="N">
      <formula>NOT(ISERROR(SEARCH("N",E40)))</formula>
    </cfRule>
    <cfRule type="containsText" dxfId="690" priority="18" operator="containsText" text="R">
      <formula>NOT(ISERROR(SEARCH("R",E40)))</formula>
    </cfRule>
  </conditionalFormatting>
  <conditionalFormatting sqref="E54">
    <cfRule type="containsText" dxfId="689" priority="19" operator="containsText" text="T">
      <formula>NOT(ISERROR(SEARCH("T",E54)))</formula>
    </cfRule>
    <cfRule type="containsText" dxfId="688" priority="20" operator="containsText" text="P">
      <formula>NOT(ISERROR(SEARCH("P",E54)))</formula>
    </cfRule>
    <cfRule type="containsText" dxfId="687" priority="21" operator="containsText" text="B">
      <formula>NOT(ISERROR(SEARCH("B",E54)))</formula>
    </cfRule>
    <cfRule type="containsText" dxfId="686" priority="22" operator="containsText" text="F">
      <formula>NOT(ISERROR(SEARCH("F",E54)))</formula>
    </cfRule>
    <cfRule type="containsText" dxfId="685" priority="23" operator="containsText" text="N">
      <formula>NOT(ISERROR(SEARCH("N",E54)))</formula>
    </cfRule>
    <cfRule type="containsText" dxfId="684" priority="24" operator="containsText" text="R">
      <formula>NOT(ISERROR(SEARCH("R",E54)))</formula>
    </cfRule>
  </conditionalFormatting>
  <conditionalFormatting sqref="E63">
    <cfRule type="containsText" dxfId="683" priority="12" operator="containsText" text="R">
      <formula>NOT(ISERROR(SEARCH("R",E63)))</formula>
    </cfRule>
    <cfRule type="containsText" dxfId="682" priority="11" operator="containsText" text="N">
      <formula>NOT(ISERROR(SEARCH("N",E63)))</formula>
    </cfRule>
    <cfRule type="containsText" dxfId="681" priority="10" operator="containsText" text="F">
      <formula>NOT(ISERROR(SEARCH("F",E63)))</formula>
    </cfRule>
    <cfRule type="containsText" dxfId="680" priority="9" operator="containsText" text="B">
      <formula>NOT(ISERROR(SEARCH("B",E63)))</formula>
    </cfRule>
    <cfRule type="containsText" dxfId="679" priority="8" operator="containsText" text="P">
      <formula>NOT(ISERROR(SEARCH("P",E63)))</formula>
    </cfRule>
    <cfRule type="containsText" dxfId="678" priority="7" operator="containsText" text="T">
      <formula>NOT(ISERROR(SEARCH("T",E63)))</formula>
    </cfRule>
  </conditionalFormatting>
  <conditionalFormatting sqref="E76">
    <cfRule type="containsText" dxfId="677" priority="6" operator="containsText" text="R">
      <formula>NOT(ISERROR(SEARCH("R",E76)))</formula>
    </cfRule>
    <cfRule type="containsText" dxfId="676" priority="5" operator="containsText" text="N">
      <formula>NOT(ISERROR(SEARCH("N",E76)))</formula>
    </cfRule>
    <cfRule type="containsText" dxfId="675" priority="4" operator="containsText" text="F">
      <formula>NOT(ISERROR(SEARCH("F",E76)))</formula>
    </cfRule>
    <cfRule type="containsText" dxfId="674" priority="3" operator="containsText" text="B">
      <formula>NOT(ISERROR(SEARCH("B",E76)))</formula>
    </cfRule>
    <cfRule type="containsText" dxfId="673" priority="2" operator="containsText" text="P">
      <formula>NOT(ISERROR(SEARCH("P",E76)))</formula>
    </cfRule>
    <cfRule type="containsText" dxfId="672" priority="1" operator="containsText" text="T">
      <formula>NOT(ISERROR(SEARCH("T",E76)))</formula>
    </cfRule>
  </conditionalFormatting>
  <dataValidations count="1">
    <dataValidation type="list" allowBlank="1" showInputMessage="1" showErrorMessage="1" sqref="E31 E54 E40 E63 E76 E24" xr:uid="{3BDDCD14-17A4-4739-B758-069D9DA3961F}">
      <formula1>"N, P, F, T, R, B"</formula1>
    </dataValidation>
  </dataValidations>
  <hyperlinks>
    <hyperlink ref="A1" location="'Regression_ Test_Summary'!A1" display="Back to Summary" xr:uid="{71511D2E-3239-4713-A2D1-4733584869D2}"/>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1BAC8-31FB-4E6A-8250-58B230CE4E08}">
  <sheetPr>
    <tabColor rgb="FF92D050"/>
  </sheetPr>
  <dimension ref="A1:V800"/>
  <sheetViews>
    <sheetView showGridLines="0" topLeftCell="C13" zoomScale="70" zoomScaleNormal="70" workbookViewId="0">
      <selection activeCell="G24" sqref="G24:G39"/>
    </sheetView>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2" customWidth="1"/>
    <col min="10" max="10" width="14.42578125" style="6"/>
    <col min="11" max="16384" width="14.42578125" style="3"/>
  </cols>
  <sheetData>
    <row r="1" spans="1:22">
      <c r="A1" s="153" t="s">
        <v>257</v>
      </c>
      <c r="I1" s="6"/>
    </row>
    <row r="2" spans="1:22" s="1" customFormat="1" ht="52.15" customHeight="1">
      <c r="A2" s="459" t="s">
        <v>188</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5578</v>
      </c>
      <c r="D4" s="461"/>
      <c r="E4" s="461"/>
      <c r="F4" s="461"/>
      <c r="G4" s="461"/>
      <c r="H4" s="461"/>
      <c r="I4" s="92"/>
      <c r="J4" s="93"/>
      <c r="K4" s="93"/>
      <c r="L4" s="93"/>
      <c r="M4" s="93"/>
      <c r="N4" s="93"/>
      <c r="O4" s="93"/>
      <c r="P4" s="93"/>
      <c r="Q4" s="93"/>
      <c r="R4" s="93"/>
      <c r="S4" s="93"/>
      <c r="T4" s="93"/>
      <c r="U4" s="93"/>
      <c r="V4" s="93"/>
    </row>
    <row r="5" spans="1:22" s="92" customFormat="1" ht="15.75" customHeight="1"/>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2" customFormat="1" ht="15.75" customHeight="1"/>
    <row r="10" spans="1:22" s="2" customFormat="1" ht="15.75" customHeight="1">
      <c r="A10" s="455" t="s">
        <v>261</v>
      </c>
      <c r="B10" s="354">
        <v>1</v>
      </c>
      <c r="C10" s="458" t="s">
        <v>262</v>
      </c>
      <c r="D10" s="458"/>
      <c r="E10" s="458"/>
      <c r="F10" s="458"/>
      <c r="G10" s="458"/>
      <c r="H10" s="45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2" customFormat="1" ht="15.75" customHeight="1"/>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2"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92"/>
      <c r="J23" s="93"/>
      <c r="K23" s="93"/>
      <c r="L23" s="93"/>
      <c r="M23" s="93"/>
      <c r="N23" s="93"/>
      <c r="O23" s="93"/>
      <c r="P23" s="93"/>
      <c r="Q23" s="93"/>
      <c r="R23" s="93"/>
      <c r="S23" s="93"/>
      <c r="T23" s="93"/>
      <c r="U23" s="93"/>
      <c r="V23" s="93"/>
    </row>
    <row r="24" spans="1:22" s="2" customFormat="1">
      <c r="A24" s="467" t="s">
        <v>5579</v>
      </c>
      <c r="B24" s="354">
        <v>1</v>
      </c>
      <c r="C24" s="15" t="s">
        <v>270</v>
      </c>
      <c r="D24" s="468" t="s">
        <v>5580</v>
      </c>
      <c r="E24" s="470" t="s">
        <v>9</v>
      </c>
      <c r="F24" s="753" t="s">
        <v>1993</v>
      </c>
      <c r="G24" s="472" t="s">
        <v>207</v>
      </c>
      <c r="H24" s="474"/>
      <c r="I24" s="92"/>
      <c r="J24" s="92"/>
      <c r="K24" s="92"/>
      <c r="L24" s="92"/>
      <c r="M24" s="92"/>
      <c r="N24" s="92"/>
      <c r="O24" s="92"/>
      <c r="P24" s="92"/>
      <c r="Q24" s="92"/>
      <c r="R24" s="92"/>
      <c r="S24" s="92"/>
      <c r="T24" s="92"/>
      <c r="U24" s="92"/>
      <c r="V24" s="92"/>
    </row>
    <row r="25" spans="1:22" s="2" customFormat="1">
      <c r="A25" s="467"/>
      <c r="B25" s="354">
        <v>2</v>
      </c>
      <c r="C25" s="15" t="s">
        <v>5581</v>
      </c>
      <c r="D25" s="469"/>
      <c r="E25" s="471"/>
      <c r="F25" s="743"/>
      <c r="G25" s="473"/>
      <c r="H25" s="475"/>
      <c r="I25" s="92"/>
      <c r="J25" s="92"/>
      <c r="K25" s="92"/>
      <c r="L25" s="92"/>
      <c r="M25" s="92"/>
      <c r="N25" s="92"/>
      <c r="O25" s="92"/>
      <c r="P25" s="92"/>
      <c r="Q25" s="92"/>
      <c r="R25" s="92"/>
      <c r="S25" s="92"/>
      <c r="T25" s="92"/>
      <c r="U25" s="92"/>
      <c r="V25" s="92"/>
    </row>
    <row r="26" spans="1:22" s="2" customFormat="1">
      <c r="A26" s="467"/>
      <c r="B26" s="354">
        <v>3</v>
      </c>
      <c r="C26" s="15" t="s">
        <v>5582</v>
      </c>
      <c r="D26" s="469"/>
      <c r="E26" s="471"/>
      <c r="F26" s="743"/>
      <c r="G26" s="473"/>
      <c r="H26" s="475"/>
      <c r="I26" s="92"/>
      <c r="J26" s="92"/>
      <c r="K26" s="92"/>
      <c r="L26" s="92"/>
      <c r="M26" s="92"/>
      <c r="N26" s="92"/>
      <c r="O26" s="92"/>
      <c r="P26" s="92"/>
      <c r="Q26" s="92"/>
      <c r="R26" s="92"/>
      <c r="S26" s="92"/>
      <c r="T26" s="92"/>
      <c r="U26" s="92"/>
      <c r="V26" s="92"/>
    </row>
    <row r="27" spans="1:22" s="2" customFormat="1">
      <c r="A27" s="467"/>
      <c r="B27" s="354">
        <v>4</v>
      </c>
      <c r="C27" s="15" t="s">
        <v>5583</v>
      </c>
      <c r="D27" s="469"/>
      <c r="E27" s="471"/>
      <c r="F27" s="743"/>
      <c r="G27" s="473"/>
      <c r="H27" s="475"/>
      <c r="I27" s="92"/>
      <c r="J27" s="92"/>
      <c r="K27" s="92"/>
      <c r="L27" s="92"/>
      <c r="M27" s="92"/>
      <c r="N27" s="92"/>
      <c r="O27" s="92"/>
      <c r="P27" s="92"/>
      <c r="Q27" s="92"/>
      <c r="R27" s="92"/>
      <c r="S27" s="92"/>
      <c r="T27" s="92"/>
      <c r="U27" s="92"/>
      <c r="V27" s="92"/>
    </row>
    <row r="28" spans="1:22" s="2" customFormat="1">
      <c r="A28" s="467"/>
      <c r="B28" s="354">
        <v>5</v>
      </c>
      <c r="C28" s="15" t="s">
        <v>5584</v>
      </c>
      <c r="D28" s="469"/>
      <c r="E28" s="471"/>
      <c r="F28" s="743"/>
      <c r="G28" s="473"/>
      <c r="H28" s="475"/>
      <c r="I28" s="92"/>
      <c r="J28" s="92"/>
      <c r="K28" s="92"/>
      <c r="L28" s="92"/>
      <c r="M28" s="92"/>
      <c r="N28" s="92"/>
      <c r="O28" s="92"/>
      <c r="P28" s="92"/>
      <c r="Q28" s="92"/>
      <c r="R28" s="92"/>
      <c r="S28" s="92"/>
      <c r="T28" s="92"/>
      <c r="U28" s="92"/>
      <c r="V28" s="92"/>
    </row>
    <row r="29" spans="1:22" s="2" customFormat="1">
      <c r="A29" s="467"/>
      <c r="B29" s="354">
        <v>6</v>
      </c>
      <c r="C29" s="15" t="s">
        <v>5585</v>
      </c>
      <c r="D29" s="469"/>
      <c r="E29" s="471"/>
      <c r="F29" s="743"/>
      <c r="G29" s="473"/>
      <c r="H29" s="475"/>
      <c r="I29" s="92"/>
      <c r="J29" s="92"/>
      <c r="K29" s="92"/>
      <c r="L29" s="92"/>
      <c r="M29" s="92"/>
      <c r="N29" s="92"/>
      <c r="O29" s="92"/>
      <c r="P29" s="92"/>
      <c r="Q29" s="92"/>
      <c r="R29" s="92"/>
      <c r="S29" s="92"/>
      <c r="T29" s="92"/>
      <c r="U29" s="92"/>
      <c r="V29" s="92"/>
    </row>
    <row r="30" spans="1:22" s="2" customFormat="1">
      <c r="A30" s="467"/>
      <c r="B30" s="354">
        <v>7</v>
      </c>
      <c r="C30" s="15" t="s">
        <v>5586</v>
      </c>
      <c r="D30" s="469"/>
      <c r="E30" s="471"/>
      <c r="F30" s="743"/>
      <c r="G30" s="473"/>
      <c r="H30" s="475"/>
      <c r="I30" s="92"/>
      <c r="J30" s="92"/>
      <c r="K30" s="92"/>
      <c r="L30" s="92"/>
      <c r="M30" s="92"/>
      <c r="N30" s="92"/>
      <c r="O30" s="92"/>
      <c r="P30" s="92"/>
      <c r="Q30" s="92"/>
      <c r="R30" s="92"/>
      <c r="S30" s="92"/>
      <c r="T30" s="92"/>
      <c r="U30" s="92"/>
      <c r="V30" s="92"/>
    </row>
    <row r="31" spans="1:22" s="2" customFormat="1" ht="31.5">
      <c r="A31" s="467"/>
      <c r="B31" s="354">
        <v>8</v>
      </c>
      <c r="C31" s="15" t="s">
        <v>5587</v>
      </c>
      <c r="D31" s="469"/>
      <c r="E31" s="471"/>
      <c r="F31" s="743"/>
      <c r="G31" s="473"/>
      <c r="H31" s="475"/>
      <c r="I31" s="92"/>
      <c r="J31" s="92"/>
      <c r="K31" s="92"/>
      <c r="L31" s="92"/>
      <c r="M31" s="92"/>
      <c r="N31" s="92"/>
      <c r="O31" s="92"/>
      <c r="P31" s="92"/>
      <c r="Q31" s="92"/>
      <c r="R31" s="92"/>
      <c r="S31" s="92"/>
      <c r="T31" s="92"/>
      <c r="U31" s="92"/>
      <c r="V31" s="92"/>
    </row>
    <row r="32" spans="1:22" s="2" customFormat="1">
      <c r="A32" s="467"/>
      <c r="B32" s="354">
        <v>9</v>
      </c>
      <c r="C32" s="15" t="s">
        <v>5588</v>
      </c>
      <c r="D32" s="469"/>
      <c r="E32" s="471"/>
      <c r="F32" s="743"/>
      <c r="G32" s="473"/>
      <c r="H32" s="475"/>
      <c r="I32" s="92"/>
      <c r="J32" s="92"/>
      <c r="K32" s="92"/>
      <c r="L32" s="92"/>
      <c r="M32" s="92"/>
      <c r="N32" s="92"/>
      <c r="O32" s="92"/>
      <c r="P32" s="92"/>
      <c r="Q32" s="92"/>
      <c r="R32" s="92"/>
      <c r="S32" s="92"/>
      <c r="T32" s="92"/>
      <c r="U32" s="92"/>
      <c r="V32" s="92"/>
    </row>
    <row r="33" spans="1:22" s="2" customFormat="1" ht="31.5">
      <c r="A33" s="467"/>
      <c r="B33" s="354">
        <v>10</v>
      </c>
      <c r="C33" s="15" t="s">
        <v>5589</v>
      </c>
      <c r="D33" s="469"/>
      <c r="E33" s="471"/>
      <c r="F33" s="743"/>
      <c r="G33" s="473"/>
      <c r="H33" s="475"/>
      <c r="I33" s="92"/>
      <c r="J33" s="92"/>
      <c r="K33" s="92"/>
      <c r="L33" s="92"/>
      <c r="M33" s="92"/>
      <c r="N33" s="92"/>
      <c r="O33" s="92"/>
      <c r="P33" s="92"/>
      <c r="Q33" s="92"/>
      <c r="R33" s="92"/>
      <c r="S33" s="92"/>
      <c r="T33" s="92"/>
      <c r="U33" s="92"/>
      <c r="V33" s="92"/>
    </row>
    <row r="34" spans="1:22" s="2" customFormat="1" ht="31.5">
      <c r="A34" s="467"/>
      <c r="B34" s="354">
        <v>11</v>
      </c>
      <c r="C34" s="15" t="s">
        <v>5590</v>
      </c>
      <c r="D34" s="469"/>
      <c r="E34" s="471"/>
      <c r="F34" s="743"/>
      <c r="G34" s="473"/>
      <c r="H34" s="475"/>
      <c r="I34" s="92"/>
      <c r="J34" s="92"/>
      <c r="K34" s="92"/>
      <c r="L34" s="92"/>
      <c r="M34" s="92"/>
      <c r="N34" s="92"/>
      <c r="O34" s="92"/>
      <c r="P34" s="92"/>
      <c r="Q34" s="92"/>
      <c r="R34" s="92"/>
      <c r="S34" s="92"/>
      <c r="T34" s="92"/>
      <c r="U34" s="92"/>
      <c r="V34" s="92"/>
    </row>
    <row r="35" spans="1:22" s="2" customFormat="1">
      <c r="A35" s="467"/>
      <c r="B35" s="354">
        <v>12</v>
      </c>
      <c r="C35" s="15" t="s">
        <v>5591</v>
      </c>
      <c r="D35" s="469"/>
      <c r="E35" s="471"/>
      <c r="F35" s="743"/>
      <c r="G35" s="473"/>
      <c r="H35" s="475"/>
      <c r="I35" s="92"/>
      <c r="J35" s="92"/>
      <c r="K35" s="92"/>
      <c r="L35" s="92"/>
      <c r="M35" s="92"/>
      <c r="N35" s="92"/>
      <c r="O35" s="92"/>
      <c r="P35" s="92"/>
      <c r="Q35" s="92"/>
      <c r="R35" s="92"/>
      <c r="S35" s="92"/>
      <c r="T35" s="92"/>
      <c r="U35" s="92"/>
      <c r="V35" s="92"/>
    </row>
    <row r="36" spans="1:22" s="2" customFormat="1" ht="110.25">
      <c r="A36" s="467"/>
      <c r="B36" s="354">
        <v>13</v>
      </c>
      <c r="C36" s="15" t="s">
        <v>5592</v>
      </c>
      <c r="D36" s="469"/>
      <c r="E36" s="471"/>
      <c r="F36" s="743"/>
      <c r="G36" s="473"/>
      <c r="H36" s="475"/>
      <c r="I36" s="92"/>
      <c r="J36" s="92"/>
      <c r="K36" s="92"/>
      <c r="L36" s="92"/>
      <c r="M36" s="92"/>
      <c r="N36" s="92"/>
      <c r="O36" s="92"/>
      <c r="P36" s="92"/>
      <c r="Q36" s="92"/>
      <c r="R36" s="92"/>
      <c r="S36" s="92"/>
      <c r="T36" s="92"/>
      <c r="U36" s="92"/>
      <c r="V36" s="92"/>
    </row>
    <row r="37" spans="1:22" s="2" customFormat="1">
      <c r="A37" s="467"/>
      <c r="B37" s="354">
        <v>14</v>
      </c>
      <c r="C37" s="15" t="s">
        <v>5593</v>
      </c>
      <c r="D37" s="469"/>
      <c r="E37" s="471"/>
      <c r="F37" s="743"/>
      <c r="G37" s="473"/>
      <c r="H37" s="475"/>
      <c r="I37" s="92"/>
      <c r="J37" s="92"/>
      <c r="K37" s="92"/>
      <c r="L37" s="92"/>
      <c r="M37" s="92"/>
      <c r="N37" s="92"/>
      <c r="O37" s="92"/>
      <c r="P37" s="92"/>
      <c r="Q37" s="92"/>
      <c r="R37" s="92"/>
      <c r="S37" s="92"/>
      <c r="T37" s="92"/>
      <c r="U37" s="92"/>
      <c r="V37" s="92"/>
    </row>
    <row r="38" spans="1:22" s="2" customFormat="1">
      <c r="A38" s="467"/>
      <c r="B38" s="354">
        <v>15</v>
      </c>
      <c r="C38" s="15" t="s">
        <v>5594</v>
      </c>
      <c r="D38" s="469"/>
      <c r="E38" s="471"/>
      <c r="F38" s="743"/>
      <c r="G38" s="473"/>
      <c r="H38" s="475"/>
      <c r="I38" s="92"/>
      <c r="J38" s="92"/>
      <c r="K38" s="92"/>
      <c r="L38" s="92"/>
      <c r="M38" s="92"/>
      <c r="N38" s="92"/>
      <c r="O38" s="92"/>
      <c r="P38" s="92"/>
      <c r="Q38" s="92"/>
      <c r="R38" s="92"/>
      <c r="S38" s="92"/>
      <c r="T38" s="92"/>
      <c r="U38" s="92"/>
      <c r="V38" s="92"/>
    </row>
    <row r="39" spans="1:22" s="2" customFormat="1">
      <c r="A39" s="467"/>
      <c r="B39" s="354">
        <v>16</v>
      </c>
      <c r="C39" s="15" t="s">
        <v>5595</v>
      </c>
      <c r="D39" s="469"/>
      <c r="E39" s="749"/>
      <c r="F39" s="743"/>
      <c r="G39" s="473"/>
      <c r="H39" s="475"/>
      <c r="I39" s="92"/>
      <c r="J39" s="92"/>
      <c r="K39" s="92"/>
      <c r="L39" s="92"/>
      <c r="M39" s="92"/>
      <c r="N39" s="92"/>
      <c r="O39" s="92"/>
      <c r="P39" s="92"/>
      <c r="Q39" s="92"/>
      <c r="R39" s="92"/>
      <c r="S39" s="92"/>
      <c r="T39" s="92"/>
      <c r="U39" s="92"/>
      <c r="V39" s="92"/>
    </row>
    <row r="40" spans="1:22" s="2" customFormat="1">
      <c r="A40" s="466"/>
      <c r="B40" s="466"/>
      <c r="C40" s="466"/>
      <c r="D40" s="466"/>
      <c r="E40" s="466"/>
      <c r="F40" s="466"/>
      <c r="G40" s="466"/>
      <c r="H40" s="466"/>
      <c r="I40" s="92"/>
      <c r="J40" s="93"/>
      <c r="K40" s="93"/>
      <c r="L40" s="93"/>
      <c r="M40" s="93"/>
      <c r="N40" s="93"/>
      <c r="O40" s="93"/>
      <c r="P40" s="93"/>
      <c r="Q40" s="93"/>
      <c r="R40" s="93"/>
      <c r="S40" s="93"/>
      <c r="T40" s="93"/>
      <c r="U40" s="93"/>
      <c r="V40" s="93"/>
    </row>
    <row r="41" spans="1:22" s="2" customFormat="1">
      <c r="A41" s="467" t="s">
        <v>5596</v>
      </c>
      <c r="B41" s="354">
        <v>1</v>
      </c>
      <c r="C41" s="15" t="s">
        <v>270</v>
      </c>
      <c r="D41" s="468"/>
      <c r="E41" s="470" t="s">
        <v>9</v>
      </c>
      <c r="F41" s="753" t="s">
        <v>1993</v>
      </c>
      <c r="G41" s="472" t="s">
        <v>207</v>
      </c>
      <c r="H41" s="474"/>
      <c r="I41" s="92"/>
      <c r="J41" s="92"/>
      <c r="K41" s="92"/>
      <c r="L41" s="92"/>
      <c r="M41" s="92"/>
      <c r="N41" s="92"/>
      <c r="O41" s="92"/>
      <c r="P41" s="92"/>
      <c r="Q41" s="92"/>
      <c r="R41" s="92"/>
      <c r="S41" s="92"/>
      <c r="T41" s="92"/>
      <c r="U41" s="92"/>
      <c r="V41" s="92"/>
    </row>
    <row r="42" spans="1:22" s="2" customFormat="1">
      <c r="A42" s="467"/>
      <c r="B42" s="354">
        <v>2</v>
      </c>
      <c r="C42" s="15" t="s">
        <v>5581</v>
      </c>
      <c r="D42" s="469"/>
      <c r="E42" s="471"/>
      <c r="F42" s="743"/>
      <c r="G42" s="473"/>
      <c r="H42" s="475"/>
      <c r="I42" s="92"/>
      <c r="J42" s="92"/>
      <c r="K42" s="92"/>
      <c r="L42" s="92"/>
      <c r="M42" s="92"/>
      <c r="N42" s="92"/>
      <c r="O42" s="92"/>
      <c r="P42" s="92"/>
      <c r="Q42" s="92"/>
      <c r="R42" s="92"/>
      <c r="S42" s="92"/>
      <c r="T42" s="92"/>
      <c r="U42" s="92"/>
      <c r="V42" s="92"/>
    </row>
    <row r="43" spans="1:22" s="2" customFormat="1">
      <c r="A43" s="467"/>
      <c r="B43" s="354">
        <v>3</v>
      </c>
      <c r="C43" s="15" t="s">
        <v>5582</v>
      </c>
      <c r="D43" s="469"/>
      <c r="E43" s="471"/>
      <c r="F43" s="743"/>
      <c r="G43" s="473"/>
      <c r="H43" s="475"/>
      <c r="I43" s="92"/>
      <c r="J43" s="92"/>
      <c r="K43" s="92"/>
      <c r="L43" s="92"/>
      <c r="M43" s="92"/>
      <c r="N43" s="92"/>
      <c r="O43" s="92"/>
      <c r="P43" s="92"/>
      <c r="Q43" s="92"/>
      <c r="R43" s="92"/>
      <c r="S43" s="92"/>
      <c r="T43" s="92"/>
      <c r="U43" s="92"/>
      <c r="V43" s="92"/>
    </row>
    <row r="44" spans="1:22" s="2" customFormat="1">
      <c r="A44" s="467"/>
      <c r="B44" s="354">
        <v>4</v>
      </c>
      <c r="C44" s="15" t="s">
        <v>5583</v>
      </c>
      <c r="D44" s="469"/>
      <c r="E44" s="471"/>
      <c r="F44" s="743"/>
      <c r="G44" s="473"/>
      <c r="H44" s="475"/>
      <c r="I44" s="92"/>
      <c r="J44" s="92"/>
      <c r="K44" s="92"/>
      <c r="L44" s="92"/>
      <c r="M44" s="92"/>
      <c r="N44" s="92"/>
      <c r="O44" s="92"/>
      <c r="P44" s="92"/>
      <c r="Q44" s="92"/>
      <c r="R44" s="92"/>
      <c r="S44" s="92"/>
      <c r="T44" s="92"/>
      <c r="U44" s="92"/>
      <c r="V44" s="92"/>
    </row>
    <row r="45" spans="1:22" s="2" customFormat="1">
      <c r="A45" s="467"/>
      <c r="B45" s="354">
        <v>5</v>
      </c>
      <c r="C45" s="15" t="s">
        <v>5584</v>
      </c>
      <c r="D45" s="469"/>
      <c r="E45" s="471"/>
      <c r="F45" s="743"/>
      <c r="G45" s="473"/>
      <c r="H45" s="475"/>
      <c r="I45" s="92"/>
      <c r="J45" s="92"/>
      <c r="K45" s="92"/>
      <c r="L45" s="92"/>
      <c r="M45" s="92"/>
      <c r="N45" s="92"/>
      <c r="O45" s="92"/>
      <c r="P45" s="92"/>
      <c r="Q45" s="92"/>
      <c r="R45" s="92"/>
      <c r="S45" s="92"/>
      <c r="T45" s="92"/>
      <c r="U45" s="92"/>
      <c r="V45" s="92"/>
    </row>
    <row r="46" spans="1:22" s="2" customFormat="1">
      <c r="A46" s="467"/>
      <c r="B46" s="354">
        <v>6</v>
      </c>
      <c r="C46" s="15" t="s">
        <v>5585</v>
      </c>
      <c r="D46" s="469"/>
      <c r="E46" s="471"/>
      <c r="F46" s="743"/>
      <c r="G46" s="473"/>
      <c r="H46" s="475"/>
      <c r="I46" s="92"/>
      <c r="J46" s="92"/>
      <c r="K46" s="92"/>
      <c r="L46" s="92"/>
      <c r="M46" s="92"/>
      <c r="N46" s="92"/>
      <c r="O46" s="92"/>
      <c r="P46" s="92"/>
      <c r="Q46" s="92"/>
      <c r="R46" s="92"/>
      <c r="S46" s="92"/>
      <c r="T46" s="92"/>
      <c r="U46" s="92"/>
      <c r="V46" s="92"/>
    </row>
    <row r="47" spans="1:22" s="2" customFormat="1">
      <c r="A47" s="467"/>
      <c r="B47" s="354">
        <v>7</v>
      </c>
      <c r="C47" s="15" t="s">
        <v>5586</v>
      </c>
      <c r="D47" s="469"/>
      <c r="E47" s="471"/>
      <c r="F47" s="743"/>
      <c r="G47" s="473"/>
      <c r="H47" s="475"/>
      <c r="I47" s="92"/>
      <c r="J47" s="92"/>
      <c r="K47" s="92"/>
      <c r="L47" s="92"/>
      <c r="M47" s="92"/>
      <c r="N47" s="92"/>
      <c r="O47" s="92"/>
      <c r="P47" s="92"/>
      <c r="Q47" s="92"/>
      <c r="R47" s="92"/>
      <c r="S47" s="92"/>
      <c r="T47" s="92"/>
      <c r="U47" s="92"/>
      <c r="V47" s="92"/>
    </row>
    <row r="48" spans="1:22" s="2" customFormat="1" ht="31.5">
      <c r="A48" s="467"/>
      <c r="B48" s="354">
        <v>8</v>
      </c>
      <c r="C48" s="15" t="s">
        <v>5587</v>
      </c>
      <c r="D48" s="469"/>
      <c r="E48" s="471"/>
      <c r="F48" s="743"/>
      <c r="G48" s="473"/>
      <c r="H48" s="475"/>
      <c r="I48" s="92"/>
      <c r="J48" s="92"/>
      <c r="K48" s="92"/>
      <c r="L48" s="92"/>
      <c r="M48" s="92"/>
      <c r="N48" s="92"/>
      <c r="O48" s="92"/>
      <c r="P48" s="92"/>
      <c r="Q48" s="92"/>
      <c r="R48" s="92"/>
      <c r="S48" s="92"/>
      <c r="T48" s="92"/>
      <c r="U48" s="92"/>
      <c r="V48" s="92"/>
    </row>
    <row r="49" spans="1:22" s="2" customFormat="1">
      <c r="A49" s="467"/>
      <c r="B49" s="354">
        <v>9</v>
      </c>
      <c r="C49" s="15" t="s">
        <v>5588</v>
      </c>
      <c r="D49" s="469"/>
      <c r="E49" s="471"/>
      <c r="F49" s="743"/>
      <c r="G49" s="473"/>
      <c r="H49" s="475"/>
      <c r="I49" s="92"/>
      <c r="J49" s="92"/>
      <c r="K49" s="92"/>
      <c r="L49" s="92"/>
      <c r="M49" s="92"/>
      <c r="N49" s="92"/>
      <c r="O49" s="92"/>
      <c r="P49" s="92"/>
      <c r="Q49" s="92"/>
      <c r="R49" s="92"/>
      <c r="S49" s="92"/>
      <c r="T49" s="92"/>
      <c r="U49" s="92"/>
      <c r="V49" s="92"/>
    </row>
    <row r="50" spans="1:22" s="2" customFormat="1" ht="31.5">
      <c r="A50" s="467"/>
      <c r="B50" s="354">
        <v>10</v>
      </c>
      <c r="C50" s="15" t="s">
        <v>5589</v>
      </c>
      <c r="D50" s="469"/>
      <c r="E50" s="471"/>
      <c r="F50" s="743"/>
      <c r="G50" s="473"/>
      <c r="H50" s="475"/>
      <c r="I50" s="92"/>
      <c r="J50" s="92"/>
      <c r="K50" s="92"/>
      <c r="L50" s="92"/>
      <c r="M50" s="92"/>
      <c r="N50" s="92"/>
      <c r="O50" s="92"/>
      <c r="P50" s="92"/>
      <c r="Q50" s="92"/>
      <c r="R50" s="92"/>
      <c r="S50" s="92"/>
      <c r="T50" s="92"/>
      <c r="U50" s="92"/>
      <c r="V50" s="92"/>
    </row>
    <row r="51" spans="1:22" s="2" customFormat="1" ht="31.5">
      <c r="A51" s="467"/>
      <c r="B51" s="354">
        <v>11</v>
      </c>
      <c r="C51" s="15" t="s">
        <v>5590</v>
      </c>
      <c r="D51" s="469"/>
      <c r="E51" s="471"/>
      <c r="F51" s="743"/>
      <c r="G51" s="473"/>
      <c r="H51" s="475"/>
      <c r="I51" s="92"/>
      <c r="J51" s="92"/>
      <c r="K51" s="92"/>
      <c r="L51" s="92"/>
      <c r="M51" s="92"/>
      <c r="N51" s="92"/>
      <c r="O51" s="92"/>
      <c r="P51" s="92"/>
      <c r="Q51" s="92"/>
      <c r="R51" s="92"/>
      <c r="S51" s="92"/>
      <c r="T51" s="92"/>
      <c r="U51" s="92"/>
      <c r="V51" s="92"/>
    </row>
    <row r="52" spans="1:22" s="2" customFormat="1">
      <c r="A52" s="467"/>
      <c r="B52" s="354">
        <v>12</v>
      </c>
      <c r="C52" s="15" t="s">
        <v>5591</v>
      </c>
      <c r="D52" s="469"/>
      <c r="E52" s="471"/>
      <c r="F52" s="743"/>
      <c r="G52" s="473"/>
      <c r="H52" s="475"/>
      <c r="I52" s="92"/>
      <c r="J52" s="92"/>
      <c r="K52" s="92"/>
      <c r="L52" s="92"/>
      <c r="M52" s="92"/>
      <c r="N52" s="92"/>
      <c r="O52" s="92"/>
      <c r="P52" s="92"/>
      <c r="Q52" s="92"/>
      <c r="R52" s="92"/>
      <c r="S52" s="92"/>
      <c r="T52" s="92"/>
      <c r="U52" s="92"/>
      <c r="V52" s="92"/>
    </row>
    <row r="53" spans="1:22" s="2" customFormat="1" ht="110.25">
      <c r="A53" s="467"/>
      <c r="B53" s="354">
        <v>13</v>
      </c>
      <c r="C53" s="15" t="s">
        <v>5597</v>
      </c>
      <c r="D53" s="469"/>
      <c r="E53" s="471"/>
      <c r="F53" s="743"/>
      <c r="G53" s="473"/>
      <c r="H53" s="475"/>
      <c r="I53" s="92"/>
      <c r="J53" s="92"/>
      <c r="K53" s="92"/>
      <c r="L53" s="92"/>
      <c r="M53" s="92"/>
      <c r="N53" s="92"/>
      <c r="O53" s="92"/>
      <c r="P53" s="92"/>
      <c r="Q53" s="92"/>
      <c r="R53" s="92"/>
      <c r="S53" s="92"/>
      <c r="T53" s="92"/>
      <c r="U53" s="92"/>
      <c r="V53" s="92"/>
    </row>
    <row r="54" spans="1:22" s="2" customFormat="1">
      <c r="A54" s="467"/>
      <c r="B54" s="354">
        <v>14</v>
      </c>
      <c r="C54" s="15" t="s">
        <v>5593</v>
      </c>
      <c r="D54" s="469"/>
      <c r="E54" s="471"/>
      <c r="F54" s="743"/>
      <c r="G54" s="473"/>
      <c r="H54" s="475"/>
      <c r="I54" s="92"/>
      <c r="J54" s="92"/>
      <c r="K54" s="92"/>
      <c r="L54" s="92"/>
      <c r="M54" s="92"/>
      <c r="N54" s="92"/>
      <c r="O54" s="92"/>
      <c r="P54" s="92"/>
      <c r="Q54" s="92"/>
      <c r="R54" s="92"/>
      <c r="S54" s="92"/>
      <c r="T54" s="92"/>
      <c r="U54" s="92"/>
      <c r="V54" s="92"/>
    </row>
    <row r="55" spans="1:22" s="2" customFormat="1">
      <c r="A55" s="467"/>
      <c r="B55" s="354">
        <v>15</v>
      </c>
      <c r="C55" s="15" t="s">
        <v>5594</v>
      </c>
      <c r="D55" s="469"/>
      <c r="E55" s="471"/>
      <c r="F55" s="743"/>
      <c r="G55" s="473"/>
      <c r="H55" s="475"/>
      <c r="I55" s="92"/>
      <c r="J55" s="92"/>
      <c r="K55" s="92"/>
      <c r="L55" s="92"/>
      <c r="M55" s="92"/>
      <c r="N55" s="92"/>
      <c r="O55" s="92"/>
      <c r="P55" s="92"/>
      <c r="Q55" s="92"/>
      <c r="R55" s="92"/>
      <c r="S55" s="92"/>
      <c r="T55" s="92"/>
      <c r="U55" s="92"/>
      <c r="V55" s="92"/>
    </row>
    <row r="56" spans="1:22" s="2" customFormat="1">
      <c r="A56" s="467"/>
      <c r="B56" s="354">
        <v>16</v>
      </c>
      <c r="C56" s="15" t="s">
        <v>5595</v>
      </c>
      <c r="D56" s="488"/>
      <c r="E56" s="749"/>
      <c r="F56" s="743"/>
      <c r="G56" s="491"/>
      <c r="H56" s="492"/>
      <c r="I56" s="92"/>
      <c r="J56" s="92"/>
      <c r="K56" s="92"/>
      <c r="L56" s="92"/>
      <c r="M56" s="92"/>
      <c r="N56" s="92"/>
      <c r="O56" s="92"/>
      <c r="P56" s="92"/>
      <c r="Q56" s="92"/>
      <c r="R56" s="92"/>
      <c r="S56" s="92"/>
      <c r="T56" s="92"/>
      <c r="U56" s="92"/>
      <c r="V56" s="92"/>
    </row>
    <row r="57" spans="1:22" s="2" customFormat="1">
      <c r="A57" s="494"/>
      <c r="B57" s="494"/>
      <c r="C57" s="494"/>
      <c r="D57" s="494"/>
      <c r="E57" s="494"/>
      <c r="F57" s="494"/>
      <c r="G57" s="494"/>
      <c r="H57" s="494"/>
      <c r="I57" s="92"/>
      <c r="J57" s="93"/>
      <c r="K57" s="93"/>
      <c r="L57" s="93"/>
      <c r="M57" s="93"/>
      <c r="N57" s="93"/>
      <c r="O57" s="93"/>
      <c r="P57" s="93"/>
      <c r="Q57" s="93"/>
      <c r="R57" s="93"/>
      <c r="S57" s="93"/>
      <c r="T57" s="93"/>
      <c r="U57" s="93"/>
      <c r="V57" s="93"/>
    </row>
    <row r="58" spans="1:22" s="2" customFormat="1">
      <c r="A58" s="495" t="s">
        <v>5598</v>
      </c>
      <c r="B58" s="354">
        <v>1</v>
      </c>
      <c r="C58" s="15" t="s">
        <v>270</v>
      </c>
      <c r="D58" s="754"/>
      <c r="E58" s="470" t="s">
        <v>9</v>
      </c>
      <c r="F58" s="753" t="s">
        <v>1993</v>
      </c>
      <c r="G58" s="498" t="s">
        <v>207</v>
      </c>
      <c r="H58" s="500"/>
      <c r="I58" s="92"/>
      <c r="J58" s="93"/>
      <c r="K58" s="93"/>
      <c r="L58" s="93"/>
      <c r="M58" s="93"/>
      <c r="N58" s="93"/>
      <c r="O58" s="93"/>
      <c r="P58" s="93"/>
      <c r="Q58" s="93"/>
      <c r="R58" s="93"/>
      <c r="S58" s="93"/>
      <c r="T58" s="93"/>
      <c r="U58" s="93"/>
      <c r="V58" s="93"/>
    </row>
    <row r="59" spans="1:22" s="2" customFormat="1">
      <c r="A59" s="495"/>
      <c r="B59" s="354">
        <v>2</v>
      </c>
      <c r="C59" s="15" t="s">
        <v>5581</v>
      </c>
      <c r="D59" s="755"/>
      <c r="E59" s="471"/>
      <c r="F59" s="743"/>
      <c r="G59" s="499"/>
      <c r="H59" s="501"/>
      <c r="I59" s="92"/>
      <c r="J59" s="93"/>
      <c r="K59" s="93"/>
      <c r="L59" s="93"/>
      <c r="M59" s="93"/>
      <c r="N59" s="93"/>
      <c r="O59" s="93"/>
      <c r="P59" s="93"/>
      <c r="Q59" s="93"/>
      <c r="R59" s="93"/>
      <c r="S59" s="93"/>
      <c r="T59" s="93"/>
      <c r="U59" s="93"/>
      <c r="V59" s="93"/>
    </row>
    <row r="60" spans="1:22" s="2" customFormat="1">
      <c r="A60" s="495"/>
      <c r="B60" s="354">
        <v>3</v>
      </c>
      <c r="C60" s="15" t="s">
        <v>5582</v>
      </c>
      <c r="D60" s="755"/>
      <c r="E60" s="471"/>
      <c r="F60" s="743"/>
      <c r="G60" s="499"/>
      <c r="H60" s="501"/>
      <c r="I60" s="92"/>
      <c r="J60" s="93"/>
      <c r="K60" s="93"/>
      <c r="L60" s="93"/>
      <c r="M60" s="93"/>
      <c r="N60" s="93"/>
      <c r="O60" s="93"/>
      <c r="P60" s="93"/>
      <c r="Q60" s="93"/>
      <c r="R60" s="93"/>
      <c r="S60" s="93"/>
      <c r="T60" s="93"/>
      <c r="U60" s="93"/>
      <c r="V60" s="93"/>
    </row>
    <row r="61" spans="1:22" s="2" customFormat="1">
      <c r="A61" s="495"/>
      <c r="B61" s="354">
        <v>4</v>
      </c>
      <c r="C61" s="15" t="s">
        <v>5583</v>
      </c>
      <c r="D61" s="755"/>
      <c r="E61" s="471"/>
      <c r="F61" s="743"/>
      <c r="G61" s="499"/>
      <c r="H61" s="501"/>
      <c r="I61" s="92"/>
      <c r="J61" s="93"/>
      <c r="K61" s="93"/>
      <c r="L61" s="93"/>
      <c r="M61" s="93"/>
      <c r="N61" s="93"/>
      <c r="O61" s="93"/>
      <c r="P61" s="93"/>
      <c r="Q61" s="93"/>
      <c r="R61" s="93"/>
      <c r="S61" s="93"/>
      <c r="T61" s="93"/>
      <c r="U61" s="93"/>
      <c r="V61" s="93"/>
    </row>
    <row r="62" spans="1:22" s="2" customFormat="1">
      <c r="A62" s="495"/>
      <c r="B62" s="354">
        <v>5</v>
      </c>
      <c r="C62" s="15" t="s">
        <v>5584</v>
      </c>
      <c r="D62" s="755"/>
      <c r="E62" s="471"/>
      <c r="F62" s="743"/>
      <c r="G62" s="499"/>
      <c r="H62" s="501"/>
      <c r="I62" s="92"/>
      <c r="J62" s="93"/>
      <c r="K62" s="93"/>
      <c r="L62" s="93"/>
      <c r="M62" s="93"/>
      <c r="N62" s="93"/>
      <c r="O62" s="93"/>
      <c r="P62" s="93"/>
      <c r="Q62" s="93"/>
      <c r="R62" s="93"/>
      <c r="S62" s="93"/>
      <c r="T62" s="93"/>
      <c r="U62" s="93"/>
      <c r="V62" s="93"/>
    </row>
    <row r="63" spans="1:22" s="2" customFormat="1">
      <c r="A63" s="495"/>
      <c r="B63" s="354">
        <v>6</v>
      </c>
      <c r="C63" s="15" t="s">
        <v>5585</v>
      </c>
      <c r="D63" s="755"/>
      <c r="E63" s="471"/>
      <c r="F63" s="743"/>
      <c r="G63" s="499"/>
      <c r="H63" s="501"/>
      <c r="I63" s="92"/>
      <c r="J63" s="93"/>
      <c r="K63" s="93"/>
      <c r="L63" s="93"/>
      <c r="M63" s="93"/>
      <c r="N63" s="93"/>
      <c r="O63" s="93"/>
      <c r="P63" s="93"/>
      <c r="Q63" s="93"/>
      <c r="R63" s="93"/>
      <c r="S63" s="93"/>
      <c r="T63" s="93"/>
      <c r="U63" s="93"/>
      <c r="V63" s="93"/>
    </row>
    <row r="64" spans="1:22" s="2" customFormat="1">
      <c r="A64" s="495"/>
      <c r="B64" s="354">
        <v>7</v>
      </c>
      <c r="C64" s="15" t="s">
        <v>5586</v>
      </c>
      <c r="D64" s="755"/>
      <c r="E64" s="471"/>
      <c r="F64" s="743"/>
      <c r="G64" s="499"/>
      <c r="H64" s="501"/>
      <c r="I64" s="92"/>
      <c r="J64" s="93"/>
      <c r="K64" s="93"/>
      <c r="L64" s="93"/>
      <c r="M64" s="93"/>
      <c r="N64" s="93"/>
      <c r="O64" s="93"/>
      <c r="P64" s="93"/>
      <c r="Q64" s="93"/>
      <c r="R64" s="93"/>
      <c r="S64" s="93"/>
      <c r="T64" s="93"/>
      <c r="U64" s="93"/>
      <c r="V64" s="93"/>
    </row>
    <row r="65" spans="1:22" s="2" customFormat="1" ht="31.5">
      <c r="A65" s="495"/>
      <c r="B65" s="354">
        <v>8</v>
      </c>
      <c r="C65" s="15" t="s">
        <v>5587</v>
      </c>
      <c r="D65" s="755"/>
      <c r="E65" s="471"/>
      <c r="F65" s="743"/>
      <c r="G65" s="499"/>
      <c r="H65" s="501"/>
      <c r="I65" s="92"/>
      <c r="J65" s="93"/>
      <c r="K65" s="93"/>
      <c r="L65" s="93"/>
      <c r="M65" s="93"/>
      <c r="N65" s="93"/>
      <c r="O65" s="93"/>
      <c r="P65" s="93"/>
      <c r="Q65" s="93"/>
      <c r="R65" s="93"/>
      <c r="S65" s="93"/>
      <c r="T65" s="93"/>
      <c r="U65" s="93"/>
      <c r="V65" s="93"/>
    </row>
    <row r="66" spans="1:22" s="2" customFormat="1">
      <c r="A66" s="495"/>
      <c r="B66" s="354">
        <v>9</v>
      </c>
      <c r="C66" s="15" t="s">
        <v>5588</v>
      </c>
      <c r="D66" s="755"/>
      <c r="E66" s="471"/>
      <c r="F66" s="743"/>
      <c r="G66" s="499"/>
      <c r="H66" s="501"/>
      <c r="I66" s="92"/>
      <c r="J66" s="93"/>
      <c r="K66" s="93"/>
      <c r="L66" s="93"/>
      <c r="M66" s="93"/>
      <c r="N66" s="93"/>
      <c r="O66" s="93"/>
      <c r="P66" s="93"/>
      <c r="Q66" s="93"/>
      <c r="R66" s="93"/>
      <c r="S66" s="93"/>
      <c r="T66" s="93"/>
      <c r="U66" s="93"/>
      <c r="V66" s="93"/>
    </row>
    <row r="67" spans="1:22" s="2" customFormat="1" ht="31.5">
      <c r="A67" s="495"/>
      <c r="B67" s="354">
        <v>10</v>
      </c>
      <c r="C67" s="15" t="s">
        <v>5599</v>
      </c>
      <c r="D67" s="755"/>
      <c r="E67" s="471"/>
      <c r="F67" s="743"/>
      <c r="G67" s="499"/>
      <c r="H67" s="501"/>
      <c r="I67" s="92"/>
      <c r="J67" s="93"/>
      <c r="K67" s="93"/>
      <c r="L67" s="93"/>
      <c r="M67" s="93"/>
      <c r="N67" s="93"/>
      <c r="O67" s="93"/>
      <c r="P67" s="93"/>
      <c r="Q67" s="93"/>
      <c r="R67" s="93"/>
      <c r="S67" s="93"/>
      <c r="T67" s="93"/>
      <c r="U67" s="93"/>
      <c r="V67" s="93"/>
    </row>
    <row r="68" spans="1:22" s="2" customFormat="1" ht="31.5">
      <c r="A68" s="495"/>
      <c r="B68" s="354">
        <v>11</v>
      </c>
      <c r="C68" s="15" t="s">
        <v>5590</v>
      </c>
      <c r="D68" s="755"/>
      <c r="E68" s="471"/>
      <c r="F68" s="743"/>
      <c r="G68" s="499"/>
      <c r="H68" s="501"/>
      <c r="I68" s="92"/>
      <c r="J68" s="93"/>
      <c r="K68" s="93"/>
      <c r="L68" s="93"/>
      <c r="M68" s="93"/>
      <c r="N68" s="93"/>
      <c r="O68" s="93"/>
      <c r="P68" s="93"/>
      <c r="Q68" s="93"/>
      <c r="R68" s="93"/>
      <c r="S68" s="93"/>
      <c r="T68" s="93"/>
      <c r="U68" s="93"/>
      <c r="V68" s="93"/>
    </row>
    <row r="69" spans="1:22" s="2" customFormat="1">
      <c r="A69" s="495"/>
      <c r="B69" s="354">
        <v>12</v>
      </c>
      <c r="C69" s="15" t="s">
        <v>5591</v>
      </c>
      <c r="D69" s="755"/>
      <c r="E69" s="471"/>
      <c r="F69" s="743"/>
      <c r="G69" s="499"/>
      <c r="H69" s="501"/>
      <c r="I69" s="92"/>
      <c r="J69" s="93"/>
      <c r="K69" s="93"/>
      <c r="L69" s="93"/>
      <c r="M69" s="93"/>
      <c r="N69" s="93"/>
      <c r="O69" s="93"/>
      <c r="P69" s="93"/>
      <c r="Q69" s="93"/>
      <c r="R69" s="93"/>
      <c r="S69" s="93"/>
      <c r="T69" s="93"/>
      <c r="U69" s="93"/>
      <c r="V69" s="93"/>
    </row>
    <row r="70" spans="1:22" s="2" customFormat="1" ht="110.25">
      <c r="A70" s="495"/>
      <c r="B70" s="354">
        <v>13</v>
      </c>
      <c r="C70" s="15" t="s">
        <v>5600</v>
      </c>
      <c r="D70" s="755"/>
      <c r="E70" s="471"/>
      <c r="F70" s="743"/>
      <c r="G70" s="499"/>
      <c r="H70" s="501"/>
      <c r="I70" s="92"/>
      <c r="J70" s="93"/>
      <c r="K70" s="93"/>
      <c r="L70" s="93"/>
      <c r="M70" s="93"/>
      <c r="N70" s="93"/>
      <c r="O70" s="93"/>
      <c r="P70" s="93"/>
      <c r="Q70" s="93"/>
      <c r="R70" s="93"/>
      <c r="S70" s="93"/>
      <c r="T70" s="93"/>
      <c r="U70" s="93"/>
      <c r="V70" s="93"/>
    </row>
    <row r="71" spans="1:22" s="2" customFormat="1">
      <c r="A71" s="495"/>
      <c r="B71" s="354">
        <v>14</v>
      </c>
      <c r="C71" s="15" t="s">
        <v>5593</v>
      </c>
      <c r="D71" s="755"/>
      <c r="E71" s="471"/>
      <c r="F71" s="743"/>
      <c r="G71" s="499"/>
      <c r="H71" s="501"/>
      <c r="I71" s="92"/>
      <c r="J71" s="93"/>
      <c r="K71" s="93"/>
      <c r="L71" s="93"/>
      <c r="M71" s="93"/>
      <c r="N71" s="93"/>
      <c r="O71" s="93"/>
      <c r="P71" s="93"/>
      <c r="Q71" s="93"/>
      <c r="R71" s="93"/>
      <c r="S71" s="93"/>
      <c r="T71" s="93"/>
      <c r="U71" s="93"/>
      <c r="V71" s="93"/>
    </row>
    <row r="72" spans="1:22" s="2" customFormat="1">
      <c r="A72" s="495"/>
      <c r="B72" s="354">
        <v>15</v>
      </c>
      <c r="C72" s="15" t="s">
        <v>5594</v>
      </c>
      <c r="D72" s="755"/>
      <c r="E72" s="471"/>
      <c r="F72" s="743"/>
      <c r="G72" s="499"/>
      <c r="H72" s="501"/>
      <c r="I72" s="92"/>
      <c r="J72" s="93"/>
      <c r="K72" s="93"/>
      <c r="L72" s="93"/>
      <c r="M72" s="93"/>
      <c r="N72" s="93"/>
      <c r="O72" s="93"/>
      <c r="P72" s="93"/>
      <c r="Q72" s="93"/>
      <c r="R72" s="93"/>
      <c r="S72" s="93"/>
      <c r="T72" s="93"/>
      <c r="U72" s="93"/>
      <c r="V72" s="93"/>
    </row>
    <row r="73" spans="1:22" s="2" customFormat="1">
      <c r="A73" s="495"/>
      <c r="B73" s="354">
        <v>16</v>
      </c>
      <c r="C73" s="15" t="s">
        <v>5595</v>
      </c>
      <c r="D73" s="756"/>
      <c r="E73" s="749"/>
      <c r="F73" s="743"/>
      <c r="G73" s="509"/>
      <c r="H73" s="510"/>
      <c r="I73" s="92"/>
      <c r="J73" s="93"/>
      <c r="K73" s="93"/>
      <c r="L73" s="93"/>
      <c r="M73" s="93"/>
      <c r="N73" s="93"/>
      <c r="O73" s="93"/>
      <c r="P73" s="93"/>
      <c r="Q73" s="93"/>
      <c r="R73" s="93"/>
      <c r="S73" s="93"/>
      <c r="T73" s="93"/>
      <c r="U73" s="93"/>
      <c r="V73" s="93"/>
    </row>
    <row r="74" spans="1:22" s="2" customFormat="1">
      <c r="A74" s="494"/>
      <c r="B74" s="494"/>
      <c r="C74" s="494"/>
      <c r="D74" s="494"/>
      <c r="E74" s="494"/>
      <c r="F74" s="494"/>
      <c r="G74" s="494"/>
      <c r="H74" s="494"/>
      <c r="I74" s="92"/>
      <c r="J74" s="93"/>
      <c r="K74" s="93"/>
      <c r="L74" s="93"/>
      <c r="M74" s="93"/>
      <c r="N74" s="93"/>
      <c r="O74" s="93"/>
      <c r="P74" s="93"/>
      <c r="Q74" s="93"/>
      <c r="R74" s="93"/>
      <c r="S74" s="93"/>
      <c r="T74" s="93"/>
      <c r="U74" s="93"/>
      <c r="V74" s="93"/>
    </row>
    <row r="75" spans="1:22" s="2" customFormat="1">
      <c r="A75" s="495" t="s">
        <v>5601</v>
      </c>
      <c r="B75" s="354">
        <v>1</v>
      </c>
      <c r="C75" s="498" t="s">
        <v>5602</v>
      </c>
      <c r="D75" s="533"/>
      <c r="E75" s="470" t="s">
        <v>9</v>
      </c>
      <c r="F75" s="733" t="s">
        <v>1993</v>
      </c>
      <c r="G75" s="498" t="s">
        <v>207</v>
      </c>
      <c r="H75" s="500"/>
      <c r="I75" s="92"/>
      <c r="J75" s="93"/>
      <c r="K75" s="93"/>
      <c r="L75" s="93"/>
      <c r="M75" s="93"/>
      <c r="N75" s="93"/>
      <c r="O75" s="93"/>
      <c r="P75" s="93"/>
      <c r="Q75" s="93"/>
      <c r="R75" s="93"/>
      <c r="S75" s="93"/>
      <c r="T75" s="93"/>
      <c r="U75" s="93"/>
      <c r="V75" s="93"/>
    </row>
    <row r="76" spans="1:22" s="2" customFormat="1">
      <c r="A76" s="495"/>
      <c r="B76" s="354">
        <v>2</v>
      </c>
      <c r="C76" s="499"/>
      <c r="D76" s="533"/>
      <c r="E76" s="471"/>
      <c r="F76" s="734"/>
      <c r="G76" s="499"/>
      <c r="H76" s="501"/>
      <c r="I76" s="92"/>
      <c r="J76" s="93"/>
      <c r="K76" s="93"/>
      <c r="L76" s="93"/>
      <c r="M76" s="93"/>
      <c r="N76" s="93"/>
      <c r="O76" s="93"/>
      <c r="P76" s="93"/>
      <c r="Q76" s="93"/>
      <c r="R76" s="93"/>
      <c r="S76" s="93"/>
      <c r="T76" s="93"/>
      <c r="U76" s="93"/>
      <c r="V76" s="93"/>
    </row>
    <row r="77" spans="1:22" s="2" customFormat="1">
      <c r="A77" s="495"/>
      <c r="B77" s="354">
        <v>3</v>
      </c>
      <c r="C77" s="499"/>
      <c r="D77" s="533"/>
      <c r="E77" s="471"/>
      <c r="F77" s="734"/>
      <c r="G77" s="499"/>
      <c r="H77" s="501"/>
      <c r="I77" s="92"/>
      <c r="J77" s="93"/>
      <c r="K77" s="93"/>
      <c r="L77" s="93"/>
      <c r="M77" s="93"/>
      <c r="N77" s="93"/>
      <c r="O77" s="93"/>
      <c r="P77" s="93"/>
      <c r="Q77" s="93"/>
      <c r="R77" s="93"/>
      <c r="S77" s="93"/>
      <c r="T77" s="93"/>
      <c r="U77" s="93"/>
      <c r="V77" s="93"/>
    </row>
    <row r="78" spans="1:22" s="2" customFormat="1">
      <c r="A78" s="495"/>
      <c r="B78" s="354">
        <v>4</v>
      </c>
      <c r="C78" s="499"/>
      <c r="D78" s="533"/>
      <c r="E78" s="471"/>
      <c r="F78" s="734"/>
      <c r="G78" s="499"/>
      <c r="H78" s="501"/>
      <c r="I78" s="92"/>
      <c r="J78" s="93"/>
      <c r="K78" s="93"/>
      <c r="L78" s="93"/>
      <c r="M78" s="93"/>
      <c r="N78" s="93"/>
      <c r="O78" s="93"/>
      <c r="P78" s="93"/>
      <c r="Q78" s="93"/>
      <c r="R78" s="93"/>
      <c r="S78" s="93"/>
      <c r="T78" s="93"/>
      <c r="U78" s="93"/>
      <c r="V78" s="93"/>
    </row>
    <row r="79" spans="1:22" s="2" customFormat="1">
      <c r="A79" s="495"/>
      <c r="B79" s="354">
        <v>5</v>
      </c>
      <c r="C79" s="499"/>
      <c r="D79" s="533"/>
      <c r="E79" s="471"/>
      <c r="F79" s="734"/>
      <c r="G79" s="499"/>
      <c r="H79" s="501"/>
      <c r="I79" s="92"/>
      <c r="J79" s="93"/>
      <c r="K79" s="93"/>
      <c r="L79" s="93"/>
      <c r="M79" s="93"/>
      <c r="N79" s="93"/>
      <c r="O79" s="93"/>
      <c r="P79" s="93"/>
      <c r="Q79" s="93"/>
      <c r="R79" s="93"/>
      <c r="S79" s="93"/>
      <c r="T79" s="93"/>
      <c r="U79" s="93"/>
      <c r="V79" s="93"/>
    </row>
    <row r="80" spans="1:22" s="2" customFormat="1">
      <c r="A80" s="495"/>
      <c r="B80" s="374">
        <v>6</v>
      </c>
      <c r="C80" s="509"/>
      <c r="D80" s="533"/>
      <c r="E80" s="471"/>
      <c r="F80" s="735"/>
      <c r="G80" s="509"/>
      <c r="H80" s="510"/>
      <c r="I80" s="92"/>
      <c r="J80" s="93"/>
      <c r="K80" s="93"/>
      <c r="L80" s="93"/>
      <c r="M80" s="93"/>
      <c r="N80" s="93"/>
      <c r="O80" s="93"/>
      <c r="P80" s="93"/>
      <c r="Q80" s="93"/>
      <c r="R80" s="93"/>
      <c r="S80" s="93"/>
      <c r="T80" s="93"/>
      <c r="U80" s="93"/>
      <c r="V80" s="93"/>
    </row>
    <row r="81" spans="1:22" s="2" customFormat="1">
      <c r="A81" s="672"/>
      <c r="B81" s="672"/>
      <c r="C81" s="672"/>
      <c r="D81" s="672"/>
      <c r="E81" s="672"/>
      <c r="F81" s="672"/>
      <c r="G81" s="672"/>
      <c r="H81" s="672"/>
      <c r="I81" s="92"/>
      <c r="J81" s="93"/>
      <c r="K81" s="93"/>
      <c r="L81" s="93"/>
      <c r="M81" s="93"/>
      <c r="N81" s="93"/>
      <c r="O81" s="93"/>
      <c r="P81" s="93"/>
      <c r="Q81" s="93"/>
      <c r="R81" s="93"/>
      <c r="S81" s="93"/>
      <c r="T81" s="93"/>
      <c r="U81" s="93"/>
      <c r="V81" s="93"/>
    </row>
    <row r="82" spans="1:22" s="2" customFormat="1" ht="15.6" customHeight="1">
      <c r="I82" s="92"/>
    </row>
    <row r="83" spans="1:22" s="2" customFormat="1">
      <c r="I83" s="92"/>
    </row>
    <row r="84" spans="1:22" s="2" customFormat="1" ht="21.6" customHeight="1">
      <c r="I84" s="92"/>
    </row>
    <row r="85" spans="1:22" s="2" customFormat="1" ht="22.15" customHeight="1">
      <c r="I85" s="92"/>
    </row>
    <row r="86" spans="1:22" s="2" customFormat="1" ht="23.45" customHeight="1">
      <c r="I86" s="92"/>
    </row>
    <row r="87" spans="1:22" s="2" customFormat="1" ht="18.600000000000001" customHeight="1">
      <c r="I87" s="92"/>
    </row>
    <row r="88" spans="1:22" s="2" customFormat="1">
      <c r="I88" s="92"/>
    </row>
    <row r="89" spans="1:22" s="2" customFormat="1">
      <c r="I89" s="92"/>
    </row>
    <row r="90" spans="1:22" s="2" customFormat="1">
      <c r="I90" s="92"/>
    </row>
    <row r="91" spans="1:22" s="2" customFormat="1">
      <c r="I91" s="92"/>
    </row>
    <row r="92" spans="1:22" s="2" customFormat="1">
      <c r="I92" s="92"/>
    </row>
    <row r="93" spans="1:22" s="2" customFormat="1">
      <c r="I93" s="92"/>
    </row>
    <row r="94" spans="1:22" s="2" customFormat="1" ht="19.899999999999999" customHeight="1">
      <c r="I94" s="92"/>
    </row>
    <row r="95" spans="1:22" s="2" customFormat="1">
      <c r="I95" s="92"/>
    </row>
    <row r="96" spans="1:22" s="2" customFormat="1">
      <c r="I96" s="92"/>
    </row>
    <row r="97" spans="9:9" s="2" customFormat="1">
      <c r="I97" s="92"/>
    </row>
    <row r="98" spans="9:9" s="2" customFormat="1">
      <c r="I98" s="92"/>
    </row>
    <row r="99" spans="9:9" s="2" customFormat="1">
      <c r="I99" s="92"/>
    </row>
    <row r="100" spans="9:9" s="2" customFormat="1">
      <c r="I100" s="92"/>
    </row>
    <row r="101" spans="9:9" s="2" customFormat="1" ht="19.899999999999999" customHeight="1">
      <c r="I101" s="92"/>
    </row>
    <row r="102" spans="9:9" s="2" customFormat="1">
      <c r="I102" s="92"/>
    </row>
    <row r="103" spans="9:9" s="2" customFormat="1">
      <c r="I103" s="92"/>
    </row>
    <row r="104" spans="9:9" s="2" customFormat="1">
      <c r="I104" s="92"/>
    </row>
    <row r="105" spans="9:9" s="2" customFormat="1">
      <c r="I105" s="92"/>
    </row>
    <row r="106" spans="9:9" s="2" customFormat="1">
      <c r="I106" s="92"/>
    </row>
    <row r="107" spans="9:9" s="2" customFormat="1">
      <c r="I107" s="92"/>
    </row>
    <row r="108" spans="9:9" s="2" customFormat="1" ht="19.899999999999999" customHeight="1">
      <c r="I108" s="92"/>
    </row>
    <row r="109" spans="9:9" s="2" customFormat="1">
      <c r="I109" s="92"/>
    </row>
    <row r="110" spans="9:9" s="2" customFormat="1" ht="15.6" customHeight="1">
      <c r="I110" s="92"/>
    </row>
    <row r="111" spans="9:9" s="2" customFormat="1">
      <c r="I111" s="92"/>
    </row>
    <row r="112" spans="9:9" s="2" customFormat="1">
      <c r="I112" s="92"/>
    </row>
    <row r="113" spans="9:9" s="2" customFormat="1">
      <c r="I113" s="92"/>
    </row>
    <row r="114" spans="9:9" s="2" customFormat="1">
      <c r="I114" s="92"/>
    </row>
    <row r="115" spans="9:9" s="2" customFormat="1" ht="19.899999999999999" customHeight="1">
      <c r="I115" s="92"/>
    </row>
    <row r="116" spans="9:9" s="2" customFormat="1">
      <c r="I116" s="92"/>
    </row>
    <row r="117" spans="9:9" s="2" customFormat="1">
      <c r="I117" s="92"/>
    </row>
    <row r="118" spans="9:9" s="2" customFormat="1">
      <c r="I118" s="92"/>
    </row>
    <row r="119" spans="9:9" s="2" customFormat="1">
      <c r="I119" s="92"/>
    </row>
    <row r="120" spans="9:9" s="2" customFormat="1">
      <c r="I120" s="92"/>
    </row>
    <row r="121" spans="9:9" s="2" customFormat="1">
      <c r="I121" s="92"/>
    </row>
    <row r="122" spans="9:9" s="2" customFormat="1" ht="19.899999999999999" customHeight="1">
      <c r="I122" s="92"/>
    </row>
    <row r="123" spans="9:9" s="2" customFormat="1">
      <c r="I123" s="92"/>
    </row>
    <row r="124" spans="9:9" s="2" customFormat="1">
      <c r="I124" s="92"/>
    </row>
    <row r="125" spans="9:9" s="2" customFormat="1">
      <c r="I125" s="92"/>
    </row>
    <row r="126" spans="9:9" s="2" customFormat="1">
      <c r="I126" s="92"/>
    </row>
    <row r="127" spans="9:9" s="2" customFormat="1">
      <c r="I127" s="92"/>
    </row>
    <row r="128" spans="9:9" s="2" customFormat="1">
      <c r="I128" s="92"/>
    </row>
    <row r="129" spans="9:9" s="2" customFormat="1" ht="19.899999999999999" customHeight="1">
      <c r="I129" s="92"/>
    </row>
    <row r="130" spans="9:9" s="2" customFormat="1">
      <c r="I130" s="92"/>
    </row>
    <row r="131" spans="9:9" s="2" customFormat="1">
      <c r="I131" s="92"/>
    </row>
    <row r="132" spans="9:9" s="2" customFormat="1">
      <c r="I132" s="92"/>
    </row>
    <row r="133" spans="9:9" s="2" customFormat="1">
      <c r="I133" s="92"/>
    </row>
    <row r="134" spans="9:9" s="2" customFormat="1">
      <c r="I134" s="92"/>
    </row>
    <row r="135" spans="9:9" s="2" customFormat="1">
      <c r="I135" s="92"/>
    </row>
    <row r="136" spans="9:9" s="2" customFormat="1">
      <c r="I136" s="92"/>
    </row>
    <row r="137" spans="9:9" s="2" customFormat="1">
      <c r="I137" s="92"/>
    </row>
    <row r="138" spans="9:9" s="2" customFormat="1">
      <c r="I138" s="92"/>
    </row>
    <row r="139" spans="9:9" s="2" customFormat="1">
      <c r="I139" s="92"/>
    </row>
    <row r="140" spans="9:9" s="2" customFormat="1">
      <c r="I140" s="92"/>
    </row>
    <row r="141" spans="9:9" s="2" customFormat="1">
      <c r="I141" s="92"/>
    </row>
    <row r="142" spans="9:9" s="2" customFormat="1">
      <c r="I142" s="92"/>
    </row>
    <row r="143" spans="9:9" s="2" customFormat="1">
      <c r="I143" s="92"/>
    </row>
    <row r="144" spans="9:9" s="2" customFormat="1">
      <c r="I144" s="92"/>
    </row>
    <row r="145" spans="9:9" s="2" customFormat="1">
      <c r="I145" s="92"/>
    </row>
    <row r="146" spans="9:9" s="2" customFormat="1">
      <c r="I146" s="92"/>
    </row>
    <row r="147" spans="9:9" s="2" customFormat="1">
      <c r="I147" s="92"/>
    </row>
    <row r="148" spans="9:9" s="2" customFormat="1">
      <c r="I148" s="92"/>
    </row>
    <row r="149" spans="9:9" s="2" customFormat="1">
      <c r="I149" s="92"/>
    </row>
    <row r="150" spans="9:9" s="2" customFormat="1">
      <c r="I150" s="92"/>
    </row>
    <row r="151" spans="9:9" s="2" customFormat="1">
      <c r="I151" s="92"/>
    </row>
    <row r="152" spans="9:9" s="2" customFormat="1">
      <c r="I152" s="92"/>
    </row>
    <row r="153" spans="9:9" s="2" customFormat="1">
      <c r="I153" s="92"/>
    </row>
    <row r="154" spans="9:9" s="2" customFormat="1">
      <c r="I154" s="92"/>
    </row>
    <row r="155" spans="9:9" s="2" customFormat="1">
      <c r="I155" s="92"/>
    </row>
    <row r="156" spans="9:9" s="2" customFormat="1">
      <c r="I156" s="92"/>
    </row>
    <row r="157" spans="9:9" s="2" customFormat="1">
      <c r="I157" s="92"/>
    </row>
    <row r="158" spans="9:9" s="2" customFormat="1">
      <c r="I158" s="92"/>
    </row>
    <row r="159" spans="9:9" s="2" customFormat="1">
      <c r="I159" s="92"/>
    </row>
    <row r="160" spans="9:9" s="2" customFormat="1">
      <c r="I160" s="92"/>
    </row>
    <row r="161" spans="9:9" s="2" customFormat="1">
      <c r="I161" s="92"/>
    </row>
    <row r="162" spans="9:9" s="2" customFormat="1">
      <c r="I162" s="92"/>
    </row>
    <row r="163" spans="9:9" s="2" customFormat="1">
      <c r="I163" s="92"/>
    </row>
    <row r="164" spans="9:9" s="2" customFormat="1">
      <c r="I164" s="92"/>
    </row>
    <row r="165" spans="9:9" s="2" customFormat="1">
      <c r="I165" s="92"/>
    </row>
    <row r="166" spans="9:9" s="2" customFormat="1">
      <c r="I166" s="92"/>
    </row>
    <row r="167" spans="9:9" s="2" customFormat="1">
      <c r="I167" s="92"/>
    </row>
    <row r="168" spans="9:9" s="2" customFormat="1">
      <c r="I168" s="92"/>
    </row>
    <row r="169" spans="9:9" s="2" customFormat="1">
      <c r="I169" s="92"/>
    </row>
    <row r="170" spans="9:9" s="2" customFormat="1">
      <c r="I170" s="92"/>
    </row>
    <row r="171" spans="9:9" s="2" customFormat="1">
      <c r="I171" s="92"/>
    </row>
    <row r="172" spans="9:9" s="2" customFormat="1">
      <c r="I172" s="92"/>
    </row>
    <row r="173" spans="9:9" s="2" customFormat="1">
      <c r="I173" s="92"/>
    </row>
    <row r="174" spans="9:9" s="2" customFormat="1">
      <c r="I174" s="92"/>
    </row>
    <row r="175" spans="9:9" s="2" customFormat="1">
      <c r="I175" s="92"/>
    </row>
    <row r="176" spans="9:9" s="2" customFormat="1">
      <c r="I176" s="92"/>
    </row>
    <row r="177" spans="9:9" s="2" customFormat="1">
      <c r="I177" s="92"/>
    </row>
    <row r="178" spans="9:9" s="2" customFormat="1">
      <c r="I178" s="92"/>
    </row>
    <row r="179" spans="9:9" s="2" customFormat="1">
      <c r="I179" s="92"/>
    </row>
    <row r="180" spans="9:9" s="2" customFormat="1">
      <c r="I180" s="92"/>
    </row>
    <row r="181" spans="9:9" s="2" customFormat="1">
      <c r="I181" s="92"/>
    </row>
    <row r="182" spans="9:9" s="2" customFormat="1">
      <c r="I182" s="92"/>
    </row>
    <row r="183" spans="9:9" s="2" customFormat="1">
      <c r="I183" s="92"/>
    </row>
    <row r="184" spans="9:9" s="2" customFormat="1">
      <c r="I184" s="92"/>
    </row>
    <row r="185" spans="9:9" s="2" customFormat="1">
      <c r="I185" s="92"/>
    </row>
    <row r="186" spans="9:9" s="2" customFormat="1">
      <c r="I186" s="92"/>
    </row>
    <row r="187" spans="9:9" s="2" customFormat="1">
      <c r="I187" s="92"/>
    </row>
    <row r="188" spans="9:9" s="2" customFormat="1">
      <c r="I188" s="92"/>
    </row>
    <row r="189" spans="9:9" s="2" customFormat="1">
      <c r="I189" s="92"/>
    </row>
    <row r="190" spans="9:9" s="2" customFormat="1">
      <c r="I190" s="92"/>
    </row>
    <row r="191" spans="9:9" s="2" customFormat="1">
      <c r="I191" s="92"/>
    </row>
    <row r="192" spans="9:9" s="2" customFormat="1">
      <c r="I192" s="92"/>
    </row>
    <row r="193" spans="9:9" s="2" customFormat="1">
      <c r="I193" s="92"/>
    </row>
    <row r="194" spans="9:9" s="2" customFormat="1">
      <c r="I194" s="92"/>
    </row>
    <row r="195" spans="9:9" s="2" customFormat="1">
      <c r="I195" s="92"/>
    </row>
    <row r="196" spans="9:9" s="2" customFormat="1">
      <c r="I196" s="92"/>
    </row>
    <row r="197" spans="9:9" s="2" customFormat="1">
      <c r="I197" s="92"/>
    </row>
    <row r="198" spans="9:9" s="2" customFormat="1">
      <c r="I198" s="92"/>
    </row>
    <row r="199" spans="9:9" s="2" customFormat="1">
      <c r="I199" s="92"/>
    </row>
    <row r="200" spans="9:9" s="2" customFormat="1">
      <c r="I200" s="92"/>
    </row>
    <row r="201" spans="9:9" s="2" customFormat="1">
      <c r="I201" s="92"/>
    </row>
    <row r="202" spans="9:9" s="2" customFormat="1">
      <c r="I202" s="92"/>
    </row>
    <row r="203" spans="9:9" s="2" customFormat="1">
      <c r="I203" s="92"/>
    </row>
    <row r="204" spans="9:9" s="2" customFormat="1">
      <c r="I204" s="92"/>
    </row>
    <row r="205" spans="9:9" s="2" customFormat="1">
      <c r="I205" s="92"/>
    </row>
    <row r="206" spans="9:9" s="2" customFormat="1">
      <c r="I206" s="92"/>
    </row>
    <row r="207" spans="9:9" s="2" customFormat="1">
      <c r="I207" s="92"/>
    </row>
    <row r="208" spans="9:9" s="2" customFormat="1">
      <c r="I208" s="92"/>
    </row>
    <row r="209" spans="9:9" s="2" customFormat="1">
      <c r="I209" s="92"/>
    </row>
    <row r="210" spans="9:9" s="2" customFormat="1">
      <c r="I210" s="92"/>
    </row>
    <row r="211" spans="9:9" s="2" customFormat="1">
      <c r="I211" s="92"/>
    </row>
    <row r="212" spans="9:9" s="2" customFormat="1">
      <c r="I212" s="92"/>
    </row>
    <row r="213" spans="9:9" s="2" customFormat="1">
      <c r="I213" s="92"/>
    </row>
    <row r="214" spans="9:9" s="2" customFormat="1">
      <c r="I214" s="92"/>
    </row>
    <row r="215" spans="9:9" s="2" customFormat="1">
      <c r="I215" s="92"/>
    </row>
    <row r="216" spans="9:9" s="2" customFormat="1">
      <c r="I216" s="92"/>
    </row>
    <row r="217" spans="9:9" s="2" customFormat="1">
      <c r="I217" s="92"/>
    </row>
    <row r="218" spans="9:9" s="2" customFormat="1">
      <c r="I218" s="92"/>
    </row>
    <row r="219" spans="9:9" s="2" customFormat="1">
      <c r="I219" s="92"/>
    </row>
    <row r="220" spans="9:9" s="2" customFormat="1">
      <c r="I220" s="92"/>
    </row>
    <row r="221" spans="9:9" s="2" customFormat="1">
      <c r="I221" s="92"/>
    </row>
    <row r="222" spans="9:9" s="2" customFormat="1">
      <c r="I222" s="92"/>
    </row>
    <row r="223" spans="9:9" s="2" customFormat="1">
      <c r="I223" s="92"/>
    </row>
    <row r="224" spans="9:9" s="2" customFormat="1">
      <c r="I224" s="92"/>
    </row>
    <row r="225" spans="9:9" s="2" customFormat="1">
      <c r="I225" s="92"/>
    </row>
    <row r="226" spans="9:9" s="2" customFormat="1">
      <c r="I226" s="92"/>
    </row>
    <row r="227" spans="9:9" s="2" customFormat="1">
      <c r="I227" s="92"/>
    </row>
    <row r="228" spans="9:9" s="2" customFormat="1">
      <c r="I228" s="92"/>
    </row>
    <row r="229" spans="9:9" s="2" customFormat="1">
      <c r="I229" s="92"/>
    </row>
    <row r="230" spans="9:9" s="2" customFormat="1">
      <c r="I230" s="92"/>
    </row>
    <row r="231" spans="9:9" s="2" customFormat="1">
      <c r="I231" s="92"/>
    </row>
    <row r="232" spans="9:9" s="2" customFormat="1">
      <c r="I232" s="92"/>
    </row>
    <row r="233" spans="9:9" s="2" customFormat="1">
      <c r="I233" s="92"/>
    </row>
    <row r="234" spans="9:9" s="2" customFormat="1">
      <c r="I234" s="92"/>
    </row>
    <row r="235" spans="9:9" s="2" customFormat="1">
      <c r="I235" s="92"/>
    </row>
    <row r="236" spans="9:9" s="2" customFormat="1">
      <c r="I236" s="92"/>
    </row>
    <row r="237" spans="9:9" s="2" customFormat="1">
      <c r="I237" s="92"/>
    </row>
    <row r="238" spans="9:9" s="2" customFormat="1">
      <c r="I238" s="92"/>
    </row>
    <row r="239" spans="9:9" s="2" customFormat="1">
      <c r="I239" s="92"/>
    </row>
    <row r="240" spans="9:9" s="2" customFormat="1">
      <c r="I240" s="92"/>
    </row>
    <row r="241" spans="9:9" s="2" customFormat="1">
      <c r="I241" s="92"/>
    </row>
    <row r="242" spans="9:9" s="2" customFormat="1">
      <c r="I242" s="92"/>
    </row>
    <row r="243" spans="9:9" s="2" customFormat="1">
      <c r="I243" s="92"/>
    </row>
    <row r="244" spans="9:9" s="2" customFormat="1">
      <c r="I244" s="92"/>
    </row>
    <row r="245" spans="9:9" s="2" customFormat="1">
      <c r="I245" s="92"/>
    </row>
    <row r="246" spans="9:9" s="2" customFormat="1">
      <c r="I246" s="92"/>
    </row>
    <row r="247" spans="9:9" s="2" customFormat="1">
      <c r="I247" s="92"/>
    </row>
    <row r="248" spans="9:9" s="2" customFormat="1">
      <c r="I248" s="92"/>
    </row>
    <row r="249" spans="9:9" s="2" customFormat="1">
      <c r="I249" s="92"/>
    </row>
    <row r="250" spans="9:9" s="2" customFormat="1">
      <c r="I250" s="92"/>
    </row>
    <row r="251" spans="9:9" s="2" customFormat="1">
      <c r="I251" s="92"/>
    </row>
    <row r="252" spans="9:9" s="2" customFormat="1">
      <c r="I252" s="92"/>
    </row>
    <row r="253" spans="9:9" s="2" customFormat="1">
      <c r="I253" s="92"/>
    </row>
    <row r="254" spans="9:9" s="2" customFormat="1">
      <c r="I254" s="92"/>
    </row>
    <row r="255" spans="9:9" s="2" customFormat="1">
      <c r="I255" s="92"/>
    </row>
    <row r="256" spans="9:9" s="2" customFormat="1">
      <c r="I256" s="92"/>
    </row>
    <row r="257" spans="9:9" s="2" customFormat="1">
      <c r="I257" s="92"/>
    </row>
    <row r="258" spans="9:9" s="2" customFormat="1">
      <c r="I258" s="92"/>
    </row>
    <row r="259" spans="9:9" s="2" customFormat="1">
      <c r="I259" s="92"/>
    </row>
    <row r="260" spans="9:9" s="2" customFormat="1">
      <c r="I260" s="92"/>
    </row>
    <row r="261" spans="9:9" s="2" customFormat="1">
      <c r="I261" s="92"/>
    </row>
    <row r="262" spans="9:9" s="2" customFormat="1">
      <c r="I262" s="92"/>
    </row>
    <row r="263" spans="9:9" s="2" customFormat="1">
      <c r="I263" s="92"/>
    </row>
    <row r="264" spans="9:9" s="2" customFormat="1">
      <c r="I264" s="92"/>
    </row>
    <row r="265" spans="9:9" s="2" customFormat="1">
      <c r="I265" s="92"/>
    </row>
    <row r="266" spans="9:9" s="2" customFormat="1">
      <c r="I266" s="92"/>
    </row>
    <row r="267" spans="9:9" s="2" customFormat="1">
      <c r="I267" s="92"/>
    </row>
    <row r="268" spans="9:9" s="2" customFormat="1">
      <c r="I268" s="92"/>
    </row>
    <row r="269" spans="9:9" s="2" customFormat="1">
      <c r="I269" s="92"/>
    </row>
    <row r="270" spans="9:9" s="2" customFormat="1">
      <c r="I270" s="92"/>
    </row>
    <row r="271" spans="9:9" s="2" customFormat="1">
      <c r="I271" s="92"/>
    </row>
    <row r="272" spans="9:9" s="2" customFormat="1">
      <c r="I272" s="92"/>
    </row>
    <row r="273" spans="9:9" s="2" customFormat="1">
      <c r="I273" s="92"/>
    </row>
    <row r="274" spans="9:9" s="2" customFormat="1">
      <c r="I274" s="92"/>
    </row>
    <row r="275" spans="9:9" s="2" customFormat="1">
      <c r="I275" s="92"/>
    </row>
    <row r="276" spans="9:9" s="2" customFormat="1">
      <c r="I276" s="92"/>
    </row>
    <row r="277" spans="9:9" s="2" customFormat="1">
      <c r="I277" s="92"/>
    </row>
    <row r="278" spans="9:9" s="2" customFormat="1">
      <c r="I278" s="92"/>
    </row>
    <row r="279" spans="9:9" s="2" customFormat="1">
      <c r="I279" s="92"/>
    </row>
    <row r="280" spans="9:9" s="2" customFormat="1">
      <c r="I280" s="92"/>
    </row>
    <row r="281" spans="9:9" s="2" customFormat="1">
      <c r="I281" s="92"/>
    </row>
    <row r="282" spans="9:9" s="2" customFormat="1">
      <c r="I282" s="92"/>
    </row>
    <row r="283" spans="9:9" s="2" customFormat="1">
      <c r="I283" s="92"/>
    </row>
    <row r="284" spans="9:9" s="2" customFormat="1">
      <c r="I284" s="92"/>
    </row>
    <row r="285" spans="9:9" s="2" customFormat="1">
      <c r="I285" s="92"/>
    </row>
    <row r="286" spans="9:9" s="2" customFormat="1">
      <c r="I286" s="92"/>
    </row>
    <row r="287" spans="9:9" s="2" customFormat="1">
      <c r="I287" s="92"/>
    </row>
    <row r="288" spans="9:9" s="2" customFormat="1">
      <c r="I288" s="92"/>
    </row>
    <row r="289" spans="9:9" s="2" customFormat="1">
      <c r="I289" s="92"/>
    </row>
    <row r="290" spans="9:9" s="2" customFormat="1">
      <c r="I290" s="92"/>
    </row>
    <row r="291" spans="9:9" s="2" customFormat="1">
      <c r="I291" s="92"/>
    </row>
    <row r="292" spans="9:9" s="2" customFormat="1">
      <c r="I292" s="92"/>
    </row>
    <row r="293" spans="9:9" s="2" customFormat="1">
      <c r="I293" s="92"/>
    </row>
    <row r="294" spans="9:9" s="2" customFormat="1">
      <c r="I294" s="92"/>
    </row>
    <row r="295" spans="9:9" s="2" customFormat="1">
      <c r="I295" s="92"/>
    </row>
    <row r="296" spans="9:9" s="2" customFormat="1">
      <c r="I296" s="92"/>
    </row>
    <row r="297" spans="9:9" s="2" customFormat="1">
      <c r="I297" s="92"/>
    </row>
    <row r="298" spans="9:9" s="2" customFormat="1">
      <c r="I298" s="92"/>
    </row>
    <row r="299" spans="9:9" s="2" customFormat="1">
      <c r="I299" s="92"/>
    </row>
    <row r="300" spans="9:9" s="2" customFormat="1">
      <c r="I300" s="92"/>
    </row>
    <row r="301" spans="9:9" s="2" customFormat="1">
      <c r="I301" s="92"/>
    </row>
    <row r="302" spans="9:9" s="2" customFormat="1">
      <c r="I302" s="92"/>
    </row>
    <row r="303" spans="9:9" s="2" customFormat="1">
      <c r="I303" s="92"/>
    </row>
    <row r="304" spans="9:9" s="2" customFormat="1">
      <c r="I304" s="92"/>
    </row>
    <row r="305" spans="9:9" s="2" customFormat="1">
      <c r="I305" s="92"/>
    </row>
    <row r="306" spans="9:9" s="2" customFormat="1">
      <c r="I306" s="92"/>
    </row>
    <row r="307" spans="9:9" s="2" customFormat="1">
      <c r="I307" s="92"/>
    </row>
    <row r="308" spans="9:9" s="2" customFormat="1">
      <c r="I308" s="92"/>
    </row>
    <row r="309" spans="9:9" s="2" customFormat="1">
      <c r="I309" s="92"/>
    </row>
    <row r="310" spans="9:9" s="2" customFormat="1">
      <c r="I310" s="92"/>
    </row>
    <row r="311" spans="9:9" s="2" customFormat="1">
      <c r="I311" s="92"/>
    </row>
    <row r="312" spans="9:9" s="2" customFormat="1">
      <c r="I312" s="92"/>
    </row>
    <row r="313" spans="9:9" s="2" customFormat="1">
      <c r="I313" s="92"/>
    </row>
    <row r="314" spans="9:9" s="2" customFormat="1">
      <c r="I314" s="92"/>
    </row>
    <row r="315" spans="9:9" s="2" customFormat="1">
      <c r="I315" s="92"/>
    </row>
    <row r="316" spans="9:9" s="2" customFormat="1">
      <c r="I316" s="92"/>
    </row>
    <row r="317" spans="9:9" s="2" customFormat="1">
      <c r="I317" s="92"/>
    </row>
    <row r="318" spans="9:9" s="2" customFormat="1">
      <c r="I318" s="92"/>
    </row>
    <row r="319" spans="9:9" s="2" customFormat="1">
      <c r="I319" s="92"/>
    </row>
    <row r="320" spans="9:9" s="2" customFormat="1">
      <c r="I320" s="92"/>
    </row>
    <row r="321" spans="9:9" s="2" customFormat="1">
      <c r="I321" s="92"/>
    </row>
    <row r="322" spans="9:9" s="2" customFormat="1">
      <c r="I322" s="92"/>
    </row>
    <row r="323" spans="9:9" s="2" customFormat="1">
      <c r="I323" s="92"/>
    </row>
    <row r="324" spans="9:9" s="2" customFormat="1">
      <c r="I324" s="92"/>
    </row>
    <row r="325" spans="9:9" s="2" customFormat="1">
      <c r="I325" s="92"/>
    </row>
    <row r="326" spans="9:9" s="2" customFormat="1">
      <c r="I326" s="92"/>
    </row>
    <row r="327" spans="9:9" s="2" customFormat="1">
      <c r="I327" s="92"/>
    </row>
    <row r="328" spans="9:9" s="2" customFormat="1">
      <c r="I328" s="92"/>
    </row>
    <row r="329" spans="9:9" s="2" customFormat="1">
      <c r="I329" s="92"/>
    </row>
    <row r="330" spans="9:9" s="2" customFormat="1">
      <c r="I330" s="92"/>
    </row>
    <row r="331" spans="9:9" s="2" customFormat="1">
      <c r="I331" s="92"/>
    </row>
    <row r="332" spans="9:9" s="2" customFormat="1">
      <c r="I332" s="92"/>
    </row>
    <row r="333" spans="9:9" s="2" customFormat="1">
      <c r="I333" s="92"/>
    </row>
    <row r="334" spans="9:9" s="2" customFormat="1">
      <c r="I334" s="92"/>
    </row>
    <row r="335" spans="9:9" s="2" customFormat="1">
      <c r="I335" s="92"/>
    </row>
    <row r="336" spans="9:9" s="2" customFormat="1">
      <c r="I336" s="92"/>
    </row>
    <row r="337" spans="9:9" s="2" customFormat="1">
      <c r="I337" s="92"/>
    </row>
    <row r="338" spans="9:9" s="2" customFormat="1">
      <c r="I338" s="92"/>
    </row>
    <row r="339" spans="9:9" s="2" customFormat="1">
      <c r="I339" s="92"/>
    </row>
    <row r="340" spans="9:9" s="2" customFormat="1">
      <c r="I340" s="92"/>
    </row>
    <row r="341" spans="9:9" s="2" customFormat="1">
      <c r="I341" s="92"/>
    </row>
    <row r="342" spans="9:9" s="2" customFormat="1">
      <c r="I342" s="92"/>
    </row>
    <row r="343" spans="9:9" s="2" customFormat="1">
      <c r="I343" s="92"/>
    </row>
    <row r="344" spans="9:9" s="2" customFormat="1">
      <c r="I344" s="92"/>
    </row>
    <row r="345" spans="9:9" s="2" customFormat="1">
      <c r="I345" s="92"/>
    </row>
    <row r="346" spans="9:9" s="2" customFormat="1">
      <c r="I346" s="92"/>
    </row>
    <row r="347" spans="9:9" s="2" customFormat="1">
      <c r="I347" s="92"/>
    </row>
    <row r="348" spans="9:9" s="2" customFormat="1">
      <c r="I348" s="92"/>
    </row>
    <row r="349" spans="9:9" s="2" customFormat="1">
      <c r="I349" s="92"/>
    </row>
    <row r="350" spans="9:9" s="2" customFormat="1">
      <c r="I350" s="92"/>
    </row>
    <row r="351" spans="9:9" s="2" customFormat="1">
      <c r="I351" s="92"/>
    </row>
    <row r="352" spans="9:9" s="2" customFormat="1">
      <c r="I352" s="92"/>
    </row>
    <row r="353" spans="9:9" s="2" customFormat="1">
      <c r="I353" s="92"/>
    </row>
    <row r="354" spans="9:9" s="2" customFormat="1">
      <c r="I354" s="92"/>
    </row>
    <row r="355" spans="9:9" s="2" customFormat="1">
      <c r="I355" s="92"/>
    </row>
    <row r="356" spans="9:9" s="2" customFormat="1">
      <c r="I356" s="92"/>
    </row>
    <row r="357" spans="9:9" s="2" customFormat="1">
      <c r="I357" s="92"/>
    </row>
    <row r="358" spans="9:9" s="2" customFormat="1">
      <c r="I358" s="92"/>
    </row>
    <row r="359" spans="9:9" s="2" customFormat="1">
      <c r="I359" s="92"/>
    </row>
    <row r="360" spans="9:9" s="2" customFormat="1">
      <c r="I360" s="92"/>
    </row>
    <row r="361" spans="9:9" s="2" customFormat="1">
      <c r="I361" s="92"/>
    </row>
    <row r="362" spans="9:9" s="2" customFormat="1">
      <c r="I362" s="92"/>
    </row>
    <row r="363" spans="9:9" s="2" customFormat="1">
      <c r="I363" s="92"/>
    </row>
    <row r="364" spans="9:9" s="2" customFormat="1">
      <c r="I364" s="92"/>
    </row>
    <row r="365" spans="9:9" s="2" customFormat="1">
      <c r="I365" s="92"/>
    </row>
    <row r="366" spans="9:9" s="2" customFormat="1">
      <c r="I366" s="92"/>
    </row>
    <row r="367" spans="9:9" s="2" customFormat="1">
      <c r="I367" s="92"/>
    </row>
    <row r="368" spans="9:9" s="2" customFormat="1">
      <c r="I368" s="92"/>
    </row>
    <row r="369" spans="9:9" s="2" customFormat="1">
      <c r="I369" s="92"/>
    </row>
    <row r="370" spans="9:9" s="2" customFormat="1">
      <c r="I370" s="92"/>
    </row>
    <row r="371" spans="9:9" s="2" customFormat="1">
      <c r="I371" s="92"/>
    </row>
    <row r="372" spans="9:9" s="2" customFormat="1">
      <c r="I372" s="92"/>
    </row>
    <row r="373" spans="9:9" s="2" customFormat="1">
      <c r="I373" s="92"/>
    </row>
    <row r="374" spans="9:9" s="2" customFormat="1">
      <c r="I374" s="92"/>
    </row>
    <row r="375" spans="9:9" s="2" customFormat="1">
      <c r="I375" s="92"/>
    </row>
    <row r="376" spans="9:9" s="2" customFormat="1">
      <c r="I376" s="92"/>
    </row>
    <row r="377" spans="9:9" s="2" customFormat="1">
      <c r="I377" s="92"/>
    </row>
    <row r="378" spans="9:9" s="2" customFormat="1">
      <c r="I378" s="92"/>
    </row>
    <row r="379" spans="9:9" s="2" customFormat="1">
      <c r="I379" s="92"/>
    </row>
    <row r="380" spans="9:9" s="2" customFormat="1">
      <c r="I380" s="92"/>
    </row>
    <row r="381" spans="9:9" s="2" customFormat="1">
      <c r="I381" s="92"/>
    </row>
    <row r="382" spans="9:9" s="2" customFormat="1">
      <c r="I382" s="92"/>
    </row>
    <row r="383" spans="9:9" s="2" customFormat="1">
      <c r="I383" s="92"/>
    </row>
    <row r="384" spans="9:9" s="2" customFormat="1">
      <c r="I384" s="92"/>
    </row>
    <row r="385" spans="9:9" s="2" customFormat="1">
      <c r="I385" s="92"/>
    </row>
    <row r="386" spans="9:9" s="2" customFormat="1">
      <c r="I386" s="92"/>
    </row>
    <row r="387" spans="9:9" s="2" customFormat="1">
      <c r="I387" s="92"/>
    </row>
    <row r="388" spans="9:9" s="2" customFormat="1">
      <c r="I388" s="92"/>
    </row>
    <row r="389" spans="9:9" s="2" customFormat="1">
      <c r="I389" s="92"/>
    </row>
    <row r="390" spans="9:9" s="2" customFormat="1">
      <c r="I390" s="92"/>
    </row>
    <row r="391" spans="9:9" s="2" customFormat="1">
      <c r="I391" s="92"/>
    </row>
    <row r="392" spans="9:9" s="2" customFormat="1">
      <c r="I392" s="92"/>
    </row>
    <row r="393" spans="9:9" s="2" customFormat="1">
      <c r="I393" s="92"/>
    </row>
    <row r="394" spans="9:9" s="2" customFormat="1">
      <c r="I394" s="92"/>
    </row>
    <row r="395" spans="9:9" s="2" customFormat="1">
      <c r="I395" s="92"/>
    </row>
    <row r="396" spans="9:9" s="2" customFormat="1">
      <c r="I396" s="92"/>
    </row>
    <row r="397" spans="9:9" s="2" customFormat="1">
      <c r="I397" s="92"/>
    </row>
    <row r="398" spans="9:9" s="2" customFormat="1">
      <c r="I398" s="92"/>
    </row>
    <row r="399" spans="9:9" s="2" customFormat="1">
      <c r="I399" s="92"/>
    </row>
    <row r="400" spans="9:9" s="2" customFormat="1">
      <c r="I400" s="92"/>
    </row>
    <row r="401" spans="9:9" s="2" customFormat="1">
      <c r="I401" s="92"/>
    </row>
    <row r="402" spans="9:9" s="2" customFormat="1">
      <c r="I402" s="92"/>
    </row>
    <row r="403" spans="9:9" s="2" customFormat="1">
      <c r="I403" s="92"/>
    </row>
    <row r="404" spans="9:9" s="2" customFormat="1">
      <c r="I404" s="92"/>
    </row>
    <row r="405" spans="9:9" s="2" customFormat="1">
      <c r="I405" s="92"/>
    </row>
    <row r="406" spans="9:9" s="2" customFormat="1">
      <c r="I406" s="92"/>
    </row>
    <row r="407" spans="9:9" s="2" customFormat="1">
      <c r="I407" s="92"/>
    </row>
    <row r="408" spans="9:9" s="2" customFormat="1">
      <c r="I408" s="92"/>
    </row>
    <row r="409" spans="9:9" s="2" customFormat="1">
      <c r="I409" s="92"/>
    </row>
    <row r="410" spans="9:9" s="2" customFormat="1">
      <c r="I410" s="92"/>
    </row>
    <row r="411" spans="9:9" s="2" customFormat="1">
      <c r="I411" s="92"/>
    </row>
    <row r="412" spans="9:9" s="2" customFormat="1">
      <c r="I412" s="92"/>
    </row>
    <row r="413" spans="9:9" s="2" customFormat="1">
      <c r="I413" s="92"/>
    </row>
    <row r="414" spans="9:9" s="2" customFormat="1">
      <c r="I414" s="92"/>
    </row>
    <row r="415" spans="9:9" s="2" customFormat="1">
      <c r="I415" s="92"/>
    </row>
    <row r="416" spans="9:9" s="2" customFormat="1">
      <c r="I416" s="92"/>
    </row>
    <row r="417" spans="9:9" s="2" customFormat="1">
      <c r="I417" s="92"/>
    </row>
    <row r="418" spans="9:9" s="2" customFormat="1">
      <c r="I418" s="92"/>
    </row>
    <row r="419" spans="9:9" s="2" customFormat="1">
      <c r="I419" s="92"/>
    </row>
    <row r="420" spans="9:9" s="2" customFormat="1">
      <c r="I420" s="92"/>
    </row>
    <row r="421" spans="9:9" s="2" customFormat="1">
      <c r="I421" s="92"/>
    </row>
    <row r="422" spans="9:9" s="2" customFormat="1">
      <c r="I422" s="92"/>
    </row>
    <row r="423" spans="9:9" s="2" customFormat="1">
      <c r="I423" s="92"/>
    </row>
    <row r="424" spans="9:9" s="2" customFormat="1">
      <c r="I424" s="92"/>
    </row>
    <row r="425" spans="9:9" s="2" customFormat="1">
      <c r="I425" s="92"/>
    </row>
    <row r="426" spans="9:9" s="2" customFormat="1">
      <c r="I426" s="92"/>
    </row>
    <row r="427" spans="9:9" s="2" customFormat="1">
      <c r="I427" s="92"/>
    </row>
    <row r="428" spans="9:9" s="2" customFormat="1">
      <c r="I428" s="92"/>
    </row>
    <row r="429" spans="9:9" s="2" customFormat="1">
      <c r="I429" s="92"/>
    </row>
    <row r="430" spans="9:9" s="2" customFormat="1">
      <c r="I430" s="92"/>
    </row>
    <row r="431" spans="9:9" s="2" customFormat="1">
      <c r="I431" s="92"/>
    </row>
    <row r="432" spans="9:9" s="2" customFormat="1">
      <c r="I432" s="92"/>
    </row>
    <row r="433" spans="9:9" s="2" customFormat="1">
      <c r="I433" s="92"/>
    </row>
    <row r="434" spans="9:9" s="2" customFormat="1">
      <c r="I434" s="92"/>
    </row>
    <row r="435" spans="9:9" s="2" customFormat="1">
      <c r="I435" s="92"/>
    </row>
    <row r="436" spans="9:9" s="2" customFormat="1">
      <c r="I436" s="92"/>
    </row>
    <row r="437" spans="9:9" s="2" customFormat="1">
      <c r="I437" s="92"/>
    </row>
    <row r="438" spans="9:9" s="2" customFormat="1">
      <c r="I438" s="92"/>
    </row>
    <row r="439" spans="9:9" s="2" customFormat="1">
      <c r="I439" s="92"/>
    </row>
    <row r="440" spans="9:9" s="2" customFormat="1">
      <c r="I440" s="92"/>
    </row>
    <row r="441" spans="9:9" s="2" customFormat="1">
      <c r="I441" s="92"/>
    </row>
    <row r="442" spans="9:9" s="2" customFormat="1">
      <c r="I442" s="92"/>
    </row>
    <row r="443" spans="9:9" s="2" customFormat="1">
      <c r="I443" s="92"/>
    </row>
    <row r="444" spans="9:9" s="2" customFormat="1">
      <c r="I444" s="92"/>
    </row>
    <row r="445" spans="9:9" s="2" customFormat="1">
      <c r="I445" s="92"/>
    </row>
    <row r="446" spans="9:9" s="2" customFormat="1">
      <c r="I446" s="92"/>
    </row>
    <row r="447" spans="9:9" s="2" customFormat="1">
      <c r="I447" s="92"/>
    </row>
    <row r="448" spans="9:9" s="2" customFormat="1">
      <c r="I448" s="92"/>
    </row>
    <row r="449" spans="9:9" s="2" customFormat="1">
      <c r="I449" s="92"/>
    </row>
    <row r="450" spans="9:9" s="2" customFormat="1">
      <c r="I450" s="92"/>
    </row>
    <row r="451" spans="9:9" s="2" customFormat="1">
      <c r="I451" s="92"/>
    </row>
    <row r="452" spans="9:9" s="2" customFormat="1">
      <c r="I452" s="92"/>
    </row>
    <row r="453" spans="9:9" s="2" customFormat="1">
      <c r="I453" s="92"/>
    </row>
    <row r="454" spans="9:9" s="2" customFormat="1">
      <c r="I454" s="92"/>
    </row>
    <row r="455" spans="9:9" s="2" customFormat="1">
      <c r="I455" s="92"/>
    </row>
    <row r="456" spans="9:9" s="2" customFormat="1">
      <c r="I456" s="92"/>
    </row>
    <row r="457" spans="9:9" s="2" customFormat="1">
      <c r="I457" s="92"/>
    </row>
    <row r="458" spans="9:9" s="2" customFormat="1">
      <c r="I458" s="92"/>
    </row>
    <row r="459" spans="9:9" s="2" customFormat="1">
      <c r="I459" s="92"/>
    </row>
    <row r="460" spans="9:9" s="2" customFormat="1">
      <c r="I460" s="92"/>
    </row>
    <row r="461" spans="9:9" s="2" customFormat="1">
      <c r="I461" s="92"/>
    </row>
    <row r="462" spans="9:9" s="2" customFormat="1">
      <c r="I462" s="92"/>
    </row>
    <row r="463" spans="9:9" s="2" customFormat="1">
      <c r="I463" s="92"/>
    </row>
    <row r="464" spans="9:9" s="2" customFormat="1">
      <c r="I464" s="92"/>
    </row>
    <row r="465" spans="9:9" s="2" customFormat="1">
      <c r="I465" s="92"/>
    </row>
    <row r="466" spans="9:9" s="2" customFormat="1">
      <c r="I466" s="92"/>
    </row>
    <row r="467" spans="9:9" s="2" customFormat="1">
      <c r="I467" s="92"/>
    </row>
    <row r="468" spans="9:9" s="2" customFormat="1">
      <c r="I468" s="92"/>
    </row>
    <row r="469" spans="9:9" s="2" customFormat="1">
      <c r="I469" s="92"/>
    </row>
    <row r="470" spans="9:9" s="2" customFormat="1">
      <c r="I470" s="92"/>
    </row>
    <row r="471" spans="9:9" s="2" customFormat="1">
      <c r="I471" s="92"/>
    </row>
    <row r="472" spans="9:9" s="2" customFormat="1">
      <c r="I472" s="92"/>
    </row>
    <row r="473" spans="9:9" s="2" customFormat="1">
      <c r="I473" s="92"/>
    </row>
    <row r="474" spans="9:9" s="2" customFormat="1">
      <c r="I474" s="92"/>
    </row>
    <row r="475" spans="9:9" s="2" customFormat="1">
      <c r="I475" s="92"/>
    </row>
    <row r="476" spans="9:9" s="2" customFormat="1">
      <c r="I476" s="92"/>
    </row>
    <row r="477" spans="9:9" s="2" customFormat="1">
      <c r="I477" s="92"/>
    </row>
    <row r="478" spans="9:9" s="2" customFormat="1">
      <c r="I478" s="92"/>
    </row>
    <row r="479" spans="9:9" s="2" customFormat="1">
      <c r="I479" s="92"/>
    </row>
    <row r="480" spans="9:9" s="2" customFormat="1">
      <c r="I480" s="92"/>
    </row>
    <row r="481" spans="9:9" s="2" customFormat="1">
      <c r="I481" s="92"/>
    </row>
    <row r="482" spans="9:9" s="2" customFormat="1">
      <c r="I482" s="92"/>
    </row>
    <row r="483" spans="9:9" s="2" customFormat="1">
      <c r="I483" s="92"/>
    </row>
    <row r="484" spans="9:9" s="2" customFormat="1">
      <c r="I484" s="92"/>
    </row>
    <row r="485" spans="9:9" s="2" customFormat="1">
      <c r="I485" s="92"/>
    </row>
    <row r="486" spans="9:9" s="2" customFormat="1">
      <c r="I486" s="92"/>
    </row>
    <row r="487" spans="9:9" s="2" customFormat="1">
      <c r="I487" s="92"/>
    </row>
    <row r="488" spans="9:9" s="2" customFormat="1">
      <c r="I488" s="92"/>
    </row>
    <row r="489" spans="9:9" s="2" customFormat="1">
      <c r="I489" s="92"/>
    </row>
    <row r="490" spans="9:9" s="2" customFormat="1">
      <c r="I490" s="92"/>
    </row>
    <row r="491" spans="9:9" s="2" customFormat="1">
      <c r="I491" s="92"/>
    </row>
    <row r="492" spans="9:9" s="2" customFormat="1">
      <c r="I492" s="92"/>
    </row>
    <row r="493" spans="9:9" s="2" customFormat="1">
      <c r="I493" s="92"/>
    </row>
    <row r="494" spans="9:9" s="2" customFormat="1">
      <c r="I494" s="92"/>
    </row>
    <row r="495" spans="9:9" s="2" customFormat="1">
      <c r="I495" s="92"/>
    </row>
    <row r="496" spans="9:9" s="2" customFormat="1">
      <c r="I496" s="92"/>
    </row>
    <row r="497" spans="9:9" s="2" customFormat="1">
      <c r="I497" s="92"/>
    </row>
    <row r="498" spans="9:9" s="2" customFormat="1">
      <c r="I498" s="92"/>
    </row>
    <row r="499" spans="9:9" s="2" customFormat="1">
      <c r="I499" s="92"/>
    </row>
    <row r="500" spans="9:9" s="2" customFormat="1">
      <c r="I500" s="92"/>
    </row>
    <row r="501" spans="9:9" s="2" customFormat="1">
      <c r="I501" s="92"/>
    </row>
    <row r="502" spans="9:9" s="2" customFormat="1">
      <c r="I502" s="92"/>
    </row>
    <row r="503" spans="9:9" s="2" customFormat="1">
      <c r="I503" s="92"/>
    </row>
    <row r="504" spans="9:9" s="2" customFormat="1">
      <c r="I504" s="92"/>
    </row>
    <row r="505" spans="9:9" s="2" customFormat="1">
      <c r="I505" s="92"/>
    </row>
    <row r="506" spans="9:9" s="2" customFormat="1">
      <c r="I506" s="92"/>
    </row>
    <row r="507" spans="9:9" s="2" customFormat="1">
      <c r="I507" s="92"/>
    </row>
    <row r="508" spans="9:9" s="2" customFormat="1">
      <c r="I508" s="92"/>
    </row>
    <row r="509" spans="9:9" s="2" customFormat="1">
      <c r="I509" s="92"/>
    </row>
    <row r="510" spans="9:9" s="2" customFormat="1">
      <c r="I510" s="92"/>
    </row>
    <row r="511" spans="9:9" s="2" customFormat="1">
      <c r="I511" s="92"/>
    </row>
    <row r="512" spans="9:9" s="2" customFormat="1">
      <c r="I512" s="92"/>
    </row>
    <row r="513" spans="9:9" s="2" customFormat="1">
      <c r="I513" s="92"/>
    </row>
    <row r="514" spans="9:9" s="2" customFormat="1">
      <c r="I514" s="92"/>
    </row>
    <row r="515" spans="9:9" s="2" customFormat="1">
      <c r="I515" s="92"/>
    </row>
    <row r="516" spans="9:9" s="2" customFormat="1">
      <c r="I516" s="92"/>
    </row>
    <row r="517" spans="9:9" s="2" customFormat="1">
      <c r="I517" s="92"/>
    </row>
    <row r="518" spans="9:9" s="2" customFormat="1">
      <c r="I518" s="92"/>
    </row>
    <row r="519" spans="9:9" s="2" customFormat="1">
      <c r="I519" s="92"/>
    </row>
    <row r="520" spans="9:9" s="2" customFormat="1">
      <c r="I520" s="92"/>
    </row>
    <row r="521" spans="9:9" s="2" customFormat="1">
      <c r="I521" s="92"/>
    </row>
    <row r="522" spans="9:9" s="2" customFormat="1">
      <c r="I522" s="92"/>
    </row>
    <row r="523" spans="9:9" s="2" customFormat="1">
      <c r="I523" s="92"/>
    </row>
    <row r="524" spans="9:9" s="2" customFormat="1">
      <c r="I524" s="92"/>
    </row>
    <row r="525" spans="9:9" s="2" customFormat="1">
      <c r="I525" s="92"/>
    </row>
    <row r="526" spans="9:9" s="2" customFormat="1">
      <c r="I526" s="92"/>
    </row>
    <row r="527" spans="9:9" s="2" customFormat="1">
      <c r="I527" s="92"/>
    </row>
    <row r="528" spans="9:9" s="2" customFormat="1">
      <c r="I528" s="92"/>
    </row>
    <row r="529" spans="9:9" s="2" customFormat="1">
      <c r="I529" s="92"/>
    </row>
    <row r="530" spans="9:9" s="2" customFormat="1">
      <c r="I530" s="92"/>
    </row>
    <row r="531" spans="9:9" s="2" customFormat="1">
      <c r="I531" s="92"/>
    </row>
    <row r="532" spans="9:9" s="2" customFormat="1">
      <c r="I532" s="92"/>
    </row>
    <row r="533" spans="9:9" s="2" customFormat="1">
      <c r="I533" s="92"/>
    </row>
    <row r="534" spans="9:9" s="2" customFormat="1">
      <c r="I534" s="92"/>
    </row>
    <row r="535" spans="9:9" s="2" customFormat="1">
      <c r="I535" s="92"/>
    </row>
    <row r="536" spans="9:9" s="2" customFormat="1">
      <c r="I536" s="92"/>
    </row>
    <row r="537" spans="9:9" s="2" customFormat="1">
      <c r="I537" s="92"/>
    </row>
    <row r="538" spans="9:9" s="2" customFormat="1">
      <c r="I538" s="92"/>
    </row>
    <row r="539" spans="9:9" s="2" customFormat="1">
      <c r="I539" s="92"/>
    </row>
    <row r="540" spans="9:9" s="2" customFormat="1">
      <c r="I540" s="92"/>
    </row>
    <row r="541" spans="9:9" s="2" customFormat="1">
      <c r="I541" s="92"/>
    </row>
    <row r="542" spans="9:9" s="2" customFormat="1">
      <c r="I542" s="92"/>
    </row>
    <row r="543" spans="9:9" s="2" customFormat="1">
      <c r="I543" s="92"/>
    </row>
    <row r="544" spans="9:9" s="2" customFormat="1">
      <c r="I544" s="92"/>
    </row>
    <row r="545" spans="9:9" s="2" customFormat="1">
      <c r="I545" s="92"/>
    </row>
    <row r="546" spans="9:9" s="2" customFormat="1">
      <c r="I546" s="92"/>
    </row>
    <row r="547" spans="9:9" s="2" customFormat="1">
      <c r="I547" s="92"/>
    </row>
    <row r="548" spans="9:9" s="2" customFormat="1">
      <c r="I548" s="92"/>
    </row>
    <row r="549" spans="9:9" s="2" customFormat="1">
      <c r="I549" s="92"/>
    </row>
    <row r="550" spans="9:9" s="2" customFormat="1">
      <c r="I550" s="92"/>
    </row>
    <row r="551" spans="9:9" s="2" customFormat="1">
      <c r="I551" s="92"/>
    </row>
    <row r="552" spans="9:9" s="2" customFormat="1">
      <c r="I552" s="92"/>
    </row>
    <row r="553" spans="9:9" s="2" customFormat="1">
      <c r="I553" s="92"/>
    </row>
    <row r="554" spans="9:9" s="2" customFormat="1">
      <c r="I554" s="92"/>
    </row>
    <row r="555" spans="9:9" s="2" customFormat="1">
      <c r="I555" s="92"/>
    </row>
    <row r="556" spans="9:9" s="2" customFormat="1">
      <c r="I556" s="92"/>
    </row>
    <row r="557" spans="9:9" s="2" customFormat="1">
      <c r="I557" s="92"/>
    </row>
    <row r="558" spans="9:9" s="2" customFormat="1">
      <c r="I558" s="92"/>
    </row>
    <row r="559" spans="9:9" s="2" customFormat="1">
      <c r="I559" s="92"/>
    </row>
    <row r="560" spans="9:9" s="2" customFormat="1">
      <c r="I560" s="92"/>
    </row>
    <row r="561" spans="9:9" s="2" customFormat="1">
      <c r="I561" s="92"/>
    </row>
    <row r="562" spans="9:9" s="2" customFormat="1">
      <c r="I562" s="92"/>
    </row>
    <row r="563" spans="9:9" s="2" customFormat="1">
      <c r="I563" s="92"/>
    </row>
    <row r="564" spans="9:9" s="2" customFormat="1">
      <c r="I564" s="92"/>
    </row>
    <row r="565" spans="9:9" s="2" customFormat="1">
      <c r="I565" s="92"/>
    </row>
    <row r="566" spans="9:9" s="2" customFormat="1">
      <c r="I566" s="92"/>
    </row>
    <row r="567" spans="9:9" s="2" customFormat="1">
      <c r="I567" s="92"/>
    </row>
    <row r="568" spans="9:9" s="2" customFormat="1">
      <c r="I568" s="92"/>
    </row>
    <row r="569" spans="9:9" s="2" customFormat="1">
      <c r="I569" s="92"/>
    </row>
    <row r="570" spans="9:9" s="2" customFormat="1">
      <c r="I570" s="92"/>
    </row>
    <row r="571" spans="9:9" s="2" customFormat="1">
      <c r="I571" s="92"/>
    </row>
    <row r="572" spans="9:9" s="2" customFormat="1">
      <c r="I572" s="92"/>
    </row>
    <row r="573" spans="9:9" s="2" customFormat="1">
      <c r="I573" s="92"/>
    </row>
    <row r="574" spans="9:9" s="2" customFormat="1">
      <c r="I574" s="92"/>
    </row>
    <row r="575" spans="9:9" s="2" customFormat="1">
      <c r="I575" s="92"/>
    </row>
    <row r="576" spans="9:9" s="2" customFormat="1">
      <c r="I576" s="92"/>
    </row>
    <row r="577" spans="9:9" s="2" customFormat="1">
      <c r="I577" s="92"/>
    </row>
    <row r="578" spans="9:9" s="2" customFormat="1">
      <c r="I578" s="92"/>
    </row>
    <row r="579" spans="9:9" s="2" customFormat="1">
      <c r="I579" s="92"/>
    </row>
    <row r="580" spans="9:9" s="2" customFormat="1">
      <c r="I580" s="92"/>
    </row>
    <row r="581" spans="9:9" s="2" customFormat="1">
      <c r="I581" s="92"/>
    </row>
    <row r="582" spans="9:9" s="2" customFormat="1">
      <c r="I582" s="92"/>
    </row>
    <row r="583" spans="9:9" s="2" customFormat="1">
      <c r="I583" s="92"/>
    </row>
    <row r="584" spans="9:9" s="2" customFormat="1">
      <c r="I584" s="92"/>
    </row>
    <row r="585" spans="9:9" s="2" customFormat="1">
      <c r="I585" s="92"/>
    </row>
    <row r="586" spans="9:9" s="2" customFormat="1">
      <c r="I586" s="92"/>
    </row>
    <row r="587" spans="9:9" s="2" customFormat="1">
      <c r="I587" s="92"/>
    </row>
    <row r="588" spans="9:9" s="2" customFormat="1">
      <c r="I588" s="92"/>
    </row>
    <row r="589" spans="9:9" s="2" customFormat="1">
      <c r="I589" s="92"/>
    </row>
    <row r="590" spans="9:9" s="2" customFormat="1">
      <c r="I590" s="92"/>
    </row>
    <row r="591" spans="9:9" s="2" customFormat="1">
      <c r="I591" s="92"/>
    </row>
    <row r="592" spans="9:9" s="2" customFormat="1">
      <c r="I592" s="92"/>
    </row>
    <row r="593" spans="9:9" s="2" customFormat="1">
      <c r="I593" s="92"/>
    </row>
    <row r="594" spans="9:9" s="2" customFormat="1">
      <c r="I594" s="92"/>
    </row>
    <row r="595" spans="9:9" s="2" customFormat="1">
      <c r="I595" s="92"/>
    </row>
    <row r="596" spans="9:9" s="2" customFormat="1">
      <c r="I596" s="92"/>
    </row>
    <row r="597" spans="9:9" s="2" customFormat="1">
      <c r="I597" s="92"/>
    </row>
    <row r="598" spans="9:9" s="2" customFormat="1">
      <c r="I598" s="92"/>
    </row>
    <row r="599" spans="9:9" s="2" customFormat="1">
      <c r="I599" s="92"/>
    </row>
    <row r="600" spans="9:9" s="2" customFormat="1">
      <c r="I600" s="92"/>
    </row>
    <row r="601" spans="9:9" s="2" customFormat="1">
      <c r="I601" s="92"/>
    </row>
    <row r="602" spans="9:9" s="2" customFormat="1">
      <c r="I602" s="92"/>
    </row>
    <row r="603" spans="9:9" s="2" customFormat="1">
      <c r="I603" s="92"/>
    </row>
    <row r="604" spans="9:9" s="2" customFormat="1">
      <c r="I604" s="92"/>
    </row>
    <row r="605" spans="9:9" s="2" customFormat="1">
      <c r="I605" s="92"/>
    </row>
    <row r="606" spans="9:9" s="2" customFormat="1">
      <c r="I606" s="92"/>
    </row>
    <row r="607" spans="9:9" s="2" customFormat="1">
      <c r="I607" s="92"/>
    </row>
    <row r="608" spans="9:9" s="2" customFormat="1">
      <c r="I608" s="92"/>
    </row>
    <row r="609" spans="9:9" s="2" customFormat="1">
      <c r="I609" s="92"/>
    </row>
    <row r="610" spans="9:9" s="2" customFormat="1">
      <c r="I610" s="92"/>
    </row>
    <row r="611" spans="9:9" s="2" customFormat="1">
      <c r="I611" s="92"/>
    </row>
    <row r="612" spans="9:9" s="2" customFormat="1">
      <c r="I612" s="92"/>
    </row>
    <row r="613" spans="9:9" s="2" customFormat="1">
      <c r="I613" s="92"/>
    </row>
    <row r="614" spans="9:9" s="2" customFormat="1">
      <c r="I614" s="92"/>
    </row>
    <row r="615" spans="9:9" s="2" customFormat="1">
      <c r="I615" s="92"/>
    </row>
    <row r="616" spans="9:9" s="2" customFormat="1">
      <c r="I616" s="92"/>
    </row>
    <row r="617" spans="9:9" s="2" customFormat="1">
      <c r="I617" s="92"/>
    </row>
    <row r="618" spans="9:9" s="2" customFormat="1">
      <c r="I618" s="92"/>
    </row>
    <row r="619" spans="9:9" s="2" customFormat="1">
      <c r="I619" s="92"/>
    </row>
    <row r="620" spans="9:9" s="2" customFormat="1">
      <c r="I620" s="92"/>
    </row>
    <row r="621" spans="9:9" s="2" customFormat="1">
      <c r="I621" s="92"/>
    </row>
    <row r="622" spans="9:9" s="2" customFormat="1">
      <c r="I622" s="92"/>
    </row>
    <row r="623" spans="9:9" s="2" customFormat="1">
      <c r="I623" s="92"/>
    </row>
    <row r="624" spans="9:9" s="2" customFormat="1">
      <c r="I624" s="92"/>
    </row>
    <row r="625" spans="9:9" s="2" customFormat="1">
      <c r="I625" s="92"/>
    </row>
    <row r="626" spans="9:9" s="2" customFormat="1">
      <c r="I626" s="92"/>
    </row>
    <row r="627" spans="9:9" s="2" customFormat="1">
      <c r="I627" s="92"/>
    </row>
    <row r="628" spans="9:9" s="2" customFormat="1">
      <c r="I628" s="92"/>
    </row>
    <row r="629" spans="9:9" s="2" customFormat="1">
      <c r="I629" s="92"/>
    </row>
    <row r="630" spans="9:9" s="2" customFormat="1">
      <c r="I630" s="92"/>
    </row>
    <row r="631" spans="9:9" s="2" customFormat="1">
      <c r="I631" s="92"/>
    </row>
    <row r="632" spans="9:9" s="2" customFormat="1">
      <c r="I632" s="92"/>
    </row>
    <row r="633" spans="9:9" s="2" customFormat="1">
      <c r="I633" s="92"/>
    </row>
    <row r="634" spans="9:9" s="2" customFormat="1">
      <c r="I634" s="92"/>
    </row>
    <row r="635" spans="9:9" s="2" customFormat="1">
      <c r="I635" s="92"/>
    </row>
    <row r="636" spans="9:9" s="2" customFormat="1">
      <c r="I636" s="92"/>
    </row>
    <row r="637" spans="9:9" s="2" customFormat="1">
      <c r="I637" s="92"/>
    </row>
    <row r="638" spans="9:9" s="2" customFormat="1">
      <c r="I638" s="92"/>
    </row>
    <row r="639" spans="9:9" s="2" customFormat="1">
      <c r="I639" s="92"/>
    </row>
    <row r="640" spans="9:9" s="2" customFormat="1">
      <c r="I640" s="92"/>
    </row>
    <row r="641" spans="9:9" s="2" customFormat="1">
      <c r="I641" s="92"/>
    </row>
    <row r="642" spans="9:9" s="2" customFormat="1">
      <c r="I642" s="92"/>
    </row>
    <row r="643" spans="9:9" s="2" customFormat="1">
      <c r="I643" s="92"/>
    </row>
    <row r="644" spans="9:9" s="2" customFormat="1">
      <c r="I644" s="92"/>
    </row>
    <row r="645" spans="9:9" s="2" customFormat="1">
      <c r="I645" s="92"/>
    </row>
    <row r="646" spans="9:9" s="2" customFormat="1">
      <c r="I646" s="92"/>
    </row>
    <row r="647" spans="9:9" s="2" customFormat="1">
      <c r="I647" s="92"/>
    </row>
    <row r="648" spans="9:9" s="2" customFormat="1">
      <c r="I648" s="92"/>
    </row>
    <row r="649" spans="9:9" s="2" customFormat="1">
      <c r="I649" s="92"/>
    </row>
    <row r="650" spans="9:9" s="2" customFormat="1">
      <c r="I650" s="92"/>
    </row>
    <row r="651" spans="9:9" s="2" customFormat="1">
      <c r="I651" s="92"/>
    </row>
    <row r="652" spans="9:9" s="2" customFormat="1">
      <c r="I652" s="92"/>
    </row>
    <row r="653" spans="9:9" s="2" customFormat="1">
      <c r="I653" s="92"/>
    </row>
    <row r="654" spans="9:9" s="2" customFormat="1">
      <c r="I654" s="92"/>
    </row>
    <row r="655" spans="9:9" s="2" customFormat="1">
      <c r="I655" s="92"/>
    </row>
    <row r="656" spans="9:9" s="2" customFormat="1">
      <c r="I656" s="92"/>
    </row>
    <row r="657" spans="9:9" s="2" customFormat="1">
      <c r="I657" s="92"/>
    </row>
    <row r="658" spans="9:9" s="2" customFormat="1">
      <c r="I658" s="92"/>
    </row>
    <row r="659" spans="9:9" s="2" customFormat="1">
      <c r="I659" s="92"/>
    </row>
    <row r="660" spans="9:9" s="2" customFormat="1">
      <c r="I660" s="92"/>
    </row>
    <row r="661" spans="9:9" s="2" customFormat="1">
      <c r="I661" s="92"/>
    </row>
    <row r="662" spans="9:9" s="2" customFormat="1">
      <c r="I662" s="92"/>
    </row>
    <row r="663" spans="9:9" s="2" customFormat="1">
      <c r="I663" s="92"/>
    </row>
    <row r="664" spans="9:9" s="2" customFormat="1">
      <c r="I664" s="92"/>
    </row>
    <row r="665" spans="9:9" s="2" customFormat="1">
      <c r="I665" s="92"/>
    </row>
    <row r="666" spans="9:9" s="2" customFormat="1">
      <c r="I666" s="92"/>
    </row>
    <row r="667" spans="9:9" s="2" customFormat="1">
      <c r="I667" s="92"/>
    </row>
    <row r="668" spans="9:9" s="2" customFormat="1">
      <c r="I668" s="92"/>
    </row>
    <row r="669" spans="9:9" s="2" customFormat="1">
      <c r="I669" s="92"/>
    </row>
    <row r="670" spans="9:9" s="2" customFormat="1">
      <c r="I670" s="92"/>
    </row>
    <row r="671" spans="9:9" s="2" customFormat="1">
      <c r="I671" s="92"/>
    </row>
    <row r="672" spans="9:9" s="2" customFormat="1">
      <c r="I672" s="92"/>
    </row>
    <row r="673" spans="9:9" s="2" customFormat="1">
      <c r="I673" s="92"/>
    </row>
    <row r="674" spans="9:9" s="2" customFormat="1">
      <c r="I674" s="92"/>
    </row>
    <row r="675" spans="9:9" s="2" customFormat="1">
      <c r="I675" s="92"/>
    </row>
    <row r="676" spans="9:9" s="2" customFormat="1">
      <c r="I676" s="92"/>
    </row>
    <row r="677" spans="9:9" s="2" customFormat="1">
      <c r="I677" s="92"/>
    </row>
    <row r="678" spans="9:9" s="2" customFormat="1">
      <c r="I678" s="92"/>
    </row>
    <row r="679" spans="9:9" s="2" customFormat="1">
      <c r="I679" s="92"/>
    </row>
    <row r="680" spans="9:9" s="2" customFormat="1">
      <c r="I680" s="92"/>
    </row>
    <row r="681" spans="9:9" s="2" customFormat="1">
      <c r="I681" s="92"/>
    </row>
    <row r="682" spans="9:9" s="2" customFormat="1">
      <c r="I682" s="92"/>
    </row>
    <row r="683" spans="9:9" s="2" customFormat="1">
      <c r="I683" s="92"/>
    </row>
    <row r="684" spans="9:9" s="2" customFormat="1">
      <c r="I684" s="92"/>
    </row>
    <row r="685" spans="9:9" s="2" customFormat="1">
      <c r="I685" s="92"/>
    </row>
    <row r="686" spans="9:9" s="2" customFormat="1">
      <c r="I686" s="92"/>
    </row>
    <row r="687" spans="9:9" s="2" customFormat="1">
      <c r="I687" s="92"/>
    </row>
    <row r="688" spans="9:9" s="2" customFormat="1">
      <c r="I688" s="92"/>
    </row>
    <row r="689" spans="9:9" s="2" customFormat="1">
      <c r="I689" s="92"/>
    </row>
    <row r="690" spans="9:9" s="2" customFormat="1">
      <c r="I690" s="92"/>
    </row>
    <row r="691" spans="9:9" s="2" customFormat="1">
      <c r="I691" s="92"/>
    </row>
    <row r="692" spans="9:9" s="2" customFormat="1">
      <c r="I692" s="92"/>
    </row>
    <row r="693" spans="9:9" s="2" customFormat="1">
      <c r="I693" s="92"/>
    </row>
    <row r="694" spans="9:9" s="2" customFormat="1">
      <c r="I694" s="92"/>
    </row>
    <row r="695" spans="9:9" s="2" customFormat="1">
      <c r="I695" s="92"/>
    </row>
    <row r="696" spans="9:9" s="2" customFormat="1">
      <c r="I696" s="92"/>
    </row>
    <row r="697" spans="9:9" s="2" customFormat="1">
      <c r="I697" s="92"/>
    </row>
    <row r="698" spans="9:9" s="2" customFormat="1">
      <c r="I698" s="92"/>
    </row>
    <row r="699" spans="9:9" s="2" customFormat="1">
      <c r="I699" s="92"/>
    </row>
    <row r="700" spans="9:9" s="2" customFormat="1">
      <c r="I700" s="92"/>
    </row>
    <row r="701" spans="9:9" s="2" customFormat="1">
      <c r="I701" s="92"/>
    </row>
    <row r="702" spans="9:9" s="2" customFormat="1">
      <c r="I702" s="92"/>
    </row>
    <row r="703" spans="9:9" s="2" customFormat="1">
      <c r="I703" s="92"/>
    </row>
    <row r="704" spans="9:9" s="2" customFormat="1">
      <c r="I704" s="92"/>
    </row>
    <row r="705" spans="9:9" s="2" customFormat="1">
      <c r="I705" s="92"/>
    </row>
    <row r="706" spans="9:9" s="2" customFormat="1">
      <c r="I706" s="92"/>
    </row>
    <row r="707" spans="9:9" s="2" customFormat="1">
      <c r="I707" s="92"/>
    </row>
    <row r="708" spans="9:9" s="2" customFormat="1">
      <c r="I708" s="92"/>
    </row>
    <row r="709" spans="9:9" s="2" customFormat="1">
      <c r="I709" s="92"/>
    </row>
    <row r="710" spans="9:9" s="2" customFormat="1">
      <c r="I710" s="92"/>
    </row>
    <row r="711" spans="9:9" s="2" customFormat="1">
      <c r="I711" s="92"/>
    </row>
    <row r="712" spans="9:9" s="2" customFormat="1">
      <c r="I712" s="92"/>
    </row>
    <row r="713" spans="9:9" s="2" customFormat="1">
      <c r="I713" s="92"/>
    </row>
    <row r="714" spans="9:9" s="2" customFormat="1">
      <c r="I714" s="92"/>
    </row>
    <row r="715" spans="9:9" s="2" customFormat="1">
      <c r="I715" s="92"/>
    </row>
    <row r="716" spans="9:9" s="2" customFormat="1">
      <c r="I716" s="92"/>
    </row>
    <row r="717" spans="9:9" s="2" customFormat="1">
      <c r="I717" s="92"/>
    </row>
    <row r="718" spans="9:9" s="2" customFormat="1">
      <c r="I718" s="92"/>
    </row>
    <row r="719" spans="9:9" s="2" customFormat="1">
      <c r="I719" s="92"/>
    </row>
    <row r="720" spans="9:9" s="2" customFormat="1">
      <c r="I720" s="92"/>
    </row>
    <row r="721" spans="9:9" s="2" customFormat="1">
      <c r="I721" s="92"/>
    </row>
    <row r="722" spans="9:9" s="2" customFormat="1">
      <c r="I722" s="92"/>
    </row>
    <row r="723" spans="9:9" s="2" customFormat="1">
      <c r="I723" s="92"/>
    </row>
    <row r="724" spans="9:9" s="2" customFormat="1">
      <c r="I724" s="92"/>
    </row>
    <row r="725" spans="9:9" s="2" customFormat="1">
      <c r="I725" s="92"/>
    </row>
    <row r="726" spans="9:9" s="2" customFormat="1">
      <c r="I726" s="92"/>
    </row>
    <row r="727" spans="9:9" s="2" customFormat="1">
      <c r="I727" s="92"/>
    </row>
    <row r="728" spans="9:9" s="2" customFormat="1">
      <c r="I728" s="92"/>
    </row>
    <row r="729" spans="9:9" s="2" customFormat="1">
      <c r="I729" s="92"/>
    </row>
    <row r="730" spans="9:9" s="2" customFormat="1">
      <c r="I730" s="92"/>
    </row>
    <row r="731" spans="9:9" s="2" customFormat="1">
      <c r="I731" s="92"/>
    </row>
    <row r="732" spans="9:9" s="2" customFormat="1">
      <c r="I732" s="92"/>
    </row>
    <row r="733" spans="9:9" s="2" customFormat="1">
      <c r="I733" s="92"/>
    </row>
    <row r="734" spans="9:9" s="2" customFormat="1">
      <c r="I734" s="92"/>
    </row>
    <row r="735" spans="9:9" s="2" customFormat="1">
      <c r="I735" s="92"/>
    </row>
    <row r="736" spans="9:9" s="2" customFormat="1">
      <c r="I736" s="92"/>
    </row>
    <row r="737" spans="9:9" s="2" customFormat="1">
      <c r="I737" s="92"/>
    </row>
    <row r="738" spans="9:9" s="2" customFormat="1">
      <c r="I738" s="92"/>
    </row>
    <row r="739" spans="9:9" s="2" customFormat="1">
      <c r="I739" s="92"/>
    </row>
    <row r="740" spans="9:9" s="2" customFormat="1">
      <c r="I740" s="92"/>
    </row>
    <row r="741" spans="9:9" s="2" customFormat="1">
      <c r="I741" s="92"/>
    </row>
    <row r="742" spans="9:9" s="2" customFormat="1">
      <c r="I742" s="92"/>
    </row>
    <row r="743" spans="9:9" s="2" customFormat="1">
      <c r="I743" s="92"/>
    </row>
    <row r="744" spans="9:9" s="2" customFormat="1">
      <c r="I744" s="92"/>
    </row>
    <row r="745" spans="9:9" s="2" customFormat="1">
      <c r="I745" s="92"/>
    </row>
    <row r="746" spans="9:9" s="2" customFormat="1">
      <c r="I746" s="92"/>
    </row>
    <row r="747" spans="9:9" s="2" customFormat="1">
      <c r="I747" s="92"/>
    </row>
    <row r="748" spans="9:9" s="2" customFormat="1">
      <c r="I748" s="92"/>
    </row>
    <row r="749" spans="9:9" s="2" customFormat="1">
      <c r="I749" s="92"/>
    </row>
    <row r="750" spans="9:9" s="2" customFormat="1">
      <c r="I750" s="92"/>
    </row>
    <row r="751" spans="9:9" s="2" customFormat="1">
      <c r="I751" s="92"/>
    </row>
    <row r="752" spans="9:9" s="2" customFormat="1">
      <c r="I752" s="92"/>
    </row>
    <row r="753" spans="9:9" s="2" customFormat="1">
      <c r="I753" s="92"/>
    </row>
    <row r="754" spans="9:9" s="2" customFormat="1">
      <c r="I754" s="92"/>
    </row>
    <row r="755" spans="9:9" s="2" customFormat="1">
      <c r="I755" s="92"/>
    </row>
    <row r="756" spans="9:9" s="2" customFormat="1">
      <c r="I756" s="92"/>
    </row>
    <row r="757" spans="9:9" s="2" customFormat="1">
      <c r="I757" s="92"/>
    </row>
    <row r="758" spans="9:9" s="2" customFormat="1">
      <c r="I758" s="92"/>
    </row>
    <row r="759" spans="9:9" s="2" customFormat="1">
      <c r="I759" s="92"/>
    </row>
    <row r="760" spans="9:9" s="2" customFormat="1">
      <c r="I760" s="92"/>
    </row>
    <row r="761" spans="9:9" s="2" customFormat="1">
      <c r="I761" s="92"/>
    </row>
    <row r="762" spans="9:9" s="2" customFormat="1">
      <c r="I762" s="92"/>
    </row>
    <row r="763" spans="9:9" s="2" customFormat="1">
      <c r="I763" s="92"/>
    </row>
    <row r="764" spans="9:9" s="2" customFormat="1">
      <c r="I764" s="92"/>
    </row>
    <row r="765" spans="9:9" s="2" customFormat="1">
      <c r="I765" s="92"/>
    </row>
    <row r="766" spans="9:9" s="2" customFormat="1">
      <c r="I766" s="92"/>
    </row>
    <row r="767" spans="9:9" s="2" customFormat="1">
      <c r="I767" s="92"/>
    </row>
    <row r="768" spans="9:9" s="2" customFormat="1">
      <c r="I768" s="92"/>
    </row>
    <row r="769" spans="9:9" s="2" customFormat="1">
      <c r="I769" s="92"/>
    </row>
    <row r="770" spans="9:9" s="2" customFormat="1">
      <c r="I770" s="92"/>
    </row>
    <row r="771" spans="9:9" s="2" customFormat="1">
      <c r="I771" s="92"/>
    </row>
    <row r="772" spans="9:9" s="2" customFormat="1">
      <c r="I772" s="92"/>
    </row>
    <row r="773" spans="9:9" s="2" customFormat="1">
      <c r="I773" s="92"/>
    </row>
    <row r="774" spans="9:9" s="2" customFormat="1">
      <c r="I774" s="92"/>
    </row>
    <row r="775" spans="9:9" s="2" customFormat="1">
      <c r="I775" s="92"/>
    </row>
    <row r="776" spans="9:9" s="2" customFormat="1">
      <c r="I776" s="92"/>
    </row>
    <row r="777" spans="9:9" s="2" customFormat="1">
      <c r="I777" s="92"/>
    </row>
    <row r="778" spans="9:9" s="2" customFormat="1">
      <c r="I778" s="92"/>
    </row>
    <row r="779" spans="9:9" s="2" customFormat="1">
      <c r="I779" s="92"/>
    </row>
    <row r="780" spans="9:9" s="2" customFormat="1">
      <c r="I780" s="92"/>
    </row>
    <row r="781" spans="9:9" s="2" customFormat="1">
      <c r="I781" s="92"/>
    </row>
    <row r="782" spans="9:9" s="2" customFormat="1">
      <c r="I782" s="92"/>
    </row>
    <row r="783" spans="9:9" s="2" customFormat="1">
      <c r="I783" s="92"/>
    </row>
    <row r="784" spans="9:9" s="2" customFormat="1">
      <c r="I784" s="92"/>
    </row>
    <row r="785" spans="9:9" s="2" customFormat="1">
      <c r="I785" s="92"/>
    </row>
    <row r="786" spans="9:9" s="2" customFormat="1">
      <c r="I786" s="92"/>
    </row>
    <row r="787" spans="9:9" s="2" customFormat="1">
      <c r="I787" s="92"/>
    </row>
    <row r="788" spans="9:9" s="2" customFormat="1">
      <c r="I788" s="92"/>
    </row>
    <row r="789" spans="9:9" s="2" customFormat="1">
      <c r="I789" s="92"/>
    </row>
    <row r="790" spans="9:9" s="2" customFormat="1">
      <c r="I790" s="92"/>
    </row>
    <row r="791" spans="9:9" s="2" customFormat="1">
      <c r="I791" s="92"/>
    </row>
    <row r="792" spans="9:9" s="2" customFormat="1">
      <c r="I792" s="92"/>
    </row>
    <row r="793" spans="9:9" s="2" customFormat="1">
      <c r="I793" s="92"/>
    </row>
    <row r="794" spans="9:9" s="2" customFormat="1">
      <c r="I794" s="92"/>
    </row>
    <row r="795" spans="9:9" s="2" customFormat="1">
      <c r="I795" s="92"/>
    </row>
    <row r="796" spans="9:9" s="2" customFormat="1">
      <c r="I796" s="92"/>
    </row>
    <row r="797" spans="9:9" s="2" customFormat="1">
      <c r="I797" s="92"/>
    </row>
    <row r="798" spans="9:9" s="2" customFormat="1">
      <c r="I798" s="92"/>
    </row>
    <row r="799" spans="9:9" s="2" customFormat="1">
      <c r="I799" s="92"/>
    </row>
    <row r="800" spans="9:9" s="2" customFormat="1">
      <c r="I800" s="92"/>
    </row>
  </sheetData>
  <mergeCells count="49">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39"/>
    <mergeCell ref="D24:D39"/>
    <mergeCell ref="E24:E39"/>
    <mergeCell ref="G24:G39"/>
    <mergeCell ref="H24:H39"/>
    <mergeCell ref="F24:F39"/>
    <mergeCell ref="A40:H40"/>
    <mergeCell ref="A41:A56"/>
    <mergeCell ref="D41:D56"/>
    <mergeCell ref="E41:E56"/>
    <mergeCell ref="G41:G56"/>
    <mergeCell ref="H41:H56"/>
    <mergeCell ref="F41:F56"/>
    <mergeCell ref="A57:H57"/>
    <mergeCell ref="A58:A73"/>
    <mergeCell ref="D58:D73"/>
    <mergeCell ref="E58:E73"/>
    <mergeCell ref="G58:G73"/>
    <mergeCell ref="H58:H73"/>
    <mergeCell ref="F58:F73"/>
    <mergeCell ref="A81:H81"/>
    <mergeCell ref="A74:H74"/>
    <mergeCell ref="A75:A80"/>
    <mergeCell ref="C75:C80"/>
    <mergeCell ref="D75:D80"/>
    <mergeCell ref="E75:E80"/>
    <mergeCell ref="G75:G80"/>
    <mergeCell ref="H75:H80"/>
    <mergeCell ref="F75:F80"/>
  </mergeCells>
  <conditionalFormatting sqref="E24">
    <cfRule type="containsText" dxfId="671" priority="13" operator="containsText" text="T">
      <formula>NOT(ISERROR(SEARCH("T",E24)))</formula>
    </cfRule>
    <cfRule type="containsText" dxfId="670" priority="14" operator="containsText" text="P">
      <formula>NOT(ISERROR(SEARCH("P",E24)))</formula>
    </cfRule>
    <cfRule type="containsText" dxfId="669" priority="15" operator="containsText" text="B">
      <formula>NOT(ISERROR(SEARCH("B",E24)))</formula>
    </cfRule>
    <cfRule type="containsText" dxfId="668" priority="16" operator="containsText" text="F">
      <formula>NOT(ISERROR(SEARCH("F",E24)))</formula>
    </cfRule>
    <cfRule type="containsText" dxfId="667" priority="17" operator="containsText" text="N">
      <formula>NOT(ISERROR(SEARCH("N",E24)))</formula>
    </cfRule>
    <cfRule type="containsText" dxfId="666" priority="18" operator="containsText" text="R">
      <formula>NOT(ISERROR(SEARCH("R",E24)))</formula>
    </cfRule>
  </conditionalFormatting>
  <conditionalFormatting sqref="E41">
    <cfRule type="containsText" dxfId="665" priority="7" operator="containsText" text="T">
      <formula>NOT(ISERROR(SEARCH("T",E41)))</formula>
    </cfRule>
    <cfRule type="containsText" dxfId="664" priority="8" operator="containsText" text="P">
      <formula>NOT(ISERROR(SEARCH("P",E41)))</formula>
    </cfRule>
    <cfRule type="containsText" dxfId="663" priority="9" operator="containsText" text="B">
      <formula>NOT(ISERROR(SEARCH("B",E41)))</formula>
    </cfRule>
    <cfRule type="containsText" dxfId="662" priority="10" operator="containsText" text="F">
      <formula>NOT(ISERROR(SEARCH("F",E41)))</formula>
    </cfRule>
    <cfRule type="containsText" dxfId="661" priority="11" operator="containsText" text="N">
      <formula>NOT(ISERROR(SEARCH("N",E41)))</formula>
    </cfRule>
    <cfRule type="containsText" dxfId="660" priority="12" operator="containsText" text="R">
      <formula>NOT(ISERROR(SEARCH("R",E41)))</formula>
    </cfRule>
  </conditionalFormatting>
  <conditionalFormatting sqref="E58">
    <cfRule type="containsText" dxfId="659" priority="1" operator="containsText" text="T">
      <formula>NOT(ISERROR(SEARCH("T",E58)))</formula>
    </cfRule>
    <cfRule type="containsText" dxfId="658" priority="2" operator="containsText" text="P">
      <formula>NOT(ISERROR(SEARCH("P",E58)))</formula>
    </cfRule>
    <cfRule type="containsText" dxfId="657" priority="3" operator="containsText" text="B">
      <formula>NOT(ISERROR(SEARCH("B",E58)))</formula>
    </cfRule>
    <cfRule type="containsText" dxfId="656" priority="4" operator="containsText" text="F">
      <formula>NOT(ISERROR(SEARCH("F",E58)))</formula>
    </cfRule>
    <cfRule type="containsText" dxfId="655" priority="5" operator="containsText" text="N">
      <formula>NOT(ISERROR(SEARCH("N",E58)))</formula>
    </cfRule>
    <cfRule type="containsText" dxfId="654" priority="6" operator="containsText" text="R">
      <formula>NOT(ISERROR(SEARCH("R",E58)))</formula>
    </cfRule>
  </conditionalFormatting>
  <conditionalFormatting sqref="E75">
    <cfRule type="containsText" dxfId="653" priority="19" operator="containsText" text="T">
      <formula>NOT(ISERROR(SEARCH("T",E75)))</formula>
    </cfRule>
    <cfRule type="containsText" dxfId="652" priority="20" operator="containsText" text="P">
      <formula>NOT(ISERROR(SEARCH("P",E75)))</formula>
    </cfRule>
    <cfRule type="containsText" dxfId="651" priority="21" operator="containsText" text="B">
      <formula>NOT(ISERROR(SEARCH("B",E75)))</formula>
    </cfRule>
    <cfRule type="containsText" dxfId="650" priority="22" operator="containsText" text="F">
      <formula>NOT(ISERROR(SEARCH("F",E75)))</formula>
    </cfRule>
    <cfRule type="containsText" dxfId="649" priority="23" operator="containsText" text="N">
      <formula>NOT(ISERROR(SEARCH("N",E75)))</formula>
    </cfRule>
    <cfRule type="containsText" dxfId="648" priority="24" operator="containsText" text="R">
      <formula>NOT(ISERROR(SEARCH("R",E75)))</formula>
    </cfRule>
  </conditionalFormatting>
  <dataValidations count="1">
    <dataValidation type="list" allowBlank="1" showInputMessage="1" showErrorMessage="1" sqref="E24 E41 E58 E75" xr:uid="{DC2DE090-2600-4759-AEDE-FA0B66D90C73}">
      <formula1>"N, P, F, T, R, B"</formula1>
    </dataValidation>
  </dataValidations>
  <hyperlinks>
    <hyperlink ref="A1" location="'Regression_ Test_Summary'!A1" display="Back to Summary" xr:uid="{A67138A8-277A-4E44-9D19-2955951D8F98}"/>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42EA6-F985-4DB6-AEB9-9543D8F6ED55}">
  <dimension ref="A1:V860"/>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6" width="19.42578125" style="2" bestFit="1" customWidth="1"/>
    <col min="7" max="7" width="28.5703125" style="2" customWidth="1"/>
    <col min="8" max="8" width="28.5703125" style="6" customWidth="1"/>
    <col min="9" max="9" width="34.5703125" style="6" customWidth="1"/>
    <col min="10" max="10" width="14.42578125" style="6"/>
    <col min="11" max="16384" width="14.42578125" style="3"/>
  </cols>
  <sheetData>
    <row r="1" spans="1:22">
      <c r="A1" s="153" t="s">
        <v>257</v>
      </c>
    </row>
    <row r="2" spans="1:22" s="1" customFormat="1" ht="52.15" customHeight="1">
      <c r="A2" s="459" t="s">
        <v>5603</v>
      </c>
      <c r="B2" s="459"/>
      <c r="C2" s="459"/>
      <c r="D2" s="459"/>
      <c r="E2" s="459"/>
      <c r="F2" s="459"/>
      <c r="G2" s="459"/>
      <c r="H2" s="459"/>
      <c r="I2" s="232"/>
      <c r="J2" s="232"/>
      <c r="K2" s="232"/>
      <c r="L2" s="232"/>
      <c r="M2" s="232"/>
      <c r="N2" s="232"/>
      <c r="O2" s="232"/>
      <c r="P2" s="232"/>
      <c r="Q2" s="232"/>
      <c r="R2" s="232"/>
      <c r="S2" s="232"/>
      <c r="T2" s="232"/>
      <c r="U2" s="232"/>
      <c r="V2" s="232"/>
    </row>
    <row r="3" spans="1:22" s="2" customFormat="1" ht="15.75" customHeight="1">
      <c r="A3" s="454" t="s">
        <v>4700</v>
      </c>
      <c r="B3" s="454"/>
      <c r="C3" s="454"/>
      <c r="D3" s="454"/>
      <c r="E3" s="454"/>
      <c r="F3" s="454"/>
      <c r="G3" s="454"/>
      <c r="H3" s="454"/>
      <c r="I3" s="93"/>
      <c r="J3" s="93"/>
      <c r="K3" s="93"/>
      <c r="L3" s="93"/>
      <c r="M3" s="93"/>
      <c r="N3" s="93"/>
      <c r="O3" s="93"/>
      <c r="P3" s="93"/>
      <c r="Q3" s="93"/>
      <c r="R3" s="93"/>
      <c r="S3" s="93"/>
      <c r="T3" s="93"/>
      <c r="U3" s="93"/>
      <c r="V3" s="93"/>
    </row>
    <row r="4" spans="1:22" s="2" customFormat="1" ht="47.25" customHeight="1">
      <c r="A4" s="356" t="s">
        <v>1</v>
      </c>
      <c r="B4" s="354">
        <v>1</v>
      </c>
      <c r="C4" s="460" t="s">
        <v>5604</v>
      </c>
      <c r="D4" s="461"/>
      <c r="E4" s="461"/>
      <c r="F4" s="461"/>
      <c r="G4" s="461"/>
      <c r="H4" s="461"/>
      <c r="I4" s="93"/>
      <c r="J4" s="93"/>
      <c r="K4" s="93"/>
      <c r="L4" s="93"/>
      <c r="M4" s="93"/>
      <c r="N4" s="93"/>
      <c r="O4" s="93"/>
      <c r="P4" s="93"/>
      <c r="Q4" s="93"/>
      <c r="R4" s="93"/>
      <c r="S4" s="93"/>
      <c r="T4" s="93"/>
      <c r="U4" s="93"/>
      <c r="V4" s="93"/>
    </row>
    <row r="5" spans="1:22" s="93" customFormat="1" ht="15.75" customHeight="1"/>
    <row r="6" spans="1:22" s="2" customFormat="1" ht="76.150000000000006" customHeight="1">
      <c r="A6" s="462" t="s">
        <v>4</v>
      </c>
      <c r="B6" s="354">
        <v>1</v>
      </c>
      <c r="C6" s="463" t="s">
        <v>260</v>
      </c>
      <c r="D6" s="463"/>
      <c r="E6" s="463"/>
      <c r="F6" s="463"/>
      <c r="G6" s="463"/>
      <c r="H6" s="463"/>
      <c r="I6" s="93"/>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3"/>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3"/>
      <c r="J8" s="93"/>
      <c r="K8" s="93"/>
      <c r="L8" s="93"/>
      <c r="M8" s="93"/>
      <c r="N8" s="93"/>
      <c r="O8" s="93"/>
      <c r="P8" s="93"/>
      <c r="Q8" s="93"/>
      <c r="R8" s="93"/>
      <c r="S8" s="93"/>
      <c r="T8" s="93"/>
      <c r="U8" s="93"/>
      <c r="V8" s="93"/>
    </row>
    <row r="9" spans="1:22" s="93" customFormat="1" ht="15.75" customHeight="1"/>
    <row r="10" spans="1:22" s="2" customFormat="1" ht="15.75" customHeight="1">
      <c r="A10" s="455" t="s">
        <v>261</v>
      </c>
      <c r="B10" s="354">
        <v>1</v>
      </c>
      <c r="C10" s="458" t="s">
        <v>262</v>
      </c>
      <c r="D10" s="458"/>
      <c r="E10" s="458"/>
      <c r="F10" s="458"/>
      <c r="G10" s="458"/>
      <c r="H10" s="458"/>
      <c r="I10" s="93"/>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3"/>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3"/>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3"/>
      <c r="J13" s="93"/>
      <c r="K13" s="93"/>
      <c r="L13" s="93"/>
      <c r="M13" s="93"/>
      <c r="N13" s="93"/>
      <c r="O13" s="93"/>
      <c r="P13" s="93"/>
      <c r="Q13" s="93"/>
      <c r="R13" s="93"/>
      <c r="S13" s="93"/>
      <c r="T13" s="93"/>
      <c r="U13" s="93"/>
      <c r="V13" s="93"/>
    </row>
    <row r="14" spans="1:22" s="93" customFormat="1" ht="15.75" customHeight="1"/>
    <row r="15" spans="1:22" s="2" customFormat="1" ht="15.75" customHeight="1">
      <c r="A15" s="478" t="s">
        <v>8</v>
      </c>
      <c r="B15" s="164" t="s">
        <v>9</v>
      </c>
      <c r="C15" s="481" t="s">
        <v>10</v>
      </c>
      <c r="D15" s="482"/>
      <c r="E15" s="482"/>
      <c r="F15" s="482"/>
      <c r="G15" s="482"/>
      <c r="H15" s="482"/>
      <c r="I15" s="93"/>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3"/>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3"/>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3"/>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3"/>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3"/>
      <c r="J20" s="93"/>
      <c r="K20" s="93"/>
      <c r="L20" s="93"/>
      <c r="M20" s="93"/>
      <c r="N20" s="93"/>
      <c r="O20" s="93"/>
      <c r="P20" s="93"/>
      <c r="Q20" s="93"/>
      <c r="R20" s="93"/>
      <c r="S20" s="93"/>
      <c r="T20" s="93"/>
      <c r="U20" s="93"/>
      <c r="V20" s="93"/>
    </row>
    <row r="21" spans="1:22" s="93" customFormat="1" ht="15.75" customHeight="1"/>
    <row r="22" spans="1:22">
      <c r="A22" s="11" t="s">
        <v>263</v>
      </c>
      <c r="B22" s="11" t="s">
        <v>264</v>
      </c>
      <c r="C22" s="11" t="s">
        <v>265</v>
      </c>
      <c r="D22" s="11" t="s">
        <v>266</v>
      </c>
      <c r="E22" s="12" t="s">
        <v>45</v>
      </c>
      <c r="F22" s="13" t="s">
        <v>267</v>
      </c>
      <c r="G22" s="13" t="s">
        <v>46</v>
      </c>
      <c r="H22" s="13" t="s">
        <v>268</v>
      </c>
      <c r="I22" s="399"/>
      <c r="J22" s="399"/>
      <c r="K22" s="399"/>
      <c r="L22" s="399"/>
      <c r="M22" s="399"/>
      <c r="N22" s="399"/>
      <c r="O22" s="399"/>
      <c r="P22" s="399"/>
      <c r="Q22" s="399"/>
      <c r="R22" s="399"/>
      <c r="S22" s="399"/>
      <c r="T22" s="399"/>
      <c r="U22" s="399"/>
      <c r="V22" s="399"/>
    </row>
    <row r="23" spans="1:22" s="2" customFormat="1">
      <c r="A23" s="466"/>
      <c r="B23" s="466"/>
      <c r="C23" s="466"/>
      <c r="D23" s="466"/>
      <c r="E23" s="466"/>
      <c r="F23" s="466"/>
      <c r="G23" s="466"/>
      <c r="H23" s="466"/>
      <c r="I23" s="14"/>
      <c r="J23" s="93"/>
      <c r="K23" s="93"/>
      <c r="L23" s="93"/>
      <c r="M23" s="93"/>
      <c r="N23" s="93"/>
      <c r="O23" s="93"/>
      <c r="P23" s="93"/>
      <c r="Q23" s="93"/>
      <c r="R23" s="93"/>
      <c r="S23" s="93"/>
      <c r="T23" s="93"/>
      <c r="U23" s="93"/>
      <c r="V23" s="93"/>
    </row>
    <row r="24" spans="1:22" s="2" customFormat="1" ht="15.6" customHeight="1">
      <c r="A24" s="467" t="s">
        <v>5605</v>
      </c>
      <c r="B24" s="354">
        <v>1</v>
      </c>
      <c r="C24" s="15" t="s">
        <v>5606</v>
      </c>
      <c r="D24" s="468" t="s">
        <v>5607</v>
      </c>
      <c r="E24" s="489" t="s">
        <v>9</v>
      </c>
      <c r="F24" s="472"/>
      <c r="G24" s="472" t="s">
        <v>207</v>
      </c>
      <c r="H24" s="474"/>
      <c r="I24" s="92"/>
      <c r="J24" s="92"/>
      <c r="K24" s="92"/>
      <c r="L24" s="92"/>
      <c r="M24" s="92"/>
      <c r="N24" s="92"/>
      <c r="O24" s="92"/>
      <c r="P24" s="92"/>
      <c r="Q24" s="92"/>
      <c r="R24" s="92"/>
      <c r="S24" s="92"/>
      <c r="T24" s="92"/>
      <c r="U24" s="92"/>
      <c r="V24" s="92"/>
    </row>
    <row r="25" spans="1:22" s="2" customFormat="1" ht="31.5">
      <c r="A25" s="467"/>
      <c r="B25" s="354">
        <v>2</v>
      </c>
      <c r="C25" s="15" t="s">
        <v>5608</v>
      </c>
      <c r="D25" s="469"/>
      <c r="E25" s="490"/>
      <c r="F25" s="473"/>
      <c r="G25" s="473"/>
      <c r="H25" s="475"/>
      <c r="I25" s="92"/>
      <c r="J25" s="92"/>
      <c r="K25" s="92"/>
      <c r="L25" s="92"/>
      <c r="M25" s="92"/>
      <c r="N25" s="92"/>
      <c r="O25" s="92"/>
      <c r="P25" s="92"/>
      <c r="Q25" s="92"/>
      <c r="R25" s="92"/>
      <c r="S25" s="92"/>
      <c r="T25" s="92"/>
      <c r="U25" s="92"/>
      <c r="V25" s="92"/>
    </row>
    <row r="26" spans="1:22" s="2" customFormat="1">
      <c r="A26" s="467"/>
      <c r="B26" s="354">
        <v>3</v>
      </c>
      <c r="C26" s="15" t="s">
        <v>5609</v>
      </c>
      <c r="D26" s="469"/>
      <c r="E26" s="490"/>
      <c r="F26" s="473"/>
      <c r="G26" s="473"/>
      <c r="H26" s="475"/>
      <c r="I26" s="92"/>
      <c r="J26" s="92"/>
      <c r="K26" s="92"/>
      <c r="L26" s="92"/>
      <c r="M26" s="92"/>
      <c r="N26" s="92"/>
      <c r="O26" s="92"/>
      <c r="P26" s="92"/>
      <c r="Q26" s="92"/>
      <c r="R26" s="92"/>
      <c r="S26" s="92"/>
      <c r="T26" s="92"/>
      <c r="U26" s="92"/>
      <c r="V26" s="92"/>
    </row>
    <row r="27" spans="1:22" s="2" customFormat="1">
      <c r="A27" s="467"/>
      <c r="B27" s="354">
        <v>4</v>
      </c>
      <c r="C27" s="15" t="s">
        <v>5610</v>
      </c>
      <c r="D27" s="469"/>
      <c r="E27" s="490"/>
      <c r="F27" s="473"/>
      <c r="G27" s="473"/>
      <c r="H27" s="475"/>
      <c r="I27" s="92"/>
      <c r="J27" s="92"/>
      <c r="K27" s="92"/>
      <c r="L27" s="92"/>
      <c r="M27" s="92"/>
      <c r="N27" s="92"/>
      <c r="O27" s="92"/>
      <c r="P27" s="92"/>
      <c r="Q27" s="92"/>
      <c r="R27" s="92"/>
      <c r="S27" s="92"/>
      <c r="T27" s="92"/>
      <c r="U27" s="92"/>
      <c r="V27" s="92"/>
    </row>
    <row r="28" spans="1:22" s="2" customFormat="1">
      <c r="A28" s="467"/>
      <c r="B28" s="354">
        <v>5</v>
      </c>
      <c r="C28" s="15" t="s">
        <v>5611</v>
      </c>
      <c r="D28" s="469"/>
      <c r="E28" s="490"/>
      <c r="F28" s="473"/>
      <c r="G28" s="473"/>
      <c r="H28" s="475"/>
      <c r="I28" s="92"/>
      <c r="J28" s="92"/>
      <c r="K28" s="92"/>
      <c r="L28" s="92"/>
      <c r="M28" s="92"/>
      <c r="N28" s="92"/>
      <c r="O28" s="92"/>
      <c r="P28" s="92"/>
      <c r="Q28" s="92"/>
      <c r="R28" s="92"/>
      <c r="S28" s="92"/>
      <c r="T28" s="92"/>
      <c r="U28" s="92"/>
      <c r="V28" s="92"/>
    </row>
    <row r="29" spans="1:22" s="2" customFormat="1">
      <c r="A29" s="467"/>
      <c r="B29" s="354">
        <v>6</v>
      </c>
      <c r="C29" s="15" t="s">
        <v>5612</v>
      </c>
      <c r="D29" s="469"/>
      <c r="E29" s="490"/>
      <c r="F29" s="473"/>
      <c r="G29" s="473"/>
      <c r="H29" s="475"/>
      <c r="I29" s="92"/>
      <c r="J29" s="92"/>
      <c r="K29" s="92"/>
      <c r="L29" s="92"/>
      <c r="M29" s="92"/>
      <c r="N29" s="92"/>
      <c r="O29" s="92"/>
      <c r="P29" s="92"/>
      <c r="Q29" s="92"/>
      <c r="R29" s="92"/>
      <c r="S29" s="92"/>
      <c r="T29" s="92"/>
      <c r="U29" s="92"/>
      <c r="V29" s="92"/>
    </row>
    <row r="30" spans="1:22" s="2" customFormat="1">
      <c r="A30" s="467"/>
      <c r="B30" s="354">
        <v>7</v>
      </c>
      <c r="C30" s="15" t="s">
        <v>5613</v>
      </c>
      <c r="D30" s="469"/>
      <c r="E30" s="490"/>
      <c r="F30" s="473"/>
      <c r="G30" s="473"/>
      <c r="H30" s="475"/>
      <c r="I30" s="92"/>
      <c r="J30" s="92"/>
      <c r="K30" s="92"/>
      <c r="L30" s="92"/>
      <c r="M30" s="92"/>
      <c r="N30" s="92"/>
      <c r="O30" s="92"/>
      <c r="P30" s="92"/>
      <c r="Q30" s="92"/>
      <c r="R30" s="92"/>
      <c r="S30" s="92"/>
      <c r="T30" s="92"/>
      <c r="U30" s="92"/>
      <c r="V30" s="92"/>
    </row>
    <row r="31" spans="1:22" s="2" customFormat="1">
      <c r="A31" s="467"/>
      <c r="B31" s="354">
        <v>8</v>
      </c>
      <c r="C31" s="15" t="s">
        <v>5614</v>
      </c>
      <c r="D31" s="469"/>
      <c r="E31" s="490"/>
      <c r="F31" s="473"/>
      <c r="G31" s="473"/>
      <c r="H31" s="475"/>
      <c r="I31" s="92"/>
      <c r="J31" s="92"/>
      <c r="K31" s="92"/>
      <c r="L31" s="92"/>
      <c r="M31" s="92"/>
      <c r="N31" s="92"/>
      <c r="O31" s="92"/>
      <c r="P31" s="92"/>
      <c r="Q31" s="92"/>
      <c r="R31" s="92"/>
      <c r="S31" s="92"/>
      <c r="T31" s="92"/>
      <c r="U31" s="92"/>
      <c r="V31" s="92"/>
    </row>
    <row r="32" spans="1:22" s="2" customFormat="1">
      <c r="A32" s="710"/>
      <c r="B32" s="710"/>
      <c r="C32" s="710"/>
      <c r="D32" s="710"/>
      <c r="E32" s="710"/>
      <c r="F32" s="710"/>
      <c r="G32" s="710"/>
      <c r="H32" s="710"/>
      <c r="I32" s="14"/>
      <c r="J32" s="93"/>
      <c r="K32" s="93"/>
      <c r="L32" s="93"/>
      <c r="M32" s="93"/>
      <c r="N32" s="93"/>
      <c r="O32" s="93"/>
      <c r="P32" s="93"/>
      <c r="Q32" s="93"/>
      <c r="R32" s="93"/>
      <c r="S32" s="93"/>
      <c r="T32" s="93"/>
      <c r="U32" s="93"/>
      <c r="V32" s="93"/>
    </row>
    <row r="33" spans="1:22" s="2" customFormat="1" ht="15.75" customHeight="1">
      <c r="A33" s="467" t="s">
        <v>5615</v>
      </c>
      <c r="B33" s="354">
        <v>1</v>
      </c>
      <c r="C33" s="15" t="s">
        <v>5606</v>
      </c>
      <c r="D33" s="468" t="s">
        <v>5607</v>
      </c>
      <c r="E33" s="489" t="s">
        <v>9</v>
      </c>
      <c r="F33" s="472"/>
      <c r="G33" s="472" t="s">
        <v>207</v>
      </c>
      <c r="H33" s="474"/>
      <c r="I33" s="92"/>
      <c r="J33" s="92"/>
      <c r="K33" s="92"/>
      <c r="L33" s="92"/>
      <c r="M33" s="92"/>
      <c r="N33" s="92"/>
      <c r="O33" s="92"/>
      <c r="P33" s="92"/>
      <c r="Q33" s="92"/>
      <c r="R33" s="92"/>
      <c r="S33" s="92"/>
      <c r="T33" s="92"/>
      <c r="U33" s="92"/>
      <c r="V33" s="92"/>
    </row>
    <row r="34" spans="1:22" s="2" customFormat="1" ht="31.5" customHeight="1">
      <c r="A34" s="467"/>
      <c r="B34" s="354">
        <v>2</v>
      </c>
      <c r="C34" s="15" t="s">
        <v>5608</v>
      </c>
      <c r="D34" s="469"/>
      <c r="E34" s="490"/>
      <c r="F34" s="473"/>
      <c r="G34" s="473"/>
      <c r="H34" s="475"/>
      <c r="I34" s="92"/>
      <c r="J34" s="92"/>
      <c r="K34" s="92"/>
      <c r="L34" s="92"/>
      <c r="M34" s="92"/>
      <c r="N34" s="92"/>
      <c r="O34" s="92"/>
      <c r="P34" s="92"/>
      <c r="Q34" s="92"/>
      <c r="R34" s="92"/>
      <c r="S34" s="92"/>
      <c r="T34" s="92"/>
      <c r="U34" s="92"/>
      <c r="V34" s="92"/>
    </row>
    <row r="35" spans="1:22" s="2" customFormat="1" ht="15.75" customHeight="1">
      <c r="A35" s="467"/>
      <c r="B35" s="354">
        <v>3</v>
      </c>
      <c r="C35" s="15" t="s">
        <v>5609</v>
      </c>
      <c r="D35" s="469"/>
      <c r="E35" s="490"/>
      <c r="F35" s="473"/>
      <c r="G35" s="473"/>
      <c r="H35" s="475"/>
      <c r="I35" s="92"/>
      <c r="J35" s="92"/>
      <c r="K35" s="92"/>
      <c r="L35" s="92"/>
      <c r="M35" s="92"/>
      <c r="N35" s="92"/>
      <c r="O35" s="92"/>
      <c r="P35" s="92"/>
      <c r="Q35" s="92"/>
      <c r="R35" s="92"/>
      <c r="S35" s="92"/>
      <c r="T35" s="92"/>
      <c r="U35" s="92"/>
      <c r="V35" s="92"/>
    </row>
    <row r="36" spans="1:22" s="2" customFormat="1" ht="15.75" customHeight="1">
      <c r="A36" s="467"/>
      <c r="B36" s="354">
        <v>4</v>
      </c>
      <c r="C36" s="15" t="s">
        <v>5610</v>
      </c>
      <c r="D36" s="469"/>
      <c r="E36" s="490"/>
      <c r="F36" s="473"/>
      <c r="G36" s="473"/>
      <c r="H36" s="475"/>
      <c r="I36" s="92"/>
      <c r="J36" s="92"/>
      <c r="K36" s="92"/>
      <c r="L36" s="92"/>
      <c r="M36" s="92"/>
      <c r="N36" s="92"/>
      <c r="O36" s="92"/>
      <c r="P36" s="92"/>
      <c r="Q36" s="92"/>
      <c r="R36" s="92"/>
      <c r="S36" s="92"/>
      <c r="T36" s="92"/>
      <c r="U36" s="92"/>
      <c r="V36" s="92"/>
    </row>
    <row r="37" spans="1:22" s="2" customFormat="1" ht="15.75" customHeight="1">
      <c r="A37" s="467"/>
      <c r="B37" s="354">
        <v>5</v>
      </c>
      <c r="C37" s="15" t="s">
        <v>5611</v>
      </c>
      <c r="D37" s="469"/>
      <c r="E37" s="490"/>
      <c r="F37" s="473"/>
      <c r="G37" s="473"/>
      <c r="H37" s="475"/>
      <c r="I37" s="92"/>
      <c r="J37" s="92"/>
      <c r="K37" s="92"/>
      <c r="L37" s="92"/>
      <c r="M37" s="92"/>
      <c r="N37" s="92"/>
      <c r="O37" s="92"/>
      <c r="P37" s="92"/>
      <c r="Q37" s="92"/>
      <c r="R37" s="92"/>
      <c r="S37" s="92"/>
      <c r="T37" s="92"/>
      <c r="U37" s="92"/>
      <c r="V37" s="92"/>
    </row>
    <row r="38" spans="1:22" s="2" customFormat="1" ht="15.75" customHeight="1">
      <c r="A38" s="467"/>
      <c r="B38" s="354">
        <v>6</v>
      </c>
      <c r="C38" s="15" t="s">
        <v>5612</v>
      </c>
      <c r="D38" s="469"/>
      <c r="E38" s="490"/>
      <c r="F38" s="473"/>
      <c r="G38" s="473"/>
      <c r="H38" s="475"/>
      <c r="I38" s="92"/>
      <c r="J38" s="92"/>
      <c r="K38" s="92"/>
      <c r="L38" s="92"/>
      <c r="M38" s="92"/>
      <c r="N38" s="92"/>
      <c r="O38" s="92"/>
      <c r="P38" s="92"/>
      <c r="Q38" s="92"/>
      <c r="R38" s="92"/>
      <c r="S38" s="92"/>
      <c r="T38" s="92"/>
      <c r="U38" s="92"/>
      <c r="V38" s="92"/>
    </row>
    <row r="39" spans="1:22" s="2" customFormat="1" ht="15.75" customHeight="1">
      <c r="A39" s="467"/>
      <c r="B39" s="354">
        <v>7</v>
      </c>
      <c r="C39" s="15" t="s">
        <v>5613</v>
      </c>
      <c r="D39" s="469"/>
      <c r="E39" s="490"/>
      <c r="F39" s="473"/>
      <c r="G39" s="473"/>
      <c r="H39" s="475"/>
      <c r="I39" s="92"/>
      <c r="J39" s="92"/>
      <c r="K39" s="92"/>
      <c r="L39" s="92"/>
      <c r="M39" s="92"/>
      <c r="N39" s="92"/>
      <c r="O39" s="92"/>
      <c r="P39" s="92"/>
      <c r="Q39" s="92"/>
      <c r="R39" s="92"/>
      <c r="S39" s="92"/>
      <c r="T39" s="92"/>
      <c r="U39" s="92"/>
      <c r="V39" s="92"/>
    </row>
    <row r="40" spans="1:22" s="2" customFormat="1" ht="15.75" customHeight="1">
      <c r="A40" s="467"/>
      <c r="B40" s="354">
        <v>8</v>
      </c>
      <c r="C40" s="15" t="s">
        <v>5614</v>
      </c>
      <c r="D40" s="469"/>
      <c r="E40" s="490"/>
      <c r="F40" s="491"/>
      <c r="G40" s="473"/>
      <c r="H40" s="475"/>
      <c r="I40" s="92"/>
      <c r="J40" s="92"/>
      <c r="K40" s="92"/>
      <c r="L40" s="92"/>
      <c r="M40" s="92"/>
      <c r="N40" s="92"/>
      <c r="O40" s="92"/>
      <c r="P40" s="92"/>
      <c r="Q40" s="92"/>
      <c r="R40" s="92"/>
      <c r="S40" s="92"/>
      <c r="T40" s="92"/>
      <c r="U40" s="92"/>
      <c r="V40" s="92"/>
    </row>
    <row r="41" spans="1:22" s="2" customFormat="1">
      <c r="A41" s="710"/>
      <c r="B41" s="710"/>
      <c r="C41" s="710"/>
      <c r="D41" s="710"/>
      <c r="E41" s="710"/>
      <c r="F41" s="710"/>
      <c r="G41" s="710"/>
      <c r="H41" s="710"/>
      <c r="I41" s="14"/>
      <c r="J41" s="93"/>
      <c r="K41" s="93"/>
      <c r="L41" s="93"/>
      <c r="M41" s="93"/>
      <c r="N41" s="93"/>
      <c r="O41" s="93"/>
      <c r="P41" s="93"/>
      <c r="Q41" s="93"/>
      <c r="R41" s="93"/>
      <c r="S41" s="93"/>
      <c r="T41" s="93"/>
      <c r="U41" s="93"/>
      <c r="V41" s="93"/>
    </row>
    <row r="42" spans="1:22" s="2" customFormat="1" ht="15.75" customHeight="1">
      <c r="A42" s="467" t="s">
        <v>5616</v>
      </c>
      <c r="B42" s="354">
        <v>1</v>
      </c>
      <c r="C42" s="15" t="s">
        <v>5606</v>
      </c>
      <c r="D42" s="468" t="s">
        <v>5607</v>
      </c>
      <c r="E42" s="489" t="s">
        <v>9</v>
      </c>
      <c r="F42" s="472"/>
      <c r="G42" s="472" t="s">
        <v>207</v>
      </c>
      <c r="H42" s="474"/>
      <c r="I42" s="92"/>
      <c r="J42" s="92"/>
      <c r="K42" s="92"/>
      <c r="L42" s="92"/>
      <c r="M42" s="92"/>
      <c r="N42" s="92"/>
      <c r="O42" s="92"/>
      <c r="P42" s="92"/>
      <c r="Q42" s="92"/>
      <c r="R42" s="92"/>
      <c r="S42" s="92"/>
      <c r="T42" s="92"/>
      <c r="U42" s="92"/>
      <c r="V42" s="92"/>
    </row>
    <row r="43" spans="1:22" s="2" customFormat="1" ht="31.5" customHeight="1">
      <c r="A43" s="467"/>
      <c r="B43" s="354">
        <v>2</v>
      </c>
      <c r="C43" s="15" t="s">
        <v>5608</v>
      </c>
      <c r="D43" s="469"/>
      <c r="E43" s="490"/>
      <c r="F43" s="473"/>
      <c r="G43" s="473"/>
      <c r="H43" s="475"/>
      <c r="I43" s="92"/>
      <c r="J43" s="92"/>
      <c r="K43" s="92"/>
      <c r="L43" s="92"/>
      <c r="M43" s="92"/>
      <c r="N43" s="92"/>
      <c r="O43" s="92"/>
      <c r="P43" s="92"/>
      <c r="Q43" s="92"/>
      <c r="R43" s="92"/>
      <c r="S43" s="92"/>
      <c r="T43" s="92"/>
      <c r="U43" s="92"/>
      <c r="V43" s="92"/>
    </row>
    <row r="44" spans="1:22" s="2" customFormat="1" ht="15.75" customHeight="1">
      <c r="A44" s="467"/>
      <c r="B44" s="354">
        <v>3</v>
      </c>
      <c r="C44" s="15" t="s">
        <v>5609</v>
      </c>
      <c r="D44" s="469"/>
      <c r="E44" s="490"/>
      <c r="F44" s="473"/>
      <c r="G44" s="473"/>
      <c r="H44" s="475"/>
      <c r="I44" s="92"/>
      <c r="J44" s="92"/>
      <c r="K44" s="92"/>
      <c r="L44" s="92"/>
      <c r="M44" s="92"/>
      <c r="N44" s="92"/>
      <c r="O44" s="92"/>
      <c r="P44" s="92"/>
      <c r="Q44" s="92"/>
      <c r="R44" s="92"/>
      <c r="S44" s="92"/>
      <c r="T44" s="92"/>
      <c r="U44" s="92"/>
      <c r="V44" s="92"/>
    </row>
    <row r="45" spans="1:22" s="2" customFormat="1" ht="15.75" customHeight="1">
      <c r="A45" s="467"/>
      <c r="B45" s="354">
        <v>4</v>
      </c>
      <c r="C45" s="15" t="s">
        <v>5610</v>
      </c>
      <c r="D45" s="469"/>
      <c r="E45" s="490"/>
      <c r="F45" s="473"/>
      <c r="G45" s="473"/>
      <c r="H45" s="475"/>
      <c r="I45" s="92"/>
      <c r="J45" s="92"/>
      <c r="K45" s="92"/>
      <c r="L45" s="92"/>
      <c r="M45" s="92"/>
      <c r="N45" s="92"/>
      <c r="O45" s="92"/>
      <c r="P45" s="92"/>
      <c r="Q45" s="92"/>
      <c r="R45" s="92"/>
      <c r="S45" s="92"/>
      <c r="T45" s="92"/>
      <c r="U45" s="92"/>
      <c r="V45" s="92"/>
    </row>
    <row r="46" spans="1:22" s="2" customFormat="1" ht="15.75" customHeight="1">
      <c r="A46" s="467"/>
      <c r="B46" s="354">
        <v>5</v>
      </c>
      <c r="C46" s="15" t="s">
        <v>5611</v>
      </c>
      <c r="D46" s="469"/>
      <c r="E46" s="490"/>
      <c r="F46" s="473"/>
      <c r="G46" s="473"/>
      <c r="H46" s="475"/>
      <c r="I46" s="92"/>
      <c r="J46" s="92"/>
      <c r="K46" s="92"/>
      <c r="L46" s="92"/>
      <c r="M46" s="92"/>
      <c r="N46" s="92"/>
      <c r="O46" s="92"/>
      <c r="P46" s="92"/>
      <c r="Q46" s="92"/>
      <c r="R46" s="92"/>
      <c r="S46" s="92"/>
      <c r="T46" s="92"/>
      <c r="U46" s="92"/>
      <c r="V46" s="92"/>
    </row>
    <row r="47" spans="1:22" s="2" customFormat="1" ht="15.75" customHeight="1">
      <c r="A47" s="467"/>
      <c r="B47" s="354">
        <v>6</v>
      </c>
      <c r="C47" s="15" t="s">
        <v>5612</v>
      </c>
      <c r="D47" s="469"/>
      <c r="E47" s="490"/>
      <c r="F47" s="473"/>
      <c r="G47" s="473"/>
      <c r="H47" s="475"/>
      <c r="I47" s="92"/>
      <c r="J47" s="92"/>
      <c r="K47" s="92"/>
      <c r="L47" s="92"/>
      <c r="M47" s="92"/>
      <c r="N47" s="92"/>
      <c r="O47" s="92"/>
      <c r="P47" s="92"/>
      <c r="Q47" s="92"/>
      <c r="R47" s="92"/>
      <c r="S47" s="92"/>
      <c r="T47" s="92"/>
      <c r="U47" s="92"/>
      <c r="V47" s="92"/>
    </row>
    <row r="48" spans="1:22" s="2" customFormat="1" ht="15.75" customHeight="1">
      <c r="A48" s="467"/>
      <c r="B48" s="354">
        <v>7</v>
      </c>
      <c r="C48" s="15" t="s">
        <v>5613</v>
      </c>
      <c r="D48" s="469"/>
      <c r="E48" s="490"/>
      <c r="F48" s="473"/>
      <c r="G48" s="473"/>
      <c r="H48" s="475"/>
      <c r="I48" s="92"/>
      <c r="J48" s="92"/>
      <c r="K48" s="92"/>
      <c r="L48" s="92"/>
      <c r="M48" s="92"/>
      <c r="N48" s="92"/>
      <c r="O48" s="92"/>
      <c r="P48" s="92"/>
      <c r="Q48" s="92"/>
      <c r="R48" s="92"/>
      <c r="S48" s="92"/>
      <c r="T48" s="92"/>
      <c r="U48" s="92"/>
      <c r="V48" s="92"/>
    </row>
    <row r="49" spans="1:22" s="2" customFormat="1" ht="15.75" customHeight="1">
      <c r="A49" s="467"/>
      <c r="B49" s="354">
        <v>8</v>
      </c>
      <c r="C49" s="15" t="s">
        <v>5614</v>
      </c>
      <c r="D49" s="469"/>
      <c r="E49" s="490"/>
      <c r="F49" s="473"/>
      <c r="G49" s="473"/>
      <c r="H49" s="475"/>
      <c r="I49" s="92"/>
      <c r="J49" s="92"/>
      <c r="K49" s="92"/>
      <c r="L49" s="92"/>
      <c r="M49" s="92"/>
      <c r="N49" s="92"/>
      <c r="O49" s="92"/>
      <c r="P49" s="92"/>
      <c r="Q49" s="92"/>
      <c r="R49" s="92"/>
      <c r="S49" s="92"/>
      <c r="T49" s="92"/>
      <c r="U49" s="92"/>
      <c r="V49" s="92"/>
    </row>
    <row r="50" spans="1:22" s="2" customFormat="1">
      <c r="A50" s="710"/>
      <c r="B50" s="710"/>
      <c r="C50" s="710"/>
      <c r="D50" s="710"/>
      <c r="E50" s="710"/>
      <c r="F50" s="710"/>
      <c r="G50" s="710"/>
      <c r="H50" s="710"/>
      <c r="I50" s="14"/>
      <c r="J50" s="93"/>
      <c r="K50" s="93"/>
      <c r="L50" s="93"/>
      <c r="M50" s="93"/>
      <c r="N50" s="93"/>
      <c r="O50" s="93"/>
      <c r="P50" s="93"/>
      <c r="Q50" s="93"/>
      <c r="R50" s="93"/>
      <c r="S50" s="93"/>
      <c r="T50" s="93"/>
      <c r="U50" s="93"/>
      <c r="V50" s="93"/>
    </row>
    <row r="51" spans="1:22" s="2" customFormat="1" ht="15.75" customHeight="1">
      <c r="A51" s="485" t="s">
        <v>5617</v>
      </c>
      <c r="B51" s="354">
        <v>1</v>
      </c>
      <c r="C51" s="15" t="s">
        <v>5606</v>
      </c>
      <c r="D51" s="468" t="s">
        <v>5607</v>
      </c>
      <c r="E51" s="489" t="s">
        <v>9</v>
      </c>
      <c r="F51" s="472"/>
      <c r="G51" s="472" t="s">
        <v>207</v>
      </c>
      <c r="H51" s="474"/>
      <c r="I51" s="92"/>
      <c r="J51" s="92"/>
      <c r="K51" s="92"/>
      <c r="L51" s="92"/>
      <c r="M51" s="92"/>
      <c r="N51" s="92"/>
      <c r="O51" s="92"/>
      <c r="P51" s="92"/>
      <c r="Q51" s="92"/>
      <c r="R51" s="92"/>
      <c r="S51" s="92"/>
      <c r="T51" s="92"/>
      <c r="U51" s="92"/>
      <c r="V51" s="92"/>
    </row>
    <row r="52" spans="1:22" s="2" customFormat="1" ht="31.5" customHeight="1">
      <c r="A52" s="486"/>
      <c r="B52" s="354">
        <v>2</v>
      </c>
      <c r="C52" s="15" t="s">
        <v>5608</v>
      </c>
      <c r="D52" s="469"/>
      <c r="E52" s="490"/>
      <c r="F52" s="473"/>
      <c r="G52" s="473"/>
      <c r="H52" s="475"/>
      <c r="I52" s="92"/>
      <c r="J52" s="92"/>
      <c r="K52" s="92"/>
      <c r="L52" s="92"/>
      <c r="M52" s="92"/>
      <c r="N52" s="92"/>
      <c r="O52" s="92"/>
      <c r="P52" s="92"/>
      <c r="Q52" s="92"/>
      <c r="R52" s="92"/>
      <c r="S52" s="92"/>
      <c r="T52" s="92"/>
      <c r="U52" s="92"/>
      <c r="V52" s="92"/>
    </row>
    <row r="53" spans="1:22" s="2" customFormat="1" ht="15.75" customHeight="1">
      <c r="A53" s="486"/>
      <c r="B53" s="354">
        <v>3</v>
      </c>
      <c r="C53" s="15" t="s">
        <v>5609</v>
      </c>
      <c r="D53" s="469"/>
      <c r="E53" s="490"/>
      <c r="F53" s="473"/>
      <c r="G53" s="473"/>
      <c r="H53" s="475"/>
      <c r="I53" s="92"/>
      <c r="J53" s="92"/>
      <c r="K53" s="92"/>
      <c r="L53" s="92"/>
      <c r="M53" s="92"/>
      <c r="N53" s="92"/>
      <c r="O53" s="92"/>
      <c r="P53" s="92"/>
      <c r="Q53" s="92"/>
      <c r="R53" s="92"/>
      <c r="S53" s="92"/>
      <c r="T53" s="92"/>
      <c r="U53" s="92"/>
      <c r="V53" s="92"/>
    </row>
    <row r="54" spans="1:22" s="2" customFormat="1" ht="15.75" customHeight="1">
      <c r="A54" s="486"/>
      <c r="B54" s="354">
        <v>4</v>
      </c>
      <c r="C54" s="15" t="s">
        <v>5610</v>
      </c>
      <c r="D54" s="469"/>
      <c r="E54" s="490"/>
      <c r="F54" s="473"/>
      <c r="G54" s="473"/>
      <c r="H54" s="475"/>
      <c r="I54" s="92"/>
      <c r="J54" s="92"/>
      <c r="K54" s="92"/>
      <c r="L54" s="92"/>
      <c r="M54" s="92"/>
      <c r="N54" s="92"/>
      <c r="O54" s="92"/>
      <c r="P54" s="92"/>
      <c r="Q54" s="92"/>
      <c r="R54" s="92"/>
      <c r="S54" s="92"/>
      <c r="T54" s="92"/>
      <c r="U54" s="92"/>
      <c r="V54" s="92"/>
    </row>
    <row r="55" spans="1:22" s="2" customFormat="1" ht="15.75" customHeight="1">
      <c r="A55" s="486"/>
      <c r="B55" s="354">
        <v>5</v>
      </c>
      <c r="C55" s="15" t="s">
        <v>5611</v>
      </c>
      <c r="D55" s="469"/>
      <c r="E55" s="490"/>
      <c r="F55" s="473"/>
      <c r="G55" s="473"/>
      <c r="H55" s="475"/>
      <c r="I55" s="92"/>
      <c r="J55" s="92"/>
      <c r="K55" s="92"/>
      <c r="L55" s="92"/>
      <c r="M55" s="92"/>
      <c r="N55" s="92"/>
      <c r="O55" s="92"/>
      <c r="P55" s="92"/>
      <c r="Q55" s="92"/>
      <c r="R55" s="92"/>
      <c r="S55" s="92"/>
      <c r="T55" s="92"/>
      <c r="U55" s="92"/>
      <c r="V55" s="92"/>
    </row>
    <row r="56" spans="1:22" s="2" customFormat="1" ht="15.75" customHeight="1">
      <c r="A56" s="486"/>
      <c r="B56" s="354">
        <v>6</v>
      </c>
      <c r="C56" s="15" t="s">
        <v>5612</v>
      </c>
      <c r="D56" s="469"/>
      <c r="E56" s="490"/>
      <c r="F56" s="473"/>
      <c r="G56" s="473"/>
      <c r="H56" s="475"/>
      <c r="I56" s="92"/>
      <c r="J56" s="92"/>
      <c r="K56" s="92"/>
      <c r="L56" s="92"/>
      <c r="M56" s="92"/>
      <c r="N56" s="92"/>
      <c r="O56" s="92"/>
      <c r="P56" s="92"/>
      <c r="Q56" s="92"/>
      <c r="R56" s="92"/>
      <c r="S56" s="92"/>
      <c r="T56" s="92"/>
      <c r="U56" s="92"/>
      <c r="V56" s="92"/>
    </row>
    <row r="57" spans="1:22" s="2" customFormat="1" ht="15.75" customHeight="1">
      <c r="A57" s="486"/>
      <c r="B57" s="354">
        <v>7</v>
      </c>
      <c r="C57" s="15" t="s">
        <v>5613</v>
      </c>
      <c r="D57" s="469"/>
      <c r="E57" s="490"/>
      <c r="F57" s="473"/>
      <c r="G57" s="473"/>
      <c r="H57" s="475"/>
      <c r="I57" s="92"/>
      <c r="J57" s="92"/>
      <c r="K57" s="92"/>
      <c r="L57" s="92"/>
      <c r="M57" s="92"/>
      <c r="N57" s="92"/>
      <c r="O57" s="92"/>
      <c r="P57" s="92"/>
      <c r="Q57" s="92"/>
      <c r="R57" s="92"/>
      <c r="S57" s="92"/>
      <c r="T57" s="92"/>
      <c r="U57" s="92"/>
      <c r="V57" s="92"/>
    </row>
    <row r="58" spans="1:22" s="2" customFormat="1" ht="15.75" customHeight="1">
      <c r="A58" s="487"/>
      <c r="B58" s="354">
        <v>8</v>
      </c>
      <c r="C58" s="15" t="s">
        <v>5614</v>
      </c>
      <c r="D58" s="469"/>
      <c r="E58" s="490"/>
      <c r="F58" s="473"/>
      <c r="G58" s="491"/>
      <c r="H58" s="475"/>
      <c r="I58" s="92"/>
      <c r="J58" s="92"/>
      <c r="K58" s="92"/>
      <c r="L58" s="92"/>
      <c r="M58" s="92"/>
      <c r="N58" s="92"/>
      <c r="O58" s="92"/>
      <c r="P58" s="92"/>
      <c r="Q58" s="92"/>
      <c r="R58" s="92"/>
      <c r="S58" s="92"/>
      <c r="T58" s="92"/>
      <c r="U58" s="92"/>
      <c r="V58" s="92"/>
    </row>
    <row r="59" spans="1:22" s="2" customFormat="1">
      <c r="A59" s="710"/>
      <c r="B59" s="710"/>
      <c r="C59" s="710"/>
      <c r="D59" s="710"/>
      <c r="E59" s="710"/>
      <c r="F59" s="710"/>
      <c r="G59" s="710"/>
      <c r="H59" s="710"/>
      <c r="I59" s="14"/>
      <c r="J59" s="93"/>
      <c r="K59" s="93"/>
      <c r="L59" s="93"/>
      <c r="M59" s="93"/>
      <c r="N59" s="93"/>
      <c r="O59" s="93"/>
      <c r="P59" s="93"/>
      <c r="Q59" s="93"/>
      <c r="R59" s="93"/>
      <c r="S59" s="93"/>
      <c r="T59" s="93"/>
      <c r="U59" s="93"/>
      <c r="V59" s="93"/>
    </row>
    <row r="60" spans="1:22" s="2" customFormat="1" ht="15.75" customHeight="1">
      <c r="A60" s="467" t="s">
        <v>5618</v>
      </c>
      <c r="B60" s="354">
        <v>1</v>
      </c>
      <c r="C60" s="15" t="s">
        <v>5606</v>
      </c>
      <c r="D60" s="468" t="s">
        <v>5607</v>
      </c>
      <c r="E60" s="489" t="s">
        <v>9</v>
      </c>
      <c r="F60" s="472"/>
      <c r="G60" s="472" t="s">
        <v>207</v>
      </c>
      <c r="H60" s="474"/>
      <c r="I60" s="92"/>
      <c r="J60" s="92"/>
      <c r="K60" s="92"/>
      <c r="L60" s="92"/>
      <c r="M60" s="92"/>
      <c r="N60" s="92"/>
      <c r="O60" s="92"/>
      <c r="P60" s="92"/>
      <c r="Q60" s="92"/>
      <c r="R60" s="92"/>
      <c r="S60" s="92"/>
      <c r="T60" s="92"/>
      <c r="U60" s="92"/>
      <c r="V60" s="92"/>
    </row>
    <row r="61" spans="1:22" s="2" customFormat="1" ht="31.5" customHeight="1">
      <c r="A61" s="467"/>
      <c r="B61" s="354">
        <v>2</v>
      </c>
      <c r="C61" s="15" t="s">
        <v>5608</v>
      </c>
      <c r="D61" s="469"/>
      <c r="E61" s="490"/>
      <c r="F61" s="473"/>
      <c r="G61" s="473"/>
      <c r="H61" s="475"/>
      <c r="I61" s="92"/>
      <c r="J61" s="92"/>
      <c r="K61" s="92"/>
      <c r="L61" s="92"/>
      <c r="M61" s="92"/>
      <c r="N61" s="92"/>
      <c r="O61" s="92"/>
      <c r="P61" s="92"/>
      <c r="Q61" s="92"/>
      <c r="R61" s="92"/>
      <c r="S61" s="92"/>
      <c r="T61" s="92"/>
      <c r="U61" s="92"/>
      <c r="V61" s="92"/>
    </row>
    <row r="62" spans="1:22" s="2" customFormat="1" ht="15.75" customHeight="1">
      <c r="A62" s="467"/>
      <c r="B62" s="354">
        <v>3</v>
      </c>
      <c r="C62" s="15" t="s">
        <v>5609</v>
      </c>
      <c r="D62" s="469"/>
      <c r="E62" s="490"/>
      <c r="F62" s="473"/>
      <c r="G62" s="473"/>
      <c r="H62" s="475"/>
      <c r="I62" s="92"/>
      <c r="J62" s="92"/>
      <c r="K62" s="92"/>
      <c r="L62" s="92"/>
      <c r="M62" s="92"/>
      <c r="N62" s="92"/>
      <c r="O62" s="92"/>
      <c r="P62" s="92"/>
      <c r="Q62" s="92"/>
      <c r="R62" s="92"/>
      <c r="S62" s="92"/>
      <c r="T62" s="92"/>
      <c r="U62" s="92"/>
      <c r="V62" s="92"/>
    </row>
    <row r="63" spans="1:22" s="2" customFormat="1" ht="15.75" customHeight="1">
      <c r="A63" s="467"/>
      <c r="B63" s="354">
        <v>4</v>
      </c>
      <c r="C63" s="15" t="s">
        <v>5610</v>
      </c>
      <c r="D63" s="469"/>
      <c r="E63" s="490"/>
      <c r="F63" s="473"/>
      <c r="G63" s="473"/>
      <c r="H63" s="475"/>
      <c r="I63" s="92"/>
      <c r="J63" s="92"/>
      <c r="K63" s="92"/>
      <c r="L63" s="92"/>
      <c r="M63" s="92"/>
      <c r="N63" s="92"/>
      <c r="O63" s="92"/>
      <c r="P63" s="92"/>
      <c r="Q63" s="92"/>
      <c r="R63" s="92"/>
      <c r="S63" s="92"/>
      <c r="T63" s="92"/>
      <c r="U63" s="92"/>
      <c r="V63" s="92"/>
    </row>
    <row r="64" spans="1:22" s="2" customFormat="1" ht="15.75" customHeight="1">
      <c r="A64" s="467"/>
      <c r="B64" s="354">
        <v>5</v>
      </c>
      <c r="C64" s="15" t="s">
        <v>5611</v>
      </c>
      <c r="D64" s="469"/>
      <c r="E64" s="490"/>
      <c r="F64" s="473"/>
      <c r="G64" s="473"/>
      <c r="H64" s="475"/>
      <c r="I64" s="92"/>
      <c r="J64" s="92"/>
      <c r="K64" s="92"/>
      <c r="L64" s="92"/>
      <c r="M64" s="92"/>
      <c r="N64" s="92"/>
      <c r="O64" s="92"/>
      <c r="P64" s="92"/>
      <c r="Q64" s="92"/>
      <c r="R64" s="92"/>
      <c r="S64" s="92"/>
      <c r="T64" s="92"/>
      <c r="U64" s="92"/>
      <c r="V64" s="92"/>
    </row>
    <row r="65" spans="1:22" s="2" customFormat="1" ht="15.75" customHeight="1">
      <c r="A65" s="467"/>
      <c r="B65" s="354">
        <v>6</v>
      </c>
      <c r="C65" s="15" t="s">
        <v>5612</v>
      </c>
      <c r="D65" s="469"/>
      <c r="E65" s="490"/>
      <c r="F65" s="473"/>
      <c r="G65" s="473"/>
      <c r="H65" s="475"/>
      <c r="I65" s="92"/>
      <c r="J65" s="92"/>
      <c r="K65" s="92"/>
      <c r="L65" s="92"/>
      <c r="M65" s="92"/>
      <c r="N65" s="92"/>
      <c r="O65" s="92"/>
      <c r="P65" s="92"/>
      <c r="Q65" s="92"/>
      <c r="R65" s="92"/>
      <c r="S65" s="92"/>
      <c r="T65" s="92"/>
      <c r="U65" s="92"/>
      <c r="V65" s="92"/>
    </row>
    <row r="66" spans="1:22" s="2" customFormat="1" ht="15.75" customHeight="1">
      <c r="A66" s="467"/>
      <c r="B66" s="354">
        <v>7</v>
      </c>
      <c r="C66" s="15" t="s">
        <v>5613</v>
      </c>
      <c r="D66" s="469"/>
      <c r="E66" s="490"/>
      <c r="F66" s="473"/>
      <c r="G66" s="473"/>
      <c r="H66" s="475"/>
      <c r="I66" s="92"/>
      <c r="J66" s="92"/>
      <c r="K66" s="92"/>
      <c r="L66" s="92"/>
      <c r="M66" s="92"/>
      <c r="N66" s="92"/>
      <c r="O66" s="92"/>
      <c r="P66" s="92"/>
      <c r="Q66" s="92"/>
      <c r="R66" s="92"/>
      <c r="S66" s="92"/>
      <c r="T66" s="92"/>
      <c r="U66" s="92"/>
      <c r="V66" s="92"/>
    </row>
    <row r="67" spans="1:22" s="2" customFormat="1" ht="15.75" customHeight="1">
      <c r="A67" s="467"/>
      <c r="B67" s="354">
        <v>8</v>
      </c>
      <c r="C67" s="15" t="s">
        <v>5614</v>
      </c>
      <c r="D67" s="469"/>
      <c r="E67" s="490"/>
      <c r="F67" s="473"/>
      <c r="G67" s="491"/>
      <c r="H67" s="475"/>
      <c r="I67" s="92"/>
      <c r="J67" s="92"/>
      <c r="K67" s="92"/>
      <c r="L67" s="92"/>
      <c r="M67" s="92"/>
      <c r="N67" s="92"/>
      <c r="O67" s="92"/>
      <c r="P67" s="92"/>
      <c r="Q67" s="92"/>
      <c r="R67" s="92"/>
      <c r="S67" s="92"/>
      <c r="T67" s="92"/>
      <c r="U67" s="92"/>
      <c r="V67" s="92"/>
    </row>
    <row r="68" spans="1:22" s="2" customFormat="1">
      <c r="A68" s="710"/>
      <c r="B68" s="710"/>
      <c r="C68" s="710"/>
      <c r="D68" s="710"/>
      <c r="E68" s="710"/>
      <c r="F68" s="710"/>
      <c r="G68" s="710"/>
      <c r="H68" s="710"/>
      <c r="I68" s="14"/>
      <c r="J68" s="93"/>
      <c r="K68" s="93"/>
      <c r="L68" s="93"/>
      <c r="M68" s="93"/>
      <c r="N68" s="93"/>
      <c r="O68" s="93"/>
      <c r="P68" s="93"/>
      <c r="Q68" s="93"/>
      <c r="R68" s="93"/>
      <c r="S68" s="93"/>
      <c r="T68" s="93"/>
      <c r="U68" s="93"/>
      <c r="V68" s="93"/>
    </row>
    <row r="69" spans="1:22" s="2" customFormat="1" ht="15.75" customHeight="1">
      <c r="A69" s="467" t="s">
        <v>5619</v>
      </c>
      <c r="B69" s="354">
        <v>1</v>
      </c>
      <c r="C69" s="15" t="s">
        <v>5606</v>
      </c>
      <c r="D69" s="468" t="s">
        <v>5607</v>
      </c>
      <c r="E69" s="489" t="s">
        <v>9</v>
      </c>
      <c r="F69" s="472"/>
      <c r="G69" s="472" t="s">
        <v>207</v>
      </c>
      <c r="H69" s="474"/>
      <c r="I69" s="92"/>
      <c r="J69" s="92"/>
      <c r="K69" s="92"/>
      <c r="L69" s="92"/>
      <c r="M69" s="92"/>
      <c r="N69" s="92"/>
      <c r="O69" s="92"/>
      <c r="P69" s="92"/>
      <c r="Q69" s="92"/>
      <c r="R69" s="92"/>
      <c r="S69" s="92"/>
      <c r="T69" s="92"/>
      <c r="U69" s="92"/>
      <c r="V69" s="92"/>
    </row>
    <row r="70" spans="1:22" s="2" customFormat="1" ht="31.5" customHeight="1">
      <c r="A70" s="467"/>
      <c r="B70" s="354">
        <v>2</v>
      </c>
      <c r="C70" s="15" t="s">
        <v>5608</v>
      </c>
      <c r="D70" s="469"/>
      <c r="E70" s="490"/>
      <c r="F70" s="473"/>
      <c r="G70" s="473"/>
      <c r="H70" s="475"/>
      <c r="I70" s="92"/>
      <c r="J70" s="92"/>
      <c r="K70" s="92"/>
      <c r="L70" s="92"/>
      <c r="M70" s="92"/>
      <c r="N70" s="92"/>
      <c r="O70" s="92"/>
      <c r="P70" s="92"/>
      <c r="Q70" s="92"/>
      <c r="R70" s="92"/>
      <c r="S70" s="92"/>
      <c r="T70" s="92"/>
      <c r="U70" s="92"/>
      <c r="V70" s="92"/>
    </row>
    <row r="71" spans="1:22" s="2" customFormat="1" ht="15.75" customHeight="1">
      <c r="A71" s="467"/>
      <c r="B71" s="354">
        <v>3</v>
      </c>
      <c r="C71" s="15" t="s">
        <v>5609</v>
      </c>
      <c r="D71" s="469"/>
      <c r="E71" s="490"/>
      <c r="F71" s="473"/>
      <c r="G71" s="473"/>
      <c r="H71" s="475"/>
      <c r="I71" s="92"/>
      <c r="J71" s="92"/>
      <c r="K71" s="92"/>
      <c r="L71" s="92"/>
      <c r="M71" s="92"/>
      <c r="N71" s="92"/>
      <c r="O71" s="92"/>
      <c r="P71" s="92"/>
      <c r="Q71" s="92"/>
      <c r="R71" s="92"/>
      <c r="S71" s="92"/>
      <c r="T71" s="92"/>
      <c r="U71" s="92"/>
      <c r="V71" s="92"/>
    </row>
    <row r="72" spans="1:22" s="2" customFormat="1" ht="15.75" customHeight="1">
      <c r="A72" s="467"/>
      <c r="B72" s="354">
        <v>4</v>
      </c>
      <c r="C72" s="15" t="s">
        <v>5610</v>
      </c>
      <c r="D72" s="469"/>
      <c r="E72" s="490"/>
      <c r="F72" s="473"/>
      <c r="G72" s="473"/>
      <c r="H72" s="475"/>
      <c r="I72" s="92"/>
      <c r="J72" s="92"/>
      <c r="K72" s="92"/>
      <c r="L72" s="92"/>
      <c r="M72" s="92"/>
      <c r="N72" s="92"/>
      <c r="O72" s="92"/>
      <c r="P72" s="92"/>
      <c r="Q72" s="92"/>
      <c r="R72" s="92"/>
      <c r="S72" s="92"/>
      <c r="T72" s="92"/>
      <c r="U72" s="92"/>
      <c r="V72" s="92"/>
    </row>
    <row r="73" spans="1:22" s="2" customFormat="1" ht="15.75" customHeight="1">
      <c r="A73" s="467"/>
      <c r="B73" s="354">
        <v>5</v>
      </c>
      <c r="C73" s="15" t="s">
        <v>5611</v>
      </c>
      <c r="D73" s="469"/>
      <c r="E73" s="490"/>
      <c r="F73" s="473"/>
      <c r="G73" s="473"/>
      <c r="H73" s="475"/>
      <c r="I73" s="92"/>
      <c r="J73" s="92"/>
      <c r="K73" s="92"/>
      <c r="L73" s="92"/>
      <c r="M73" s="92"/>
      <c r="N73" s="92"/>
      <c r="O73" s="92"/>
      <c r="P73" s="92"/>
      <c r="Q73" s="92"/>
      <c r="R73" s="92"/>
      <c r="S73" s="92"/>
      <c r="T73" s="92"/>
      <c r="U73" s="92"/>
      <c r="V73" s="92"/>
    </row>
    <row r="74" spans="1:22" s="2" customFormat="1" ht="15.75" customHeight="1">
      <c r="A74" s="467"/>
      <c r="B74" s="354">
        <v>6</v>
      </c>
      <c r="C74" s="15" t="s">
        <v>5612</v>
      </c>
      <c r="D74" s="469"/>
      <c r="E74" s="490"/>
      <c r="F74" s="473"/>
      <c r="G74" s="473"/>
      <c r="H74" s="475"/>
      <c r="I74" s="92"/>
      <c r="J74" s="92"/>
      <c r="K74" s="92"/>
      <c r="L74" s="92"/>
      <c r="M74" s="92"/>
      <c r="N74" s="92"/>
      <c r="O74" s="92"/>
      <c r="P74" s="92"/>
      <c r="Q74" s="92"/>
      <c r="R74" s="92"/>
      <c r="S74" s="92"/>
      <c r="T74" s="92"/>
      <c r="U74" s="92"/>
      <c r="V74" s="92"/>
    </row>
    <row r="75" spans="1:22" s="2" customFormat="1" ht="15.75" customHeight="1">
      <c r="A75" s="467"/>
      <c r="B75" s="354">
        <v>7</v>
      </c>
      <c r="C75" s="15" t="s">
        <v>5613</v>
      </c>
      <c r="D75" s="469"/>
      <c r="E75" s="490"/>
      <c r="F75" s="473"/>
      <c r="G75" s="473"/>
      <c r="H75" s="475"/>
      <c r="I75" s="92"/>
      <c r="J75" s="92"/>
      <c r="K75" s="92"/>
      <c r="L75" s="92"/>
      <c r="M75" s="92"/>
      <c r="N75" s="92"/>
      <c r="O75" s="92"/>
      <c r="P75" s="92"/>
      <c r="Q75" s="92"/>
      <c r="R75" s="92"/>
      <c r="S75" s="92"/>
      <c r="T75" s="92"/>
      <c r="U75" s="92"/>
      <c r="V75" s="92"/>
    </row>
    <row r="76" spans="1:22" s="2" customFormat="1" ht="15.75" customHeight="1">
      <c r="A76" s="467"/>
      <c r="B76" s="354">
        <v>8</v>
      </c>
      <c r="C76" s="15" t="s">
        <v>5614</v>
      </c>
      <c r="D76" s="469"/>
      <c r="E76" s="490"/>
      <c r="F76" s="473"/>
      <c r="G76" s="491"/>
      <c r="H76" s="475"/>
      <c r="I76" s="92"/>
      <c r="J76" s="92"/>
      <c r="K76" s="92"/>
      <c r="L76" s="92"/>
      <c r="M76" s="92"/>
      <c r="N76" s="92"/>
      <c r="O76" s="92"/>
      <c r="P76" s="92"/>
      <c r="Q76" s="92"/>
      <c r="R76" s="92"/>
      <c r="S76" s="92"/>
      <c r="T76" s="92"/>
      <c r="U76" s="92"/>
      <c r="V76" s="92"/>
    </row>
    <row r="77" spans="1:22" s="2" customFormat="1">
      <c r="A77" s="710"/>
      <c r="B77" s="710"/>
      <c r="C77" s="710"/>
      <c r="D77" s="710"/>
      <c r="E77" s="710"/>
      <c r="F77" s="710"/>
      <c r="G77" s="710"/>
      <c r="H77" s="710"/>
      <c r="I77" s="14"/>
      <c r="J77" s="93"/>
      <c r="K77" s="93"/>
      <c r="L77" s="93"/>
      <c r="M77" s="93"/>
      <c r="N77" s="93"/>
      <c r="O77" s="93"/>
      <c r="P77" s="93"/>
      <c r="Q77" s="93"/>
      <c r="R77" s="93"/>
      <c r="S77" s="93"/>
      <c r="T77" s="93"/>
      <c r="U77" s="93"/>
      <c r="V77" s="93"/>
    </row>
    <row r="78" spans="1:22" s="2" customFormat="1" ht="15.75" customHeight="1">
      <c r="A78" s="467" t="s">
        <v>5620</v>
      </c>
      <c r="B78" s="354">
        <v>1</v>
      </c>
      <c r="C78" s="15" t="s">
        <v>5606</v>
      </c>
      <c r="D78" s="468" t="s">
        <v>5607</v>
      </c>
      <c r="E78" s="489" t="s">
        <v>9</v>
      </c>
      <c r="F78" s="472"/>
      <c r="G78" s="472" t="s">
        <v>207</v>
      </c>
      <c r="H78" s="474"/>
      <c r="I78" s="92"/>
      <c r="J78" s="92"/>
      <c r="K78" s="92"/>
      <c r="L78" s="92"/>
      <c r="M78" s="92"/>
      <c r="N78" s="92"/>
      <c r="O78" s="92"/>
      <c r="P78" s="92"/>
      <c r="Q78" s="92"/>
      <c r="R78" s="92"/>
      <c r="S78" s="92"/>
      <c r="T78" s="92"/>
      <c r="U78" s="92"/>
      <c r="V78" s="92"/>
    </row>
    <row r="79" spans="1:22" s="2" customFormat="1" ht="31.5" customHeight="1">
      <c r="A79" s="467"/>
      <c r="B79" s="354">
        <v>2</v>
      </c>
      <c r="C79" s="15" t="s">
        <v>5608</v>
      </c>
      <c r="D79" s="469"/>
      <c r="E79" s="490"/>
      <c r="F79" s="473"/>
      <c r="G79" s="473"/>
      <c r="H79" s="475"/>
      <c r="I79" s="92"/>
      <c r="J79" s="92"/>
      <c r="K79" s="92"/>
      <c r="L79" s="92"/>
      <c r="M79" s="92"/>
      <c r="N79" s="92"/>
      <c r="O79" s="92"/>
      <c r="P79" s="92"/>
      <c r="Q79" s="92"/>
      <c r="R79" s="92"/>
      <c r="S79" s="92"/>
      <c r="T79" s="92"/>
      <c r="U79" s="92"/>
      <c r="V79" s="92"/>
    </row>
    <row r="80" spans="1:22" s="2" customFormat="1" ht="15.75" customHeight="1">
      <c r="A80" s="467"/>
      <c r="B80" s="354">
        <v>3</v>
      </c>
      <c r="C80" s="15" t="s">
        <v>5609</v>
      </c>
      <c r="D80" s="469"/>
      <c r="E80" s="490"/>
      <c r="F80" s="473"/>
      <c r="G80" s="473"/>
      <c r="H80" s="475"/>
      <c r="I80" s="92"/>
      <c r="J80" s="92"/>
      <c r="K80" s="92"/>
      <c r="L80" s="92"/>
      <c r="M80" s="92"/>
      <c r="N80" s="92"/>
      <c r="O80" s="92"/>
      <c r="P80" s="92"/>
      <c r="Q80" s="92"/>
      <c r="R80" s="92"/>
      <c r="S80" s="92"/>
      <c r="T80" s="92"/>
      <c r="U80" s="92"/>
      <c r="V80" s="92"/>
    </row>
    <row r="81" spans="1:22" s="2" customFormat="1" ht="15.75" customHeight="1">
      <c r="A81" s="467"/>
      <c r="B81" s="354">
        <v>4</v>
      </c>
      <c r="C81" s="15" t="s">
        <v>5610</v>
      </c>
      <c r="D81" s="469"/>
      <c r="E81" s="490"/>
      <c r="F81" s="473"/>
      <c r="G81" s="473"/>
      <c r="H81" s="475"/>
      <c r="I81" s="92"/>
      <c r="J81" s="92"/>
      <c r="K81" s="92"/>
      <c r="L81" s="92"/>
      <c r="M81" s="92"/>
      <c r="N81" s="92"/>
      <c r="O81" s="92"/>
      <c r="P81" s="92"/>
      <c r="Q81" s="92"/>
      <c r="R81" s="92"/>
      <c r="S81" s="92"/>
      <c r="T81" s="92"/>
      <c r="U81" s="92"/>
      <c r="V81" s="92"/>
    </row>
    <row r="82" spans="1:22" s="2" customFormat="1" ht="15.75" customHeight="1">
      <c r="A82" s="467"/>
      <c r="B82" s="354">
        <v>5</v>
      </c>
      <c r="C82" s="15" t="s">
        <v>5611</v>
      </c>
      <c r="D82" s="469"/>
      <c r="E82" s="490"/>
      <c r="F82" s="473"/>
      <c r="G82" s="473"/>
      <c r="H82" s="475"/>
      <c r="I82" s="92"/>
      <c r="J82" s="92"/>
      <c r="K82" s="92"/>
      <c r="L82" s="92"/>
      <c r="M82" s="92"/>
      <c r="N82" s="92"/>
      <c r="O82" s="92"/>
      <c r="P82" s="92"/>
      <c r="Q82" s="92"/>
      <c r="R82" s="92"/>
      <c r="S82" s="92"/>
      <c r="T82" s="92"/>
      <c r="U82" s="92"/>
      <c r="V82" s="92"/>
    </row>
    <row r="83" spans="1:22" s="2" customFormat="1" ht="15.75" customHeight="1">
      <c r="A83" s="467"/>
      <c r="B83" s="354">
        <v>6</v>
      </c>
      <c r="C83" s="15" t="s">
        <v>5612</v>
      </c>
      <c r="D83" s="469"/>
      <c r="E83" s="490"/>
      <c r="F83" s="473"/>
      <c r="G83" s="473"/>
      <c r="H83" s="475"/>
      <c r="I83" s="92"/>
      <c r="J83" s="92"/>
      <c r="K83" s="92"/>
      <c r="L83" s="92"/>
      <c r="M83" s="92"/>
      <c r="N83" s="92"/>
      <c r="O83" s="92"/>
      <c r="P83" s="92"/>
      <c r="Q83" s="92"/>
      <c r="R83" s="92"/>
      <c r="S83" s="92"/>
      <c r="T83" s="92"/>
      <c r="U83" s="92"/>
      <c r="V83" s="92"/>
    </row>
    <row r="84" spans="1:22" s="2" customFormat="1" ht="15.75" customHeight="1">
      <c r="A84" s="467"/>
      <c r="B84" s="354">
        <v>7</v>
      </c>
      <c r="C84" s="15" t="s">
        <v>5613</v>
      </c>
      <c r="D84" s="469"/>
      <c r="E84" s="490"/>
      <c r="F84" s="473"/>
      <c r="G84" s="473"/>
      <c r="H84" s="475"/>
      <c r="I84" s="92"/>
      <c r="J84" s="92"/>
      <c r="K84" s="92"/>
      <c r="L84" s="92"/>
      <c r="M84" s="92"/>
      <c r="N84" s="92"/>
      <c r="O84" s="92"/>
      <c r="P84" s="92"/>
      <c r="Q84" s="92"/>
      <c r="R84" s="92"/>
      <c r="S84" s="92"/>
      <c r="T84" s="92"/>
      <c r="U84" s="92"/>
      <c r="V84" s="92"/>
    </row>
    <row r="85" spans="1:22" s="2" customFormat="1" ht="15.75" customHeight="1">
      <c r="A85" s="467"/>
      <c r="B85" s="354">
        <v>8</v>
      </c>
      <c r="C85" s="15" t="s">
        <v>5614</v>
      </c>
      <c r="D85" s="469"/>
      <c r="E85" s="490"/>
      <c r="F85" s="473"/>
      <c r="G85" s="491"/>
      <c r="H85" s="475"/>
      <c r="I85" s="92"/>
      <c r="J85" s="92"/>
      <c r="K85" s="92"/>
      <c r="L85" s="92"/>
      <c r="M85" s="92"/>
      <c r="N85" s="92"/>
      <c r="O85" s="92"/>
      <c r="P85" s="92"/>
      <c r="Q85" s="92"/>
      <c r="R85" s="92"/>
      <c r="S85" s="92"/>
      <c r="T85" s="92"/>
      <c r="U85" s="92"/>
      <c r="V85" s="92"/>
    </row>
    <row r="86" spans="1:22" s="2" customFormat="1">
      <c r="A86" s="710"/>
      <c r="B86" s="710"/>
      <c r="C86" s="710"/>
      <c r="D86" s="710"/>
      <c r="E86" s="710"/>
      <c r="F86" s="710"/>
      <c r="G86" s="710"/>
      <c r="H86" s="710"/>
      <c r="I86" s="14"/>
      <c r="J86" s="93"/>
      <c r="K86" s="93"/>
      <c r="L86" s="93"/>
      <c r="M86" s="93"/>
      <c r="N86" s="93"/>
      <c r="O86" s="93"/>
      <c r="P86" s="93"/>
      <c r="Q86" s="93"/>
      <c r="R86" s="93"/>
      <c r="S86" s="93"/>
      <c r="T86" s="93"/>
      <c r="U86" s="93"/>
      <c r="V86" s="93"/>
    </row>
    <row r="87" spans="1:22" s="2" customFormat="1" ht="15.75" customHeight="1">
      <c r="A87" s="467" t="s">
        <v>5621</v>
      </c>
      <c r="B87" s="354">
        <v>1</v>
      </c>
      <c r="C87" s="15" t="s">
        <v>5606</v>
      </c>
      <c r="D87" s="468" t="s">
        <v>5607</v>
      </c>
      <c r="E87" s="489" t="s">
        <v>9</v>
      </c>
      <c r="F87" s="472"/>
      <c r="G87" s="472" t="s">
        <v>207</v>
      </c>
      <c r="H87" s="474"/>
      <c r="I87" s="92"/>
      <c r="J87" s="92"/>
      <c r="K87" s="92"/>
      <c r="L87" s="92"/>
      <c r="M87" s="92"/>
      <c r="N87" s="92"/>
      <c r="O87" s="92"/>
      <c r="P87" s="92"/>
      <c r="Q87" s="92"/>
      <c r="R87" s="92"/>
      <c r="S87" s="92"/>
      <c r="T87" s="92"/>
      <c r="U87" s="92"/>
      <c r="V87" s="92"/>
    </row>
    <row r="88" spans="1:22" s="2" customFormat="1" ht="31.5" customHeight="1">
      <c r="A88" s="467"/>
      <c r="B88" s="354">
        <v>2</v>
      </c>
      <c r="C88" s="15" t="s">
        <v>5608</v>
      </c>
      <c r="D88" s="469"/>
      <c r="E88" s="490"/>
      <c r="F88" s="473"/>
      <c r="G88" s="473"/>
      <c r="H88" s="475"/>
      <c r="I88" s="92"/>
      <c r="J88" s="92"/>
      <c r="K88" s="92"/>
      <c r="L88" s="92"/>
      <c r="M88" s="92"/>
      <c r="N88" s="92"/>
      <c r="O88" s="92"/>
      <c r="P88" s="92"/>
      <c r="Q88" s="92"/>
      <c r="R88" s="92"/>
      <c r="S88" s="92"/>
      <c r="T88" s="92"/>
      <c r="U88" s="92"/>
      <c r="V88" s="92"/>
    </row>
    <row r="89" spans="1:22" s="2" customFormat="1" ht="15.75" customHeight="1">
      <c r="A89" s="467"/>
      <c r="B89" s="354">
        <v>3</v>
      </c>
      <c r="C89" s="15" t="s">
        <v>5609</v>
      </c>
      <c r="D89" s="469"/>
      <c r="E89" s="490"/>
      <c r="F89" s="473"/>
      <c r="G89" s="473"/>
      <c r="H89" s="475"/>
      <c r="I89" s="92"/>
      <c r="J89" s="92"/>
      <c r="K89" s="92"/>
      <c r="L89" s="92"/>
      <c r="M89" s="92"/>
      <c r="N89" s="92"/>
      <c r="O89" s="92"/>
      <c r="P89" s="92"/>
      <c r="Q89" s="92"/>
      <c r="R89" s="92"/>
      <c r="S89" s="92"/>
      <c r="T89" s="92"/>
      <c r="U89" s="92"/>
      <c r="V89" s="92"/>
    </row>
    <row r="90" spans="1:22" s="2" customFormat="1" ht="15.75" customHeight="1">
      <c r="A90" s="467"/>
      <c r="B90" s="354">
        <v>4</v>
      </c>
      <c r="C90" s="15" t="s">
        <v>5610</v>
      </c>
      <c r="D90" s="469"/>
      <c r="E90" s="490"/>
      <c r="F90" s="473"/>
      <c r="G90" s="473"/>
      <c r="H90" s="475"/>
      <c r="I90" s="92"/>
      <c r="J90" s="92"/>
      <c r="K90" s="92"/>
      <c r="L90" s="92"/>
      <c r="M90" s="92"/>
      <c r="N90" s="92"/>
      <c r="O90" s="92"/>
      <c r="P90" s="92"/>
      <c r="Q90" s="92"/>
      <c r="R90" s="92"/>
      <c r="S90" s="92"/>
      <c r="T90" s="92"/>
      <c r="U90" s="92"/>
      <c r="V90" s="92"/>
    </row>
    <row r="91" spans="1:22" s="2" customFormat="1" ht="15.75" customHeight="1">
      <c r="A91" s="467"/>
      <c r="B91" s="354">
        <v>5</v>
      </c>
      <c r="C91" s="15" t="s">
        <v>5611</v>
      </c>
      <c r="D91" s="469"/>
      <c r="E91" s="490"/>
      <c r="F91" s="473"/>
      <c r="G91" s="473"/>
      <c r="H91" s="475"/>
      <c r="I91" s="92"/>
      <c r="J91" s="92"/>
      <c r="K91" s="92"/>
      <c r="L91" s="92"/>
      <c r="M91" s="92"/>
      <c r="N91" s="92"/>
      <c r="O91" s="92"/>
      <c r="P91" s="92"/>
      <c r="Q91" s="92"/>
      <c r="R91" s="92"/>
      <c r="S91" s="92"/>
      <c r="T91" s="92"/>
      <c r="U91" s="92"/>
      <c r="V91" s="92"/>
    </row>
    <row r="92" spans="1:22" s="2" customFormat="1" ht="15.75" customHeight="1">
      <c r="A92" s="467"/>
      <c r="B92" s="354">
        <v>6</v>
      </c>
      <c r="C92" s="15" t="s">
        <v>5612</v>
      </c>
      <c r="D92" s="469"/>
      <c r="E92" s="490"/>
      <c r="F92" s="473"/>
      <c r="G92" s="473"/>
      <c r="H92" s="475"/>
      <c r="I92" s="92"/>
      <c r="J92" s="92"/>
      <c r="K92" s="92"/>
      <c r="L92" s="92"/>
      <c r="M92" s="92"/>
      <c r="N92" s="92"/>
      <c r="O92" s="92"/>
      <c r="P92" s="92"/>
      <c r="Q92" s="92"/>
      <c r="R92" s="92"/>
      <c r="S92" s="92"/>
      <c r="T92" s="92"/>
      <c r="U92" s="92"/>
      <c r="V92" s="92"/>
    </row>
    <row r="93" spans="1:22" s="2" customFormat="1" ht="15.75" customHeight="1">
      <c r="A93" s="467"/>
      <c r="B93" s="354">
        <v>7</v>
      </c>
      <c r="C93" s="15" t="s">
        <v>5613</v>
      </c>
      <c r="D93" s="469"/>
      <c r="E93" s="490"/>
      <c r="F93" s="473"/>
      <c r="G93" s="473"/>
      <c r="H93" s="475"/>
      <c r="I93" s="92"/>
      <c r="J93" s="92"/>
      <c r="K93" s="92"/>
      <c r="L93" s="92"/>
      <c r="M93" s="92"/>
      <c r="N93" s="92"/>
      <c r="O93" s="92"/>
      <c r="P93" s="92"/>
      <c r="Q93" s="92"/>
      <c r="R93" s="92"/>
      <c r="S93" s="92"/>
      <c r="T93" s="92"/>
      <c r="U93" s="92"/>
      <c r="V93" s="92"/>
    </row>
    <row r="94" spans="1:22" s="2" customFormat="1" ht="15.75" customHeight="1">
      <c r="A94" s="467"/>
      <c r="B94" s="354">
        <v>8</v>
      </c>
      <c r="C94" s="15" t="s">
        <v>5614</v>
      </c>
      <c r="D94" s="469"/>
      <c r="E94" s="490"/>
      <c r="F94" s="473"/>
      <c r="G94" s="491"/>
      <c r="H94" s="475"/>
      <c r="I94" s="92"/>
      <c r="J94" s="92"/>
      <c r="K94" s="92"/>
      <c r="L94" s="92"/>
      <c r="M94" s="92"/>
      <c r="N94" s="92"/>
      <c r="O94" s="92"/>
      <c r="P94" s="92"/>
      <c r="Q94" s="92"/>
      <c r="R94" s="92"/>
      <c r="S94" s="92"/>
      <c r="T94" s="92"/>
      <c r="U94" s="92"/>
      <c r="V94" s="92"/>
    </row>
    <row r="95" spans="1:22" s="2" customFormat="1">
      <c r="A95" s="710"/>
      <c r="B95" s="710"/>
      <c r="C95" s="710"/>
      <c r="D95" s="710"/>
      <c r="E95" s="710"/>
      <c r="F95" s="710"/>
      <c r="G95" s="710"/>
      <c r="H95" s="710"/>
      <c r="I95" s="14"/>
      <c r="J95" s="93"/>
      <c r="K95" s="93"/>
      <c r="L95" s="93"/>
      <c r="M95" s="93"/>
      <c r="N95" s="93"/>
      <c r="O95" s="93"/>
      <c r="P95" s="93"/>
      <c r="Q95" s="93"/>
      <c r="R95" s="93"/>
      <c r="S95" s="93"/>
      <c r="T95" s="93"/>
      <c r="U95" s="93"/>
      <c r="V95" s="93"/>
    </row>
    <row r="96" spans="1:22" s="2" customFormat="1">
      <c r="A96" s="467" t="s">
        <v>5622</v>
      </c>
      <c r="B96" s="354">
        <v>1</v>
      </c>
      <c r="C96" s="15" t="s">
        <v>5606</v>
      </c>
      <c r="D96" s="468" t="s">
        <v>5607</v>
      </c>
      <c r="E96" s="489" t="s">
        <v>9</v>
      </c>
      <c r="F96" s="472"/>
      <c r="G96" s="472" t="s">
        <v>207</v>
      </c>
      <c r="H96" s="474"/>
      <c r="I96" s="92"/>
      <c r="J96" s="92"/>
      <c r="K96" s="92"/>
      <c r="L96" s="92"/>
      <c r="M96" s="92"/>
      <c r="N96" s="92"/>
      <c r="O96" s="92"/>
      <c r="P96" s="92"/>
      <c r="Q96" s="92"/>
      <c r="R96" s="92"/>
      <c r="S96" s="92"/>
      <c r="T96" s="92"/>
      <c r="U96" s="92"/>
      <c r="V96" s="92"/>
    </row>
    <row r="97" spans="1:22" s="2" customFormat="1" ht="31.5" customHeight="1">
      <c r="A97" s="467"/>
      <c r="B97" s="354">
        <v>2</v>
      </c>
      <c r="C97" s="15" t="s">
        <v>5608</v>
      </c>
      <c r="D97" s="469"/>
      <c r="E97" s="490"/>
      <c r="F97" s="473"/>
      <c r="G97" s="473"/>
      <c r="H97" s="475"/>
      <c r="I97" s="92"/>
      <c r="J97" s="92"/>
      <c r="K97" s="92"/>
      <c r="L97" s="92"/>
      <c r="M97" s="92"/>
      <c r="N97" s="92"/>
      <c r="O97" s="92"/>
      <c r="P97" s="92"/>
      <c r="Q97" s="92"/>
      <c r="R97" s="92"/>
      <c r="S97" s="92"/>
      <c r="T97" s="92"/>
      <c r="U97" s="92"/>
      <c r="V97" s="92"/>
    </row>
    <row r="98" spans="1:22" s="2" customFormat="1" ht="15.75" customHeight="1">
      <c r="A98" s="467"/>
      <c r="B98" s="354">
        <v>3</v>
      </c>
      <c r="C98" s="15" t="s">
        <v>5609</v>
      </c>
      <c r="D98" s="469"/>
      <c r="E98" s="490"/>
      <c r="F98" s="473"/>
      <c r="G98" s="473"/>
      <c r="H98" s="475"/>
      <c r="I98" s="92"/>
      <c r="J98" s="92"/>
      <c r="K98" s="92"/>
      <c r="L98" s="92"/>
      <c r="M98" s="92"/>
      <c r="N98" s="92"/>
      <c r="O98" s="92"/>
      <c r="P98" s="92"/>
      <c r="Q98" s="92"/>
      <c r="R98" s="92"/>
      <c r="S98" s="92"/>
      <c r="T98" s="92"/>
      <c r="U98" s="92"/>
      <c r="V98" s="92"/>
    </row>
    <row r="99" spans="1:22" s="2" customFormat="1" ht="15.75" customHeight="1">
      <c r="A99" s="467"/>
      <c r="B99" s="354">
        <v>4</v>
      </c>
      <c r="C99" s="15" t="s">
        <v>5610</v>
      </c>
      <c r="D99" s="469"/>
      <c r="E99" s="490"/>
      <c r="F99" s="473"/>
      <c r="G99" s="473"/>
      <c r="H99" s="475"/>
      <c r="I99" s="92"/>
      <c r="J99" s="92"/>
      <c r="K99" s="92"/>
      <c r="L99" s="92"/>
      <c r="M99" s="92"/>
      <c r="N99" s="92"/>
      <c r="O99" s="92"/>
      <c r="P99" s="92"/>
      <c r="Q99" s="92"/>
      <c r="R99" s="92"/>
      <c r="S99" s="92"/>
      <c r="T99" s="92"/>
      <c r="U99" s="92"/>
      <c r="V99" s="92"/>
    </row>
    <row r="100" spans="1:22" s="2" customFormat="1" ht="15.75" customHeight="1">
      <c r="A100" s="467"/>
      <c r="B100" s="354">
        <v>5</v>
      </c>
      <c r="C100" s="15" t="s">
        <v>5611</v>
      </c>
      <c r="D100" s="469"/>
      <c r="E100" s="490"/>
      <c r="F100" s="473"/>
      <c r="G100" s="473"/>
      <c r="H100" s="475"/>
      <c r="I100" s="92"/>
      <c r="J100" s="92"/>
      <c r="K100" s="92"/>
      <c r="L100" s="92"/>
      <c r="M100" s="92"/>
      <c r="N100" s="92"/>
      <c r="O100" s="92"/>
      <c r="P100" s="92"/>
      <c r="Q100" s="92"/>
      <c r="R100" s="92"/>
      <c r="S100" s="92"/>
      <c r="T100" s="92"/>
      <c r="U100" s="92"/>
      <c r="V100" s="92"/>
    </row>
    <row r="101" spans="1:22" s="2" customFormat="1" ht="15.75" customHeight="1">
      <c r="A101" s="467"/>
      <c r="B101" s="354">
        <v>6</v>
      </c>
      <c r="C101" s="15" t="s">
        <v>5612</v>
      </c>
      <c r="D101" s="469"/>
      <c r="E101" s="490"/>
      <c r="F101" s="473"/>
      <c r="G101" s="473"/>
      <c r="H101" s="475"/>
      <c r="I101" s="92"/>
      <c r="J101" s="92"/>
      <c r="K101" s="92"/>
      <c r="L101" s="92"/>
      <c r="M101" s="92"/>
      <c r="N101" s="92"/>
      <c r="O101" s="92"/>
      <c r="P101" s="92"/>
      <c r="Q101" s="92"/>
      <c r="R101" s="92"/>
      <c r="S101" s="92"/>
      <c r="T101" s="92"/>
      <c r="U101" s="92"/>
      <c r="V101" s="92"/>
    </row>
    <row r="102" spans="1:22" s="2" customFormat="1" ht="15.75" customHeight="1">
      <c r="A102" s="467"/>
      <c r="B102" s="354">
        <v>7</v>
      </c>
      <c r="C102" s="15" t="s">
        <v>5613</v>
      </c>
      <c r="D102" s="469"/>
      <c r="E102" s="490"/>
      <c r="F102" s="473"/>
      <c r="G102" s="473"/>
      <c r="H102" s="475"/>
      <c r="I102" s="92"/>
      <c r="J102" s="92"/>
      <c r="K102" s="92"/>
      <c r="L102" s="92"/>
      <c r="M102" s="92"/>
      <c r="N102" s="92"/>
      <c r="O102" s="92"/>
      <c r="P102" s="92"/>
      <c r="Q102" s="92"/>
      <c r="R102" s="92"/>
      <c r="S102" s="92"/>
      <c r="T102" s="92"/>
      <c r="U102" s="92"/>
      <c r="V102" s="92"/>
    </row>
    <row r="103" spans="1:22" s="2" customFormat="1" ht="15.75" customHeight="1">
      <c r="A103" s="467"/>
      <c r="B103" s="354">
        <v>8</v>
      </c>
      <c r="C103" s="15" t="s">
        <v>5614</v>
      </c>
      <c r="D103" s="469"/>
      <c r="E103" s="490"/>
      <c r="F103" s="473"/>
      <c r="G103" s="491"/>
      <c r="H103" s="475"/>
      <c r="I103" s="92"/>
      <c r="J103" s="92"/>
      <c r="K103" s="92"/>
      <c r="L103" s="92"/>
      <c r="M103" s="92"/>
      <c r="N103" s="92"/>
      <c r="O103" s="92"/>
      <c r="P103" s="92"/>
      <c r="Q103" s="92"/>
      <c r="R103" s="92"/>
      <c r="S103" s="92"/>
      <c r="T103" s="92"/>
      <c r="U103" s="92"/>
      <c r="V103" s="92"/>
    </row>
    <row r="104" spans="1:22" s="2" customFormat="1">
      <c r="A104" s="710"/>
      <c r="B104" s="710"/>
      <c r="C104" s="710"/>
      <c r="D104" s="710"/>
      <c r="E104" s="710"/>
      <c r="F104" s="710"/>
      <c r="G104" s="710"/>
      <c r="H104" s="710"/>
      <c r="I104" s="14"/>
      <c r="J104" s="93"/>
      <c r="K104" s="93"/>
      <c r="L104" s="93"/>
      <c r="M104" s="93"/>
      <c r="N104" s="93"/>
      <c r="O104" s="93"/>
      <c r="P104" s="93"/>
      <c r="Q104" s="93"/>
      <c r="R104" s="93"/>
      <c r="S104" s="93"/>
      <c r="T104" s="93"/>
      <c r="U104" s="93"/>
      <c r="V104" s="93"/>
    </row>
    <row r="105" spans="1:22" s="2" customFormat="1">
      <c r="A105" s="467" t="s">
        <v>5623</v>
      </c>
      <c r="B105" s="354">
        <v>1</v>
      </c>
      <c r="C105" s="15" t="s">
        <v>5606</v>
      </c>
      <c r="D105" s="468" t="s">
        <v>5607</v>
      </c>
      <c r="E105" s="489" t="s">
        <v>9</v>
      </c>
      <c r="F105" s="472"/>
      <c r="G105" s="472" t="s">
        <v>207</v>
      </c>
      <c r="H105" s="474"/>
      <c r="I105" s="92"/>
      <c r="J105" s="92"/>
      <c r="K105" s="92"/>
      <c r="L105" s="92"/>
      <c r="M105" s="92"/>
      <c r="N105" s="92"/>
      <c r="O105" s="92"/>
      <c r="P105" s="92"/>
      <c r="Q105" s="92"/>
      <c r="R105" s="92"/>
      <c r="S105" s="92"/>
      <c r="T105" s="92"/>
      <c r="U105" s="92"/>
      <c r="V105" s="92"/>
    </row>
    <row r="106" spans="1:22" s="2" customFormat="1" ht="31.5" customHeight="1">
      <c r="A106" s="467"/>
      <c r="B106" s="354">
        <v>2</v>
      </c>
      <c r="C106" s="15" t="s">
        <v>5608</v>
      </c>
      <c r="D106" s="469"/>
      <c r="E106" s="490"/>
      <c r="F106" s="473"/>
      <c r="G106" s="473"/>
      <c r="H106" s="475"/>
      <c r="I106" s="92"/>
      <c r="J106" s="92"/>
      <c r="K106" s="92"/>
      <c r="L106" s="92"/>
      <c r="M106" s="92"/>
      <c r="N106" s="92"/>
      <c r="O106" s="92"/>
      <c r="P106" s="92"/>
      <c r="Q106" s="92"/>
      <c r="R106" s="92"/>
      <c r="S106" s="92"/>
      <c r="T106" s="92"/>
      <c r="U106" s="92"/>
      <c r="V106" s="92"/>
    </row>
    <row r="107" spans="1:22" s="2" customFormat="1" ht="15.75" customHeight="1">
      <c r="A107" s="467"/>
      <c r="B107" s="354">
        <v>3</v>
      </c>
      <c r="C107" s="15" t="s">
        <v>5609</v>
      </c>
      <c r="D107" s="469"/>
      <c r="E107" s="490"/>
      <c r="F107" s="473"/>
      <c r="G107" s="473"/>
      <c r="H107" s="475"/>
      <c r="I107" s="92"/>
      <c r="J107" s="92"/>
      <c r="K107" s="92"/>
      <c r="L107" s="92"/>
      <c r="M107" s="92"/>
      <c r="N107" s="92"/>
      <c r="O107" s="92"/>
      <c r="P107" s="92"/>
      <c r="Q107" s="92"/>
      <c r="R107" s="92"/>
      <c r="S107" s="92"/>
      <c r="T107" s="92"/>
      <c r="U107" s="92"/>
      <c r="V107" s="92"/>
    </row>
    <row r="108" spans="1:22" s="2" customFormat="1" ht="15.75" customHeight="1">
      <c r="A108" s="467"/>
      <c r="B108" s="354">
        <v>4</v>
      </c>
      <c r="C108" s="15" t="s">
        <v>5610</v>
      </c>
      <c r="D108" s="469"/>
      <c r="E108" s="490"/>
      <c r="F108" s="473"/>
      <c r="G108" s="473"/>
      <c r="H108" s="475"/>
      <c r="I108" s="92"/>
      <c r="J108" s="92"/>
      <c r="K108" s="92"/>
      <c r="L108" s="92"/>
      <c r="M108" s="92"/>
      <c r="N108" s="92"/>
      <c r="O108" s="92"/>
      <c r="P108" s="92"/>
      <c r="Q108" s="92"/>
      <c r="R108" s="92"/>
      <c r="S108" s="92"/>
      <c r="T108" s="92"/>
      <c r="U108" s="92"/>
      <c r="V108" s="92"/>
    </row>
    <row r="109" spans="1:22" s="2" customFormat="1" ht="15.75" customHeight="1">
      <c r="A109" s="467"/>
      <c r="B109" s="354">
        <v>5</v>
      </c>
      <c r="C109" s="15" t="s">
        <v>5611</v>
      </c>
      <c r="D109" s="469"/>
      <c r="E109" s="490"/>
      <c r="F109" s="473"/>
      <c r="G109" s="473"/>
      <c r="H109" s="475"/>
      <c r="I109" s="92"/>
      <c r="J109" s="92"/>
      <c r="K109" s="92"/>
      <c r="L109" s="92"/>
      <c r="M109" s="92"/>
      <c r="N109" s="92"/>
      <c r="O109" s="92"/>
      <c r="P109" s="92"/>
      <c r="Q109" s="92"/>
      <c r="R109" s="92"/>
      <c r="S109" s="92"/>
      <c r="T109" s="92"/>
      <c r="U109" s="92"/>
      <c r="V109" s="92"/>
    </row>
    <row r="110" spans="1:22" s="2" customFormat="1" ht="15.75" customHeight="1">
      <c r="A110" s="467"/>
      <c r="B110" s="354">
        <v>6</v>
      </c>
      <c r="C110" s="15" t="s">
        <v>5612</v>
      </c>
      <c r="D110" s="469"/>
      <c r="E110" s="490"/>
      <c r="F110" s="473"/>
      <c r="G110" s="473"/>
      <c r="H110" s="475"/>
      <c r="I110" s="92"/>
      <c r="J110" s="92"/>
      <c r="K110" s="92"/>
      <c r="L110" s="92"/>
      <c r="M110" s="92"/>
      <c r="N110" s="92"/>
      <c r="O110" s="92"/>
      <c r="P110" s="92"/>
      <c r="Q110" s="92"/>
      <c r="R110" s="92"/>
      <c r="S110" s="92"/>
      <c r="T110" s="92"/>
      <c r="U110" s="92"/>
      <c r="V110" s="92"/>
    </row>
    <row r="111" spans="1:22" s="2" customFormat="1" ht="15.75" customHeight="1">
      <c r="A111" s="467"/>
      <c r="B111" s="354">
        <v>7</v>
      </c>
      <c r="C111" s="15" t="s">
        <v>5613</v>
      </c>
      <c r="D111" s="469"/>
      <c r="E111" s="490"/>
      <c r="F111" s="473"/>
      <c r="G111" s="473"/>
      <c r="H111" s="475"/>
      <c r="I111" s="92"/>
      <c r="J111" s="92"/>
      <c r="K111" s="92"/>
      <c r="L111" s="92"/>
      <c r="M111" s="92"/>
      <c r="N111" s="92"/>
      <c r="O111" s="92"/>
      <c r="P111" s="92"/>
      <c r="Q111" s="92"/>
      <c r="R111" s="92"/>
      <c r="S111" s="92"/>
      <c r="T111" s="92"/>
      <c r="U111" s="92"/>
      <c r="V111" s="92"/>
    </row>
    <row r="112" spans="1:22" s="2" customFormat="1" ht="15.75" customHeight="1">
      <c r="A112" s="467"/>
      <c r="B112" s="354">
        <v>8</v>
      </c>
      <c r="C112" s="15" t="s">
        <v>5614</v>
      </c>
      <c r="D112" s="469"/>
      <c r="E112" s="490"/>
      <c r="F112" s="473"/>
      <c r="G112" s="491"/>
      <c r="H112" s="475"/>
      <c r="I112" s="92"/>
      <c r="J112" s="92"/>
      <c r="K112" s="92"/>
      <c r="L112" s="92"/>
      <c r="M112" s="92"/>
      <c r="N112" s="92"/>
      <c r="O112" s="92"/>
      <c r="P112" s="92"/>
      <c r="Q112" s="92"/>
      <c r="R112" s="92"/>
      <c r="S112" s="92"/>
      <c r="T112" s="92"/>
      <c r="U112" s="92"/>
      <c r="V112" s="92"/>
    </row>
    <row r="113" spans="1:22" s="2" customFormat="1">
      <c r="A113" s="710"/>
      <c r="B113" s="710"/>
      <c r="C113" s="710"/>
      <c r="D113" s="710"/>
      <c r="E113" s="710"/>
      <c r="F113" s="710"/>
      <c r="G113" s="710"/>
      <c r="H113" s="710"/>
      <c r="I113" s="14"/>
      <c r="J113" s="93"/>
      <c r="K113" s="93"/>
      <c r="L113" s="93"/>
      <c r="M113" s="93"/>
      <c r="N113" s="93"/>
      <c r="O113" s="93"/>
      <c r="P113" s="93"/>
      <c r="Q113" s="93"/>
      <c r="R113" s="93"/>
      <c r="S113" s="93"/>
      <c r="T113" s="93"/>
      <c r="U113" s="93"/>
      <c r="V113" s="93"/>
    </row>
    <row r="114" spans="1:22" s="2" customFormat="1" ht="15.6" customHeight="1">
      <c r="A114" s="467" t="s">
        <v>5624</v>
      </c>
      <c r="B114" s="354">
        <v>1</v>
      </c>
      <c r="C114" s="15" t="s">
        <v>5606</v>
      </c>
      <c r="D114" s="468" t="s">
        <v>5607</v>
      </c>
      <c r="E114" s="489" t="s">
        <v>9</v>
      </c>
      <c r="F114" s="472"/>
      <c r="G114" s="472" t="s">
        <v>207</v>
      </c>
      <c r="H114" s="474"/>
      <c r="I114" s="92"/>
      <c r="J114" s="92"/>
      <c r="K114" s="92"/>
      <c r="L114" s="92"/>
      <c r="M114" s="92"/>
      <c r="N114" s="92"/>
      <c r="O114" s="92"/>
      <c r="P114" s="92"/>
      <c r="Q114" s="92"/>
      <c r="R114" s="92"/>
      <c r="S114" s="92"/>
      <c r="T114" s="92"/>
      <c r="U114" s="92"/>
      <c r="V114" s="92"/>
    </row>
    <row r="115" spans="1:22" s="2" customFormat="1" ht="31.5" customHeight="1">
      <c r="A115" s="467"/>
      <c r="B115" s="354">
        <v>2</v>
      </c>
      <c r="C115" s="15" t="s">
        <v>5608</v>
      </c>
      <c r="D115" s="469"/>
      <c r="E115" s="490"/>
      <c r="F115" s="473"/>
      <c r="G115" s="473"/>
      <c r="H115" s="475"/>
      <c r="I115" s="92"/>
      <c r="J115" s="92"/>
      <c r="K115" s="92"/>
      <c r="L115" s="92"/>
      <c r="M115" s="92"/>
      <c r="N115" s="92"/>
      <c r="O115" s="92"/>
      <c r="P115" s="92"/>
      <c r="Q115" s="92"/>
      <c r="R115" s="92"/>
      <c r="S115" s="92"/>
      <c r="T115" s="92"/>
      <c r="U115" s="92"/>
      <c r="V115" s="92"/>
    </row>
    <row r="116" spans="1:22" s="2" customFormat="1" ht="15.75" customHeight="1">
      <c r="A116" s="467"/>
      <c r="B116" s="354">
        <v>3</v>
      </c>
      <c r="C116" s="15" t="s">
        <v>5609</v>
      </c>
      <c r="D116" s="469"/>
      <c r="E116" s="490"/>
      <c r="F116" s="473"/>
      <c r="G116" s="473"/>
      <c r="H116" s="475"/>
      <c r="I116" s="92"/>
      <c r="J116" s="92"/>
      <c r="K116" s="92"/>
      <c r="L116" s="92"/>
      <c r="M116" s="92"/>
      <c r="N116" s="92"/>
      <c r="O116" s="92"/>
      <c r="P116" s="92"/>
      <c r="Q116" s="92"/>
      <c r="R116" s="92"/>
      <c r="S116" s="92"/>
      <c r="T116" s="92"/>
      <c r="U116" s="92"/>
      <c r="V116" s="92"/>
    </row>
    <row r="117" spans="1:22" s="2" customFormat="1" ht="15.75" customHeight="1">
      <c r="A117" s="467"/>
      <c r="B117" s="354">
        <v>4</v>
      </c>
      <c r="C117" s="15" t="s">
        <v>5610</v>
      </c>
      <c r="D117" s="469"/>
      <c r="E117" s="490"/>
      <c r="F117" s="473"/>
      <c r="G117" s="473"/>
      <c r="H117" s="475"/>
      <c r="I117" s="92"/>
      <c r="J117" s="92"/>
      <c r="K117" s="92"/>
      <c r="L117" s="92"/>
      <c r="M117" s="92"/>
      <c r="N117" s="92"/>
      <c r="O117" s="92"/>
      <c r="P117" s="92"/>
      <c r="Q117" s="92"/>
      <c r="R117" s="92"/>
      <c r="S117" s="92"/>
      <c r="T117" s="92"/>
      <c r="U117" s="92"/>
      <c r="V117" s="92"/>
    </row>
    <row r="118" spans="1:22" s="2" customFormat="1" ht="15.75" customHeight="1">
      <c r="A118" s="467"/>
      <c r="B118" s="354">
        <v>5</v>
      </c>
      <c r="C118" s="15" t="s">
        <v>5611</v>
      </c>
      <c r="D118" s="469"/>
      <c r="E118" s="490"/>
      <c r="F118" s="473"/>
      <c r="G118" s="473"/>
      <c r="H118" s="475"/>
      <c r="I118" s="92"/>
      <c r="J118" s="92"/>
      <c r="K118" s="92"/>
      <c r="L118" s="92"/>
      <c r="M118" s="92"/>
      <c r="N118" s="92"/>
      <c r="O118" s="92"/>
      <c r="P118" s="92"/>
      <c r="Q118" s="92"/>
      <c r="R118" s="92"/>
      <c r="S118" s="92"/>
      <c r="T118" s="92"/>
      <c r="U118" s="92"/>
      <c r="V118" s="92"/>
    </row>
    <row r="119" spans="1:22" s="2" customFormat="1" ht="15.75" customHeight="1">
      <c r="A119" s="467"/>
      <c r="B119" s="354">
        <v>6</v>
      </c>
      <c r="C119" s="15" t="s">
        <v>5612</v>
      </c>
      <c r="D119" s="469"/>
      <c r="E119" s="490"/>
      <c r="F119" s="473"/>
      <c r="G119" s="473"/>
      <c r="H119" s="475"/>
      <c r="I119" s="92"/>
      <c r="J119" s="92"/>
      <c r="K119" s="92"/>
      <c r="L119" s="92"/>
      <c r="M119" s="92"/>
      <c r="N119" s="92"/>
      <c r="O119" s="92"/>
      <c r="P119" s="92"/>
      <c r="Q119" s="92"/>
      <c r="R119" s="92"/>
      <c r="S119" s="92"/>
      <c r="T119" s="92"/>
      <c r="U119" s="92"/>
      <c r="V119" s="92"/>
    </row>
    <row r="120" spans="1:22" s="2" customFormat="1" ht="15.75" customHeight="1">
      <c r="A120" s="467"/>
      <c r="B120" s="354">
        <v>7</v>
      </c>
      <c r="C120" s="15" t="s">
        <v>5613</v>
      </c>
      <c r="D120" s="469"/>
      <c r="E120" s="490"/>
      <c r="F120" s="473"/>
      <c r="G120" s="473"/>
      <c r="H120" s="475"/>
      <c r="I120" s="92"/>
      <c r="J120" s="92"/>
      <c r="K120" s="92"/>
      <c r="L120" s="92"/>
      <c r="M120" s="92"/>
      <c r="N120" s="92"/>
      <c r="O120" s="92"/>
      <c r="P120" s="92"/>
      <c r="Q120" s="92"/>
      <c r="R120" s="92"/>
      <c r="S120" s="92"/>
      <c r="T120" s="92"/>
      <c r="U120" s="92"/>
      <c r="V120" s="92"/>
    </row>
    <row r="121" spans="1:22" s="2" customFormat="1" ht="15.75" customHeight="1">
      <c r="A121" s="467"/>
      <c r="B121" s="354">
        <v>8</v>
      </c>
      <c r="C121" s="15" t="s">
        <v>5614</v>
      </c>
      <c r="D121" s="469"/>
      <c r="E121" s="490"/>
      <c r="F121" s="473"/>
      <c r="G121" s="491"/>
      <c r="H121" s="475"/>
      <c r="I121" s="92"/>
      <c r="J121" s="92"/>
      <c r="K121" s="92"/>
      <c r="L121" s="92"/>
      <c r="M121" s="92"/>
      <c r="N121" s="92"/>
      <c r="O121" s="92"/>
      <c r="P121" s="92"/>
      <c r="Q121" s="92"/>
      <c r="R121" s="92"/>
      <c r="S121" s="92"/>
      <c r="T121" s="92"/>
      <c r="U121" s="92"/>
      <c r="V121" s="92"/>
    </row>
    <row r="122" spans="1:22" s="2" customFormat="1">
      <c r="A122" s="710"/>
      <c r="B122" s="710"/>
      <c r="C122" s="710"/>
      <c r="D122" s="710"/>
      <c r="E122" s="710"/>
      <c r="F122" s="710"/>
      <c r="G122" s="710"/>
      <c r="H122" s="710"/>
      <c r="I122" s="14"/>
      <c r="J122" s="93"/>
      <c r="K122" s="93"/>
      <c r="L122" s="93"/>
      <c r="M122" s="93"/>
      <c r="N122" s="93"/>
      <c r="O122" s="93"/>
      <c r="P122" s="93"/>
      <c r="Q122" s="93"/>
      <c r="R122" s="93"/>
      <c r="S122" s="93"/>
      <c r="T122" s="93"/>
      <c r="U122" s="93"/>
      <c r="V122" s="93"/>
    </row>
    <row r="123" spans="1:22" s="2" customFormat="1" ht="15.75" customHeight="1">
      <c r="A123" s="467" t="s">
        <v>5625</v>
      </c>
      <c r="B123" s="354">
        <v>1</v>
      </c>
      <c r="C123" s="15" t="s">
        <v>5606</v>
      </c>
      <c r="D123" s="468" t="s">
        <v>5607</v>
      </c>
      <c r="E123" s="489" t="s">
        <v>9</v>
      </c>
      <c r="F123" s="472"/>
      <c r="G123" s="472" t="s">
        <v>207</v>
      </c>
      <c r="H123" s="474"/>
      <c r="I123" s="92"/>
      <c r="J123" s="92"/>
      <c r="K123" s="92"/>
      <c r="L123" s="92"/>
      <c r="M123" s="92"/>
      <c r="N123" s="92"/>
      <c r="O123" s="92"/>
      <c r="P123" s="92"/>
      <c r="Q123" s="92"/>
      <c r="R123" s="92"/>
      <c r="S123" s="92"/>
      <c r="T123" s="92"/>
      <c r="U123" s="92"/>
      <c r="V123" s="92"/>
    </row>
    <row r="124" spans="1:22" s="2" customFormat="1" ht="31.5" customHeight="1">
      <c r="A124" s="467"/>
      <c r="B124" s="354">
        <v>2</v>
      </c>
      <c r="C124" s="15" t="s">
        <v>5608</v>
      </c>
      <c r="D124" s="469"/>
      <c r="E124" s="490"/>
      <c r="F124" s="473"/>
      <c r="G124" s="473"/>
      <c r="H124" s="475"/>
      <c r="I124" s="92"/>
      <c r="J124" s="92"/>
      <c r="K124" s="92"/>
      <c r="L124" s="92"/>
      <c r="M124" s="92"/>
      <c r="N124" s="92"/>
      <c r="O124" s="92"/>
      <c r="P124" s="92"/>
      <c r="Q124" s="92"/>
      <c r="R124" s="92"/>
      <c r="S124" s="92"/>
      <c r="T124" s="92"/>
      <c r="U124" s="92"/>
      <c r="V124" s="92"/>
    </row>
    <row r="125" spans="1:22" s="2" customFormat="1" ht="15.75" customHeight="1">
      <c r="A125" s="467"/>
      <c r="B125" s="354">
        <v>3</v>
      </c>
      <c r="C125" s="15" t="s">
        <v>5609</v>
      </c>
      <c r="D125" s="469"/>
      <c r="E125" s="490"/>
      <c r="F125" s="473"/>
      <c r="G125" s="473"/>
      <c r="H125" s="475"/>
      <c r="I125" s="92"/>
      <c r="J125" s="92"/>
      <c r="K125" s="92"/>
      <c r="L125" s="92"/>
      <c r="M125" s="92"/>
      <c r="N125" s="92"/>
      <c r="O125" s="92"/>
      <c r="P125" s="92"/>
      <c r="Q125" s="92"/>
      <c r="R125" s="92"/>
      <c r="S125" s="92"/>
      <c r="T125" s="92"/>
      <c r="U125" s="92"/>
      <c r="V125" s="92"/>
    </row>
    <row r="126" spans="1:22" s="2" customFormat="1" ht="15.75" customHeight="1">
      <c r="A126" s="467"/>
      <c r="B126" s="354">
        <v>4</v>
      </c>
      <c r="C126" s="15" t="s">
        <v>5610</v>
      </c>
      <c r="D126" s="469"/>
      <c r="E126" s="490"/>
      <c r="F126" s="473"/>
      <c r="G126" s="473"/>
      <c r="H126" s="475"/>
      <c r="I126" s="92"/>
      <c r="J126" s="92"/>
      <c r="K126" s="92"/>
      <c r="L126" s="92"/>
      <c r="M126" s="92"/>
      <c r="N126" s="92"/>
      <c r="O126" s="92"/>
      <c r="P126" s="92"/>
      <c r="Q126" s="92"/>
      <c r="R126" s="92"/>
      <c r="S126" s="92"/>
      <c r="T126" s="92"/>
      <c r="U126" s="92"/>
      <c r="V126" s="92"/>
    </row>
    <row r="127" spans="1:22" s="2" customFormat="1" ht="15.75" customHeight="1">
      <c r="A127" s="467"/>
      <c r="B127" s="354">
        <v>5</v>
      </c>
      <c r="C127" s="15" t="s">
        <v>5611</v>
      </c>
      <c r="D127" s="469"/>
      <c r="E127" s="490"/>
      <c r="F127" s="473"/>
      <c r="G127" s="473"/>
      <c r="H127" s="475"/>
      <c r="I127" s="92"/>
      <c r="J127" s="92"/>
      <c r="K127" s="92"/>
      <c r="L127" s="92"/>
      <c r="M127" s="92"/>
      <c r="N127" s="92"/>
      <c r="O127" s="92"/>
      <c r="P127" s="92"/>
      <c r="Q127" s="92"/>
      <c r="R127" s="92"/>
      <c r="S127" s="92"/>
      <c r="T127" s="92"/>
      <c r="U127" s="92"/>
      <c r="V127" s="92"/>
    </row>
    <row r="128" spans="1:22" s="2" customFormat="1" ht="15.75" customHeight="1">
      <c r="A128" s="467"/>
      <c r="B128" s="354">
        <v>6</v>
      </c>
      <c r="C128" s="15" t="s">
        <v>5612</v>
      </c>
      <c r="D128" s="469"/>
      <c r="E128" s="490"/>
      <c r="F128" s="473"/>
      <c r="G128" s="473"/>
      <c r="H128" s="475"/>
      <c r="I128" s="92"/>
      <c r="J128" s="92"/>
      <c r="K128" s="92"/>
      <c r="L128" s="92"/>
      <c r="M128" s="92"/>
      <c r="N128" s="92"/>
      <c r="O128" s="92"/>
      <c r="P128" s="92"/>
      <c r="Q128" s="92"/>
      <c r="R128" s="92"/>
      <c r="S128" s="92"/>
      <c r="T128" s="92"/>
      <c r="U128" s="92"/>
      <c r="V128" s="92"/>
    </row>
    <row r="129" spans="1:22" s="2" customFormat="1" ht="15.75" customHeight="1">
      <c r="A129" s="467"/>
      <c r="B129" s="354">
        <v>7</v>
      </c>
      <c r="C129" s="15" t="s">
        <v>5613</v>
      </c>
      <c r="D129" s="469"/>
      <c r="E129" s="490"/>
      <c r="F129" s="473"/>
      <c r="G129" s="473"/>
      <c r="H129" s="475"/>
      <c r="I129" s="92"/>
      <c r="J129" s="92"/>
      <c r="K129" s="92"/>
      <c r="L129" s="92"/>
      <c r="M129" s="92"/>
      <c r="N129" s="92"/>
      <c r="O129" s="92"/>
      <c r="P129" s="92"/>
      <c r="Q129" s="92"/>
      <c r="R129" s="92"/>
      <c r="S129" s="92"/>
      <c r="T129" s="92"/>
      <c r="U129" s="92"/>
      <c r="V129" s="92"/>
    </row>
    <row r="130" spans="1:22" s="2" customFormat="1" ht="15.75" customHeight="1">
      <c r="A130" s="467"/>
      <c r="B130" s="354">
        <v>8</v>
      </c>
      <c r="C130" s="15" t="s">
        <v>5614</v>
      </c>
      <c r="D130" s="469"/>
      <c r="E130" s="490"/>
      <c r="F130" s="473"/>
      <c r="G130" s="491"/>
      <c r="H130" s="475"/>
      <c r="I130" s="92"/>
      <c r="J130" s="92"/>
      <c r="K130" s="92"/>
      <c r="L130" s="92"/>
      <c r="M130" s="92"/>
      <c r="N130" s="92"/>
      <c r="O130" s="92"/>
      <c r="P130" s="92"/>
      <c r="Q130" s="92"/>
      <c r="R130" s="92"/>
      <c r="S130" s="92"/>
      <c r="T130" s="92"/>
      <c r="U130" s="92"/>
      <c r="V130" s="92"/>
    </row>
    <row r="131" spans="1:22" s="2" customFormat="1">
      <c r="A131" s="710"/>
      <c r="B131" s="710"/>
      <c r="C131" s="710"/>
      <c r="D131" s="710"/>
      <c r="E131" s="710"/>
      <c r="F131" s="710"/>
      <c r="G131" s="710"/>
      <c r="H131" s="710"/>
      <c r="I131" s="14"/>
      <c r="J131" s="93"/>
      <c r="K131" s="93"/>
      <c r="L131" s="93"/>
      <c r="M131" s="93"/>
      <c r="N131" s="93"/>
      <c r="O131" s="93"/>
      <c r="P131" s="93"/>
      <c r="Q131" s="93"/>
      <c r="R131" s="93"/>
      <c r="S131" s="93"/>
      <c r="T131" s="93"/>
      <c r="U131" s="93"/>
      <c r="V131" s="93"/>
    </row>
    <row r="132" spans="1:22" s="2" customFormat="1" ht="15.75" customHeight="1">
      <c r="A132" s="467" t="s">
        <v>5626</v>
      </c>
      <c r="B132" s="354">
        <v>1</v>
      </c>
      <c r="C132" s="15" t="s">
        <v>5606</v>
      </c>
      <c r="D132" s="468" t="s">
        <v>5607</v>
      </c>
      <c r="E132" s="489" t="s">
        <v>9</v>
      </c>
      <c r="F132" s="472"/>
      <c r="G132" s="472" t="s">
        <v>207</v>
      </c>
      <c r="H132" s="474"/>
      <c r="I132" s="92"/>
      <c r="J132" s="92"/>
      <c r="K132" s="92"/>
      <c r="L132" s="92"/>
      <c r="M132" s="92"/>
      <c r="N132" s="92"/>
      <c r="O132" s="92"/>
      <c r="P132" s="92"/>
      <c r="Q132" s="92"/>
      <c r="R132" s="92"/>
      <c r="S132" s="92"/>
      <c r="T132" s="92"/>
      <c r="U132" s="92"/>
      <c r="V132" s="92"/>
    </row>
    <row r="133" spans="1:22" s="2" customFormat="1" ht="31.5" customHeight="1">
      <c r="A133" s="467"/>
      <c r="B133" s="354">
        <v>2</v>
      </c>
      <c r="C133" s="15" t="s">
        <v>5608</v>
      </c>
      <c r="D133" s="469"/>
      <c r="E133" s="490"/>
      <c r="F133" s="473"/>
      <c r="G133" s="473"/>
      <c r="H133" s="475"/>
      <c r="I133" s="92"/>
      <c r="J133" s="92"/>
      <c r="K133" s="92"/>
      <c r="L133" s="92"/>
      <c r="M133" s="92"/>
      <c r="N133" s="92"/>
      <c r="O133" s="92"/>
      <c r="P133" s="92"/>
      <c r="Q133" s="92"/>
      <c r="R133" s="92"/>
      <c r="S133" s="92"/>
      <c r="T133" s="92"/>
      <c r="U133" s="92"/>
      <c r="V133" s="92"/>
    </row>
    <row r="134" spans="1:22" s="2" customFormat="1" ht="15.75" customHeight="1">
      <c r="A134" s="467"/>
      <c r="B134" s="354">
        <v>3</v>
      </c>
      <c r="C134" s="15" t="s">
        <v>5609</v>
      </c>
      <c r="D134" s="469"/>
      <c r="E134" s="490"/>
      <c r="F134" s="473"/>
      <c r="G134" s="473"/>
      <c r="H134" s="475"/>
      <c r="I134" s="92"/>
      <c r="J134" s="92"/>
      <c r="K134" s="92"/>
      <c r="L134" s="92"/>
      <c r="M134" s="92"/>
      <c r="N134" s="92"/>
      <c r="O134" s="92"/>
      <c r="P134" s="92"/>
      <c r="Q134" s="92"/>
      <c r="R134" s="92"/>
      <c r="S134" s="92"/>
      <c r="T134" s="92"/>
      <c r="U134" s="92"/>
      <c r="V134" s="92"/>
    </row>
    <row r="135" spans="1:22" s="2" customFormat="1" ht="15.75" customHeight="1">
      <c r="A135" s="467"/>
      <c r="B135" s="354">
        <v>4</v>
      </c>
      <c r="C135" s="15" t="s">
        <v>5610</v>
      </c>
      <c r="D135" s="469"/>
      <c r="E135" s="490"/>
      <c r="F135" s="473"/>
      <c r="G135" s="473"/>
      <c r="H135" s="475"/>
      <c r="I135" s="92"/>
      <c r="J135" s="92"/>
      <c r="K135" s="92"/>
      <c r="L135" s="92"/>
      <c r="M135" s="92"/>
      <c r="N135" s="92"/>
      <c r="O135" s="92"/>
      <c r="P135" s="92"/>
      <c r="Q135" s="92"/>
      <c r="R135" s="92"/>
      <c r="S135" s="92"/>
      <c r="T135" s="92"/>
      <c r="U135" s="92"/>
      <c r="V135" s="92"/>
    </row>
    <row r="136" spans="1:22" s="2" customFormat="1" ht="15.75" customHeight="1">
      <c r="A136" s="467"/>
      <c r="B136" s="354">
        <v>5</v>
      </c>
      <c r="C136" s="15" t="s">
        <v>5611</v>
      </c>
      <c r="D136" s="469"/>
      <c r="E136" s="490"/>
      <c r="F136" s="473"/>
      <c r="G136" s="473"/>
      <c r="H136" s="475"/>
      <c r="I136" s="92"/>
      <c r="J136" s="92"/>
      <c r="K136" s="92"/>
      <c r="L136" s="92"/>
      <c r="M136" s="92"/>
      <c r="N136" s="92"/>
      <c r="O136" s="92"/>
      <c r="P136" s="92"/>
      <c r="Q136" s="92"/>
      <c r="R136" s="92"/>
      <c r="S136" s="92"/>
      <c r="T136" s="92"/>
      <c r="U136" s="92"/>
      <c r="V136" s="92"/>
    </row>
    <row r="137" spans="1:22" s="2" customFormat="1" ht="15.75" customHeight="1">
      <c r="A137" s="467"/>
      <c r="B137" s="354">
        <v>6</v>
      </c>
      <c r="C137" s="15" t="s">
        <v>5612</v>
      </c>
      <c r="D137" s="469"/>
      <c r="E137" s="490"/>
      <c r="F137" s="473"/>
      <c r="G137" s="473"/>
      <c r="H137" s="475"/>
      <c r="I137" s="92"/>
      <c r="J137" s="92"/>
      <c r="K137" s="92"/>
      <c r="L137" s="92"/>
      <c r="M137" s="92"/>
      <c r="N137" s="92"/>
      <c r="O137" s="92"/>
      <c r="P137" s="92"/>
      <c r="Q137" s="92"/>
      <c r="R137" s="92"/>
      <c r="S137" s="92"/>
      <c r="T137" s="92"/>
      <c r="U137" s="92"/>
      <c r="V137" s="92"/>
    </row>
    <row r="138" spans="1:22" s="2" customFormat="1" ht="15.75" customHeight="1">
      <c r="A138" s="467"/>
      <c r="B138" s="354">
        <v>7</v>
      </c>
      <c r="C138" s="15" t="s">
        <v>5613</v>
      </c>
      <c r="D138" s="469"/>
      <c r="E138" s="490"/>
      <c r="F138" s="473"/>
      <c r="G138" s="473"/>
      <c r="H138" s="475"/>
      <c r="I138" s="92"/>
      <c r="J138" s="92"/>
      <c r="K138" s="92"/>
      <c r="L138" s="92"/>
      <c r="M138" s="92"/>
      <c r="N138" s="92"/>
      <c r="O138" s="92"/>
      <c r="P138" s="92"/>
      <c r="Q138" s="92"/>
      <c r="R138" s="92"/>
      <c r="S138" s="92"/>
      <c r="T138" s="92"/>
      <c r="U138" s="92"/>
      <c r="V138" s="92"/>
    </row>
    <row r="139" spans="1:22" s="2" customFormat="1" ht="15.75" customHeight="1">
      <c r="A139" s="467"/>
      <c r="B139" s="354">
        <v>8</v>
      </c>
      <c r="C139" s="15" t="s">
        <v>5614</v>
      </c>
      <c r="D139" s="469"/>
      <c r="E139" s="490"/>
      <c r="F139" s="473"/>
      <c r="G139" s="491"/>
      <c r="H139" s="475"/>
      <c r="I139" s="92"/>
      <c r="J139" s="92"/>
      <c r="K139" s="92"/>
      <c r="L139" s="92"/>
      <c r="M139" s="92"/>
      <c r="N139" s="92"/>
      <c r="O139" s="92"/>
      <c r="P139" s="92"/>
      <c r="Q139" s="92"/>
      <c r="R139" s="92"/>
      <c r="S139" s="92"/>
      <c r="T139" s="92"/>
      <c r="U139" s="92"/>
      <c r="V139" s="92"/>
    </row>
    <row r="140" spans="1:22" s="2" customFormat="1">
      <c r="A140" s="710"/>
      <c r="B140" s="710"/>
      <c r="C140" s="710"/>
      <c r="D140" s="710"/>
      <c r="E140" s="710"/>
      <c r="F140" s="710"/>
      <c r="G140" s="710"/>
      <c r="H140" s="710"/>
      <c r="I140" s="14"/>
      <c r="J140" s="93"/>
      <c r="K140" s="93"/>
      <c r="L140" s="93"/>
      <c r="M140" s="93"/>
      <c r="N140" s="93"/>
      <c r="O140" s="93"/>
      <c r="P140" s="93"/>
      <c r="Q140" s="93"/>
      <c r="R140" s="93"/>
      <c r="S140" s="93"/>
      <c r="T140" s="93"/>
      <c r="U140" s="93"/>
      <c r="V140" s="93"/>
    </row>
    <row r="141" spans="1:22" s="2" customFormat="1" ht="15.75" customHeight="1">
      <c r="A141" s="467" t="s">
        <v>5627</v>
      </c>
      <c r="B141" s="354">
        <v>1</v>
      </c>
      <c r="C141" s="15" t="s">
        <v>5606</v>
      </c>
      <c r="D141" s="468" t="s">
        <v>5607</v>
      </c>
      <c r="E141" s="489" t="s">
        <v>9</v>
      </c>
      <c r="F141" s="472"/>
      <c r="G141" s="472" t="s">
        <v>207</v>
      </c>
      <c r="H141" s="474"/>
      <c r="I141" s="92"/>
      <c r="J141" s="92"/>
      <c r="K141" s="92"/>
      <c r="L141" s="92"/>
      <c r="M141" s="92"/>
      <c r="N141" s="92"/>
      <c r="O141" s="92"/>
      <c r="P141" s="92"/>
      <c r="Q141" s="92"/>
      <c r="R141" s="92"/>
      <c r="S141" s="92"/>
      <c r="T141" s="92"/>
      <c r="U141" s="92"/>
      <c r="V141" s="92"/>
    </row>
    <row r="142" spans="1:22" s="2" customFormat="1" ht="31.5" customHeight="1">
      <c r="A142" s="467"/>
      <c r="B142" s="354">
        <v>2</v>
      </c>
      <c r="C142" s="15" t="s">
        <v>5608</v>
      </c>
      <c r="D142" s="469"/>
      <c r="E142" s="490"/>
      <c r="F142" s="473"/>
      <c r="G142" s="473"/>
      <c r="H142" s="475"/>
      <c r="I142" s="92"/>
      <c r="J142" s="92"/>
      <c r="K142" s="92"/>
      <c r="L142" s="92"/>
      <c r="M142" s="92"/>
      <c r="N142" s="92"/>
      <c r="O142" s="92"/>
      <c r="P142" s="92"/>
      <c r="Q142" s="92"/>
      <c r="R142" s="92"/>
      <c r="S142" s="92"/>
      <c r="T142" s="92"/>
      <c r="U142" s="92"/>
      <c r="V142" s="92"/>
    </row>
    <row r="143" spans="1:22" s="2" customFormat="1" ht="15.75" customHeight="1">
      <c r="A143" s="467"/>
      <c r="B143" s="354">
        <v>3</v>
      </c>
      <c r="C143" s="15" t="s">
        <v>5609</v>
      </c>
      <c r="D143" s="469"/>
      <c r="E143" s="490"/>
      <c r="F143" s="473"/>
      <c r="G143" s="473"/>
      <c r="H143" s="475"/>
      <c r="I143" s="92"/>
      <c r="J143" s="92"/>
      <c r="K143" s="92"/>
      <c r="L143" s="92"/>
      <c r="M143" s="92"/>
      <c r="N143" s="92"/>
      <c r="O143" s="92"/>
      <c r="P143" s="92"/>
      <c r="Q143" s="92"/>
      <c r="R143" s="92"/>
      <c r="S143" s="92"/>
      <c r="T143" s="92"/>
      <c r="U143" s="92"/>
      <c r="V143" s="92"/>
    </row>
    <row r="144" spans="1:22" s="2" customFormat="1" ht="15.75" customHeight="1">
      <c r="A144" s="467"/>
      <c r="B144" s="354">
        <v>4</v>
      </c>
      <c r="C144" s="15" t="s">
        <v>5610</v>
      </c>
      <c r="D144" s="469"/>
      <c r="E144" s="490"/>
      <c r="F144" s="473"/>
      <c r="G144" s="473"/>
      <c r="H144" s="475"/>
      <c r="I144" s="92"/>
      <c r="J144" s="92"/>
      <c r="K144" s="92"/>
      <c r="L144" s="92"/>
      <c r="M144" s="92"/>
      <c r="N144" s="92"/>
      <c r="O144" s="92"/>
      <c r="P144" s="92"/>
      <c r="Q144" s="92"/>
      <c r="R144" s="92"/>
      <c r="S144" s="92"/>
      <c r="T144" s="92"/>
      <c r="U144" s="92"/>
      <c r="V144" s="92"/>
    </row>
    <row r="145" spans="1:22" s="2" customFormat="1" ht="15.75" customHeight="1">
      <c r="A145" s="467"/>
      <c r="B145" s="354">
        <v>5</v>
      </c>
      <c r="C145" s="15" t="s">
        <v>5611</v>
      </c>
      <c r="D145" s="469"/>
      <c r="E145" s="490"/>
      <c r="F145" s="473"/>
      <c r="G145" s="473"/>
      <c r="H145" s="475"/>
      <c r="I145" s="92"/>
      <c r="J145" s="92"/>
      <c r="K145" s="92"/>
      <c r="L145" s="92"/>
      <c r="M145" s="92"/>
      <c r="N145" s="92"/>
      <c r="O145" s="92"/>
      <c r="P145" s="92"/>
      <c r="Q145" s="92"/>
      <c r="R145" s="92"/>
      <c r="S145" s="92"/>
      <c r="T145" s="92"/>
      <c r="U145" s="92"/>
      <c r="V145" s="92"/>
    </row>
    <row r="146" spans="1:22" s="2" customFormat="1" ht="15.75" customHeight="1">
      <c r="A146" s="467"/>
      <c r="B146" s="354">
        <v>6</v>
      </c>
      <c r="C146" s="15" t="s">
        <v>5612</v>
      </c>
      <c r="D146" s="469"/>
      <c r="E146" s="490"/>
      <c r="F146" s="473"/>
      <c r="G146" s="473"/>
      <c r="H146" s="475"/>
      <c r="I146" s="92"/>
      <c r="J146" s="92"/>
      <c r="K146" s="92"/>
      <c r="L146" s="92"/>
      <c r="M146" s="92"/>
      <c r="N146" s="92"/>
      <c r="O146" s="92"/>
      <c r="P146" s="92"/>
      <c r="Q146" s="92"/>
      <c r="R146" s="92"/>
      <c r="S146" s="92"/>
      <c r="T146" s="92"/>
      <c r="U146" s="92"/>
      <c r="V146" s="92"/>
    </row>
    <row r="147" spans="1:22" s="2" customFormat="1" ht="15.75" customHeight="1">
      <c r="A147" s="467"/>
      <c r="B147" s="354">
        <v>7</v>
      </c>
      <c r="C147" s="15" t="s">
        <v>5613</v>
      </c>
      <c r="D147" s="469"/>
      <c r="E147" s="490"/>
      <c r="F147" s="473"/>
      <c r="G147" s="473"/>
      <c r="H147" s="475"/>
      <c r="I147" s="92"/>
      <c r="J147" s="92"/>
      <c r="K147" s="92"/>
      <c r="L147" s="92"/>
      <c r="M147" s="92"/>
      <c r="N147" s="92"/>
      <c r="O147" s="92"/>
      <c r="P147" s="92"/>
      <c r="Q147" s="92"/>
      <c r="R147" s="92"/>
      <c r="S147" s="92"/>
      <c r="T147" s="92"/>
      <c r="U147" s="92"/>
      <c r="V147" s="92"/>
    </row>
    <row r="148" spans="1:22" s="2" customFormat="1" ht="15.75" customHeight="1">
      <c r="A148" s="467"/>
      <c r="B148" s="354">
        <v>8</v>
      </c>
      <c r="C148" s="15" t="s">
        <v>5614</v>
      </c>
      <c r="D148" s="469"/>
      <c r="E148" s="490"/>
      <c r="F148" s="473"/>
      <c r="G148" s="491"/>
      <c r="H148" s="475"/>
      <c r="I148" s="92"/>
      <c r="J148" s="92"/>
      <c r="K148" s="92"/>
      <c r="L148" s="92"/>
      <c r="M148" s="92"/>
      <c r="N148" s="92"/>
      <c r="O148" s="92"/>
      <c r="P148" s="92"/>
      <c r="Q148" s="92"/>
      <c r="R148" s="92"/>
      <c r="S148" s="92"/>
      <c r="T148" s="92"/>
      <c r="U148" s="92"/>
      <c r="V148" s="92"/>
    </row>
    <row r="149" spans="1:22" s="2" customFormat="1">
      <c r="A149" s="710"/>
      <c r="B149" s="710"/>
      <c r="C149" s="710"/>
      <c r="D149" s="710"/>
      <c r="E149" s="710"/>
      <c r="F149" s="710"/>
      <c r="G149" s="710"/>
      <c r="H149" s="710"/>
      <c r="I149" s="14"/>
      <c r="J149" s="93"/>
      <c r="K149" s="93"/>
      <c r="L149" s="93"/>
      <c r="M149" s="93"/>
      <c r="N149" s="93"/>
      <c r="O149" s="93"/>
      <c r="P149" s="93"/>
      <c r="Q149" s="93"/>
      <c r="R149" s="93"/>
      <c r="S149" s="93"/>
      <c r="T149" s="93"/>
      <c r="U149" s="93"/>
      <c r="V149" s="93"/>
    </row>
    <row r="150" spans="1:22" s="2" customFormat="1" ht="15.75" customHeight="1">
      <c r="A150" s="467" t="s">
        <v>5628</v>
      </c>
      <c r="B150" s="354">
        <v>1</v>
      </c>
      <c r="C150" s="15" t="s">
        <v>5606</v>
      </c>
      <c r="D150" s="468" t="s">
        <v>5607</v>
      </c>
      <c r="E150" s="489" t="s">
        <v>9</v>
      </c>
      <c r="F150" s="472"/>
      <c r="G150" s="472" t="s">
        <v>207</v>
      </c>
      <c r="H150" s="474"/>
      <c r="I150" s="92"/>
      <c r="J150" s="92"/>
      <c r="K150" s="92"/>
      <c r="L150" s="92"/>
      <c r="M150" s="92"/>
      <c r="N150" s="92"/>
      <c r="O150" s="92"/>
      <c r="P150" s="92"/>
      <c r="Q150" s="92"/>
      <c r="R150" s="92"/>
      <c r="S150" s="92"/>
      <c r="T150" s="92"/>
      <c r="U150" s="92"/>
      <c r="V150" s="92"/>
    </row>
    <row r="151" spans="1:22" s="2" customFormat="1" ht="31.5" customHeight="1">
      <c r="A151" s="467"/>
      <c r="B151" s="354">
        <v>2</v>
      </c>
      <c r="C151" s="15" t="s">
        <v>5608</v>
      </c>
      <c r="D151" s="469"/>
      <c r="E151" s="490"/>
      <c r="F151" s="473"/>
      <c r="G151" s="473"/>
      <c r="H151" s="475"/>
      <c r="I151" s="92"/>
      <c r="J151" s="92"/>
      <c r="K151" s="92"/>
      <c r="L151" s="92"/>
      <c r="M151" s="92"/>
      <c r="N151" s="92"/>
      <c r="O151" s="92"/>
      <c r="P151" s="92"/>
      <c r="Q151" s="92"/>
      <c r="R151" s="92"/>
      <c r="S151" s="92"/>
      <c r="T151" s="92"/>
      <c r="U151" s="92"/>
      <c r="V151" s="92"/>
    </row>
    <row r="152" spans="1:22" s="2" customFormat="1" ht="15.75" customHeight="1">
      <c r="A152" s="467"/>
      <c r="B152" s="354">
        <v>3</v>
      </c>
      <c r="C152" s="15" t="s">
        <v>5609</v>
      </c>
      <c r="D152" s="469"/>
      <c r="E152" s="490"/>
      <c r="F152" s="473"/>
      <c r="G152" s="473"/>
      <c r="H152" s="475"/>
      <c r="I152" s="92"/>
      <c r="J152" s="92"/>
      <c r="K152" s="92"/>
      <c r="L152" s="92"/>
      <c r="M152" s="92"/>
      <c r="N152" s="92"/>
      <c r="O152" s="92"/>
      <c r="P152" s="92"/>
      <c r="Q152" s="92"/>
      <c r="R152" s="92"/>
      <c r="S152" s="92"/>
      <c r="T152" s="92"/>
      <c r="U152" s="92"/>
      <c r="V152" s="92"/>
    </row>
    <row r="153" spans="1:22" s="2" customFormat="1" ht="15.75" customHeight="1">
      <c r="A153" s="467"/>
      <c r="B153" s="354">
        <v>4</v>
      </c>
      <c r="C153" s="15" t="s">
        <v>5610</v>
      </c>
      <c r="D153" s="469"/>
      <c r="E153" s="490"/>
      <c r="F153" s="473"/>
      <c r="G153" s="473"/>
      <c r="H153" s="475"/>
      <c r="I153" s="92"/>
      <c r="J153" s="92"/>
      <c r="K153" s="92"/>
      <c r="L153" s="92"/>
      <c r="M153" s="92"/>
      <c r="N153" s="92"/>
      <c r="O153" s="92"/>
      <c r="P153" s="92"/>
      <c r="Q153" s="92"/>
      <c r="R153" s="92"/>
      <c r="S153" s="92"/>
      <c r="T153" s="92"/>
      <c r="U153" s="92"/>
      <c r="V153" s="92"/>
    </row>
    <row r="154" spans="1:22" s="2" customFormat="1" ht="15.75" customHeight="1">
      <c r="A154" s="467"/>
      <c r="B154" s="354">
        <v>5</v>
      </c>
      <c r="C154" s="15" t="s">
        <v>5611</v>
      </c>
      <c r="D154" s="469"/>
      <c r="E154" s="490"/>
      <c r="F154" s="473"/>
      <c r="G154" s="473"/>
      <c r="H154" s="475"/>
      <c r="I154" s="92"/>
      <c r="J154" s="92"/>
      <c r="K154" s="92"/>
      <c r="L154" s="92"/>
      <c r="M154" s="92"/>
      <c r="N154" s="92"/>
      <c r="O154" s="92"/>
      <c r="P154" s="92"/>
      <c r="Q154" s="92"/>
      <c r="R154" s="92"/>
      <c r="S154" s="92"/>
      <c r="T154" s="92"/>
      <c r="U154" s="92"/>
      <c r="V154" s="92"/>
    </row>
    <row r="155" spans="1:22" s="2" customFormat="1" ht="15.75" customHeight="1">
      <c r="A155" s="467"/>
      <c r="B155" s="354">
        <v>6</v>
      </c>
      <c r="C155" s="15" t="s">
        <v>5612</v>
      </c>
      <c r="D155" s="469"/>
      <c r="E155" s="490"/>
      <c r="F155" s="473"/>
      <c r="G155" s="473"/>
      <c r="H155" s="475"/>
      <c r="I155" s="92"/>
      <c r="J155" s="92"/>
      <c r="K155" s="92"/>
      <c r="L155" s="92"/>
      <c r="M155" s="92"/>
      <c r="N155" s="92"/>
      <c r="O155" s="92"/>
      <c r="P155" s="92"/>
      <c r="Q155" s="92"/>
      <c r="R155" s="92"/>
      <c r="S155" s="92"/>
      <c r="T155" s="92"/>
      <c r="U155" s="92"/>
      <c r="V155" s="92"/>
    </row>
    <row r="156" spans="1:22" s="2" customFormat="1" ht="15.75" customHeight="1">
      <c r="A156" s="467"/>
      <c r="B156" s="354">
        <v>7</v>
      </c>
      <c r="C156" s="15" t="s">
        <v>5613</v>
      </c>
      <c r="D156" s="469"/>
      <c r="E156" s="490"/>
      <c r="F156" s="473"/>
      <c r="G156" s="473"/>
      <c r="H156" s="475"/>
      <c r="I156" s="92"/>
      <c r="J156" s="92"/>
      <c r="K156" s="92"/>
      <c r="L156" s="92"/>
      <c r="M156" s="92"/>
      <c r="N156" s="92"/>
      <c r="O156" s="92"/>
      <c r="P156" s="92"/>
      <c r="Q156" s="92"/>
      <c r="R156" s="92"/>
      <c r="S156" s="92"/>
      <c r="T156" s="92"/>
      <c r="U156" s="92"/>
      <c r="V156" s="92"/>
    </row>
    <row r="157" spans="1:22" s="2" customFormat="1" ht="15.75" customHeight="1">
      <c r="A157" s="467"/>
      <c r="B157" s="354">
        <v>8</v>
      </c>
      <c r="C157" s="15" t="s">
        <v>5614</v>
      </c>
      <c r="D157" s="469"/>
      <c r="E157" s="490"/>
      <c r="F157" s="473"/>
      <c r="G157" s="491"/>
      <c r="H157" s="475"/>
      <c r="I157" s="92"/>
      <c r="J157" s="92"/>
      <c r="K157" s="92"/>
      <c r="L157" s="92"/>
      <c r="M157" s="92"/>
      <c r="N157" s="92"/>
      <c r="O157" s="92"/>
      <c r="P157" s="92"/>
      <c r="Q157" s="92"/>
      <c r="R157" s="92"/>
      <c r="S157" s="92"/>
      <c r="T157" s="92"/>
      <c r="U157" s="92"/>
      <c r="V157" s="92"/>
    </row>
    <row r="158" spans="1:22" s="2" customFormat="1">
      <c r="A158" s="710"/>
      <c r="B158" s="710"/>
      <c r="C158" s="710"/>
      <c r="D158" s="710"/>
      <c r="E158" s="710"/>
      <c r="F158" s="710"/>
      <c r="G158" s="710"/>
      <c r="H158" s="710"/>
      <c r="I158" s="14"/>
      <c r="J158" s="93"/>
      <c r="K158" s="93"/>
      <c r="L158" s="93"/>
      <c r="M158" s="93"/>
      <c r="N158" s="93"/>
      <c r="O158" s="93"/>
      <c r="P158" s="93"/>
      <c r="Q158" s="93"/>
      <c r="R158" s="93"/>
      <c r="S158" s="93"/>
      <c r="T158" s="93"/>
      <c r="U158" s="93"/>
      <c r="V158" s="93"/>
    </row>
    <row r="159" spans="1:22" s="2" customFormat="1" ht="15.75" customHeight="1">
      <c r="A159" s="467" t="s">
        <v>5629</v>
      </c>
      <c r="B159" s="354">
        <v>1</v>
      </c>
      <c r="C159" s="15" t="s">
        <v>5606</v>
      </c>
      <c r="D159" s="468" t="s">
        <v>5607</v>
      </c>
      <c r="E159" s="489" t="s">
        <v>9</v>
      </c>
      <c r="F159" s="472"/>
      <c r="G159" s="472" t="s">
        <v>207</v>
      </c>
      <c r="H159" s="474"/>
      <c r="I159" s="92"/>
      <c r="J159" s="92"/>
      <c r="K159" s="92"/>
      <c r="L159" s="92"/>
      <c r="M159" s="92"/>
      <c r="N159" s="92"/>
      <c r="O159" s="92"/>
      <c r="P159" s="92"/>
      <c r="Q159" s="92"/>
      <c r="R159" s="92"/>
      <c r="S159" s="92"/>
      <c r="T159" s="92"/>
      <c r="U159" s="92"/>
      <c r="V159" s="92"/>
    </row>
    <row r="160" spans="1:22" s="2" customFormat="1" ht="31.5" customHeight="1">
      <c r="A160" s="467"/>
      <c r="B160" s="354">
        <v>2</v>
      </c>
      <c r="C160" s="15" t="s">
        <v>5608</v>
      </c>
      <c r="D160" s="469"/>
      <c r="E160" s="490"/>
      <c r="F160" s="473"/>
      <c r="G160" s="473"/>
      <c r="H160" s="475"/>
      <c r="I160" s="92"/>
      <c r="J160" s="92"/>
      <c r="K160" s="92"/>
      <c r="L160" s="92"/>
      <c r="M160" s="92"/>
      <c r="N160" s="92"/>
      <c r="O160" s="92"/>
      <c r="P160" s="92"/>
      <c r="Q160" s="92"/>
      <c r="R160" s="92"/>
      <c r="S160" s="92"/>
      <c r="T160" s="92"/>
      <c r="U160" s="92"/>
      <c r="V160" s="92"/>
    </row>
    <row r="161" spans="1:22" s="2" customFormat="1" ht="15.75" customHeight="1">
      <c r="A161" s="467"/>
      <c r="B161" s="354">
        <v>3</v>
      </c>
      <c r="C161" s="15" t="s">
        <v>5609</v>
      </c>
      <c r="D161" s="469"/>
      <c r="E161" s="490"/>
      <c r="F161" s="473"/>
      <c r="G161" s="473"/>
      <c r="H161" s="475"/>
      <c r="I161" s="92"/>
      <c r="J161" s="92"/>
      <c r="K161" s="92"/>
      <c r="L161" s="92"/>
      <c r="M161" s="92"/>
      <c r="N161" s="92"/>
      <c r="O161" s="92"/>
      <c r="P161" s="92"/>
      <c r="Q161" s="92"/>
      <c r="R161" s="92"/>
      <c r="S161" s="92"/>
      <c r="T161" s="92"/>
      <c r="U161" s="92"/>
      <c r="V161" s="92"/>
    </row>
    <row r="162" spans="1:22" s="2" customFormat="1" ht="15.75" customHeight="1">
      <c r="A162" s="467"/>
      <c r="B162" s="354">
        <v>4</v>
      </c>
      <c r="C162" s="15" t="s">
        <v>5610</v>
      </c>
      <c r="D162" s="469"/>
      <c r="E162" s="490"/>
      <c r="F162" s="473"/>
      <c r="G162" s="473"/>
      <c r="H162" s="475"/>
      <c r="I162" s="92"/>
      <c r="J162" s="92"/>
      <c r="K162" s="92"/>
      <c r="L162" s="92"/>
      <c r="M162" s="92"/>
      <c r="N162" s="92"/>
      <c r="O162" s="92"/>
      <c r="P162" s="92"/>
      <c r="Q162" s="92"/>
      <c r="R162" s="92"/>
      <c r="S162" s="92"/>
      <c r="T162" s="92"/>
      <c r="U162" s="92"/>
      <c r="V162" s="92"/>
    </row>
    <row r="163" spans="1:22" s="2" customFormat="1" ht="15.75" customHeight="1">
      <c r="A163" s="467"/>
      <c r="B163" s="354">
        <v>5</v>
      </c>
      <c r="C163" s="15" t="s">
        <v>5611</v>
      </c>
      <c r="D163" s="469"/>
      <c r="E163" s="490"/>
      <c r="F163" s="473"/>
      <c r="G163" s="473"/>
      <c r="H163" s="475"/>
      <c r="I163" s="92"/>
      <c r="J163" s="92"/>
      <c r="K163" s="92"/>
      <c r="L163" s="92"/>
      <c r="M163" s="92"/>
      <c r="N163" s="92"/>
      <c r="O163" s="92"/>
      <c r="P163" s="92"/>
      <c r="Q163" s="92"/>
      <c r="R163" s="92"/>
      <c r="S163" s="92"/>
      <c r="T163" s="92"/>
      <c r="U163" s="92"/>
      <c r="V163" s="92"/>
    </row>
    <row r="164" spans="1:22" s="2" customFormat="1" ht="15.75" customHeight="1">
      <c r="A164" s="467"/>
      <c r="B164" s="354">
        <v>6</v>
      </c>
      <c r="C164" s="15" t="s">
        <v>5612</v>
      </c>
      <c r="D164" s="469"/>
      <c r="E164" s="490"/>
      <c r="F164" s="473"/>
      <c r="G164" s="473"/>
      <c r="H164" s="475"/>
      <c r="I164" s="92"/>
      <c r="J164" s="92"/>
      <c r="K164" s="92"/>
      <c r="L164" s="92"/>
      <c r="M164" s="92"/>
      <c r="N164" s="92"/>
      <c r="O164" s="92"/>
      <c r="P164" s="92"/>
      <c r="Q164" s="92"/>
      <c r="R164" s="92"/>
      <c r="S164" s="92"/>
      <c r="T164" s="92"/>
      <c r="U164" s="92"/>
      <c r="V164" s="92"/>
    </row>
    <row r="165" spans="1:22" s="2" customFormat="1" ht="15.75" customHeight="1">
      <c r="A165" s="467"/>
      <c r="B165" s="354">
        <v>7</v>
      </c>
      <c r="C165" s="15" t="s">
        <v>5613</v>
      </c>
      <c r="D165" s="469"/>
      <c r="E165" s="490"/>
      <c r="F165" s="473"/>
      <c r="G165" s="473"/>
      <c r="H165" s="475"/>
      <c r="I165" s="92"/>
      <c r="J165" s="92"/>
      <c r="K165" s="92"/>
      <c r="L165" s="92"/>
      <c r="M165" s="92"/>
      <c r="N165" s="92"/>
      <c r="O165" s="92"/>
      <c r="P165" s="92"/>
      <c r="Q165" s="92"/>
      <c r="R165" s="92"/>
      <c r="S165" s="92"/>
      <c r="T165" s="92"/>
      <c r="U165" s="92"/>
      <c r="V165" s="92"/>
    </row>
    <row r="166" spans="1:22" s="2" customFormat="1" ht="15.75" customHeight="1">
      <c r="A166" s="467"/>
      <c r="B166" s="354">
        <v>8</v>
      </c>
      <c r="C166" s="15" t="s">
        <v>5614</v>
      </c>
      <c r="D166" s="469"/>
      <c r="E166" s="490"/>
      <c r="F166" s="473"/>
      <c r="G166" s="491"/>
      <c r="H166" s="475"/>
      <c r="I166" s="92"/>
      <c r="J166" s="92"/>
      <c r="K166" s="92"/>
      <c r="L166" s="92"/>
      <c r="M166" s="92"/>
      <c r="N166" s="92"/>
      <c r="O166" s="92"/>
      <c r="P166" s="92"/>
      <c r="Q166" s="92"/>
      <c r="R166" s="92"/>
      <c r="S166" s="92"/>
      <c r="T166" s="92"/>
      <c r="U166" s="92"/>
      <c r="V166" s="92"/>
    </row>
    <row r="167" spans="1:22" s="2" customFormat="1">
      <c r="A167" s="710"/>
      <c r="B167" s="710"/>
      <c r="C167" s="710"/>
      <c r="D167" s="710"/>
      <c r="E167" s="710"/>
      <c r="F167" s="710"/>
      <c r="G167" s="710"/>
      <c r="H167" s="710"/>
      <c r="I167" s="14"/>
      <c r="J167" s="93"/>
      <c r="K167" s="93"/>
      <c r="L167" s="93"/>
      <c r="M167" s="93"/>
      <c r="N167" s="93"/>
      <c r="O167" s="93"/>
      <c r="P167" s="93"/>
      <c r="Q167" s="93"/>
      <c r="R167" s="93"/>
      <c r="S167" s="93"/>
      <c r="T167" s="93"/>
      <c r="U167" s="93"/>
      <c r="V167" s="93"/>
    </row>
    <row r="168" spans="1:22" s="2" customFormat="1" ht="15.75" customHeight="1">
      <c r="A168" s="467" t="s">
        <v>5630</v>
      </c>
      <c r="B168" s="354">
        <v>1</v>
      </c>
      <c r="C168" s="15" t="s">
        <v>5606</v>
      </c>
      <c r="D168" s="468" t="s">
        <v>5607</v>
      </c>
      <c r="E168" s="489" t="s">
        <v>9</v>
      </c>
      <c r="F168" s="472"/>
      <c r="G168" s="472" t="s">
        <v>207</v>
      </c>
      <c r="H168" s="474"/>
      <c r="I168" s="92"/>
      <c r="J168" s="92"/>
      <c r="K168" s="92"/>
      <c r="L168" s="92"/>
      <c r="M168" s="92"/>
      <c r="N168" s="92"/>
      <c r="O168" s="92"/>
      <c r="P168" s="92"/>
      <c r="Q168" s="92"/>
      <c r="R168" s="92"/>
      <c r="S168" s="92"/>
      <c r="T168" s="92"/>
      <c r="U168" s="92"/>
      <c r="V168" s="92"/>
    </row>
    <row r="169" spans="1:22" s="2" customFormat="1" ht="31.5" customHeight="1">
      <c r="A169" s="467"/>
      <c r="B169" s="354">
        <v>2</v>
      </c>
      <c r="C169" s="15" t="s">
        <v>5608</v>
      </c>
      <c r="D169" s="469"/>
      <c r="E169" s="490"/>
      <c r="F169" s="473"/>
      <c r="G169" s="473"/>
      <c r="H169" s="475"/>
      <c r="I169" s="92"/>
      <c r="J169" s="92"/>
      <c r="K169" s="92"/>
      <c r="L169" s="92"/>
      <c r="M169" s="92"/>
      <c r="N169" s="92"/>
      <c r="O169" s="92"/>
      <c r="P169" s="92"/>
      <c r="Q169" s="92"/>
      <c r="R169" s="92"/>
      <c r="S169" s="92"/>
      <c r="T169" s="92"/>
      <c r="U169" s="92"/>
      <c r="V169" s="92"/>
    </row>
    <row r="170" spans="1:22" s="2" customFormat="1" ht="15.75" customHeight="1">
      <c r="A170" s="467"/>
      <c r="B170" s="354">
        <v>3</v>
      </c>
      <c r="C170" s="15" t="s">
        <v>5609</v>
      </c>
      <c r="D170" s="469"/>
      <c r="E170" s="490"/>
      <c r="F170" s="473"/>
      <c r="G170" s="473"/>
      <c r="H170" s="475"/>
      <c r="I170" s="92"/>
      <c r="J170" s="92"/>
      <c r="K170" s="92"/>
      <c r="L170" s="92"/>
      <c r="M170" s="92"/>
      <c r="N170" s="92"/>
      <c r="O170" s="92"/>
      <c r="P170" s="92"/>
      <c r="Q170" s="92"/>
      <c r="R170" s="92"/>
      <c r="S170" s="92"/>
      <c r="T170" s="92"/>
      <c r="U170" s="92"/>
      <c r="V170" s="92"/>
    </row>
    <row r="171" spans="1:22" s="2" customFormat="1" ht="15.75" customHeight="1">
      <c r="A171" s="467"/>
      <c r="B171" s="354">
        <v>4</v>
      </c>
      <c r="C171" s="15" t="s">
        <v>5610</v>
      </c>
      <c r="D171" s="469"/>
      <c r="E171" s="490"/>
      <c r="F171" s="473"/>
      <c r="G171" s="473"/>
      <c r="H171" s="475"/>
      <c r="I171" s="92"/>
      <c r="J171" s="92"/>
      <c r="K171" s="92"/>
      <c r="L171" s="92"/>
      <c r="M171" s="92"/>
      <c r="N171" s="92"/>
      <c r="O171" s="92"/>
      <c r="P171" s="92"/>
      <c r="Q171" s="92"/>
      <c r="R171" s="92"/>
      <c r="S171" s="92"/>
      <c r="T171" s="92"/>
      <c r="U171" s="92"/>
      <c r="V171" s="92"/>
    </row>
    <row r="172" spans="1:22" s="2" customFormat="1" ht="15.75" customHeight="1">
      <c r="A172" s="467"/>
      <c r="B172" s="354">
        <v>5</v>
      </c>
      <c r="C172" s="15" t="s">
        <v>5611</v>
      </c>
      <c r="D172" s="469"/>
      <c r="E172" s="490"/>
      <c r="F172" s="473"/>
      <c r="G172" s="473"/>
      <c r="H172" s="475"/>
      <c r="I172" s="92"/>
      <c r="J172" s="92"/>
      <c r="K172" s="92"/>
      <c r="L172" s="92"/>
      <c r="M172" s="92"/>
      <c r="N172" s="92"/>
      <c r="O172" s="92"/>
      <c r="P172" s="92"/>
      <c r="Q172" s="92"/>
      <c r="R172" s="92"/>
      <c r="S172" s="92"/>
      <c r="T172" s="92"/>
      <c r="U172" s="92"/>
      <c r="V172" s="92"/>
    </row>
    <row r="173" spans="1:22" s="2" customFormat="1" ht="15.75" customHeight="1">
      <c r="A173" s="467"/>
      <c r="B173" s="354">
        <v>6</v>
      </c>
      <c r="C173" s="15" t="s">
        <v>5612</v>
      </c>
      <c r="D173" s="469"/>
      <c r="E173" s="490"/>
      <c r="F173" s="473"/>
      <c r="G173" s="473"/>
      <c r="H173" s="475"/>
      <c r="I173" s="92"/>
      <c r="J173" s="92"/>
      <c r="K173" s="92"/>
      <c r="L173" s="92"/>
      <c r="M173" s="92"/>
      <c r="N173" s="92"/>
      <c r="O173" s="92"/>
      <c r="P173" s="92"/>
      <c r="Q173" s="92"/>
      <c r="R173" s="92"/>
      <c r="S173" s="92"/>
      <c r="T173" s="92"/>
      <c r="U173" s="92"/>
      <c r="V173" s="92"/>
    </row>
    <row r="174" spans="1:22" s="2" customFormat="1" ht="15.75" customHeight="1">
      <c r="A174" s="467"/>
      <c r="B174" s="354">
        <v>7</v>
      </c>
      <c r="C174" s="15" t="s">
        <v>5613</v>
      </c>
      <c r="D174" s="469"/>
      <c r="E174" s="490"/>
      <c r="F174" s="473"/>
      <c r="G174" s="473"/>
      <c r="H174" s="475"/>
      <c r="I174" s="92"/>
      <c r="J174" s="92"/>
      <c r="K174" s="92"/>
      <c r="L174" s="92"/>
      <c r="M174" s="92"/>
      <c r="N174" s="92"/>
      <c r="O174" s="92"/>
      <c r="P174" s="92"/>
      <c r="Q174" s="92"/>
      <c r="R174" s="92"/>
      <c r="S174" s="92"/>
      <c r="T174" s="92"/>
      <c r="U174" s="92"/>
      <c r="V174" s="92"/>
    </row>
    <row r="175" spans="1:22" s="2" customFormat="1" ht="15.75" customHeight="1">
      <c r="A175" s="467"/>
      <c r="B175" s="354">
        <v>8</v>
      </c>
      <c r="C175" s="15" t="s">
        <v>5614</v>
      </c>
      <c r="D175" s="469"/>
      <c r="E175" s="490"/>
      <c r="F175" s="473"/>
      <c r="G175" s="491"/>
      <c r="H175" s="475"/>
      <c r="I175" s="92"/>
      <c r="J175" s="92"/>
      <c r="K175" s="92"/>
      <c r="L175" s="92"/>
      <c r="M175" s="92"/>
      <c r="N175" s="92"/>
      <c r="O175" s="92"/>
      <c r="P175" s="92"/>
      <c r="Q175" s="92"/>
      <c r="R175" s="92"/>
      <c r="S175" s="92"/>
      <c r="T175" s="92"/>
      <c r="U175" s="92"/>
      <c r="V175" s="92"/>
    </row>
    <row r="176" spans="1:22" s="2" customFormat="1">
      <c r="A176" s="710"/>
      <c r="B176" s="710"/>
      <c r="C176" s="710"/>
      <c r="D176" s="710"/>
      <c r="E176" s="710"/>
      <c r="F176" s="710"/>
      <c r="G176" s="710"/>
      <c r="H176" s="710"/>
      <c r="I176" s="14"/>
      <c r="J176" s="93"/>
      <c r="K176" s="93"/>
      <c r="L176" s="93"/>
      <c r="M176" s="93"/>
      <c r="N176" s="93"/>
      <c r="O176" s="93"/>
      <c r="P176" s="93"/>
      <c r="Q176" s="93"/>
      <c r="R176" s="93"/>
      <c r="S176" s="93"/>
      <c r="T176" s="93"/>
      <c r="U176" s="93"/>
      <c r="V176" s="93"/>
    </row>
    <row r="177" spans="1:22" s="2" customFormat="1" ht="15.75" customHeight="1">
      <c r="A177" s="467" t="s">
        <v>5631</v>
      </c>
      <c r="B177" s="354">
        <v>1</v>
      </c>
      <c r="C177" s="15" t="s">
        <v>5606</v>
      </c>
      <c r="D177" s="468" t="s">
        <v>5607</v>
      </c>
      <c r="E177" s="489" t="s">
        <v>9</v>
      </c>
      <c r="F177" s="472"/>
      <c r="G177" s="472" t="s">
        <v>207</v>
      </c>
      <c r="H177" s="474"/>
      <c r="I177" s="92"/>
      <c r="J177" s="92"/>
      <c r="K177" s="92"/>
      <c r="L177" s="92"/>
      <c r="M177" s="92"/>
      <c r="N177" s="92"/>
      <c r="O177" s="92"/>
      <c r="P177" s="92"/>
      <c r="Q177" s="92"/>
      <c r="R177" s="92"/>
      <c r="S177" s="92"/>
      <c r="T177" s="92"/>
      <c r="U177" s="92"/>
      <c r="V177" s="92"/>
    </row>
    <row r="178" spans="1:22" s="2" customFormat="1" ht="31.5" customHeight="1">
      <c r="A178" s="467"/>
      <c r="B178" s="354">
        <v>2</v>
      </c>
      <c r="C178" s="15" t="s">
        <v>5608</v>
      </c>
      <c r="D178" s="469"/>
      <c r="E178" s="490"/>
      <c r="F178" s="473"/>
      <c r="G178" s="473"/>
      <c r="H178" s="475"/>
      <c r="I178" s="92"/>
      <c r="J178" s="92"/>
      <c r="K178" s="92"/>
      <c r="L178" s="92"/>
      <c r="M178" s="92"/>
      <c r="N178" s="92"/>
      <c r="O178" s="92"/>
      <c r="P178" s="92"/>
      <c r="Q178" s="92"/>
      <c r="R178" s="92"/>
      <c r="S178" s="92"/>
      <c r="T178" s="92"/>
      <c r="U178" s="92"/>
      <c r="V178" s="92"/>
    </row>
    <row r="179" spans="1:22" s="2" customFormat="1" ht="15.75" customHeight="1">
      <c r="A179" s="467"/>
      <c r="B179" s="354">
        <v>3</v>
      </c>
      <c r="C179" s="15" t="s">
        <v>5609</v>
      </c>
      <c r="D179" s="469"/>
      <c r="E179" s="490"/>
      <c r="F179" s="473"/>
      <c r="G179" s="473"/>
      <c r="H179" s="475"/>
      <c r="I179" s="92"/>
      <c r="J179" s="92"/>
      <c r="K179" s="92"/>
      <c r="L179" s="92"/>
      <c r="M179" s="92"/>
      <c r="N179" s="92"/>
      <c r="O179" s="92"/>
      <c r="P179" s="92"/>
      <c r="Q179" s="92"/>
      <c r="R179" s="92"/>
      <c r="S179" s="92"/>
      <c r="T179" s="92"/>
      <c r="U179" s="92"/>
      <c r="V179" s="92"/>
    </row>
    <row r="180" spans="1:22" s="2" customFormat="1" ht="15.75" customHeight="1">
      <c r="A180" s="467"/>
      <c r="B180" s="354">
        <v>4</v>
      </c>
      <c r="C180" s="15" t="s">
        <v>5610</v>
      </c>
      <c r="D180" s="469"/>
      <c r="E180" s="490"/>
      <c r="F180" s="473"/>
      <c r="G180" s="473"/>
      <c r="H180" s="475"/>
      <c r="I180" s="92"/>
      <c r="J180" s="92"/>
      <c r="K180" s="92"/>
      <c r="L180" s="92"/>
      <c r="M180" s="92"/>
      <c r="N180" s="92"/>
      <c r="O180" s="92"/>
      <c r="P180" s="92"/>
      <c r="Q180" s="92"/>
      <c r="R180" s="92"/>
      <c r="S180" s="92"/>
      <c r="T180" s="92"/>
      <c r="U180" s="92"/>
      <c r="V180" s="92"/>
    </row>
    <row r="181" spans="1:22" s="2" customFormat="1" ht="15.75" customHeight="1">
      <c r="A181" s="467"/>
      <c r="B181" s="354">
        <v>5</v>
      </c>
      <c r="C181" s="15" t="s">
        <v>5611</v>
      </c>
      <c r="D181" s="469"/>
      <c r="E181" s="490"/>
      <c r="F181" s="473"/>
      <c r="G181" s="473"/>
      <c r="H181" s="475"/>
      <c r="I181" s="92"/>
      <c r="J181" s="92"/>
      <c r="K181" s="92"/>
      <c r="L181" s="92"/>
      <c r="M181" s="92"/>
      <c r="N181" s="92"/>
      <c r="O181" s="92"/>
      <c r="P181" s="92"/>
      <c r="Q181" s="92"/>
      <c r="R181" s="92"/>
      <c r="S181" s="92"/>
      <c r="T181" s="92"/>
      <c r="U181" s="92"/>
      <c r="V181" s="92"/>
    </row>
    <row r="182" spans="1:22" s="2" customFormat="1" ht="15.75" customHeight="1">
      <c r="A182" s="467"/>
      <c r="B182" s="354">
        <v>6</v>
      </c>
      <c r="C182" s="15" t="s">
        <v>5612</v>
      </c>
      <c r="D182" s="469"/>
      <c r="E182" s="490"/>
      <c r="F182" s="473"/>
      <c r="G182" s="473"/>
      <c r="H182" s="475"/>
      <c r="I182" s="92"/>
      <c r="J182" s="92"/>
      <c r="K182" s="92"/>
      <c r="L182" s="92"/>
      <c r="M182" s="92"/>
      <c r="N182" s="92"/>
      <c r="O182" s="92"/>
      <c r="P182" s="92"/>
      <c r="Q182" s="92"/>
      <c r="R182" s="92"/>
      <c r="S182" s="92"/>
      <c r="T182" s="92"/>
      <c r="U182" s="92"/>
      <c r="V182" s="92"/>
    </row>
    <row r="183" spans="1:22" s="2" customFormat="1" ht="15.75" customHeight="1">
      <c r="A183" s="467"/>
      <c r="B183" s="354">
        <v>7</v>
      </c>
      <c r="C183" s="15" t="s">
        <v>5613</v>
      </c>
      <c r="D183" s="469"/>
      <c r="E183" s="490"/>
      <c r="F183" s="473"/>
      <c r="G183" s="473"/>
      <c r="H183" s="475"/>
      <c r="I183" s="92"/>
      <c r="J183" s="92"/>
      <c r="K183" s="92"/>
      <c r="L183" s="92"/>
      <c r="M183" s="92"/>
      <c r="N183" s="92"/>
      <c r="O183" s="92"/>
      <c r="P183" s="92"/>
      <c r="Q183" s="92"/>
      <c r="R183" s="92"/>
      <c r="S183" s="92"/>
      <c r="T183" s="92"/>
      <c r="U183" s="92"/>
      <c r="V183" s="92"/>
    </row>
    <row r="184" spans="1:22" s="2" customFormat="1" ht="15.75" customHeight="1">
      <c r="A184" s="467"/>
      <c r="B184" s="354">
        <v>8</v>
      </c>
      <c r="C184" s="15" t="s">
        <v>5614</v>
      </c>
      <c r="D184" s="469"/>
      <c r="E184" s="490"/>
      <c r="F184" s="473"/>
      <c r="G184" s="491"/>
      <c r="H184" s="475"/>
      <c r="I184" s="92"/>
      <c r="J184" s="92"/>
      <c r="K184" s="92"/>
      <c r="L184" s="92"/>
      <c r="M184" s="92"/>
      <c r="N184" s="92"/>
      <c r="O184" s="92"/>
      <c r="P184" s="92"/>
      <c r="Q184" s="92"/>
      <c r="R184" s="92"/>
      <c r="S184" s="92"/>
      <c r="T184" s="92"/>
      <c r="U184" s="92"/>
      <c r="V184" s="92"/>
    </row>
    <row r="185" spans="1:22" s="2" customFormat="1">
      <c r="A185" s="710"/>
      <c r="B185" s="710"/>
      <c r="C185" s="710"/>
      <c r="D185" s="710"/>
      <c r="E185" s="710"/>
      <c r="F185" s="710"/>
      <c r="G185" s="710"/>
      <c r="H185" s="710"/>
      <c r="I185" s="14"/>
      <c r="J185" s="93"/>
      <c r="K185" s="93"/>
      <c r="L185" s="93"/>
      <c r="M185" s="93"/>
      <c r="N185" s="93"/>
      <c r="O185" s="93"/>
      <c r="P185" s="93"/>
      <c r="Q185" s="93"/>
      <c r="R185" s="93"/>
      <c r="S185" s="93"/>
      <c r="T185" s="93"/>
      <c r="U185" s="93"/>
      <c r="V185" s="93"/>
    </row>
    <row r="186" spans="1:22" s="2" customFormat="1" ht="15.75" customHeight="1">
      <c r="A186" s="467" t="s">
        <v>5632</v>
      </c>
      <c r="B186" s="354">
        <v>1</v>
      </c>
      <c r="C186" s="15" t="s">
        <v>5606</v>
      </c>
      <c r="D186" s="468" t="s">
        <v>5607</v>
      </c>
      <c r="E186" s="489" t="s">
        <v>9</v>
      </c>
      <c r="F186" s="472"/>
      <c r="G186" s="472" t="s">
        <v>207</v>
      </c>
      <c r="H186" s="474"/>
      <c r="I186" s="92"/>
      <c r="J186" s="92"/>
      <c r="K186" s="92"/>
      <c r="L186" s="92"/>
      <c r="M186" s="92"/>
      <c r="N186" s="92"/>
      <c r="O186" s="92"/>
      <c r="P186" s="92"/>
      <c r="Q186" s="92"/>
      <c r="R186" s="92"/>
      <c r="S186" s="92"/>
      <c r="T186" s="92"/>
      <c r="U186" s="92"/>
      <c r="V186" s="92"/>
    </row>
    <row r="187" spans="1:22" s="2" customFormat="1" ht="31.5" customHeight="1">
      <c r="A187" s="467"/>
      <c r="B187" s="354">
        <v>2</v>
      </c>
      <c r="C187" s="15" t="s">
        <v>5608</v>
      </c>
      <c r="D187" s="469"/>
      <c r="E187" s="490"/>
      <c r="F187" s="473"/>
      <c r="G187" s="473"/>
      <c r="H187" s="475"/>
      <c r="I187" s="92"/>
      <c r="J187" s="92"/>
      <c r="K187" s="92"/>
      <c r="L187" s="92"/>
      <c r="M187" s="92"/>
      <c r="N187" s="92"/>
      <c r="O187" s="92"/>
      <c r="P187" s="92"/>
      <c r="Q187" s="92"/>
      <c r="R187" s="92"/>
      <c r="S187" s="92"/>
      <c r="T187" s="92"/>
      <c r="U187" s="92"/>
      <c r="V187" s="92"/>
    </row>
    <row r="188" spans="1:22" s="2" customFormat="1" ht="15.75" customHeight="1">
      <c r="A188" s="467"/>
      <c r="B188" s="354">
        <v>3</v>
      </c>
      <c r="C188" s="15" t="s">
        <v>5609</v>
      </c>
      <c r="D188" s="469"/>
      <c r="E188" s="490"/>
      <c r="F188" s="473"/>
      <c r="G188" s="473"/>
      <c r="H188" s="475"/>
      <c r="I188" s="92"/>
      <c r="J188" s="92"/>
      <c r="K188" s="92"/>
      <c r="L188" s="92"/>
      <c r="M188" s="92"/>
      <c r="N188" s="92"/>
      <c r="O188" s="92"/>
      <c r="P188" s="92"/>
      <c r="Q188" s="92"/>
      <c r="R188" s="92"/>
      <c r="S188" s="92"/>
      <c r="T188" s="92"/>
      <c r="U188" s="92"/>
      <c r="V188" s="92"/>
    </row>
    <row r="189" spans="1:22" s="2" customFormat="1" ht="15.75" customHeight="1">
      <c r="A189" s="467"/>
      <c r="B189" s="354">
        <v>4</v>
      </c>
      <c r="C189" s="15" t="s">
        <v>5610</v>
      </c>
      <c r="D189" s="469"/>
      <c r="E189" s="490"/>
      <c r="F189" s="473"/>
      <c r="G189" s="473"/>
      <c r="H189" s="475"/>
      <c r="I189" s="92"/>
      <c r="J189" s="92"/>
      <c r="K189" s="92"/>
      <c r="L189" s="92"/>
      <c r="M189" s="92"/>
      <c r="N189" s="92"/>
      <c r="O189" s="92"/>
      <c r="P189" s="92"/>
      <c r="Q189" s="92"/>
      <c r="R189" s="92"/>
      <c r="S189" s="92"/>
      <c r="T189" s="92"/>
      <c r="U189" s="92"/>
      <c r="V189" s="92"/>
    </row>
    <row r="190" spans="1:22" s="2" customFormat="1" ht="15.75" customHeight="1">
      <c r="A190" s="467"/>
      <c r="B190" s="354">
        <v>5</v>
      </c>
      <c r="C190" s="15" t="s">
        <v>5611</v>
      </c>
      <c r="D190" s="469"/>
      <c r="E190" s="490"/>
      <c r="F190" s="473"/>
      <c r="G190" s="473"/>
      <c r="H190" s="475"/>
      <c r="I190" s="92"/>
      <c r="J190" s="92"/>
      <c r="K190" s="92"/>
      <c r="L190" s="92"/>
      <c r="M190" s="92"/>
      <c r="N190" s="92"/>
      <c r="O190" s="92"/>
      <c r="P190" s="92"/>
      <c r="Q190" s="92"/>
      <c r="R190" s="92"/>
      <c r="S190" s="92"/>
      <c r="T190" s="92"/>
      <c r="U190" s="92"/>
      <c r="V190" s="92"/>
    </row>
    <row r="191" spans="1:22" s="2" customFormat="1" ht="15.75" customHeight="1">
      <c r="A191" s="467"/>
      <c r="B191" s="354">
        <v>6</v>
      </c>
      <c r="C191" s="15" t="s">
        <v>5612</v>
      </c>
      <c r="D191" s="469"/>
      <c r="E191" s="490"/>
      <c r="F191" s="473"/>
      <c r="G191" s="473"/>
      <c r="H191" s="475"/>
      <c r="I191" s="92"/>
      <c r="J191" s="92"/>
      <c r="K191" s="92"/>
      <c r="L191" s="92"/>
      <c r="M191" s="92"/>
      <c r="N191" s="92"/>
      <c r="O191" s="92"/>
      <c r="P191" s="92"/>
      <c r="Q191" s="92"/>
      <c r="R191" s="92"/>
      <c r="S191" s="92"/>
      <c r="T191" s="92"/>
      <c r="U191" s="92"/>
      <c r="V191" s="92"/>
    </row>
    <row r="192" spans="1:22" s="2" customFormat="1" ht="15.75" customHeight="1">
      <c r="A192" s="467"/>
      <c r="B192" s="354">
        <v>7</v>
      </c>
      <c r="C192" s="15" t="s">
        <v>5613</v>
      </c>
      <c r="D192" s="469"/>
      <c r="E192" s="490"/>
      <c r="F192" s="473"/>
      <c r="G192" s="473"/>
      <c r="H192" s="475"/>
      <c r="I192" s="92"/>
      <c r="J192" s="92"/>
      <c r="K192" s="92"/>
      <c r="L192" s="92"/>
      <c r="M192" s="92"/>
      <c r="N192" s="92"/>
      <c r="O192" s="92"/>
      <c r="P192" s="92"/>
      <c r="Q192" s="92"/>
      <c r="R192" s="92"/>
      <c r="S192" s="92"/>
      <c r="T192" s="92"/>
      <c r="U192" s="92"/>
      <c r="V192" s="92"/>
    </row>
    <row r="193" spans="1:22" s="2" customFormat="1" ht="15.75" customHeight="1">
      <c r="A193" s="467"/>
      <c r="B193" s="354">
        <v>8</v>
      </c>
      <c r="C193" s="15" t="s">
        <v>5614</v>
      </c>
      <c r="D193" s="469"/>
      <c r="E193" s="490"/>
      <c r="F193" s="473"/>
      <c r="G193" s="491"/>
      <c r="H193" s="475"/>
      <c r="I193" s="92"/>
      <c r="J193" s="92"/>
      <c r="K193" s="92"/>
      <c r="L193" s="92"/>
      <c r="M193" s="92"/>
      <c r="N193" s="92"/>
      <c r="O193" s="92"/>
      <c r="P193" s="92"/>
      <c r="Q193" s="92"/>
      <c r="R193" s="92"/>
      <c r="S193" s="92"/>
      <c r="T193" s="92"/>
      <c r="U193" s="92"/>
      <c r="V193" s="92"/>
    </row>
    <row r="194" spans="1:22" s="2" customFormat="1">
      <c r="A194" s="710"/>
      <c r="B194" s="710"/>
      <c r="C194" s="710"/>
      <c r="D194" s="710"/>
      <c r="E194" s="710"/>
      <c r="F194" s="710"/>
      <c r="G194" s="710"/>
      <c r="H194" s="710"/>
      <c r="I194" s="14"/>
      <c r="J194" s="93"/>
      <c r="K194" s="93"/>
      <c r="L194" s="93"/>
      <c r="M194" s="93"/>
      <c r="N194" s="93"/>
      <c r="O194" s="93"/>
      <c r="P194" s="93"/>
      <c r="Q194" s="93"/>
      <c r="R194" s="93"/>
      <c r="S194" s="93"/>
      <c r="T194" s="93"/>
      <c r="U194" s="93"/>
      <c r="V194" s="93"/>
    </row>
    <row r="195" spans="1:22" s="2" customFormat="1" ht="15.6" customHeight="1">
      <c r="A195" s="467" t="s">
        <v>5633</v>
      </c>
      <c r="B195" s="354">
        <v>1</v>
      </c>
      <c r="C195" s="15" t="s">
        <v>5606</v>
      </c>
      <c r="D195" s="468" t="s">
        <v>5607</v>
      </c>
      <c r="E195" s="489" t="s">
        <v>9</v>
      </c>
      <c r="F195" s="472"/>
      <c r="G195" s="472" t="s">
        <v>207</v>
      </c>
      <c r="H195" s="474"/>
      <c r="I195" s="92"/>
      <c r="J195" s="92"/>
      <c r="K195" s="92"/>
      <c r="L195" s="92"/>
      <c r="M195" s="92"/>
      <c r="N195" s="92"/>
      <c r="O195" s="92"/>
      <c r="P195" s="92"/>
      <c r="Q195" s="92"/>
      <c r="R195" s="92"/>
      <c r="S195" s="92"/>
      <c r="T195" s="92"/>
      <c r="U195" s="92"/>
      <c r="V195" s="92"/>
    </row>
    <row r="196" spans="1:22" s="2" customFormat="1" ht="31.5" customHeight="1">
      <c r="A196" s="467"/>
      <c r="B196" s="354">
        <v>2</v>
      </c>
      <c r="C196" s="15" t="s">
        <v>5608</v>
      </c>
      <c r="D196" s="469"/>
      <c r="E196" s="490"/>
      <c r="F196" s="473"/>
      <c r="G196" s="473"/>
      <c r="H196" s="475"/>
      <c r="I196" s="92"/>
      <c r="J196" s="92"/>
      <c r="K196" s="92"/>
      <c r="L196" s="92"/>
      <c r="M196" s="92"/>
      <c r="N196" s="92"/>
      <c r="O196" s="92"/>
      <c r="P196" s="92"/>
      <c r="Q196" s="92"/>
      <c r="R196" s="92"/>
      <c r="S196" s="92"/>
      <c r="T196" s="92"/>
      <c r="U196" s="92"/>
      <c r="V196" s="92"/>
    </row>
    <row r="197" spans="1:22" s="2" customFormat="1" ht="15.75" customHeight="1">
      <c r="A197" s="467"/>
      <c r="B197" s="354">
        <v>3</v>
      </c>
      <c r="C197" s="15" t="s">
        <v>5609</v>
      </c>
      <c r="D197" s="469"/>
      <c r="E197" s="490"/>
      <c r="F197" s="473"/>
      <c r="G197" s="473"/>
      <c r="H197" s="475"/>
      <c r="I197" s="92"/>
      <c r="J197" s="92"/>
      <c r="K197" s="92"/>
      <c r="L197" s="92"/>
      <c r="M197" s="92"/>
      <c r="N197" s="92"/>
      <c r="O197" s="92"/>
      <c r="P197" s="92"/>
      <c r="Q197" s="92"/>
      <c r="R197" s="92"/>
      <c r="S197" s="92"/>
      <c r="T197" s="92"/>
      <c r="U197" s="92"/>
      <c r="V197" s="92"/>
    </row>
    <row r="198" spans="1:22" s="2" customFormat="1" ht="15.75" customHeight="1">
      <c r="A198" s="467"/>
      <c r="B198" s="354">
        <v>4</v>
      </c>
      <c r="C198" s="15" t="s">
        <v>5610</v>
      </c>
      <c r="D198" s="469"/>
      <c r="E198" s="490"/>
      <c r="F198" s="473"/>
      <c r="G198" s="473"/>
      <c r="H198" s="475"/>
      <c r="I198" s="92"/>
      <c r="J198" s="92"/>
      <c r="K198" s="92"/>
      <c r="L198" s="92"/>
      <c r="M198" s="92"/>
      <c r="N198" s="92"/>
      <c r="O198" s="92"/>
      <c r="P198" s="92"/>
      <c r="Q198" s="92"/>
      <c r="R198" s="92"/>
      <c r="S198" s="92"/>
      <c r="T198" s="92"/>
      <c r="U198" s="92"/>
      <c r="V198" s="92"/>
    </row>
    <row r="199" spans="1:22" s="2" customFormat="1" ht="15.75" customHeight="1">
      <c r="A199" s="467"/>
      <c r="B199" s="354">
        <v>5</v>
      </c>
      <c r="C199" s="15" t="s">
        <v>5611</v>
      </c>
      <c r="D199" s="469"/>
      <c r="E199" s="490"/>
      <c r="F199" s="473"/>
      <c r="G199" s="473"/>
      <c r="H199" s="475"/>
      <c r="I199" s="92"/>
      <c r="J199" s="92"/>
      <c r="K199" s="92"/>
      <c r="L199" s="92"/>
      <c r="M199" s="92"/>
      <c r="N199" s="92"/>
      <c r="O199" s="92"/>
      <c r="P199" s="92"/>
      <c r="Q199" s="92"/>
      <c r="R199" s="92"/>
      <c r="S199" s="92"/>
      <c r="T199" s="92"/>
      <c r="U199" s="92"/>
      <c r="V199" s="92"/>
    </row>
    <row r="200" spans="1:22" s="2" customFormat="1" ht="15.75" customHeight="1">
      <c r="A200" s="467"/>
      <c r="B200" s="354">
        <v>6</v>
      </c>
      <c r="C200" s="15" t="s">
        <v>5612</v>
      </c>
      <c r="D200" s="469"/>
      <c r="E200" s="490"/>
      <c r="F200" s="473"/>
      <c r="G200" s="473"/>
      <c r="H200" s="475"/>
      <c r="I200" s="92"/>
      <c r="J200" s="92"/>
      <c r="K200" s="92"/>
      <c r="L200" s="92"/>
      <c r="M200" s="92"/>
      <c r="N200" s="92"/>
      <c r="O200" s="92"/>
      <c r="P200" s="92"/>
      <c r="Q200" s="92"/>
      <c r="R200" s="92"/>
      <c r="S200" s="92"/>
      <c r="T200" s="92"/>
      <c r="U200" s="92"/>
      <c r="V200" s="92"/>
    </row>
    <row r="201" spans="1:22" s="2" customFormat="1" ht="15.75" customHeight="1">
      <c r="A201" s="467"/>
      <c r="B201" s="354">
        <v>7</v>
      </c>
      <c r="C201" s="15" t="s">
        <v>5613</v>
      </c>
      <c r="D201" s="469"/>
      <c r="E201" s="490"/>
      <c r="F201" s="473"/>
      <c r="G201" s="473"/>
      <c r="H201" s="475"/>
      <c r="I201" s="92"/>
      <c r="J201" s="92"/>
      <c r="K201" s="92"/>
      <c r="L201" s="92"/>
      <c r="M201" s="92"/>
      <c r="N201" s="92"/>
      <c r="O201" s="92"/>
      <c r="P201" s="92"/>
      <c r="Q201" s="92"/>
      <c r="R201" s="92"/>
      <c r="S201" s="92"/>
      <c r="T201" s="92"/>
      <c r="U201" s="92"/>
      <c r="V201" s="92"/>
    </row>
    <row r="202" spans="1:22" s="2" customFormat="1" ht="15.75" customHeight="1">
      <c r="A202" s="467"/>
      <c r="B202" s="354">
        <v>8</v>
      </c>
      <c r="C202" s="15" t="s">
        <v>5614</v>
      </c>
      <c r="D202" s="469"/>
      <c r="E202" s="490"/>
      <c r="F202" s="473"/>
      <c r="G202" s="491"/>
      <c r="H202" s="475"/>
      <c r="I202" s="92"/>
      <c r="J202" s="92"/>
      <c r="K202" s="92"/>
      <c r="L202" s="92"/>
      <c r="M202" s="92"/>
      <c r="N202" s="92"/>
      <c r="O202" s="92"/>
      <c r="P202" s="92"/>
      <c r="Q202" s="92"/>
      <c r="R202" s="92"/>
      <c r="S202" s="92"/>
      <c r="T202" s="92"/>
      <c r="U202" s="92"/>
      <c r="V202" s="92"/>
    </row>
    <row r="203" spans="1:22" s="2" customFormat="1">
      <c r="A203" s="710"/>
      <c r="B203" s="710"/>
      <c r="C203" s="710"/>
      <c r="D203" s="710"/>
      <c r="E203" s="710"/>
      <c r="F203" s="710"/>
      <c r="G203" s="710"/>
      <c r="H203" s="710"/>
      <c r="I203" s="14"/>
      <c r="J203" s="93"/>
      <c r="K203" s="93"/>
      <c r="L203" s="93"/>
      <c r="M203" s="93"/>
      <c r="N203" s="93"/>
      <c r="O203" s="93"/>
      <c r="P203" s="93"/>
      <c r="Q203" s="93"/>
      <c r="R203" s="93"/>
      <c r="S203" s="93"/>
      <c r="T203" s="93"/>
      <c r="U203" s="93"/>
      <c r="V203" s="93"/>
    </row>
    <row r="204" spans="1:22" s="2" customFormat="1" ht="15.75" customHeight="1">
      <c r="A204" s="467" t="s">
        <v>5634</v>
      </c>
      <c r="B204" s="354">
        <v>1</v>
      </c>
      <c r="C204" s="15" t="s">
        <v>5606</v>
      </c>
      <c r="D204" s="468" t="s">
        <v>5607</v>
      </c>
      <c r="E204" s="489" t="s">
        <v>9</v>
      </c>
      <c r="F204" s="472"/>
      <c r="G204" s="472" t="s">
        <v>207</v>
      </c>
      <c r="H204" s="474"/>
      <c r="I204" s="92"/>
      <c r="J204" s="92"/>
      <c r="K204" s="92"/>
      <c r="L204" s="92"/>
      <c r="M204" s="92"/>
      <c r="N204" s="92"/>
      <c r="O204" s="92"/>
      <c r="P204" s="92"/>
      <c r="Q204" s="92"/>
      <c r="R204" s="92"/>
      <c r="S204" s="92"/>
      <c r="T204" s="92"/>
      <c r="U204" s="92"/>
      <c r="V204" s="92"/>
    </row>
    <row r="205" spans="1:22" s="2" customFormat="1" ht="31.5" customHeight="1">
      <c r="A205" s="467"/>
      <c r="B205" s="354">
        <v>2</v>
      </c>
      <c r="C205" s="15" t="s">
        <v>5608</v>
      </c>
      <c r="D205" s="469"/>
      <c r="E205" s="490"/>
      <c r="F205" s="473"/>
      <c r="G205" s="473"/>
      <c r="H205" s="475"/>
      <c r="I205" s="92"/>
      <c r="J205" s="92"/>
      <c r="K205" s="92"/>
      <c r="L205" s="92"/>
      <c r="M205" s="92"/>
      <c r="N205" s="92"/>
      <c r="O205" s="92"/>
      <c r="P205" s="92"/>
      <c r="Q205" s="92"/>
      <c r="R205" s="92"/>
      <c r="S205" s="92"/>
      <c r="T205" s="92"/>
      <c r="U205" s="92"/>
      <c r="V205" s="92"/>
    </row>
    <row r="206" spans="1:22" s="2" customFormat="1" ht="15.75" customHeight="1">
      <c r="A206" s="467"/>
      <c r="B206" s="354">
        <v>3</v>
      </c>
      <c r="C206" s="15" t="s">
        <v>5609</v>
      </c>
      <c r="D206" s="469"/>
      <c r="E206" s="490"/>
      <c r="F206" s="473"/>
      <c r="G206" s="473"/>
      <c r="H206" s="475"/>
      <c r="I206" s="92"/>
      <c r="J206" s="92"/>
      <c r="K206" s="92"/>
      <c r="L206" s="92"/>
      <c r="M206" s="92"/>
      <c r="N206" s="92"/>
      <c r="O206" s="92"/>
      <c r="P206" s="92"/>
      <c r="Q206" s="92"/>
      <c r="R206" s="92"/>
      <c r="S206" s="92"/>
      <c r="T206" s="92"/>
      <c r="U206" s="92"/>
      <c r="V206" s="92"/>
    </row>
    <row r="207" spans="1:22" s="2" customFormat="1" ht="15.75" customHeight="1">
      <c r="A207" s="467"/>
      <c r="B207" s="354">
        <v>4</v>
      </c>
      <c r="C207" s="15" t="s">
        <v>5610</v>
      </c>
      <c r="D207" s="469"/>
      <c r="E207" s="490"/>
      <c r="F207" s="473"/>
      <c r="G207" s="473"/>
      <c r="H207" s="475"/>
      <c r="I207" s="92"/>
      <c r="J207" s="92"/>
      <c r="K207" s="92"/>
      <c r="L207" s="92"/>
      <c r="M207" s="92"/>
      <c r="N207" s="92"/>
      <c r="O207" s="92"/>
      <c r="P207" s="92"/>
      <c r="Q207" s="92"/>
      <c r="R207" s="92"/>
      <c r="S207" s="92"/>
      <c r="T207" s="92"/>
      <c r="U207" s="92"/>
      <c r="V207" s="92"/>
    </row>
    <row r="208" spans="1:22" s="2" customFormat="1" ht="15.75" customHeight="1">
      <c r="A208" s="467"/>
      <c r="B208" s="354">
        <v>5</v>
      </c>
      <c r="C208" s="15" t="s">
        <v>5611</v>
      </c>
      <c r="D208" s="469"/>
      <c r="E208" s="490"/>
      <c r="F208" s="473"/>
      <c r="G208" s="473"/>
      <c r="H208" s="475"/>
      <c r="I208" s="92"/>
      <c r="J208" s="92"/>
      <c r="K208" s="92"/>
      <c r="L208" s="92"/>
      <c r="M208" s="92"/>
      <c r="N208" s="92"/>
      <c r="O208" s="92"/>
      <c r="P208" s="92"/>
      <c r="Q208" s="92"/>
      <c r="R208" s="92"/>
      <c r="S208" s="92"/>
      <c r="T208" s="92"/>
      <c r="U208" s="92"/>
      <c r="V208" s="92"/>
    </row>
    <row r="209" spans="1:22" s="2" customFormat="1" ht="15.75" customHeight="1">
      <c r="A209" s="467"/>
      <c r="B209" s="354">
        <v>6</v>
      </c>
      <c r="C209" s="15" t="s">
        <v>5612</v>
      </c>
      <c r="D209" s="469"/>
      <c r="E209" s="490"/>
      <c r="F209" s="473"/>
      <c r="G209" s="473"/>
      <c r="H209" s="475"/>
      <c r="I209" s="92"/>
      <c r="J209" s="92"/>
      <c r="K209" s="92"/>
      <c r="L209" s="92"/>
      <c r="M209" s="92"/>
      <c r="N209" s="92"/>
      <c r="O209" s="92"/>
      <c r="P209" s="92"/>
      <c r="Q209" s="92"/>
      <c r="R209" s="92"/>
      <c r="S209" s="92"/>
      <c r="T209" s="92"/>
      <c r="U209" s="92"/>
      <c r="V209" s="92"/>
    </row>
    <row r="210" spans="1:22" s="2" customFormat="1" ht="15.75" customHeight="1">
      <c r="A210" s="467"/>
      <c r="B210" s="354">
        <v>7</v>
      </c>
      <c r="C210" s="15" t="s">
        <v>5613</v>
      </c>
      <c r="D210" s="469"/>
      <c r="E210" s="490"/>
      <c r="F210" s="473"/>
      <c r="G210" s="473"/>
      <c r="H210" s="475"/>
      <c r="I210" s="92"/>
      <c r="J210" s="92"/>
      <c r="K210" s="92"/>
      <c r="L210" s="92"/>
      <c r="M210" s="92"/>
      <c r="N210" s="92"/>
      <c r="O210" s="92"/>
      <c r="P210" s="92"/>
      <c r="Q210" s="92"/>
      <c r="R210" s="92"/>
      <c r="S210" s="92"/>
      <c r="T210" s="92"/>
      <c r="U210" s="92"/>
      <c r="V210" s="92"/>
    </row>
    <row r="211" spans="1:22" s="2" customFormat="1" ht="15.75" customHeight="1">
      <c r="A211" s="467"/>
      <c r="B211" s="354">
        <v>8</v>
      </c>
      <c r="C211" s="15" t="s">
        <v>5614</v>
      </c>
      <c r="D211" s="469"/>
      <c r="E211" s="490"/>
      <c r="F211" s="473"/>
      <c r="G211" s="491"/>
      <c r="H211" s="475"/>
      <c r="I211" s="92"/>
      <c r="J211" s="92"/>
      <c r="K211" s="92"/>
      <c r="L211" s="92"/>
      <c r="M211" s="92"/>
      <c r="N211" s="92"/>
      <c r="O211" s="92"/>
      <c r="P211" s="92"/>
      <c r="Q211" s="92"/>
      <c r="R211" s="92"/>
      <c r="S211" s="92"/>
      <c r="T211" s="92"/>
      <c r="U211" s="92"/>
      <c r="V211" s="92"/>
    </row>
    <row r="212" spans="1:22" s="2" customFormat="1">
      <c r="A212" s="710"/>
      <c r="B212" s="710"/>
      <c r="C212" s="710"/>
      <c r="D212" s="710"/>
      <c r="E212" s="710"/>
      <c r="F212" s="710"/>
      <c r="G212" s="710"/>
      <c r="H212" s="710"/>
      <c r="I212" s="14"/>
      <c r="J212" s="93"/>
      <c r="K212" s="93"/>
      <c r="L212" s="93"/>
      <c r="M212" s="93"/>
      <c r="N212" s="93"/>
      <c r="O212" s="93"/>
      <c r="P212" s="93"/>
      <c r="Q212" s="93"/>
      <c r="R212" s="93"/>
      <c r="S212" s="93"/>
      <c r="T212" s="93"/>
      <c r="U212" s="93"/>
      <c r="V212" s="93"/>
    </row>
    <row r="213" spans="1:22" s="2" customFormat="1" ht="15.75" customHeight="1">
      <c r="A213" s="467" t="s">
        <v>5635</v>
      </c>
      <c r="B213" s="354">
        <v>1</v>
      </c>
      <c r="C213" s="15" t="s">
        <v>5606</v>
      </c>
      <c r="D213" s="468" t="s">
        <v>5607</v>
      </c>
      <c r="E213" s="489" t="s">
        <v>9</v>
      </c>
      <c r="F213" s="472"/>
      <c r="G213" s="472" t="s">
        <v>207</v>
      </c>
      <c r="H213" s="474"/>
      <c r="I213" s="92"/>
      <c r="J213" s="92"/>
      <c r="K213" s="92"/>
      <c r="L213" s="92"/>
      <c r="M213" s="92"/>
      <c r="N213" s="92"/>
      <c r="O213" s="92"/>
      <c r="P213" s="92"/>
      <c r="Q213" s="92"/>
      <c r="R213" s="92"/>
      <c r="S213" s="92"/>
      <c r="T213" s="92"/>
      <c r="U213" s="92"/>
      <c r="V213" s="92"/>
    </row>
    <row r="214" spans="1:22" s="2" customFormat="1" ht="31.5" customHeight="1">
      <c r="A214" s="467"/>
      <c r="B214" s="354">
        <v>2</v>
      </c>
      <c r="C214" s="15" t="s">
        <v>5608</v>
      </c>
      <c r="D214" s="469"/>
      <c r="E214" s="490"/>
      <c r="F214" s="473"/>
      <c r="G214" s="473"/>
      <c r="H214" s="475"/>
      <c r="I214" s="92"/>
      <c r="J214" s="92"/>
      <c r="K214" s="92"/>
      <c r="L214" s="92"/>
      <c r="M214" s="92"/>
      <c r="N214" s="92"/>
      <c r="O214" s="92"/>
      <c r="P214" s="92"/>
      <c r="Q214" s="92"/>
      <c r="R214" s="92"/>
      <c r="S214" s="92"/>
      <c r="T214" s="92"/>
      <c r="U214" s="92"/>
      <c r="V214" s="92"/>
    </row>
    <row r="215" spans="1:22" s="2" customFormat="1" ht="15.75" customHeight="1">
      <c r="A215" s="467"/>
      <c r="B215" s="354">
        <v>3</v>
      </c>
      <c r="C215" s="15" t="s">
        <v>5609</v>
      </c>
      <c r="D215" s="469"/>
      <c r="E215" s="490"/>
      <c r="F215" s="473"/>
      <c r="G215" s="473"/>
      <c r="H215" s="475"/>
      <c r="I215" s="92"/>
      <c r="J215" s="92"/>
      <c r="K215" s="92"/>
      <c r="L215" s="92"/>
      <c r="M215" s="92"/>
      <c r="N215" s="92"/>
      <c r="O215" s="92"/>
      <c r="P215" s="92"/>
      <c r="Q215" s="92"/>
      <c r="R215" s="92"/>
      <c r="S215" s="92"/>
      <c r="T215" s="92"/>
      <c r="U215" s="92"/>
      <c r="V215" s="92"/>
    </row>
    <row r="216" spans="1:22" s="2" customFormat="1" ht="15.75" customHeight="1">
      <c r="A216" s="467"/>
      <c r="B216" s="354">
        <v>4</v>
      </c>
      <c r="C216" s="15" t="s">
        <v>5610</v>
      </c>
      <c r="D216" s="469"/>
      <c r="E216" s="490"/>
      <c r="F216" s="473"/>
      <c r="G216" s="473"/>
      <c r="H216" s="475"/>
      <c r="I216" s="92"/>
      <c r="J216" s="92"/>
      <c r="K216" s="92"/>
      <c r="L216" s="92"/>
      <c r="M216" s="92"/>
      <c r="N216" s="92"/>
      <c r="O216" s="92"/>
      <c r="P216" s="92"/>
      <c r="Q216" s="92"/>
      <c r="R216" s="92"/>
      <c r="S216" s="92"/>
      <c r="T216" s="92"/>
      <c r="U216" s="92"/>
      <c r="V216" s="92"/>
    </row>
    <row r="217" spans="1:22" s="2" customFormat="1" ht="15.75" customHeight="1">
      <c r="A217" s="467"/>
      <c r="B217" s="354">
        <v>5</v>
      </c>
      <c r="C217" s="15" t="s">
        <v>5611</v>
      </c>
      <c r="D217" s="469"/>
      <c r="E217" s="490"/>
      <c r="F217" s="473"/>
      <c r="G217" s="473"/>
      <c r="H217" s="475"/>
      <c r="I217" s="92"/>
      <c r="J217" s="92"/>
      <c r="K217" s="92"/>
      <c r="L217" s="92"/>
      <c r="M217" s="92"/>
      <c r="N217" s="92"/>
      <c r="O217" s="92"/>
      <c r="P217" s="92"/>
      <c r="Q217" s="92"/>
      <c r="R217" s="92"/>
      <c r="S217" s="92"/>
      <c r="T217" s="92"/>
      <c r="U217" s="92"/>
      <c r="V217" s="92"/>
    </row>
    <row r="218" spans="1:22" s="2" customFormat="1" ht="15.75" customHeight="1">
      <c r="A218" s="467"/>
      <c r="B218" s="354">
        <v>6</v>
      </c>
      <c r="C218" s="15" t="s">
        <v>5612</v>
      </c>
      <c r="D218" s="469"/>
      <c r="E218" s="490"/>
      <c r="F218" s="473"/>
      <c r="G218" s="473"/>
      <c r="H218" s="475"/>
      <c r="I218" s="92"/>
      <c r="J218" s="92"/>
      <c r="K218" s="92"/>
      <c r="L218" s="92"/>
      <c r="M218" s="92"/>
      <c r="N218" s="92"/>
      <c r="O218" s="92"/>
      <c r="P218" s="92"/>
      <c r="Q218" s="92"/>
      <c r="R218" s="92"/>
      <c r="S218" s="92"/>
      <c r="T218" s="92"/>
      <c r="U218" s="92"/>
      <c r="V218" s="92"/>
    </row>
    <row r="219" spans="1:22" s="2" customFormat="1" ht="15.75" customHeight="1">
      <c r="A219" s="467"/>
      <c r="B219" s="354">
        <v>7</v>
      </c>
      <c r="C219" s="15" t="s">
        <v>5613</v>
      </c>
      <c r="D219" s="469"/>
      <c r="E219" s="490"/>
      <c r="F219" s="473"/>
      <c r="G219" s="473"/>
      <c r="H219" s="475"/>
      <c r="I219" s="92"/>
      <c r="J219" s="92"/>
      <c r="K219" s="92"/>
      <c r="L219" s="92"/>
      <c r="M219" s="92"/>
      <c r="N219" s="92"/>
      <c r="O219" s="92"/>
      <c r="P219" s="92"/>
      <c r="Q219" s="92"/>
      <c r="R219" s="92"/>
      <c r="S219" s="92"/>
      <c r="T219" s="92"/>
      <c r="U219" s="92"/>
      <c r="V219" s="92"/>
    </row>
    <row r="220" spans="1:22" s="2" customFormat="1" ht="15.75" customHeight="1">
      <c r="A220" s="467"/>
      <c r="B220" s="354">
        <v>8</v>
      </c>
      <c r="C220" s="15" t="s">
        <v>5614</v>
      </c>
      <c r="D220" s="469"/>
      <c r="E220" s="490"/>
      <c r="F220" s="473"/>
      <c r="G220" s="491"/>
      <c r="H220" s="475"/>
      <c r="I220" s="92"/>
      <c r="J220" s="92"/>
      <c r="K220" s="92"/>
      <c r="L220" s="92"/>
      <c r="M220" s="92"/>
      <c r="N220" s="92"/>
      <c r="O220" s="92"/>
      <c r="P220" s="92"/>
      <c r="Q220" s="92"/>
      <c r="R220" s="92"/>
      <c r="S220" s="92"/>
      <c r="T220" s="92"/>
      <c r="U220" s="92"/>
      <c r="V220" s="92"/>
    </row>
    <row r="221" spans="1:22" s="2" customFormat="1">
      <c r="A221" s="710"/>
      <c r="B221" s="710"/>
      <c r="C221" s="710"/>
      <c r="D221" s="710"/>
      <c r="E221" s="710"/>
      <c r="F221" s="710"/>
      <c r="G221" s="710"/>
      <c r="H221" s="710"/>
      <c r="I221" s="14"/>
      <c r="J221" s="93"/>
      <c r="K221" s="93"/>
      <c r="L221" s="93"/>
      <c r="M221" s="93"/>
      <c r="N221" s="93"/>
      <c r="O221" s="93"/>
      <c r="P221" s="93"/>
      <c r="Q221" s="93"/>
      <c r="R221" s="93"/>
      <c r="S221" s="93"/>
      <c r="T221" s="93"/>
      <c r="U221" s="93"/>
      <c r="V221" s="93"/>
    </row>
    <row r="222" spans="1:22" s="2" customFormat="1" ht="15.75" customHeight="1">
      <c r="A222" s="467" t="s">
        <v>5636</v>
      </c>
      <c r="B222" s="354">
        <v>1</v>
      </c>
      <c r="C222" s="15" t="s">
        <v>5606</v>
      </c>
      <c r="D222" s="468" t="s">
        <v>5607</v>
      </c>
      <c r="E222" s="489" t="s">
        <v>9</v>
      </c>
      <c r="F222" s="472"/>
      <c r="G222" s="472" t="s">
        <v>207</v>
      </c>
      <c r="H222" s="474"/>
      <c r="I222" s="92"/>
      <c r="J222" s="92"/>
      <c r="K222" s="92"/>
      <c r="L222" s="92"/>
      <c r="M222" s="92"/>
      <c r="N222" s="92"/>
      <c r="O222" s="92"/>
      <c r="P222" s="92"/>
      <c r="Q222" s="92"/>
      <c r="R222" s="92"/>
      <c r="S222" s="92"/>
      <c r="T222" s="92"/>
      <c r="U222" s="92"/>
      <c r="V222" s="92"/>
    </row>
    <row r="223" spans="1:22" s="2" customFormat="1" ht="31.5" customHeight="1">
      <c r="A223" s="467"/>
      <c r="B223" s="354">
        <v>2</v>
      </c>
      <c r="C223" s="15" t="s">
        <v>5608</v>
      </c>
      <c r="D223" s="469"/>
      <c r="E223" s="490"/>
      <c r="F223" s="473"/>
      <c r="G223" s="473"/>
      <c r="H223" s="475"/>
      <c r="I223" s="92"/>
      <c r="J223" s="92"/>
      <c r="K223" s="92"/>
      <c r="L223" s="92"/>
      <c r="M223" s="92"/>
      <c r="N223" s="92"/>
      <c r="O223" s="92"/>
      <c r="P223" s="92"/>
      <c r="Q223" s="92"/>
      <c r="R223" s="92"/>
      <c r="S223" s="92"/>
      <c r="T223" s="92"/>
      <c r="U223" s="92"/>
      <c r="V223" s="92"/>
    </row>
    <row r="224" spans="1:22" s="2" customFormat="1" ht="15.75" customHeight="1">
      <c r="A224" s="467"/>
      <c r="B224" s="354">
        <v>3</v>
      </c>
      <c r="C224" s="15" t="s">
        <v>5609</v>
      </c>
      <c r="D224" s="469"/>
      <c r="E224" s="490"/>
      <c r="F224" s="473"/>
      <c r="G224" s="473"/>
      <c r="H224" s="475"/>
      <c r="I224" s="92"/>
      <c r="J224" s="92"/>
      <c r="K224" s="92"/>
      <c r="L224" s="92"/>
      <c r="M224" s="92"/>
      <c r="N224" s="92"/>
      <c r="O224" s="92"/>
      <c r="P224" s="92"/>
      <c r="Q224" s="92"/>
      <c r="R224" s="92"/>
      <c r="S224" s="92"/>
      <c r="T224" s="92"/>
      <c r="U224" s="92"/>
      <c r="V224" s="92"/>
    </row>
    <row r="225" spans="1:22" s="2" customFormat="1" ht="15.75" customHeight="1">
      <c r="A225" s="467"/>
      <c r="B225" s="354">
        <v>4</v>
      </c>
      <c r="C225" s="15" t="s">
        <v>5610</v>
      </c>
      <c r="D225" s="469"/>
      <c r="E225" s="490"/>
      <c r="F225" s="473"/>
      <c r="G225" s="473"/>
      <c r="H225" s="475"/>
      <c r="I225" s="92"/>
      <c r="J225" s="92"/>
      <c r="K225" s="92"/>
      <c r="L225" s="92"/>
      <c r="M225" s="92"/>
      <c r="N225" s="92"/>
      <c r="O225" s="92"/>
      <c r="P225" s="92"/>
      <c r="Q225" s="92"/>
      <c r="R225" s="92"/>
      <c r="S225" s="92"/>
      <c r="T225" s="92"/>
      <c r="U225" s="92"/>
      <c r="V225" s="92"/>
    </row>
    <row r="226" spans="1:22" s="2" customFormat="1" ht="15.75" customHeight="1">
      <c r="A226" s="467"/>
      <c r="B226" s="354">
        <v>5</v>
      </c>
      <c r="C226" s="15" t="s">
        <v>5611</v>
      </c>
      <c r="D226" s="469"/>
      <c r="E226" s="490"/>
      <c r="F226" s="473"/>
      <c r="G226" s="473"/>
      <c r="H226" s="475"/>
      <c r="I226" s="92"/>
      <c r="J226" s="92"/>
      <c r="K226" s="92"/>
      <c r="L226" s="92"/>
      <c r="M226" s="92"/>
      <c r="N226" s="92"/>
      <c r="O226" s="92"/>
      <c r="P226" s="92"/>
      <c r="Q226" s="92"/>
      <c r="R226" s="92"/>
      <c r="S226" s="92"/>
      <c r="T226" s="92"/>
      <c r="U226" s="92"/>
      <c r="V226" s="92"/>
    </row>
    <row r="227" spans="1:22" s="2" customFormat="1" ht="15.75" customHeight="1">
      <c r="A227" s="467"/>
      <c r="B227" s="354">
        <v>6</v>
      </c>
      <c r="C227" s="15" t="s">
        <v>5612</v>
      </c>
      <c r="D227" s="469"/>
      <c r="E227" s="490"/>
      <c r="F227" s="473"/>
      <c r="G227" s="473"/>
      <c r="H227" s="475"/>
      <c r="I227" s="92"/>
      <c r="J227" s="92"/>
      <c r="K227" s="92"/>
      <c r="L227" s="92"/>
      <c r="M227" s="92"/>
      <c r="N227" s="92"/>
      <c r="O227" s="92"/>
      <c r="P227" s="92"/>
      <c r="Q227" s="92"/>
      <c r="R227" s="92"/>
      <c r="S227" s="92"/>
      <c r="T227" s="92"/>
      <c r="U227" s="92"/>
      <c r="V227" s="92"/>
    </row>
    <row r="228" spans="1:22" s="2" customFormat="1" ht="15.75" customHeight="1">
      <c r="A228" s="467"/>
      <c r="B228" s="354">
        <v>7</v>
      </c>
      <c r="C228" s="15" t="s">
        <v>5613</v>
      </c>
      <c r="D228" s="469"/>
      <c r="E228" s="490"/>
      <c r="F228" s="473"/>
      <c r="G228" s="473"/>
      <c r="H228" s="475"/>
      <c r="I228" s="92"/>
      <c r="J228" s="92"/>
      <c r="K228" s="92"/>
      <c r="L228" s="92"/>
      <c r="M228" s="92"/>
      <c r="N228" s="92"/>
      <c r="O228" s="92"/>
      <c r="P228" s="92"/>
      <c r="Q228" s="92"/>
      <c r="R228" s="92"/>
      <c r="S228" s="92"/>
      <c r="T228" s="92"/>
      <c r="U228" s="92"/>
      <c r="V228" s="92"/>
    </row>
    <row r="229" spans="1:22" s="2" customFormat="1" ht="15.75" customHeight="1">
      <c r="A229" s="467"/>
      <c r="B229" s="354">
        <v>8</v>
      </c>
      <c r="C229" s="15" t="s">
        <v>5614</v>
      </c>
      <c r="D229" s="469"/>
      <c r="E229" s="490"/>
      <c r="F229" s="473"/>
      <c r="G229" s="491"/>
      <c r="H229" s="475"/>
      <c r="I229" s="92"/>
      <c r="J229" s="92"/>
      <c r="K229" s="92"/>
      <c r="L229" s="92"/>
      <c r="M229" s="92"/>
      <c r="N229" s="92"/>
      <c r="O229" s="92"/>
      <c r="P229" s="92"/>
      <c r="Q229" s="92"/>
      <c r="R229" s="92"/>
      <c r="S229" s="92"/>
      <c r="T229" s="92"/>
      <c r="U229" s="92"/>
      <c r="V229" s="92"/>
    </row>
    <row r="230" spans="1:22" s="2" customFormat="1">
      <c r="A230" s="710"/>
      <c r="B230" s="710"/>
      <c r="C230" s="710"/>
      <c r="D230" s="710"/>
      <c r="E230" s="710"/>
      <c r="F230" s="710"/>
      <c r="G230" s="710"/>
      <c r="H230" s="710"/>
      <c r="I230" s="14"/>
      <c r="J230" s="93"/>
      <c r="K230" s="93"/>
      <c r="L230" s="93"/>
      <c r="M230" s="93"/>
      <c r="N230" s="93"/>
      <c r="O230" s="93"/>
      <c r="P230" s="93"/>
      <c r="Q230" s="93"/>
      <c r="R230" s="93"/>
      <c r="S230" s="93"/>
      <c r="T230" s="93"/>
      <c r="U230" s="93"/>
      <c r="V230" s="93"/>
    </row>
    <row r="231" spans="1:22" s="2" customFormat="1" ht="15.75" customHeight="1">
      <c r="A231" s="467" t="s">
        <v>5637</v>
      </c>
      <c r="B231" s="354">
        <v>1</v>
      </c>
      <c r="C231" s="15" t="s">
        <v>5606</v>
      </c>
      <c r="D231" s="468" t="s">
        <v>5607</v>
      </c>
      <c r="E231" s="489" t="s">
        <v>9</v>
      </c>
      <c r="F231" s="472"/>
      <c r="G231" s="472" t="s">
        <v>207</v>
      </c>
      <c r="H231" s="474"/>
      <c r="I231" s="92"/>
      <c r="J231" s="92"/>
      <c r="K231" s="92"/>
      <c r="L231" s="92"/>
      <c r="M231" s="92"/>
      <c r="N231" s="92"/>
      <c r="O231" s="92"/>
      <c r="P231" s="92"/>
      <c r="Q231" s="92"/>
      <c r="R231" s="92"/>
      <c r="S231" s="92"/>
      <c r="T231" s="92"/>
      <c r="U231" s="92"/>
      <c r="V231" s="92"/>
    </row>
    <row r="232" spans="1:22" s="2" customFormat="1" ht="31.5" customHeight="1">
      <c r="A232" s="467"/>
      <c r="B232" s="354">
        <v>2</v>
      </c>
      <c r="C232" s="15" t="s">
        <v>5608</v>
      </c>
      <c r="D232" s="469"/>
      <c r="E232" s="490"/>
      <c r="F232" s="473"/>
      <c r="G232" s="473"/>
      <c r="H232" s="475"/>
      <c r="I232" s="92"/>
      <c r="J232" s="92"/>
      <c r="K232" s="92"/>
      <c r="L232" s="92"/>
      <c r="M232" s="92"/>
      <c r="N232" s="92"/>
      <c r="O232" s="92"/>
      <c r="P232" s="92"/>
      <c r="Q232" s="92"/>
      <c r="R232" s="92"/>
      <c r="S232" s="92"/>
      <c r="T232" s="92"/>
      <c r="U232" s="92"/>
      <c r="V232" s="92"/>
    </row>
    <row r="233" spans="1:22" s="2" customFormat="1" ht="15.75" customHeight="1">
      <c r="A233" s="467"/>
      <c r="B233" s="354">
        <v>3</v>
      </c>
      <c r="C233" s="15" t="s">
        <v>5609</v>
      </c>
      <c r="D233" s="469"/>
      <c r="E233" s="490"/>
      <c r="F233" s="473"/>
      <c r="G233" s="473"/>
      <c r="H233" s="475"/>
      <c r="I233" s="92"/>
      <c r="J233" s="92"/>
      <c r="K233" s="92"/>
      <c r="L233" s="92"/>
      <c r="M233" s="92"/>
      <c r="N233" s="92"/>
      <c r="O233" s="92"/>
      <c r="P233" s="92"/>
      <c r="Q233" s="92"/>
      <c r="R233" s="92"/>
      <c r="S233" s="92"/>
      <c r="T233" s="92"/>
      <c r="U233" s="92"/>
      <c r="V233" s="92"/>
    </row>
    <row r="234" spans="1:22" s="2" customFormat="1" ht="15.75" customHeight="1">
      <c r="A234" s="467"/>
      <c r="B234" s="354">
        <v>4</v>
      </c>
      <c r="C234" s="15" t="s">
        <v>5610</v>
      </c>
      <c r="D234" s="469"/>
      <c r="E234" s="490"/>
      <c r="F234" s="473"/>
      <c r="G234" s="473"/>
      <c r="H234" s="475"/>
      <c r="I234" s="92"/>
      <c r="J234" s="92"/>
      <c r="K234" s="92"/>
      <c r="L234" s="92"/>
      <c r="M234" s="92"/>
      <c r="N234" s="92"/>
      <c r="O234" s="92"/>
      <c r="P234" s="92"/>
      <c r="Q234" s="92"/>
      <c r="R234" s="92"/>
      <c r="S234" s="92"/>
      <c r="T234" s="92"/>
      <c r="U234" s="92"/>
      <c r="V234" s="92"/>
    </row>
    <row r="235" spans="1:22" s="2" customFormat="1" ht="15.75" customHeight="1">
      <c r="A235" s="467"/>
      <c r="B235" s="354">
        <v>5</v>
      </c>
      <c r="C235" s="15" t="s">
        <v>5611</v>
      </c>
      <c r="D235" s="469"/>
      <c r="E235" s="490"/>
      <c r="F235" s="473"/>
      <c r="G235" s="473"/>
      <c r="H235" s="475"/>
      <c r="I235" s="92"/>
      <c r="J235" s="92"/>
      <c r="K235" s="92"/>
      <c r="L235" s="92"/>
      <c r="M235" s="92"/>
      <c r="N235" s="92"/>
      <c r="O235" s="92"/>
      <c r="P235" s="92"/>
      <c r="Q235" s="92"/>
      <c r="R235" s="92"/>
      <c r="S235" s="92"/>
      <c r="T235" s="92"/>
      <c r="U235" s="92"/>
      <c r="V235" s="92"/>
    </row>
    <row r="236" spans="1:22" s="2" customFormat="1" ht="15.75" customHeight="1">
      <c r="A236" s="467"/>
      <c r="B236" s="354">
        <v>6</v>
      </c>
      <c r="C236" s="15" t="s">
        <v>5612</v>
      </c>
      <c r="D236" s="469"/>
      <c r="E236" s="490"/>
      <c r="F236" s="473"/>
      <c r="G236" s="473"/>
      <c r="H236" s="475"/>
      <c r="I236" s="92"/>
      <c r="J236" s="92"/>
      <c r="K236" s="92"/>
      <c r="L236" s="92"/>
      <c r="M236" s="92"/>
      <c r="N236" s="92"/>
      <c r="O236" s="92"/>
      <c r="P236" s="92"/>
      <c r="Q236" s="92"/>
      <c r="R236" s="92"/>
      <c r="S236" s="92"/>
      <c r="T236" s="92"/>
      <c r="U236" s="92"/>
      <c r="V236" s="92"/>
    </row>
    <row r="237" spans="1:22" s="2" customFormat="1" ht="15.75" customHeight="1">
      <c r="A237" s="467"/>
      <c r="B237" s="354">
        <v>7</v>
      </c>
      <c r="C237" s="15" t="s">
        <v>5613</v>
      </c>
      <c r="D237" s="469"/>
      <c r="E237" s="490"/>
      <c r="F237" s="473"/>
      <c r="G237" s="473"/>
      <c r="H237" s="475"/>
      <c r="I237" s="92"/>
      <c r="J237" s="92"/>
      <c r="K237" s="92"/>
      <c r="L237" s="92"/>
      <c r="M237" s="92"/>
      <c r="N237" s="92"/>
      <c r="O237" s="92"/>
      <c r="P237" s="92"/>
      <c r="Q237" s="92"/>
      <c r="R237" s="92"/>
      <c r="S237" s="92"/>
      <c r="T237" s="92"/>
      <c r="U237" s="92"/>
      <c r="V237" s="92"/>
    </row>
    <row r="238" spans="1:22" s="2" customFormat="1" ht="15.75" customHeight="1">
      <c r="A238" s="467"/>
      <c r="B238" s="354">
        <v>8</v>
      </c>
      <c r="C238" s="15" t="s">
        <v>5614</v>
      </c>
      <c r="D238" s="469"/>
      <c r="E238" s="490"/>
      <c r="F238" s="473"/>
      <c r="G238" s="491"/>
      <c r="H238" s="475"/>
      <c r="I238" s="92"/>
      <c r="J238" s="92"/>
      <c r="K238" s="92"/>
      <c r="L238" s="92"/>
      <c r="M238" s="92"/>
      <c r="N238" s="92"/>
      <c r="O238" s="92"/>
      <c r="P238" s="92"/>
      <c r="Q238" s="92"/>
      <c r="R238" s="92"/>
      <c r="S238" s="92"/>
      <c r="T238" s="92"/>
      <c r="U238" s="92"/>
      <c r="V238" s="92"/>
    </row>
    <row r="239" spans="1:22" s="2" customFormat="1">
      <c r="A239" s="710"/>
      <c r="B239" s="710"/>
      <c r="C239" s="710"/>
      <c r="D239" s="710"/>
      <c r="E239" s="710"/>
      <c r="F239" s="710"/>
      <c r="G239" s="710"/>
      <c r="H239" s="710"/>
      <c r="I239" s="14"/>
      <c r="J239" s="93"/>
      <c r="K239" s="93"/>
      <c r="L239" s="93"/>
      <c r="M239" s="93"/>
      <c r="N239" s="93"/>
      <c r="O239" s="93"/>
      <c r="P239" s="93"/>
      <c r="Q239" s="93"/>
      <c r="R239" s="93"/>
      <c r="S239" s="93"/>
      <c r="T239" s="93"/>
      <c r="U239" s="93"/>
      <c r="V239" s="93"/>
    </row>
    <row r="240" spans="1:22" s="2" customFormat="1" ht="15.75" customHeight="1">
      <c r="A240" s="467" t="s">
        <v>5638</v>
      </c>
      <c r="B240" s="354">
        <v>1</v>
      </c>
      <c r="C240" s="15" t="s">
        <v>5606</v>
      </c>
      <c r="D240" s="468" t="s">
        <v>5607</v>
      </c>
      <c r="E240" s="489" t="s">
        <v>9</v>
      </c>
      <c r="F240" s="472"/>
      <c r="G240" s="472" t="s">
        <v>207</v>
      </c>
      <c r="H240" s="474"/>
      <c r="I240" s="92"/>
      <c r="J240" s="92"/>
      <c r="K240" s="92"/>
      <c r="L240" s="92"/>
      <c r="M240" s="92"/>
      <c r="N240" s="92"/>
      <c r="O240" s="92"/>
      <c r="P240" s="92"/>
      <c r="Q240" s="92"/>
      <c r="R240" s="92"/>
      <c r="S240" s="92"/>
      <c r="T240" s="92"/>
      <c r="U240" s="92"/>
      <c r="V240" s="92"/>
    </row>
    <row r="241" spans="1:22" s="2" customFormat="1" ht="31.5" customHeight="1">
      <c r="A241" s="467"/>
      <c r="B241" s="354">
        <v>2</v>
      </c>
      <c r="C241" s="15" t="s">
        <v>5608</v>
      </c>
      <c r="D241" s="469"/>
      <c r="E241" s="490"/>
      <c r="F241" s="473"/>
      <c r="G241" s="473"/>
      <c r="H241" s="475"/>
      <c r="I241" s="92"/>
      <c r="J241" s="92"/>
      <c r="K241" s="92"/>
      <c r="L241" s="92"/>
      <c r="M241" s="92"/>
      <c r="N241" s="92"/>
      <c r="O241" s="92"/>
      <c r="P241" s="92"/>
      <c r="Q241" s="92"/>
      <c r="R241" s="92"/>
      <c r="S241" s="92"/>
      <c r="T241" s="92"/>
      <c r="U241" s="92"/>
      <c r="V241" s="92"/>
    </row>
    <row r="242" spans="1:22" s="2" customFormat="1" ht="15.75" customHeight="1">
      <c r="A242" s="467"/>
      <c r="B242" s="354">
        <v>3</v>
      </c>
      <c r="C242" s="15" t="s">
        <v>5609</v>
      </c>
      <c r="D242" s="469"/>
      <c r="E242" s="490"/>
      <c r="F242" s="473"/>
      <c r="G242" s="473"/>
      <c r="H242" s="475"/>
      <c r="I242" s="92"/>
      <c r="J242" s="92"/>
      <c r="K242" s="92"/>
      <c r="L242" s="92"/>
      <c r="M242" s="92"/>
      <c r="N242" s="92"/>
      <c r="O242" s="92"/>
      <c r="P242" s="92"/>
      <c r="Q242" s="92"/>
      <c r="R242" s="92"/>
      <c r="S242" s="92"/>
      <c r="T242" s="92"/>
      <c r="U242" s="92"/>
      <c r="V242" s="92"/>
    </row>
    <row r="243" spans="1:22" s="2" customFormat="1" ht="15.75" customHeight="1">
      <c r="A243" s="467"/>
      <c r="B243" s="354">
        <v>4</v>
      </c>
      <c r="C243" s="15" t="s">
        <v>5610</v>
      </c>
      <c r="D243" s="469"/>
      <c r="E243" s="490"/>
      <c r="F243" s="473"/>
      <c r="G243" s="473"/>
      <c r="H243" s="475"/>
      <c r="I243" s="92"/>
      <c r="J243" s="92"/>
      <c r="K243" s="92"/>
      <c r="L243" s="92"/>
      <c r="M243" s="92"/>
      <c r="N243" s="92"/>
      <c r="O243" s="92"/>
      <c r="P243" s="92"/>
      <c r="Q243" s="92"/>
      <c r="R243" s="92"/>
      <c r="S243" s="92"/>
      <c r="T243" s="92"/>
      <c r="U243" s="92"/>
      <c r="V243" s="92"/>
    </row>
    <row r="244" spans="1:22" s="2" customFormat="1" ht="15.75" customHeight="1">
      <c r="A244" s="467"/>
      <c r="B244" s="354">
        <v>5</v>
      </c>
      <c r="C244" s="15" t="s">
        <v>5611</v>
      </c>
      <c r="D244" s="469"/>
      <c r="E244" s="490"/>
      <c r="F244" s="473"/>
      <c r="G244" s="473"/>
      <c r="H244" s="475"/>
      <c r="I244" s="92"/>
      <c r="J244" s="92"/>
      <c r="K244" s="92"/>
      <c r="L244" s="92"/>
      <c r="M244" s="92"/>
      <c r="N244" s="92"/>
      <c r="O244" s="92"/>
      <c r="P244" s="92"/>
      <c r="Q244" s="92"/>
      <c r="R244" s="92"/>
      <c r="S244" s="92"/>
      <c r="T244" s="92"/>
      <c r="U244" s="92"/>
      <c r="V244" s="92"/>
    </row>
    <row r="245" spans="1:22" s="2" customFormat="1" ht="15.75" customHeight="1">
      <c r="A245" s="467"/>
      <c r="B245" s="354">
        <v>6</v>
      </c>
      <c r="C245" s="15" t="s">
        <v>5612</v>
      </c>
      <c r="D245" s="469"/>
      <c r="E245" s="490"/>
      <c r="F245" s="473"/>
      <c r="G245" s="473"/>
      <c r="H245" s="475"/>
      <c r="I245" s="92"/>
      <c r="J245" s="92"/>
      <c r="K245" s="92"/>
      <c r="L245" s="92"/>
      <c r="M245" s="92"/>
      <c r="N245" s="92"/>
      <c r="O245" s="92"/>
      <c r="P245" s="92"/>
      <c r="Q245" s="92"/>
      <c r="R245" s="92"/>
      <c r="S245" s="92"/>
      <c r="T245" s="92"/>
      <c r="U245" s="92"/>
      <c r="V245" s="92"/>
    </row>
    <row r="246" spans="1:22" s="2" customFormat="1" ht="15.75" customHeight="1">
      <c r="A246" s="467"/>
      <c r="B246" s="354">
        <v>7</v>
      </c>
      <c r="C246" s="15" t="s">
        <v>5613</v>
      </c>
      <c r="D246" s="469"/>
      <c r="E246" s="490"/>
      <c r="F246" s="473"/>
      <c r="G246" s="473"/>
      <c r="H246" s="475"/>
      <c r="I246" s="92"/>
      <c r="J246" s="92"/>
      <c r="K246" s="92"/>
      <c r="L246" s="92"/>
      <c r="M246" s="92"/>
      <c r="N246" s="92"/>
      <c r="O246" s="92"/>
      <c r="P246" s="92"/>
      <c r="Q246" s="92"/>
      <c r="R246" s="92"/>
      <c r="S246" s="92"/>
      <c r="T246" s="92"/>
      <c r="U246" s="92"/>
      <c r="V246" s="92"/>
    </row>
    <row r="247" spans="1:22" s="2" customFormat="1" ht="15.75" customHeight="1">
      <c r="A247" s="467"/>
      <c r="B247" s="354">
        <v>8</v>
      </c>
      <c r="C247" s="15" t="s">
        <v>5614</v>
      </c>
      <c r="D247" s="469"/>
      <c r="E247" s="490"/>
      <c r="F247" s="473"/>
      <c r="G247" s="491"/>
      <c r="H247" s="475"/>
      <c r="I247" s="92"/>
      <c r="J247" s="92"/>
      <c r="K247" s="92"/>
      <c r="L247" s="92"/>
      <c r="M247" s="92"/>
      <c r="N247" s="92"/>
      <c r="O247" s="92"/>
      <c r="P247" s="92"/>
      <c r="Q247" s="92"/>
      <c r="R247" s="92"/>
      <c r="S247" s="92"/>
      <c r="T247" s="92"/>
      <c r="U247" s="92"/>
      <c r="V247" s="92"/>
    </row>
    <row r="248" spans="1:22" s="2" customFormat="1">
      <c r="A248" s="710"/>
      <c r="B248" s="710"/>
      <c r="C248" s="710"/>
      <c r="D248" s="710"/>
      <c r="E248" s="710"/>
      <c r="F248" s="710"/>
      <c r="G248" s="710"/>
      <c r="H248" s="710"/>
      <c r="I248" s="14"/>
      <c r="J248" s="93"/>
      <c r="K248" s="93"/>
      <c r="L248" s="93"/>
      <c r="M248" s="93"/>
      <c r="N248" s="93"/>
      <c r="O248" s="93"/>
      <c r="P248" s="93"/>
      <c r="Q248" s="93"/>
      <c r="R248" s="93"/>
      <c r="S248" s="93"/>
      <c r="T248" s="93"/>
      <c r="U248" s="93"/>
      <c r="V248" s="93"/>
    </row>
    <row r="249" spans="1:22" s="2" customFormat="1" ht="15.75" customHeight="1">
      <c r="A249" s="467" t="s">
        <v>5639</v>
      </c>
      <c r="B249" s="354">
        <v>1</v>
      </c>
      <c r="C249" s="15" t="s">
        <v>5606</v>
      </c>
      <c r="D249" s="468" t="s">
        <v>5607</v>
      </c>
      <c r="E249" s="489" t="s">
        <v>9</v>
      </c>
      <c r="F249" s="472"/>
      <c r="G249" s="472" t="s">
        <v>207</v>
      </c>
      <c r="H249" s="474"/>
      <c r="I249" s="92"/>
      <c r="J249" s="92"/>
      <c r="K249" s="92"/>
      <c r="L249" s="92"/>
      <c r="M249" s="92"/>
      <c r="N249" s="92"/>
      <c r="O249" s="92"/>
      <c r="P249" s="92"/>
      <c r="Q249" s="92"/>
      <c r="R249" s="92"/>
      <c r="S249" s="92"/>
      <c r="T249" s="92"/>
      <c r="U249" s="92"/>
      <c r="V249" s="92"/>
    </row>
    <row r="250" spans="1:22" s="2" customFormat="1" ht="31.5" customHeight="1">
      <c r="A250" s="467"/>
      <c r="B250" s="354">
        <v>2</v>
      </c>
      <c r="C250" s="15" t="s">
        <v>5608</v>
      </c>
      <c r="D250" s="469"/>
      <c r="E250" s="490"/>
      <c r="F250" s="473"/>
      <c r="G250" s="473"/>
      <c r="H250" s="475"/>
      <c r="I250" s="92"/>
      <c r="J250" s="92"/>
      <c r="K250" s="92"/>
      <c r="L250" s="92"/>
      <c r="M250" s="92"/>
      <c r="N250" s="92"/>
      <c r="O250" s="92"/>
      <c r="P250" s="92"/>
      <c r="Q250" s="92"/>
      <c r="R250" s="92"/>
      <c r="S250" s="92"/>
      <c r="T250" s="92"/>
      <c r="U250" s="92"/>
      <c r="V250" s="92"/>
    </row>
    <row r="251" spans="1:22" s="2" customFormat="1" ht="15.75" customHeight="1">
      <c r="A251" s="467"/>
      <c r="B251" s="354">
        <v>3</v>
      </c>
      <c r="C251" s="15" t="s">
        <v>5609</v>
      </c>
      <c r="D251" s="469"/>
      <c r="E251" s="490"/>
      <c r="F251" s="473"/>
      <c r="G251" s="473"/>
      <c r="H251" s="475"/>
      <c r="I251" s="92"/>
      <c r="J251" s="92"/>
      <c r="K251" s="92"/>
      <c r="L251" s="92"/>
      <c r="M251" s="92"/>
      <c r="N251" s="92"/>
      <c r="O251" s="92"/>
      <c r="P251" s="92"/>
      <c r="Q251" s="92"/>
      <c r="R251" s="92"/>
      <c r="S251" s="92"/>
      <c r="T251" s="92"/>
      <c r="U251" s="92"/>
      <c r="V251" s="92"/>
    </row>
    <row r="252" spans="1:22" s="2" customFormat="1" ht="15.75" customHeight="1">
      <c r="A252" s="467"/>
      <c r="B252" s="354">
        <v>4</v>
      </c>
      <c r="C252" s="15" t="s">
        <v>5610</v>
      </c>
      <c r="D252" s="469"/>
      <c r="E252" s="490"/>
      <c r="F252" s="473"/>
      <c r="G252" s="473"/>
      <c r="H252" s="475"/>
      <c r="I252" s="92"/>
      <c r="J252" s="92"/>
      <c r="K252" s="92"/>
      <c r="L252" s="92"/>
      <c r="M252" s="92"/>
      <c r="N252" s="92"/>
      <c r="O252" s="92"/>
      <c r="P252" s="92"/>
      <c r="Q252" s="92"/>
      <c r="R252" s="92"/>
      <c r="S252" s="92"/>
      <c r="T252" s="92"/>
      <c r="U252" s="92"/>
      <c r="V252" s="92"/>
    </row>
    <row r="253" spans="1:22" s="2" customFormat="1" ht="15.75" customHeight="1">
      <c r="A253" s="467"/>
      <c r="B253" s="354">
        <v>5</v>
      </c>
      <c r="C253" s="15" t="s">
        <v>5611</v>
      </c>
      <c r="D253" s="469"/>
      <c r="E253" s="490"/>
      <c r="F253" s="473"/>
      <c r="G253" s="473"/>
      <c r="H253" s="475"/>
      <c r="I253" s="92"/>
      <c r="J253" s="92"/>
      <c r="K253" s="92"/>
      <c r="L253" s="92"/>
      <c r="M253" s="92"/>
      <c r="N253" s="92"/>
      <c r="O253" s="92"/>
      <c r="P253" s="92"/>
      <c r="Q253" s="92"/>
      <c r="R253" s="92"/>
      <c r="S253" s="92"/>
      <c r="T253" s="92"/>
      <c r="U253" s="92"/>
      <c r="V253" s="92"/>
    </row>
    <row r="254" spans="1:22" s="2" customFormat="1" ht="15.75" customHeight="1">
      <c r="A254" s="467"/>
      <c r="B254" s="354">
        <v>6</v>
      </c>
      <c r="C254" s="15" t="s">
        <v>5612</v>
      </c>
      <c r="D254" s="469"/>
      <c r="E254" s="490"/>
      <c r="F254" s="473"/>
      <c r="G254" s="473"/>
      <c r="H254" s="475"/>
      <c r="I254" s="92"/>
      <c r="J254" s="92"/>
      <c r="K254" s="92"/>
      <c r="L254" s="92"/>
      <c r="M254" s="92"/>
      <c r="N254" s="92"/>
      <c r="O254" s="92"/>
      <c r="P254" s="92"/>
      <c r="Q254" s="92"/>
      <c r="R254" s="92"/>
      <c r="S254" s="92"/>
      <c r="T254" s="92"/>
      <c r="U254" s="92"/>
      <c r="V254" s="92"/>
    </row>
    <row r="255" spans="1:22" s="2" customFormat="1" ht="15.75" customHeight="1">
      <c r="A255" s="467"/>
      <c r="B255" s="354">
        <v>7</v>
      </c>
      <c r="C255" s="15" t="s">
        <v>5613</v>
      </c>
      <c r="D255" s="469"/>
      <c r="E255" s="490"/>
      <c r="F255" s="473"/>
      <c r="G255" s="473"/>
      <c r="H255" s="475"/>
      <c r="I255" s="92"/>
      <c r="J255" s="92"/>
      <c r="K255" s="92"/>
      <c r="L255" s="92"/>
      <c r="M255" s="92"/>
      <c r="N255" s="92"/>
      <c r="O255" s="92"/>
      <c r="P255" s="92"/>
      <c r="Q255" s="92"/>
      <c r="R255" s="92"/>
      <c r="S255" s="92"/>
      <c r="T255" s="92"/>
      <c r="U255" s="92"/>
      <c r="V255" s="92"/>
    </row>
    <row r="256" spans="1:22" s="2" customFormat="1" ht="15.75" customHeight="1">
      <c r="A256" s="467"/>
      <c r="B256" s="354">
        <v>8</v>
      </c>
      <c r="C256" s="15" t="s">
        <v>5614</v>
      </c>
      <c r="D256" s="469"/>
      <c r="E256" s="490"/>
      <c r="F256" s="473"/>
      <c r="G256" s="491"/>
      <c r="H256" s="475"/>
      <c r="I256" s="92"/>
      <c r="J256" s="92"/>
      <c r="K256" s="92"/>
      <c r="L256" s="92"/>
      <c r="M256" s="92"/>
      <c r="N256" s="92"/>
      <c r="O256" s="92"/>
      <c r="P256" s="92"/>
      <c r="Q256" s="92"/>
      <c r="R256" s="92"/>
      <c r="S256" s="92"/>
      <c r="T256" s="92"/>
      <c r="U256" s="92"/>
      <c r="V256" s="92"/>
    </row>
    <row r="257" spans="1:22" s="2" customFormat="1">
      <c r="A257" s="710"/>
      <c r="B257" s="710"/>
      <c r="C257" s="710"/>
      <c r="D257" s="710"/>
      <c r="E257" s="710"/>
      <c r="F257" s="710"/>
      <c r="G257" s="710"/>
      <c r="H257" s="710"/>
      <c r="I257" s="14"/>
      <c r="J257" s="93"/>
      <c r="K257" s="93"/>
      <c r="L257" s="93"/>
      <c r="M257" s="93"/>
      <c r="N257" s="93"/>
      <c r="O257" s="93"/>
      <c r="P257" s="93"/>
      <c r="Q257" s="93"/>
      <c r="R257" s="93"/>
      <c r="S257" s="93"/>
      <c r="T257" s="93"/>
      <c r="U257" s="93"/>
      <c r="V257" s="93"/>
    </row>
    <row r="258" spans="1:22" s="2" customFormat="1" ht="15.75" customHeight="1">
      <c r="A258" s="467" t="s">
        <v>5640</v>
      </c>
      <c r="B258" s="354">
        <v>1</v>
      </c>
      <c r="C258" s="15" t="s">
        <v>5606</v>
      </c>
      <c r="D258" s="468" t="s">
        <v>5607</v>
      </c>
      <c r="E258" s="489" t="s">
        <v>9</v>
      </c>
      <c r="F258" s="472"/>
      <c r="G258" s="472" t="s">
        <v>207</v>
      </c>
      <c r="H258" s="474"/>
      <c r="I258" s="92"/>
      <c r="J258" s="92"/>
      <c r="K258" s="92"/>
      <c r="L258" s="92"/>
      <c r="M258" s="92"/>
      <c r="N258" s="92"/>
      <c r="O258" s="92"/>
      <c r="P258" s="92"/>
      <c r="Q258" s="92"/>
      <c r="R258" s="92"/>
      <c r="S258" s="92"/>
      <c r="T258" s="92"/>
      <c r="U258" s="92"/>
      <c r="V258" s="92"/>
    </row>
    <row r="259" spans="1:22" s="2" customFormat="1" ht="31.5" customHeight="1">
      <c r="A259" s="467"/>
      <c r="B259" s="354">
        <v>2</v>
      </c>
      <c r="C259" s="15" t="s">
        <v>5608</v>
      </c>
      <c r="D259" s="469"/>
      <c r="E259" s="490"/>
      <c r="F259" s="473"/>
      <c r="G259" s="473"/>
      <c r="H259" s="475"/>
      <c r="I259" s="92"/>
      <c r="J259" s="92"/>
      <c r="K259" s="92"/>
      <c r="L259" s="92"/>
      <c r="M259" s="92"/>
      <c r="N259" s="92"/>
      <c r="O259" s="92"/>
      <c r="P259" s="92"/>
      <c r="Q259" s="92"/>
      <c r="R259" s="92"/>
      <c r="S259" s="92"/>
      <c r="T259" s="92"/>
      <c r="U259" s="92"/>
      <c r="V259" s="92"/>
    </row>
    <row r="260" spans="1:22" s="2" customFormat="1" ht="15.75" customHeight="1">
      <c r="A260" s="467"/>
      <c r="B260" s="354">
        <v>3</v>
      </c>
      <c r="C260" s="15" t="s">
        <v>5609</v>
      </c>
      <c r="D260" s="469"/>
      <c r="E260" s="490"/>
      <c r="F260" s="473"/>
      <c r="G260" s="473"/>
      <c r="H260" s="475"/>
      <c r="I260" s="92"/>
      <c r="J260" s="92"/>
      <c r="K260" s="92"/>
      <c r="L260" s="92"/>
      <c r="M260" s="92"/>
      <c r="N260" s="92"/>
      <c r="O260" s="92"/>
      <c r="P260" s="92"/>
      <c r="Q260" s="92"/>
      <c r="R260" s="92"/>
      <c r="S260" s="92"/>
      <c r="T260" s="92"/>
      <c r="U260" s="92"/>
      <c r="V260" s="92"/>
    </row>
    <row r="261" spans="1:22" s="2" customFormat="1" ht="15.75" customHeight="1">
      <c r="A261" s="467"/>
      <c r="B261" s="354">
        <v>4</v>
      </c>
      <c r="C261" s="15" t="s">
        <v>5610</v>
      </c>
      <c r="D261" s="469"/>
      <c r="E261" s="490"/>
      <c r="F261" s="473"/>
      <c r="G261" s="473"/>
      <c r="H261" s="475"/>
      <c r="I261" s="92"/>
      <c r="J261" s="92"/>
      <c r="K261" s="92"/>
      <c r="L261" s="92"/>
      <c r="M261" s="92"/>
      <c r="N261" s="92"/>
      <c r="O261" s="92"/>
      <c r="P261" s="92"/>
      <c r="Q261" s="92"/>
      <c r="R261" s="92"/>
      <c r="S261" s="92"/>
      <c r="T261" s="92"/>
      <c r="U261" s="92"/>
      <c r="V261" s="92"/>
    </row>
    <row r="262" spans="1:22" s="2" customFormat="1" ht="15.75" customHeight="1">
      <c r="A262" s="467"/>
      <c r="B262" s="354">
        <v>5</v>
      </c>
      <c r="C262" s="15" t="s">
        <v>5611</v>
      </c>
      <c r="D262" s="469"/>
      <c r="E262" s="490"/>
      <c r="F262" s="473"/>
      <c r="G262" s="473"/>
      <c r="H262" s="475"/>
      <c r="I262" s="92"/>
      <c r="J262" s="92"/>
      <c r="K262" s="92"/>
      <c r="L262" s="92"/>
      <c r="M262" s="92"/>
      <c r="N262" s="92"/>
      <c r="O262" s="92"/>
      <c r="P262" s="92"/>
      <c r="Q262" s="92"/>
      <c r="R262" s="92"/>
      <c r="S262" s="92"/>
      <c r="T262" s="92"/>
      <c r="U262" s="92"/>
      <c r="V262" s="92"/>
    </row>
    <row r="263" spans="1:22" s="2" customFormat="1" ht="15.75" customHeight="1">
      <c r="A263" s="467"/>
      <c r="B263" s="354">
        <v>6</v>
      </c>
      <c r="C263" s="15" t="s">
        <v>5612</v>
      </c>
      <c r="D263" s="469"/>
      <c r="E263" s="490"/>
      <c r="F263" s="473"/>
      <c r="G263" s="473"/>
      <c r="H263" s="475"/>
      <c r="I263" s="92"/>
      <c r="J263" s="92"/>
      <c r="K263" s="92"/>
      <c r="L263" s="92"/>
      <c r="M263" s="92"/>
      <c r="N263" s="92"/>
      <c r="O263" s="92"/>
      <c r="P263" s="92"/>
      <c r="Q263" s="92"/>
      <c r="R263" s="92"/>
      <c r="S263" s="92"/>
      <c r="T263" s="92"/>
      <c r="U263" s="92"/>
      <c r="V263" s="92"/>
    </row>
    <row r="264" spans="1:22" s="2" customFormat="1" ht="15.75" customHeight="1">
      <c r="A264" s="467"/>
      <c r="B264" s="354">
        <v>7</v>
      </c>
      <c r="C264" s="15" t="s">
        <v>5613</v>
      </c>
      <c r="D264" s="469"/>
      <c r="E264" s="490"/>
      <c r="F264" s="473"/>
      <c r="G264" s="473"/>
      <c r="H264" s="475"/>
      <c r="I264" s="92"/>
      <c r="J264" s="92"/>
      <c r="K264" s="92"/>
      <c r="L264" s="92"/>
      <c r="M264" s="92"/>
      <c r="N264" s="92"/>
      <c r="O264" s="92"/>
      <c r="P264" s="92"/>
      <c r="Q264" s="92"/>
      <c r="R264" s="92"/>
      <c r="S264" s="92"/>
      <c r="T264" s="92"/>
      <c r="U264" s="92"/>
      <c r="V264" s="92"/>
    </row>
    <row r="265" spans="1:22" s="2" customFormat="1" ht="15.75" customHeight="1">
      <c r="A265" s="467"/>
      <c r="B265" s="354">
        <v>8</v>
      </c>
      <c r="C265" s="15" t="s">
        <v>5614</v>
      </c>
      <c r="D265" s="469"/>
      <c r="E265" s="490"/>
      <c r="F265" s="473"/>
      <c r="G265" s="491"/>
      <c r="H265" s="475"/>
      <c r="I265" s="92"/>
      <c r="J265" s="92"/>
      <c r="K265" s="92"/>
      <c r="L265" s="92"/>
      <c r="M265" s="92"/>
      <c r="N265" s="92"/>
      <c r="O265" s="92"/>
      <c r="P265" s="92"/>
      <c r="Q265" s="92"/>
      <c r="R265" s="92"/>
      <c r="S265" s="92"/>
      <c r="T265" s="92"/>
      <c r="U265" s="92"/>
      <c r="V265" s="92"/>
    </row>
    <row r="266" spans="1:22" s="2" customFormat="1">
      <c r="A266" s="710"/>
      <c r="B266" s="710"/>
      <c r="C266" s="710"/>
      <c r="D266" s="710"/>
      <c r="E266" s="710"/>
      <c r="F266" s="710"/>
      <c r="G266" s="710"/>
      <c r="H266" s="710"/>
      <c r="I266" s="14"/>
      <c r="J266" s="93"/>
      <c r="K266" s="93"/>
      <c r="L266" s="93"/>
      <c r="M266" s="93"/>
      <c r="N266" s="93"/>
      <c r="O266" s="93"/>
      <c r="P266" s="93"/>
      <c r="Q266" s="93"/>
      <c r="R266" s="93"/>
      <c r="S266" s="93"/>
      <c r="T266" s="93"/>
      <c r="U266" s="93"/>
      <c r="V266" s="93"/>
    </row>
    <row r="267" spans="1:22" s="2" customFormat="1" ht="15.75" customHeight="1">
      <c r="A267" s="467" t="s">
        <v>5641</v>
      </c>
      <c r="B267" s="354">
        <v>1</v>
      </c>
      <c r="C267" s="15" t="s">
        <v>5606</v>
      </c>
      <c r="D267" s="468" t="s">
        <v>5607</v>
      </c>
      <c r="E267" s="489" t="s">
        <v>9</v>
      </c>
      <c r="F267" s="472"/>
      <c r="G267" s="472" t="s">
        <v>207</v>
      </c>
      <c r="H267" s="474"/>
      <c r="I267" s="92"/>
      <c r="J267" s="92"/>
      <c r="K267" s="92"/>
      <c r="L267" s="92"/>
      <c r="M267" s="92"/>
      <c r="N267" s="92"/>
      <c r="O267" s="92"/>
      <c r="P267" s="92"/>
      <c r="Q267" s="92"/>
      <c r="R267" s="92"/>
      <c r="S267" s="92"/>
      <c r="T267" s="92"/>
      <c r="U267" s="92"/>
      <c r="V267" s="92"/>
    </row>
    <row r="268" spans="1:22" s="2" customFormat="1" ht="31.5" customHeight="1">
      <c r="A268" s="467"/>
      <c r="B268" s="354">
        <v>2</v>
      </c>
      <c r="C268" s="15" t="s">
        <v>5608</v>
      </c>
      <c r="D268" s="469"/>
      <c r="E268" s="490"/>
      <c r="F268" s="473"/>
      <c r="G268" s="473"/>
      <c r="H268" s="475"/>
      <c r="I268" s="92"/>
      <c r="J268" s="92"/>
      <c r="K268" s="92"/>
      <c r="L268" s="92"/>
      <c r="M268" s="92"/>
      <c r="N268" s="92"/>
      <c r="O268" s="92"/>
      <c r="P268" s="92"/>
      <c r="Q268" s="92"/>
      <c r="R268" s="92"/>
      <c r="S268" s="92"/>
      <c r="T268" s="92"/>
      <c r="U268" s="92"/>
      <c r="V268" s="92"/>
    </row>
    <row r="269" spans="1:22" s="2" customFormat="1" ht="15.75" customHeight="1">
      <c r="A269" s="467"/>
      <c r="B269" s="354">
        <v>3</v>
      </c>
      <c r="C269" s="15" t="s">
        <v>5609</v>
      </c>
      <c r="D269" s="469"/>
      <c r="E269" s="490"/>
      <c r="F269" s="473"/>
      <c r="G269" s="473"/>
      <c r="H269" s="475"/>
      <c r="I269" s="92"/>
      <c r="J269" s="92"/>
      <c r="K269" s="92"/>
      <c r="L269" s="92"/>
      <c r="M269" s="92"/>
      <c r="N269" s="92"/>
      <c r="O269" s="92"/>
      <c r="P269" s="92"/>
      <c r="Q269" s="92"/>
      <c r="R269" s="92"/>
      <c r="S269" s="92"/>
      <c r="T269" s="92"/>
      <c r="U269" s="92"/>
      <c r="V269" s="92"/>
    </row>
    <row r="270" spans="1:22" s="2" customFormat="1" ht="15.75" customHeight="1">
      <c r="A270" s="467"/>
      <c r="B270" s="354">
        <v>4</v>
      </c>
      <c r="C270" s="15" t="s">
        <v>5610</v>
      </c>
      <c r="D270" s="469"/>
      <c r="E270" s="490"/>
      <c r="F270" s="473"/>
      <c r="G270" s="473"/>
      <c r="H270" s="475"/>
      <c r="I270" s="92"/>
      <c r="J270" s="92"/>
      <c r="K270" s="92"/>
      <c r="L270" s="92"/>
      <c r="M270" s="92"/>
      <c r="N270" s="92"/>
      <c r="O270" s="92"/>
      <c r="P270" s="92"/>
      <c r="Q270" s="92"/>
      <c r="R270" s="92"/>
      <c r="S270" s="92"/>
      <c r="T270" s="92"/>
      <c r="U270" s="92"/>
      <c r="V270" s="92"/>
    </row>
    <row r="271" spans="1:22" s="2" customFormat="1" ht="15.75" customHeight="1">
      <c r="A271" s="467"/>
      <c r="B271" s="354">
        <v>5</v>
      </c>
      <c r="C271" s="15" t="s">
        <v>5611</v>
      </c>
      <c r="D271" s="469"/>
      <c r="E271" s="490"/>
      <c r="F271" s="473"/>
      <c r="G271" s="473"/>
      <c r="H271" s="475"/>
      <c r="I271" s="92"/>
      <c r="J271" s="92"/>
      <c r="K271" s="92"/>
      <c r="L271" s="92"/>
      <c r="M271" s="92"/>
      <c r="N271" s="92"/>
      <c r="O271" s="92"/>
      <c r="P271" s="92"/>
      <c r="Q271" s="92"/>
      <c r="R271" s="92"/>
      <c r="S271" s="92"/>
      <c r="T271" s="92"/>
      <c r="U271" s="92"/>
      <c r="V271" s="92"/>
    </row>
    <row r="272" spans="1:22" s="2" customFormat="1" ht="15.75" customHeight="1">
      <c r="A272" s="467"/>
      <c r="B272" s="354">
        <v>6</v>
      </c>
      <c r="C272" s="15" t="s">
        <v>5612</v>
      </c>
      <c r="D272" s="469"/>
      <c r="E272" s="490"/>
      <c r="F272" s="473"/>
      <c r="G272" s="473"/>
      <c r="H272" s="475"/>
      <c r="I272" s="92"/>
      <c r="J272" s="92"/>
      <c r="K272" s="92"/>
      <c r="L272" s="92"/>
      <c r="M272" s="92"/>
      <c r="N272" s="92"/>
      <c r="O272" s="92"/>
      <c r="P272" s="92"/>
      <c r="Q272" s="92"/>
      <c r="R272" s="92"/>
      <c r="S272" s="92"/>
      <c r="T272" s="92"/>
      <c r="U272" s="92"/>
      <c r="V272" s="92"/>
    </row>
    <row r="273" spans="1:22" s="2" customFormat="1" ht="15.75" customHeight="1">
      <c r="A273" s="467"/>
      <c r="B273" s="354">
        <v>7</v>
      </c>
      <c r="C273" s="15" t="s">
        <v>5613</v>
      </c>
      <c r="D273" s="469"/>
      <c r="E273" s="490"/>
      <c r="F273" s="473"/>
      <c r="G273" s="473"/>
      <c r="H273" s="475"/>
      <c r="I273" s="92"/>
      <c r="J273" s="92"/>
      <c r="K273" s="92"/>
      <c r="L273" s="92"/>
      <c r="M273" s="92"/>
      <c r="N273" s="92"/>
      <c r="O273" s="92"/>
      <c r="P273" s="92"/>
      <c r="Q273" s="92"/>
      <c r="R273" s="92"/>
      <c r="S273" s="92"/>
      <c r="T273" s="92"/>
      <c r="U273" s="92"/>
      <c r="V273" s="92"/>
    </row>
    <row r="274" spans="1:22" s="2" customFormat="1" ht="15.75" customHeight="1">
      <c r="A274" s="467"/>
      <c r="B274" s="354">
        <v>8</v>
      </c>
      <c r="C274" s="15" t="s">
        <v>5614</v>
      </c>
      <c r="D274" s="469"/>
      <c r="E274" s="490"/>
      <c r="F274" s="473"/>
      <c r="G274" s="491"/>
      <c r="H274" s="475"/>
      <c r="I274" s="92"/>
      <c r="J274" s="92"/>
      <c r="K274" s="92"/>
      <c r="L274" s="92"/>
      <c r="M274" s="92"/>
      <c r="N274" s="92"/>
      <c r="O274" s="92"/>
      <c r="P274" s="92"/>
      <c r="Q274" s="92"/>
      <c r="R274" s="92"/>
      <c r="S274" s="92"/>
      <c r="T274" s="92"/>
      <c r="U274" s="92"/>
      <c r="V274" s="92"/>
    </row>
    <row r="275" spans="1:22" s="2" customFormat="1">
      <c r="A275" s="710"/>
      <c r="B275" s="710"/>
      <c r="C275" s="710"/>
      <c r="D275" s="710"/>
      <c r="E275" s="710"/>
      <c r="F275" s="710"/>
      <c r="G275" s="710"/>
      <c r="H275" s="710"/>
      <c r="I275" s="14"/>
      <c r="J275" s="93"/>
      <c r="K275" s="93"/>
      <c r="L275" s="93"/>
      <c r="M275" s="93"/>
      <c r="N275" s="93"/>
      <c r="O275" s="93"/>
      <c r="P275" s="93"/>
      <c r="Q275" s="93"/>
      <c r="R275" s="93"/>
      <c r="S275" s="93"/>
      <c r="T275" s="93"/>
      <c r="U275" s="93"/>
      <c r="V275" s="93"/>
    </row>
    <row r="276" spans="1:22" s="2" customFormat="1" ht="15.75" customHeight="1">
      <c r="A276" s="467" t="s">
        <v>5642</v>
      </c>
      <c r="B276" s="354">
        <v>1</v>
      </c>
      <c r="C276" s="15" t="s">
        <v>5606</v>
      </c>
      <c r="D276" s="468" t="s">
        <v>5607</v>
      </c>
      <c r="E276" s="489" t="s">
        <v>9</v>
      </c>
      <c r="F276" s="472"/>
      <c r="G276" s="472" t="s">
        <v>207</v>
      </c>
      <c r="H276" s="474"/>
      <c r="I276" s="92"/>
      <c r="J276" s="92"/>
      <c r="K276" s="92"/>
      <c r="L276" s="92"/>
      <c r="M276" s="92"/>
      <c r="N276" s="92"/>
      <c r="O276" s="92"/>
      <c r="P276" s="92"/>
      <c r="Q276" s="92"/>
      <c r="R276" s="92"/>
      <c r="S276" s="92"/>
      <c r="T276" s="92"/>
      <c r="U276" s="92"/>
      <c r="V276" s="92"/>
    </row>
    <row r="277" spans="1:22" s="2" customFormat="1" ht="31.5" customHeight="1">
      <c r="A277" s="467"/>
      <c r="B277" s="354">
        <v>2</v>
      </c>
      <c r="C277" s="15" t="s">
        <v>5608</v>
      </c>
      <c r="D277" s="469"/>
      <c r="E277" s="490"/>
      <c r="F277" s="473"/>
      <c r="G277" s="473"/>
      <c r="H277" s="475"/>
      <c r="I277" s="92"/>
      <c r="J277" s="92"/>
      <c r="K277" s="92"/>
      <c r="L277" s="92"/>
      <c r="M277" s="92"/>
      <c r="N277" s="92"/>
      <c r="O277" s="92"/>
      <c r="P277" s="92"/>
      <c r="Q277" s="92"/>
      <c r="R277" s="92"/>
      <c r="S277" s="92"/>
      <c r="T277" s="92"/>
      <c r="U277" s="92"/>
      <c r="V277" s="92"/>
    </row>
    <row r="278" spans="1:22" s="2" customFormat="1" ht="15.75" customHeight="1">
      <c r="A278" s="467"/>
      <c r="B278" s="354">
        <v>3</v>
      </c>
      <c r="C278" s="15" t="s">
        <v>5609</v>
      </c>
      <c r="D278" s="469"/>
      <c r="E278" s="490"/>
      <c r="F278" s="473"/>
      <c r="G278" s="473"/>
      <c r="H278" s="475"/>
      <c r="I278" s="92"/>
      <c r="J278" s="92"/>
      <c r="K278" s="92"/>
      <c r="L278" s="92"/>
      <c r="M278" s="92"/>
      <c r="N278" s="92"/>
      <c r="O278" s="92"/>
      <c r="P278" s="92"/>
      <c r="Q278" s="92"/>
      <c r="R278" s="92"/>
      <c r="S278" s="92"/>
      <c r="T278" s="92"/>
      <c r="U278" s="92"/>
      <c r="V278" s="92"/>
    </row>
    <row r="279" spans="1:22" s="2" customFormat="1" ht="15.75" customHeight="1">
      <c r="A279" s="467"/>
      <c r="B279" s="354">
        <v>4</v>
      </c>
      <c r="C279" s="15" t="s">
        <v>5610</v>
      </c>
      <c r="D279" s="469"/>
      <c r="E279" s="490"/>
      <c r="F279" s="473"/>
      <c r="G279" s="473"/>
      <c r="H279" s="475"/>
      <c r="I279" s="92"/>
      <c r="J279" s="92"/>
      <c r="K279" s="92"/>
      <c r="L279" s="92"/>
      <c r="M279" s="92"/>
      <c r="N279" s="92"/>
      <c r="O279" s="92"/>
      <c r="P279" s="92"/>
      <c r="Q279" s="92"/>
      <c r="R279" s="92"/>
      <c r="S279" s="92"/>
      <c r="T279" s="92"/>
      <c r="U279" s="92"/>
      <c r="V279" s="92"/>
    </row>
    <row r="280" spans="1:22" s="2" customFormat="1" ht="15.75" customHeight="1">
      <c r="A280" s="467"/>
      <c r="B280" s="354">
        <v>5</v>
      </c>
      <c r="C280" s="15" t="s">
        <v>5611</v>
      </c>
      <c r="D280" s="469"/>
      <c r="E280" s="490"/>
      <c r="F280" s="473"/>
      <c r="G280" s="473"/>
      <c r="H280" s="475"/>
      <c r="I280" s="92"/>
      <c r="J280" s="92"/>
      <c r="K280" s="92"/>
      <c r="L280" s="92"/>
      <c r="M280" s="92"/>
      <c r="N280" s="92"/>
      <c r="O280" s="92"/>
      <c r="P280" s="92"/>
      <c r="Q280" s="92"/>
      <c r="R280" s="92"/>
      <c r="S280" s="92"/>
      <c r="T280" s="92"/>
      <c r="U280" s="92"/>
      <c r="V280" s="92"/>
    </row>
    <row r="281" spans="1:22" s="2" customFormat="1" ht="15.75" customHeight="1">
      <c r="A281" s="467"/>
      <c r="B281" s="354">
        <v>6</v>
      </c>
      <c r="C281" s="15" t="s">
        <v>5612</v>
      </c>
      <c r="D281" s="469"/>
      <c r="E281" s="490"/>
      <c r="F281" s="473"/>
      <c r="G281" s="473"/>
      <c r="H281" s="475"/>
      <c r="I281" s="92"/>
      <c r="J281" s="92"/>
      <c r="K281" s="92"/>
      <c r="L281" s="92"/>
      <c r="M281" s="92"/>
      <c r="N281" s="92"/>
      <c r="O281" s="92"/>
      <c r="P281" s="92"/>
      <c r="Q281" s="92"/>
      <c r="R281" s="92"/>
      <c r="S281" s="92"/>
      <c r="T281" s="92"/>
      <c r="U281" s="92"/>
      <c r="V281" s="92"/>
    </row>
    <row r="282" spans="1:22" s="2" customFormat="1" ht="15.75" customHeight="1">
      <c r="A282" s="467"/>
      <c r="B282" s="354">
        <v>7</v>
      </c>
      <c r="C282" s="15" t="s">
        <v>5613</v>
      </c>
      <c r="D282" s="469"/>
      <c r="E282" s="490"/>
      <c r="F282" s="473"/>
      <c r="G282" s="473"/>
      <c r="H282" s="475"/>
      <c r="I282" s="92"/>
      <c r="J282" s="92"/>
      <c r="K282" s="92"/>
      <c r="L282" s="92"/>
      <c r="M282" s="92"/>
      <c r="N282" s="92"/>
      <c r="O282" s="92"/>
      <c r="P282" s="92"/>
      <c r="Q282" s="92"/>
      <c r="R282" s="92"/>
      <c r="S282" s="92"/>
      <c r="T282" s="92"/>
      <c r="U282" s="92"/>
      <c r="V282" s="92"/>
    </row>
    <row r="283" spans="1:22" s="2" customFormat="1" ht="15.75" customHeight="1">
      <c r="A283" s="467"/>
      <c r="B283" s="354">
        <v>8</v>
      </c>
      <c r="C283" s="15" t="s">
        <v>5614</v>
      </c>
      <c r="D283" s="469"/>
      <c r="E283" s="490"/>
      <c r="F283" s="473"/>
      <c r="G283" s="491"/>
      <c r="H283" s="475"/>
      <c r="I283" s="92"/>
      <c r="J283" s="92"/>
      <c r="K283" s="92"/>
      <c r="L283" s="92"/>
      <c r="M283" s="92"/>
      <c r="N283" s="92"/>
      <c r="O283" s="92"/>
      <c r="P283" s="92"/>
      <c r="Q283" s="92"/>
      <c r="R283" s="92"/>
      <c r="S283" s="92"/>
      <c r="T283" s="92"/>
      <c r="U283" s="92"/>
      <c r="V283" s="92"/>
    </row>
    <row r="284" spans="1:22" s="2" customFormat="1">
      <c r="A284" s="710"/>
      <c r="B284" s="710"/>
      <c r="C284" s="710"/>
      <c r="D284" s="710"/>
      <c r="E284" s="710"/>
      <c r="F284" s="710"/>
      <c r="G284" s="710"/>
      <c r="H284" s="710"/>
      <c r="I284" s="14"/>
      <c r="J284" s="93"/>
      <c r="K284" s="93"/>
      <c r="L284" s="93"/>
      <c r="M284" s="93"/>
      <c r="N284" s="93"/>
      <c r="O284" s="93"/>
      <c r="P284" s="93"/>
      <c r="Q284" s="93"/>
      <c r="R284" s="93"/>
      <c r="S284" s="93"/>
      <c r="T284" s="93"/>
      <c r="U284" s="93"/>
      <c r="V284" s="93"/>
    </row>
    <row r="285" spans="1:22" s="2" customFormat="1" ht="15.6" customHeight="1">
      <c r="A285" s="467" t="s">
        <v>5643</v>
      </c>
      <c r="B285" s="354">
        <v>1</v>
      </c>
      <c r="C285" s="15" t="s">
        <v>5606</v>
      </c>
      <c r="D285" s="468" t="s">
        <v>5607</v>
      </c>
      <c r="E285" s="489" t="s">
        <v>9</v>
      </c>
      <c r="F285" s="472"/>
      <c r="G285" s="472" t="s">
        <v>207</v>
      </c>
      <c r="H285" s="474"/>
      <c r="I285" s="92"/>
      <c r="J285" s="92"/>
      <c r="K285" s="92"/>
      <c r="L285" s="92"/>
      <c r="M285" s="92"/>
      <c r="N285" s="92"/>
      <c r="O285" s="92"/>
      <c r="P285" s="92"/>
      <c r="Q285" s="92"/>
      <c r="R285" s="92"/>
      <c r="S285" s="92"/>
      <c r="T285" s="92"/>
      <c r="U285" s="92"/>
      <c r="V285" s="92"/>
    </row>
    <row r="286" spans="1:22" s="2" customFormat="1" ht="31.5" customHeight="1">
      <c r="A286" s="467"/>
      <c r="B286" s="354">
        <v>2</v>
      </c>
      <c r="C286" s="15" t="s">
        <v>5608</v>
      </c>
      <c r="D286" s="469"/>
      <c r="E286" s="490"/>
      <c r="F286" s="473"/>
      <c r="G286" s="473"/>
      <c r="H286" s="475"/>
      <c r="I286" s="92"/>
      <c r="J286" s="92"/>
      <c r="K286" s="92"/>
      <c r="L286" s="92"/>
      <c r="M286" s="92"/>
      <c r="N286" s="92"/>
      <c r="O286" s="92"/>
      <c r="P286" s="92"/>
      <c r="Q286" s="92"/>
      <c r="R286" s="92"/>
      <c r="S286" s="92"/>
      <c r="T286" s="92"/>
      <c r="U286" s="92"/>
      <c r="V286" s="92"/>
    </row>
    <row r="287" spans="1:22" s="2" customFormat="1" ht="15.75" customHeight="1">
      <c r="A287" s="467"/>
      <c r="B287" s="354">
        <v>3</v>
      </c>
      <c r="C287" s="15" t="s">
        <v>5609</v>
      </c>
      <c r="D287" s="469"/>
      <c r="E287" s="490"/>
      <c r="F287" s="473"/>
      <c r="G287" s="473"/>
      <c r="H287" s="475"/>
      <c r="I287" s="92"/>
      <c r="J287" s="92"/>
      <c r="K287" s="92"/>
      <c r="L287" s="92"/>
      <c r="M287" s="92"/>
      <c r="N287" s="92"/>
      <c r="O287" s="92"/>
      <c r="P287" s="92"/>
      <c r="Q287" s="92"/>
      <c r="R287" s="92"/>
      <c r="S287" s="92"/>
      <c r="T287" s="92"/>
      <c r="U287" s="92"/>
      <c r="V287" s="92"/>
    </row>
    <row r="288" spans="1:22" s="2" customFormat="1" ht="15.75" customHeight="1">
      <c r="A288" s="467"/>
      <c r="B288" s="354">
        <v>4</v>
      </c>
      <c r="C288" s="15" t="s">
        <v>5610</v>
      </c>
      <c r="D288" s="469"/>
      <c r="E288" s="490"/>
      <c r="F288" s="473"/>
      <c r="G288" s="473"/>
      <c r="H288" s="475"/>
      <c r="I288" s="92"/>
      <c r="J288" s="92"/>
      <c r="K288" s="92"/>
      <c r="L288" s="92"/>
      <c r="M288" s="92"/>
      <c r="N288" s="92"/>
      <c r="O288" s="92"/>
      <c r="P288" s="92"/>
      <c r="Q288" s="92"/>
      <c r="R288" s="92"/>
      <c r="S288" s="92"/>
      <c r="T288" s="92"/>
      <c r="U288" s="92"/>
      <c r="V288" s="92"/>
    </row>
    <row r="289" spans="1:22" s="2" customFormat="1" ht="15.75" customHeight="1">
      <c r="A289" s="467"/>
      <c r="B289" s="354">
        <v>5</v>
      </c>
      <c r="C289" s="15" t="s">
        <v>5611</v>
      </c>
      <c r="D289" s="469"/>
      <c r="E289" s="490"/>
      <c r="F289" s="473"/>
      <c r="G289" s="473"/>
      <c r="H289" s="475"/>
      <c r="I289" s="92"/>
      <c r="J289" s="92"/>
      <c r="K289" s="92"/>
      <c r="L289" s="92"/>
      <c r="M289" s="92"/>
      <c r="N289" s="92"/>
      <c r="O289" s="92"/>
      <c r="P289" s="92"/>
      <c r="Q289" s="92"/>
      <c r="R289" s="92"/>
      <c r="S289" s="92"/>
      <c r="T289" s="92"/>
      <c r="U289" s="92"/>
      <c r="V289" s="92"/>
    </row>
    <row r="290" spans="1:22" s="2" customFormat="1" ht="15.75" customHeight="1">
      <c r="A290" s="467"/>
      <c r="B290" s="354">
        <v>6</v>
      </c>
      <c r="C290" s="15" t="s">
        <v>5612</v>
      </c>
      <c r="D290" s="469"/>
      <c r="E290" s="490"/>
      <c r="F290" s="473"/>
      <c r="G290" s="473"/>
      <c r="H290" s="475"/>
      <c r="I290" s="92"/>
      <c r="J290" s="92"/>
      <c r="K290" s="92"/>
      <c r="L290" s="92"/>
      <c r="M290" s="92"/>
      <c r="N290" s="92"/>
      <c r="O290" s="92"/>
      <c r="P290" s="92"/>
      <c r="Q290" s="92"/>
      <c r="R290" s="92"/>
      <c r="S290" s="92"/>
      <c r="T290" s="92"/>
      <c r="U290" s="92"/>
      <c r="V290" s="92"/>
    </row>
    <row r="291" spans="1:22" s="2" customFormat="1" ht="15.75" customHeight="1">
      <c r="A291" s="467"/>
      <c r="B291" s="354">
        <v>7</v>
      </c>
      <c r="C291" s="15" t="s">
        <v>5613</v>
      </c>
      <c r="D291" s="469"/>
      <c r="E291" s="490"/>
      <c r="F291" s="473"/>
      <c r="G291" s="473"/>
      <c r="H291" s="475"/>
      <c r="I291" s="92"/>
      <c r="J291" s="92"/>
      <c r="K291" s="92"/>
      <c r="L291" s="92"/>
      <c r="M291" s="92"/>
      <c r="N291" s="92"/>
      <c r="O291" s="92"/>
      <c r="P291" s="92"/>
      <c r="Q291" s="92"/>
      <c r="R291" s="92"/>
      <c r="S291" s="92"/>
      <c r="T291" s="92"/>
      <c r="U291" s="92"/>
      <c r="V291" s="92"/>
    </row>
    <row r="292" spans="1:22" s="2" customFormat="1" ht="15.75" customHeight="1">
      <c r="A292" s="467"/>
      <c r="B292" s="354">
        <v>8</v>
      </c>
      <c r="C292" s="15" t="s">
        <v>5614</v>
      </c>
      <c r="D292" s="469"/>
      <c r="E292" s="490"/>
      <c r="F292" s="473"/>
      <c r="G292" s="491"/>
      <c r="H292" s="475"/>
      <c r="I292" s="92"/>
      <c r="J292" s="92"/>
      <c r="K292" s="92"/>
      <c r="L292" s="92"/>
      <c r="M292" s="92"/>
      <c r="N292" s="92"/>
      <c r="O292" s="92"/>
      <c r="P292" s="92"/>
      <c r="Q292" s="92"/>
      <c r="R292" s="92"/>
      <c r="S292" s="92"/>
      <c r="T292" s="92"/>
      <c r="U292" s="92"/>
      <c r="V292" s="92"/>
    </row>
    <row r="293" spans="1:22" s="2" customFormat="1">
      <c r="A293" s="710"/>
      <c r="B293" s="710"/>
      <c r="C293" s="710"/>
      <c r="D293" s="710"/>
      <c r="E293" s="710"/>
      <c r="F293" s="710"/>
      <c r="G293" s="710"/>
      <c r="H293" s="710"/>
      <c r="I293" s="14"/>
      <c r="J293" s="93"/>
      <c r="K293" s="93"/>
      <c r="L293" s="93"/>
      <c r="M293" s="93"/>
      <c r="N293" s="93"/>
      <c r="O293" s="93"/>
      <c r="P293" s="93"/>
      <c r="Q293" s="93"/>
      <c r="R293" s="93"/>
      <c r="S293" s="93"/>
      <c r="T293" s="93"/>
      <c r="U293" s="93"/>
      <c r="V293" s="93"/>
    </row>
    <row r="294" spans="1:22" s="2" customFormat="1" ht="15.75" customHeight="1">
      <c r="A294" s="467" t="s">
        <v>5644</v>
      </c>
      <c r="B294" s="354">
        <v>1</v>
      </c>
      <c r="C294" s="15" t="s">
        <v>5606</v>
      </c>
      <c r="D294" s="468" t="s">
        <v>5607</v>
      </c>
      <c r="E294" s="489" t="s">
        <v>9</v>
      </c>
      <c r="F294" s="472"/>
      <c r="G294" s="472" t="s">
        <v>207</v>
      </c>
      <c r="H294" s="474"/>
      <c r="I294" s="92"/>
      <c r="J294" s="92"/>
      <c r="K294" s="92"/>
      <c r="L294" s="92"/>
      <c r="M294" s="92"/>
      <c r="N294" s="92"/>
      <c r="O294" s="92"/>
      <c r="P294" s="92"/>
      <c r="Q294" s="92"/>
      <c r="R294" s="92"/>
      <c r="S294" s="92"/>
      <c r="T294" s="92"/>
      <c r="U294" s="92"/>
      <c r="V294" s="92"/>
    </row>
    <row r="295" spans="1:22" s="2" customFormat="1" ht="31.5" customHeight="1">
      <c r="A295" s="467"/>
      <c r="B295" s="354">
        <v>2</v>
      </c>
      <c r="C295" s="15" t="s">
        <v>5608</v>
      </c>
      <c r="D295" s="469"/>
      <c r="E295" s="490"/>
      <c r="F295" s="473"/>
      <c r="G295" s="473"/>
      <c r="H295" s="475"/>
      <c r="I295" s="92"/>
      <c r="J295" s="92"/>
      <c r="K295" s="92"/>
      <c r="L295" s="92"/>
      <c r="M295" s="92"/>
      <c r="N295" s="92"/>
      <c r="O295" s="92"/>
      <c r="P295" s="92"/>
      <c r="Q295" s="92"/>
      <c r="R295" s="92"/>
      <c r="S295" s="92"/>
      <c r="T295" s="92"/>
      <c r="U295" s="92"/>
      <c r="V295" s="92"/>
    </row>
    <row r="296" spans="1:22" s="2" customFormat="1" ht="15.75" customHeight="1">
      <c r="A296" s="467"/>
      <c r="B296" s="354">
        <v>3</v>
      </c>
      <c r="C296" s="15" t="s">
        <v>5609</v>
      </c>
      <c r="D296" s="469"/>
      <c r="E296" s="490"/>
      <c r="F296" s="473"/>
      <c r="G296" s="473"/>
      <c r="H296" s="475"/>
      <c r="I296" s="92"/>
      <c r="J296" s="92"/>
      <c r="K296" s="92"/>
      <c r="L296" s="92"/>
      <c r="M296" s="92"/>
      <c r="N296" s="92"/>
      <c r="O296" s="92"/>
      <c r="P296" s="92"/>
      <c r="Q296" s="92"/>
      <c r="R296" s="92"/>
      <c r="S296" s="92"/>
      <c r="T296" s="92"/>
      <c r="U296" s="92"/>
      <c r="V296" s="92"/>
    </row>
    <row r="297" spans="1:22" s="2" customFormat="1" ht="15.75" customHeight="1">
      <c r="A297" s="467"/>
      <c r="B297" s="354">
        <v>4</v>
      </c>
      <c r="C297" s="15" t="s">
        <v>5610</v>
      </c>
      <c r="D297" s="469"/>
      <c r="E297" s="490"/>
      <c r="F297" s="473"/>
      <c r="G297" s="473"/>
      <c r="H297" s="475"/>
      <c r="I297" s="92"/>
      <c r="J297" s="92"/>
      <c r="K297" s="92"/>
      <c r="L297" s="92"/>
      <c r="M297" s="92"/>
      <c r="N297" s="92"/>
      <c r="O297" s="92"/>
      <c r="P297" s="92"/>
      <c r="Q297" s="92"/>
      <c r="R297" s="92"/>
      <c r="S297" s="92"/>
      <c r="T297" s="92"/>
      <c r="U297" s="92"/>
      <c r="V297" s="92"/>
    </row>
    <row r="298" spans="1:22" s="2" customFormat="1" ht="15.75" customHeight="1">
      <c r="A298" s="467"/>
      <c r="B298" s="354">
        <v>5</v>
      </c>
      <c r="C298" s="15" t="s">
        <v>5611</v>
      </c>
      <c r="D298" s="469"/>
      <c r="E298" s="490"/>
      <c r="F298" s="473"/>
      <c r="G298" s="473"/>
      <c r="H298" s="475"/>
      <c r="I298" s="92"/>
      <c r="J298" s="92"/>
      <c r="K298" s="92"/>
      <c r="L298" s="92"/>
      <c r="M298" s="92"/>
      <c r="N298" s="92"/>
      <c r="O298" s="92"/>
      <c r="P298" s="92"/>
      <c r="Q298" s="92"/>
      <c r="R298" s="92"/>
      <c r="S298" s="92"/>
      <c r="T298" s="92"/>
      <c r="U298" s="92"/>
      <c r="V298" s="92"/>
    </row>
    <row r="299" spans="1:22" s="2" customFormat="1" ht="15.75" customHeight="1">
      <c r="A299" s="467"/>
      <c r="B299" s="354">
        <v>6</v>
      </c>
      <c r="C299" s="15" t="s">
        <v>5612</v>
      </c>
      <c r="D299" s="469"/>
      <c r="E299" s="490"/>
      <c r="F299" s="473"/>
      <c r="G299" s="473"/>
      <c r="H299" s="475"/>
      <c r="I299" s="92"/>
      <c r="J299" s="92"/>
      <c r="K299" s="92"/>
      <c r="L299" s="92"/>
      <c r="M299" s="92"/>
      <c r="N299" s="92"/>
      <c r="O299" s="92"/>
      <c r="P299" s="92"/>
      <c r="Q299" s="92"/>
      <c r="R299" s="92"/>
      <c r="S299" s="92"/>
      <c r="T299" s="92"/>
      <c r="U299" s="92"/>
      <c r="V299" s="92"/>
    </row>
    <row r="300" spans="1:22" s="2" customFormat="1" ht="15.75" customHeight="1">
      <c r="A300" s="467"/>
      <c r="B300" s="354">
        <v>7</v>
      </c>
      <c r="C300" s="15" t="s">
        <v>5613</v>
      </c>
      <c r="D300" s="469"/>
      <c r="E300" s="490"/>
      <c r="F300" s="473"/>
      <c r="G300" s="473"/>
      <c r="H300" s="475"/>
      <c r="I300" s="92"/>
      <c r="J300" s="92"/>
      <c r="K300" s="92"/>
      <c r="L300" s="92"/>
      <c r="M300" s="92"/>
      <c r="N300" s="92"/>
      <c r="O300" s="92"/>
      <c r="P300" s="92"/>
      <c r="Q300" s="92"/>
      <c r="R300" s="92"/>
      <c r="S300" s="92"/>
      <c r="T300" s="92"/>
      <c r="U300" s="92"/>
      <c r="V300" s="92"/>
    </row>
    <row r="301" spans="1:22" s="2" customFormat="1" ht="15.75" customHeight="1">
      <c r="A301" s="467"/>
      <c r="B301" s="354">
        <v>8</v>
      </c>
      <c r="C301" s="15" t="s">
        <v>5614</v>
      </c>
      <c r="D301" s="469"/>
      <c r="E301" s="490"/>
      <c r="F301" s="473"/>
      <c r="G301" s="491"/>
      <c r="H301" s="475"/>
      <c r="I301" s="92"/>
      <c r="J301" s="92"/>
      <c r="K301" s="92"/>
      <c r="L301" s="92"/>
      <c r="M301" s="92"/>
      <c r="N301" s="92"/>
      <c r="O301" s="92"/>
      <c r="P301" s="92"/>
      <c r="Q301" s="92"/>
      <c r="R301" s="92"/>
      <c r="S301" s="92"/>
      <c r="T301" s="92"/>
      <c r="U301" s="92"/>
      <c r="V301" s="92"/>
    </row>
    <row r="302" spans="1:22" s="2" customFormat="1">
      <c r="A302" s="710"/>
      <c r="B302" s="710"/>
      <c r="C302" s="710"/>
      <c r="D302" s="710"/>
      <c r="E302" s="710"/>
      <c r="F302" s="710"/>
      <c r="G302" s="710"/>
      <c r="H302" s="710"/>
      <c r="I302" s="14"/>
      <c r="J302" s="93"/>
      <c r="K302" s="93"/>
      <c r="L302" s="93"/>
      <c r="M302" s="93"/>
      <c r="N302" s="93"/>
      <c r="O302" s="93"/>
      <c r="P302" s="93"/>
      <c r="Q302" s="93"/>
      <c r="R302" s="93"/>
      <c r="S302" s="93"/>
      <c r="T302" s="93"/>
      <c r="U302" s="93"/>
      <c r="V302" s="93"/>
    </row>
    <row r="303" spans="1:22" s="2" customFormat="1" ht="15.75" customHeight="1">
      <c r="A303" s="467" t="s">
        <v>5645</v>
      </c>
      <c r="B303" s="354">
        <v>1</v>
      </c>
      <c r="C303" s="15" t="s">
        <v>5606</v>
      </c>
      <c r="D303" s="468" t="s">
        <v>5607</v>
      </c>
      <c r="E303" s="489" t="s">
        <v>9</v>
      </c>
      <c r="F303" s="472"/>
      <c r="G303" s="472" t="s">
        <v>207</v>
      </c>
      <c r="H303" s="474"/>
      <c r="I303" s="92"/>
      <c r="J303" s="92"/>
      <c r="K303" s="92"/>
      <c r="L303" s="92"/>
      <c r="M303" s="92"/>
      <c r="N303" s="92"/>
      <c r="O303" s="92"/>
      <c r="P303" s="92"/>
      <c r="Q303" s="92"/>
      <c r="R303" s="92"/>
      <c r="S303" s="92"/>
      <c r="T303" s="92"/>
      <c r="U303" s="92"/>
      <c r="V303" s="92"/>
    </row>
    <row r="304" spans="1:22" s="2" customFormat="1" ht="31.5" customHeight="1">
      <c r="A304" s="467"/>
      <c r="B304" s="354">
        <v>2</v>
      </c>
      <c r="C304" s="15" t="s">
        <v>5608</v>
      </c>
      <c r="D304" s="469"/>
      <c r="E304" s="490"/>
      <c r="F304" s="473"/>
      <c r="G304" s="473"/>
      <c r="H304" s="475"/>
      <c r="I304" s="92"/>
      <c r="J304" s="92"/>
      <c r="K304" s="92"/>
      <c r="L304" s="92"/>
      <c r="M304" s="92"/>
      <c r="N304" s="92"/>
      <c r="O304" s="92"/>
      <c r="P304" s="92"/>
      <c r="Q304" s="92"/>
      <c r="R304" s="92"/>
      <c r="S304" s="92"/>
      <c r="T304" s="92"/>
      <c r="U304" s="92"/>
      <c r="V304" s="92"/>
    </row>
    <row r="305" spans="1:22" s="2" customFormat="1" ht="15.75" customHeight="1">
      <c r="A305" s="467"/>
      <c r="B305" s="354">
        <v>3</v>
      </c>
      <c r="C305" s="15" t="s">
        <v>5609</v>
      </c>
      <c r="D305" s="469"/>
      <c r="E305" s="490"/>
      <c r="F305" s="473"/>
      <c r="G305" s="473"/>
      <c r="H305" s="475"/>
      <c r="I305" s="92"/>
      <c r="J305" s="92"/>
      <c r="K305" s="92"/>
      <c r="L305" s="92"/>
      <c r="M305" s="92"/>
      <c r="N305" s="92"/>
      <c r="O305" s="92"/>
      <c r="P305" s="92"/>
      <c r="Q305" s="92"/>
      <c r="R305" s="92"/>
      <c r="S305" s="92"/>
      <c r="T305" s="92"/>
      <c r="U305" s="92"/>
      <c r="V305" s="92"/>
    </row>
    <row r="306" spans="1:22" s="2" customFormat="1" ht="15.75" customHeight="1">
      <c r="A306" s="467"/>
      <c r="B306" s="354">
        <v>4</v>
      </c>
      <c r="C306" s="15" t="s">
        <v>5610</v>
      </c>
      <c r="D306" s="469"/>
      <c r="E306" s="490"/>
      <c r="F306" s="473"/>
      <c r="G306" s="473"/>
      <c r="H306" s="475"/>
      <c r="I306" s="92"/>
      <c r="J306" s="92"/>
      <c r="K306" s="92"/>
      <c r="L306" s="92"/>
      <c r="M306" s="92"/>
      <c r="N306" s="92"/>
      <c r="O306" s="92"/>
      <c r="P306" s="92"/>
      <c r="Q306" s="92"/>
      <c r="R306" s="92"/>
      <c r="S306" s="92"/>
      <c r="T306" s="92"/>
      <c r="U306" s="92"/>
      <c r="V306" s="92"/>
    </row>
    <row r="307" spans="1:22" s="2" customFormat="1" ht="15.75" customHeight="1">
      <c r="A307" s="467"/>
      <c r="B307" s="354">
        <v>5</v>
      </c>
      <c r="C307" s="15" t="s">
        <v>5611</v>
      </c>
      <c r="D307" s="469"/>
      <c r="E307" s="490"/>
      <c r="F307" s="473"/>
      <c r="G307" s="473"/>
      <c r="H307" s="475"/>
      <c r="I307" s="92"/>
      <c r="J307" s="92"/>
      <c r="K307" s="92"/>
      <c r="L307" s="92"/>
      <c r="M307" s="92"/>
      <c r="N307" s="92"/>
      <c r="O307" s="92"/>
      <c r="P307" s="92"/>
      <c r="Q307" s="92"/>
      <c r="R307" s="92"/>
      <c r="S307" s="92"/>
      <c r="T307" s="92"/>
      <c r="U307" s="92"/>
      <c r="V307" s="92"/>
    </row>
    <row r="308" spans="1:22" s="2" customFormat="1" ht="15.75" customHeight="1">
      <c r="A308" s="467"/>
      <c r="B308" s="354">
        <v>6</v>
      </c>
      <c r="C308" s="15" t="s">
        <v>5612</v>
      </c>
      <c r="D308" s="469"/>
      <c r="E308" s="490"/>
      <c r="F308" s="473"/>
      <c r="G308" s="473"/>
      <c r="H308" s="475"/>
      <c r="I308" s="92"/>
      <c r="J308" s="92"/>
      <c r="K308" s="92"/>
      <c r="L308" s="92"/>
      <c r="M308" s="92"/>
      <c r="N308" s="92"/>
      <c r="O308" s="92"/>
      <c r="P308" s="92"/>
      <c r="Q308" s="92"/>
      <c r="R308" s="92"/>
      <c r="S308" s="92"/>
      <c r="T308" s="92"/>
      <c r="U308" s="92"/>
      <c r="V308" s="92"/>
    </row>
    <row r="309" spans="1:22" s="2" customFormat="1" ht="15.75" customHeight="1">
      <c r="A309" s="467"/>
      <c r="B309" s="354">
        <v>7</v>
      </c>
      <c r="C309" s="15" t="s">
        <v>5613</v>
      </c>
      <c r="D309" s="469"/>
      <c r="E309" s="490"/>
      <c r="F309" s="473"/>
      <c r="G309" s="473"/>
      <c r="H309" s="475"/>
      <c r="I309" s="92"/>
      <c r="J309" s="92"/>
      <c r="K309" s="92"/>
      <c r="L309" s="92"/>
      <c r="M309" s="92"/>
      <c r="N309" s="92"/>
      <c r="O309" s="92"/>
      <c r="P309" s="92"/>
      <c r="Q309" s="92"/>
      <c r="R309" s="92"/>
      <c r="S309" s="92"/>
      <c r="T309" s="92"/>
      <c r="U309" s="92"/>
      <c r="V309" s="92"/>
    </row>
    <row r="310" spans="1:22" s="2" customFormat="1" ht="15.75" customHeight="1">
      <c r="A310" s="467"/>
      <c r="B310" s="354">
        <v>8</v>
      </c>
      <c r="C310" s="15" t="s">
        <v>5614</v>
      </c>
      <c r="D310" s="469"/>
      <c r="E310" s="490"/>
      <c r="F310" s="473"/>
      <c r="G310" s="491"/>
      <c r="H310" s="475"/>
      <c r="I310" s="92"/>
      <c r="J310" s="92"/>
      <c r="K310" s="92"/>
      <c r="L310" s="92"/>
      <c r="M310" s="92"/>
      <c r="N310" s="92"/>
      <c r="O310" s="92"/>
      <c r="P310" s="92"/>
      <c r="Q310" s="92"/>
      <c r="R310" s="92"/>
      <c r="S310" s="92"/>
      <c r="T310" s="92"/>
      <c r="U310" s="92"/>
      <c r="V310" s="92"/>
    </row>
    <row r="311" spans="1:22" s="2" customFormat="1">
      <c r="A311" s="710"/>
      <c r="B311" s="710"/>
      <c r="C311" s="710"/>
      <c r="D311" s="710"/>
      <c r="E311" s="710"/>
      <c r="F311" s="710"/>
      <c r="G311" s="710"/>
      <c r="H311" s="710"/>
      <c r="I311" s="14"/>
      <c r="J311" s="93"/>
      <c r="K311" s="93"/>
      <c r="L311" s="93"/>
      <c r="M311" s="93"/>
      <c r="N311" s="93"/>
      <c r="O311" s="93"/>
      <c r="P311" s="93"/>
      <c r="Q311" s="93"/>
      <c r="R311" s="93"/>
      <c r="S311" s="93"/>
      <c r="T311" s="93"/>
      <c r="U311" s="93"/>
      <c r="V311" s="93"/>
    </row>
    <row r="312" spans="1:22" s="2" customFormat="1" ht="15.75" customHeight="1">
      <c r="A312" s="467" t="s">
        <v>5646</v>
      </c>
      <c r="B312" s="354">
        <v>1</v>
      </c>
      <c r="C312" s="15" t="s">
        <v>5606</v>
      </c>
      <c r="D312" s="468" t="s">
        <v>5607</v>
      </c>
      <c r="E312" s="489" t="s">
        <v>9</v>
      </c>
      <c r="F312" s="472"/>
      <c r="G312" s="472" t="s">
        <v>207</v>
      </c>
      <c r="H312" s="474"/>
      <c r="I312" s="92"/>
      <c r="J312" s="92"/>
      <c r="K312" s="92"/>
      <c r="L312" s="92"/>
      <c r="M312" s="92"/>
      <c r="N312" s="92"/>
      <c r="O312" s="92"/>
      <c r="P312" s="92"/>
      <c r="Q312" s="92"/>
      <c r="R312" s="92"/>
      <c r="S312" s="92"/>
      <c r="T312" s="92"/>
      <c r="U312" s="92"/>
      <c r="V312" s="92"/>
    </row>
    <row r="313" spans="1:22" s="2" customFormat="1" ht="31.5" customHeight="1">
      <c r="A313" s="467"/>
      <c r="B313" s="354">
        <v>2</v>
      </c>
      <c r="C313" s="15" t="s">
        <v>5608</v>
      </c>
      <c r="D313" s="469"/>
      <c r="E313" s="490"/>
      <c r="F313" s="473"/>
      <c r="G313" s="473"/>
      <c r="H313" s="475"/>
      <c r="I313" s="92"/>
      <c r="J313" s="92"/>
      <c r="K313" s="92"/>
      <c r="L313" s="92"/>
      <c r="M313" s="92"/>
      <c r="N313" s="92"/>
      <c r="O313" s="92"/>
      <c r="P313" s="92"/>
      <c r="Q313" s="92"/>
      <c r="R313" s="92"/>
      <c r="S313" s="92"/>
      <c r="T313" s="92"/>
      <c r="U313" s="92"/>
      <c r="V313" s="92"/>
    </row>
    <row r="314" spans="1:22" s="2" customFormat="1" ht="15.75" customHeight="1">
      <c r="A314" s="467"/>
      <c r="B314" s="354">
        <v>3</v>
      </c>
      <c r="C314" s="15" t="s">
        <v>5609</v>
      </c>
      <c r="D314" s="469"/>
      <c r="E314" s="490"/>
      <c r="F314" s="473"/>
      <c r="G314" s="473"/>
      <c r="H314" s="475"/>
      <c r="I314" s="92"/>
      <c r="J314" s="92"/>
      <c r="K314" s="92"/>
      <c r="L314" s="92"/>
      <c r="M314" s="92"/>
      <c r="N314" s="92"/>
      <c r="O314" s="92"/>
      <c r="P314" s="92"/>
      <c r="Q314" s="92"/>
      <c r="R314" s="92"/>
      <c r="S314" s="92"/>
      <c r="T314" s="92"/>
      <c r="U314" s="92"/>
      <c r="V314" s="92"/>
    </row>
    <row r="315" spans="1:22" s="2" customFormat="1" ht="15.75" customHeight="1">
      <c r="A315" s="467"/>
      <c r="B315" s="354">
        <v>4</v>
      </c>
      <c r="C315" s="15" t="s">
        <v>5610</v>
      </c>
      <c r="D315" s="469"/>
      <c r="E315" s="490"/>
      <c r="F315" s="473"/>
      <c r="G315" s="473"/>
      <c r="H315" s="475"/>
      <c r="I315" s="92"/>
      <c r="J315" s="92"/>
      <c r="K315" s="92"/>
      <c r="L315" s="92"/>
      <c r="M315" s="92"/>
      <c r="N315" s="92"/>
      <c r="O315" s="92"/>
      <c r="P315" s="92"/>
      <c r="Q315" s="92"/>
      <c r="R315" s="92"/>
      <c r="S315" s="92"/>
      <c r="T315" s="92"/>
      <c r="U315" s="92"/>
      <c r="V315" s="92"/>
    </row>
    <row r="316" spans="1:22" s="2" customFormat="1" ht="15.75" customHeight="1">
      <c r="A316" s="467"/>
      <c r="B316" s="354">
        <v>5</v>
      </c>
      <c r="C316" s="15" t="s">
        <v>5611</v>
      </c>
      <c r="D316" s="469"/>
      <c r="E316" s="490"/>
      <c r="F316" s="473"/>
      <c r="G316" s="473"/>
      <c r="H316" s="475"/>
      <c r="I316" s="92"/>
      <c r="J316" s="92"/>
      <c r="K316" s="92"/>
      <c r="L316" s="92"/>
      <c r="M316" s="92"/>
      <c r="N316" s="92"/>
      <c r="O316" s="92"/>
      <c r="P316" s="92"/>
      <c r="Q316" s="92"/>
      <c r="R316" s="92"/>
      <c r="S316" s="92"/>
      <c r="T316" s="92"/>
      <c r="U316" s="92"/>
      <c r="V316" s="92"/>
    </row>
    <row r="317" spans="1:22" s="2" customFormat="1" ht="15.75" customHeight="1">
      <c r="A317" s="467"/>
      <c r="B317" s="354">
        <v>6</v>
      </c>
      <c r="C317" s="15" t="s">
        <v>5612</v>
      </c>
      <c r="D317" s="469"/>
      <c r="E317" s="490"/>
      <c r="F317" s="473"/>
      <c r="G317" s="473"/>
      <c r="H317" s="475"/>
      <c r="I317" s="92"/>
      <c r="J317" s="92"/>
      <c r="K317" s="92"/>
      <c r="L317" s="92"/>
      <c r="M317" s="92"/>
      <c r="N317" s="92"/>
      <c r="O317" s="92"/>
      <c r="P317" s="92"/>
      <c r="Q317" s="92"/>
      <c r="R317" s="92"/>
      <c r="S317" s="92"/>
      <c r="T317" s="92"/>
      <c r="U317" s="92"/>
      <c r="V317" s="92"/>
    </row>
    <row r="318" spans="1:22" s="2" customFormat="1" ht="15.75" customHeight="1">
      <c r="A318" s="467"/>
      <c r="B318" s="354">
        <v>7</v>
      </c>
      <c r="C318" s="15" t="s">
        <v>5613</v>
      </c>
      <c r="D318" s="469"/>
      <c r="E318" s="490"/>
      <c r="F318" s="473"/>
      <c r="G318" s="473"/>
      <c r="H318" s="475"/>
      <c r="I318" s="92"/>
      <c r="J318" s="92"/>
      <c r="K318" s="92"/>
      <c r="L318" s="92"/>
      <c r="M318" s="92"/>
      <c r="N318" s="92"/>
      <c r="O318" s="92"/>
      <c r="P318" s="92"/>
      <c r="Q318" s="92"/>
      <c r="R318" s="92"/>
      <c r="S318" s="92"/>
      <c r="T318" s="92"/>
      <c r="U318" s="92"/>
      <c r="V318" s="92"/>
    </row>
    <row r="319" spans="1:22" s="2" customFormat="1" ht="15.75" customHeight="1">
      <c r="A319" s="467"/>
      <c r="B319" s="354">
        <v>8</v>
      </c>
      <c r="C319" s="15" t="s">
        <v>5614</v>
      </c>
      <c r="D319" s="469"/>
      <c r="E319" s="490"/>
      <c r="F319" s="473"/>
      <c r="G319" s="491"/>
      <c r="H319" s="475"/>
      <c r="I319" s="92"/>
      <c r="J319" s="92"/>
      <c r="K319" s="92"/>
      <c r="L319" s="92"/>
      <c r="M319" s="92"/>
      <c r="N319" s="92"/>
      <c r="O319" s="92"/>
      <c r="P319" s="92"/>
      <c r="Q319" s="92"/>
      <c r="R319" s="92"/>
      <c r="S319" s="92"/>
      <c r="T319" s="92"/>
      <c r="U319" s="92"/>
      <c r="V319" s="92"/>
    </row>
    <row r="320" spans="1:22" s="2" customFormat="1">
      <c r="A320" s="710"/>
      <c r="B320" s="710"/>
      <c r="C320" s="710"/>
      <c r="D320" s="710"/>
      <c r="E320" s="710"/>
      <c r="F320" s="710"/>
      <c r="G320" s="710"/>
      <c r="H320" s="710"/>
      <c r="I320" s="14"/>
      <c r="J320" s="93"/>
      <c r="K320" s="93"/>
      <c r="L320" s="93"/>
      <c r="M320" s="93"/>
      <c r="N320" s="93"/>
      <c r="O320" s="93"/>
      <c r="P320" s="93"/>
      <c r="Q320" s="93"/>
      <c r="R320" s="93"/>
      <c r="S320" s="93"/>
      <c r="T320" s="93"/>
      <c r="U320" s="93"/>
      <c r="V320" s="93"/>
    </row>
    <row r="321" spans="1:22" s="2" customFormat="1" ht="15.75" customHeight="1">
      <c r="A321" s="467" t="s">
        <v>5647</v>
      </c>
      <c r="B321" s="354">
        <v>1</v>
      </c>
      <c r="C321" s="15" t="s">
        <v>5606</v>
      </c>
      <c r="D321" s="468" t="s">
        <v>5607</v>
      </c>
      <c r="E321" s="489" t="s">
        <v>9</v>
      </c>
      <c r="F321" s="472"/>
      <c r="G321" s="472" t="s">
        <v>207</v>
      </c>
      <c r="H321" s="474"/>
      <c r="I321" s="92"/>
      <c r="J321" s="92"/>
      <c r="K321" s="92"/>
      <c r="L321" s="92"/>
      <c r="M321" s="92"/>
      <c r="N321" s="92"/>
      <c r="O321" s="92"/>
      <c r="P321" s="92"/>
      <c r="Q321" s="92"/>
      <c r="R321" s="92"/>
      <c r="S321" s="92"/>
      <c r="T321" s="92"/>
      <c r="U321" s="92"/>
      <c r="V321" s="92"/>
    </row>
    <row r="322" spans="1:22" s="2" customFormat="1" ht="31.5" customHeight="1">
      <c r="A322" s="467"/>
      <c r="B322" s="354">
        <v>2</v>
      </c>
      <c r="C322" s="15" t="s">
        <v>5608</v>
      </c>
      <c r="D322" s="469"/>
      <c r="E322" s="490"/>
      <c r="F322" s="473"/>
      <c r="G322" s="473"/>
      <c r="H322" s="475"/>
      <c r="I322" s="92"/>
      <c r="J322" s="92"/>
      <c r="K322" s="92"/>
      <c r="L322" s="92"/>
      <c r="M322" s="92"/>
      <c r="N322" s="92"/>
      <c r="O322" s="92"/>
      <c r="P322" s="92"/>
      <c r="Q322" s="92"/>
      <c r="R322" s="92"/>
      <c r="S322" s="92"/>
      <c r="T322" s="92"/>
      <c r="U322" s="92"/>
      <c r="V322" s="92"/>
    </row>
    <row r="323" spans="1:22" s="2" customFormat="1" ht="15.75" customHeight="1">
      <c r="A323" s="467"/>
      <c r="B323" s="354">
        <v>3</v>
      </c>
      <c r="C323" s="15" t="s">
        <v>5609</v>
      </c>
      <c r="D323" s="469"/>
      <c r="E323" s="490"/>
      <c r="F323" s="473"/>
      <c r="G323" s="473"/>
      <c r="H323" s="475"/>
      <c r="I323" s="92"/>
      <c r="J323" s="92"/>
      <c r="K323" s="92"/>
      <c r="L323" s="92"/>
      <c r="M323" s="92"/>
      <c r="N323" s="92"/>
      <c r="O323" s="92"/>
      <c r="P323" s="92"/>
      <c r="Q323" s="92"/>
      <c r="R323" s="92"/>
      <c r="S323" s="92"/>
      <c r="T323" s="92"/>
      <c r="U323" s="92"/>
      <c r="V323" s="92"/>
    </row>
    <row r="324" spans="1:22" s="2" customFormat="1" ht="15.75" customHeight="1">
      <c r="A324" s="467"/>
      <c r="B324" s="354">
        <v>4</v>
      </c>
      <c r="C324" s="15" t="s">
        <v>5610</v>
      </c>
      <c r="D324" s="469"/>
      <c r="E324" s="490"/>
      <c r="F324" s="473"/>
      <c r="G324" s="473"/>
      <c r="H324" s="475"/>
      <c r="I324" s="92"/>
      <c r="J324" s="92"/>
      <c r="K324" s="92"/>
      <c r="L324" s="92"/>
      <c r="M324" s="92"/>
      <c r="N324" s="92"/>
      <c r="O324" s="92"/>
      <c r="P324" s="92"/>
      <c r="Q324" s="92"/>
      <c r="R324" s="92"/>
      <c r="S324" s="92"/>
      <c r="T324" s="92"/>
      <c r="U324" s="92"/>
      <c r="V324" s="92"/>
    </row>
    <row r="325" spans="1:22" s="2" customFormat="1" ht="15.75" customHeight="1">
      <c r="A325" s="467"/>
      <c r="B325" s="354">
        <v>5</v>
      </c>
      <c r="C325" s="15" t="s">
        <v>5611</v>
      </c>
      <c r="D325" s="469"/>
      <c r="E325" s="490"/>
      <c r="F325" s="473"/>
      <c r="G325" s="473"/>
      <c r="H325" s="475"/>
      <c r="I325" s="92"/>
      <c r="J325" s="92"/>
      <c r="K325" s="92"/>
      <c r="L325" s="92"/>
      <c r="M325" s="92"/>
      <c r="N325" s="92"/>
      <c r="O325" s="92"/>
      <c r="P325" s="92"/>
      <c r="Q325" s="92"/>
      <c r="R325" s="92"/>
      <c r="S325" s="92"/>
      <c r="T325" s="92"/>
      <c r="U325" s="92"/>
      <c r="V325" s="92"/>
    </row>
    <row r="326" spans="1:22" s="2" customFormat="1" ht="15.75" customHeight="1">
      <c r="A326" s="467"/>
      <c r="B326" s="354">
        <v>6</v>
      </c>
      <c r="C326" s="15" t="s">
        <v>5612</v>
      </c>
      <c r="D326" s="469"/>
      <c r="E326" s="490"/>
      <c r="F326" s="473"/>
      <c r="G326" s="473"/>
      <c r="H326" s="475"/>
      <c r="I326" s="92"/>
      <c r="J326" s="92"/>
      <c r="K326" s="92"/>
      <c r="L326" s="92"/>
      <c r="M326" s="92"/>
      <c r="N326" s="92"/>
      <c r="O326" s="92"/>
      <c r="P326" s="92"/>
      <c r="Q326" s="92"/>
      <c r="R326" s="92"/>
      <c r="S326" s="92"/>
      <c r="T326" s="92"/>
      <c r="U326" s="92"/>
      <c r="V326" s="92"/>
    </row>
    <row r="327" spans="1:22" s="2" customFormat="1" ht="15.75" customHeight="1">
      <c r="A327" s="467"/>
      <c r="B327" s="354">
        <v>7</v>
      </c>
      <c r="C327" s="15" t="s">
        <v>5613</v>
      </c>
      <c r="D327" s="469"/>
      <c r="E327" s="490"/>
      <c r="F327" s="473"/>
      <c r="G327" s="473"/>
      <c r="H327" s="475"/>
      <c r="I327" s="92"/>
      <c r="J327" s="92"/>
      <c r="K327" s="92"/>
      <c r="L327" s="92"/>
      <c r="M327" s="92"/>
      <c r="N327" s="92"/>
      <c r="O327" s="92"/>
      <c r="P327" s="92"/>
      <c r="Q327" s="92"/>
      <c r="R327" s="92"/>
      <c r="S327" s="92"/>
      <c r="T327" s="92"/>
      <c r="U327" s="92"/>
      <c r="V327" s="92"/>
    </row>
    <row r="328" spans="1:22" s="2" customFormat="1" ht="15.75" customHeight="1">
      <c r="A328" s="467"/>
      <c r="B328" s="354">
        <v>8</v>
      </c>
      <c r="C328" s="15" t="s">
        <v>5614</v>
      </c>
      <c r="D328" s="469"/>
      <c r="E328" s="490"/>
      <c r="F328" s="473"/>
      <c r="G328" s="491"/>
      <c r="H328" s="475"/>
      <c r="I328" s="92"/>
      <c r="J328" s="92"/>
      <c r="K328" s="92"/>
      <c r="L328" s="92"/>
      <c r="M328" s="92"/>
      <c r="N328" s="92"/>
      <c r="O328" s="92"/>
      <c r="P328" s="92"/>
      <c r="Q328" s="92"/>
      <c r="R328" s="92"/>
      <c r="S328" s="92"/>
      <c r="T328" s="92"/>
      <c r="U328" s="92"/>
      <c r="V328" s="92"/>
    </row>
    <row r="329" spans="1:22" s="2" customFormat="1">
      <c r="A329" s="710"/>
      <c r="B329" s="710"/>
      <c r="C329" s="710"/>
      <c r="D329" s="710"/>
      <c r="E329" s="710"/>
      <c r="F329" s="710"/>
      <c r="G329" s="710"/>
      <c r="H329" s="710"/>
      <c r="I329" s="14"/>
      <c r="J329" s="93"/>
      <c r="K329" s="93"/>
      <c r="L329" s="93"/>
      <c r="M329" s="93"/>
      <c r="N329" s="93"/>
      <c r="O329" s="93"/>
      <c r="P329" s="93"/>
      <c r="Q329" s="93"/>
      <c r="R329" s="93"/>
      <c r="S329" s="93"/>
      <c r="T329" s="93"/>
      <c r="U329" s="93"/>
      <c r="V329" s="93"/>
    </row>
    <row r="330" spans="1:22" s="2" customFormat="1" ht="15.75" customHeight="1">
      <c r="A330" s="467" t="s">
        <v>5648</v>
      </c>
      <c r="B330" s="354">
        <v>1</v>
      </c>
      <c r="C330" s="15" t="s">
        <v>5606</v>
      </c>
      <c r="D330" s="468" t="s">
        <v>5607</v>
      </c>
      <c r="E330" s="489" t="s">
        <v>9</v>
      </c>
      <c r="F330" s="472"/>
      <c r="G330" s="472" t="s">
        <v>207</v>
      </c>
      <c r="H330" s="474"/>
      <c r="I330" s="92"/>
      <c r="J330" s="92"/>
      <c r="K330" s="92"/>
      <c r="L330" s="92"/>
      <c r="M330" s="92"/>
      <c r="N330" s="92"/>
      <c r="O330" s="92"/>
      <c r="P330" s="92"/>
      <c r="Q330" s="92"/>
      <c r="R330" s="92"/>
      <c r="S330" s="92"/>
      <c r="T330" s="92"/>
      <c r="U330" s="92"/>
      <c r="V330" s="92"/>
    </row>
    <row r="331" spans="1:22" s="2" customFormat="1" ht="31.5" customHeight="1">
      <c r="A331" s="467"/>
      <c r="B331" s="354">
        <v>2</v>
      </c>
      <c r="C331" s="15" t="s">
        <v>5608</v>
      </c>
      <c r="D331" s="469"/>
      <c r="E331" s="490"/>
      <c r="F331" s="473"/>
      <c r="G331" s="473"/>
      <c r="H331" s="475"/>
      <c r="I331" s="92"/>
      <c r="J331" s="92"/>
      <c r="K331" s="92"/>
      <c r="L331" s="92"/>
      <c r="M331" s="92"/>
      <c r="N331" s="92"/>
      <c r="O331" s="92"/>
      <c r="P331" s="92"/>
      <c r="Q331" s="92"/>
      <c r="R331" s="92"/>
      <c r="S331" s="92"/>
      <c r="T331" s="92"/>
      <c r="U331" s="92"/>
      <c r="V331" s="92"/>
    </row>
    <row r="332" spans="1:22" s="2" customFormat="1" ht="15.75" customHeight="1">
      <c r="A332" s="467"/>
      <c r="B332" s="354">
        <v>3</v>
      </c>
      <c r="C332" s="15" t="s">
        <v>5609</v>
      </c>
      <c r="D332" s="469"/>
      <c r="E332" s="490"/>
      <c r="F332" s="473"/>
      <c r="G332" s="473"/>
      <c r="H332" s="475"/>
      <c r="I332" s="92"/>
      <c r="J332" s="92"/>
      <c r="K332" s="92"/>
      <c r="L332" s="92"/>
      <c r="M332" s="92"/>
      <c r="N332" s="92"/>
      <c r="O332" s="92"/>
      <c r="P332" s="92"/>
      <c r="Q332" s="92"/>
      <c r="R332" s="92"/>
      <c r="S332" s="92"/>
      <c r="T332" s="92"/>
      <c r="U332" s="92"/>
      <c r="V332" s="92"/>
    </row>
    <row r="333" spans="1:22" s="2" customFormat="1" ht="15.75" customHeight="1">
      <c r="A333" s="467"/>
      <c r="B333" s="354">
        <v>4</v>
      </c>
      <c r="C333" s="15" t="s">
        <v>5610</v>
      </c>
      <c r="D333" s="469"/>
      <c r="E333" s="490"/>
      <c r="F333" s="473"/>
      <c r="G333" s="473"/>
      <c r="H333" s="475"/>
      <c r="I333" s="92"/>
      <c r="J333" s="92"/>
      <c r="K333" s="92"/>
      <c r="L333" s="92"/>
      <c r="M333" s="92"/>
      <c r="N333" s="92"/>
      <c r="O333" s="92"/>
      <c r="P333" s="92"/>
      <c r="Q333" s="92"/>
      <c r="R333" s="92"/>
      <c r="S333" s="92"/>
      <c r="T333" s="92"/>
      <c r="U333" s="92"/>
      <c r="V333" s="92"/>
    </row>
    <row r="334" spans="1:22" s="2" customFormat="1" ht="15.75" customHeight="1">
      <c r="A334" s="467"/>
      <c r="B334" s="354">
        <v>5</v>
      </c>
      <c r="C334" s="15" t="s">
        <v>5611</v>
      </c>
      <c r="D334" s="469"/>
      <c r="E334" s="490"/>
      <c r="F334" s="473"/>
      <c r="G334" s="473"/>
      <c r="H334" s="475"/>
      <c r="I334" s="92"/>
      <c r="J334" s="92"/>
      <c r="K334" s="92"/>
      <c r="L334" s="92"/>
      <c r="M334" s="92"/>
      <c r="N334" s="92"/>
      <c r="O334" s="92"/>
      <c r="P334" s="92"/>
      <c r="Q334" s="92"/>
      <c r="R334" s="92"/>
      <c r="S334" s="92"/>
      <c r="T334" s="92"/>
      <c r="U334" s="92"/>
      <c r="V334" s="92"/>
    </row>
    <row r="335" spans="1:22" s="2" customFormat="1" ht="15.75" customHeight="1">
      <c r="A335" s="467"/>
      <c r="B335" s="354">
        <v>6</v>
      </c>
      <c r="C335" s="15" t="s">
        <v>5612</v>
      </c>
      <c r="D335" s="469"/>
      <c r="E335" s="490"/>
      <c r="F335" s="473"/>
      <c r="G335" s="473"/>
      <c r="H335" s="475"/>
      <c r="I335" s="92"/>
      <c r="J335" s="92"/>
      <c r="K335" s="92"/>
      <c r="L335" s="92"/>
      <c r="M335" s="92"/>
      <c r="N335" s="92"/>
      <c r="O335" s="92"/>
      <c r="P335" s="92"/>
      <c r="Q335" s="92"/>
      <c r="R335" s="92"/>
      <c r="S335" s="92"/>
      <c r="T335" s="92"/>
      <c r="U335" s="92"/>
      <c r="V335" s="92"/>
    </row>
    <row r="336" spans="1:22" s="2" customFormat="1" ht="15.75" customHeight="1">
      <c r="A336" s="467"/>
      <c r="B336" s="354">
        <v>7</v>
      </c>
      <c r="C336" s="15" t="s">
        <v>5613</v>
      </c>
      <c r="D336" s="469"/>
      <c r="E336" s="490"/>
      <c r="F336" s="473"/>
      <c r="G336" s="473"/>
      <c r="H336" s="475"/>
      <c r="I336" s="92"/>
      <c r="J336" s="92"/>
      <c r="K336" s="92"/>
      <c r="L336" s="92"/>
      <c r="M336" s="92"/>
      <c r="N336" s="92"/>
      <c r="O336" s="92"/>
      <c r="P336" s="92"/>
      <c r="Q336" s="92"/>
      <c r="R336" s="92"/>
      <c r="S336" s="92"/>
      <c r="T336" s="92"/>
      <c r="U336" s="92"/>
      <c r="V336" s="92"/>
    </row>
    <row r="337" spans="1:22" s="2" customFormat="1" ht="15.75" customHeight="1">
      <c r="A337" s="467"/>
      <c r="B337" s="354">
        <v>8</v>
      </c>
      <c r="C337" s="15" t="s">
        <v>5614</v>
      </c>
      <c r="D337" s="469"/>
      <c r="E337" s="490"/>
      <c r="F337" s="473"/>
      <c r="G337" s="491"/>
      <c r="H337" s="475"/>
      <c r="I337" s="92"/>
      <c r="J337" s="92"/>
      <c r="K337" s="92"/>
      <c r="L337" s="92"/>
      <c r="M337" s="92"/>
      <c r="N337" s="92"/>
      <c r="O337" s="92"/>
      <c r="P337" s="92"/>
      <c r="Q337" s="92"/>
      <c r="R337" s="92"/>
      <c r="S337" s="92"/>
      <c r="T337" s="92"/>
      <c r="U337" s="92"/>
      <c r="V337" s="92"/>
    </row>
    <row r="338" spans="1:22" s="2" customFormat="1">
      <c r="A338" s="710"/>
      <c r="B338" s="710"/>
      <c r="C338" s="710"/>
      <c r="D338" s="710"/>
      <c r="E338" s="710"/>
      <c r="F338" s="710"/>
      <c r="G338" s="710"/>
      <c r="H338" s="710"/>
      <c r="I338" s="14"/>
      <c r="J338" s="93"/>
      <c r="K338" s="93"/>
      <c r="L338" s="93"/>
      <c r="M338" s="93"/>
      <c r="N338" s="93"/>
      <c r="O338" s="93"/>
      <c r="P338" s="93"/>
      <c r="Q338" s="93"/>
      <c r="R338" s="93"/>
      <c r="S338" s="93"/>
      <c r="T338" s="93"/>
      <c r="U338" s="93"/>
      <c r="V338" s="93"/>
    </row>
    <row r="339" spans="1:22" s="2" customFormat="1" ht="15.75" customHeight="1">
      <c r="A339" s="467" t="s">
        <v>5649</v>
      </c>
      <c r="B339" s="354">
        <v>1</v>
      </c>
      <c r="C339" s="15" t="s">
        <v>5606</v>
      </c>
      <c r="D339" s="468" t="s">
        <v>5607</v>
      </c>
      <c r="E339" s="489" t="s">
        <v>9</v>
      </c>
      <c r="F339" s="472"/>
      <c r="G339" s="472" t="s">
        <v>207</v>
      </c>
      <c r="H339" s="474"/>
      <c r="I339" s="92"/>
      <c r="J339" s="92"/>
      <c r="K339" s="92"/>
      <c r="L339" s="92"/>
      <c r="M339" s="92"/>
      <c r="N339" s="92"/>
      <c r="O339" s="92"/>
      <c r="P339" s="92"/>
      <c r="Q339" s="92"/>
      <c r="R339" s="92"/>
      <c r="S339" s="92"/>
      <c r="T339" s="92"/>
      <c r="U339" s="92"/>
      <c r="V339" s="92"/>
    </row>
    <row r="340" spans="1:22" s="2" customFormat="1" ht="31.5" customHeight="1">
      <c r="A340" s="467"/>
      <c r="B340" s="354">
        <v>2</v>
      </c>
      <c r="C340" s="15" t="s">
        <v>5608</v>
      </c>
      <c r="D340" s="469"/>
      <c r="E340" s="490"/>
      <c r="F340" s="473"/>
      <c r="G340" s="473"/>
      <c r="H340" s="475"/>
      <c r="I340" s="92"/>
      <c r="J340" s="92"/>
      <c r="K340" s="92"/>
      <c r="L340" s="92"/>
      <c r="M340" s="92"/>
      <c r="N340" s="92"/>
      <c r="O340" s="92"/>
      <c r="P340" s="92"/>
      <c r="Q340" s="92"/>
      <c r="R340" s="92"/>
      <c r="S340" s="92"/>
      <c r="T340" s="92"/>
      <c r="U340" s="92"/>
      <c r="V340" s="92"/>
    </row>
    <row r="341" spans="1:22" s="2" customFormat="1" ht="15.75" customHeight="1">
      <c r="A341" s="467"/>
      <c r="B341" s="354">
        <v>3</v>
      </c>
      <c r="C341" s="15" t="s">
        <v>5609</v>
      </c>
      <c r="D341" s="469"/>
      <c r="E341" s="490"/>
      <c r="F341" s="473"/>
      <c r="G341" s="473"/>
      <c r="H341" s="475"/>
      <c r="I341" s="92"/>
      <c r="J341" s="92"/>
      <c r="K341" s="92"/>
      <c r="L341" s="92"/>
      <c r="M341" s="92"/>
      <c r="N341" s="92"/>
      <c r="O341" s="92"/>
      <c r="P341" s="92"/>
      <c r="Q341" s="92"/>
      <c r="R341" s="92"/>
      <c r="S341" s="92"/>
      <c r="T341" s="92"/>
      <c r="U341" s="92"/>
      <c r="V341" s="92"/>
    </row>
    <row r="342" spans="1:22" s="2" customFormat="1" ht="15.75" customHeight="1">
      <c r="A342" s="467"/>
      <c r="B342" s="354">
        <v>4</v>
      </c>
      <c r="C342" s="15" t="s">
        <v>5610</v>
      </c>
      <c r="D342" s="469"/>
      <c r="E342" s="490"/>
      <c r="F342" s="473"/>
      <c r="G342" s="473"/>
      <c r="H342" s="475"/>
      <c r="I342" s="92"/>
      <c r="J342" s="92"/>
      <c r="K342" s="92"/>
      <c r="L342" s="92"/>
      <c r="M342" s="92"/>
      <c r="N342" s="92"/>
      <c r="O342" s="92"/>
      <c r="P342" s="92"/>
      <c r="Q342" s="92"/>
      <c r="R342" s="92"/>
      <c r="S342" s="92"/>
      <c r="T342" s="92"/>
      <c r="U342" s="92"/>
      <c r="V342" s="92"/>
    </row>
    <row r="343" spans="1:22" s="2" customFormat="1" ht="15.75" customHeight="1">
      <c r="A343" s="467"/>
      <c r="B343" s="354">
        <v>5</v>
      </c>
      <c r="C343" s="15" t="s">
        <v>5611</v>
      </c>
      <c r="D343" s="469"/>
      <c r="E343" s="490"/>
      <c r="F343" s="473"/>
      <c r="G343" s="473"/>
      <c r="H343" s="475"/>
      <c r="I343" s="92"/>
      <c r="J343" s="92"/>
      <c r="K343" s="92"/>
      <c r="L343" s="92"/>
      <c r="M343" s="92"/>
      <c r="N343" s="92"/>
      <c r="O343" s="92"/>
      <c r="P343" s="92"/>
      <c r="Q343" s="92"/>
      <c r="R343" s="92"/>
      <c r="S343" s="92"/>
      <c r="T343" s="92"/>
      <c r="U343" s="92"/>
      <c r="V343" s="92"/>
    </row>
    <row r="344" spans="1:22" s="2" customFormat="1" ht="15.75" customHeight="1">
      <c r="A344" s="467"/>
      <c r="B344" s="354">
        <v>6</v>
      </c>
      <c r="C344" s="15" t="s">
        <v>5612</v>
      </c>
      <c r="D344" s="469"/>
      <c r="E344" s="490"/>
      <c r="F344" s="473"/>
      <c r="G344" s="473"/>
      <c r="H344" s="475"/>
      <c r="I344" s="92"/>
      <c r="J344" s="92"/>
      <c r="K344" s="92"/>
      <c r="L344" s="92"/>
      <c r="M344" s="92"/>
      <c r="N344" s="92"/>
      <c r="O344" s="92"/>
      <c r="P344" s="92"/>
      <c r="Q344" s="92"/>
      <c r="R344" s="92"/>
      <c r="S344" s="92"/>
      <c r="T344" s="92"/>
      <c r="U344" s="92"/>
      <c r="V344" s="92"/>
    </row>
    <row r="345" spans="1:22" s="2" customFormat="1" ht="15.75" customHeight="1">
      <c r="A345" s="467"/>
      <c r="B345" s="354">
        <v>7</v>
      </c>
      <c r="C345" s="15" t="s">
        <v>5613</v>
      </c>
      <c r="D345" s="469"/>
      <c r="E345" s="490"/>
      <c r="F345" s="473"/>
      <c r="G345" s="473"/>
      <c r="H345" s="475"/>
      <c r="I345" s="92"/>
      <c r="J345" s="92"/>
      <c r="K345" s="92"/>
      <c r="L345" s="92"/>
      <c r="M345" s="92"/>
      <c r="N345" s="92"/>
      <c r="O345" s="92"/>
      <c r="P345" s="92"/>
      <c r="Q345" s="92"/>
      <c r="R345" s="92"/>
      <c r="S345" s="92"/>
      <c r="T345" s="92"/>
      <c r="U345" s="92"/>
      <c r="V345" s="92"/>
    </row>
    <row r="346" spans="1:22" s="2" customFormat="1" ht="15.75" customHeight="1">
      <c r="A346" s="467"/>
      <c r="B346" s="354">
        <v>8</v>
      </c>
      <c r="C346" s="15" t="s">
        <v>5614</v>
      </c>
      <c r="D346" s="469"/>
      <c r="E346" s="490"/>
      <c r="F346" s="473"/>
      <c r="G346" s="491"/>
      <c r="H346" s="475"/>
      <c r="I346" s="92"/>
      <c r="J346" s="92"/>
      <c r="K346" s="92"/>
      <c r="L346" s="92"/>
      <c r="M346" s="92"/>
      <c r="N346" s="92"/>
      <c r="O346" s="92"/>
      <c r="P346" s="92"/>
      <c r="Q346" s="92"/>
      <c r="R346" s="92"/>
      <c r="S346" s="92"/>
      <c r="T346" s="92"/>
      <c r="U346" s="92"/>
      <c r="V346" s="92"/>
    </row>
    <row r="347" spans="1:22" s="2" customFormat="1">
      <c r="A347" s="710"/>
      <c r="B347" s="710"/>
      <c r="C347" s="710"/>
      <c r="D347" s="710"/>
      <c r="E347" s="710"/>
      <c r="F347" s="710"/>
      <c r="G347" s="710"/>
      <c r="H347" s="710"/>
      <c r="I347" s="14"/>
      <c r="J347" s="93"/>
      <c r="K347" s="93"/>
      <c r="L347" s="93"/>
      <c r="M347" s="93"/>
      <c r="N347" s="93"/>
      <c r="O347" s="93"/>
      <c r="P347" s="93"/>
      <c r="Q347" s="93"/>
      <c r="R347" s="93"/>
      <c r="S347" s="93"/>
      <c r="T347" s="93"/>
      <c r="U347" s="93"/>
      <c r="V347" s="93"/>
    </row>
    <row r="348" spans="1:22" s="2" customFormat="1" ht="15.75" customHeight="1">
      <c r="A348" s="467" t="s">
        <v>5650</v>
      </c>
      <c r="B348" s="354">
        <v>1</v>
      </c>
      <c r="C348" s="15" t="s">
        <v>5606</v>
      </c>
      <c r="D348" s="468" t="s">
        <v>5607</v>
      </c>
      <c r="E348" s="489" t="s">
        <v>9</v>
      </c>
      <c r="F348" s="472"/>
      <c r="G348" s="472" t="s">
        <v>207</v>
      </c>
      <c r="H348" s="474"/>
      <c r="I348" s="92"/>
      <c r="J348" s="92"/>
      <c r="K348" s="92"/>
      <c r="L348" s="92"/>
      <c r="M348" s="92"/>
      <c r="N348" s="92"/>
      <c r="O348" s="92"/>
      <c r="P348" s="92"/>
      <c r="Q348" s="92"/>
      <c r="R348" s="92"/>
      <c r="S348" s="92"/>
      <c r="T348" s="92"/>
      <c r="U348" s="92"/>
      <c r="V348" s="92"/>
    </row>
    <row r="349" spans="1:22" s="2" customFormat="1" ht="31.5" customHeight="1">
      <c r="A349" s="467"/>
      <c r="B349" s="354">
        <v>2</v>
      </c>
      <c r="C349" s="15" t="s">
        <v>5608</v>
      </c>
      <c r="D349" s="469"/>
      <c r="E349" s="490"/>
      <c r="F349" s="473"/>
      <c r="G349" s="473"/>
      <c r="H349" s="475"/>
      <c r="I349" s="92"/>
      <c r="J349" s="92"/>
      <c r="K349" s="92"/>
      <c r="L349" s="92"/>
      <c r="M349" s="92"/>
      <c r="N349" s="92"/>
      <c r="O349" s="92"/>
      <c r="P349" s="92"/>
      <c r="Q349" s="92"/>
      <c r="R349" s="92"/>
      <c r="S349" s="92"/>
      <c r="T349" s="92"/>
      <c r="U349" s="92"/>
      <c r="V349" s="92"/>
    </row>
    <row r="350" spans="1:22" s="2" customFormat="1" ht="15.75" customHeight="1">
      <c r="A350" s="467"/>
      <c r="B350" s="354">
        <v>3</v>
      </c>
      <c r="C350" s="15" t="s">
        <v>5609</v>
      </c>
      <c r="D350" s="469"/>
      <c r="E350" s="490"/>
      <c r="F350" s="473"/>
      <c r="G350" s="473"/>
      <c r="H350" s="475"/>
      <c r="I350" s="92"/>
      <c r="J350" s="92"/>
      <c r="K350" s="92"/>
      <c r="L350" s="92"/>
      <c r="M350" s="92"/>
      <c r="N350" s="92"/>
      <c r="O350" s="92"/>
      <c r="P350" s="92"/>
      <c r="Q350" s="92"/>
      <c r="R350" s="92"/>
      <c r="S350" s="92"/>
      <c r="T350" s="92"/>
      <c r="U350" s="92"/>
      <c r="V350" s="92"/>
    </row>
    <row r="351" spans="1:22" s="2" customFormat="1" ht="15.75" customHeight="1">
      <c r="A351" s="467"/>
      <c r="B351" s="354">
        <v>4</v>
      </c>
      <c r="C351" s="15" t="s">
        <v>5610</v>
      </c>
      <c r="D351" s="469"/>
      <c r="E351" s="490"/>
      <c r="F351" s="473"/>
      <c r="G351" s="473"/>
      <c r="H351" s="475"/>
      <c r="I351" s="92"/>
      <c r="J351" s="92"/>
      <c r="K351" s="92"/>
      <c r="L351" s="92"/>
      <c r="M351" s="92"/>
      <c r="N351" s="92"/>
      <c r="O351" s="92"/>
      <c r="P351" s="92"/>
      <c r="Q351" s="92"/>
      <c r="R351" s="92"/>
      <c r="S351" s="92"/>
      <c r="T351" s="92"/>
      <c r="U351" s="92"/>
      <c r="V351" s="92"/>
    </row>
    <row r="352" spans="1:22" s="2" customFormat="1" ht="15.75" customHeight="1">
      <c r="A352" s="467"/>
      <c r="B352" s="354">
        <v>5</v>
      </c>
      <c r="C352" s="15" t="s">
        <v>5611</v>
      </c>
      <c r="D352" s="469"/>
      <c r="E352" s="490"/>
      <c r="F352" s="473"/>
      <c r="G352" s="473"/>
      <c r="H352" s="475"/>
      <c r="I352" s="92"/>
      <c r="J352" s="92"/>
      <c r="K352" s="92"/>
      <c r="L352" s="92"/>
      <c r="M352" s="92"/>
      <c r="N352" s="92"/>
      <c r="O352" s="92"/>
      <c r="P352" s="92"/>
      <c r="Q352" s="92"/>
      <c r="R352" s="92"/>
      <c r="S352" s="92"/>
      <c r="T352" s="92"/>
      <c r="U352" s="92"/>
      <c r="V352" s="92"/>
    </row>
    <row r="353" spans="1:22" s="2" customFormat="1" ht="15.75" customHeight="1">
      <c r="A353" s="467"/>
      <c r="B353" s="354">
        <v>6</v>
      </c>
      <c r="C353" s="15" t="s">
        <v>5612</v>
      </c>
      <c r="D353" s="469"/>
      <c r="E353" s="490"/>
      <c r="F353" s="473"/>
      <c r="G353" s="473"/>
      <c r="H353" s="475"/>
      <c r="I353" s="92"/>
      <c r="J353" s="92"/>
      <c r="K353" s="92"/>
      <c r="L353" s="92"/>
      <c r="M353" s="92"/>
      <c r="N353" s="92"/>
      <c r="O353" s="92"/>
      <c r="P353" s="92"/>
      <c r="Q353" s="92"/>
      <c r="R353" s="92"/>
      <c r="S353" s="92"/>
      <c r="T353" s="92"/>
      <c r="U353" s="92"/>
      <c r="V353" s="92"/>
    </row>
    <row r="354" spans="1:22" s="2" customFormat="1" ht="15.75" customHeight="1">
      <c r="A354" s="467"/>
      <c r="B354" s="354">
        <v>7</v>
      </c>
      <c r="C354" s="15" t="s">
        <v>5613</v>
      </c>
      <c r="D354" s="469"/>
      <c r="E354" s="490"/>
      <c r="F354" s="473"/>
      <c r="G354" s="473"/>
      <c r="H354" s="475"/>
      <c r="I354" s="92"/>
      <c r="J354" s="92"/>
      <c r="K354" s="92"/>
      <c r="L354" s="92"/>
      <c r="M354" s="92"/>
      <c r="N354" s="92"/>
      <c r="O354" s="92"/>
      <c r="P354" s="92"/>
      <c r="Q354" s="92"/>
      <c r="R354" s="92"/>
      <c r="S354" s="92"/>
      <c r="T354" s="92"/>
      <c r="U354" s="92"/>
      <c r="V354" s="92"/>
    </row>
    <row r="355" spans="1:22" s="2" customFormat="1" ht="15.75" customHeight="1">
      <c r="A355" s="467"/>
      <c r="B355" s="354">
        <v>8</v>
      </c>
      <c r="C355" s="15" t="s">
        <v>5614</v>
      </c>
      <c r="D355" s="469"/>
      <c r="E355" s="490"/>
      <c r="F355" s="473"/>
      <c r="G355" s="491"/>
      <c r="H355" s="475"/>
      <c r="I355" s="92"/>
      <c r="J355" s="92"/>
      <c r="K355" s="92"/>
      <c r="L355" s="92"/>
      <c r="M355" s="92"/>
      <c r="N355" s="92"/>
      <c r="O355" s="92"/>
      <c r="P355" s="92"/>
      <c r="Q355" s="92"/>
      <c r="R355" s="92"/>
      <c r="S355" s="92"/>
      <c r="T355" s="92"/>
      <c r="U355" s="92"/>
      <c r="V355" s="92"/>
    </row>
    <row r="356" spans="1:22" s="2" customFormat="1">
      <c r="A356" s="710"/>
      <c r="B356" s="710"/>
      <c r="C356" s="710"/>
      <c r="D356" s="710"/>
      <c r="E356" s="710"/>
      <c r="F356" s="710"/>
      <c r="G356" s="710"/>
      <c r="H356" s="710"/>
      <c r="I356" s="14"/>
      <c r="J356" s="93"/>
      <c r="K356" s="93"/>
      <c r="L356" s="93"/>
      <c r="M356" s="93"/>
      <c r="N356" s="93"/>
      <c r="O356" s="93"/>
      <c r="P356" s="93"/>
      <c r="Q356" s="93"/>
      <c r="R356" s="93"/>
      <c r="S356" s="93"/>
      <c r="T356" s="93"/>
      <c r="U356" s="93"/>
      <c r="V356" s="93"/>
    </row>
    <row r="357" spans="1:22" s="2" customFormat="1" ht="15.75" customHeight="1">
      <c r="A357" s="467" t="s">
        <v>5651</v>
      </c>
      <c r="B357" s="354">
        <v>1</v>
      </c>
      <c r="C357" s="15" t="s">
        <v>5606</v>
      </c>
      <c r="D357" s="468" t="s">
        <v>5607</v>
      </c>
      <c r="E357" s="489" t="s">
        <v>9</v>
      </c>
      <c r="F357" s="472"/>
      <c r="G357" s="472" t="s">
        <v>207</v>
      </c>
      <c r="H357" s="474"/>
      <c r="I357" s="92"/>
      <c r="J357" s="92"/>
      <c r="K357" s="92"/>
      <c r="L357" s="92"/>
      <c r="M357" s="92"/>
      <c r="N357" s="92"/>
      <c r="O357" s="92"/>
      <c r="P357" s="92"/>
      <c r="Q357" s="92"/>
      <c r="R357" s="92"/>
      <c r="S357" s="92"/>
      <c r="T357" s="92"/>
      <c r="U357" s="92"/>
      <c r="V357" s="92"/>
    </row>
    <row r="358" spans="1:22" s="2" customFormat="1" ht="31.5" customHeight="1">
      <c r="A358" s="467"/>
      <c r="B358" s="354">
        <v>2</v>
      </c>
      <c r="C358" s="15" t="s">
        <v>5608</v>
      </c>
      <c r="D358" s="469"/>
      <c r="E358" s="490"/>
      <c r="F358" s="473"/>
      <c r="G358" s="473"/>
      <c r="H358" s="475"/>
      <c r="I358" s="92"/>
      <c r="J358" s="92"/>
      <c r="K358" s="92"/>
      <c r="L358" s="92"/>
      <c r="M358" s="92"/>
      <c r="N358" s="92"/>
      <c r="O358" s="92"/>
      <c r="P358" s="92"/>
      <c r="Q358" s="92"/>
      <c r="R358" s="92"/>
      <c r="S358" s="92"/>
      <c r="T358" s="92"/>
      <c r="U358" s="92"/>
      <c r="V358" s="92"/>
    </row>
    <row r="359" spans="1:22" s="2" customFormat="1" ht="15.75" customHeight="1">
      <c r="A359" s="467"/>
      <c r="B359" s="354">
        <v>3</v>
      </c>
      <c r="C359" s="15" t="s">
        <v>5609</v>
      </c>
      <c r="D359" s="469"/>
      <c r="E359" s="490"/>
      <c r="F359" s="473"/>
      <c r="G359" s="473"/>
      <c r="H359" s="475"/>
      <c r="I359" s="92"/>
      <c r="J359" s="92"/>
      <c r="K359" s="92"/>
      <c r="L359" s="92"/>
      <c r="M359" s="92"/>
      <c r="N359" s="92"/>
      <c r="O359" s="92"/>
      <c r="P359" s="92"/>
      <c r="Q359" s="92"/>
      <c r="R359" s="92"/>
      <c r="S359" s="92"/>
      <c r="T359" s="92"/>
      <c r="U359" s="92"/>
      <c r="V359" s="92"/>
    </row>
    <row r="360" spans="1:22" s="2" customFormat="1" ht="15.75" customHeight="1">
      <c r="A360" s="467"/>
      <c r="B360" s="354">
        <v>4</v>
      </c>
      <c r="C360" s="15" t="s">
        <v>5610</v>
      </c>
      <c r="D360" s="469"/>
      <c r="E360" s="490"/>
      <c r="F360" s="473"/>
      <c r="G360" s="473"/>
      <c r="H360" s="475"/>
      <c r="I360" s="92"/>
      <c r="J360" s="92"/>
      <c r="K360" s="92"/>
      <c r="L360" s="92"/>
      <c r="M360" s="92"/>
      <c r="N360" s="92"/>
      <c r="O360" s="92"/>
      <c r="P360" s="92"/>
      <c r="Q360" s="92"/>
      <c r="R360" s="92"/>
      <c r="S360" s="92"/>
      <c r="T360" s="92"/>
      <c r="U360" s="92"/>
      <c r="V360" s="92"/>
    </row>
    <row r="361" spans="1:22" s="2" customFormat="1" ht="15.75" customHeight="1">
      <c r="A361" s="467"/>
      <c r="B361" s="354">
        <v>5</v>
      </c>
      <c r="C361" s="15" t="s">
        <v>5611</v>
      </c>
      <c r="D361" s="469"/>
      <c r="E361" s="490"/>
      <c r="F361" s="473"/>
      <c r="G361" s="473"/>
      <c r="H361" s="475"/>
      <c r="I361" s="92"/>
      <c r="J361" s="92"/>
      <c r="K361" s="92"/>
      <c r="L361" s="92"/>
      <c r="M361" s="92"/>
      <c r="N361" s="92"/>
      <c r="O361" s="92"/>
      <c r="P361" s="92"/>
      <c r="Q361" s="92"/>
      <c r="R361" s="92"/>
      <c r="S361" s="92"/>
      <c r="T361" s="92"/>
      <c r="U361" s="92"/>
      <c r="V361" s="92"/>
    </row>
    <row r="362" spans="1:22" s="2" customFormat="1" ht="15.75" customHeight="1">
      <c r="A362" s="467"/>
      <c r="B362" s="354">
        <v>6</v>
      </c>
      <c r="C362" s="15" t="s">
        <v>5612</v>
      </c>
      <c r="D362" s="469"/>
      <c r="E362" s="490"/>
      <c r="F362" s="473"/>
      <c r="G362" s="473"/>
      <c r="H362" s="475"/>
      <c r="I362" s="92"/>
      <c r="J362" s="92"/>
      <c r="K362" s="92"/>
      <c r="L362" s="92"/>
      <c r="M362" s="92"/>
      <c r="N362" s="92"/>
      <c r="O362" s="92"/>
      <c r="P362" s="92"/>
      <c r="Q362" s="92"/>
      <c r="R362" s="92"/>
      <c r="S362" s="92"/>
      <c r="T362" s="92"/>
      <c r="U362" s="92"/>
      <c r="V362" s="92"/>
    </row>
    <row r="363" spans="1:22" s="2" customFormat="1" ht="15.75" customHeight="1">
      <c r="A363" s="467"/>
      <c r="B363" s="354">
        <v>7</v>
      </c>
      <c r="C363" s="15" t="s">
        <v>5613</v>
      </c>
      <c r="D363" s="469"/>
      <c r="E363" s="490"/>
      <c r="F363" s="473"/>
      <c r="G363" s="473"/>
      <c r="H363" s="475"/>
      <c r="I363" s="92"/>
      <c r="J363" s="92"/>
      <c r="K363" s="92"/>
      <c r="L363" s="92"/>
      <c r="M363" s="92"/>
      <c r="N363" s="92"/>
      <c r="O363" s="92"/>
      <c r="P363" s="92"/>
      <c r="Q363" s="92"/>
      <c r="R363" s="92"/>
      <c r="S363" s="92"/>
      <c r="T363" s="92"/>
      <c r="U363" s="92"/>
      <c r="V363" s="92"/>
    </row>
    <row r="364" spans="1:22" s="2" customFormat="1" ht="15.75" customHeight="1">
      <c r="A364" s="467"/>
      <c r="B364" s="354">
        <v>8</v>
      </c>
      <c r="C364" s="15" t="s">
        <v>5614</v>
      </c>
      <c r="D364" s="469"/>
      <c r="E364" s="490"/>
      <c r="F364" s="473"/>
      <c r="G364" s="491"/>
      <c r="H364" s="475"/>
      <c r="I364" s="92"/>
      <c r="J364" s="92"/>
      <c r="K364" s="92"/>
      <c r="L364" s="92"/>
      <c r="M364" s="92"/>
      <c r="N364" s="92"/>
      <c r="O364" s="92"/>
      <c r="P364" s="92"/>
      <c r="Q364" s="92"/>
      <c r="R364" s="92"/>
      <c r="S364" s="92"/>
      <c r="T364" s="92"/>
      <c r="U364" s="92"/>
      <c r="V364" s="92"/>
    </row>
    <row r="365" spans="1:22" s="2" customFormat="1">
      <c r="A365" s="710"/>
      <c r="B365" s="710"/>
      <c r="C365" s="710"/>
      <c r="D365" s="710"/>
      <c r="E365" s="710"/>
      <c r="F365" s="710"/>
      <c r="G365" s="710"/>
      <c r="H365" s="710"/>
      <c r="I365" s="14"/>
      <c r="J365" s="93"/>
      <c r="K365" s="93"/>
      <c r="L365" s="93"/>
      <c r="M365" s="93"/>
      <c r="N365" s="93"/>
      <c r="O365" s="93"/>
      <c r="P365" s="93"/>
      <c r="Q365" s="93"/>
      <c r="R365" s="93"/>
      <c r="S365" s="93"/>
      <c r="T365" s="93"/>
      <c r="U365" s="93"/>
      <c r="V365" s="93"/>
    </row>
    <row r="366" spans="1:22" s="2" customFormat="1" ht="15.75" customHeight="1">
      <c r="A366" s="467" t="s">
        <v>5652</v>
      </c>
      <c r="B366" s="354">
        <v>1</v>
      </c>
      <c r="C366" s="15" t="s">
        <v>5606</v>
      </c>
      <c r="D366" s="468" t="s">
        <v>5607</v>
      </c>
      <c r="E366" s="489" t="s">
        <v>9</v>
      </c>
      <c r="F366" s="472"/>
      <c r="G366" s="472" t="s">
        <v>207</v>
      </c>
      <c r="H366" s="474"/>
      <c r="I366" s="92"/>
      <c r="J366" s="92"/>
      <c r="K366" s="92"/>
      <c r="L366" s="92"/>
      <c r="M366" s="92"/>
      <c r="N366" s="92"/>
      <c r="O366" s="92"/>
      <c r="P366" s="92"/>
      <c r="Q366" s="92"/>
      <c r="R366" s="92"/>
      <c r="S366" s="92"/>
      <c r="T366" s="92"/>
      <c r="U366" s="92"/>
      <c r="V366" s="92"/>
    </row>
    <row r="367" spans="1:22" s="2" customFormat="1" ht="31.5" customHeight="1">
      <c r="A367" s="467"/>
      <c r="B367" s="354">
        <v>2</v>
      </c>
      <c r="C367" s="15" t="s">
        <v>5608</v>
      </c>
      <c r="D367" s="469"/>
      <c r="E367" s="490"/>
      <c r="F367" s="473"/>
      <c r="G367" s="473"/>
      <c r="H367" s="475"/>
      <c r="I367" s="92"/>
      <c r="J367" s="92"/>
      <c r="K367" s="92"/>
      <c r="L367" s="92"/>
      <c r="M367" s="92"/>
      <c r="N367" s="92"/>
      <c r="O367" s="92"/>
      <c r="P367" s="92"/>
      <c r="Q367" s="92"/>
      <c r="R367" s="92"/>
      <c r="S367" s="92"/>
      <c r="T367" s="92"/>
      <c r="U367" s="92"/>
      <c r="V367" s="92"/>
    </row>
    <row r="368" spans="1:22" s="2" customFormat="1" ht="15.75" customHeight="1">
      <c r="A368" s="467"/>
      <c r="B368" s="354">
        <v>3</v>
      </c>
      <c r="C368" s="15" t="s">
        <v>5609</v>
      </c>
      <c r="D368" s="469"/>
      <c r="E368" s="490"/>
      <c r="F368" s="473"/>
      <c r="G368" s="473"/>
      <c r="H368" s="475"/>
      <c r="I368" s="92"/>
      <c r="J368" s="92"/>
      <c r="K368" s="92"/>
      <c r="L368" s="92"/>
      <c r="M368" s="92"/>
      <c r="N368" s="92"/>
      <c r="O368" s="92"/>
      <c r="P368" s="92"/>
      <c r="Q368" s="92"/>
      <c r="R368" s="92"/>
      <c r="S368" s="92"/>
      <c r="T368" s="92"/>
      <c r="U368" s="92"/>
      <c r="V368" s="92"/>
    </row>
    <row r="369" spans="1:22" s="2" customFormat="1" ht="15.75" customHeight="1">
      <c r="A369" s="467"/>
      <c r="B369" s="354">
        <v>4</v>
      </c>
      <c r="C369" s="15" t="s">
        <v>5610</v>
      </c>
      <c r="D369" s="469"/>
      <c r="E369" s="490"/>
      <c r="F369" s="473"/>
      <c r="G369" s="473"/>
      <c r="H369" s="475"/>
      <c r="I369" s="92"/>
      <c r="J369" s="92"/>
      <c r="K369" s="92"/>
      <c r="L369" s="92"/>
      <c r="M369" s="92"/>
      <c r="N369" s="92"/>
      <c r="O369" s="92"/>
      <c r="P369" s="92"/>
      <c r="Q369" s="92"/>
      <c r="R369" s="92"/>
      <c r="S369" s="92"/>
      <c r="T369" s="92"/>
      <c r="U369" s="92"/>
      <c r="V369" s="92"/>
    </row>
    <row r="370" spans="1:22" s="2" customFormat="1" ht="15.75" customHeight="1">
      <c r="A370" s="467"/>
      <c r="B370" s="354">
        <v>5</v>
      </c>
      <c r="C370" s="15" t="s">
        <v>5611</v>
      </c>
      <c r="D370" s="469"/>
      <c r="E370" s="490"/>
      <c r="F370" s="473"/>
      <c r="G370" s="473"/>
      <c r="H370" s="475"/>
      <c r="I370" s="92"/>
      <c r="J370" s="92"/>
      <c r="K370" s="92"/>
      <c r="L370" s="92"/>
      <c r="M370" s="92"/>
      <c r="N370" s="92"/>
      <c r="O370" s="92"/>
      <c r="P370" s="92"/>
      <c r="Q370" s="92"/>
      <c r="R370" s="92"/>
      <c r="S370" s="92"/>
      <c r="T370" s="92"/>
      <c r="U370" s="92"/>
      <c r="V370" s="92"/>
    </row>
    <row r="371" spans="1:22" s="2" customFormat="1" ht="15.75" customHeight="1">
      <c r="A371" s="467"/>
      <c r="B371" s="354">
        <v>6</v>
      </c>
      <c r="C371" s="15" t="s">
        <v>5612</v>
      </c>
      <c r="D371" s="469"/>
      <c r="E371" s="490"/>
      <c r="F371" s="473"/>
      <c r="G371" s="473"/>
      <c r="H371" s="475"/>
      <c r="I371" s="92"/>
      <c r="J371" s="92"/>
      <c r="K371" s="92"/>
      <c r="L371" s="92"/>
      <c r="M371" s="92"/>
      <c r="N371" s="92"/>
      <c r="O371" s="92"/>
      <c r="P371" s="92"/>
      <c r="Q371" s="92"/>
      <c r="R371" s="92"/>
      <c r="S371" s="92"/>
      <c r="T371" s="92"/>
      <c r="U371" s="92"/>
      <c r="V371" s="92"/>
    </row>
    <row r="372" spans="1:22" s="2" customFormat="1" ht="15.75" customHeight="1">
      <c r="A372" s="467"/>
      <c r="B372" s="354">
        <v>7</v>
      </c>
      <c r="C372" s="15" t="s">
        <v>5613</v>
      </c>
      <c r="D372" s="469"/>
      <c r="E372" s="490"/>
      <c r="F372" s="473"/>
      <c r="G372" s="473"/>
      <c r="H372" s="475"/>
      <c r="I372" s="92"/>
      <c r="J372" s="92"/>
      <c r="K372" s="92"/>
      <c r="L372" s="92"/>
      <c r="M372" s="92"/>
      <c r="N372" s="92"/>
      <c r="O372" s="92"/>
      <c r="P372" s="92"/>
      <c r="Q372" s="92"/>
      <c r="R372" s="92"/>
      <c r="S372" s="92"/>
      <c r="T372" s="92"/>
      <c r="U372" s="92"/>
      <c r="V372" s="92"/>
    </row>
    <row r="373" spans="1:22" s="2" customFormat="1" ht="15.75" customHeight="1">
      <c r="A373" s="467"/>
      <c r="B373" s="354">
        <v>8</v>
      </c>
      <c r="C373" s="15" t="s">
        <v>5614</v>
      </c>
      <c r="D373" s="469"/>
      <c r="E373" s="490"/>
      <c r="F373" s="473"/>
      <c r="G373" s="491"/>
      <c r="H373" s="475"/>
      <c r="I373" s="92"/>
      <c r="J373" s="92"/>
      <c r="K373" s="92"/>
      <c r="L373" s="92"/>
      <c r="M373" s="92"/>
      <c r="N373" s="92"/>
      <c r="O373" s="92"/>
      <c r="P373" s="92"/>
      <c r="Q373" s="92"/>
      <c r="R373" s="92"/>
      <c r="S373" s="92"/>
      <c r="T373" s="92"/>
      <c r="U373" s="92"/>
      <c r="V373" s="92"/>
    </row>
    <row r="374" spans="1:22" s="2" customFormat="1">
      <c r="A374" s="710"/>
      <c r="B374" s="710"/>
      <c r="C374" s="710"/>
      <c r="D374" s="710"/>
      <c r="E374" s="710"/>
      <c r="F374" s="710"/>
      <c r="G374" s="710"/>
      <c r="H374" s="710"/>
      <c r="I374" s="14"/>
      <c r="J374" s="93"/>
      <c r="K374" s="93"/>
      <c r="L374" s="93"/>
      <c r="M374" s="93"/>
      <c r="N374" s="93"/>
      <c r="O374" s="93"/>
      <c r="P374" s="93"/>
      <c r="Q374" s="93"/>
      <c r="R374" s="93"/>
      <c r="S374" s="93"/>
      <c r="T374" s="93"/>
      <c r="U374" s="93"/>
      <c r="V374" s="93"/>
    </row>
    <row r="375" spans="1:22" s="2" customFormat="1" ht="15.6" customHeight="1">
      <c r="A375" s="467" t="s">
        <v>5653</v>
      </c>
      <c r="B375" s="354">
        <v>1</v>
      </c>
      <c r="C375" s="15" t="s">
        <v>5606</v>
      </c>
      <c r="D375" s="468" t="s">
        <v>5607</v>
      </c>
      <c r="E375" s="489" t="s">
        <v>9</v>
      </c>
      <c r="F375" s="472"/>
      <c r="G375" s="472" t="s">
        <v>207</v>
      </c>
      <c r="H375" s="474"/>
      <c r="I375" s="92"/>
      <c r="J375" s="92"/>
      <c r="K375" s="92"/>
      <c r="L375" s="92"/>
      <c r="M375" s="92"/>
      <c r="N375" s="92"/>
      <c r="O375" s="92"/>
      <c r="P375" s="92"/>
      <c r="Q375" s="92"/>
      <c r="R375" s="92"/>
      <c r="S375" s="92"/>
      <c r="T375" s="92"/>
      <c r="U375" s="92"/>
      <c r="V375" s="92"/>
    </row>
    <row r="376" spans="1:22" s="2" customFormat="1" ht="31.5" customHeight="1">
      <c r="A376" s="467"/>
      <c r="B376" s="354">
        <v>2</v>
      </c>
      <c r="C376" s="15" t="s">
        <v>5608</v>
      </c>
      <c r="D376" s="469"/>
      <c r="E376" s="490"/>
      <c r="F376" s="473"/>
      <c r="G376" s="473"/>
      <c r="H376" s="475"/>
      <c r="I376" s="92"/>
      <c r="J376" s="92"/>
      <c r="K376" s="92"/>
      <c r="L376" s="92"/>
      <c r="M376" s="92"/>
      <c r="N376" s="92"/>
      <c r="O376" s="92"/>
      <c r="P376" s="92"/>
      <c r="Q376" s="92"/>
      <c r="R376" s="92"/>
      <c r="S376" s="92"/>
      <c r="T376" s="92"/>
      <c r="U376" s="92"/>
      <c r="V376" s="92"/>
    </row>
    <row r="377" spans="1:22" s="2" customFormat="1" ht="15.75" customHeight="1">
      <c r="A377" s="467"/>
      <c r="B377" s="354">
        <v>3</v>
      </c>
      <c r="C377" s="15" t="s">
        <v>5609</v>
      </c>
      <c r="D377" s="469"/>
      <c r="E377" s="490"/>
      <c r="F377" s="473"/>
      <c r="G377" s="473"/>
      <c r="H377" s="475"/>
      <c r="I377" s="92"/>
      <c r="J377" s="92"/>
      <c r="K377" s="92"/>
      <c r="L377" s="92"/>
      <c r="M377" s="92"/>
      <c r="N377" s="92"/>
      <c r="O377" s="92"/>
      <c r="P377" s="92"/>
      <c r="Q377" s="92"/>
      <c r="R377" s="92"/>
      <c r="S377" s="92"/>
      <c r="T377" s="92"/>
      <c r="U377" s="92"/>
      <c r="V377" s="92"/>
    </row>
    <row r="378" spans="1:22" s="2" customFormat="1" ht="15.75" customHeight="1">
      <c r="A378" s="467"/>
      <c r="B378" s="354">
        <v>4</v>
      </c>
      <c r="C378" s="15" t="s">
        <v>5610</v>
      </c>
      <c r="D378" s="469"/>
      <c r="E378" s="490"/>
      <c r="F378" s="473"/>
      <c r="G378" s="473"/>
      <c r="H378" s="475"/>
      <c r="I378" s="92"/>
      <c r="J378" s="92"/>
      <c r="K378" s="92"/>
      <c r="L378" s="92"/>
      <c r="M378" s="92"/>
      <c r="N378" s="92"/>
      <c r="O378" s="92"/>
      <c r="P378" s="92"/>
      <c r="Q378" s="92"/>
      <c r="R378" s="92"/>
      <c r="S378" s="92"/>
      <c r="T378" s="92"/>
      <c r="U378" s="92"/>
      <c r="V378" s="92"/>
    </row>
    <row r="379" spans="1:22" s="2" customFormat="1" ht="15.75" customHeight="1">
      <c r="A379" s="467"/>
      <c r="B379" s="354">
        <v>5</v>
      </c>
      <c r="C379" s="15" t="s">
        <v>5611</v>
      </c>
      <c r="D379" s="469"/>
      <c r="E379" s="490"/>
      <c r="F379" s="473"/>
      <c r="G379" s="473"/>
      <c r="H379" s="475"/>
      <c r="I379" s="92"/>
      <c r="J379" s="92"/>
      <c r="K379" s="92"/>
      <c r="L379" s="92"/>
      <c r="M379" s="92"/>
      <c r="N379" s="92"/>
      <c r="O379" s="92"/>
      <c r="P379" s="92"/>
      <c r="Q379" s="92"/>
      <c r="R379" s="92"/>
      <c r="S379" s="92"/>
      <c r="T379" s="92"/>
      <c r="U379" s="92"/>
      <c r="V379" s="92"/>
    </row>
    <row r="380" spans="1:22" s="2" customFormat="1" ht="15.75" customHeight="1">
      <c r="A380" s="467"/>
      <c r="B380" s="354">
        <v>6</v>
      </c>
      <c r="C380" s="15" t="s">
        <v>5612</v>
      </c>
      <c r="D380" s="469"/>
      <c r="E380" s="490"/>
      <c r="F380" s="473"/>
      <c r="G380" s="473"/>
      <c r="H380" s="475"/>
      <c r="I380" s="92"/>
      <c r="J380" s="92"/>
      <c r="K380" s="92"/>
      <c r="L380" s="92"/>
      <c r="M380" s="92"/>
      <c r="N380" s="92"/>
      <c r="O380" s="92"/>
      <c r="P380" s="92"/>
      <c r="Q380" s="92"/>
      <c r="R380" s="92"/>
      <c r="S380" s="92"/>
      <c r="T380" s="92"/>
      <c r="U380" s="92"/>
      <c r="V380" s="92"/>
    </row>
    <row r="381" spans="1:22" s="2" customFormat="1" ht="15.75" customHeight="1">
      <c r="A381" s="467"/>
      <c r="B381" s="354">
        <v>7</v>
      </c>
      <c r="C381" s="15" t="s">
        <v>5613</v>
      </c>
      <c r="D381" s="469"/>
      <c r="E381" s="490"/>
      <c r="F381" s="473"/>
      <c r="G381" s="473"/>
      <c r="H381" s="475"/>
      <c r="I381" s="92"/>
      <c r="J381" s="92"/>
      <c r="K381" s="92"/>
      <c r="L381" s="92"/>
      <c r="M381" s="92"/>
      <c r="N381" s="92"/>
      <c r="O381" s="92"/>
      <c r="P381" s="92"/>
      <c r="Q381" s="92"/>
      <c r="R381" s="92"/>
      <c r="S381" s="92"/>
      <c r="T381" s="92"/>
      <c r="U381" s="92"/>
      <c r="V381" s="92"/>
    </row>
    <row r="382" spans="1:22" s="2" customFormat="1" ht="15.75" customHeight="1">
      <c r="A382" s="467"/>
      <c r="B382" s="354">
        <v>8</v>
      </c>
      <c r="C382" s="15" t="s">
        <v>5614</v>
      </c>
      <c r="D382" s="469"/>
      <c r="E382" s="490"/>
      <c r="F382" s="473"/>
      <c r="G382" s="491"/>
      <c r="H382" s="475"/>
      <c r="I382" s="92"/>
      <c r="J382" s="92"/>
      <c r="K382" s="92"/>
      <c r="L382" s="92"/>
      <c r="M382" s="92"/>
      <c r="N382" s="92"/>
      <c r="O382" s="92"/>
      <c r="P382" s="92"/>
      <c r="Q382" s="92"/>
      <c r="R382" s="92"/>
      <c r="S382" s="92"/>
      <c r="T382" s="92"/>
      <c r="U382" s="92"/>
      <c r="V382" s="92"/>
    </row>
    <row r="383" spans="1:22" s="2" customFormat="1">
      <c r="A383" s="710"/>
      <c r="B383" s="710"/>
      <c r="C383" s="710"/>
      <c r="D383" s="710"/>
      <c r="E383" s="710"/>
      <c r="F383" s="710"/>
      <c r="G383" s="710"/>
      <c r="H383" s="710"/>
      <c r="I383" s="14"/>
      <c r="J383" s="93"/>
      <c r="K383" s="93"/>
      <c r="L383" s="93"/>
      <c r="M383" s="93"/>
      <c r="N383" s="93"/>
      <c r="O383" s="93"/>
      <c r="P383" s="93"/>
      <c r="Q383" s="93"/>
      <c r="R383" s="93"/>
      <c r="S383" s="93"/>
      <c r="T383" s="93"/>
      <c r="U383" s="93"/>
      <c r="V383" s="93"/>
    </row>
    <row r="384" spans="1:22" s="2" customFormat="1" ht="15.75" customHeight="1">
      <c r="A384" s="467" t="s">
        <v>5654</v>
      </c>
      <c r="B384" s="354">
        <v>1</v>
      </c>
      <c r="C384" s="15" t="s">
        <v>5606</v>
      </c>
      <c r="D384" s="468" t="s">
        <v>5607</v>
      </c>
      <c r="E384" s="489" t="s">
        <v>9</v>
      </c>
      <c r="F384" s="472"/>
      <c r="G384" s="472" t="s">
        <v>207</v>
      </c>
      <c r="H384" s="474"/>
      <c r="I384" s="92"/>
      <c r="J384" s="92"/>
      <c r="K384" s="92"/>
      <c r="L384" s="92"/>
      <c r="M384" s="92"/>
      <c r="N384" s="92"/>
      <c r="O384" s="92"/>
      <c r="P384" s="92"/>
      <c r="Q384" s="92"/>
      <c r="R384" s="92"/>
      <c r="S384" s="92"/>
      <c r="T384" s="92"/>
      <c r="U384" s="92"/>
      <c r="V384" s="92"/>
    </row>
    <row r="385" spans="1:22" s="2" customFormat="1" ht="31.5" customHeight="1">
      <c r="A385" s="467"/>
      <c r="B385" s="354">
        <v>2</v>
      </c>
      <c r="C385" s="15" t="s">
        <v>5608</v>
      </c>
      <c r="D385" s="469"/>
      <c r="E385" s="490"/>
      <c r="F385" s="473"/>
      <c r="G385" s="473"/>
      <c r="H385" s="475"/>
      <c r="I385" s="92"/>
      <c r="J385" s="92"/>
      <c r="K385" s="92"/>
      <c r="L385" s="92"/>
      <c r="M385" s="92"/>
      <c r="N385" s="92"/>
      <c r="O385" s="92"/>
      <c r="P385" s="92"/>
      <c r="Q385" s="92"/>
      <c r="R385" s="92"/>
      <c r="S385" s="92"/>
      <c r="T385" s="92"/>
      <c r="U385" s="92"/>
      <c r="V385" s="92"/>
    </row>
    <row r="386" spans="1:22" s="2" customFormat="1" ht="15.75" customHeight="1">
      <c r="A386" s="467"/>
      <c r="B386" s="354">
        <v>3</v>
      </c>
      <c r="C386" s="15" t="s">
        <v>5609</v>
      </c>
      <c r="D386" s="469"/>
      <c r="E386" s="490"/>
      <c r="F386" s="473"/>
      <c r="G386" s="473"/>
      <c r="H386" s="475"/>
      <c r="I386" s="92"/>
      <c r="J386" s="92"/>
      <c r="K386" s="92"/>
      <c r="L386" s="92"/>
      <c r="M386" s="92"/>
      <c r="N386" s="92"/>
      <c r="O386" s="92"/>
      <c r="P386" s="92"/>
      <c r="Q386" s="92"/>
      <c r="R386" s="92"/>
      <c r="S386" s="92"/>
      <c r="T386" s="92"/>
      <c r="U386" s="92"/>
      <c r="V386" s="92"/>
    </row>
    <row r="387" spans="1:22" s="2" customFormat="1" ht="15.75" customHeight="1">
      <c r="A387" s="467"/>
      <c r="B387" s="354">
        <v>4</v>
      </c>
      <c r="C387" s="15" t="s">
        <v>5610</v>
      </c>
      <c r="D387" s="469"/>
      <c r="E387" s="490"/>
      <c r="F387" s="473"/>
      <c r="G387" s="473"/>
      <c r="H387" s="475"/>
      <c r="I387" s="92"/>
      <c r="J387" s="92"/>
      <c r="K387" s="92"/>
      <c r="L387" s="92"/>
      <c r="M387" s="92"/>
      <c r="N387" s="92"/>
      <c r="O387" s="92"/>
      <c r="P387" s="92"/>
      <c r="Q387" s="92"/>
      <c r="R387" s="92"/>
      <c r="S387" s="92"/>
      <c r="T387" s="92"/>
      <c r="U387" s="92"/>
      <c r="V387" s="92"/>
    </row>
    <row r="388" spans="1:22" s="2" customFormat="1" ht="15.75" customHeight="1">
      <c r="A388" s="467"/>
      <c r="B388" s="354">
        <v>5</v>
      </c>
      <c r="C388" s="15" t="s">
        <v>5611</v>
      </c>
      <c r="D388" s="469"/>
      <c r="E388" s="490"/>
      <c r="F388" s="473"/>
      <c r="G388" s="473"/>
      <c r="H388" s="475"/>
      <c r="I388" s="92"/>
      <c r="J388" s="92"/>
      <c r="K388" s="92"/>
      <c r="L388" s="92"/>
      <c r="M388" s="92"/>
      <c r="N388" s="92"/>
      <c r="O388" s="92"/>
      <c r="P388" s="92"/>
      <c r="Q388" s="92"/>
      <c r="R388" s="92"/>
      <c r="S388" s="92"/>
      <c r="T388" s="92"/>
      <c r="U388" s="92"/>
      <c r="V388" s="92"/>
    </row>
    <row r="389" spans="1:22" s="2" customFormat="1" ht="15.75" customHeight="1">
      <c r="A389" s="467"/>
      <c r="B389" s="354">
        <v>6</v>
      </c>
      <c r="C389" s="15" t="s">
        <v>5612</v>
      </c>
      <c r="D389" s="469"/>
      <c r="E389" s="490"/>
      <c r="F389" s="473"/>
      <c r="G389" s="473"/>
      <c r="H389" s="475"/>
      <c r="I389" s="92"/>
      <c r="J389" s="92"/>
      <c r="K389" s="92"/>
      <c r="L389" s="92"/>
      <c r="M389" s="92"/>
      <c r="N389" s="92"/>
      <c r="O389" s="92"/>
      <c r="P389" s="92"/>
      <c r="Q389" s="92"/>
      <c r="R389" s="92"/>
      <c r="S389" s="92"/>
      <c r="T389" s="92"/>
      <c r="U389" s="92"/>
      <c r="V389" s="92"/>
    </row>
    <row r="390" spans="1:22" s="2" customFormat="1" ht="15.75" customHeight="1">
      <c r="A390" s="467"/>
      <c r="B390" s="354">
        <v>7</v>
      </c>
      <c r="C390" s="15" t="s">
        <v>5613</v>
      </c>
      <c r="D390" s="469"/>
      <c r="E390" s="490"/>
      <c r="F390" s="473"/>
      <c r="G390" s="473"/>
      <c r="H390" s="475"/>
      <c r="I390" s="92"/>
      <c r="J390" s="92"/>
      <c r="K390" s="92"/>
      <c r="L390" s="92"/>
      <c r="M390" s="92"/>
      <c r="N390" s="92"/>
      <c r="O390" s="92"/>
      <c r="P390" s="92"/>
      <c r="Q390" s="92"/>
      <c r="R390" s="92"/>
      <c r="S390" s="92"/>
      <c r="T390" s="92"/>
      <c r="U390" s="92"/>
      <c r="V390" s="92"/>
    </row>
    <row r="391" spans="1:22" s="2" customFormat="1" ht="15.75" customHeight="1">
      <c r="A391" s="467"/>
      <c r="B391" s="354">
        <v>8</v>
      </c>
      <c r="C391" s="15" t="s">
        <v>5614</v>
      </c>
      <c r="D391" s="469"/>
      <c r="E391" s="490"/>
      <c r="F391" s="473"/>
      <c r="G391" s="491"/>
      <c r="H391" s="475"/>
      <c r="I391" s="92"/>
      <c r="J391" s="92"/>
      <c r="K391" s="92"/>
      <c r="L391" s="92"/>
      <c r="M391" s="92"/>
      <c r="N391" s="92"/>
      <c r="O391" s="92"/>
      <c r="P391" s="92"/>
      <c r="Q391" s="92"/>
      <c r="R391" s="92"/>
      <c r="S391" s="92"/>
      <c r="T391" s="92"/>
      <c r="U391" s="92"/>
      <c r="V391" s="92"/>
    </row>
    <row r="392" spans="1:22" s="2" customFormat="1">
      <c r="A392" s="710"/>
      <c r="B392" s="710"/>
      <c r="C392" s="710"/>
      <c r="D392" s="710"/>
      <c r="E392" s="710"/>
      <c r="F392" s="710"/>
      <c r="G392" s="710"/>
      <c r="H392" s="710"/>
      <c r="I392" s="14"/>
      <c r="J392" s="93"/>
      <c r="K392" s="93"/>
      <c r="L392" s="93"/>
      <c r="M392" s="93"/>
      <c r="N392" s="93"/>
      <c r="O392" s="93"/>
      <c r="P392" s="93"/>
      <c r="Q392" s="93"/>
      <c r="R392" s="93"/>
      <c r="S392" s="93"/>
      <c r="T392" s="93"/>
      <c r="U392" s="93"/>
      <c r="V392" s="93"/>
    </row>
    <row r="393" spans="1:22" s="2" customFormat="1" ht="15.75" customHeight="1">
      <c r="A393" s="467" t="s">
        <v>5655</v>
      </c>
      <c r="B393" s="354">
        <v>1</v>
      </c>
      <c r="C393" s="15" t="s">
        <v>5606</v>
      </c>
      <c r="D393" s="468" t="s">
        <v>5607</v>
      </c>
      <c r="E393" s="489" t="s">
        <v>9</v>
      </c>
      <c r="F393" s="472"/>
      <c r="G393" s="472" t="s">
        <v>207</v>
      </c>
      <c r="H393" s="474"/>
      <c r="I393" s="92"/>
      <c r="J393" s="92"/>
      <c r="K393" s="92"/>
      <c r="L393" s="92"/>
      <c r="M393" s="92"/>
      <c r="N393" s="92"/>
      <c r="O393" s="92"/>
      <c r="P393" s="92"/>
      <c r="Q393" s="92"/>
      <c r="R393" s="92"/>
      <c r="S393" s="92"/>
      <c r="T393" s="92"/>
      <c r="U393" s="92"/>
      <c r="V393" s="92"/>
    </row>
    <row r="394" spans="1:22" s="2" customFormat="1" ht="31.5" customHeight="1">
      <c r="A394" s="467"/>
      <c r="B394" s="354">
        <v>2</v>
      </c>
      <c r="C394" s="15" t="s">
        <v>5608</v>
      </c>
      <c r="D394" s="469"/>
      <c r="E394" s="490"/>
      <c r="F394" s="473"/>
      <c r="G394" s="473"/>
      <c r="H394" s="475"/>
      <c r="I394" s="92"/>
      <c r="J394" s="92"/>
      <c r="K394" s="92"/>
      <c r="L394" s="92"/>
      <c r="M394" s="92"/>
      <c r="N394" s="92"/>
      <c r="O394" s="92"/>
      <c r="P394" s="92"/>
      <c r="Q394" s="92"/>
      <c r="R394" s="92"/>
      <c r="S394" s="92"/>
      <c r="T394" s="92"/>
      <c r="U394" s="92"/>
      <c r="V394" s="92"/>
    </row>
    <row r="395" spans="1:22" s="2" customFormat="1" ht="15.75" customHeight="1">
      <c r="A395" s="467"/>
      <c r="B395" s="354">
        <v>3</v>
      </c>
      <c r="C395" s="15" t="s">
        <v>5609</v>
      </c>
      <c r="D395" s="469"/>
      <c r="E395" s="490"/>
      <c r="F395" s="473"/>
      <c r="G395" s="473"/>
      <c r="H395" s="475"/>
      <c r="I395" s="92"/>
      <c r="J395" s="92"/>
      <c r="K395" s="92"/>
      <c r="L395" s="92"/>
      <c r="M395" s="92"/>
      <c r="N395" s="92"/>
      <c r="O395" s="92"/>
      <c r="P395" s="92"/>
      <c r="Q395" s="92"/>
      <c r="R395" s="92"/>
      <c r="S395" s="92"/>
      <c r="T395" s="92"/>
      <c r="U395" s="92"/>
      <c r="V395" s="92"/>
    </row>
    <row r="396" spans="1:22" s="2" customFormat="1" ht="15.75" customHeight="1">
      <c r="A396" s="467"/>
      <c r="B396" s="354">
        <v>4</v>
      </c>
      <c r="C396" s="15" t="s">
        <v>5610</v>
      </c>
      <c r="D396" s="469"/>
      <c r="E396" s="490"/>
      <c r="F396" s="473"/>
      <c r="G396" s="473"/>
      <c r="H396" s="475"/>
      <c r="I396" s="92"/>
      <c r="J396" s="92"/>
      <c r="K396" s="92"/>
      <c r="L396" s="92"/>
      <c r="M396" s="92"/>
      <c r="N396" s="92"/>
      <c r="O396" s="92"/>
      <c r="P396" s="92"/>
      <c r="Q396" s="92"/>
      <c r="R396" s="92"/>
      <c r="S396" s="92"/>
      <c r="T396" s="92"/>
      <c r="U396" s="92"/>
      <c r="V396" s="92"/>
    </row>
    <row r="397" spans="1:22" s="2" customFormat="1" ht="15.75" customHeight="1">
      <c r="A397" s="467"/>
      <c r="B397" s="354">
        <v>5</v>
      </c>
      <c r="C397" s="15" t="s">
        <v>5611</v>
      </c>
      <c r="D397" s="469"/>
      <c r="E397" s="490"/>
      <c r="F397" s="473"/>
      <c r="G397" s="473"/>
      <c r="H397" s="475"/>
      <c r="I397" s="92"/>
      <c r="J397" s="92"/>
      <c r="K397" s="92"/>
      <c r="L397" s="92"/>
      <c r="M397" s="92"/>
      <c r="N397" s="92"/>
      <c r="O397" s="92"/>
      <c r="P397" s="92"/>
      <c r="Q397" s="92"/>
      <c r="R397" s="92"/>
      <c r="S397" s="92"/>
      <c r="T397" s="92"/>
      <c r="U397" s="92"/>
      <c r="V397" s="92"/>
    </row>
    <row r="398" spans="1:22" s="2" customFormat="1" ht="15.75" customHeight="1">
      <c r="A398" s="467"/>
      <c r="B398" s="354">
        <v>6</v>
      </c>
      <c r="C398" s="15" t="s">
        <v>5612</v>
      </c>
      <c r="D398" s="469"/>
      <c r="E398" s="490"/>
      <c r="F398" s="473"/>
      <c r="G398" s="473"/>
      <c r="H398" s="475"/>
      <c r="I398" s="92"/>
      <c r="J398" s="92"/>
      <c r="K398" s="92"/>
      <c r="L398" s="92"/>
      <c r="M398" s="92"/>
      <c r="N398" s="92"/>
      <c r="O398" s="92"/>
      <c r="P398" s="92"/>
      <c r="Q398" s="92"/>
      <c r="R398" s="92"/>
      <c r="S398" s="92"/>
      <c r="T398" s="92"/>
      <c r="U398" s="92"/>
      <c r="V398" s="92"/>
    </row>
    <row r="399" spans="1:22" s="2" customFormat="1" ht="15.75" customHeight="1">
      <c r="A399" s="467"/>
      <c r="B399" s="354">
        <v>7</v>
      </c>
      <c r="C399" s="15" t="s">
        <v>5613</v>
      </c>
      <c r="D399" s="469"/>
      <c r="E399" s="490"/>
      <c r="F399" s="473"/>
      <c r="G399" s="473"/>
      <c r="H399" s="475"/>
      <c r="I399" s="92"/>
      <c r="J399" s="92"/>
      <c r="K399" s="92"/>
      <c r="L399" s="92"/>
      <c r="M399" s="92"/>
      <c r="N399" s="92"/>
      <c r="O399" s="92"/>
      <c r="P399" s="92"/>
      <c r="Q399" s="92"/>
      <c r="R399" s="92"/>
      <c r="S399" s="92"/>
      <c r="T399" s="92"/>
      <c r="U399" s="92"/>
      <c r="V399" s="92"/>
    </row>
    <row r="400" spans="1:22" s="2" customFormat="1" ht="15.75" customHeight="1">
      <c r="A400" s="467"/>
      <c r="B400" s="354">
        <v>8</v>
      </c>
      <c r="C400" s="15" t="s">
        <v>5614</v>
      </c>
      <c r="D400" s="469"/>
      <c r="E400" s="490"/>
      <c r="F400" s="473"/>
      <c r="G400" s="491"/>
      <c r="H400" s="475"/>
      <c r="I400" s="92"/>
      <c r="J400" s="92"/>
      <c r="K400" s="92"/>
      <c r="L400" s="92"/>
      <c r="M400" s="92"/>
      <c r="N400" s="92"/>
      <c r="O400" s="92"/>
      <c r="P400" s="92"/>
      <c r="Q400" s="92"/>
      <c r="R400" s="92"/>
      <c r="S400" s="92"/>
      <c r="T400" s="92"/>
      <c r="U400" s="92"/>
      <c r="V400" s="92"/>
    </row>
    <row r="401" spans="1:22" s="2" customFormat="1">
      <c r="A401" s="710"/>
      <c r="B401" s="710"/>
      <c r="C401" s="710"/>
      <c r="D401" s="710"/>
      <c r="E401" s="710"/>
      <c r="F401" s="710"/>
      <c r="G401" s="710"/>
      <c r="H401" s="710"/>
      <c r="I401" s="14"/>
      <c r="J401" s="93"/>
      <c r="K401" s="93"/>
      <c r="L401" s="93"/>
      <c r="M401" s="93"/>
      <c r="N401" s="93"/>
      <c r="O401" s="93"/>
      <c r="P401" s="93"/>
      <c r="Q401" s="93"/>
      <c r="R401" s="93"/>
      <c r="S401" s="93"/>
      <c r="T401" s="93"/>
      <c r="U401" s="93"/>
      <c r="V401" s="93"/>
    </row>
    <row r="402" spans="1:22" s="2" customFormat="1" ht="15.75" customHeight="1">
      <c r="A402" s="467" t="s">
        <v>5656</v>
      </c>
      <c r="B402" s="354">
        <v>1</v>
      </c>
      <c r="C402" s="15" t="s">
        <v>5606</v>
      </c>
      <c r="D402" s="468" t="s">
        <v>5607</v>
      </c>
      <c r="E402" s="489" t="s">
        <v>9</v>
      </c>
      <c r="F402" s="472"/>
      <c r="G402" s="472" t="s">
        <v>207</v>
      </c>
      <c r="H402" s="474"/>
      <c r="I402" s="92"/>
      <c r="J402" s="92"/>
      <c r="K402" s="92"/>
      <c r="L402" s="92"/>
      <c r="M402" s="92"/>
      <c r="N402" s="92"/>
      <c r="O402" s="92"/>
      <c r="P402" s="92"/>
      <c r="Q402" s="92"/>
      <c r="R402" s="92"/>
      <c r="S402" s="92"/>
      <c r="T402" s="92"/>
      <c r="U402" s="92"/>
      <c r="V402" s="92"/>
    </row>
    <row r="403" spans="1:22" s="2" customFormat="1" ht="31.5" customHeight="1">
      <c r="A403" s="467"/>
      <c r="B403" s="354">
        <v>2</v>
      </c>
      <c r="C403" s="15" t="s">
        <v>5608</v>
      </c>
      <c r="D403" s="469"/>
      <c r="E403" s="490"/>
      <c r="F403" s="473"/>
      <c r="G403" s="473"/>
      <c r="H403" s="475"/>
      <c r="I403" s="92"/>
      <c r="J403" s="92"/>
      <c r="K403" s="92"/>
      <c r="L403" s="92"/>
      <c r="M403" s="92"/>
      <c r="N403" s="92"/>
      <c r="O403" s="92"/>
      <c r="P403" s="92"/>
      <c r="Q403" s="92"/>
      <c r="R403" s="92"/>
      <c r="S403" s="92"/>
      <c r="T403" s="92"/>
      <c r="U403" s="92"/>
      <c r="V403" s="92"/>
    </row>
    <row r="404" spans="1:22" s="2" customFormat="1" ht="15.75" customHeight="1">
      <c r="A404" s="467"/>
      <c r="B404" s="354">
        <v>3</v>
      </c>
      <c r="C404" s="15" t="s">
        <v>5609</v>
      </c>
      <c r="D404" s="469"/>
      <c r="E404" s="490"/>
      <c r="F404" s="473"/>
      <c r="G404" s="473"/>
      <c r="H404" s="475"/>
      <c r="I404" s="92"/>
      <c r="J404" s="92"/>
      <c r="K404" s="92"/>
      <c r="L404" s="92"/>
      <c r="M404" s="92"/>
      <c r="N404" s="92"/>
      <c r="O404" s="92"/>
      <c r="P404" s="92"/>
      <c r="Q404" s="92"/>
      <c r="R404" s="92"/>
      <c r="S404" s="92"/>
      <c r="T404" s="92"/>
      <c r="U404" s="92"/>
      <c r="V404" s="92"/>
    </row>
    <row r="405" spans="1:22" s="2" customFormat="1" ht="15.75" customHeight="1">
      <c r="A405" s="467"/>
      <c r="B405" s="354">
        <v>4</v>
      </c>
      <c r="C405" s="15" t="s">
        <v>5610</v>
      </c>
      <c r="D405" s="469"/>
      <c r="E405" s="490"/>
      <c r="F405" s="473"/>
      <c r="G405" s="473"/>
      <c r="H405" s="475"/>
      <c r="I405" s="92"/>
      <c r="J405" s="92"/>
      <c r="K405" s="92"/>
      <c r="L405" s="92"/>
      <c r="M405" s="92"/>
      <c r="N405" s="92"/>
      <c r="O405" s="92"/>
      <c r="P405" s="92"/>
      <c r="Q405" s="92"/>
      <c r="R405" s="92"/>
      <c r="S405" s="92"/>
      <c r="T405" s="92"/>
      <c r="U405" s="92"/>
      <c r="V405" s="92"/>
    </row>
    <row r="406" spans="1:22" s="2" customFormat="1" ht="15.75" customHeight="1">
      <c r="A406" s="467"/>
      <c r="B406" s="354">
        <v>5</v>
      </c>
      <c r="C406" s="15" t="s">
        <v>5611</v>
      </c>
      <c r="D406" s="469"/>
      <c r="E406" s="490"/>
      <c r="F406" s="473"/>
      <c r="G406" s="473"/>
      <c r="H406" s="475"/>
      <c r="I406" s="92"/>
      <c r="J406" s="92"/>
      <c r="K406" s="92"/>
      <c r="L406" s="92"/>
      <c r="M406" s="92"/>
      <c r="N406" s="92"/>
      <c r="O406" s="92"/>
      <c r="P406" s="92"/>
      <c r="Q406" s="92"/>
      <c r="R406" s="92"/>
      <c r="S406" s="92"/>
      <c r="T406" s="92"/>
      <c r="U406" s="92"/>
      <c r="V406" s="92"/>
    </row>
    <row r="407" spans="1:22" s="2" customFormat="1" ht="15.75" customHeight="1">
      <c r="A407" s="467"/>
      <c r="B407" s="354">
        <v>6</v>
      </c>
      <c r="C407" s="15" t="s">
        <v>5612</v>
      </c>
      <c r="D407" s="469"/>
      <c r="E407" s="490"/>
      <c r="F407" s="473"/>
      <c r="G407" s="473"/>
      <c r="H407" s="475"/>
      <c r="I407" s="92"/>
      <c r="J407" s="92"/>
      <c r="K407" s="92"/>
      <c r="L407" s="92"/>
      <c r="M407" s="92"/>
      <c r="N407" s="92"/>
      <c r="O407" s="92"/>
      <c r="P407" s="92"/>
      <c r="Q407" s="92"/>
      <c r="R407" s="92"/>
      <c r="S407" s="92"/>
      <c r="T407" s="92"/>
      <c r="U407" s="92"/>
      <c r="V407" s="92"/>
    </row>
    <row r="408" spans="1:22" s="2" customFormat="1" ht="15.75" customHeight="1">
      <c r="A408" s="467"/>
      <c r="B408" s="354">
        <v>7</v>
      </c>
      <c r="C408" s="15" t="s">
        <v>5613</v>
      </c>
      <c r="D408" s="469"/>
      <c r="E408" s="490"/>
      <c r="F408" s="473"/>
      <c r="G408" s="473"/>
      <c r="H408" s="475"/>
      <c r="I408" s="92"/>
      <c r="J408" s="92"/>
      <c r="K408" s="92"/>
      <c r="L408" s="92"/>
      <c r="M408" s="92"/>
      <c r="N408" s="92"/>
      <c r="O408" s="92"/>
      <c r="P408" s="92"/>
      <c r="Q408" s="92"/>
      <c r="R408" s="92"/>
      <c r="S408" s="92"/>
      <c r="T408" s="92"/>
      <c r="U408" s="92"/>
      <c r="V408" s="92"/>
    </row>
    <row r="409" spans="1:22" s="2" customFormat="1" ht="15.75" customHeight="1">
      <c r="A409" s="467"/>
      <c r="B409" s="354">
        <v>8</v>
      </c>
      <c r="C409" s="15" t="s">
        <v>5614</v>
      </c>
      <c r="D409" s="469"/>
      <c r="E409" s="490"/>
      <c r="F409" s="473"/>
      <c r="G409" s="491"/>
      <c r="H409" s="475"/>
      <c r="I409" s="92"/>
      <c r="J409" s="92"/>
      <c r="K409" s="92"/>
      <c r="L409" s="92"/>
      <c r="M409" s="92"/>
      <c r="N409" s="92"/>
      <c r="O409" s="92"/>
      <c r="P409" s="92"/>
      <c r="Q409" s="92"/>
      <c r="R409" s="92"/>
      <c r="S409" s="92"/>
      <c r="T409" s="92"/>
      <c r="U409" s="92"/>
      <c r="V409" s="92"/>
    </row>
    <row r="410" spans="1:22" s="2" customFormat="1">
      <c r="A410" s="710"/>
      <c r="B410" s="710"/>
      <c r="C410" s="710"/>
      <c r="D410" s="710"/>
      <c r="E410" s="710"/>
      <c r="F410" s="710"/>
      <c r="G410" s="710"/>
      <c r="H410" s="710"/>
      <c r="I410" s="14"/>
      <c r="J410" s="93"/>
      <c r="K410" s="93"/>
      <c r="L410" s="93"/>
      <c r="M410" s="93"/>
      <c r="N410" s="93"/>
      <c r="O410" s="93"/>
      <c r="P410" s="93"/>
      <c r="Q410" s="93"/>
      <c r="R410" s="93"/>
      <c r="S410" s="93"/>
      <c r="T410" s="93"/>
      <c r="U410" s="93"/>
      <c r="V410" s="93"/>
    </row>
    <row r="411" spans="1:22" s="2" customFormat="1" ht="15.75" customHeight="1">
      <c r="A411" s="467" t="s">
        <v>5657</v>
      </c>
      <c r="B411" s="354">
        <v>1</v>
      </c>
      <c r="C411" s="15" t="s">
        <v>5606</v>
      </c>
      <c r="D411" s="468" t="s">
        <v>5607</v>
      </c>
      <c r="E411" s="489" t="s">
        <v>9</v>
      </c>
      <c r="F411" s="472"/>
      <c r="G411" s="472" t="s">
        <v>207</v>
      </c>
      <c r="H411" s="474"/>
      <c r="I411" s="92"/>
      <c r="J411" s="92"/>
      <c r="K411" s="92"/>
      <c r="L411" s="92"/>
      <c r="M411" s="92"/>
      <c r="N411" s="92"/>
      <c r="O411" s="92"/>
      <c r="P411" s="92"/>
      <c r="Q411" s="92"/>
      <c r="R411" s="92"/>
      <c r="S411" s="92"/>
      <c r="T411" s="92"/>
      <c r="U411" s="92"/>
      <c r="V411" s="92"/>
    </row>
    <row r="412" spans="1:22" s="2" customFormat="1" ht="31.5" customHeight="1">
      <c r="A412" s="467"/>
      <c r="B412" s="354">
        <v>2</v>
      </c>
      <c r="C412" s="15" t="s">
        <v>5608</v>
      </c>
      <c r="D412" s="469"/>
      <c r="E412" s="490"/>
      <c r="F412" s="473"/>
      <c r="G412" s="473"/>
      <c r="H412" s="475"/>
      <c r="I412" s="92"/>
      <c r="J412" s="92"/>
      <c r="K412" s="92"/>
      <c r="L412" s="92"/>
      <c r="M412" s="92"/>
      <c r="N412" s="92"/>
      <c r="O412" s="92"/>
      <c r="P412" s="92"/>
      <c r="Q412" s="92"/>
      <c r="R412" s="92"/>
      <c r="S412" s="92"/>
      <c r="T412" s="92"/>
      <c r="U412" s="92"/>
      <c r="V412" s="92"/>
    </row>
    <row r="413" spans="1:22" s="2" customFormat="1" ht="15.75" customHeight="1">
      <c r="A413" s="467"/>
      <c r="B413" s="354">
        <v>3</v>
      </c>
      <c r="C413" s="15" t="s">
        <v>5609</v>
      </c>
      <c r="D413" s="469"/>
      <c r="E413" s="490"/>
      <c r="F413" s="473"/>
      <c r="G413" s="473"/>
      <c r="H413" s="475"/>
      <c r="I413" s="92"/>
      <c r="J413" s="92"/>
      <c r="K413" s="92"/>
      <c r="L413" s="92"/>
      <c r="M413" s="92"/>
      <c r="N413" s="92"/>
      <c r="O413" s="92"/>
      <c r="P413" s="92"/>
      <c r="Q413" s="92"/>
      <c r="R413" s="92"/>
      <c r="S413" s="92"/>
      <c r="T413" s="92"/>
      <c r="U413" s="92"/>
      <c r="V413" s="92"/>
    </row>
    <row r="414" spans="1:22" s="2" customFormat="1" ht="15.75" customHeight="1">
      <c r="A414" s="467"/>
      <c r="B414" s="354">
        <v>4</v>
      </c>
      <c r="C414" s="15" t="s">
        <v>5610</v>
      </c>
      <c r="D414" s="469"/>
      <c r="E414" s="490"/>
      <c r="F414" s="473"/>
      <c r="G414" s="473"/>
      <c r="H414" s="475"/>
      <c r="I414" s="92"/>
      <c r="J414" s="92"/>
      <c r="K414" s="92"/>
      <c r="L414" s="92"/>
      <c r="M414" s="92"/>
      <c r="N414" s="92"/>
      <c r="O414" s="92"/>
      <c r="P414" s="92"/>
      <c r="Q414" s="92"/>
      <c r="R414" s="92"/>
      <c r="S414" s="92"/>
      <c r="T414" s="92"/>
      <c r="U414" s="92"/>
      <c r="V414" s="92"/>
    </row>
    <row r="415" spans="1:22" s="2" customFormat="1" ht="15.75" customHeight="1">
      <c r="A415" s="467"/>
      <c r="B415" s="354">
        <v>5</v>
      </c>
      <c r="C415" s="15" t="s">
        <v>5611</v>
      </c>
      <c r="D415" s="469"/>
      <c r="E415" s="490"/>
      <c r="F415" s="473"/>
      <c r="G415" s="473"/>
      <c r="H415" s="475"/>
      <c r="I415" s="92"/>
      <c r="J415" s="92"/>
      <c r="K415" s="92"/>
      <c r="L415" s="92"/>
      <c r="M415" s="92"/>
      <c r="N415" s="92"/>
      <c r="O415" s="92"/>
      <c r="P415" s="92"/>
      <c r="Q415" s="92"/>
      <c r="R415" s="92"/>
      <c r="S415" s="92"/>
      <c r="T415" s="92"/>
      <c r="U415" s="92"/>
      <c r="V415" s="92"/>
    </row>
    <row r="416" spans="1:22" s="2" customFormat="1" ht="15.75" customHeight="1">
      <c r="A416" s="467"/>
      <c r="B416" s="354">
        <v>6</v>
      </c>
      <c r="C416" s="15" t="s">
        <v>5612</v>
      </c>
      <c r="D416" s="469"/>
      <c r="E416" s="490"/>
      <c r="F416" s="473"/>
      <c r="G416" s="473"/>
      <c r="H416" s="475"/>
      <c r="I416" s="92"/>
      <c r="J416" s="92"/>
      <c r="K416" s="92"/>
      <c r="L416" s="92"/>
      <c r="M416" s="92"/>
      <c r="N416" s="92"/>
      <c r="O416" s="92"/>
      <c r="P416" s="92"/>
      <c r="Q416" s="92"/>
      <c r="R416" s="92"/>
      <c r="S416" s="92"/>
      <c r="T416" s="92"/>
      <c r="U416" s="92"/>
      <c r="V416" s="92"/>
    </row>
    <row r="417" spans="1:22" s="2" customFormat="1" ht="15.75" customHeight="1">
      <c r="A417" s="467"/>
      <c r="B417" s="354">
        <v>7</v>
      </c>
      <c r="C417" s="15" t="s">
        <v>5613</v>
      </c>
      <c r="D417" s="469"/>
      <c r="E417" s="490"/>
      <c r="F417" s="473"/>
      <c r="G417" s="473"/>
      <c r="H417" s="475"/>
      <c r="I417" s="92"/>
      <c r="J417" s="92"/>
      <c r="K417" s="92"/>
      <c r="L417" s="92"/>
      <c r="M417" s="92"/>
      <c r="N417" s="92"/>
      <c r="O417" s="92"/>
      <c r="P417" s="92"/>
      <c r="Q417" s="92"/>
      <c r="R417" s="92"/>
      <c r="S417" s="92"/>
      <c r="T417" s="92"/>
      <c r="U417" s="92"/>
      <c r="V417" s="92"/>
    </row>
    <row r="418" spans="1:22" s="2" customFormat="1" ht="15.75" customHeight="1">
      <c r="A418" s="467"/>
      <c r="B418" s="354">
        <v>8</v>
      </c>
      <c r="C418" s="15" t="s">
        <v>5614</v>
      </c>
      <c r="D418" s="469"/>
      <c r="E418" s="490"/>
      <c r="F418" s="473"/>
      <c r="G418" s="491"/>
      <c r="H418" s="475"/>
      <c r="I418" s="92"/>
      <c r="J418" s="92"/>
      <c r="K418" s="92"/>
      <c r="L418" s="92"/>
      <c r="M418" s="92"/>
      <c r="N418" s="92"/>
      <c r="O418" s="92"/>
      <c r="P418" s="92"/>
      <c r="Q418" s="92"/>
      <c r="R418" s="92"/>
      <c r="S418" s="92"/>
      <c r="T418" s="92"/>
      <c r="U418" s="92"/>
      <c r="V418" s="92"/>
    </row>
    <row r="419" spans="1:22" s="2" customFormat="1">
      <c r="A419" s="710"/>
      <c r="B419" s="710"/>
      <c r="C419" s="710"/>
      <c r="D419" s="710"/>
      <c r="E419" s="710"/>
      <c r="F419" s="710"/>
      <c r="G419" s="710"/>
      <c r="H419" s="710"/>
      <c r="I419" s="14"/>
      <c r="J419" s="93"/>
      <c r="K419" s="93"/>
      <c r="L419" s="93"/>
      <c r="M419" s="93"/>
      <c r="N419" s="93"/>
      <c r="O419" s="93"/>
      <c r="P419" s="93"/>
      <c r="Q419" s="93"/>
      <c r="R419" s="93"/>
      <c r="S419" s="93"/>
      <c r="T419" s="93"/>
      <c r="U419" s="93"/>
      <c r="V419" s="93"/>
    </row>
    <row r="420" spans="1:22" s="2" customFormat="1" ht="15.75" customHeight="1">
      <c r="A420" s="467" t="s">
        <v>5658</v>
      </c>
      <c r="B420" s="354">
        <v>1</v>
      </c>
      <c r="C420" s="15" t="s">
        <v>5606</v>
      </c>
      <c r="D420" s="468" t="s">
        <v>5607</v>
      </c>
      <c r="E420" s="489" t="s">
        <v>9</v>
      </c>
      <c r="F420" s="472"/>
      <c r="G420" s="472" t="s">
        <v>207</v>
      </c>
      <c r="H420" s="474"/>
      <c r="I420" s="92"/>
      <c r="J420" s="92"/>
      <c r="K420" s="92"/>
      <c r="L420" s="92"/>
      <c r="M420" s="92"/>
      <c r="N420" s="92"/>
      <c r="O420" s="92"/>
      <c r="P420" s="92"/>
      <c r="Q420" s="92"/>
      <c r="R420" s="92"/>
      <c r="S420" s="92"/>
      <c r="T420" s="92"/>
      <c r="U420" s="92"/>
      <c r="V420" s="92"/>
    </row>
    <row r="421" spans="1:22" s="2" customFormat="1" ht="31.5" customHeight="1">
      <c r="A421" s="467"/>
      <c r="B421" s="354">
        <v>2</v>
      </c>
      <c r="C421" s="15" t="s">
        <v>5608</v>
      </c>
      <c r="D421" s="469"/>
      <c r="E421" s="490"/>
      <c r="F421" s="473"/>
      <c r="G421" s="473"/>
      <c r="H421" s="475"/>
      <c r="I421" s="92"/>
      <c r="J421" s="92"/>
      <c r="K421" s="92"/>
      <c r="L421" s="92"/>
      <c r="M421" s="92"/>
      <c r="N421" s="92"/>
      <c r="O421" s="92"/>
      <c r="P421" s="92"/>
      <c r="Q421" s="92"/>
      <c r="R421" s="92"/>
      <c r="S421" s="92"/>
      <c r="T421" s="92"/>
      <c r="U421" s="92"/>
      <c r="V421" s="92"/>
    </row>
    <row r="422" spans="1:22" s="2" customFormat="1" ht="15.75" customHeight="1">
      <c r="A422" s="467"/>
      <c r="B422" s="354">
        <v>3</v>
      </c>
      <c r="C422" s="15" t="s">
        <v>5609</v>
      </c>
      <c r="D422" s="469"/>
      <c r="E422" s="490"/>
      <c r="F422" s="473"/>
      <c r="G422" s="473"/>
      <c r="H422" s="475"/>
      <c r="I422" s="92"/>
      <c r="J422" s="92"/>
      <c r="K422" s="92"/>
      <c r="L422" s="92"/>
      <c r="M422" s="92"/>
      <c r="N422" s="92"/>
      <c r="O422" s="92"/>
      <c r="P422" s="92"/>
      <c r="Q422" s="92"/>
      <c r="R422" s="92"/>
      <c r="S422" s="92"/>
      <c r="T422" s="92"/>
      <c r="U422" s="92"/>
      <c r="V422" s="92"/>
    </row>
    <row r="423" spans="1:22" s="2" customFormat="1" ht="15.75" customHeight="1">
      <c r="A423" s="467"/>
      <c r="B423" s="354">
        <v>4</v>
      </c>
      <c r="C423" s="15" t="s">
        <v>5610</v>
      </c>
      <c r="D423" s="469"/>
      <c r="E423" s="490"/>
      <c r="F423" s="473"/>
      <c r="G423" s="473"/>
      <c r="H423" s="475"/>
      <c r="I423" s="92"/>
      <c r="J423" s="92"/>
      <c r="K423" s="92"/>
      <c r="L423" s="92"/>
      <c r="M423" s="92"/>
      <c r="N423" s="92"/>
      <c r="O423" s="92"/>
      <c r="P423" s="92"/>
      <c r="Q423" s="92"/>
      <c r="R423" s="92"/>
      <c r="S423" s="92"/>
      <c r="T423" s="92"/>
      <c r="U423" s="92"/>
      <c r="V423" s="92"/>
    </row>
    <row r="424" spans="1:22" s="2" customFormat="1" ht="15.75" customHeight="1">
      <c r="A424" s="467"/>
      <c r="B424" s="354">
        <v>5</v>
      </c>
      <c r="C424" s="15" t="s">
        <v>5611</v>
      </c>
      <c r="D424" s="469"/>
      <c r="E424" s="490"/>
      <c r="F424" s="473"/>
      <c r="G424" s="473"/>
      <c r="H424" s="475"/>
      <c r="I424" s="92"/>
      <c r="J424" s="92"/>
      <c r="K424" s="92"/>
      <c r="L424" s="92"/>
      <c r="M424" s="92"/>
      <c r="N424" s="92"/>
      <c r="O424" s="92"/>
      <c r="P424" s="92"/>
      <c r="Q424" s="92"/>
      <c r="R424" s="92"/>
      <c r="S424" s="92"/>
      <c r="T424" s="92"/>
      <c r="U424" s="92"/>
      <c r="V424" s="92"/>
    </row>
    <row r="425" spans="1:22" s="2" customFormat="1" ht="15.75" customHeight="1">
      <c r="A425" s="467"/>
      <c r="B425" s="354">
        <v>6</v>
      </c>
      <c r="C425" s="15" t="s">
        <v>5612</v>
      </c>
      <c r="D425" s="469"/>
      <c r="E425" s="490"/>
      <c r="F425" s="473"/>
      <c r="G425" s="473"/>
      <c r="H425" s="475"/>
      <c r="I425" s="92"/>
      <c r="J425" s="92"/>
      <c r="K425" s="92"/>
      <c r="L425" s="92"/>
      <c r="M425" s="92"/>
      <c r="N425" s="92"/>
      <c r="O425" s="92"/>
      <c r="P425" s="92"/>
      <c r="Q425" s="92"/>
      <c r="R425" s="92"/>
      <c r="S425" s="92"/>
      <c r="T425" s="92"/>
      <c r="U425" s="92"/>
      <c r="V425" s="92"/>
    </row>
    <row r="426" spans="1:22" s="2" customFormat="1" ht="15.75" customHeight="1">
      <c r="A426" s="467"/>
      <c r="B426" s="354">
        <v>7</v>
      </c>
      <c r="C426" s="15" t="s">
        <v>5613</v>
      </c>
      <c r="D426" s="469"/>
      <c r="E426" s="490"/>
      <c r="F426" s="473"/>
      <c r="G426" s="473"/>
      <c r="H426" s="475"/>
      <c r="I426" s="92"/>
      <c r="J426" s="92"/>
      <c r="K426" s="92"/>
      <c r="L426" s="92"/>
      <c r="M426" s="92"/>
      <c r="N426" s="92"/>
      <c r="O426" s="92"/>
      <c r="P426" s="92"/>
      <c r="Q426" s="92"/>
      <c r="R426" s="92"/>
      <c r="S426" s="92"/>
      <c r="T426" s="92"/>
      <c r="U426" s="92"/>
      <c r="V426" s="92"/>
    </row>
    <row r="427" spans="1:22" s="2" customFormat="1" ht="15.75" customHeight="1">
      <c r="A427" s="467"/>
      <c r="B427" s="354">
        <v>8</v>
      </c>
      <c r="C427" s="15" t="s">
        <v>5614</v>
      </c>
      <c r="D427" s="469"/>
      <c r="E427" s="490"/>
      <c r="F427" s="473"/>
      <c r="G427" s="491"/>
      <c r="H427" s="475"/>
      <c r="I427" s="92"/>
      <c r="J427" s="92"/>
      <c r="K427" s="92"/>
      <c r="L427" s="92"/>
      <c r="M427" s="92"/>
      <c r="N427" s="92"/>
      <c r="O427" s="92"/>
      <c r="P427" s="92"/>
      <c r="Q427" s="92"/>
      <c r="R427" s="92"/>
      <c r="S427" s="92"/>
      <c r="T427" s="92"/>
      <c r="U427" s="92"/>
      <c r="V427" s="92"/>
    </row>
    <row r="428" spans="1:22" s="2" customFormat="1">
      <c r="A428" s="710"/>
      <c r="B428" s="710"/>
      <c r="C428" s="710"/>
      <c r="D428" s="710"/>
      <c r="E428" s="710"/>
      <c r="F428" s="710"/>
      <c r="G428" s="710"/>
      <c r="H428" s="710"/>
      <c r="I428" s="14"/>
      <c r="J428" s="93"/>
      <c r="K428" s="93"/>
      <c r="L428" s="93"/>
      <c r="M428" s="93"/>
      <c r="N428" s="93"/>
      <c r="O428" s="93"/>
      <c r="P428" s="93"/>
      <c r="Q428" s="93"/>
      <c r="R428" s="93"/>
      <c r="S428" s="93"/>
      <c r="T428" s="93"/>
      <c r="U428" s="93"/>
      <c r="V428" s="93"/>
    </row>
    <row r="429" spans="1:22" s="2" customFormat="1" ht="15.75" customHeight="1">
      <c r="A429" s="467" t="s">
        <v>5659</v>
      </c>
      <c r="B429" s="354">
        <v>1</v>
      </c>
      <c r="C429" s="15" t="s">
        <v>5606</v>
      </c>
      <c r="D429" s="468" t="s">
        <v>5607</v>
      </c>
      <c r="E429" s="489" t="s">
        <v>9</v>
      </c>
      <c r="F429" s="472"/>
      <c r="G429" s="472" t="s">
        <v>207</v>
      </c>
      <c r="H429" s="474"/>
      <c r="I429" s="92"/>
      <c r="J429" s="92"/>
      <c r="K429" s="92"/>
      <c r="L429" s="92"/>
      <c r="M429" s="92"/>
      <c r="N429" s="92"/>
      <c r="O429" s="92"/>
      <c r="P429" s="92"/>
      <c r="Q429" s="92"/>
      <c r="R429" s="92"/>
      <c r="S429" s="92"/>
      <c r="T429" s="92"/>
      <c r="U429" s="92"/>
      <c r="V429" s="92"/>
    </row>
    <row r="430" spans="1:22" s="2" customFormat="1" ht="31.5" customHeight="1">
      <c r="A430" s="467"/>
      <c r="B430" s="354">
        <v>2</v>
      </c>
      <c r="C430" s="15" t="s">
        <v>5608</v>
      </c>
      <c r="D430" s="469"/>
      <c r="E430" s="490"/>
      <c r="F430" s="473"/>
      <c r="G430" s="473"/>
      <c r="H430" s="475"/>
      <c r="I430" s="92"/>
      <c r="J430" s="92"/>
      <c r="K430" s="92"/>
      <c r="L430" s="92"/>
      <c r="M430" s="92"/>
      <c r="N430" s="92"/>
      <c r="O430" s="92"/>
      <c r="P430" s="92"/>
      <c r="Q430" s="92"/>
      <c r="R430" s="92"/>
      <c r="S430" s="92"/>
      <c r="T430" s="92"/>
      <c r="U430" s="92"/>
      <c r="V430" s="92"/>
    </row>
    <row r="431" spans="1:22" s="2" customFormat="1" ht="15.75" customHeight="1">
      <c r="A431" s="467"/>
      <c r="B431" s="354">
        <v>3</v>
      </c>
      <c r="C431" s="15" t="s">
        <v>5609</v>
      </c>
      <c r="D431" s="469"/>
      <c r="E431" s="490"/>
      <c r="F431" s="473"/>
      <c r="G431" s="473"/>
      <c r="H431" s="475"/>
      <c r="I431" s="92"/>
      <c r="J431" s="92"/>
      <c r="K431" s="92"/>
      <c r="L431" s="92"/>
      <c r="M431" s="92"/>
      <c r="N431" s="92"/>
      <c r="O431" s="92"/>
      <c r="P431" s="92"/>
      <c r="Q431" s="92"/>
      <c r="R431" s="92"/>
      <c r="S431" s="92"/>
      <c r="T431" s="92"/>
      <c r="U431" s="92"/>
      <c r="V431" s="92"/>
    </row>
    <row r="432" spans="1:22" s="2" customFormat="1" ht="15.75" customHeight="1">
      <c r="A432" s="467"/>
      <c r="B432" s="354">
        <v>4</v>
      </c>
      <c r="C432" s="15" t="s">
        <v>5610</v>
      </c>
      <c r="D432" s="469"/>
      <c r="E432" s="490"/>
      <c r="F432" s="473"/>
      <c r="G432" s="473"/>
      <c r="H432" s="475"/>
      <c r="I432" s="92"/>
      <c r="J432" s="92"/>
      <c r="K432" s="92"/>
      <c r="L432" s="92"/>
      <c r="M432" s="92"/>
      <c r="N432" s="92"/>
      <c r="O432" s="92"/>
      <c r="P432" s="92"/>
      <c r="Q432" s="92"/>
      <c r="R432" s="92"/>
      <c r="S432" s="92"/>
      <c r="T432" s="92"/>
      <c r="U432" s="92"/>
      <c r="V432" s="92"/>
    </row>
    <row r="433" spans="1:22" s="2" customFormat="1" ht="15.75" customHeight="1">
      <c r="A433" s="467"/>
      <c r="B433" s="354">
        <v>5</v>
      </c>
      <c r="C433" s="15" t="s">
        <v>5611</v>
      </c>
      <c r="D433" s="469"/>
      <c r="E433" s="490"/>
      <c r="F433" s="473"/>
      <c r="G433" s="473"/>
      <c r="H433" s="475"/>
      <c r="I433" s="92"/>
      <c r="J433" s="92"/>
      <c r="K433" s="92"/>
      <c r="L433" s="92"/>
      <c r="M433" s="92"/>
      <c r="N433" s="92"/>
      <c r="O433" s="92"/>
      <c r="P433" s="92"/>
      <c r="Q433" s="92"/>
      <c r="R433" s="92"/>
      <c r="S433" s="92"/>
      <c r="T433" s="92"/>
      <c r="U433" s="92"/>
      <c r="V433" s="92"/>
    </row>
    <row r="434" spans="1:22" s="2" customFormat="1" ht="15.75" customHeight="1">
      <c r="A434" s="467"/>
      <c r="B434" s="354">
        <v>6</v>
      </c>
      <c r="C434" s="15" t="s">
        <v>5612</v>
      </c>
      <c r="D434" s="469"/>
      <c r="E434" s="490"/>
      <c r="F434" s="473"/>
      <c r="G434" s="473"/>
      <c r="H434" s="475"/>
      <c r="I434" s="92"/>
      <c r="J434" s="92"/>
      <c r="K434" s="92"/>
      <c r="L434" s="92"/>
      <c r="M434" s="92"/>
      <c r="N434" s="92"/>
      <c r="O434" s="92"/>
      <c r="P434" s="92"/>
      <c r="Q434" s="92"/>
      <c r="R434" s="92"/>
      <c r="S434" s="92"/>
      <c r="T434" s="92"/>
      <c r="U434" s="92"/>
      <c r="V434" s="92"/>
    </row>
    <row r="435" spans="1:22" s="2" customFormat="1" ht="15.75" customHeight="1">
      <c r="A435" s="467"/>
      <c r="B435" s="354">
        <v>7</v>
      </c>
      <c r="C435" s="15" t="s">
        <v>5613</v>
      </c>
      <c r="D435" s="469"/>
      <c r="E435" s="490"/>
      <c r="F435" s="473"/>
      <c r="G435" s="473"/>
      <c r="H435" s="475"/>
      <c r="I435" s="92"/>
      <c r="J435" s="92"/>
      <c r="K435" s="92"/>
      <c r="L435" s="92"/>
      <c r="M435" s="92"/>
      <c r="N435" s="92"/>
      <c r="O435" s="92"/>
      <c r="P435" s="92"/>
      <c r="Q435" s="92"/>
      <c r="R435" s="92"/>
      <c r="S435" s="92"/>
      <c r="T435" s="92"/>
      <c r="U435" s="92"/>
      <c r="V435" s="92"/>
    </row>
    <row r="436" spans="1:22" s="2" customFormat="1" ht="15.75" customHeight="1">
      <c r="A436" s="467"/>
      <c r="B436" s="354">
        <v>8</v>
      </c>
      <c r="C436" s="15" t="s">
        <v>5614</v>
      </c>
      <c r="D436" s="469"/>
      <c r="E436" s="490"/>
      <c r="F436" s="473"/>
      <c r="G436" s="491"/>
      <c r="H436" s="475"/>
      <c r="I436" s="92"/>
      <c r="J436" s="92"/>
      <c r="K436" s="92"/>
      <c r="L436" s="92"/>
      <c r="M436" s="92"/>
      <c r="N436" s="92"/>
      <c r="O436" s="92"/>
      <c r="P436" s="92"/>
      <c r="Q436" s="92"/>
      <c r="R436" s="92"/>
      <c r="S436" s="92"/>
      <c r="T436" s="92"/>
      <c r="U436" s="92"/>
      <c r="V436" s="92"/>
    </row>
    <row r="437" spans="1:22" s="2" customFormat="1">
      <c r="A437" s="710"/>
      <c r="B437" s="710"/>
      <c r="C437" s="710"/>
      <c r="D437" s="710"/>
      <c r="E437" s="710"/>
      <c r="F437" s="710"/>
      <c r="G437" s="710"/>
      <c r="H437" s="710"/>
      <c r="I437" s="14"/>
      <c r="J437" s="93"/>
      <c r="K437" s="93"/>
      <c r="L437" s="93"/>
      <c r="M437" s="93"/>
      <c r="N437" s="93"/>
      <c r="O437" s="93"/>
      <c r="P437" s="93"/>
      <c r="Q437" s="93"/>
      <c r="R437" s="93"/>
      <c r="S437" s="93"/>
      <c r="T437" s="93"/>
      <c r="U437" s="93"/>
      <c r="V437" s="93"/>
    </row>
    <row r="438" spans="1:22" s="2" customFormat="1" ht="15.75" customHeight="1">
      <c r="A438" s="467" t="s">
        <v>5660</v>
      </c>
      <c r="B438" s="354">
        <v>1</v>
      </c>
      <c r="C438" s="15" t="s">
        <v>5606</v>
      </c>
      <c r="D438" s="468" t="s">
        <v>5607</v>
      </c>
      <c r="E438" s="489" t="s">
        <v>9</v>
      </c>
      <c r="F438" s="472"/>
      <c r="G438" s="472" t="s">
        <v>207</v>
      </c>
      <c r="H438" s="474"/>
      <c r="I438" s="92"/>
      <c r="J438" s="92"/>
      <c r="K438" s="92"/>
      <c r="L438" s="92"/>
      <c r="M438" s="92"/>
      <c r="N438" s="92"/>
      <c r="O438" s="92"/>
      <c r="P438" s="92"/>
      <c r="Q438" s="92"/>
      <c r="R438" s="92"/>
      <c r="S438" s="92"/>
      <c r="T438" s="92"/>
      <c r="U438" s="92"/>
      <c r="V438" s="92"/>
    </row>
    <row r="439" spans="1:22" s="2" customFormat="1" ht="31.5" customHeight="1">
      <c r="A439" s="467"/>
      <c r="B439" s="354">
        <v>2</v>
      </c>
      <c r="C439" s="15" t="s">
        <v>5608</v>
      </c>
      <c r="D439" s="469"/>
      <c r="E439" s="490"/>
      <c r="F439" s="473"/>
      <c r="G439" s="473"/>
      <c r="H439" s="475"/>
      <c r="I439" s="92"/>
      <c r="J439" s="92"/>
      <c r="K439" s="92"/>
      <c r="L439" s="92"/>
      <c r="M439" s="92"/>
      <c r="N439" s="92"/>
      <c r="O439" s="92"/>
      <c r="P439" s="92"/>
      <c r="Q439" s="92"/>
      <c r="R439" s="92"/>
      <c r="S439" s="92"/>
      <c r="T439" s="92"/>
      <c r="U439" s="92"/>
      <c r="V439" s="92"/>
    </row>
    <row r="440" spans="1:22" s="2" customFormat="1" ht="15.75" customHeight="1">
      <c r="A440" s="467"/>
      <c r="B440" s="354">
        <v>3</v>
      </c>
      <c r="C440" s="15" t="s">
        <v>5609</v>
      </c>
      <c r="D440" s="469"/>
      <c r="E440" s="490"/>
      <c r="F440" s="473"/>
      <c r="G440" s="473"/>
      <c r="H440" s="475"/>
      <c r="I440" s="92"/>
      <c r="J440" s="92"/>
      <c r="K440" s="92"/>
      <c r="L440" s="92"/>
      <c r="M440" s="92"/>
      <c r="N440" s="92"/>
      <c r="O440" s="92"/>
      <c r="P440" s="92"/>
      <c r="Q440" s="92"/>
      <c r="R440" s="92"/>
      <c r="S440" s="92"/>
      <c r="T440" s="92"/>
      <c r="U440" s="92"/>
      <c r="V440" s="92"/>
    </row>
    <row r="441" spans="1:22" s="2" customFormat="1" ht="15.75" customHeight="1">
      <c r="A441" s="467"/>
      <c r="B441" s="354">
        <v>4</v>
      </c>
      <c r="C441" s="15" t="s">
        <v>5610</v>
      </c>
      <c r="D441" s="469"/>
      <c r="E441" s="490"/>
      <c r="F441" s="473"/>
      <c r="G441" s="473"/>
      <c r="H441" s="475"/>
      <c r="I441" s="92"/>
      <c r="J441" s="92"/>
      <c r="K441" s="92"/>
      <c r="L441" s="92"/>
      <c r="M441" s="92"/>
      <c r="N441" s="92"/>
      <c r="O441" s="92"/>
      <c r="P441" s="92"/>
      <c r="Q441" s="92"/>
      <c r="R441" s="92"/>
      <c r="S441" s="92"/>
      <c r="T441" s="92"/>
      <c r="U441" s="92"/>
      <c r="V441" s="92"/>
    </row>
    <row r="442" spans="1:22" s="2" customFormat="1" ht="15.75" customHeight="1">
      <c r="A442" s="467"/>
      <c r="B442" s="354">
        <v>5</v>
      </c>
      <c r="C442" s="15" t="s">
        <v>5611</v>
      </c>
      <c r="D442" s="469"/>
      <c r="E442" s="490"/>
      <c r="F442" s="473"/>
      <c r="G442" s="473"/>
      <c r="H442" s="475"/>
      <c r="I442" s="92"/>
      <c r="J442" s="92"/>
      <c r="K442" s="92"/>
      <c r="L442" s="92"/>
      <c r="M442" s="92"/>
      <c r="N442" s="92"/>
      <c r="O442" s="92"/>
      <c r="P442" s="92"/>
      <c r="Q442" s="92"/>
      <c r="R442" s="92"/>
      <c r="S442" s="92"/>
      <c r="T442" s="92"/>
      <c r="U442" s="92"/>
      <c r="V442" s="92"/>
    </row>
    <row r="443" spans="1:22" s="2" customFormat="1" ht="15.75" customHeight="1">
      <c r="A443" s="467"/>
      <c r="B443" s="354">
        <v>6</v>
      </c>
      <c r="C443" s="15" t="s">
        <v>5612</v>
      </c>
      <c r="D443" s="469"/>
      <c r="E443" s="490"/>
      <c r="F443" s="473"/>
      <c r="G443" s="473"/>
      <c r="H443" s="475"/>
      <c r="I443" s="92"/>
      <c r="J443" s="92"/>
      <c r="K443" s="92"/>
      <c r="L443" s="92"/>
      <c r="M443" s="92"/>
      <c r="N443" s="92"/>
      <c r="O443" s="92"/>
      <c r="P443" s="92"/>
      <c r="Q443" s="92"/>
      <c r="R443" s="92"/>
      <c r="S443" s="92"/>
      <c r="T443" s="92"/>
      <c r="U443" s="92"/>
      <c r="V443" s="92"/>
    </row>
    <row r="444" spans="1:22" s="2" customFormat="1" ht="15.75" customHeight="1">
      <c r="A444" s="467"/>
      <c r="B444" s="354">
        <v>7</v>
      </c>
      <c r="C444" s="15" t="s">
        <v>5613</v>
      </c>
      <c r="D444" s="469"/>
      <c r="E444" s="490"/>
      <c r="F444" s="473"/>
      <c r="G444" s="473"/>
      <c r="H444" s="475"/>
      <c r="I444" s="92"/>
      <c r="J444" s="92"/>
      <c r="K444" s="92"/>
      <c r="L444" s="92"/>
      <c r="M444" s="92"/>
      <c r="N444" s="92"/>
      <c r="O444" s="92"/>
      <c r="P444" s="92"/>
      <c r="Q444" s="92"/>
      <c r="R444" s="92"/>
      <c r="S444" s="92"/>
      <c r="T444" s="92"/>
      <c r="U444" s="92"/>
      <c r="V444" s="92"/>
    </row>
    <row r="445" spans="1:22" s="2" customFormat="1" ht="15.75" customHeight="1">
      <c r="A445" s="467"/>
      <c r="B445" s="354">
        <v>8</v>
      </c>
      <c r="C445" s="15" t="s">
        <v>5614</v>
      </c>
      <c r="D445" s="469"/>
      <c r="E445" s="490"/>
      <c r="F445" s="473"/>
      <c r="G445" s="491"/>
      <c r="H445" s="475"/>
      <c r="I445" s="92"/>
      <c r="J445" s="92"/>
      <c r="K445" s="92"/>
      <c r="L445" s="92"/>
      <c r="M445" s="92"/>
      <c r="N445" s="92"/>
      <c r="O445" s="92"/>
      <c r="P445" s="92"/>
      <c r="Q445" s="92"/>
      <c r="R445" s="92"/>
      <c r="S445" s="92"/>
      <c r="T445" s="92"/>
      <c r="U445" s="92"/>
      <c r="V445" s="92"/>
    </row>
    <row r="446" spans="1:22" s="2" customFormat="1">
      <c r="A446" s="710"/>
      <c r="B446" s="710"/>
      <c r="C446" s="710"/>
      <c r="D446" s="710"/>
      <c r="E446" s="710"/>
      <c r="F446" s="710"/>
      <c r="G446" s="710"/>
      <c r="H446" s="710"/>
      <c r="I446" s="14"/>
      <c r="J446" s="93"/>
      <c r="K446" s="93"/>
      <c r="L446" s="93"/>
      <c r="M446" s="93"/>
      <c r="N446" s="93"/>
      <c r="O446" s="93"/>
      <c r="P446" s="93"/>
      <c r="Q446" s="93"/>
      <c r="R446" s="93"/>
      <c r="S446" s="93"/>
      <c r="T446" s="93"/>
      <c r="U446" s="93"/>
      <c r="V446" s="93"/>
    </row>
    <row r="447" spans="1:22" s="2" customFormat="1" ht="15.75" customHeight="1">
      <c r="A447" s="467" t="s">
        <v>5661</v>
      </c>
      <c r="B447" s="354">
        <v>1</v>
      </c>
      <c r="C447" s="15" t="s">
        <v>5606</v>
      </c>
      <c r="D447" s="468" t="s">
        <v>5607</v>
      </c>
      <c r="E447" s="489" t="s">
        <v>9</v>
      </c>
      <c r="F447" s="472"/>
      <c r="G447" s="472" t="s">
        <v>207</v>
      </c>
      <c r="H447" s="474"/>
      <c r="I447" s="92"/>
      <c r="J447" s="92"/>
      <c r="K447" s="92"/>
      <c r="L447" s="92"/>
      <c r="M447" s="92"/>
      <c r="N447" s="92"/>
      <c r="O447" s="92"/>
      <c r="P447" s="92"/>
      <c r="Q447" s="92"/>
      <c r="R447" s="92"/>
      <c r="S447" s="92"/>
      <c r="T447" s="92"/>
      <c r="U447" s="92"/>
      <c r="V447" s="92"/>
    </row>
    <row r="448" spans="1:22" s="2" customFormat="1" ht="31.5" customHeight="1">
      <c r="A448" s="467"/>
      <c r="B448" s="354">
        <v>2</v>
      </c>
      <c r="C448" s="15" t="s">
        <v>5608</v>
      </c>
      <c r="D448" s="469"/>
      <c r="E448" s="490"/>
      <c r="F448" s="473"/>
      <c r="G448" s="473"/>
      <c r="H448" s="475"/>
      <c r="I448" s="92"/>
      <c r="J448" s="92"/>
      <c r="K448" s="92"/>
      <c r="L448" s="92"/>
      <c r="M448" s="92"/>
      <c r="N448" s="92"/>
      <c r="O448" s="92"/>
      <c r="P448" s="92"/>
      <c r="Q448" s="92"/>
      <c r="R448" s="92"/>
      <c r="S448" s="92"/>
      <c r="T448" s="92"/>
      <c r="U448" s="92"/>
      <c r="V448" s="92"/>
    </row>
    <row r="449" spans="1:22" s="2" customFormat="1" ht="15.75" customHeight="1">
      <c r="A449" s="467"/>
      <c r="B449" s="354">
        <v>3</v>
      </c>
      <c r="C449" s="15" t="s">
        <v>5609</v>
      </c>
      <c r="D449" s="469"/>
      <c r="E449" s="490"/>
      <c r="F449" s="473"/>
      <c r="G449" s="473"/>
      <c r="H449" s="475"/>
      <c r="I449" s="92"/>
      <c r="J449" s="92"/>
      <c r="K449" s="92"/>
      <c r="L449" s="92"/>
      <c r="M449" s="92"/>
      <c r="N449" s="92"/>
      <c r="O449" s="92"/>
      <c r="P449" s="92"/>
      <c r="Q449" s="92"/>
      <c r="R449" s="92"/>
      <c r="S449" s="92"/>
      <c r="T449" s="92"/>
      <c r="U449" s="92"/>
      <c r="V449" s="92"/>
    </row>
    <row r="450" spans="1:22" s="2" customFormat="1" ht="15.75" customHeight="1">
      <c r="A450" s="467"/>
      <c r="B450" s="354">
        <v>4</v>
      </c>
      <c r="C450" s="15" t="s">
        <v>5610</v>
      </c>
      <c r="D450" s="469"/>
      <c r="E450" s="490"/>
      <c r="F450" s="473"/>
      <c r="G450" s="473"/>
      <c r="H450" s="475"/>
      <c r="I450" s="92"/>
      <c r="J450" s="92"/>
      <c r="K450" s="92"/>
      <c r="L450" s="92"/>
      <c r="M450" s="92"/>
      <c r="N450" s="92"/>
      <c r="O450" s="92"/>
      <c r="P450" s="92"/>
      <c r="Q450" s="92"/>
      <c r="R450" s="92"/>
      <c r="S450" s="92"/>
      <c r="T450" s="92"/>
      <c r="U450" s="92"/>
      <c r="V450" s="92"/>
    </row>
    <row r="451" spans="1:22" s="2" customFormat="1" ht="15.75" customHeight="1">
      <c r="A451" s="467"/>
      <c r="B451" s="354">
        <v>5</v>
      </c>
      <c r="C451" s="15" t="s">
        <v>5611</v>
      </c>
      <c r="D451" s="469"/>
      <c r="E451" s="490"/>
      <c r="F451" s="473"/>
      <c r="G451" s="473"/>
      <c r="H451" s="475"/>
      <c r="I451" s="92"/>
      <c r="J451" s="92"/>
      <c r="K451" s="92"/>
      <c r="L451" s="92"/>
      <c r="M451" s="92"/>
      <c r="N451" s="92"/>
      <c r="O451" s="92"/>
      <c r="P451" s="92"/>
      <c r="Q451" s="92"/>
      <c r="R451" s="92"/>
      <c r="S451" s="92"/>
      <c r="T451" s="92"/>
      <c r="U451" s="92"/>
      <c r="V451" s="92"/>
    </row>
    <row r="452" spans="1:22" s="2" customFormat="1" ht="15.75" customHeight="1">
      <c r="A452" s="467"/>
      <c r="B452" s="354">
        <v>6</v>
      </c>
      <c r="C452" s="15" t="s">
        <v>5612</v>
      </c>
      <c r="D452" s="469"/>
      <c r="E452" s="490"/>
      <c r="F452" s="473"/>
      <c r="G452" s="473"/>
      <c r="H452" s="475"/>
      <c r="I452" s="92"/>
      <c r="J452" s="92"/>
      <c r="K452" s="92"/>
      <c r="L452" s="92"/>
      <c r="M452" s="92"/>
      <c r="N452" s="92"/>
      <c r="O452" s="92"/>
      <c r="P452" s="92"/>
      <c r="Q452" s="92"/>
      <c r="R452" s="92"/>
      <c r="S452" s="92"/>
      <c r="T452" s="92"/>
      <c r="U452" s="92"/>
      <c r="V452" s="92"/>
    </row>
    <row r="453" spans="1:22" s="2" customFormat="1" ht="15.75" customHeight="1">
      <c r="A453" s="467"/>
      <c r="B453" s="354">
        <v>7</v>
      </c>
      <c r="C453" s="15" t="s">
        <v>5613</v>
      </c>
      <c r="D453" s="469"/>
      <c r="E453" s="490"/>
      <c r="F453" s="473"/>
      <c r="G453" s="473"/>
      <c r="H453" s="475"/>
      <c r="I453" s="92"/>
      <c r="J453" s="92"/>
      <c r="K453" s="92"/>
      <c r="L453" s="92"/>
      <c r="M453" s="92"/>
      <c r="N453" s="92"/>
      <c r="O453" s="92"/>
      <c r="P453" s="92"/>
      <c r="Q453" s="92"/>
      <c r="R453" s="92"/>
      <c r="S453" s="92"/>
      <c r="T453" s="92"/>
      <c r="U453" s="92"/>
      <c r="V453" s="92"/>
    </row>
    <row r="454" spans="1:22" s="2" customFormat="1" ht="15.75" customHeight="1">
      <c r="A454" s="467"/>
      <c r="B454" s="354">
        <v>8</v>
      </c>
      <c r="C454" s="15" t="s">
        <v>5614</v>
      </c>
      <c r="D454" s="469"/>
      <c r="E454" s="490"/>
      <c r="F454" s="473"/>
      <c r="G454" s="491"/>
      <c r="H454" s="475"/>
      <c r="I454" s="92"/>
      <c r="J454" s="92"/>
      <c r="K454" s="92"/>
      <c r="L454" s="92"/>
      <c r="M454" s="92"/>
      <c r="N454" s="92"/>
      <c r="O454" s="92"/>
      <c r="P454" s="92"/>
      <c r="Q454" s="92"/>
      <c r="R454" s="92"/>
      <c r="S454" s="92"/>
      <c r="T454" s="92"/>
      <c r="U454" s="92"/>
      <c r="V454" s="92"/>
    </row>
    <row r="455" spans="1:22" s="2" customFormat="1">
      <c r="A455" s="710"/>
      <c r="B455" s="710"/>
      <c r="C455" s="710"/>
      <c r="D455" s="710"/>
      <c r="E455" s="710"/>
      <c r="F455" s="710"/>
      <c r="G455" s="710"/>
      <c r="H455" s="710"/>
      <c r="I455" s="14"/>
      <c r="J455" s="93"/>
      <c r="K455" s="93"/>
      <c r="L455" s="93"/>
      <c r="M455" s="93"/>
      <c r="N455" s="93"/>
      <c r="O455" s="93"/>
      <c r="P455" s="93"/>
      <c r="Q455" s="93"/>
      <c r="R455" s="93"/>
      <c r="S455" s="93"/>
      <c r="T455" s="93"/>
      <c r="U455" s="93"/>
      <c r="V455" s="93"/>
    </row>
    <row r="456" spans="1:22" s="2" customFormat="1" ht="15.75" customHeight="1">
      <c r="A456" s="467" t="s">
        <v>5662</v>
      </c>
      <c r="B456" s="354">
        <v>1</v>
      </c>
      <c r="C456" s="15" t="s">
        <v>5606</v>
      </c>
      <c r="D456" s="468" t="s">
        <v>5607</v>
      </c>
      <c r="E456" s="489" t="s">
        <v>9</v>
      </c>
      <c r="F456" s="472"/>
      <c r="G456" s="472" t="s">
        <v>207</v>
      </c>
      <c r="H456" s="474"/>
      <c r="I456" s="92"/>
      <c r="J456" s="92"/>
      <c r="K456" s="92"/>
      <c r="L456" s="92"/>
      <c r="M456" s="92"/>
      <c r="N456" s="92"/>
      <c r="O456" s="92"/>
      <c r="P456" s="92"/>
      <c r="Q456" s="92"/>
      <c r="R456" s="92"/>
      <c r="S456" s="92"/>
      <c r="T456" s="92"/>
      <c r="U456" s="92"/>
      <c r="V456" s="92"/>
    </row>
    <row r="457" spans="1:22" s="2" customFormat="1" ht="31.5" customHeight="1">
      <c r="A457" s="467"/>
      <c r="B457" s="354">
        <v>2</v>
      </c>
      <c r="C457" s="15" t="s">
        <v>5608</v>
      </c>
      <c r="D457" s="469"/>
      <c r="E457" s="490"/>
      <c r="F457" s="473"/>
      <c r="G457" s="473"/>
      <c r="H457" s="475"/>
      <c r="I457" s="92"/>
      <c r="J457" s="92"/>
      <c r="K457" s="92"/>
      <c r="L457" s="92"/>
      <c r="M457" s="92"/>
      <c r="N457" s="92"/>
      <c r="O457" s="92"/>
      <c r="P457" s="92"/>
      <c r="Q457" s="92"/>
      <c r="R457" s="92"/>
      <c r="S457" s="92"/>
      <c r="T457" s="92"/>
      <c r="U457" s="92"/>
      <c r="V457" s="92"/>
    </row>
    <row r="458" spans="1:22" s="2" customFormat="1" ht="15.75" customHeight="1">
      <c r="A458" s="467"/>
      <c r="B458" s="354">
        <v>3</v>
      </c>
      <c r="C458" s="15" t="s">
        <v>5609</v>
      </c>
      <c r="D458" s="469"/>
      <c r="E458" s="490"/>
      <c r="F458" s="473"/>
      <c r="G458" s="473"/>
      <c r="H458" s="475"/>
      <c r="I458" s="92"/>
      <c r="J458" s="92"/>
      <c r="K458" s="92"/>
      <c r="L458" s="92"/>
      <c r="M458" s="92"/>
      <c r="N458" s="92"/>
      <c r="O458" s="92"/>
      <c r="P458" s="92"/>
      <c r="Q458" s="92"/>
      <c r="R458" s="92"/>
      <c r="S458" s="92"/>
      <c r="T458" s="92"/>
      <c r="U458" s="92"/>
      <c r="V458" s="92"/>
    </row>
    <row r="459" spans="1:22" s="2" customFormat="1" ht="15.75" customHeight="1">
      <c r="A459" s="467"/>
      <c r="B459" s="354">
        <v>4</v>
      </c>
      <c r="C459" s="15" t="s">
        <v>5610</v>
      </c>
      <c r="D459" s="469"/>
      <c r="E459" s="490"/>
      <c r="F459" s="473"/>
      <c r="G459" s="473"/>
      <c r="H459" s="475"/>
      <c r="I459" s="92"/>
      <c r="J459" s="92"/>
      <c r="K459" s="92"/>
      <c r="L459" s="92"/>
      <c r="M459" s="92"/>
      <c r="N459" s="92"/>
      <c r="O459" s="92"/>
      <c r="P459" s="92"/>
      <c r="Q459" s="92"/>
      <c r="R459" s="92"/>
      <c r="S459" s="92"/>
      <c r="T459" s="92"/>
      <c r="U459" s="92"/>
      <c r="V459" s="92"/>
    </row>
    <row r="460" spans="1:22" s="2" customFormat="1" ht="15.75" customHeight="1">
      <c r="A460" s="467"/>
      <c r="B460" s="354">
        <v>5</v>
      </c>
      <c r="C460" s="15" t="s">
        <v>5611</v>
      </c>
      <c r="D460" s="469"/>
      <c r="E460" s="490"/>
      <c r="F460" s="473"/>
      <c r="G460" s="473"/>
      <c r="H460" s="475"/>
      <c r="I460" s="92"/>
      <c r="J460" s="92"/>
      <c r="K460" s="92"/>
      <c r="L460" s="92"/>
      <c r="M460" s="92"/>
      <c r="N460" s="92"/>
      <c r="O460" s="92"/>
      <c r="P460" s="92"/>
      <c r="Q460" s="92"/>
      <c r="R460" s="92"/>
      <c r="S460" s="92"/>
      <c r="T460" s="92"/>
      <c r="U460" s="92"/>
      <c r="V460" s="92"/>
    </row>
    <row r="461" spans="1:22" s="2" customFormat="1" ht="15.75" customHeight="1">
      <c r="A461" s="467"/>
      <c r="B461" s="354">
        <v>6</v>
      </c>
      <c r="C461" s="15" t="s">
        <v>5612</v>
      </c>
      <c r="D461" s="469"/>
      <c r="E461" s="490"/>
      <c r="F461" s="473"/>
      <c r="G461" s="473"/>
      <c r="H461" s="475"/>
      <c r="I461" s="92"/>
      <c r="J461" s="92"/>
      <c r="K461" s="92"/>
      <c r="L461" s="92"/>
      <c r="M461" s="92"/>
      <c r="N461" s="92"/>
      <c r="O461" s="92"/>
      <c r="P461" s="92"/>
      <c r="Q461" s="92"/>
      <c r="R461" s="92"/>
      <c r="S461" s="92"/>
      <c r="T461" s="92"/>
      <c r="U461" s="92"/>
      <c r="V461" s="92"/>
    </row>
    <row r="462" spans="1:22" s="2" customFormat="1" ht="15.75" customHeight="1">
      <c r="A462" s="467"/>
      <c r="B462" s="354">
        <v>7</v>
      </c>
      <c r="C462" s="15" t="s">
        <v>5613</v>
      </c>
      <c r="D462" s="469"/>
      <c r="E462" s="490"/>
      <c r="F462" s="473"/>
      <c r="G462" s="473"/>
      <c r="H462" s="475"/>
      <c r="I462" s="92"/>
      <c r="J462" s="92"/>
      <c r="K462" s="92"/>
      <c r="L462" s="92"/>
      <c r="M462" s="92"/>
      <c r="N462" s="92"/>
      <c r="O462" s="92"/>
      <c r="P462" s="92"/>
      <c r="Q462" s="92"/>
      <c r="R462" s="92"/>
      <c r="S462" s="92"/>
      <c r="T462" s="92"/>
      <c r="U462" s="92"/>
      <c r="V462" s="92"/>
    </row>
    <row r="463" spans="1:22" s="2" customFormat="1" ht="15.75" customHeight="1">
      <c r="A463" s="467"/>
      <c r="B463" s="354">
        <v>8</v>
      </c>
      <c r="C463" s="15" t="s">
        <v>5614</v>
      </c>
      <c r="D463" s="469"/>
      <c r="E463" s="490"/>
      <c r="F463" s="473"/>
      <c r="G463" s="491"/>
      <c r="H463" s="475"/>
      <c r="I463" s="92"/>
      <c r="J463" s="92"/>
      <c r="K463" s="92"/>
      <c r="L463" s="92"/>
      <c r="M463" s="92"/>
      <c r="N463" s="92"/>
      <c r="O463" s="92"/>
      <c r="P463" s="92"/>
      <c r="Q463" s="92"/>
      <c r="R463" s="92"/>
      <c r="S463" s="92"/>
      <c r="T463" s="92"/>
      <c r="U463" s="92"/>
      <c r="V463" s="92"/>
    </row>
    <row r="464" spans="1:22" s="2" customFormat="1">
      <c r="A464" s="710"/>
      <c r="B464" s="710"/>
      <c r="C464" s="710"/>
      <c r="D464" s="710"/>
      <c r="E464" s="710"/>
      <c r="F464" s="710"/>
      <c r="G464" s="710"/>
      <c r="H464" s="710"/>
      <c r="I464" s="14"/>
      <c r="J464" s="93"/>
      <c r="K464" s="93"/>
      <c r="L464" s="93"/>
      <c r="M464" s="93"/>
      <c r="N464" s="93"/>
      <c r="O464" s="93"/>
      <c r="P464" s="93"/>
      <c r="Q464" s="93"/>
      <c r="R464" s="93"/>
      <c r="S464" s="93"/>
      <c r="T464" s="93"/>
      <c r="U464" s="93"/>
      <c r="V464" s="93"/>
    </row>
    <row r="465" spans="1:22" s="2" customFormat="1" ht="15.6" customHeight="1">
      <c r="A465" s="467" t="s">
        <v>5663</v>
      </c>
      <c r="B465" s="354">
        <v>1</v>
      </c>
      <c r="C465" s="15" t="s">
        <v>5606</v>
      </c>
      <c r="D465" s="468" t="s">
        <v>5607</v>
      </c>
      <c r="E465" s="489" t="s">
        <v>9</v>
      </c>
      <c r="F465" s="472"/>
      <c r="G465" s="472" t="s">
        <v>207</v>
      </c>
      <c r="H465" s="474"/>
      <c r="I465" s="92"/>
      <c r="J465" s="92"/>
      <c r="K465" s="92"/>
      <c r="L465" s="92"/>
      <c r="M465" s="92"/>
      <c r="N465" s="92"/>
      <c r="O465" s="92"/>
      <c r="P465" s="92"/>
      <c r="Q465" s="92"/>
      <c r="R465" s="92"/>
      <c r="S465" s="92"/>
      <c r="T465" s="92"/>
      <c r="U465" s="92"/>
      <c r="V465" s="92"/>
    </row>
    <row r="466" spans="1:22" s="2" customFormat="1" ht="31.5" customHeight="1">
      <c r="A466" s="467"/>
      <c r="B466" s="354">
        <v>2</v>
      </c>
      <c r="C466" s="15" t="s">
        <v>5608</v>
      </c>
      <c r="D466" s="469"/>
      <c r="E466" s="490"/>
      <c r="F466" s="473"/>
      <c r="G466" s="473"/>
      <c r="H466" s="475"/>
      <c r="I466" s="92"/>
      <c r="J466" s="92"/>
      <c r="K466" s="92"/>
      <c r="L466" s="92"/>
      <c r="M466" s="92"/>
      <c r="N466" s="92"/>
      <c r="O466" s="92"/>
      <c r="P466" s="92"/>
      <c r="Q466" s="92"/>
      <c r="R466" s="92"/>
      <c r="S466" s="92"/>
      <c r="T466" s="92"/>
      <c r="U466" s="92"/>
      <c r="V466" s="92"/>
    </row>
    <row r="467" spans="1:22" s="2" customFormat="1" ht="15.75" customHeight="1">
      <c r="A467" s="467"/>
      <c r="B467" s="354">
        <v>3</v>
      </c>
      <c r="C467" s="15" t="s">
        <v>5609</v>
      </c>
      <c r="D467" s="469"/>
      <c r="E467" s="490"/>
      <c r="F467" s="473"/>
      <c r="G467" s="473"/>
      <c r="H467" s="475"/>
      <c r="I467" s="92"/>
      <c r="J467" s="92"/>
      <c r="K467" s="92"/>
      <c r="L467" s="92"/>
      <c r="M467" s="92"/>
      <c r="N467" s="92"/>
      <c r="O467" s="92"/>
      <c r="P467" s="92"/>
      <c r="Q467" s="92"/>
      <c r="R467" s="92"/>
      <c r="S467" s="92"/>
      <c r="T467" s="92"/>
      <c r="U467" s="92"/>
      <c r="V467" s="92"/>
    </row>
    <row r="468" spans="1:22" s="2" customFormat="1" ht="15.75" customHeight="1">
      <c r="A468" s="467"/>
      <c r="B468" s="354">
        <v>4</v>
      </c>
      <c r="C468" s="15" t="s">
        <v>5610</v>
      </c>
      <c r="D468" s="469"/>
      <c r="E468" s="490"/>
      <c r="F468" s="473"/>
      <c r="G468" s="473"/>
      <c r="H468" s="475"/>
      <c r="I468" s="92"/>
      <c r="J468" s="92"/>
      <c r="K468" s="92"/>
      <c r="L468" s="92"/>
      <c r="M468" s="92"/>
      <c r="N468" s="92"/>
      <c r="O468" s="92"/>
      <c r="P468" s="92"/>
      <c r="Q468" s="92"/>
      <c r="R468" s="92"/>
      <c r="S468" s="92"/>
      <c r="T468" s="92"/>
      <c r="U468" s="92"/>
      <c r="V468" s="92"/>
    </row>
    <row r="469" spans="1:22" s="2" customFormat="1" ht="15.75" customHeight="1">
      <c r="A469" s="467"/>
      <c r="B469" s="354">
        <v>5</v>
      </c>
      <c r="C469" s="15" t="s">
        <v>5611</v>
      </c>
      <c r="D469" s="469"/>
      <c r="E469" s="490"/>
      <c r="F469" s="473"/>
      <c r="G469" s="473"/>
      <c r="H469" s="475"/>
      <c r="I469" s="92"/>
      <c r="J469" s="92"/>
      <c r="K469" s="92"/>
      <c r="L469" s="92"/>
      <c r="M469" s="92"/>
      <c r="N469" s="92"/>
      <c r="O469" s="92"/>
      <c r="P469" s="92"/>
      <c r="Q469" s="92"/>
      <c r="R469" s="92"/>
      <c r="S469" s="92"/>
      <c r="T469" s="92"/>
      <c r="U469" s="92"/>
      <c r="V469" s="92"/>
    </row>
    <row r="470" spans="1:22" s="2" customFormat="1" ht="15.75" customHeight="1">
      <c r="A470" s="467"/>
      <c r="B470" s="354">
        <v>6</v>
      </c>
      <c r="C470" s="15" t="s">
        <v>5612</v>
      </c>
      <c r="D470" s="469"/>
      <c r="E470" s="490"/>
      <c r="F470" s="473"/>
      <c r="G470" s="473"/>
      <c r="H470" s="475"/>
      <c r="I470" s="92"/>
      <c r="J470" s="92"/>
      <c r="K470" s="92"/>
      <c r="L470" s="92"/>
      <c r="M470" s="92"/>
      <c r="N470" s="92"/>
      <c r="O470" s="92"/>
      <c r="P470" s="92"/>
      <c r="Q470" s="92"/>
      <c r="R470" s="92"/>
      <c r="S470" s="92"/>
      <c r="T470" s="92"/>
      <c r="U470" s="92"/>
      <c r="V470" s="92"/>
    </row>
    <row r="471" spans="1:22" s="2" customFormat="1" ht="15.75" customHeight="1">
      <c r="A471" s="467"/>
      <c r="B471" s="354">
        <v>7</v>
      </c>
      <c r="C471" s="15" t="s">
        <v>5613</v>
      </c>
      <c r="D471" s="469"/>
      <c r="E471" s="490"/>
      <c r="F471" s="473"/>
      <c r="G471" s="473"/>
      <c r="H471" s="475"/>
      <c r="I471" s="92"/>
      <c r="J471" s="92"/>
      <c r="K471" s="92"/>
      <c r="L471" s="92"/>
      <c r="M471" s="92"/>
      <c r="N471" s="92"/>
      <c r="O471" s="92"/>
      <c r="P471" s="92"/>
      <c r="Q471" s="92"/>
      <c r="R471" s="92"/>
      <c r="S471" s="92"/>
      <c r="T471" s="92"/>
      <c r="U471" s="92"/>
      <c r="V471" s="92"/>
    </row>
    <row r="472" spans="1:22" s="2" customFormat="1" ht="15.75" customHeight="1">
      <c r="A472" s="467"/>
      <c r="B472" s="354">
        <v>8</v>
      </c>
      <c r="C472" s="15" t="s">
        <v>5614</v>
      </c>
      <c r="D472" s="469"/>
      <c r="E472" s="490"/>
      <c r="F472" s="473"/>
      <c r="G472" s="491"/>
      <c r="H472" s="475"/>
      <c r="I472" s="92"/>
      <c r="J472" s="92"/>
      <c r="K472" s="92"/>
      <c r="L472" s="92"/>
      <c r="M472" s="92"/>
      <c r="N472" s="92"/>
      <c r="O472" s="92"/>
      <c r="P472" s="92"/>
      <c r="Q472" s="92"/>
      <c r="R472" s="92"/>
      <c r="S472" s="92"/>
      <c r="T472" s="92"/>
      <c r="U472" s="92"/>
      <c r="V472" s="92"/>
    </row>
    <row r="473" spans="1:22" s="2" customFormat="1">
      <c r="A473" s="710"/>
      <c r="B473" s="710"/>
      <c r="C473" s="710"/>
      <c r="D473" s="710"/>
      <c r="E473" s="710"/>
      <c r="F473" s="710"/>
      <c r="G473" s="710"/>
      <c r="H473" s="710"/>
      <c r="I473" s="14"/>
      <c r="J473" s="93"/>
      <c r="K473" s="93"/>
      <c r="L473" s="93"/>
      <c r="M473" s="93"/>
      <c r="N473" s="93"/>
      <c r="O473" s="93"/>
      <c r="P473" s="93"/>
      <c r="Q473" s="93"/>
      <c r="R473" s="93"/>
      <c r="S473" s="93"/>
      <c r="T473" s="93"/>
      <c r="U473" s="93"/>
      <c r="V473" s="93"/>
    </row>
    <row r="474" spans="1:22" s="2" customFormat="1" ht="15.75" customHeight="1">
      <c r="A474" s="467" t="s">
        <v>5664</v>
      </c>
      <c r="B474" s="354">
        <v>1</v>
      </c>
      <c r="C474" s="15" t="s">
        <v>5606</v>
      </c>
      <c r="D474" s="468" t="s">
        <v>5607</v>
      </c>
      <c r="E474" s="489" t="s">
        <v>9</v>
      </c>
      <c r="F474" s="472"/>
      <c r="G474" s="472" t="s">
        <v>207</v>
      </c>
      <c r="H474" s="474"/>
      <c r="I474" s="92"/>
      <c r="J474" s="92"/>
      <c r="K474" s="92"/>
      <c r="L474" s="92"/>
      <c r="M474" s="92"/>
      <c r="N474" s="92"/>
      <c r="O474" s="92"/>
      <c r="P474" s="92"/>
      <c r="Q474" s="92"/>
      <c r="R474" s="92"/>
      <c r="S474" s="92"/>
      <c r="T474" s="92"/>
      <c r="U474" s="92"/>
      <c r="V474" s="92"/>
    </row>
    <row r="475" spans="1:22" s="2" customFormat="1" ht="31.5" customHeight="1">
      <c r="A475" s="467"/>
      <c r="B475" s="354">
        <v>2</v>
      </c>
      <c r="C475" s="15" t="s">
        <v>5608</v>
      </c>
      <c r="D475" s="469"/>
      <c r="E475" s="490"/>
      <c r="F475" s="473"/>
      <c r="G475" s="473"/>
      <c r="H475" s="475"/>
      <c r="I475" s="92"/>
      <c r="J475" s="92"/>
      <c r="K475" s="92"/>
      <c r="L475" s="92"/>
      <c r="M475" s="92"/>
      <c r="N475" s="92"/>
      <c r="O475" s="92"/>
      <c r="P475" s="92"/>
      <c r="Q475" s="92"/>
      <c r="R475" s="92"/>
      <c r="S475" s="92"/>
      <c r="T475" s="92"/>
      <c r="U475" s="92"/>
      <c r="V475" s="92"/>
    </row>
    <row r="476" spans="1:22" s="2" customFormat="1" ht="15.75" customHeight="1">
      <c r="A476" s="467"/>
      <c r="B476" s="354">
        <v>3</v>
      </c>
      <c r="C476" s="15" t="s">
        <v>5609</v>
      </c>
      <c r="D476" s="469"/>
      <c r="E476" s="490"/>
      <c r="F476" s="473"/>
      <c r="G476" s="473"/>
      <c r="H476" s="475"/>
      <c r="I476" s="92"/>
      <c r="J476" s="92"/>
      <c r="K476" s="92"/>
      <c r="L476" s="92"/>
      <c r="M476" s="92"/>
      <c r="N476" s="92"/>
      <c r="O476" s="92"/>
      <c r="P476" s="92"/>
      <c r="Q476" s="92"/>
      <c r="R476" s="92"/>
      <c r="S476" s="92"/>
      <c r="T476" s="92"/>
      <c r="U476" s="92"/>
      <c r="V476" s="92"/>
    </row>
    <row r="477" spans="1:22" s="2" customFormat="1" ht="15.75" customHeight="1">
      <c r="A477" s="467"/>
      <c r="B477" s="354">
        <v>4</v>
      </c>
      <c r="C477" s="15" t="s">
        <v>5610</v>
      </c>
      <c r="D477" s="469"/>
      <c r="E477" s="490"/>
      <c r="F477" s="473"/>
      <c r="G477" s="473"/>
      <c r="H477" s="475"/>
      <c r="I477" s="92"/>
      <c r="J477" s="92"/>
      <c r="K477" s="92"/>
      <c r="L477" s="92"/>
      <c r="M477" s="92"/>
      <c r="N477" s="92"/>
      <c r="O477" s="92"/>
      <c r="P477" s="92"/>
      <c r="Q477" s="92"/>
      <c r="R477" s="92"/>
      <c r="S477" s="92"/>
      <c r="T477" s="92"/>
      <c r="U477" s="92"/>
      <c r="V477" s="92"/>
    </row>
    <row r="478" spans="1:22" s="2" customFormat="1" ht="15.75" customHeight="1">
      <c r="A478" s="467"/>
      <c r="B478" s="354">
        <v>5</v>
      </c>
      <c r="C478" s="15" t="s">
        <v>5611</v>
      </c>
      <c r="D478" s="469"/>
      <c r="E478" s="490"/>
      <c r="F478" s="473"/>
      <c r="G478" s="473"/>
      <c r="H478" s="475"/>
      <c r="I478" s="92"/>
      <c r="J478" s="92"/>
      <c r="K478" s="92"/>
      <c r="L478" s="92"/>
      <c r="M478" s="92"/>
      <c r="N478" s="92"/>
      <c r="O478" s="92"/>
      <c r="P478" s="92"/>
      <c r="Q478" s="92"/>
      <c r="R478" s="92"/>
      <c r="S478" s="92"/>
      <c r="T478" s="92"/>
      <c r="U478" s="92"/>
      <c r="V478" s="92"/>
    </row>
    <row r="479" spans="1:22" s="2" customFormat="1" ht="15.75" customHeight="1">
      <c r="A479" s="467"/>
      <c r="B479" s="354">
        <v>6</v>
      </c>
      <c r="C479" s="15" t="s">
        <v>5612</v>
      </c>
      <c r="D479" s="469"/>
      <c r="E479" s="490"/>
      <c r="F479" s="473"/>
      <c r="G479" s="473"/>
      <c r="H479" s="475"/>
      <c r="I479" s="92"/>
      <c r="J479" s="92"/>
      <c r="K479" s="92"/>
      <c r="L479" s="92"/>
      <c r="M479" s="92"/>
      <c r="N479" s="92"/>
      <c r="O479" s="92"/>
      <c r="P479" s="92"/>
      <c r="Q479" s="92"/>
      <c r="R479" s="92"/>
      <c r="S479" s="92"/>
      <c r="T479" s="92"/>
      <c r="U479" s="92"/>
      <c r="V479" s="92"/>
    </row>
    <row r="480" spans="1:22" s="2" customFormat="1" ht="15.75" customHeight="1">
      <c r="A480" s="467"/>
      <c r="B480" s="354">
        <v>7</v>
      </c>
      <c r="C480" s="15" t="s">
        <v>5613</v>
      </c>
      <c r="D480" s="469"/>
      <c r="E480" s="490"/>
      <c r="F480" s="473"/>
      <c r="G480" s="473"/>
      <c r="H480" s="475"/>
      <c r="I480" s="92"/>
      <c r="J480" s="92"/>
      <c r="K480" s="92"/>
      <c r="L480" s="92"/>
      <c r="M480" s="92"/>
      <c r="N480" s="92"/>
      <c r="O480" s="92"/>
      <c r="P480" s="92"/>
      <c r="Q480" s="92"/>
      <c r="R480" s="92"/>
      <c r="S480" s="92"/>
      <c r="T480" s="92"/>
      <c r="U480" s="92"/>
      <c r="V480" s="92"/>
    </row>
    <row r="481" spans="1:22" s="2" customFormat="1" ht="15.75" customHeight="1">
      <c r="A481" s="467"/>
      <c r="B481" s="354">
        <v>8</v>
      </c>
      <c r="C481" s="15" t="s">
        <v>5614</v>
      </c>
      <c r="D481" s="469"/>
      <c r="E481" s="490"/>
      <c r="F481" s="473"/>
      <c r="G481" s="491"/>
      <c r="H481" s="475"/>
      <c r="I481" s="92"/>
      <c r="J481" s="92"/>
      <c r="K481" s="92"/>
      <c r="L481" s="92"/>
      <c r="M481" s="92"/>
      <c r="N481" s="92"/>
      <c r="O481" s="92"/>
      <c r="P481" s="92"/>
      <c r="Q481" s="92"/>
      <c r="R481" s="92"/>
      <c r="S481" s="92"/>
      <c r="T481" s="92"/>
      <c r="U481" s="92"/>
      <c r="V481" s="92"/>
    </row>
    <row r="482" spans="1:22" s="2" customFormat="1">
      <c r="A482" s="710"/>
      <c r="B482" s="710"/>
      <c r="C482" s="710"/>
      <c r="D482" s="710"/>
      <c r="E482" s="710"/>
      <c r="F482" s="710"/>
      <c r="G482" s="710"/>
      <c r="H482" s="710"/>
      <c r="I482" s="14"/>
      <c r="J482" s="93"/>
      <c r="K482" s="93"/>
      <c r="L482" s="93"/>
      <c r="M482" s="93"/>
      <c r="N482" s="93"/>
      <c r="O482" s="93"/>
      <c r="P482" s="93"/>
      <c r="Q482" s="93"/>
      <c r="R482" s="93"/>
      <c r="S482" s="93"/>
      <c r="T482" s="93"/>
      <c r="U482" s="93"/>
      <c r="V482" s="93"/>
    </row>
    <row r="483" spans="1:22" s="2" customFormat="1" ht="15.75" customHeight="1">
      <c r="A483" s="467" t="s">
        <v>5665</v>
      </c>
      <c r="B483" s="354">
        <v>1</v>
      </c>
      <c r="C483" s="15" t="s">
        <v>5606</v>
      </c>
      <c r="D483" s="468" t="s">
        <v>5607</v>
      </c>
      <c r="E483" s="489" t="s">
        <v>9</v>
      </c>
      <c r="F483" s="472"/>
      <c r="G483" s="472" t="s">
        <v>207</v>
      </c>
      <c r="H483" s="474"/>
      <c r="I483" s="92"/>
      <c r="J483" s="92"/>
      <c r="K483" s="92"/>
      <c r="L483" s="92"/>
      <c r="M483" s="92"/>
      <c r="N483" s="92"/>
      <c r="O483" s="92"/>
      <c r="P483" s="92"/>
      <c r="Q483" s="92"/>
      <c r="R483" s="92"/>
      <c r="S483" s="92"/>
      <c r="T483" s="92"/>
      <c r="U483" s="92"/>
      <c r="V483" s="92"/>
    </row>
    <row r="484" spans="1:22" s="2" customFormat="1" ht="31.5" customHeight="1">
      <c r="A484" s="467"/>
      <c r="B484" s="354">
        <v>2</v>
      </c>
      <c r="C484" s="15" t="s">
        <v>5608</v>
      </c>
      <c r="D484" s="469"/>
      <c r="E484" s="490"/>
      <c r="F484" s="473"/>
      <c r="G484" s="473"/>
      <c r="H484" s="475"/>
      <c r="I484" s="92"/>
      <c r="J484" s="92"/>
      <c r="K484" s="92"/>
      <c r="L484" s="92"/>
      <c r="M484" s="92"/>
      <c r="N484" s="92"/>
      <c r="O484" s="92"/>
      <c r="P484" s="92"/>
      <c r="Q484" s="92"/>
      <c r="R484" s="92"/>
      <c r="S484" s="92"/>
      <c r="T484" s="92"/>
      <c r="U484" s="92"/>
      <c r="V484" s="92"/>
    </row>
    <row r="485" spans="1:22" s="2" customFormat="1" ht="15.75" customHeight="1">
      <c r="A485" s="467"/>
      <c r="B485" s="354">
        <v>3</v>
      </c>
      <c r="C485" s="15" t="s">
        <v>5609</v>
      </c>
      <c r="D485" s="469"/>
      <c r="E485" s="490"/>
      <c r="F485" s="473"/>
      <c r="G485" s="473"/>
      <c r="H485" s="475"/>
      <c r="I485" s="92"/>
      <c r="J485" s="92"/>
      <c r="K485" s="92"/>
      <c r="L485" s="92"/>
      <c r="M485" s="92"/>
      <c r="N485" s="92"/>
      <c r="O485" s="92"/>
      <c r="P485" s="92"/>
      <c r="Q485" s="92"/>
      <c r="R485" s="92"/>
      <c r="S485" s="92"/>
      <c r="T485" s="92"/>
      <c r="U485" s="92"/>
      <c r="V485" s="92"/>
    </row>
    <row r="486" spans="1:22" s="2" customFormat="1" ht="15.75" customHeight="1">
      <c r="A486" s="467"/>
      <c r="B486" s="354">
        <v>4</v>
      </c>
      <c r="C486" s="15" t="s">
        <v>5610</v>
      </c>
      <c r="D486" s="469"/>
      <c r="E486" s="490"/>
      <c r="F486" s="473"/>
      <c r="G486" s="473"/>
      <c r="H486" s="475"/>
      <c r="I486" s="92"/>
      <c r="J486" s="92"/>
      <c r="K486" s="92"/>
      <c r="L486" s="92"/>
      <c r="M486" s="92"/>
      <c r="N486" s="92"/>
      <c r="O486" s="92"/>
      <c r="P486" s="92"/>
      <c r="Q486" s="92"/>
      <c r="R486" s="92"/>
      <c r="S486" s="92"/>
      <c r="T486" s="92"/>
      <c r="U486" s="92"/>
      <c r="V486" s="92"/>
    </row>
    <row r="487" spans="1:22" s="2" customFormat="1" ht="15.75" customHeight="1">
      <c r="A487" s="467"/>
      <c r="B487" s="354">
        <v>5</v>
      </c>
      <c r="C487" s="15" t="s">
        <v>5611</v>
      </c>
      <c r="D487" s="469"/>
      <c r="E487" s="490"/>
      <c r="F487" s="473"/>
      <c r="G487" s="473"/>
      <c r="H487" s="475"/>
      <c r="I487" s="92"/>
      <c r="J487" s="92"/>
      <c r="K487" s="92"/>
      <c r="L487" s="92"/>
      <c r="M487" s="92"/>
      <c r="N487" s="92"/>
      <c r="O487" s="92"/>
      <c r="P487" s="92"/>
      <c r="Q487" s="92"/>
      <c r="R487" s="92"/>
      <c r="S487" s="92"/>
      <c r="T487" s="92"/>
      <c r="U487" s="92"/>
      <c r="V487" s="92"/>
    </row>
    <row r="488" spans="1:22" s="2" customFormat="1" ht="15.75" customHeight="1">
      <c r="A488" s="467"/>
      <c r="B488" s="354">
        <v>6</v>
      </c>
      <c r="C488" s="15" t="s">
        <v>5612</v>
      </c>
      <c r="D488" s="469"/>
      <c r="E488" s="490"/>
      <c r="F488" s="473"/>
      <c r="G488" s="473"/>
      <c r="H488" s="475"/>
      <c r="I488" s="92"/>
      <c r="J488" s="92"/>
      <c r="K488" s="92"/>
      <c r="L488" s="92"/>
      <c r="M488" s="92"/>
      <c r="N488" s="92"/>
      <c r="O488" s="92"/>
      <c r="P488" s="92"/>
      <c r="Q488" s="92"/>
      <c r="R488" s="92"/>
      <c r="S488" s="92"/>
      <c r="T488" s="92"/>
      <c r="U488" s="92"/>
      <c r="V488" s="92"/>
    </row>
    <row r="489" spans="1:22" s="2" customFormat="1" ht="15.75" customHeight="1">
      <c r="A489" s="467"/>
      <c r="B489" s="354">
        <v>7</v>
      </c>
      <c r="C489" s="15" t="s">
        <v>5613</v>
      </c>
      <c r="D489" s="469"/>
      <c r="E489" s="490"/>
      <c r="F489" s="473"/>
      <c r="G489" s="473"/>
      <c r="H489" s="475"/>
      <c r="I489" s="92"/>
      <c r="J489" s="92"/>
      <c r="K489" s="92"/>
      <c r="L489" s="92"/>
      <c r="M489" s="92"/>
      <c r="N489" s="92"/>
      <c r="O489" s="92"/>
      <c r="P489" s="92"/>
      <c r="Q489" s="92"/>
      <c r="R489" s="92"/>
      <c r="S489" s="92"/>
      <c r="T489" s="92"/>
      <c r="U489" s="92"/>
      <c r="V489" s="92"/>
    </row>
    <row r="490" spans="1:22" s="2" customFormat="1" ht="15.75" customHeight="1">
      <c r="A490" s="467"/>
      <c r="B490" s="354">
        <v>8</v>
      </c>
      <c r="C490" s="15" t="s">
        <v>5614</v>
      </c>
      <c r="D490" s="469"/>
      <c r="E490" s="490"/>
      <c r="F490" s="473"/>
      <c r="G490" s="491"/>
      <c r="H490" s="475"/>
      <c r="I490" s="92"/>
      <c r="J490" s="92"/>
      <c r="K490" s="92"/>
      <c r="L490" s="92"/>
      <c r="M490" s="92"/>
      <c r="N490" s="92"/>
      <c r="O490" s="92"/>
      <c r="P490" s="92"/>
      <c r="Q490" s="92"/>
      <c r="R490" s="92"/>
      <c r="S490" s="92"/>
      <c r="T490" s="92"/>
      <c r="U490" s="92"/>
      <c r="V490" s="92"/>
    </row>
    <row r="491" spans="1:22" s="2" customFormat="1">
      <c r="A491" s="710"/>
      <c r="B491" s="710"/>
      <c r="C491" s="710"/>
      <c r="D491" s="710"/>
      <c r="E491" s="710"/>
      <c r="F491" s="710"/>
      <c r="G491" s="710"/>
      <c r="H491" s="710"/>
      <c r="I491" s="14"/>
      <c r="J491" s="93"/>
      <c r="K491" s="93"/>
      <c r="L491" s="93"/>
      <c r="M491" s="93"/>
      <c r="N491" s="93"/>
      <c r="O491" s="93"/>
      <c r="P491" s="93"/>
      <c r="Q491" s="93"/>
      <c r="R491" s="93"/>
      <c r="S491" s="93"/>
      <c r="T491" s="93"/>
      <c r="U491" s="93"/>
      <c r="V491" s="93"/>
    </row>
    <row r="492" spans="1:22" s="2" customFormat="1" ht="15.75" customHeight="1">
      <c r="A492" s="467" t="s">
        <v>5666</v>
      </c>
      <c r="B492" s="354">
        <v>1</v>
      </c>
      <c r="C492" s="15" t="s">
        <v>5606</v>
      </c>
      <c r="D492" s="468" t="s">
        <v>5607</v>
      </c>
      <c r="E492" s="489" t="s">
        <v>9</v>
      </c>
      <c r="F492" s="472"/>
      <c r="G492" s="472" t="s">
        <v>207</v>
      </c>
      <c r="H492" s="474"/>
      <c r="I492" s="92"/>
      <c r="J492" s="92"/>
      <c r="K492" s="92"/>
      <c r="L492" s="92"/>
      <c r="M492" s="92"/>
      <c r="N492" s="92"/>
      <c r="O492" s="92"/>
      <c r="P492" s="92"/>
      <c r="Q492" s="92"/>
      <c r="R492" s="92"/>
      <c r="S492" s="92"/>
      <c r="T492" s="92"/>
      <c r="U492" s="92"/>
      <c r="V492" s="92"/>
    </row>
    <row r="493" spans="1:22" s="2" customFormat="1" ht="31.5" customHeight="1">
      <c r="A493" s="467"/>
      <c r="B493" s="354">
        <v>2</v>
      </c>
      <c r="C493" s="15" t="s">
        <v>5608</v>
      </c>
      <c r="D493" s="469"/>
      <c r="E493" s="490"/>
      <c r="F493" s="473"/>
      <c r="G493" s="473"/>
      <c r="H493" s="475"/>
      <c r="I493" s="92"/>
      <c r="J493" s="92"/>
      <c r="K493" s="92"/>
      <c r="L493" s="92"/>
      <c r="M493" s="92"/>
      <c r="N493" s="92"/>
      <c r="O493" s="92"/>
      <c r="P493" s="92"/>
      <c r="Q493" s="92"/>
      <c r="R493" s="92"/>
      <c r="S493" s="92"/>
      <c r="T493" s="92"/>
      <c r="U493" s="92"/>
      <c r="V493" s="92"/>
    </row>
    <row r="494" spans="1:22" s="2" customFormat="1" ht="15.75" customHeight="1">
      <c r="A494" s="467"/>
      <c r="B494" s="354">
        <v>3</v>
      </c>
      <c r="C494" s="15" t="s">
        <v>5609</v>
      </c>
      <c r="D494" s="469"/>
      <c r="E494" s="490"/>
      <c r="F494" s="473"/>
      <c r="G494" s="473"/>
      <c r="H494" s="475"/>
      <c r="I494" s="92"/>
      <c r="J494" s="92"/>
      <c r="K494" s="92"/>
      <c r="L494" s="92"/>
      <c r="M494" s="92"/>
      <c r="N494" s="92"/>
      <c r="O494" s="92"/>
      <c r="P494" s="92"/>
      <c r="Q494" s="92"/>
      <c r="R494" s="92"/>
      <c r="S494" s="92"/>
      <c r="T494" s="92"/>
      <c r="U494" s="92"/>
      <c r="V494" s="92"/>
    </row>
    <row r="495" spans="1:22" s="2" customFormat="1" ht="15.75" customHeight="1">
      <c r="A495" s="467"/>
      <c r="B495" s="354">
        <v>4</v>
      </c>
      <c r="C495" s="15" t="s">
        <v>5610</v>
      </c>
      <c r="D495" s="469"/>
      <c r="E495" s="490"/>
      <c r="F495" s="473"/>
      <c r="G495" s="473"/>
      <c r="H495" s="475"/>
      <c r="I495" s="92"/>
      <c r="J495" s="92"/>
      <c r="K495" s="92"/>
      <c r="L495" s="92"/>
      <c r="M495" s="92"/>
      <c r="N495" s="92"/>
      <c r="O495" s="92"/>
      <c r="P495" s="92"/>
      <c r="Q495" s="92"/>
      <c r="R495" s="92"/>
      <c r="S495" s="92"/>
      <c r="T495" s="92"/>
      <c r="U495" s="92"/>
      <c r="V495" s="92"/>
    </row>
    <row r="496" spans="1:22" s="2" customFormat="1" ht="15.75" customHeight="1">
      <c r="A496" s="467"/>
      <c r="B496" s="354">
        <v>5</v>
      </c>
      <c r="C496" s="15" t="s">
        <v>5611</v>
      </c>
      <c r="D496" s="469"/>
      <c r="E496" s="490"/>
      <c r="F496" s="473"/>
      <c r="G496" s="473"/>
      <c r="H496" s="475"/>
      <c r="I496" s="92"/>
      <c r="J496" s="92"/>
      <c r="K496" s="92"/>
      <c r="L496" s="92"/>
      <c r="M496" s="92"/>
      <c r="N496" s="92"/>
      <c r="O496" s="92"/>
      <c r="P496" s="92"/>
      <c r="Q496" s="92"/>
      <c r="R496" s="92"/>
      <c r="S496" s="92"/>
      <c r="T496" s="92"/>
      <c r="U496" s="92"/>
      <c r="V496" s="92"/>
    </row>
    <row r="497" spans="1:22" s="2" customFormat="1" ht="15.75" customHeight="1">
      <c r="A497" s="467"/>
      <c r="B497" s="354">
        <v>6</v>
      </c>
      <c r="C497" s="15" t="s">
        <v>5612</v>
      </c>
      <c r="D497" s="469"/>
      <c r="E497" s="490"/>
      <c r="F497" s="473"/>
      <c r="G497" s="473"/>
      <c r="H497" s="475"/>
      <c r="I497" s="92"/>
      <c r="J497" s="92"/>
      <c r="K497" s="92"/>
      <c r="L497" s="92"/>
      <c r="M497" s="92"/>
      <c r="N497" s="92"/>
      <c r="O497" s="92"/>
      <c r="P497" s="92"/>
      <c r="Q497" s="92"/>
      <c r="R497" s="92"/>
      <c r="S497" s="92"/>
      <c r="T497" s="92"/>
      <c r="U497" s="92"/>
      <c r="V497" s="92"/>
    </row>
    <row r="498" spans="1:22" s="2" customFormat="1" ht="15.75" customHeight="1">
      <c r="A498" s="467"/>
      <c r="B498" s="354">
        <v>7</v>
      </c>
      <c r="C498" s="15" t="s">
        <v>5613</v>
      </c>
      <c r="D498" s="469"/>
      <c r="E498" s="490"/>
      <c r="F498" s="473"/>
      <c r="G498" s="473"/>
      <c r="H498" s="475"/>
      <c r="I498" s="92"/>
      <c r="J498" s="92"/>
      <c r="K498" s="92"/>
      <c r="L498" s="92"/>
      <c r="M498" s="92"/>
      <c r="N498" s="92"/>
      <c r="O498" s="92"/>
      <c r="P498" s="92"/>
      <c r="Q498" s="92"/>
      <c r="R498" s="92"/>
      <c r="S498" s="92"/>
      <c r="T498" s="92"/>
      <c r="U498" s="92"/>
      <c r="V498" s="92"/>
    </row>
    <row r="499" spans="1:22" s="2" customFormat="1" ht="15.75" customHeight="1">
      <c r="A499" s="467"/>
      <c r="B499" s="354">
        <v>8</v>
      </c>
      <c r="C499" s="15" t="s">
        <v>5614</v>
      </c>
      <c r="D499" s="469"/>
      <c r="E499" s="490"/>
      <c r="F499" s="473"/>
      <c r="G499" s="491"/>
      <c r="H499" s="475"/>
      <c r="I499" s="92"/>
      <c r="J499" s="92"/>
      <c r="K499" s="92"/>
      <c r="L499" s="92"/>
      <c r="M499" s="92"/>
      <c r="N499" s="92"/>
      <c r="O499" s="92"/>
      <c r="P499" s="92"/>
      <c r="Q499" s="92"/>
      <c r="R499" s="92"/>
      <c r="S499" s="92"/>
      <c r="T499" s="92"/>
      <c r="U499" s="92"/>
      <c r="V499" s="92"/>
    </row>
    <row r="500" spans="1:22" s="2" customFormat="1">
      <c r="A500" s="710"/>
      <c r="B500" s="710"/>
      <c r="C500" s="710"/>
      <c r="D500" s="710"/>
      <c r="E500" s="710"/>
      <c r="F500" s="710"/>
      <c r="G500" s="710"/>
      <c r="H500" s="710"/>
      <c r="I500" s="14"/>
      <c r="J500" s="93"/>
      <c r="K500" s="93"/>
      <c r="L500" s="93"/>
      <c r="M500" s="93"/>
      <c r="N500" s="93"/>
      <c r="O500" s="93"/>
      <c r="P500" s="93"/>
      <c r="Q500" s="93"/>
      <c r="R500" s="93"/>
      <c r="S500" s="93"/>
      <c r="T500" s="93"/>
      <c r="U500" s="93"/>
      <c r="V500" s="93"/>
    </row>
    <row r="501" spans="1:22" s="2" customFormat="1" ht="15.75" customHeight="1">
      <c r="A501" s="467" t="s">
        <v>5667</v>
      </c>
      <c r="B501" s="354">
        <v>1</v>
      </c>
      <c r="C501" s="15" t="s">
        <v>5606</v>
      </c>
      <c r="D501" s="468" t="s">
        <v>5607</v>
      </c>
      <c r="E501" s="489" t="s">
        <v>9</v>
      </c>
      <c r="F501" s="472"/>
      <c r="G501" s="472" t="s">
        <v>207</v>
      </c>
      <c r="H501" s="474"/>
      <c r="I501" s="92"/>
      <c r="J501" s="92"/>
      <c r="K501" s="92"/>
      <c r="L501" s="92"/>
      <c r="M501" s="92"/>
      <c r="N501" s="92"/>
      <c r="O501" s="92"/>
      <c r="P501" s="92"/>
      <c r="Q501" s="92"/>
      <c r="R501" s="92"/>
      <c r="S501" s="92"/>
      <c r="T501" s="92"/>
      <c r="U501" s="92"/>
      <c r="V501" s="92"/>
    </row>
    <row r="502" spans="1:22" s="2" customFormat="1" ht="31.5" customHeight="1">
      <c r="A502" s="467"/>
      <c r="B502" s="354">
        <v>2</v>
      </c>
      <c r="C502" s="15" t="s">
        <v>5608</v>
      </c>
      <c r="D502" s="469"/>
      <c r="E502" s="490"/>
      <c r="F502" s="473"/>
      <c r="G502" s="473"/>
      <c r="H502" s="475"/>
      <c r="I502" s="92"/>
      <c r="J502" s="92"/>
      <c r="K502" s="92"/>
      <c r="L502" s="92"/>
      <c r="M502" s="92"/>
      <c r="N502" s="92"/>
      <c r="O502" s="92"/>
      <c r="P502" s="92"/>
      <c r="Q502" s="92"/>
      <c r="R502" s="92"/>
      <c r="S502" s="92"/>
      <c r="T502" s="92"/>
      <c r="U502" s="92"/>
      <c r="V502" s="92"/>
    </row>
    <row r="503" spans="1:22" s="2" customFormat="1" ht="15.75" customHeight="1">
      <c r="A503" s="467"/>
      <c r="B503" s="354">
        <v>3</v>
      </c>
      <c r="C503" s="15" t="s">
        <v>5609</v>
      </c>
      <c r="D503" s="469"/>
      <c r="E503" s="490"/>
      <c r="F503" s="473"/>
      <c r="G503" s="473"/>
      <c r="H503" s="475"/>
      <c r="I503" s="92"/>
      <c r="J503" s="92"/>
      <c r="K503" s="92"/>
      <c r="L503" s="92"/>
      <c r="M503" s="92"/>
      <c r="N503" s="92"/>
      <c r="O503" s="92"/>
      <c r="P503" s="92"/>
      <c r="Q503" s="92"/>
      <c r="R503" s="92"/>
      <c r="S503" s="92"/>
      <c r="T503" s="92"/>
      <c r="U503" s="92"/>
      <c r="V503" s="92"/>
    </row>
    <row r="504" spans="1:22" s="2" customFormat="1" ht="15.75" customHeight="1">
      <c r="A504" s="467"/>
      <c r="B504" s="354">
        <v>4</v>
      </c>
      <c r="C504" s="15" t="s">
        <v>5610</v>
      </c>
      <c r="D504" s="469"/>
      <c r="E504" s="490"/>
      <c r="F504" s="473"/>
      <c r="G504" s="473"/>
      <c r="H504" s="475"/>
      <c r="I504" s="92"/>
      <c r="J504" s="92"/>
      <c r="K504" s="92"/>
      <c r="L504" s="92"/>
      <c r="M504" s="92"/>
      <c r="N504" s="92"/>
      <c r="O504" s="92"/>
      <c r="P504" s="92"/>
      <c r="Q504" s="92"/>
      <c r="R504" s="92"/>
      <c r="S504" s="92"/>
      <c r="T504" s="92"/>
      <c r="U504" s="92"/>
      <c r="V504" s="92"/>
    </row>
    <row r="505" spans="1:22" s="2" customFormat="1" ht="15.75" customHeight="1">
      <c r="A505" s="467"/>
      <c r="B505" s="354">
        <v>5</v>
      </c>
      <c r="C505" s="15" t="s">
        <v>5611</v>
      </c>
      <c r="D505" s="469"/>
      <c r="E505" s="490"/>
      <c r="F505" s="473"/>
      <c r="G505" s="473"/>
      <c r="H505" s="475"/>
      <c r="I505" s="92"/>
      <c r="J505" s="92"/>
      <c r="K505" s="92"/>
      <c r="L505" s="92"/>
      <c r="M505" s="92"/>
      <c r="N505" s="92"/>
      <c r="O505" s="92"/>
      <c r="P505" s="92"/>
      <c r="Q505" s="92"/>
      <c r="R505" s="92"/>
      <c r="S505" s="92"/>
      <c r="T505" s="92"/>
      <c r="U505" s="92"/>
      <c r="V505" s="92"/>
    </row>
    <row r="506" spans="1:22" s="2" customFormat="1" ht="15.75" customHeight="1">
      <c r="A506" s="467"/>
      <c r="B506" s="354">
        <v>6</v>
      </c>
      <c r="C506" s="15" t="s">
        <v>5612</v>
      </c>
      <c r="D506" s="469"/>
      <c r="E506" s="490"/>
      <c r="F506" s="473"/>
      <c r="G506" s="473"/>
      <c r="H506" s="475"/>
      <c r="I506" s="92"/>
      <c r="J506" s="92"/>
      <c r="K506" s="92"/>
      <c r="L506" s="92"/>
      <c r="M506" s="92"/>
      <c r="N506" s="92"/>
      <c r="O506" s="92"/>
      <c r="P506" s="92"/>
      <c r="Q506" s="92"/>
      <c r="R506" s="92"/>
      <c r="S506" s="92"/>
      <c r="T506" s="92"/>
      <c r="U506" s="92"/>
      <c r="V506" s="92"/>
    </row>
    <row r="507" spans="1:22" s="2" customFormat="1" ht="15.75" customHeight="1">
      <c r="A507" s="467"/>
      <c r="B507" s="354">
        <v>7</v>
      </c>
      <c r="C507" s="15" t="s">
        <v>5613</v>
      </c>
      <c r="D507" s="469"/>
      <c r="E507" s="490"/>
      <c r="F507" s="473"/>
      <c r="G507" s="473"/>
      <c r="H507" s="475"/>
      <c r="I507" s="92"/>
      <c r="J507" s="92"/>
      <c r="K507" s="92"/>
      <c r="L507" s="92"/>
      <c r="M507" s="92"/>
      <c r="N507" s="92"/>
      <c r="O507" s="92"/>
      <c r="P507" s="92"/>
      <c r="Q507" s="92"/>
      <c r="R507" s="92"/>
      <c r="S507" s="92"/>
      <c r="T507" s="92"/>
      <c r="U507" s="92"/>
      <c r="V507" s="92"/>
    </row>
    <row r="508" spans="1:22" s="2" customFormat="1" ht="15.75" customHeight="1">
      <c r="A508" s="467"/>
      <c r="B508" s="354">
        <v>8</v>
      </c>
      <c r="C508" s="15" t="s">
        <v>5614</v>
      </c>
      <c r="D508" s="469"/>
      <c r="E508" s="490"/>
      <c r="F508" s="473"/>
      <c r="G508" s="491"/>
      <c r="H508" s="475"/>
      <c r="I508" s="92"/>
      <c r="J508" s="92"/>
      <c r="K508" s="92"/>
      <c r="L508" s="92"/>
      <c r="M508" s="92"/>
      <c r="N508" s="92"/>
      <c r="O508" s="92"/>
      <c r="P508" s="92"/>
      <c r="Q508" s="92"/>
      <c r="R508" s="92"/>
      <c r="S508" s="92"/>
      <c r="T508" s="92"/>
      <c r="U508" s="92"/>
      <c r="V508" s="92"/>
    </row>
    <row r="509" spans="1:22" s="2" customFormat="1">
      <c r="A509" s="710"/>
      <c r="B509" s="710"/>
      <c r="C509" s="710"/>
      <c r="D509" s="710"/>
      <c r="E509" s="710"/>
      <c r="F509" s="710"/>
      <c r="G509" s="710"/>
      <c r="H509" s="710"/>
      <c r="I509" s="14"/>
      <c r="J509" s="93"/>
      <c r="K509" s="93"/>
      <c r="L509" s="93"/>
      <c r="M509" s="93"/>
      <c r="N509" s="93"/>
      <c r="O509" s="93"/>
      <c r="P509" s="93"/>
      <c r="Q509" s="93"/>
      <c r="R509" s="93"/>
      <c r="S509" s="93"/>
      <c r="T509" s="93"/>
      <c r="U509" s="93"/>
      <c r="V509" s="93"/>
    </row>
    <row r="510" spans="1:22" s="2" customFormat="1" ht="15.75" customHeight="1">
      <c r="A510" s="467" t="s">
        <v>5668</v>
      </c>
      <c r="B510" s="354">
        <v>1</v>
      </c>
      <c r="C510" s="15" t="s">
        <v>5606</v>
      </c>
      <c r="D510" s="468" t="s">
        <v>5607</v>
      </c>
      <c r="E510" s="489" t="s">
        <v>9</v>
      </c>
      <c r="F510" s="472"/>
      <c r="G510" s="472" t="s">
        <v>207</v>
      </c>
      <c r="H510" s="474"/>
      <c r="I510" s="92"/>
      <c r="J510" s="92"/>
      <c r="K510" s="92"/>
      <c r="L510" s="92"/>
      <c r="M510" s="92"/>
      <c r="N510" s="92"/>
      <c r="O510" s="92"/>
      <c r="P510" s="92"/>
      <c r="Q510" s="92"/>
      <c r="R510" s="92"/>
      <c r="S510" s="92"/>
      <c r="T510" s="92"/>
      <c r="U510" s="92"/>
      <c r="V510" s="92"/>
    </row>
    <row r="511" spans="1:22" s="2" customFormat="1" ht="31.5" customHeight="1">
      <c r="A511" s="467"/>
      <c r="B511" s="354">
        <v>2</v>
      </c>
      <c r="C511" s="15" t="s">
        <v>5608</v>
      </c>
      <c r="D511" s="469"/>
      <c r="E511" s="490"/>
      <c r="F511" s="473"/>
      <c r="G511" s="473"/>
      <c r="H511" s="475"/>
      <c r="I511" s="92"/>
      <c r="J511" s="92"/>
      <c r="K511" s="92"/>
      <c r="L511" s="92"/>
      <c r="M511" s="92"/>
      <c r="N511" s="92"/>
      <c r="O511" s="92"/>
      <c r="P511" s="92"/>
      <c r="Q511" s="92"/>
      <c r="R511" s="92"/>
      <c r="S511" s="92"/>
      <c r="T511" s="92"/>
      <c r="U511" s="92"/>
      <c r="V511" s="92"/>
    </row>
    <row r="512" spans="1:22" s="2" customFormat="1" ht="15.75" customHeight="1">
      <c r="A512" s="467"/>
      <c r="B512" s="354">
        <v>3</v>
      </c>
      <c r="C512" s="15" t="s">
        <v>5609</v>
      </c>
      <c r="D512" s="469"/>
      <c r="E512" s="490"/>
      <c r="F512" s="473"/>
      <c r="G512" s="473"/>
      <c r="H512" s="475"/>
      <c r="I512" s="92"/>
      <c r="J512" s="92"/>
      <c r="K512" s="92"/>
      <c r="L512" s="92"/>
      <c r="M512" s="92"/>
      <c r="N512" s="92"/>
      <c r="O512" s="92"/>
      <c r="P512" s="92"/>
      <c r="Q512" s="92"/>
      <c r="R512" s="92"/>
      <c r="S512" s="92"/>
      <c r="T512" s="92"/>
      <c r="U512" s="92"/>
      <c r="V512" s="92"/>
    </row>
    <row r="513" spans="1:22" s="2" customFormat="1" ht="15.75" customHeight="1">
      <c r="A513" s="467"/>
      <c r="B513" s="354">
        <v>4</v>
      </c>
      <c r="C513" s="15" t="s">
        <v>5610</v>
      </c>
      <c r="D513" s="469"/>
      <c r="E513" s="490"/>
      <c r="F513" s="473"/>
      <c r="G513" s="473"/>
      <c r="H513" s="475"/>
      <c r="I513" s="92"/>
      <c r="J513" s="92"/>
      <c r="K513" s="92"/>
      <c r="L513" s="92"/>
      <c r="M513" s="92"/>
      <c r="N513" s="92"/>
      <c r="O513" s="92"/>
      <c r="P513" s="92"/>
      <c r="Q513" s="92"/>
      <c r="R513" s="92"/>
      <c r="S513" s="92"/>
      <c r="T513" s="92"/>
      <c r="U513" s="92"/>
      <c r="V513" s="92"/>
    </row>
    <row r="514" spans="1:22" s="2" customFormat="1" ht="15.75" customHeight="1">
      <c r="A514" s="467"/>
      <c r="B514" s="354">
        <v>5</v>
      </c>
      <c r="C514" s="15" t="s">
        <v>5611</v>
      </c>
      <c r="D514" s="469"/>
      <c r="E514" s="490"/>
      <c r="F514" s="473"/>
      <c r="G514" s="473"/>
      <c r="H514" s="475"/>
      <c r="I514" s="92"/>
      <c r="J514" s="92"/>
      <c r="K514" s="92"/>
      <c r="L514" s="92"/>
      <c r="M514" s="92"/>
      <c r="N514" s="92"/>
      <c r="O514" s="92"/>
      <c r="P514" s="92"/>
      <c r="Q514" s="92"/>
      <c r="R514" s="92"/>
      <c r="S514" s="92"/>
      <c r="T514" s="92"/>
      <c r="U514" s="92"/>
      <c r="V514" s="92"/>
    </row>
    <row r="515" spans="1:22" s="2" customFormat="1" ht="15.75" customHeight="1">
      <c r="A515" s="467"/>
      <c r="B515" s="354">
        <v>6</v>
      </c>
      <c r="C515" s="15" t="s">
        <v>5612</v>
      </c>
      <c r="D515" s="469"/>
      <c r="E515" s="490"/>
      <c r="F515" s="473"/>
      <c r="G515" s="473"/>
      <c r="H515" s="475"/>
      <c r="I515" s="92"/>
      <c r="J515" s="92"/>
      <c r="K515" s="92"/>
      <c r="L515" s="92"/>
      <c r="M515" s="92"/>
      <c r="N515" s="92"/>
      <c r="O515" s="92"/>
      <c r="P515" s="92"/>
      <c r="Q515" s="92"/>
      <c r="R515" s="92"/>
      <c r="S515" s="92"/>
      <c r="T515" s="92"/>
      <c r="U515" s="92"/>
      <c r="V515" s="92"/>
    </row>
    <row r="516" spans="1:22" s="2" customFormat="1" ht="15.75" customHeight="1">
      <c r="A516" s="467"/>
      <c r="B516" s="354">
        <v>7</v>
      </c>
      <c r="C516" s="15" t="s">
        <v>5613</v>
      </c>
      <c r="D516" s="469"/>
      <c r="E516" s="490"/>
      <c r="F516" s="473"/>
      <c r="G516" s="473"/>
      <c r="H516" s="475"/>
      <c r="I516" s="92"/>
      <c r="J516" s="92"/>
      <c r="K516" s="92"/>
      <c r="L516" s="92"/>
      <c r="M516" s="92"/>
      <c r="N516" s="92"/>
      <c r="O516" s="92"/>
      <c r="P516" s="92"/>
      <c r="Q516" s="92"/>
      <c r="R516" s="92"/>
      <c r="S516" s="92"/>
      <c r="T516" s="92"/>
      <c r="U516" s="92"/>
      <c r="V516" s="92"/>
    </row>
    <row r="517" spans="1:22" s="2" customFormat="1" ht="15.75" customHeight="1">
      <c r="A517" s="467"/>
      <c r="B517" s="354">
        <v>8</v>
      </c>
      <c r="C517" s="15" t="s">
        <v>5614</v>
      </c>
      <c r="D517" s="469"/>
      <c r="E517" s="490"/>
      <c r="F517" s="473"/>
      <c r="G517" s="491"/>
      <c r="H517" s="475"/>
      <c r="I517" s="92"/>
      <c r="J517" s="92"/>
      <c r="K517" s="92"/>
      <c r="L517" s="92"/>
      <c r="M517" s="92"/>
      <c r="N517" s="92"/>
      <c r="O517" s="92"/>
      <c r="P517" s="92"/>
      <c r="Q517" s="92"/>
      <c r="R517" s="92"/>
      <c r="S517" s="92"/>
      <c r="T517" s="92"/>
      <c r="U517" s="92"/>
      <c r="V517" s="92"/>
    </row>
    <row r="518" spans="1:22" s="2" customFormat="1">
      <c r="A518" s="710"/>
      <c r="B518" s="710"/>
      <c r="C518" s="710"/>
      <c r="D518" s="710"/>
      <c r="E518" s="710"/>
      <c r="F518" s="710"/>
      <c r="G518" s="710"/>
      <c r="H518" s="710"/>
      <c r="I518" s="14"/>
      <c r="J518" s="93"/>
      <c r="K518" s="93"/>
      <c r="L518" s="93"/>
      <c r="M518" s="93"/>
      <c r="N518" s="93"/>
      <c r="O518" s="93"/>
      <c r="P518" s="93"/>
      <c r="Q518" s="93"/>
      <c r="R518" s="93"/>
      <c r="S518" s="93"/>
      <c r="T518" s="93"/>
      <c r="U518" s="93"/>
      <c r="V518" s="93"/>
    </row>
    <row r="519" spans="1:22" s="2" customFormat="1" ht="15.75" customHeight="1">
      <c r="A519" s="467" t="s">
        <v>5669</v>
      </c>
      <c r="B519" s="354">
        <v>1</v>
      </c>
      <c r="C519" s="15" t="s">
        <v>5606</v>
      </c>
      <c r="D519" s="468" t="s">
        <v>5607</v>
      </c>
      <c r="E519" s="489" t="s">
        <v>9</v>
      </c>
      <c r="F519" s="472"/>
      <c r="G519" s="472" t="s">
        <v>207</v>
      </c>
      <c r="H519" s="474"/>
      <c r="I519" s="92"/>
      <c r="J519" s="92"/>
      <c r="K519" s="92"/>
      <c r="L519" s="92"/>
      <c r="M519" s="92"/>
      <c r="N519" s="92"/>
      <c r="O519" s="92"/>
      <c r="P519" s="92"/>
      <c r="Q519" s="92"/>
      <c r="R519" s="92"/>
      <c r="S519" s="92"/>
      <c r="T519" s="92"/>
      <c r="U519" s="92"/>
      <c r="V519" s="92"/>
    </row>
    <row r="520" spans="1:22" s="2" customFormat="1" ht="31.5" customHeight="1">
      <c r="A520" s="467"/>
      <c r="B520" s="354">
        <v>2</v>
      </c>
      <c r="C520" s="15" t="s">
        <v>5608</v>
      </c>
      <c r="D520" s="469"/>
      <c r="E520" s="490"/>
      <c r="F520" s="473"/>
      <c r="G520" s="473"/>
      <c r="H520" s="475"/>
      <c r="I520" s="92"/>
      <c r="J520" s="92"/>
      <c r="K520" s="92"/>
      <c r="L520" s="92"/>
      <c r="M520" s="92"/>
      <c r="N520" s="92"/>
      <c r="O520" s="92"/>
      <c r="P520" s="92"/>
      <c r="Q520" s="92"/>
      <c r="R520" s="92"/>
      <c r="S520" s="92"/>
      <c r="T520" s="92"/>
      <c r="U520" s="92"/>
      <c r="V520" s="92"/>
    </row>
    <row r="521" spans="1:22" s="2" customFormat="1" ht="15.75" customHeight="1">
      <c r="A521" s="467"/>
      <c r="B521" s="354">
        <v>3</v>
      </c>
      <c r="C521" s="15" t="s">
        <v>5609</v>
      </c>
      <c r="D521" s="469"/>
      <c r="E521" s="490"/>
      <c r="F521" s="473"/>
      <c r="G521" s="473"/>
      <c r="H521" s="475"/>
      <c r="I521" s="92"/>
      <c r="J521" s="92"/>
      <c r="K521" s="92"/>
      <c r="L521" s="92"/>
      <c r="M521" s="92"/>
      <c r="N521" s="92"/>
      <c r="O521" s="92"/>
      <c r="P521" s="92"/>
      <c r="Q521" s="92"/>
      <c r="R521" s="92"/>
      <c r="S521" s="92"/>
      <c r="T521" s="92"/>
      <c r="U521" s="92"/>
      <c r="V521" s="92"/>
    </row>
    <row r="522" spans="1:22" s="2" customFormat="1" ht="15.75" customHeight="1">
      <c r="A522" s="467"/>
      <c r="B522" s="354">
        <v>4</v>
      </c>
      <c r="C522" s="15" t="s">
        <v>5610</v>
      </c>
      <c r="D522" s="469"/>
      <c r="E522" s="490"/>
      <c r="F522" s="473"/>
      <c r="G522" s="473"/>
      <c r="H522" s="475"/>
      <c r="I522" s="92"/>
      <c r="J522" s="92"/>
      <c r="K522" s="92"/>
      <c r="L522" s="92"/>
      <c r="M522" s="92"/>
      <c r="N522" s="92"/>
      <c r="O522" s="92"/>
      <c r="P522" s="92"/>
      <c r="Q522" s="92"/>
      <c r="R522" s="92"/>
      <c r="S522" s="92"/>
      <c r="T522" s="92"/>
      <c r="U522" s="92"/>
      <c r="V522" s="92"/>
    </row>
    <row r="523" spans="1:22" s="2" customFormat="1" ht="15.75" customHeight="1">
      <c r="A523" s="467"/>
      <c r="B523" s="354">
        <v>5</v>
      </c>
      <c r="C523" s="15" t="s">
        <v>5611</v>
      </c>
      <c r="D523" s="469"/>
      <c r="E523" s="490"/>
      <c r="F523" s="473"/>
      <c r="G523" s="473"/>
      <c r="H523" s="475"/>
      <c r="I523" s="92"/>
      <c r="J523" s="92"/>
      <c r="K523" s="92"/>
      <c r="L523" s="92"/>
      <c r="M523" s="92"/>
      <c r="N523" s="92"/>
      <c r="O523" s="92"/>
      <c r="P523" s="92"/>
      <c r="Q523" s="92"/>
      <c r="R523" s="92"/>
      <c r="S523" s="92"/>
      <c r="T523" s="92"/>
      <c r="U523" s="92"/>
      <c r="V523" s="92"/>
    </row>
    <row r="524" spans="1:22" s="2" customFormat="1" ht="15.75" customHeight="1">
      <c r="A524" s="467"/>
      <c r="B524" s="354">
        <v>6</v>
      </c>
      <c r="C524" s="15" t="s">
        <v>5612</v>
      </c>
      <c r="D524" s="469"/>
      <c r="E524" s="490"/>
      <c r="F524" s="473"/>
      <c r="G524" s="473"/>
      <c r="H524" s="475"/>
      <c r="I524" s="92"/>
      <c r="J524" s="92"/>
      <c r="K524" s="92"/>
      <c r="L524" s="92"/>
      <c r="M524" s="92"/>
      <c r="N524" s="92"/>
      <c r="O524" s="92"/>
      <c r="P524" s="92"/>
      <c r="Q524" s="92"/>
      <c r="R524" s="92"/>
      <c r="S524" s="92"/>
      <c r="T524" s="92"/>
      <c r="U524" s="92"/>
      <c r="V524" s="92"/>
    </row>
    <row r="525" spans="1:22" s="2" customFormat="1" ht="15.75" customHeight="1">
      <c r="A525" s="467"/>
      <c r="B525" s="354">
        <v>7</v>
      </c>
      <c r="C525" s="15" t="s">
        <v>5613</v>
      </c>
      <c r="D525" s="469"/>
      <c r="E525" s="490"/>
      <c r="F525" s="473"/>
      <c r="G525" s="473"/>
      <c r="H525" s="475"/>
      <c r="I525" s="92"/>
      <c r="J525" s="92"/>
      <c r="K525" s="92"/>
      <c r="L525" s="92"/>
      <c r="M525" s="92"/>
      <c r="N525" s="92"/>
      <c r="O525" s="92"/>
      <c r="P525" s="92"/>
      <c r="Q525" s="92"/>
      <c r="R525" s="92"/>
      <c r="S525" s="92"/>
      <c r="T525" s="92"/>
      <c r="U525" s="92"/>
      <c r="V525" s="92"/>
    </row>
    <row r="526" spans="1:22" s="2" customFormat="1" ht="15.75" customHeight="1">
      <c r="A526" s="467"/>
      <c r="B526" s="354">
        <v>8</v>
      </c>
      <c r="C526" s="15" t="s">
        <v>5614</v>
      </c>
      <c r="D526" s="469"/>
      <c r="E526" s="490"/>
      <c r="F526" s="473"/>
      <c r="G526" s="491"/>
      <c r="H526" s="475"/>
      <c r="I526" s="92"/>
      <c r="J526" s="92"/>
      <c r="K526" s="92"/>
      <c r="L526" s="92"/>
      <c r="M526" s="92"/>
      <c r="N526" s="92"/>
      <c r="O526" s="92"/>
      <c r="P526" s="92"/>
      <c r="Q526" s="92"/>
      <c r="R526" s="92"/>
      <c r="S526" s="92"/>
      <c r="T526" s="92"/>
      <c r="U526" s="92"/>
      <c r="V526" s="92"/>
    </row>
    <row r="527" spans="1:22" s="2" customFormat="1">
      <c r="A527" s="710"/>
      <c r="B527" s="710"/>
      <c r="C527" s="710"/>
      <c r="D527" s="710"/>
      <c r="E527" s="710"/>
      <c r="F527" s="710"/>
      <c r="G527" s="710"/>
      <c r="H527" s="710"/>
      <c r="I527" s="14"/>
      <c r="J527" s="93"/>
      <c r="K527" s="93"/>
      <c r="L527" s="93"/>
      <c r="M527" s="93"/>
      <c r="N527" s="93"/>
      <c r="O527" s="93"/>
      <c r="P527" s="93"/>
      <c r="Q527" s="93"/>
      <c r="R527" s="93"/>
      <c r="S527" s="93"/>
      <c r="T527" s="93"/>
      <c r="U527" s="93"/>
      <c r="V527" s="93"/>
    </row>
    <row r="528" spans="1:22" s="2" customFormat="1" ht="15.75" customHeight="1">
      <c r="A528" s="467" t="s">
        <v>5670</v>
      </c>
      <c r="B528" s="354">
        <v>1</v>
      </c>
      <c r="C528" s="15" t="s">
        <v>5606</v>
      </c>
      <c r="D528" s="468" t="s">
        <v>5607</v>
      </c>
      <c r="E528" s="489" t="s">
        <v>9</v>
      </c>
      <c r="F528" s="472"/>
      <c r="G528" s="472" t="s">
        <v>207</v>
      </c>
      <c r="H528" s="474"/>
      <c r="I528" s="92"/>
      <c r="J528" s="92"/>
      <c r="K528" s="92"/>
      <c r="L528" s="92"/>
      <c r="M528" s="92"/>
      <c r="N528" s="92"/>
      <c r="O528" s="92"/>
      <c r="P528" s="92"/>
      <c r="Q528" s="92"/>
      <c r="R528" s="92"/>
      <c r="S528" s="92"/>
      <c r="T528" s="92"/>
      <c r="U528" s="92"/>
      <c r="V528" s="92"/>
    </row>
    <row r="529" spans="1:22" s="2" customFormat="1" ht="31.5" customHeight="1">
      <c r="A529" s="467"/>
      <c r="B529" s="354">
        <v>2</v>
      </c>
      <c r="C529" s="15" t="s">
        <v>5608</v>
      </c>
      <c r="D529" s="469"/>
      <c r="E529" s="490"/>
      <c r="F529" s="473"/>
      <c r="G529" s="473"/>
      <c r="H529" s="475"/>
      <c r="I529" s="92"/>
      <c r="J529" s="92"/>
      <c r="K529" s="92"/>
      <c r="L529" s="92"/>
      <c r="M529" s="92"/>
      <c r="N529" s="92"/>
      <c r="O529" s="92"/>
      <c r="P529" s="92"/>
      <c r="Q529" s="92"/>
      <c r="R529" s="92"/>
      <c r="S529" s="92"/>
      <c r="T529" s="92"/>
      <c r="U529" s="92"/>
      <c r="V529" s="92"/>
    </row>
    <row r="530" spans="1:22" s="2" customFormat="1" ht="15.75" customHeight="1">
      <c r="A530" s="467"/>
      <c r="B530" s="354">
        <v>3</v>
      </c>
      <c r="C530" s="15" t="s">
        <v>5609</v>
      </c>
      <c r="D530" s="469"/>
      <c r="E530" s="490"/>
      <c r="F530" s="473"/>
      <c r="G530" s="473"/>
      <c r="H530" s="475"/>
      <c r="I530" s="92"/>
      <c r="J530" s="92"/>
      <c r="K530" s="92"/>
      <c r="L530" s="92"/>
      <c r="M530" s="92"/>
      <c r="N530" s="92"/>
      <c r="O530" s="92"/>
      <c r="P530" s="92"/>
      <c r="Q530" s="92"/>
      <c r="R530" s="92"/>
      <c r="S530" s="92"/>
      <c r="T530" s="92"/>
      <c r="U530" s="92"/>
      <c r="V530" s="92"/>
    </row>
    <row r="531" spans="1:22" s="2" customFormat="1" ht="15.75" customHeight="1">
      <c r="A531" s="467"/>
      <c r="B531" s="354">
        <v>4</v>
      </c>
      <c r="C531" s="15" t="s">
        <v>5610</v>
      </c>
      <c r="D531" s="469"/>
      <c r="E531" s="490"/>
      <c r="F531" s="473"/>
      <c r="G531" s="473"/>
      <c r="H531" s="475"/>
      <c r="I531" s="92"/>
      <c r="J531" s="92"/>
      <c r="K531" s="92"/>
      <c r="L531" s="92"/>
      <c r="M531" s="92"/>
      <c r="N531" s="92"/>
      <c r="O531" s="92"/>
      <c r="P531" s="92"/>
      <c r="Q531" s="92"/>
      <c r="R531" s="92"/>
      <c r="S531" s="92"/>
      <c r="T531" s="92"/>
      <c r="U531" s="92"/>
      <c r="V531" s="92"/>
    </row>
    <row r="532" spans="1:22" s="2" customFormat="1" ht="15.75" customHeight="1">
      <c r="A532" s="467"/>
      <c r="B532" s="354">
        <v>5</v>
      </c>
      <c r="C532" s="15" t="s">
        <v>5611</v>
      </c>
      <c r="D532" s="469"/>
      <c r="E532" s="490"/>
      <c r="F532" s="473"/>
      <c r="G532" s="473"/>
      <c r="H532" s="475"/>
      <c r="I532" s="92"/>
      <c r="J532" s="92"/>
      <c r="K532" s="92"/>
      <c r="L532" s="92"/>
      <c r="M532" s="92"/>
      <c r="N532" s="92"/>
      <c r="O532" s="92"/>
      <c r="P532" s="92"/>
      <c r="Q532" s="92"/>
      <c r="R532" s="92"/>
      <c r="S532" s="92"/>
      <c r="T532" s="92"/>
      <c r="U532" s="92"/>
      <c r="V532" s="92"/>
    </row>
    <row r="533" spans="1:22" s="2" customFormat="1" ht="15.75" customHeight="1">
      <c r="A533" s="467"/>
      <c r="B533" s="354">
        <v>6</v>
      </c>
      <c r="C533" s="15" t="s">
        <v>5612</v>
      </c>
      <c r="D533" s="469"/>
      <c r="E533" s="490"/>
      <c r="F533" s="473"/>
      <c r="G533" s="473"/>
      <c r="H533" s="475"/>
      <c r="I533" s="92"/>
      <c r="J533" s="92"/>
      <c r="K533" s="92"/>
      <c r="L533" s="92"/>
      <c r="M533" s="92"/>
      <c r="N533" s="92"/>
      <c r="O533" s="92"/>
      <c r="P533" s="92"/>
      <c r="Q533" s="92"/>
      <c r="R533" s="92"/>
      <c r="S533" s="92"/>
      <c r="T533" s="92"/>
      <c r="U533" s="92"/>
      <c r="V533" s="92"/>
    </row>
    <row r="534" spans="1:22" s="2" customFormat="1" ht="15.75" customHeight="1">
      <c r="A534" s="467"/>
      <c r="B534" s="354">
        <v>7</v>
      </c>
      <c r="C534" s="15" t="s">
        <v>5613</v>
      </c>
      <c r="D534" s="469"/>
      <c r="E534" s="490"/>
      <c r="F534" s="473"/>
      <c r="G534" s="473"/>
      <c r="H534" s="475"/>
      <c r="I534" s="92"/>
      <c r="J534" s="92"/>
      <c r="K534" s="92"/>
      <c r="L534" s="92"/>
      <c r="M534" s="92"/>
      <c r="N534" s="92"/>
      <c r="O534" s="92"/>
      <c r="P534" s="92"/>
      <c r="Q534" s="92"/>
      <c r="R534" s="92"/>
      <c r="S534" s="92"/>
      <c r="T534" s="92"/>
      <c r="U534" s="92"/>
      <c r="V534" s="92"/>
    </row>
    <row r="535" spans="1:22" s="2" customFormat="1" ht="15.75" customHeight="1">
      <c r="A535" s="467"/>
      <c r="B535" s="354">
        <v>8</v>
      </c>
      <c r="C535" s="15" t="s">
        <v>5614</v>
      </c>
      <c r="D535" s="469"/>
      <c r="E535" s="490"/>
      <c r="F535" s="473"/>
      <c r="G535" s="491"/>
      <c r="H535" s="475"/>
      <c r="I535" s="92"/>
      <c r="J535" s="92"/>
      <c r="K535" s="92"/>
      <c r="L535" s="92"/>
      <c r="M535" s="92"/>
      <c r="N535" s="92"/>
      <c r="O535" s="92"/>
      <c r="P535" s="92"/>
      <c r="Q535" s="92"/>
      <c r="R535" s="92"/>
      <c r="S535" s="92"/>
      <c r="T535" s="92"/>
      <c r="U535" s="92"/>
      <c r="V535" s="92"/>
    </row>
    <row r="536" spans="1:22" s="2" customFormat="1">
      <c r="A536" s="710"/>
      <c r="B536" s="710"/>
      <c r="C536" s="710"/>
      <c r="D536" s="710"/>
      <c r="E536" s="710"/>
      <c r="F536" s="710"/>
      <c r="G536" s="710"/>
      <c r="H536" s="710"/>
      <c r="I536" s="14"/>
      <c r="J536" s="93"/>
      <c r="K536" s="93"/>
      <c r="L536" s="93"/>
      <c r="M536" s="93"/>
      <c r="N536" s="93"/>
      <c r="O536" s="93"/>
      <c r="P536" s="93"/>
      <c r="Q536" s="93"/>
      <c r="R536" s="93"/>
      <c r="S536" s="93"/>
      <c r="T536" s="93"/>
      <c r="U536" s="93"/>
      <c r="V536" s="93"/>
    </row>
    <row r="537" spans="1:22" s="2" customFormat="1" ht="15.75" customHeight="1">
      <c r="A537" s="467" t="s">
        <v>5671</v>
      </c>
      <c r="B537" s="354">
        <v>1</v>
      </c>
      <c r="C537" s="15" t="s">
        <v>5606</v>
      </c>
      <c r="D537" s="468" t="s">
        <v>5607</v>
      </c>
      <c r="E537" s="489" t="s">
        <v>9</v>
      </c>
      <c r="F537" s="472"/>
      <c r="G537" s="472" t="s">
        <v>207</v>
      </c>
      <c r="H537" s="474"/>
      <c r="I537" s="92"/>
      <c r="J537" s="92"/>
      <c r="K537" s="92"/>
      <c r="L537" s="92"/>
      <c r="M537" s="92"/>
      <c r="N537" s="92"/>
      <c r="O537" s="92"/>
      <c r="P537" s="92"/>
      <c r="Q537" s="92"/>
      <c r="R537" s="92"/>
      <c r="S537" s="92"/>
      <c r="T537" s="92"/>
      <c r="U537" s="92"/>
      <c r="V537" s="92"/>
    </row>
    <row r="538" spans="1:22" s="2" customFormat="1" ht="31.5" customHeight="1">
      <c r="A538" s="467"/>
      <c r="B538" s="354">
        <v>2</v>
      </c>
      <c r="C538" s="15" t="s">
        <v>5608</v>
      </c>
      <c r="D538" s="469"/>
      <c r="E538" s="490"/>
      <c r="F538" s="473"/>
      <c r="G538" s="473"/>
      <c r="H538" s="475"/>
      <c r="I538" s="92"/>
      <c r="J538" s="92"/>
      <c r="K538" s="92"/>
      <c r="L538" s="92"/>
      <c r="M538" s="92"/>
      <c r="N538" s="92"/>
      <c r="O538" s="92"/>
      <c r="P538" s="92"/>
      <c r="Q538" s="92"/>
      <c r="R538" s="92"/>
      <c r="S538" s="92"/>
      <c r="T538" s="92"/>
      <c r="U538" s="92"/>
      <c r="V538" s="92"/>
    </row>
    <row r="539" spans="1:22" s="2" customFormat="1" ht="15.75" customHeight="1">
      <c r="A539" s="467"/>
      <c r="B539" s="354">
        <v>3</v>
      </c>
      <c r="C539" s="15" t="s">
        <v>5609</v>
      </c>
      <c r="D539" s="469"/>
      <c r="E539" s="490"/>
      <c r="F539" s="473"/>
      <c r="G539" s="473"/>
      <c r="H539" s="475"/>
      <c r="I539" s="92"/>
      <c r="J539" s="92"/>
      <c r="K539" s="92"/>
      <c r="L539" s="92"/>
      <c r="M539" s="92"/>
      <c r="N539" s="92"/>
      <c r="O539" s="92"/>
      <c r="P539" s="92"/>
      <c r="Q539" s="92"/>
      <c r="R539" s="92"/>
      <c r="S539" s="92"/>
      <c r="T539" s="92"/>
      <c r="U539" s="92"/>
      <c r="V539" s="92"/>
    </row>
    <row r="540" spans="1:22" s="2" customFormat="1" ht="15.75" customHeight="1">
      <c r="A540" s="467"/>
      <c r="B540" s="354">
        <v>4</v>
      </c>
      <c r="C540" s="15" t="s">
        <v>5610</v>
      </c>
      <c r="D540" s="469"/>
      <c r="E540" s="490"/>
      <c r="F540" s="473"/>
      <c r="G540" s="473"/>
      <c r="H540" s="475"/>
      <c r="I540" s="92"/>
      <c r="J540" s="92"/>
      <c r="K540" s="92"/>
      <c r="L540" s="92"/>
      <c r="M540" s="92"/>
      <c r="N540" s="92"/>
      <c r="O540" s="92"/>
      <c r="P540" s="92"/>
      <c r="Q540" s="92"/>
      <c r="R540" s="92"/>
      <c r="S540" s="92"/>
      <c r="T540" s="92"/>
      <c r="U540" s="92"/>
      <c r="V540" s="92"/>
    </row>
    <row r="541" spans="1:22" s="2" customFormat="1" ht="15.75" customHeight="1">
      <c r="A541" s="467"/>
      <c r="B541" s="354">
        <v>5</v>
      </c>
      <c r="C541" s="15" t="s">
        <v>5611</v>
      </c>
      <c r="D541" s="469"/>
      <c r="E541" s="490"/>
      <c r="F541" s="473"/>
      <c r="G541" s="473"/>
      <c r="H541" s="475"/>
      <c r="I541" s="92"/>
      <c r="J541" s="92"/>
      <c r="K541" s="92"/>
      <c r="L541" s="92"/>
      <c r="M541" s="92"/>
      <c r="N541" s="92"/>
      <c r="O541" s="92"/>
      <c r="P541" s="92"/>
      <c r="Q541" s="92"/>
      <c r="R541" s="92"/>
      <c r="S541" s="92"/>
      <c r="T541" s="92"/>
      <c r="U541" s="92"/>
      <c r="V541" s="92"/>
    </row>
    <row r="542" spans="1:22" s="2" customFormat="1" ht="15.75" customHeight="1">
      <c r="A542" s="467"/>
      <c r="B542" s="354">
        <v>6</v>
      </c>
      <c r="C542" s="15" t="s">
        <v>5612</v>
      </c>
      <c r="D542" s="469"/>
      <c r="E542" s="490"/>
      <c r="F542" s="473"/>
      <c r="G542" s="473"/>
      <c r="H542" s="475"/>
      <c r="I542" s="92"/>
      <c r="J542" s="92"/>
      <c r="K542" s="92"/>
      <c r="L542" s="92"/>
      <c r="M542" s="92"/>
      <c r="N542" s="92"/>
      <c r="O542" s="92"/>
      <c r="P542" s="92"/>
      <c r="Q542" s="92"/>
      <c r="R542" s="92"/>
      <c r="S542" s="92"/>
      <c r="T542" s="92"/>
      <c r="U542" s="92"/>
      <c r="V542" s="92"/>
    </row>
    <row r="543" spans="1:22" s="2" customFormat="1" ht="15.75" customHeight="1">
      <c r="A543" s="467"/>
      <c r="B543" s="354">
        <v>7</v>
      </c>
      <c r="C543" s="15" t="s">
        <v>5613</v>
      </c>
      <c r="D543" s="469"/>
      <c r="E543" s="490"/>
      <c r="F543" s="473"/>
      <c r="G543" s="473"/>
      <c r="H543" s="475"/>
      <c r="I543" s="92"/>
      <c r="J543" s="92"/>
      <c r="K543" s="92"/>
      <c r="L543" s="92"/>
      <c r="M543" s="92"/>
      <c r="N543" s="92"/>
      <c r="O543" s="92"/>
      <c r="P543" s="92"/>
      <c r="Q543" s="92"/>
      <c r="R543" s="92"/>
      <c r="S543" s="92"/>
      <c r="T543" s="92"/>
      <c r="U543" s="92"/>
      <c r="V543" s="92"/>
    </row>
    <row r="544" spans="1:22" s="2" customFormat="1" ht="15.75" customHeight="1">
      <c r="A544" s="467"/>
      <c r="B544" s="354">
        <v>8</v>
      </c>
      <c r="C544" s="15" t="s">
        <v>5614</v>
      </c>
      <c r="D544" s="469"/>
      <c r="E544" s="490"/>
      <c r="F544" s="473"/>
      <c r="G544" s="491"/>
      <c r="H544" s="475"/>
      <c r="I544" s="92"/>
      <c r="J544" s="92"/>
      <c r="K544" s="92"/>
      <c r="L544" s="92"/>
      <c r="M544" s="92"/>
      <c r="N544" s="92"/>
      <c r="O544" s="92"/>
      <c r="P544" s="92"/>
      <c r="Q544" s="92"/>
      <c r="R544" s="92"/>
      <c r="S544" s="92"/>
      <c r="T544" s="92"/>
      <c r="U544" s="92"/>
      <c r="V544" s="92"/>
    </row>
    <row r="545" spans="1:22" s="2" customFormat="1">
      <c r="A545" s="710"/>
      <c r="B545" s="710"/>
      <c r="C545" s="710"/>
      <c r="D545" s="710"/>
      <c r="E545" s="710"/>
      <c r="F545" s="710"/>
      <c r="G545" s="710"/>
      <c r="H545" s="710"/>
      <c r="I545" s="14"/>
      <c r="J545" s="93"/>
      <c r="K545" s="93"/>
      <c r="L545" s="93"/>
      <c r="M545" s="93"/>
      <c r="N545" s="93"/>
      <c r="O545" s="93"/>
      <c r="P545" s="93"/>
      <c r="Q545" s="93"/>
      <c r="R545" s="93"/>
      <c r="S545" s="93"/>
      <c r="T545" s="93"/>
      <c r="U545" s="93"/>
      <c r="V545" s="93"/>
    </row>
    <row r="546" spans="1:22" s="2" customFormat="1" ht="15.75" customHeight="1">
      <c r="A546" s="467" t="s">
        <v>5672</v>
      </c>
      <c r="B546" s="354">
        <v>1</v>
      </c>
      <c r="C546" s="15" t="s">
        <v>5606</v>
      </c>
      <c r="D546" s="468" t="s">
        <v>5607</v>
      </c>
      <c r="E546" s="489" t="s">
        <v>9</v>
      </c>
      <c r="F546" s="472"/>
      <c r="G546" s="472" t="s">
        <v>207</v>
      </c>
      <c r="H546" s="474"/>
      <c r="I546" s="92"/>
      <c r="J546" s="92"/>
      <c r="K546" s="92"/>
      <c r="L546" s="92"/>
      <c r="M546" s="92"/>
      <c r="N546" s="92"/>
      <c r="O546" s="92"/>
      <c r="P546" s="92"/>
      <c r="Q546" s="92"/>
      <c r="R546" s="92"/>
      <c r="S546" s="92"/>
      <c r="T546" s="92"/>
      <c r="U546" s="92"/>
      <c r="V546" s="92"/>
    </row>
    <row r="547" spans="1:22" s="2" customFormat="1" ht="31.5" customHeight="1">
      <c r="A547" s="467"/>
      <c r="B547" s="354">
        <v>2</v>
      </c>
      <c r="C547" s="15" t="s">
        <v>5608</v>
      </c>
      <c r="D547" s="469"/>
      <c r="E547" s="490"/>
      <c r="F547" s="473"/>
      <c r="G547" s="473"/>
      <c r="H547" s="475"/>
      <c r="I547" s="92"/>
      <c r="J547" s="92"/>
      <c r="K547" s="92"/>
      <c r="L547" s="92"/>
      <c r="M547" s="92"/>
      <c r="N547" s="92"/>
      <c r="O547" s="92"/>
      <c r="P547" s="92"/>
      <c r="Q547" s="92"/>
      <c r="R547" s="92"/>
      <c r="S547" s="92"/>
      <c r="T547" s="92"/>
      <c r="U547" s="92"/>
      <c r="V547" s="92"/>
    </row>
    <row r="548" spans="1:22" s="2" customFormat="1" ht="15.75" customHeight="1">
      <c r="A548" s="467"/>
      <c r="B548" s="354">
        <v>3</v>
      </c>
      <c r="C548" s="15" t="s">
        <v>5609</v>
      </c>
      <c r="D548" s="469"/>
      <c r="E548" s="490"/>
      <c r="F548" s="473"/>
      <c r="G548" s="473"/>
      <c r="H548" s="475"/>
      <c r="I548" s="92"/>
      <c r="J548" s="92"/>
      <c r="K548" s="92"/>
      <c r="L548" s="92"/>
      <c r="M548" s="92"/>
      <c r="N548" s="92"/>
      <c r="O548" s="92"/>
      <c r="P548" s="92"/>
      <c r="Q548" s="92"/>
      <c r="R548" s="92"/>
      <c r="S548" s="92"/>
      <c r="T548" s="92"/>
      <c r="U548" s="92"/>
      <c r="V548" s="92"/>
    </row>
    <row r="549" spans="1:22" s="2" customFormat="1" ht="15.75" customHeight="1">
      <c r="A549" s="467"/>
      <c r="B549" s="354">
        <v>4</v>
      </c>
      <c r="C549" s="15" t="s">
        <v>5610</v>
      </c>
      <c r="D549" s="469"/>
      <c r="E549" s="490"/>
      <c r="F549" s="473"/>
      <c r="G549" s="473"/>
      <c r="H549" s="475"/>
      <c r="I549" s="92"/>
      <c r="J549" s="92"/>
      <c r="K549" s="92"/>
      <c r="L549" s="92"/>
      <c r="M549" s="92"/>
      <c r="N549" s="92"/>
      <c r="O549" s="92"/>
      <c r="P549" s="92"/>
      <c r="Q549" s="92"/>
      <c r="R549" s="92"/>
      <c r="S549" s="92"/>
      <c r="T549" s="92"/>
      <c r="U549" s="92"/>
      <c r="V549" s="92"/>
    </row>
    <row r="550" spans="1:22" s="2" customFormat="1" ht="15.75" customHeight="1">
      <c r="A550" s="467"/>
      <c r="B550" s="354">
        <v>5</v>
      </c>
      <c r="C550" s="15" t="s">
        <v>5611</v>
      </c>
      <c r="D550" s="469"/>
      <c r="E550" s="490"/>
      <c r="F550" s="473"/>
      <c r="G550" s="473"/>
      <c r="H550" s="475"/>
      <c r="I550" s="92"/>
      <c r="J550" s="92"/>
      <c r="K550" s="92"/>
      <c r="L550" s="92"/>
      <c r="M550" s="92"/>
      <c r="N550" s="92"/>
      <c r="O550" s="92"/>
      <c r="P550" s="92"/>
      <c r="Q550" s="92"/>
      <c r="R550" s="92"/>
      <c r="S550" s="92"/>
      <c r="T550" s="92"/>
      <c r="U550" s="92"/>
      <c r="V550" s="92"/>
    </row>
    <row r="551" spans="1:22" s="2" customFormat="1" ht="15.75" customHeight="1">
      <c r="A551" s="467"/>
      <c r="B551" s="354">
        <v>6</v>
      </c>
      <c r="C551" s="15" t="s">
        <v>5612</v>
      </c>
      <c r="D551" s="469"/>
      <c r="E551" s="490"/>
      <c r="F551" s="473"/>
      <c r="G551" s="473"/>
      <c r="H551" s="475"/>
      <c r="I551" s="92"/>
      <c r="J551" s="92"/>
      <c r="K551" s="92"/>
      <c r="L551" s="92"/>
      <c r="M551" s="92"/>
      <c r="N551" s="92"/>
      <c r="O551" s="92"/>
      <c r="P551" s="92"/>
      <c r="Q551" s="92"/>
      <c r="R551" s="92"/>
      <c r="S551" s="92"/>
      <c r="T551" s="92"/>
      <c r="U551" s="92"/>
      <c r="V551" s="92"/>
    </row>
    <row r="552" spans="1:22" s="2" customFormat="1" ht="15.75" customHeight="1">
      <c r="A552" s="467"/>
      <c r="B552" s="354">
        <v>7</v>
      </c>
      <c r="C552" s="15" t="s">
        <v>5613</v>
      </c>
      <c r="D552" s="469"/>
      <c r="E552" s="490"/>
      <c r="F552" s="473"/>
      <c r="G552" s="473"/>
      <c r="H552" s="475"/>
      <c r="I552" s="92"/>
      <c r="J552" s="92"/>
      <c r="K552" s="92"/>
      <c r="L552" s="92"/>
      <c r="M552" s="92"/>
      <c r="N552" s="92"/>
      <c r="O552" s="92"/>
      <c r="P552" s="92"/>
      <c r="Q552" s="92"/>
      <c r="R552" s="92"/>
      <c r="S552" s="92"/>
      <c r="T552" s="92"/>
      <c r="U552" s="92"/>
      <c r="V552" s="92"/>
    </row>
    <row r="553" spans="1:22" s="2" customFormat="1" ht="15.75" customHeight="1">
      <c r="A553" s="467"/>
      <c r="B553" s="354">
        <v>8</v>
      </c>
      <c r="C553" s="15" t="s">
        <v>5614</v>
      </c>
      <c r="D553" s="469"/>
      <c r="E553" s="490"/>
      <c r="F553" s="473"/>
      <c r="G553" s="491"/>
      <c r="H553" s="475"/>
      <c r="I553" s="92"/>
      <c r="J553" s="92"/>
      <c r="K553" s="92"/>
      <c r="L553" s="92"/>
      <c r="M553" s="92"/>
      <c r="N553" s="92"/>
      <c r="O553" s="92"/>
      <c r="P553" s="92"/>
      <c r="Q553" s="92"/>
      <c r="R553" s="92"/>
      <c r="S553" s="92"/>
      <c r="T553" s="92"/>
      <c r="U553" s="92"/>
      <c r="V553" s="92"/>
    </row>
    <row r="554" spans="1:22" s="2" customFormat="1">
      <c r="A554" s="710"/>
      <c r="B554" s="710"/>
      <c r="C554" s="710"/>
      <c r="D554" s="710"/>
      <c r="E554" s="710"/>
      <c r="F554" s="710"/>
      <c r="G554" s="710"/>
      <c r="H554" s="710"/>
      <c r="I554" s="14"/>
      <c r="J554" s="93"/>
      <c r="K554" s="93"/>
      <c r="L554" s="93"/>
      <c r="M554" s="93"/>
      <c r="N554" s="93"/>
      <c r="O554" s="93"/>
      <c r="P554" s="93"/>
      <c r="Q554" s="93"/>
      <c r="R554" s="93"/>
      <c r="S554" s="93"/>
      <c r="T554" s="93"/>
      <c r="U554" s="93"/>
      <c r="V554" s="93"/>
    </row>
    <row r="555" spans="1:22" s="2" customFormat="1" ht="15.6" customHeight="1">
      <c r="A555" s="467" t="s">
        <v>5673</v>
      </c>
      <c r="B555" s="354">
        <v>1</v>
      </c>
      <c r="C555" s="15" t="s">
        <v>5606</v>
      </c>
      <c r="D555" s="468" t="s">
        <v>5607</v>
      </c>
      <c r="E555" s="489" t="s">
        <v>9</v>
      </c>
      <c r="F555" s="472"/>
      <c r="G555" s="472" t="s">
        <v>207</v>
      </c>
      <c r="H555" s="474"/>
      <c r="I555" s="92"/>
      <c r="J555" s="92"/>
      <c r="K555" s="92"/>
      <c r="L555" s="92"/>
      <c r="M555" s="92"/>
      <c r="N555" s="92"/>
      <c r="O555" s="92"/>
      <c r="P555" s="92"/>
      <c r="Q555" s="92"/>
      <c r="R555" s="92"/>
      <c r="S555" s="92"/>
      <c r="T555" s="92"/>
      <c r="U555" s="92"/>
      <c r="V555" s="92"/>
    </row>
    <row r="556" spans="1:22" s="2" customFormat="1" ht="31.5" customHeight="1">
      <c r="A556" s="467"/>
      <c r="B556" s="354">
        <v>2</v>
      </c>
      <c r="C556" s="15" t="s">
        <v>5608</v>
      </c>
      <c r="D556" s="469"/>
      <c r="E556" s="490"/>
      <c r="F556" s="473"/>
      <c r="G556" s="473"/>
      <c r="H556" s="475"/>
      <c r="I556" s="92"/>
      <c r="J556" s="92"/>
      <c r="K556" s="92"/>
      <c r="L556" s="92"/>
      <c r="M556" s="92"/>
      <c r="N556" s="92"/>
      <c r="O556" s="92"/>
      <c r="P556" s="92"/>
      <c r="Q556" s="92"/>
      <c r="R556" s="92"/>
      <c r="S556" s="92"/>
      <c r="T556" s="92"/>
      <c r="U556" s="92"/>
      <c r="V556" s="92"/>
    </row>
    <row r="557" spans="1:22" s="2" customFormat="1" ht="15.75" customHeight="1">
      <c r="A557" s="467"/>
      <c r="B557" s="354">
        <v>3</v>
      </c>
      <c r="C557" s="15" t="s">
        <v>5609</v>
      </c>
      <c r="D557" s="469"/>
      <c r="E557" s="490"/>
      <c r="F557" s="473"/>
      <c r="G557" s="473"/>
      <c r="H557" s="475"/>
      <c r="I557" s="92"/>
      <c r="J557" s="92"/>
      <c r="K557" s="92"/>
      <c r="L557" s="92"/>
      <c r="M557" s="92"/>
      <c r="N557" s="92"/>
      <c r="O557" s="92"/>
      <c r="P557" s="92"/>
      <c r="Q557" s="92"/>
      <c r="R557" s="92"/>
      <c r="S557" s="92"/>
      <c r="T557" s="92"/>
      <c r="U557" s="92"/>
      <c r="V557" s="92"/>
    </row>
    <row r="558" spans="1:22" s="2" customFormat="1" ht="15.75" customHeight="1">
      <c r="A558" s="467"/>
      <c r="B558" s="354">
        <v>4</v>
      </c>
      <c r="C558" s="15" t="s">
        <v>5610</v>
      </c>
      <c r="D558" s="469"/>
      <c r="E558" s="490"/>
      <c r="F558" s="473"/>
      <c r="G558" s="473"/>
      <c r="H558" s="475"/>
      <c r="I558" s="92"/>
      <c r="J558" s="92"/>
      <c r="K558" s="92"/>
      <c r="L558" s="92"/>
      <c r="M558" s="92"/>
      <c r="N558" s="92"/>
      <c r="O558" s="92"/>
      <c r="P558" s="92"/>
      <c r="Q558" s="92"/>
      <c r="R558" s="92"/>
      <c r="S558" s="92"/>
      <c r="T558" s="92"/>
      <c r="U558" s="92"/>
      <c r="V558" s="92"/>
    </row>
    <row r="559" spans="1:22" s="2" customFormat="1" ht="15.75" customHeight="1">
      <c r="A559" s="467"/>
      <c r="B559" s="354">
        <v>5</v>
      </c>
      <c r="C559" s="15" t="s">
        <v>5611</v>
      </c>
      <c r="D559" s="469"/>
      <c r="E559" s="490"/>
      <c r="F559" s="473"/>
      <c r="G559" s="473"/>
      <c r="H559" s="475"/>
      <c r="I559" s="92"/>
      <c r="J559" s="92"/>
      <c r="K559" s="92"/>
      <c r="L559" s="92"/>
      <c r="M559" s="92"/>
      <c r="N559" s="92"/>
      <c r="O559" s="92"/>
      <c r="P559" s="92"/>
      <c r="Q559" s="92"/>
      <c r="R559" s="92"/>
      <c r="S559" s="92"/>
      <c r="T559" s="92"/>
      <c r="U559" s="92"/>
      <c r="V559" s="92"/>
    </row>
    <row r="560" spans="1:22" s="2" customFormat="1" ht="15.75" customHeight="1">
      <c r="A560" s="467"/>
      <c r="B560" s="354">
        <v>6</v>
      </c>
      <c r="C560" s="15" t="s">
        <v>5612</v>
      </c>
      <c r="D560" s="469"/>
      <c r="E560" s="490"/>
      <c r="F560" s="473"/>
      <c r="G560" s="473"/>
      <c r="H560" s="475"/>
      <c r="I560" s="92"/>
      <c r="J560" s="92"/>
      <c r="K560" s="92"/>
      <c r="L560" s="92"/>
      <c r="M560" s="92"/>
      <c r="N560" s="92"/>
      <c r="O560" s="92"/>
      <c r="P560" s="92"/>
      <c r="Q560" s="92"/>
      <c r="R560" s="92"/>
      <c r="S560" s="92"/>
      <c r="T560" s="92"/>
      <c r="U560" s="92"/>
      <c r="V560" s="92"/>
    </row>
    <row r="561" spans="1:22" s="2" customFormat="1" ht="15.75" customHeight="1">
      <c r="A561" s="467"/>
      <c r="B561" s="354">
        <v>7</v>
      </c>
      <c r="C561" s="15" t="s">
        <v>5613</v>
      </c>
      <c r="D561" s="469"/>
      <c r="E561" s="490"/>
      <c r="F561" s="473"/>
      <c r="G561" s="473"/>
      <c r="H561" s="475"/>
      <c r="I561" s="92"/>
      <c r="J561" s="92"/>
      <c r="K561" s="92"/>
      <c r="L561" s="92"/>
      <c r="M561" s="92"/>
      <c r="N561" s="92"/>
      <c r="O561" s="92"/>
      <c r="P561" s="92"/>
      <c r="Q561" s="92"/>
      <c r="R561" s="92"/>
      <c r="S561" s="92"/>
      <c r="T561" s="92"/>
      <c r="U561" s="92"/>
      <c r="V561" s="92"/>
    </row>
    <row r="562" spans="1:22" s="2" customFormat="1" ht="15.75" customHeight="1">
      <c r="A562" s="467"/>
      <c r="B562" s="354">
        <v>8</v>
      </c>
      <c r="C562" s="15" t="s">
        <v>5614</v>
      </c>
      <c r="D562" s="469"/>
      <c r="E562" s="490"/>
      <c r="F562" s="473"/>
      <c r="G562" s="491"/>
      <c r="H562" s="475"/>
      <c r="I562" s="92"/>
      <c r="J562" s="92"/>
      <c r="K562" s="92"/>
      <c r="L562" s="92"/>
      <c r="M562" s="92"/>
      <c r="N562" s="92"/>
      <c r="O562" s="92"/>
      <c r="P562" s="92"/>
      <c r="Q562" s="92"/>
      <c r="R562" s="92"/>
      <c r="S562" s="92"/>
      <c r="T562" s="92"/>
      <c r="U562" s="92"/>
      <c r="V562" s="92"/>
    </row>
    <row r="563" spans="1:22" s="2" customFormat="1">
      <c r="A563" s="710"/>
      <c r="B563" s="710"/>
      <c r="C563" s="710"/>
      <c r="D563" s="710"/>
      <c r="E563" s="710"/>
      <c r="F563" s="710"/>
      <c r="G563" s="710"/>
      <c r="H563" s="710"/>
      <c r="I563" s="14"/>
      <c r="J563" s="93"/>
      <c r="K563" s="93"/>
      <c r="L563" s="93"/>
      <c r="M563" s="93"/>
      <c r="N563" s="93"/>
      <c r="O563" s="93"/>
      <c r="P563" s="93"/>
      <c r="Q563" s="93"/>
      <c r="R563" s="93"/>
      <c r="S563" s="93"/>
      <c r="T563" s="93"/>
      <c r="U563" s="93"/>
      <c r="V563" s="93"/>
    </row>
    <row r="564" spans="1:22" s="2" customFormat="1" ht="15.75" customHeight="1">
      <c r="A564" s="467" t="s">
        <v>5674</v>
      </c>
      <c r="B564" s="354">
        <v>1</v>
      </c>
      <c r="C564" s="15" t="s">
        <v>5606</v>
      </c>
      <c r="D564" s="468" t="s">
        <v>5607</v>
      </c>
      <c r="E564" s="489" t="s">
        <v>9</v>
      </c>
      <c r="F564" s="472"/>
      <c r="G564" s="472" t="s">
        <v>207</v>
      </c>
      <c r="H564" s="474"/>
      <c r="I564" s="92"/>
      <c r="J564" s="92"/>
      <c r="K564" s="92"/>
      <c r="L564" s="92"/>
      <c r="M564" s="92"/>
      <c r="N564" s="92"/>
      <c r="O564" s="92"/>
      <c r="P564" s="92"/>
      <c r="Q564" s="92"/>
      <c r="R564" s="92"/>
      <c r="S564" s="92"/>
      <c r="T564" s="92"/>
      <c r="U564" s="92"/>
      <c r="V564" s="92"/>
    </row>
    <row r="565" spans="1:22" s="2" customFormat="1" ht="31.5" customHeight="1">
      <c r="A565" s="467"/>
      <c r="B565" s="354">
        <v>2</v>
      </c>
      <c r="C565" s="15" t="s">
        <v>5608</v>
      </c>
      <c r="D565" s="469"/>
      <c r="E565" s="490"/>
      <c r="F565" s="473"/>
      <c r="G565" s="473"/>
      <c r="H565" s="475"/>
      <c r="I565" s="92"/>
      <c r="J565" s="92"/>
      <c r="K565" s="92"/>
      <c r="L565" s="92"/>
      <c r="M565" s="92"/>
      <c r="N565" s="92"/>
      <c r="O565" s="92"/>
      <c r="P565" s="92"/>
      <c r="Q565" s="92"/>
      <c r="R565" s="92"/>
      <c r="S565" s="92"/>
      <c r="T565" s="92"/>
      <c r="U565" s="92"/>
      <c r="V565" s="92"/>
    </row>
    <row r="566" spans="1:22" s="2" customFormat="1" ht="15.75" customHeight="1">
      <c r="A566" s="467"/>
      <c r="B566" s="354">
        <v>3</v>
      </c>
      <c r="C566" s="15" t="s">
        <v>5609</v>
      </c>
      <c r="D566" s="469"/>
      <c r="E566" s="490"/>
      <c r="F566" s="473"/>
      <c r="G566" s="473"/>
      <c r="H566" s="475"/>
      <c r="I566" s="92"/>
      <c r="J566" s="92"/>
      <c r="K566" s="92"/>
      <c r="L566" s="92"/>
      <c r="M566" s="92"/>
      <c r="N566" s="92"/>
      <c r="O566" s="92"/>
      <c r="P566" s="92"/>
      <c r="Q566" s="92"/>
      <c r="R566" s="92"/>
      <c r="S566" s="92"/>
      <c r="T566" s="92"/>
      <c r="U566" s="92"/>
      <c r="V566" s="92"/>
    </row>
    <row r="567" spans="1:22" s="2" customFormat="1" ht="15.75" customHeight="1">
      <c r="A567" s="467"/>
      <c r="B567" s="354">
        <v>4</v>
      </c>
      <c r="C567" s="15" t="s">
        <v>5610</v>
      </c>
      <c r="D567" s="469"/>
      <c r="E567" s="490"/>
      <c r="F567" s="473"/>
      <c r="G567" s="473"/>
      <c r="H567" s="475"/>
      <c r="I567" s="92"/>
      <c r="J567" s="92"/>
      <c r="K567" s="92"/>
      <c r="L567" s="92"/>
      <c r="M567" s="92"/>
      <c r="N567" s="92"/>
      <c r="O567" s="92"/>
      <c r="P567" s="92"/>
      <c r="Q567" s="92"/>
      <c r="R567" s="92"/>
      <c r="S567" s="92"/>
      <c r="T567" s="92"/>
      <c r="U567" s="92"/>
      <c r="V567" s="92"/>
    </row>
    <row r="568" spans="1:22" s="2" customFormat="1" ht="15.75" customHeight="1">
      <c r="A568" s="467"/>
      <c r="B568" s="354">
        <v>5</v>
      </c>
      <c r="C568" s="15" t="s">
        <v>5611</v>
      </c>
      <c r="D568" s="469"/>
      <c r="E568" s="490"/>
      <c r="F568" s="473"/>
      <c r="G568" s="473"/>
      <c r="H568" s="475"/>
      <c r="I568" s="92"/>
      <c r="J568" s="92"/>
      <c r="K568" s="92"/>
      <c r="L568" s="92"/>
      <c r="M568" s="92"/>
      <c r="N568" s="92"/>
      <c r="O568" s="92"/>
      <c r="P568" s="92"/>
      <c r="Q568" s="92"/>
      <c r="R568" s="92"/>
      <c r="S568" s="92"/>
      <c r="T568" s="92"/>
      <c r="U568" s="92"/>
      <c r="V568" s="92"/>
    </row>
    <row r="569" spans="1:22" s="2" customFormat="1" ht="15.75" customHeight="1">
      <c r="A569" s="467"/>
      <c r="B569" s="354">
        <v>6</v>
      </c>
      <c r="C569" s="15" t="s">
        <v>5612</v>
      </c>
      <c r="D569" s="469"/>
      <c r="E569" s="490"/>
      <c r="F569" s="473"/>
      <c r="G569" s="473"/>
      <c r="H569" s="475"/>
      <c r="I569" s="92"/>
      <c r="J569" s="92"/>
      <c r="K569" s="92"/>
      <c r="L569" s="92"/>
      <c r="M569" s="92"/>
      <c r="N569" s="92"/>
      <c r="O569" s="92"/>
      <c r="P569" s="92"/>
      <c r="Q569" s="92"/>
      <c r="R569" s="92"/>
      <c r="S569" s="92"/>
      <c r="T569" s="92"/>
      <c r="U569" s="92"/>
      <c r="V569" s="92"/>
    </row>
    <row r="570" spans="1:22" s="2" customFormat="1" ht="15.75" customHeight="1">
      <c r="A570" s="467"/>
      <c r="B570" s="354">
        <v>7</v>
      </c>
      <c r="C570" s="15" t="s">
        <v>5613</v>
      </c>
      <c r="D570" s="469"/>
      <c r="E570" s="490"/>
      <c r="F570" s="473"/>
      <c r="G570" s="473"/>
      <c r="H570" s="475"/>
      <c r="I570" s="92"/>
      <c r="J570" s="92"/>
      <c r="K570" s="92"/>
      <c r="L570" s="92"/>
      <c r="M570" s="92"/>
      <c r="N570" s="92"/>
      <c r="O570" s="92"/>
      <c r="P570" s="92"/>
      <c r="Q570" s="92"/>
      <c r="R570" s="92"/>
      <c r="S570" s="92"/>
      <c r="T570" s="92"/>
      <c r="U570" s="92"/>
      <c r="V570" s="92"/>
    </row>
    <row r="571" spans="1:22" s="2" customFormat="1" ht="15.75" customHeight="1">
      <c r="A571" s="467"/>
      <c r="B571" s="354">
        <v>8</v>
      </c>
      <c r="C571" s="15" t="s">
        <v>5614</v>
      </c>
      <c r="D571" s="469"/>
      <c r="E571" s="490"/>
      <c r="F571" s="473"/>
      <c r="G571" s="491"/>
      <c r="H571" s="475"/>
      <c r="I571" s="92"/>
      <c r="J571" s="92"/>
      <c r="K571" s="92"/>
      <c r="L571" s="92"/>
      <c r="M571" s="92"/>
      <c r="N571" s="92"/>
      <c r="O571" s="92"/>
      <c r="P571" s="92"/>
      <c r="Q571" s="92"/>
      <c r="R571" s="92"/>
      <c r="S571" s="92"/>
      <c r="T571" s="92"/>
      <c r="U571" s="92"/>
      <c r="V571" s="92"/>
    </row>
    <row r="572" spans="1:22" s="2" customFormat="1">
      <c r="A572" s="710"/>
      <c r="B572" s="710"/>
      <c r="C572" s="710"/>
      <c r="D572" s="710"/>
      <c r="E572" s="710"/>
      <c r="F572" s="710"/>
      <c r="G572" s="710"/>
      <c r="H572" s="710"/>
      <c r="I572" s="14"/>
      <c r="J572" s="93"/>
      <c r="K572" s="93"/>
      <c r="L572" s="93"/>
      <c r="M572" s="93"/>
      <c r="N572" s="93"/>
      <c r="O572" s="93"/>
      <c r="P572" s="93"/>
      <c r="Q572" s="93"/>
      <c r="R572" s="93"/>
      <c r="S572" s="93"/>
      <c r="T572" s="93"/>
      <c r="U572" s="93"/>
      <c r="V572" s="93"/>
    </row>
    <row r="573" spans="1:22" s="2" customFormat="1" ht="15.75" customHeight="1">
      <c r="A573" s="467" t="s">
        <v>5675</v>
      </c>
      <c r="B573" s="354">
        <v>1</v>
      </c>
      <c r="C573" s="15" t="s">
        <v>5606</v>
      </c>
      <c r="D573" s="468" t="s">
        <v>5607</v>
      </c>
      <c r="E573" s="489" t="s">
        <v>9</v>
      </c>
      <c r="F573" s="472"/>
      <c r="G573" s="472" t="s">
        <v>207</v>
      </c>
      <c r="H573" s="474"/>
      <c r="I573" s="92"/>
      <c r="J573" s="92"/>
      <c r="K573" s="92"/>
      <c r="L573" s="92"/>
      <c r="M573" s="92"/>
      <c r="N573" s="92"/>
      <c r="O573" s="92"/>
      <c r="P573" s="92"/>
      <c r="Q573" s="92"/>
      <c r="R573" s="92"/>
      <c r="S573" s="92"/>
      <c r="T573" s="92"/>
      <c r="U573" s="92"/>
      <c r="V573" s="92"/>
    </row>
    <row r="574" spans="1:22" s="2" customFormat="1" ht="31.5" customHeight="1">
      <c r="A574" s="467"/>
      <c r="B574" s="354">
        <v>2</v>
      </c>
      <c r="C574" s="15" t="s">
        <v>5608</v>
      </c>
      <c r="D574" s="469"/>
      <c r="E574" s="490"/>
      <c r="F574" s="473"/>
      <c r="G574" s="473"/>
      <c r="H574" s="475"/>
      <c r="I574" s="92"/>
      <c r="J574" s="92"/>
      <c r="K574" s="92"/>
      <c r="L574" s="92"/>
      <c r="M574" s="92"/>
      <c r="N574" s="92"/>
      <c r="O574" s="92"/>
      <c r="P574" s="92"/>
      <c r="Q574" s="92"/>
      <c r="R574" s="92"/>
      <c r="S574" s="92"/>
      <c r="T574" s="92"/>
      <c r="U574" s="92"/>
      <c r="V574" s="92"/>
    </row>
    <row r="575" spans="1:22" s="2" customFormat="1" ht="15.75" customHeight="1">
      <c r="A575" s="467"/>
      <c r="B575" s="354">
        <v>3</v>
      </c>
      <c r="C575" s="15" t="s">
        <v>5609</v>
      </c>
      <c r="D575" s="469"/>
      <c r="E575" s="490"/>
      <c r="F575" s="473"/>
      <c r="G575" s="473"/>
      <c r="H575" s="475"/>
      <c r="I575" s="92"/>
      <c r="J575" s="92"/>
      <c r="K575" s="92"/>
      <c r="L575" s="92"/>
      <c r="M575" s="92"/>
      <c r="N575" s="92"/>
      <c r="O575" s="92"/>
      <c r="P575" s="92"/>
      <c r="Q575" s="92"/>
      <c r="R575" s="92"/>
      <c r="S575" s="92"/>
      <c r="T575" s="92"/>
      <c r="U575" s="92"/>
      <c r="V575" s="92"/>
    </row>
    <row r="576" spans="1:22" s="2" customFormat="1" ht="15.75" customHeight="1">
      <c r="A576" s="467"/>
      <c r="B576" s="354">
        <v>4</v>
      </c>
      <c r="C576" s="15" t="s">
        <v>5610</v>
      </c>
      <c r="D576" s="469"/>
      <c r="E576" s="490"/>
      <c r="F576" s="473"/>
      <c r="G576" s="473"/>
      <c r="H576" s="475"/>
      <c r="I576" s="92"/>
      <c r="J576" s="92"/>
      <c r="K576" s="92"/>
      <c r="L576" s="92"/>
      <c r="M576" s="92"/>
      <c r="N576" s="92"/>
      <c r="O576" s="92"/>
      <c r="P576" s="92"/>
      <c r="Q576" s="92"/>
      <c r="R576" s="92"/>
      <c r="S576" s="92"/>
      <c r="T576" s="92"/>
      <c r="U576" s="92"/>
      <c r="V576" s="92"/>
    </row>
    <row r="577" spans="1:22" s="2" customFormat="1" ht="15.75" customHeight="1">
      <c r="A577" s="467"/>
      <c r="B577" s="354">
        <v>5</v>
      </c>
      <c r="C577" s="15" t="s">
        <v>5611</v>
      </c>
      <c r="D577" s="469"/>
      <c r="E577" s="490"/>
      <c r="F577" s="473"/>
      <c r="G577" s="473"/>
      <c r="H577" s="475"/>
      <c r="I577" s="92"/>
      <c r="J577" s="92"/>
      <c r="K577" s="92"/>
      <c r="L577" s="92"/>
      <c r="M577" s="92"/>
      <c r="N577" s="92"/>
      <c r="O577" s="92"/>
      <c r="P577" s="92"/>
      <c r="Q577" s="92"/>
      <c r="R577" s="92"/>
      <c r="S577" s="92"/>
      <c r="T577" s="92"/>
      <c r="U577" s="92"/>
      <c r="V577" s="92"/>
    </row>
    <row r="578" spans="1:22" s="2" customFormat="1" ht="15.75" customHeight="1">
      <c r="A578" s="467"/>
      <c r="B578" s="354">
        <v>6</v>
      </c>
      <c r="C578" s="15" t="s">
        <v>5612</v>
      </c>
      <c r="D578" s="469"/>
      <c r="E578" s="490"/>
      <c r="F578" s="473"/>
      <c r="G578" s="473"/>
      <c r="H578" s="475"/>
      <c r="I578" s="92"/>
      <c r="J578" s="92"/>
      <c r="K578" s="92"/>
      <c r="L578" s="92"/>
      <c r="M578" s="92"/>
      <c r="N578" s="92"/>
      <c r="O578" s="92"/>
      <c r="P578" s="92"/>
      <c r="Q578" s="92"/>
      <c r="R578" s="92"/>
      <c r="S578" s="92"/>
      <c r="T578" s="92"/>
      <c r="U578" s="92"/>
      <c r="V578" s="92"/>
    </row>
    <row r="579" spans="1:22" s="2" customFormat="1" ht="15.75" customHeight="1">
      <c r="A579" s="467"/>
      <c r="B579" s="354">
        <v>7</v>
      </c>
      <c r="C579" s="15" t="s">
        <v>5613</v>
      </c>
      <c r="D579" s="469"/>
      <c r="E579" s="490"/>
      <c r="F579" s="473"/>
      <c r="G579" s="473"/>
      <c r="H579" s="475"/>
      <c r="I579" s="92"/>
      <c r="J579" s="92"/>
      <c r="K579" s="92"/>
      <c r="L579" s="92"/>
      <c r="M579" s="92"/>
      <c r="N579" s="92"/>
      <c r="O579" s="92"/>
      <c r="P579" s="92"/>
      <c r="Q579" s="92"/>
      <c r="R579" s="92"/>
      <c r="S579" s="92"/>
      <c r="T579" s="92"/>
      <c r="U579" s="92"/>
      <c r="V579" s="92"/>
    </row>
    <row r="580" spans="1:22" s="2" customFormat="1" ht="15.75" customHeight="1">
      <c r="A580" s="467"/>
      <c r="B580" s="354">
        <v>8</v>
      </c>
      <c r="C580" s="15" t="s">
        <v>5614</v>
      </c>
      <c r="D580" s="469"/>
      <c r="E580" s="490"/>
      <c r="F580" s="473"/>
      <c r="G580" s="491"/>
      <c r="H580" s="475"/>
      <c r="I580" s="92"/>
      <c r="J580" s="92"/>
      <c r="K580" s="92"/>
      <c r="L580" s="92"/>
      <c r="M580" s="92"/>
      <c r="N580" s="92"/>
      <c r="O580" s="92"/>
      <c r="P580" s="92"/>
      <c r="Q580" s="92"/>
      <c r="R580" s="92"/>
      <c r="S580" s="92"/>
      <c r="T580" s="92"/>
      <c r="U580" s="92"/>
      <c r="V580" s="92"/>
    </row>
    <row r="581" spans="1:22" s="2" customFormat="1">
      <c r="A581" s="710"/>
      <c r="B581" s="710"/>
      <c r="C581" s="710"/>
      <c r="D581" s="710"/>
      <c r="E581" s="710"/>
      <c r="F581" s="710"/>
      <c r="G581" s="710"/>
      <c r="H581" s="710"/>
      <c r="I581" s="14"/>
      <c r="J581" s="93"/>
      <c r="K581" s="93"/>
      <c r="L581" s="93"/>
      <c r="M581" s="93"/>
      <c r="N581" s="93"/>
      <c r="O581" s="93"/>
      <c r="P581" s="93"/>
      <c r="Q581" s="93"/>
      <c r="R581" s="93"/>
      <c r="S581" s="93"/>
      <c r="T581" s="93"/>
      <c r="U581" s="93"/>
      <c r="V581" s="93"/>
    </row>
    <row r="582" spans="1:22" s="2" customFormat="1" ht="15.75" customHeight="1">
      <c r="A582" s="467" t="s">
        <v>5676</v>
      </c>
      <c r="B582" s="354">
        <v>1</v>
      </c>
      <c r="C582" s="15" t="s">
        <v>5606</v>
      </c>
      <c r="D582" s="468" t="s">
        <v>5607</v>
      </c>
      <c r="E582" s="489" t="s">
        <v>9</v>
      </c>
      <c r="F582" s="472"/>
      <c r="G582" s="472" t="s">
        <v>207</v>
      </c>
      <c r="H582" s="474"/>
      <c r="I582" s="92"/>
      <c r="J582" s="92"/>
      <c r="K582" s="92"/>
      <c r="L582" s="92"/>
      <c r="M582" s="92"/>
      <c r="N582" s="92"/>
      <c r="O582" s="92"/>
      <c r="P582" s="92"/>
      <c r="Q582" s="92"/>
      <c r="R582" s="92"/>
      <c r="S582" s="92"/>
      <c r="T582" s="92"/>
      <c r="U582" s="92"/>
      <c r="V582" s="92"/>
    </row>
    <row r="583" spans="1:22" s="2" customFormat="1" ht="31.5" customHeight="1">
      <c r="A583" s="467"/>
      <c r="B583" s="354">
        <v>2</v>
      </c>
      <c r="C583" s="15" t="s">
        <v>5608</v>
      </c>
      <c r="D583" s="469"/>
      <c r="E583" s="490"/>
      <c r="F583" s="473"/>
      <c r="G583" s="473"/>
      <c r="H583" s="475"/>
      <c r="I583" s="92"/>
      <c r="J583" s="92"/>
      <c r="K583" s="92"/>
      <c r="L583" s="92"/>
      <c r="M583" s="92"/>
      <c r="N583" s="92"/>
      <c r="O583" s="92"/>
      <c r="P583" s="92"/>
      <c r="Q583" s="92"/>
      <c r="R583" s="92"/>
      <c r="S583" s="92"/>
      <c r="T583" s="92"/>
      <c r="U583" s="92"/>
      <c r="V583" s="92"/>
    </row>
    <row r="584" spans="1:22" s="2" customFormat="1" ht="15.75" customHeight="1">
      <c r="A584" s="467"/>
      <c r="B584" s="354">
        <v>3</v>
      </c>
      <c r="C584" s="15" t="s">
        <v>5609</v>
      </c>
      <c r="D584" s="469"/>
      <c r="E584" s="490"/>
      <c r="F584" s="473"/>
      <c r="G584" s="473"/>
      <c r="H584" s="475"/>
      <c r="I584" s="92"/>
      <c r="J584" s="92"/>
      <c r="K584" s="92"/>
      <c r="L584" s="92"/>
      <c r="M584" s="92"/>
      <c r="N584" s="92"/>
      <c r="O584" s="92"/>
      <c r="P584" s="92"/>
      <c r="Q584" s="92"/>
      <c r="R584" s="92"/>
      <c r="S584" s="92"/>
      <c r="T584" s="92"/>
      <c r="U584" s="92"/>
      <c r="V584" s="92"/>
    </row>
    <row r="585" spans="1:22" s="2" customFormat="1" ht="15.75" customHeight="1">
      <c r="A585" s="467"/>
      <c r="B585" s="354">
        <v>4</v>
      </c>
      <c r="C585" s="15" t="s">
        <v>5610</v>
      </c>
      <c r="D585" s="469"/>
      <c r="E585" s="490"/>
      <c r="F585" s="473"/>
      <c r="G585" s="473"/>
      <c r="H585" s="475"/>
      <c r="I585" s="92"/>
      <c r="J585" s="92"/>
      <c r="K585" s="92"/>
      <c r="L585" s="92"/>
      <c r="M585" s="92"/>
      <c r="N585" s="92"/>
      <c r="O585" s="92"/>
      <c r="P585" s="92"/>
      <c r="Q585" s="92"/>
      <c r="R585" s="92"/>
      <c r="S585" s="92"/>
      <c r="T585" s="92"/>
      <c r="U585" s="92"/>
      <c r="V585" s="92"/>
    </row>
    <row r="586" spans="1:22" s="2" customFormat="1" ht="15.75" customHeight="1">
      <c r="A586" s="467"/>
      <c r="B586" s="354">
        <v>5</v>
      </c>
      <c r="C586" s="15" t="s">
        <v>5611</v>
      </c>
      <c r="D586" s="469"/>
      <c r="E586" s="490"/>
      <c r="F586" s="473"/>
      <c r="G586" s="473"/>
      <c r="H586" s="475"/>
      <c r="I586" s="92"/>
      <c r="J586" s="92"/>
      <c r="K586" s="92"/>
      <c r="L586" s="92"/>
      <c r="M586" s="92"/>
      <c r="N586" s="92"/>
      <c r="O586" s="92"/>
      <c r="P586" s="92"/>
      <c r="Q586" s="92"/>
      <c r="R586" s="92"/>
      <c r="S586" s="92"/>
      <c r="T586" s="92"/>
      <c r="U586" s="92"/>
      <c r="V586" s="92"/>
    </row>
    <row r="587" spans="1:22" s="2" customFormat="1" ht="15.75" customHeight="1">
      <c r="A587" s="467"/>
      <c r="B587" s="354">
        <v>6</v>
      </c>
      <c r="C587" s="15" t="s">
        <v>5612</v>
      </c>
      <c r="D587" s="469"/>
      <c r="E587" s="490"/>
      <c r="F587" s="473"/>
      <c r="G587" s="473"/>
      <c r="H587" s="475"/>
      <c r="I587" s="92"/>
      <c r="J587" s="92"/>
      <c r="K587" s="92"/>
      <c r="L587" s="92"/>
      <c r="M587" s="92"/>
      <c r="N587" s="92"/>
      <c r="O587" s="92"/>
      <c r="P587" s="92"/>
      <c r="Q587" s="92"/>
      <c r="R587" s="92"/>
      <c r="S587" s="92"/>
      <c r="T587" s="92"/>
      <c r="U587" s="92"/>
      <c r="V587" s="92"/>
    </row>
    <row r="588" spans="1:22" s="2" customFormat="1" ht="15.75" customHeight="1">
      <c r="A588" s="467"/>
      <c r="B588" s="354">
        <v>7</v>
      </c>
      <c r="C588" s="15" t="s">
        <v>5613</v>
      </c>
      <c r="D588" s="469"/>
      <c r="E588" s="490"/>
      <c r="F588" s="473"/>
      <c r="G588" s="473"/>
      <c r="H588" s="475"/>
      <c r="I588" s="92"/>
      <c r="J588" s="92"/>
      <c r="K588" s="92"/>
      <c r="L588" s="92"/>
      <c r="M588" s="92"/>
      <c r="N588" s="92"/>
      <c r="O588" s="92"/>
      <c r="P588" s="92"/>
      <c r="Q588" s="92"/>
      <c r="R588" s="92"/>
      <c r="S588" s="92"/>
      <c r="T588" s="92"/>
      <c r="U588" s="92"/>
      <c r="V588" s="92"/>
    </row>
    <row r="589" spans="1:22" s="2" customFormat="1" ht="15.75" customHeight="1">
      <c r="A589" s="467"/>
      <c r="B589" s="354">
        <v>8</v>
      </c>
      <c r="C589" s="15" t="s">
        <v>5614</v>
      </c>
      <c r="D589" s="469"/>
      <c r="E589" s="490"/>
      <c r="F589" s="473"/>
      <c r="G589" s="491"/>
      <c r="H589" s="475"/>
      <c r="I589" s="92"/>
      <c r="J589" s="92"/>
      <c r="K589" s="92"/>
      <c r="L589" s="92"/>
      <c r="M589" s="92"/>
      <c r="N589" s="92"/>
      <c r="O589" s="92"/>
      <c r="P589" s="92"/>
      <c r="Q589" s="92"/>
      <c r="R589" s="92"/>
      <c r="S589" s="92"/>
      <c r="T589" s="92"/>
      <c r="U589" s="92"/>
      <c r="V589" s="92"/>
    </row>
    <row r="590" spans="1:22" s="2" customFormat="1">
      <c r="A590" s="710"/>
      <c r="B590" s="710"/>
      <c r="C590" s="710"/>
      <c r="D590" s="710"/>
      <c r="E590" s="710"/>
      <c r="F590" s="710"/>
      <c r="G590" s="710"/>
      <c r="H590" s="710"/>
      <c r="I590" s="14"/>
      <c r="J590" s="93"/>
      <c r="K590" s="93"/>
      <c r="L590" s="93"/>
      <c r="M590" s="93"/>
      <c r="N590" s="93"/>
      <c r="O590" s="93"/>
      <c r="P590" s="93"/>
      <c r="Q590" s="93"/>
      <c r="R590" s="93"/>
      <c r="S590" s="93"/>
      <c r="T590" s="93"/>
      <c r="U590" s="93"/>
      <c r="V590" s="93"/>
    </row>
    <row r="591" spans="1:22" s="2" customFormat="1" ht="15.75" customHeight="1">
      <c r="A591" s="467" t="s">
        <v>5677</v>
      </c>
      <c r="B591" s="354">
        <v>1</v>
      </c>
      <c r="C591" s="15" t="s">
        <v>5606</v>
      </c>
      <c r="D591" s="468" t="s">
        <v>5607</v>
      </c>
      <c r="E591" s="489" t="s">
        <v>9</v>
      </c>
      <c r="F591" s="472"/>
      <c r="G591" s="472" t="s">
        <v>207</v>
      </c>
      <c r="H591" s="474"/>
      <c r="I591" s="92"/>
      <c r="J591" s="92"/>
      <c r="K591" s="92"/>
      <c r="L591" s="92"/>
      <c r="M591" s="92"/>
      <c r="N591" s="92"/>
      <c r="O591" s="92"/>
      <c r="P591" s="92"/>
      <c r="Q591" s="92"/>
      <c r="R591" s="92"/>
      <c r="S591" s="92"/>
      <c r="T591" s="92"/>
      <c r="U591" s="92"/>
      <c r="V591" s="92"/>
    </row>
    <row r="592" spans="1:22" s="2" customFormat="1" ht="31.5" customHeight="1">
      <c r="A592" s="467"/>
      <c r="B592" s="354">
        <v>2</v>
      </c>
      <c r="C592" s="15" t="s">
        <v>5608</v>
      </c>
      <c r="D592" s="469"/>
      <c r="E592" s="490"/>
      <c r="F592" s="473"/>
      <c r="G592" s="473"/>
      <c r="H592" s="475"/>
      <c r="I592" s="92"/>
      <c r="J592" s="92"/>
      <c r="K592" s="92"/>
      <c r="L592" s="92"/>
      <c r="M592" s="92"/>
      <c r="N592" s="92"/>
      <c r="O592" s="92"/>
      <c r="P592" s="92"/>
      <c r="Q592" s="92"/>
      <c r="R592" s="92"/>
      <c r="S592" s="92"/>
      <c r="T592" s="92"/>
      <c r="U592" s="92"/>
      <c r="V592" s="92"/>
    </row>
    <row r="593" spans="1:22" s="2" customFormat="1" ht="15.75" customHeight="1">
      <c r="A593" s="467"/>
      <c r="B593" s="354">
        <v>3</v>
      </c>
      <c r="C593" s="15" t="s">
        <v>5609</v>
      </c>
      <c r="D593" s="469"/>
      <c r="E593" s="490"/>
      <c r="F593" s="473"/>
      <c r="G593" s="473"/>
      <c r="H593" s="475"/>
      <c r="I593" s="92"/>
      <c r="J593" s="92"/>
      <c r="K593" s="92"/>
      <c r="L593" s="92"/>
      <c r="M593" s="92"/>
      <c r="N593" s="92"/>
      <c r="O593" s="92"/>
      <c r="P593" s="92"/>
      <c r="Q593" s="92"/>
      <c r="R593" s="92"/>
      <c r="S593" s="92"/>
      <c r="T593" s="92"/>
      <c r="U593" s="92"/>
      <c r="V593" s="92"/>
    </row>
    <row r="594" spans="1:22" s="2" customFormat="1" ht="15.75" customHeight="1">
      <c r="A594" s="467"/>
      <c r="B594" s="354">
        <v>4</v>
      </c>
      <c r="C594" s="15" t="s">
        <v>5610</v>
      </c>
      <c r="D594" s="469"/>
      <c r="E594" s="490"/>
      <c r="F594" s="473"/>
      <c r="G594" s="473"/>
      <c r="H594" s="475"/>
      <c r="I594" s="92"/>
      <c r="J594" s="92"/>
      <c r="K594" s="92"/>
      <c r="L594" s="92"/>
      <c r="M594" s="92"/>
      <c r="N594" s="92"/>
      <c r="O594" s="92"/>
      <c r="P594" s="92"/>
      <c r="Q594" s="92"/>
      <c r="R594" s="92"/>
      <c r="S594" s="92"/>
      <c r="T594" s="92"/>
      <c r="U594" s="92"/>
      <c r="V594" s="92"/>
    </row>
    <row r="595" spans="1:22" s="2" customFormat="1" ht="15.75" customHeight="1">
      <c r="A595" s="467"/>
      <c r="B595" s="354">
        <v>5</v>
      </c>
      <c r="C595" s="15" t="s">
        <v>5611</v>
      </c>
      <c r="D595" s="469"/>
      <c r="E595" s="490"/>
      <c r="F595" s="473"/>
      <c r="G595" s="473"/>
      <c r="H595" s="475"/>
      <c r="I595" s="92"/>
      <c r="J595" s="92"/>
      <c r="K595" s="92"/>
      <c r="L595" s="92"/>
      <c r="M595" s="92"/>
      <c r="N595" s="92"/>
      <c r="O595" s="92"/>
      <c r="P595" s="92"/>
      <c r="Q595" s="92"/>
      <c r="R595" s="92"/>
      <c r="S595" s="92"/>
      <c r="T595" s="92"/>
      <c r="U595" s="92"/>
      <c r="V595" s="92"/>
    </row>
    <row r="596" spans="1:22" s="2" customFormat="1" ht="15.75" customHeight="1">
      <c r="A596" s="467"/>
      <c r="B596" s="354">
        <v>6</v>
      </c>
      <c r="C596" s="15" t="s">
        <v>5612</v>
      </c>
      <c r="D596" s="469"/>
      <c r="E596" s="490"/>
      <c r="F596" s="473"/>
      <c r="G596" s="473"/>
      <c r="H596" s="475"/>
      <c r="I596" s="92"/>
      <c r="J596" s="92"/>
      <c r="K596" s="92"/>
      <c r="L596" s="92"/>
      <c r="M596" s="92"/>
      <c r="N596" s="92"/>
      <c r="O596" s="92"/>
      <c r="P596" s="92"/>
      <c r="Q596" s="92"/>
      <c r="R596" s="92"/>
      <c r="S596" s="92"/>
      <c r="T596" s="92"/>
      <c r="U596" s="92"/>
      <c r="V596" s="92"/>
    </row>
    <row r="597" spans="1:22" s="2" customFormat="1" ht="15.75" customHeight="1">
      <c r="A597" s="467"/>
      <c r="B597" s="354">
        <v>7</v>
      </c>
      <c r="C597" s="15" t="s">
        <v>5613</v>
      </c>
      <c r="D597" s="469"/>
      <c r="E597" s="490"/>
      <c r="F597" s="473"/>
      <c r="G597" s="473"/>
      <c r="H597" s="475"/>
      <c r="I597" s="92"/>
      <c r="J597" s="92"/>
      <c r="K597" s="92"/>
      <c r="L597" s="92"/>
      <c r="M597" s="92"/>
      <c r="N597" s="92"/>
      <c r="O597" s="92"/>
      <c r="P597" s="92"/>
      <c r="Q597" s="92"/>
      <c r="R597" s="92"/>
      <c r="S597" s="92"/>
      <c r="T597" s="92"/>
      <c r="U597" s="92"/>
      <c r="V597" s="92"/>
    </row>
    <row r="598" spans="1:22" s="2" customFormat="1" ht="15.75" customHeight="1">
      <c r="A598" s="467"/>
      <c r="B598" s="354">
        <v>8</v>
      </c>
      <c r="C598" s="15" t="s">
        <v>5614</v>
      </c>
      <c r="D598" s="469"/>
      <c r="E598" s="490"/>
      <c r="F598" s="473"/>
      <c r="G598" s="491"/>
      <c r="H598" s="475"/>
      <c r="I598" s="92"/>
      <c r="J598" s="92"/>
      <c r="K598" s="92"/>
      <c r="L598" s="92"/>
      <c r="M598" s="92"/>
      <c r="N598" s="92"/>
      <c r="O598" s="92"/>
      <c r="P598" s="92"/>
      <c r="Q598" s="92"/>
      <c r="R598" s="92"/>
      <c r="S598" s="92"/>
      <c r="T598" s="92"/>
      <c r="U598" s="92"/>
      <c r="V598" s="92"/>
    </row>
    <row r="599" spans="1:22" s="2" customFormat="1">
      <c r="A599" s="710"/>
      <c r="B599" s="710"/>
      <c r="C599" s="710"/>
      <c r="D599" s="710"/>
      <c r="E599" s="710"/>
      <c r="F599" s="710"/>
      <c r="G599" s="710"/>
      <c r="H599" s="710"/>
      <c r="I599" s="14"/>
      <c r="J599" s="93"/>
      <c r="K599" s="93"/>
      <c r="L599" s="93"/>
      <c r="M599" s="93"/>
      <c r="N599" s="93"/>
      <c r="O599" s="93"/>
      <c r="P599" s="93"/>
      <c r="Q599" s="93"/>
      <c r="R599" s="93"/>
      <c r="S599" s="93"/>
      <c r="T599" s="93"/>
      <c r="U599" s="93"/>
      <c r="V599" s="93"/>
    </row>
    <row r="600" spans="1:22" s="2" customFormat="1" ht="15.75" customHeight="1">
      <c r="A600" s="467" t="s">
        <v>5678</v>
      </c>
      <c r="B600" s="354">
        <v>1</v>
      </c>
      <c r="C600" s="15" t="s">
        <v>5606</v>
      </c>
      <c r="D600" s="468" t="s">
        <v>5607</v>
      </c>
      <c r="E600" s="489" t="s">
        <v>9</v>
      </c>
      <c r="F600" s="472"/>
      <c r="G600" s="472" t="s">
        <v>207</v>
      </c>
      <c r="H600" s="474"/>
      <c r="I600" s="92"/>
      <c r="J600" s="92"/>
      <c r="K600" s="92"/>
      <c r="L600" s="92"/>
      <c r="M600" s="92"/>
      <c r="N600" s="92"/>
      <c r="O600" s="92"/>
      <c r="P600" s="92"/>
      <c r="Q600" s="92"/>
      <c r="R600" s="92"/>
      <c r="S600" s="92"/>
      <c r="T600" s="92"/>
      <c r="U600" s="92"/>
      <c r="V600" s="92"/>
    </row>
    <row r="601" spans="1:22" s="2" customFormat="1" ht="31.5" customHeight="1">
      <c r="A601" s="467"/>
      <c r="B601" s="354">
        <v>2</v>
      </c>
      <c r="C601" s="15" t="s">
        <v>5608</v>
      </c>
      <c r="D601" s="469"/>
      <c r="E601" s="490"/>
      <c r="F601" s="473"/>
      <c r="G601" s="473"/>
      <c r="H601" s="475"/>
      <c r="I601" s="92"/>
      <c r="J601" s="92"/>
      <c r="K601" s="92"/>
      <c r="L601" s="92"/>
      <c r="M601" s="92"/>
      <c r="N601" s="92"/>
      <c r="O601" s="92"/>
      <c r="P601" s="92"/>
      <c r="Q601" s="92"/>
      <c r="R601" s="92"/>
      <c r="S601" s="92"/>
      <c r="T601" s="92"/>
      <c r="U601" s="92"/>
      <c r="V601" s="92"/>
    </row>
    <row r="602" spans="1:22" s="2" customFormat="1" ht="15.75" customHeight="1">
      <c r="A602" s="467"/>
      <c r="B602" s="354">
        <v>3</v>
      </c>
      <c r="C602" s="15" t="s">
        <v>5609</v>
      </c>
      <c r="D602" s="469"/>
      <c r="E602" s="490"/>
      <c r="F602" s="473"/>
      <c r="G602" s="473"/>
      <c r="H602" s="475"/>
      <c r="I602" s="92"/>
      <c r="J602" s="92"/>
      <c r="K602" s="92"/>
      <c r="L602" s="92"/>
      <c r="M602" s="92"/>
      <c r="N602" s="92"/>
      <c r="O602" s="92"/>
      <c r="P602" s="92"/>
      <c r="Q602" s="92"/>
      <c r="R602" s="92"/>
      <c r="S602" s="92"/>
      <c r="T602" s="92"/>
      <c r="U602" s="92"/>
      <c r="V602" s="92"/>
    </row>
    <row r="603" spans="1:22" s="2" customFormat="1" ht="15.75" customHeight="1">
      <c r="A603" s="467"/>
      <c r="B603" s="354">
        <v>4</v>
      </c>
      <c r="C603" s="15" t="s">
        <v>5610</v>
      </c>
      <c r="D603" s="469"/>
      <c r="E603" s="490"/>
      <c r="F603" s="473"/>
      <c r="G603" s="473"/>
      <c r="H603" s="475"/>
      <c r="I603" s="92"/>
      <c r="J603" s="92"/>
      <c r="K603" s="92"/>
      <c r="L603" s="92"/>
      <c r="M603" s="92"/>
      <c r="N603" s="92"/>
      <c r="O603" s="92"/>
      <c r="P603" s="92"/>
      <c r="Q603" s="92"/>
      <c r="R603" s="92"/>
      <c r="S603" s="92"/>
      <c r="T603" s="92"/>
      <c r="U603" s="92"/>
      <c r="V603" s="92"/>
    </row>
    <row r="604" spans="1:22" s="2" customFormat="1" ht="15.75" customHeight="1">
      <c r="A604" s="467"/>
      <c r="B604" s="354">
        <v>5</v>
      </c>
      <c r="C604" s="15" t="s">
        <v>5611</v>
      </c>
      <c r="D604" s="469"/>
      <c r="E604" s="490"/>
      <c r="F604" s="473"/>
      <c r="G604" s="473"/>
      <c r="H604" s="475"/>
      <c r="I604" s="92"/>
      <c r="J604" s="92"/>
      <c r="K604" s="92"/>
      <c r="L604" s="92"/>
      <c r="M604" s="92"/>
      <c r="N604" s="92"/>
      <c r="O604" s="92"/>
      <c r="P604" s="92"/>
      <c r="Q604" s="92"/>
      <c r="R604" s="92"/>
      <c r="S604" s="92"/>
      <c r="T604" s="92"/>
      <c r="U604" s="92"/>
      <c r="V604" s="92"/>
    </row>
    <row r="605" spans="1:22" s="2" customFormat="1" ht="15.75" customHeight="1">
      <c r="A605" s="467"/>
      <c r="B605" s="354">
        <v>6</v>
      </c>
      <c r="C605" s="15" t="s">
        <v>5612</v>
      </c>
      <c r="D605" s="469"/>
      <c r="E605" s="490"/>
      <c r="F605" s="473"/>
      <c r="G605" s="473"/>
      <c r="H605" s="475"/>
      <c r="I605" s="92"/>
      <c r="J605" s="92"/>
      <c r="K605" s="92"/>
      <c r="L605" s="92"/>
      <c r="M605" s="92"/>
      <c r="N605" s="92"/>
      <c r="O605" s="92"/>
      <c r="P605" s="92"/>
      <c r="Q605" s="92"/>
      <c r="R605" s="92"/>
      <c r="S605" s="92"/>
      <c r="T605" s="92"/>
      <c r="U605" s="92"/>
      <c r="V605" s="92"/>
    </row>
    <row r="606" spans="1:22" s="2" customFormat="1" ht="15.75" customHeight="1">
      <c r="A606" s="467"/>
      <c r="B606" s="354">
        <v>7</v>
      </c>
      <c r="C606" s="15" t="s">
        <v>5613</v>
      </c>
      <c r="D606" s="469"/>
      <c r="E606" s="490"/>
      <c r="F606" s="473"/>
      <c r="G606" s="473"/>
      <c r="H606" s="475"/>
      <c r="I606" s="92"/>
      <c r="J606" s="92"/>
      <c r="K606" s="92"/>
      <c r="L606" s="92"/>
      <c r="M606" s="92"/>
      <c r="N606" s="92"/>
      <c r="O606" s="92"/>
      <c r="P606" s="92"/>
      <c r="Q606" s="92"/>
      <c r="R606" s="92"/>
      <c r="S606" s="92"/>
      <c r="T606" s="92"/>
      <c r="U606" s="92"/>
      <c r="V606" s="92"/>
    </row>
    <row r="607" spans="1:22" s="2" customFormat="1" ht="15.75" customHeight="1">
      <c r="A607" s="467"/>
      <c r="B607" s="354">
        <v>8</v>
      </c>
      <c r="C607" s="15" t="s">
        <v>5614</v>
      </c>
      <c r="D607" s="469"/>
      <c r="E607" s="490"/>
      <c r="F607" s="473"/>
      <c r="G607" s="491"/>
      <c r="H607" s="475"/>
      <c r="I607" s="92"/>
      <c r="J607" s="92"/>
      <c r="K607" s="92"/>
      <c r="L607" s="92"/>
      <c r="M607" s="92"/>
      <c r="N607" s="92"/>
      <c r="O607" s="92"/>
      <c r="P607" s="92"/>
      <c r="Q607" s="92"/>
      <c r="R607" s="92"/>
      <c r="S607" s="92"/>
      <c r="T607" s="92"/>
      <c r="U607" s="92"/>
      <c r="V607" s="92"/>
    </row>
    <row r="608" spans="1:22" s="2" customFormat="1">
      <c r="A608" s="710"/>
      <c r="B608" s="710"/>
      <c r="C608" s="710"/>
      <c r="D608" s="710"/>
      <c r="E608" s="710"/>
      <c r="F608" s="710"/>
      <c r="G608" s="710"/>
      <c r="H608" s="710"/>
      <c r="I608" s="14"/>
      <c r="J608" s="93"/>
      <c r="K608" s="93"/>
      <c r="L608" s="93"/>
      <c r="M608" s="93"/>
      <c r="N608" s="93"/>
      <c r="O608" s="93"/>
      <c r="P608" s="93"/>
      <c r="Q608" s="93"/>
      <c r="R608" s="93"/>
      <c r="S608" s="93"/>
      <c r="T608" s="93"/>
      <c r="U608" s="93"/>
      <c r="V608" s="93"/>
    </row>
    <row r="609" spans="1:22" s="2" customFormat="1" ht="15.75" customHeight="1">
      <c r="A609" s="467" t="s">
        <v>5679</v>
      </c>
      <c r="B609" s="354">
        <v>1</v>
      </c>
      <c r="C609" s="15" t="s">
        <v>5606</v>
      </c>
      <c r="D609" s="468" t="s">
        <v>5607</v>
      </c>
      <c r="E609" s="489" t="s">
        <v>9</v>
      </c>
      <c r="F609" s="472"/>
      <c r="G609" s="472" t="s">
        <v>207</v>
      </c>
      <c r="H609" s="474"/>
      <c r="I609" s="92"/>
      <c r="J609" s="92"/>
      <c r="K609" s="92"/>
      <c r="L609" s="92"/>
      <c r="M609" s="92"/>
      <c r="N609" s="92"/>
      <c r="O609" s="92"/>
      <c r="P609" s="92"/>
      <c r="Q609" s="92"/>
      <c r="R609" s="92"/>
      <c r="S609" s="92"/>
      <c r="T609" s="92"/>
      <c r="U609" s="92"/>
      <c r="V609" s="92"/>
    </row>
    <row r="610" spans="1:22" s="2" customFormat="1" ht="31.5" customHeight="1">
      <c r="A610" s="467"/>
      <c r="B610" s="354">
        <v>2</v>
      </c>
      <c r="C610" s="15" t="s">
        <v>5608</v>
      </c>
      <c r="D610" s="469"/>
      <c r="E610" s="490"/>
      <c r="F610" s="473"/>
      <c r="G610" s="473"/>
      <c r="H610" s="475"/>
      <c r="I610" s="92"/>
      <c r="J610" s="92"/>
      <c r="K610" s="92"/>
      <c r="L610" s="92"/>
      <c r="M610" s="92"/>
      <c r="N610" s="92"/>
      <c r="O610" s="92"/>
      <c r="P610" s="92"/>
      <c r="Q610" s="92"/>
      <c r="R610" s="92"/>
      <c r="S610" s="92"/>
      <c r="T610" s="92"/>
      <c r="U610" s="92"/>
      <c r="V610" s="92"/>
    </row>
    <row r="611" spans="1:22" s="2" customFormat="1" ht="15.75" customHeight="1">
      <c r="A611" s="467"/>
      <c r="B611" s="354">
        <v>3</v>
      </c>
      <c r="C611" s="15" t="s">
        <v>5609</v>
      </c>
      <c r="D611" s="469"/>
      <c r="E611" s="490"/>
      <c r="F611" s="473"/>
      <c r="G611" s="473"/>
      <c r="H611" s="475"/>
      <c r="I611" s="92"/>
      <c r="J611" s="92"/>
      <c r="K611" s="92"/>
      <c r="L611" s="92"/>
      <c r="M611" s="92"/>
      <c r="N611" s="92"/>
      <c r="O611" s="92"/>
      <c r="P611" s="92"/>
      <c r="Q611" s="92"/>
      <c r="R611" s="92"/>
      <c r="S611" s="92"/>
      <c r="T611" s="92"/>
      <c r="U611" s="92"/>
      <c r="V611" s="92"/>
    </row>
    <row r="612" spans="1:22" s="2" customFormat="1" ht="15.75" customHeight="1">
      <c r="A612" s="467"/>
      <c r="B612" s="354">
        <v>4</v>
      </c>
      <c r="C612" s="15" t="s">
        <v>5610</v>
      </c>
      <c r="D612" s="469"/>
      <c r="E612" s="490"/>
      <c r="F612" s="473"/>
      <c r="G612" s="473"/>
      <c r="H612" s="475"/>
      <c r="I612" s="92"/>
      <c r="J612" s="92"/>
      <c r="K612" s="92"/>
      <c r="L612" s="92"/>
      <c r="M612" s="92"/>
      <c r="N612" s="92"/>
      <c r="O612" s="92"/>
      <c r="P612" s="92"/>
      <c r="Q612" s="92"/>
      <c r="R612" s="92"/>
      <c r="S612" s="92"/>
      <c r="T612" s="92"/>
      <c r="U612" s="92"/>
      <c r="V612" s="92"/>
    </row>
    <row r="613" spans="1:22" s="2" customFormat="1" ht="15.75" customHeight="1">
      <c r="A613" s="467"/>
      <c r="B613" s="354">
        <v>5</v>
      </c>
      <c r="C613" s="15" t="s">
        <v>5611</v>
      </c>
      <c r="D613" s="469"/>
      <c r="E613" s="490"/>
      <c r="F613" s="473"/>
      <c r="G613" s="473"/>
      <c r="H613" s="475"/>
      <c r="I613" s="92"/>
      <c r="J613" s="92"/>
      <c r="K613" s="92"/>
      <c r="L613" s="92"/>
      <c r="M613" s="92"/>
      <c r="N613" s="92"/>
      <c r="O613" s="92"/>
      <c r="P613" s="92"/>
      <c r="Q613" s="92"/>
      <c r="R613" s="92"/>
      <c r="S613" s="92"/>
      <c r="T613" s="92"/>
      <c r="U613" s="92"/>
      <c r="V613" s="92"/>
    </row>
    <row r="614" spans="1:22" s="2" customFormat="1" ht="15.75" customHeight="1">
      <c r="A614" s="467"/>
      <c r="B614" s="354">
        <v>6</v>
      </c>
      <c r="C614" s="15" t="s">
        <v>5612</v>
      </c>
      <c r="D614" s="469"/>
      <c r="E614" s="490"/>
      <c r="F614" s="473"/>
      <c r="G614" s="473"/>
      <c r="H614" s="475"/>
      <c r="I614" s="92"/>
      <c r="J614" s="92"/>
      <c r="K614" s="92"/>
      <c r="L614" s="92"/>
      <c r="M614" s="92"/>
      <c r="N614" s="92"/>
      <c r="O614" s="92"/>
      <c r="P614" s="92"/>
      <c r="Q614" s="92"/>
      <c r="R614" s="92"/>
      <c r="S614" s="92"/>
      <c r="T614" s="92"/>
      <c r="U614" s="92"/>
      <c r="V614" s="92"/>
    </row>
    <row r="615" spans="1:22" s="2" customFormat="1" ht="15.75" customHeight="1">
      <c r="A615" s="467"/>
      <c r="B615" s="354">
        <v>7</v>
      </c>
      <c r="C615" s="15" t="s">
        <v>5613</v>
      </c>
      <c r="D615" s="469"/>
      <c r="E615" s="490"/>
      <c r="F615" s="473"/>
      <c r="G615" s="473"/>
      <c r="H615" s="475"/>
      <c r="I615" s="92"/>
      <c r="J615" s="92"/>
      <c r="K615" s="92"/>
      <c r="L615" s="92"/>
      <c r="M615" s="92"/>
      <c r="N615" s="92"/>
      <c r="O615" s="92"/>
      <c r="P615" s="92"/>
      <c r="Q615" s="92"/>
      <c r="R615" s="92"/>
      <c r="S615" s="92"/>
      <c r="T615" s="92"/>
      <c r="U615" s="92"/>
      <c r="V615" s="92"/>
    </row>
    <row r="616" spans="1:22" s="2" customFormat="1" ht="15.75" customHeight="1">
      <c r="A616" s="467"/>
      <c r="B616" s="354">
        <v>8</v>
      </c>
      <c r="C616" s="15" t="s">
        <v>5614</v>
      </c>
      <c r="D616" s="469"/>
      <c r="E616" s="490"/>
      <c r="F616" s="473"/>
      <c r="G616" s="491"/>
      <c r="H616" s="475"/>
      <c r="I616" s="92"/>
      <c r="J616" s="92"/>
      <c r="K616" s="92"/>
      <c r="L616" s="92"/>
      <c r="M616" s="92"/>
      <c r="N616" s="92"/>
      <c r="O616" s="92"/>
      <c r="P616" s="92"/>
      <c r="Q616" s="92"/>
      <c r="R616" s="92"/>
      <c r="S616" s="92"/>
      <c r="T616" s="92"/>
      <c r="U616" s="92"/>
      <c r="V616" s="92"/>
    </row>
    <row r="617" spans="1:22" s="2" customFormat="1">
      <c r="A617" s="710"/>
      <c r="B617" s="710"/>
      <c r="C617" s="710"/>
      <c r="D617" s="710"/>
      <c r="E617" s="710"/>
      <c r="F617" s="710"/>
      <c r="G617" s="710"/>
      <c r="H617" s="710"/>
      <c r="I617" s="14"/>
      <c r="J617" s="93"/>
      <c r="K617" s="93"/>
      <c r="L617" s="93"/>
      <c r="M617" s="93"/>
      <c r="N617" s="93"/>
      <c r="O617" s="93"/>
      <c r="P617" s="93"/>
      <c r="Q617" s="93"/>
      <c r="R617" s="93"/>
      <c r="S617" s="93"/>
      <c r="T617" s="93"/>
      <c r="U617" s="93"/>
      <c r="V617" s="93"/>
    </row>
    <row r="618" spans="1:22" s="2" customFormat="1" ht="15.75" customHeight="1">
      <c r="A618" s="467" t="s">
        <v>5680</v>
      </c>
      <c r="B618" s="354">
        <v>1</v>
      </c>
      <c r="C618" s="15" t="s">
        <v>5606</v>
      </c>
      <c r="D618" s="468" t="s">
        <v>5607</v>
      </c>
      <c r="E618" s="489" t="s">
        <v>9</v>
      </c>
      <c r="F618" s="472"/>
      <c r="G618" s="472" t="s">
        <v>207</v>
      </c>
      <c r="H618" s="474"/>
      <c r="I618" s="92"/>
      <c r="J618" s="92"/>
      <c r="K618" s="92"/>
      <c r="L618" s="92"/>
      <c r="M618" s="92"/>
      <c r="N618" s="92"/>
      <c r="O618" s="92"/>
      <c r="P618" s="92"/>
      <c r="Q618" s="92"/>
      <c r="R618" s="92"/>
      <c r="S618" s="92"/>
      <c r="T618" s="92"/>
      <c r="U618" s="92"/>
      <c r="V618" s="92"/>
    </row>
    <row r="619" spans="1:22" s="2" customFormat="1" ht="31.5" customHeight="1">
      <c r="A619" s="467"/>
      <c r="B619" s="354">
        <v>2</v>
      </c>
      <c r="C619" s="15" t="s">
        <v>5608</v>
      </c>
      <c r="D619" s="469"/>
      <c r="E619" s="490"/>
      <c r="F619" s="473"/>
      <c r="G619" s="473"/>
      <c r="H619" s="475"/>
      <c r="I619" s="92"/>
      <c r="J619" s="92"/>
      <c r="K619" s="92"/>
      <c r="L619" s="92"/>
      <c r="M619" s="92"/>
      <c r="N619" s="92"/>
      <c r="O619" s="92"/>
      <c r="P619" s="92"/>
      <c r="Q619" s="92"/>
      <c r="R619" s="92"/>
      <c r="S619" s="92"/>
      <c r="T619" s="92"/>
      <c r="U619" s="92"/>
      <c r="V619" s="92"/>
    </row>
    <row r="620" spans="1:22" s="2" customFormat="1" ht="15.75" customHeight="1">
      <c r="A620" s="467"/>
      <c r="B620" s="354">
        <v>3</v>
      </c>
      <c r="C620" s="15" t="s">
        <v>5609</v>
      </c>
      <c r="D620" s="469"/>
      <c r="E620" s="490"/>
      <c r="F620" s="473"/>
      <c r="G620" s="473"/>
      <c r="H620" s="475"/>
      <c r="I620" s="92"/>
      <c r="J620" s="92"/>
      <c r="K620" s="92"/>
      <c r="L620" s="92"/>
      <c r="M620" s="92"/>
      <c r="N620" s="92"/>
      <c r="O620" s="92"/>
      <c r="P620" s="92"/>
      <c r="Q620" s="92"/>
      <c r="R620" s="92"/>
      <c r="S620" s="92"/>
      <c r="T620" s="92"/>
      <c r="U620" s="92"/>
      <c r="V620" s="92"/>
    </row>
    <row r="621" spans="1:22" s="2" customFormat="1" ht="15.75" customHeight="1">
      <c r="A621" s="467"/>
      <c r="B621" s="354">
        <v>4</v>
      </c>
      <c r="C621" s="15" t="s">
        <v>5610</v>
      </c>
      <c r="D621" s="469"/>
      <c r="E621" s="490"/>
      <c r="F621" s="473"/>
      <c r="G621" s="473"/>
      <c r="H621" s="475"/>
      <c r="I621" s="92"/>
      <c r="J621" s="92"/>
      <c r="K621" s="92"/>
      <c r="L621" s="92"/>
      <c r="M621" s="92"/>
      <c r="N621" s="92"/>
      <c r="O621" s="92"/>
      <c r="P621" s="92"/>
      <c r="Q621" s="92"/>
      <c r="R621" s="92"/>
      <c r="S621" s="92"/>
      <c r="T621" s="92"/>
      <c r="U621" s="92"/>
      <c r="V621" s="92"/>
    </row>
    <row r="622" spans="1:22" s="2" customFormat="1" ht="15.75" customHeight="1">
      <c r="A622" s="467"/>
      <c r="B622" s="354">
        <v>5</v>
      </c>
      <c r="C622" s="15" t="s">
        <v>5611</v>
      </c>
      <c r="D622" s="469"/>
      <c r="E622" s="490"/>
      <c r="F622" s="473"/>
      <c r="G622" s="473"/>
      <c r="H622" s="475"/>
      <c r="I622" s="92"/>
      <c r="J622" s="92"/>
      <c r="K622" s="92"/>
      <c r="L622" s="92"/>
      <c r="M622" s="92"/>
      <c r="N622" s="92"/>
      <c r="O622" s="92"/>
      <c r="P622" s="92"/>
      <c r="Q622" s="92"/>
      <c r="R622" s="92"/>
      <c r="S622" s="92"/>
      <c r="T622" s="92"/>
      <c r="U622" s="92"/>
      <c r="V622" s="92"/>
    </row>
    <row r="623" spans="1:22" s="2" customFormat="1" ht="15.75" customHeight="1">
      <c r="A623" s="467"/>
      <c r="B623" s="354">
        <v>6</v>
      </c>
      <c r="C623" s="15" t="s">
        <v>5612</v>
      </c>
      <c r="D623" s="469"/>
      <c r="E623" s="490"/>
      <c r="F623" s="473"/>
      <c r="G623" s="473"/>
      <c r="H623" s="475"/>
      <c r="I623" s="92"/>
      <c r="J623" s="92"/>
      <c r="K623" s="92"/>
      <c r="L623" s="92"/>
      <c r="M623" s="92"/>
      <c r="N623" s="92"/>
      <c r="O623" s="92"/>
      <c r="P623" s="92"/>
      <c r="Q623" s="92"/>
      <c r="R623" s="92"/>
      <c r="S623" s="92"/>
      <c r="T623" s="92"/>
      <c r="U623" s="92"/>
      <c r="V623" s="92"/>
    </row>
    <row r="624" spans="1:22" s="2" customFormat="1" ht="15.75" customHeight="1">
      <c r="A624" s="467"/>
      <c r="B624" s="354">
        <v>7</v>
      </c>
      <c r="C624" s="15" t="s">
        <v>5613</v>
      </c>
      <c r="D624" s="469"/>
      <c r="E624" s="490"/>
      <c r="F624" s="473"/>
      <c r="G624" s="473"/>
      <c r="H624" s="475"/>
      <c r="I624" s="92"/>
      <c r="J624" s="92"/>
      <c r="K624" s="92"/>
      <c r="L624" s="92"/>
      <c r="M624" s="92"/>
      <c r="N624" s="92"/>
      <c r="O624" s="92"/>
      <c r="P624" s="92"/>
      <c r="Q624" s="92"/>
      <c r="R624" s="92"/>
      <c r="S624" s="92"/>
      <c r="T624" s="92"/>
      <c r="U624" s="92"/>
      <c r="V624" s="92"/>
    </row>
    <row r="625" spans="1:22" s="2" customFormat="1" ht="15.75" customHeight="1">
      <c r="A625" s="467"/>
      <c r="B625" s="354">
        <v>8</v>
      </c>
      <c r="C625" s="15" t="s">
        <v>5614</v>
      </c>
      <c r="D625" s="469"/>
      <c r="E625" s="490"/>
      <c r="F625" s="473"/>
      <c r="G625" s="491"/>
      <c r="H625" s="475"/>
      <c r="I625" s="92"/>
      <c r="J625" s="92"/>
      <c r="K625" s="92"/>
      <c r="L625" s="92"/>
      <c r="M625" s="92"/>
      <c r="N625" s="92"/>
      <c r="O625" s="92"/>
      <c r="P625" s="92"/>
      <c r="Q625" s="92"/>
      <c r="R625" s="92"/>
      <c r="S625" s="92"/>
      <c r="T625" s="92"/>
      <c r="U625" s="92"/>
      <c r="V625" s="92"/>
    </row>
    <row r="626" spans="1:22" s="2" customFormat="1">
      <c r="A626" s="710"/>
      <c r="B626" s="710"/>
      <c r="C626" s="710"/>
      <c r="D626" s="710"/>
      <c r="E626" s="710"/>
      <c r="F626" s="710"/>
      <c r="G626" s="710"/>
      <c r="H626" s="710"/>
      <c r="I626" s="14"/>
      <c r="J626" s="93"/>
      <c r="K626" s="93"/>
      <c r="L626" s="93"/>
      <c r="M626" s="93"/>
      <c r="N626" s="93"/>
      <c r="O626" s="93"/>
      <c r="P626" s="93"/>
      <c r="Q626" s="93"/>
      <c r="R626" s="93"/>
      <c r="S626" s="93"/>
      <c r="T626" s="93"/>
      <c r="U626" s="93"/>
      <c r="V626" s="93"/>
    </row>
    <row r="627" spans="1:22" s="2" customFormat="1" ht="15.75" customHeight="1">
      <c r="A627" s="467" t="s">
        <v>5681</v>
      </c>
      <c r="B627" s="354">
        <v>1</v>
      </c>
      <c r="C627" s="15" t="s">
        <v>5606</v>
      </c>
      <c r="D627" s="468" t="s">
        <v>5607</v>
      </c>
      <c r="E627" s="489" t="s">
        <v>9</v>
      </c>
      <c r="F627" s="472"/>
      <c r="G627" s="472" t="s">
        <v>207</v>
      </c>
      <c r="H627" s="474"/>
      <c r="I627" s="92"/>
      <c r="J627" s="92"/>
      <c r="K627" s="92"/>
      <c r="L627" s="92"/>
      <c r="M627" s="92"/>
      <c r="N627" s="92"/>
      <c r="O627" s="92"/>
      <c r="P627" s="92"/>
      <c r="Q627" s="92"/>
      <c r="R627" s="92"/>
      <c r="S627" s="92"/>
      <c r="T627" s="92"/>
      <c r="U627" s="92"/>
      <c r="V627" s="92"/>
    </row>
    <row r="628" spans="1:22" s="2" customFormat="1" ht="31.5" customHeight="1">
      <c r="A628" s="467"/>
      <c r="B628" s="354">
        <v>2</v>
      </c>
      <c r="C628" s="15" t="s">
        <v>5608</v>
      </c>
      <c r="D628" s="469"/>
      <c r="E628" s="490"/>
      <c r="F628" s="473"/>
      <c r="G628" s="473"/>
      <c r="H628" s="475"/>
      <c r="I628" s="92"/>
      <c r="J628" s="92"/>
      <c r="K628" s="92"/>
      <c r="L628" s="92"/>
      <c r="M628" s="92"/>
      <c r="N628" s="92"/>
      <c r="O628" s="92"/>
      <c r="P628" s="92"/>
      <c r="Q628" s="92"/>
      <c r="R628" s="92"/>
      <c r="S628" s="92"/>
      <c r="T628" s="92"/>
      <c r="U628" s="92"/>
      <c r="V628" s="92"/>
    </row>
    <row r="629" spans="1:22" s="2" customFormat="1" ht="15.75" customHeight="1">
      <c r="A629" s="467"/>
      <c r="B629" s="354">
        <v>3</v>
      </c>
      <c r="C629" s="15" t="s">
        <v>5609</v>
      </c>
      <c r="D629" s="469"/>
      <c r="E629" s="490"/>
      <c r="F629" s="473"/>
      <c r="G629" s="473"/>
      <c r="H629" s="475"/>
      <c r="I629" s="92"/>
      <c r="J629" s="92"/>
      <c r="K629" s="92"/>
      <c r="L629" s="92"/>
      <c r="M629" s="92"/>
      <c r="N629" s="92"/>
      <c r="O629" s="92"/>
      <c r="P629" s="92"/>
      <c r="Q629" s="92"/>
      <c r="R629" s="92"/>
      <c r="S629" s="92"/>
      <c r="T629" s="92"/>
      <c r="U629" s="92"/>
      <c r="V629" s="92"/>
    </row>
    <row r="630" spans="1:22" s="2" customFormat="1" ht="15.75" customHeight="1">
      <c r="A630" s="467"/>
      <c r="B630" s="354">
        <v>4</v>
      </c>
      <c r="C630" s="15" t="s">
        <v>5610</v>
      </c>
      <c r="D630" s="469"/>
      <c r="E630" s="490"/>
      <c r="F630" s="473"/>
      <c r="G630" s="473"/>
      <c r="H630" s="475"/>
      <c r="I630" s="92"/>
      <c r="J630" s="92"/>
      <c r="K630" s="92"/>
      <c r="L630" s="92"/>
      <c r="M630" s="92"/>
      <c r="N630" s="92"/>
      <c r="O630" s="92"/>
      <c r="P630" s="92"/>
      <c r="Q630" s="92"/>
      <c r="R630" s="92"/>
      <c r="S630" s="92"/>
      <c r="T630" s="92"/>
      <c r="U630" s="92"/>
      <c r="V630" s="92"/>
    </row>
    <row r="631" spans="1:22" s="2" customFormat="1" ht="15.75" customHeight="1">
      <c r="A631" s="467"/>
      <c r="B631" s="354">
        <v>5</v>
      </c>
      <c r="C631" s="15" t="s">
        <v>5611</v>
      </c>
      <c r="D631" s="469"/>
      <c r="E631" s="490"/>
      <c r="F631" s="473"/>
      <c r="G631" s="473"/>
      <c r="H631" s="475"/>
      <c r="I631" s="92"/>
      <c r="J631" s="92"/>
      <c r="K631" s="92"/>
      <c r="L631" s="92"/>
      <c r="M631" s="92"/>
      <c r="N631" s="92"/>
      <c r="O631" s="92"/>
      <c r="P631" s="92"/>
      <c r="Q631" s="92"/>
      <c r="R631" s="92"/>
      <c r="S631" s="92"/>
      <c r="T631" s="92"/>
      <c r="U631" s="92"/>
      <c r="V631" s="92"/>
    </row>
    <row r="632" spans="1:22" s="2" customFormat="1" ht="15.75" customHeight="1">
      <c r="A632" s="467"/>
      <c r="B632" s="354">
        <v>6</v>
      </c>
      <c r="C632" s="15" t="s">
        <v>5612</v>
      </c>
      <c r="D632" s="469"/>
      <c r="E632" s="490"/>
      <c r="F632" s="473"/>
      <c r="G632" s="473"/>
      <c r="H632" s="475"/>
      <c r="I632" s="92"/>
      <c r="J632" s="92"/>
      <c r="K632" s="92"/>
      <c r="L632" s="92"/>
      <c r="M632" s="92"/>
      <c r="N632" s="92"/>
      <c r="O632" s="92"/>
      <c r="P632" s="92"/>
      <c r="Q632" s="92"/>
      <c r="R632" s="92"/>
      <c r="S632" s="92"/>
      <c r="T632" s="92"/>
      <c r="U632" s="92"/>
      <c r="V632" s="92"/>
    </row>
    <row r="633" spans="1:22" s="2" customFormat="1" ht="15.75" customHeight="1">
      <c r="A633" s="467"/>
      <c r="B633" s="354">
        <v>7</v>
      </c>
      <c r="C633" s="15" t="s">
        <v>5613</v>
      </c>
      <c r="D633" s="469"/>
      <c r="E633" s="490"/>
      <c r="F633" s="473"/>
      <c r="G633" s="473"/>
      <c r="H633" s="475"/>
      <c r="I633" s="92"/>
      <c r="J633" s="92"/>
      <c r="K633" s="92"/>
      <c r="L633" s="92"/>
      <c r="M633" s="92"/>
      <c r="N633" s="92"/>
      <c r="O633" s="92"/>
      <c r="P633" s="92"/>
      <c r="Q633" s="92"/>
      <c r="R633" s="92"/>
      <c r="S633" s="92"/>
      <c r="T633" s="92"/>
      <c r="U633" s="92"/>
      <c r="V633" s="92"/>
    </row>
    <row r="634" spans="1:22" s="2" customFormat="1" ht="15.75" customHeight="1">
      <c r="A634" s="467"/>
      <c r="B634" s="354">
        <v>8</v>
      </c>
      <c r="C634" s="15" t="s">
        <v>5614</v>
      </c>
      <c r="D634" s="469"/>
      <c r="E634" s="490"/>
      <c r="F634" s="473"/>
      <c r="G634" s="491"/>
      <c r="H634" s="475"/>
      <c r="I634" s="92"/>
      <c r="J634" s="92"/>
      <c r="K634" s="92"/>
      <c r="L634" s="92"/>
      <c r="M634" s="92"/>
      <c r="N634" s="92"/>
      <c r="O634" s="92"/>
      <c r="P634" s="92"/>
      <c r="Q634" s="92"/>
      <c r="R634" s="92"/>
      <c r="S634" s="92"/>
      <c r="T634" s="92"/>
      <c r="U634" s="92"/>
      <c r="V634" s="92"/>
    </row>
    <row r="635" spans="1:22" s="2" customFormat="1">
      <c r="A635" s="710"/>
      <c r="B635" s="710"/>
      <c r="C635" s="710"/>
      <c r="D635" s="710"/>
      <c r="E635" s="710"/>
      <c r="F635" s="710"/>
      <c r="G635" s="710"/>
      <c r="H635" s="710"/>
      <c r="I635" s="14"/>
      <c r="J635" s="93"/>
      <c r="K635" s="93"/>
      <c r="L635" s="93"/>
      <c r="M635" s="93"/>
      <c r="N635" s="93"/>
      <c r="O635" s="93"/>
      <c r="P635" s="93"/>
      <c r="Q635" s="93"/>
      <c r="R635" s="93"/>
      <c r="S635" s="93"/>
      <c r="T635" s="93"/>
      <c r="U635" s="93"/>
      <c r="V635" s="93"/>
    </row>
    <row r="636" spans="1:22" s="2" customFormat="1" ht="15.75" customHeight="1">
      <c r="A636" s="467" t="s">
        <v>5682</v>
      </c>
      <c r="B636" s="354">
        <v>1</v>
      </c>
      <c r="C636" s="15" t="s">
        <v>5606</v>
      </c>
      <c r="D636" s="468" t="s">
        <v>5607</v>
      </c>
      <c r="E636" s="489" t="s">
        <v>9</v>
      </c>
      <c r="F636" s="472"/>
      <c r="G636" s="472" t="s">
        <v>207</v>
      </c>
      <c r="H636" s="474"/>
      <c r="I636" s="92"/>
      <c r="J636" s="92"/>
      <c r="K636" s="92"/>
      <c r="L636" s="92"/>
      <c r="M636" s="92"/>
      <c r="N636" s="92"/>
      <c r="O636" s="92"/>
      <c r="P636" s="92"/>
      <c r="Q636" s="92"/>
      <c r="R636" s="92"/>
      <c r="S636" s="92"/>
      <c r="T636" s="92"/>
      <c r="U636" s="92"/>
      <c r="V636" s="92"/>
    </row>
    <row r="637" spans="1:22" s="2" customFormat="1" ht="31.5" customHeight="1">
      <c r="A637" s="467"/>
      <c r="B637" s="354">
        <v>2</v>
      </c>
      <c r="C637" s="15" t="s">
        <v>5608</v>
      </c>
      <c r="D637" s="469"/>
      <c r="E637" s="490"/>
      <c r="F637" s="473"/>
      <c r="G637" s="473"/>
      <c r="H637" s="475"/>
      <c r="I637" s="92"/>
      <c r="J637" s="92"/>
      <c r="K637" s="92"/>
      <c r="L637" s="92"/>
      <c r="M637" s="92"/>
      <c r="N637" s="92"/>
      <c r="O637" s="92"/>
      <c r="P637" s="92"/>
      <c r="Q637" s="92"/>
      <c r="R637" s="92"/>
      <c r="S637" s="92"/>
      <c r="T637" s="92"/>
      <c r="U637" s="92"/>
      <c r="V637" s="92"/>
    </row>
    <row r="638" spans="1:22" s="2" customFormat="1" ht="15.75" customHeight="1">
      <c r="A638" s="467"/>
      <c r="B638" s="354">
        <v>3</v>
      </c>
      <c r="C638" s="15" t="s">
        <v>5609</v>
      </c>
      <c r="D638" s="469"/>
      <c r="E638" s="490"/>
      <c r="F638" s="473"/>
      <c r="G638" s="473"/>
      <c r="H638" s="475"/>
      <c r="I638" s="92"/>
      <c r="J638" s="92"/>
      <c r="K638" s="92"/>
      <c r="L638" s="92"/>
      <c r="M638" s="92"/>
      <c r="N638" s="92"/>
      <c r="O638" s="92"/>
      <c r="P638" s="92"/>
      <c r="Q638" s="92"/>
      <c r="R638" s="92"/>
      <c r="S638" s="92"/>
      <c r="T638" s="92"/>
      <c r="U638" s="92"/>
      <c r="V638" s="92"/>
    </row>
    <row r="639" spans="1:22" s="2" customFormat="1" ht="15.75" customHeight="1">
      <c r="A639" s="467"/>
      <c r="B639" s="354">
        <v>4</v>
      </c>
      <c r="C639" s="15" t="s">
        <v>5610</v>
      </c>
      <c r="D639" s="469"/>
      <c r="E639" s="490"/>
      <c r="F639" s="473"/>
      <c r="G639" s="473"/>
      <c r="H639" s="475"/>
      <c r="I639" s="92"/>
      <c r="J639" s="92"/>
      <c r="K639" s="92"/>
      <c r="L639" s="92"/>
      <c r="M639" s="92"/>
      <c r="N639" s="92"/>
      <c r="O639" s="92"/>
      <c r="P639" s="92"/>
      <c r="Q639" s="92"/>
      <c r="R639" s="92"/>
      <c r="S639" s="92"/>
      <c r="T639" s="92"/>
      <c r="U639" s="92"/>
      <c r="V639" s="92"/>
    </row>
    <row r="640" spans="1:22" s="2" customFormat="1" ht="15.75" customHeight="1">
      <c r="A640" s="467"/>
      <c r="B640" s="354">
        <v>5</v>
      </c>
      <c r="C640" s="15" t="s">
        <v>5611</v>
      </c>
      <c r="D640" s="469"/>
      <c r="E640" s="490"/>
      <c r="F640" s="473"/>
      <c r="G640" s="473"/>
      <c r="H640" s="475"/>
      <c r="I640" s="92"/>
      <c r="J640" s="92"/>
      <c r="K640" s="92"/>
      <c r="L640" s="92"/>
      <c r="M640" s="92"/>
      <c r="N640" s="92"/>
      <c r="O640" s="92"/>
      <c r="P640" s="92"/>
      <c r="Q640" s="92"/>
      <c r="R640" s="92"/>
      <c r="S640" s="92"/>
      <c r="T640" s="92"/>
      <c r="U640" s="92"/>
      <c r="V640" s="92"/>
    </row>
    <row r="641" spans="1:22" s="2" customFormat="1" ht="15.75" customHeight="1">
      <c r="A641" s="467"/>
      <c r="B641" s="354">
        <v>6</v>
      </c>
      <c r="C641" s="15" t="s">
        <v>5612</v>
      </c>
      <c r="D641" s="469"/>
      <c r="E641" s="490"/>
      <c r="F641" s="473"/>
      <c r="G641" s="473"/>
      <c r="H641" s="475"/>
      <c r="I641" s="92"/>
      <c r="J641" s="92"/>
      <c r="K641" s="92"/>
      <c r="L641" s="92"/>
      <c r="M641" s="92"/>
      <c r="N641" s="92"/>
      <c r="O641" s="92"/>
      <c r="P641" s="92"/>
      <c r="Q641" s="92"/>
      <c r="R641" s="92"/>
      <c r="S641" s="92"/>
      <c r="T641" s="92"/>
      <c r="U641" s="92"/>
      <c r="V641" s="92"/>
    </row>
    <row r="642" spans="1:22" s="2" customFormat="1" ht="15.75" customHeight="1">
      <c r="A642" s="467"/>
      <c r="B642" s="354">
        <v>7</v>
      </c>
      <c r="C642" s="15" t="s">
        <v>5613</v>
      </c>
      <c r="D642" s="469"/>
      <c r="E642" s="490"/>
      <c r="F642" s="473"/>
      <c r="G642" s="473"/>
      <c r="H642" s="475"/>
      <c r="I642" s="92"/>
      <c r="J642" s="92"/>
      <c r="K642" s="92"/>
      <c r="L642" s="92"/>
      <c r="M642" s="92"/>
      <c r="N642" s="92"/>
      <c r="O642" s="92"/>
      <c r="P642" s="92"/>
      <c r="Q642" s="92"/>
      <c r="R642" s="92"/>
      <c r="S642" s="92"/>
      <c r="T642" s="92"/>
      <c r="U642" s="92"/>
      <c r="V642" s="92"/>
    </row>
    <row r="643" spans="1:22" s="2" customFormat="1" ht="15.75" customHeight="1">
      <c r="A643" s="467"/>
      <c r="B643" s="354">
        <v>8</v>
      </c>
      <c r="C643" s="15" t="s">
        <v>5614</v>
      </c>
      <c r="D643" s="469"/>
      <c r="E643" s="490"/>
      <c r="F643" s="473"/>
      <c r="G643" s="491"/>
      <c r="H643" s="475"/>
      <c r="I643" s="92"/>
      <c r="J643" s="92"/>
      <c r="K643" s="92"/>
      <c r="L643" s="92"/>
      <c r="M643" s="92"/>
      <c r="N643" s="92"/>
      <c r="O643" s="92"/>
      <c r="P643" s="92"/>
      <c r="Q643" s="92"/>
      <c r="R643" s="92"/>
      <c r="S643" s="92"/>
      <c r="T643" s="92"/>
      <c r="U643" s="92"/>
      <c r="V643" s="92"/>
    </row>
    <row r="644" spans="1:22" s="2" customFormat="1">
      <c r="A644" s="710"/>
      <c r="B644" s="710"/>
      <c r="C644" s="710"/>
      <c r="D644" s="710"/>
      <c r="E644" s="710"/>
      <c r="F644" s="710"/>
      <c r="G644" s="710"/>
      <c r="H644" s="710"/>
      <c r="I644" s="14"/>
      <c r="J644" s="93"/>
      <c r="K644" s="93"/>
      <c r="L644" s="93"/>
      <c r="M644" s="93"/>
      <c r="N644" s="93"/>
      <c r="O644" s="93"/>
      <c r="P644" s="93"/>
      <c r="Q644" s="93"/>
      <c r="R644" s="93"/>
      <c r="S644" s="93"/>
      <c r="T644" s="93"/>
      <c r="U644" s="93"/>
      <c r="V644" s="93"/>
    </row>
    <row r="645" spans="1:22" s="2" customFormat="1" ht="15.6" customHeight="1">
      <c r="A645" s="467" t="s">
        <v>5683</v>
      </c>
      <c r="B645" s="354">
        <v>1</v>
      </c>
      <c r="C645" s="15" t="s">
        <v>5606</v>
      </c>
      <c r="D645" s="468" t="s">
        <v>5607</v>
      </c>
      <c r="E645" s="489" t="s">
        <v>9</v>
      </c>
      <c r="F645" s="472"/>
      <c r="G645" s="472" t="s">
        <v>207</v>
      </c>
      <c r="H645" s="474"/>
      <c r="I645" s="92"/>
      <c r="J645" s="92"/>
      <c r="K645" s="92"/>
      <c r="L645" s="92"/>
      <c r="M645" s="92"/>
      <c r="N645" s="92"/>
      <c r="O645" s="92"/>
      <c r="P645" s="92"/>
      <c r="Q645" s="92"/>
      <c r="R645" s="92"/>
      <c r="S645" s="92"/>
      <c r="T645" s="92"/>
      <c r="U645" s="92"/>
      <c r="V645" s="92"/>
    </row>
    <row r="646" spans="1:22" s="2" customFormat="1" ht="31.5" customHeight="1">
      <c r="A646" s="467"/>
      <c r="B646" s="354">
        <v>2</v>
      </c>
      <c r="C646" s="15" t="s">
        <v>5608</v>
      </c>
      <c r="D646" s="469"/>
      <c r="E646" s="490"/>
      <c r="F646" s="473"/>
      <c r="G646" s="473"/>
      <c r="H646" s="475"/>
      <c r="I646" s="92"/>
      <c r="J646" s="92"/>
      <c r="K646" s="92"/>
      <c r="L646" s="92"/>
      <c r="M646" s="92"/>
      <c r="N646" s="92"/>
      <c r="O646" s="92"/>
      <c r="P646" s="92"/>
      <c r="Q646" s="92"/>
      <c r="R646" s="92"/>
      <c r="S646" s="92"/>
      <c r="T646" s="92"/>
      <c r="U646" s="92"/>
      <c r="V646" s="92"/>
    </row>
    <row r="647" spans="1:22" s="2" customFormat="1" ht="15.75" customHeight="1">
      <c r="A647" s="467"/>
      <c r="B647" s="354">
        <v>3</v>
      </c>
      <c r="C647" s="15" t="s">
        <v>5609</v>
      </c>
      <c r="D647" s="469"/>
      <c r="E647" s="490"/>
      <c r="F647" s="473"/>
      <c r="G647" s="473"/>
      <c r="H647" s="475"/>
      <c r="I647" s="92"/>
      <c r="J647" s="92"/>
      <c r="K647" s="92"/>
      <c r="L647" s="92"/>
      <c r="M647" s="92"/>
      <c r="N647" s="92"/>
      <c r="O647" s="92"/>
      <c r="P647" s="92"/>
      <c r="Q647" s="92"/>
      <c r="R647" s="92"/>
      <c r="S647" s="92"/>
      <c r="T647" s="92"/>
      <c r="U647" s="92"/>
      <c r="V647" s="92"/>
    </row>
    <row r="648" spans="1:22" s="2" customFormat="1" ht="15.75" customHeight="1">
      <c r="A648" s="467"/>
      <c r="B648" s="354">
        <v>4</v>
      </c>
      <c r="C648" s="15" t="s">
        <v>5610</v>
      </c>
      <c r="D648" s="469"/>
      <c r="E648" s="490"/>
      <c r="F648" s="473"/>
      <c r="G648" s="473"/>
      <c r="H648" s="475"/>
      <c r="I648" s="92"/>
      <c r="J648" s="92"/>
      <c r="K648" s="92"/>
      <c r="L648" s="92"/>
      <c r="M648" s="92"/>
      <c r="N648" s="92"/>
      <c r="O648" s="92"/>
      <c r="P648" s="92"/>
      <c r="Q648" s="92"/>
      <c r="R648" s="92"/>
      <c r="S648" s="92"/>
      <c r="T648" s="92"/>
      <c r="U648" s="92"/>
      <c r="V648" s="92"/>
    </row>
    <row r="649" spans="1:22" s="2" customFormat="1" ht="15.75" customHeight="1">
      <c r="A649" s="467"/>
      <c r="B649" s="354">
        <v>5</v>
      </c>
      <c r="C649" s="15" t="s">
        <v>5611</v>
      </c>
      <c r="D649" s="469"/>
      <c r="E649" s="490"/>
      <c r="F649" s="473"/>
      <c r="G649" s="473"/>
      <c r="H649" s="475"/>
      <c r="I649" s="92"/>
      <c r="J649" s="92"/>
      <c r="K649" s="92"/>
      <c r="L649" s="92"/>
      <c r="M649" s="92"/>
      <c r="N649" s="92"/>
      <c r="O649" s="92"/>
      <c r="P649" s="92"/>
      <c r="Q649" s="92"/>
      <c r="R649" s="92"/>
      <c r="S649" s="92"/>
      <c r="T649" s="92"/>
      <c r="U649" s="92"/>
      <c r="V649" s="92"/>
    </row>
    <row r="650" spans="1:22" s="2" customFormat="1" ht="15.75" customHeight="1">
      <c r="A650" s="467"/>
      <c r="B650" s="354">
        <v>6</v>
      </c>
      <c r="C650" s="15" t="s">
        <v>5612</v>
      </c>
      <c r="D650" s="469"/>
      <c r="E650" s="490"/>
      <c r="F650" s="473"/>
      <c r="G650" s="473"/>
      <c r="H650" s="475"/>
      <c r="I650" s="92"/>
      <c r="J650" s="92"/>
      <c r="K650" s="92"/>
      <c r="L650" s="92"/>
      <c r="M650" s="92"/>
      <c r="N650" s="92"/>
      <c r="O650" s="92"/>
      <c r="P650" s="92"/>
      <c r="Q650" s="92"/>
      <c r="R650" s="92"/>
      <c r="S650" s="92"/>
      <c r="T650" s="92"/>
      <c r="U650" s="92"/>
      <c r="V650" s="92"/>
    </row>
    <row r="651" spans="1:22" s="2" customFormat="1" ht="15.75" customHeight="1">
      <c r="A651" s="467"/>
      <c r="B651" s="354">
        <v>7</v>
      </c>
      <c r="C651" s="15" t="s">
        <v>5613</v>
      </c>
      <c r="D651" s="469"/>
      <c r="E651" s="490"/>
      <c r="F651" s="473"/>
      <c r="G651" s="473"/>
      <c r="H651" s="475"/>
      <c r="I651" s="92"/>
      <c r="J651" s="92"/>
      <c r="K651" s="92"/>
      <c r="L651" s="92"/>
      <c r="M651" s="92"/>
      <c r="N651" s="92"/>
      <c r="O651" s="92"/>
      <c r="P651" s="92"/>
      <c r="Q651" s="92"/>
      <c r="R651" s="92"/>
      <c r="S651" s="92"/>
      <c r="T651" s="92"/>
      <c r="U651" s="92"/>
      <c r="V651" s="92"/>
    </row>
    <row r="652" spans="1:22" s="2" customFormat="1" ht="15.75" customHeight="1">
      <c r="A652" s="467"/>
      <c r="B652" s="354">
        <v>8</v>
      </c>
      <c r="C652" s="15" t="s">
        <v>5614</v>
      </c>
      <c r="D652" s="469"/>
      <c r="E652" s="490"/>
      <c r="F652" s="473"/>
      <c r="G652" s="491"/>
      <c r="H652" s="475"/>
      <c r="I652" s="92"/>
      <c r="J652" s="92"/>
      <c r="K652" s="92"/>
      <c r="L652" s="92"/>
      <c r="M652" s="92"/>
      <c r="N652" s="92"/>
      <c r="O652" s="92"/>
      <c r="P652" s="92"/>
      <c r="Q652" s="92"/>
      <c r="R652" s="92"/>
      <c r="S652" s="92"/>
      <c r="T652" s="92"/>
      <c r="U652" s="92"/>
      <c r="V652" s="92"/>
    </row>
    <row r="653" spans="1:22" s="2" customFormat="1">
      <c r="A653" s="710"/>
      <c r="B653" s="710"/>
      <c r="C653" s="710"/>
      <c r="D653" s="710"/>
      <c r="E653" s="710"/>
      <c r="F653" s="710"/>
      <c r="G653" s="710"/>
      <c r="H653" s="710"/>
      <c r="I653" s="14"/>
      <c r="J653" s="93"/>
      <c r="K653" s="93"/>
      <c r="L653" s="93"/>
      <c r="M653" s="93"/>
      <c r="N653" s="93"/>
      <c r="O653" s="93"/>
      <c r="P653" s="93"/>
      <c r="Q653" s="93"/>
      <c r="R653" s="93"/>
      <c r="S653" s="93"/>
      <c r="T653" s="93"/>
      <c r="U653" s="93"/>
      <c r="V653" s="93"/>
    </row>
    <row r="654" spans="1:22" s="2" customFormat="1" ht="15.75" customHeight="1">
      <c r="A654" s="467" t="s">
        <v>5684</v>
      </c>
      <c r="B654" s="354">
        <v>1</v>
      </c>
      <c r="C654" s="15" t="s">
        <v>5606</v>
      </c>
      <c r="D654" s="468" t="s">
        <v>5607</v>
      </c>
      <c r="E654" s="489" t="s">
        <v>9</v>
      </c>
      <c r="F654" s="472"/>
      <c r="G654" s="472" t="s">
        <v>207</v>
      </c>
      <c r="H654" s="474"/>
      <c r="I654" s="92"/>
      <c r="J654" s="92"/>
      <c r="K654" s="92"/>
      <c r="L654" s="92"/>
      <c r="M654" s="92"/>
      <c r="N654" s="92"/>
      <c r="O654" s="92"/>
      <c r="P654" s="92"/>
      <c r="Q654" s="92"/>
      <c r="R654" s="92"/>
      <c r="S654" s="92"/>
      <c r="T654" s="92"/>
      <c r="U654" s="92"/>
      <c r="V654" s="92"/>
    </row>
    <row r="655" spans="1:22" s="2" customFormat="1" ht="31.5" customHeight="1">
      <c r="A655" s="467"/>
      <c r="B655" s="354">
        <v>2</v>
      </c>
      <c r="C655" s="15" t="s">
        <v>5608</v>
      </c>
      <c r="D655" s="469"/>
      <c r="E655" s="490"/>
      <c r="F655" s="473"/>
      <c r="G655" s="473"/>
      <c r="H655" s="475"/>
      <c r="I655" s="92"/>
      <c r="J655" s="92"/>
      <c r="K655" s="92"/>
      <c r="L655" s="92"/>
      <c r="M655" s="92"/>
      <c r="N655" s="92"/>
      <c r="O655" s="92"/>
      <c r="P655" s="92"/>
      <c r="Q655" s="92"/>
      <c r="R655" s="92"/>
      <c r="S655" s="92"/>
      <c r="T655" s="92"/>
      <c r="U655" s="92"/>
      <c r="V655" s="92"/>
    </row>
    <row r="656" spans="1:22" s="2" customFormat="1" ht="15.75" customHeight="1">
      <c r="A656" s="467"/>
      <c r="B656" s="354">
        <v>3</v>
      </c>
      <c r="C656" s="15" t="s">
        <v>5609</v>
      </c>
      <c r="D656" s="469"/>
      <c r="E656" s="490"/>
      <c r="F656" s="473"/>
      <c r="G656" s="473"/>
      <c r="H656" s="475"/>
      <c r="I656" s="92"/>
      <c r="J656" s="92"/>
      <c r="K656" s="92"/>
      <c r="L656" s="92"/>
      <c r="M656" s="92"/>
      <c r="N656" s="92"/>
      <c r="O656" s="92"/>
      <c r="P656" s="92"/>
      <c r="Q656" s="92"/>
      <c r="R656" s="92"/>
      <c r="S656" s="92"/>
      <c r="T656" s="92"/>
      <c r="U656" s="92"/>
      <c r="V656" s="92"/>
    </row>
    <row r="657" spans="1:22" s="2" customFormat="1" ht="15.75" customHeight="1">
      <c r="A657" s="467"/>
      <c r="B657" s="354">
        <v>4</v>
      </c>
      <c r="C657" s="15" t="s">
        <v>5610</v>
      </c>
      <c r="D657" s="469"/>
      <c r="E657" s="490"/>
      <c r="F657" s="473"/>
      <c r="G657" s="473"/>
      <c r="H657" s="475"/>
      <c r="I657" s="92"/>
      <c r="J657" s="92"/>
      <c r="K657" s="92"/>
      <c r="L657" s="92"/>
      <c r="M657" s="92"/>
      <c r="N657" s="92"/>
      <c r="O657" s="92"/>
      <c r="P657" s="92"/>
      <c r="Q657" s="92"/>
      <c r="R657" s="92"/>
      <c r="S657" s="92"/>
      <c r="T657" s="92"/>
      <c r="U657" s="92"/>
      <c r="V657" s="92"/>
    </row>
    <row r="658" spans="1:22" s="2" customFormat="1" ht="15.75" customHeight="1">
      <c r="A658" s="467"/>
      <c r="B658" s="354">
        <v>5</v>
      </c>
      <c r="C658" s="15" t="s">
        <v>5611</v>
      </c>
      <c r="D658" s="469"/>
      <c r="E658" s="490"/>
      <c r="F658" s="473"/>
      <c r="G658" s="473"/>
      <c r="H658" s="475"/>
      <c r="I658" s="92"/>
      <c r="J658" s="92"/>
      <c r="K658" s="92"/>
      <c r="L658" s="92"/>
      <c r="M658" s="92"/>
      <c r="N658" s="92"/>
      <c r="O658" s="92"/>
      <c r="P658" s="92"/>
      <c r="Q658" s="92"/>
      <c r="R658" s="92"/>
      <c r="S658" s="92"/>
      <c r="T658" s="92"/>
      <c r="U658" s="92"/>
      <c r="V658" s="92"/>
    </row>
    <row r="659" spans="1:22" s="2" customFormat="1" ht="15.75" customHeight="1">
      <c r="A659" s="467"/>
      <c r="B659" s="354">
        <v>6</v>
      </c>
      <c r="C659" s="15" t="s">
        <v>5612</v>
      </c>
      <c r="D659" s="469"/>
      <c r="E659" s="490"/>
      <c r="F659" s="473"/>
      <c r="G659" s="473"/>
      <c r="H659" s="475"/>
      <c r="I659" s="92"/>
      <c r="J659" s="92"/>
      <c r="K659" s="92"/>
      <c r="L659" s="92"/>
      <c r="M659" s="92"/>
      <c r="N659" s="92"/>
      <c r="O659" s="92"/>
      <c r="P659" s="92"/>
      <c r="Q659" s="92"/>
      <c r="R659" s="92"/>
      <c r="S659" s="92"/>
      <c r="T659" s="92"/>
      <c r="U659" s="92"/>
      <c r="V659" s="92"/>
    </row>
    <row r="660" spans="1:22" s="2" customFormat="1" ht="15.75" customHeight="1">
      <c r="A660" s="467"/>
      <c r="B660" s="354">
        <v>7</v>
      </c>
      <c r="C660" s="15" t="s">
        <v>5613</v>
      </c>
      <c r="D660" s="469"/>
      <c r="E660" s="490"/>
      <c r="F660" s="473"/>
      <c r="G660" s="473"/>
      <c r="H660" s="475"/>
      <c r="I660" s="92"/>
      <c r="J660" s="92"/>
      <c r="K660" s="92"/>
      <c r="L660" s="92"/>
      <c r="M660" s="92"/>
      <c r="N660" s="92"/>
      <c r="O660" s="92"/>
      <c r="P660" s="92"/>
      <c r="Q660" s="92"/>
      <c r="R660" s="92"/>
      <c r="S660" s="92"/>
      <c r="T660" s="92"/>
      <c r="U660" s="92"/>
      <c r="V660" s="92"/>
    </row>
    <row r="661" spans="1:22" s="2" customFormat="1" ht="15.75" customHeight="1">
      <c r="A661" s="467"/>
      <c r="B661" s="354">
        <v>8</v>
      </c>
      <c r="C661" s="15" t="s">
        <v>5614</v>
      </c>
      <c r="D661" s="469"/>
      <c r="E661" s="490"/>
      <c r="F661" s="473"/>
      <c r="G661" s="491"/>
      <c r="H661" s="475"/>
      <c r="I661" s="92"/>
      <c r="J661" s="92"/>
      <c r="K661" s="92"/>
      <c r="L661" s="92"/>
      <c r="M661" s="92"/>
      <c r="N661" s="92"/>
      <c r="O661" s="92"/>
      <c r="P661" s="92"/>
      <c r="Q661" s="92"/>
      <c r="R661" s="92"/>
      <c r="S661" s="92"/>
      <c r="T661" s="92"/>
      <c r="U661" s="92"/>
      <c r="V661" s="92"/>
    </row>
    <row r="662" spans="1:22" s="2" customFormat="1">
      <c r="A662" s="710"/>
      <c r="B662" s="710"/>
      <c r="C662" s="710"/>
      <c r="D662" s="710"/>
      <c r="E662" s="710"/>
      <c r="F662" s="710"/>
      <c r="G662" s="710"/>
      <c r="H662" s="710"/>
      <c r="I662" s="14"/>
      <c r="J662" s="93"/>
      <c r="K662" s="93"/>
      <c r="L662" s="93"/>
      <c r="M662" s="93"/>
      <c r="N662" s="93"/>
      <c r="O662" s="93"/>
      <c r="P662" s="93"/>
      <c r="Q662" s="93"/>
      <c r="R662" s="93"/>
      <c r="S662" s="93"/>
      <c r="T662" s="93"/>
      <c r="U662" s="93"/>
      <c r="V662" s="93"/>
    </row>
    <row r="663" spans="1:22" s="2" customFormat="1" ht="15.75" customHeight="1">
      <c r="A663" s="467" t="s">
        <v>5685</v>
      </c>
      <c r="B663" s="354">
        <v>1</v>
      </c>
      <c r="C663" s="15" t="s">
        <v>5606</v>
      </c>
      <c r="D663" s="468" t="s">
        <v>5607</v>
      </c>
      <c r="E663" s="489" t="s">
        <v>9</v>
      </c>
      <c r="F663" s="472"/>
      <c r="G663" s="472" t="s">
        <v>207</v>
      </c>
      <c r="H663" s="474"/>
      <c r="I663" s="92"/>
      <c r="J663" s="92"/>
      <c r="K663" s="92"/>
      <c r="L663" s="92"/>
      <c r="M663" s="92"/>
      <c r="N663" s="92"/>
      <c r="O663" s="92"/>
      <c r="P663" s="92"/>
      <c r="Q663" s="92"/>
      <c r="R663" s="92"/>
      <c r="S663" s="92"/>
      <c r="T663" s="92"/>
      <c r="U663" s="92"/>
      <c r="V663" s="92"/>
    </row>
    <row r="664" spans="1:22" s="2" customFormat="1" ht="31.5" customHeight="1">
      <c r="A664" s="467"/>
      <c r="B664" s="354">
        <v>2</v>
      </c>
      <c r="C664" s="15" t="s">
        <v>5608</v>
      </c>
      <c r="D664" s="469"/>
      <c r="E664" s="490"/>
      <c r="F664" s="473"/>
      <c r="G664" s="473"/>
      <c r="H664" s="475"/>
      <c r="I664" s="92"/>
      <c r="J664" s="92"/>
      <c r="K664" s="92"/>
      <c r="L664" s="92"/>
      <c r="M664" s="92"/>
      <c r="N664" s="92"/>
      <c r="O664" s="92"/>
      <c r="P664" s="92"/>
      <c r="Q664" s="92"/>
      <c r="R664" s="92"/>
      <c r="S664" s="92"/>
      <c r="T664" s="92"/>
      <c r="U664" s="92"/>
      <c r="V664" s="92"/>
    </row>
    <row r="665" spans="1:22" s="2" customFormat="1" ht="15.75" customHeight="1">
      <c r="A665" s="467"/>
      <c r="B665" s="354">
        <v>3</v>
      </c>
      <c r="C665" s="15" t="s">
        <v>5609</v>
      </c>
      <c r="D665" s="469"/>
      <c r="E665" s="490"/>
      <c r="F665" s="473"/>
      <c r="G665" s="473"/>
      <c r="H665" s="475"/>
      <c r="I665" s="92"/>
      <c r="J665" s="92"/>
      <c r="K665" s="92"/>
      <c r="L665" s="92"/>
      <c r="M665" s="92"/>
      <c r="N665" s="92"/>
      <c r="O665" s="92"/>
      <c r="P665" s="92"/>
      <c r="Q665" s="92"/>
      <c r="R665" s="92"/>
      <c r="S665" s="92"/>
      <c r="T665" s="92"/>
      <c r="U665" s="92"/>
      <c r="V665" s="92"/>
    </row>
    <row r="666" spans="1:22" s="2" customFormat="1" ht="15.75" customHeight="1">
      <c r="A666" s="467"/>
      <c r="B666" s="354">
        <v>4</v>
      </c>
      <c r="C666" s="15" t="s">
        <v>5610</v>
      </c>
      <c r="D666" s="469"/>
      <c r="E666" s="490"/>
      <c r="F666" s="473"/>
      <c r="G666" s="473"/>
      <c r="H666" s="475"/>
      <c r="I666" s="92"/>
      <c r="J666" s="92"/>
      <c r="K666" s="92"/>
      <c r="L666" s="92"/>
      <c r="M666" s="92"/>
      <c r="N666" s="92"/>
      <c r="O666" s="92"/>
      <c r="P666" s="92"/>
      <c r="Q666" s="92"/>
      <c r="R666" s="92"/>
      <c r="S666" s="92"/>
      <c r="T666" s="92"/>
      <c r="U666" s="92"/>
      <c r="V666" s="92"/>
    </row>
    <row r="667" spans="1:22" s="2" customFormat="1" ht="15.75" customHeight="1">
      <c r="A667" s="467"/>
      <c r="B667" s="354">
        <v>5</v>
      </c>
      <c r="C667" s="15" t="s">
        <v>5611</v>
      </c>
      <c r="D667" s="469"/>
      <c r="E667" s="490"/>
      <c r="F667" s="473"/>
      <c r="G667" s="473"/>
      <c r="H667" s="475"/>
      <c r="I667" s="92"/>
      <c r="J667" s="92"/>
      <c r="K667" s="92"/>
      <c r="L667" s="92"/>
      <c r="M667" s="92"/>
      <c r="N667" s="92"/>
      <c r="O667" s="92"/>
      <c r="P667" s="92"/>
      <c r="Q667" s="92"/>
      <c r="R667" s="92"/>
      <c r="S667" s="92"/>
      <c r="T667" s="92"/>
      <c r="U667" s="92"/>
      <c r="V667" s="92"/>
    </row>
    <row r="668" spans="1:22" s="2" customFormat="1" ht="15.75" customHeight="1">
      <c r="A668" s="467"/>
      <c r="B668" s="354">
        <v>6</v>
      </c>
      <c r="C668" s="15" t="s">
        <v>5612</v>
      </c>
      <c r="D668" s="469"/>
      <c r="E668" s="490"/>
      <c r="F668" s="473"/>
      <c r="G668" s="473"/>
      <c r="H668" s="475"/>
      <c r="I668" s="92"/>
      <c r="J668" s="92"/>
      <c r="K668" s="92"/>
      <c r="L668" s="92"/>
      <c r="M668" s="92"/>
      <c r="N668" s="92"/>
      <c r="O668" s="92"/>
      <c r="P668" s="92"/>
      <c r="Q668" s="92"/>
      <c r="R668" s="92"/>
      <c r="S668" s="92"/>
      <c r="T668" s="92"/>
      <c r="U668" s="92"/>
      <c r="V668" s="92"/>
    </row>
    <row r="669" spans="1:22" s="2" customFormat="1" ht="15.75" customHeight="1">
      <c r="A669" s="467"/>
      <c r="B669" s="354">
        <v>7</v>
      </c>
      <c r="C669" s="15" t="s">
        <v>5613</v>
      </c>
      <c r="D669" s="469"/>
      <c r="E669" s="490"/>
      <c r="F669" s="473"/>
      <c r="G669" s="473"/>
      <c r="H669" s="475"/>
      <c r="I669" s="92"/>
      <c r="J669" s="92"/>
      <c r="K669" s="92"/>
      <c r="L669" s="92"/>
      <c r="M669" s="92"/>
      <c r="N669" s="92"/>
      <c r="O669" s="92"/>
      <c r="P669" s="92"/>
      <c r="Q669" s="92"/>
      <c r="R669" s="92"/>
      <c r="S669" s="92"/>
      <c r="T669" s="92"/>
      <c r="U669" s="92"/>
      <c r="V669" s="92"/>
    </row>
    <row r="670" spans="1:22" s="2" customFormat="1" ht="15.75" customHeight="1">
      <c r="A670" s="467"/>
      <c r="B670" s="354">
        <v>8</v>
      </c>
      <c r="C670" s="15" t="s">
        <v>5614</v>
      </c>
      <c r="D670" s="469"/>
      <c r="E670" s="490"/>
      <c r="F670" s="473"/>
      <c r="G670" s="491"/>
      <c r="H670" s="475"/>
      <c r="I670" s="92"/>
      <c r="J670" s="92"/>
      <c r="K670" s="92"/>
      <c r="L670" s="92"/>
      <c r="M670" s="92"/>
      <c r="N670" s="92"/>
      <c r="O670" s="92"/>
      <c r="P670" s="92"/>
      <c r="Q670" s="92"/>
      <c r="R670" s="92"/>
      <c r="S670" s="92"/>
      <c r="T670" s="92"/>
      <c r="U670" s="92"/>
      <c r="V670" s="92"/>
    </row>
    <row r="671" spans="1:22" s="2" customFormat="1">
      <c r="A671" s="710"/>
      <c r="B671" s="710"/>
      <c r="C671" s="710"/>
      <c r="D671" s="710"/>
      <c r="E671" s="710"/>
      <c r="F671" s="710"/>
      <c r="G671" s="710"/>
      <c r="H671" s="710"/>
      <c r="I671" s="14"/>
      <c r="J671" s="93"/>
      <c r="K671" s="93"/>
      <c r="L671" s="93"/>
      <c r="M671" s="93"/>
      <c r="N671" s="93"/>
      <c r="O671" s="93"/>
      <c r="P671" s="93"/>
      <c r="Q671" s="93"/>
      <c r="R671" s="93"/>
      <c r="S671" s="93"/>
      <c r="T671" s="93"/>
      <c r="U671" s="93"/>
      <c r="V671" s="93"/>
    </row>
    <row r="672" spans="1:22" s="2" customFormat="1" ht="15.75" customHeight="1">
      <c r="A672" s="467" t="s">
        <v>5686</v>
      </c>
      <c r="B672" s="354">
        <v>1</v>
      </c>
      <c r="C672" s="15" t="s">
        <v>5606</v>
      </c>
      <c r="D672" s="468" t="s">
        <v>5607</v>
      </c>
      <c r="E672" s="489" t="s">
        <v>9</v>
      </c>
      <c r="F672" s="472"/>
      <c r="G672" s="472" t="s">
        <v>207</v>
      </c>
      <c r="H672" s="474"/>
      <c r="I672" s="92"/>
      <c r="J672" s="92"/>
      <c r="K672" s="92"/>
      <c r="L672" s="92"/>
      <c r="M672" s="92"/>
      <c r="N672" s="92"/>
      <c r="O672" s="92"/>
      <c r="P672" s="92"/>
      <c r="Q672" s="92"/>
      <c r="R672" s="92"/>
      <c r="S672" s="92"/>
      <c r="T672" s="92"/>
      <c r="U672" s="92"/>
      <c r="V672" s="92"/>
    </row>
    <row r="673" spans="1:22" s="2" customFormat="1" ht="31.5" customHeight="1">
      <c r="A673" s="467"/>
      <c r="B673" s="354">
        <v>2</v>
      </c>
      <c r="C673" s="15" t="s">
        <v>5608</v>
      </c>
      <c r="D673" s="469"/>
      <c r="E673" s="490"/>
      <c r="F673" s="473"/>
      <c r="G673" s="473"/>
      <c r="H673" s="475"/>
      <c r="I673" s="92"/>
      <c r="J673" s="92"/>
      <c r="K673" s="92"/>
      <c r="L673" s="92"/>
      <c r="M673" s="92"/>
      <c r="N673" s="92"/>
      <c r="O673" s="92"/>
      <c r="P673" s="92"/>
      <c r="Q673" s="92"/>
      <c r="R673" s="92"/>
      <c r="S673" s="92"/>
      <c r="T673" s="92"/>
      <c r="U673" s="92"/>
      <c r="V673" s="92"/>
    </row>
    <row r="674" spans="1:22" s="2" customFormat="1" ht="15.75" customHeight="1">
      <c r="A674" s="467"/>
      <c r="B674" s="354">
        <v>3</v>
      </c>
      <c r="C674" s="15" t="s">
        <v>5609</v>
      </c>
      <c r="D674" s="469"/>
      <c r="E674" s="490"/>
      <c r="F674" s="473"/>
      <c r="G674" s="473"/>
      <c r="H674" s="475"/>
      <c r="I674" s="92"/>
      <c r="J674" s="92"/>
      <c r="K674" s="92"/>
      <c r="L674" s="92"/>
      <c r="M674" s="92"/>
      <c r="N674" s="92"/>
      <c r="O674" s="92"/>
      <c r="P674" s="92"/>
      <c r="Q674" s="92"/>
      <c r="R674" s="92"/>
      <c r="S674" s="92"/>
      <c r="T674" s="92"/>
      <c r="U674" s="92"/>
      <c r="V674" s="92"/>
    </row>
    <row r="675" spans="1:22" s="2" customFormat="1" ht="15.75" customHeight="1">
      <c r="A675" s="467"/>
      <c r="B675" s="354">
        <v>4</v>
      </c>
      <c r="C675" s="15" t="s">
        <v>5610</v>
      </c>
      <c r="D675" s="469"/>
      <c r="E675" s="490"/>
      <c r="F675" s="473"/>
      <c r="G675" s="473"/>
      <c r="H675" s="475"/>
      <c r="I675" s="92"/>
      <c r="J675" s="92"/>
      <c r="K675" s="92"/>
      <c r="L675" s="92"/>
      <c r="M675" s="92"/>
      <c r="N675" s="92"/>
      <c r="O675" s="92"/>
      <c r="P675" s="92"/>
      <c r="Q675" s="92"/>
      <c r="R675" s="92"/>
      <c r="S675" s="92"/>
      <c r="T675" s="92"/>
      <c r="U675" s="92"/>
      <c r="V675" s="92"/>
    </row>
    <row r="676" spans="1:22" s="2" customFormat="1" ht="15.75" customHeight="1">
      <c r="A676" s="467"/>
      <c r="B676" s="354">
        <v>5</v>
      </c>
      <c r="C676" s="15" t="s">
        <v>5611</v>
      </c>
      <c r="D676" s="469"/>
      <c r="E676" s="490"/>
      <c r="F676" s="473"/>
      <c r="G676" s="473"/>
      <c r="H676" s="475"/>
      <c r="I676" s="92"/>
      <c r="J676" s="92"/>
      <c r="K676" s="92"/>
      <c r="L676" s="92"/>
      <c r="M676" s="92"/>
      <c r="N676" s="92"/>
      <c r="O676" s="92"/>
      <c r="P676" s="92"/>
      <c r="Q676" s="92"/>
      <c r="R676" s="92"/>
      <c r="S676" s="92"/>
      <c r="T676" s="92"/>
      <c r="U676" s="92"/>
      <c r="V676" s="92"/>
    </row>
    <row r="677" spans="1:22" s="2" customFormat="1" ht="15.75" customHeight="1">
      <c r="A677" s="467"/>
      <c r="B677" s="354">
        <v>6</v>
      </c>
      <c r="C677" s="15" t="s">
        <v>5612</v>
      </c>
      <c r="D677" s="469"/>
      <c r="E677" s="490"/>
      <c r="F677" s="473"/>
      <c r="G677" s="473"/>
      <c r="H677" s="475"/>
      <c r="I677" s="92"/>
      <c r="J677" s="92"/>
      <c r="K677" s="92"/>
      <c r="L677" s="92"/>
      <c r="M677" s="92"/>
      <c r="N677" s="92"/>
      <c r="O677" s="92"/>
      <c r="P677" s="92"/>
      <c r="Q677" s="92"/>
      <c r="R677" s="92"/>
      <c r="S677" s="92"/>
      <c r="T677" s="92"/>
      <c r="U677" s="92"/>
      <c r="V677" s="92"/>
    </row>
    <row r="678" spans="1:22" s="2" customFormat="1" ht="15.75" customHeight="1">
      <c r="A678" s="467"/>
      <c r="B678" s="354">
        <v>7</v>
      </c>
      <c r="C678" s="15" t="s">
        <v>5613</v>
      </c>
      <c r="D678" s="469"/>
      <c r="E678" s="490"/>
      <c r="F678" s="473"/>
      <c r="G678" s="473"/>
      <c r="H678" s="475"/>
      <c r="I678" s="92"/>
      <c r="J678" s="92"/>
      <c r="K678" s="92"/>
      <c r="L678" s="92"/>
      <c r="M678" s="92"/>
      <c r="N678" s="92"/>
      <c r="O678" s="92"/>
      <c r="P678" s="92"/>
      <c r="Q678" s="92"/>
      <c r="R678" s="92"/>
      <c r="S678" s="92"/>
      <c r="T678" s="92"/>
      <c r="U678" s="92"/>
      <c r="V678" s="92"/>
    </row>
    <row r="679" spans="1:22" s="2" customFormat="1" ht="15.75" customHeight="1">
      <c r="A679" s="467"/>
      <c r="B679" s="354">
        <v>8</v>
      </c>
      <c r="C679" s="15" t="s">
        <v>5614</v>
      </c>
      <c r="D679" s="469"/>
      <c r="E679" s="490"/>
      <c r="F679" s="473"/>
      <c r="G679" s="491"/>
      <c r="H679" s="475"/>
      <c r="I679" s="92"/>
      <c r="J679" s="92"/>
      <c r="K679" s="92"/>
      <c r="L679" s="92"/>
      <c r="M679" s="92"/>
      <c r="N679" s="92"/>
      <c r="O679" s="92"/>
      <c r="P679" s="92"/>
      <c r="Q679" s="92"/>
      <c r="R679" s="92"/>
      <c r="S679" s="92"/>
      <c r="T679" s="92"/>
      <c r="U679" s="92"/>
      <c r="V679" s="92"/>
    </row>
    <row r="680" spans="1:22" s="2" customFormat="1">
      <c r="A680" s="710"/>
      <c r="B680" s="710"/>
      <c r="C680" s="710"/>
      <c r="D680" s="710"/>
      <c r="E680" s="710"/>
      <c r="F680" s="710"/>
      <c r="G680" s="710"/>
      <c r="H680" s="710"/>
      <c r="I680" s="14"/>
      <c r="J680" s="93"/>
      <c r="K680" s="93"/>
      <c r="L680" s="93"/>
      <c r="M680" s="93"/>
      <c r="N680" s="93"/>
      <c r="O680" s="93"/>
      <c r="P680" s="93"/>
      <c r="Q680" s="93"/>
      <c r="R680" s="93"/>
      <c r="S680" s="93"/>
      <c r="T680" s="93"/>
      <c r="U680" s="93"/>
      <c r="V680" s="93"/>
    </row>
    <row r="681" spans="1:22" s="2" customFormat="1" ht="15.75" customHeight="1">
      <c r="A681" s="467" t="s">
        <v>5687</v>
      </c>
      <c r="B681" s="354">
        <v>1</v>
      </c>
      <c r="C681" s="15" t="s">
        <v>5606</v>
      </c>
      <c r="D681" s="468" t="s">
        <v>5607</v>
      </c>
      <c r="E681" s="489" t="s">
        <v>9</v>
      </c>
      <c r="F681" s="472"/>
      <c r="G681" s="472" t="s">
        <v>207</v>
      </c>
      <c r="H681" s="474"/>
      <c r="I681" s="92"/>
      <c r="J681" s="92"/>
      <c r="K681" s="92"/>
      <c r="L681" s="92"/>
      <c r="M681" s="92"/>
      <c r="N681" s="92"/>
      <c r="O681" s="92"/>
      <c r="P681" s="92"/>
      <c r="Q681" s="92"/>
      <c r="R681" s="92"/>
      <c r="S681" s="92"/>
      <c r="T681" s="92"/>
      <c r="U681" s="92"/>
      <c r="V681" s="92"/>
    </row>
    <row r="682" spans="1:22" s="2" customFormat="1" ht="31.5" customHeight="1">
      <c r="A682" s="467"/>
      <c r="B682" s="354">
        <v>2</v>
      </c>
      <c r="C682" s="15" t="s">
        <v>5608</v>
      </c>
      <c r="D682" s="469"/>
      <c r="E682" s="490"/>
      <c r="F682" s="473"/>
      <c r="G682" s="473"/>
      <c r="H682" s="475"/>
      <c r="I682" s="92"/>
      <c r="J682" s="92"/>
      <c r="K682" s="92"/>
      <c r="L682" s="92"/>
      <c r="M682" s="92"/>
      <c r="N682" s="92"/>
      <c r="O682" s="92"/>
      <c r="P682" s="92"/>
      <c r="Q682" s="92"/>
      <c r="R682" s="92"/>
      <c r="S682" s="92"/>
      <c r="T682" s="92"/>
      <c r="U682" s="92"/>
      <c r="V682" s="92"/>
    </row>
    <row r="683" spans="1:22" s="2" customFormat="1" ht="15.75" customHeight="1">
      <c r="A683" s="467"/>
      <c r="B683" s="354">
        <v>3</v>
      </c>
      <c r="C683" s="15" t="s">
        <v>5609</v>
      </c>
      <c r="D683" s="469"/>
      <c r="E683" s="490"/>
      <c r="F683" s="473"/>
      <c r="G683" s="473"/>
      <c r="H683" s="475"/>
      <c r="I683" s="92"/>
      <c r="J683" s="92"/>
      <c r="K683" s="92"/>
      <c r="L683" s="92"/>
      <c r="M683" s="92"/>
      <c r="N683" s="92"/>
      <c r="O683" s="92"/>
      <c r="P683" s="92"/>
      <c r="Q683" s="92"/>
      <c r="R683" s="92"/>
      <c r="S683" s="92"/>
      <c r="T683" s="92"/>
      <c r="U683" s="92"/>
      <c r="V683" s="92"/>
    </row>
    <row r="684" spans="1:22" s="2" customFormat="1" ht="15.75" customHeight="1">
      <c r="A684" s="467"/>
      <c r="B684" s="354">
        <v>4</v>
      </c>
      <c r="C684" s="15" t="s">
        <v>5610</v>
      </c>
      <c r="D684" s="469"/>
      <c r="E684" s="490"/>
      <c r="F684" s="473"/>
      <c r="G684" s="473"/>
      <c r="H684" s="475"/>
      <c r="I684" s="92"/>
      <c r="J684" s="92"/>
      <c r="K684" s="92"/>
      <c r="L684" s="92"/>
      <c r="M684" s="92"/>
      <c r="N684" s="92"/>
      <c r="O684" s="92"/>
      <c r="P684" s="92"/>
      <c r="Q684" s="92"/>
      <c r="R684" s="92"/>
      <c r="S684" s="92"/>
      <c r="T684" s="92"/>
      <c r="U684" s="92"/>
      <c r="V684" s="92"/>
    </row>
    <row r="685" spans="1:22" s="2" customFormat="1" ht="15.75" customHeight="1">
      <c r="A685" s="467"/>
      <c r="B685" s="354">
        <v>5</v>
      </c>
      <c r="C685" s="15" t="s">
        <v>5611</v>
      </c>
      <c r="D685" s="469"/>
      <c r="E685" s="490"/>
      <c r="F685" s="473"/>
      <c r="G685" s="473"/>
      <c r="H685" s="475"/>
      <c r="I685" s="92"/>
      <c r="J685" s="92"/>
      <c r="K685" s="92"/>
      <c r="L685" s="92"/>
      <c r="M685" s="92"/>
      <c r="N685" s="92"/>
      <c r="O685" s="92"/>
      <c r="P685" s="92"/>
      <c r="Q685" s="92"/>
      <c r="R685" s="92"/>
      <c r="S685" s="92"/>
      <c r="T685" s="92"/>
      <c r="U685" s="92"/>
      <c r="V685" s="92"/>
    </row>
    <row r="686" spans="1:22" s="2" customFormat="1" ht="15.75" customHeight="1">
      <c r="A686" s="467"/>
      <c r="B686" s="354">
        <v>6</v>
      </c>
      <c r="C686" s="15" t="s">
        <v>5612</v>
      </c>
      <c r="D686" s="469"/>
      <c r="E686" s="490"/>
      <c r="F686" s="473"/>
      <c r="G686" s="473"/>
      <c r="H686" s="475"/>
      <c r="I686" s="92"/>
      <c r="J686" s="92"/>
      <c r="K686" s="92"/>
      <c r="L686" s="92"/>
      <c r="M686" s="92"/>
      <c r="N686" s="92"/>
      <c r="O686" s="92"/>
      <c r="P686" s="92"/>
      <c r="Q686" s="92"/>
      <c r="R686" s="92"/>
      <c r="S686" s="92"/>
      <c r="T686" s="92"/>
      <c r="U686" s="92"/>
      <c r="V686" s="92"/>
    </row>
    <row r="687" spans="1:22" s="2" customFormat="1" ht="15.75" customHeight="1">
      <c r="A687" s="467"/>
      <c r="B687" s="354">
        <v>7</v>
      </c>
      <c r="C687" s="15" t="s">
        <v>5613</v>
      </c>
      <c r="D687" s="469"/>
      <c r="E687" s="490"/>
      <c r="F687" s="473"/>
      <c r="G687" s="473"/>
      <c r="H687" s="475"/>
      <c r="I687" s="92"/>
      <c r="J687" s="92"/>
      <c r="K687" s="92"/>
      <c r="L687" s="92"/>
      <c r="M687" s="92"/>
      <c r="N687" s="92"/>
      <c r="O687" s="92"/>
      <c r="P687" s="92"/>
      <c r="Q687" s="92"/>
      <c r="R687" s="92"/>
      <c r="S687" s="92"/>
      <c r="T687" s="92"/>
      <c r="U687" s="92"/>
      <c r="V687" s="92"/>
    </row>
    <row r="688" spans="1:22" s="2" customFormat="1" ht="15.75" customHeight="1">
      <c r="A688" s="467"/>
      <c r="B688" s="354">
        <v>8</v>
      </c>
      <c r="C688" s="15" t="s">
        <v>5614</v>
      </c>
      <c r="D688" s="469"/>
      <c r="E688" s="490"/>
      <c r="F688" s="473"/>
      <c r="G688" s="491"/>
      <c r="H688" s="475"/>
      <c r="I688" s="92"/>
      <c r="J688" s="92"/>
      <c r="K688" s="92"/>
      <c r="L688" s="92"/>
      <c r="M688" s="92"/>
      <c r="N688" s="92"/>
      <c r="O688" s="92"/>
      <c r="P688" s="92"/>
      <c r="Q688" s="92"/>
      <c r="R688" s="92"/>
      <c r="S688" s="92"/>
      <c r="T688" s="92"/>
      <c r="U688" s="92"/>
      <c r="V688" s="92"/>
    </row>
    <row r="689" spans="1:22" s="2" customFormat="1">
      <c r="A689" s="710"/>
      <c r="B689" s="710"/>
      <c r="C689" s="710"/>
      <c r="D689" s="710"/>
      <c r="E689" s="710"/>
      <c r="F689" s="710"/>
      <c r="G689" s="710"/>
      <c r="H689" s="710"/>
      <c r="I689" s="14"/>
      <c r="J689" s="93"/>
      <c r="K689" s="93"/>
      <c r="L689" s="93"/>
      <c r="M689" s="93"/>
      <c r="N689" s="93"/>
      <c r="O689" s="93"/>
      <c r="P689" s="93"/>
      <c r="Q689" s="93"/>
      <c r="R689" s="93"/>
      <c r="S689" s="93"/>
      <c r="T689" s="93"/>
      <c r="U689" s="93"/>
      <c r="V689" s="93"/>
    </row>
    <row r="690" spans="1:22" s="2" customFormat="1" ht="15.75" customHeight="1">
      <c r="A690" s="467" t="s">
        <v>5688</v>
      </c>
      <c r="B690" s="354">
        <v>1</v>
      </c>
      <c r="C690" s="15" t="s">
        <v>5606</v>
      </c>
      <c r="D690" s="468" t="s">
        <v>5607</v>
      </c>
      <c r="E690" s="489" t="s">
        <v>9</v>
      </c>
      <c r="F690" s="472"/>
      <c r="G690" s="472" t="s">
        <v>207</v>
      </c>
      <c r="H690" s="474"/>
      <c r="I690" s="92"/>
      <c r="J690" s="92"/>
      <c r="K690" s="92"/>
      <c r="L690" s="92"/>
      <c r="M690" s="92"/>
      <c r="N690" s="92"/>
      <c r="O690" s="92"/>
      <c r="P690" s="92"/>
      <c r="Q690" s="92"/>
      <c r="R690" s="92"/>
      <c r="S690" s="92"/>
      <c r="T690" s="92"/>
      <c r="U690" s="92"/>
      <c r="V690" s="92"/>
    </row>
    <row r="691" spans="1:22" s="2" customFormat="1" ht="31.5" customHeight="1">
      <c r="A691" s="467"/>
      <c r="B691" s="354">
        <v>2</v>
      </c>
      <c r="C691" s="15" t="s">
        <v>5608</v>
      </c>
      <c r="D691" s="469"/>
      <c r="E691" s="490"/>
      <c r="F691" s="473"/>
      <c r="G691" s="473"/>
      <c r="H691" s="475"/>
      <c r="I691" s="92"/>
      <c r="J691" s="92"/>
      <c r="K691" s="92"/>
      <c r="L691" s="92"/>
      <c r="M691" s="92"/>
      <c r="N691" s="92"/>
      <c r="O691" s="92"/>
      <c r="P691" s="92"/>
      <c r="Q691" s="92"/>
      <c r="R691" s="92"/>
      <c r="S691" s="92"/>
      <c r="T691" s="92"/>
      <c r="U691" s="92"/>
      <c r="V691" s="92"/>
    </row>
    <row r="692" spans="1:22" s="2" customFormat="1" ht="15.75" customHeight="1">
      <c r="A692" s="467"/>
      <c r="B692" s="354">
        <v>3</v>
      </c>
      <c r="C692" s="15" t="s">
        <v>5609</v>
      </c>
      <c r="D692" s="469"/>
      <c r="E692" s="490"/>
      <c r="F692" s="473"/>
      <c r="G692" s="473"/>
      <c r="H692" s="475"/>
      <c r="I692" s="92"/>
      <c r="J692" s="92"/>
      <c r="K692" s="92"/>
      <c r="L692" s="92"/>
      <c r="M692" s="92"/>
      <c r="N692" s="92"/>
      <c r="O692" s="92"/>
      <c r="P692" s="92"/>
      <c r="Q692" s="92"/>
      <c r="R692" s="92"/>
      <c r="S692" s="92"/>
      <c r="T692" s="92"/>
      <c r="U692" s="92"/>
      <c r="V692" s="92"/>
    </row>
    <row r="693" spans="1:22" s="2" customFormat="1" ht="15.75" customHeight="1">
      <c r="A693" s="467"/>
      <c r="B693" s="354">
        <v>4</v>
      </c>
      <c r="C693" s="15" t="s">
        <v>5610</v>
      </c>
      <c r="D693" s="469"/>
      <c r="E693" s="490"/>
      <c r="F693" s="473"/>
      <c r="G693" s="473"/>
      <c r="H693" s="475"/>
      <c r="I693" s="92"/>
      <c r="J693" s="92"/>
      <c r="K693" s="92"/>
      <c r="L693" s="92"/>
      <c r="M693" s="92"/>
      <c r="N693" s="92"/>
      <c r="O693" s="92"/>
      <c r="P693" s="92"/>
      <c r="Q693" s="92"/>
      <c r="R693" s="92"/>
      <c r="S693" s="92"/>
      <c r="T693" s="92"/>
      <c r="U693" s="92"/>
      <c r="V693" s="92"/>
    </row>
    <row r="694" spans="1:22" s="2" customFormat="1" ht="15.75" customHeight="1">
      <c r="A694" s="467"/>
      <c r="B694" s="354">
        <v>5</v>
      </c>
      <c r="C694" s="15" t="s">
        <v>5611</v>
      </c>
      <c r="D694" s="469"/>
      <c r="E694" s="490"/>
      <c r="F694" s="473"/>
      <c r="G694" s="473"/>
      <c r="H694" s="475"/>
      <c r="I694" s="92"/>
      <c r="J694" s="92"/>
      <c r="K694" s="92"/>
      <c r="L694" s="92"/>
      <c r="M694" s="92"/>
      <c r="N694" s="92"/>
      <c r="O694" s="92"/>
      <c r="P694" s="92"/>
      <c r="Q694" s="92"/>
      <c r="R694" s="92"/>
      <c r="S694" s="92"/>
      <c r="T694" s="92"/>
      <c r="U694" s="92"/>
      <c r="V694" s="92"/>
    </row>
    <row r="695" spans="1:22" s="2" customFormat="1" ht="15.75" customHeight="1">
      <c r="A695" s="467"/>
      <c r="B695" s="354">
        <v>6</v>
      </c>
      <c r="C695" s="15" t="s">
        <v>5612</v>
      </c>
      <c r="D695" s="469"/>
      <c r="E695" s="490"/>
      <c r="F695" s="473"/>
      <c r="G695" s="473"/>
      <c r="H695" s="475"/>
      <c r="I695" s="92"/>
      <c r="J695" s="92"/>
      <c r="K695" s="92"/>
      <c r="L695" s="92"/>
      <c r="M695" s="92"/>
      <c r="N695" s="92"/>
      <c r="O695" s="92"/>
      <c r="P695" s="92"/>
      <c r="Q695" s="92"/>
      <c r="R695" s="92"/>
      <c r="S695" s="92"/>
      <c r="T695" s="92"/>
      <c r="U695" s="92"/>
      <c r="V695" s="92"/>
    </row>
    <row r="696" spans="1:22" s="2" customFormat="1" ht="15.75" customHeight="1">
      <c r="A696" s="467"/>
      <c r="B696" s="354">
        <v>7</v>
      </c>
      <c r="C696" s="15" t="s">
        <v>5613</v>
      </c>
      <c r="D696" s="469"/>
      <c r="E696" s="490"/>
      <c r="F696" s="473"/>
      <c r="G696" s="473"/>
      <c r="H696" s="475"/>
      <c r="I696" s="92"/>
      <c r="J696" s="92"/>
      <c r="K696" s="92"/>
      <c r="L696" s="92"/>
      <c r="M696" s="92"/>
      <c r="N696" s="92"/>
      <c r="O696" s="92"/>
      <c r="P696" s="92"/>
      <c r="Q696" s="92"/>
      <c r="R696" s="92"/>
      <c r="S696" s="92"/>
      <c r="T696" s="92"/>
      <c r="U696" s="92"/>
      <c r="V696" s="92"/>
    </row>
    <row r="697" spans="1:22" s="2" customFormat="1" ht="15.75" customHeight="1">
      <c r="A697" s="467"/>
      <c r="B697" s="354">
        <v>8</v>
      </c>
      <c r="C697" s="15" t="s">
        <v>5614</v>
      </c>
      <c r="D697" s="469"/>
      <c r="E697" s="490"/>
      <c r="F697" s="473"/>
      <c r="G697" s="491"/>
      <c r="H697" s="475"/>
      <c r="I697" s="92"/>
      <c r="J697" s="92"/>
      <c r="K697" s="92"/>
      <c r="L697" s="92"/>
      <c r="M697" s="92"/>
      <c r="N697" s="92"/>
      <c r="O697" s="92"/>
      <c r="P697" s="92"/>
      <c r="Q697" s="92"/>
      <c r="R697" s="92"/>
      <c r="S697" s="92"/>
      <c r="T697" s="92"/>
      <c r="U697" s="92"/>
      <c r="V697" s="92"/>
    </row>
    <row r="698" spans="1:22" s="2" customFormat="1">
      <c r="A698" s="710"/>
      <c r="B698" s="710"/>
      <c r="C698" s="710"/>
      <c r="D698" s="710"/>
      <c r="E698" s="710"/>
      <c r="F698" s="710"/>
      <c r="G698" s="710"/>
      <c r="H698" s="710"/>
      <c r="I698" s="14"/>
      <c r="J698" s="93"/>
      <c r="K698" s="93"/>
      <c r="L698" s="93"/>
      <c r="M698" s="93"/>
      <c r="N698" s="93"/>
      <c r="O698" s="93"/>
      <c r="P698" s="93"/>
      <c r="Q698" s="93"/>
      <c r="R698" s="93"/>
      <c r="S698" s="93"/>
      <c r="T698" s="93"/>
      <c r="U698" s="93"/>
      <c r="V698" s="93"/>
    </row>
    <row r="699" spans="1:22" s="2" customFormat="1" ht="15.75" customHeight="1">
      <c r="A699" s="467" t="s">
        <v>5689</v>
      </c>
      <c r="B699" s="354">
        <v>1</v>
      </c>
      <c r="C699" s="15" t="s">
        <v>5606</v>
      </c>
      <c r="D699" s="468" t="s">
        <v>5607</v>
      </c>
      <c r="E699" s="489" t="s">
        <v>9</v>
      </c>
      <c r="F699" s="472"/>
      <c r="G699" s="472" t="s">
        <v>207</v>
      </c>
      <c r="H699" s="474"/>
      <c r="I699" s="92"/>
      <c r="J699" s="92"/>
      <c r="K699" s="92"/>
      <c r="L699" s="92"/>
      <c r="M699" s="92"/>
      <c r="N699" s="92"/>
      <c r="O699" s="92"/>
      <c r="P699" s="92"/>
      <c r="Q699" s="92"/>
      <c r="R699" s="92"/>
      <c r="S699" s="92"/>
      <c r="T699" s="92"/>
      <c r="U699" s="92"/>
      <c r="V699" s="92"/>
    </row>
    <row r="700" spans="1:22" s="2" customFormat="1" ht="31.5" customHeight="1">
      <c r="A700" s="467"/>
      <c r="B700" s="354">
        <v>2</v>
      </c>
      <c r="C700" s="15" t="s">
        <v>5608</v>
      </c>
      <c r="D700" s="469"/>
      <c r="E700" s="490"/>
      <c r="F700" s="473"/>
      <c r="G700" s="473"/>
      <c r="H700" s="475"/>
      <c r="I700" s="92"/>
      <c r="J700" s="92"/>
      <c r="K700" s="92"/>
      <c r="L700" s="92"/>
      <c r="M700" s="92"/>
      <c r="N700" s="92"/>
      <c r="O700" s="92"/>
      <c r="P700" s="92"/>
      <c r="Q700" s="92"/>
      <c r="R700" s="92"/>
      <c r="S700" s="92"/>
      <c r="T700" s="92"/>
      <c r="U700" s="92"/>
      <c r="V700" s="92"/>
    </row>
    <row r="701" spans="1:22" s="2" customFormat="1" ht="15.75" customHeight="1">
      <c r="A701" s="467"/>
      <c r="B701" s="354">
        <v>3</v>
      </c>
      <c r="C701" s="15" t="s">
        <v>5609</v>
      </c>
      <c r="D701" s="469"/>
      <c r="E701" s="490"/>
      <c r="F701" s="473"/>
      <c r="G701" s="473"/>
      <c r="H701" s="475"/>
      <c r="I701" s="92"/>
      <c r="J701" s="92"/>
      <c r="K701" s="92"/>
      <c r="L701" s="92"/>
      <c r="M701" s="92"/>
      <c r="N701" s="92"/>
      <c r="O701" s="92"/>
      <c r="P701" s="92"/>
      <c r="Q701" s="92"/>
      <c r="R701" s="92"/>
      <c r="S701" s="92"/>
      <c r="T701" s="92"/>
      <c r="U701" s="92"/>
      <c r="V701" s="92"/>
    </row>
    <row r="702" spans="1:22" s="2" customFormat="1" ht="15.75" customHeight="1">
      <c r="A702" s="467"/>
      <c r="B702" s="354">
        <v>4</v>
      </c>
      <c r="C702" s="15" t="s">
        <v>5610</v>
      </c>
      <c r="D702" s="469"/>
      <c r="E702" s="490"/>
      <c r="F702" s="473"/>
      <c r="G702" s="473"/>
      <c r="H702" s="475"/>
      <c r="I702" s="92"/>
      <c r="J702" s="92"/>
      <c r="K702" s="92"/>
      <c r="L702" s="92"/>
      <c r="M702" s="92"/>
      <c r="N702" s="92"/>
      <c r="O702" s="92"/>
      <c r="P702" s="92"/>
      <c r="Q702" s="92"/>
      <c r="R702" s="92"/>
      <c r="S702" s="92"/>
      <c r="T702" s="92"/>
      <c r="U702" s="92"/>
      <c r="V702" s="92"/>
    </row>
    <row r="703" spans="1:22" s="2" customFormat="1" ht="15.75" customHeight="1">
      <c r="A703" s="467"/>
      <c r="B703" s="354">
        <v>5</v>
      </c>
      <c r="C703" s="15" t="s">
        <v>5611</v>
      </c>
      <c r="D703" s="469"/>
      <c r="E703" s="490"/>
      <c r="F703" s="473"/>
      <c r="G703" s="473"/>
      <c r="H703" s="475"/>
      <c r="I703" s="92"/>
      <c r="J703" s="92"/>
      <c r="K703" s="92"/>
      <c r="L703" s="92"/>
      <c r="M703" s="92"/>
      <c r="N703" s="92"/>
      <c r="O703" s="92"/>
      <c r="P703" s="92"/>
      <c r="Q703" s="92"/>
      <c r="R703" s="92"/>
      <c r="S703" s="92"/>
      <c r="T703" s="92"/>
      <c r="U703" s="92"/>
      <c r="V703" s="92"/>
    </row>
    <row r="704" spans="1:22" s="2" customFormat="1" ht="15.75" customHeight="1">
      <c r="A704" s="467"/>
      <c r="B704" s="354">
        <v>6</v>
      </c>
      <c r="C704" s="15" t="s">
        <v>5612</v>
      </c>
      <c r="D704" s="469"/>
      <c r="E704" s="490"/>
      <c r="F704" s="473"/>
      <c r="G704" s="473"/>
      <c r="H704" s="475"/>
      <c r="I704" s="92"/>
      <c r="J704" s="92"/>
      <c r="K704" s="92"/>
      <c r="L704" s="92"/>
      <c r="M704" s="92"/>
      <c r="N704" s="92"/>
      <c r="O704" s="92"/>
      <c r="P704" s="92"/>
      <c r="Q704" s="92"/>
      <c r="R704" s="92"/>
      <c r="S704" s="92"/>
      <c r="T704" s="92"/>
      <c r="U704" s="92"/>
      <c r="V704" s="92"/>
    </row>
    <row r="705" spans="1:22" s="2" customFormat="1" ht="15.75" customHeight="1">
      <c r="A705" s="467"/>
      <c r="B705" s="354">
        <v>7</v>
      </c>
      <c r="C705" s="15" t="s">
        <v>5613</v>
      </c>
      <c r="D705" s="469"/>
      <c r="E705" s="490"/>
      <c r="F705" s="473"/>
      <c r="G705" s="473"/>
      <c r="H705" s="475"/>
      <c r="I705" s="92"/>
      <c r="J705" s="92"/>
      <c r="K705" s="92"/>
      <c r="L705" s="92"/>
      <c r="M705" s="92"/>
      <c r="N705" s="92"/>
      <c r="O705" s="92"/>
      <c r="P705" s="92"/>
      <c r="Q705" s="92"/>
      <c r="R705" s="92"/>
      <c r="S705" s="92"/>
      <c r="T705" s="92"/>
      <c r="U705" s="92"/>
      <c r="V705" s="92"/>
    </row>
    <row r="706" spans="1:22" s="2" customFormat="1" ht="15.75" customHeight="1">
      <c r="A706" s="467"/>
      <c r="B706" s="354">
        <v>8</v>
      </c>
      <c r="C706" s="15" t="s">
        <v>5614</v>
      </c>
      <c r="D706" s="469"/>
      <c r="E706" s="490"/>
      <c r="F706" s="473"/>
      <c r="G706" s="491"/>
      <c r="H706" s="475"/>
      <c r="I706" s="92"/>
      <c r="J706" s="92"/>
      <c r="K706" s="92"/>
      <c r="L706" s="92"/>
      <c r="M706" s="92"/>
      <c r="N706" s="92"/>
      <c r="O706" s="92"/>
      <c r="P706" s="92"/>
      <c r="Q706" s="92"/>
      <c r="R706" s="92"/>
      <c r="S706" s="92"/>
      <c r="T706" s="92"/>
      <c r="U706" s="92"/>
      <c r="V706" s="92"/>
    </row>
    <row r="707" spans="1:22" s="2" customFormat="1">
      <c r="A707" s="710"/>
      <c r="B707" s="710"/>
      <c r="C707" s="710"/>
      <c r="D707" s="710"/>
      <c r="E707" s="710"/>
      <c r="F707" s="710"/>
      <c r="G707" s="710"/>
      <c r="H707" s="710"/>
      <c r="I707" s="14"/>
      <c r="J707" s="93"/>
      <c r="K707" s="93"/>
      <c r="L707" s="93"/>
      <c r="M707" s="93"/>
      <c r="N707" s="93"/>
      <c r="O707" s="93"/>
      <c r="P707" s="93"/>
      <c r="Q707" s="93"/>
      <c r="R707" s="93"/>
      <c r="S707" s="93"/>
      <c r="T707" s="93"/>
      <c r="U707" s="93"/>
      <c r="V707" s="93"/>
    </row>
    <row r="708" spans="1:22" s="2" customFormat="1" ht="15.75" customHeight="1">
      <c r="A708" s="467" t="s">
        <v>5690</v>
      </c>
      <c r="B708" s="354">
        <v>1</v>
      </c>
      <c r="C708" s="15" t="s">
        <v>5606</v>
      </c>
      <c r="D708" s="468" t="s">
        <v>5607</v>
      </c>
      <c r="E708" s="489" t="s">
        <v>9</v>
      </c>
      <c r="F708" s="472"/>
      <c r="G708" s="472" t="s">
        <v>207</v>
      </c>
      <c r="H708" s="474"/>
      <c r="I708" s="92"/>
      <c r="J708" s="92"/>
      <c r="K708" s="92"/>
      <c r="L708" s="92"/>
      <c r="M708" s="92"/>
      <c r="N708" s="92"/>
      <c r="O708" s="92"/>
      <c r="P708" s="92"/>
      <c r="Q708" s="92"/>
      <c r="R708" s="92"/>
      <c r="S708" s="92"/>
      <c r="T708" s="92"/>
      <c r="U708" s="92"/>
      <c r="V708" s="92"/>
    </row>
    <row r="709" spans="1:22" s="2" customFormat="1" ht="31.5" customHeight="1">
      <c r="A709" s="467"/>
      <c r="B709" s="354">
        <v>2</v>
      </c>
      <c r="C709" s="15" t="s">
        <v>5608</v>
      </c>
      <c r="D709" s="469"/>
      <c r="E709" s="490"/>
      <c r="F709" s="473"/>
      <c r="G709" s="473"/>
      <c r="H709" s="475"/>
      <c r="I709" s="92"/>
      <c r="J709" s="92"/>
      <c r="K709" s="92"/>
      <c r="L709" s="92"/>
      <c r="M709" s="92"/>
      <c r="N709" s="92"/>
      <c r="O709" s="92"/>
      <c r="P709" s="92"/>
      <c r="Q709" s="92"/>
      <c r="R709" s="92"/>
      <c r="S709" s="92"/>
      <c r="T709" s="92"/>
      <c r="U709" s="92"/>
      <c r="V709" s="92"/>
    </row>
    <row r="710" spans="1:22" s="2" customFormat="1" ht="15.75" customHeight="1">
      <c r="A710" s="467"/>
      <c r="B710" s="354">
        <v>3</v>
      </c>
      <c r="C710" s="15" t="s">
        <v>5609</v>
      </c>
      <c r="D710" s="469"/>
      <c r="E710" s="490"/>
      <c r="F710" s="473"/>
      <c r="G710" s="473"/>
      <c r="H710" s="475"/>
      <c r="I710" s="92"/>
      <c r="J710" s="92"/>
      <c r="K710" s="92"/>
      <c r="L710" s="92"/>
      <c r="M710" s="92"/>
      <c r="N710" s="92"/>
      <c r="O710" s="92"/>
      <c r="P710" s="92"/>
      <c r="Q710" s="92"/>
      <c r="R710" s="92"/>
      <c r="S710" s="92"/>
      <c r="T710" s="92"/>
      <c r="U710" s="92"/>
      <c r="V710" s="92"/>
    </row>
    <row r="711" spans="1:22" s="2" customFormat="1" ht="15.75" customHeight="1">
      <c r="A711" s="467"/>
      <c r="B711" s="354">
        <v>4</v>
      </c>
      <c r="C711" s="15" t="s">
        <v>5610</v>
      </c>
      <c r="D711" s="469"/>
      <c r="E711" s="490"/>
      <c r="F711" s="473"/>
      <c r="G711" s="473"/>
      <c r="H711" s="475"/>
      <c r="I711" s="92"/>
      <c r="J711" s="92"/>
      <c r="K711" s="92"/>
      <c r="L711" s="92"/>
      <c r="M711" s="92"/>
      <c r="N711" s="92"/>
      <c r="O711" s="92"/>
      <c r="P711" s="92"/>
      <c r="Q711" s="92"/>
      <c r="R711" s="92"/>
      <c r="S711" s="92"/>
      <c r="T711" s="92"/>
      <c r="U711" s="92"/>
      <c r="V711" s="92"/>
    </row>
    <row r="712" spans="1:22" s="2" customFormat="1" ht="15.75" customHeight="1">
      <c r="A712" s="467"/>
      <c r="B712" s="354">
        <v>5</v>
      </c>
      <c r="C712" s="15" t="s">
        <v>5611</v>
      </c>
      <c r="D712" s="469"/>
      <c r="E712" s="490"/>
      <c r="F712" s="473"/>
      <c r="G712" s="473"/>
      <c r="H712" s="475"/>
      <c r="I712" s="92"/>
      <c r="J712" s="92"/>
      <c r="K712" s="92"/>
      <c r="L712" s="92"/>
      <c r="M712" s="92"/>
      <c r="N712" s="92"/>
      <c r="O712" s="92"/>
      <c r="P712" s="92"/>
      <c r="Q712" s="92"/>
      <c r="R712" s="92"/>
      <c r="S712" s="92"/>
      <c r="T712" s="92"/>
      <c r="U712" s="92"/>
      <c r="V712" s="92"/>
    </row>
    <row r="713" spans="1:22" s="2" customFormat="1" ht="15.75" customHeight="1">
      <c r="A713" s="467"/>
      <c r="B713" s="354">
        <v>6</v>
      </c>
      <c r="C713" s="15" t="s">
        <v>5612</v>
      </c>
      <c r="D713" s="469"/>
      <c r="E713" s="490"/>
      <c r="F713" s="473"/>
      <c r="G713" s="473"/>
      <c r="H713" s="475"/>
      <c r="I713" s="92"/>
      <c r="J713" s="92"/>
      <c r="K713" s="92"/>
      <c r="L713" s="92"/>
      <c r="M713" s="92"/>
      <c r="N713" s="92"/>
      <c r="O713" s="92"/>
      <c r="P713" s="92"/>
      <c r="Q713" s="92"/>
      <c r="R713" s="92"/>
      <c r="S713" s="92"/>
      <c r="T713" s="92"/>
      <c r="U713" s="92"/>
      <c r="V713" s="92"/>
    </row>
    <row r="714" spans="1:22" s="2" customFormat="1" ht="15.75" customHeight="1">
      <c r="A714" s="467"/>
      <c r="B714" s="354">
        <v>7</v>
      </c>
      <c r="C714" s="15" t="s">
        <v>5613</v>
      </c>
      <c r="D714" s="469"/>
      <c r="E714" s="490"/>
      <c r="F714" s="473"/>
      <c r="G714" s="473"/>
      <c r="H714" s="475"/>
      <c r="I714" s="92"/>
      <c r="J714" s="92"/>
      <c r="K714" s="92"/>
      <c r="L714" s="92"/>
      <c r="M714" s="92"/>
      <c r="N714" s="92"/>
      <c r="O714" s="92"/>
      <c r="P714" s="92"/>
      <c r="Q714" s="92"/>
      <c r="R714" s="92"/>
      <c r="S714" s="92"/>
      <c r="T714" s="92"/>
      <c r="U714" s="92"/>
      <c r="V714" s="92"/>
    </row>
    <row r="715" spans="1:22" s="2" customFormat="1" ht="15.75" customHeight="1">
      <c r="A715" s="467"/>
      <c r="B715" s="354">
        <v>8</v>
      </c>
      <c r="C715" s="15" t="s">
        <v>5614</v>
      </c>
      <c r="D715" s="469"/>
      <c r="E715" s="490"/>
      <c r="F715" s="473"/>
      <c r="G715" s="491"/>
      <c r="H715" s="475"/>
      <c r="I715" s="92"/>
      <c r="J715" s="92"/>
      <c r="K715" s="92"/>
      <c r="L715" s="92"/>
      <c r="M715" s="92"/>
      <c r="N715" s="92"/>
      <c r="O715" s="92"/>
      <c r="P715" s="92"/>
      <c r="Q715" s="92"/>
      <c r="R715" s="92"/>
      <c r="S715" s="92"/>
      <c r="T715" s="92"/>
      <c r="U715" s="92"/>
      <c r="V715" s="92"/>
    </row>
    <row r="716" spans="1:22" s="2" customFormat="1">
      <c r="A716" s="710"/>
      <c r="B716" s="710"/>
      <c r="C716" s="710"/>
      <c r="D716" s="710"/>
      <c r="E716" s="710"/>
      <c r="F716" s="710"/>
      <c r="G716" s="710"/>
      <c r="H716" s="710"/>
      <c r="I716" s="14"/>
      <c r="J716" s="93"/>
      <c r="K716" s="93"/>
      <c r="L716" s="93"/>
      <c r="M716" s="93"/>
      <c r="N716" s="93"/>
      <c r="O716" s="93"/>
      <c r="P716" s="93"/>
      <c r="Q716" s="93"/>
      <c r="R716" s="93"/>
      <c r="S716" s="93"/>
      <c r="T716" s="93"/>
      <c r="U716" s="93"/>
      <c r="V716" s="93"/>
    </row>
    <row r="717" spans="1:22" s="2" customFormat="1" ht="15.75" customHeight="1">
      <c r="A717" s="467" t="s">
        <v>5691</v>
      </c>
      <c r="B717" s="354">
        <v>1</v>
      </c>
      <c r="C717" s="15" t="s">
        <v>5606</v>
      </c>
      <c r="D717" s="468" t="s">
        <v>5607</v>
      </c>
      <c r="E717" s="489" t="s">
        <v>9</v>
      </c>
      <c r="F717" s="472"/>
      <c r="G717" s="472" t="s">
        <v>207</v>
      </c>
      <c r="H717" s="474"/>
      <c r="I717" s="92"/>
      <c r="J717" s="92"/>
      <c r="K717" s="92"/>
      <c r="L717" s="92"/>
      <c r="M717" s="92"/>
      <c r="N717" s="92"/>
      <c r="O717" s="92"/>
      <c r="P717" s="92"/>
      <c r="Q717" s="92"/>
      <c r="R717" s="92"/>
      <c r="S717" s="92"/>
      <c r="T717" s="92"/>
      <c r="U717" s="92"/>
      <c r="V717" s="92"/>
    </row>
    <row r="718" spans="1:22" s="2" customFormat="1" ht="31.5" customHeight="1">
      <c r="A718" s="467"/>
      <c r="B718" s="354">
        <v>2</v>
      </c>
      <c r="C718" s="15" t="s">
        <v>5608</v>
      </c>
      <c r="D718" s="469"/>
      <c r="E718" s="490"/>
      <c r="F718" s="473"/>
      <c r="G718" s="473"/>
      <c r="H718" s="475"/>
      <c r="I718" s="92"/>
      <c r="J718" s="92"/>
      <c r="K718" s="92"/>
      <c r="L718" s="92"/>
      <c r="M718" s="92"/>
      <c r="N718" s="92"/>
      <c r="O718" s="92"/>
      <c r="P718" s="92"/>
      <c r="Q718" s="92"/>
      <c r="R718" s="92"/>
      <c r="S718" s="92"/>
      <c r="T718" s="92"/>
      <c r="U718" s="92"/>
      <c r="V718" s="92"/>
    </row>
    <row r="719" spans="1:22" s="2" customFormat="1" ht="15.75" customHeight="1">
      <c r="A719" s="467"/>
      <c r="B719" s="354">
        <v>3</v>
      </c>
      <c r="C719" s="15" t="s">
        <v>5609</v>
      </c>
      <c r="D719" s="469"/>
      <c r="E719" s="490"/>
      <c r="F719" s="473"/>
      <c r="G719" s="473"/>
      <c r="H719" s="475"/>
      <c r="I719" s="92"/>
      <c r="J719" s="92"/>
      <c r="K719" s="92"/>
      <c r="L719" s="92"/>
      <c r="M719" s="92"/>
      <c r="N719" s="92"/>
      <c r="O719" s="92"/>
      <c r="P719" s="92"/>
      <c r="Q719" s="92"/>
      <c r="R719" s="92"/>
      <c r="S719" s="92"/>
      <c r="T719" s="92"/>
      <c r="U719" s="92"/>
      <c r="V719" s="92"/>
    </row>
    <row r="720" spans="1:22" s="2" customFormat="1" ht="15.75" customHeight="1">
      <c r="A720" s="467"/>
      <c r="B720" s="354">
        <v>4</v>
      </c>
      <c r="C720" s="15" t="s">
        <v>5610</v>
      </c>
      <c r="D720" s="469"/>
      <c r="E720" s="490"/>
      <c r="F720" s="473"/>
      <c r="G720" s="473"/>
      <c r="H720" s="475"/>
      <c r="I720" s="92"/>
      <c r="J720" s="92"/>
      <c r="K720" s="92"/>
      <c r="L720" s="92"/>
      <c r="M720" s="92"/>
      <c r="N720" s="92"/>
      <c r="O720" s="92"/>
      <c r="P720" s="92"/>
      <c r="Q720" s="92"/>
      <c r="R720" s="92"/>
      <c r="S720" s="92"/>
      <c r="T720" s="92"/>
      <c r="U720" s="92"/>
      <c r="V720" s="92"/>
    </row>
    <row r="721" spans="1:22" s="2" customFormat="1" ht="15.75" customHeight="1">
      <c r="A721" s="467"/>
      <c r="B721" s="354">
        <v>5</v>
      </c>
      <c r="C721" s="15" t="s">
        <v>5611</v>
      </c>
      <c r="D721" s="469"/>
      <c r="E721" s="490"/>
      <c r="F721" s="473"/>
      <c r="G721" s="473"/>
      <c r="H721" s="475"/>
      <c r="I721" s="92"/>
      <c r="J721" s="92"/>
      <c r="K721" s="92"/>
      <c r="L721" s="92"/>
      <c r="M721" s="92"/>
      <c r="N721" s="92"/>
      <c r="O721" s="92"/>
      <c r="P721" s="92"/>
      <c r="Q721" s="92"/>
      <c r="R721" s="92"/>
      <c r="S721" s="92"/>
      <c r="T721" s="92"/>
      <c r="U721" s="92"/>
      <c r="V721" s="92"/>
    </row>
    <row r="722" spans="1:22" s="2" customFormat="1" ht="15.75" customHeight="1">
      <c r="A722" s="467"/>
      <c r="B722" s="354">
        <v>6</v>
      </c>
      <c r="C722" s="15" t="s">
        <v>5612</v>
      </c>
      <c r="D722" s="469"/>
      <c r="E722" s="490"/>
      <c r="F722" s="473"/>
      <c r="G722" s="473"/>
      <c r="H722" s="475"/>
      <c r="I722" s="92"/>
      <c r="J722" s="92"/>
      <c r="K722" s="92"/>
      <c r="L722" s="92"/>
      <c r="M722" s="92"/>
      <c r="N722" s="92"/>
      <c r="O722" s="92"/>
      <c r="P722" s="92"/>
      <c r="Q722" s="92"/>
      <c r="R722" s="92"/>
      <c r="S722" s="92"/>
      <c r="T722" s="92"/>
      <c r="U722" s="92"/>
      <c r="V722" s="92"/>
    </row>
    <row r="723" spans="1:22" s="2" customFormat="1" ht="15.75" customHeight="1">
      <c r="A723" s="467"/>
      <c r="B723" s="354">
        <v>7</v>
      </c>
      <c r="C723" s="15" t="s">
        <v>5613</v>
      </c>
      <c r="D723" s="469"/>
      <c r="E723" s="490"/>
      <c r="F723" s="473"/>
      <c r="G723" s="473"/>
      <c r="H723" s="475"/>
      <c r="I723" s="92"/>
      <c r="J723" s="92"/>
      <c r="K723" s="92"/>
      <c r="L723" s="92"/>
      <c r="M723" s="92"/>
      <c r="N723" s="92"/>
      <c r="O723" s="92"/>
      <c r="P723" s="92"/>
      <c r="Q723" s="92"/>
      <c r="R723" s="92"/>
      <c r="S723" s="92"/>
      <c r="T723" s="92"/>
      <c r="U723" s="92"/>
      <c r="V723" s="92"/>
    </row>
    <row r="724" spans="1:22" s="2" customFormat="1" ht="15.75" customHeight="1">
      <c r="A724" s="467"/>
      <c r="B724" s="354">
        <v>8</v>
      </c>
      <c r="C724" s="15" t="s">
        <v>5614</v>
      </c>
      <c r="D724" s="469"/>
      <c r="E724" s="490"/>
      <c r="F724" s="473"/>
      <c r="G724" s="491"/>
      <c r="H724" s="475"/>
      <c r="I724" s="92"/>
      <c r="J724" s="92"/>
      <c r="K724" s="92"/>
      <c r="L724" s="92"/>
      <c r="M724" s="92"/>
      <c r="N724" s="92"/>
      <c r="O724" s="92"/>
      <c r="P724" s="92"/>
      <c r="Q724" s="92"/>
      <c r="R724" s="92"/>
      <c r="S724" s="92"/>
      <c r="T724" s="92"/>
      <c r="U724" s="92"/>
      <c r="V724" s="92"/>
    </row>
    <row r="725" spans="1:22" s="2" customFormat="1">
      <c r="A725" s="710"/>
      <c r="B725" s="710"/>
      <c r="C725" s="710"/>
      <c r="D725" s="710"/>
      <c r="E725" s="710"/>
      <c r="F725" s="710"/>
      <c r="G725" s="710"/>
      <c r="H725" s="710"/>
      <c r="I725" s="14"/>
      <c r="J725" s="93"/>
      <c r="K725" s="93"/>
      <c r="L725" s="93"/>
      <c r="M725" s="93"/>
      <c r="N725" s="93"/>
      <c r="O725" s="93"/>
      <c r="P725" s="93"/>
      <c r="Q725" s="93"/>
      <c r="R725" s="93"/>
      <c r="S725" s="93"/>
      <c r="T725" s="93"/>
      <c r="U725" s="93"/>
      <c r="V725" s="93"/>
    </row>
    <row r="726" spans="1:22" s="2" customFormat="1" ht="15.75" customHeight="1">
      <c r="A726" s="467" t="s">
        <v>5692</v>
      </c>
      <c r="B726" s="354">
        <v>1</v>
      </c>
      <c r="C726" s="15" t="s">
        <v>5606</v>
      </c>
      <c r="D726" s="468" t="s">
        <v>5607</v>
      </c>
      <c r="E726" s="489" t="s">
        <v>9</v>
      </c>
      <c r="F726" s="472"/>
      <c r="G726" s="472" t="s">
        <v>207</v>
      </c>
      <c r="H726" s="474"/>
      <c r="I726" s="92"/>
      <c r="J726" s="92"/>
      <c r="K726" s="92"/>
      <c r="L726" s="92"/>
      <c r="M726" s="92"/>
      <c r="N726" s="92"/>
      <c r="O726" s="92"/>
      <c r="P726" s="92"/>
      <c r="Q726" s="92"/>
      <c r="R726" s="92"/>
      <c r="S726" s="92"/>
      <c r="T726" s="92"/>
      <c r="U726" s="92"/>
      <c r="V726" s="92"/>
    </row>
    <row r="727" spans="1:22" s="2" customFormat="1" ht="31.5" customHeight="1">
      <c r="A727" s="467"/>
      <c r="B727" s="354">
        <v>2</v>
      </c>
      <c r="C727" s="15" t="s">
        <v>5608</v>
      </c>
      <c r="D727" s="469"/>
      <c r="E727" s="490"/>
      <c r="F727" s="473"/>
      <c r="G727" s="473"/>
      <c r="H727" s="475"/>
      <c r="I727" s="92"/>
      <c r="J727" s="92"/>
      <c r="K727" s="92"/>
      <c r="L727" s="92"/>
      <c r="M727" s="92"/>
      <c r="N727" s="92"/>
      <c r="O727" s="92"/>
      <c r="P727" s="92"/>
      <c r="Q727" s="92"/>
      <c r="R727" s="92"/>
      <c r="S727" s="92"/>
      <c r="T727" s="92"/>
      <c r="U727" s="92"/>
      <c r="V727" s="92"/>
    </row>
    <row r="728" spans="1:22" s="2" customFormat="1" ht="15.75" customHeight="1">
      <c r="A728" s="467"/>
      <c r="B728" s="354">
        <v>3</v>
      </c>
      <c r="C728" s="15" t="s">
        <v>5609</v>
      </c>
      <c r="D728" s="469"/>
      <c r="E728" s="490"/>
      <c r="F728" s="473"/>
      <c r="G728" s="473"/>
      <c r="H728" s="475"/>
      <c r="I728" s="92"/>
      <c r="J728" s="92"/>
      <c r="K728" s="92"/>
      <c r="L728" s="92"/>
      <c r="M728" s="92"/>
      <c r="N728" s="92"/>
      <c r="O728" s="92"/>
      <c r="P728" s="92"/>
      <c r="Q728" s="92"/>
      <c r="R728" s="92"/>
      <c r="S728" s="92"/>
      <c r="T728" s="92"/>
      <c r="U728" s="92"/>
      <c r="V728" s="92"/>
    </row>
    <row r="729" spans="1:22" s="2" customFormat="1" ht="15.75" customHeight="1">
      <c r="A729" s="467"/>
      <c r="B729" s="354">
        <v>4</v>
      </c>
      <c r="C729" s="15" t="s">
        <v>5610</v>
      </c>
      <c r="D729" s="469"/>
      <c r="E729" s="490"/>
      <c r="F729" s="473"/>
      <c r="G729" s="473"/>
      <c r="H729" s="475"/>
      <c r="I729" s="92"/>
      <c r="J729" s="92"/>
      <c r="K729" s="92"/>
      <c r="L729" s="92"/>
      <c r="M729" s="92"/>
      <c r="N729" s="92"/>
      <c r="O729" s="92"/>
      <c r="P729" s="92"/>
      <c r="Q729" s="92"/>
      <c r="R729" s="92"/>
      <c r="S729" s="92"/>
      <c r="T729" s="92"/>
      <c r="U729" s="92"/>
      <c r="V729" s="92"/>
    </row>
    <row r="730" spans="1:22" s="2" customFormat="1" ht="15.75" customHeight="1">
      <c r="A730" s="467"/>
      <c r="B730" s="354">
        <v>5</v>
      </c>
      <c r="C730" s="15" t="s">
        <v>5611</v>
      </c>
      <c r="D730" s="469"/>
      <c r="E730" s="490"/>
      <c r="F730" s="473"/>
      <c r="G730" s="473"/>
      <c r="H730" s="475"/>
      <c r="I730" s="92"/>
      <c r="J730" s="92"/>
      <c r="K730" s="92"/>
      <c r="L730" s="92"/>
      <c r="M730" s="92"/>
      <c r="N730" s="92"/>
      <c r="O730" s="92"/>
      <c r="P730" s="92"/>
      <c r="Q730" s="92"/>
      <c r="R730" s="92"/>
      <c r="S730" s="92"/>
      <c r="T730" s="92"/>
      <c r="U730" s="92"/>
      <c r="V730" s="92"/>
    </row>
    <row r="731" spans="1:22" s="2" customFormat="1" ht="15.75" customHeight="1">
      <c r="A731" s="467"/>
      <c r="B731" s="354">
        <v>6</v>
      </c>
      <c r="C731" s="15" t="s">
        <v>5612</v>
      </c>
      <c r="D731" s="469"/>
      <c r="E731" s="490"/>
      <c r="F731" s="473"/>
      <c r="G731" s="473"/>
      <c r="H731" s="475"/>
      <c r="I731" s="92"/>
      <c r="J731" s="92"/>
      <c r="K731" s="92"/>
      <c r="L731" s="92"/>
      <c r="M731" s="92"/>
      <c r="N731" s="92"/>
      <c r="O731" s="92"/>
      <c r="P731" s="92"/>
      <c r="Q731" s="92"/>
      <c r="R731" s="92"/>
      <c r="S731" s="92"/>
      <c r="T731" s="92"/>
      <c r="U731" s="92"/>
      <c r="V731" s="92"/>
    </row>
    <row r="732" spans="1:22" s="2" customFormat="1" ht="15.75" customHeight="1">
      <c r="A732" s="467"/>
      <c r="B732" s="354">
        <v>7</v>
      </c>
      <c r="C732" s="15" t="s">
        <v>5613</v>
      </c>
      <c r="D732" s="469"/>
      <c r="E732" s="490"/>
      <c r="F732" s="473"/>
      <c r="G732" s="473"/>
      <c r="H732" s="475"/>
      <c r="I732" s="92"/>
      <c r="J732" s="92"/>
      <c r="K732" s="92"/>
      <c r="L732" s="92"/>
      <c r="M732" s="92"/>
      <c r="N732" s="92"/>
      <c r="O732" s="92"/>
      <c r="P732" s="92"/>
      <c r="Q732" s="92"/>
      <c r="R732" s="92"/>
      <c r="S732" s="92"/>
      <c r="T732" s="92"/>
      <c r="U732" s="92"/>
      <c r="V732" s="92"/>
    </row>
    <row r="733" spans="1:22" s="2" customFormat="1" ht="15.75" customHeight="1">
      <c r="A733" s="467"/>
      <c r="B733" s="354">
        <v>8</v>
      </c>
      <c r="C733" s="15" t="s">
        <v>5614</v>
      </c>
      <c r="D733" s="469"/>
      <c r="E733" s="490"/>
      <c r="F733" s="473"/>
      <c r="G733" s="491"/>
      <c r="H733" s="475"/>
      <c r="I733" s="92"/>
      <c r="J733" s="92"/>
      <c r="K733" s="92"/>
      <c r="L733" s="92"/>
      <c r="M733" s="92"/>
      <c r="N733" s="92"/>
      <c r="O733" s="92"/>
      <c r="P733" s="92"/>
      <c r="Q733" s="92"/>
      <c r="R733" s="92"/>
      <c r="S733" s="92"/>
      <c r="T733" s="92"/>
      <c r="U733" s="92"/>
      <c r="V733" s="92"/>
    </row>
    <row r="734" spans="1:22" s="2" customFormat="1">
      <c r="A734" s="710"/>
      <c r="B734" s="710"/>
      <c r="C734" s="710"/>
      <c r="D734" s="710"/>
      <c r="E734" s="710"/>
      <c r="F734" s="710"/>
      <c r="G734" s="710"/>
      <c r="H734" s="710"/>
      <c r="I734" s="14"/>
      <c r="J734" s="93"/>
      <c r="K734" s="93"/>
      <c r="L734" s="93"/>
      <c r="M734" s="93"/>
      <c r="N734" s="93"/>
      <c r="O734" s="93"/>
      <c r="P734" s="93"/>
      <c r="Q734" s="93"/>
      <c r="R734" s="93"/>
      <c r="S734" s="93"/>
      <c r="T734" s="93"/>
      <c r="U734" s="93"/>
      <c r="V734" s="93"/>
    </row>
    <row r="735" spans="1:22" s="2" customFormat="1" ht="15.6" customHeight="1">
      <c r="A735" s="467" t="s">
        <v>5693</v>
      </c>
      <c r="B735" s="354">
        <v>1</v>
      </c>
      <c r="C735" s="15" t="s">
        <v>5606</v>
      </c>
      <c r="D735" s="468" t="s">
        <v>5607</v>
      </c>
      <c r="E735" s="489" t="s">
        <v>9</v>
      </c>
      <c r="F735" s="472"/>
      <c r="G735" s="472" t="s">
        <v>207</v>
      </c>
      <c r="H735" s="474"/>
      <c r="I735" s="92"/>
      <c r="J735" s="92"/>
      <c r="K735" s="92"/>
      <c r="L735" s="92"/>
      <c r="M735" s="92"/>
      <c r="N735" s="92"/>
      <c r="O735" s="92"/>
      <c r="P735" s="92"/>
      <c r="Q735" s="92"/>
      <c r="R735" s="92"/>
      <c r="S735" s="92"/>
      <c r="T735" s="92"/>
      <c r="U735" s="92"/>
      <c r="V735" s="92"/>
    </row>
    <row r="736" spans="1:22" s="2" customFormat="1" ht="31.5" customHeight="1">
      <c r="A736" s="467"/>
      <c r="B736" s="354">
        <v>2</v>
      </c>
      <c r="C736" s="15" t="s">
        <v>5608</v>
      </c>
      <c r="D736" s="469"/>
      <c r="E736" s="490"/>
      <c r="F736" s="473"/>
      <c r="G736" s="473"/>
      <c r="H736" s="475"/>
      <c r="I736" s="92"/>
      <c r="J736" s="92"/>
      <c r="K736" s="92"/>
      <c r="L736" s="92"/>
      <c r="M736" s="92"/>
      <c r="N736" s="92"/>
      <c r="O736" s="92"/>
      <c r="P736" s="92"/>
      <c r="Q736" s="92"/>
      <c r="R736" s="92"/>
      <c r="S736" s="92"/>
      <c r="T736" s="92"/>
      <c r="U736" s="92"/>
      <c r="V736" s="92"/>
    </row>
    <row r="737" spans="1:22" s="2" customFormat="1" ht="15.75" customHeight="1">
      <c r="A737" s="467"/>
      <c r="B737" s="354">
        <v>3</v>
      </c>
      <c r="C737" s="15" t="s">
        <v>5609</v>
      </c>
      <c r="D737" s="469"/>
      <c r="E737" s="490"/>
      <c r="F737" s="473"/>
      <c r="G737" s="473"/>
      <c r="H737" s="475"/>
      <c r="I737" s="92"/>
      <c r="J737" s="92"/>
      <c r="K737" s="92"/>
      <c r="L737" s="92"/>
      <c r="M737" s="92"/>
      <c r="N737" s="92"/>
      <c r="O737" s="92"/>
      <c r="P737" s="92"/>
      <c r="Q737" s="92"/>
      <c r="R737" s="92"/>
      <c r="S737" s="92"/>
      <c r="T737" s="92"/>
      <c r="U737" s="92"/>
      <c r="V737" s="92"/>
    </row>
    <row r="738" spans="1:22" s="2" customFormat="1" ht="15.75" customHeight="1">
      <c r="A738" s="467"/>
      <c r="B738" s="354">
        <v>4</v>
      </c>
      <c r="C738" s="15" t="s">
        <v>5610</v>
      </c>
      <c r="D738" s="469"/>
      <c r="E738" s="490"/>
      <c r="F738" s="473"/>
      <c r="G738" s="473"/>
      <c r="H738" s="475"/>
      <c r="I738" s="92"/>
      <c r="J738" s="92"/>
      <c r="K738" s="92"/>
      <c r="L738" s="92"/>
      <c r="M738" s="92"/>
      <c r="N738" s="92"/>
      <c r="O738" s="92"/>
      <c r="P738" s="92"/>
      <c r="Q738" s="92"/>
      <c r="R738" s="92"/>
      <c r="S738" s="92"/>
      <c r="T738" s="92"/>
      <c r="U738" s="92"/>
      <c r="V738" s="92"/>
    </row>
    <row r="739" spans="1:22" s="2" customFormat="1" ht="15.75" customHeight="1">
      <c r="A739" s="467"/>
      <c r="B739" s="354">
        <v>5</v>
      </c>
      <c r="C739" s="15" t="s">
        <v>5611</v>
      </c>
      <c r="D739" s="469"/>
      <c r="E739" s="490"/>
      <c r="F739" s="473"/>
      <c r="G739" s="473"/>
      <c r="H739" s="475"/>
      <c r="I739" s="92"/>
      <c r="J739" s="92"/>
      <c r="K739" s="92"/>
      <c r="L739" s="92"/>
      <c r="M739" s="92"/>
      <c r="N739" s="92"/>
      <c r="O739" s="92"/>
      <c r="P739" s="92"/>
      <c r="Q739" s="92"/>
      <c r="R739" s="92"/>
      <c r="S739" s="92"/>
      <c r="T739" s="92"/>
      <c r="U739" s="92"/>
      <c r="V739" s="92"/>
    </row>
    <row r="740" spans="1:22" s="2" customFormat="1" ht="15.75" customHeight="1">
      <c r="A740" s="467"/>
      <c r="B740" s="354">
        <v>6</v>
      </c>
      <c r="C740" s="15" t="s">
        <v>5612</v>
      </c>
      <c r="D740" s="469"/>
      <c r="E740" s="490"/>
      <c r="F740" s="473"/>
      <c r="G740" s="473"/>
      <c r="H740" s="475"/>
      <c r="I740" s="92"/>
      <c r="J740" s="92"/>
      <c r="K740" s="92"/>
      <c r="L740" s="92"/>
      <c r="M740" s="92"/>
      <c r="N740" s="92"/>
      <c r="O740" s="92"/>
      <c r="P740" s="92"/>
      <c r="Q740" s="92"/>
      <c r="R740" s="92"/>
      <c r="S740" s="92"/>
      <c r="T740" s="92"/>
      <c r="U740" s="92"/>
      <c r="V740" s="92"/>
    </row>
    <row r="741" spans="1:22" s="2" customFormat="1" ht="15.75" customHeight="1">
      <c r="A741" s="467"/>
      <c r="B741" s="354">
        <v>7</v>
      </c>
      <c r="C741" s="15" t="s">
        <v>5613</v>
      </c>
      <c r="D741" s="469"/>
      <c r="E741" s="490"/>
      <c r="F741" s="473"/>
      <c r="G741" s="473"/>
      <c r="H741" s="475"/>
      <c r="I741" s="92"/>
      <c r="J741" s="92"/>
      <c r="K741" s="92"/>
      <c r="L741" s="92"/>
      <c r="M741" s="92"/>
      <c r="N741" s="92"/>
      <c r="O741" s="92"/>
      <c r="P741" s="92"/>
      <c r="Q741" s="92"/>
      <c r="R741" s="92"/>
      <c r="S741" s="92"/>
      <c r="T741" s="92"/>
      <c r="U741" s="92"/>
      <c r="V741" s="92"/>
    </row>
    <row r="742" spans="1:22" s="2" customFormat="1" ht="15.75" customHeight="1">
      <c r="A742" s="467"/>
      <c r="B742" s="354">
        <v>8</v>
      </c>
      <c r="C742" s="15" t="s">
        <v>5614</v>
      </c>
      <c r="D742" s="469"/>
      <c r="E742" s="490"/>
      <c r="F742" s="473"/>
      <c r="G742" s="491"/>
      <c r="H742" s="475"/>
      <c r="I742" s="92"/>
      <c r="J742" s="92"/>
      <c r="K742" s="92"/>
      <c r="L742" s="92"/>
      <c r="M742" s="92"/>
      <c r="N742" s="92"/>
      <c r="O742" s="92"/>
      <c r="P742" s="92"/>
      <c r="Q742" s="92"/>
      <c r="R742" s="92"/>
      <c r="S742" s="92"/>
      <c r="T742" s="92"/>
      <c r="U742" s="92"/>
      <c r="V742" s="92"/>
    </row>
    <row r="743" spans="1:22" s="2" customFormat="1">
      <c r="A743" s="710"/>
      <c r="B743" s="710"/>
      <c r="C743" s="710"/>
      <c r="D743" s="710"/>
      <c r="E743" s="710"/>
      <c r="F743" s="710"/>
      <c r="G743" s="710"/>
      <c r="H743" s="710"/>
      <c r="I743" s="14"/>
      <c r="J743" s="93"/>
      <c r="K743" s="93"/>
      <c r="L743" s="93"/>
      <c r="M743" s="93"/>
      <c r="N743" s="93"/>
      <c r="O743" s="93"/>
      <c r="P743" s="93"/>
      <c r="Q743" s="93"/>
      <c r="R743" s="93"/>
      <c r="S743" s="93"/>
      <c r="T743" s="93"/>
      <c r="U743" s="93"/>
      <c r="V743" s="93"/>
    </row>
    <row r="744" spans="1:22" s="2" customFormat="1" ht="15.75" customHeight="1">
      <c r="A744" s="467" t="s">
        <v>5694</v>
      </c>
      <c r="B744" s="354">
        <v>1</v>
      </c>
      <c r="C744" s="15" t="s">
        <v>5606</v>
      </c>
      <c r="D744" s="468" t="s">
        <v>5607</v>
      </c>
      <c r="E744" s="489" t="s">
        <v>9</v>
      </c>
      <c r="F744" s="472"/>
      <c r="G744" s="472" t="s">
        <v>207</v>
      </c>
      <c r="H744" s="474"/>
      <c r="I744" s="92"/>
      <c r="J744" s="92"/>
      <c r="K744" s="92"/>
      <c r="L744" s="92"/>
      <c r="M744" s="92"/>
      <c r="N744" s="92"/>
      <c r="O744" s="92"/>
      <c r="P744" s="92"/>
      <c r="Q744" s="92"/>
      <c r="R744" s="92"/>
      <c r="S744" s="92"/>
      <c r="T744" s="92"/>
      <c r="U744" s="92"/>
      <c r="V744" s="92"/>
    </row>
    <row r="745" spans="1:22" s="2" customFormat="1" ht="31.5" customHeight="1">
      <c r="A745" s="467"/>
      <c r="B745" s="354">
        <v>2</v>
      </c>
      <c r="C745" s="15" t="s">
        <v>5608</v>
      </c>
      <c r="D745" s="469"/>
      <c r="E745" s="490"/>
      <c r="F745" s="473"/>
      <c r="G745" s="473"/>
      <c r="H745" s="475"/>
      <c r="I745" s="92"/>
      <c r="J745" s="92"/>
      <c r="K745" s="92"/>
      <c r="L745" s="92"/>
      <c r="M745" s="92"/>
      <c r="N745" s="92"/>
      <c r="O745" s="92"/>
      <c r="P745" s="92"/>
      <c r="Q745" s="92"/>
      <c r="R745" s="92"/>
      <c r="S745" s="92"/>
      <c r="T745" s="92"/>
      <c r="U745" s="92"/>
      <c r="V745" s="92"/>
    </row>
    <row r="746" spans="1:22" s="2" customFormat="1" ht="15.75" customHeight="1">
      <c r="A746" s="467"/>
      <c r="B746" s="354">
        <v>3</v>
      </c>
      <c r="C746" s="15" t="s">
        <v>5609</v>
      </c>
      <c r="D746" s="469"/>
      <c r="E746" s="490"/>
      <c r="F746" s="473"/>
      <c r="G746" s="473"/>
      <c r="H746" s="475"/>
      <c r="I746" s="92"/>
      <c r="J746" s="92"/>
      <c r="K746" s="92"/>
      <c r="L746" s="92"/>
      <c r="M746" s="92"/>
      <c r="N746" s="92"/>
      <c r="O746" s="92"/>
      <c r="P746" s="92"/>
      <c r="Q746" s="92"/>
      <c r="R746" s="92"/>
      <c r="S746" s="92"/>
      <c r="T746" s="92"/>
      <c r="U746" s="92"/>
      <c r="V746" s="92"/>
    </row>
    <row r="747" spans="1:22" s="2" customFormat="1" ht="15.75" customHeight="1">
      <c r="A747" s="467"/>
      <c r="B747" s="354">
        <v>4</v>
      </c>
      <c r="C747" s="15" t="s">
        <v>5610</v>
      </c>
      <c r="D747" s="469"/>
      <c r="E747" s="490"/>
      <c r="F747" s="473"/>
      <c r="G747" s="473"/>
      <c r="H747" s="475"/>
      <c r="I747" s="92"/>
      <c r="J747" s="92"/>
      <c r="K747" s="92"/>
      <c r="L747" s="92"/>
      <c r="M747" s="92"/>
      <c r="N747" s="92"/>
      <c r="O747" s="92"/>
      <c r="P747" s="92"/>
      <c r="Q747" s="92"/>
      <c r="R747" s="92"/>
      <c r="S747" s="92"/>
      <c r="T747" s="92"/>
      <c r="U747" s="92"/>
      <c r="V747" s="92"/>
    </row>
    <row r="748" spans="1:22" s="2" customFormat="1" ht="15.75" customHeight="1">
      <c r="A748" s="467"/>
      <c r="B748" s="354">
        <v>5</v>
      </c>
      <c r="C748" s="15" t="s">
        <v>5611</v>
      </c>
      <c r="D748" s="469"/>
      <c r="E748" s="490"/>
      <c r="F748" s="473"/>
      <c r="G748" s="473"/>
      <c r="H748" s="475"/>
      <c r="I748" s="92"/>
      <c r="J748" s="92"/>
      <c r="K748" s="92"/>
      <c r="L748" s="92"/>
      <c r="M748" s="92"/>
      <c r="N748" s="92"/>
      <c r="O748" s="92"/>
      <c r="P748" s="92"/>
      <c r="Q748" s="92"/>
      <c r="R748" s="92"/>
      <c r="S748" s="92"/>
      <c r="T748" s="92"/>
      <c r="U748" s="92"/>
      <c r="V748" s="92"/>
    </row>
    <row r="749" spans="1:22" s="2" customFormat="1" ht="15.75" customHeight="1">
      <c r="A749" s="467"/>
      <c r="B749" s="354">
        <v>6</v>
      </c>
      <c r="C749" s="15" t="s">
        <v>5612</v>
      </c>
      <c r="D749" s="469"/>
      <c r="E749" s="490"/>
      <c r="F749" s="473"/>
      <c r="G749" s="473"/>
      <c r="H749" s="475"/>
      <c r="I749" s="92"/>
      <c r="J749" s="92"/>
      <c r="K749" s="92"/>
      <c r="L749" s="92"/>
      <c r="M749" s="92"/>
      <c r="N749" s="92"/>
      <c r="O749" s="92"/>
      <c r="P749" s="92"/>
      <c r="Q749" s="92"/>
      <c r="R749" s="92"/>
      <c r="S749" s="92"/>
      <c r="T749" s="92"/>
      <c r="U749" s="92"/>
      <c r="V749" s="92"/>
    </row>
    <row r="750" spans="1:22" s="2" customFormat="1" ht="15.75" customHeight="1">
      <c r="A750" s="467"/>
      <c r="B750" s="354">
        <v>7</v>
      </c>
      <c r="C750" s="15" t="s">
        <v>5613</v>
      </c>
      <c r="D750" s="469"/>
      <c r="E750" s="490"/>
      <c r="F750" s="473"/>
      <c r="G750" s="473"/>
      <c r="H750" s="475"/>
      <c r="I750" s="92"/>
      <c r="J750" s="92"/>
      <c r="K750" s="92"/>
      <c r="L750" s="92"/>
      <c r="M750" s="92"/>
      <c r="N750" s="92"/>
      <c r="O750" s="92"/>
      <c r="P750" s="92"/>
      <c r="Q750" s="92"/>
      <c r="R750" s="92"/>
      <c r="S750" s="92"/>
      <c r="T750" s="92"/>
      <c r="U750" s="92"/>
      <c r="V750" s="92"/>
    </row>
    <row r="751" spans="1:22" s="2" customFormat="1" ht="15.75" customHeight="1">
      <c r="A751" s="467"/>
      <c r="B751" s="354">
        <v>8</v>
      </c>
      <c r="C751" s="15" t="s">
        <v>5614</v>
      </c>
      <c r="D751" s="469"/>
      <c r="E751" s="490"/>
      <c r="F751" s="473"/>
      <c r="G751" s="491"/>
      <c r="H751" s="475"/>
      <c r="I751" s="92"/>
      <c r="J751" s="92"/>
      <c r="K751" s="92"/>
      <c r="L751" s="92"/>
      <c r="M751" s="92"/>
      <c r="N751" s="92"/>
      <c r="O751" s="92"/>
      <c r="P751" s="92"/>
      <c r="Q751" s="92"/>
      <c r="R751" s="92"/>
      <c r="S751" s="92"/>
      <c r="T751" s="92"/>
      <c r="U751" s="92"/>
      <c r="V751" s="92"/>
    </row>
    <row r="752" spans="1:22" s="2" customFormat="1">
      <c r="A752" s="710"/>
      <c r="B752" s="710"/>
      <c r="C752" s="710"/>
      <c r="D752" s="710"/>
      <c r="E752" s="710"/>
      <c r="F752" s="710"/>
      <c r="G752" s="710"/>
      <c r="H752" s="710"/>
      <c r="I752" s="14"/>
      <c r="J752" s="93"/>
      <c r="K752" s="93"/>
      <c r="L752" s="93"/>
      <c r="M752" s="93"/>
      <c r="N752" s="93"/>
      <c r="O752" s="93"/>
      <c r="P752" s="93"/>
      <c r="Q752" s="93"/>
      <c r="R752" s="93"/>
      <c r="S752" s="93"/>
      <c r="T752" s="93"/>
      <c r="U752" s="93"/>
      <c r="V752" s="93"/>
    </row>
    <row r="753" spans="1:22" s="2" customFormat="1" ht="15.75" customHeight="1">
      <c r="A753" s="467" t="s">
        <v>5695</v>
      </c>
      <c r="B753" s="354">
        <v>1</v>
      </c>
      <c r="C753" s="15" t="s">
        <v>5606</v>
      </c>
      <c r="D753" s="468" t="s">
        <v>5607</v>
      </c>
      <c r="E753" s="489" t="s">
        <v>9</v>
      </c>
      <c r="F753" s="472"/>
      <c r="G753" s="472" t="s">
        <v>207</v>
      </c>
      <c r="H753" s="474"/>
      <c r="I753" s="92"/>
      <c r="J753" s="92"/>
      <c r="K753" s="92"/>
      <c r="L753" s="92"/>
      <c r="M753" s="92"/>
      <c r="N753" s="92"/>
      <c r="O753" s="92"/>
      <c r="P753" s="92"/>
      <c r="Q753" s="92"/>
      <c r="R753" s="92"/>
      <c r="S753" s="92"/>
      <c r="T753" s="92"/>
      <c r="U753" s="92"/>
      <c r="V753" s="92"/>
    </row>
    <row r="754" spans="1:22" s="2" customFormat="1" ht="31.5" customHeight="1">
      <c r="A754" s="467"/>
      <c r="B754" s="354">
        <v>2</v>
      </c>
      <c r="C754" s="15" t="s">
        <v>5608</v>
      </c>
      <c r="D754" s="469"/>
      <c r="E754" s="490"/>
      <c r="F754" s="473"/>
      <c r="G754" s="473"/>
      <c r="H754" s="475"/>
      <c r="I754" s="92"/>
      <c r="J754" s="92"/>
      <c r="K754" s="92"/>
      <c r="L754" s="92"/>
      <c r="M754" s="92"/>
      <c r="N754" s="92"/>
      <c r="O754" s="92"/>
      <c r="P754" s="92"/>
      <c r="Q754" s="92"/>
      <c r="R754" s="92"/>
      <c r="S754" s="92"/>
      <c r="T754" s="92"/>
      <c r="U754" s="92"/>
      <c r="V754" s="92"/>
    </row>
    <row r="755" spans="1:22" s="2" customFormat="1" ht="15.75" customHeight="1">
      <c r="A755" s="467"/>
      <c r="B755" s="354">
        <v>3</v>
      </c>
      <c r="C755" s="15" t="s">
        <v>5609</v>
      </c>
      <c r="D755" s="469"/>
      <c r="E755" s="490"/>
      <c r="F755" s="473"/>
      <c r="G755" s="473"/>
      <c r="H755" s="475"/>
      <c r="I755" s="92"/>
      <c r="J755" s="92"/>
      <c r="K755" s="92"/>
      <c r="L755" s="92"/>
      <c r="M755" s="92"/>
      <c r="N755" s="92"/>
      <c r="O755" s="92"/>
      <c r="P755" s="92"/>
      <c r="Q755" s="92"/>
      <c r="R755" s="92"/>
      <c r="S755" s="92"/>
      <c r="T755" s="92"/>
      <c r="U755" s="92"/>
      <c r="V755" s="92"/>
    </row>
    <row r="756" spans="1:22" s="2" customFormat="1" ht="15.75" customHeight="1">
      <c r="A756" s="467"/>
      <c r="B756" s="354">
        <v>4</v>
      </c>
      <c r="C756" s="15" t="s">
        <v>5610</v>
      </c>
      <c r="D756" s="469"/>
      <c r="E756" s="490"/>
      <c r="F756" s="473"/>
      <c r="G756" s="473"/>
      <c r="H756" s="475"/>
      <c r="I756" s="92"/>
      <c r="J756" s="92"/>
      <c r="K756" s="92"/>
      <c r="L756" s="92"/>
      <c r="M756" s="92"/>
      <c r="N756" s="92"/>
      <c r="O756" s="92"/>
      <c r="P756" s="92"/>
      <c r="Q756" s="92"/>
      <c r="R756" s="92"/>
      <c r="S756" s="92"/>
      <c r="T756" s="92"/>
      <c r="U756" s="92"/>
      <c r="V756" s="92"/>
    </row>
    <row r="757" spans="1:22" s="2" customFormat="1" ht="15.75" customHeight="1">
      <c r="A757" s="467"/>
      <c r="B757" s="354">
        <v>5</v>
      </c>
      <c r="C757" s="15" t="s">
        <v>5611</v>
      </c>
      <c r="D757" s="469"/>
      <c r="E757" s="490"/>
      <c r="F757" s="473"/>
      <c r="G757" s="473"/>
      <c r="H757" s="475"/>
      <c r="I757" s="92"/>
      <c r="J757" s="92"/>
      <c r="K757" s="92"/>
      <c r="L757" s="92"/>
      <c r="M757" s="92"/>
      <c r="N757" s="92"/>
      <c r="O757" s="92"/>
      <c r="P757" s="92"/>
      <c r="Q757" s="92"/>
      <c r="R757" s="92"/>
      <c r="S757" s="92"/>
      <c r="T757" s="92"/>
      <c r="U757" s="92"/>
      <c r="V757" s="92"/>
    </row>
    <row r="758" spans="1:22" s="2" customFormat="1" ht="15.75" customHeight="1">
      <c r="A758" s="467"/>
      <c r="B758" s="354">
        <v>6</v>
      </c>
      <c r="C758" s="15" t="s">
        <v>5612</v>
      </c>
      <c r="D758" s="469"/>
      <c r="E758" s="490"/>
      <c r="F758" s="473"/>
      <c r="G758" s="473"/>
      <c r="H758" s="475"/>
      <c r="I758" s="92"/>
      <c r="J758" s="92"/>
      <c r="K758" s="92"/>
      <c r="L758" s="92"/>
      <c r="M758" s="92"/>
      <c r="N758" s="92"/>
      <c r="O758" s="92"/>
      <c r="P758" s="92"/>
      <c r="Q758" s="92"/>
      <c r="R758" s="92"/>
      <c r="S758" s="92"/>
      <c r="T758" s="92"/>
      <c r="U758" s="92"/>
      <c r="V758" s="92"/>
    </row>
    <row r="759" spans="1:22" s="2" customFormat="1" ht="15.75" customHeight="1">
      <c r="A759" s="467"/>
      <c r="B759" s="354">
        <v>7</v>
      </c>
      <c r="C759" s="15" t="s">
        <v>5613</v>
      </c>
      <c r="D759" s="469"/>
      <c r="E759" s="490"/>
      <c r="F759" s="473"/>
      <c r="G759" s="473"/>
      <c r="H759" s="475"/>
      <c r="I759" s="92"/>
      <c r="J759" s="92"/>
      <c r="K759" s="92"/>
      <c r="L759" s="92"/>
      <c r="M759" s="92"/>
      <c r="N759" s="92"/>
      <c r="O759" s="92"/>
      <c r="P759" s="92"/>
      <c r="Q759" s="92"/>
      <c r="R759" s="92"/>
      <c r="S759" s="92"/>
      <c r="T759" s="92"/>
      <c r="U759" s="92"/>
      <c r="V759" s="92"/>
    </row>
    <row r="760" spans="1:22" s="2" customFormat="1" ht="15.75" customHeight="1">
      <c r="A760" s="467"/>
      <c r="B760" s="354">
        <v>8</v>
      </c>
      <c r="C760" s="15" t="s">
        <v>5614</v>
      </c>
      <c r="D760" s="469"/>
      <c r="E760" s="490"/>
      <c r="F760" s="473"/>
      <c r="G760" s="491"/>
      <c r="H760" s="475"/>
      <c r="I760" s="92"/>
      <c r="J760" s="92"/>
      <c r="K760" s="92"/>
      <c r="L760" s="92"/>
      <c r="M760" s="92"/>
      <c r="N760" s="92"/>
      <c r="O760" s="92"/>
      <c r="P760" s="92"/>
      <c r="Q760" s="92"/>
      <c r="R760" s="92"/>
      <c r="S760" s="92"/>
      <c r="T760" s="92"/>
      <c r="U760" s="92"/>
      <c r="V760" s="92"/>
    </row>
    <row r="761" spans="1:22" s="2" customFormat="1">
      <c r="A761" s="710"/>
      <c r="B761" s="710"/>
      <c r="C761" s="710"/>
      <c r="D761" s="710"/>
      <c r="E761" s="710"/>
      <c r="F761" s="710"/>
      <c r="G761" s="710"/>
      <c r="H761" s="710"/>
      <c r="I761" s="14"/>
      <c r="J761" s="93"/>
      <c r="K761" s="93"/>
      <c r="L761" s="93"/>
      <c r="M761" s="93"/>
      <c r="N761" s="93"/>
      <c r="O761" s="93"/>
      <c r="P761" s="93"/>
      <c r="Q761" s="93"/>
      <c r="R761" s="93"/>
      <c r="S761" s="93"/>
      <c r="T761" s="93"/>
      <c r="U761" s="93"/>
      <c r="V761" s="93"/>
    </row>
    <row r="762" spans="1:22" s="2" customFormat="1" ht="15.75" customHeight="1">
      <c r="A762" s="467" t="s">
        <v>5696</v>
      </c>
      <c r="B762" s="354">
        <v>1</v>
      </c>
      <c r="C762" s="15" t="s">
        <v>5606</v>
      </c>
      <c r="D762" s="468" t="s">
        <v>5607</v>
      </c>
      <c r="E762" s="489" t="s">
        <v>9</v>
      </c>
      <c r="F762" s="472"/>
      <c r="G762" s="472" t="s">
        <v>207</v>
      </c>
      <c r="H762" s="474"/>
      <c r="I762" s="92"/>
      <c r="J762" s="92"/>
      <c r="K762" s="92"/>
      <c r="L762" s="92"/>
      <c r="M762" s="92"/>
      <c r="N762" s="92"/>
      <c r="O762" s="92"/>
      <c r="P762" s="92"/>
      <c r="Q762" s="92"/>
      <c r="R762" s="92"/>
      <c r="S762" s="92"/>
      <c r="T762" s="92"/>
      <c r="U762" s="92"/>
      <c r="V762" s="92"/>
    </row>
    <row r="763" spans="1:22" s="2" customFormat="1" ht="31.5" customHeight="1">
      <c r="A763" s="467"/>
      <c r="B763" s="354">
        <v>2</v>
      </c>
      <c r="C763" s="15" t="s">
        <v>5608</v>
      </c>
      <c r="D763" s="469"/>
      <c r="E763" s="490"/>
      <c r="F763" s="473"/>
      <c r="G763" s="473"/>
      <c r="H763" s="475"/>
      <c r="I763" s="92"/>
      <c r="J763" s="92"/>
      <c r="K763" s="92"/>
      <c r="L763" s="92"/>
      <c r="M763" s="92"/>
      <c r="N763" s="92"/>
      <c r="O763" s="92"/>
      <c r="P763" s="92"/>
      <c r="Q763" s="92"/>
      <c r="R763" s="92"/>
      <c r="S763" s="92"/>
      <c r="T763" s="92"/>
      <c r="U763" s="92"/>
      <c r="V763" s="92"/>
    </row>
    <row r="764" spans="1:22" s="2" customFormat="1" ht="15.75" customHeight="1">
      <c r="A764" s="467"/>
      <c r="B764" s="354">
        <v>3</v>
      </c>
      <c r="C764" s="15" t="s">
        <v>5609</v>
      </c>
      <c r="D764" s="469"/>
      <c r="E764" s="490"/>
      <c r="F764" s="473"/>
      <c r="G764" s="473"/>
      <c r="H764" s="475"/>
      <c r="I764" s="92"/>
      <c r="J764" s="92"/>
      <c r="K764" s="92"/>
      <c r="L764" s="92"/>
      <c r="M764" s="92"/>
      <c r="N764" s="92"/>
      <c r="O764" s="92"/>
      <c r="P764" s="92"/>
      <c r="Q764" s="92"/>
      <c r="R764" s="92"/>
      <c r="S764" s="92"/>
      <c r="T764" s="92"/>
      <c r="U764" s="92"/>
      <c r="V764" s="92"/>
    </row>
    <row r="765" spans="1:22" s="2" customFormat="1" ht="15.75" customHeight="1">
      <c r="A765" s="467"/>
      <c r="B765" s="354">
        <v>4</v>
      </c>
      <c r="C765" s="15" t="s">
        <v>5610</v>
      </c>
      <c r="D765" s="469"/>
      <c r="E765" s="490"/>
      <c r="F765" s="473"/>
      <c r="G765" s="473"/>
      <c r="H765" s="475"/>
      <c r="I765" s="92"/>
      <c r="J765" s="92"/>
      <c r="K765" s="92"/>
      <c r="L765" s="92"/>
      <c r="M765" s="92"/>
      <c r="N765" s="92"/>
      <c r="O765" s="92"/>
      <c r="P765" s="92"/>
      <c r="Q765" s="92"/>
      <c r="R765" s="92"/>
      <c r="S765" s="92"/>
      <c r="T765" s="92"/>
      <c r="U765" s="92"/>
      <c r="V765" s="92"/>
    </row>
    <row r="766" spans="1:22" s="2" customFormat="1" ht="15.75" customHeight="1">
      <c r="A766" s="467"/>
      <c r="B766" s="354">
        <v>5</v>
      </c>
      <c r="C766" s="15" t="s">
        <v>5611</v>
      </c>
      <c r="D766" s="469"/>
      <c r="E766" s="490"/>
      <c r="F766" s="473"/>
      <c r="G766" s="473"/>
      <c r="H766" s="475"/>
      <c r="I766" s="92"/>
      <c r="J766" s="92"/>
      <c r="K766" s="92"/>
      <c r="L766" s="92"/>
      <c r="M766" s="92"/>
      <c r="N766" s="92"/>
      <c r="O766" s="92"/>
      <c r="P766" s="92"/>
      <c r="Q766" s="92"/>
      <c r="R766" s="92"/>
      <c r="S766" s="92"/>
      <c r="T766" s="92"/>
      <c r="U766" s="92"/>
      <c r="V766" s="92"/>
    </row>
    <row r="767" spans="1:22" s="2" customFormat="1" ht="15.75" customHeight="1">
      <c r="A767" s="467"/>
      <c r="B767" s="354">
        <v>6</v>
      </c>
      <c r="C767" s="15" t="s">
        <v>5612</v>
      </c>
      <c r="D767" s="469"/>
      <c r="E767" s="490"/>
      <c r="F767" s="473"/>
      <c r="G767" s="473"/>
      <c r="H767" s="475"/>
      <c r="I767" s="92"/>
      <c r="J767" s="92"/>
      <c r="K767" s="92"/>
      <c r="L767" s="92"/>
      <c r="M767" s="92"/>
      <c r="N767" s="92"/>
      <c r="O767" s="92"/>
      <c r="P767" s="92"/>
      <c r="Q767" s="92"/>
      <c r="R767" s="92"/>
      <c r="S767" s="92"/>
      <c r="T767" s="92"/>
      <c r="U767" s="92"/>
      <c r="V767" s="92"/>
    </row>
    <row r="768" spans="1:22" s="2" customFormat="1" ht="15.75" customHeight="1">
      <c r="A768" s="467"/>
      <c r="B768" s="354">
        <v>7</v>
      </c>
      <c r="C768" s="15" t="s">
        <v>5613</v>
      </c>
      <c r="D768" s="469"/>
      <c r="E768" s="490"/>
      <c r="F768" s="473"/>
      <c r="G768" s="473"/>
      <c r="H768" s="475"/>
      <c r="I768" s="92"/>
      <c r="J768" s="92"/>
      <c r="K768" s="92"/>
      <c r="L768" s="92"/>
      <c r="M768" s="92"/>
      <c r="N768" s="92"/>
      <c r="O768" s="92"/>
      <c r="P768" s="92"/>
      <c r="Q768" s="92"/>
      <c r="R768" s="92"/>
      <c r="S768" s="92"/>
      <c r="T768" s="92"/>
      <c r="U768" s="92"/>
      <c r="V768" s="92"/>
    </row>
    <row r="769" spans="1:22" s="2" customFormat="1" ht="15.75" customHeight="1">
      <c r="A769" s="467"/>
      <c r="B769" s="354">
        <v>8</v>
      </c>
      <c r="C769" s="15" t="s">
        <v>5614</v>
      </c>
      <c r="D769" s="469"/>
      <c r="E769" s="490"/>
      <c r="F769" s="473"/>
      <c r="G769" s="491"/>
      <c r="H769" s="475"/>
      <c r="I769" s="92"/>
      <c r="J769" s="92"/>
      <c r="K769" s="92"/>
      <c r="L769" s="92"/>
      <c r="M769" s="92"/>
      <c r="N769" s="92"/>
      <c r="O769" s="92"/>
      <c r="P769" s="92"/>
      <c r="Q769" s="92"/>
      <c r="R769" s="92"/>
      <c r="S769" s="92"/>
      <c r="T769" s="92"/>
      <c r="U769" s="92"/>
      <c r="V769" s="92"/>
    </row>
    <row r="770" spans="1:22" s="2" customFormat="1">
      <c r="A770" s="710"/>
      <c r="B770" s="710"/>
      <c r="C770" s="710"/>
      <c r="D770" s="710"/>
      <c r="E770" s="710"/>
      <c r="F770" s="710"/>
      <c r="G770" s="710"/>
      <c r="H770" s="710"/>
      <c r="I770" s="14"/>
      <c r="J770" s="93"/>
      <c r="K770" s="93"/>
      <c r="L770" s="93"/>
      <c r="M770" s="93"/>
      <c r="N770" s="93"/>
      <c r="O770" s="93"/>
      <c r="P770" s="93"/>
      <c r="Q770" s="93"/>
      <c r="R770" s="93"/>
      <c r="S770" s="93"/>
      <c r="T770" s="93"/>
      <c r="U770" s="93"/>
      <c r="V770" s="93"/>
    </row>
    <row r="771" spans="1:22" s="2" customFormat="1" ht="15.75" customHeight="1">
      <c r="A771" s="467" t="s">
        <v>5697</v>
      </c>
      <c r="B771" s="354">
        <v>1</v>
      </c>
      <c r="C771" s="15" t="s">
        <v>5606</v>
      </c>
      <c r="D771" s="468" t="s">
        <v>5607</v>
      </c>
      <c r="E771" s="489" t="s">
        <v>9</v>
      </c>
      <c r="F771" s="472"/>
      <c r="G771" s="472" t="s">
        <v>207</v>
      </c>
      <c r="H771" s="474"/>
      <c r="I771" s="92"/>
      <c r="J771" s="92"/>
      <c r="K771" s="92"/>
      <c r="L771" s="92"/>
      <c r="M771" s="92"/>
      <c r="N771" s="92"/>
      <c r="O771" s="92"/>
      <c r="P771" s="92"/>
      <c r="Q771" s="92"/>
      <c r="R771" s="92"/>
      <c r="S771" s="92"/>
      <c r="T771" s="92"/>
      <c r="U771" s="92"/>
      <c r="V771" s="92"/>
    </row>
    <row r="772" spans="1:22" s="2" customFormat="1" ht="31.5" customHeight="1">
      <c r="A772" s="467"/>
      <c r="B772" s="354">
        <v>2</v>
      </c>
      <c r="C772" s="15" t="s">
        <v>5608</v>
      </c>
      <c r="D772" s="469"/>
      <c r="E772" s="490"/>
      <c r="F772" s="473"/>
      <c r="G772" s="473"/>
      <c r="H772" s="475"/>
      <c r="I772" s="92"/>
      <c r="J772" s="92"/>
      <c r="K772" s="92"/>
      <c r="L772" s="92"/>
      <c r="M772" s="92"/>
      <c r="N772" s="92"/>
      <c r="O772" s="92"/>
      <c r="P772" s="92"/>
      <c r="Q772" s="92"/>
      <c r="R772" s="92"/>
      <c r="S772" s="92"/>
      <c r="T772" s="92"/>
      <c r="U772" s="92"/>
      <c r="V772" s="92"/>
    </row>
    <row r="773" spans="1:22" s="2" customFormat="1" ht="15.75" customHeight="1">
      <c r="A773" s="467"/>
      <c r="B773" s="354">
        <v>3</v>
      </c>
      <c r="C773" s="15" t="s">
        <v>5609</v>
      </c>
      <c r="D773" s="469"/>
      <c r="E773" s="490"/>
      <c r="F773" s="473"/>
      <c r="G773" s="473"/>
      <c r="H773" s="475"/>
      <c r="I773" s="92"/>
      <c r="J773" s="92"/>
      <c r="K773" s="92"/>
      <c r="L773" s="92"/>
      <c r="M773" s="92"/>
      <c r="N773" s="92"/>
      <c r="O773" s="92"/>
      <c r="P773" s="92"/>
      <c r="Q773" s="92"/>
      <c r="R773" s="92"/>
      <c r="S773" s="92"/>
      <c r="T773" s="92"/>
      <c r="U773" s="92"/>
      <c r="V773" s="92"/>
    </row>
    <row r="774" spans="1:22" s="2" customFormat="1" ht="15.75" customHeight="1">
      <c r="A774" s="467"/>
      <c r="B774" s="354">
        <v>4</v>
      </c>
      <c r="C774" s="15" t="s">
        <v>5610</v>
      </c>
      <c r="D774" s="469"/>
      <c r="E774" s="490"/>
      <c r="F774" s="473"/>
      <c r="G774" s="473"/>
      <c r="H774" s="475"/>
      <c r="I774" s="92"/>
      <c r="J774" s="92"/>
      <c r="K774" s="92"/>
      <c r="L774" s="92"/>
      <c r="M774" s="92"/>
      <c r="N774" s="92"/>
      <c r="O774" s="92"/>
      <c r="P774" s="92"/>
      <c r="Q774" s="92"/>
      <c r="R774" s="92"/>
      <c r="S774" s="92"/>
      <c r="T774" s="92"/>
      <c r="U774" s="92"/>
      <c r="V774" s="92"/>
    </row>
    <row r="775" spans="1:22" s="2" customFormat="1" ht="15.75" customHeight="1">
      <c r="A775" s="467"/>
      <c r="B775" s="354">
        <v>5</v>
      </c>
      <c r="C775" s="15" t="s">
        <v>5611</v>
      </c>
      <c r="D775" s="469"/>
      <c r="E775" s="490"/>
      <c r="F775" s="473"/>
      <c r="G775" s="473"/>
      <c r="H775" s="475"/>
      <c r="I775" s="92"/>
      <c r="J775" s="92"/>
      <c r="K775" s="92"/>
      <c r="L775" s="92"/>
      <c r="M775" s="92"/>
      <c r="N775" s="92"/>
      <c r="O775" s="92"/>
      <c r="P775" s="92"/>
      <c r="Q775" s="92"/>
      <c r="R775" s="92"/>
      <c r="S775" s="92"/>
      <c r="T775" s="92"/>
      <c r="U775" s="92"/>
      <c r="V775" s="92"/>
    </row>
    <row r="776" spans="1:22" s="2" customFormat="1" ht="15.75" customHeight="1">
      <c r="A776" s="467"/>
      <c r="B776" s="354">
        <v>6</v>
      </c>
      <c r="C776" s="15" t="s">
        <v>5612</v>
      </c>
      <c r="D776" s="469"/>
      <c r="E776" s="490"/>
      <c r="F776" s="473"/>
      <c r="G776" s="473"/>
      <c r="H776" s="475"/>
      <c r="I776" s="92"/>
      <c r="J776" s="92"/>
      <c r="K776" s="92"/>
      <c r="L776" s="92"/>
      <c r="M776" s="92"/>
      <c r="N776" s="92"/>
      <c r="O776" s="92"/>
      <c r="P776" s="92"/>
      <c r="Q776" s="92"/>
      <c r="R776" s="92"/>
      <c r="S776" s="92"/>
      <c r="T776" s="92"/>
      <c r="U776" s="92"/>
      <c r="V776" s="92"/>
    </row>
    <row r="777" spans="1:22" s="2" customFormat="1" ht="15.75" customHeight="1">
      <c r="A777" s="467"/>
      <c r="B777" s="354">
        <v>7</v>
      </c>
      <c r="C777" s="15" t="s">
        <v>5613</v>
      </c>
      <c r="D777" s="469"/>
      <c r="E777" s="490"/>
      <c r="F777" s="473"/>
      <c r="G777" s="473"/>
      <c r="H777" s="475"/>
      <c r="I777" s="92"/>
      <c r="J777" s="92"/>
      <c r="K777" s="92"/>
      <c r="L777" s="92"/>
      <c r="M777" s="92"/>
      <c r="N777" s="92"/>
      <c r="O777" s="92"/>
      <c r="P777" s="92"/>
      <c r="Q777" s="92"/>
      <c r="R777" s="92"/>
      <c r="S777" s="92"/>
      <c r="T777" s="92"/>
      <c r="U777" s="92"/>
      <c r="V777" s="92"/>
    </row>
    <row r="778" spans="1:22" s="2" customFormat="1" ht="15.75" customHeight="1">
      <c r="A778" s="467"/>
      <c r="B778" s="354">
        <v>8</v>
      </c>
      <c r="C778" s="15" t="s">
        <v>5614</v>
      </c>
      <c r="D778" s="469"/>
      <c r="E778" s="490"/>
      <c r="F778" s="473"/>
      <c r="G778" s="491"/>
      <c r="H778" s="475"/>
      <c r="I778" s="92"/>
      <c r="J778" s="92"/>
      <c r="K778" s="92"/>
      <c r="L778" s="92"/>
      <c r="M778" s="92"/>
      <c r="N778" s="92"/>
      <c r="O778" s="92"/>
      <c r="P778" s="92"/>
      <c r="Q778" s="92"/>
      <c r="R778" s="92"/>
      <c r="S778" s="92"/>
      <c r="T778" s="92"/>
      <c r="U778" s="92"/>
      <c r="V778" s="92"/>
    </row>
    <row r="779" spans="1:22" s="2" customFormat="1">
      <c r="A779" s="710"/>
      <c r="B779" s="710"/>
      <c r="C779" s="710"/>
      <c r="D779" s="710"/>
      <c r="E779" s="710"/>
      <c r="F779" s="710"/>
      <c r="G779" s="710"/>
      <c r="H779" s="710"/>
      <c r="I779" s="14"/>
      <c r="J779" s="93"/>
      <c r="K779" s="93"/>
      <c r="L779" s="93"/>
      <c r="M779" s="93"/>
      <c r="N779" s="93"/>
      <c r="O779" s="93"/>
      <c r="P779" s="93"/>
      <c r="Q779" s="93"/>
      <c r="R779" s="93"/>
      <c r="S779" s="93"/>
      <c r="T779" s="93"/>
      <c r="U779" s="93"/>
      <c r="V779" s="93"/>
    </row>
    <row r="780" spans="1:22" s="2" customFormat="1" ht="15.75" customHeight="1">
      <c r="A780" s="467" t="s">
        <v>5698</v>
      </c>
      <c r="B780" s="354">
        <v>1</v>
      </c>
      <c r="C780" s="15" t="s">
        <v>5606</v>
      </c>
      <c r="D780" s="468" t="s">
        <v>5607</v>
      </c>
      <c r="E780" s="489" t="s">
        <v>9</v>
      </c>
      <c r="F780" s="472"/>
      <c r="G780" s="472" t="s">
        <v>207</v>
      </c>
      <c r="H780" s="474"/>
      <c r="I780" s="92"/>
      <c r="J780" s="92"/>
      <c r="K780" s="92"/>
      <c r="L780" s="92"/>
      <c r="M780" s="92"/>
      <c r="N780" s="92"/>
      <c r="O780" s="92"/>
      <c r="P780" s="92"/>
      <c r="Q780" s="92"/>
      <c r="R780" s="92"/>
      <c r="S780" s="92"/>
      <c r="T780" s="92"/>
      <c r="U780" s="92"/>
      <c r="V780" s="92"/>
    </row>
    <row r="781" spans="1:22" s="2" customFormat="1" ht="31.5" customHeight="1">
      <c r="A781" s="467"/>
      <c r="B781" s="354">
        <v>2</v>
      </c>
      <c r="C781" s="15" t="s">
        <v>5608</v>
      </c>
      <c r="D781" s="469"/>
      <c r="E781" s="490"/>
      <c r="F781" s="473"/>
      <c r="G781" s="473"/>
      <c r="H781" s="475"/>
      <c r="I781" s="92"/>
      <c r="J781" s="92"/>
      <c r="K781" s="92"/>
      <c r="L781" s="92"/>
      <c r="M781" s="92"/>
      <c r="N781" s="92"/>
      <c r="O781" s="92"/>
      <c r="P781" s="92"/>
      <c r="Q781" s="92"/>
      <c r="R781" s="92"/>
      <c r="S781" s="92"/>
      <c r="T781" s="92"/>
      <c r="U781" s="92"/>
      <c r="V781" s="92"/>
    </row>
    <row r="782" spans="1:22" s="2" customFormat="1" ht="15.75" customHeight="1">
      <c r="A782" s="467"/>
      <c r="B782" s="354">
        <v>3</v>
      </c>
      <c r="C782" s="15" t="s">
        <v>5609</v>
      </c>
      <c r="D782" s="469"/>
      <c r="E782" s="490"/>
      <c r="F782" s="473"/>
      <c r="G782" s="473"/>
      <c r="H782" s="475"/>
      <c r="I782" s="92"/>
      <c r="J782" s="92"/>
      <c r="K782" s="92"/>
      <c r="L782" s="92"/>
      <c r="M782" s="92"/>
      <c r="N782" s="92"/>
      <c r="O782" s="92"/>
      <c r="P782" s="92"/>
      <c r="Q782" s="92"/>
      <c r="R782" s="92"/>
      <c r="S782" s="92"/>
      <c r="T782" s="92"/>
      <c r="U782" s="92"/>
      <c r="V782" s="92"/>
    </row>
    <row r="783" spans="1:22" s="2" customFormat="1" ht="15.75" customHeight="1">
      <c r="A783" s="467"/>
      <c r="B783" s="354">
        <v>4</v>
      </c>
      <c r="C783" s="15" t="s">
        <v>5610</v>
      </c>
      <c r="D783" s="469"/>
      <c r="E783" s="490"/>
      <c r="F783" s="473"/>
      <c r="G783" s="473"/>
      <c r="H783" s="475"/>
      <c r="I783" s="92"/>
      <c r="J783" s="92"/>
      <c r="K783" s="92"/>
      <c r="L783" s="92"/>
      <c r="M783" s="92"/>
      <c r="N783" s="92"/>
      <c r="O783" s="92"/>
      <c r="P783" s="92"/>
      <c r="Q783" s="92"/>
      <c r="R783" s="92"/>
      <c r="S783" s="92"/>
      <c r="T783" s="92"/>
      <c r="U783" s="92"/>
      <c r="V783" s="92"/>
    </row>
    <row r="784" spans="1:22" s="2" customFormat="1" ht="15.75" customHeight="1">
      <c r="A784" s="467"/>
      <c r="B784" s="354">
        <v>5</v>
      </c>
      <c r="C784" s="15" t="s">
        <v>5611</v>
      </c>
      <c r="D784" s="469"/>
      <c r="E784" s="490"/>
      <c r="F784" s="473"/>
      <c r="G784" s="473"/>
      <c r="H784" s="475"/>
      <c r="I784" s="92"/>
      <c r="J784" s="92"/>
      <c r="K784" s="92"/>
      <c r="L784" s="92"/>
      <c r="M784" s="92"/>
      <c r="N784" s="92"/>
      <c r="O784" s="92"/>
      <c r="P784" s="92"/>
      <c r="Q784" s="92"/>
      <c r="R784" s="92"/>
      <c r="S784" s="92"/>
      <c r="T784" s="92"/>
      <c r="U784" s="92"/>
      <c r="V784" s="92"/>
    </row>
    <row r="785" spans="1:22" s="2" customFormat="1" ht="15.75" customHeight="1">
      <c r="A785" s="467"/>
      <c r="B785" s="354">
        <v>6</v>
      </c>
      <c r="C785" s="15" t="s">
        <v>5612</v>
      </c>
      <c r="D785" s="469"/>
      <c r="E785" s="490"/>
      <c r="F785" s="473"/>
      <c r="G785" s="473"/>
      <c r="H785" s="475"/>
      <c r="I785" s="92"/>
      <c r="J785" s="92"/>
      <c r="K785" s="92"/>
      <c r="L785" s="92"/>
      <c r="M785" s="92"/>
      <c r="N785" s="92"/>
      <c r="O785" s="92"/>
      <c r="P785" s="92"/>
      <c r="Q785" s="92"/>
      <c r="R785" s="92"/>
      <c r="S785" s="92"/>
      <c r="T785" s="92"/>
      <c r="U785" s="92"/>
      <c r="V785" s="92"/>
    </row>
    <row r="786" spans="1:22" s="2" customFormat="1" ht="15.75" customHeight="1">
      <c r="A786" s="467"/>
      <c r="B786" s="354">
        <v>7</v>
      </c>
      <c r="C786" s="15" t="s">
        <v>5613</v>
      </c>
      <c r="D786" s="469"/>
      <c r="E786" s="490"/>
      <c r="F786" s="473"/>
      <c r="G786" s="473"/>
      <c r="H786" s="475"/>
      <c r="I786" s="92"/>
      <c r="J786" s="92"/>
      <c r="K786" s="92"/>
      <c r="L786" s="92"/>
      <c r="M786" s="92"/>
      <c r="N786" s="92"/>
      <c r="O786" s="92"/>
      <c r="P786" s="92"/>
      <c r="Q786" s="92"/>
      <c r="R786" s="92"/>
      <c r="S786" s="92"/>
      <c r="T786" s="92"/>
      <c r="U786" s="92"/>
      <c r="V786" s="92"/>
    </row>
    <row r="787" spans="1:22" s="2" customFormat="1" ht="15.75" customHeight="1">
      <c r="A787" s="467"/>
      <c r="B787" s="354">
        <v>8</v>
      </c>
      <c r="C787" s="15" t="s">
        <v>5614</v>
      </c>
      <c r="D787" s="469"/>
      <c r="E787" s="490"/>
      <c r="F787" s="473"/>
      <c r="G787" s="491"/>
      <c r="H787" s="475"/>
      <c r="I787" s="92"/>
      <c r="J787" s="92"/>
      <c r="K787" s="92"/>
      <c r="L787" s="92"/>
      <c r="M787" s="92"/>
      <c r="N787" s="92"/>
      <c r="O787" s="92"/>
      <c r="P787" s="92"/>
      <c r="Q787" s="92"/>
      <c r="R787" s="92"/>
      <c r="S787" s="92"/>
      <c r="T787" s="92"/>
      <c r="U787" s="92"/>
      <c r="V787" s="92"/>
    </row>
    <row r="788" spans="1:22" s="2" customFormat="1">
      <c r="A788" s="710"/>
      <c r="B788" s="710"/>
      <c r="C788" s="710"/>
      <c r="D788" s="710"/>
      <c r="E788" s="710"/>
      <c r="F788" s="710"/>
      <c r="G788" s="710"/>
      <c r="H788" s="710"/>
      <c r="I788" s="14"/>
      <c r="J788" s="93"/>
      <c r="K788" s="93"/>
      <c r="L788" s="93"/>
      <c r="M788" s="93"/>
      <c r="N788" s="93"/>
      <c r="O788" s="93"/>
      <c r="P788" s="93"/>
      <c r="Q788" s="93"/>
      <c r="R788" s="93"/>
      <c r="S788" s="93"/>
      <c r="T788" s="93"/>
      <c r="U788" s="93"/>
      <c r="V788" s="93"/>
    </row>
    <row r="789" spans="1:22" s="2" customFormat="1" ht="15.75" customHeight="1">
      <c r="A789" s="467" t="s">
        <v>5699</v>
      </c>
      <c r="B789" s="354">
        <v>1</v>
      </c>
      <c r="C789" s="15" t="s">
        <v>5606</v>
      </c>
      <c r="D789" s="468" t="s">
        <v>5607</v>
      </c>
      <c r="E789" s="489" t="s">
        <v>9</v>
      </c>
      <c r="F789" s="472"/>
      <c r="G789" s="472" t="s">
        <v>207</v>
      </c>
      <c r="H789" s="474"/>
      <c r="I789" s="92"/>
      <c r="J789" s="92"/>
      <c r="K789" s="92"/>
      <c r="L789" s="92"/>
      <c r="M789" s="92"/>
      <c r="N789" s="92"/>
      <c r="O789" s="92"/>
      <c r="P789" s="92"/>
      <c r="Q789" s="92"/>
      <c r="R789" s="92"/>
      <c r="S789" s="92"/>
      <c r="T789" s="92"/>
      <c r="U789" s="92"/>
      <c r="V789" s="92"/>
    </row>
    <row r="790" spans="1:22" s="2" customFormat="1" ht="31.5" customHeight="1">
      <c r="A790" s="467"/>
      <c r="B790" s="354">
        <v>2</v>
      </c>
      <c r="C790" s="15" t="s">
        <v>5608</v>
      </c>
      <c r="D790" s="469"/>
      <c r="E790" s="490"/>
      <c r="F790" s="473"/>
      <c r="G790" s="473"/>
      <c r="H790" s="475"/>
      <c r="I790" s="92"/>
      <c r="J790" s="92"/>
      <c r="K790" s="92"/>
      <c r="L790" s="92"/>
      <c r="M790" s="92"/>
      <c r="N790" s="92"/>
      <c r="O790" s="92"/>
      <c r="P790" s="92"/>
      <c r="Q790" s="92"/>
      <c r="R790" s="92"/>
      <c r="S790" s="92"/>
      <c r="T790" s="92"/>
      <c r="U790" s="92"/>
      <c r="V790" s="92"/>
    </row>
    <row r="791" spans="1:22" s="2" customFormat="1" ht="15.75" customHeight="1">
      <c r="A791" s="467"/>
      <c r="B791" s="354">
        <v>3</v>
      </c>
      <c r="C791" s="15" t="s">
        <v>5609</v>
      </c>
      <c r="D791" s="469"/>
      <c r="E791" s="490"/>
      <c r="F791" s="473"/>
      <c r="G791" s="473"/>
      <c r="H791" s="475"/>
      <c r="I791" s="92"/>
      <c r="J791" s="92"/>
      <c r="K791" s="92"/>
      <c r="L791" s="92"/>
      <c r="M791" s="92"/>
      <c r="N791" s="92"/>
      <c r="O791" s="92"/>
      <c r="P791" s="92"/>
      <c r="Q791" s="92"/>
      <c r="R791" s="92"/>
      <c r="S791" s="92"/>
      <c r="T791" s="92"/>
      <c r="U791" s="92"/>
      <c r="V791" s="92"/>
    </row>
    <row r="792" spans="1:22" s="2" customFormat="1" ht="15.75" customHeight="1">
      <c r="A792" s="467"/>
      <c r="B792" s="354">
        <v>4</v>
      </c>
      <c r="C792" s="15" t="s">
        <v>5610</v>
      </c>
      <c r="D792" s="469"/>
      <c r="E792" s="490"/>
      <c r="F792" s="473"/>
      <c r="G792" s="473"/>
      <c r="H792" s="475"/>
      <c r="I792" s="92"/>
      <c r="J792" s="92"/>
      <c r="K792" s="92"/>
      <c r="L792" s="92"/>
      <c r="M792" s="92"/>
      <c r="N792" s="92"/>
      <c r="O792" s="92"/>
      <c r="P792" s="92"/>
      <c r="Q792" s="92"/>
      <c r="R792" s="92"/>
      <c r="S792" s="92"/>
      <c r="T792" s="92"/>
      <c r="U792" s="92"/>
      <c r="V792" s="92"/>
    </row>
    <row r="793" spans="1:22" s="2" customFormat="1" ht="15.75" customHeight="1">
      <c r="A793" s="467"/>
      <c r="B793" s="354">
        <v>5</v>
      </c>
      <c r="C793" s="15" t="s">
        <v>5611</v>
      </c>
      <c r="D793" s="469"/>
      <c r="E793" s="490"/>
      <c r="F793" s="473"/>
      <c r="G793" s="473"/>
      <c r="H793" s="475"/>
      <c r="I793" s="92"/>
      <c r="J793" s="92"/>
      <c r="K793" s="92"/>
      <c r="L793" s="92"/>
      <c r="M793" s="92"/>
      <c r="N793" s="92"/>
      <c r="O793" s="92"/>
      <c r="P793" s="92"/>
      <c r="Q793" s="92"/>
      <c r="R793" s="92"/>
      <c r="S793" s="92"/>
      <c r="T793" s="92"/>
      <c r="U793" s="92"/>
      <c r="V793" s="92"/>
    </row>
    <row r="794" spans="1:22" s="2" customFormat="1" ht="15.75" customHeight="1">
      <c r="A794" s="467"/>
      <c r="B794" s="354">
        <v>6</v>
      </c>
      <c r="C794" s="15" t="s">
        <v>5612</v>
      </c>
      <c r="D794" s="469"/>
      <c r="E794" s="490"/>
      <c r="F794" s="473"/>
      <c r="G794" s="473"/>
      <c r="H794" s="475"/>
      <c r="I794" s="92"/>
      <c r="J794" s="92"/>
      <c r="K794" s="92"/>
      <c r="L794" s="92"/>
      <c r="M794" s="92"/>
      <c r="N794" s="92"/>
      <c r="O794" s="92"/>
      <c r="P794" s="92"/>
      <c r="Q794" s="92"/>
      <c r="R794" s="92"/>
      <c r="S794" s="92"/>
      <c r="T794" s="92"/>
      <c r="U794" s="92"/>
      <c r="V794" s="92"/>
    </row>
    <row r="795" spans="1:22" s="2" customFormat="1" ht="15.75" customHeight="1">
      <c r="A795" s="467"/>
      <c r="B795" s="354">
        <v>7</v>
      </c>
      <c r="C795" s="15" t="s">
        <v>5613</v>
      </c>
      <c r="D795" s="469"/>
      <c r="E795" s="490"/>
      <c r="F795" s="473"/>
      <c r="G795" s="473"/>
      <c r="H795" s="475"/>
      <c r="I795" s="92"/>
      <c r="J795" s="92"/>
      <c r="K795" s="92"/>
      <c r="L795" s="92"/>
      <c r="M795" s="92"/>
      <c r="N795" s="92"/>
      <c r="O795" s="92"/>
      <c r="P795" s="92"/>
      <c r="Q795" s="92"/>
      <c r="R795" s="92"/>
      <c r="S795" s="92"/>
      <c r="T795" s="92"/>
      <c r="U795" s="92"/>
      <c r="V795" s="92"/>
    </row>
    <row r="796" spans="1:22" s="2" customFormat="1" ht="15.75" customHeight="1">
      <c r="A796" s="467"/>
      <c r="B796" s="354">
        <v>8</v>
      </c>
      <c r="C796" s="15" t="s">
        <v>5614</v>
      </c>
      <c r="D796" s="469"/>
      <c r="E796" s="490"/>
      <c r="F796" s="473"/>
      <c r="G796" s="491"/>
      <c r="H796" s="475"/>
      <c r="I796" s="92"/>
      <c r="J796" s="92"/>
      <c r="K796" s="92"/>
      <c r="L796" s="92"/>
      <c r="M796" s="92"/>
      <c r="N796" s="92"/>
      <c r="O796" s="92"/>
      <c r="P796" s="92"/>
      <c r="Q796" s="92"/>
      <c r="R796" s="92"/>
      <c r="S796" s="92"/>
      <c r="T796" s="92"/>
      <c r="U796" s="92"/>
      <c r="V796" s="92"/>
    </row>
    <row r="797" spans="1:22" s="2" customFormat="1">
      <c r="A797" s="710"/>
      <c r="B797" s="710"/>
      <c r="C797" s="710"/>
      <c r="D797" s="710"/>
      <c r="E797" s="710"/>
      <c r="F797" s="710"/>
      <c r="G797" s="710"/>
      <c r="H797" s="710"/>
      <c r="I797" s="14"/>
      <c r="J797" s="93"/>
      <c r="K797" s="93"/>
      <c r="L797" s="93"/>
      <c r="M797" s="93"/>
      <c r="N797" s="93"/>
      <c r="O797" s="93"/>
      <c r="P797" s="93"/>
      <c r="Q797" s="93"/>
      <c r="R797" s="93"/>
      <c r="S797" s="93"/>
      <c r="T797" s="93"/>
      <c r="U797" s="93"/>
      <c r="V797" s="93"/>
    </row>
    <row r="798" spans="1:22" s="2" customFormat="1" ht="15.75" customHeight="1">
      <c r="A798" s="467" t="s">
        <v>5700</v>
      </c>
      <c r="B798" s="354">
        <v>1</v>
      </c>
      <c r="C798" s="15" t="s">
        <v>5606</v>
      </c>
      <c r="D798" s="468" t="s">
        <v>5607</v>
      </c>
      <c r="E798" s="489" t="s">
        <v>9</v>
      </c>
      <c r="F798" s="472"/>
      <c r="G798" s="472" t="s">
        <v>207</v>
      </c>
      <c r="H798" s="474"/>
      <c r="I798" s="92"/>
      <c r="J798" s="92"/>
      <c r="K798" s="92"/>
      <c r="L798" s="92"/>
      <c r="M798" s="92"/>
      <c r="N798" s="92"/>
      <c r="O798" s="92"/>
      <c r="P798" s="92"/>
      <c r="Q798" s="92"/>
      <c r="R798" s="92"/>
      <c r="S798" s="92"/>
      <c r="T798" s="92"/>
      <c r="U798" s="92"/>
      <c r="V798" s="92"/>
    </row>
    <row r="799" spans="1:22" s="2" customFormat="1" ht="31.5" customHeight="1">
      <c r="A799" s="467"/>
      <c r="B799" s="354">
        <v>2</v>
      </c>
      <c r="C799" s="15" t="s">
        <v>5608</v>
      </c>
      <c r="D799" s="469"/>
      <c r="E799" s="490"/>
      <c r="F799" s="473"/>
      <c r="G799" s="473"/>
      <c r="H799" s="475"/>
      <c r="I799" s="92"/>
      <c r="J799" s="92"/>
      <c r="K799" s="92"/>
      <c r="L799" s="92"/>
      <c r="M799" s="92"/>
      <c r="N799" s="92"/>
      <c r="O799" s="92"/>
      <c r="P799" s="92"/>
      <c r="Q799" s="92"/>
      <c r="R799" s="92"/>
      <c r="S799" s="92"/>
      <c r="T799" s="92"/>
      <c r="U799" s="92"/>
      <c r="V799" s="92"/>
    </row>
    <row r="800" spans="1:22" s="2" customFormat="1" ht="15.75" customHeight="1">
      <c r="A800" s="467"/>
      <c r="B800" s="354">
        <v>3</v>
      </c>
      <c r="C800" s="15" t="s">
        <v>5609</v>
      </c>
      <c r="D800" s="469"/>
      <c r="E800" s="490"/>
      <c r="F800" s="473"/>
      <c r="G800" s="473"/>
      <c r="H800" s="475"/>
      <c r="I800" s="92"/>
      <c r="J800" s="92"/>
      <c r="K800" s="92"/>
      <c r="L800" s="92"/>
      <c r="M800" s="92"/>
      <c r="N800" s="92"/>
      <c r="O800" s="92"/>
      <c r="P800" s="92"/>
      <c r="Q800" s="92"/>
      <c r="R800" s="92"/>
      <c r="S800" s="92"/>
      <c r="T800" s="92"/>
      <c r="U800" s="92"/>
      <c r="V800" s="92"/>
    </row>
    <row r="801" spans="1:22" s="2" customFormat="1" ht="15.75" customHeight="1">
      <c r="A801" s="467"/>
      <c r="B801" s="354">
        <v>4</v>
      </c>
      <c r="C801" s="15" t="s">
        <v>5610</v>
      </c>
      <c r="D801" s="469"/>
      <c r="E801" s="490"/>
      <c r="F801" s="473"/>
      <c r="G801" s="473"/>
      <c r="H801" s="475"/>
      <c r="I801" s="92"/>
      <c r="J801" s="92"/>
      <c r="K801" s="92"/>
      <c r="L801" s="92"/>
      <c r="M801" s="92"/>
      <c r="N801" s="92"/>
      <c r="O801" s="92"/>
      <c r="P801" s="92"/>
      <c r="Q801" s="92"/>
      <c r="R801" s="92"/>
      <c r="S801" s="92"/>
      <c r="T801" s="92"/>
      <c r="U801" s="92"/>
      <c r="V801" s="92"/>
    </row>
    <row r="802" spans="1:22" s="2" customFormat="1" ht="15.75" customHeight="1">
      <c r="A802" s="467"/>
      <c r="B802" s="354">
        <v>5</v>
      </c>
      <c r="C802" s="15" t="s">
        <v>5611</v>
      </c>
      <c r="D802" s="469"/>
      <c r="E802" s="490"/>
      <c r="F802" s="473"/>
      <c r="G802" s="473"/>
      <c r="H802" s="475"/>
      <c r="I802" s="92"/>
      <c r="J802" s="92"/>
      <c r="K802" s="92"/>
      <c r="L802" s="92"/>
      <c r="M802" s="92"/>
      <c r="N802" s="92"/>
      <c r="O802" s="92"/>
      <c r="P802" s="92"/>
      <c r="Q802" s="92"/>
      <c r="R802" s="92"/>
      <c r="S802" s="92"/>
      <c r="T802" s="92"/>
      <c r="U802" s="92"/>
      <c r="V802" s="92"/>
    </row>
    <row r="803" spans="1:22" s="2" customFormat="1" ht="15.75" customHeight="1">
      <c r="A803" s="467"/>
      <c r="B803" s="354">
        <v>6</v>
      </c>
      <c r="C803" s="15" t="s">
        <v>5612</v>
      </c>
      <c r="D803" s="469"/>
      <c r="E803" s="490"/>
      <c r="F803" s="473"/>
      <c r="G803" s="473"/>
      <c r="H803" s="475"/>
      <c r="I803" s="92"/>
      <c r="J803" s="92"/>
      <c r="K803" s="92"/>
      <c r="L803" s="92"/>
      <c r="M803" s="92"/>
      <c r="N803" s="92"/>
      <c r="O803" s="92"/>
      <c r="P803" s="92"/>
      <c r="Q803" s="92"/>
      <c r="R803" s="92"/>
      <c r="S803" s="92"/>
      <c r="T803" s="92"/>
      <c r="U803" s="92"/>
      <c r="V803" s="92"/>
    </row>
    <row r="804" spans="1:22" s="2" customFormat="1" ht="15.75" customHeight="1">
      <c r="A804" s="467"/>
      <c r="B804" s="354">
        <v>7</v>
      </c>
      <c r="C804" s="15" t="s">
        <v>5613</v>
      </c>
      <c r="D804" s="469"/>
      <c r="E804" s="490"/>
      <c r="F804" s="473"/>
      <c r="G804" s="473"/>
      <c r="H804" s="475"/>
      <c r="I804" s="92"/>
      <c r="J804" s="92"/>
      <c r="K804" s="92"/>
      <c r="L804" s="92"/>
      <c r="M804" s="92"/>
      <c r="N804" s="92"/>
      <c r="O804" s="92"/>
      <c r="P804" s="92"/>
      <c r="Q804" s="92"/>
      <c r="R804" s="92"/>
      <c r="S804" s="92"/>
      <c r="T804" s="92"/>
      <c r="U804" s="92"/>
      <c r="V804" s="92"/>
    </row>
    <row r="805" spans="1:22" s="2" customFormat="1" ht="15.75" customHeight="1">
      <c r="A805" s="467"/>
      <c r="B805" s="354">
        <v>8</v>
      </c>
      <c r="C805" s="15" t="s">
        <v>5614</v>
      </c>
      <c r="D805" s="469"/>
      <c r="E805" s="490"/>
      <c r="F805" s="473"/>
      <c r="G805" s="491"/>
      <c r="H805" s="475"/>
      <c r="I805" s="92"/>
      <c r="J805" s="92"/>
      <c r="K805" s="92"/>
      <c r="L805" s="92"/>
      <c r="M805" s="92"/>
      <c r="N805" s="92"/>
      <c r="O805" s="92"/>
      <c r="P805" s="92"/>
      <c r="Q805" s="92"/>
      <c r="R805" s="92"/>
      <c r="S805" s="92"/>
      <c r="T805" s="92"/>
      <c r="U805" s="92"/>
      <c r="V805" s="92"/>
    </row>
    <row r="806" spans="1:22" s="2" customFormat="1">
      <c r="A806" s="710"/>
      <c r="B806" s="710"/>
      <c r="C806" s="710"/>
      <c r="D806" s="710"/>
      <c r="E806" s="710"/>
      <c r="F806" s="710"/>
      <c r="G806" s="710"/>
      <c r="H806" s="710"/>
      <c r="I806" s="14"/>
      <c r="J806" s="93"/>
      <c r="K806" s="93"/>
      <c r="L806" s="93"/>
      <c r="M806" s="93"/>
      <c r="N806" s="93"/>
      <c r="O806" s="93"/>
      <c r="P806" s="93"/>
      <c r="Q806" s="93"/>
      <c r="R806" s="93"/>
      <c r="S806" s="93"/>
      <c r="T806" s="93"/>
      <c r="U806" s="93"/>
      <c r="V806" s="93"/>
    </row>
    <row r="807" spans="1:22" s="2" customFormat="1" ht="15.75" customHeight="1">
      <c r="A807" s="467" t="s">
        <v>5701</v>
      </c>
      <c r="B807" s="354">
        <v>1</v>
      </c>
      <c r="C807" s="15" t="s">
        <v>5606</v>
      </c>
      <c r="D807" s="468" t="s">
        <v>5607</v>
      </c>
      <c r="E807" s="489" t="s">
        <v>9</v>
      </c>
      <c r="F807" s="472"/>
      <c r="G807" s="472" t="s">
        <v>207</v>
      </c>
      <c r="H807" s="474"/>
      <c r="I807" s="92"/>
      <c r="J807" s="92"/>
      <c r="K807" s="92"/>
      <c r="L807" s="92"/>
      <c r="M807" s="92"/>
      <c r="N807" s="92"/>
      <c r="O807" s="92"/>
      <c r="P807" s="92"/>
      <c r="Q807" s="92"/>
      <c r="R807" s="92"/>
      <c r="S807" s="92"/>
      <c r="T807" s="92"/>
      <c r="U807" s="92"/>
      <c r="V807" s="92"/>
    </row>
    <row r="808" spans="1:22" s="2" customFormat="1" ht="31.5" customHeight="1">
      <c r="A808" s="467"/>
      <c r="B808" s="354">
        <v>2</v>
      </c>
      <c r="C808" s="15" t="s">
        <v>5608</v>
      </c>
      <c r="D808" s="469"/>
      <c r="E808" s="490"/>
      <c r="F808" s="473"/>
      <c r="G808" s="473"/>
      <c r="H808" s="475"/>
      <c r="I808" s="92"/>
      <c r="J808" s="92"/>
      <c r="K808" s="92"/>
      <c r="L808" s="92"/>
      <c r="M808" s="92"/>
      <c r="N808" s="92"/>
      <c r="O808" s="92"/>
      <c r="P808" s="92"/>
      <c r="Q808" s="92"/>
      <c r="R808" s="92"/>
      <c r="S808" s="92"/>
      <c r="T808" s="92"/>
      <c r="U808" s="92"/>
      <c r="V808" s="92"/>
    </row>
    <row r="809" spans="1:22" s="2" customFormat="1" ht="15.75" customHeight="1">
      <c r="A809" s="467"/>
      <c r="B809" s="354">
        <v>3</v>
      </c>
      <c r="C809" s="15" t="s">
        <v>5609</v>
      </c>
      <c r="D809" s="469"/>
      <c r="E809" s="490"/>
      <c r="F809" s="473"/>
      <c r="G809" s="473"/>
      <c r="H809" s="475"/>
      <c r="I809" s="92"/>
      <c r="J809" s="92"/>
      <c r="K809" s="92"/>
      <c r="L809" s="92"/>
      <c r="M809" s="92"/>
      <c r="N809" s="92"/>
      <c r="O809" s="92"/>
      <c r="P809" s="92"/>
      <c r="Q809" s="92"/>
      <c r="R809" s="92"/>
      <c r="S809" s="92"/>
      <c r="T809" s="92"/>
      <c r="U809" s="92"/>
      <c r="V809" s="92"/>
    </row>
    <row r="810" spans="1:22" s="2" customFormat="1" ht="15.75" customHeight="1">
      <c r="A810" s="467"/>
      <c r="B810" s="354">
        <v>4</v>
      </c>
      <c r="C810" s="15" t="s">
        <v>5610</v>
      </c>
      <c r="D810" s="469"/>
      <c r="E810" s="490"/>
      <c r="F810" s="473"/>
      <c r="G810" s="473"/>
      <c r="H810" s="475"/>
      <c r="I810" s="92"/>
      <c r="J810" s="92"/>
      <c r="K810" s="92"/>
      <c r="L810" s="92"/>
      <c r="M810" s="92"/>
      <c r="N810" s="92"/>
      <c r="O810" s="92"/>
      <c r="P810" s="92"/>
      <c r="Q810" s="92"/>
      <c r="R810" s="92"/>
      <c r="S810" s="92"/>
      <c r="T810" s="92"/>
      <c r="U810" s="92"/>
      <c r="V810" s="92"/>
    </row>
    <row r="811" spans="1:22" s="2" customFormat="1" ht="15.75" customHeight="1">
      <c r="A811" s="467"/>
      <c r="B811" s="354">
        <v>5</v>
      </c>
      <c r="C811" s="15" t="s">
        <v>5611</v>
      </c>
      <c r="D811" s="469"/>
      <c r="E811" s="490"/>
      <c r="F811" s="473"/>
      <c r="G811" s="473"/>
      <c r="H811" s="475"/>
      <c r="I811" s="92"/>
      <c r="J811" s="92"/>
      <c r="K811" s="92"/>
      <c r="L811" s="92"/>
      <c r="M811" s="92"/>
      <c r="N811" s="92"/>
      <c r="O811" s="92"/>
      <c r="P811" s="92"/>
      <c r="Q811" s="92"/>
      <c r="R811" s="92"/>
      <c r="S811" s="92"/>
      <c r="T811" s="92"/>
      <c r="U811" s="92"/>
      <c r="V811" s="92"/>
    </row>
    <row r="812" spans="1:22" s="2" customFormat="1" ht="15.75" customHeight="1">
      <c r="A812" s="467"/>
      <c r="B812" s="354">
        <v>6</v>
      </c>
      <c r="C812" s="15" t="s">
        <v>5612</v>
      </c>
      <c r="D812" s="469"/>
      <c r="E812" s="490"/>
      <c r="F812" s="473"/>
      <c r="G812" s="473"/>
      <c r="H812" s="475"/>
      <c r="I812" s="92"/>
      <c r="J812" s="92"/>
      <c r="K812" s="92"/>
      <c r="L812" s="92"/>
      <c r="M812" s="92"/>
      <c r="N812" s="92"/>
      <c r="O812" s="92"/>
      <c r="P812" s="92"/>
      <c r="Q812" s="92"/>
      <c r="R812" s="92"/>
      <c r="S812" s="92"/>
      <c r="T812" s="92"/>
      <c r="U812" s="92"/>
      <c r="V812" s="92"/>
    </row>
    <row r="813" spans="1:22" s="2" customFormat="1" ht="15.75" customHeight="1">
      <c r="A813" s="467"/>
      <c r="B813" s="354">
        <v>7</v>
      </c>
      <c r="C813" s="15" t="s">
        <v>5613</v>
      </c>
      <c r="D813" s="469"/>
      <c r="E813" s="490"/>
      <c r="F813" s="473"/>
      <c r="G813" s="473"/>
      <c r="H813" s="475"/>
      <c r="I813" s="92"/>
      <c r="J813" s="92"/>
      <c r="K813" s="92"/>
      <c r="L813" s="92"/>
      <c r="M813" s="92"/>
      <c r="N813" s="92"/>
      <c r="O813" s="92"/>
      <c r="P813" s="92"/>
      <c r="Q813" s="92"/>
      <c r="R813" s="92"/>
      <c r="S813" s="92"/>
      <c r="T813" s="92"/>
      <c r="U813" s="92"/>
      <c r="V813" s="92"/>
    </row>
    <row r="814" spans="1:22" s="2" customFormat="1" ht="15.75" customHeight="1">
      <c r="A814" s="467"/>
      <c r="B814" s="354">
        <v>8</v>
      </c>
      <c r="C814" s="15" t="s">
        <v>5614</v>
      </c>
      <c r="D814" s="469"/>
      <c r="E814" s="490"/>
      <c r="F814" s="473"/>
      <c r="G814" s="491"/>
      <c r="H814" s="475"/>
      <c r="I814" s="92"/>
      <c r="J814" s="92"/>
      <c r="K814" s="92"/>
      <c r="L814" s="92"/>
      <c r="M814" s="92"/>
      <c r="N814" s="92"/>
      <c r="O814" s="92"/>
      <c r="P814" s="92"/>
      <c r="Q814" s="92"/>
      <c r="R814" s="92"/>
      <c r="S814" s="92"/>
      <c r="T814" s="92"/>
      <c r="U814" s="92"/>
      <c r="V814" s="92"/>
    </row>
    <row r="815" spans="1:22" s="2" customFormat="1">
      <c r="A815" s="710"/>
      <c r="B815" s="710"/>
      <c r="C815" s="710"/>
      <c r="D815" s="710"/>
      <c r="E815" s="710"/>
      <c r="F815" s="710"/>
      <c r="G815" s="710"/>
      <c r="H815" s="710"/>
      <c r="I815" s="14"/>
      <c r="J815" s="93"/>
      <c r="K815" s="93"/>
      <c r="L815" s="93"/>
      <c r="M815" s="93"/>
      <c r="N815" s="93"/>
      <c r="O815" s="93"/>
      <c r="P815" s="93"/>
      <c r="Q815" s="93"/>
      <c r="R815" s="93"/>
      <c r="S815" s="93"/>
      <c r="T815" s="93"/>
      <c r="U815" s="93"/>
      <c r="V815" s="93"/>
    </row>
    <row r="816" spans="1:22" s="2" customFormat="1" ht="15.75" customHeight="1">
      <c r="A816" s="467" t="s">
        <v>5702</v>
      </c>
      <c r="B816" s="354">
        <v>1</v>
      </c>
      <c r="C816" s="15" t="s">
        <v>5606</v>
      </c>
      <c r="D816" s="468" t="s">
        <v>5607</v>
      </c>
      <c r="E816" s="489" t="s">
        <v>9</v>
      </c>
      <c r="F816" s="472"/>
      <c r="G816" s="472" t="s">
        <v>207</v>
      </c>
      <c r="H816" s="474"/>
      <c r="I816" s="92"/>
      <c r="J816" s="92"/>
      <c r="K816" s="92"/>
      <c r="L816" s="92"/>
      <c r="M816" s="92"/>
      <c r="N816" s="92"/>
      <c r="O816" s="92"/>
      <c r="P816" s="92"/>
      <c r="Q816" s="92"/>
      <c r="R816" s="92"/>
      <c r="S816" s="92"/>
      <c r="T816" s="92"/>
      <c r="U816" s="92"/>
      <c r="V816" s="92"/>
    </row>
    <row r="817" spans="1:22" s="2" customFormat="1" ht="31.5" customHeight="1">
      <c r="A817" s="467"/>
      <c r="B817" s="354">
        <v>2</v>
      </c>
      <c r="C817" s="15" t="s">
        <v>5608</v>
      </c>
      <c r="D817" s="469"/>
      <c r="E817" s="490"/>
      <c r="F817" s="473"/>
      <c r="G817" s="473"/>
      <c r="H817" s="475"/>
      <c r="I817" s="92"/>
      <c r="J817" s="92"/>
      <c r="K817" s="92"/>
      <c r="L817" s="92"/>
      <c r="M817" s="92"/>
      <c r="N817" s="92"/>
      <c r="O817" s="92"/>
      <c r="P817" s="92"/>
      <c r="Q817" s="92"/>
      <c r="R817" s="92"/>
      <c r="S817" s="92"/>
      <c r="T817" s="92"/>
      <c r="U817" s="92"/>
      <c r="V817" s="92"/>
    </row>
    <row r="818" spans="1:22" s="2" customFormat="1" ht="15.75" customHeight="1">
      <c r="A818" s="467"/>
      <c r="B818" s="354">
        <v>3</v>
      </c>
      <c r="C818" s="15" t="s">
        <v>5609</v>
      </c>
      <c r="D818" s="469"/>
      <c r="E818" s="490"/>
      <c r="F818" s="473"/>
      <c r="G818" s="473"/>
      <c r="H818" s="475"/>
      <c r="I818" s="92"/>
      <c r="J818" s="92"/>
      <c r="K818" s="92"/>
      <c r="L818" s="92"/>
      <c r="M818" s="92"/>
      <c r="N818" s="92"/>
      <c r="O818" s="92"/>
      <c r="P818" s="92"/>
      <c r="Q818" s="92"/>
      <c r="R818" s="92"/>
      <c r="S818" s="92"/>
      <c r="T818" s="92"/>
      <c r="U818" s="92"/>
      <c r="V818" s="92"/>
    </row>
    <row r="819" spans="1:22" s="2" customFormat="1" ht="15.75" customHeight="1">
      <c r="A819" s="467"/>
      <c r="B819" s="354">
        <v>4</v>
      </c>
      <c r="C819" s="15" t="s">
        <v>5610</v>
      </c>
      <c r="D819" s="469"/>
      <c r="E819" s="490"/>
      <c r="F819" s="473"/>
      <c r="G819" s="473"/>
      <c r="H819" s="475"/>
      <c r="I819" s="92"/>
      <c r="J819" s="92"/>
      <c r="K819" s="92"/>
      <c r="L819" s="92"/>
      <c r="M819" s="92"/>
      <c r="N819" s="92"/>
      <c r="O819" s="92"/>
      <c r="P819" s="92"/>
      <c r="Q819" s="92"/>
      <c r="R819" s="92"/>
      <c r="S819" s="92"/>
      <c r="T819" s="92"/>
      <c r="U819" s="92"/>
      <c r="V819" s="92"/>
    </row>
    <row r="820" spans="1:22" s="2" customFormat="1" ht="15.75" customHeight="1">
      <c r="A820" s="467"/>
      <c r="B820" s="354">
        <v>5</v>
      </c>
      <c r="C820" s="15" t="s">
        <v>5611</v>
      </c>
      <c r="D820" s="469"/>
      <c r="E820" s="490"/>
      <c r="F820" s="473"/>
      <c r="G820" s="473"/>
      <c r="H820" s="475"/>
      <c r="I820" s="92"/>
      <c r="J820" s="92"/>
      <c r="K820" s="92"/>
      <c r="L820" s="92"/>
      <c r="M820" s="92"/>
      <c r="N820" s="92"/>
      <c r="O820" s="92"/>
      <c r="P820" s="92"/>
      <c r="Q820" s="92"/>
      <c r="R820" s="92"/>
      <c r="S820" s="92"/>
      <c r="T820" s="92"/>
      <c r="U820" s="92"/>
      <c r="V820" s="92"/>
    </row>
    <row r="821" spans="1:22" s="2" customFormat="1" ht="15.75" customHeight="1">
      <c r="A821" s="467"/>
      <c r="B821" s="354">
        <v>6</v>
      </c>
      <c r="C821" s="15" t="s">
        <v>5612</v>
      </c>
      <c r="D821" s="469"/>
      <c r="E821" s="490"/>
      <c r="F821" s="473"/>
      <c r="G821" s="473"/>
      <c r="H821" s="475"/>
      <c r="I821" s="92"/>
      <c r="J821" s="92"/>
      <c r="K821" s="92"/>
      <c r="L821" s="92"/>
      <c r="M821" s="92"/>
      <c r="N821" s="92"/>
      <c r="O821" s="92"/>
      <c r="P821" s="92"/>
      <c r="Q821" s="92"/>
      <c r="R821" s="92"/>
      <c r="S821" s="92"/>
      <c r="T821" s="92"/>
      <c r="U821" s="92"/>
      <c r="V821" s="92"/>
    </row>
    <row r="822" spans="1:22" s="2" customFormat="1" ht="15.75" customHeight="1">
      <c r="A822" s="467"/>
      <c r="B822" s="354">
        <v>7</v>
      </c>
      <c r="C822" s="15" t="s">
        <v>5613</v>
      </c>
      <c r="D822" s="469"/>
      <c r="E822" s="490"/>
      <c r="F822" s="473"/>
      <c r="G822" s="473"/>
      <c r="H822" s="475"/>
      <c r="I822" s="92"/>
      <c r="J822" s="92"/>
      <c r="K822" s="92"/>
      <c r="L822" s="92"/>
      <c r="M822" s="92"/>
      <c r="N822" s="92"/>
      <c r="O822" s="92"/>
      <c r="P822" s="92"/>
      <c r="Q822" s="92"/>
      <c r="R822" s="92"/>
      <c r="S822" s="92"/>
      <c r="T822" s="92"/>
      <c r="U822" s="92"/>
      <c r="V822" s="92"/>
    </row>
    <row r="823" spans="1:22" s="2" customFormat="1" ht="15.75" customHeight="1">
      <c r="A823" s="467"/>
      <c r="B823" s="354">
        <v>8</v>
      </c>
      <c r="C823" s="15" t="s">
        <v>5614</v>
      </c>
      <c r="D823" s="469"/>
      <c r="E823" s="490"/>
      <c r="F823" s="473"/>
      <c r="G823" s="491"/>
      <c r="H823" s="475"/>
      <c r="I823" s="92"/>
      <c r="J823" s="92"/>
      <c r="K823" s="92"/>
      <c r="L823" s="92"/>
      <c r="M823" s="92"/>
      <c r="N823" s="92"/>
      <c r="O823" s="92"/>
      <c r="P823" s="92"/>
      <c r="Q823" s="92"/>
      <c r="R823" s="92"/>
      <c r="S823" s="92"/>
      <c r="T823" s="92"/>
      <c r="U823" s="92"/>
      <c r="V823" s="92"/>
    </row>
    <row r="824" spans="1:22" s="2" customFormat="1">
      <c r="A824" s="710"/>
      <c r="B824" s="710"/>
      <c r="C824" s="710"/>
      <c r="D824" s="710"/>
      <c r="E824" s="710"/>
      <c r="F824" s="710"/>
      <c r="G824" s="710"/>
      <c r="H824" s="710"/>
      <c r="I824" s="14"/>
      <c r="J824" s="93"/>
      <c r="K824" s="93"/>
      <c r="L824" s="93"/>
      <c r="M824" s="93"/>
      <c r="N824" s="93"/>
      <c r="O824" s="93"/>
      <c r="P824" s="93"/>
      <c r="Q824" s="93"/>
      <c r="R824" s="93"/>
      <c r="S824" s="93"/>
      <c r="T824" s="93"/>
      <c r="U824" s="93"/>
      <c r="V824" s="93"/>
    </row>
    <row r="825" spans="1:22" s="2" customFormat="1" ht="15.75" customHeight="1">
      <c r="A825" s="467" t="s">
        <v>5703</v>
      </c>
      <c r="B825" s="354">
        <v>1</v>
      </c>
      <c r="C825" s="15" t="s">
        <v>5606</v>
      </c>
      <c r="D825" s="468" t="s">
        <v>5607</v>
      </c>
      <c r="E825" s="489" t="s">
        <v>9</v>
      </c>
      <c r="F825" s="472"/>
      <c r="G825" s="472" t="s">
        <v>207</v>
      </c>
      <c r="H825" s="474"/>
      <c r="I825" s="92"/>
      <c r="J825" s="92"/>
      <c r="K825" s="92"/>
      <c r="L825" s="92"/>
      <c r="M825" s="92"/>
      <c r="N825" s="92"/>
      <c r="O825" s="92"/>
      <c r="P825" s="92"/>
      <c r="Q825" s="92"/>
      <c r="R825" s="92"/>
      <c r="S825" s="92"/>
      <c r="T825" s="92"/>
      <c r="U825" s="92"/>
      <c r="V825" s="92"/>
    </row>
    <row r="826" spans="1:22" s="2" customFormat="1" ht="31.5" customHeight="1">
      <c r="A826" s="467"/>
      <c r="B826" s="354">
        <v>2</v>
      </c>
      <c r="C826" s="15" t="s">
        <v>5608</v>
      </c>
      <c r="D826" s="469"/>
      <c r="E826" s="490"/>
      <c r="F826" s="473"/>
      <c r="G826" s="473"/>
      <c r="H826" s="475"/>
      <c r="I826" s="92"/>
      <c r="J826" s="92"/>
      <c r="K826" s="92"/>
      <c r="L826" s="92"/>
      <c r="M826" s="92"/>
      <c r="N826" s="92"/>
      <c r="O826" s="92"/>
      <c r="P826" s="92"/>
      <c r="Q826" s="92"/>
      <c r="R826" s="92"/>
      <c r="S826" s="92"/>
      <c r="T826" s="92"/>
      <c r="U826" s="92"/>
      <c r="V826" s="92"/>
    </row>
    <row r="827" spans="1:22" s="2" customFormat="1" ht="15.75" customHeight="1">
      <c r="A827" s="467"/>
      <c r="B827" s="354">
        <v>3</v>
      </c>
      <c r="C827" s="15" t="s">
        <v>5609</v>
      </c>
      <c r="D827" s="469"/>
      <c r="E827" s="490"/>
      <c r="F827" s="473"/>
      <c r="G827" s="473"/>
      <c r="H827" s="475"/>
      <c r="I827" s="92"/>
      <c r="J827" s="92"/>
      <c r="K827" s="92"/>
      <c r="L827" s="92"/>
      <c r="M827" s="92"/>
      <c r="N827" s="92"/>
      <c r="O827" s="92"/>
      <c r="P827" s="92"/>
      <c r="Q827" s="92"/>
      <c r="R827" s="92"/>
      <c r="S827" s="92"/>
      <c r="T827" s="92"/>
      <c r="U827" s="92"/>
      <c r="V827" s="92"/>
    </row>
    <row r="828" spans="1:22" s="2" customFormat="1" ht="15.75" customHeight="1">
      <c r="A828" s="467"/>
      <c r="B828" s="354">
        <v>4</v>
      </c>
      <c r="C828" s="15" t="s">
        <v>5610</v>
      </c>
      <c r="D828" s="469"/>
      <c r="E828" s="490"/>
      <c r="F828" s="473"/>
      <c r="G828" s="473"/>
      <c r="H828" s="475"/>
      <c r="I828" s="92"/>
      <c r="J828" s="92"/>
      <c r="K828" s="92"/>
      <c r="L828" s="92"/>
      <c r="M828" s="92"/>
      <c r="N828" s="92"/>
      <c r="O828" s="92"/>
      <c r="P828" s="92"/>
      <c r="Q828" s="92"/>
      <c r="R828" s="92"/>
      <c r="S828" s="92"/>
      <c r="T828" s="92"/>
      <c r="U828" s="92"/>
      <c r="V828" s="92"/>
    </row>
    <row r="829" spans="1:22" s="2" customFormat="1" ht="15.75" customHeight="1">
      <c r="A829" s="467"/>
      <c r="B829" s="354">
        <v>5</v>
      </c>
      <c r="C829" s="15" t="s">
        <v>5611</v>
      </c>
      <c r="D829" s="469"/>
      <c r="E829" s="490"/>
      <c r="F829" s="473"/>
      <c r="G829" s="473"/>
      <c r="H829" s="475"/>
      <c r="I829" s="92"/>
      <c r="J829" s="92"/>
      <c r="K829" s="92"/>
      <c r="L829" s="92"/>
      <c r="M829" s="92"/>
      <c r="N829" s="92"/>
      <c r="O829" s="92"/>
      <c r="P829" s="92"/>
      <c r="Q829" s="92"/>
      <c r="R829" s="92"/>
      <c r="S829" s="92"/>
      <c r="T829" s="92"/>
      <c r="U829" s="92"/>
      <c r="V829" s="92"/>
    </row>
    <row r="830" spans="1:22" s="2" customFormat="1" ht="15.75" customHeight="1">
      <c r="A830" s="467"/>
      <c r="B830" s="354">
        <v>6</v>
      </c>
      <c r="C830" s="15" t="s">
        <v>5612</v>
      </c>
      <c r="D830" s="469"/>
      <c r="E830" s="490"/>
      <c r="F830" s="473"/>
      <c r="G830" s="473"/>
      <c r="H830" s="475"/>
      <c r="I830" s="92"/>
      <c r="J830" s="92"/>
      <c r="K830" s="92"/>
      <c r="L830" s="92"/>
      <c r="M830" s="92"/>
      <c r="N830" s="92"/>
      <c r="O830" s="92"/>
      <c r="P830" s="92"/>
      <c r="Q830" s="92"/>
      <c r="R830" s="92"/>
      <c r="S830" s="92"/>
      <c r="T830" s="92"/>
      <c r="U830" s="92"/>
      <c r="V830" s="92"/>
    </row>
    <row r="831" spans="1:22" s="2" customFormat="1" ht="15.75" customHeight="1">
      <c r="A831" s="467"/>
      <c r="B831" s="354">
        <v>7</v>
      </c>
      <c r="C831" s="15" t="s">
        <v>5613</v>
      </c>
      <c r="D831" s="469"/>
      <c r="E831" s="490"/>
      <c r="F831" s="473"/>
      <c r="G831" s="473"/>
      <c r="H831" s="475"/>
      <c r="I831" s="92"/>
      <c r="J831" s="92"/>
      <c r="K831" s="92"/>
      <c r="L831" s="92"/>
      <c r="M831" s="92"/>
      <c r="N831" s="92"/>
      <c r="O831" s="92"/>
      <c r="P831" s="92"/>
      <c r="Q831" s="92"/>
      <c r="R831" s="92"/>
      <c r="S831" s="92"/>
      <c r="T831" s="92"/>
      <c r="U831" s="92"/>
      <c r="V831" s="92"/>
    </row>
    <row r="832" spans="1:22" s="2" customFormat="1" ht="15.75" customHeight="1">
      <c r="A832" s="467"/>
      <c r="B832" s="354">
        <v>8</v>
      </c>
      <c r="C832" s="15" t="s">
        <v>5614</v>
      </c>
      <c r="D832" s="469"/>
      <c r="E832" s="490"/>
      <c r="F832" s="473"/>
      <c r="G832" s="491"/>
      <c r="H832" s="475"/>
      <c r="I832" s="92"/>
      <c r="J832" s="92"/>
      <c r="K832" s="92"/>
      <c r="L832" s="92"/>
      <c r="M832" s="92"/>
      <c r="N832" s="92"/>
      <c r="O832" s="92"/>
      <c r="P832" s="92"/>
      <c r="Q832" s="92"/>
      <c r="R832" s="92"/>
      <c r="S832" s="92"/>
      <c r="T832" s="92"/>
      <c r="U832" s="92"/>
      <c r="V832" s="92"/>
    </row>
    <row r="833" spans="1:22" s="2" customFormat="1">
      <c r="A833" s="710"/>
      <c r="B833" s="710"/>
      <c r="C833" s="710"/>
      <c r="D833" s="710"/>
      <c r="E833" s="710"/>
      <c r="F833" s="710"/>
      <c r="G833" s="710"/>
      <c r="H833" s="710"/>
      <c r="I833" s="14"/>
      <c r="J833" s="93"/>
      <c r="K833" s="93"/>
      <c r="L833" s="93"/>
      <c r="M833" s="93"/>
      <c r="N833" s="93"/>
      <c r="O833" s="93"/>
      <c r="P833" s="93"/>
      <c r="Q833" s="93"/>
      <c r="R833" s="93"/>
      <c r="S833" s="93"/>
      <c r="T833" s="93"/>
      <c r="U833" s="93"/>
      <c r="V833" s="93"/>
    </row>
    <row r="834" spans="1:22" s="2" customFormat="1" ht="15.75" customHeight="1">
      <c r="A834" s="467" t="s">
        <v>5704</v>
      </c>
      <c r="B834" s="354">
        <v>1</v>
      </c>
      <c r="C834" s="15" t="s">
        <v>5606</v>
      </c>
      <c r="D834" s="468" t="s">
        <v>5607</v>
      </c>
      <c r="E834" s="489" t="s">
        <v>9</v>
      </c>
      <c r="F834" s="472"/>
      <c r="G834" s="472" t="s">
        <v>207</v>
      </c>
      <c r="H834" s="474"/>
      <c r="I834" s="92"/>
      <c r="J834" s="92"/>
      <c r="K834" s="92"/>
      <c r="L834" s="92"/>
      <c r="M834" s="92"/>
      <c r="N834" s="92"/>
      <c r="O834" s="92"/>
      <c r="P834" s="92"/>
      <c r="Q834" s="92"/>
      <c r="R834" s="92"/>
      <c r="S834" s="92"/>
      <c r="T834" s="92"/>
      <c r="U834" s="92"/>
      <c r="V834" s="92"/>
    </row>
    <row r="835" spans="1:22" s="2" customFormat="1" ht="31.5" customHeight="1">
      <c r="A835" s="467"/>
      <c r="B835" s="354">
        <v>2</v>
      </c>
      <c r="C835" s="15" t="s">
        <v>5608</v>
      </c>
      <c r="D835" s="469"/>
      <c r="E835" s="490"/>
      <c r="F835" s="473"/>
      <c r="G835" s="473"/>
      <c r="H835" s="475"/>
      <c r="I835" s="92"/>
      <c r="J835" s="92"/>
      <c r="K835" s="92"/>
      <c r="L835" s="92"/>
      <c r="M835" s="92"/>
      <c r="N835" s="92"/>
      <c r="O835" s="92"/>
      <c r="P835" s="92"/>
      <c r="Q835" s="92"/>
      <c r="R835" s="92"/>
      <c r="S835" s="92"/>
      <c r="T835" s="92"/>
      <c r="U835" s="92"/>
      <c r="V835" s="92"/>
    </row>
    <row r="836" spans="1:22" s="2" customFormat="1" ht="15.75" customHeight="1">
      <c r="A836" s="467"/>
      <c r="B836" s="354">
        <v>3</v>
      </c>
      <c r="C836" s="15" t="s">
        <v>5609</v>
      </c>
      <c r="D836" s="469"/>
      <c r="E836" s="490"/>
      <c r="F836" s="473"/>
      <c r="G836" s="473"/>
      <c r="H836" s="475"/>
      <c r="I836" s="92"/>
      <c r="J836" s="92"/>
      <c r="K836" s="92"/>
      <c r="L836" s="92"/>
      <c r="M836" s="92"/>
      <c r="N836" s="92"/>
      <c r="O836" s="92"/>
      <c r="P836" s="92"/>
      <c r="Q836" s="92"/>
      <c r="R836" s="92"/>
      <c r="S836" s="92"/>
      <c r="T836" s="92"/>
      <c r="U836" s="92"/>
      <c r="V836" s="92"/>
    </row>
    <row r="837" spans="1:22" s="2" customFormat="1" ht="15.75" customHeight="1">
      <c r="A837" s="467"/>
      <c r="B837" s="354">
        <v>4</v>
      </c>
      <c r="C837" s="15" t="s">
        <v>5610</v>
      </c>
      <c r="D837" s="469"/>
      <c r="E837" s="490"/>
      <c r="F837" s="473"/>
      <c r="G837" s="473"/>
      <c r="H837" s="475"/>
      <c r="I837" s="92"/>
      <c r="J837" s="92"/>
      <c r="K837" s="92"/>
      <c r="L837" s="92"/>
      <c r="M837" s="92"/>
      <c r="N837" s="92"/>
      <c r="O837" s="92"/>
      <c r="P837" s="92"/>
      <c r="Q837" s="92"/>
      <c r="R837" s="92"/>
      <c r="S837" s="92"/>
      <c r="T837" s="92"/>
      <c r="U837" s="92"/>
      <c r="V837" s="92"/>
    </row>
    <row r="838" spans="1:22" s="2" customFormat="1" ht="15.75" customHeight="1">
      <c r="A838" s="467"/>
      <c r="B838" s="354">
        <v>5</v>
      </c>
      <c r="C838" s="15" t="s">
        <v>5611</v>
      </c>
      <c r="D838" s="469"/>
      <c r="E838" s="490"/>
      <c r="F838" s="473"/>
      <c r="G838" s="473"/>
      <c r="H838" s="475"/>
      <c r="I838" s="92"/>
      <c r="J838" s="92"/>
      <c r="K838" s="92"/>
      <c r="L838" s="92"/>
      <c r="M838" s="92"/>
      <c r="N838" s="92"/>
      <c r="O838" s="92"/>
      <c r="P838" s="92"/>
      <c r="Q838" s="92"/>
      <c r="R838" s="92"/>
      <c r="S838" s="92"/>
      <c r="T838" s="92"/>
      <c r="U838" s="92"/>
      <c r="V838" s="92"/>
    </row>
    <row r="839" spans="1:22" s="2" customFormat="1" ht="15.75" customHeight="1">
      <c r="A839" s="467"/>
      <c r="B839" s="354">
        <v>6</v>
      </c>
      <c r="C839" s="15" t="s">
        <v>5612</v>
      </c>
      <c r="D839" s="469"/>
      <c r="E839" s="490"/>
      <c r="F839" s="473"/>
      <c r="G839" s="473"/>
      <c r="H839" s="475"/>
      <c r="I839" s="92"/>
      <c r="J839" s="92"/>
      <c r="K839" s="92"/>
      <c r="L839" s="92"/>
      <c r="M839" s="92"/>
      <c r="N839" s="92"/>
      <c r="O839" s="92"/>
      <c r="P839" s="92"/>
      <c r="Q839" s="92"/>
      <c r="R839" s="92"/>
      <c r="S839" s="92"/>
      <c r="T839" s="92"/>
      <c r="U839" s="92"/>
      <c r="V839" s="92"/>
    </row>
    <row r="840" spans="1:22" s="2" customFormat="1" ht="15.75" customHeight="1">
      <c r="A840" s="467"/>
      <c r="B840" s="354">
        <v>7</v>
      </c>
      <c r="C840" s="15" t="s">
        <v>5613</v>
      </c>
      <c r="D840" s="469"/>
      <c r="E840" s="490"/>
      <c r="F840" s="473"/>
      <c r="G840" s="473"/>
      <c r="H840" s="475"/>
      <c r="I840" s="92"/>
      <c r="J840" s="92"/>
      <c r="K840" s="92"/>
      <c r="L840" s="92"/>
      <c r="M840" s="92"/>
      <c r="N840" s="92"/>
      <c r="O840" s="92"/>
      <c r="P840" s="92"/>
      <c r="Q840" s="92"/>
      <c r="R840" s="92"/>
      <c r="S840" s="92"/>
      <c r="T840" s="92"/>
      <c r="U840" s="92"/>
      <c r="V840" s="92"/>
    </row>
    <row r="841" spans="1:22" s="2" customFormat="1" ht="15.75" customHeight="1">
      <c r="A841" s="467"/>
      <c r="B841" s="354">
        <v>8</v>
      </c>
      <c r="C841" s="15" t="s">
        <v>5614</v>
      </c>
      <c r="D841" s="469"/>
      <c r="E841" s="490"/>
      <c r="F841" s="473"/>
      <c r="G841" s="491"/>
      <c r="H841" s="475"/>
      <c r="I841" s="92"/>
      <c r="J841" s="92"/>
      <c r="K841" s="92"/>
      <c r="L841" s="92"/>
      <c r="M841" s="92"/>
      <c r="N841" s="92"/>
      <c r="O841" s="92"/>
      <c r="P841" s="92"/>
      <c r="Q841" s="92"/>
      <c r="R841" s="92"/>
      <c r="S841" s="92"/>
      <c r="T841" s="92"/>
      <c r="U841" s="92"/>
      <c r="V841" s="92"/>
    </row>
    <row r="842" spans="1:22" s="2" customFormat="1">
      <c r="A842" s="710"/>
      <c r="B842" s="710"/>
      <c r="C842" s="710"/>
      <c r="D842" s="710"/>
      <c r="E842" s="710"/>
      <c r="F842" s="710"/>
      <c r="G842" s="710"/>
      <c r="H842" s="710"/>
      <c r="I842" s="14"/>
      <c r="J842" s="93"/>
      <c r="K842" s="93"/>
      <c r="L842" s="93"/>
      <c r="M842" s="93"/>
      <c r="N842" s="93"/>
      <c r="O842" s="93"/>
      <c r="P842" s="93"/>
      <c r="Q842" s="93"/>
      <c r="R842" s="93"/>
      <c r="S842" s="93"/>
      <c r="T842" s="93"/>
      <c r="U842" s="93"/>
      <c r="V842" s="93"/>
    </row>
    <row r="843" spans="1:22" s="2" customFormat="1" ht="15.75" customHeight="1">
      <c r="A843" s="467" t="s">
        <v>5705</v>
      </c>
      <c r="B843" s="354">
        <v>1</v>
      </c>
      <c r="C843" s="15" t="s">
        <v>5606</v>
      </c>
      <c r="D843" s="468" t="s">
        <v>5607</v>
      </c>
      <c r="E843" s="489" t="s">
        <v>9</v>
      </c>
      <c r="F843" s="472"/>
      <c r="G843" s="472" t="s">
        <v>207</v>
      </c>
      <c r="H843" s="474"/>
      <c r="I843" s="92"/>
      <c r="J843" s="92"/>
      <c r="K843" s="92"/>
      <c r="L843" s="92"/>
      <c r="M843" s="92"/>
      <c r="N843" s="92"/>
      <c r="O843" s="92"/>
      <c r="P843" s="92"/>
      <c r="Q843" s="92"/>
      <c r="R843" s="92"/>
      <c r="S843" s="92"/>
      <c r="T843" s="92"/>
      <c r="U843" s="92"/>
      <c r="V843" s="92"/>
    </row>
    <row r="844" spans="1:22" s="2" customFormat="1" ht="31.5" customHeight="1">
      <c r="A844" s="467"/>
      <c r="B844" s="354">
        <v>2</v>
      </c>
      <c r="C844" s="15" t="s">
        <v>5608</v>
      </c>
      <c r="D844" s="469"/>
      <c r="E844" s="490"/>
      <c r="F844" s="473"/>
      <c r="G844" s="473"/>
      <c r="H844" s="475"/>
      <c r="I844" s="92"/>
      <c r="J844" s="92"/>
      <c r="K844" s="92"/>
      <c r="L844" s="92"/>
      <c r="M844" s="92"/>
      <c r="N844" s="92"/>
      <c r="O844" s="92"/>
      <c r="P844" s="92"/>
      <c r="Q844" s="92"/>
      <c r="R844" s="92"/>
      <c r="S844" s="92"/>
      <c r="T844" s="92"/>
      <c r="U844" s="92"/>
      <c r="V844" s="92"/>
    </row>
    <row r="845" spans="1:22" s="2" customFormat="1" ht="15.75" customHeight="1">
      <c r="A845" s="467"/>
      <c r="B845" s="354">
        <v>3</v>
      </c>
      <c r="C845" s="15" t="s">
        <v>5609</v>
      </c>
      <c r="D845" s="469"/>
      <c r="E845" s="490"/>
      <c r="F845" s="473"/>
      <c r="G845" s="473"/>
      <c r="H845" s="475"/>
      <c r="I845" s="92"/>
      <c r="J845" s="92"/>
      <c r="K845" s="92"/>
      <c r="L845" s="92"/>
      <c r="M845" s="92"/>
      <c r="N845" s="92"/>
      <c r="O845" s="92"/>
      <c r="P845" s="92"/>
      <c r="Q845" s="92"/>
      <c r="R845" s="92"/>
      <c r="S845" s="92"/>
      <c r="T845" s="92"/>
      <c r="U845" s="92"/>
      <c r="V845" s="92"/>
    </row>
    <row r="846" spans="1:22" s="2" customFormat="1" ht="15.75" customHeight="1">
      <c r="A846" s="467"/>
      <c r="B846" s="354">
        <v>4</v>
      </c>
      <c r="C846" s="15" t="s">
        <v>5610</v>
      </c>
      <c r="D846" s="469"/>
      <c r="E846" s="490"/>
      <c r="F846" s="473"/>
      <c r="G846" s="473"/>
      <c r="H846" s="475"/>
      <c r="I846" s="92"/>
      <c r="J846" s="92"/>
      <c r="K846" s="92"/>
      <c r="L846" s="92"/>
      <c r="M846" s="92"/>
      <c r="N846" s="92"/>
      <c r="O846" s="92"/>
      <c r="P846" s="92"/>
      <c r="Q846" s="92"/>
      <c r="R846" s="92"/>
      <c r="S846" s="92"/>
      <c r="T846" s="92"/>
      <c r="U846" s="92"/>
      <c r="V846" s="92"/>
    </row>
    <row r="847" spans="1:22" s="2" customFormat="1" ht="15.75" customHeight="1">
      <c r="A847" s="467"/>
      <c r="B847" s="354">
        <v>5</v>
      </c>
      <c r="C847" s="15" t="s">
        <v>5611</v>
      </c>
      <c r="D847" s="469"/>
      <c r="E847" s="490"/>
      <c r="F847" s="473"/>
      <c r="G847" s="473"/>
      <c r="H847" s="475"/>
      <c r="I847" s="92"/>
      <c r="J847" s="92"/>
      <c r="K847" s="92"/>
      <c r="L847" s="92"/>
      <c r="M847" s="92"/>
      <c r="N847" s="92"/>
      <c r="O847" s="92"/>
      <c r="P847" s="92"/>
      <c r="Q847" s="92"/>
      <c r="R847" s="92"/>
      <c r="S847" s="92"/>
      <c r="T847" s="92"/>
      <c r="U847" s="92"/>
      <c r="V847" s="92"/>
    </row>
    <row r="848" spans="1:22" s="2" customFormat="1" ht="15.75" customHeight="1">
      <c r="A848" s="467"/>
      <c r="B848" s="354">
        <v>6</v>
      </c>
      <c r="C848" s="15" t="s">
        <v>5612</v>
      </c>
      <c r="D848" s="469"/>
      <c r="E848" s="490"/>
      <c r="F848" s="473"/>
      <c r="G848" s="473"/>
      <c r="H848" s="475"/>
      <c r="I848" s="92"/>
      <c r="J848" s="92"/>
      <c r="K848" s="92"/>
      <c r="L848" s="92"/>
      <c r="M848" s="92"/>
      <c r="N848" s="92"/>
      <c r="O848" s="92"/>
      <c r="P848" s="92"/>
      <c r="Q848" s="92"/>
      <c r="R848" s="92"/>
      <c r="S848" s="92"/>
      <c r="T848" s="92"/>
      <c r="U848" s="92"/>
      <c r="V848" s="92"/>
    </row>
    <row r="849" spans="1:22" s="2" customFormat="1" ht="15.75" customHeight="1">
      <c r="A849" s="467"/>
      <c r="B849" s="354">
        <v>7</v>
      </c>
      <c r="C849" s="15" t="s">
        <v>5613</v>
      </c>
      <c r="D849" s="469"/>
      <c r="E849" s="490"/>
      <c r="F849" s="473"/>
      <c r="G849" s="473"/>
      <c r="H849" s="475"/>
      <c r="I849" s="92"/>
      <c r="J849" s="92"/>
      <c r="K849" s="92"/>
      <c r="L849" s="92"/>
      <c r="M849" s="92"/>
      <c r="N849" s="92"/>
      <c r="O849" s="92"/>
      <c r="P849" s="92"/>
      <c r="Q849" s="92"/>
      <c r="R849" s="92"/>
      <c r="S849" s="92"/>
      <c r="T849" s="92"/>
      <c r="U849" s="92"/>
      <c r="V849" s="92"/>
    </row>
    <row r="850" spans="1:22" s="2" customFormat="1" ht="15.75" customHeight="1">
      <c r="A850" s="467"/>
      <c r="B850" s="354">
        <v>8</v>
      </c>
      <c r="C850" s="15" t="s">
        <v>5614</v>
      </c>
      <c r="D850" s="469"/>
      <c r="E850" s="490"/>
      <c r="F850" s="473"/>
      <c r="G850" s="491"/>
      <c r="H850" s="475"/>
      <c r="I850" s="92"/>
      <c r="J850" s="92"/>
      <c r="K850" s="92"/>
      <c r="L850" s="92"/>
      <c r="M850" s="92"/>
      <c r="N850" s="92"/>
      <c r="O850" s="92"/>
      <c r="P850" s="92"/>
      <c r="Q850" s="92"/>
      <c r="R850" s="92"/>
      <c r="S850" s="92"/>
      <c r="T850" s="92"/>
      <c r="U850" s="92"/>
      <c r="V850" s="92"/>
    </row>
    <row r="851" spans="1:22" s="2" customFormat="1">
      <c r="A851" s="710"/>
      <c r="B851" s="710"/>
      <c r="C851" s="710"/>
      <c r="D851" s="710"/>
      <c r="E851" s="710"/>
      <c r="F851" s="710"/>
      <c r="G851" s="710"/>
      <c r="H851" s="710"/>
      <c r="I851" s="14"/>
      <c r="J851" s="93"/>
      <c r="K851" s="93"/>
      <c r="L851" s="93"/>
      <c r="M851" s="93"/>
      <c r="N851" s="93"/>
      <c r="O851" s="93"/>
      <c r="P851" s="93"/>
      <c r="Q851" s="93"/>
      <c r="R851" s="93"/>
      <c r="S851" s="93"/>
      <c r="T851" s="93"/>
      <c r="U851" s="93"/>
      <c r="V851" s="93"/>
    </row>
    <row r="852" spans="1:22" s="2" customFormat="1" ht="15.75" customHeight="1">
      <c r="A852" s="467" t="s">
        <v>5706</v>
      </c>
      <c r="B852" s="354">
        <v>1</v>
      </c>
      <c r="C852" s="15" t="s">
        <v>5606</v>
      </c>
      <c r="D852" s="468" t="s">
        <v>5607</v>
      </c>
      <c r="E852" s="489" t="s">
        <v>9</v>
      </c>
      <c r="F852" s="472"/>
      <c r="G852" s="472" t="s">
        <v>207</v>
      </c>
      <c r="H852" s="474"/>
      <c r="I852" s="92"/>
      <c r="J852" s="92"/>
      <c r="K852" s="92"/>
      <c r="L852" s="92"/>
      <c r="M852" s="92"/>
      <c r="N852" s="92"/>
      <c r="O852" s="92"/>
      <c r="P852" s="92"/>
      <c r="Q852" s="92"/>
      <c r="R852" s="92"/>
      <c r="S852" s="92"/>
      <c r="T852" s="92"/>
      <c r="U852" s="92"/>
      <c r="V852" s="92"/>
    </row>
    <row r="853" spans="1:22" s="2" customFormat="1" ht="31.5" customHeight="1">
      <c r="A853" s="467"/>
      <c r="B853" s="354">
        <v>2</v>
      </c>
      <c r="C853" s="15" t="s">
        <v>5608</v>
      </c>
      <c r="D853" s="469"/>
      <c r="E853" s="490"/>
      <c r="F853" s="473"/>
      <c r="G853" s="473"/>
      <c r="H853" s="475"/>
      <c r="I853" s="92"/>
      <c r="J853" s="92"/>
      <c r="K853" s="92"/>
      <c r="L853" s="92"/>
      <c r="M853" s="92"/>
      <c r="N853" s="92"/>
      <c r="O853" s="92"/>
      <c r="P853" s="92"/>
      <c r="Q853" s="92"/>
      <c r="R853" s="92"/>
      <c r="S853" s="92"/>
      <c r="T853" s="92"/>
      <c r="U853" s="92"/>
      <c r="V853" s="92"/>
    </row>
    <row r="854" spans="1:22" s="2" customFormat="1" ht="15.75" customHeight="1">
      <c r="A854" s="467"/>
      <c r="B854" s="354">
        <v>3</v>
      </c>
      <c r="C854" s="15" t="s">
        <v>5609</v>
      </c>
      <c r="D854" s="469"/>
      <c r="E854" s="490"/>
      <c r="F854" s="473"/>
      <c r="G854" s="473"/>
      <c r="H854" s="475"/>
      <c r="I854" s="92"/>
      <c r="J854" s="92"/>
      <c r="K854" s="92"/>
      <c r="L854" s="92"/>
      <c r="M854" s="92"/>
      <c r="N854" s="92"/>
      <c r="O854" s="92"/>
      <c r="P854" s="92"/>
      <c r="Q854" s="92"/>
      <c r="R854" s="92"/>
      <c r="S854" s="92"/>
      <c r="T854" s="92"/>
      <c r="U854" s="92"/>
      <c r="V854" s="92"/>
    </row>
    <row r="855" spans="1:22" s="2" customFormat="1" ht="15.75" customHeight="1">
      <c r="A855" s="467"/>
      <c r="B855" s="354">
        <v>4</v>
      </c>
      <c r="C855" s="15" t="s">
        <v>5610</v>
      </c>
      <c r="D855" s="469"/>
      <c r="E855" s="490"/>
      <c r="F855" s="473"/>
      <c r="G855" s="473"/>
      <c r="H855" s="475"/>
      <c r="I855" s="92"/>
      <c r="J855" s="92"/>
      <c r="K855" s="92"/>
      <c r="L855" s="92"/>
      <c r="M855" s="92"/>
      <c r="N855" s="92"/>
      <c r="O855" s="92"/>
      <c r="P855" s="92"/>
      <c r="Q855" s="92"/>
      <c r="R855" s="92"/>
      <c r="S855" s="92"/>
      <c r="T855" s="92"/>
      <c r="U855" s="92"/>
      <c r="V855" s="92"/>
    </row>
    <row r="856" spans="1:22" s="2" customFormat="1" ht="15.75" customHeight="1">
      <c r="A856" s="467"/>
      <c r="B856" s="354">
        <v>5</v>
      </c>
      <c r="C856" s="15" t="s">
        <v>5611</v>
      </c>
      <c r="D856" s="469"/>
      <c r="E856" s="490"/>
      <c r="F856" s="473"/>
      <c r="G856" s="473"/>
      <c r="H856" s="475"/>
      <c r="I856" s="92"/>
      <c r="J856" s="92"/>
      <c r="K856" s="92"/>
      <c r="L856" s="92"/>
      <c r="M856" s="92"/>
      <c r="N856" s="92"/>
      <c r="O856" s="92"/>
      <c r="P856" s="92"/>
      <c r="Q856" s="92"/>
      <c r="R856" s="92"/>
      <c r="S856" s="92"/>
      <c r="T856" s="92"/>
      <c r="U856" s="92"/>
      <c r="V856" s="92"/>
    </row>
    <row r="857" spans="1:22" s="2" customFormat="1" ht="15.75" customHeight="1">
      <c r="A857" s="467"/>
      <c r="B857" s="354">
        <v>6</v>
      </c>
      <c r="C857" s="15" t="s">
        <v>5612</v>
      </c>
      <c r="D857" s="469"/>
      <c r="E857" s="490"/>
      <c r="F857" s="473"/>
      <c r="G857" s="473"/>
      <c r="H857" s="475"/>
      <c r="I857" s="92"/>
      <c r="J857" s="92"/>
      <c r="K857" s="92"/>
      <c r="L857" s="92"/>
      <c r="M857" s="92"/>
      <c r="N857" s="92"/>
      <c r="O857" s="92"/>
      <c r="P857" s="92"/>
      <c r="Q857" s="92"/>
      <c r="R857" s="92"/>
      <c r="S857" s="92"/>
      <c r="T857" s="92"/>
      <c r="U857" s="92"/>
      <c r="V857" s="92"/>
    </row>
    <row r="858" spans="1:22" s="2" customFormat="1" ht="15.75" customHeight="1">
      <c r="A858" s="467"/>
      <c r="B858" s="354">
        <v>7</v>
      </c>
      <c r="C858" s="15" t="s">
        <v>5613</v>
      </c>
      <c r="D858" s="469"/>
      <c r="E858" s="490"/>
      <c r="F858" s="473"/>
      <c r="G858" s="473"/>
      <c r="H858" s="475"/>
      <c r="I858" s="92"/>
      <c r="J858" s="92"/>
      <c r="K858" s="92"/>
      <c r="L858" s="92"/>
      <c r="M858" s="92"/>
      <c r="N858" s="92"/>
      <c r="O858" s="92"/>
      <c r="P858" s="92"/>
      <c r="Q858" s="92"/>
      <c r="R858" s="92"/>
      <c r="S858" s="92"/>
      <c r="T858" s="92"/>
      <c r="U858" s="92"/>
      <c r="V858" s="92"/>
    </row>
    <row r="859" spans="1:22" s="2" customFormat="1" ht="15.75" customHeight="1">
      <c r="A859" s="467"/>
      <c r="B859" s="354">
        <v>8</v>
      </c>
      <c r="C859" s="15" t="s">
        <v>5614</v>
      </c>
      <c r="D859" s="469"/>
      <c r="E859" s="490"/>
      <c r="F859" s="473"/>
      <c r="G859" s="491"/>
      <c r="H859" s="475"/>
      <c r="I859" s="92"/>
      <c r="J859" s="92"/>
      <c r="K859" s="92"/>
      <c r="L859" s="92"/>
      <c r="M859" s="92"/>
      <c r="N859" s="92"/>
      <c r="O859" s="92"/>
      <c r="P859" s="92"/>
      <c r="Q859" s="92"/>
      <c r="R859" s="92"/>
      <c r="S859" s="92"/>
      <c r="T859" s="92"/>
      <c r="U859" s="92"/>
      <c r="V859" s="92"/>
    </row>
    <row r="860" spans="1:22" s="2" customFormat="1">
      <c r="A860" s="710"/>
      <c r="B860" s="710"/>
      <c r="C860" s="710"/>
      <c r="D860" s="710"/>
      <c r="E860" s="710"/>
      <c r="F860" s="710"/>
      <c r="G860" s="710"/>
      <c r="H860" s="710"/>
      <c r="I860" s="14"/>
      <c r="J860" s="93"/>
      <c r="K860" s="93"/>
      <c r="L860" s="93"/>
      <c r="M860" s="93"/>
      <c r="N860" s="93"/>
      <c r="O860" s="93"/>
      <c r="P860" s="93"/>
      <c r="Q860" s="93"/>
      <c r="R860" s="93"/>
      <c r="S860" s="93"/>
      <c r="T860" s="93"/>
      <c r="U860" s="93"/>
      <c r="V860" s="93"/>
    </row>
  </sheetData>
  <mergeCells count="671">
    <mergeCell ref="A10:A13"/>
    <mergeCell ref="C10:H10"/>
    <mergeCell ref="C11:H11"/>
    <mergeCell ref="C12:H12"/>
    <mergeCell ref="C13:H13"/>
    <mergeCell ref="A2:H2"/>
    <mergeCell ref="A3:H3"/>
    <mergeCell ref="C4:H4"/>
    <mergeCell ref="A6:A8"/>
    <mergeCell ref="C6:H6"/>
    <mergeCell ref="C7:H7"/>
    <mergeCell ref="C8:H8"/>
    <mergeCell ref="A23:H23"/>
    <mergeCell ref="A24:A31"/>
    <mergeCell ref="D24:D31"/>
    <mergeCell ref="E24:E31"/>
    <mergeCell ref="G24:G31"/>
    <mergeCell ref="H24:H31"/>
    <mergeCell ref="A15:A20"/>
    <mergeCell ref="C15:H15"/>
    <mergeCell ref="C16:H16"/>
    <mergeCell ref="C17:H17"/>
    <mergeCell ref="C19:H19"/>
    <mergeCell ref="C20:H20"/>
    <mergeCell ref="C18:H18"/>
    <mergeCell ref="F24:F31"/>
    <mergeCell ref="A41:H41"/>
    <mergeCell ref="A42:A49"/>
    <mergeCell ref="D42:D49"/>
    <mergeCell ref="E42:E49"/>
    <mergeCell ref="G42:G49"/>
    <mergeCell ref="H42:H49"/>
    <mergeCell ref="A32:H32"/>
    <mergeCell ref="A33:A40"/>
    <mergeCell ref="D33:D40"/>
    <mergeCell ref="E33:E40"/>
    <mergeCell ref="G33:G40"/>
    <mergeCell ref="H33:H40"/>
    <mergeCell ref="F33:F40"/>
    <mergeCell ref="F42:F49"/>
    <mergeCell ref="A59:H59"/>
    <mergeCell ref="A60:A67"/>
    <mergeCell ref="D60:D67"/>
    <mergeCell ref="E60:E67"/>
    <mergeCell ref="G60:G67"/>
    <mergeCell ref="H60:H67"/>
    <mergeCell ref="A50:H50"/>
    <mergeCell ref="A51:A58"/>
    <mergeCell ref="D51:D58"/>
    <mergeCell ref="E51:E58"/>
    <mergeCell ref="G51:G58"/>
    <mergeCell ref="H51:H58"/>
    <mergeCell ref="F51:F58"/>
    <mergeCell ref="F60:F67"/>
    <mergeCell ref="A77:H77"/>
    <mergeCell ref="A78:A85"/>
    <mergeCell ref="D78:D85"/>
    <mergeCell ref="E78:E85"/>
    <mergeCell ref="G78:G85"/>
    <mergeCell ref="H78:H85"/>
    <mergeCell ref="A68:H68"/>
    <mergeCell ref="A69:A76"/>
    <mergeCell ref="D69:D76"/>
    <mergeCell ref="E69:E76"/>
    <mergeCell ref="G69:G76"/>
    <mergeCell ref="H69:H76"/>
    <mergeCell ref="F69:F76"/>
    <mergeCell ref="F78:F85"/>
    <mergeCell ref="A95:H95"/>
    <mergeCell ref="A96:A103"/>
    <mergeCell ref="D96:D103"/>
    <mergeCell ref="E96:E103"/>
    <mergeCell ref="G96:G103"/>
    <mergeCell ref="H96:H103"/>
    <mergeCell ref="A86:H86"/>
    <mergeCell ref="A87:A94"/>
    <mergeCell ref="D87:D94"/>
    <mergeCell ref="E87:E94"/>
    <mergeCell ref="G87:G94"/>
    <mergeCell ref="H87:H94"/>
    <mergeCell ref="F87:F94"/>
    <mergeCell ref="F96:F103"/>
    <mergeCell ref="A113:H113"/>
    <mergeCell ref="A114:A121"/>
    <mergeCell ref="D114:D121"/>
    <mergeCell ref="E114:E121"/>
    <mergeCell ref="G114:G121"/>
    <mergeCell ref="H114:H121"/>
    <mergeCell ref="A104:H104"/>
    <mergeCell ref="A105:A112"/>
    <mergeCell ref="D105:D112"/>
    <mergeCell ref="E105:E112"/>
    <mergeCell ref="G105:G112"/>
    <mergeCell ref="H105:H112"/>
    <mergeCell ref="F105:F112"/>
    <mergeCell ref="F114:F121"/>
    <mergeCell ref="A131:H131"/>
    <mergeCell ref="A132:A139"/>
    <mergeCell ref="D132:D139"/>
    <mergeCell ref="E132:E139"/>
    <mergeCell ref="G132:G139"/>
    <mergeCell ref="H132:H139"/>
    <mergeCell ref="A122:H122"/>
    <mergeCell ref="A123:A130"/>
    <mergeCell ref="D123:D130"/>
    <mergeCell ref="E123:E130"/>
    <mergeCell ref="G123:G130"/>
    <mergeCell ref="H123:H130"/>
    <mergeCell ref="F123:F130"/>
    <mergeCell ref="F132:F139"/>
    <mergeCell ref="A149:H149"/>
    <mergeCell ref="A150:A157"/>
    <mergeCell ref="D150:D157"/>
    <mergeCell ref="E150:E157"/>
    <mergeCell ref="G150:G157"/>
    <mergeCell ref="H150:H157"/>
    <mergeCell ref="A140:H140"/>
    <mergeCell ref="A141:A148"/>
    <mergeCell ref="D141:D148"/>
    <mergeCell ref="E141:E148"/>
    <mergeCell ref="G141:G148"/>
    <mergeCell ref="H141:H148"/>
    <mergeCell ref="F141:F148"/>
    <mergeCell ref="F150:F157"/>
    <mergeCell ref="A167:H167"/>
    <mergeCell ref="A168:A175"/>
    <mergeCell ref="D168:D175"/>
    <mergeCell ref="E168:E175"/>
    <mergeCell ref="G168:G175"/>
    <mergeCell ref="H168:H175"/>
    <mergeCell ref="A158:H158"/>
    <mergeCell ref="A159:A166"/>
    <mergeCell ref="D159:D166"/>
    <mergeCell ref="E159:E166"/>
    <mergeCell ref="G159:G166"/>
    <mergeCell ref="H159:H166"/>
    <mergeCell ref="F159:F166"/>
    <mergeCell ref="F168:F175"/>
    <mergeCell ref="A185:H185"/>
    <mergeCell ref="A186:A193"/>
    <mergeCell ref="D186:D193"/>
    <mergeCell ref="E186:E193"/>
    <mergeCell ref="G186:G193"/>
    <mergeCell ref="H186:H193"/>
    <mergeCell ref="A176:H176"/>
    <mergeCell ref="A177:A184"/>
    <mergeCell ref="D177:D184"/>
    <mergeCell ref="E177:E184"/>
    <mergeCell ref="G177:G184"/>
    <mergeCell ref="H177:H184"/>
    <mergeCell ref="F177:F184"/>
    <mergeCell ref="F186:F193"/>
    <mergeCell ref="A203:H203"/>
    <mergeCell ref="A204:A211"/>
    <mergeCell ref="D204:D211"/>
    <mergeCell ref="E204:E211"/>
    <mergeCell ref="G204:G211"/>
    <mergeCell ref="H204:H211"/>
    <mergeCell ref="A194:H194"/>
    <mergeCell ref="A195:A202"/>
    <mergeCell ref="D195:D202"/>
    <mergeCell ref="E195:E202"/>
    <mergeCell ref="G195:G202"/>
    <mergeCell ref="H195:H202"/>
    <mergeCell ref="F195:F202"/>
    <mergeCell ref="F204:F211"/>
    <mergeCell ref="A221:H221"/>
    <mergeCell ref="A222:A229"/>
    <mergeCell ref="D222:D229"/>
    <mergeCell ref="E222:E229"/>
    <mergeCell ref="G222:G229"/>
    <mergeCell ref="H222:H229"/>
    <mergeCell ref="A212:H212"/>
    <mergeCell ref="A213:A220"/>
    <mergeCell ref="D213:D220"/>
    <mergeCell ref="E213:E220"/>
    <mergeCell ref="G213:G220"/>
    <mergeCell ref="H213:H220"/>
    <mergeCell ref="F213:F220"/>
    <mergeCell ref="F222:F229"/>
    <mergeCell ref="A239:H239"/>
    <mergeCell ref="A240:A247"/>
    <mergeCell ref="D240:D247"/>
    <mergeCell ref="E240:E247"/>
    <mergeCell ref="G240:G247"/>
    <mergeCell ref="H240:H247"/>
    <mergeCell ref="A230:H230"/>
    <mergeCell ref="A231:A238"/>
    <mergeCell ref="D231:D238"/>
    <mergeCell ref="E231:E238"/>
    <mergeCell ref="G231:G238"/>
    <mergeCell ref="H231:H238"/>
    <mergeCell ref="F231:F238"/>
    <mergeCell ref="F240:F247"/>
    <mergeCell ref="A257:H257"/>
    <mergeCell ref="A258:A265"/>
    <mergeCell ref="D258:D265"/>
    <mergeCell ref="E258:E265"/>
    <mergeCell ref="G258:G265"/>
    <mergeCell ref="H258:H265"/>
    <mergeCell ref="A248:H248"/>
    <mergeCell ref="A249:A256"/>
    <mergeCell ref="D249:D256"/>
    <mergeCell ref="E249:E256"/>
    <mergeCell ref="G249:G256"/>
    <mergeCell ref="H249:H256"/>
    <mergeCell ref="F249:F256"/>
    <mergeCell ref="F258:F265"/>
    <mergeCell ref="A275:H275"/>
    <mergeCell ref="A276:A283"/>
    <mergeCell ref="D276:D283"/>
    <mergeCell ref="E276:E283"/>
    <mergeCell ref="G276:G283"/>
    <mergeCell ref="H276:H283"/>
    <mergeCell ref="A266:H266"/>
    <mergeCell ref="A267:A274"/>
    <mergeCell ref="D267:D274"/>
    <mergeCell ref="E267:E274"/>
    <mergeCell ref="G267:G274"/>
    <mergeCell ref="H267:H274"/>
    <mergeCell ref="F267:F274"/>
    <mergeCell ref="F276:F283"/>
    <mergeCell ref="A293:H293"/>
    <mergeCell ref="A294:A301"/>
    <mergeCell ref="D294:D301"/>
    <mergeCell ref="E294:E301"/>
    <mergeCell ref="G294:G301"/>
    <mergeCell ref="H294:H301"/>
    <mergeCell ref="A284:H284"/>
    <mergeCell ref="A285:A292"/>
    <mergeCell ref="D285:D292"/>
    <mergeCell ref="E285:E292"/>
    <mergeCell ref="G285:G292"/>
    <mergeCell ref="H285:H292"/>
    <mergeCell ref="F285:F292"/>
    <mergeCell ref="F294:F301"/>
    <mergeCell ref="A311:H311"/>
    <mergeCell ref="A312:A319"/>
    <mergeCell ref="D312:D319"/>
    <mergeCell ref="E312:E319"/>
    <mergeCell ref="G312:G319"/>
    <mergeCell ref="H312:H319"/>
    <mergeCell ref="A302:H302"/>
    <mergeCell ref="A303:A310"/>
    <mergeCell ref="D303:D310"/>
    <mergeCell ref="E303:E310"/>
    <mergeCell ref="G303:G310"/>
    <mergeCell ref="H303:H310"/>
    <mergeCell ref="F303:F310"/>
    <mergeCell ref="F312:F319"/>
    <mergeCell ref="A329:H329"/>
    <mergeCell ref="A330:A337"/>
    <mergeCell ref="D330:D337"/>
    <mergeCell ref="E330:E337"/>
    <mergeCell ref="G330:G337"/>
    <mergeCell ref="H330:H337"/>
    <mergeCell ref="A320:H320"/>
    <mergeCell ref="A321:A328"/>
    <mergeCell ref="D321:D328"/>
    <mergeCell ref="E321:E328"/>
    <mergeCell ref="G321:G328"/>
    <mergeCell ref="H321:H328"/>
    <mergeCell ref="F321:F328"/>
    <mergeCell ref="F330:F337"/>
    <mergeCell ref="A347:H347"/>
    <mergeCell ref="A348:A355"/>
    <mergeCell ref="D348:D355"/>
    <mergeCell ref="E348:E355"/>
    <mergeCell ref="G348:G355"/>
    <mergeCell ref="H348:H355"/>
    <mergeCell ref="A338:H338"/>
    <mergeCell ref="A339:A346"/>
    <mergeCell ref="D339:D346"/>
    <mergeCell ref="E339:E346"/>
    <mergeCell ref="G339:G346"/>
    <mergeCell ref="H339:H346"/>
    <mergeCell ref="F339:F346"/>
    <mergeCell ref="F348:F355"/>
    <mergeCell ref="A365:H365"/>
    <mergeCell ref="A366:A373"/>
    <mergeCell ref="D366:D373"/>
    <mergeCell ref="E366:E373"/>
    <mergeCell ref="G366:G373"/>
    <mergeCell ref="H366:H373"/>
    <mergeCell ref="A356:H356"/>
    <mergeCell ref="A357:A364"/>
    <mergeCell ref="D357:D364"/>
    <mergeCell ref="E357:E364"/>
    <mergeCell ref="G357:G364"/>
    <mergeCell ref="H357:H364"/>
    <mergeCell ref="F357:F364"/>
    <mergeCell ref="F366:F373"/>
    <mergeCell ref="A383:H383"/>
    <mergeCell ref="A384:A391"/>
    <mergeCell ref="D384:D391"/>
    <mergeCell ref="E384:E391"/>
    <mergeCell ref="G384:G391"/>
    <mergeCell ref="H384:H391"/>
    <mergeCell ref="A374:H374"/>
    <mergeCell ref="A375:A382"/>
    <mergeCell ref="D375:D382"/>
    <mergeCell ref="E375:E382"/>
    <mergeCell ref="G375:G382"/>
    <mergeCell ref="H375:H382"/>
    <mergeCell ref="F375:F382"/>
    <mergeCell ref="F384:F391"/>
    <mergeCell ref="A401:H401"/>
    <mergeCell ref="A402:A409"/>
    <mergeCell ref="D402:D409"/>
    <mergeCell ref="E402:E409"/>
    <mergeCell ref="G402:G409"/>
    <mergeCell ref="H402:H409"/>
    <mergeCell ref="A392:H392"/>
    <mergeCell ref="A393:A400"/>
    <mergeCell ref="D393:D400"/>
    <mergeCell ref="E393:E400"/>
    <mergeCell ref="G393:G400"/>
    <mergeCell ref="H393:H400"/>
    <mergeCell ref="F393:F400"/>
    <mergeCell ref="F402:F409"/>
    <mergeCell ref="A419:H419"/>
    <mergeCell ref="A420:A427"/>
    <mergeCell ref="D420:D427"/>
    <mergeCell ref="E420:E427"/>
    <mergeCell ref="G420:G427"/>
    <mergeCell ref="H420:H427"/>
    <mergeCell ref="A410:H410"/>
    <mergeCell ref="A411:A418"/>
    <mergeCell ref="D411:D418"/>
    <mergeCell ref="E411:E418"/>
    <mergeCell ref="G411:G418"/>
    <mergeCell ref="H411:H418"/>
    <mergeCell ref="F411:F418"/>
    <mergeCell ref="F420:F427"/>
    <mergeCell ref="A437:H437"/>
    <mergeCell ref="A438:A445"/>
    <mergeCell ref="D438:D445"/>
    <mergeCell ref="E438:E445"/>
    <mergeCell ref="G438:G445"/>
    <mergeCell ref="H438:H445"/>
    <mergeCell ref="A428:H428"/>
    <mergeCell ref="A429:A436"/>
    <mergeCell ref="D429:D436"/>
    <mergeCell ref="E429:E436"/>
    <mergeCell ref="G429:G436"/>
    <mergeCell ref="H429:H436"/>
    <mergeCell ref="F429:F436"/>
    <mergeCell ref="F438:F445"/>
    <mergeCell ref="A455:H455"/>
    <mergeCell ref="A456:A463"/>
    <mergeCell ref="D456:D463"/>
    <mergeCell ref="E456:E463"/>
    <mergeCell ref="G456:G463"/>
    <mergeCell ref="H456:H463"/>
    <mergeCell ref="A446:H446"/>
    <mergeCell ref="A447:A454"/>
    <mergeCell ref="D447:D454"/>
    <mergeCell ref="E447:E454"/>
    <mergeCell ref="G447:G454"/>
    <mergeCell ref="H447:H454"/>
    <mergeCell ref="F447:F454"/>
    <mergeCell ref="F456:F463"/>
    <mergeCell ref="A473:H473"/>
    <mergeCell ref="A474:A481"/>
    <mergeCell ref="D474:D481"/>
    <mergeCell ref="E474:E481"/>
    <mergeCell ref="G474:G481"/>
    <mergeCell ref="H474:H481"/>
    <mergeCell ref="A464:H464"/>
    <mergeCell ref="A465:A472"/>
    <mergeCell ref="D465:D472"/>
    <mergeCell ref="E465:E472"/>
    <mergeCell ref="G465:G472"/>
    <mergeCell ref="H465:H472"/>
    <mergeCell ref="F465:F472"/>
    <mergeCell ref="F474:F481"/>
    <mergeCell ref="A491:H491"/>
    <mergeCell ref="A492:A499"/>
    <mergeCell ref="D492:D499"/>
    <mergeCell ref="E492:E499"/>
    <mergeCell ref="G492:G499"/>
    <mergeCell ref="H492:H499"/>
    <mergeCell ref="A482:H482"/>
    <mergeCell ref="A483:A490"/>
    <mergeCell ref="D483:D490"/>
    <mergeCell ref="E483:E490"/>
    <mergeCell ref="G483:G490"/>
    <mergeCell ref="H483:H490"/>
    <mergeCell ref="F483:F490"/>
    <mergeCell ref="F492:F499"/>
    <mergeCell ref="A509:H509"/>
    <mergeCell ref="A510:A517"/>
    <mergeCell ref="D510:D517"/>
    <mergeCell ref="E510:E517"/>
    <mergeCell ref="G510:G517"/>
    <mergeCell ref="H510:H517"/>
    <mergeCell ref="A500:H500"/>
    <mergeCell ref="A501:A508"/>
    <mergeCell ref="D501:D508"/>
    <mergeCell ref="E501:E508"/>
    <mergeCell ref="G501:G508"/>
    <mergeCell ref="H501:H508"/>
    <mergeCell ref="F501:F508"/>
    <mergeCell ref="F510:F517"/>
    <mergeCell ref="A527:H527"/>
    <mergeCell ref="A528:A535"/>
    <mergeCell ref="D528:D535"/>
    <mergeCell ref="E528:E535"/>
    <mergeCell ref="G528:G535"/>
    <mergeCell ref="H528:H535"/>
    <mergeCell ref="A518:H518"/>
    <mergeCell ref="A519:A526"/>
    <mergeCell ref="D519:D526"/>
    <mergeCell ref="E519:E526"/>
    <mergeCell ref="G519:G526"/>
    <mergeCell ref="H519:H526"/>
    <mergeCell ref="F519:F526"/>
    <mergeCell ref="F528:F535"/>
    <mergeCell ref="A545:H545"/>
    <mergeCell ref="A546:A553"/>
    <mergeCell ref="D546:D553"/>
    <mergeCell ref="E546:E553"/>
    <mergeCell ref="G546:G553"/>
    <mergeCell ref="H546:H553"/>
    <mergeCell ref="A536:H536"/>
    <mergeCell ref="A537:A544"/>
    <mergeCell ref="D537:D544"/>
    <mergeCell ref="E537:E544"/>
    <mergeCell ref="G537:G544"/>
    <mergeCell ref="H537:H544"/>
    <mergeCell ref="F537:F544"/>
    <mergeCell ref="F546:F553"/>
    <mergeCell ref="A563:H563"/>
    <mergeCell ref="A564:A571"/>
    <mergeCell ref="D564:D571"/>
    <mergeCell ref="E564:E571"/>
    <mergeCell ref="G564:G571"/>
    <mergeCell ref="H564:H571"/>
    <mergeCell ref="A554:H554"/>
    <mergeCell ref="A555:A562"/>
    <mergeCell ref="D555:D562"/>
    <mergeCell ref="E555:E562"/>
    <mergeCell ref="G555:G562"/>
    <mergeCell ref="H555:H562"/>
    <mergeCell ref="F555:F562"/>
    <mergeCell ref="F564:F571"/>
    <mergeCell ref="A581:H581"/>
    <mergeCell ref="A582:A589"/>
    <mergeCell ref="D582:D589"/>
    <mergeCell ref="E582:E589"/>
    <mergeCell ref="G582:G589"/>
    <mergeCell ref="H582:H589"/>
    <mergeCell ref="A572:H572"/>
    <mergeCell ref="A573:A580"/>
    <mergeCell ref="D573:D580"/>
    <mergeCell ref="E573:E580"/>
    <mergeCell ref="G573:G580"/>
    <mergeCell ref="H573:H580"/>
    <mergeCell ref="F573:F580"/>
    <mergeCell ref="F582:F589"/>
    <mergeCell ref="A599:H599"/>
    <mergeCell ref="A600:A607"/>
    <mergeCell ref="D600:D607"/>
    <mergeCell ref="E600:E607"/>
    <mergeCell ref="G600:G607"/>
    <mergeCell ref="H600:H607"/>
    <mergeCell ref="A590:H590"/>
    <mergeCell ref="A591:A598"/>
    <mergeCell ref="D591:D598"/>
    <mergeCell ref="E591:E598"/>
    <mergeCell ref="G591:G598"/>
    <mergeCell ref="H591:H598"/>
    <mergeCell ref="F591:F598"/>
    <mergeCell ref="F600:F607"/>
    <mergeCell ref="A617:H617"/>
    <mergeCell ref="A618:A625"/>
    <mergeCell ref="D618:D625"/>
    <mergeCell ref="E618:E625"/>
    <mergeCell ref="G618:G625"/>
    <mergeCell ref="H618:H625"/>
    <mergeCell ref="A608:H608"/>
    <mergeCell ref="A609:A616"/>
    <mergeCell ref="D609:D616"/>
    <mergeCell ref="E609:E616"/>
    <mergeCell ref="G609:G616"/>
    <mergeCell ref="H609:H616"/>
    <mergeCell ref="F609:F616"/>
    <mergeCell ref="F618:F625"/>
    <mergeCell ref="A635:H635"/>
    <mergeCell ref="A636:A643"/>
    <mergeCell ref="D636:D643"/>
    <mergeCell ref="E636:E643"/>
    <mergeCell ref="G636:G643"/>
    <mergeCell ref="H636:H643"/>
    <mergeCell ref="A626:H626"/>
    <mergeCell ref="A627:A634"/>
    <mergeCell ref="D627:D634"/>
    <mergeCell ref="E627:E634"/>
    <mergeCell ref="G627:G634"/>
    <mergeCell ref="H627:H634"/>
    <mergeCell ref="F627:F634"/>
    <mergeCell ref="F636:F643"/>
    <mergeCell ref="A653:H653"/>
    <mergeCell ref="A654:A661"/>
    <mergeCell ref="D654:D661"/>
    <mergeCell ref="E654:E661"/>
    <mergeCell ref="G654:G661"/>
    <mergeCell ref="H654:H661"/>
    <mergeCell ref="A644:H644"/>
    <mergeCell ref="A645:A652"/>
    <mergeCell ref="D645:D652"/>
    <mergeCell ref="E645:E652"/>
    <mergeCell ref="G645:G652"/>
    <mergeCell ref="H645:H652"/>
    <mergeCell ref="F645:F652"/>
    <mergeCell ref="F654:F661"/>
    <mergeCell ref="A671:H671"/>
    <mergeCell ref="A672:A679"/>
    <mergeCell ref="D672:D679"/>
    <mergeCell ref="E672:E679"/>
    <mergeCell ref="G672:G679"/>
    <mergeCell ref="H672:H679"/>
    <mergeCell ref="A662:H662"/>
    <mergeCell ref="A663:A670"/>
    <mergeCell ref="D663:D670"/>
    <mergeCell ref="E663:E670"/>
    <mergeCell ref="G663:G670"/>
    <mergeCell ref="H663:H670"/>
    <mergeCell ref="F663:F670"/>
    <mergeCell ref="F672:F679"/>
    <mergeCell ref="A689:H689"/>
    <mergeCell ref="A690:A697"/>
    <mergeCell ref="D690:D697"/>
    <mergeCell ref="E690:E697"/>
    <mergeCell ref="G690:G697"/>
    <mergeCell ref="H690:H697"/>
    <mergeCell ref="A680:H680"/>
    <mergeCell ref="A681:A688"/>
    <mergeCell ref="D681:D688"/>
    <mergeCell ref="E681:E688"/>
    <mergeCell ref="G681:G688"/>
    <mergeCell ref="H681:H688"/>
    <mergeCell ref="F681:F688"/>
    <mergeCell ref="F690:F697"/>
    <mergeCell ref="A707:H707"/>
    <mergeCell ref="A708:A715"/>
    <mergeCell ref="D708:D715"/>
    <mergeCell ref="E708:E715"/>
    <mergeCell ref="G708:G715"/>
    <mergeCell ref="H708:H715"/>
    <mergeCell ref="A698:H698"/>
    <mergeCell ref="A699:A706"/>
    <mergeCell ref="D699:D706"/>
    <mergeCell ref="E699:E706"/>
    <mergeCell ref="G699:G706"/>
    <mergeCell ref="H699:H706"/>
    <mergeCell ref="F699:F706"/>
    <mergeCell ref="F708:F715"/>
    <mergeCell ref="A725:H725"/>
    <mergeCell ref="A726:A733"/>
    <mergeCell ref="D726:D733"/>
    <mergeCell ref="E726:E733"/>
    <mergeCell ref="G726:G733"/>
    <mergeCell ref="H726:H733"/>
    <mergeCell ref="A716:H716"/>
    <mergeCell ref="A717:A724"/>
    <mergeCell ref="D717:D724"/>
    <mergeCell ref="E717:E724"/>
    <mergeCell ref="G717:G724"/>
    <mergeCell ref="H717:H724"/>
    <mergeCell ref="F717:F724"/>
    <mergeCell ref="F726:F733"/>
    <mergeCell ref="A743:H743"/>
    <mergeCell ref="A744:A751"/>
    <mergeCell ref="D744:D751"/>
    <mergeCell ref="E744:E751"/>
    <mergeCell ref="G744:G751"/>
    <mergeCell ref="H744:H751"/>
    <mergeCell ref="A734:H734"/>
    <mergeCell ref="A735:A742"/>
    <mergeCell ref="D735:D742"/>
    <mergeCell ref="E735:E742"/>
    <mergeCell ref="G735:G742"/>
    <mergeCell ref="H735:H742"/>
    <mergeCell ref="F735:F742"/>
    <mergeCell ref="F744:F751"/>
    <mergeCell ref="A761:H761"/>
    <mergeCell ref="A762:A769"/>
    <mergeCell ref="D762:D769"/>
    <mergeCell ref="E762:E769"/>
    <mergeCell ref="G762:G769"/>
    <mergeCell ref="H762:H769"/>
    <mergeCell ref="A752:H752"/>
    <mergeCell ref="A753:A760"/>
    <mergeCell ref="D753:D760"/>
    <mergeCell ref="E753:E760"/>
    <mergeCell ref="G753:G760"/>
    <mergeCell ref="H753:H760"/>
    <mergeCell ref="F753:F760"/>
    <mergeCell ref="F762:F769"/>
    <mergeCell ref="A779:H779"/>
    <mergeCell ref="A780:A787"/>
    <mergeCell ref="D780:D787"/>
    <mergeCell ref="E780:E787"/>
    <mergeCell ref="G780:G787"/>
    <mergeCell ref="H780:H787"/>
    <mergeCell ref="A770:H770"/>
    <mergeCell ref="A771:A778"/>
    <mergeCell ref="D771:D778"/>
    <mergeCell ref="E771:E778"/>
    <mergeCell ref="G771:G778"/>
    <mergeCell ref="H771:H778"/>
    <mergeCell ref="F771:F778"/>
    <mergeCell ref="F780:F787"/>
    <mergeCell ref="A797:H797"/>
    <mergeCell ref="A798:A805"/>
    <mergeCell ref="D798:D805"/>
    <mergeCell ref="E798:E805"/>
    <mergeCell ref="G798:G805"/>
    <mergeCell ref="H798:H805"/>
    <mergeCell ref="A788:H788"/>
    <mergeCell ref="A789:A796"/>
    <mergeCell ref="D789:D796"/>
    <mergeCell ref="E789:E796"/>
    <mergeCell ref="G789:G796"/>
    <mergeCell ref="H789:H796"/>
    <mergeCell ref="F789:F796"/>
    <mergeCell ref="F798:F805"/>
    <mergeCell ref="A815:H815"/>
    <mergeCell ref="A816:A823"/>
    <mergeCell ref="D816:D823"/>
    <mergeCell ref="E816:E823"/>
    <mergeCell ref="G816:G823"/>
    <mergeCell ref="H816:H823"/>
    <mergeCell ref="A806:H806"/>
    <mergeCell ref="A807:A814"/>
    <mergeCell ref="D807:D814"/>
    <mergeCell ref="E807:E814"/>
    <mergeCell ref="G807:G814"/>
    <mergeCell ref="H807:H814"/>
    <mergeCell ref="F807:F814"/>
    <mergeCell ref="F816:F823"/>
    <mergeCell ref="A833:H833"/>
    <mergeCell ref="A834:A841"/>
    <mergeCell ref="D834:D841"/>
    <mergeCell ref="E834:E841"/>
    <mergeCell ref="G834:G841"/>
    <mergeCell ref="H834:H841"/>
    <mergeCell ref="A824:H824"/>
    <mergeCell ref="A825:A832"/>
    <mergeCell ref="D825:D832"/>
    <mergeCell ref="E825:E832"/>
    <mergeCell ref="G825:G832"/>
    <mergeCell ref="H825:H832"/>
    <mergeCell ref="F825:F832"/>
    <mergeCell ref="F834:F841"/>
    <mergeCell ref="A860:H860"/>
    <mergeCell ref="A851:H851"/>
    <mergeCell ref="A852:A859"/>
    <mergeCell ref="D852:D859"/>
    <mergeCell ref="E852:E859"/>
    <mergeCell ref="G852:G859"/>
    <mergeCell ref="H852:H859"/>
    <mergeCell ref="A842:H842"/>
    <mergeCell ref="A843:A850"/>
    <mergeCell ref="D843:D850"/>
    <mergeCell ref="E843:E850"/>
    <mergeCell ref="G843:G850"/>
    <mergeCell ref="H843:H850"/>
    <mergeCell ref="F843:F850"/>
    <mergeCell ref="F852:F859"/>
  </mergeCells>
  <conditionalFormatting sqref="E24">
    <cfRule type="containsText" dxfId="647" priority="553" operator="containsText" text="T">
      <formula>NOT(ISERROR(SEARCH("T",E24)))</formula>
    </cfRule>
    <cfRule type="containsText" dxfId="646" priority="557" operator="containsText" text="N">
      <formula>NOT(ISERROR(SEARCH("N",E24)))</formula>
    </cfRule>
    <cfRule type="containsText" dxfId="645" priority="556" operator="containsText" text="F">
      <formula>NOT(ISERROR(SEARCH("F",E24)))</formula>
    </cfRule>
    <cfRule type="containsText" dxfId="644" priority="555" operator="containsText" text="B">
      <formula>NOT(ISERROR(SEARCH("B",E24)))</formula>
    </cfRule>
    <cfRule type="containsText" dxfId="643" priority="554" operator="containsText" text="P">
      <formula>NOT(ISERROR(SEARCH("P",E24)))</formula>
    </cfRule>
    <cfRule type="containsText" dxfId="642" priority="558" operator="containsText" text="R">
      <formula>NOT(ISERROR(SEARCH("R",E24)))</formula>
    </cfRule>
  </conditionalFormatting>
  <conditionalFormatting sqref="E33">
    <cfRule type="containsText" dxfId="641" priority="547" operator="containsText" text="T">
      <formula>NOT(ISERROR(SEARCH("T",E33)))</formula>
    </cfRule>
    <cfRule type="containsText" dxfId="640" priority="552" operator="containsText" text="R">
      <formula>NOT(ISERROR(SEARCH("R",E33)))</formula>
    </cfRule>
    <cfRule type="containsText" dxfId="639" priority="551" operator="containsText" text="N">
      <formula>NOT(ISERROR(SEARCH("N",E33)))</formula>
    </cfRule>
    <cfRule type="containsText" dxfId="638" priority="550" operator="containsText" text="F">
      <formula>NOT(ISERROR(SEARCH("F",E33)))</formula>
    </cfRule>
    <cfRule type="containsText" dxfId="637" priority="549" operator="containsText" text="B">
      <formula>NOT(ISERROR(SEARCH("B",E33)))</formula>
    </cfRule>
    <cfRule type="containsText" dxfId="636" priority="548" operator="containsText" text="P">
      <formula>NOT(ISERROR(SEARCH("P",E33)))</formula>
    </cfRule>
  </conditionalFormatting>
  <conditionalFormatting sqref="E42">
    <cfRule type="containsText" dxfId="635" priority="541" operator="containsText" text="T">
      <formula>NOT(ISERROR(SEARCH("T",E42)))</formula>
    </cfRule>
    <cfRule type="containsText" dxfId="634" priority="546" operator="containsText" text="R">
      <formula>NOT(ISERROR(SEARCH("R",E42)))</formula>
    </cfRule>
    <cfRule type="containsText" dxfId="633" priority="545" operator="containsText" text="N">
      <formula>NOT(ISERROR(SEARCH("N",E42)))</formula>
    </cfRule>
    <cfRule type="containsText" dxfId="632" priority="544" operator="containsText" text="F">
      <formula>NOT(ISERROR(SEARCH("F",E42)))</formula>
    </cfRule>
    <cfRule type="containsText" dxfId="631" priority="543" operator="containsText" text="B">
      <formula>NOT(ISERROR(SEARCH("B",E42)))</formula>
    </cfRule>
    <cfRule type="containsText" dxfId="630" priority="542" operator="containsText" text="P">
      <formula>NOT(ISERROR(SEARCH("P",E42)))</formula>
    </cfRule>
  </conditionalFormatting>
  <conditionalFormatting sqref="E51">
    <cfRule type="containsText" dxfId="629" priority="540" operator="containsText" text="R">
      <formula>NOT(ISERROR(SEARCH("R",E51)))</formula>
    </cfRule>
    <cfRule type="containsText" dxfId="628" priority="539" operator="containsText" text="N">
      <formula>NOT(ISERROR(SEARCH("N",E51)))</formula>
    </cfRule>
    <cfRule type="containsText" dxfId="627" priority="538" operator="containsText" text="F">
      <formula>NOT(ISERROR(SEARCH("F",E51)))</formula>
    </cfRule>
    <cfRule type="containsText" dxfId="626" priority="537" operator="containsText" text="B">
      <formula>NOT(ISERROR(SEARCH("B",E51)))</formula>
    </cfRule>
    <cfRule type="containsText" dxfId="625" priority="535" operator="containsText" text="T">
      <formula>NOT(ISERROR(SEARCH("T",E51)))</formula>
    </cfRule>
    <cfRule type="containsText" dxfId="624" priority="536" operator="containsText" text="P">
      <formula>NOT(ISERROR(SEARCH("P",E51)))</formula>
    </cfRule>
  </conditionalFormatting>
  <conditionalFormatting sqref="E60">
    <cfRule type="containsText" dxfId="623" priority="534" operator="containsText" text="R">
      <formula>NOT(ISERROR(SEARCH("R",E60)))</formula>
    </cfRule>
    <cfRule type="containsText" dxfId="622" priority="533" operator="containsText" text="N">
      <formula>NOT(ISERROR(SEARCH("N",E60)))</formula>
    </cfRule>
    <cfRule type="containsText" dxfId="621" priority="532" operator="containsText" text="F">
      <formula>NOT(ISERROR(SEARCH("F",E60)))</formula>
    </cfRule>
    <cfRule type="containsText" dxfId="620" priority="531" operator="containsText" text="B">
      <formula>NOT(ISERROR(SEARCH("B",E60)))</formula>
    </cfRule>
    <cfRule type="containsText" dxfId="619" priority="530" operator="containsText" text="P">
      <formula>NOT(ISERROR(SEARCH("P",E60)))</formula>
    </cfRule>
    <cfRule type="containsText" dxfId="618" priority="529" operator="containsText" text="T">
      <formula>NOT(ISERROR(SEARCH("T",E60)))</formula>
    </cfRule>
  </conditionalFormatting>
  <conditionalFormatting sqref="E69">
    <cfRule type="containsText" dxfId="617" priority="528" operator="containsText" text="R">
      <formula>NOT(ISERROR(SEARCH("R",E69)))</formula>
    </cfRule>
    <cfRule type="containsText" dxfId="616" priority="527" operator="containsText" text="N">
      <formula>NOT(ISERROR(SEARCH("N",E69)))</formula>
    </cfRule>
    <cfRule type="containsText" dxfId="615" priority="526" operator="containsText" text="F">
      <formula>NOT(ISERROR(SEARCH("F",E69)))</formula>
    </cfRule>
    <cfRule type="containsText" dxfId="614" priority="525" operator="containsText" text="B">
      <formula>NOT(ISERROR(SEARCH("B",E69)))</formula>
    </cfRule>
    <cfRule type="containsText" dxfId="613" priority="524" operator="containsText" text="P">
      <formula>NOT(ISERROR(SEARCH("P",E69)))</formula>
    </cfRule>
    <cfRule type="containsText" dxfId="612" priority="523" operator="containsText" text="T">
      <formula>NOT(ISERROR(SEARCH("T",E69)))</formula>
    </cfRule>
  </conditionalFormatting>
  <conditionalFormatting sqref="E78">
    <cfRule type="containsText" dxfId="611" priority="522" operator="containsText" text="R">
      <formula>NOT(ISERROR(SEARCH("R",E78)))</formula>
    </cfRule>
    <cfRule type="containsText" dxfId="610" priority="521" operator="containsText" text="N">
      <formula>NOT(ISERROR(SEARCH("N",E78)))</formula>
    </cfRule>
    <cfRule type="containsText" dxfId="609" priority="520" operator="containsText" text="F">
      <formula>NOT(ISERROR(SEARCH("F",E78)))</formula>
    </cfRule>
    <cfRule type="containsText" dxfId="608" priority="519" operator="containsText" text="B">
      <formula>NOT(ISERROR(SEARCH("B",E78)))</formula>
    </cfRule>
    <cfRule type="containsText" dxfId="607" priority="518" operator="containsText" text="P">
      <formula>NOT(ISERROR(SEARCH("P",E78)))</formula>
    </cfRule>
    <cfRule type="containsText" dxfId="606" priority="517" operator="containsText" text="T">
      <formula>NOT(ISERROR(SEARCH("T",E78)))</formula>
    </cfRule>
  </conditionalFormatting>
  <conditionalFormatting sqref="E87">
    <cfRule type="containsText" dxfId="605" priority="516" operator="containsText" text="R">
      <formula>NOT(ISERROR(SEARCH("R",E87)))</formula>
    </cfRule>
    <cfRule type="containsText" dxfId="604" priority="515" operator="containsText" text="N">
      <formula>NOT(ISERROR(SEARCH("N",E87)))</formula>
    </cfRule>
    <cfRule type="containsText" dxfId="603" priority="514" operator="containsText" text="F">
      <formula>NOT(ISERROR(SEARCH("F",E87)))</formula>
    </cfRule>
    <cfRule type="containsText" dxfId="602" priority="513" operator="containsText" text="B">
      <formula>NOT(ISERROR(SEARCH("B",E87)))</formula>
    </cfRule>
    <cfRule type="containsText" dxfId="601" priority="512" operator="containsText" text="P">
      <formula>NOT(ISERROR(SEARCH("P",E87)))</formula>
    </cfRule>
    <cfRule type="containsText" dxfId="600" priority="511" operator="containsText" text="T">
      <formula>NOT(ISERROR(SEARCH("T",E87)))</formula>
    </cfRule>
  </conditionalFormatting>
  <conditionalFormatting sqref="E96">
    <cfRule type="containsText" dxfId="599" priority="510" operator="containsText" text="R">
      <formula>NOT(ISERROR(SEARCH("R",E96)))</formula>
    </cfRule>
    <cfRule type="containsText" dxfId="598" priority="509" operator="containsText" text="N">
      <formula>NOT(ISERROR(SEARCH("N",E96)))</formula>
    </cfRule>
    <cfRule type="containsText" dxfId="597" priority="508" operator="containsText" text="F">
      <formula>NOT(ISERROR(SEARCH("F",E96)))</formula>
    </cfRule>
    <cfRule type="containsText" dxfId="596" priority="507" operator="containsText" text="B">
      <formula>NOT(ISERROR(SEARCH("B",E96)))</formula>
    </cfRule>
    <cfRule type="containsText" dxfId="595" priority="506" operator="containsText" text="P">
      <formula>NOT(ISERROR(SEARCH("P",E96)))</formula>
    </cfRule>
    <cfRule type="containsText" dxfId="594" priority="505" operator="containsText" text="T">
      <formula>NOT(ISERROR(SEARCH("T",E96)))</formula>
    </cfRule>
  </conditionalFormatting>
  <conditionalFormatting sqref="E105 E114">
    <cfRule type="containsText" dxfId="593" priority="498" operator="containsText" text="R">
      <formula>NOT(ISERROR(SEARCH("R",E105)))</formula>
    </cfRule>
    <cfRule type="containsText" dxfId="592" priority="497" operator="containsText" text="N">
      <formula>NOT(ISERROR(SEARCH("N",E105)))</formula>
    </cfRule>
    <cfRule type="containsText" dxfId="591" priority="496" operator="containsText" text="F">
      <formula>NOT(ISERROR(SEARCH("F",E105)))</formula>
    </cfRule>
    <cfRule type="containsText" dxfId="590" priority="495" operator="containsText" text="B">
      <formula>NOT(ISERROR(SEARCH("B",E105)))</formula>
    </cfRule>
    <cfRule type="containsText" dxfId="589" priority="494" operator="containsText" text="P">
      <formula>NOT(ISERROR(SEARCH("P",E105)))</formula>
    </cfRule>
    <cfRule type="containsText" dxfId="588" priority="493" operator="containsText" text="T">
      <formula>NOT(ISERROR(SEARCH("T",E105)))</formula>
    </cfRule>
  </conditionalFormatting>
  <conditionalFormatting sqref="E123">
    <cfRule type="containsText" dxfId="587" priority="492" operator="containsText" text="R">
      <formula>NOT(ISERROR(SEARCH("R",E123)))</formula>
    </cfRule>
    <cfRule type="containsText" dxfId="586" priority="491" operator="containsText" text="N">
      <formula>NOT(ISERROR(SEARCH("N",E123)))</formula>
    </cfRule>
    <cfRule type="containsText" dxfId="585" priority="490" operator="containsText" text="F">
      <formula>NOT(ISERROR(SEARCH("F",E123)))</formula>
    </cfRule>
    <cfRule type="containsText" dxfId="584" priority="489" operator="containsText" text="B">
      <formula>NOT(ISERROR(SEARCH("B",E123)))</formula>
    </cfRule>
    <cfRule type="containsText" dxfId="583" priority="488" operator="containsText" text="P">
      <formula>NOT(ISERROR(SEARCH("P",E123)))</formula>
    </cfRule>
    <cfRule type="containsText" dxfId="582" priority="487" operator="containsText" text="T">
      <formula>NOT(ISERROR(SEARCH("T",E123)))</formula>
    </cfRule>
  </conditionalFormatting>
  <conditionalFormatting sqref="E132">
    <cfRule type="containsText" dxfId="581" priority="486" operator="containsText" text="R">
      <formula>NOT(ISERROR(SEARCH("R",E132)))</formula>
    </cfRule>
    <cfRule type="containsText" dxfId="580" priority="485" operator="containsText" text="N">
      <formula>NOT(ISERROR(SEARCH("N",E132)))</formula>
    </cfRule>
    <cfRule type="containsText" dxfId="579" priority="484" operator="containsText" text="F">
      <formula>NOT(ISERROR(SEARCH("F",E132)))</formula>
    </cfRule>
    <cfRule type="containsText" dxfId="578" priority="483" operator="containsText" text="B">
      <formula>NOT(ISERROR(SEARCH("B",E132)))</formula>
    </cfRule>
    <cfRule type="containsText" dxfId="577" priority="482" operator="containsText" text="P">
      <formula>NOT(ISERROR(SEARCH("P",E132)))</formula>
    </cfRule>
    <cfRule type="containsText" dxfId="576" priority="481" operator="containsText" text="T">
      <formula>NOT(ISERROR(SEARCH("T",E132)))</formula>
    </cfRule>
  </conditionalFormatting>
  <conditionalFormatting sqref="E141">
    <cfRule type="containsText" dxfId="575" priority="480" operator="containsText" text="R">
      <formula>NOT(ISERROR(SEARCH("R",E141)))</formula>
    </cfRule>
    <cfRule type="containsText" dxfId="574" priority="479" operator="containsText" text="N">
      <formula>NOT(ISERROR(SEARCH("N",E141)))</formula>
    </cfRule>
    <cfRule type="containsText" dxfId="573" priority="478" operator="containsText" text="F">
      <formula>NOT(ISERROR(SEARCH("F",E141)))</formula>
    </cfRule>
    <cfRule type="containsText" dxfId="572" priority="477" operator="containsText" text="B">
      <formula>NOT(ISERROR(SEARCH("B",E141)))</formula>
    </cfRule>
    <cfRule type="containsText" dxfId="571" priority="476" operator="containsText" text="P">
      <formula>NOT(ISERROR(SEARCH("P",E141)))</formula>
    </cfRule>
    <cfRule type="containsText" dxfId="570" priority="475" operator="containsText" text="T">
      <formula>NOT(ISERROR(SEARCH("T",E141)))</formula>
    </cfRule>
  </conditionalFormatting>
  <conditionalFormatting sqref="E150">
    <cfRule type="containsText" dxfId="569" priority="474" operator="containsText" text="R">
      <formula>NOT(ISERROR(SEARCH("R",E150)))</formula>
    </cfRule>
    <cfRule type="containsText" dxfId="568" priority="473" operator="containsText" text="N">
      <formula>NOT(ISERROR(SEARCH("N",E150)))</formula>
    </cfRule>
    <cfRule type="containsText" dxfId="567" priority="472" operator="containsText" text="F">
      <formula>NOT(ISERROR(SEARCH("F",E150)))</formula>
    </cfRule>
    <cfRule type="containsText" dxfId="566" priority="471" operator="containsText" text="B">
      <formula>NOT(ISERROR(SEARCH("B",E150)))</formula>
    </cfRule>
    <cfRule type="containsText" dxfId="565" priority="470" operator="containsText" text="P">
      <formula>NOT(ISERROR(SEARCH("P",E150)))</formula>
    </cfRule>
    <cfRule type="containsText" dxfId="564" priority="469" operator="containsText" text="T">
      <formula>NOT(ISERROR(SEARCH("T",E150)))</formula>
    </cfRule>
  </conditionalFormatting>
  <conditionalFormatting sqref="E159">
    <cfRule type="containsText" dxfId="563" priority="468" operator="containsText" text="R">
      <formula>NOT(ISERROR(SEARCH("R",E159)))</formula>
    </cfRule>
    <cfRule type="containsText" dxfId="562" priority="467" operator="containsText" text="N">
      <formula>NOT(ISERROR(SEARCH("N",E159)))</formula>
    </cfRule>
    <cfRule type="containsText" dxfId="561" priority="466" operator="containsText" text="F">
      <formula>NOT(ISERROR(SEARCH("F",E159)))</formula>
    </cfRule>
    <cfRule type="containsText" dxfId="560" priority="465" operator="containsText" text="B">
      <formula>NOT(ISERROR(SEARCH("B",E159)))</formula>
    </cfRule>
    <cfRule type="containsText" dxfId="559" priority="464" operator="containsText" text="P">
      <formula>NOT(ISERROR(SEARCH("P",E159)))</formula>
    </cfRule>
    <cfRule type="containsText" dxfId="558" priority="463" operator="containsText" text="T">
      <formula>NOT(ISERROR(SEARCH("T",E159)))</formula>
    </cfRule>
  </conditionalFormatting>
  <conditionalFormatting sqref="E168">
    <cfRule type="containsText" dxfId="557" priority="457" operator="containsText" text="T">
      <formula>NOT(ISERROR(SEARCH("T",E168)))</formula>
    </cfRule>
    <cfRule type="containsText" dxfId="556" priority="462" operator="containsText" text="R">
      <formula>NOT(ISERROR(SEARCH("R",E168)))</formula>
    </cfRule>
    <cfRule type="containsText" dxfId="555" priority="461" operator="containsText" text="N">
      <formula>NOT(ISERROR(SEARCH("N",E168)))</formula>
    </cfRule>
    <cfRule type="containsText" dxfId="554" priority="460" operator="containsText" text="F">
      <formula>NOT(ISERROR(SEARCH("F",E168)))</formula>
    </cfRule>
    <cfRule type="containsText" dxfId="553" priority="459" operator="containsText" text="B">
      <formula>NOT(ISERROR(SEARCH("B",E168)))</formula>
    </cfRule>
    <cfRule type="containsText" dxfId="552" priority="458" operator="containsText" text="P">
      <formula>NOT(ISERROR(SEARCH("P",E168)))</formula>
    </cfRule>
  </conditionalFormatting>
  <conditionalFormatting sqref="E177 E186">
    <cfRule type="containsText" dxfId="551" priority="450" operator="containsText" text="R">
      <formula>NOT(ISERROR(SEARCH("R",E177)))</formula>
    </cfRule>
    <cfRule type="containsText" dxfId="550" priority="449" operator="containsText" text="N">
      <formula>NOT(ISERROR(SEARCH("N",E177)))</formula>
    </cfRule>
    <cfRule type="containsText" dxfId="549" priority="448" operator="containsText" text="F">
      <formula>NOT(ISERROR(SEARCH("F",E177)))</formula>
    </cfRule>
    <cfRule type="containsText" dxfId="548" priority="447" operator="containsText" text="B">
      <formula>NOT(ISERROR(SEARCH("B",E177)))</formula>
    </cfRule>
    <cfRule type="containsText" dxfId="547" priority="446" operator="containsText" text="P">
      <formula>NOT(ISERROR(SEARCH("P",E177)))</formula>
    </cfRule>
    <cfRule type="containsText" dxfId="546" priority="445" operator="containsText" text="T">
      <formula>NOT(ISERROR(SEARCH("T",E177)))</formula>
    </cfRule>
  </conditionalFormatting>
  <conditionalFormatting sqref="E195">
    <cfRule type="containsText" dxfId="545" priority="442" operator="containsText" text="F">
      <formula>NOT(ISERROR(SEARCH("F",E195)))</formula>
    </cfRule>
    <cfRule type="containsText" dxfId="544" priority="444" operator="containsText" text="R">
      <formula>NOT(ISERROR(SEARCH("R",E195)))</formula>
    </cfRule>
    <cfRule type="containsText" dxfId="543" priority="443" operator="containsText" text="N">
      <formula>NOT(ISERROR(SEARCH("N",E195)))</formula>
    </cfRule>
    <cfRule type="containsText" dxfId="542" priority="441" operator="containsText" text="B">
      <formula>NOT(ISERROR(SEARCH("B",E195)))</formula>
    </cfRule>
    <cfRule type="containsText" dxfId="541" priority="440" operator="containsText" text="P">
      <formula>NOT(ISERROR(SEARCH("P",E195)))</formula>
    </cfRule>
    <cfRule type="containsText" dxfId="540" priority="439" operator="containsText" text="T">
      <formula>NOT(ISERROR(SEARCH("T",E195)))</formula>
    </cfRule>
  </conditionalFormatting>
  <conditionalFormatting sqref="E204">
    <cfRule type="containsText" dxfId="539" priority="433" operator="containsText" text="T">
      <formula>NOT(ISERROR(SEARCH("T",E204)))</formula>
    </cfRule>
    <cfRule type="containsText" dxfId="538" priority="438" operator="containsText" text="R">
      <formula>NOT(ISERROR(SEARCH("R",E204)))</formula>
    </cfRule>
    <cfRule type="containsText" dxfId="537" priority="437" operator="containsText" text="N">
      <formula>NOT(ISERROR(SEARCH("N",E204)))</formula>
    </cfRule>
    <cfRule type="containsText" dxfId="536" priority="436" operator="containsText" text="F">
      <formula>NOT(ISERROR(SEARCH("F",E204)))</formula>
    </cfRule>
    <cfRule type="containsText" dxfId="535" priority="435" operator="containsText" text="B">
      <formula>NOT(ISERROR(SEARCH("B",E204)))</formula>
    </cfRule>
    <cfRule type="containsText" dxfId="534" priority="434" operator="containsText" text="P">
      <formula>NOT(ISERROR(SEARCH("P",E204)))</formula>
    </cfRule>
  </conditionalFormatting>
  <conditionalFormatting sqref="E213">
    <cfRule type="containsText" dxfId="533" priority="432" operator="containsText" text="R">
      <formula>NOT(ISERROR(SEARCH("R",E213)))</formula>
    </cfRule>
    <cfRule type="containsText" dxfId="532" priority="431" operator="containsText" text="N">
      <formula>NOT(ISERROR(SEARCH("N",E213)))</formula>
    </cfRule>
    <cfRule type="containsText" dxfId="531" priority="430" operator="containsText" text="F">
      <formula>NOT(ISERROR(SEARCH("F",E213)))</formula>
    </cfRule>
    <cfRule type="containsText" dxfId="530" priority="429" operator="containsText" text="B">
      <formula>NOT(ISERROR(SEARCH("B",E213)))</formula>
    </cfRule>
    <cfRule type="containsText" dxfId="529" priority="428" operator="containsText" text="P">
      <formula>NOT(ISERROR(SEARCH("P",E213)))</formula>
    </cfRule>
    <cfRule type="containsText" dxfId="528" priority="427" operator="containsText" text="T">
      <formula>NOT(ISERROR(SEARCH("T",E213)))</formula>
    </cfRule>
  </conditionalFormatting>
  <conditionalFormatting sqref="E222 E231">
    <cfRule type="containsText" dxfId="527" priority="420" operator="containsText" text="R">
      <formula>NOT(ISERROR(SEARCH("R",E222)))</formula>
    </cfRule>
    <cfRule type="containsText" dxfId="526" priority="419" operator="containsText" text="N">
      <formula>NOT(ISERROR(SEARCH("N",E222)))</formula>
    </cfRule>
    <cfRule type="containsText" dxfId="525" priority="418" operator="containsText" text="F">
      <formula>NOT(ISERROR(SEARCH("F",E222)))</formula>
    </cfRule>
    <cfRule type="containsText" dxfId="524" priority="417" operator="containsText" text="B">
      <formula>NOT(ISERROR(SEARCH("B",E222)))</formula>
    </cfRule>
    <cfRule type="containsText" dxfId="523" priority="416" operator="containsText" text="P">
      <formula>NOT(ISERROR(SEARCH("P",E222)))</formula>
    </cfRule>
    <cfRule type="containsText" dxfId="522" priority="415" operator="containsText" text="T">
      <formula>NOT(ISERROR(SEARCH("T",E222)))</formula>
    </cfRule>
  </conditionalFormatting>
  <conditionalFormatting sqref="E240">
    <cfRule type="containsText" dxfId="521" priority="414" operator="containsText" text="R">
      <formula>NOT(ISERROR(SEARCH("R",E240)))</formula>
    </cfRule>
    <cfRule type="containsText" dxfId="520" priority="413" operator="containsText" text="N">
      <formula>NOT(ISERROR(SEARCH("N",E240)))</formula>
    </cfRule>
    <cfRule type="containsText" dxfId="519" priority="412" operator="containsText" text="F">
      <formula>NOT(ISERROR(SEARCH("F",E240)))</formula>
    </cfRule>
    <cfRule type="containsText" dxfId="518" priority="411" operator="containsText" text="B">
      <formula>NOT(ISERROR(SEARCH("B",E240)))</formula>
    </cfRule>
    <cfRule type="containsText" dxfId="517" priority="410" operator="containsText" text="P">
      <formula>NOT(ISERROR(SEARCH("P",E240)))</formula>
    </cfRule>
    <cfRule type="containsText" dxfId="516" priority="409" operator="containsText" text="T">
      <formula>NOT(ISERROR(SEARCH("T",E240)))</formula>
    </cfRule>
  </conditionalFormatting>
  <conditionalFormatting sqref="E249">
    <cfRule type="containsText" dxfId="515" priority="408" operator="containsText" text="R">
      <formula>NOT(ISERROR(SEARCH("R",E249)))</formula>
    </cfRule>
    <cfRule type="containsText" dxfId="514" priority="407" operator="containsText" text="N">
      <formula>NOT(ISERROR(SEARCH("N",E249)))</formula>
    </cfRule>
    <cfRule type="containsText" dxfId="513" priority="406" operator="containsText" text="F">
      <formula>NOT(ISERROR(SEARCH("F",E249)))</formula>
    </cfRule>
    <cfRule type="containsText" dxfId="512" priority="405" operator="containsText" text="B">
      <formula>NOT(ISERROR(SEARCH("B",E249)))</formula>
    </cfRule>
    <cfRule type="containsText" dxfId="511" priority="404" operator="containsText" text="P">
      <formula>NOT(ISERROR(SEARCH("P",E249)))</formula>
    </cfRule>
    <cfRule type="containsText" dxfId="510" priority="403" operator="containsText" text="T">
      <formula>NOT(ISERROR(SEARCH("T",E249)))</formula>
    </cfRule>
  </conditionalFormatting>
  <conditionalFormatting sqref="E258">
    <cfRule type="containsText" dxfId="509" priority="402" operator="containsText" text="R">
      <formula>NOT(ISERROR(SEARCH("R",E258)))</formula>
    </cfRule>
    <cfRule type="containsText" dxfId="508" priority="401" operator="containsText" text="N">
      <formula>NOT(ISERROR(SEARCH("N",E258)))</formula>
    </cfRule>
    <cfRule type="containsText" dxfId="507" priority="400" operator="containsText" text="F">
      <formula>NOT(ISERROR(SEARCH("F",E258)))</formula>
    </cfRule>
    <cfRule type="containsText" dxfId="506" priority="399" operator="containsText" text="B">
      <formula>NOT(ISERROR(SEARCH("B",E258)))</formula>
    </cfRule>
    <cfRule type="containsText" dxfId="505" priority="398" operator="containsText" text="P">
      <formula>NOT(ISERROR(SEARCH("P",E258)))</formula>
    </cfRule>
    <cfRule type="containsText" dxfId="504" priority="397" operator="containsText" text="T">
      <formula>NOT(ISERROR(SEARCH("T",E258)))</formula>
    </cfRule>
  </conditionalFormatting>
  <conditionalFormatting sqref="E267">
    <cfRule type="containsText" dxfId="503" priority="396" operator="containsText" text="R">
      <formula>NOT(ISERROR(SEARCH("R",E267)))</formula>
    </cfRule>
    <cfRule type="containsText" dxfId="502" priority="395" operator="containsText" text="N">
      <formula>NOT(ISERROR(SEARCH("N",E267)))</formula>
    </cfRule>
    <cfRule type="containsText" dxfId="501" priority="394" operator="containsText" text="F">
      <formula>NOT(ISERROR(SEARCH("F",E267)))</formula>
    </cfRule>
    <cfRule type="containsText" dxfId="500" priority="393" operator="containsText" text="B">
      <formula>NOT(ISERROR(SEARCH("B",E267)))</formula>
    </cfRule>
    <cfRule type="containsText" dxfId="499" priority="392" operator="containsText" text="P">
      <formula>NOT(ISERROR(SEARCH("P",E267)))</formula>
    </cfRule>
    <cfRule type="containsText" dxfId="498" priority="391" operator="containsText" text="T">
      <formula>NOT(ISERROR(SEARCH("T",E267)))</formula>
    </cfRule>
  </conditionalFormatting>
  <conditionalFormatting sqref="E276">
    <cfRule type="containsText" dxfId="497" priority="390" operator="containsText" text="R">
      <formula>NOT(ISERROR(SEARCH("R",E276)))</formula>
    </cfRule>
    <cfRule type="containsText" dxfId="496" priority="389" operator="containsText" text="N">
      <formula>NOT(ISERROR(SEARCH("N",E276)))</formula>
    </cfRule>
    <cfRule type="containsText" dxfId="495" priority="388" operator="containsText" text="F">
      <formula>NOT(ISERROR(SEARCH("F",E276)))</formula>
    </cfRule>
    <cfRule type="containsText" dxfId="494" priority="387" operator="containsText" text="B">
      <formula>NOT(ISERROR(SEARCH("B",E276)))</formula>
    </cfRule>
    <cfRule type="containsText" dxfId="493" priority="386" operator="containsText" text="P">
      <formula>NOT(ISERROR(SEARCH("P",E276)))</formula>
    </cfRule>
    <cfRule type="containsText" dxfId="492" priority="385" operator="containsText" text="T">
      <formula>NOT(ISERROR(SEARCH("T",E276)))</formula>
    </cfRule>
  </conditionalFormatting>
  <conditionalFormatting sqref="E285">
    <cfRule type="containsText" dxfId="491" priority="384" operator="containsText" text="R">
      <formula>NOT(ISERROR(SEARCH("R",E285)))</formula>
    </cfRule>
    <cfRule type="containsText" dxfId="490" priority="383" operator="containsText" text="N">
      <formula>NOT(ISERROR(SEARCH("N",E285)))</formula>
    </cfRule>
    <cfRule type="containsText" dxfId="489" priority="382" operator="containsText" text="F">
      <formula>NOT(ISERROR(SEARCH("F",E285)))</formula>
    </cfRule>
    <cfRule type="containsText" dxfId="488" priority="381" operator="containsText" text="B">
      <formula>NOT(ISERROR(SEARCH("B",E285)))</formula>
    </cfRule>
    <cfRule type="containsText" dxfId="487" priority="380" operator="containsText" text="P">
      <formula>NOT(ISERROR(SEARCH("P",E285)))</formula>
    </cfRule>
    <cfRule type="containsText" dxfId="486" priority="379" operator="containsText" text="T">
      <formula>NOT(ISERROR(SEARCH("T",E285)))</formula>
    </cfRule>
  </conditionalFormatting>
  <conditionalFormatting sqref="E294">
    <cfRule type="containsText" dxfId="485" priority="378" operator="containsText" text="R">
      <formula>NOT(ISERROR(SEARCH("R",E294)))</formula>
    </cfRule>
    <cfRule type="containsText" dxfId="484" priority="377" operator="containsText" text="N">
      <formula>NOT(ISERROR(SEARCH("N",E294)))</formula>
    </cfRule>
    <cfRule type="containsText" dxfId="483" priority="376" operator="containsText" text="F">
      <formula>NOT(ISERROR(SEARCH("F",E294)))</formula>
    </cfRule>
    <cfRule type="containsText" dxfId="482" priority="375" operator="containsText" text="B">
      <formula>NOT(ISERROR(SEARCH("B",E294)))</formula>
    </cfRule>
    <cfRule type="containsText" dxfId="481" priority="374" operator="containsText" text="P">
      <formula>NOT(ISERROR(SEARCH("P",E294)))</formula>
    </cfRule>
    <cfRule type="containsText" dxfId="480" priority="373" operator="containsText" text="T">
      <formula>NOT(ISERROR(SEARCH("T",E294)))</formula>
    </cfRule>
  </conditionalFormatting>
  <conditionalFormatting sqref="E303">
    <cfRule type="containsText" dxfId="479" priority="372" operator="containsText" text="R">
      <formula>NOT(ISERROR(SEARCH("R",E303)))</formula>
    </cfRule>
    <cfRule type="containsText" dxfId="478" priority="371" operator="containsText" text="N">
      <formula>NOT(ISERROR(SEARCH("N",E303)))</formula>
    </cfRule>
    <cfRule type="containsText" dxfId="477" priority="370" operator="containsText" text="F">
      <formula>NOT(ISERROR(SEARCH("F",E303)))</formula>
    </cfRule>
    <cfRule type="containsText" dxfId="476" priority="369" operator="containsText" text="B">
      <formula>NOT(ISERROR(SEARCH("B",E303)))</formula>
    </cfRule>
    <cfRule type="containsText" dxfId="475" priority="368" operator="containsText" text="P">
      <formula>NOT(ISERROR(SEARCH("P",E303)))</formula>
    </cfRule>
    <cfRule type="containsText" dxfId="474" priority="367" operator="containsText" text="T">
      <formula>NOT(ISERROR(SEARCH("T",E303)))</formula>
    </cfRule>
  </conditionalFormatting>
  <conditionalFormatting sqref="E312">
    <cfRule type="containsText" dxfId="473" priority="366" operator="containsText" text="R">
      <formula>NOT(ISERROR(SEARCH("R",E312)))</formula>
    </cfRule>
    <cfRule type="containsText" dxfId="472" priority="365" operator="containsText" text="N">
      <formula>NOT(ISERROR(SEARCH("N",E312)))</formula>
    </cfRule>
    <cfRule type="containsText" dxfId="471" priority="364" operator="containsText" text="F">
      <formula>NOT(ISERROR(SEARCH("F",E312)))</formula>
    </cfRule>
    <cfRule type="containsText" dxfId="470" priority="363" operator="containsText" text="B">
      <formula>NOT(ISERROR(SEARCH("B",E312)))</formula>
    </cfRule>
    <cfRule type="containsText" dxfId="469" priority="362" operator="containsText" text="P">
      <formula>NOT(ISERROR(SEARCH("P",E312)))</formula>
    </cfRule>
    <cfRule type="containsText" dxfId="468" priority="361" operator="containsText" text="T">
      <formula>NOT(ISERROR(SEARCH("T",E312)))</formula>
    </cfRule>
  </conditionalFormatting>
  <conditionalFormatting sqref="E321">
    <cfRule type="containsText" dxfId="467" priority="360" operator="containsText" text="R">
      <formula>NOT(ISERROR(SEARCH("R",E321)))</formula>
    </cfRule>
    <cfRule type="containsText" dxfId="466" priority="359" operator="containsText" text="N">
      <formula>NOT(ISERROR(SEARCH("N",E321)))</formula>
    </cfRule>
    <cfRule type="containsText" dxfId="465" priority="358" operator="containsText" text="F">
      <formula>NOT(ISERROR(SEARCH("F",E321)))</formula>
    </cfRule>
    <cfRule type="containsText" dxfId="464" priority="357" operator="containsText" text="B">
      <formula>NOT(ISERROR(SEARCH("B",E321)))</formula>
    </cfRule>
    <cfRule type="containsText" dxfId="463" priority="356" operator="containsText" text="P">
      <formula>NOT(ISERROR(SEARCH("P",E321)))</formula>
    </cfRule>
    <cfRule type="containsText" dxfId="462" priority="355" operator="containsText" text="T">
      <formula>NOT(ISERROR(SEARCH("T",E321)))</formula>
    </cfRule>
  </conditionalFormatting>
  <conditionalFormatting sqref="E330">
    <cfRule type="containsText" dxfId="461" priority="354" operator="containsText" text="R">
      <formula>NOT(ISERROR(SEARCH("R",E330)))</formula>
    </cfRule>
    <cfRule type="containsText" dxfId="460" priority="353" operator="containsText" text="N">
      <formula>NOT(ISERROR(SEARCH("N",E330)))</formula>
    </cfRule>
    <cfRule type="containsText" dxfId="459" priority="352" operator="containsText" text="F">
      <formula>NOT(ISERROR(SEARCH("F",E330)))</formula>
    </cfRule>
    <cfRule type="containsText" dxfId="458" priority="351" operator="containsText" text="B">
      <formula>NOT(ISERROR(SEARCH("B",E330)))</formula>
    </cfRule>
    <cfRule type="containsText" dxfId="457" priority="350" operator="containsText" text="P">
      <formula>NOT(ISERROR(SEARCH("P",E330)))</formula>
    </cfRule>
    <cfRule type="containsText" dxfId="456" priority="349" operator="containsText" text="T">
      <formula>NOT(ISERROR(SEARCH("T",E330)))</formula>
    </cfRule>
  </conditionalFormatting>
  <conditionalFormatting sqref="E339">
    <cfRule type="containsText" dxfId="455" priority="348" operator="containsText" text="R">
      <formula>NOT(ISERROR(SEARCH("R",E339)))</formula>
    </cfRule>
    <cfRule type="containsText" dxfId="454" priority="347" operator="containsText" text="N">
      <formula>NOT(ISERROR(SEARCH("N",E339)))</formula>
    </cfRule>
    <cfRule type="containsText" dxfId="453" priority="346" operator="containsText" text="F">
      <formula>NOT(ISERROR(SEARCH("F",E339)))</formula>
    </cfRule>
    <cfRule type="containsText" dxfId="452" priority="345" operator="containsText" text="B">
      <formula>NOT(ISERROR(SEARCH("B",E339)))</formula>
    </cfRule>
    <cfRule type="containsText" dxfId="451" priority="344" operator="containsText" text="P">
      <formula>NOT(ISERROR(SEARCH("P",E339)))</formula>
    </cfRule>
    <cfRule type="containsText" dxfId="450" priority="343" operator="containsText" text="T">
      <formula>NOT(ISERROR(SEARCH("T",E339)))</formula>
    </cfRule>
  </conditionalFormatting>
  <conditionalFormatting sqref="E348">
    <cfRule type="containsText" dxfId="449" priority="342" operator="containsText" text="R">
      <formula>NOT(ISERROR(SEARCH("R",E348)))</formula>
    </cfRule>
    <cfRule type="containsText" dxfId="448" priority="341" operator="containsText" text="N">
      <formula>NOT(ISERROR(SEARCH("N",E348)))</formula>
    </cfRule>
    <cfRule type="containsText" dxfId="447" priority="340" operator="containsText" text="F">
      <formula>NOT(ISERROR(SEARCH("F",E348)))</formula>
    </cfRule>
    <cfRule type="containsText" dxfId="446" priority="339" operator="containsText" text="B">
      <formula>NOT(ISERROR(SEARCH("B",E348)))</formula>
    </cfRule>
    <cfRule type="containsText" dxfId="445" priority="338" operator="containsText" text="P">
      <formula>NOT(ISERROR(SEARCH("P",E348)))</formula>
    </cfRule>
    <cfRule type="containsText" dxfId="444" priority="337" operator="containsText" text="T">
      <formula>NOT(ISERROR(SEARCH("T",E348)))</formula>
    </cfRule>
  </conditionalFormatting>
  <conditionalFormatting sqref="E357">
    <cfRule type="containsText" dxfId="443" priority="336" operator="containsText" text="R">
      <formula>NOT(ISERROR(SEARCH("R",E357)))</formula>
    </cfRule>
    <cfRule type="containsText" dxfId="442" priority="335" operator="containsText" text="N">
      <formula>NOT(ISERROR(SEARCH("N",E357)))</formula>
    </cfRule>
    <cfRule type="containsText" dxfId="441" priority="334" operator="containsText" text="F">
      <formula>NOT(ISERROR(SEARCH("F",E357)))</formula>
    </cfRule>
    <cfRule type="containsText" dxfId="440" priority="333" operator="containsText" text="B">
      <formula>NOT(ISERROR(SEARCH("B",E357)))</formula>
    </cfRule>
    <cfRule type="containsText" dxfId="439" priority="332" operator="containsText" text="P">
      <formula>NOT(ISERROR(SEARCH("P",E357)))</formula>
    </cfRule>
    <cfRule type="containsText" dxfId="438" priority="331" operator="containsText" text="T">
      <formula>NOT(ISERROR(SEARCH("T",E357)))</formula>
    </cfRule>
  </conditionalFormatting>
  <conditionalFormatting sqref="E366">
    <cfRule type="containsText" dxfId="437" priority="330" operator="containsText" text="R">
      <formula>NOT(ISERROR(SEARCH("R",E366)))</formula>
    </cfRule>
    <cfRule type="containsText" dxfId="436" priority="329" operator="containsText" text="N">
      <formula>NOT(ISERROR(SEARCH("N",E366)))</formula>
    </cfRule>
    <cfRule type="containsText" dxfId="435" priority="328" operator="containsText" text="F">
      <formula>NOT(ISERROR(SEARCH("F",E366)))</formula>
    </cfRule>
    <cfRule type="containsText" dxfId="434" priority="327" operator="containsText" text="B">
      <formula>NOT(ISERROR(SEARCH("B",E366)))</formula>
    </cfRule>
    <cfRule type="containsText" dxfId="433" priority="326" operator="containsText" text="P">
      <formula>NOT(ISERROR(SEARCH("P",E366)))</formula>
    </cfRule>
    <cfRule type="containsText" dxfId="432" priority="325" operator="containsText" text="T">
      <formula>NOT(ISERROR(SEARCH("T",E366)))</formula>
    </cfRule>
  </conditionalFormatting>
  <conditionalFormatting sqref="E375">
    <cfRule type="containsText" dxfId="431" priority="324" operator="containsText" text="R">
      <formula>NOT(ISERROR(SEARCH("R",E375)))</formula>
    </cfRule>
    <cfRule type="containsText" dxfId="430" priority="323" operator="containsText" text="N">
      <formula>NOT(ISERROR(SEARCH("N",E375)))</formula>
    </cfRule>
    <cfRule type="containsText" dxfId="429" priority="322" operator="containsText" text="F">
      <formula>NOT(ISERROR(SEARCH("F",E375)))</formula>
    </cfRule>
    <cfRule type="containsText" dxfId="428" priority="321" operator="containsText" text="B">
      <formula>NOT(ISERROR(SEARCH("B",E375)))</formula>
    </cfRule>
    <cfRule type="containsText" dxfId="427" priority="320" operator="containsText" text="P">
      <formula>NOT(ISERROR(SEARCH("P",E375)))</formula>
    </cfRule>
    <cfRule type="containsText" dxfId="426" priority="319" operator="containsText" text="T">
      <formula>NOT(ISERROR(SEARCH("T",E375)))</formula>
    </cfRule>
  </conditionalFormatting>
  <conditionalFormatting sqref="E384">
    <cfRule type="containsText" dxfId="425" priority="318" operator="containsText" text="R">
      <formula>NOT(ISERROR(SEARCH("R",E384)))</formula>
    </cfRule>
    <cfRule type="containsText" dxfId="424" priority="317" operator="containsText" text="N">
      <formula>NOT(ISERROR(SEARCH("N",E384)))</formula>
    </cfRule>
    <cfRule type="containsText" dxfId="423" priority="316" operator="containsText" text="F">
      <formula>NOT(ISERROR(SEARCH("F",E384)))</formula>
    </cfRule>
    <cfRule type="containsText" dxfId="422" priority="315" operator="containsText" text="B">
      <formula>NOT(ISERROR(SEARCH("B",E384)))</formula>
    </cfRule>
    <cfRule type="containsText" dxfId="421" priority="314" operator="containsText" text="P">
      <formula>NOT(ISERROR(SEARCH("P",E384)))</formula>
    </cfRule>
    <cfRule type="containsText" dxfId="420" priority="313" operator="containsText" text="T">
      <formula>NOT(ISERROR(SEARCH("T",E384)))</formula>
    </cfRule>
  </conditionalFormatting>
  <conditionalFormatting sqref="E393">
    <cfRule type="containsText" dxfId="419" priority="312" operator="containsText" text="R">
      <formula>NOT(ISERROR(SEARCH("R",E393)))</formula>
    </cfRule>
    <cfRule type="containsText" dxfId="418" priority="311" operator="containsText" text="N">
      <formula>NOT(ISERROR(SEARCH("N",E393)))</formula>
    </cfRule>
    <cfRule type="containsText" dxfId="417" priority="310" operator="containsText" text="F">
      <formula>NOT(ISERROR(SEARCH("F",E393)))</formula>
    </cfRule>
    <cfRule type="containsText" dxfId="416" priority="309" operator="containsText" text="B">
      <formula>NOT(ISERROR(SEARCH("B",E393)))</formula>
    </cfRule>
    <cfRule type="containsText" dxfId="415" priority="308" operator="containsText" text="P">
      <formula>NOT(ISERROR(SEARCH("P",E393)))</formula>
    </cfRule>
    <cfRule type="containsText" dxfId="414" priority="307" operator="containsText" text="T">
      <formula>NOT(ISERROR(SEARCH("T",E393)))</formula>
    </cfRule>
  </conditionalFormatting>
  <conditionalFormatting sqref="E402">
    <cfRule type="containsText" dxfId="413" priority="306" operator="containsText" text="R">
      <formula>NOT(ISERROR(SEARCH("R",E402)))</formula>
    </cfRule>
    <cfRule type="containsText" dxfId="412" priority="305" operator="containsText" text="N">
      <formula>NOT(ISERROR(SEARCH("N",E402)))</formula>
    </cfRule>
    <cfRule type="containsText" dxfId="411" priority="304" operator="containsText" text="F">
      <formula>NOT(ISERROR(SEARCH("F",E402)))</formula>
    </cfRule>
    <cfRule type="containsText" dxfId="410" priority="303" operator="containsText" text="B">
      <formula>NOT(ISERROR(SEARCH("B",E402)))</formula>
    </cfRule>
    <cfRule type="containsText" dxfId="409" priority="302" operator="containsText" text="P">
      <formula>NOT(ISERROR(SEARCH("P",E402)))</formula>
    </cfRule>
    <cfRule type="containsText" dxfId="408" priority="301" operator="containsText" text="T">
      <formula>NOT(ISERROR(SEARCH("T",E402)))</formula>
    </cfRule>
  </conditionalFormatting>
  <conditionalFormatting sqref="E411">
    <cfRule type="containsText" dxfId="407" priority="300" operator="containsText" text="R">
      <formula>NOT(ISERROR(SEARCH("R",E411)))</formula>
    </cfRule>
    <cfRule type="containsText" dxfId="406" priority="299" operator="containsText" text="N">
      <formula>NOT(ISERROR(SEARCH("N",E411)))</formula>
    </cfRule>
    <cfRule type="containsText" dxfId="405" priority="298" operator="containsText" text="F">
      <formula>NOT(ISERROR(SEARCH("F",E411)))</formula>
    </cfRule>
    <cfRule type="containsText" dxfId="404" priority="297" operator="containsText" text="B">
      <formula>NOT(ISERROR(SEARCH("B",E411)))</formula>
    </cfRule>
    <cfRule type="containsText" dxfId="403" priority="296" operator="containsText" text="P">
      <formula>NOT(ISERROR(SEARCH("P",E411)))</formula>
    </cfRule>
    <cfRule type="containsText" dxfId="402" priority="295" operator="containsText" text="T">
      <formula>NOT(ISERROR(SEARCH("T",E411)))</formula>
    </cfRule>
  </conditionalFormatting>
  <conditionalFormatting sqref="E420">
    <cfRule type="containsText" dxfId="401" priority="294" operator="containsText" text="R">
      <formula>NOT(ISERROR(SEARCH("R",E420)))</formula>
    </cfRule>
    <cfRule type="containsText" dxfId="400" priority="293" operator="containsText" text="N">
      <formula>NOT(ISERROR(SEARCH("N",E420)))</formula>
    </cfRule>
    <cfRule type="containsText" dxfId="399" priority="292" operator="containsText" text="F">
      <formula>NOT(ISERROR(SEARCH("F",E420)))</formula>
    </cfRule>
    <cfRule type="containsText" dxfId="398" priority="291" operator="containsText" text="B">
      <formula>NOT(ISERROR(SEARCH("B",E420)))</formula>
    </cfRule>
    <cfRule type="containsText" dxfId="397" priority="290" operator="containsText" text="P">
      <formula>NOT(ISERROR(SEARCH("P",E420)))</formula>
    </cfRule>
    <cfRule type="containsText" dxfId="396" priority="289" operator="containsText" text="T">
      <formula>NOT(ISERROR(SEARCH("T",E420)))</formula>
    </cfRule>
  </conditionalFormatting>
  <conditionalFormatting sqref="E429">
    <cfRule type="containsText" dxfId="395" priority="283" operator="containsText" text="T">
      <formula>NOT(ISERROR(SEARCH("T",E429)))</formula>
    </cfRule>
    <cfRule type="containsText" dxfId="394" priority="284" operator="containsText" text="P">
      <formula>NOT(ISERROR(SEARCH("P",E429)))</formula>
    </cfRule>
    <cfRule type="containsText" dxfId="393" priority="285" operator="containsText" text="B">
      <formula>NOT(ISERROR(SEARCH("B",E429)))</formula>
    </cfRule>
    <cfRule type="containsText" dxfId="392" priority="286" operator="containsText" text="F">
      <formula>NOT(ISERROR(SEARCH("F",E429)))</formula>
    </cfRule>
    <cfRule type="containsText" dxfId="391" priority="287" operator="containsText" text="N">
      <formula>NOT(ISERROR(SEARCH("N",E429)))</formula>
    </cfRule>
    <cfRule type="containsText" dxfId="390" priority="288" operator="containsText" text="R">
      <formula>NOT(ISERROR(SEARCH("R",E429)))</formula>
    </cfRule>
  </conditionalFormatting>
  <conditionalFormatting sqref="E438">
    <cfRule type="containsText" dxfId="389" priority="282" operator="containsText" text="R">
      <formula>NOT(ISERROR(SEARCH("R",E438)))</formula>
    </cfRule>
    <cfRule type="containsText" dxfId="388" priority="281" operator="containsText" text="N">
      <formula>NOT(ISERROR(SEARCH("N",E438)))</formula>
    </cfRule>
    <cfRule type="containsText" dxfId="387" priority="280" operator="containsText" text="F">
      <formula>NOT(ISERROR(SEARCH("F",E438)))</formula>
    </cfRule>
    <cfRule type="containsText" dxfId="386" priority="279" operator="containsText" text="B">
      <formula>NOT(ISERROR(SEARCH("B",E438)))</formula>
    </cfRule>
    <cfRule type="containsText" dxfId="385" priority="278" operator="containsText" text="P">
      <formula>NOT(ISERROR(SEARCH("P",E438)))</formula>
    </cfRule>
    <cfRule type="containsText" dxfId="384" priority="277" operator="containsText" text="T">
      <formula>NOT(ISERROR(SEARCH("T",E438)))</formula>
    </cfRule>
  </conditionalFormatting>
  <conditionalFormatting sqref="E447">
    <cfRule type="containsText" dxfId="383" priority="276" operator="containsText" text="R">
      <formula>NOT(ISERROR(SEARCH("R",E447)))</formula>
    </cfRule>
    <cfRule type="containsText" dxfId="382" priority="275" operator="containsText" text="N">
      <formula>NOT(ISERROR(SEARCH("N",E447)))</formula>
    </cfRule>
    <cfRule type="containsText" dxfId="381" priority="274" operator="containsText" text="F">
      <formula>NOT(ISERROR(SEARCH("F",E447)))</formula>
    </cfRule>
    <cfRule type="containsText" dxfId="380" priority="273" operator="containsText" text="B">
      <formula>NOT(ISERROR(SEARCH("B",E447)))</formula>
    </cfRule>
    <cfRule type="containsText" dxfId="379" priority="272" operator="containsText" text="P">
      <formula>NOT(ISERROR(SEARCH("P",E447)))</formula>
    </cfRule>
    <cfRule type="containsText" dxfId="378" priority="271" operator="containsText" text="T">
      <formula>NOT(ISERROR(SEARCH("T",E447)))</formula>
    </cfRule>
  </conditionalFormatting>
  <conditionalFormatting sqref="E456 E465">
    <cfRule type="containsText" dxfId="377" priority="264" operator="containsText" text="R">
      <formula>NOT(ISERROR(SEARCH("R",E456)))</formula>
    </cfRule>
    <cfRule type="containsText" dxfId="376" priority="263" operator="containsText" text="N">
      <formula>NOT(ISERROR(SEARCH("N",E456)))</formula>
    </cfRule>
    <cfRule type="containsText" dxfId="375" priority="262" operator="containsText" text="F">
      <formula>NOT(ISERROR(SEARCH("F",E456)))</formula>
    </cfRule>
    <cfRule type="containsText" dxfId="374" priority="261" operator="containsText" text="B">
      <formula>NOT(ISERROR(SEARCH("B",E456)))</formula>
    </cfRule>
    <cfRule type="containsText" dxfId="373" priority="260" operator="containsText" text="P">
      <formula>NOT(ISERROR(SEARCH("P",E456)))</formula>
    </cfRule>
    <cfRule type="containsText" dxfId="372" priority="259" operator="containsText" text="T">
      <formula>NOT(ISERROR(SEARCH("T",E456)))</formula>
    </cfRule>
  </conditionalFormatting>
  <conditionalFormatting sqref="E474">
    <cfRule type="containsText" dxfId="371" priority="258" operator="containsText" text="R">
      <formula>NOT(ISERROR(SEARCH("R",E474)))</formula>
    </cfRule>
    <cfRule type="containsText" dxfId="370" priority="257" operator="containsText" text="N">
      <formula>NOT(ISERROR(SEARCH("N",E474)))</formula>
    </cfRule>
    <cfRule type="containsText" dxfId="369" priority="256" operator="containsText" text="F">
      <formula>NOT(ISERROR(SEARCH("F",E474)))</formula>
    </cfRule>
    <cfRule type="containsText" dxfId="368" priority="255" operator="containsText" text="B">
      <formula>NOT(ISERROR(SEARCH("B",E474)))</formula>
    </cfRule>
    <cfRule type="containsText" dxfId="367" priority="254" operator="containsText" text="P">
      <formula>NOT(ISERROR(SEARCH("P",E474)))</formula>
    </cfRule>
    <cfRule type="containsText" dxfId="366" priority="253" operator="containsText" text="T">
      <formula>NOT(ISERROR(SEARCH("T",E474)))</formula>
    </cfRule>
  </conditionalFormatting>
  <conditionalFormatting sqref="E483">
    <cfRule type="containsText" dxfId="365" priority="252" operator="containsText" text="R">
      <formula>NOT(ISERROR(SEARCH("R",E483)))</formula>
    </cfRule>
    <cfRule type="containsText" dxfId="364" priority="251" operator="containsText" text="N">
      <formula>NOT(ISERROR(SEARCH("N",E483)))</formula>
    </cfRule>
    <cfRule type="containsText" dxfId="363" priority="250" operator="containsText" text="F">
      <formula>NOT(ISERROR(SEARCH("F",E483)))</formula>
    </cfRule>
    <cfRule type="containsText" dxfId="362" priority="249" operator="containsText" text="B">
      <formula>NOT(ISERROR(SEARCH("B",E483)))</formula>
    </cfRule>
    <cfRule type="containsText" dxfId="361" priority="248" operator="containsText" text="P">
      <formula>NOT(ISERROR(SEARCH("P",E483)))</formula>
    </cfRule>
    <cfRule type="containsText" dxfId="360" priority="247" operator="containsText" text="T">
      <formula>NOT(ISERROR(SEARCH("T",E483)))</formula>
    </cfRule>
  </conditionalFormatting>
  <conditionalFormatting sqref="E492 E501">
    <cfRule type="containsText" dxfId="359" priority="240" operator="containsText" text="R">
      <formula>NOT(ISERROR(SEARCH("R",E492)))</formula>
    </cfRule>
    <cfRule type="containsText" dxfId="358" priority="239" operator="containsText" text="N">
      <formula>NOT(ISERROR(SEARCH("N",E492)))</formula>
    </cfRule>
    <cfRule type="containsText" dxfId="357" priority="238" operator="containsText" text="F">
      <formula>NOT(ISERROR(SEARCH("F",E492)))</formula>
    </cfRule>
    <cfRule type="containsText" dxfId="356" priority="237" operator="containsText" text="B">
      <formula>NOT(ISERROR(SEARCH("B",E492)))</formula>
    </cfRule>
    <cfRule type="containsText" dxfId="355" priority="236" operator="containsText" text="P">
      <formula>NOT(ISERROR(SEARCH("P",E492)))</formula>
    </cfRule>
    <cfRule type="containsText" dxfId="354" priority="235" operator="containsText" text="T">
      <formula>NOT(ISERROR(SEARCH("T",E492)))</formula>
    </cfRule>
  </conditionalFormatting>
  <conditionalFormatting sqref="E510">
    <cfRule type="containsText" dxfId="353" priority="234" operator="containsText" text="R">
      <formula>NOT(ISERROR(SEARCH("R",E510)))</formula>
    </cfRule>
    <cfRule type="containsText" dxfId="352" priority="233" operator="containsText" text="N">
      <formula>NOT(ISERROR(SEARCH("N",E510)))</formula>
    </cfRule>
    <cfRule type="containsText" dxfId="351" priority="232" operator="containsText" text="F">
      <formula>NOT(ISERROR(SEARCH("F",E510)))</formula>
    </cfRule>
    <cfRule type="containsText" dxfId="350" priority="231" operator="containsText" text="B">
      <formula>NOT(ISERROR(SEARCH("B",E510)))</formula>
    </cfRule>
    <cfRule type="containsText" dxfId="349" priority="230" operator="containsText" text="P">
      <formula>NOT(ISERROR(SEARCH("P",E510)))</formula>
    </cfRule>
    <cfRule type="containsText" dxfId="348" priority="229" operator="containsText" text="T">
      <formula>NOT(ISERROR(SEARCH("T",E510)))</formula>
    </cfRule>
  </conditionalFormatting>
  <conditionalFormatting sqref="E519">
    <cfRule type="containsText" dxfId="347" priority="228" operator="containsText" text="R">
      <formula>NOT(ISERROR(SEARCH("R",E519)))</formula>
    </cfRule>
    <cfRule type="containsText" dxfId="346" priority="227" operator="containsText" text="N">
      <formula>NOT(ISERROR(SEARCH("N",E519)))</formula>
    </cfRule>
    <cfRule type="containsText" dxfId="345" priority="226" operator="containsText" text="F">
      <formula>NOT(ISERROR(SEARCH("F",E519)))</formula>
    </cfRule>
    <cfRule type="containsText" dxfId="344" priority="225" operator="containsText" text="B">
      <formula>NOT(ISERROR(SEARCH("B",E519)))</formula>
    </cfRule>
    <cfRule type="containsText" dxfId="343" priority="224" operator="containsText" text="P">
      <formula>NOT(ISERROR(SEARCH("P",E519)))</formula>
    </cfRule>
    <cfRule type="containsText" dxfId="342" priority="223" operator="containsText" text="T">
      <formula>NOT(ISERROR(SEARCH("T",E519)))</formula>
    </cfRule>
  </conditionalFormatting>
  <conditionalFormatting sqref="E528">
    <cfRule type="containsText" dxfId="341" priority="222" operator="containsText" text="R">
      <formula>NOT(ISERROR(SEARCH("R",E528)))</formula>
    </cfRule>
    <cfRule type="containsText" dxfId="340" priority="221" operator="containsText" text="N">
      <formula>NOT(ISERROR(SEARCH("N",E528)))</formula>
    </cfRule>
    <cfRule type="containsText" dxfId="339" priority="220" operator="containsText" text="F">
      <formula>NOT(ISERROR(SEARCH("F",E528)))</formula>
    </cfRule>
    <cfRule type="containsText" dxfId="338" priority="219" operator="containsText" text="B">
      <formula>NOT(ISERROR(SEARCH("B",E528)))</formula>
    </cfRule>
    <cfRule type="containsText" dxfId="337" priority="218" operator="containsText" text="P">
      <formula>NOT(ISERROR(SEARCH("P",E528)))</formula>
    </cfRule>
    <cfRule type="containsText" dxfId="336" priority="217" operator="containsText" text="T">
      <formula>NOT(ISERROR(SEARCH("T",E528)))</formula>
    </cfRule>
  </conditionalFormatting>
  <conditionalFormatting sqref="E537">
    <cfRule type="containsText" dxfId="335" priority="216" operator="containsText" text="R">
      <formula>NOT(ISERROR(SEARCH("R",E537)))</formula>
    </cfRule>
    <cfRule type="containsText" dxfId="334" priority="215" operator="containsText" text="N">
      <formula>NOT(ISERROR(SEARCH("N",E537)))</formula>
    </cfRule>
    <cfRule type="containsText" dxfId="333" priority="214" operator="containsText" text="F">
      <formula>NOT(ISERROR(SEARCH("F",E537)))</formula>
    </cfRule>
    <cfRule type="containsText" dxfId="332" priority="213" operator="containsText" text="B">
      <formula>NOT(ISERROR(SEARCH("B",E537)))</formula>
    </cfRule>
    <cfRule type="containsText" dxfId="331" priority="212" operator="containsText" text="P">
      <formula>NOT(ISERROR(SEARCH("P",E537)))</formula>
    </cfRule>
    <cfRule type="containsText" dxfId="330" priority="211" operator="containsText" text="T">
      <formula>NOT(ISERROR(SEARCH("T",E537)))</formula>
    </cfRule>
  </conditionalFormatting>
  <conditionalFormatting sqref="E546">
    <cfRule type="containsText" dxfId="329" priority="210" operator="containsText" text="R">
      <formula>NOT(ISERROR(SEARCH("R",E546)))</formula>
    </cfRule>
    <cfRule type="containsText" dxfId="328" priority="209" operator="containsText" text="N">
      <formula>NOT(ISERROR(SEARCH("N",E546)))</formula>
    </cfRule>
    <cfRule type="containsText" dxfId="327" priority="208" operator="containsText" text="F">
      <formula>NOT(ISERROR(SEARCH("F",E546)))</formula>
    </cfRule>
    <cfRule type="containsText" dxfId="326" priority="207" operator="containsText" text="B">
      <formula>NOT(ISERROR(SEARCH("B",E546)))</formula>
    </cfRule>
    <cfRule type="containsText" dxfId="325" priority="206" operator="containsText" text="P">
      <formula>NOT(ISERROR(SEARCH("P",E546)))</formula>
    </cfRule>
    <cfRule type="containsText" dxfId="324" priority="205" operator="containsText" text="T">
      <formula>NOT(ISERROR(SEARCH("T",E546)))</formula>
    </cfRule>
  </conditionalFormatting>
  <conditionalFormatting sqref="E555">
    <cfRule type="containsText" dxfId="323" priority="204" operator="containsText" text="R">
      <formula>NOT(ISERROR(SEARCH("R",E555)))</formula>
    </cfRule>
    <cfRule type="containsText" dxfId="322" priority="203" operator="containsText" text="N">
      <formula>NOT(ISERROR(SEARCH("N",E555)))</formula>
    </cfRule>
    <cfRule type="containsText" dxfId="321" priority="202" operator="containsText" text="F">
      <formula>NOT(ISERROR(SEARCH("F",E555)))</formula>
    </cfRule>
    <cfRule type="containsText" dxfId="320" priority="201" operator="containsText" text="B">
      <formula>NOT(ISERROR(SEARCH("B",E555)))</formula>
    </cfRule>
    <cfRule type="containsText" dxfId="319" priority="200" operator="containsText" text="P">
      <formula>NOT(ISERROR(SEARCH("P",E555)))</formula>
    </cfRule>
    <cfRule type="containsText" dxfId="318" priority="199" operator="containsText" text="T">
      <formula>NOT(ISERROR(SEARCH("T",E555)))</formula>
    </cfRule>
  </conditionalFormatting>
  <conditionalFormatting sqref="E564 E573">
    <cfRule type="containsText" dxfId="317" priority="192" operator="containsText" text="R">
      <formula>NOT(ISERROR(SEARCH("R",E564)))</formula>
    </cfRule>
    <cfRule type="containsText" dxfId="316" priority="191" operator="containsText" text="N">
      <formula>NOT(ISERROR(SEARCH("N",E564)))</formula>
    </cfRule>
    <cfRule type="containsText" dxfId="315" priority="190" operator="containsText" text="F">
      <formula>NOT(ISERROR(SEARCH("F",E564)))</formula>
    </cfRule>
    <cfRule type="containsText" dxfId="314" priority="189" operator="containsText" text="B">
      <formula>NOT(ISERROR(SEARCH("B",E564)))</formula>
    </cfRule>
    <cfRule type="containsText" dxfId="313" priority="188" operator="containsText" text="P">
      <formula>NOT(ISERROR(SEARCH("P",E564)))</formula>
    </cfRule>
    <cfRule type="containsText" dxfId="312" priority="187" operator="containsText" text="T">
      <formula>NOT(ISERROR(SEARCH("T",E564)))</formula>
    </cfRule>
  </conditionalFormatting>
  <conditionalFormatting sqref="E582">
    <cfRule type="containsText" dxfId="311" priority="186" operator="containsText" text="R">
      <formula>NOT(ISERROR(SEARCH("R",E582)))</formula>
    </cfRule>
    <cfRule type="containsText" dxfId="310" priority="185" operator="containsText" text="N">
      <formula>NOT(ISERROR(SEARCH("N",E582)))</formula>
    </cfRule>
    <cfRule type="containsText" dxfId="309" priority="184" operator="containsText" text="F">
      <formula>NOT(ISERROR(SEARCH("F",E582)))</formula>
    </cfRule>
    <cfRule type="containsText" dxfId="308" priority="183" operator="containsText" text="B">
      <formula>NOT(ISERROR(SEARCH("B",E582)))</formula>
    </cfRule>
    <cfRule type="containsText" dxfId="307" priority="182" operator="containsText" text="P">
      <formula>NOT(ISERROR(SEARCH("P",E582)))</formula>
    </cfRule>
    <cfRule type="containsText" dxfId="306" priority="181" operator="containsText" text="T">
      <formula>NOT(ISERROR(SEARCH("T",E582)))</formula>
    </cfRule>
  </conditionalFormatting>
  <conditionalFormatting sqref="E591">
    <cfRule type="containsText" dxfId="305" priority="180" operator="containsText" text="R">
      <formula>NOT(ISERROR(SEARCH("R",E591)))</formula>
    </cfRule>
    <cfRule type="containsText" dxfId="304" priority="179" operator="containsText" text="N">
      <formula>NOT(ISERROR(SEARCH("N",E591)))</formula>
    </cfRule>
    <cfRule type="containsText" dxfId="303" priority="178" operator="containsText" text="F">
      <formula>NOT(ISERROR(SEARCH("F",E591)))</formula>
    </cfRule>
    <cfRule type="containsText" dxfId="302" priority="177" operator="containsText" text="B">
      <formula>NOT(ISERROR(SEARCH("B",E591)))</formula>
    </cfRule>
    <cfRule type="containsText" dxfId="301" priority="176" operator="containsText" text="P">
      <formula>NOT(ISERROR(SEARCH("P",E591)))</formula>
    </cfRule>
    <cfRule type="containsText" dxfId="300" priority="175" operator="containsText" text="T">
      <formula>NOT(ISERROR(SEARCH("T",E591)))</formula>
    </cfRule>
  </conditionalFormatting>
  <conditionalFormatting sqref="E600">
    <cfRule type="containsText" dxfId="299" priority="174" operator="containsText" text="R">
      <formula>NOT(ISERROR(SEARCH("R",E600)))</formula>
    </cfRule>
    <cfRule type="containsText" dxfId="298" priority="173" operator="containsText" text="N">
      <formula>NOT(ISERROR(SEARCH("N",E600)))</formula>
    </cfRule>
    <cfRule type="containsText" dxfId="297" priority="172" operator="containsText" text="F">
      <formula>NOT(ISERROR(SEARCH("F",E600)))</formula>
    </cfRule>
    <cfRule type="containsText" dxfId="296" priority="171" operator="containsText" text="B">
      <formula>NOT(ISERROR(SEARCH("B",E600)))</formula>
    </cfRule>
    <cfRule type="containsText" dxfId="295" priority="170" operator="containsText" text="P">
      <formula>NOT(ISERROR(SEARCH("P",E600)))</formula>
    </cfRule>
    <cfRule type="containsText" dxfId="294" priority="169" operator="containsText" text="T">
      <formula>NOT(ISERROR(SEARCH("T",E600)))</formula>
    </cfRule>
  </conditionalFormatting>
  <conditionalFormatting sqref="E609">
    <cfRule type="containsText" dxfId="293" priority="168" operator="containsText" text="R">
      <formula>NOT(ISERROR(SEARCH("R",E609)))</formula>
    </cfRule>
    <cfRule type="containsText" dxfId="292" priority="167" operator="containsText" text="N">
      <formula>NOT(ISERROR(SEARCH("N",E609)))</formula>
    </cfRule>
    <cfRule type="containsText" dxfId="291" priority="166" operator="containsText" text="F">
      <formula>NOT(ISERROR(SEARCH("F",E609)))</formula>
    </cfRule>
    <cfRule type="containsText" dxfId="290" priority="165" operator="containsText" text="B">
      <formula>NOT(ISERROR(SEARCH("B",E609)))</formula>
    </cfRule>
    <cfRule type="containsText" dxfId="289" priority="164" operator="containsText" text="P">
      <formula>NOT(ISERROR(SEARCH("P",E609)))</formula>
    </cfRule>
    <cfRule type="containsText" dxfId="288" priority="163" operator="containsText" text="T">
      <formula>NOT(ISERROR(SEARCH("T",E609)))</formula>
    </cfRule>
  </conditionalFormatting>
  <conditionalFormatting sqref="E618">
    <cfRule type="containsText" dxfId="287" priority="162" operator="containsText" text="R">
      <formula>NOT(ISERROR(SEARCH("R",E618)))</formula>
    </cfRule>
    <cfRule type="containsText" dxfId="286" priority="161" operator="containsText" text="N">
      <formula>NOT(ISERROR(SEARCH("N",E618)))</formula>
    </cfRule>
    <cfRule type="containsText" dxfId="285" priority="160" operator="containsText" text="F">
      <formula>NOT(ISERROR(SEARCH("F",E618)))</formula>
    </cfRule>
    <cfRule type="containsText" dxfId="284" priority="159" operator="containsText" text="B">
      <formula>NOT(ISERROR(SEARCH("B",E618)))</formula>
    </cfRule>
    <cfRule type="containsText" dxfId="283" priority="158" operator="containsText" text="P">
      <formula>NOT(ISERROR(SEARCH("P",E618)))</formula>
    </cfRule>
    <cfRule type="containsText" dxfId="282" priority="157" operator="containsText" text="T">
      <formula>NOT(ISERROR(SEARCH("T",E618)))</formula>
    </cfRule>
  </conditionalFormatting>
  <conditionalFormatting sqref="E627">
    <cfRule type="containsText" dxfId="281" priority="156" operator="containsText" text="R">
      <formula>NOT(ISERROR(SEARCH("R",E627)))</formula>
    </cfRule>
    <cfRule type="containsText" dxfId="280" priority="155" operator="containsText" text="N">
      <formula>NOT(ISERROR(SEARCH("N",E627)))</formula>
    </cfRule>
    <cfRule type="containsText" dxfId="279" priority="154" operator="containsText" text="F">
      <formula>NOT(ISERROR(SEARCH("F",E627)))</formula>
    </cfRule>
    <cfRule type="containsText" dxfId="278" priority="153" operator="containsText" text="B">
      <formula>NOT(ISERROR(SEARCH("B",E627)))</formula>
    </cfRule>
    <cfRule type="containsText" dxfId="277" priority="152" operator="containsText" text="P">
      <formula>NOT(ISERROR(SEARCH("P",E627)))</formula>
    </cfRule>
    <cfRule type="containsText" dxfId="276" priority="151" operator="containsText" text="T">
      <formula>NOT(ISERROR(SEARCH("T",E627)))</formula>
    </cfRule>
  </conditionalFormatting>
  <conditionalFormatting sqref="E636">
    <cfRule type="containsText" dxfId="275" priority="150" operator="containsText" text="R">
      <formula>NOT(ISERROR(SEARCH("R",E636)))</formula>
    </cfRule>
    <cfRule type="containsText" dxfId="274" priority="149" operator="containsText" text="N">
      <formula>NOT(ISERROR(SEARCH("N",E636)))</formula>
    </cfRule>
    <cfRule type="containsText" dxfId="273" priority="148" operator="containsText" text="F">
      <formula>NOT(ISERROR(SEARCH("F",E636)))</formula>
    </cfRule>
    <cfRule type="containsText" dxfId="272" priority="147" operator="containsText" text="B">
      <formula>NOT(ISERROR(SEARCH("B",E636)))</formula>
    </cfRule>
    <cfRule type="containsText" dxfId="271" priority="146" operator="containsText" text="P">
      <formula>NOT(ISERROR(SEARCH("P",E636)))</formula>
    </cfRule>
    <cfRule type="containsText" dxfId="270" priority="145" operator="containsText" text="T">
      <formula>NOT(ISERROR(SEARCH("T",E636)))</formula>
    </cfRule>
  </conditionalFormatting>
  <conditionalFormatting sqref="E645 E654">
    <cfRule type="containsText" dxfId="269" priority="138" operator="containsText" text="R">
      <formula>NOT(ISERROR(SEARCH("R",E645)))</formula>
    </cfRule>
    <cfRule type="containsText" dxfId="268" priority="137" operator="containsText" text="N">
      <formula>NOT(ISERROR(SEARCH("N",E645)))</formula>
    </cfRule>
    <cfRule type="containsText" dxfId="267" priority="136" operator="containsText" text="F">
      <formula>NOT(ISERROR(SEARCH("F",E645)))</formula>
    </cfRule>
    <cfRule type="containsText" dxfId="266" priority="135" operator="containsText" text="B">
      <formula>NOT(ISERROR(SEARCH("B",E645)))</formula>
    </cfRule>
    <cfRule type="containsText" dxfId="265" priority="134" operator="containsText" text="P">
      <formula>NOT(ISERROR(SEARCH("P",E645)))</formula>
    </cfRule>
    <cfRule type="containsText" dxfId="264" priority="133" operator="containsText" text="T">
      <formula>NOT(ISERROR(SEARCH("T",E645)))</formula>
    </cfRule>
  </conditionalFormatting>
  <conditionalFormatting sqref="E663">
    <cfRule type="containsText" dxfId="263" priority="132" operator="containsText" text="R">
      <formula>NOT(ISERROR(SEARCH("R",E663)))</formula>
    </cfRule>
    <cfRule type="containsText" dxfId="262" priority="131" operator="containsText" text="N">
      <formula>NOT(ISERROR(SEARCH("N",E663)))</formula>
    </cfRule>
    <cfRule type="containsText" dxfId="261" priority="130" operator="containsText" text="F">
      <formula>NOT(ISERROR(SEARCH("F",E663)))</formula>
    </cfRule>
    <cfRule type="containsText" dxfId="260" priority="129" operator="containsText" text="B">
      <formula>NOT(ISERROR(SEARCH("B",E663)))</formula>
    </cfRule>
    <cfRule type="containsText" dxfId="259" priority="128" operator="containsText" text="P">
      <formula>NOT(ISERROR(SEARCH("P",E663)))</formula>
    </cfRule>
    <cfRule type="containsText" dxfId="258" priority="127" operator="containsText" text="T">
      <formula>NOT(ISERROR(SEARCH("T",E663)))</formula>
    </cfRule>
  </conditionalFormatting>
  <conditionalFormatting sqref="E672">
    <cfRule type="containsText" dxfId="257" priority="126" operator="containsText" text="R">
      <formula>NOT(ISERROR(SEARCH("R",E672)))</formula>
    </cfRule>
    <cfRule type="containsText" dxfId="256" priority="125" operator="containsText" text="N">
      <formula>NOT(ISERROR(SEARCH("N",E672)))</formula>
    </cfRule>
    <cfRule type="containsText" dxfId="255" priority="124" operator="containsText" text="F">
      <formula>NOT(ISERROR(SEARCH("F",E672)))</formula>
    </cfRule>
    <cfRule type="containsText" dxfId="254" priority="123" operator="containsText" text="B">
      <formula>NOT(ISERROR(SEARCH("B",E672)))</formula>
    </cfRule>
    <cfRule type="containsText" dxfId="253" priority="122" operator="containsText" text="P">
      <formula>NOT(ISERROR(SEARCH("P",E672)))</formula>
    </cfRule>
    <cfRule type="containsText" dxfId="252" priority="121" operator="containsText" text="T">
      <formula>NOT(ISERROR(SEARCH("T",E672)))</formula>
    </cfRule>
  </conditionalFormatting>
  <conditionalFormatting sqref="E681">
    <cfRule type="containsText" dxfId="251" priority="120" operator="containsText" text="R">
      <formula>NOT(ISERROR(SEARCH("R",E681)))</formula>
    </cfRule>
    <cfRule type="containsText" dxfId="250" priority="119" operator="containsText" text="N">
      <formula>NOT(ISERROR(SEARCH("N",E681)))</formula>
    </cfRule>
    <cfRule type="containsText" dxfId="249" priority="118" operator="containsText" text="F">
      <formula>NOT(ISERROR(SEARCH("F",E681)))</formula>
    </cfRule>
    <cfRule type="containsText" dxfId="248" priority="117" operator="containsText" text="B">
      <formula>NOT(ISERROR(SEARCH("B",E681)))</formula>
    </cfRule>
    <cfRule type="containsText" dxfId="247" priority="116" operator="containsText" text="P">
      <formula>NOT(ISERROR(SEARCH("P",E681)))</formula>
    </cfRule>
    <cfRule type="containsText" dxfId="246" priority="115" operator="containsText" text="T">
      <formula>NOT(ISERROR(SEARCH("T",E681)))</formula>
    </cfRule>
  </conditionalFormatting>
  <conditionalFormatting sqref="E690">
    <cfRule type="containsText" dxfId="245" priority="114" operator="containsText" text="R">
      <formula>NOT(ISERROR(SEARCH("R",E690)))</formula>
    </cfRule>
    <cfRule type="containsText" dxfId="244" priority="113" operator="containsText" text="N">
      <formula>NOT(ISERROR(SEARCH("N",E690)))</formula>
    </cfRule>
    <cfRule type="containsText" dxfId="243" priority="112" operator="containsText" text="F">
      <formula>NOT(ISERROR(SEARCH("F",E690)))</formula>
    </cfRule>
    <cfRule type="containsText" dxfId="242" priority="111" operator="containsText" text="B">
      <formula>NOT(ISERROR(SEARCH("B",E690)))</formula>
    </cfRule>
    <cfRule type="containsText" dxfId="241" priority="110" operator="containsText" text="P">
      <formula>NOT(ISERROR(SEARCH("P",E690)))</formula>
    </cfRule>
    <cfRule type="containsText" dxfId="240" priority="109" operator="containsText" text="T">
      <formula>NOT(ISERROR(SEARCH("T",E690)))</formula>
    </cfRule>
  </conditionalFormatting>
  <conditionalFormatting sqref="E699">
    <cfRule type="containsText" dxfId="239" priority="108" operator="containsText" text="R">
      <formula>NOT(ISERROR(SEARCH("R",E699)))</formula>
    </cfRule>
    <cfRule type="containsText" dxfId="238" priority="107" operator="containsText" text="N">
      <formula>NOT(ISERROR(SEARCH("N",E699)))</formula>
    </cfRule>
    <cfRule type="containsText" dxfId="237" priority="106" operator="containsText" text="F">
      <formula>NOT(ISERROR(SEARCH("F",E699)))</formula>
    </cfRule>
    <cfRule type="containsText" dxfId="236" priority="105" operator="containsText" text="B">
      <formula>NOT(ISERROR(SEARCH("B",E699)))</formula>
    </cfRule>
    <cfRule type="containsText" dxfId="235" priority="104" operator="containsText" text="P">
      <formula>NOT(ISERROR(SEARCH("P",E699)))</formula>
    </cfRule>
    <cfRule type="containsText" dxfId="234" priority="103" operator="containsText" text="T">
      <formula>NOT(ISERROR(SEARCH("T",E699)))</formula>
    </cfRule>
  </conditionalFormatting>
  <conditionalFormatting sqref="E708">
    <cfRule type="containsText" dxfId="233" priority="102" operator="containsText" text="R">
      <formula>NOT(ISERROR(SEARCH("R",E708)))</formula>
    </cfRule>
    <cfRule type="containsText" dxfId="232" priority="101" operator="containsText" text="N">
      <formula>NOT(ISERROR(SEARCH("N",E708)))</formula>
    </cfRule>
    <cfRule type="containsText" dxfId="231" priority="100" operator="containsText" text="F">
      <formula>NOT(ISERROR(SEARCH("F",E708)))</formula>
    </cfRule>
    <cfRule type="containsText" dxfId="230" priority="99" operator="containsText" text="B">
      <formula>NOT(ISERROR(SEARCH("B",E708)))</formula>
    </cfRule>
    <cfRule type="containsText" dxfId="229" priority="98" operator="containsText" text="P">
      <formula>NOT(ISERROR(SEARCH("P",E708)))</formula>
    </cfRule>
    <cfRule type="containsText" dxfId="228" priority="97" operator="containsText" text="T">
      <formula>NOT(ISERROR(SEARCH("T",E708)))</formula>
    </cfRule>
  </conditionalFormatting>
  <conditionalFormatting sqref="E717">
    <cfRule type="containsText" dxfId="227" priority="96" operator="containsText" text="R">
      <formula>NOT(ISERROR(SEARCH("R",E717)))</formula>
    </cfRule>
    <cfRule type="containsText" dxfId="226" priority="95" operator="containsText" text="N">
      <formula>NOT(ISERROR(SEARCH("N",E717)))</formula>
    </cfRule>
    <cfRule type="containsText" dxfId="225" priority="94" operator="containsText" text="F">
      <formula>NOT(ISERROR(SEARCH("F",E717)))</formula>
    </cfRule>
    <cfRule type="containsText" dxfId="224" priority="93" operator="containsText" text="B">
      <formula>NOT(ISERROR(SEARCH("B",E717)))</formula>
    </cfRule>
    <cfRule type="containsText" dxfId="223" priority="92" operator="containsText" text="P">
      <formula>NOT(ISERROR(SEARCH("P",E717)))</formula>
    </cfRule>
    <cfRule type="containsText" dxfId="222" priority="91" operator="containsText" text="T">
      <formula>NOT(ISERROR(SEARCH("T",E717)))</formula>
    </cfRule>
  </conditionalFormatting>
  <conditionalFormatting sqref="E726">
    <cfRule type="containsText" dxfId="221" priority="90" operator="containsText" text="R">
      <formula>NOT(ISERROR(SEARCH("R",E726)))</formula>
    </cfRule>
    <cfRule type="containsText" dxfId="220" priority="89" operator="containsText" text="N">
      <formula>NOT(ISERROR(SEARCH("N",E726)))</formula>
    </cfRule>
    <cfRule type="containsText" dxfId="219" priority="88" operator="containsText" text="F">
      <formula>NOT(ISERROR(SEARCH("F",E726)))</formula>
    </cfRule>
    <cfRule type="containsText" dxfId="218" priority="87" operator="containsText" text="B">
      <formula>NOT(ISERROR(SEARCH("B",E726)))</formula>
    </cfRule>
    <cfRule type="containsText" dxfId="217" priority="86" operator="containsText" text="P">
      <formula>NOT(ISERROR(SEARCH("P",E726)))</formula>
    </cfRule>
    <cfRule type="containsText" dxfId="216" priority="85" operator="containsText" text="T">
      <formula>NOT(ISERROR(SEARCH("T",E726)))</formula>
    </cfRule>
  </conditionalFormatting>
  <conditionalFormatting sqref="E735">
    <cfRule type="containsText" dxfId="215" priority="84" operator="containsText" text="R">
      <formula>NOT(ISERROR(SEARCH("R",E735)))</formula>
    </cfRule>
    <cfRule type="containsText" dxfId="214" priority="83" operator="containsText" text="N">
      <formula>NOT(ISERROR(SEARCH("N",E735)))</formula>
    </cfRule>
    <cfRule type="containsText" dxfId="213" priority="82" operator="containsText" text="F">
      <formula>NOT(ISERROR(SEARCH("F",E735)))</formula>
    </cfRule>
    <cfRule type="containsText" dxfId="212" priority="81" operator="containsText" text="B">
      <formula>NOT(ISERROR(SEARCH("B",E735)))</formula>
    </cfRule>
    <cfRule type="containsText" dxfId="211" priority="80" operator="containsText" text="P">
      <formula>NOT(ISERROR(SEARCH("P",E735)))</formula>
    </cfRule>
    <cfRule type="containsText" dxfId="210" priority="79" operator="containsText" text="T">
      <formula>NOT(ISERROR(SEARCH("T",E735)))</formula>
    </cfRule>
  </conditionalFormatting>
  <conditionalFormatting sqref="E744">
    <cfRule type="containsText" dxfId="209" priority="78" operator="containsText" text="R">
      <formula>NOT(ISERROR(SEARCH("R",E744)))</formula>
    </cfRule>
    <cfRule type="containsText" dxfId="208" priority="77" operator="containsText" text="N">
      <formula>NOT(ISERROR(SEARCH("N",E744)))</formula>
    </cfRule>
    <cfRule type="containsText" dxfId="207" priority="76" operator="containsText" text="F">
      <formula>NOT(ISERROR(SEARCH("F",E744)))</formula>
    </cfRule>
    <cfRule type="containsText" dxfId="206" priority="75" operator="containsText" text="B">
      <formula>NOT(ISERROR(SEARCH("B",E744)))</formula>
    </cfRule>
    <cfRule type="containsText" dxfId="205" priority="74" operator="containsText" text="P">
      <formula>NOT(ISERROR(SEARCH("P",E744)))</formula>
    </cfRule>
    <cfRule type="containsText" dxfId="204" priority="73" operator="containsText" text="T">
      <formula>NOT(ISERROR(SEARCH("T",E744)))</formula>
    </cfRule>
  </conditionalFormatting>
  <conditionalFormatting sqref="E753">
    <cfRule type="containsText" dxfId="203" priority="72" operator="containsText" text="R">
      <formula>NOT(ISERROR(SEARCH("R",E753)))</formula>
    </cfRule>
    <cfRule type="containsText" dxfId="202" priority="71" operator="containsText" text="N">
      <formula>NOT(ISERROR(SEARCH("N",E753)))</formula>
    </cfRule>
    <cfRule type="containsText" dxfId="201" priority="70" operator="containsText" text="F">
      <formula>NOT(ISERROR(SEARCH("F",E753)))</formula>
    </cfRule>
    <cfRule type="containsText" dxfId="200" priority="69" operator="containsText" text="B">
      <formula>NOT(ISERROR(SEARCH("B",E753)))</formula>
    </cfRule>
    <cfRule type="containsText" dxfId="199" priority="68" operator="containsText" text="P">
      <formula>NOT(ISERROR(SEARCH("P",E753)))</formula>
    </cfRule>
    <cfRule type="containsText" dxfId="198" priority="67" operator="containsText" text="T">
      <formula>NOT(ISERROR(SEARCH("T",E753)))</formula>
    </cfRule>
  </conditionalFormatting>
  <conditionalFormatting sqref="E762">
    <cfRule type="containsText" dxfId="197" priority="66" operator="containsText" text="R">
      <formula>NOT(ISERROR(SEARCH("R",E762)))</formula>
    </cfRule>
    <cfRule type="containsText" dxfId="196" priority="65" operator="containsText" text="N">
      <formula>NOT(ISERROR(SEARCH("N",E762)))</formula>
    </cfRule>
    <cfRule type="containsText" dxfId="195" priority="64" operator="containsText" text="F">
      <formula>NOT(ISERROR(SEARCH("F",E762)))</formula>
    </cfRule>
    <cfRule type="containsText" dxfId="194" priority="63" operator="containsText" text="B">
      <formula>NOT(ISERROR(SEARCH("B",E762)))</formula>
    </cfRule>
    <cfRule type="containsText" dxfId="193" priority="62" operator="containsText" text="P">
      <formula>NOT(ISERROR(SEARCH("P",E762)))</formula>
    </cfRule>
    <cfRule type="containsText" dxfId="192" priority="61" operator="containsText" text="T">
      <formula>NOT(ISERROR(SEARCH("T",E762)))</formula>
    </cfRule>
  </conditionalFormatting>
  <conditionalFormatting sqref="E771">
    <cfRule type="containsText" dxfId="191" priority="60" operator="containsText" text="R">
      <formula>NOT(ISERROR(SEARCH("R",E771)))</formula>
    </cfRule>
    <cfRule type="containsText" dxfId="190" priority="59" operator="containsText" text="N">
      <formula>NOT(ISERROR(SEARCH("N",E771)))</formula>
    </cfRule>
    <cfRule type="containsText" dxfId="189" priority="58" operator="containsText" text="F">
      <formula>NOT(ISERROR(SEARCH("F",E771)))</formula>
    </cfRule>
    <cfRule type="containsText" dxfId="188" priority="57" operator="containsText" text="B">
      <formula>NOT(ISERROR(SEARCH("B",E771)))</formula>
    </cfRule>
    <cfRule type="containsText" dxfId="187" priority="56" operator="containsText" text="P">
      <formula>NOT(ISERROR(SEARCH("P",E771)))</formula>
    </cfRule>
    <cfRule type="containsText" dxfId="186" priority="55" operator="containsText" text="T">
      <formula>NOT(ISERROR(SEARCH("T",E771)))</formula>
    </cfRule>
  </conditionalFormatting>
  <conditionalFormatting sqref="E780">
    <cfRule type="containsText" dxfId="185" priority="54" operator="containsText" text="R">
      <formula>NOT(ISERROR(SEARCH("R",E780)))</formula>
    </cfRule>
    <cfRule type="containsText" dxfId="184" priority="53" operator="containsText" text="N">
      <formula>NOT(ISERROR(SEARCH("N",E780)))</formula>
    </cfRule>
    <cfRule type="containsText" dxfId="183" priority="52" operator="containsText" text="F">
      <formula>NOT(ISERROR(SEARCH("F",E780)))</formula>
    </cfRule>
    <cfRule type="containsText" dxfId="182" priority="51" operator="containsText" text="B">
      <formula>NOT(ISERROR(SEARCH("B",E780)))</formula>
    </cfRule>
    <cfRule type="containsText" dxfId="181" priority="50" operator="containsText" text="P">
      <formula>NOT(ISERROR(SEARCH("P",E780)))</formula>
    </cfRule>
    <cfRule type="containsText" dxfId="180" priority="49" operator="containsText" text="T">
      <formula>NOT(ISERROR(SEARCH("T",E780)))</formula>
    </cfRule>
  </conditionalFormatting>
  <conditionalFormatting sqref="E789">
    <cfRule type="containsText" dxfId="179" priority="48" operator="containsText" text="R">
      <formula>NOT(ISERROR(SEARCH("R",E789)))</formula>
    </cfRule>
    <cfRule type="containsText" dxfId="178" priority="47" operator="containsText" text="N">
      <formula>NOT(ISERROR(SEARCH("N",E789)))</formula>
    </cfRule>
    <cfRule type="containsText" dxfId="177" priority="46" operator="containsText" text="F">
      <formula>NOT(ISERROR(SEARCH("F",E789)))</formula>
    </cfRule>
    <cfRule type="containsText" dxfId="176" priority="45" operator="containsText" text="B">
      <formula>NOT(ISERROR(SEARCH("B",E789)))</formula>
    </cfRule>
    <cfRule type="containsText" dxfId="175" priority="44" operator="containsText" text="P">
      <formula>NOT(ISERROR(SEARCH("P",E789)))</formula>
    </cfRule>
    <cfRule type="containsText" dxfId="174" priority="43" operator="containsText" text="T">
      <formula>NOT(ISERROR(SEARCH("T",E789)))</formula>
    </cfRule>
  </conditionalFormatting>
  <conditionalFormatting sqref="E798 E807">
    <cfRule type="containsText" dxfId="173" priority="36" operator="containsText" text="R">
      <formula>NOT(ISERROR(SEARCH("R",E798)))</formula>
    </cfRule>
    <cfRule type="containsText" dxfId="172" priority="35" operator="containsText" text="N">
      <formula>NOT(ISERROR(SEARCH("N",E798)))</formula>
    </cfRule>
    <cfRule type="containsText" dxfId="171" priority="34" operator="containsText" text="F">
      <formula>NOT(ISERROR(SEARCH("F",E798)))</formula>
    </cfRule>
    <cfRule type="containsText" dxfId="170" priority="33" operator="containsText" text="B">
      <formula>NOT(ISERROR(SEARCH("B",E798)))</formula>
    </cfRule>
    <cfRule type="containsText" dxfId="169" priority="32" operator="containsText" text="P">
      <formula>NOT(ISERROR(SEARCH("P",E798)))</formula>
    </cfRule>
    <cfRule type="containsText" dxfId="168" priority="31" operator="containsText" text="T">
      <formula>NOT(ISERROR(SEARCH("T",E798)))</formula>
    </cfRule>
  </conditionalFormatting>
  <conditionalFormatting sqref="E816">
    <cfRule type="containsText" dxfId="167" priority="30" operator="containsText" text="R">
      <formula>NOT(ISERROR(SEARCH("R",E816)))</formula>
    </cfRule>
    <cfRule type="containsText" dxfId="166" priority="29" operator="containsText" text="N">
      <formula>NOT(ISERROR(SEARCH("N",E816)))</formula>
    </cfRule>
    <cfRule type="containsText" dxfId="165" priority="28" operator="containsText" text="F">
      <formula>NOT(ISERROR(SEARCH("F",E816)))</formula>
    </cfRule>
    <cfRule type="containsText" dxfId="164" priority="27" operator="containsText" text="B">
      <formula>NOT(ISERROR(SEARCH("B",E816)))</formula>
    </cfRule>
    <cfRule type="containsText" dxfId="163" priority="26" operator="containsText" text="P">
      <formula>NOT(ISERROR(SEARCH("P",E816)))</formula>
    </cfRule>
    <cfRule type="containsText" dxfId="162" priority="25" operator="containsText" text="T">
      <formula>NOT(ISERROR(SEARCH("T",E816)))</formula>
    </cfRule>
  </conditionalFormatting>
  <conditionalFormatting sqref="E825">
    <cfRule type="containsText" dxfId="161" priority="24" operator="containsText" text="R">
      <formula>NOT(ISERROR(SEARCH("R",E825)))</formula>
    </cfRule>
    <cfRule type="containsText" dxfId="160" priority="23" operator="containsText" text="N">
      <formula>NOT(ISERROR(SEARCH("N",E825)))</formula>
    </cfRule>
    <cfRule type="containsText" dxfId="159" priority="22" operator="containsText" text="F">
      <formula>NOT(ISERROR(SEARCH("F",E825)))</formula>
    </cfRule>
    <cfRule type="containsText" dxfId="158" priority="21" operator="containsText" text="B">
      <formula>NOT(ISERROR(SEARCH("B",E825)))</formula>
    </cfRule>
    <cfRule type="containsText" dxfId="157" priority="20" operator="containsText" text="P">
      <formula>NOT(ISERROR(SEARCH("P",E825)))</formula>
    </cfRule>
    <cfRule type="containsText" dxfId="156" priority="19" operator="containsText" text="T">
      <formula>NOT(ISERROR(SEARCH("T",E825)))</formula>
    </cfRule>
  </conditionalFormatting>
  <conditionalFormatting sqref="E834">
    <cfRule type="containsText" dxfId="155" priority="18" operator="containsText" text="R">
      <formula>NOT(ISERROR(SEARCH("R",E834)))</formula>
    </cfRule>
    <cfRule type="containsText" dxfId="154" priority="17" operator="containsText" text="N">
      <formula>NOT(ISERROR(SEARCH("N",E834)))</formula>
    </cfRule>
    <cfRule type="containsText" dxfId="153" priority="15" operator="containsText" text="B">
      <formula>NOT(ISERROR(SEARCH("B",E834)))</formula>
    </cfRule>
    <cfRule type="containsText" dxfId="152" priority="14" operator="containsText" text="P">
      <formula>NOT(ISERROR(SEARCH("P",E834)))</formula>
    </cfRule>
    <cfRule type="containsText" dxfId="151" priority="13" operator="containsText" text="T">
      <formula>NOT(ISERROR(SEARCH("T",E834)))</formula>
    </cfRule>
    <cfRule type="containsText" dxfId="150" priority="16" operator="containsText" text="F">
      <formula>NOT(ISERROR(SEARCH("F",E834)))</formula>
    </cfRule>
  </conditionalFormatting>
  <conditionalFormatting sqref="E843">
    <cfRule type="containsText" dxfId="149" priority="12" operator="containsText" text="R">
      <formula>NOT(ISERROR(SEARCH("R",E843)))</formula>
    </cfRule>
    <cfRule type="containsText" dxfId="148" priority="11" operator="containsText" text="N">
      <formula>NOT(ISERROR(SEARCH("N",E843)))</formula>
    </cfRule>
    <cfRule type="containsText" dxfId="147" priority="10" operator="containsText" text="F">
      <formula>NOT(ISERROR(SEARCH("F",E843)))</formula>
    </cfRule>
    <cfRule type="containsText" dxfId="146" priority="9" operator="containsText" text="B">
      <formula>NOT(ISERROR(SEARCH("B",E843)))</formula>
    </cfRule>
    <cfRule type="containsText" dxfId="145" priority="8" operator="containsText" text="P">
      <formula>NOT(ISERROR(SEARCH("P",E843)))</formula>
    </cfRule>
    <cfRule type="containsText" dxfId="144" priority="7" operator="containsText" text="T">
      <formula>NOT(ISERROR(SEARCH("T",E843)))</formula>
    </cfRule>
  </conditionalFormatting>
  <conditionalFormatting sqref="E852">
    <cfRule type="containsText" dxfId="143" priority="1" operator="containsText" text="T">
      <formula>NOT(ISERROR(SEARCH("T",E852)))</formula>
    </cfRule>
    <cfRule type="containsText" dxfId="142" priority="6" operator="containsText" text="R">
      <formula>NOT(ISERROR(SEARCH("R",E852)))</formula>
    </cfRule>
    <cfRule type="containsText" dxfId="141" priority="5" operator="containsText" text="N">
      <formula>NOT(ISERROR(SEARCH("N",E852)))</formula>
    </cfRule>
    <cfRule type="containsText" dxfId="140" priority="4" operator="containsText" text="F">
      <formula>NOT(ISERROR(SEARCH("F",E852)))</formula>
    </cfRule>
    <cfRule type="containsText" dxfId="139" priority="3" operator="containsText" text="B">
      <formula>NOT(ISERROR(SEARCH("B",E852)))</formula>
    </cfRule>
    <cfRule type="containsText" dxfId="138" priority="2" operator="containsText" text="P">
      <formula>NOT(ISERROR(SEARCH("P",E852)))</formula>
    </cfRule>
  </conditionalFormatting>
  <dataValidations count="1">
    <dataValidation type="list" allowBlank="1" showInputMessage="1" showErrorMessage="1" sqref="E33 E42 E51 E60 E69 E78 E87 E96 E105 E114 E123 E132 E141 E150 E159 E168 E177 E186 E195 E204 E213 E222 E231 E240 E249 E258 E267 E276 E285 E294 E303 E312 E321 E330 E339 E348 E357 E366 E375 E384 E393 E402 E411 E420 E429 E438 E447 E456 E465 E474 E483 E492 E501 E510 E519 E528 E537 E546 E555 E564 E573 E582 E591 E600 E609 E618 E627 E636 E645 E654 E663 E672 E681 E690 E699 E708 E717 E726 E735 E744 E753 E762 E771 E780 E789 E798 E807 E816 E825 E834 E843 E852 E24" xr:uid="{8E263D42-3DC1-4789-B5B8-097A194E4DA2}">
      <formula1>"N, P, F, T, R, B"</formula1>
    </dataValidation>
  </dataValidations>
  <hyperlinks>
    <hyperlink ref="A1" location="'Regression_ Test_Summary'!A1" display="Back to Summary" xr:uid="{C5EA8367-6186-4B82-B05A-F062EB3E774E}"/>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AC9D-E8DC-4FC7-BEDF-C85C8B9E8F3C}">
  <dimension ref="A1:V599"/>
  <sheetViews>
    <sheetView showGridLines="0" zoomScale="70" zoomScaleNormal="70" workbookViewId="0"/>
  </sheetViews>
  <sheetFormatPr defaultColWidth="14.42578125" defaultRowHeight="15.75"/>
  <cols>
    <col min="1" max="1" width="20.5703125" style="3" customWidth="1"/>
    <col min="2" max="2" width="4.85546875" style="2" customWidth="1"/>
    <col min="3" max="3" width="138.85546875" style="4" customWidth="1"/>
    <col min="4" max="4" width="58.42578125" style="4" customWidth="1"/>
    <col min="5" max="5" width="7.85546875" style="5" customWidth="1"/>
    <col min="6" max="7" width="28.5703125" style="2" customWidth="1"/>
    <col min="8" max="8" width="28.5703125" style="6" customWidth="1"/>
    <col min="9" max="9" width="34.5703125" style="92" customWidth="1"/>
    <col min="10" max="10" width="14.42578125" style="6"/>
    <col min="11" max="16384" width="14.42578125" style="3"/>
  </cols>
  <sheetData>
    <row r="1" spans="1:22">
      <c r="A1" s="153" t="s">
        <v>257</v>
      </c>
    </row>
    <row r="2" spans="1:22" s="1" customFormat="1" ht="52.15" customHeight="1">
      <c r="A2" s="459" t="s">
        <v>255</v>
      </c>
      <c r="B2" s="459"/>
      <c r="C2" s="459"/>
      <c r="D2" s="459"/>
      <c r="E2" s="459"/>
      <c r="F2" s="459"/>
      <c r="G2" s="459"/>
      <c r="H2" s="459"/>
      <c r="I2" s="92"/>
      <c r="J2" s="232"/>
      <c r="K2" s="232"/>
      <c r="L2" s="232"/>
      <c r="M2" s="232"/>
      <c r="N2" s="232"/>
      <c r="O2" s="232"/>
      <c r="P2" s="232"/>
      <c r="Q2" s="232"/>
      <c r="R2" s="232"/>
      <c r="S2" s="232"/>
      <c r="T2" s="232"/>
      <c r="U2" s="232"/>
      <c r="V2" s="232"/>
    </row>
    <row r="3" spans="1:22" s="2" customFormat="1" ht="15.75" customHeight="1">
      <c r="A3" s="454" t="s">
        <v>258</v>
      </c>
      <c r="B3" s="454"/>
      <c r="C3" s="454"/>
      <c r="D3" s="454"/>
      <c r="E3" s="454"/>
      <c r="F3" s="454"/>
      <c r="G3" s="454"/>
      <c r="H3" s="454"/>
      <c r="I3" s="92"/>
      <c r="J3" s="93"/>
      <c r="K3" s="93"/>
      <c r="L3" s="93"/>
      <c r="M3" s="93"/>
      <c r="N3" s="93"/>
      <c r="O3" s="93"/>
      <c r="P3" s="93"/>
      <c r="Q3" s="93"/>
      <c r="R3" s="93"/>
      <c r="S3" s="93"/>
      <c r="T3" s="93"/>
      <c r="U3" s="93"/>
      <c r="V3" s="93"/>
    </row>
    <row r="4" spans="1:22" s="2" customFormat="1" ht="47.25" customHeight="1">
      <c r="A4" s="356" t="s">
        <v>1</v>
      </c>
      <c r="B4" s="354">
        <v>1</v>
      </c>
      <c r="C4" s="460" t="s">
        <v>5707</v>
      </c>
      <c r="D4" s="461"/>
      <c r="E4" s="461"/>
      <c r="F4" s="461"/>
      <c r="G4" s="461"/>
      <c r="H4" s="461"/>
      <c r="I4" s="92"/>
      <c r="J4" s="93"/>
      <c r="K4" s="93"/>
      <c r="L4" s="93"/>
      <c r="M4" s="93"/>
      <c r="N4" s="93"/>
      <c r="O4" s="93"/>
      <c r="P4" s="93"/>
      <c r="Q4" s="93"/>
      <c r="R4" s="93"/>
      <c r="S4" s="93"/>
      <c r="T4" s="93"/>
      <c r="U4" s="93"/>
      <c r="V4" s="93"/>
    </row>
    <row r="5" spans="1:22" s="92" customFormat="1" ht="15.75" customHeight="1"/>
    <row r="6" spans="1:22" s="2" customFormat="1" ht="76.150000000000006" customHeight="1">
      <c r="A6" s="462" t="s">
        <v>4</v>
      </c>
      <c r="B6" s="354">
        <v>1</v>
      </c>
      <c r="C6" s="463" t="s">
        <v>260</v>
      </c>
      <c r="D6" s="463"/>
      <c r="E6" s="463"/>
      <c r="F6" s="463"/>
      <c r="G6" s="463"/>
      <c r="H6" s="463"/>
      <c r="I6" s="92"/>
      <c r="J6" s="93"/>
      <c r="K6" s="93"/>
      <c r="L6" s="93"/>
      <c r="M6" s="93"/>
      <c r="N6" s="93"/>
      <c r="O6" s="93"/>
      <c r="P6" s="93"/>
      <c r="Q6" s="93"/>
      <c r="R6" s="93"/>
      <c r="S6" s="93"/>
      <c r="T6" s="93"/>
      <c r="U6" s="93"/>
      <c r="V6" s="93"/>
    </row>
    <row r="7" spans="1:22" s="2" customFormat="1" ht="15.75" customHeight="1">
      <c r="A7" s="462"/>
      <c r="B7" s="354">
        <v>2</v>
      </c>
      <c r="C7" s="463"/>
      <c r="D7" s="464"/>
      <c r="E7" s="464"/>
      <c r="F7" s="464"/>
      <c r="G7" s="464"/>
      <c r="H7" s="464"/>
      <c r="I7" s="92"/>
      <c r="J7" s="93"/>
      <c r="K7" s="93"/>
      <c r="L7" s="93"/>
      <c r="M7" s="93"/>
      <c r="N7" s="93"/>
      <c r="O7" s="93"/>
      <c r="P7" s="93"/>
      <c r="Q7" s="93"/>
      <c r="R7" s="93"/>
      <c r="S7" s="93"/>
      <c r="T7" s="93"/>
      <c r="U7" s="93"/>
      <c r="V7" s="93"/>
    </row>
    <row r="8" spans="1:22" s="2" customFormat="1" ht="15.75" customHeight="1">
      <c r="A8" s="462"/>
      <c r="B8" s="354">
        <v>3</v>
      </c>
      <c r="C8" s="463"/>
      <c r="D8" s="464"/>
      <c r="E8" s="464"/>
      <c r="F8" s="464"/>
      <c r="G8" s="464"/>
      <c r="H8" s="464"/>
      <c r="I8" s="92"/>
      <c r="J8" s="93"/>
      <c r="K8" s="93"/>
      <c r="L8" s="93"/>
      <c r="M8" s="93"/>
      <c r="N8" s="93"/>
      <c r="O8" s="93"/>
      <c r="P8" s="93"/>
      <c r="Q8" s="93"/>
      <c r="R8" s="93"/>
      <c r="S8" s="93"/>
      <c r="T8" s="93"/>
      <c r="U8" s="93"/>
      <c r="V8" s="93"/>
    </row>
    <row r="9" spans="1:22" s="92" customFormat="1" ht="15.75" customHeight="1"/>
    <row r="10" spans="1:22" s="2" customFormat="1" ht="15.75" customHeight="1">
      <c r="A10" s="455" t="s">
        <v>261</v>
      </c>
      <c r="B10" s="354">
        <v>1</v>
      </c>
      <c r="C10" s="1426" t="s">
        <v>5708</v>
      </c>
      <c r="D10" s="1427"/>
      <c r="E10" s="1427"/>
      <c r="F10" s="1427"/>
      <c r="G10" s="1427"/>
      <c r="H10" s="1428"/>
      <c r="I10" s="92"/>
      <c r="J10" s="93"/>
      <c r="K10" s="93"/>
      <c r="L10" s="93"/>
      <c r="M10" s="93"/>
      <c r="N10" s="93"/>
      <c r="O10" s="93"/>
      <c r="P10" s="93"/>
      <c r="Q10" s="93"/>
      <c r="R10" s="93"/>
      <c r="S10" s="93"/>
      <c r="T10" s="93"/>
      <c r="U10" s="93"/>
      <c r="V10" s="93"/>
    </row>
    <row r="11" spans="1:22" s="2" customFormat="1" ht="15.75" customHeight="1">
      <c r="A11" s="456"/>
      <c r="B11" s="354">
        <v>2</v>
      </c>
      <c r="C11" s="458"/>
      <c r="D11" s="458"/>
      <c r="E11" s="458"/>
      <c r="F11" s="458"/>
      <c r="G11" s="458"/>
      <c r="H11" s="458"/>
      <c r="I11" s="92"/>
      <c r="J11" s="93"/>
      <c r="K11" s="93"/>
      <c r="L11" s="93"/>
      <c r="M11" s="93"/>
      <c r="N11" s="93"/>
      <c r="O11" s="93"/>
      <c r="P11" s="93"/>
      <c r="Q11" s="93"/>
      <c r="R11" s="93"/>
      <c r="S11" s="93"/>
      <c r="T11" s="93"/>
      <c r="U11" s="93"/>
      <c r="V11" s="93"/>
    </row>
    <row r="12" spans="1:22" s="2" customFormat="1" ht="15.75" customHeight="1">
      <c r="A12" s="456"/>
      <c r="B12" s="354">
        <v>3</v>
      </c>
      <c r="C12" s="458"/>
      <c r="D12" s="458"/>
      <c r="E12" s="458"/>
      <c r="F12" s="458"/>
      <c r="G12" s="458"/>
      <c r="H12" s="458"/>
      <c r="I12" s="92"/>
      <c r="J12" s="93"/>
      <c r="K12" s="93"/>
      <c r="L12" s="93"/>
      <c r="M12" s="93"/>
      <c r="N12" s="93"/>
      <c r="O12" s="93"/>
      <c r="P12" s="93"/>
      <c r="Q12" s="93"/>
      <c r="R12" s="93"/>
      <c r="S12" s="93"/>
      <c r="T12" s="93"/>
      <c r="U12" s="93"/>
      <c r="V12" s="93"/>
    </row>
    <row r="13" spans="1:22" s="2" customFormat="1" ht="15.75" customHeight="1">
      <c r="A13" s="457"/>
      <c r="B13" s="354">
        <v>4</v>
      </c>
      <c r="C13" s="458"/>
      <c r="D13" s="458"/>
      <c r="E13" s="458"/>
      <c r="F13" s="458"/>
      <c r="G13" s="458"/>
      <c r="H13" s="458"/>
      <c r="I13" s="92"/>
      <c r="J13" s="93"/>
      <c r="K13" s="93"/>
      <c r="L13" s="93"/>
      <c r="M13" s="93"/>
      <c r="N13" s="93"/>
      <c r="O13" s="93"/>
      <c r="P13" s="93"/>
      <c r="Q13" s="93"/>
      <c r="R13" s="93"/>
      <c r="S13" s="93"/>
      <c r="T13" s="93"/>
      <c r="U13" s="93"/>
      <c r="V13" s="93"/>
    </row>
    <row r="14" spans="1:22" s="92" customFormat="1" ht="15.75" customHeight="1"/>
    <row r="15" spans="1:22" s="2" customFormat="1" ht="15.75" customHeight="1">
      <c r="A15" s="478" t="s">
        <v>8</v>
      </c>
      <c r="B15" s="164" t="s">
        <v>9</v>
      </c>
      <c r="C15" s="481" t="s">
        <v>10</v>
      </c>
      <c r="D15" s="482"/>
      <c r="E15" s="482"/>
      <c r="F15" s="482"/>
      <c r="G15" s="482"/>
      <c r="H15" s="482"/>
      <c r="I15" s="92"/>
      <c r="J15" s="93"/>
      <c r="K15" s="93"/>
      <c r="L15" s="93"/>
      <c r="M15" s="93"/>
      <c r="N15" s="93"/>
      <c r="O15" s="93"/>
      <c r="P15" s="93"/>
      <c r="Q15" s="93"/>
      <c r="R15" s="93"/>
      <c r="S15" s="93"/>
      <c r="T15" s="93"/>
      <c r="U15" s="93"/>
      <c r="V15" s="93"/>
    </row>
    <row r="16" spans="1:22" s="2" customFormat="1" ht="15.75" customHeight="1">
      <c r="A16" s="478"/>
      <c r="B16" s="165" t="s">
        <v>11</v>
      </c>
      <c r="C16" s="481" t="s">
        <v>12</v>
      </c>
      <c r="D16" s="482"/>
      <c r="E16" s="482"/>
      <c r="F16" s="482"/>
      <c r="G16" s="482"/>
      <c r="H16" s="482"/>
      <c r="I16" s="92"/>
      <c r="J16" s="93"/>
      <c r="K16" s="93"/>
      <c r="L16" s="93"/>
      <c r="M16" s="93"/>
      <c r="N16" s="93"/>
      <c r="O16" s="93"/>
      <c r="P16" s="93"/>
      <c r="Q16" s="93"/>
      <c r="R16" s="93"/>
      <c r="S16" s="93"/>
      <c r="T16" s="93"/>
      <c r="U16" s="93"/>
      <c r="V16" s="93"/>
    </row>
    <row r="17" spans="1:22" s="2" customFormat="1" ht="15.75" customHeight="1">
      <c r="A17" s="478"/>
      <c r="B17" s="166" t="s">
        <v>13</v>
      </c>
      <c r="C17" s="481" t="s">
        <v>14</v>
      </c>
      <c r="D17" s="482"/>
      <c r="E17" s="482"/>
      <c r="F17" s="482"/>
      <c r="G17" s="482"/>
      <c r="H17" s="482"/>
      <c r="I17" s="92"/>
      <c r="J17" s="93"/>
      <c r="K17" s="93"/>
      <c r="L17" s="93"/>
      <c r="M17" s="93"/>
      <c r="N17" s="93"/>
      <c r="O17" s="93"/>
      <c r="P17" s="93"/>
      <c r="Q17" s="93"/>
      <c r="R17" s="93"/>
      <c r="S17" s="93"/>
      <c r="T17" s="93"/>
      <c r="U17" s="93"/>
      <c r="V17" s="93"/>
    </row>
    <row r="18" spans="1:22" s="2" customFormat="1" ht="15.75" customHeight="1">
      <c r="A18" s="478"/>
      <c r="B18" s="167" t="s">
        <v>15</v>
      </c>
      <c r="C18" s="483" t="s">
        <v>16</v>
      </c>
      <c r="D18" s="484"/>
      <c r="E18" s="484"/>
      <c r="F18" s="484"/>
      <c r="G18" s="484"/>
      <c r="H18" s="484"/>
      <c r="I18" s="92"/>
      <c r="J18" s="93"/>
      <c r="K18" s="93"/>
      <c r="L18" s="93"/>
      <c r="M18" s="93"/>
      <c r="N18" s="93"/>
      <c r="O18" s="93"/>
      <c r="P18" s="93"/>
      <c r="Q18" s="93"/>
      <c r="R18" s="93"/>
      <c r="S18" s="93"/>
      <c r="T18" s="93"/>
      <c r="U18" s="93"/>
      <c r="V18" s="93"/>
    </row>
    <row r="19" spans="1:22" s="2" customFormat="1" ht="15.75" customHeight="1">
      <c r="A19" s="478"/>
      <c r="B19" s="168" t="s">
        <v>17</v>
      </c>
      <c r="C19" s="483" t="s">
        <v>18</v>
      </c>
      <c r="D19" s="484"/>
      <c r="E19" s="484"/>
      <c r="F19" s="484"/>
      <c r="G19" s="484"/>
      <c r="H19" s="484"/>
      <c r="I19" s="92"/>
      <c r="J19" s="93"/>
      <c r="K19" s="93"/>
      <c r="L19" s="93"/>
      <c r="M19" s="93"/>
      <c r="N19" s="93"/>
      <c r="O19" s="93"/>
      <c r="P19" s="93"/>
      <c r="Q19" s="93"/>
      <c r="R19" s="93"/>
      <c r="S19" s="93"/>
      <c r="T19" s="93"/>
      <c r="U19" s="93"/>
      <c r="V19" s="93"/>
    </row>
    <row r="20" spans="1:22" s="2" customFormat="1" ht="15.75" customHeight="1">
      <c r="A20" s="478"/>
      <c r="B20" s="169" t="s">
        <v>19</v>
      </c>
      <c r="C20" s="483" t="s">
        <v>20</v>
      </c>
      <c r="D20" s="484"/>
      <c r="E20" s="484"/>
      <c r="F20" s="484"/>
      <c r="G20" s="484"/>
      <c r="H20" s="484"/>
      <c r="I20" s="92"/>
      <c r="J20" s="93"/>
      <c r="K20" s="93"/>
      <c r="L20" s="93"/>
      <c r="M20" s="93"/>
      <c r="N20" s="93"/>
      <c r="O20" s="93"/>
      <c r="P20" s="93"/>
      <c r="Q20" s="93"/>
      <c r="R20" s="93"/>
      <c r="S20" s="93"/>
      <c r="T20" s="93"/>
      <c r="U20" s="93"/>
      <c r="V20" s="93"/>
    </row>
    <row r="21" spans="1:22" s="92" customFormat="1" ht="15.75" customHeight="1"/>
    <row r="22" spans="1:22">
      <c r="A22" s="11" t="s">
        <v>263</v>
      </c>
      <c r="B22" s="11" t="s">
        <v>264</v>
      </c>
      <c r="C22" s="11" t="s">
        <v>265</v>
      </c>
      <c r="D22" s="11" t="s">
        <v>266</v>
      </c>
      <c r="E22" s="12" t="s">
        <v>45</v>
      </c>
      <c r="F22" s="258" t="s">
        <v>267</v>
      </c>
      <c r="G22" s="13" t="s">
        <v>46</v>
      </c>
      <c r="H22" s="13" t="s">
        <v>268</v>
      </c>
      <c r="J22" s="399"/>
      <c r="K22" s="399"/>
      <c r="L22" s="399"/>
      <c r="M22" s="399"/>
      <c r="N22" s="399"/>
      <c r="O22" s="399"/>
      <c r="P22" s="399"/>
      <c r="Q22" s="399"/>
      <c r="R22" s="399"/>
      <c r="S22" s="399"/>
      <c r="T22" s="399"/>
      <c r="U22" s="399"/>
      <c r="V22" s="399"/>
    </row>
    <row r="23" spans="1:22" s="2" customFormat="1">
      <c r="A23" s="1144"/>
      <c r="B23" s="797"/>
      <c r="C23" s="797"/>
      <c r="D23" s="797"/>
      <c r="E23" s="797"/>
      <c r="F23" s="797"/>
      <c r="G23" s="797"/>
      <c r="H23" s="1145"/>
      <c r="I23" s="92"/>
      <c r="J23" s="93"/>
      <c r="K23" s="93"/>
      <c r="L23" s="93"/>
      <c r="M23" s="93"/>
      <c r="N23" s="93"/>
      <c r="O23" s="93"/>
      <c r="P23" s="93"/>
      <c r="Q23" s="93"/>
      <c r="R23" s="93"/>
      <c r="S23" s="93"/>
      <c r="T23" s="93"/>
      <c r="U23" s="93"/>
      <c r="V23" s="93"/>
    </row>
    <row r="24" spans="1:22" s="2" customFormat="1">
      <c r="A24" s="485" t="s">
        <v>5709</v>
      </c>
      <c r="B24" s="354">
        <v>1</v>
      </c>
      <c r="C24" s="30" t="s">
        <v>5710</v>
      </c>
      <c r="D24" s="324"/>
      <c r="E24" s="470" t="s">
        <v>9</v>
      </c>
      <c r="F24" s="1289" t="s">
        <v>56</v>
      </c>
      <c r="G24" s="472" t="s">
        <v>209</v>
      </c>
      <c r="H24" s="474"/>
      <c r="I24" s="92"/>
      <c r="J24" s="92"/>
      <c r="K24" s="92"/>
      <c r="L24" s="92"/>
      <c r="M24" s="92"/>
      <c r="N24" s="92"/>
      <c r="O24" s="92"/>
      <c r="P24" s="92"/>
      <c r="Q24" s="92"/>
      <c r="R24" s="92"/>
      <c r="S24" s="92"/>
      <c r="T24" s="92"/>
      <c r="U24" s="92"/>
      <c r="V24" s="92"/>
    </row>
    <row r="25" spans="1:22" s="2" customFormat="1">
      <c r="A25" s="486"/>
      <c r="B25" s="354">
        <v>2</v>
      </c>
      <c r="C25" s="297" t="s">
        <v>5711</v>
      </c>
      <c r="D25" s="325"/>
      <c r="E25" s="471"/>
      <c r="F25" s="1062"/>
      <c r="G25" s="473"/>
      <c r="H25" s="475"/>
      <c r="I25" s="92"/>
      <c r="J25" s="92"/>
      <c r="K25" s="92"/>
      <c r="L25" s="92"/>
      <c r="M25" s="92"/>
      <c r="N25" s="92"/>
      <c r="O25" s="92"/>
      <c r="P25" s="92"/>
      <c r="Q25" s="92"/>
      <c r="R25" s="92"/>
      <c r="S25" s="92"/>
      <c r="T25" s="92"/>
      <c r="U25" s="92"/>
      <c r="V25" s="92"/>
    </row>
    <row r="26" spans="1:22" s="2" customFormat="1">
      <c r="A26" s="486"/>
      <c r="B26" s="354">
        <v>3</v>
      </c>
      <c r="C26" s="297" t="s">
        <v>5712</v>
      </c>
      <c r="D26" s="325"/>
      <c r="E26" s="471"/>
      <c r="F26" s="1062"/>
      <c r="G26" s="473"/>
      <c r="H26" s="475"/>
      <c r="I26" s="92"/>
      <c r="J26" s="92"/>
      <c r="K26" s="92"/>
      <c r="L26" s="92"/>
      <c r="M26" s="92"/>
      <c r="N26" s="92"/>
      <c r="O26" s="92"/>
      <c r="P26" s="92"/>
      <c r="Q26" s="92"/>
      <c r="R26" s="92"/>
      <c r="S26" s="92"/>
      <c r="T26" s="92"/>
      <c r="U26" s="92"/>
      <c r="V26" s="92"/>
    </row>
    <row r="27" spans="1:22" s="2" customFormat="1">
      <c r="A27" s="486"/>
      <c r="B27" s="354">
        <v>4</v>
      </c>
      <c r="C27" s="297" t="s">
        <v>5713</v>
      </c>
      <c r="D27" s="325"/>
      <c r="E27" s="471"/>
      <c r="F27" s="1062"/>
      <c r="G27" s="473"/>
      <c r="H27" s="475"/>
      <c r="I27" s="92"/>
      <c r="J27" s="92"/>
      <c r="K27" s="92"/>
      <c r="L27" s="92"/>
      <c r="M27" s="92"/>
      <c r="N27" s="92"/>
      <c r="O27" s="92"/>
      <c r="P27" s="92"/>
      <c r="Q27" s="92"/>
      <c r="R27" s="92"/>
      <c r="S27" s="92"/>
      <c r="T27" s="92"/>
      <c r="U27" s="92"/>
      <c r="V27" s="92"/>
    </row>
    <row r="28" spans="1:22" s="2" customFormat="1">
      <c r="A28" s="486"/>
      <c r="B28" s="354">
        <v>5</v>
      </c>
      <c r="C28" s="297" t="s">
        <v>5714</v>
      </c>
      <c r="D28" s="324" t="s">
        <v>5715</v>
      </c>
      <c r="E28" s="471"/>
      <c r="F28" s="1062"/>
      <c r="G28" s="473"/>
      <c r="H28" s="475"/>
      <c r="I28" s="92"/>
      <c r="J28" s="92"/>
      <c r="K28" s="92"/>
      <c r="L28" s="92"/>
      <c r="M28" s="92"/>
      <c r="N28" s="92"/>
      <c r="O28" s="92"/>
      <c r="P28" s="92"/>
      <c r="Q28" s="92"/>
      <c r="R28" s="92"/>
      <c r="S28" s="92"/>
      <c r="T28" s="92"/>
      <c r="U28" s="92"/>
      <c r="V28" s="92"/>
    </row>
    <row r="29" spans="1:22" s="2" customFormat="1">
      <c r="A29" s="691"/>
      <c r="B29" s="692"/>
      <c r="C29" s="692"/>
      <c r="D29" s="692"/>
      <c r="E29" s="692"/>
      <c r="F29" s="692"/>
      <c r="G29" s="692"/>
      <c r="H29" s="693"/>
      <c r="I29" s="92"/>
      <c r="J29" s="93"/>
      <c r="K29" s="93"/>
      <c r="L29" s="93"/>
      <c r="M29" s="93"/>
      <c r="N29" s="93"/>
      <c r="O29" s="93"/>
      <c r="P29" s="93"/>
      <c r="Q29" s="93"/>
      <c r="R29" s="93"/>
      <c r="S29" s="93"/>
      <c r="T29" s="93"/>
      <c r="U29" s="93"/>
      <c r="V29" s="93"/>
    </row>
    <row r="30" spans="1:22" s="2" customFormat="1">
      <c r="A30" s="467" t="s">
        <v>5716</v>
      </c>
      <c r="B30" s="354">
        <v>1</v>
      </c>
      <c r="C30" s="30" t="s">
        <v>5710</v>
      </c>
      <c r="D30" s="326"/>
      <c r="E30" s="470" t="s">
        <v>9</v>
      </c>
      <c r="F30" s="1289" t="s">
        <v>56</v>
      </c>
      <c r="G30" s="472" t="s">
        <v>209</v>
      </c>
      <c r="H30" s="474"/>
      <c r="I30" s="92"/>
      <c r="J30" s="92"/>
      <c r="K30" s="92"/>
      <c r="L30" s="92"/>
      <c r="M30" s="92"/>
      <c r="N30" s="92"/>
      <c r="O30" s="92"/>
      <c r="P30" s="92"/>
      <c r="Q30" s="92"/>
      <c r="R30" s="92"/>
      <c r="S30" s="92"/>
      <c r="T30" s="92"/>
      <c r="U30" s="92"/>
      <c r="V30" s="92"/>
    </row>
    <row r="31" spans="1:22" s="2" customFormat="1">
      <c r="A31" s="467"/>
      <c r="B31" s="354">
        <v>2</v>
      </c>
      <c r="C31" s="297" t="s">
        <v>5711</v>
      </c>
      <c r="D31" s="327"/>
      <c r="E31" s="471"/>
      <c r="F31" s="1062"/>
      <c r="G31" s="473"/>
      <c r="H31" s="475"/>
      <c r="I31" s="92"/>
      <c r="J31" s="92"/>
      <c r="K31" s="92"/>
      <c r="L31" s="92"/>
      <c r="M31" s="92"/>
      <c r="N31" s="92"/>
      <c r="O31" s="92"/>
      <c r="P31" s="92"/>
      <c r="Q31" s="92"/>
      <c r="R31" s="92"/>
      <c r="S31" s="92"/>
      <c r="T31" s="92"/>
      <c r="U31" s="92"/>
      <c r="V31" s="92"/>
    </row>
    <row r="32" spans="1:22" s="2" customFormat="1">
      <c r="A32" s="467"/>
      <c r="B32" s="354">
        <v>3</v>
      </c>
      <c r="C32" s="297" t="s">
        <v>5712</v>
      </c>
      <c r="D32" s="327"/>
      <c r="E32" s="471"/>
      <c r="F32" s="1062"/>
      <c r="G32" s="473"/>
      <c r="H32" s="475"/>
      <c r="I32" s="92"/>
      <c r="J32" s="92"/>
      <c r="K32" s="92"/>
      <c r="L32" s="92"/>
      <c r="M32" s="92"/>
      <c r="N32" s="92"/>
      <c r="O32" s="92"/>
      <c r="P32" s="92"/>
      <c r="Q32" s="92"/>
      <c r="R32" s="92"/>
      <c r="S32" s="92"/>
      <c r="T32" s="92"/>
      <c r="U32" s="92"/>
      <c r="V32" s="92"/>
    </row>
    <row r="33" spans="1:22" s="2" customFormat="1">
      <c r="A33" s="467"/>
      <c r="B33" s="354">
        <v>4</v>
      </c>
      <c r="C33" s="297" t="s">
        <v>5717</v>
      </c>
      <c r="D33" s="327"/>
      <c r="E33" s="471"/>
      <c r="F33" s="1062"/>
      <c r="G33" s="473"/>
      <c r="H33" s="475"/>
      <c r="I33" s="92"/>
      <c r="J33" s="92"/>
      <c r="K33" s="92"/>
      <c r="L33" s="92"/>
      <c r="M33" s="92"/>
      <c r="N33" s="92"/>
      <c r="O33" s="92"/>
      <c r="P33" s="92"/>
      <c r="Q33" s="92"/>
      <c r="R33" s="92"/>
      <c r="S33" s="92"/>
      <c r="T33" s="92"/>
      <c r="U33" s="92"/>
      <c r="V33" s="92"/>
    </row>
    <row r="34" spans="1:22" s="2" customFormat="1" ht="31.5">
      <c r="A34" s="467"/>
      <c r="B34" s="354">
        <v>5</v>
      </c>
      <c r="C34" s="297" t="s">
        <v>5714</v>
      </c>
      <c r="D34" s="326" t="s">
        <v>5718</v>
      </c>
      <c r="E34" s="799"/>
      <c r="F34" s="1062"/>
      <c r="G34" s="473"/>
      <c r="H34" s="802"/>
      <c r="I34" s="92"/>
      <c r="J34" s="92"/>
      <c r="K34" s="92"/>
      <c r="L34" s="92"/>
      <c r="M34" s="92"/>
      <c r="N34" s="92"/>
      <c r="O34" s="92"/>
      <c r="P34" s="92"/>
      <c r="Q34" s="92"/>
      <c r="R34" s="92"/>
      <c r="S34" s="92"/>
      <c r="T34" s="92"/>
      <c r="U34" s="92"/>
      <c r="V34" s="92"/>
    </row>
    <row r="35" spans="1:22" s="2" customFormat="1">
      <c r="A35" s="876"/>
      <c r="B35" s="717"/>
      <c r="C35" s="717"/>
      <c r="D35" s="717"/>
      <c r="E35" s="717"/>
      <c r="F35" s="717"/>
      <c r="G35" s="717"/>
      <c r="H35" s="877"/>
      <c r="I35" s="92"/>
      <c r="J35" s="93"/>
      <c r="K35" s="93"/>
      <c r="L35" s="93"/>
      <c r="M35" s="93"/>
      <c r="N35" s="93"/>
      <c r="O35" s="93"/>
      <c r="P35" s="93"/>
      <c r="Q35" s="93"/>
      <c r="R35" s="93"/>
      <c r="S35" s="93"/>
      <c r="T35" s="93"/>
      <c r="U35" s="93"/>
      <c r="V35" s="93"/>
    </row>
    <row r="36" spans="1:22" s="2" customFormat="1">
      <c r="A36" s="560" t="s">
        <v>5719</v>
      </c>
      <c r="B36" s="354">
        <v>1</v>
      </c>
      <c r="C36" s="30" t="s">
        <v>5710</v>
      </c>
      <c r="D36" s="328"/>
      <c r="E36" s="470" t="s">
        <v>9</v>
      </c>
      <c r="F36" s="1289" t="s">
        <v>56</v>
      </c>
      <c r="G36" s="472" t="s">
        <v>209</v>
      </c>
      <c r="H36" s="500"/>
      <c r="I36" s="92"/>
      <c r="J36" s="93"/>
      <c r="K36" s="93"/>
      <c r="L36" s="93"/>
      <c r="M36" s="93"/>
      <c r="N36" s="93"/>
      <c r="O36" s="93"/>
      <c r="P36" s="93"/>
      <c r="Q36" s="93"/>
      <c r="R36" s="93"/>
      <c r="S36" s="93"/>
      <c r="T36" s="93"/>
      <c r="U36" s="93"/>
      <c r="V36" s="93"/>
    </row>
    <row r="37" spans="1:22" s="2" customFormat="1">
      <c r="A37" s="561"/>
      <c r="B37" s="354">
        <v>2</v>
      </c>
      <c r="C37" s="297" t="s">
        <v>5711</v>
      </c>
      <c r="D37" s="329"/>
      <c r="E37" s="471"/>
      <c r="F37" s="1062"/>
      <c r="G37" s="473"/>
      <c r="H37" s="501"/>
      <c r="I37" s="92"/>
      <c r="J37" s="93"/>
      <c r="K37" s="93"/>
      <c r="L37" s="93"/>
      <c r="M37" s="93"/>
      <c r="N37" s="93"/>
      <c r="O37" s="93"/>
      <c r="P37" s="93"/>
      <c r="Q37" s="93"/>
      <c r="R37" s="93"/>
      <c r="S37" s="93"/>
      <c r="T37" s="93"/>
      <c r="U37" s="93"/>
      <c r="V37" s="93"/>
    </row>
    <row r="38" spans="1:22" s="2" customFormat="1">
      <c r="A38" s="561"/>
      <c r="B38" s="354">
        <v>3</v>
      </c>
      <c r="C38" s="297" t="s">
        <v>5712</v>
      </c>
      <c r="D38" s="329"/>
      <c r="E38" s="471"/>
      <c r="F38" s="1062"/>
      <c r="G38" s="473"/>
      <c r="H38" s="501"/>
      <c r="I38" s="92"/>
      <c r="J38" s="93"/>
      <c r="K38" s="93"/>
      <c r="L38" s="93"/>
      <c r="M38" s="93"/>
      <c r="N38" s="93"/>
      <c r="O38" s="93"/>
      <c r="P38" s="93"/>
      <c r="Q38" s="93"/>
      <c r="R38" s="93"/>
      <c r="S38" s="93"/>
      <c r="T38" s="93"/>
      <c r="U38" s="93"/>
      <c r="V38" s="93"/>
    </row>
    <row r="39" spans="1:22" s="2" customFormat="1">
      <c r="A39" s="561"/>
      <c r="B39" s="354">
        <v>4</v>
      </c>
      <c r="C39" s="297" t="s">
        <v>5720</v>
      </c>
      <c r="D39" s="329"/>
      <c r="E39" s="471"/>
      <c r="F39" s="1062"/>
      <c r="G39" s="473"/>
      <c r="H39" s="501"/>
      <c r="I39" s="92"/>
      <c r="J39" s="93"/>
      <c r="K39" s="93"/>
      <c r="L39" s="93"/>
      <c r="M39" s="93"/>
      <c r="N39" s="93"/>
      <c r="O39" s="93"/>
      <c r="P39" s="93"/>
      <c r="Q39" s="93"/>
      <c r="R39" s="93"/>
      <c r="S39" s="93"/>
      <c r="T39" s="93"/>
      <c r="U39" s="93"/>
      <c r="V39" s="93"/>
    </row>
    <row r="40" spans="1:22" s="2" customFormat="1">
      <c r="A40" s="695"/>
      <c r="B40" s="354">
        <v>5</v>
      </c>
      <c r="C40" s="297" t="s">
        <v>5714</v>
      </c>
      <c r="D40" s="328" t="s">
        <v>5718</v>
      </c>
      <c r="E40" s="799"/>
      <c r="F40" s="1062"/>
      <c r="G40" s="473"/>
      <c r="H40" s="510"/>
      <c r="I40" s="92"/>
      <c r="J40" s="93"/>
      <c r="K40" s="93"/>
      <c r="L40" s="93"/>
      <c r="M40" s="93"/>
      <c r="N40" s="93"/>
      <c r="O40" s="93"/>
      <c r="P40" s="93"/>
      <c r="Q40" s="93"/>
      <c r="R40" s="93"/>
      <c r="S40" s="93"/>
      <c r="T40" s="93"/>
      <c r="U40" s="93"/>
      <c r="V40" s="93"/>
    </row>
    <row r="41" spans="1:22" s="2" customFormat="1">
      <c r="A41" s="876"/>
      <c r="B41" s="717"/>
      <c r="C41" s="717"/>
      <c r="D41" s="717"/>
      <c r="E41" s="717"/>
      <c r="F41" s="717"/>
      <c r="G41" s="717"/>
      <c r="H41" s="877"/>
      <c r="I41" s="92"/>
      <c r="J41" s="93"/>
      <c r="K41" s="93"/>
      <c r="L41" s="93"/>
      <c r="M41" s="93"/>
      <c r="N41" s="93"/>
      <c r="O41" s="93"/>
      <c r="P41" s="93"/>
      <c r="Q41" s="93"/>
      <c r="R41" s="93"/>
      <c r="S41" s="93"/>
      <c r="T41" s="93"/>
      <c r="U41" s="93"/>
      <c r="V41" s="93"/>
    </row>
    <row r="42" spans="1:22" s="2" customFormat="1" ht="15.75" customHeight="1">
      <c r="A42" s="560" t="s">
        <v>5721</v>
      </c>
      <c r="B42" s="354">
        <v>1</v>
      </c>
      <c r="C42" s="30" t="s">
        <v>5722</v>
      </c>
      <c r="D42" s="330"/>
      <c r="E42" s="470" t="s">
        <v>9</v>
      </c>
      <c r="F42" s="1289" t="s">
        <v>56</v>
      </c>
      <c r="G42" s="472" t="s">
        <v>209</v>
      </c>
      <c r="H42" s="500"/>
      <c r="I42" s="92"/>
      <c r="J42" s="93"/>
      <c r="K42" s="93"/>
      <c r="L42" s="93"/>
      <c r="M42" s="93"/>
      <c r="N42" s="93"/>
      <c r="O42" s="93"/>
      <c r="P42" s="93"/>
      <c r="Q42" s="93"/>
      <c r="R42" s="93"/>
      <c r="S42" s="93"/>
      <c r="T42" s="93"/>
      <c r="U42" s="93"/>
      <c r="V42" s="93"/>
    </row>
    <row r="43" spans="1:22" s="2" customFormat="1">
      <c r="A43" s="561"/>
      <c r="B43" s="354">
        <v>2</v>
      </c>
      <c r="C43" s="297" t="s">
        <v>5711</v>
      </c>
      <c r="D43" s="331"/>
      <c r="E43" s="471"/>
      <c r="F43" s="1062"/>
      <c r="G43" s="473"/>
      <c r="H43" s="501"/>
      <c r="I43" s="92"/>
      <c r="J43" s="93"/>
      <c r="K43" s="93"/>
      <c r="L43" s="93"/>
      <c r="M43" s="93"/>
      <c r="N43" s="93"/>
      <c r="O43" s="93"/>
      <c r="P43" s="93"/>
      <c r="Q43" s="93"/>
      <c r="R43" s="93"/>
      <c r="S43" s="93"/>
      <c r="T43" s="93"/>
      <c r="U43" s="93"/>
      <c r="V43" s="93"/>
    </row>
    <row r="44" spans="1:22" s="2" customFormat="1" ht="16.5" customHeight="1">
      <c r="A44" s="561"/>
      <c r="B44" s="354">
        <v>3</v>
      </c>
      <c r="C44" s="297" t="s">
        <v>5712</v>
      </c>
      <c r="D44" s="331"/>
      <c r="E44" s="471"/>
      <c r="F44" s="1062"/>
      <c r="G44" s="473"/>
      <c r="H44" s="501"/>
      <c r="I44" s="92"/>
      <c r="J44" s="93"/>
      <c r="K44" s="93"/>
      <c r="L44" s="93"/>
      <c r="M44" s="93"/>
      <c r="N44" s="93"/>
      <c r="O44" s="93"/>
      <c r="P44" s="93"/>
      <c r="Q44" s="93"/>
      <c r="R44" s="93"/>
      <c r="S44" s="93"/>
      <c r="T44" s="93"/>
      <c r="U44" s="93"/>
      <c r="V44" s="93"/>
    </row>
    <row r="45" spans="1:22" s="2" customFormat="1" ht="16.5" customHeight="1">
      <c r="A45" s="561"/>
      <c r="B45" s="354">
        <v>4</v>
      </c>
      <c r="C45" s="297" t="s">
        <v>5717</v>
      </c>
      <c r="D45" s="331"/>
      <c r="E45" s="471"/>
      <c r="F45" s="1062"/>
      <c r="G45" s="473"/>
      <c r="H45" s="501"/>
      <c r="I45" s="92"/>
      <c r="J45" s="93"/>
      <c r="K45" s="93"/>
      <c r="L45" s="93"/>
      <c r="M45" s="93"/>
      <c r="N45" s="93"/>
      <c r="O45" s="93"/>
      <c r="P45" s="93"/>
      <c r="Q45" s="93"/>
      <c r="R45" s="93"/>
      <c r="S45" s="93"/>
      <c r="T45" s="93"/>
      <c r="U45" s="93"/>
      <c r="V45" s="93"/>
    </row>
    <row r="46" spans="1:22" s="2" customFormat="1" ht="16.5" customHeight="1">
      <c r="A46" s="695"/>
      <c r="B46" s="354">
        <v>5</v>
      </c>
      <c r="C46" s="297" t="s">
        <v>5714</v>
      </c>
      <c r="D46" s="330" t="s">
        <v>5723</v>
      </c>
      <c r="E46" s="799"/>
      <c r="F46" s="1062"/>
      <c r="G46" s="473"/>
      <c r="H46" s="510"/>
      <c r="I46" s="92"/>
      <c r="J46" s="93"/>
      <c r="K46" s="93"/>
      <c r="L46" s="93"/>
      <c r="M46" s="93"/>
      <c r="N46" s="93"/>
      <c r="O46" s="93"/>
      <c r="P46" s="93"/>
      <c r="Q46" s="93"/>
      <c r="R46" s="93"/>
      <c r="S46" s="93"/>
      <c r="T46" s="93"/>
      <c r="U46" s="93"/>
      <c r="V46" s="93"/>
    </row>
    <row r="47" spans="1:22" s="2" customFormat="1">
      <c r="A47" s="876"/>
      <c r="B47" s="717"/>
      <c r="C47" s="717"/>
      <c r="D47" s="717"/>
      <c r="E47" s="717"/>
      <c r="F47" s="717"/>
      <c r="G47" s="717"/>
      <c r="H47" s="877"/>
      <c r="I47" s="92"/>
      <c r="J47" s="93"/>
      <c r="K47" s="93"/>
      <c r="L47" s="93"/>
      <c r="M47" s="93"/>
      <c r="N47" s="93"/>
      <c r="O47" s="93"/>
      <c r="P47" s="93"/>
      <c r="Q47" s="93"/>
      <c r="R47" s="93"/>
      <c r="S47" s="93"/>
      <c r="T47" s="93"/>
      <c r="U47" s="93"/>
      <c r="V47" s="93"/>
    </row>
    <row r="48" spans="1:22" s="2" customFormat="1" ht="16.5" customHeight="1">
      <c r="A48" s="560" t="s">
        <v>5724</v>
      </c>
      <c r="B48" s="354">
        <v>1</v>
      </c>
      <c r="C48" s="30" t="s">
        <v>5725</v>
      </c>
      <c r="D48" s="330"/>
      <c r="E48" s="470" t="s">
        <v>9</v>
      </c>
      <c r="F48" s="1289" t="s">
        <v>56</v>
      </c>
      <c r="G48" s="472" t="s">
        <v>209</v>
      </c>
      <c r="H48" s="500"/>
      <c r="I48" s="92"/>
      <c r="J48" s="93"/>
      <c r="K48" s="93"/>
      <c r="L48" s="93"/>
      <c r="M48" s="93"/>
      <c r="N48" s="93"/>
      <c r="O48" s="93"/>
      <c r="P48" s="93"/>
      <c r="Q48" s="93"/>
      <c r="R48" s="93"/>
      <c r="S48" s="93"/>
      <c r="T48" s="93"/>
      <c r="U48" s="93"/>
      <c r="V48" s="93"/>
    </row>
    <row r="49" spans="1:22" s="2" customFormat="1">
      <c r="A49" s="561"/>
      <c r="B49" s="354">
        <v>2</v>
      </c>
      <c r="C49" s="297" t="s">
        <v>5711</v>
      </c>
      <c r="D49" s="331"/>
      <c r="E49" s="471"/>
      <c r="F49" s="1062"/>
      <c r="G49" s="473"/>
      <c r="H49" s="501"/>
      <c r="I49" s="92"/>
      <c r="J49" s="93"/>
      <c r="K49" s="93"/>
      <c r="L49" s="93"/>
      <c r="M49" s="93"/>
      <c r="N49" s="93"/>
      <c r="O49" s="93"/>
      <c r="P49" s="93"/>
      <c r="Q49" s="93"/>
      <c r="R49" s="93"/>
      <c r="S49" s="93"/>
      <c r="T49" s="93"/>
      <c r="U49" s="93"/>
      <c r="V49" s="93"/>
    </row>
    <row r="50" spans="1:22" s="2" customFormat="1">
      <c r="A50" s="561"/>
      <c r="B50" s="354">
        <v>3</v>
      </c>
      <c r="C50" s="297" t="s">
        <v>5712</v>
      </c>
      <c r="D50" s="331"/>
      <c r="E50" s="471"/>
      <c r="F50" s="1062"/>
      <c r="G50" s="473"/>
      <c r="H50" s="501"/>
      <c r="I50" s="92"/>
      <c r="J50" s="93"/>
      <c r="K50" s="93"/>
      <c r="L50" s="93"/>
      <c r="M50" s="93"/>
      <c r="N50" s="93"/>
      <c r="O50" s="93"/>
      <c r="P50" s="93"/>
      <c r="Q50" s="93"/>
      <c r="R50" s="93"/>
      <c r="S50" s="93"/>
      <c r="T50" s="93"/>
      <c r="U50" s="93"/>
      <c r="V50" s="93"/>
    </row>
    <row r="51" spans="1:22" s="2" customFormat="1">
      <c r="A51" s="561"/>
      <c r="B51" s="354">
        <v>4</v>
      </c>
      <c r="C51" s="297" t="s">
        <v>5717</v>
      </c>
      <c r="D51" s="331"/>
      <c r="E51" s="471"/>
      <c r="F51" s="1062"/>
      <c r="G51" s="473"/>
      <c r="H51" s="501"/>
      <c r="I51" s="92"/>
      <c r="J51" s="93"/>
      <c r="K51" s="93"/>
      <c r="L51" s="93"/>
      <c r="M51" s="93"/>
      <c r="N51" s="93"/>
      <c r="O51" s="93"/>
      <c r="P51" s="93"/>
      <c r="Q51" s="93"/>
      <c r="R51" s="93"/>
      <c r="S51" s="93"/>
      <c r="T51" s="93"/>
      <c r="U51" s="93"/>
      <c r="V51" s="93"/>
    </row>
    <row r="52" spans="1:22" s="2" customFormat="1">
      <c r="A52" s="561"/>
      <c r="B52" s="354">
        <v>5</v>
      </c>
      <c r="C52" s="297" t="s">
        <v>5714</v>
      </c>
      <c r="D52" s="330" t="s">
        <v>5726</v>
      </c>
      <c r="E52" s="471"/>
      <c r="F52" s="1062"/>
      <c r="G52" s="473"/>
      <c r="H52" s="501"/>
      <c r="I52" s="92"/>
      <c r="J52" s="93"/>
      <c r="K52" s="93"/>
      <c r="L52" s="93"/>
      <c r="M52" s="93"/>
      <c r="N52" s="93"/>
      <c r="O52" s="93"/>
      <c r="P52" s="93"/>
      <c r="Q52" s="93"/>
      <c r="R52" s="93"/>
      <c r="S52" s="93"/>
      <c r="T52" s="93"/>
      <c r="U52" s="93"/>
      <c r="V52" s="93"/>
    </row>
    <row r="53" spans="1:22" s="2" customFormat="1">
      <c r="A53" s="1414"/>
      <c r="B53" s="1415"/>
      <c r="C53" s="1415"/>
      <c r="D53" s="1415"/>
      <c r="E53" s="1415"/>
      <c r="F53" s="1415"/>
      <c r="G53" s="1415"/>
      <c r="H53" s="1416"/>
      <c r="I53" s="92"/>
      <c r="J53" s="93"/>
      <c r="K53" s="93"/>
      <c r="L53" s="93"/>
      <c r="M53" s="93"/>
      <c r="N53" s="93"/>
      <c r="O53" s="93"/>
      <c r="P53" s="93"/>
      <c r="Q53" s="93"/>
      <c r="R53" s="93"/>
      <c r="S53" s="93"/>
      <c r="T53" s="93"/>
      <c r="U53" s="93"/>
      <c r="V53" s="93"/>
    </row>
    <row r="54" spans="1:22" s="2" customFormat="1" ht="15.75" customHeight="1">
      <c r="A54" s="1417" t="s">
        <v>5727</v>
      </c>
      <c r="B54" s="354">
        <v>1</v>
      </c>
      <c r="C54" s="30" t="s">
        <v>5728</v>
      </c>
      <c r="D54" s="322"/>
      <c r="E54" s="1420" t="s">
        <v>9</v>
      </c>
      <c r="F54" s="1422" t="s">
        <v>56</v>
      </c>
      <c r="G54" s="1418" t="s">
        <v>209</v>
      </c>
      <c r="H54" s="500"/>
      <c r="I54" s="92"/>
      <c r="J54" s="93"/>
      <c r="K54" s="93"/>
      <c r="L54" s="93"/>
      <c r="M54" s="93"/>
      <c r="N54" s="93"/>
      <c r="O54" s="93"/>
      <c r="P54" s="93"/>
      <c r="Q54" s="93"/>
      <c r="R54" s="93"/>
      <c r="S54" s="93"/>
      <c r="T54" s="93"/>
      <c r="U54" s="93"/>
      <c r="V54" s="93"/>
    </row>
    <row r="55" spans="1:22" s="2" customFormat="1" ht="16.5" customHeight="1">
      <c r="A55" s="1140"/>
      <c r="B55" s="354">
        <v>2</v>
      </c>
      <c r="C55" s="297" t="s">
        <v>5711</v>
      </c>
      <c r="D55" s="323"/>
      <c r="E55" s="1421"/>
      <c r="F55" s="1423"/>
      <c r="G55" s="780"/>
      <c r="H55" s="501"/>
      <c r="I55" s="92"/>
      <c r="J55" s="93"/>
      <c r="K55" s="93"/>
      <c r="L55" s="93"/>
      <c r="M55" s="93"/>
      <c r="N55" s="93"/>
      <c r="O55" s="93"/>
      <c r="P55" s="93"/>
      <c r="Q55" s="93"/>
      <c r="R55" s="93"/>
      <c r="S55" s="93"/>
      <c r="T55" s="93"/>
      <c r="U55" s="93"/>
      <c r="V55" s="93"/>
    </row>
    <row r="56" spans="1:22" s="2" customFormat="1" ht="16.5" customHeight="1">
      <c r="A56" s="1140"/>
      <c r="B56" s="354">
        <v>3</v>
      </c>
      <c r="C56" s="297" t="s">
        <v>5712</v>
      </c>
      <c r="D56" s="323"/>
      <c r="E56" s="1421"/>
      <c r="F56" s="1423"/>
      <c r="G56" s="780"/>
      <c r="H56" s="501"/>
      <c r="I56" s="92"/>
      <c r="J56" s="93"/>
      <c r="K56" s="93"/>
      <c r="L56" s="93"/>
      <c r="M56" s="93"/>
      <c r="N56" s="93"/>
      <c r="O56" s="93"/>
      <c r="P56" s="93"/>
      <c r="Q56" s="93"/>
      <c r="R56" s="93"/>
      <c r="S56" s="93"/>
      <c r="T56" s="93"/>
      <c r="U56" s="93"/>
      <c r="V56" s="93"/>
    </row>
    <row r="57" spans="1:22" s="2" customFormat="1" ht="16.5" customHeight="1">
      <c r="A57" s="1140"/>
      <c r="B57" s="354">
        <v>4</v>
      </c>
      <c r="C57" s="297" t="s">
        <v>5717</v>
      </c>
      <c r="D57" s="323"/>
      <c r="E57" s="1421"/>
      <c r="F57" s="1423"/>
      <c r="G57" s="780"/>
      <c r="H57" s="501"/>
      <c r="I57" s="92"/>
      <c r="J57" s="93"/>
      <c r="K57" s="93"/>
      <c r="L57" s="93"/>
      <c r="M57" s="93"/>
      <c r="N57" s="93"/>
      <c r="O57" s="93"/>
      <c r="P57" s="93"/>
      <c r="Q57" s="93"/>
      <c r="R57" s="93"/>
      <c r="S57" s="93"/>
      <c r="T57" s="93"/>
      <c r="U57" s="93"/>
      <c r="V57" s="93"/>
    </row>
    <row r="58" spans="1:22" s="2" customFormat="1" ht="16.5" customHeight="1">
      <c r="A58" s="1140"/>
      <c r="B58" s="354">
        <v>5</v>
      </c>
      <c r="C58" s="297" t="s">
        <v>5714</v>
      </c>
      <c r="D58" s="323"/>
      <c r="E58" s="1421"/>
      <c r="F58" s="1423"/>
      <c r="G58" s="780"/>
      <c r="H58" s="501"/>
      <c r="I58" s="92"/>
      <c r="J58" s="93"/>
      <c r="K58" s="93"/>
      <c r="L58" s="93"/>
      <c r="M58" s="93"/>
      <c r="N58" s="93"/>
      <c r="O58" s="93"/>
      <c r="P58" s="93"/>
      <c r="Q58" s="93"/>
      <c r="R58" s="93"/>
      <c r="S58" s="93"/>
      <c r="T58" s="93"/>
      <c r="U58" s="93"/>
      <c r="V58" s="93"/>
    </row>
    <row r="59" spans="1:22" s="2" customFormat="1" ht="16.5" customHeight="1">
      <c r="A59" s="1220"/>
      <c r="B59" s="354">
        <v>6</v>
      </c>
      <c r="C59" s="298" t="s">
        <v>5729</v>
      </c>
      <c r="D59" s="322" t="s">
        <v>5730</v>
      </c>
      <c r="E59" s="1421"/>
      <c r="F59" s="1424"/>
      <c r="G59" s="1419"/>
      <c r="H59" s="501"/>
      <c r="I59" s="92"/>
      <c r="J59" s="93"/>
      <c r="K59" s="93"/>
      <c r="L59" s="93"/>
      <c r="M59" s="93"/>
      <c r="N59" s="93"/>
      <c r="O59" s="93"/>
      <c r="P59" s="93"/>
      <c r="Q59" s="93"/>
      <c r="R59" s="93"/>
      <c r="S59" s="93"/>
      <c r="T59" s="93"/>
      <c r="U59" s="93"/>
      <c r="V59" s="93"/>
    </row>
    <row r="60" spans="1:22" s="2" customFormat="1">
      <c r="A60" s="876"/>
      <c r="B60" s="717"/>
      <c r="C60" s="717"/>
      <c r="D60" s="717"/>
      <c r="E60" s="717"/>
      <c r="F60" s="717"/>
      <c r="G60" s="717"/>
      <c r="H60" s="877"/>
      <c r="I60" s="92"/>
      <c r="J60" s="93"/>
      <c r="K60" s="93"/>
      <c r="L60" s="93"/>
      <c r="M60" s="93"/>
      <c r="N60" s="93"/>
      <c r="O60" s="93"/>
      <c r="P60" s="93"/>
      <c r="Q60" s="93"/>
      <c r="R60" s="93"/>
      <c r="S60" s="93"/>
      <c r="T60" s="93"/>
      <c r="U60" s="93"/>
      <c r="V60" s="93"/>
    </row>
    <row r="61" spans="1:22" s="2" customFormat="1" ht="15.75" customHeight="1">
      <c r="A61" s="1417" t="s">
        <v>5731</v>
      </c>
      <c r="B61" s="354">
        <v>1</v>
      </c>
      <c r="C61" s="299" t="s">
        <v>5732</v>
      </c>
      <c r="D61" s="322"/>
      <c r="E61" s="1420" t="s">
        <v>9</v>
      </c>
      <c r="F61" s="1289" t="s">
        <v>56</v>
      </c>
      <c r="G61" s="472" t="s">
        <v>209</v>
      </c>
      <c r="H61" s="500"/>
      <c r="I61" s="92"/>
      <c r="J61" s="93"/>
      <c r="K61" s="93"/>
      <c r="L61" s="93"/>
      <c r="M61" s="93"/>
      <c r="N61" s="93"/>
      <c r="O61" s="93"/>
      <c r="P61" s="93"/>
      <c r="Q61" s="93"/>
      <c r="R61" s="93"/>
      <c r="S61" s="93"/>
      <c r="T61" s="93"/>
      <c r="U61" s="93"/>
      <c r="V61" s="93"/>
    </row>
    <row r="62" spans="1:22" s="2" customFormat="1">
      <c r="A62" s="1140"/>
      <c r="B62" s="354">
        <v>2</v>
      </c>
      <c r="C62" s="300" t="s">
        <v>5733</v>
      </c>
      <c r="D62" s="323"/>
      <c r="E62" s="1421"/>
      <c r="F62" s="1062"/>
      <c r="G62" s="473"/>
      <c r="H62" s="501"/>
      <c r="I62" s="92"/>
      <c r="J62" s="93"/>
      <c r="K62" s="93"/>
      <c r="L62" s="93"/>
      <c r="M62" s="93"/>
      <c r="N62" s="93"/>
      <c r="O62" s="93"/>
      <c r="P62" s="93"/>
      <c r="Q62" s="93"/>
      <c r="R62" s="93"/>
      <c r="S62" s="93"/>
      <c r="T62" s="93"/>
      <c r="U62" s="93"/>
      <c r="V62" s="93"/>
    </row>
    <row r="63" spans="1:22" s="2" customFormat="1">
      <c r="A63" s="1140"/>
      <c r="B63" s="354">
        <v>3</v>
      </c>
      <c r="C63" s="300" t="s">
        <v>5734</v>
      </c>
      <c r="D63" s="323"/>
      <c r="E63" s="1421"/>
      <c r="F63" s="1062"/>
      <c r="G63" s="473"/>
      <c r="H63" s="501"/>
      <c r="I63" s="92"/>
      <c r="J63" s="93"/>
      <c r="K63" s="93"/>
      <c r="L63" s="93"/>
      <c r="M63" s="93"/>
      <c r="N63" s="93"/>
      <c r="O63" s="93"/>
      <c r="P63" s="93"/>
      <c r="Q63" s="93"/>
      <c r="R63" s="93"/>
      <c r="S63" s="93"/>
      <c r="T63" s="93"/>
      <c r="U63" s="93"/>
      <c r="V63" s="93"/>
    </row>
    <row r="64" spans="1:22" s="2" customFormat="1">
      <c r="A64" s="1140"/>
      <c r="B64" s="354">
        <v>4</v>
      </c>
      <c r="C64" s="300" t="s">
        <v>5735</v>
      </c>
      <c r="D64" s="323"/>
      <c r="E64" s="1421"/>
      <c r="F64" s="1062"/>
      <c r="G64" s="473"/>
      <c r="H64" s="501"/>
      <c r="I64" s="92"/>
      <c r="J64" s="93"/>
      <c r="K64" s="93"/>
      <c r="L64" s="93"/>
      <c r="M64" s="93"/>
      <c r="N64" s="93"/>
      <c r="O64" s="93"/>
      <c r="P64" s="93"/>
      <c r="Q64" s="93"/>
      <c r="R64" s="93"/>
      <c r="S64" s="93"/>
      <c r="T64" s="93"/>
      <c r="U64" s="93"/>
      <c r="V64" s="93"/>
    </row>
    <row r="65" spans="1:22" s="2" customFormat="1" ht="31.5">
      <c r="A65" s="1220"/>
      <c r="B65" s="354">
        <v>5</v>
      </c>
      <c r="C65" s="300" t="s">
        <v>5736</v>
      </c>
      <c r="D65" s="322" t="s">
        <v>5737</v>
      </c>
      <c r="E65" s="1425"/>
      <c r="F65" s="1062"/>
      <c r="G65" s="473"/>
      <c r="H65" s="501"/>
      <c r="I65" s="92"/>
      <c r="J65" s="93"/>
      <c r="K65" s="93"/>
      <c r="L65" s="93"/>
      <c r="M65" s="93"/>
      <c r="N65" s="93"/>
      <c r="O65" s="93"/>
      <c r="P65" s="93"/>
      <c r="Q65" s="93"/>
      <c r="R65" s="93"/>
      <c r="S65" s="93"/>
      <c r="T65" s="93"/>
      <c r="U65" s="93"/>
      <c r="V65" s="93"/>
    </row>
    <row r="66" spans="1:22" s="2" customFormat="1">
      <c r="A66" s="1414"/>
      <c r="B66" s="1415"/>
      <c r="C66" s="1415"/>
      <c r="D66" s="1415"/>
      <c r="E66" s="1415"/>
      <c r="F66" s="1415"/>
      <c r="G66" s="1415"/>
      <c r="H66" s="1416"/>
      <c r="I66" s="92"/>
      <c r="J66" s="93"/>
      <c r="K66" s="93"/>
      <c r="L66" s="93"/>
      <c r="M66" s="93"/>
      <c r="N66" s="93"/>
      <c r="O66" s="93"/>
      <c r="P66" s="93"/>
      <c r="Q66" s="93"/>
      <c r="R66" s="93"/>
      <c r="S66" s="93"/>
      <c r="T66" s="93"/>
      <c r="U66" s="93"/>
      <c r="V66" s="93"/>
    </row>
    <row r="67" spans="1:22" s="2" customFormat="1" ht="15.75" customHeight="1">
      <c r="A67" s="1417" t="s">
        <v>5738</v>
      </c>
      <c r="B67" s="354">
        <v>1</v>
      </c>
      <c r="C67" s="299" t="s">
        <v>5732</v>
      </c>
      <c r="D67" s="322"/>
      <c r="E67" s="470" t="s">
        <v>9</v>
      </c>
      <c r="F67" s="1289" t="s">
        <v>56</v>
      </c>
      <c r="G67" s="472" t="s">
        <v>209</v>
      </c>
      <c r="H67" s="500"/>
      <c r="I67" s="92"/>
      <c r="J67" s="93"/>
      <c r="K67" s="93"/>
      <c r="L67" s="93"/>
      <c r="M67" s="93"/>
      <c r="N67" s="93"/>
      <c r="O67" s="93"/>
      <c r="P67" s="93"/>
      <c r="Q67" s="93"/>
      <c r="R67" s="93"/>
      <c r="S67" s="93"/>
      <c r="T67" s="93"/>
      <c r="U67" s="93"/>
      <c r="V67" s="93"/>
    </row>
    <row r="68" spans="1:22" s="2" customFormat="1">
      <c r="A68" s="1140"/>
      <c r="B68" s="354">
        <v>2</v>
      </c>
      <c r="C68" s="300" t="s">
        <v>5733</v>
      </c>
      <c r="D68" s="323"/>
      <c r="E68" s="471"/>
      <c r="F68" s="1062"/>
      <c r="G68" s="473"/>
      <c r="H68" s="501"/>
      <c r="I68" s="92"/>
      <c r="J68" s="93"/>
      <c r="K68" s="93"/>
      <c r="L68" s="93"/>
      <c r="M68" s="93"/>
      <c r="N68" s="93"/>
      <c r="O68" s="93"/>
      <c r="P68" s="93"/>
      <c r="Q68" s="93"/>
      <c r="R68" s="93"/>
      <c r="S68" s="93"/>
      <c r="T68" s="93"/>
      <c r="U68" s="93"/>
      <c r="V68" s="93"/>
    </row>
    <row r="69" spans="1:22" s="2" customFormat="1">
      <c r="A69" s="1140"/>
      <c r="B69" s="354">
        <v>3</v>
      </c>
      <c r="C69" s="300" t="s">
        <v>5734</v>
      </c>
      <c r="D69" s="323"/>
      <c r="E69" s="471"/>
      <c r="F69" s="1062"/>
      <c r="G69" s="473"/>
      <c r="H69" s="501"/>
      <c r="I69" s="92"/>
      <c r="J69" s="93"/>
      <c r="K69" s="93"/>
      <c r="L69" s="93"/>
      <c r="M69" s="93"/>
      <c r="N69" s="93"/>
      <c r="O69" s="93"/>
      <c r="P69" s="93"/>
      <c r="Q69" s="93"/>
      <c r="R69" s="93"/>
      <c r="S69" s="93"/>
      <c r="T69" s="93"/>
      <c r="U69" s="93"/>
      <c r="V69" s="93"/>
    </row>
    <row r="70" spans="1:22" s="2" customFormat="1">
      <c r="A70" s="1140"/>
      <c r="B70" s="354">
        <v>4</v>
      </c>
      <c r="C70" s="300" t="s">
        <v>5739</v>
      </c>
      <c r="D70" s="323"/>
      <c r="E70" s="471"/>
      <c r="F70" s="1062"/>
      <c r="G70" s="473"/>
      <c r="H70" s="501"/>
      <c r="I70" s="92"/>
      <c r="J70" s="93"/>
      <c r="K70" s="93"/>
      <c r="L70" s="93"/>
      <c r="M70" s="93"/>
      <c r="N70" s="93"/>
      <c r="O70" s="93"/>
      <c r="P70" s="93"/>
      <c r="Q70" s="93"/>
      <c r="R70" s="93"/>
      <c r="S70" s="93"/>
      <c r="T70" s="93"/>
      <c r="U70" s="93"/>
      <c r="V70" s="93"/>
    </row>
    <row r="71" spans="1:22" s="2" customFormat="1" ht="31.5">
      <c r="A71" s="1220"/>
      <c r="B71" s="354">
        <v>5</v>
      </c>
      <c r="C71" s="300" t="s">
        <v>5736</v>
      </c>
      <c r="D71" s="322" t="s">
        <v>5740</v>
      </c>
      <c r="E71" s="471"/>
      <c r="F71" s="1062"/>
      <c r="G71" s="473"/>
      <c r="H71" s="501"/>
      <c r="I71" s="92"/>
      <c r="J71" s="93"/>
      <c r="K71" s="93"/>
      <c r="L71" s="93"/>
      <c r="M71" s="93"/>
      <c r="N71" s="93"/>
      <c r="O71" s="93"/>
      <c r="P71" s="93"/>
      <c r="Q71" s="93"/>
      <c r="R71" s="93"/>
      <c r="S71" s="93"/>
      <c r="T71" s="93"/>
      <c r="U71" s="93"/>
      <c r="V71" s="93"/>
    </row>
    <row r="72" spans="1:22" s="2" customFormat="1">
      <c r="A72" s="1414"/>
      <c r="B72" s="1415"/>
      <c r="C72" s="1415"/>
      <c r="D72" s="1415"/>
      <c r="E72" s="1415"/>
      <c r="F72" s="1415"/>
      <c r="G72" s="1415"/>
      <c r="H72" s="1416"/>
      <c r="I72" s="92"/>
      <c r="J72" s="93"/>
      <c r="K72" s="93"/>
      <c r="L72" s="93"/>
      <c r="M72" s="93"/>
      <c r="N72" s="93"/>
      <c r="O72" s="93"/>
      <c r="P72" s="93"/>
      <c r="Q72" s="93"/>
      <c r="R72" s="93"/>
      <c r="S72" s="93"/>
      <c r="T72" s="93"/>
      <c r="U72" s="93"/>
      <c r="V72" s="93"/>
    </row>
    <row r="73" spans="1:22" s="2" customFormat="1" ht="15.75" customHeight="1">
      <c r="A73" s="1417" t="s">
        <v>5741</v>
      </c>
      <c r="B73" s="354">
        <v>1</v>
      </c>
      <c r="C73" s="299" t="s">
        <v>5732</v>
      </c>
      <c r="D73" s="322"/>
      <c r="E73" s="470" t="s">
        <v>9</v>
      </c>
      <c r="F73" s="1422" t="s">
        <v>56</v>
      </c>
      <c r="G73" s="1418" t="s">
        <v>209</v>
      </c>
      <c r="H73" s="500"/>
      <c r="I73" s="92"/>
      <c r="J73" s="93"/>
      <c r="K73" s="93"/>
      <c r="L73" s="93"/>
      <c r="M73" s="93"/>
      <c r="N73" s="93"/>
      <c r="O73" s="93"/>
      <c r="P73" s="93"/>
      <c r="Q73" s="93"/>
      <c r="R73" s="93"/>
      <c r="S73" s="93"/>
      <c r="T73" s="93"/>
      <c r="U73" s="93"/>
      <c r="V73" s="93"/>
    </row>
    <row r="74" spans="1:22" s="2" customFormat="1">
      <c r="A74" s="1140"/>
      <c r="B74" s="354">
        <v>2</v>
      </c>
      <c r="C74" s="300" t="s">
        <v>5733</v>
      </c>
      <c r="D74" s="323"/>
      <c r="E74" s="471"/>
      <c r="F74" s="1423"/>
      <c r="G74" s="780"/>
      <c r="H74" s="501"/>
      <c r="I74" s="92"/>
      <c r="J74" s="93"/>
      <c r="K74" s="93"/>
      <c r="L74" s="93"/>
      <c r="M74" s="93"/>
      <c r="N74" s="93"/>
      <c r="O74" s="93"/>
      <c r="P74" s="93"/>
      <c r="Q74" s="93"/>
      <c r="R74" s="93"/>
      <c r="S74" s="93"/>
      <c r="T74" s="93"/>
      <c r="U74" s="93"/>
      <c r="V74" s="93"/>
    </row>
    <row r="75" spans="1:22" s="2" customFormat="1">
      <c r="A75" s="1140"/>
      <c r="B75" s="354">
        <v>3</v>
      </c>
      <c r="C75" s="300" t="s">
        <v>5734</v>
      </c>
      <c r="D75" s="323"/>
      <c r="E75" s="471"/>
      <c r="F75" s="1423"/>
      <c r="G75" s="780"/>
      <c r="H75" s="501"/>
      <c r="I75" s="92"/>
      <c r="J75" s="93"/>
      <c r="K75" s="93"/>
      <c r="L75" s="93"/>
      <c r="M75" s="93"/>
      <c r="N75" s="93"/>
      <c r="O75" s="93"/>
      <c r="P75" s="93"/>
      <c r="Q75" s="93"/>
      <c r="R75" s="93"/>
      <c r="S75" s="93"/>
      <c r="T75" s="93"/>
      <c r="U75" s="93"/>
      <c r="V75" s="93"/>
    </row>
    <row r="76" spans="1:22" s="2" customFormat="1">
      <c r="A76" s="1140"/>
      <c r="B76" s="354">
        <v>4</v>
      </c>
      <c r="C76" s="300" t="s">
        <v>5739</v>
      </c>
      <c r="D76" s="323"/>
      <c r="E76" s="471"/>
      <c r="F76" s="1423"/>
      <c r="G76" s="780"/>
      <c r="H76" s="501"/>
      <c r="I76" s="92"/>
      <c r="J76" s="93"/>
      <c r="K76" s="93"/>
      <c r="L76" s="93"/>
      <c r="M76" s="93"/>
      <c r="N76" s="93"/>
      <c r="O76" s="93"/>
      <c r="P76" s="93"/>
      <c r="Q76" s="93"/>
      <c r="R76" s="93"/>
      <c r="S76" s="93"/>
      <c r="T76" s="93"/>
      <c r="U76" s="93"/>
      <c r="V76" s="93"/>
    </row>
    <row r="77" spans="1:22" s="2" customFormat="1">
      <c r="A77" s="1140"/>
      <c r="B77" s="354">
        <v>5</v>
      </c>
      <c r="C77" s="300" t="s">
        <v>5736</v>
      </c>
      <c r="D77" s="323"/>
      <c r="E77" s="471"/>
      <c r="F77" s="1423"/>
      <c r="G77" s="780"/>
      <c r="H77" s="501"/>
      <c r="I77" s="92"/>
      <c r="J77" s="93"/>
      <c r="K77" s="93"/>
      <c r="L77" s="93"/>
      <c r="M77" s="93"/>
      <c r="N77" s="93"/>
      <c r="O77" s="93"/>
      <c r="P77" s="93"/>
      <c r="Q77" s="93"/>
      <c r="R77" s="93"/>
      <c r="S77" s="93"/>
      <c r="T77" s="93"/>
      <c r="U77" s="93"/>
      <c r="V77" s="93"/>
    </row>
    <row r="78" spans="1:22" s="2" customFormat="1" ht="63">
      <c r="A78" s="1220"/>
      <c r="B78" s="354">
        <v>6</v>
      </c>
      <c r="C78" s="300" t="s">
        <v>5742</v>
      </c>
      <c r="D78" s="322" t="s">
        <v>5743</v>
      </c>
      <c r="E78" s="471"/>
      <c r="F78" s="1424"/>
      <c r="G78" s="1419"/>
      <c r="H78" s="501"/>
      <c r="I78" s="92"/>
      <c r="J78" s="93"/>
      <c r="K78" s="93"/>
      <c r="L78" s="93"/>
      <c r="M78" s="93"/>
      <c r="N78" s="93"/>
      <c r="O78" s="93"/>
      <c r="P78" s="93"/>
      <c r="Q78" s="93"/>
      <c r="R78" s="93"/>
      <c r="S78" s="93"/>
      <c r="T78" s="93"/>
      <c r="U78" s="93"/>
      <c r="V78" s="93"/>
    </row>
    <row r="79" spans="1:22" s="2" customFormat="1">
      <c r="A79" s="1414"/>
      <c r="B79" s="1415"/>
      <c r="C79" s="1415"/>
      <c r="D79" s="1415"/>
      <c r="E79" s="1415"/>
      <c r="F79" s="1415"/>
      <c r="G79" s="1415"/>
      <c r="H79" s="1416"/>
      <c r="I79" s="92"/>
      <c r="J79" s="93"/>
      <c r="K79" s="93"/>
      <c r="L79" s="93"/>
      <c r="M79" s="93"/>
      <c r="N79" s="93"/>
      <c r="O79" s="93"/>
      <c r="P79" s="93"/>
      <c r="Q79" s="93"/>
      <c r="R79" s="93"/>
      <c r="S79" s="93"/>
      <c r="T79" s="93"/>
      <c r="U79" s="93"/>
      <c r="V79" s="93"/>
    </row>
    <row r="80" spans="1:22" s="2" customFormat="1" ht="15.75" customHeight="1">
      <c r="A80" s="1417" t="s">
        <v>5744</v>
      </c>
      <c r="B80" s="354">
        <v>1</v>
      </c>
      <c r="C80" s="299" t="s">
        <v>5732</v>
      </c>
      <c r="D80" s="322"/>
      <c r="E80" s="1420" t="s">
        <v>9</v>
      </c>
      <c r="F80" s="1422" t="s">
        <v>56</v>
      </c>
      <c r="G80" s="1418" t="s">
        <v>209</v>
      </c>
      <c r="H80" s="500"/>
      <c r="I80" s="92"/>
      <c r="J80" s="93"/>
      <c r="K80" s="93"/>
      <c r="L80" s="93"/>
      <c r="M80" s="93"/>
      <c r="N80" s="93"/>
      <c r="O80" s="93"/>
      <c r="P80" s="93"/>
      <c r="Q80" s="93"/>
      <c r="R80" s="93"/>
      <c r="S80" s="93"/>
      <c r="T80" s="93"/>
      <c r="U80" s="93"/>
      <c r="V80" s="93"/>
    </row>
    <row r="81" spans="1:22" s="2" customFormat="1">
      <c r="A81" s="1140"/>
      <c r="B81" s="354">
        <v>2</v>
      </c>
      <c r="C81" s="300" t="s">
        <v>5733</v>
      </c>
      <c r="D81" s="323"/>
      <c r="E81" s="1421"/>
      <c r="F81" s="1423"/>
      <c r="G81" s="780"/>
      <c r="H81" s="501"/>
      <c r="I81" s="92"/>
      <c r="J81" s="93"/>
      <c r="K81" s="93"/>
      <c r="L81" s="93"/>
      <c r="M81" s="93"/>
      <c r="N81" s="93"/>
      <c r="O81" s="93"/>
      <c r="P81" s="93"/>
      <c r="Q81" s="93"/>
      <c r="R81" s="93"/>
      <c r="S81" s="93"/>
      <c r="T81" s="93"/>
      <c r="U81" s="93"/>
      <c r="V81" s="93"/>
    </row>
    <row r="82" spans="1:22" s="2" customFormat="1">
      <c r="A82" s="1140"/>
      <c r="B82" s="354">
        <v>3</v>
      </c>
      <c r="C82" s="300" t="s">
        <v>5734</v>
      </c>
      <c r="D82" s="323"/>
      <c r="E82" s="1421"/>
      <c r="F82" s="1423"/>
      <c r="G82" s="780"/>
      <c r="H82" s="501"/>
      <c r="I82" s="92"/>
      <c r="J82" s="93"/>
      <c r="K82" s="93"/>
      <c r="L82" s="93"/>
      <c r="M82" s="93"/>
      <c r="N82" s="93"/>
      <c r="O82" s="93"/>
      <c r="P82" s="93"/>
      <c r="Q82" s="93"/>
      <c r="R82" s="93"/>
      <c r="S82" s="93"/>
      <c r="T82" s="93"/>
      <c r="U82" s="93"/>
      <c r="V82" s="93"/>
    </row>
    <row r="83" spans="1:22" s="2" customFormat="1">
      <c r="A83" s="1140"/>
      <c r="B83" s="354">
        <v>4</v>
      </c>
      <c r="C83" s="300" t="s">
        <v>5735</v>
      </c>
      <c r="D83" s="323"/>
      <c r="E83" s="1421"/>
      <c r="F83" s="1423"/>
      <c r="G83" s="780"/>
      <c r="H83" s="501"/>
      <c r="I83" s="92"/>
      <c r="J83" s="93"/>
      <c r="K83" s="93"/>
      <c r="L83" s="93"/>
      <c r="M83" s="93"/>
      <c r="N83" s="93"/>
      <c r="O83" s="93"/>
      <c r="P83" s="93"/>
      <c r="Q83" s="93"/>
      <c r="R83" s="93"/>
      <c r="S83" s="93"/>
      <c r="T83" s="93"/>
      <c r="U83" s="93"/>
      <c r="V83" s="93"/>
    </row>
    <row r="84" spans="1:22" s="2" customFormat="1">
      <c r="A84" s="1140"/>
      <c r="B84" s="354">
        <v>5</v>
      </c>
      <c r="C84" s="300" t="s">
        <v>5736</v>
      </c>
      <c r="D84" s="323"/>
      <c r="E84" s="1421"/>
      <c r="F84" s="1423"/>
      <c r="G84" s="780"/>
      <c r="H84" s="501"/>
      <c r="I84" s="92"/>
      <c r="J84" s="93"/>
      <c r="K84" s="93"/>
      <c r="L84" s="93"/>
      <c r="M84" s="93"/>
      <c r="N84" s="93"/>
      <c r="O84" s="93"/>
      <c r="P84" s="93"/>
      <c r="Q84" s="93"/>
      <c r="R84" s="93"/>
      <c r="S84" s="93"/>
      <c r="T84" s="93"/>
      <c r="U84" s="93"/>
      <c r="V84" s="93"/>
    </row>
    <row r="85" spans="1:22" s="2" customFormat="1" ht="47.25">
      <c r="A85" s="1220"/>
      <c r="B85" s="354">
        <v>6</v>
      </c>
      <c r="C85" s="300" t="s">
        <v>5742</v>
      </c>
      <c r="D85" s="322" t="s">
        <v>5745</v>
      </c>
      <c r="E85" s="1421"/>
      <c r="F85" s="1424"/>
      <c r="G85" s="1419"/>
      <c r="H85" s="501"/>
      <c r="I85" s="92"/>
      <c r="J85" s="93"/>
      <c r="K85" s="93"/>
      <c r="L85" s="93"/>
      <c r="M85" s="93"/>
      <c r="N85" s="93"/>
      <c r="O85" s="93"/>
      <c r="P85" s="93"/>
      <c r="Q85" s="93"/>
      <c r="R85" s="93"/>
      <c r="S85" s="93"/>
      <c r="T85" s="93"/>
      <c r="U85" s="93"/>
      <c r="V85" s="93"/>
    </row>
    <row r="86" spans="1:22" s="2" customFormat="1">
      <c r="A86" s="876"/>
      <c r="B86" s="717"/>
      <c r="C86" s="717"/>
      <c r="D86" s="717"/>
      <c r="E86" s="717"/>
      <c r="F86" s="717"/>
      <c r="G86" s="717"/>
      <c r="H86" s="877"/>
      <c r="I86" s="92"/>
      <c r="J86" s="93"/>
      <c r="K86" s="93"/>
      <c r="L86" s="93"/>
      <c r="M86" s="93"/>
      <c r="N86" s="93"/>
      <c r="O86" s="93"/>
      <c r="P86" s="93"/>
      <c r="Q86" s="93"/>
      <c r="R86" s="93"/>
      <c r="S86" s="93"/>
      <c r="T86" s="93"/>
      <c r="U86" s="93"/>
      <c r="V86" s="93"/>
    </row>
    <row r="87" spans="1:22" s="2" customFormat="1" ht="15.75" customHeight="1">
      <c r="A87" s="1417" t="s">
        <v>5746</v>
      </c>
      <c r="B87" s="354">
        <v>1</v>
      </c>
      <c r="C87" s="299" t="s">
        <v>5732</v>
      </c>
      <c r="D87" s="322"/>
      <c r="E87" s="470" t="s">
        <v>9</v>
      </c>
      <c r="F87" s="1289" t="s">
        <v>56</v>
      </c>
      <c r="G87" s="472" t="s">
        <v>209</v>
      </c>
      <c r="H87" s="500"/>
      <c r="I87" s="92"/>
      <c r="J87" s="93"/>
      <c r="K87" s="93"/>
      <c r="L87" s="93"/>
      <c r="M87" s="93"/>
      <c r="N87" s="93"/>
      <c r="O87" s="93"/>
      <c r="P87" s="93"/>
      <c r="Q87" s="93"/>
      <c r="R87" s="93"/>
      <c r="S87" s="93"/>
      <c r="T87" s="93"/>
      <c r="U87" s="93"/>
      <c r="V87" s="93"/>
    </row>
    <row r="88" spans="1:22" s="2" customFormat="1">
      <c r="A88" s="1140"/>
      <c r="B88" s="354">
        <v>2</v>
      </c>
      <c r="C88" s="300" t="s">
        <v>5747</v>
      </c>
      <c r="D88" s="323"/>
      <c r="E88" s="471"/>
      <c r="F88" s="1062"/>
      <c r="G88" s="473"/>
      <c r="H88" s="501"/>
      <c r="I88" s="92"/>
      <c r="J88" s="93"/>
      <c r="K88" s="93"/>
      <c r="L88" s="93"/>
      <c r="M88" s="93"/>
      <c r="N88" s="93"/>
      <c r="O88" s="93"/>
      <c r="P88" s="93"/>
      <c r="Q88" s="93"/>
      <c r="R88" s="93"/>
      <c r="S88" s="93"/>
      <c r="T88" s="93"/>
      <c r="U88" s="93"/>
      <c r="V88" s="93"/>
    </row>
    <row r="89" spans="1:22" s="2" customFormat="1">
      <c r="A89" s="1140"/>
      <c r="B89" s="354">
        <v>3</v>
      </c>
      <c r="C89" s="300" t="s">
        <v>5735</v>
      </c>
      <c r="D89" s="323"/>
      <c r="E89" s="471"/>
      <c r="F89" s="1062"/>
      <c r="G89" s="473"/>
      <c r="H89" s="501"/>
      <c r="I89" s="92"/>
      <c r="J89" s="93"/>
      <c r="K89" s="93"/>
      <c r="L89" s="93"/>
      <c r="M89" s="93"/>
      <c r="N89" s="93"/>
      <c r="O89" s="93"/>
      <c r="P89" s="93"/>
      <c r="Q89" s="93"/>
      <c r="R89" s="93"/>
      <c r="S89" s="93"/>
      <c r="T89" s="93"/>
      <c r="U89" s="93"/>
      <c r="V89" s="93"/>
    </row>
    <row r="90" spans="1:22" s="2" customFormat="1">
      <c r="A90" s="1140"/>
      <c r="B90" s="354">
        <v>4</v>
      </c>
      <c r="C90" s="300" t="s">
        <v>5748</v>
      </c>
      <c r="D90" s="323"/>
      <c r="E90" s="471"/>
      <c r="F90" s="1062"/>
      <c r="G90" s="473"/>
      <c r="H90" s="501"/>
      <c r="I90" s="92"/>
      <c r="J90" s="93"/>
      <c r="K90" s="93"/>
      <c r="L90" s="93"/>
      <c r="M90" s="93"/>
      <c r="N90" s="93"/>
      <c r="O90" s="93"/>
      <c r="P90" s="93"/>
      <c r="Q90" s="93"/>
      <c r="R90" s="93"/>
      <c r="S90" s="93"/>
      <c r="T90" s="93"/>
      <c r="U90" s="93"/>
      <c r="V90" s="93"/>
    </row>
    <row r="91" spans="1:22" s="2" customFormat="1" ht="47.25">
      <c r="A91" s="1140"/>
      <c r="B91" s="354">
        <v>5</v>
      </c>
      <c r="C91" s="300" t="s">
        <v>5749</v>
      </c>
      <c r="D91" s="322" t="s">
        <v>5750</v>
      </c>
      <c r="E91" s="471"/>
      <c r="F91" s="1062"/>
      <c r="G91" s="473"/>
      <c r="H91" s="501"/>
      <c r="I91" s="92"/>
      <c r="J91" s="93"/>
      <c r="K91" s="93"/>
      <c r="L91" s="93"/>
      <c r="M91" s="93"/>
      <c r="N91" s="93"/>
      <c r="O91" s="93"/>
      <c r="P91" s="93"/>
      <c r="Q91" s="93"/>
      <c r="R91" s="93"/>
      <c r="S91" s="93"/>
      <c r="T91" s="93"/>
      <c r="U91" s="93"/>
      <c r="V91" s="93"/>
    </row>
    <row r="92" spans="1:22" s="2" customFormat="1">
      <c r="A92" s="1414"/>
      <c r="B92" s="1415"/>
      <c r="C92" s="1415"/>
      <c r="D92" s="1415"/>
      <c r="E92" s="1415"/>
      <c r="F92" s="1415"/>
      <c r="G92" s="1415"/>
      <c r="H92" s="1416"/>
      <c r="I92" s="92"/>
      <c r="J92" s="93"/>
      <c r="K92" s="93"/>
      <c r="L92" s="93"/>
      <c r="M92" s="93"/>
      <c r="N92" s="93"/>
      <c r="O92" s="93"/>
      <c r="P92" s="93"/>
      <c r="Q92" s="93"/>
      <c r="R92" s="93"/>
      <c r="S92" s="93"/>
      <c r="T92" s="93"/>
      <c r="U92" s="93"/>
      <c r="V92" s="93"/>
    </row>
    <row r="93" spans="1:22" s="2" customFormat="1">
      <c r="A93" s="399"/>
      <c r="B93" s="93"/>
      <c r="C93" s="93"/>
      <c r="D93" s="93"/>
      <c r="E93" s="94"/>
      <c r="F93" s="93"/>
      <c r="G93" s="93"/>
      <c r="H93" s="93"/>
      <c r="I93" s="92"/>
      <c r="J93" s="93"/>
      <c r="K93" s="93"/>
      <c r="L93" s="93"/>
      <c r="M93" s="93"/>
      <c r="N93" s="93"/>
      <c r="O93" s="93"/>
      <c r="P93" s="93"/>
      <c r="Q93" s="93"/>
      <c r="R93" s="93"/>
      <c r="S93" s="93"/>
      <c r="T93" s="93"/>
      <c r="U93" s="93"/>
      <c r="V93" s="93"/>
    </row>
    <row r="94" spans="1:22" s="2" customFormat="1">
      <c r="A94" s="399"/>
      <c r="B94" s="93"/>
      <c r="C94" s="93"/>
      <c r="D94" s="93"/>
      <c r="E94" s="94"/>
      <c r="F94" s="93"/>
      <c r="G94" s="93"/>
      <c r="H94" s="93"/>
      <c r="I94" s="92"/>
      <c r="J94" s="93"/>
      <c r="K94" s="93"/>
      <c r="L94" s="93"/>
      <c r="M94" s="93"/>
      <c r="N94" s="93"/>
      <c r="O94" s="93"/>
      <c r="P94" s="93"/>
      <c r="Q94" s="93"/>
      <c r="R94" s="93"/>
      <c r="S94" s="93"/>
      <c r="T94" s="93"/>
      <c r="U94" s="93"/>
      <c r="V94" s="93"/>
    </row>
    <row r="95" spans="1:22" s="2" customFormat="1">
      <c r="A95" s="399"/>
      <c r="B95" s="93"/>
      <c r="C95" s="93"/>
      <c r="D95" s="93"/>
      <c r="E95" s="94"/>
      <c r="F95" s="93"/>
      <c r="G95" s="93"/>
      <c r="H95" s="93"/>
      <c r="I95" s="92"/>
      <c r="J95" s="93"/>
      <c r="K95" s="93"/>
      <c r="L95" s="93"/>
      <c r="M95" s="93"/>
      <c r="N95" s="93"/>
      <c r="O95" s="93"/>
      <c r="P95" s="93"/>
      <c r="Q95" s="93"/>
      <c r="R95" s="93"/>
      <c r="S95" s="93"/>
      <c r="T95" s="93"/>
      <c r="U95" s="93"/>
      <c r="V95" s="93"/>
    </row>
    <row r="96" spans="1:22" s="2" customFormat="1">
      <c r="A96" s="399"/>
      <c r="B96" s="93"/>
      <c r="C96" s="93"/>
      <c r="D96" s="93"/>
      <c r="E96" s="94"/>
      <c r="F96" s="93"/>
      <c r="G96" s="93"/>
      <c r="H96" s="93"/>
      <c r="I96" s="92"/>
      <c r="J96" s="93"/>
      <c r="K96" s="93"/>
      <c r="L96" s="93"/>
      <c r="M96" s="93"/>
      <c r="N96" s="93"/>
      <c r="O96" s="93"/>
      <c r="P96" s="93"/>
      <c r="Q96" s="93"/>
      <c r="R96" s="93"/>
      <c r="S96" s="93"/>
      <c r="T96" s="93"/>
      <c r="U96" s="93"/>
      <c r="V96" s="93"/>
    </row>
    <row r="97" spans="1:22" s="2" customFormat="1">
      <c r="A97" s="399"/>
      <c r="B97" s="93"/>
      <c r="C97" s="93"/>
      <c r="D97" s="93"/>
      <c r="E97" s="94"/>
      <c r="F97" s="93"/>
      <c r="G97" s="93"/>
      <c r="H97" s="93"/>
      <c r="I97" s="92"/>
      <c r="J97" s="93"/>
      <c r="K97" s="93"/>
      <c r="L97" s="93"/>
      <c r="M97" s="93"/>
      <c r="N97" s="93"/>
      <c r="O97" s="93"/>
      <c r="P97" s="93"/>
      <c r="Q97" s="93"/>
      <c r="R97" s="93"/>
      <c r="S97" s="93"/>
      <c r="T97" s="93"/>
      <c r="U97" s="93"/>
      <c r="V97" s="93"/>
    </row>
    <row r="98" spans="1:22" s="2" customFormat="1">
      <c r="A98" s="399"/>
      <c r="B98" s="93"/>
      <c r="C98" s="93"/>
      <c r="D98" s="93"/>
      <c r="E98" s="94"/>
      <c r="F98" s="93"/>
      <c r="G98" s="93"/>
      <c r="H98" s="93"/>
      <c r="I98" s="92"/>
      <c r="J98" s="93"/>
      <c r="K98" s="93"/>
      <c r="L98" s="93"/>
      <c r="M98" s="93"/>
      <c r="N98" s="93"/>
      <c r="O98" s="93"/>
      <c r="P98" s="93"/>
      <c r="Q98" s="93"/>
      <c r="R98" s="93"/>
      <c r="S98" s="93"/>
      <c r="T98" s="93"/>
      <c r="U98" s="93"/>
      <c r="V98" s="93"/>
    </row>
    <row r="99" spans="1:22" s="2" customFormat="1">
      <c r="A99" s="399"/>
      <c r="B99" s="93"/>
      <c r="C99" s="93"/>
      <c r="D99" s="93"/>
      <c r="E99" s="94"/>
      <c r="F99" s="93"/>
      <c r="G99" s="93"/>
      <c r="H99" s="93"/>
      <c r="I99" s="92"/>
      <c r="J99" s="93"/>
      <c r="K99" s="93"/>
      <c r="L99" s="93"/>
      <c r="M99" s="93"/>
      <c r="N99" s="93"/>
      <c r="O99" s="93"/>
      <c r="P99" s="93"/>
      <c r="Q99" s="93"/>
      <c r="R99" s="93"/>
      <c r="S99" s="93"/>
      <c r="T99" s="93"/>
      <c r="U99" s="93"/>
      <c r="V99" s="93"/>
    </row>
    <row r="100" spans="1:22" s="2" customFormat="1">
      <c r="A100" s="399"/>
      <c r="B100" s="93"/>
      <c r="C100" s="93"/>
      <c r="D100" s="93"/>
      <c r="E100" s="94"/>
      <c r="F100" s="93"/>
      <c r="G100" s="93"/>
      <c r="H100" s="93"/>
      <c r="I100" s="92"/>
      <c r="J100" s="93"/>
      <c r="K100" s="93"/>
      <c r="L100" s="93"/>
      <c r="M100" s="93"/>
      <c r="N100" s="93"/>
      <c r="O100" s="93"/>
      <c r="P100" s="93"/>
      <c r="Q100" s="93"/>
      <c r="R100" s="93"/>
      <c r="S100" s="93"/>
      <c r="T100" s="93"/>
      <c r="U100" s="93"/>
      <c r="V100" s="93"/>
    </row>
    <row r="101" spans="1:22" s="2" customFormat="1">
      <c r="A101" s="399"/>
      <c r="B101" s="93"/>
      <c r="C101" s="93"/>
      <c r="D101" s="93"/>
      <c r="E101" s="94"/>
      <c r="F101" s="93"/>
      <c r="G101" s="93"/>
      <c r="H101" s="93"/>
      <c r="I101" s="92"/>
      <c r="J101" s="93"/>
      <c r="K101" s="93"/>
      <c r="L101" s="93"/>
      <c r="M101" s="93"/>
      <c r="N101" s="93"/>
      <c r="O101" s="93"/>
      <c r="P101" s="93"/>
      <c r="Q101" s="93"/>
      <c r="R101" s="93"/>
      <c r="S101" s="93"/>
      <c r="T101" s="93"/>
      <c r="U101" s="93"/>
      <c r="V101" s="93"/>
    </row>
    <row r="102" spans="1:22" s="2" customFormat="1">
      <c r="A102" s="399"/>
      <c r="B102" s="93"/>
      <c r="C102" s="93"/>
      <c r="D102" s="93"/>
      <c r="E102" s="94"/>
      <c r="F102" s="93"/>
      <c r="G102" s="93"/>
      <c r="H102" s="93"/>
      <c r="I102" s="92"/>
      <c r="J102" s="93"/>
      <c r="K102" s="93"/>
      <c r="L102" s="93"/>
      <c r="M102" s="93"/>
      <c r="N102" s="93"/>
      <c r="O102" s="93"/>
      <c r="P102" s="93"/>
      <c r="Q102" s="93"/>
      <c r="R102" s="93"/>
      <c r="S102" s="93"/>
      <c r="T102" s="93"/>
      <c r="U102" s="93"/>
      <c r="V102" s="93"/>
    </row>
    <row r="103" spans="1:22" s="2" customFormat="1">
      <c r="A103" s="399"/>
      <c r="B103" s="93"/>
      <c r="C103" s="93"/>
      <c r="D103" s="93"/>
      <c r="E103" s="94"/>
      <c r="F103" s="93"/>
      <c r="G103" s="93"/>
      <c r="H103" s="93"/>
      <c r="I103" s="92"/>
      <c r="J103" s="93"/>
      <c r="K103" s="93"/>
      <c r="L103" s="93"/>
      <c r="M103" s="93"/>
      <c r="N103" s="93"/>
      <c r="O103" s="93"/>
      <c r="P103" s="93"/>
      <c r="Q103" s="93"/>
      <c r="R103" s="93"/>
      <c r="S103" s="93"/>
      <c r="T103" s="93"/>
      <c r="U103" s="93"/>
      <c r="V103" s="93"/>
    </row>
    <row r="104" spans="1:22" s="2" customFormat="1">
      <c r="A104" s="399"/>
      <c r="B104" s="93"/>
      <c r="C104" s="93"/>
      <c r="D104" s="93"/>
      <c r="E104" s="94"/>
      <c r="F104" s="93"/>
      <c r="G104" s="93"/>
      <c r="H104" s="93"/>
      <c r="I104" s="92"/>
      <c r="J104" s="93"/>
      <c r="K104" s="93"/>
      <c r="L104" s="93"/>
      <c r="M104" s="93"/>
      <c r="N104" s="93"/>
      <c r="O104" s="93"/>
      <c r="P104" s="93"/>
      <c r="Q104" s="93"/>
      <c r="R104" s="93"/>
      <c r="S104" s="93"/>
      <c r="T104" s="93"/>
      <c r="U104" s="93"/>
      <c r="V104" s="93"/>
    </row>
    <row r="105" spans="1:22" s="2" customFormat="1">
      <c r="A105" s="399"/>
      <c r="B105" s="93"/>
      <c r="C105" s="93"/>
      <c r="D105" s="93"/>
      <c r="E105" s="94"/>
      <c r="F105" s="93"/>
      <c r="G105" s="93"/>
      <c r="H105" s="93"/>
      <c r="I105" s="92"/>
      <c r="J105" s="93"/>
      <c r="K105" s="93"/>
      <c r="L105" s="93"/>
      <c r="M105" s="93"/>
      <c r="N105" s="93"/>
      <c r="O105" s="93"/>
      <c r="P105" s="93"/>
      <c r="Q105" s="93"/>
      <c r="R105" s="93"/>
      <c r="S105" s="93"/>
      <c r="T105" s="93"/>
      <c r="U105" s="93"/>
      <c r="V105" s="93"/>
    </row>
    <row r="106" spans="1:22" s="2" customFormat="1">
      <c r="A106" s="399"/>
      <c r="B106" s="93"/>
      <c r="C106" s="93"/>
      <c r="D106" s="93"/>
      <c r="E106" s="94"/>
      <c r="F106" s="93"/>
      <c r="G106" s="93"/>
      <c r="H106" s="93"/>
      <c r="I106" s="92"/>
      <c r="J106" s="93"/>
      <c r="K106" s="93"/>
      <c r="L106" s="93"/>
      <c r="M106" s="93"/>
      <c r="N106" s="93"/>
      <c r="O106" s="93"/>
      <c r="P106" s="93"/>
      <c r="Q106" s="93"/>
      <c r="R106" s="93"/>
      <c r="S106" s="93"/>
      <c r="T106" s="93"/>
      <c r="U106" s="93"/>
      <c r="V106" s="93"/>
    </row>
    <row r="107" spans="1:22" s="2" customFormat="1">
      <c r="A107" s="399"/>
      <c r="B107" s="93"/>
      <c r="C107" s="93"/>
      <c r="D107" s="93"/>
      <c r="E107" s="94"/>
      <c r="F107" s="93"/>
      <c r="G107" s="93"/>
      <c r="H107" s="93"/>
      <c r="I107" s="92"/>
      <c r="J107" s="93"/>
      <c r="K107" s="93"/>
      <c r="L107" s="93"/>
      <c r="M107" s="93"/>
      <c r="N107" s="93"/>
      <c r="O107" s="93"/>
      <c r="P107" s="93"/>
      <c r="Q107" s="93"/>
      <c r="R107" s="93"/>
      <c r="S107" s="93"/>
      <c r="T107" s="93"/>
      <c r="U107" s="93"/>
      <c r="V107" s="93"/>
    </row>
    <row r="108" spans="1:22" s="2" customFormat="1">
      <c r="A108" s="399"/>
      <c r="B108" s="93"/>
      <c r="C108" s="93"/>
      <c r="D108" s="93"/>
      <c r="E108" s="94"/>
      <c r="F108" s="93"/>
      <c r="G108" s="93"/>
      <c r="H108" s="93"/>
      <c r="I108" s="92"/>
      <c r="J108" s="93"/>
      <c r="K108" s="93"/>
      <c r="L108" s="93"/>
      <c r="M108" s="93"/>
      <c r="N108" s="93"/>
      <c r="O108" s="93"/>
      <c r="P108" s="93"/>
      <c r="Q108" s="93"/>
      <c r="R108" s="93"/>
      <c r="S108" s="93"/>
      <c r="T108" s="93"/>
      <c r="U108" s="93"/>
      <c r="V108" s="93"/>
    </row>
    <row r="109" spans="1:22" s="2" customFormat="1">
      <c r="A109" s="399"/>
      <c r="B109" s="93"/>
      <c r="C109" s="93"/>
      <c r="D109" s="93"/>
      <c r="E109" s="94"/>
      <c r="F109" s="93"/>
      <c r="G109" s="93"/>
      <c r="H109" s="93"/>
      <c r="I109" s="92"/>
      <c r="J109" s="93"/>
      <c r="K109" s="93"/>
      <c r="L109" s="93"/>
      <c r="M109" s="93"/>
      <c r="N109" s="93"/>
      <c r="O109" s="93"/>
      <c r="P109" s="93"/>
      <c r="Q109" s="93"/>
      <c r="R109" s="93"/>
      <c r="S109" s="93"/>
      <c r="T109" s="93"/>
      <c r="U109" s="93"/>
      <c r="V109" s="93"/>
    </row>
    <row r="110" spans="1:22" s="2" customFormat="1">
      <c r="A110" s="399"/>
      <c r="B110" s="93"/>
      <c r="C110" s="93"/>
      <c r="D110" s="93"/>
      <c r="E110" s="94"/>
      <c r="F110" s="93"/>
      <c r="G110" s="93"/>
      <c r="H110" s="93"/>
      <c r="I110" s="92"/>
      <c r="J110" s="93"/>
      <c r="K110" s="93"/>
      <c r="L110" s="93"/>
      <c r="M110" s="93"/>
      <c r="N110" s="93"/>
      <c r="O110" s="93"/>
      <c r="P110" s="93"/>
      <c r="Q110" s="93"/>
      <c r="R110" s="93"/>
      <c r="S110" s="93"/>
      <c r="T110" s="93"/>
      <c r="U110" s="93"/>
      <c r="V110" s="93"/>
    </row>
    <row r="111" spans="1:22" s="2" customFormat="1">
      <c r="A111" s="399"/>
      <c r="B111" s="93"/>
      <c r="C111" s="93"/>
      <c r="D111" s="93"/>
      <c r="E111" s="94"/>
      <c r="F111" s="93"/>
      <c r="G111" s="93"/>
      <c r="H111" s="93"/>
      <c r="I111" s="92"/>
      <c r="J111" s="93"/>
      <c r="K111" s="93"/>
      <c r="L111" s="93"/>
      <c r="M111" s="93"/>
      <c r="N111" s="93"/>
      <c r="O111" s="93"/>
      <c r="P111" s="93"/>
      <c r="Q111" s="93"/>
      <c r="R111" s="93"/>
      <c r="S111" s="93"/>
      <c r="T111" s="93"/>
      <c r="U111" s="93"/>
      <c r="V111" s="93"/>
    </row>
    <row r="112" spans="1:22" s="2" customFormat="1">
      <c r="A112" s="399"/>
      <c r="B112" s="93"/>
      <c r="C112" s="93"/>
      <c r="D112" s="93"/>
      <c r="E112" s="94"/>
      <c r="F112" s="93"/>
      <c r="G112" s="93"/>
      <c r="H112" s="93"/>
      <c r="I112" s="92"/>
      <c r="J112" s="93"/>
      <c r="K112" s="93"/>
      <c r="L112" s="93"/>
      <c r="M112" s="93"/>
      <c r="N112" s="93"/>
      <c r="O112" s="93"/>
      <c r="P112" s="93"/>
      <c r="Q112" s="93"/>
      <c r="R112" s="93"/>
      <c r="S112" s="93"/>
      <c r="T112" s="93"/>
      <c r="U112" s="93"/>
      <c r="V112" s="93"/>
    </row>
    <row r="113" spans="1:22" s="2" customFormat="1">
      <c r="A113" s="399"/>
      <c r="B113" s="93"/>
      <c r="C113" s="93"/>
      <c r="D113" s="93"/>
      <c r="E113" s="94"/>
      <c r="F113" s="93"/>
      <c r="G113" s="93"/>
      <c r="H113" s="93"/>
      <c r="I113" s="92"/>
      <c r="J113" s="93"/>
      <c r="K113" s="93"/>
      <c r="L113" s="93"/>
      <c r="M113" s="93"/>
      <c r="N113" s="93"/>
      <c r="O113" s="93"/>
      <c r="P113" s="93"/>
      <c r="Q113" s="93"/>
      <c r="R113" s="93"/>
      <c r="S113" s="93"/>
      <c r="T113" s="93"/>
      <c r="U113" s="93"/>
      <c r="V113" s="93"/>
    </row>
    <row r="114" spans="1:22" s="2" customFormat="1">
      <c r="A114" s="399"/>
      <c r="B114" s="93"/>
      <c r="C114" s="93"/>
      <c r="D114" s="93"/>
      <c r="E114" s="94"/>
      <c r="F114" s="93"/>
      <c r="G114" s="93"/>
      <c r="H114" s="93"/>
      <c r="I114" s="92"/>
      <c r="J114" s="93"/>
      <c r="K114" s="93"/>
      <c r="L114" s="93"/>
      <c r="M114" s="93"/>
      <c r="N114" s="93"/>
      <c r="O114" s="93"/>
      <c r="P114" s="93"/>
      <c r="Q114" s="93"/>
      <c r="R114" s="93"/>
      <c r="S114" s="93"/>
      <c r="T114" s="93"/>
      <c r="U114" s="93"/>
      <c r="V114" s="93"/>
    </row>
    <row r="115" spans="1:22" s="2" customFormat="1">
      <c r="A115" s="399"/>
      <c r="B115" s="93"/>
      <c r="C115" s="93"/>
      <c r="D115" s="93"/>
      <c r="E115" s="94"/>
      <c r="F115" s="93"/>
      <c r="G115" s="93"/>
      <c r="H115" s="93"/>
      <c r="I115" s="92"/>
      <c r="J115" s="93"/>
      <c r="K115" s="93"/>
      <c r="L115" s="93"/>
      <c r="M115" s="93"/>
      <c r="N115" s="93"/>
      <c r="O115" s="93"/>
      <c r="P115" s="93"/>
      <c r="Q115" s="93"/>
      <c r="R115" s="93"/>
      <c r="S115" s="93"/>
      <c r="T115" s="93"/>
      <c r="U115" s="93"/>
      <c r="V115" s="93"/>
    </row>
    <row r="116" spans="1:22" s="2" customFormat="1">
      <c r="A116" s="399"/>
      <c r="B116" s="93"/>
      <c r="C116" s="93"/>
      <c r="D116" s="93"/>
      <c r="E116" s="94"/>
      <c r="F116" s="93"/>
      <c r="G116" s="93"/>
      <c r="H116" s="93"/>
      <c r="I116" s="92"/>
      <c r="J116" s="93"/>
      <c r="K116" s="93"/>
      <c r="L116" s="93"/>
      <c r="M116" s="93"/>
      <c r="N116" s="93"/>
      <c r="O116" s="93"/>
      <c r="P116" s="93"/>
      <c r="Q116" s="93"/>
      <c r="R116" s="93"/>
      <c r="S116" s="93"/>
      <c r="T116" s="93"/>
      <c r="U116" s="93"/>
      <c r="V116" s="93"/>
    </row>
    <row r="117" spans="1:22" s="2" customFormat="1">
      <c r="A117" s="399"/>
      <c r="B117" s="93"/>
      <c r="C117" s="93"/>
      <c r="D117" s="93"/>
      <c r="E117" s="94"/>
      <c r="F117" s="93"/>
      <c r="G117" s="93"/>
      <c r="H117" s="93"/>
      <c r="I117" s="92"/>
      <c r="J117" s="93"/>
      <c r="K117" s="93"/>
      <c r="L117" s="93"/>
      <c r="M117" s="93"/>
      <c r="N117" s="93"/>
      <c r="O117" s="93"/>
      <c r="P117" s="93"/>
      <c r="Q117" s="93"/>
      <c r="R117" s="93"/>
      <c r="S117" s="93"/>
      <c r="T117" s="93"/>
      <c r="U117" s="93"/>
      <c r="V117" s="93"/>
    </row>
    <row r="118" spans="1:22" s="2" customFormat="1">
      <c r="A118" s="399"/>
      <c r="B118" s="93"/>
      <c r="C118" s="93"/>
      <c r="D118" s="93"/>
      <c r="E118" s="94"/>
      <c r="F118" s="93"/>
      <c r="G118" s="93"/>
      <c r="H118" s="93"/>
      <c r="I118" s="92"/>
      <c r="J118" s="93"/>
      <c r="K118" s="93"/>
      <c r="L118" s="93"/>
      <c r="M118" s="93"/>
      <c r="N118" s="93"/>
      <c r="O118" s="93"/>
      <c r="P118" s="93"/>
      <c r="Q118" s="93"/>
      <c r="R118" s="93"/>
      <c r="S118" s="93"/>
      <c r="T118" s="93"/>
      <c r="U118" s="93"/>
      <c r="V118" s="93"/>
    </row>
    <row r="119" spans="1:22" s="2" customFormat="1">
      <c r="A119" s="399"/>
      <c r="B119" s="93"/>
      <c r="C119" s="93"/>
      <c r="D119" s="93"/>
      <c r="E119" s="94"/>
      <c r="F119" s="93"/>
      <c r="G119" s="93"/>
      <c r="H119" s="93"/>
      <c r="I119" s="92"/>
      <c r="J119" s="93"/>
      <c r="K119" s="93"/>
      <c r="L119" s="93"/>
      <c r="M119" s="93"/>
      <c r="N119" s="93"/>
      <c r="O119" s="93"/>
      <c r="P119" s="93"/>
      <c r="Q119" s="93"/>
      <c r="R119" s="93"/>
      <c r="S119" s="93"/>
      <c r="T119" s="93"/>
      <c r="U119" s="93"/>
      <c r="V119" s="93"/>
    </row>
    <row r="120" spans="1:22" s="2" customFormat="1">
      <c r="A120" s="399"/>
      <c r="B120" s="93"/>
      <c r="C120" s="93"/>
      <c r="D120" s="93"/>
      <c r="E120" s="94"/>
      <c r="F120" s="93"/>
      <c r="G120" s="93"/>
      <c r="H120" s="93"/>
      <c r="I120" s="92"/>
      <c r="J120" s="93"/>
      <c r="K120" s="93"/>
      <c r="L120" s="93"/>
      <c r="M120" s="93"/>
      <c r="N120" s="93"/>
      <c r="O120" s="93"/>
      <c r="P120" s="93"/>
      <c r="Q120" s="93"/>
      <c r="R120" s="93"/>
      <c r="S120" s="93"/>
      <c r="T120" s="93"/>
      <c r="U120" s="93"/>
      <c r="V120" s="93"/>
    </row>
    <row r="121" spans="1:22" s="2" customFormat="1">
      <c r="A121" s="399"/>
      <c r="B121" s="93"/>
      <c r="C121" s="93"/>
      <c r="D121" s="93"/>
      <c r="E121" s="94"/>
      <c r="F121" s="93"/>
      <c r="G121" s="93"/>
      <c r="H121" s="93"/>
      <c r="I121" s="92"/>
      <c r="J121" s="93"/>
      <c r="K121" s="93"/>
      <c r="L121" s="93"/>
      <c r="M121" s="93"/>
      <c r="N121" s="93"/>
      <c r="O121" s="93"/>
      <c r="P121" s="93"/>
      <c r="Q121" s="93"/>
      <c r="R121" s="93"/>
      <c r="S121" s="93"/>
      <c r="T121" s="93"/>
      <c r="U121" s="93"/>
      <c r="V121" s="93"/>
    </row>
    <row r="122" spans="1:22" s="2" customFormat="1">
      <c r="A122" s="399"/>
      <c r="B122" s="93"/>
      <c r="C122" s="93"/>
      <c r="D122" s="93"/>
      <c r="E122" s="94"/>
      <c r="F122" s="93"/>
      <c r="G122" s="93"/>
      <c r="H122" s="93"/>
      <c r="I122" s="92"/>
      <c r="J122" s="93"/>
      <c r="K122" s="93"/>
      <c r="L122" s="93"/>
      <c r="M122" s="93"/>
      <c r="N122" s="93"/>
      <c r="O122" s="93"/>
      <c r="P122" s="93"/>
      <c r="Q122" s="93"/>
      <c r="R122" s="93"/>
      <c r="S122" s="93"/>
      <c r="T122" s="93"/>
      <c r="U122" s="93"/>
      <c r="V122" s="93"/>
    </row>
    <row r="123" spans="1:22" s="2" customFormat="1">
      <c r="A123" s="399"/>
      <c r="B123" s="93"/>
      <c r="C123" s="93"/>
      <c r="D123" s="93"/>
      <c r="E123" s="94"/>
      <c r="F123" s="93"/>
      <c r="G123" s="93"/>
      <c r="H123" s="93"/>
      <c r="I123" s="92"/>
      <c r="J123" s="93"/>
      <c r="K123" s="93"/>
      <c r="L123" s="93"/>
      <c r="M123" s="93"/>
      <c r="N123" s="93"/>
      <c r="O123" s="93"/>
      <c r="P123" s="93"/>
      <c r="Q123" s="93"/>
      <c r="R123" s="93"/>
      <c r="S123" s="93"/>
      <c r="T123" s="93"/>
      <c r="U123" s="93"/>
      <c r="V123" s="93"/>
    </row>
    <row r="124" spans="1:22" s="2" customFormat="1">
      <c r="A124" s="399"/>
      <c r="B124" s="93"/>
      <c r="C124" s="93"/>
      <c r="D124" s="93"/>
      <c r="E124" s="94"/>
      <c r="F124" s="93"/>
      <c r="G124" s="93"/>
      <c r="H124" s="93"/>
      <c r="I124" s="92"/>
      <c r="J124" s="93"/>
      <c r="K124" s="93"/>
      <c r="L124" s="93"/>
      <c r="M124" s="93"/>
      <c r="N124" s="93"/>
      <c r="O124" s="93"/>
      <c r="P124" s="93"/>
      <c r="Q124" s="93"/>
      <c r="R124" s="93"/>
      <c r="S124" s="93"/>
      <c r="T124" s="93"/>
      <c r="U124" s="93"/>
      <c r="V124" s="93"/>
    </row>
    <row r="125" spans="1:22" s="2" customFormat="1">
      <c r="A125" s="399"/>
      <c r="B125" s="93"/>
      <c r="C125" s="93"/>
      <c r="D125" s="93"/>
      <c r="E125" s="94"/>
      <c r="F125" s="93"/>
      <c r="G125" s="93"/>
      <c r="H125" s="93"/>
      <c r="I125" s="92"/>
      <c r="J125" s="93"/>
      <c r="K125" s="93"/>
      <c r="L125" s="93"/>
      <c r="M125" s="93"/>
      <c r="N125" s="93"/>
      <c r="O125" s="93"/>
      <c r="P125" s="93"/>
      <c r="Q125" s="93"/>
      <c r="R125" s="93"/>
      <c r="S125" s="93"/>
      <c r="T125" s="93"/>
      <c r="U125" s="93"/>
      <c r="V125" s="93"/>
    </row>
    <row r="126" spans="1:22" s="2" customFormat="1">
      <c r="A126" s="399"/>
      <c r="B126" s="93"/>
      <c r="C126" s="93"/>
      <c r="D126" s="93"/>
      <c r="E126" s="94"/>
      <c r="F126" s="93"/>
      <c r="G126" s="93"/>
      <c r="H126" s="93"/>
      <c r="I126" s="92"/>
      <c r="J126" s="93"/>
      <c r="K126" s="93"/>
      <c r="L126" s="93"/>
      <c r="M126" s="93"/>
      <c r="N126" s="93"/>
      <c r="O126" s="93"/>
      <c r="P126" s="93"/>
      <c r="Q126" s="93"/>
      <c r="R126" s="93"/>
      <c r="S126" s="93"/>
      <c r="T126" s="93"/>
      <c r="U126" s="93"/>
      <c r="V126" s="93"/>
    </row>
    <row r="127" spans="1:22" s="2" customFormat="1">
      <c r="A127" s="399"/>
      <c r="B127" s="93"/>
      <c r="C127" s="93"/>
      <c r="D127" s="93"/>
      <c r="E127" s="94"/>
      <c r="F127" s="93"/>
      <c r="G127" s="93"/>
      <c r="H127" s="93"/>
      <c r="I127" s="92"/>
      <c r="J127" s="93"/>
      <c r="K127" s="93"/>
      <c r="L127" s="93"/>
      <c r="M127" s="93"/>
      <c r="N127" s="93"/>
      <c r="O127" s="93"/>
      <c r="P127" s="93"/>
      <c r="Q127" s="93"/>
      <c r="R127" s="93"/>
      <c r="S127" s="93"/>
      <c r="T127" s="93"/>
      <c r="U127" s="93"/>
      <c r="V127" s="93"/>
    </row>
    <row r="128" spans="1:22" s="2" customFormat="1">
      <c r="A128" s="399"/>
      <c r="B128" s="93"/>
      <c r="C128" s="93"/>
      <c r="D128" s="93"/>
      <c r="E128" s="94"/>
      <c r="F128" s="93"/>
      <c r="G128" s="93"/>
      <c r="H128" s="93"/>
      <c r="I128" s="92"/>
      <c r="J128" s="93"/>
      <c r="K128" s="93"/>
      <c r="L128" s="93"/>
      <c r="M128" s="93"/>
      <c r="N128" s="93"/>
      <c r="O128" s="93"/>
      <c r="P128" s="93"/>
      <c r="Q128" s="93"/>
      <c r="R128" s="93"/>
      <c r="S128" s="93"/>
      <c r="T128" s="93"/>
      <c r="U128" s="93"/>
      <c r="V128" s="93"/>
    </row>
    <row r="129" spans="1:22" s="2" customFormat="1">
      <c r="A129" s="399"/>
      <c r="B129" s="93"/>
      <c r="C129" s="93"/>
      <c r="D129" s="93"/>
      <c r="E129" s="94"/>
      <c r="F129" s="93"/>
      <c r="G129" s="93"/>
      <c r="H129" s="93"/>
      <c r="I129" s="92"/>
      <c r="J129" s="93"/>
      <c r="K129" s="93"/>
      <c r="L129" s="93"/>
      <c r="M129" s="93"/>
      <c r="N129" s="93"/>
      <c r="O129" s="93"/>
      <c r="P129" s="93"/>
      <c r="Q129" s="93"/>
      <c r="R129" s="93"/>
      <c r="S129" s="93"/>
      <c r="T129" s="93"/>
      <c r="U129" s="93"/>
      <c r="V129" s="93"/>
    </row>
    <row r="130" spans="1:22" s="2" customFormat="1">
      <c r="A130" s="399"/>
      <c r="B130" s="93"/>
      <c r="C130" s="93"/>
      <c r="D130" s="93"/>
      <c r="E130" s="94"/>
      <c r="F130" s="93"/>
      <c r="G130" s="93"/>
      <c r="H130" s="93"/>
      <c r="I130" s="92"/>
      <c r="J130" s="93"/>
      <c r="K130" s="93"/>
      <c r="L130" s="93"/>
      <c r="M130" s="93"/>
      <c r="N130" s="93"/>
      <c r="O130" s="93"/>
      <c r="P130" s="93"/>
      <c r="Q130" s="93"/>
      <c r="R130" s="93"/>
      <c r="S130" s="93"/>
      <c r="T130" s="93"/>
      <c r="U130" s="93"/>
      <c r="V130" s="93"/>
    </row>
    <row r="131" spans="1:22" s="2" customFormat="1">
      <c r="A131" s="399"/>
      <c r="B131" s="93"/>
      <c r="C131" s="93"/>
      <c r="D131" s="93"/>
      <c r="E131" s="94"/>
      <c r="F131" s="93"/>
      <c r="G131" s="93"/>
      <c r="H131" s="93"/>
      <c r="I131" s="92"/>
      <c r="J131" s="93"/>
      <c r="K131" s="93"/>
      <c r="L131" s="93"/>
      <c r="M131" s="93"/>
      <c r="N131" s="93"/>
      <c r="O131" s="93"/>
      <c r="P131" s="93"/>
      <c r="Q131" s="93"/>
      <c r="R131" s="93"/>
      <c r="S131" s="93"/>
      <c r="T131" s="93"/>
      <c r="U131" s="93"/>
      <c r="V131" s="93"/>
    </row>
    <row r="132" spans="1:22" s="2" customFormat="1">
      <c r="A132" s="399"/>
      <c r="B132" s="93"/>
      <c r="C132" s="93"/>
      <c r="D132" s="93"/>
      <c r="E132" s="94"/>
      <c r="F132" s="93"/>
      <c r="G132" s="93"/>
      <c r="H132" s="93"/>
      <c r="I132" s="92"/>
      <c r="J132" s="93"/>
      <c r="K132" s="93"/>
      <c r="L132" s="93"/>
      <c r="M132" s="93"/>
      <c r="N132" s="93"/>
      <c r="O132" s="93"/>
      <c r="P132" s="93"/>
      <c r="Q132" s="93"/>
      <c r="R132" s="93"/>
      <c r="S132" s="93"/>
      <c r="T132" s="93"/>
      <c r="U132" s="93"/>
      <c r="V132" s="93"/>
    </row>
    <row r="133" spans="1:22" s="2" customFormat="1">
      <c r="A133" s="399"/>
      <c r="B133" s="93"/>
      <c r="C133" s="93"/>
      <c r="D133" s="93"/>
      <c r="E133" s="94"/>
      <c r="F133" s="93"/>
      <c r="G133" s="93"/>
      <c r="H133" s="93"/>
      <c r="I133" s="92"/>
      <c r="J133" s="93"/>
      <c r="K133" s="93"/>
      <c r="L133" s="93"/>
      <c r="M133" s="93"/>
      <c r="N133" s="93"/>
      <c r="O133" s="93"/>
      <c r="P133" s="93"/>
      <c r="Q133" s="93"/>
      <c r="R133" s="93"/>
      <c r="S133" s="93"/>
      <c r="T133" s="93"/>
      <c r="U133" s="93"/>
      <c r="V133" s="93"/>
    </row>
    <row r="134" spans="1:22" s="2" customFormat="1">
      <c r="A134" s="399"/>
      <c r="B134" s="93"/>
      <c r="C134" s="93"/>
      <c r="D134" s="93"/>
      <c r="E134" s="94"/>
      <c r="F134" s="93"/>
      <c r="G134" s="93"/>
      <c r="H134" s="93"/>
      <c r="I134" s="92"/>
      <c r="J134" s="93"/>
      <c r="K134" s="93"/>
      <c r="L134" s="93"/>
      <c r="M134" s="93"/>
      <c r="N134" s="93"/>
      <c r="O134" s="93"/>
      <c r="P134" s="93"/>
      <c r="Q134" s="93"/>
      <c r="R134" s="93"/>
      <c r="S134" s="93"/>
      <c r="T134" s="93"/>
      <c r="U134" s="93"/>
      <c r="V134" s="93"/>
    </row>
    <row r="135" spans="1:22" s="2" customFormat="1">
      <c r="A135" s="399"/>
      <c r="B135" s="93"/>
      <c r="C135" s="93"/>
      <c r="D135" s="93"/>
      <c r="E135" s="94"/>
      <c r="F135" s="93"/>
      <c r="G135" s="93"/>
      <c r="H135" s="93"/>
      <c r="I135" s="92"/>
      <c r="J135" s="93"/>
      <c r="K135" s="93"/>
      <c r="L135" s="93"/>
      <c r="M135" s="93"/>
      <c r="N135" s="93"/>
      <c r="O135" s="93"/>
      <c r="P135" s="93"/>
      <c r="Q135" s="93"/>
      <c r="R135" s="93"/>
      <c r="S135" s="93"/>
      <c r="T135" s="93"/>
      <c r="U135" s="93"/>
      <c r="V135" s="93"/>
    </row>
    <row r="136" spans="1:22" s="2" customFormat="1">
      <c r="A136" s="399"/>
      <c r="B136" s="93"/>
      <c r="C136" s="93"/>
      <c r="D136" s="93"/>
      <c r="E136" s="94"/>
      <c r="F136" s="93"/>
      <c r="G136" s="93"/>
      <c r="H136" s="93"/>
      <c r="I136" s="92"/>
      <c r="J136" s="93"/>
      <c r="K136" s="93"/>
      <c r="L136" s="93"/>
      <c r="M136" s="93"/>
      <c r="N136" s="93"/>
      <c r="O136" s="93"/>
      <c r="P136" s="93"/>
      <c r="Q136" s="93"/>
      <c r="R136" s="93"/>
      <c r="S136" s="93"/>
      <c r="T136" s="93"/>
      <c r="U136" s="93"/>
      <c r="V136" s="93"/>
    </row>
    <row r="137" spans="1:22" s="2" customFormat="1">
      <c r="A137" s="399"/>
      <c r="B137" s="93"/>
      <c r="C137" s="93"/>
      <c r="D137" s="93"/>
      <c r="E137" s="94"/>
      <c r="F137" s="93"/>
      <c r="G137" s="93"/>
      <c r="H137" s="93"/>
      <c r="I137" s="92"/>
      <c r="J137" s="93"/>
      <c r="K137" s="93"/>
      <c r="L137" s="93"/>
      <c r="M137" s="93"/>
      <c r="N137" s="93"/>
      <c r="O137" s="93"/>
      <c r="P137" s="93"/>
      <c r="Q137" s="93"/>
      <c r="R137" s="93"/>
      <c r="S137" s="93"/>
      <c r="T137" s="93"/>
      <c r="U137" s="93"/>
      <c r="V137" s="93"/>
    </row>
    <row r="138" spans="1:22" s="2" customFormat="1">
      <c r="A138" s="399"/>
      <c r="B138" s="93"/>
      <c r="C138" s="93"/>
      <c r="D138" s="93"/>
      <c r="E138" s="94"/>
      <c r="F138" s="93"/>
      <c r="G138" s="93"/>
      <c r="H138" s="93"/>
      <c r="I138" s="92"/>
      <c r="J138" s="93"/>
      <c r="K138" s="93"/>
      <c r="L138" s="93"/>
      <c r="M138" s="93"/>
      <c r="N138" s="93"/>
      <c r="O138" s="93"/>
      <c r="P138" s="93"/>
      <c r="Q138" s="93"/>
      <c r="R138" s="93"/>
      <c r="S138" s="93"/>
      <c r="T138" s="93"/>
      <c r="U138" s="93"/>
      <c r="V138" s="93"/>
    </row>
    <row r="139" spans="1:22" s="2" customFormat="1">
      <c r="A139" s="399"/>
      <c r="B139" s="93"/>
      <c r="C139" s="93"/>
      <c r="D139" s="93"/>
      <c r="E139" s="94"/>
      <c r="F139" s="93"/>
      <c r="G139" s="93"/>
      <c r="H139" s="93"/>
      <c r="I139" s="92"/>
      <c r="J139" s="93"/>
      <c r="K139" s="93"/>
      <c r="L139" s="93"/>
      <c r="M139" s="93"/>
      <c r="N139" s="93"/>
      <c r="O139" s="93"/>
      <c r="P139" s="93"/>
      <c r="Q139" s="93"/>
      <c r="R139" s="93"/>
      <c r="S139" s="93"/>
      <c r="T139" s="93"/>
      <c r="U139" s="93"/>
      <c r="V139" s="93"/>
    </row>
    <row r="140" spans="1:22" s="2" customFormat="1">
      <c r="A140" s="399"/>
      <c r="B140" s="93"/>
      <c r="C140" s="93"/>
      <c r="D140" s="93"/>
      <c r="E140" s="94"/>
      <c r="F140" s="93"/>
      <c r="G140" s="93"/>
      <c r="H140" s="93"/>
      <c r="I140" s="92"/>
      <c r="J140" s="93"/>
      <c r="K140" s="93"/>
      <c r="L140" s="93"/>
      <c r="M140" s="93"/>
      <c r="N140" s="93"/>
      <c r="O140" s="93"/>
      <c r="P140" s="93"/>
      <c r="Q140" s="93"/>
      <c r="R140" s="93"/>
      <c r="S140" s="93"/>
      <c r="T140" s="93"/>
      <c r="U140" s="93"/>
      <c r="V140" s="93"/>
    </row>
    <row r="141" spans="1:22" s="2" customFormat="1">
      <c r="A141" s="399"/>
      <c r="B141" s="93"/>
      <c r="C141" s="93"/>
      <c r="D141" s="93"/>
      <c r="E141" s="94"/>
      <c r="F141" s="93"/>
      <c r="G141" s="93"/>
      <c r="H141" s="93"/>
      <c r="I141" s="92"/>
      <c r="J141" s="93"/>
      <c r="K141" s="93"/>
      <c r="L141" s="93"/>
      <c r="M141" s="93"/>
      <c r="N141" s="93"/>
      <c r="O141" s="93"/>
      <c r="P141" s="93"/>
      <c r="Q141" s="93"/>
      <c r="R141" s="93"/>
      <c r="S141" s="93"/>
      <c r="T141" s="93"/>
      <c r="U141" s="93"/>
      <c r="V141" s="93"/>
    </row>
    <row r="142" spans="1:22" s="2" customFormat="1">
      <c r="A142" s="399"/>
      <c r="B142" s="93"/>
      <c r="C142" s="93"/>
      <c r="D142" s="93"/>
      <c r="E142" s="94"/>
      <c r="F142" s="93"/>
      <c r="G142" s="93"/>
      <c r="H142" s="93"/>
      <c r="I142" s="92"/>
      <c r="J142" s="93"/>
      <c r="K142" s="93"/>
      <c r="L142" s="93"/>
      <c r="M142" s="93"/>
      <c r="N142" s="93"/>
      <c r="O142" s="93"/>
      <c r="P142" s="93"/>
      <c r="Q142" s="93"/>
      <c r="R142" s="93"/>
      <c r="S142" s="93"/>
      <c r="T142" s="93"/>
      <c r="U142" s="93"/>
      <c r="V142" s="93"/>
    </row>
    <row r="143" spans="1:22" s="2" customFormat="1">
      <c r="A143" s="399"/>
      <c r="B143" s="93"/>
      <c r="C143" s="93"/>
      <c r="D143" s="93"/>
      <c r="E143" s="94"/>
      <c r="F143" s="93"/>
      <c r="G143" s="93"/>
      <c r="H143" s="93"/>
      <c r="I143" s="92"/>
      <c r="J143" s="93"/>
      <c r="K143" s="93"/>
      <c r="L143" s="93"/>
      <c r="M143" s="93"/>
      <c r="N143" s="93"/>
      <c r="O143" s="93"/>
      <c r="P143" s="93"/>
      <c r="Q143" s="93"/>
      <c r="R143" s="93"/>
      <c r="S143" s="93"/>
      <c r="T143" s="93"/>
      <c r="U143" s="93"/>
      <c r="V143" s="93"/>
    </row>
    <row r="144" spans="1:22" s="2" customFormat="1">
      <c r="A144" s="399"/>
      <c r="B144" s="93"/>
      <c r="C144" s="93"/>
      <c r="D144" s="93"/>
      <c r="E144" s="94"/>
      <c r="F144" s="93"/>
      <c r="G144" s="93"/>
      <c r="H144" s="93"/>
      <c r="I144" s="92"/>
      <c r="J144" s="93"/>
      <c r="K144" s="93"/>
      <c r="L144" s="93"/>
      <c r="M144" s="93"/>
      <c r="N144" s="93"/>
      <c r="O144" s="93"/>
      <c r="P144" s="93"/>
      <c r="Q144" s="93"/>
      <c r="R144" s="93"/>
      <c r="S144" s="93"/>
      <c r="T144" s="93"/>
      <c r="U144" s="93"/>
      <c r="V144" s="93"/>
    </row>
    <row r="145" spans="1:22" s="2" customFormat="1">
      <c r="A145" s="399"/>
      <c r="B145" s="93"/>
      <c r="C145" s="93"/>
      <c r="D145" s="93"/>
      <c r="E145" s="94"/>
      <c r="F145" s="93"/>
      <c r="G145" s="93"/>
      <c r="H145" s="93"/>
      <c r="I145" s="92"/>
      <c r="J145" s="93"/>
      <c r="K145" s="93"/>
      <c r="L145" s="93"/>
      <c r="M145" s="93"/>
      <c r="N145" s="93"/>
      <c r="O145" s="93"/>
      <c r="P145" s="93"/>
      <c r="Q145" s="93"/>
      <c r="R145" s="93"/>
      <c r="S145" s="93"/>
      <c r="T145" s="93"/>
      <c r="U145" s="93"/>
      <c r="V145" s="93"/>
    </row>
    <row r="146" spans="1:22" s="2" customFormat="1">
      <c r="A146" s="399"/>
      <c r="B146" s="93"/>
      <c r="C146" s="93"/>
      <c r="D146" s="93"/>
      <c r="E146" s="94"/>
      <c r="F146" s="93"/>
      <c r="G146" s="93"/>
      <c r="H146" s="93"/>
      <c r="I146" s="92"/>
      <c r="J146" s="93"/>
      <c r="K146" s="93"/>
      <c r="L146" s="93"/>
      <c r="M146" s="93"/>
      <c r="N146" s="93"/>
      <c r="O146" s="93"/>
      <c r="P146" s="93"/>
      <c r="Q146" s="93"/>
      <c r="R146" s="93"/>
      <c r="S146" s="93"/>
      <c r="T146" s="93"/>
      <c r="U146" s="93"/>
      <c r="V146" s="93"/>
    </row>
    <row r="147" spans="1:22" s="2" customFormat="1">
      <c r="A147" s="399"/>
      <c r="B147" s="93"/>
      <c r="C147" s="93"/>
      <c r="D147" s="93"/>
      <c r="E147" s="94"/>
      <c r="F147" s="93"/>
      <c r="G147" s="93"/>
      <c r="H147" s="93"/>
      <c r="I147" s="92"/>
      <c r="J147" s="93"/>
      <c r="K147" s="93"/>
      <c r="L147" s="93"/>
      <c r="M147" s="93"/>
      <c r="N147" s="93"/>
      <c r="O147" s="93"/>
      <c r="P147" s="93"/>
      <c r="Q147" s="93"/>
      <c r="R147" s="93"/>
      <c r="S147" s="93"/>
      <c r="T147" s="93"/>
      <c r="U147" s="93"/>
      <c r="V147" s="93"/>
    </row>
    <row r="148" spans="1:22" s="2" customFormat="1">
      <c r="A148" s="399"/>
      <c r="B148" s="93"/>
      <c r="C148" s="93"/>
      <c r="D148" s="93"/>
      <c r="E148" s="94"/>
      <c r="F148" s="93"/>
      <c r="G148" s="93"/>
      <c r="H148" s="93"/>
      <c r="I148" s="92"/>
      <c r="J148" s="93"/>
      <c r="K148" s="93"/>
      <c r="L148" s="93"/>
      <c r="M148" s="93"/>
      <c r="N148" s="93"/>
      <c r="O148" s="93"/>
      <c r="P148" s="93"/>
      <c r="Q148" s="93"/>
      <c r="R148" s="93"/>
      <c r="S148" s="93"/>
      <c r="T148" s="93"/>
      <c r="U148" s="93"/>
      <c r="V148" s="93"/>
    </row>
    <row r="149" spans="1:22" s="2" customFormat="1">
      <c r="A149" s="399"/>
      <c r="B149" s="93"/>
      <c r="C149" s="93"/>
      <c r="D149" s="93"/>
      <c r="E149" s="94"/>
      <c r="F149" s="93"/>
      <c r="G149" s="93"/>
      <c r="H149" s="93"/>
      <c r="I149" s="92"/>
      <c r="J149" s="93"/>
      <c r="K149" s="93"/>
      <c r="L149" s="93"/>
      <c r="M149" s="93"/>
      <c r="N149" s="93"/>
      <c r="O149" s="93"/>
      <c r="P149" s="93"/>
      <c r="Q149" s="93"/>
      <c r="R149" s="93"/>
      <c r="S149" s="93"/>
      <c r="T149" s="93"/>
      <c r="U149" s="93"/>
      <c r="V149" s="93"/>
    </row>
    <row r="150" spans="1:22" s="2" customFormat="1">
      <c r="A150" s="399"/>
      <c r="B150" s="93"/>
      <c r="C150" s="93"/>
      <c r="D150" s="93"/>
      <c r="E150" s="94"/>
      <c r="F150" s="93"/>
      <c r="G150" s="93"/>
      <c r="H150" s="93"/>
      <c r="I150" s="92"/>
      <c r="J150" s="93"/>
      <c r="K150" s="93"/>
      <c r="L150" s="93"/>
      <c r="M150" s="93"/>
      <c r="N150" s="93"/>
      <c r="O150" s="93"/>
      <c r="P150" s="93"/>
      <c r="Q150" s="93"/>
      <c r="R150" s="93"/>
      <c r="S150" s="93"/>
      <c r="T150" s="93"/>
      <c r="U150" s="93"/>
      <c r="V150" s="93"/>
    </row>
    <row r="151" spans="1:22" s="2" customFormat="1">
      <c r="A151" s="399"/>
      <c r="B151" s="93"/>
      <c r="C151" s="93"/>
      <c r="D151" s="93"/>
      <c r="E151" s="94"/>
      <c r="F151" s="93"/>
      <c r="G151" s="93"/>
      <c r="H151" s="93"/>
      <c r="I151" s="92"/>
      <c r="J151" s="93"/>
      <c r="K151" s="93"/>
      <c r="L151" s="93"/>
      <c r="M151" s="93"/>
      <c r="N151" s="93"/>
      <c r="O151" s="93"/>
      <c r="P151" s="93"/>
      <c r="Q151" s="93"/>
      <c r="R151" s="93"/>
      <c r="S151" s="93"/>
      <c r="T151" s="93"/>
      <c r="U151" s="93"/>
      <c r="V151" s="93"/>
    </row>
    <row r="152" spans="1:22" s="2" customFormat="1">
      <c r="A152" s="399"/>
      <c r="B152" s="93"/>
      <c r="C152" s="93"/>
      <c r="D152" s="93"/>
      <c r="E152" s="94"/>
      <c r="F152" s="93"/>
      <c r="G152" s="93"/>
      <c r="H152" s="93"/>
      <c r="I152" s="92"/>
      <c r="J152" s="93"/>
      <c r="K152" s="93"/>
      <c r="L152" s="93"/>
      <c r="M152" s="93"/>
      <c r="N152" s="93"/>
      <c r="O152" s="93"/>
      <c r="P152" s="93"/>
      <c r="Q152" s="93"/>
      <c r="R152" s="93"/>
      <c r="S152" s="93"/>
      <c r="T152" s="93"/>
      <c r="U152" s="93"/>
      <c r="V152" s="93"/>
    </row>
    <row r="153" spans="1:22" s="2" customFormat="1">
      <c r="A153" s="399"/>
      <c r="B153" s="93"/>
      <c r="C153" s="93"/>
      <c r="D153" s="93"/>
      <c r="E153" s="94"/>
      <c r="F153" s="93"/>
      <c r="G153" s="93"/>
      <c r="H153" s="93"/>
      <c r="I153" s="92"/>
      <c r="J153" s="93"/>
      <c r="K153" s="93"/>
      <c r="L153" s="93"/>
      <c r="M153" s="93"/>
      <c r="N153" s="93"/>
      <c r="O153" s="93"/>
      <c r="P153" s="93"/>
      <c r="Q153" s="93"/>
      <c r="R153" s="93"/>
      <c r="S153" s="93"/>
      <c r="T153" s="93"/>
      <c r="U153" s="93"/>
      <c r="V153" s="93"/>
    </row>
    <row r="154" spans="1:22" s="2" customFormat="1">
      <c r="A154" s="399"/>
      <c r="B154" s="93"/>
      <c r="C154" s="93"/>
      <c r="D154" s="93"/>
      <c r="E154" s="94"/>
      <c r="F154" s="93"/>
      <c r="G154" s="93"/>
      <c r="H154" s="93"/>
      <c r="I154" s="92"/>
      <c r="J154" s="93"/>
      <c r="K154" s="93"/>
      <c r="L154" s="93"/>
      <c r="M154" s="93"/>
      <c r="N154" s="93"/>
      <c r="O154" s="93"/>
      <c r="P154" s="93"/>
      <c r="Q154" s="93"/>
      <c r="R154" s="93"/>
      <c r="S154" s="93"/>
      <c r="T154" s="93"/>
      <c r="U154" s="93"/>
      <c r="V154" s="93"/>
    </row>
    <row r="155" spans="1:22" s="2" customFormat="1">
      <c r="A155" s="399"/>
      <c r="B155" s="93"/>
      <c r="C155" s="93"/>
      <c r="D155" s="93"/>
      <c r="E155" s="94"/>
      <c r="F155" s="93"/>
      <c r="G155" s="93"/>
      <c r="H155" s="93"/>
      <c r="I155" s="92"/>
      <c r="J155" s="93"/>
      <c r="K155" s="93"/>
      <c r="L155" s="93"/>
      <c r="M155" s="93"/>
      <c r="N155" s="93"/>
      <c r="O155" s="93"/>
      <c r="P155" s="93"/>
      <c r="Q155" s="93"/>
      <c r="R155" s="93"/>
      <c r="S155" s="93"/>
      <c r="T155" s="93"/>
      <c r="U155" s="93"/>
      <c r="V155" s="93"/>
    </row>
    <row r="156" spans="1:22" s="2" customFormat="1">
      <c r="A156" s="399"/>
      <c r="B156" s="93"/>
      <c r="C156" s="93"/>
      <c r="D156" s="93"/>
      <c r="E156" s="94"/>
      <c r="F156" s="93"/>
      <c r="G156" s="93"/>
      <c r="H156" s="93"/>
      <c r="I156" s="92"/>
      <c r="J156" s="93"/>
      <c r="K156" s="93"/>
      <c r="L156" s="93"/>
      <c r="M156" s="93"/>
      <c r="N156" s="93"/>
      <c r="O156" s="93"/>
      <c r="P156" s="93"/>
      <c r="Q156" s="93"/>
      <c r="R156" s="93"/>
      <c r="S156" s="93"/>
      <c r="T156" s="93"/>
      <c r="U156" s="93"/>
      <c r="V156" s="93"/>
    </row>
    <row r="157" spans="1:22" s="2" customFormat="1">
      <c r="A157" s="399"/>
      <c r="B157" s="93"/>
      <c r="C157" s="93"/>
      <c r="D157" s="93"/>
      <c r="E157" s="94"/>
      <c r="F157" s="93"/>
      <c r="G157" s="93"/>
      <c r="H157" s="93"/>
      <c r="I157" s="92"/>
      <c r="J157" s="93"/>
      <c r="K157" s="93"/>
      <c r="L157" s="93"/>
      <c r="M157" s="93"/>
      <c r="N157" s="93"/>
      <c r="O157" s="93"/>
      <c r="P157" s="93"/>
      <c r="Q157" s="93"/>
      <c r="R157" s="93"/>
      <c r="S157" s="93"/>
      <c r="T157" s="93"/>
      <c r="U157" s="93"/>
      <c r="V157" s="93"/>
    </row>
    <row r="158" spans="1:22" s="2" customFormat="1">
      <c r="A158" s="399"/>
      <c r="B158" s="93"/>
      <c r="C158" s="93"/>
      <c r="D158" s="93"/>
      <c r="E158" s="94"/>
      <c r="F158" s="93"/>
      <c r="G158" s="93"/>
      <c r="H158" s="93"/>
      <c r="I158" s="92"/>
      <c r="J158" s="93"/>
      <c r="K158" s="93"/>
      <c r="L158" s="93"/>
      <c r="M158" s="93"/>
      <c r="N158" s="93"/>
      <c r="O158" s="93"/>
      <c r="P158" s="93"/>
      <c r="Q158" s="93"/>
      <c r="R158" s="93"/>
      <c r="S158" s="93"/>
      <c r="T158" s="93"/>
      <c r="U158" s="93"/>
      <c r="V158" s="93"/>
    </row>
    <row r="159" spans="1:22" s="2" customFormat="1">
      <c r="A159" s="399"/>
      <c r="B159" s="93"/>
      <c r="C159" s="93"/>
      <c r="D159" s="93"/>
      <c r="E159" s="94"/>
      <c r="F159" s="93"/>
      <c r="G159" s="93"/>
      <c r="H159" s="93"/>
      <c r="I159" s="92"/>
      <c r="J159" s="93"/>
      <c r="K159" s="93"/>
      <c r="L159" s="93"/>
      <c r="M159" s="93"/>
      <c r="N159" s="93"/>
      <c r="O159" s="93"/>
      <c r="P159" s="93"/>
      <c r="Q159" s="93"/>
      <c r="R159" s="93"/>
      <c r="S159" s="93"/>
      <c r="T159" s="93"/>
      <c r="U159" s="93"/>
      <c r="V159" s="93"/>
    </row>
    <row r="160" spans="1:22" s="2" customFormat="1">
      <c r="A160" s="399"/>
      <c r="B160" s="93"/>
      <c r="C160" s="93"/>
      <c r="D160" s="93"/>
      <c r="E160" s="94"/>
      <c r="F160" s="93"/>
      <c r="G160" s="93"/>
      <c r="H160" s="93"/>
      <c r="I160" s="92"/>
      <c r="J160" s="93"/>
      <c r="K160" s="93"/>
      <c r="L160" s="93"/>
      <c r="M160" s="93"/>
      <c r="N160" s="93"/>
      <c r="O160" s="93"/>
      <c r="P160" s="93"/>
      <c r="Q160" s="93"/>
      <c r="R160" s="93"/>
      <c r="S160" s="93"/>
      <c r="T160" s="93"/>
      <c r="U160" s="93"/>
      <c r="V160" s="93"/>
    </row>
    <row r="161" spans="1:22" s="2" customFormat="1">
      <c r="A161" s="399"/>
      <c r="B161" s="93"/>
      <c r="C161" s="93"/>
      <c r="D161" s="93"/>
      <c r="E161" s="94"/>
      <c r="F161" s="93"/>
      <c r="G161" s="93"/>
      <c r="H161" s="93"/>
      <c r="I161" s="92"/>
      <c r="J161" s="93"/>
      <c r="K161" s="93"/>
      <c r="L161" s="93"/>
      <c r="M161" s="93"/>
      <c r="N161" s="93"/>
      <c r="O161" s="93"/>
      <c r="P161" s="93"/>
      <c r="Q161" s="93"/>
      <c r="R161" s="93"/>
      <c r="S161" s="93"/>
      <c r="T161" s="93"/>
      <c r="U161" s="93"/>
      <c r="V161" s="93"/>
    </row>
    <row r="162" spans="1:22" s="2" customFormat="1">
      <c r="A162" s="399"/>
      <c r="B162" s="93"/>
      <c r="C162" s="93"/>
      <c r="D162" s="93"/>
      <c r="E162" s="94"/>
      <c r="F162" s="93"/>
      <c r="G162" s="93"/>
      <c r="H162" s="93"/>
      <c r="I162" s="92"/>
      <c r="J162" s="93"/>
      <c r="K162" s="93"/>
      <c r="L162" s="93"/>
      <c r="M162" s="93"/>
      <c r="N162" s="93"/>
      <c r="O162" s="93"/>
      <c r="P162" s="93"/>
      <c r="Q162" s="93"/>
      <c r="R162" s="93"/>
      <c r="S162" s="93"/>
      <c r="T162" s="93"/>
      <c r="U162" s="93"/>
      <c r="V162" s="93"/>
    </row>
    <row r="163" spans="1:22" s="2" customFormat="1">
      <c r="A163" s="399"/>
      <c r="B163" s="93"/>
      <c r="C163" s="93"/>
      <c r="D163" s="93"/>
      <c r="E163" s="94"/>
      <c r="F163" s="93"/>
      <c r="G163" s="93"/>
      <c r="H163" s="93"/>
      <c r="I163" s="92"/>
      <c r="J163" s="93"/>
      <c r="K163" s="93"/>
      <c r="L163" s="93"/>
      <c r="M163" s="93"/>
      <c r="N163" s="93"/>
      <c r="O163" s="93"/>
      <c r="P163" s="93"/>
      <c r="Q163" s="93"/>
      <c r="R163" s="93"/>
      <c r="S163" s="93"/>
      <c r="T163" s="93"/>
      <c r="U163" s="93"/>
      <c r="V163" s="93"/>
    </row>
    <row r="164" spans="1:22" s="2" customFormat="1">
      <c r="A164" s="399"/>
      <c r="B164" s="93"/>
      <c r="C164" s="93"/>
      <c r="D164" s="93"/>
      <c r="E164" s="94"/>
      <c r="F164" s="93"/>
      <c r="G164" s="93"/>
      <c r="H164" s="93"/>
      <c r="I164" s="92"/>
      <c r="J164" s="93"/>
      <c r="K164" s="93"/>
      <c r="L164" s="93"/>
      <c r="M164" s="93"/>
      <c r="N164" s="93"/>
      <c r="O164" s="93"/>
      <c r="P164" s="93"/>
      <c r="Q164" s="93"/>
      <c r="R164" s="93"/>
      <c r="S164" s="93"/>
      <c r="T164" s="93"/>
      <c r="U164" s="93"/>
      <c r="V164" s="93"/>
    </row>
    <row r="165" spans="1:22" s="2" customFormat="1">
      <c r="A165" s="399"/>
      <c r="B165" s="93"/>
      <c r="C165" s="93"/>
      <c r="D165" s="93"/>
      <c r="E165" s="94"/>
      <c r="F165" s="93"/>
      <c r="G165" s="93"/>
      <c r="H165" s="93"/>
      <c r="I165" s="92"/>
      <c r="J165" s="93"/>
      <c r="K165" s="93"/>
      <c r="L165" s="93"/>
      <c r="M165" s="93"/>
      <c r="N165" s="93"/>
      <c r="O165" s="93"/>
      <c r="P165" s="93"/>
      <c r="Q165" s="93"/>
      <c r="R165" s="93"/>
      <c r="S165" s="93"/>
      <c r="T165" s="93"/>
      <c r="U165" s="93"/>
      <c r="V165" s="93"/>
    </row>
    <row r="166" spans="1:22" s="2" customFormat="1">
      <c r="A166" s="399"/>
      <c r="B166" s="93"/>
      <c r="C166" s="93"/>
      <c r="D166" s="93"/>
      <c r="E166" s="94"/>
      <c r="F166" s="93"/>
      <c r="G166" s="93"/>
      <c r="H166" s="93"/>
      <c r="I166" s="92"/>
      <c r="J166" s="93"/>
      <c r="K166" s="93"/>
      <c r="L166" s="93"/>
      <c r="M166" s="93"/>
      <c r="N166" s="93"/>
      <c r="O166" s="93"/>
      <c r="P166" s="93"/>
      <c r="Q166" s="93"/>
      <c r="R166" s="93"/>
      <c r="S166" s="93"/>
      <c r="T166" s="93"/>
      <c r="U166" s="93"/>
      <c r="V166" s="93"/>
    </row>
    <row r="167" spans="1:22" s="2" customFormat="1">
      <c r="A167" s="399"/>
      <c r="B167" s="93"/>
      <c r="C167" s="93"/>
      <c r="D167" s="93"/>
      <c r="E167" s="94"/>
      <c r="F167" s="93"/>
      <c r="G167" s="93"/>
      <c r="H167" s="93"/>
      <c r="I167" s="92"/>
      <c r="J167" s="93"/>
      <c r="K167" s="93"/>
      <c r="L167" s="93"/>
      <c r="M167" s="93"/>
      <c r="N167" s="93"/>
      <c r="O167" s="93"/>
      <c r="P167" s="93"/>
      <c r="Q167" s="93"/>
      <c r="R167" s="93"/>
      <c r="S167" s="93"/>
      <c r="T167" s="93"/>
      <c r="U167" s="93"/>
      <c r="V167" s="93"/>
    </row>
    <row r="168" spans="1:22" s="2" customFormat="1">
      <c r="A168" s="399"/>
      <c r="B168" s="93"/>
      <c r="C168" s="93"/>
      <c r="D168" s="93"/>
      <c r="E168" s="94"/>
      <c r="F168" s="93"/>
      <c r="G168" s="93"/>
      <c r="H168" s="93"/>
      <c r="I168" s="92"/>
      <c r="J168" s="93"/>
      <c r="K168" s="93"/>
      <c r="L168" s="93"/>
      <c r="M168" s="93"/>
      <c r="N168" s="93"/>
      <c r="O168" s="93"/>
      <c r="P168" s="93"/>
      <c r="Q168" s="93"/>
      <c r="R168" s="93"/>
      <c r="S168" s="93"/>
      <c r="T168" s="93"/>
      <c r="U168" s="93"/>
      <c r="V168" s="93"/>
    </row>
    <row r="169" spans="1:22" s="2" customFormat="1">
      <c r="A169" s="399"/>
      <c r="B169" s="93"/>
      <c r="C169" s="93"/>
      <c r="D169" s="93"/>
      <c r="E169" s="94"/>
      <c r="F169" s="93"/>
      <c r="G169" s="93"/>
      <c r="H169" s="93"/>
      <c r="I169" s="92"/>
      <c r="J169" s="93"/>
      <c r="K169" s="93"/>
      <c r="L169" s="93"/>
      <c r="M169" s="93"/>
      <c r="N169" s="93"/>
      <c r="O169" s="93"/>
      <c r="P169" s="93"/>
      <c r="Q169" s="93"/>
      <c r="R169" s="93"/>
      <c r="S169" s="93"/>
      <c r="T169" s="93"/>
      <c r="U169" s="93"/>
      <c r="V169" s="93"/>
    </row>
    <row r="170" spans="1:22" s="2" customFormat="1">
      <c r="A170" s="399"/>
      <c r="B170" s="93"/>
      <c r="C170" s="93"/>
      <c r="D170" s="93"/>
      <c r="E170" s="94"/>
      <c r="F170" s="93"/>
      <c r="G170" s="93"/>
      <c r="H170" s="93"/>
      <c r="I170" s="92"/>
      <c r="J170" s="93"/>
      <c r="K170" s="93"/>
      <c r="L170" s="93"/>
      <c r="M170" s="93"/>
      <c r="N170" s="93"/>
      <c r="O170" s="93"/>
      <c r="P170" s="93"/>
      <c r="Q170" s="93"/>
      <c r="R170" s="93"/>
      <c r="S170" s="93"/>
      <c r="T170" s="93"/>
      <c r="U170" s="93"/>
      <c r="V170" s="93"/>
    </row>
    <row r="171" spans="1:22" s="2" customFormat="1">
      <c r="A171" s="399"/>
      <c r="B171" s="93"/>
      <c r="C171" s="93"/>
      <c r="D171" s="93"/>
      <c r="E171" s="94"/>
      <c r="F171" s="93"/>
      <c r="G171" s="93"/>
      <c r="H171" s="93"/>
      <c r="I171" s="92"/>
      <c r="J171" s="93"/>
      <c r="K171" s="93"/>
      <c r="L171" s="93"/>
      <c r="M171" s="93"/>
      <c r="N171" s="93"/>
      <c r="O171" s="93"/>
      <c r="P171" s="93"/>
      <c r="Q171" s="93"/>
      <c r="R171" s="93"/>
      <c r="S171" s="93"/>
      <c r="T171" s="93"/>
      <c r="U171" s="93"/>
      <c r="V171" s="93"/>
    </row>
    <row r="172" spans="1:22" s="2" customFormat="1">
      <c r="A172" s="399"/>
      <c r="B172" s="93"/>
      <c r="C172" s="93"/>
      <c r="D172" s="93"/>
      <c r="E172" s="94"/>
      <c r="F172" s="93"/>
      <c r="G172" s="93"/>
      <c r="H172" s="93"/>
      <c r="I172" s="92"/>
      <c r="J172" s="93"/>
      <c r="K172" s="93"/>
      <c r="L172" s="93"/>
      <c r="M172" s="93"/>
      <c r="N172" s="93"/>
      <c r="O172" s="93"/>
      <c r="P172" s="93"/>
      <c r="Q172" s="93"/>
      <c r="R172" s="93"/>
      <c r="S172" s="93"/>
      <c r="T172" s="93"/>
      <c r="U172" s="93"/>
      <c r="V172" s="93"/>
    </row>
    <row r="173" spans="1:22" s="2" customFormat="1">
      <c r="A173" s="399"/>
      <c r="B173" s="93"/>
      <c r="C173" s="93"/>
      <c r="D173" s="93"/>
      <c r="E173" s="94"/>
      <c r="F173" s="93"/>
      <c r="G173" s="93"/>
      <c r="H173" s="93"/>
      <c r="I173" s="92"/>
      <c r="J173" s="93"/>
      <c r="K173" s="93"/>
      <c r="L173" s="93"/>
      <c r="M173" s="93"/>
      <c r="N173" s="93"/>
      <c r="O173" s="93"/>
      <c r="P173" s="93"/>
      <c r="Q173" s="93"/>
      <c r="R173" s="93"/>
      <c r="S173" s="93"/>
      <c r="T173" s="93"/>
      <c r="U173" s="93"/>
      <c r="V173" s="93"/>
    </row>
    <row r="174" spans="1:22" s="2" customFormat="1">
      <c r="A174" s="399"/>
      <c r="B174" s="93"/>
      <c r="C174" s="93"/>
      <c r="D174" s="93"/>
      <c r="E174" s="94"/>
      <c r="F174" s="93"/>
      <c r="G174" s="93"/>
      <c r="H174" s="93"/>
      <c r="I174" s="92"/>
      <c r="J174" s="93"/>
      <c r="K174" s="93"/>
      <c r="L174" s="93"/>
      <c r="M174" s="93"/>
      <c r="N174" s="93"/>
      <c r="O174" s="93"/>
      <c r="P174" s="93"/>
      <c r="Q174" s="93"/>
      <c r="R174" s="93"/>
      <c r="S174" s="93"/>
      <c r="T174" s="93"/>
      <c r="U174" s="93"/>
      <c r="V174" s="93"/>
    </row>
    <row r="175" spans="1:22" s="2" customFormat="1">
      <c r="A175" s="399"/>
      <c r="B175" s="93"/>
      <c r="C175" s="93"/>
      <c r="D175" s="93"/>
      <c r="E175" s="94"/>
      <c r="F175" s="93"/>
      <c r="G175" s="93"/>
      <c r="H175" s="93"/>
      <c r="I175" s="92"/>
      <c r="J175" s="93"/>
      <c r="K175" s="93"/>
      <c r="L175" s="93"/>
      <c r="M175" s="93"/>
      <c r="N175" s="93"/>
      <c r="O175" s="93"/>
      <c r="P175" s="93"/>
      <c r="Q175" s="93"/>
      <c r="R175" s="93"/>
      <c r="S175" s="93"/>
      <c r="T175" s="93"/>
      <c r="U175" s="93"/>
      <c r="V175" s="93"/>
    </row>
    <row r="176" spans="1:22" s="2" customFormat="1">
      <c r="A176" s="399"/>
      <c r="B176" s="93"/>
      <c r="C176" s="93"/>
      <c r="D176" s="93"/>
      <c r="E176" s="94"/>
      <c r="F176" s="93"/>
      <c r="G176" s="93"/>
      <c r="H176" s="93"/>
      <c r="I176" s="92"/>
      <c r="J176" s="93"/>
      <c r="K176" s="93"/>
      <c r="L176" s="93"/>
      <c r="M176" s="93"/>
      <c r="N176" s="93"/>
      <c r="O176" s="93"/>
      <c r="P176" s="93"/>
      <c r="Q176" s="93"/>
      <c r="R176" s="93"/>
      <c r="S176" s="93"/>
      <c r="T176" s="93"/>
      <c r="U176" s="93"/>
      <c r="V176" s="93"/>
    </row>
    <row r="177" spans="1:22" s="2" customFormat="1">
      <c r="A177" s="399"/>
      <c r="B177" s="93"/>
      <c r="C177" s="93"/>
      <c r="D177" s="93"/>
      <c r="E177" s="94"/>
      <c r="F177" s="93"/>
      <c r="G177" s="93"/>
      <c r="H177" s="93"/>
      <c r="I177" s="92"/>
      <c r="J177" s="93"/>
      <c r="K177" s="93"/>
      <c r="L177" s="93"/>
      <c r="M177" s="93"/>
      <c r="N177" s="93"/>
      <c r="O177" s="93"/>
      <c r="P177" s="93"/>
      <c r="Q177" s="93"/>
      <c r="R177" s="93"/>
      <c r="S177" s="93"/>
      <c r="T177" s="93"/>
      <c r="U177" s="93"/>
      <c r="V177" s="93"/>
    </row>
    <row r="178" spans="1:22" s="2" customFormat="1">
      <c r="A178" s="399"/>
      <c r="B178" s="93"/>
      <c r="C178" s="93"/>
      <c r="D178" s="93"/>
      <c r="E178" s="94"/>
      <c r="F178" s="93"/>
      <c r="G178" s="93"/>
      <c r="H178" s="93"/>
      <c r="I178" s="92"/>
      <c r="J178" s="93"/>
      <c r="K178" s="93"/>
      <c r="L178" s="93"/>
      <c r="M178" s="93"/>
      <c r="N178" s="93"/>
      <c r="O178" s="93"/>
      <c r="P178" s="93"/>
      <c r="Q178" s="93"/>
      <c r="R178" s="93"/>
      <c r="S178" s="93"/>
      <c r="T178" s="93"/>
      <c r="U178" s="93"/>
      <c r="V178" s="93"/>
    </row>
    <row r="179" spans="1:22" s="2" customFormat="1">
      <c r="A179" s="399"/>
      <c r="B179" s="93"/>
      <c r="C179" s="93"/>
      <c r="D179" s="93"/>
      <c r="E179" s="94"/>
      <c r="F179" s="93"/>
      <c r="G179" s="93"/>
      <c r="H179" s="93"/>
      <c r="I179" s="92"/>
      <c r="J179" s="93"/>
      <c r="K179" s="93"/>
      <c r="L179" s="93"/>
      <c r="M179" s="93"/>
      <c r="N179" s="93"/>
      <c r="O179" s="93"/>
      <c r="P179" s="93"/>
      <c r="Q179" s="93"/>
      <c r="R179" s="93"/>
      <c r="S179" s="93"/>
      <c r="T179" s="93"/>
      <c r="U179" s="93"/>
      <c r="V179" s="93"/>
    </row>
    <row r="180" spans="1:22" s="2" customFormat="1">
      <c r="A180" s="399"/>
      <c r="B180" s="93"/>
      <c r="C180" s="93"/>
      <c r="D180" s="93"/>
      <c r="E180" s="94"/>
      <c r="F180" s="93"/>
      <c r="G180" s="93"/>
      <c r="H180" s="93"/>
      <c r="I180" s="92"/>
      <c r="J180" s="93"/>
      <c r="K180" s="93"/>
      <c r="L180" s="93"/>
      <c r="M180" s="93"/>
      <c r="N180" s="93"/>
      <c r="O180" s="93"/>
      <c r="P180" s="93"/>
      <c r="Q180" s="93"/>
      <c r="R180" s="93"/>
      <c r="S180" s="93"/>
      <c r="T180" s="93"/>
      <c r="U180" s="93"/>
      <c r="V180" s="93"/>
    </row>
    <row r="181" spans="1:22" s="2" customFormat="1">
      <c r="A181" s="399"/>
      <c r="B181" s="93"/>
      <c r="C181" s="93"/>
      <c r="D181" s="93"/>
      <c r="E181" s="94"/>
      <c r="F181" s="93"/>
      <c r="G181" s="93"/>
      <c r="H181" s="93"/>
      <c r="I181" s="92"/>
      <c r="J181" s="93"/>
      <c r="K181" s="93"/>
      <c r="L181" s="93"/>
      <c r="M181" s="93"/>
      <c r="N181" s="93"/>
      <c r="O181" s="93"/>
      <c r="P181" s="93"/>
      <c r="Q181" s="93"/>
      <c r="R181" s="93"/>
      <c r="S181" s="93"/>
      <c r="T181" s="93"/>
      <c r="U181" s="93"/>
      <c r="V181" s="93"/>
    </row>
    <row r="182" spans="1:22" s="2" customFormat="1">
      <c r="A182" s="399"/>
      <c r="B182" s="93"/>
      <c r="C182" s="93"/>
      <c r="D182" s="93"/>
      <c r="E182" s="94"/>
      <c r="F182" s="93"/>
      <c r="G182" s="93"/>
      <c r="H182" s="93"/>
      <c r="I182" s="92"/>
      <c r="J182" s="93"/>
      <c r="K182" s="93"/>
      <c r="L182" s="93"/>
      <c r="M182" s="93"/>
      <c r="N182" s="93"/>
      <c r="O182" s="93"/>
      <c r="P182" s="93"/>
      <c r="Q182" s="93"/>
      <c r="R182" s="93"/>
      <c r="S182" s="93"/>
      <c r="T182" s="93"/>
      <c r="U182" s="93"/>
      <c r="V182" s="93"/>
    </row>
    <row r="183" spans="1:22" s="2" customFormat="1">
      <c r="A183" s="399"/>
      <c r="B183" s="93"/>
      <c r="C183" s="93"/>
      <c r="D183" s="93"/>
      <c r="E183" s="94"/>
      <c r="F183" s="93"/>
      <c r="G183" s="93"/>
      <c r="H183" s="93"/>
      <c r="I183" s="92"/>
      <c r="J183" s="93"/>
      <c r="K183" s="93"/>
      <c r="L183" s="93"/>
      <c r="M183" s="93"/>
      <c r="N183" s="93"/>
      <c r="O183" s="93"/>
      <c r="P183" s="93"/>
      <c r="Q183" s="93"/>
      <c r="R183" s="93"/>
      <c r="S183" s="93"/>
      <c r="T183" s="93"/>
      <c r="U183" s="93"/>
      <c r="V183" s="93"/>
    </row>
    <row r="184" spans="1:22" s="2" customFormat="1">
      <c r="A184" s="399"/>
      <c r="B184" s="93"/>
      <c r="C184" s="93"/>
      <c r="D184" s="93"/>
      <c r="E184" s="94"/>
      <c r="F184" s="93"/>
      <c r="G184" s="93"/>
      <c r="H184" s="93"/>
      <c r="I184" s="92"/>
      <c r="J184" s="93"/>
      <c r="K184" s="93"/>
      <c r="L184" s="93"/>
      <c r="M184" s="93"/>
      <c r="N184" s="93"/>
      <c r="O184" s="93"/>
      <c r="P184" s="93"/>
      <c r="Q184" s="93"/>
      <c r="R184" s="93"/>
      <c r="S184" s="93"/>
      <c r="T184" s="93"/>
      <c r="U184" s="93"/>
      <c r="V184" s="93"/>
    </row>
    <row r="185" spans="1:22" s="2" customFormat="1">
      <c r="A185" s="399"/>
      <c r="B185" s="93"/>
      <c r="C185" s="93"/>
      <c r="D185" s="93"/>
      <c r="E185" s="94"/>
      <c r="F185" s="93"/>
      <c r="G185" s="93"/>
      <c r="H185" s="93"/>
      <c r="I185" s="92"/>
      <c r="J185" s="93"/>
      <c r="K185" s="93"/>
      <c r="L185" s="93"/>
      <c r="M185" s="93"/>
      <c r="N185" s="93"/>
      <c r="O185" s="93"/>
      <c r="P185" s="93"/>
      <c r="Q185" s="93"/>
      <c r="R185" s="93"/>
      <c r="S185" s="93"/>
      <c r="T185" s="93"/>
      <c r="U185" s="93"/>
      <c r="V185" s="93"/>
    </row>
    <row r="186" spans="1:22" s="2" customFormat="1">
      <c r="A186" s="399"/>
      <c r="B186" s="93"/>
      <c r="C186" s="93"/>
      <c r="D186" s="93"/>
      <c r="E186" s="94"/>
      <c r="F186" s="93"/>
      <c r="G186" s="93"/>
      <c r="H186" s="93"/>
      <c r="I186" s="92"/>
      <c r="J186" s="93"/>
      <c r="K186" s="93"/>
      <c r="L186" s="93"/>
      <c r="M186" s="93"/>
      <c r="N186" s="93"/>
      <c r="O186" s="93"/>
      <c r="P186" s="93"/>
      <c r="Q186" s="93"/>
      <c r="R186" s="93"/>
      <c r="S186" s="93"/>
      <c r="T186" s="93"/>
      <c r="U186" s="93"/>
      <c r="V186" s="93"/>
    </row>
    <row r="187" spans="1:22" s="2" customFormat="1">
      <c r="A187" s="399"/>
      <c r="B187" s="93"/>
      <c r="C187" s="93"/>
      <c r="D187" s="93"/>
      <c r="E187" s="94"/>
      <c r="F187" s="93"/>
      <c r="G187" s="93"/>
      <c r="H187" s="93"/>
      <c r="I187" s="92"/>
      <c r="J187" s="93"/>
      <c r="K187" s="93"/>
      <c r="L187" s="93"/>
      <c r="M187" s="93"/>
      <c r="N187" s="93"/>
      <c r="O187" s="93"/>
      <c r="P187" s="93"/>
      <c r="Q187" s="93"/>
      <c r="R187" s="93"/>
      <c r="S187" s="93"/>
      <c r="T187" s="93"/>
      <c r="U187" s="93"/>
      <c r="V187" s="93"/>
    </row>
    <row r="188" spans="1:22" s="2" customFormat="1">
      <c r="A188" s="399"/>
      <c r="B188" s="93"/>
      <c r="C188" s="93"/>
      <c r="D188" s="93"/>
      <c r="E188" s="94"/>
      <c r="F188" s="93"/>
      <c r="G188" s="93"/>
      <c r="H188" s="93"/>
      <c r="I188" s="92"/>
      <c r="J188" s="93"/>
      <c r="K188" s="93"/>
      <c r="L188" s="93"/>
      <c r="M188" s="93"/>
      <c r="N188" s="93"/>
      <c r="O188" s="93"/>
      <c r="P188" s="93"/>
      <c r="Q188" s="93"/>
      <c r="R188" s="93"/>
      <c r="S188" s="93"/>
      <c r="T188" s="93"/>
      <c r="U188" s="93"/>
      <c r="V188" s="93"/>
    </row>
    <row r="189" spans="1:22" s="2" customFormat="1">
      <c r="A189" s="399"/>
      <c r="B189" s="93"/>
      <c r="C189" s="93"/>
      <c r="D189" s="93"/>
      <c r="E189" s="94"/>
      <c r="F189" s="93"/>
      <c r="G189" s="93"/>
      <c r="H189" s="93"/>
      <c r="I189" s="92"/>
      <c r="J189" s="93"/>
      <c r="K189" s="93"/>
      <c r="L189" s="93"/>
      <c r="M189" s="93"/>
      <c r="N189" s="93"/>
      <c r="O189" s="93"/>
      <c r="P189" s="93"/>
      <c r="Q189" s="93"/>
      <c r="R189" s="93"/>
      <c r="S189" s="93"/>
      <c r="T189" s="93"/>
      <c r="U189" s="93"/>
      <c r="V189" s="93"/>
    </row>
    <row r="190" spans="1:22" s="2" customFormat="1">
      <c r="A190" s="399"/>
      <c r="B190" s="93"/>
      <c r="C190" s="93"/>
      <c r="D190" s="93"/>
      <c r="E190" s="94"/>
      <c r="F190" s="93"/>
      <c r="G190" s="93"/>
      <c r="H190" s="93"/>
      <c r="I190" s="92"/>
      <c r="J190" s="93"/>
      <c r="K190" s="93"/>
      <c r="L190" s="93"/>
      <c r="M190" s="93"/>
      <c r="N190" s="93"/>
      <c r="O190" s="93"/>
      <c r="P190" s="93"/>
      <c r="Q190" s="93"/>
      <c r="R190" s="93"/>
      <c r="S190" s="93"/>
      <c r="T190" s="93"/>
      <c r="U190" s="93"/>
      <c r="V190" s="93"/>
    </row>
    <row r="191" spans="1:22" s="2" customFormat="1">
      <c r="A191" s="399"/>
      <c r="B191" s="93"/>
      <c r="C191" s="93"/>
      <c r="D191" s="93"/>
      <c r="E191" s="94"/>
      <c r="F191" s="93"/>
      <c r="G191" s="93"/>
      <c r="H191" s="93"/>
      <c r="I191" s="92"/>
      <c r="J191" s="93"/>
      <c r="K191" s="93"/>
      <c r="L191" s="93"/>
      <c r="M191" s="93"/>
      <c r="N191" s="93"/>
      <c r="O191" s="93"/>
      <c r="P191" s="93"/>
      <c r="Q191" s="93"/>
      <c r="R191" s="93"/>
      <c r="S191" s="93"/>
      <c r="T191" s="93"/>
      <c r="U191" s="93"/>
      <c r="V191" s="93"/>
    </row>
    <row r="192" spans="1:22" s="2" customFormat="1">
      <c r="A192" s="399"/>
      <c r="B192" s="93"/>
      <c r="C192" s="93"/>
      <c r="D192" s="93"/>
      <c r="E192" s="94"/>
      <c r="F192" s="93"/>
      <c r="G192" s="93"/>
      <c r="H192" s="93"/>
      <c r="I192" s="92"/>
      <c r="J192" s="93"/>
      <c r="K192" s="93"/>
      <c r="L192" s="93"/>
      <c r="M192" s="93"/>
      <c r="N192" s="93"/>
      <c r="O192" s="93"/>
      <c r="P192" s="93"/>
      <c r="Q192" s="93"/>
      <c r="R192" s="93"/>
      <c r="S192" s="93"/>
      <c r="T192" s="93"/>
      <c r="U192" s="93"/>
      <c r="V192" s="93"/>
    </row>
    <row r="193" spans="1:22" s="2" customFormat="1">
      <c r="A193" s="399"/>
      <c r="B193" s="93"/>
      <c r="C193" s="93"/>
      <c r="D193" s="93"/>
      <c r="E193" s="94"/>
      <c r="F193" s="93"/>
      <c r="G193" s="93"/>
      <c r="H193" s="93"/>
      <c r="I193" s="92"/>
      <c r="J193" s="93"/>
      <c r="K193" s="93"/>
      <c r="L193" s="93"/>
      <c r="M193" s="93"/>
      <c r="N193" s="93"/>
      <c r="O193" s="93"/>
      <c r="P193" s="93"/>
      <c r="Q193" s="93"/>
      <c r="R193" s="93"/>
      <c r="S193" s="93"/>
      <c r="T193" s="93"/>
      <c r="U193" s="93"/>
      <c r="V193" s="93"/>
    </row>
    <row r="194" spans="1:22" s="2" customFormat="1">
      <c r="A194" s="399"/>
      <c r="B194" s="93"/>
      <c r="C194" s="93"/>
      <c r="D194" s="93"/>
      <c r="E194" s="94"/>
      <c r="F194" s="93"/>
      <c r="G194" s="93"/>
      <c r="H194" s="93"/>
      <c r="I194" s="92"/>
      <c r="J194" s="93"/>
      <c r="K194" s="93"/>
      <c r="L194" s="93"/>
      <c r="M194" s="93"/>
      <c r="N194" s="93"/>
      <c r="O194" s="93"/>
      <c r="P194" s="93"/>
      <c r="Q194" s="93"/>
      <c r="R194" s="93"/>
      <c r="S194" s="93"/>
      <c r="T194" s="93"/>
      <c r="U194" s="93"/>
      <c r="V194" s="93"/>
    </row>
    <row r="195" spans="1:22" s="2" customFormat="1">
      <c r="A195" s="399"/>
      <c r="B195" s="93"/>
      <c r="C195" s="93"/>
      <c r="D195" s="93"/>
      <c r="E195" s="94"/>
      <c r="F195" s="93"/>
      <c r="G195" s="93"/>
      <c r="H195" s="93"/>
      <c r="I195" s="92"/>
      <c r="J195" s="93"/>
      <c r="K195" s="93"/>
      <c r="L195" s="93"/>
      <c r="M195" s="93"/>
      <c r="N195" s="93"/>
      <c r="O195" s="93"/>
      <c r="P195" s="93"/>
      <c r="Q195" s="93"/>
      <c r="R195" s="93"/>
      <c r="S195" s="93"/>
      <c r="T195" s="93"/>
      <c r="U195" s="93"/>
      <c r="V195" s="93"/>
    </row>
    <row r="196" spans="1:22" s="2" customFormat="1">
      <c r="A196" s="399"/>
      <c r="B196" s="93"/>
      <c r="C196" s="93"/>
      <c r="D196" s="93"/>
      <c r="E196" s="94"/>
      <c r="F196" s="93"/>
      <c r="G196" s="93"/>
      <c r="H196" s="93"/>
      <c r="I196" s="92"/>
      <c r="J196" s="93"/>
      <c r="K196" s="93"/>
      <c r="L196" s="93"/>
      <c r="M196" s="93"/>
      <c r="N196" s="93"/>
      <c r="O196" s="93"/>
      <c r="P196" s="93"/>
      <c r="Q196" s="93"/>
      <c r="R196" s="93"/>
      <c r="S196" s="93"/>
      <c r="T196" s="93"/>
      <c r="U196" s="93"/>
      <c r="V196" s="93"/>
    </row>
    <row r="197" spans="1:22" s="2" customFormat="1">
      <c r="A197" s="399"/>
      <c r="B197" s="93"/>
      <c r="C197" s="93"/>
      <c r="D197" s="93"/>
      <c r="E197" s="94"/>
      <c r="F197" s="93"/>
      <c r="G197" s="93"/>
      <c r="H197" s="93"/>
      <c r="I197" s="92"/>
      <c r="J197" s="93"/>
      <c r="K197" s="93"/>
      <c r="L197" s="93"/>
      <c r="M197" s="93"/>
      <c r="N197" s="93"/>
      <c r="O197" s="93"/>
      <c r="P197" s="93"/>
      <c r="Q197" s="93"/>
      <c r="R197" s="93"/>
      <c r="S197" s="93"/>
      <c r="T197" s="93"/>
      <c r="U197" s="93"/>
      <c r="V197" s="93"/>
    </row>
    <row r="198" spans="1:22" s="2" customFormat="1">
      <c r="A198" s="399"/>
      <c r="B198" s="93"/>
      <c r="C198" s="93"/>
      <c r="D198" s="93"/>
      <c r="E198" s="94"/>
      <c r="F198" s="93"/>
      <c r="G198" s="93"/>
      <c r="H198" s="93"/>
      <c r="I198" s="92"/>
      <c r="J198" s="93"/>
      <c r="K198" s="93"/>
      <c r="L198" s="93"/>
      <c r="M198" s="93"/>
      <c r="N198" s="93"/>
      <c r="O198" s="93"/>
      <c r="P198" s="93"/>
      <c r="Q198" s="93"/>
      <c r="R198" s="93"/>
      <c r="S198" s="93"/>
      <c r="T198" s="93"/>
      <c r="U198" s="93"/>
      <c r="V198" s="93"/>
    </row>
    <row r="199" spans="1:22" s="2" customFormat="1">
      <c r="A199" s="399"/>
      <c r="B199" s="93"/>
      <c r="C199" s="93"/>
      <c r="D199" s="93"/>
      <c r="E199" s="94"/>
      <c r="F199" s="93"/>
      <c r="G199" s="93"/>
      <c r="H199" s="93"/>
      <c r="I199" s="92"/>
      <c r="J199" s="93"/>
      <c r="K199" s="93"/>
      <c r="L199" s="93"/>
      <c r="M199" s="93"/>
      <c r="N199" s="93"/>
      <c r="O199" s="93"/>
      <c r="P199" s="93"/>
      <c r="Q199" s="93"/>
      <c r="R199" s="93"/>
      <c r="S199" s="93"/>
      <c r="T199" s="93"/>
      <c r="U199" s="93"/>
      <c r="V199" s="93"/>
    </row>
    <row r="200" spans="1:22" s="2" customFormat="1">
      <c r="A200" s="399"/>
      <c r="B200" s="93"/>
      <c r="C200" s="93"/>
      <c r="D200" s="93"/>
      <c r="E200" s="94"/>
      <c r="F200" s="93"/>
      <c r="G200" s="93"/>
      <c r="H200" s="93"/>
      <c r="I200" s="92"/>
      <c r="J200" s="93"/>
      <c r="K200" s="93"/>
      <c r="L200" s="93"/>
      <c r="M200" s="93"/>
      <c r="N200" s="93"/>
      <c r="O200" s="93"/>
      <c r="P200" s="93"/>
      <c r="Q200" s="93"/>
      <c r="R200" s="93"/>
      <c r="S200" s="93"/>
      <c r="T200" s="93"/>
      <c r="U200" s="93"/>
      <c r="V200" s="93"/>
    </row>
    <row r="201" spans="1:22" s="2" customFormat="1">
      <c r="A201" s="399"/>
      <c r="B201" s="93"/>
      <c r="C201" s="93"/>
      <c r="D201" s="93"/>
      <c r="E201" s="94"/>
      <c r="F201" s="93"/>
      <c r="G201" s="93"/>
      <c r="H201" s="93"/>
      <c r="I201" s="92"/>
      <c r="J201" s="93"/>
      <c r="K201" s="93"/>
      <c r="L201" s="93"/>
      <c r="M201" s="93"/>
      <c r="N201" s="93"/>
      <c r="O201" s="93"/>
      <c r="P201" s="93"/>
      <c r="Q201" s="93"/>
      <c r="R201" s="93"/>
      <c r="S201" s="93"/>
      <c r="T201" s="93"/>
      <c r="U201" s="93"/>
      <c r="V201" s="93"/>
    </row>
    <row r="202" spans="1:22" s="2" customFormat="1">
      <c r="A202" s="399"/>
      <c r="B202" s="93"/>
      <c r="C202" s="93"/>
      <c r="D202" s="93"/>
      <c r="E202" s="94"/>
      <c r="F202" s="93"/>
      <c r="G202" s="93"/>
      <c r="H202" s="93"/>
      <c r="I202" s="92"/>
      <c r="J202" s="93"/>
      <c r="K202" s="93"/>
      <c r="L202" s="93"/>
      <c r="M202" s="93"/>
      <c r="N202" s="93"/>
      <c r="O202" s="93"/>
      <c r="P202" s="93"/>
      <c r="Q202" s="93"/>
      <c r="R202" s="93"/>
      <c r="S202" s="93"/>
      <c r="T202" s="93"/>
      <c r="U202" s="93"/>
      <c r="V202" s="93"/>
    </row>
    <row r="203" spans="1:22" s="2" customFormat="1">
      <c r="A203" s="399"/>
      <c r="B203" s="93"/>
      <c r="C203" s="93"/>
      <c r="D203" s="93"/>
      <c r="E203" s="94"/>
      <c r="F203" s="93"/>
      <c r="G203" s="93"/>
      <c r="H203" s="93"/>
      <c r="I203" s="92"/>
      <c r="J203" s="93"/>
      <c r="K203" s="93"/>
      <c r="L203" s="93"/>
      <c r="M203" s="93"/>
      <c r="N203" s="93"/>
      <c r="O203" s="93"/>
      <c r="P203" s="93"/>
      <c r="Q203" s="93"/>
      <c r="R203" s="93"/>
      <c r="S203" s="93"/>
      <c r="T203" s="93"/>
      <c r="U203" s="93"/>
      <c r="V203" s="93"/>
    </row>
    <row r="204" spans="1:22" s="2" customFormat="1">
      <c r="A204" s="399"/>
      <c r="B204" s="93"/>
      <c r="C204" s="93"/>
      <c r="D204" s="93"/>
      <c r="E204" s="94"/>
      <c r="F204" s="93"/>
      <c r="G204" s="93"/>
      <c r="H204" s="93"/>
      <c r="I204" s="92"/>
      <c r="J204" s="93"/>
      <c r="K204" s="93"/>
      <c r="L204" s="93"/>
      <c r="M204" s="93"/>
      <c r="N204" s="93"/>
      <c r="O204" s="93"/>
      <c r="P204" s="93"/>
      <c r="Q204" s="93"/>
      <c r="R204" s="93"/>
      <c r="S204" s="93"/>
      <c r="T204" s="93"/>
      <c r="U204" s="93"/>
      <c r="V204" s="93"/>
    </row>
    <row r="205" spans="1:22" s="2" customFormat="1">
      <c r="A205" s="399"/>
      <c r="B205" s="93"/>
      <c r="C205" s="93"/>
      <c r="D205" s="93"/>
      <c r="E205" s="94"/>
      <c r="F205" s="93"/>
      <c r="G205" s="93"/>
      <c r="H205" s="93"/>
      <c r="I205" s="92"/>
      <c r="J205" s="93"/>
      <c r="K205" s="93"/>
      <c r="L205" s="93"/>
      <c r="M205" s="93"/>
      <c r="N205" s="93"/>
      <c r="O205" s="93"/>
      <c r="P205" s="93"/>
      <c r="Q205" s="93"/>
      <c r="R205" s="93"/>
      <c r="S205" s="93"/>
      <c r="T205" s="93"/>
      <c r="U205" s="93"/>
      <c r="V205" s="93"/>
    </row>
    <row r="206" spans="1:22" s="2" customFormat="1">
      <c r="A206" s="399"/>
      <c r="B206" s="93"/>
      <c r="C206" s="93"/>
      <c r="D206" s="93"/>
      <c r="E206" s="94"/>
      <c r="F206" s="93"/>
      <c r="G206" s="93"/>
      <c r="H206" s="93"/>
      <c r="I206" s="92"/>
      <c r="J206" s="93"/>
      <c r="K206" s="93"/>
      <c r="L206" s="93"/>
      <c r="M206" s="93"/>
      <c r="N206" s="93"/>
      <c r="O206" s="93"/>
      <c r="P206" s="93"/>
      <c r="Q206" s="93"/>
      <c r="R206" s="93"/>
      <c r="S206" s="93"/>
      <c r="T206" s="93"/>
      <c r="U206" s="93"/>
      <c r="V206" s="93"/>
    </row>
    <row r="207" spans="1:22" s="2" customFormat="1">
      <c r="A207" s="399"/>
      <c r="B207" s="93"/>
      <c r="C207" s="93"/>
      <c r="D207" s="93"/>
      <c r="E207" s="94"/>
      <c r="F207" s="93"/>
      <c r="G207" s="93"/>
      <c r="H207" s="93"/>
      <c r="I207" s="92"/>
      <c r="J207" s="93"/>
      <c r="K207" s="93"/>
      <c r="L207" s="93"/>
      <c r="M207" s="93"/>
      <c r="N207" s="93"/>
      <c r="O207" s="93"/>
      <c r="P207" s="93"/>
      <c r="Q207" s="93"/>
      <c r="R207" s="93"/>
      <c r="S207" s="93"/>
      <c r="T207" s="93"/>
      <c r="U207" s="93"/>
      <c r="V207" s="93"/>
    </row>
    <row r="208" spans="1:22" s="2" customFormat="1">
      <c r="A208" s="399"/>
      <c r="B208" s="93"/>
      <c r="C208" s="93"/>
      <c r="D208" s="93"/>
      <c r="E208" s="94"/>
      <c r="F208" s="93"/>
      <c r="G208" s="93"/>
      <c r="H208" s="93"/>
      <c r="I208" s="92"/>
      <c r="J208" s="93"/>
      <c r="K208" s="93"/>
      <c r="L208" s="93"/>
      <c r="M208" s="93"/>
      <c r="N208" s="93"/>
      <c r="O208" s="93"/>
      <c r="P208" s="93"/>
      <c r="Q208" s="93"/>
      <c r="R208" s="93"/>
      <c r="S208" s="93"/>
      <c r="T208" s="93"/>
      <c r="U208" s="93"/>
      <c r="V208" s="93"/>
    </row>
    <row r="209" spans="1:22" s="2" customFormat="1">
      <c r="A209" s="399"/>
      <c r="B209" s="93"/>
      <c r="C209" s="93"/>
      <c r="D209" s="93"/>
      <c r="E209" s="94"/>
      <c r="F209" s="93"/>
      <c r="G209" s="93"/>
      <c r="H209" s="93"/>
      <c r="I209" s="92"/>
      <c r="J209" s="93"/>
      <c r="K209" s="93"/>
      <c r="L209" s="93"/>
      <c r="M209" s="93"/>
      <c r="N209" s="93"/>
      <c r="O209" s="93"/>
      <c r="P209" s="93"/>
      <c r="Q209" s="93"/>
      <c r="R209" s="93"/>
      <c r="S209" s="93"/>
      <c r="T209" s="93"/>
      <c r="U209" s="93"/>
      <c r="V209" s="93"/>
    </row>
    <row r="210" spans="1:22" s="2" customFormat="1">
      <c r="A210" s="399"/>
      <c r="B210" s="93"/>
      <c r="C210" s="93"/>
      <c r="D210" s="93"/>
      <c r="E210" s="94"/>
      <c r="F210" s="93"/>
      <c r="G210" s="93"/>
      <c r="H210" s="93"/>
      <c r="I210" s="92"/>
      <c r="J210" s="93"/>
      <c r="K210" s="93"/>
      <c r="L210" s="93"/>
      <c r="M210" s="93"/>
      <c r="N210" s="93"/>
      <c r="O210" s="93"/>
      <c r="P210" s="93"/>
      <c r="Q210" s="93"/>
      <c r="R210" s="93"/>
      <c r="S210" s="93"/>
      <c r="T210" s="93"/>
      <c r="U210" s="93"/>
      <c r="V210" s="93"/>
    </row>
    <row r="211" spans="1:22" s="2" customFormat="1">
      <c r="A211" s="399"/>
      <c r="B211" s="93"/>
      <c r="C211" s="93"/>
      <c r="D211" s="93"/>
      <c r="E211" s="94"/>
      <c r="F211" s="93"/>
      <c r="G211" s="93"/>
      <c r="H211" s="93"/>
      <c r="I211" s="92"/>
      <c r="J211" s="93"/>
      <c r="K211" s="93"/>
      <c r="L211" s="93"/>
      <c r="M211" s="93"/>
      <c r="N211" s="93"/>
      <c r="O211" s="93"/>
      <c r="P211" s="93"/>
      <c r="Q211" s="93"/>
      <c r="R211" s="93"/>
      <c r="S211" s="93"/>
      <c r="T211" s="93"/>
      <c r="U211" s="93"/>
      <c r="V211" s="93"/>
    </row>
    <row r="212" spans="1:22" s="2" customFormat="1">
      <c r="A212" s="399"/>
      <c r="B212" s="93"/>
      <c r="C212" s="93"/>
      <c r="D212" s="93"/>
      <c r="E212" s="94"/>
      <c r="F212" s="93"/>
      <c r="G212" s="93"/>
      <c r="H212" s="93"/>
      <c r="I212" s="92"/>
      <c r="J212" s="93"/>
      <c r="K212" s="93"/>
      <c r="L212" s="93"/>
      <c r="M212" s="93"/>
      <c r="N212" s="93"/>
      <c r="O212" s="93"/>
      <c r="P212" s="93"/>
      <c r="Q212" s="93"/>
      <c r="R212" s="93"/>
      <c r="S212" s="93"/>
      <c r="T212" s="93"/>
      <c r="U212" s="93"/>
      <c r="V212" s="93"/>
    </row>
    <row r="213" spans="1:22" s="2" customFormat="1">
      <c r="A213" s="399"/>
      <c r="B213" s="93"/>
      <c r="C213" s="93"/>
      <c r="D213" s="93"/>
      <c r="E213" s="94"/>
      <c r="F213" s="93"/>
      <c r="G213" s="93"/>
      <c r="H213" s="93"/>
      <c r="I213" s="92"/>
      <c r="J213" s="93"/>
      <c r="K213" s="93"/>
      <c r="L213" s="93"/>
      <c r="M213" s="93"/>
      <c r="N213" s="93"/>
      <c r="O213" s="93"/>
      <c r="P213" s="93"/>
      <c r="Q213" s="93"/>
      <c r="R213" s="93"/>
      <c r="S213" s="93"/>
      <c r="T213" s="93"/>
      <c r="U213" s="93"/>
      <c r="V213" s="93"/>
    </row>
    <row r="214" spans="1:22" s="2" customFormat="1">
      <c r="A214" s="399"/>
      <c r="B214" s="93"/>
      <c r="C214" s="93"/>
      <c r="D214" s="93"/>
      <c r="E214" s="94"/>
      <c r="F214" s="93"/>
      <c r="G214" s="93"/>
      <c r="H214" s="93"/>
      <c r="I214" s="92"/>
      <c r="J214" s="93"/>
      <c r="K214" s="93"/>
      <c r="L214" s="93"/>
      <c r="M214" s="93"/>
      <c r="N214" s="93"/>
      <c r="O214" s="93"/>
      <c r="P214" s="93"/>
      <c r="Q214" s="93"/>
      <c r="R214" s="93"/>
      <c r="S214" s="93"/>
      <c r="T214" s="93"/>
      <c r="U214" s="93"/>
      <c r="V214" s="93"/>
    </row>
    <row r="215" spans="1:22" s="2" customFormat="1">
      <c r="A215" s="399"/>
      <c r="B215" s="93"/>
      <c r="C215" s="93"/>
      <c r="D215" s="93"/>
      <c r="E215" s="94"/>
      <c r="F215" s="93"/>
      <c r="G215" s="93"/>
      <c r="H215" s="93"/>
      <c r="I215" s="92"/>
      <c r="J215" s="93"/>
      <c r="K215" s="93"/>
      <c r="L215" s="93"/>
      <c r="M215" s="93"/>
      <c r="N215" s="93"/>
      <c r="O215" s="93"/>
      <c r="P215" s="93"/>
      <c r="Q215" s="93"/>
      <c r="R215" s="93"/>
      <c r="S215" s="93"/>
      <c r="T215" s="93"/>
      <c r="U215" s="93"/>
      <c r="V215" s="93"/>
    </row>
    <row r="216" spans="1:22" s="2" customFormat="1">
      <c r="A216" s="399"/>
      <c r="B216" s="93"/>
      <c r="C216" s="93"/>
      <c r="D216" s="93"/>
      <c r="E216" s="94"/>
      <c r="F216" s="93"/>
      <c r="G216" s="93"/>
      <c r="H216" s="93"/>
      <c r="I216" s="92"/>
      <c r="J216" s="93"/>
      <c r="K216" s="93"/>
      <c r="L216" s="93"/>
      <c r="M216" s="93"/>
      <c r="N216" s="93"/>
      <c r="O216" s="93"/>
      <c r="P216" s="93"/>
      <c r="Q216" s="93"/>
      <c r="R216" s="93"/>
      <c r="S216" s="93"/>
      <c r="T216" s="93"/>
      <c r="U216" s="93"/>
      <c r="V216" s="93"/>
    </row>
    <row r="217" spans="1:22" s="2" customFormat="1">
      <c r="A217" s="399"/>
      <c r="B217" s="93"/>
      <c r="C217" s="93"/>
      <c r="D217" s="93"/>
      <c r="E217" s="94"/>
      <c r="F217" s="93"/>
      <c r="G217" s="93"/>
      <c r="H217" s="93"/>
      <c r="I217" s="92"/>
      <c r="J217" s="93"/>
      <c r="K217" s="93"/>
      <c r="L217" s="93"/>
      <c r="M217" s="93"/>
      <c r="N217" s="93"/>
      <c r="O217" s="93"/>
      <c r="P217" s="93"/>
      <c r="Q217" s="93"/>
      <c r="R217" s="93"/>
      <c r="S217" s="93"/>
      <c r="T217" s="93"/>
      <c r="U217" s="93"/>
      <c r="V217" s="93"/>
    </row>
    <row r="218" spans="1:22" s="2" customFormat="1">
      <c r="A218" s="399"/>
      <c r="B218" s="93"/>
      <c r="C218" s="93"/>
      <c r="D218" s="93"/>
      <c r="E218" s="94"/>
      <c r="F218" s="93"/>
      <c r="G218" s="93"/>
      <c r="H218" s="93"/>
      <c r="I218" s="92"/>
      <c r="J218" s="93"/>
      <c r="K218" s="93"/>
      <c r="L218" s="93"/>
      <c r="M218" s="93"/>
      <c r="N218" s="93"/>
      <c r="O218" s="93"/>
      <c r="P218" s="93"/>
      <c r="Q218" s="93"/>
      <c r="R218" s="93"/>
      <c r="S218" s="93"/>
      <c r="T218" s="93"/>
      <c r="U218" s="93"/>
      <c r="V218" s="93"/>
    </row>
    <row r="219" spans="1:22" s="2" customFormat="1">
      <c r="A219" s="399"/>
      <c r="B219" s="93"/>
      <c r="C219" s="93"/>
      <c r="D219" s="93"/>
      <c r="E219" s="94"/>
      <c r="F219" s="93"/>
      <c r="G219" s="93"/>
      <c r="H219" s="93"/>
      <c r="I219" s="92"/>
      <c r="J219" s="93"/>
      <c r="K219" s="93"/>
      <c r="L219" s="93"/>
      <c r="M219" s="93"/>
      <c r="N219" s="93"/>
      <c r="O219" s="93"/>
      <c r="P219" s="93"/>
      <c r="Q219" s="93"/>
      <c r="R219" s="93"/>
      <c r="S219" s="93"/>
      <c r="T219" s="93"/>
      <c r="U219" s="93"/>
      <c r="V219" s="93"/>
    </row>
    <row r="220" spans="1:22" s="2" customFormat="1">
      <c r="A220" s="399"/>
      <c r="B220" s="93"/>
      <c r="C220" s="93"/>
      <c r="D220" s="93"/>
      <c r="E220" s="94"/>
      <c r="F220" s="93"/>
      <c r="G220" s="93"/>
      <c r="H220" s="93"/>
      <c r="I220" s="92"/>
      <c r="J220" s="93"/>
      <c r="K220" s="93"/>
      <c r="L220" s="93"/>
      <c r="M220" s="93"/>
      <c r="N220" s="93"/>
      <c r="O220" s="93"/>
      <c r="P220" s="93"/>
      <c r="Q220" s="93"/>
      <c r="R220" s="93"/>
      <c r="S220" s="93"/>
      <c r="T220" s="93"/>
      <c r="U220" s="93"/>
      <c r="V220" s="93"/>
    </row>
    <row r="221" spans="1:22" s="2" customFormat="1">
      <c r="A221" s="399"/>
      <c r="B221" s="93"/>
      <c r="C221" s="93"/>
      <c r="D221" s="93"/>
      <c r="E221" s="94"/>
      <c r="F221" s="93"/>
      <c r="G221" s="93"/>
      <c r="H221" s="93"/>
      <c r="I221" s="92"/>
      <c r="J221" s="93"/>
      <c r="K221" s="93"/>
      <c r="L221" s="93"/>
      <c r="M221" s="93"/>
      <c r="N221" s="93"/>
      <c r="O221" s="93"/>
      <c r="P221" s="93"/>
      <c r="Q221" s="93"/>
      <c r="R221" s="93"/>
      <c r="S221" s="93"/>
      <c r="T221" s="93"/>
      <c r="U221" s="93"/>
      <c r="V221" s="93"/>
    </row>
    <row r="222" spans="1:22" s="2" customFormat="1">
      <c r="A222" s="399"/>
      <c r="B222" s="93"/>
      <c r="C222" s="93"/>
      <c r="D222" s="93"/>
      <c r="E222" s="94"/>
      <c r="F222" s="93"/>
      <c r="G222" s="93"/>
      <c r="H222" s="93"/>
      <c r="I222" s="92"/>
      <c r="J222" s="93"/>
      <c r="K222" s="93"/>
      <c r="L222" s="93"/>
      <c r="M222" s="93"/>
      <c r="N222" s="93"/>
      <c r="O222" s="93"/>
      <c r="P222" s="93"/>
      <c r="Q222" s="93"/>
      <c r="R222" s="93"/>
      <c r="S222" s="93"/>
      <c r="T222" s="93"/>
      <c r="U222" s="93"/>
      <c r="V222" s="93"/>
    </row>
    <row r="223" spans="1:22" s="2" customFormat="1">
      <c r="A223" s="399"/>
      <c r="B223" s="93"/>
      <c r="C223" s="93"/>
      <c r="D223" s="93"/>
      <c r="E223" s="94"/>
      <c r="F223" s="93"/>
      <c r="G223" s="93"/>
      <c r="H223" s="93"/>
      <c r="I223" s="92"/>
      <c r="J223" s="93"/>
      <c r="K223" s="93"/>
      <c r="L223" s="93"/>
      <c r="M223" s="93"/>
      <c r="N223" s="93"/>
      <c r="O223" s="93"/>
      <c r="P223" s="93"/>
      <c r="Q223" s="93"/>
      <c r="R223" s="93"/>
      <c r="S223" s="93"/>
      <c r="T223" s="93"/>
      <c r="U223" s="93"/>
      <c r="V223" s="93"/>
    </row>
    <row r="224" spans="1:22" s="2" customFormat="1">
      <c r="A224" s="399"/>
      <c r="B224" s="93"/>
      <c r="C224" s="93"/>
      <c r="D224" s="93"/>
      <c r="E224" s="94"/>
      <c r="F224" s="93"/>
      <c r="G224" s="93"/>
      <c r="H224" s="93"/>
      <c r="I224" s="92"/>
      <c r="J224" s="93"/>
      <c r="K224" s="93"/>
      <c r="L224" s="93"/>
      <c r="M224" s="93"/>
      <c r="N224" s="93"/>
      <c r="O224" s="93"/>
      <c r="P224" s="93"/>
      <c r="Q224" s="93"/>
      <c r="R224" s="93"/>
      <c r="S224" s="93"/>
      <c r="T224" s="93"/>
      <c r="U224" s="93"/>
      <c r="V224" s="93"/>
    </row>
    <row r="225" spans="1:22" s="2" customFormat="1">
      <c r="A225" s="399"/>
      <c r="B225" s="93"/>
      <c r="C225" s="93"/>
      <c r="D225" s="93"/>
      <c r="E225" s="94"/>
      <c r="F225" s="93"/>
      <c r="G225" s="93"/>
      <c r="H225" s="93"/>
      <c r="I225" s="92"/>
      <c r="J225" s="93"/>
      <c r="K225" s="93"/>
      <c r="L225" s="93"/>
      <c r="M225" s="93"/>
      <c r="N225" s="93"/>
      <c r="O225" s="93"/>
      <c r="P225" s="93"/>
      <c r="Q225" s="93"/>
      <c r="R225" s="93"/>
      <c r="S225" s="93"/>
      <c r="T225" s="93"/>
      <c r="U225" s="93"/>
      <c r="V225" s="93"/>
    </row>
    <row r="226" spans="1:22" s="2" customFormat="1">
      <c r="A226" s="399"/>
      <c r="B226" s="93"/>
      <c r="C226" s="93"/>
      <c r="D226" s="93"/>
      <c r="E226" s="94"/>
      <c r="F226" s="93"/>
      <c r="G226" s="93"/>
      <c r="H226" s="93"/>
      <c r="I226" s="92"/>
      <c r="J226" s="93"/>
      <c r="K226" s="93"/>
      <c r="L226" s="93"/>
      <c r="M226" s="93"/>
      <c r="N226" s="93"/>
      <c r="O226" s="93"/>
      <c r="P226" s="93"/>
      <c r="Q226" s="93"/>
      <c r="R226" s="93"/>
      <c r="S226" s="93"/>
      <c r="T226" s="93"/>
      <c r="U226" s="93"/>
      <c r="V226" s="93"/>
    </row>
    <row r="227" spans="1:22" s="2" customFormat="1">
      <c r="A227" s="399"/>
      <c r="B227" s="93"/>
      <c r="C227" s="93"/>
      <c r="D227" s="93"/>
      <c r="E227" s="94"/>
      <c r="F227" s="93"/>
      <c r="G227" s="93"/>
      <c r="H227" s="93"/>
      <c r="I227" s="92"/>
      <c r="J227" s="93"/>
      <c r="K227" s="93"/>
      <c r="L227" s="93"/>
      <c r="M227" s="93"/>
      <c r="N227" s="93"/>
      <c r="O227" s="93"/>
      <c r="P227" s="93"/>
      <c r="Q227" s="93"/>
      <c r="R227" s="93"/>
      <c r="S227" s="93"/>
      <c r="T227" s="93"/>
      <c r="U227" s="93"/>
      <c r="V227" s="93"/>
    </row>
    <row r="228" spans="1:22" s="2" customFormat="1">
      <c r="A228" s="399"/>
      <c r="B228" s="93"/>
      <c r="C228" s="93"/>
      <c r="D228" s="93"/>
      <c r="E228" s="94"/>
      <c r="F228" s="93"/>
      <c r="G228" s="93"/>
      <c r="H228" s="93"/>
      <c r="I228" s="92"/>
      <c r="J228" s="93"/>
      <c r="K228" s="93"/>
      <c r="L228" s="93"/>
      <c r="M228" s="93"/>
      <c r="N228" s="93"/>
      <c r="O228" s="93"/>
      <c r="P228" s="93"/>
      <c r="Q228" s="93"/>
      <c r="R228" s="93"/>
      <c r="S228" s="93"/>
      <c r="T228" s="93"/>
      <c r="U228" s="93"/>
      <c r="V228" s="93"/>
    </row>
    <row r="229" spans="1:22" s="2" customFormat="1">
      <c r="A229" s="399"/>
      <c r="B229" s="93"/>
      <c r="C229" s="93"/>
      <c r="D229" s="93"/>
      <c r="E229" s="94"/>
      <c r="F229" s="93"/>
      <c r="G229" s="93"/>
      <c r="H229" s="93"/>
      <c r="I229" s="92"/>
      <c r="J229" s="93"/>
      <c r="K229" s="93"/>
      <c r="L229" s="93"/>
      <c r="M229" s="93"/>
      <c r="N229" s="93"/>
      <c r="O229" s="93"/>
      <c r="P229" s="93"/>
      <c r="Q229" s="93"/>
      <c r="R229" s="93"/>
      <c r="S229" s="93"/>
      <c r="T229" s="93"/>
      <c r="U229" s="93"/>
      <c r="V229" s="93"/>
    </row>
    <row r="230" spans="1:22" s="2" customFormat="1">
      <c r="A230" s="399"/>
      <c r="B230" s="93"/>
      <c r="C230" s="93"/>
      <c r="D230" s="93"/>
      <c r="E230" s="94"/>
      <c r="F230" s="93"/>
      <c r="G230" s="93"/>
      <c r="H230" s="93"/>
      <c r="I230" s="92"/>
      <c r="J230" s="93"/>
      <c r="K230" s="93"/>
      <c r="L230" s="93"/>
      <c r="M230" s="93"/>
      <c r="N230" s="93"/>
      <c r="O230" s="93"/>
      <c r="P230" s="93"/>
      <c r="Q230" s="93"/>
      <c r="R230" s="93"/>
      <c r="S230" s="93"/>
      <c r="T230" s="93"/>
      <c r="U230" s="93"/>
      <c r="V230" s="93"/>
    </row>
    <row r="231" spans="1:22" s="2" customFormat="1">
      <c r="A231" s="399"/>
      <c r="B231" s="93"/>
      <c r="C231" s="93"/>
      <c r="D231" s="93"/>
      <c r="E231" s="94"/>
      <c r="F231" s="93"/>
      <c r="G231" s="93"/>
      <c r="H231" s="93"/>
      <c r="I231" s="92"/>
      <c r="J231" s="93"/>
      <c r="K231" s="93"/>
      <c r="L231" s="93"/>
      <c r="M231" s="93"/>
      <c r="N231" s="93"/>
      <c r="O231" s="93"/>
      <c r="P231" s="93"/>
      <c r="Q231" s="93"/>
      <c r="R231" s="93"/>
      <c r="S231" s="93"/>
      <c r="T231" s="93"/>
      <c r="U231" s="93"/>
      <c r="V231" s="93"/>
    </row>
    <row r="232" spans="1:22" s="2" customFormat="1">
      <c r="A232" s="399"/>
      <c r="B232" s="93"/>
      <c r="C232" s="93"/>
      <c r="D232" s="93"/>
      <c r="E232" s="94"/>
      <c r="F232" s="93"/>
      <c r="G232" s="93"/>
      <c r="H232" s="93"/>
      <c r="I232" s="92"/>
      <c r="J232" s="93"/>
      <c r="K232" s="93"/>
      <c r="L232" s="93"/>
      <c r="M232" s="93"/>
      <c r="N232" s="93"/>
      <c r="O232" s="93"/>
      <c r="P232" s="93"/>
      <c r="Q232" s="93"/>
      <c r="R232" s="93"/>
      <c r="S232" s="93"/>
      <c r="T232" s="93"/>
      <c r="U232" s="93"/>
      <c r="V232" s="93"/>
    </row>
    <row r="233" spans="1:22" s="2" customFormat="1">
      <c r="A233" s="399"/>
      <c r="B233" s="93"/>
      <c r="C233" s="93"/>
      <c r="D233" s="93"/>
      <c r="E233" s="94"/>
      <c r="F233" s="93"/>
      <c r="G233" s="93"/>
      <c r="H233" s="93"/>
      <c r="I233" s="92"/>
      <c r="J233" s="93"/>
      <c r="K233" s="93"/>
      <c r="L233" s="93"/>
      <c r="M233" s="93"/>
      <c r="N233" s="93"/>
      <c r="O233" s="93"/>
      <c r="P233" s="93"/>
      <c r="Q233" s="93"/>
      <c r="R233" s="93"/>
      <c r="S233" s="93"/>
      <c r="T233" s="93"/>
      <c r="U233" s="93"/>
      <c r="V233" s="93"/>
    </row>
    <row r="234" spans="1:22" s="2" customFormat="1">
      <c r="A234" s="399"/>
      <c r="B234" s="93"/>
      <c r="C234" s="93"/>
      <c r="D234" s="93"/>
      <c r="E234" s="94"/>
      <c r="F234" s="93"/>
      <c r="G234" s="93"/>
      <c r="H234" s="93"/>
      <c r="I234" s="92"/>
      <c r="J234" s="93"/>
      <c r="K234" s="93"/>
      <c r="L234" s="93"/>
      <c r="M234" s="93"/>
      <c r="N234" s="93"/>
      <c r="O234" s="93"/>
      <c r="P234" s="93"/>
      <c r="Q234" s="93"/>
      <c r="R234" s="93"/>
      <c r="S234" s="93"/>
      <c r="T234" s="93"/>
      <c r="U234" s="93"/>
      <c r="V234" s="93"/>
    </row>
    <row r="235" spans="1:22" s="2" customFormat="1">
      <c r="A235" s="399"/>
      <c r="B235" s="93"/>
      <c r="C235" s="93"/>
      <c r="D235" s="93"/>
      <c r="E235" s="94"/>
      <c r="F235" s="93"/>
      <c r="G235" s="93"/>
      <c r="H235" s="93"/>
      <c r="I235" s="92"/>
      <c r="J235" s="93"/>
      <c r="K235" s="93"/>
      <c r="L235" s="93"/>
      <c r="M235" s="93"/>
      <c r="N235" s="93"/>
      <c r="O235" s="93"/>
      <c r="P235" s="93"/>
      <c r="Q235" s="93"/>
      <c r="R235" s="93"/>
      <c r="S235" s="93"/>
      <c r="T235" s="93"/>
      <c r="U235" s="93"/>
      <c r="V235" s="93"/>
    </row>
    <row r="236" spans="1:22" s="2" customFormat="1">
      <c r="A236" s="399"/>
      <c r="B236" s="93"/>
      <c r="C236" s="93"/>
      <c r="D236" s="93"/>
      <c r="E236" s="94"/>
      <c r="F236" s="93"/>
      <c r="G236" s="93"/>
      <c r="H236" s="93"/>
      <c r="I236" s="92"/>
      <c r="J236" s="93"/>
      <c r="K236" s="93"/>
      <c r="L236" s="93"/>
      <c r="M236" s="93"/>
      <c r="N236" s="93"/>
      <c r="O236" s="93"/>
      <c r="P236" s="93"/>
      <c r="Q236" s="93"/>
      <c r="R236" s="93"/>
      <c r="S236" s="93"/>
      <c r="T236" s="93"/>
      <c r="U236" s="93"/>
      <c r="V236" s="93"/>
    </row>
    <row r="237" spans="1:22" s="2" customFormat="1">
      <c r="A237" s="399"/>
      <c r="B237" s="93"/>
      <c r="C237" s="93"/>
      <c r="D237" s="93"/>
      <c r="E237" s="94"/>
      <c r="F237" s="93"/>
      <c r="G237" s="93"/>
      <c r="H237" s="93"/>
      <c r="I237" s="92"/>
      <c r="J237" s="93"/>
      <c r="K237" s="93"/>
      <c r="L237" s="93"/>
      <c r="M237" s="93"/>
      <c r="N237" s="93"/>
      <c r="O237" s="93"/>
      <c r="P237" s="93"/>
      <c r="Q237" s="93"/>
      <c r="R237" s="93"/>
      <c r="S237" s="93"/>
      <c r="T237" s="93"/>
      <c r="U237" s="93"/>
      <c r="V237" s="93"/>
    </row>
    <row r="238" spans="1:22" s="2" customFormat="1">
      <c r="A238" s="399"/>
      <c r="B238" s="93"/>
      <c r="C238" s="93"/>
      <c r="D238" s="93"/>
      <c r="E238" s="94"/>
      <c r="F238" s="93"/>
      <c r="G238" s="93"/>
      <c r="H238" s="93"/>
      <c r="I238" s="92"/>
      <c r="J238" s="93"/>
      <c r="K238" s="93"/>
      <c r="L238" s="93"/>
      <c r="M238" s="93"/>
      <c r="N238" s="93"/>
      <c r="O238" s="93"/>
      <c r="P238" s="93"/>
      <c r="Q238" s="93"/>
      <c r="R238" s="93"/>
      <c r="S238" s="93"/>
      <c r="T238" s="93"/>
      <c r="U238" s="93"/>
      <c r="V238" s="93"/>
    </row>
    <row r="239" spans="1:22" s="2" customFormat="1">
      <c r="A239" s="399"/>
      <c r="B239" s="93"/>
      <c r="C239" s="93"/>
      <c r="D239" s="93"/>
      <c r="E239" s="94"/>
      <c r="F239" s="93"/>
      <c r="G239" s="93"/>
      <c r="H239" s="93"/>
      <c r="I239" s="92"/>
      <c r="J239" s="93"/>
      <c r="K239" s="93"/>
      <c r="L239" s="93"/>
      <c r="M239" s="93"/>
      <c r="N239" s="93"/>
      <c r="O239" s="93"/>
      <c r="P239" s="93"/>
      <c r="Q239" s="93"/>
      <c r="R239" s="93"/>
      <c r="S239" s="93"/>
      <c r="T239" s="93"/>
      <c r="U239" s="93"/>
      <c r="V239" s="93"/>
    </row>
    <row r="240" spans="1:22" s="2" customFormat="1">
      <c r="A240" s="399"/>
      <c r="B240" s="93"/>
      <c r="C240" s="93"/>
      <c r="D240" s="93"/>
      <c r="E240" s="94"/>
      <c r="F240" s="93"/>
      <c r="G240" s="93"/>
      <c r="H240" s="93"/>
      <c r="I240" s="92"/>
      <c r="J240" s="93"/>
      <c r="K240" s="93"/>
      <c r="L240" s="93"/>
      <c r="M240" s="93"/>
      <c r="N240" s="93"/>
      <c r="O240" s="93"/>
      <c r="P240" s="93"/>
      <c r="Q240" s="93"/>
      <c r="R240" s="93"/>
      <c r="S240" s="93"/>
      <c r="T240" s="93"/>
      <c r="U240" s="93"/>
      <c r="V240" s="93"/>
    </row>
    <row r="241" spans="1:22" s="2" customFormat="1">
      <c r="A241" s="399"/>
      <c r="B241" s="93"/>
      <c r="C241" s="93"/>
      <c r="D241" s="93"/>
      <c r="E241" s="94"/>
      <c r="F241" s="93"/>
      <c r="G241" s="93"/>
      <c r="H241" s="93"/>
      <c r="I241" s="92"/>
      <c r="J241" s="93"/>
      <c r="K241" s="93"/>
      <c r="L241" s="93"/>
      <c r="M241" s="93"/>
      <c r="N241" s="93"/>
      <c r="O241" s="93"/>
      <c r="P241" s="93"/>
      <c r="Q241" s="93"/>
      <c r="R241" s="93"/>
      <c r="S241" s="93"/>
      <c r="T241" s="93"/>
      <c r="U241" s="93"/>
      <c r="V241" s="93"/>
    </row>
    <row r="242" spans="1:22" s="2" customFormat="1">
      <c r="A242" s="399"/>
      <c r="B242" s="93"/>
      <c r="C242" s="93"/>
      <c r="D242" s="93"/>
      <c r="E242" s="94"/>
      <c r="F242" s="93"/>
      <c r="G242" s="93"/>
      <c r="H242" s="93"/>
      <c r="I242" s="92"/>
      <c r="J242" s="93"/>
      <c r="K242" s="93"/>
      <c r="L242" s="93"/>
      <c r="M242" s="93"/>
      <c r="N242" s="93"/>
      <c r="O242" s="93"/>
      <c r="P242" s="93"/>
      <c r="Q242" s="93"/>
      <c r="R242" s="93"/>
      <c r="S242" s="93"/>
      <c r="T242" s="93"/>
      <c r="U242" s="93"/>
      <c r="V242" s="93"/>
    </row>
    <row r="243" spans="1:22" s="2" customFormat="1">
      <c r="A243" s="399"/>
      <c r="B243" s="93"/>
      <c r="C243" s="93"/>
      <c r="D243" s="93"/>
      <c r="E243" s="94"/>
      <c r="F243" s="93"/>
      <c r="G243" s="93"/>
      <c r="H243" s="93"/>
      <c r="I243" s="92"/>
      <c r="J243" s="93"/>
      <c r="K243" s="93"/>
      <c r="L243" s="93"/>
      <c r="M243" s="93"/>
      <c r="N243" s="93"/>
      <c r="O243" s="93"/>
      <c r="P243" s="93"/>
      <c r="Q243" s="93"/>
      <c r="R243" s="93"/>
      <c r="S243" s="93"/>
      <c r="T243" s="93"/>
      <c r="U243" s="93"/>
      <c r="V243" s="93"/>
    </row>
    <row r="244" spans="1:22" s="2" customFormat="1">
      <c r="A244" s="399"/>
      <c r="B244" s="93"/>
      <c r="C244" s="93"/>
      <c r="D244" s="93"/>
      <c r="E244" s="94"/>
      <c r="F244" s="93"/>
      <c r="G244" s="93"/>
      <c r="H244" s="93"/>
      <c r="I244" s="92"/>
      <c r="J244" s="93"/>
      <c r="K244" s="93"/>
      <c r="L244" s="93"/>
      <c r="M244" s="93"/>
      <c r="N244" s="93"/>
      <c r="O244" s="93"/>
      <c r="P244" s="93"/>
      <c r="Q244" s="93"/>
      <c r="R244" s="93"/>
      <c r="S244" s="93"/>
      <c r="T244" s="93"/>
      <c r="U244" s="93"/>
      <c r="V244" s="93"/>
    </row>
    <row r="245" spans="1:22" s="2" customFormat="1">
      <c r="A245" s="399"/>
      <c r="B245" s="93"/>
      <c r="C245" s="93"/>
      <c r="D245" s="93"/>
      <c r="E245" s="94"/>
      <c r="F245" s="93"/>
      <c r="G245" s="93"/>
      <c r="H245" s="93"/>
      <c r="I245" s="92"/>
      <c r="J245" s="93"/>
      <c r="K245" s="93"/>
      <c r="L245" s="93"/>
      <c r="M245" s="93"/>
      <c r="N245" s="93"/>
      <c r="O245" s="93"/>
      <c r="P245" s="93"/>
      <c r="Q245" s="93"/>
      <c r="R245" s="93"/>
      <c r="S245" s="93"/>
      <c r="T245" s="93"/>
      <c r="U245" s="93"/>
      <c r="V245" s="93"/>
    </row>
    <row r="246" spans="1:22" s="2" customFormat="1">
      <c r="A246" s="399"/>
      <c r="B246" s="93"/>
      <c r="C246" s="93"/>
      <c r="D246" s="93"/>
      <c r="E246" s="94"/>
      <c r="F246" s="93"/>
      <c r="G246" s="93"/>
      <c r="H246" s="93"/>
      <c r="I246" s="92"/>
      <c r="J246" s="93"/>
      <c r="K246" s="93"/>
      <c r="L246" s="93"/>
      <c r="M246" s="93"/>
      <c r="N246" s="93"/>
      <c r="O246" s="93"/>
      <c r="P246" s="93"/>
      <c r="Q246" s="93"/>
      <c r="R246" s="93"/>
      <c r="S246" s="93"/>
      <c r="T246" s="93"/>
      <c r="U246" s="93"/>
      <c r="V246" s="93"/>
    </row>
    <row r="247" spans="1:22" s="2" customFormat="1">
      <c r="A247" s="399"/>
      <c r="B247" s="93"/>
      <c r="C247" s="93"/>
      <c r="D247" s="93"/>
      <c r="E247" s="94"/>
      <c r="F247" s="93"/>
      <c r="G247" s="93"/>
      <c r="H247" s="93"/>
      <c r="I247" s="92"/>
      <c r="J247" s="93"/>
      <c r="K247" s="93"/>
      <c r="L247" s="93"/>
      <c r="M247" s="93"/>
      <c r="N247" s="93"/>
      <c r="O247" s="93"/>
      <c r="P247" s="93"/>
      <c r="Q247" s="93"/>
      <c r="R247" s="93"/>
      <c r="S247" s="93"/>
      <c r="T247" s="93"/>
      <c r="U247" s="93"/>
      <c r="V247" s="93"/>
    </row>
    <row r="248" spans="1:22" s="2" customFormat="1">
      <c r="A248" s="399"/>
      <c r="B248" s="93"/>
      <c r="C248" s="93"/>
      <c r="D248" s="93"/>
      <c r="E248" s="94"/>
      <c r="F248" s="93"/>
      <c r="G248" s="93"/>
      <c r="H248" s="93"/>
      <c r="I248" s="92"/>
      <c r="J248" s="93"/>
      <c r="K248" s="93"/>
      <c r="L248" s="93"/>
      <c r="M248" s="93"/>
      <c r="N248" s="93"/>
      <c r="O248" s="93"/>
      <c r="P248" s="93"/>
      <c r="Q248" s="93"/>
      <c r="R248" s="93"/>
      <c r="S248" s="93"/>
      <c r="T248" s="93"/>
      <c r="U248" s="93"/>
      <c r="V248" s="93"/>
    </row>
    <row r="249" spans="1:22" s="2" customFormat="1">
      <c r="A249" s="399"/>
      <c r="B249" s="93"/>
      <c r="C249" s="93"/>
      <c r="D249" s="93"/>
      <c r="E249" s="94"/>
      <c r="F249" s="93"/>
      <c r="G249" s="93"/>
      <c r="H249" s="93"/>
      <c r="I249" s="92"/>
      <c r="J249" s="93"/>
      <c r="K249" s="93"/>
      <c r="L249" s="93"/>
      <c r="M249" s="93"/>
      <c r="N249" s="93"/>
      <c r="O249" s="93"/>
      <c r="P249" s="93"/>
      <c r="Q249" s="93"/>
      <c r="R249" s="93"/>
      <c r="S249" s="93"/>
      <c r="T249" s="93"/>
      <c r="U249" s="93"/>
      <c r="V249" s="93"/>
    </row>
    <row r="250" spans="1:22" s="2" customFormat="1">
      <c r="A250" s="399"/>
      <c r="B250" s="93"/>
      <c r="C250" s="93"/>
      <c r="D250" s="93"/>
      <c r="E250" s="94"/>
      <c r="F250" s="93"/>
      <c r="G250" s="93"/>
      <c r="H250" s="93"/>
      <c r="I250" s="92"/>
      <c r="J250" s="93"/>
      <c r="K250" s="93"/>
      <c r="L250" s="93"/>
      <c r="M250" s="93"/>
      <c r="N250" s="93"/>
      <c r="O250" s="93"/>
      <c r="P250" s="93"/>
      <c r="Q250" s="93"/>
      <c r="R250" s="93"/>
      <c r="S250" s="93"/>
      <c r="T250" s="93"/>
      <c r="U250" s="93"/>
      <c r="V250" s="93"/>
    </row>
    <row r="251" spans="1:22" s="2" customFormat="1">
      <c r="A251" s="399"/>
      <c r="B251" s="93"/>
      <c r="C251" s="93"/>
      <c r="D251" s="93"/>
      <c r="E251" s="94"/>
      <c r="F251" s="93"/>
      <c r="G251" s="93"/>
      <c r="H251" s="93"/>
      <c r="I251" s="92"/>
      <c r="J251" s="93"/>
      <c r="K251" s="93"/>
      <c r="L251" s="93"/>
      <c r="M251" s="93"/>
      <c r="N251" s="93"/>
      <c r="O251" s="93"/>
      <c r="P251" s="93"/>
      <c r="Q251" s="93"/>
      <c r="R251" s="93"/>
      <c r="S251" s="93"/>
      <c r="T251" s="93"/>
      <c r="U251" s="93"/>
      <c r="V251" s="93"/>
    </row>
    <row r="252" spans="1:22" s="2" customFormat="1">
      <c r="A252" s="399"/>
      <c r="B252" s="93"/>
      <c r="C252" s="93"/>
      <c r="D252" s="93"/>
      <c r="E252" s="94"/>
      <c r="F252" s="93"/>
      <c r="G252" s="93"/>
      <c r="H252" s="93"/>
      <c r="I252" s="92"/>
      <c r="J252" s="93"/>
      <c r="K252" s="93"/>
      <c r="L252" s="93"/>
      <c r="M252" s="93"/>
      <c r="N252" s="93"/>
      <c r="O252" s="93"/>
      <c r="P252" s="93"/>
      <c r="Q252" s="93"/>
      <c r="R252" s="93"/>
      <c r="S252" s="93"/>
      <c r="T252" s="93"/>
      <c r="U252" s="93"/>
      <c r="V252" s="93"/>
    </row>
    <row r="253" spans="1:22" s="2" customFormat="1">
      <c r="A253" s="399"/>
      <c r="B253" s="93"/>
      <c r="C253" s="93"/>
      <c r="D253" s="93"/>
      <c r="E253" s="94"/>
      <c r="F253" s="93"/>
      <c r="G253" s="93"/>
      <c r="H253" s="93"/>
      <c r="I253" s="92"/>
      <c r="J253" s="93"/>
      <c r="K253" s="93"/>
      <c r="L253" s="93"/>
      <c r="M253" s="93"/>
      <c r="N253" s="93"/>
      <c r="O253" s="93"/>
      <c r="P253" s="93"/>
      <c r="Q253" s="93"/>
      <c r="R253" s="93"/>
      <c r="S253" s="93"/>
      <c r="T253" s="93"/>
      <c r="U253" s="93"/>
      <c r="V253" s="93"/>
    </row>
    <row r="254" spans="1:22" s="2" customFormat="1">
      <c r="A254" s="399"/>
      <c r="B254" s="93"/>
      <c r="C254" s="93"/>
      <c r="D254" s="93"/>
      <c r="E254" s="94"/>
      <c r="F254" s="93"/>
      <c r="G254" s="93"/>
      <c r="H254" s="93"/>
      <c r="I254" s="92"/>
      <c r="J254" s="93"/>
      <c r="K254" s="93"/>
      <c r="L254" s="93"/>
      <c r="M254" s="93"/>
      <c r="N254" s="93"/>
      <c r="O254" s="93"/>
      <c r="P254" s="93"/>
      <c r="Q254" s="93"/>
      <c r="R254" s="93"/>
      <c r="S254" s="93"/>
      <c r="T254" s="93"/>
      <c r="U254" s="93"/>
      <c r="V254" s="93"/>
    </row>
    <row r="255" spans="1:22" s="2" customFormat="1">
      <c r="A255" s="399"/>
      <c r="B255" s="93"/>
      <c r="C255" s="93"/>
      <c r="D255" s="93"/>
      <c r="E255" s="94"/>
      <c r="F255" s="93"/>
      <c r="G255" s="93"/>
      <c r="H255" s="93"/>
      <c r="I255" s="92"/>
      <c r="J255" s="93"/>
      <c r="K255" s="93"/>
      <c r="L255" s="93"/>
      <c r="M255" s="93"/>
      <c r="N255" s="93"/>
      <c r="O255" s="93"/>
      <c r="P255" s="93"/>
      <c r="Q255" s="93"/>
      <c r="R255" s="93"/>
      <c r="S255" s="93"/>
      <c r="T255" s="93"/>
      <c r="U255" s="93"/>
      <c r="V255" s="93"/>
    </row>
    <row r="256" spans="1:22" s="2" customFormat="1">
      <c r="A256" s="399"/>
      <c r="B256" s="93"/>
      <c r="C256" s="93"/>
      <c r="D256" s="93"/>
      <c r="E256" s="94"/>
      <c r="F256" s="93"/>
      <c r="G256" s="93"/>
      <c r="H256" s="93"/>
      <c r="I256" s="92"/>
      <c r="J256" s="93"/>
      <c r="K256" s="93"/>
      <c r="L256" s="93"/>
      <c r="M256" s="93"/>
      <c r="N256" s="93"/>
      <c r="O256" s="93"/>
      <c r="P256" s="93"/>
      <c r="Q256" s="93"/>
      <c r="R256" s="93"/>
      <c r="S256" s="93"/>
      <c r="T256" s="93"/>
      <c r="U256" s="93"/>
      <c r="V256" s="93"/>
    </row>
    <row r="257" spans="1:22" s="2" customFormat="1">
      <c r="A257" s="399"/>
      <c r="B257" s="93"/>
      <c r="C257" s="93"/>
      <c r="D257" s="93"/>
      <c r="E257" s="94"/>
      <c r="F257" s="93"/>
      <c r="G257" s="93"/>
      <c r="H257" s="93"/>
      <c r="I257" s="92"/>
      <c r="J257" s="93"/>
      <c r="K257" s="93"/>
      <c r="L257" s="93"/>
      <c r="M257" s="93"/>
      <c r="N257" s="93"/>
      <c r="O257" s="93"/>
      <c r="P257" s="93"/>
      <c r="Q257" s="93"/>
      <c r="R257" s="93"/>
      <c r="S257" s="93"/>
      <c r="T257" s="93"/>
      <c r="U257" s="93"/>
      <c r="V257" s="93"/>
    </row>
    <row r="258" spans="1:22" s="2" customFormat="1">
      <c r="A258" s="399"/>
      <c r="B258" s="93"/>
      <c r="C258" s="93"/>
      <c r="D258" s="93"/>
      <c r="E258" s="94"/>
      <c r="F258" s="93"/>
      <c r="G258" s="93"/>
      <c r="H258" s="93"/>
      <c r="I258" s="92"/>
      <c r="J258" s="93"/>
      <c r="K258" s="93"/>
      <c r="L258" s="93"/>
      <c r="M258" s="93"/>
      <c r="N258" s="93"/>
      <c r="O258" s="93"/>
      <c r="P258" s="93"/>
      <c r="Q258" s="93"/>
      <c r="R258" s="93"/>
      <c r="S258" s="93"/>
      <c r="T258" s="93"/>
      <c r="U258" s="93"/>
      <c r="V258" s="93"/>
    </row>
    <row r="259" spans="1:22" s="2" customFormat="1">
      <c r="A259" s="399"/>
      <c r="B259" s="93"/>
      <c r="C259" s="93"/>
      <c r="D259" s="93"/>
      <c r="E259" s="94"/>
      <c r="F259" s="93"/>
      <c r="G259" s="93"/>
      <c r="H259" s="93"/>
      <c r="I259" s="92"/>
      <c r="J259" s="93"/>
      <c r="K259" s="93"/>
      <c r="L259" s="93"/>
      <c r="M259" s="93"/>
      <c r="N259" s="93"/>
      <c r="O259" s="93"/>
      <c r="P259" s="93"/>
      <c r="Q259" s="93"/>
      <c r="R259" s="93"/>
      <c r="S259" s="93"/>
      <c r="T259" s="93"/>
      <c r="U259" s="93"/>
      <c r="V259" s="93"/>
    </row>
    <row r="260" spans="1:22" s="2" customFormat="1">
      <c r="A260" s="399"/>
      <c r="B260" s="93"/>
      <c r="C260" s="93"/>
      <c r="D260" s="93"/>
      <c r="E260" s="94"/>
      <c r="F260" s="93"/>
      <c r="G260" s="93"/>
      <c r="H260" s="93"/>
      <c r="I260" s="92"/>
      <c r="J260" s="93"/>
      <c r="K260" s="93"/>
      <c r="L260" s="93"/>
      <c r="M260" s="93"/>
      <c r="N260" s="93"/>
      <c r="O260" s="93"/>
      <c r="P260" s="93"/>
      <c r="Q260" s="93"/>
      <c r="R260" s="93"/>
      <c r="S260" s="93"/>
      <c r="T260" s="93"/>
      <c r="U260" s="93"/>
      <c r="V260" s="93"/>
    </row>
    <row r="261" spans="1:22" s="2" customFormat="1">
      <c r="A261" s="399"/>
      <c r="B261" s="93"/>
      <c r="C261" s="93"/>
      <c r="D261" s="93"/>
      <c r="E261" s="94"/>
      <c r="F261" s="93"/>
      <c r="G261" s="93"/>
      <c r="H261" s="93"/>
      <c r="I261" s="92"/>
      <c r="J261" s="93"/>
      <c r="K261" s="93"/>
      <c r="L261" s="93"/>
      <c r="M261" s="93"/>
      <c r="N261" s="93"/>
      <c r="O261" s="93"/>
      <c r="P261" s="93"/>
      <c r="Q261" s="93"/>
      <c r="R261" s="93"/>
      <c r="S261" s="93"/>
      <c r="T261" s="93"/>
      <c r="U261" s="93"/>
      <c r="V261" s="93"/>
    </row>
    <row r="262" spans="1:22" s="2" customFormat="1">
      <c r="A262" s="399"/>
      <c r="B262" s="93"/>
      <c r="C262" s="93"/>
      <c r="D262" s="93"/>
      <c r="E262" s="94"/>
      <c r="F262" s="93"/>
      <c r="G262" s="93"/>
      <c r="H262" s="93"/>
      <c r="I262" s="92"/>
      <c r="J262" s="93"/>
      <c r="K262" s="93"/>
      <c r="L262" s="93"/>
      <c r="M262" s="93"/>
      <c r="N262" s="93"/>
      <c r="O262" s="93"/>
      <c r="P262" s="93"/>
      <c r="Q262" s="93"/>
      <c r="R262" s="93"/>
      <c r="S262" s="93"/>
      <c r="T262" s="93"/>
      <c r="U262" s="93"/>
      <c r="V262" s="93"/>
    </row>
    <row r="263" spans="1:22" s="2" customFormat="1">
      <c r="A263" s="399"/>
      <c r="B263" s="93"/>
      <c r="C263" s="93"/>
      <c r="D263" s="93"/>
      <c r="E263" s="94"/>
      <c r="F263" s="93"/>
      <c r="G263" s="93"/>
      <c r="H263" s="93"/>
      <c r="I263" s="92"/>
      <c r="J263" s="93"/>
      <c r="K263" s="93"/>
      <c r="L263" s="93"/>
      <c r="M263" s="93"/>
      <c r="N263" s="93"/>
      <c r="O263" s="93"/>
      <c r="P263" s="93"/>
      <c r="Q263" s="93"/>
      <c r="R263" s="93"/>
      <c r="S263" s="93"/>
      <c r="T263" s="93"/>
      <c r="U263" s="93"/>
      <c r="V263" s="93"/>
    </row>
    <row r="264" spans="1:22" s="2" customFormat="1">
      <c r="A264" s="399"/>
      <c r="B264" s="93"/>
      <c r="C264" s="93"/>
      <c r="D264" s="93"/>
      <c r="E264" s="94"/>
      <c r="F264" s="93"/>
      <c r="G264" s="93"/>
      <c r="H264" s="93"/>
      <c r="I264" s="92"/>
      <c r="J264" s="93"/>
      <c r="K264" s="93"/>
      <c r="L264" s="93"/>
      <c r="M264" s="93"/>
      <c r="N264" s="93"/>
      <c r="O264" s="93"/>
      <c r="P264" s="93"/>
      <c r="Q264" s="93"/>
      <c r="R264" s="93"/>
      <c r="S264" s="93"/>
      <c r="T264" s="93"/>
      <c r="U264" s="93"/>
      <c r="V264" s="93"/>
    </row>
    <row r="265" spans="1:22" s="2" customFormat="1">
      <c r="A265" s="399"/>
      <c r="B265" s="93"/>
      <c r="C265" s="93"/>
      <c r="D265" s="93"/>
      <c r="E265" s="94"/>
      <c r="F265" s="93"/>
      <c r="G265" s="93"/>
      <c r="H265" s="93"/>
      <c r="I265" s="92"/>
      <c r="J265" s="93"/>
      <c r="K265" s="93"/>
      <c r="L265" s="93"/>
      <c r="M265" s="93"/>
      <c r="N265" s="93"/>
      <c r="O265" s="93"/>
      <c r="P265" s="93"/>
      <c r="Q265" s="93"/>
      <c r="R265" s="93"/>
      <c r="S265" s="93"/>
      <c r="T265" s="93"/>
      <c r="U265" s="93"/>
      <c r="V265" s="93"/>
    </row>
    <row r="266" spans="1:22" s="2" customFormat="1">
      <c r="A266" s="399"/>
      <c r="B266" s="93"/>
      <c r="C266" s="93"/>
      <c r="D266" s="93"/>
      <c r="E266" s="94"/>
      <c r="F266" s="93"/>
      <c r="G266" s="93"/>
      <c r="H266" s="93"/>
      <c r="I266" s="92"/>
      <c r="J266" s="93"/>
      <c r="K266" s="93"/>
      <c r="L266" s="93"/>
      <c r="M266" s="93"/>
      <c r="N266" s="93"/>
      <c r="O266" s="93"/>
      <c r="P266" s="93"/>
      <c r="Q266" s="93"/>
      <c r="R266" s="93"/>
      <c r="S266" s="93"/>
      <c r="T266" s="93"/>
      <c r="U266" s="93"/>
      <c r="V266" s="93"/>
    </row>
    <row r="267" spans="1:22" s="2" customFormat="1">
      <c r="A267" s="399"/>
      <c r="B267" s="93"/>
      <c r="C267" s="93"/>
      <c r="D267" s="93"/>
      <c r="E267" s="94"/>
      <c r="F267" s="93"/>
      <c r="G267" s="93"/>
      <c r="H267" s="93"/>
      <c r="I267" s="92"/>
      <c r="J267" s="93"/>
      <c r="K267" s="93"/>
      <c r="L267" s="93"/>
      <c r="M267" s="93"/>
      <c r="N267" s="93"/>
      <c r="O267" s="93"/>
      <c r="P267" s="93"/>
      <c r="Q267" s="93"/>
      <c r="R267" s="93"/>
      <c r="S267" s="93"/>
      <c r="T267" s="93"/>
      <c r="U267" s="93"/>
      <c r="V267" s="93"/>
    </row>
    <row r="268" spans="1:22" s="2" customFormat="1">
      <c r="A268" s="399"/>
      <c r="B268" s="93"/>
      <c r="C268" s="93"/>
      <c r="D268" s="93"/>
      <c r="E268" s="94"/>
      <c r="F268" s="93"/>
      <c r="G268" s="93"/>
      <c r="H268" s="93"/>
      <c r="I268" s="92"/>
      <c r="J268" s="93"/>
      <c r="K268" s="93"/>
      <c r="L268" s="93"/>
      <c r="M268" s="93"/>
      <c r="N268" s="93"/>
      <c r="O268" s="93"/>
      <c r="P268" s="93"/>
      <c r="Q268" s="93"/>
      <c r="R268" s="93"/>
      <c r="S268" s="93"/>
      <c r="T268" s="93"/>
      <c r="U268" s="93"/>
      <c r="V268" s="93"/>
    </row>
    <row r="269" spans="1:22" s="2" customFormat="1">
      <c r="A269" s="399"/>
      <c r="B269" s="93"/>
      <c r="C269" s="93"/>
      <c r="D269" s="93"/>
      <c r="E269" s="94"/>
      <c r="F269" s="93"/>
      <c r="G269" s="93"/>
      <c r="H269" s="93"/>
      <c r="I269" s="92"/>
      <c r="J269" s="93"/>
      <c r="K269" s="93"/>
      <c r="L269" s="93"/>
      <c r="M269" s="93"/>
      <c r="N269" s="93"/>
      <c r="O269" s="93"/>
      <c r="P269" s="93"/>
      <c r="Q269" s="93"/>
      <c r="R269" s="93"/>
      <c r="S269" s="93"/>
      <c r="T269" s="93"/>
      <c r="U269" s="93"/>
      <c r="V269" s="93"/>
    </row>
    <row r="270" spans="1:22" s="2" customFormat="1">
      <c r="A270" s="399"/>
      <c r="B270" s="93"/>
      <c r="C270" s="93"/>
      <c r="D270" s="93"/>
      <c r="E270" s="94"/>
      <c r="F270" s="93"/>
      <c r="G270" s="93"/>
      <c r="H270" s="93"/>
      <c r="I270" s="92"/>
      <c r="J270" s="93"/>
      <c r="K270" s="93"/>
      <c r="L270" s="93"/>
      <c r="M270" s="93"/>
      <c r="N270" s="93"/>
      <c r="O270" s="93"/>
      <c r="P270" s="93"/>
      <c r="Q270" s="93"/>
      <c r="R270" s="93"/>
      <c r="S270" s="93"/>
      <c r="T270" s="93"/>
      <c r="U270" s="93"/>
      <c r="V270" s="93"/>
    </row>
    <row r="271" spans="1:22" s="2" customFormat="1">
      <c r="A271" s="399"/>
      <c r="B271" s="93"/>
      <c r="C271" s="93"/>
      <c r="D271" s="93"/>
      <c r="E271" s="94"/>
      <c r="F271" s="93"/>
      <c r="G271" s="93"/>
      <c r="H271" s="93"/>
      <c r="I271" s="92"/>
      <c r="J271" s="93"/>
      <c r="K271" s="93"/>
      <c r="L271" s="93"/>
      <c r="M271" s="93"/>
      <c r="N271" s="93"/>
      <c r="O271" s="93"/>
      <c r="P271" s="93"/>
      <c r="Q271" s="93"/>
      <c r="R271" s="93"/>
      <c r="S271" s="93"/>
      <c r="T271" s="93"/>
      <c r="U271" s="93"/>
      <c r="V271" s="93"/>
    </row>
    <row r="272" spans="1:22" s="2" customFormat="1">
      <c r="A272" s="399"/>
      <c r="B272" s="93"/>
      <c r="C272" s="93"/>
      <c r="D272" s="93"/>
      <c r="E272" s="94"/>
      <c r="F272" s="93"/>
      <c r="G272" s="93"/>
      <c r="H272" s="93"/>
      <c r="I272" s="92"/>
      <c r="J272" s="93"/>
      <c r="K272" s="93"/>
      <c r="L272" s="93"/>
      <c r="M272" s="93"/>
      <c r="N272" s="93"/>
      <c r="O272" s="93"/>
      <c r="P272" s="93"/>
      <c r="Q272" s="93"/>
      <c r="R272" s="93"/>
      <c r="S272" s="93"/>
      <c r="T272" s="93"/>
      <c r="U272" s="93"/>
      <c r="V272" s="93"/>
    </row>
    <row r="273" spans="1:22" s="2" customFormat="1">
      <c r="A273" s="399"/>
      <c r="B273" s="93"/>
      <c r="C273" s="93"/>
      <c r="D273" s="93"/>
      <c r="E273" s="94"/>
      <c r="F273" s="93"/>
      <c r="G273" s="93"/>
      <c r="H273" s="93"/>
      <c r="I273" s="92"/>
      <c r="J273" s="93"/>
      <c r="K273" s="93"/>
      <c r="L273" s="93"/>
      <c r="M273" s="93"/>
      <c r="N273" s="93"/>
      <c r="O273" s="93"/>
      <c r="P273" s="93"/>
      <c r="Q273" s="93"/>
      <c r="R273" s="93"/>
      <c r="S273" s="93"/>
      <c r="T273" s="93"/>
      <c r="U273" s="93"/>
      <c r="V273" s="93"/>
    </row>
    <row r="274" spans="1:22" s="2" customFormat="1">
      <c r="A274" s="399"/>
      <c r="B274" s="93"/>
      <c r="C274" s="93"/>
      <c r="D274" s="93"/>
      <c r="E274" s="94"/>
      <c r="F274" s="93"/>
      <c r="G274" s="93"/>
      <c r="H274" s="93"/>
      <c r="I274" s="92"/>
      <c r="J274" s="93"/>
      <c r="K274" s="93"/>
      <c r="L274" s="93"/>
      <c r="M274" s="93"/>
      <c r="N274" s="93"/>
      <c r="O274" s="93"/>
      <c r="P274" s="93"/>
      <c r="Q274" s="93"/>
      <c r="R274" s="93"/>
      <c r="S274" s="93"/>
      <c r="T274" s="93"/>
      <c r="U274" s="93"/>
      <c r="V274" s="93"/>
    </row>
    <row r="275" spans="1:22" s="2" customFormat="1">
      <c r="A275" s="399"/>
      <c r="B275" s="93"/>
      <c r="C275" s="93"/>
      <c r="D275" s="93"/>
      <c r="E275" s="94"/>
      <c r="F275" s="93"/>
      <c r="G275" s="93"/>
      <c r="H275" s="93"/>
      <c r="I275" s="92"/>
      <c r="J275" s="93"/>
      <c r="K275" s="93"/>
      <c r="L275" s="93"/>
      <c r="M275" s="93"/>
      <c r="N275" s="93"/>
      <c r="O275" s="93"/>
      <c r="P275" s="93"/>
      <c r="Q275" s="93"/>
      <c r="R275" s="93"/>
      <c r="S275" s="93"/>
      <c r="T275" s="93"/>
      <c r="U275" s="93"/>
      <c r="V275" s="93"/>
    </row>
    <row r="276" spans="1:22" s="2" customFormat="1">
      <c r="A276" s="399"/>
      <c r="B276" s="93"/>
      <c r="C276" s="93"/>
      <c r="D276" s="93"/>
      <c r="E276" s="94"/>
      <c r="F276" s="93"/>
      <c r="G276" s="93"/>
      <c r="H276" s="93"/>
      <c r="I276" s="92"/>
      <c r="J276" s="93"/>
      <c r="K276" s="93"/>
      <c r="L276" s="93"/>
      <c r="M276" s="93"/>
      <c r="N276" s="93"/>
      <c r="O276" s="93"/>
      <c r="P276" s="93"/>
      <c r="Q276" s="93"/>
      <c r="R276" s="93"/>
      <c r="S276" s="93"/>
      <c r="T276" s="93"/>
      <c r="U276" s="93"/>
      <c r="V276" s="93"/>
    </row>
    <row r="277" spans="1:22" s="2" customFormat="1">
      <c r="A277" s="399"/>
      <c r="B277" s="93"/>
      <c r="C277" s="93"/>
      <c r="D277" s="93"/>
      <c r="E277" s="94"/>
      <c r="F277" s="93"/>
      <c r="G277" s="93"/>
      <c r="H277" s="93"/>
      <c r="I277" s="92"/>
      <c r="J277" s="93"/>
      <c r="K277" s="93"/>
      <c r="L277" s="93"/>
      <c r="M277" s="93"/>
      <c r="N277" s="93"/>
      <c r="O277" s="93"/>
      <c r="P277" s="93"/>
      <c r="Q277" s="93"/>
      <c r="R277" s="93"/>
      <c r="S277" s="93"/>
      <c r="T277" s="93"/>
      <c r="U277" s="93"/>
      <c r="V277" s="93"/>
    </row>
    <row r="278" spans="1:22" s="2" customFormat="1">
      <c r="A278" s="399"/>
      <c r="B278" s="93"/>
      <c r="C278" s="93"/>
      <c r="D278" s="93"/>
      <c r="E278" s="94"/>
      <c r="F278" s="93"/>
      <c r="G278" s="93"/>
      <c r="H278" s="93"/>
      <c r="I278" s="92"/>
      <c r="J278" s="93"/>
      <c r="K278" s="93"/>
      <c r="L278" s="93"/>
      <c r="M278" s="93"/>
      <c r="N278" s="93"/>
      <c r="O278" s="93"/>
      <c r="P278" s="93"/>
      <c r="Q278" s="93"/>
      <c r="R278" s="93"/>
      <c r="S278" s="93"/>
      <c r="T278" s="93"/>
      <c r="U278" s="93"/>
      <c r="V278" s="93"/>
    </row>
    <row r="279" spans="1:22" s="2" customFormat="1">
      <c r="A279" s="399"/>
      <c r="B279" s="93"/>
      <c r="C279" s="93"/>
      <c r="D279" s="93"/>
      <c r="E279" s="94"/>
      <c r="F279" s="93"/>
      <c r="G279" s="93"/>
      <c r="H279" s="93"/>
      <c r="I279" s="92"/>
      <c r="J279" s="93"/>
      <c r="K279" s="93"/>
      <c r="L279" s="93"/>
      <c r="M279" s="93"/>
      <c r="N279" s="93"/>
      <c r="O279" s="93"/>
      <c r="P279" s="93"/>
      <c r="Q279" s="93"/>
      <c r="R279" s="93"/>
      <c r="S279" s="93"/>
      <c r="T279" s="93"/>
      <c r="U279" s="93"/>
      <c r="V279" s="93"/>
    </row>
    <row r="280" spans="1:22" s="2" customFormat="1">
      <c r="A280" s="399"/>
      <c r="B280" s="93"/>
      <c r="C280" s="93"/>
      <c r="D280" s="93"/>
      <c r="E280" s="94"/>
      <c r="F280" s="93"/>
      <c r="G280" s="93"/>
      <c r="H280" s="93"/>
      <c r="I280" s="92"/>
      <c r="J280" s="93"/>
      <c r="K280" s="93"/>
      <c r="L280" s="93"/>
      <c r="M280" s="93"/>
      <c r="N280" s="93"/>
      <c r="O280" s="93"/>
      <c r="P280" s="93"/>
      <c r="Q280" s="93"/>
      <c r="R280" s="93"/>
      <c r="S280" s="93"/>
      <c r="T280" s="93"/>
      <c r="U280" s="93"/>
      <c r="V280" s="93"/>
    </row>
    <row r="281" spans="1:22" s="2" customFormat="1">
      <c r="A281" s="399"/>
      <c r="B281" s="93"/>
      <c r="C281" s="93"/>
      <c r="D281" s="93"/>
      <c r="E281" s="94"/>
      <c r="F281" s="93"/>
      <c r="G281" s="93"/>
      <c r="H281" s="93"/>
      <c r="I281" s="92"/>
      <c r="J281" s="93"/>
      <c r="K281" s="93"/>
      <c r="L281" s="93"/>
      <c r="M281" s="93"/>
      <c r="N281" s="93"/>
      <c r="O281" s="93"/>
      <c r="P281" s="93"/>
      <c r="Q281" s="93"/>
      <c r="R281" s="93"/>
      <c r="S281" s="93"/>
      <c r="T281" s="93"/>
      <c r="U281" s="93"/>
      <c r="V281" s="93"/>
    </row>
    <row r="282" spans="1:22" s="2" customFormat="1">
      <c r="A282" s="399"/>
      <c r="B282" s="93"/>
      <c r="C282" s="93"/>
      <c r="D282" s="93"/>
      <c r="E282" s="94"/>
      <c r="F282" s="93"/>
      <c r="G282" s="93"/>
      <c r="H282" s="93"/>
      <c r="I282" s="92"/>
      <c r="J282" s="93"/>
      <c r="K282" s="93"/>
      <c r="L282" s="93"/>
      <c r="M282" s="93"/>
      <c r="N282" s="93"/>
      <c r="O282" s="93"/>
      <c r="P282" s="93"/>
      <c r="Q282" s="93"/>
      <c r="R282" s="93"/>
      <c r="S282" s="93"/>
      <c r="T282" s="93"/>
      <c r="U282" s="93"/>
      <c r="V282" s="93"/>
    </row>
    <row r="283" spans="1:22" s="2" customFormat="1">
      <c r="A283" s="399"/>
      <c r="B283" s="93"/>
      <c r="C283" s="93"/>
      <c r="D283" s="93"/>
      <c r="E283" s="94"/>
      <c r="F283" s="93"/>
      <c r="G283" s="93"/>
      <c r="H283" s="93"/>
      <c r="I283" s="92"/>
      <c r="J283" s="93"/>
      <c r="K283" s="93"/>
      <c r="L283" s="93"/>
      <c r="M283" s="93"/>
      <c r="N283" s="93"/>
      <c r="O283" s="93"/>
      <c r="P283" s="93"/>
      <c r="Q283" s="93"/>
      <c r="R283" s="93"/>
      <c r="S283" s="93"/>
      <c r="T283" s="93"/>
      <c r="U283" s="93"/>
      <c r="V283" s="93"/>
    </row>
    <row r="284" spans="1:22" s="2" customFormat="1">
      <c r="A284" s="399"/>
      <c r="B284" s="93"/>
      <c r="C284" s="93"/>
      <c r="D284" s="93"/>
      <c r="E284" s="94"/>
      <c r="F284" s="93"/>
      <c r="G284" s="93"/>
      <c r="H284" s="93"/>
      <c r="I284" s="92"/>
      <c r="J284" s="93"/>
      <c r="K284" s="93"/>
      <c r="L284" s="93"/>
      <c r="M284" s="93"/>
      <c r="N284" s="93"/>
      <c r="O284" s="93"/>
      <c r="P284" s="93"/>
      <c r="Q284" s="93"/>
      <c r="R284" s="93"/>
      <c r="S284" s="93"/>
      <c r="T284" s="93"/>
      <c r="U284" s="93"/>
      <c r="V284" s="93"/>
    </row>
    <row r="285" spans="1:22" s="2" customFormat="1">
      <c r="A285" s="399"/>
      <c r="B285" s="93"/>
      <c r="C285" s="93"/>
      <c r="D285" s="93"/>
      <c r="E285" s="94"/>
      <c r="F285" s="93"/>
      <c r="G285" s="93"/>
      <c r="H285" s="93"/>
      <c r="I285" s="92"/>
      <c r="J285" s="93"/>
      <c r="K285" s="93"/>
      <c r="L285" s="93"/>
      <c r="M285" s="93"/>
      <c r="N285" s="93"/>
      <c r="O285" s="93"/>
      <c r="P285" s="93"/>
      <c r="Q285" s="93"/>
      <c r="R285" s="93"/>
      <c r="S285" s="93"/>
      <c r="T285" s="93"/>
      <c r="U285" s="93"/>
      <c r="V285" s="93"/>
    </row>
    <row r="286" spans="1:22" s="2" customFormat="1">
      <c r="A286" s="399"/>
      <c r="B286" s="93"/>
      <c r="C286" s="93"/>
      <c r="D286" s="93"/>
      <c r="E286" s="94"/>
      <c r="F286" s="93"/>
      <c r="G286" s="93"/>
      <c r="H286" s="93"/>
      <c r="I286" s="92"/>
      <c r="J286" s="93"/>
      <c r="K286" s="93"/>
      <c r="L286" s="93"/>
      <c r="M286" s="93"/>
      <c r="N286" s="93"/>
      <c r="O286" s="93"/>
      <c r="P286" s="93"/>
      <c r="Q286" s="93"/>
      <c r="R286" s="93"/>
      <c r="S286" s="93"/>
      <c r="T286" s="93"/>
      <c r="U286" s="93"/>
      <c r="V286" s="93"/>
    </row>
    <row r="287" spans="1:22" s="2" customFormat="1">
      <c r="A287" s="399"/>
      <c r="B287" s="93"/>
      <c r="C287" s="93"/>
      <c r="D287" s="93"/>
      <c r="E287" s="94"/>
      <c r="F287" s="93"/>
      <c r="G287" s="93"/>
      <c r="H287" s="93"/>
      <c r="I287" s="92"/>
      <c r="J287" s="93"/>
      <c r="K287" s="93"/>
      <c r="L287" s="93"/>
      <c r="M287" s="93"/>
      <c r="N287" s="93"/>
      <c r="O287" s="93"/>
      <c r="P287" s="93"/>
      <c r="Q287" s="93"/>
      <c r="R287" s="93"/>
      <c r="S287" s="93"/>
      <c r="T287" s="93"/>
      <c r="U287" s="93"/>
      <c r="V287" s="93"/>
    </row>
    <row r="288" spans="1:22" s="2" customFormat="1">
      <c r="A288" s="399"/>
      <c r="B288" s="93"/>
      <c r="C288" s="93"/>
      <c r="D288" s="93"/>
      <c r="E288" s="94"/>
      <c r="F288" s="93"/>
      <c r="G288" s="93"/>
      <c r="H288" s="93"/>
      <c r="I288" s="92"/>
      <c r="J288" s="93"/>
      <c r="K288" s="93"/>
      <c r="L288" s="93"/>
      <c r="M288" s="93"/>
      <c r="N288" s="93"/>
      <c r="O288" s="93"/>
      <c r="P288" s="93"/>
      <c r="Q288" s="93"/>
      <c r="R288" s="93"/>
      <c r="S288" s="93"/>
      <c r="T288" s="93"/>
      <c r="U288" s="93"/>
      <c r="V288" s="93"/>
    </row>
    <row r="289" spans="1:22" s="2" customFormat="1">
      <c r="A289" s="399"/>
      <c r="B289" s="93"/>
      <c r="C289" s="93"/>
      <c r="D289" s="93"/>
      <c r="E289" s="94"/>
      <c r="F289" s="93"/>
      <c r="G289" s="93"/>
      <c r="H289" s="93"/>
      <c r="I289" s="92"/>
      <c r="J289" s="93"/>
      <c r="K289" s="93"/>
      <c r="L289" s="93"/>
      <c r="M289" s="93"/>
      <c r="N289" s="93"/>
      <c r="O289" s="93"/>
      <c r="P289" s="93"/>
      <c r="Q289" s="93"/>
      <c r="R289" s="93"/>
      <c r="S289" s="93"/>
      <c r="T289" s="93"/>
      <c r="U289" s="93"/>
      <c r="V289" s="93"/>
    </row>
    <row r="290" spans="1:22" s="2" customFormat="1">
      <c r="A290" s="399"/>
      <c r="B290" s="93"/>
      <c r="C290" s="93"/>
      <c r="D290" s="93"/>
      <c r="E290" s="94"/>
      <c r="F290" s="93"/>
      <c r="G290" s="93"/>
      <c r="H290" s="93"/>
      <c r="I290" s="92"/>
      <c r="J290" s="93"/>
      <c r="K290" s="93"/>
      <c r="L290" s="93"/>
      <c r="M290" s="93"/>
      <c r="N290" s="93"/>
      <c r="O290" s="93"/>
      <c r="P290" s="93"/>
      <c r="Q290" s="93"/>
      <c r="R290" s="93"/>
      <c r="S290" s="93"/>
      <c r="T290" s="93"/>
      <c r="U290" s="93"/>
      <c r="V290" s="93"/>
    </row>
    <row r="291" spans="1:22" s="2" customFormat="1">
      <c r="A291" s="399"/>
      <c r="B291" s="93"/>
      <c r="C291" s="93"/>
      <c r="D291" s="93"/>
      <c r="E291" s="94"/>
      <c r="F291" s="93"/>
      <c r="G291" s="93"/>
      <c r="H291" s="93"/>
      <c r="I291" s="92"/>
      <c r="J291" s="93"/>
      <c r="K291" s="93"/>
      <c r="L291" s="93"/>
      <c r="M291" s="93"/>
      <c r="N291" s="93"/>
      <c r="O291" s="93"/>
      <c r="P291" s="93"/>
      <c r="Q291" s="93"/>
      <c r="R291" s="93"/>
      <c r="S291" s="93"/>
      <c r="T291" s="93"/>
      <c r="U291" s="93"/>
      <c r="V291" s="93"/>
    </row>
    <row r="292" spans="1:22" s="2" customFormat="1">
      <c r="A292" s="399"/>
      <c r="B292" s="93"/>
      <c r="C292" s="93"/>
      <c r="D292" s="93"/>
      <c r="E292" s="94"/>
      <c r="F292" s="93"/>
      <c r="G292" s="93"/>
      <c r="H292" s="93"/>
      <c r="I292" s="92"/>
      <c r="J292" s="93"/>
      <c r="K292" s="93"/>
      <c r="L292" s="93"/>
      <c r="M292" s="93"/>
      <c r="N292" s="93"/>
      <c r="O292" s="93"/>
      <c r="P292" s="93"/>
      <c r="Q292" s="93"/>
      <c r="R292" s="93"/>
      <c r="S292" s="93"/>
      <c r="T292" s="93"/>
      <c r="U292" s="93"/>
      <c r="V292" s="93"/>
    </row>
    <row r="293" spans="1:22" s="2" customFormat="1">
      <c r="A293" s="399"/>
      <c r="B293" s="93"/>
      <c r="C293" s="93"/>
      <c r="D293" s="93"/>
      <c r="E293" s="94"/>
      <c r="F293" s="93"/>
      <c r="G293" s="93"/>
      <c r="H293" s="93"/>
      <c r="I293" s="92"/>
      <c r="J293" s="93"/>
      <c r="K293" s="93"/>
      <c r="L293" s="93"/>
      <c r="M293" s="93"/>
      <c r="N293" s="93"/>
      <c r="O293" s="93"/>
      <c r="P293" s="93"/>
      <c r="Q293" s="93"/>
      <c r="R293" s="93"/>
      <c r="S293" s="93"/>
      <c r="T293" s="93"/>
      <c r="U293" s="93"/>
      <c r="V293" s="93"/>
    </row>
    <row r="294" spans="1:22" s="2" customFormat="1">
      <c r="A294" s="399"/>
      <c r="B294" s="93"/>
      <c r="C294" s="93"/>
      <c r="D294" s="93"/>
      <c r="E294" s="94"/>
      <c r="F294" s="93"/>
      <c r="G294" s="93"/>
      <c r="H294" s="93"/>
      <c r="I294" s="92"/>
      <c r="J294" s="93"/>
      <c r="K294" s="93"/>
      <c r="L294" s="93"/>
      <c r="M294" s="93"/>
      <c r="N294" s="93"/>
      <c r="O294" s="93"/>
      <c r="P294" s="93"/>
      <c r="Q294" s="93"/>
      <c r="R294" s="93"/>
      <c r="S294" s="93"/>
      <c r="T294" s="93"/>
      <c r="U294" s="93"/>
      <c r="V294" s="93"/>
    </row>
    <row r="295" spans="1:22" s="2" customFormat="1">
      <c r="A295" s="399"/>
      <c r="B295" s="93"/>
      <c r="C295" s="93"/>
      <c r="D295" s="93"/>
      <c r="E295" s="94"/>
      <c r="F295" s="93"/>
      <c r="G295" s="93"/>
      <c r="H295" s="93"/>
      <c r="I295" s="92"/>
      <c r="J295" s="93"/>
      <c r="K295" s="93"/>
      <c r="L295" s="93"/>
      <c r="M295" s="93"/>
      <c r="N295" s="93"/>
      <c r="O295" s="93"/>
      <c r="P295" s="93"/>
      <c r="Q295" s="93"/>
      <c r="R295" s="93"/>
      <c r="S295" s="93"/>
      <c r="T295" s="93"/>
      <c r="U295" s="93"/>
      <c r="V295" s="93"/>
    </row>
    <row r="296" spans="1:22" s="2" customFormat="1">
      <c r="A296" s="399"/>
      <c r="B296" s="93"/>
      <c r="C296" s="93"/>
      <c r="D296" s="93"/>
      <c r="E296" s="94"/>
      <c r="F296" s="93"/>
      <c r="G296" s="93"/>
      <c r="H296" s="93"/>
      <c r="I296" s="92"/>
      <c r="J296" s="93"/>
      <c r="K296" s="93"/>
      <c r="L296" s="93"/>
      <c r="M296" s="93"/>
      <c r="N296" s="93"/>
      <c r="O296" s="93"/>
      <c r="P296" s="93"/>
      <c r="Q296" s="93"/>
      <c r="R296" s="93"/>
      <c r="S296" s="93"/>
      <c r="T296" s="93"/>
      <c r="U296" s="93"/>
      <c r="V296" s="93"/>
    </row>
    <row r="297" spans="1:22" s="2" customFormat="1">
      <c r="A297" s="399"/>
      <c r="B297" s="93"/>
      <c r="C297" s="93"/>
      <c r="D297" s="93"/>
      <c r="E297" s="94"/>
      <c r="F297" s="93"/>
      <c r="G297" s="93"/>
      <c r="H297" s="93"/>
      <c r="I297" s="92"/>
      <c r="J297" s="93"/>
      <c r="K297" s="93"/>
      <c r="L297" s="93"/>
      <c r="M297" s="93"/>
      <c r="N297" s="93"/>
      <c r="O297" s="93"/>
      <c r="P297" s="93"/>
      <c r="Q297" s="93"/>
      <c r="R297" s="93"/>
      <c r="S297" s="93"/>
      <c r="T297" s="93"/>
      <c r="U297" s="93"/>
      <c r="V297" s="93"/>
    </row>
    <row r="298" spans="1:22" s="2" customFormat="1">
      <c r="A298" s="399"/>
      <c r="B298" s="93"/>
      <c r="C298" s="93"/>
      <c r="D298" s="93"/>
      <c r="E298" s="94"/>
      <c r="F298" s="93"/>
      <c r="G298" s="93"/>
      <c r="H298" s="93"/>
      <c r="I298" s="92"/>
      <c r="J298" s="93"/>
      <c r="K298" s="93"/>
      <c r="L298" s="93"/>
      <c r="M298" s="93"/>
      <c r="N298" s="93"/>
      <c r="O298" s="93"/>
      <c r="P298" s="93"/>
      <c r="Q298" s="93"/>
      <c r="R298" s="93"/>
      <c r="S298" s="93"/>
      <c r="T298" s="93"/>
      <c r="U298" s="93"/>
      <c r="V298" s="93"/>
    </row>
    <row r="299" spans="1:22" s="2" customFormat="1">
      <c r="A299" s="399"/>
      <c r="B299" s="93"/>
      <c r="C299" s="93"/>
      <c r="D299" s="93"/>
      <c r="E299" s="94"/>
      <c r="F299" s="93"/>
      <c r="G299" s="93"/>
      <c r="H299" s="93"/>
      <c r="I299" s="92"/>
      <c r="J299" s="93"/>
      <c r="K299" s="93"/>
      <c r="L299" s="93"/>
      <c r="M299" s="93"/>
      <c r="N299" s="93"/>
      <c r="O299" s="93"/>
      <c r="P299" s="93"/>
      <c r="Q299" s="93"/>
      <c r="R299" s="93"/>
      <c r="S299" s="93"/>
      <c r="T299" s="93"/>
      <c r="U299" s="93"/>
      <c r="V299" s="93"/>
    </row>
    <row r="300" spans="1:22" s="2" customFormat="1">
      <c r="A300" s="399"/>
      <c r="B300" s="93"/>
      <c r="C300" s="93"/>
      <c r="D300" s="93"/>
      <c r="E300" s="94"/>
      <c r="F300" s="93"/>
      <c r="G300" s="93"/>
      <c r="H300" s="93"/>
      <c r="I300" s="92"/>
      <c r="J300" s="93"/>
      <c r="K300" s="93"/>
      <c r="L300" s="93"/>
      <c r="M300" s="93"/>
      <c r="N300" s="93"/>
      <c r="O300" s="93"/>
      <c r="P300" s="93"/>
      <c r="Q300" s="93"/>
      <c r="R300" s="93"/>
      <c r="S300" s="93"/>
      <c r="T300" s="93"/>
      <c r="U300" s="93"/>
      <c r="V300" s="93"/>
    </row>
    <row r="301" spans="1:22" s="2" customFormat="1">
      <c r="A301" s="399"/>
      <c r="B301" s="93"/>
      <c r="C301" s="93"/>
      <c r="D301" s="93"/>
      <c r="E301" s="94"/>
      <c r="F301" s="93"/>
      <c r="G301" s="93"/>
      <c r="H301" s="93"/>
      <c r="I301" s="92"/>
      <c r="J301" s="93"/>
      <c r="K301" s="93"/>
      <c r="L301" s="93"/>
      <c r="M301" s="93"/>
      <c r="N301" s="93"/>
      <c r="O301" s="93"/>
      <c r="P301" s="93"/>
      <c r="Q301" s="93"/>
      <c r="R301" s="93"/>
      <c r="S301" s="93"/>
      <c r="T301" s="93"/>
      <c r="U301" s="93"/>
      <c r="V301" s="93"/>
    </row>
    <row r="302" spans="1:22" s="2" customFormat="1">
      <c r="A302" s="399"/>
      <c r="B302" s="93"/>
      <c r="C302" s="93"/>
      <c r="D302" s="93"/>
      <c r="E302" s="94"/>
      <c r="F302" s="93"/>
      <c r="G302" s="93"/>
      <c r="H302" s="93"/>
      <c r="I302" s="92"/>
      <c r="J302" s="93"/>
      <c r="K302" s="93"/>
      <c r="L302" s="93"/>
      <c r="M302" s="93"/>
      <c r="N302" s="93"/>
      <c r="O302" s="93"/>
      <c r="P302" s="93"/>
      <c r="Q302" s="93"/>
      <c r="R302" s="93"/>
      <c r="S302" s="93"/>
      <c r="T302" s="93"/>
      <c r="U302" s="93"/>
      <c r="V302" s="93"/>
    </row>
    <row r="303" spans="1:22" s="2" customFormat="1">
      <c r="A303" s="399"/>
      <c r="B303" s="93"/>
      <c r="C303" s="93"/>
      <c r="D303" s="93"/>
      <c r="E303" s="94"/>
      <c r="F303" s="93"/>
      <c r="G303" s="93"/>
      <c r="H303" s="93"/>
      <c r="I303" s="92"/>
      <c r="J303" s="93"/>
      <c r="K303" s="93"/>
      <c r="L303" s="93"/>
      <c r="M303" s="93"/>
      <c r="N303" s="93"/>
      <c r="O303" s="93"/>
      <c r="P303" s="93"/>
      <c r="Q303" s="93"/>
      <c r="R303" s="93"/>
      <c r="S303" s="93"/>
      <c r="T303" s="93"/>
      <c r="U303" s="93"/>
      <c r="V303" s="93"/>
    </row>
    <row r="304" spans="1:22" s="2" customFormat="1">
      <c r="A304" s="399"/>
      <c r="B304" s="93"/>
      <c r="C304" s="93"/>
      <c r="D304" s="93"/>
      <c r="E304" s="94"/>
      <c r="F304" s="93"/>
      <c r="G304" s="93"/>
      <c r="H304" s="93"/>
      <c r="I304" s="92"/>
      <c r="J304" s="93"/>
      <c r="K304" s="93"/>
      <c r="L304" s="93"/>
      <c r="M304" s="93"/>
      <c r="N304" s="93"/>
      <c r="O304" s="93"/>
      <c r="P304" s="93"/>
      <c r="Q304" s="93"/>
      <c r="R304" s="93"/>
      <c r="S304" s="93"/>
      <c r="T304" s="93"/>
      <c r="U304" s="93"/>
      <c r="V304" s="93"/>
    </row>
    <row r="305" spans="1:22" s="2" customFormat="1">
      <c r="A305" s="399"/>
      <c r="B305" s="93"/>
      <c r="C305" s="93"/>
      <c r="D305" s="93"/>
      <c r="E305" s="94"/>
      <c r="F305" s="93"/>
      <c r="G305" s="93"/>
      <c r="H305" s="93"/>
      <c r="I305" s="92"/>
      <c r="J305" s="93"/>
      <c r="K305" s="93"/>
      <c r="L305" s="93"/>
      <c r="M305" s="93"/>
      <c r="N305" s="93"/>
      <c r="O305" s="93"/>
      <c r="P305" s="93"/>
      <c r="Q305" s="93"/>
      <c r="R305" s="93"/>
      <c r="S305" s="93"/>
      <c r="T305" s="93"/>
      <c r="U305" s="93"/>
      <c r="V305" s="93"/>
    </row>
    <row r="306" spans="1:22" s="2" customFormat="1">
      <c r="A306" s="399"/>
      <c r="B306" s="93"/>
      <c r="C306" s="93"/>
      <c r="D306" s="93"/>
      <c r="E306" s="94"/>
      <c r="F306" s="93"/>
      <c r="G306" s="93"/>
      <c r="H306" s="93"/>
      <c r="I306" s="92"/>
      <c r="J306" s="93"/>
      <c r="K306" s="93"/>
      <c r="L306" s="93"/>
      <c r="M306" s="93"/>
      <c r="N306" s="93"/>
      <c r="O306" s="93"/>
      <c r="P306" s="93"/>
      <c r="Q306" s="93"/>
      <c r="R306" s="93"/>
      <c r="S306" s="93"/>
      <c r="T306" s="93"/>
      <c r="U306" s="93"/>
      <c r="V306" s="93"/>
    </row>
    <row r="307" spans="1:22" s="2" customFormat="1">
      <c r="A307" s="399"/>
      <c r="B307" s="93"/>
      <c r="C307" s="93"/>
      <c r="D307" s="93"/>
      <c r="E307" s="94"/>
      <c r="F307" s="93"/>
      <c r="G307" s="93"/>
      <c r="H307" s="93"/>
      <c r="I307" s="92"/>
      <c r="J307" s="93"/>
      <c r="K307" s="93"/>
      <c r="L307" s="93"/>
      <c r="M307" s="93"/>
      <c r="N307" s="93"/>
      <c r="O307" s="93"/>
      <c r="P307" s="93"/>
      <c r="Q307" s="93"/>
      <c r="R307" s="93"/>
      <c r="S307" s="93"/>
      <c r="T307" s="93"/>
      <c r="U307" s="93"/>
      <c r="V307" s="93"/>
    </row>
    <row r="308" spans="1:22" s="2" customFormat="1">
      <c r="A308" s="399"/>
      <c r="B308" s="93"/>
      <c r="C308" s="93"/>
      <c r="D308" s="93"/>
      <c r="E308" s="94"/>
      <c r="F308" s="93"/>
      <c r="G308" s="93"/>
      <c r="H308" s="93"/>
      <c r="I308" s="92"/>
      <c r="J308" s="93"/>
      <c r="K308" s="93"/>
      <c r="L308" s="93"/>
      <c r="M308" s="93"/>
      <c r="N308" s="93"/>
      <c r="O308" s="93"/>
      <c r="P308" s="93"/>
      <c r="Q308" s="93"/>
      <c r="R308" s="93"/>
      <c r="S308" s="93"/>
      <c r="T308" s="93"/>
      <c r="U308" s="93"/>
      <c r="V308" s="93"/>
    </row>
    <row r="309" spans="1:22" s="2" customFormat="1">
      <c r="A309" s="399"/>
      <c r="B309" s="93"/>
      <c r="C309" s="93"/>
      <c r="D309" s="93"/>
      <c r="E309" s="94"/>
      <c r="F309" s="93"/>
      <c r="G309" s="93"/>
      <c r="H309" s="93"/>
      <c r="I309" s="92"/>
      <c r="J309" s="93"/>
      <c r="K309" s="93"/>
      <c r="L309" s="93"/>
      <c r="M309" s="93"/>
      <c r="N309" s="93"/>
      <c r="O309" s="93"/>
      <c r="P309" s="93"/>
      <c r="Q309" s="93"/>
      <c r="R309" s="93"/>
      <c r="S309" s="93"/>
      <c r="T309" s="93"/>
      <c r="U309" s="93"/>
      <c r="V309" s="93"/>
    </row>
    <row r="310" spans="1:22" s="2" customFormat="1">
      <c r="A310" s="399"/>
      <c r="B310" s="93"/>
      <c r="C310" s="93"/>
      <c r="D310" s="93"/>
      <c r="E310" s="94"/>
      <c r="F310" s="93"/>
      <c r="G310" s="93"/>
      <c r="H310" s="93"/>
      <c r="I310" s="92"/>
      <c r="J310" s="93"/>
      <c r="K310" s="93"/>
      <c r="L310" s="93"/>
      <c r="M310" s="93"/>
      <c r="N310" s="93"/>
      <c r="O310" s="93"/>
      <c r="P310" s="93"/>
      <c r="Q310" s="93"/>
      <c r="R310" s="93"/>
      <c r="S310" s="93"/>
      <c r="T310" s="93"/>
      <c r="U310" s="93"/>
      <c r="V310" s="93"/>
    </row>
    <row r="311" spans="1:22" s="2" customFormat="1">
      <c r="A311" s="399"/>
      <c r="B311" s="93"/>
      <c r="C311" s="93"/>
      <c r="D311" s="93"/>
      <c r="E311" s="94"/>
      <c r="F311" s="93"/>
      <c r="G311" s="93"/>
      <c r="H311" s="93"/>
      <c r="I311" s="92"/>
      <c r="J311" s="93"/>
      <c r="K311" s="93"/>
      <c r="L311" s="93"/>
      <c r="M311" s="93"/>
      <c r="N311" s="93"/>
      <c r="O311" s="93"/>
      <c r="P311" s="93"/>
      <c r="Q311" s="93"/>
      <c r="R311" s="93"/>
      <c r="S311" s="93"/>
      <c r="T311" s="93"/>
      <c r="U311" s="93"/>
      <c r="V311" s="93"/>
    </row>
    <row r="312" spans="1:22" s="2" customFormat="1">
      <c r="A312" s="399"/>
      <c r="B312" s="93"/>
      <c r="C312" s="93"/>
      <c r="D312" s="93"/>
      <c r="E312" s="94"/>
      <c r="F312" s="93"/>
      <c r="G312" s="93"/>
      <c r="H312" s="93"/>
      <c r="I312" s="92"/>
      <c r="J312" s="93"/>
      <c r="K312" s="93"/>
      <c r="L312" s="93"/>
      <c r="M312" s="93"/>
      <c r="N312" s="93"/>
      <c r="O312" s="93"/>
      <c r="P312" s="93"/>
      <c r="Q312" s="93"/>
      <c r="R312" s="93"/>
      <c r="S312" s="93"/>
      <c r="T312" s="93"/>
      <c r="U312" s="93"/>
      <c r="V312" s="93"/>
    </row>
    <row r="313" spans="1:22" s="2" customFormat="1">
      <c r="A313" s="399"/>
      <c r="B313" s="93"/>
      <c r="C313" s="93"/>
      <c r="D313" s="93"/>
      <c r="E313" s="94"/>
      <c r="F313" s="93"/>
      <c r="G313" s="93"/>
      <c r="H313" s="93"/>
      <c r="I313" s="92"/>
      <c r="J313" s="93"/>
      <c r="K313" s="93"/>
      <c r="L313" s="93"/>
      <c r="M313" s="93"/>
      <c r="N313" s="93"/>
      <c r="O313" s="93"/>
      <c r="P313" s="93"/>
      <c r="Q313" s="93"/>
      <c r="R313" s="93"/>
      <c r="S313" s="93"/>
      <c r="T313" s="93"/>
      <c r="U313" s="93"/>
      <c r="V313" s="93"/>
    </row>
    <row r="314" spans="1:22" s="2" customFormat="1">
      <c r="A314" s="399"/>
      <c r="B314" s="93"/>
      <c r="C314" s="93"/>
      <c r="D314" s="93"/>
      <c r="E314" s="94"/>
      <c r="F314" s="93"/>
      <c r="G314" s="93"/>
      <c r="H314" s="93"/>
      <c r="I314" s="92"/>
      <c r="J314" s="93"/>
      <c r="K314" s="93"/>
      <c r="L314" s="93"/>
      <c r="M314" s="93"/>
      <c r="N314" s="93"/>
      <c r="O314" s="93"/>
      <c r="P314" s="93"/>
      <c r="Q314" s="93"/>
      <c r="R314" s="93"/>
      <c r="S314" s="93"/>
      <c r="T314" s="93"/>
      <c r="U314" s="93"/>
      <c r="V314" s="93"/>
    </row>
    <row r="315" spans="1:22" s="2" customFormat="1">
      <c r="A315" s="399"/>
      <c r="B315" s="93"/>
      <c r="C315" s="93"/>
      <c r="D315" s="93"/>
      <c r="E315" s="94"/>
      <c r="F315" s="93"/>
      <c r="G315" s="93"/>
      <c r="H315" s="93"/>
      <c r="I315" s="92"/>
      <c r="J315" s="93"/>
      <c r="K315" s="93"/>
      <c r="L315" s="93"/>
      <c r="M315" s="93"/>
      <c r="N315" s="93"/>
      <c r="O315" s="93"/>
      <c r="P315" s="93"/>
      <c r="Q315" s="93"/>
      <c r="R315" s="93"/>
      <c r="S315" s="93"/>
      <c r="T315" s="93"/>
      <c r="U315" s="93"/>
      <c r="V315" s="93"/>
    </row>
    <row r="316" spans="1:22" s="2" customFormat="1">
      <c r="A316" s="399"/>
      <c r="B316" s="93"/>
      <c r="C316" s="93"/>
      <c r="D316" s="93"/>
      <c r="E316" s="94"/>
      <c r="F316" s="93"/>
      <c r="G316" s="93"/>
      <c r="H316" s="93"/>
      <c r="I316" s="92"/>
      <c r="J316" s="93"/>
      <c r="K316" s="93"/>
      <c r="L316" s="93"/>
      <c r="M316" s="93"/>
      <c r="N316" s="93"/>
      <c r="O316" s="93"/>
      <c r="P316" s="93"/>
      <c r="Q316" s="93"/>
      <c r="R316" s="93"/>
      <c r="S316" s="93"/>
      <c r="T316" s="93"/>
      <c r="U316" s="93"/>
      <c r="V316" s="93"/>
    </row>
    <row r="317" spans="1:22" s="2" customFormat="1">
      <c r="A317" s="399"/>
      <c r="B317" s="93"/>
      <c r="C317" s="93"/>
      <c r="D317" s="93"/>
      <c r="E317" s="94"/>
      <c r="F317" s="93"/>
      <c r="G317" s="93"/>
      <c r="H317" s="93"/>
      <c r="I317" s="92"/>
      <c r="J317" s="93"/>
      <c r="K317" s="93"/>
      <c r="L317" s="93"/>
      <c r="M317" s="93"/>
      <c r="N317" s="93"/>
      <c r="O317" s="93"/>
      <c r="P317" s="93"/>
      <c r="Q317" s="93"/>
      <c r="R317" s="93"/>
      <c r="S317" s="93"/>
      <c r="T317" s="93"/>
      <c r="U317" s="93"/>
      <c r="V317" s="93"/>
    </row>
    <row r="318" spans="1:22" s="2" customFormat="1">
      <c r="A318" s="399"/>
      <c r="B318" s="93"/>
      <c r="C318" s="93"/>
      <c r="D318" s="93"/>
      <c r="E318" s="94"/>
      <c r="F318" s="93"/>
      <c r="G318" s="93"/>
      <c r="H318" s="93"/>
      <c r="I318" s="92"/>
      <c r="J318" s="93"/>
      <c r="K318" s="93"/>
      <c r="L318" s="93"/>
      <c r="M318" s="93"/>
      <c r="N318" s="93"/>
      <c r="O318" s="93"/>
      <c r="P318" s="93"/>
      <c r="Q318" s="93"/>
      <c r="R318" s="93"/>
      <c r="S318" s="93"/>
      <c r="T318" s="93"/>
      <c r="U318" s="93"/>
      <c r="V318" s="93"/>
    </row>
    <row r="319" spans="1:22" s="2" customFormat="1">
      <c r="A319" s="399"/>
      <c r="B319" s="93"/>
      <c r="C319" s="93"/>
      <c r="D319" s="93"/>
      <c r="E319" s="94"/>
      <c r="F319" s="93"/>
      <c r="G319" s="93"/>
      <c r="H319" s="93"/>
      <c r="I319" s="92"/>
      <c r="J319" s="93"/>
      <c r="K319" s="93"/>
      <c r="L319" s="93"/>
      <c r="M319" s="93"/>
      <c r="N319" s="93"/>
      <c r="O319" s="93"/>
      <c r="P319" s="93"/>
      <c r="Q319" s="93"/>
      <c r="R319" s="93"/>
      <c r="S319" s="93"/>
      <c r="T319" s="93"/>
      <c r="U319" s="93"/>
      <c r="V319" s="93"/>
    </row>
    <row r="320" spans="1:22" s="2" customFormat="1">
      <c r="A320" s="399"/>
      <c r="B320" s="93"/>
      <c r="C320" s="93"/>
      <c r="D320" s="93"/>
      <c r="E320" s="94"/>
      <c r="F320" s="93"/>
      <c r="G320" s="93"/>
      <c r="H320" s="93"/>
      <c r="I320" s="92"/>
      <c r="J320" s="93"/>
      <c r="K320" s="93"/>
      <c r="L320" s="93"/>
      <c r="M320" s="93"/>
      <c r="N320" s="93"/>
      <c r="O320" s="93"/>
      <c r="P320" s="93"/>
      <c r="Q320" s="93"/>
      <c r="R320" s="93"/>
      <c r="S320" s="93"/>
      <c r="T320" s="93"/>
      <c r="U320" s="93"/>
      <c r="V320" s="93"/>
    </row>
    <row r="321" spans="1:22" s="2" customFormat="1">
      <c r="A321" s="399"/>
      <c r="B321" s="93"/>
      <c r="C321" s="93"/>
      <c r="D321" s="93"/>
      <c r="E321" s="94"/>
      <c r="F321" s="93"/>
      <c r="G321" s="93"/>
      <c r="H321" s="93"/>
      <c r="I321" s="92"/>
      <c r="J321" s="93"/>
      <c r="K321" s="93"/>
      <c r="L321" s="93"/>
      <c r="M321" s="93"/>
      <c r="N321" s="93"/>
      <c r="O321" s="93"/>
      <c r="P321" s="93"/>
      <c r="Q321" s="93"/>
      <c r="R321" s="93"/>
      <c r="S321" s="93"/>
      <c r="T321" s="93"/>
      <c r="U321" s="93"/>
      <c r="V321" s="93"/>
    </row>
    <row r="322" spans="1:22" s="2" customFormat="1">
      <c r="A322" s="399"/>
      <c r="B322" s="93"/>
      <c r="C322" s="93"/>
      <c r="D322" s="93"/>
      <c r="E322" s="94"/>
      <c r="F322" s="93"/>
      <c r="G322" s="93"/>
      <c r="H322" s="93"/>
      <c r="I322" s="92"/>
      <c r="J322" s="93"/>
      <c r="K322" s="93"/>
      <c r="L322" s="93"/>
      <c r="M322" s="93"/>
      <c r="N322" s="93"/>
      <c r="O322" s="93"/>
      <c r="P322" s="93"/>
      <c r="Q322" s="93"/>
      <c r="R322" s="93"/>
      <c r="S322" s="93"/>
      <c r="T322" s="93"/>
      <c r="U322" s="93"/>
      <c r="V322" s="93"/>
    </row>
    <row r="323" spans="1:22" s="2" customFormat="1">
      <c r="A323" s="399"/>
      <c r="B323" s="93"/>
      <c r="C323" s="93"/>
      <c r="D323" s="93"/>
      <c r="E323" s="94"/>
      <c r="F323" s="93"/>
      <c r="G323" s="93"/>
      <c r="H323" s="93"/>
      <c r="I323" s="92"/>
      <c r="J323" s="93"/>
      <c r="K323" s="93"/>
      <c r="L323" s="93"/>
      <c r="M323" s="93"/>
      <c r="N323" s="93"/>
      <c r="O323" s="93"/>
      <c r="P323" s="93"/>
      <c r="Q323" s="93"/>
      <c r="R323" s="93"/>
      <c r="S323" s="93"/>
      <c r="T323" s="93"/>
      <c r="U323" s="93"/>
      <c r="V323" s="93"/>
    </row>
    <row r="324" spans="1:22" s="2" customFormat="1">
      <c r="A324" s="399"/>
      <c r="B324" s="93"/>
      <c r="C324" s="93"/>
      <c r="D324" s="93"/>
      <c r="E324" s="94"/>
      <c r="F324" s="93"/>
      <c r="G324" s="93"/>
      <c r="H324" s="93"/>
      <c r="I324" s="92"/>
      <c r="J324" s="93"/>
      <c r="K324" s="93"/>
      <c r="L324" s="93"/>
      <c r="M324" s="93"/>
      <c r="N324" s="93"/>
      <c r="O324" s="93"/>
      <c r="P324" s="93"/>
      <c r="Q324" s="93"/>
      <c r="R324" s="93"/>
      <c r="S324" s="93"/>
      <c r="T324" s="93"/>
      <c r="U324" s="93"/>
      <c r="V324" s="93"/>
    </row>
    <row r="325" spans="1:22" s="2" customFormat="1">
      <c r="A325" s="399"/>
      <c r="B325" s="93"/>
      <c r="C325" s="93"/>
      <c r="D325" s="93"/>
      <c r="E325" s="94"/>
      <c r="F325" s="93"/>
      <c r="G325" s="93"/>
      <c r="H325" s="93"/>
      <c r="I325" s="92"/>
      <c r="J325" s="93"/>
      <c r="K325" s="93"/>
      <c r="L325" s="93"/>
      <c r="M325" s="93"/>
      <c r="N325" s="93"/>
      <c r="O325" s="93"/>
      <c r="P325" s="93"/>
      <c r="Q325" s="93"/>
      <c r="R325" s="93"/>
      <c r="S325" s="93"/>
      <c r="T325" s="93"/>
      <c r="U325" s="93"/>
      <c r="V325" s="93"/>
    </row>
    <row r="326" spans="1:22" s="2" customFormat="1">
      <c r="A326" s="399"/>
      <c r="B326" s="93"/>
      <c r="C326" s="93"/>
      <c r="D326" s="93"/>
      <c r="E326" s="94"/>
      <c r="F326" s="93"/>
      <c r="G326" s="93"/>
      <c r="H326" s="93"/>
      <c r="I326" s="92"/>
      <c r="J326" s="93"/>
      <c r="K326" s="93"/>
      <c r="L326" s="93"/>
      <c r="M326" s="93"/>
      <c r="N326" s="93"/>
      <c r="O326" s="93"/>
      <c r="P326" s="93"/>
      <c r="Q326" s="93"/>
      <c r="R326" s="93"/>
      <c r="S326" s="93"/>
      <c r="T326" s="93"/>
      <c r="U326" s="93"/>
      <c r="V326" s="93"/>
    </row>
    <row r="327" spans="1:22" s="2" customFormat="1">
      <c r="A327" s="399"/>
      <c r="B327" s="93"/>
      <c r="C327" s="93"/>
      <c r="D327" s="93"/>
      <c r="E327" s="94"/>
      <c r="F327" s="93"/>
      <c r="G327" s="93"/>
      <c r="H327" s="93"/>
      <c r="I327" s="92"/>
      <c r="J327" s="93"/>
      <c r="K327" s="93"/>
      <c r="L327" s="93"/>
      <c r="M327" s="93"/>
      <c r="N327" s="93"/>
      <c r="O327" s="93"/>
      <c r="P327" s="93"/>
      <c r="Q327" s="93"/>
      <c r="R327" s="93"/>
      <c r="S327" s="93"/>
      <c r="T327" s="93"/>
      <c r="U327" s="93"/>
      <c r="V327" s="93"/>
    </row>
    <row r="328" spans="1:22" s="2" customFormat="1">
      <c r="A328" s="399"/>
      <c r="B328" s="93"/>
      <c r="C328" s="93"/>
      <c r="D328" s="93"/>
      <c r="E328" s="94"/>
      <c r="F328" s="93"/>
      <c r="G328" s="93"/>
      <c r="H328" s="93"/>
      <c r="I328" s="92"/>
      <c r="J328" s="93"/>
      <c r="K328" s="93"/>
      <c r="L328" s="93"/>
      <c r="M328" s="93"/>
      <c r="N328" s="93"/>
      <c r="O328" s="93"/>
      <c r="P328" s="93"/>
      <c r="Q328" s="93"/>
      <c r="R328" s="93"/>
      <c r="S328" s="93"/>
      <c r="T328" s="93"/>
      <c r="U328" s="93"/>
      <c r="V328" s="93"/>
    </row>
    <row r="329" spans="1:22" s="2" customFormat="1">
      <c r="A329" s="399"/>
      <c r="B329" s="93"/>
      <c r="C329" s="93"/>
      <c r="D329" s="93"/>
      <c r="E329" s="94"/>
      <c r="F329" s="93"/>
      <c r="G329" s="93"/>
      <c r="H329" s="93"/>
      <c r="I329" s="92"/>
      <c r="J329" s="93"/>
      <c r="K329" s="93"/>
      <c r="L329" s="93"/>
      <c r="M329" s="93"/>
      <c r="N329" s="93"/>
      <c r="O329" s="93"/>
      <c r="P329" s="93"/>
      <c r="Q329" s="93"/>
      <c r="R329" s="93"/>
      <c r="S329" s="93"/>
      <c r="T329" s="93"/>
      <c r="U329" s="93"/>
      <c r="V329" s="93"/>
    </row>
    <row r="330" spans="1:22" s="2" customFormat="1">
      <c r="A330" s="399"/>
      <c r="B330" s="93"/>
      <c r="C330" s="93"/>
      <c r="D330" s="93"/>
      <c r="E330" s="94"/>
      <c r="F330" s="93"/>
      <c r="G330" s="93"/>
      <c r="H330" s="93"/>
      <c r="I330" s="92"/>
      <c r="J330" s="93"/>
      <c r="K330" s="93"/>
      <c r="L330" s="93"/>
      <c r="M330" s="93"/>
      <c r="N330" s="93"/>
      <c r="O330" s="93"/>
      <c r="P330" s="93"/>
      <c r="Q330" s="93"/>
      <c r="R330" s="93"/>
      <c r="S330" s="93"/>
      <c r="T330" s="93"/>
      <c r="U330" s="93"/>
      <c r="V330" s="93"/>
    </row>
    <row r="331" spans="1:22" s="2" customFormat="1">
      <c r="A331" s="399"/>
      <c r="B331" s="93"/>
      <c r="C331" s="93"/>
      <c r="D331" s="93"/>
      <c r="E331" s="94"/>
      <c r="F331" s="93"/>
      <c r="G331" s="93"/>
      <c r="H331" s="93"/>
      <c r="I331" s="92"/>
      <c r="J331" s="93"/>
      <c r="K331" s="93"/>
      <c r="L331" s="93"/>
      <c r="M331" s="93"/>
      <c r="N331" s="93"/>
      <c r="O331" s="93"/>
      <c r="P331" s="93"/>
      <c r="Q331" s="93"/>
      <c r="R331" s="93"/>
      <c r="S331" s="93"/>
      <c r="T331" s="93"/>
      <c r="U331" s="93"/>
      <c r="V331" s="93"/>
    </row>
    <row r="332" spans="1:22" s="2" customFormat="1">
      <c r="A332" s="399"/>
      <c r="B332" s="93"/>
      <c r="C332" s="93"/>
      <c r="D332" s="93"/>
      <c r="E332" s="94"/>
      <c r="F332" s="93"/>
      <c r="G332" s="93"/>
      <c r="H332" s="93"/>
      <c r="I332" s="92"/>
      <c r="J332" s="93"/>
      <c r="K332" s="93"/>
      <c r="L332" s="93"/>
      <c r="M332" s="93"/>
      <c r="N332" s="93"/>
      <c r="O332" s="93"/>
      <c r="P332" s="93"/>
      <c r="Q332" s="93"/>
      <c r="R332" s="93"/>
      <c r="S332" s="93"/>
      <c r="T332" s="93"/>
      <c r="U332" s="93"/>
      <c r="V332" s="93"/>
    </row>
    <row r="333" spans="1:22" s="2" customFormat="1">
      <c r="A333" s="399"/>
      <c r="B333" s="93"/>
      <c r="C333" s="93"/>
      <c r="D333" s="93"/>
      <c r="E333" s="94"/>
      <c r="F333" s="93"/>
      <c r="G333" s="93"/>
      <c r="H333" s="93"/>
      <c r="I333" s="92"/>
      <c r="J333" s="93"/>
      <c r="K333" s="93"/>
      <c r="L333" s="93"/>
      <c r="M333" s="93"/>
      <c r="N333" s="93"/>
      <c r="O333" s="93"/>
      <c r="P333" s="93"/>
      <c r="Q333" s="93"/>
      <c r="R333" s="93"/>
      <c r="S333" s="93"/>
      <c r="T333" s="93"/>
      <c r="U333" s="93"/>
      <c r="V333" s="93"/>
    </row>
    <row r="334" spans="1:22" s="2" customFormat="1">
      <c r="A334" s="399"/>
      <c r="B334" s="93"/>
      <c r="C334" s="93"/>
      <c r="D334" s="93"/>
      <c r="E334" s="94"/>
      <c r="F334" s="93"/>
      <c r="G334" s="93"/>
      <c r="H334" s="93"/>
      <c r="I334" s="92"/>
      <c r="J334" s="93"/>
      <c r="K334" s="93"/>
      <c r="L334" s="93"/>
      <c r="M334" s="93"/>
      <c r="N334" s="93"/>
      <c r="O334" s="93"/>
      <c r="P334" s="93"/>
      <c r="Q334" s="93"/>
      <c r="R334" s="93"/>
      <c r="S334" s="93"/>
      <c r="T334" s="93"/>
      <c r="U334" s="93"/>
      <c r="V334" s="93"/>
    </row>
    <row r="335" spans="1:22" s="2" customFormat="1">
      <c r="A335" s="399"/>
      <c r="B335" s="93"/>
      <c r="C335" s="93"/>
      <c r="D335" s="93"/>
      <c r="E335" s="94"/>
      <c r="F335" s="93"/>
      <c r="G335" s="93"/>
      <c r="H335" s="93"/>
      <c r="I335" s="92"/>
      <c r="J335" s="93"/>
      <c r="K335" s="93"/>
      <c r="L335" s="93"/>
      <c r="M335" s="93"/>
      <c r="N335" s="93"/>
      <c r="O335" s="93"/>
      <c r="P335" s="93"/>
      <c r="Q335" s="93"/>
      <c r="R335" s="93"/>
      <c r="S335" s="93"/>
      <c r="T335" s="93"/>
      <c r="U335" s="93"/>
      <c r="V335" s="93"/>
    </row>
    <row r="336" spans="1:22" s="2" customFormat="1">
      <c r="A336" s="399"/>
      <c r="B336" s="93"/>
      <c r="C336" s="93"/>
      <c r="D336" s="93"/>
      <c r="E336" s="94"/>
      <c r="F336" s="93"/>
      <c r="G336" s="93"/>
      <c r="H336" s="93"/>
      <c r="I336" s="92"/>
      <c r="J336" s="93"/>
      <c r="K336" s="93"/>
      <c r="L336" s="93"/>
      <c r="M336" s="93"/>
      <c r="N336" s="93"/>
      <c r="O336" s="93"/>
      <c r="P336" s="93"/>
      <c r="Q336" s="93"/>
      <c r="R336" s="93"/>
      <c r="S336" s="93"/>
      <c r="T336" s="93"/>
      <c r="U336" s="93"/>
      <c r="V336" s="93"/>
    </row>
    <row r="337" spans="1:22" s="2" customFormat="1">
      <c r="A337" s="399"/>
      <c r="B337" s="93"/>
      <c r="C337" s="93"/>
      <c r="D337" s="93"/>
      <c r="E337" s="94"/>
      <c r="F337" s="93"/>
      <c r="G337" s="93"/>
      <c r="H337" s="93"/>
      <c r="I337" s="92"/>
      <c r="J337" s="93"/>
      <c r="K337" s="93"/>
      <c r="L337" s="93"/>
      <c r="M337" s="93"/>
      <c r="N337" s="93"/>
      <c r="O337" s="93"/>
      <c r="P337" s="93"/>
      <c r="Q337" s="93"/>
      <c r="R337" s="93"/>
      <c r="S337" s="93"/>
      <c r="T337" s="93"/>
      <c r="U337" s="93"/>
      <c r="V337" s="93"/>
    </row>
    <row r="338" spans="1:22" s="2" customFormat="1">
      <c r="A338" s="399"/>
      <c r="B338" s="93"/>
      <c r="C338" s="93"/>
      <c r="D338" s="93"/>
      <c r="E338" s="94"/>
      <c r="F338" s="93"/>
      <c r="G338" s="93"/>
      <c r="H338" s="93"/>
      <c r="I338" s="92"/>
      <c r="J338" s="93"/>
      <c r="K338" s="93"/>
      <c r="L338" s="93"/>
      <c r="M338" s="93"/>
      <c r="N338" s="93"/>
      <c r="O338" s="93"/>
      <c r="P338" s="93"/>
      <c r="Q338" s="93"/>
      <c r="R338" s="93"/>
      <c r="S338" s="93"/>
      <c r="T338" s="93"/>
      <c r="U338" s="93"/>
      <c r="V338" s="93"/>
    </row>
    <row r="339" spans="1:22" s="2" customFormat="1">
      <c r="A339" s="399"/>
      <c r="B339" s="93"/>
      <c r="C339" s="93"/>
      <c r="D339" s="93"/>
      <c r="E339" s="94"/>
      <c r="F339" s="93"/>
      <c r="G339" s="93"/>
      <c r="H339" s="93"/>
      <c r="I339" s="92"/>
      <c r="J339" s="93"/>
      <c r="K339" s="93"/>
      <c r="L339" s="93"/>
      <c r="M339" s="93"/>
      <c r="N339" s="93"/>
      <c r="O339" s="93"/>
      <c r="P339" s="93"/>
      <c r="Q339" s="93"/>
      <c r="R339" s="93"/>
      <c r="S339" s="93"/>
      <c r="T339" s="93"/>
      <c r="U339" s="93"/>
      <c r="V339" s="93"/>
    </row>
    <row r="340" spans="1:22" s="2" customFormat="1">
      <c r="A340" s="399"/>
      <c r="B340" s="93"/>
      <c r="C340" s="93"/>
      <c r="D340" s="93"/>
      <c r="E340" s="94"/>
      <c r="F340" s="93"/>
      <c r="G340" s="93"/>
      <c r="H340" s="93"/>
      <c r="I340" s="92"/>
      <c r="J340" s="93"/>
      <c r="K340" s="93"/>
      <c r="L340" s="93"/>
      <c r="M340" s="93"/>
      <c r="N340" s="93"/>
      <c r="O340" s="93"/>
      <c r="P340" s="93"/>
      <c r="Q340" s="93"/>
      <c r="R340" s="93"/>
      <c r="S340" s="93"/>
      <c r="T340" s="93"/>
      <c r="U340" s="93"/>
      <c r="V340" s="93"/>
    </row>
    <row r="341" spans="1:22" s="2" customFormat="1">
      <c r="A341" s="399"/>
      <c r="B341" s="93"/>
      <c r="C341" s="93"/>
      <c r="D341" s="93"/>
      <c r="E341" s="94"/>
      <c r="F341" s="93"/>
      <c r="G341" s="93"/>
      <c r="H341" s="93"/>
      <c r="I341" s="92"/>
      <c r="J341" s="93"/>
      <c r="K341" s="93"/>
      <c r="L341" s="93"/>
      <c r="M341" s="93"/>
      <c r="N341" s="93"/>
      <c r="O341" s="93"/>
      <c r="P341" s="93"/>
      <c r="Q341" s="93"/>
      <c r="R341" s="93"/>
      <c r="S341" s="93"/>
      <c r="T341" s="93"/>
      <c r="U341" s="93"/>
      <c r="V341" s="93"/>
    </row>
    <row r="342" spans="1:22" s="2" customFormat="1">
      <c r="A342" s="399"/>
      <c r="B342" s="93"/>
      <c r="C342" s="93"/>
      <c r="D342" s="93"/>
      <c r="E342" s="94"/>
      <c r="F342" s="93"/>
      <c r="G342" s="93"/>
      <c r="H342" s="93"/>
      <c r="I342" s="92"/>
      <c r="J342" s="93"/>
      <c r="K342" s="93"/>
      <c r="L342" s="93"/>
      <c r="M342" s="93"/>
      <c r="N342" s="93"/>
      <c r="O342" s="93"/>
      <c r="P342" s="93"/>
      <c r="Q342" s="93"/>
      <c r="R342" s="93"/>
      <c r="S342" s="93"/>
      <c r="T342" s="93"/>
      <c r="U342" s="93"/>
      <c r="V342" s="93"/>
    </row>
    <row r="343" spans="1:22" s="2" customFormat="1">
      <c r="A343" s="399"/>
      <c r="B343" s="93"/>
      <c r="C343" s="93"/>
      <c r="D343" s="93"/>
      <c r="E343" s="94"/>
      <c r="F343" s="93"/>
      <c r="G343" s="93"/>
      <c r="H343" s="93"/>
      <c r="I343" s="92"/>
      <c r="J343" s="93"/>
      <c r="K343" s="93"/>
      <c r="L343" s="93"/>
      <c r="M343" s="93"/>
      <c r="N343" s="93"/>
      <c r="O343" s="93"/>
      <c r="P343" s="93"/>
      <c r="Q343" s="93"/>
      <c r="R343" s="93"/>
      <c r="S343" s="93"/>
      <c r="T343" s="93"/>
      <c r="U343" s="93"/>
      <c r="V343" s="93"/>
    </row>
    <row r="344" spans="1:22" s="2" customFormat="1">
      <c r="A344" s="399"/>
      <c r="B344" s="93"/>
      <c r="C344" s="93"/>
      <c r="D344" s="93"/>
      <c r="E344" s="94"/>
      <c r="F344" s="93"/>
      <c r="G344" s="93"/>
      <c r="H344" s="93"/>
      <c r="I344" s="92"/>
      <c r="J344" s="93"/>
      <c r="K344" s="93"/>
      <c r="L344" s="93"/>
      <c r="M344" s="93"/>
      <c r="N344" s="93"/>
      <c r="O344" s="93"/>
      <c r="P344" s="93"/>
      <c r="Q344" s="93"/>
      <c r="R344" s="93"/>
      <c r="S344" s="93"/>
      <c r="T344" s="93"/>
      <c r="U344" s="93"/>
      <c r="V344" s="93"/>
    </row>
    <row r="345" spans="1:22" s="2" customFormat="1">
      <c r="A345" s="399"/>
      <c r="B345" s="93"/>
      <c r="C345" s="93"/>
      <c r="D345" s="93"/>
      <c r="E345" s="94"/>
      <c r="F345" s="93"/>
      <c r="G345" s="93"/>
      <c r="H345" s="93"/>
      <c r="I345" s="92"/>
      <c r="J345" s="93"/>
      <c r="K345" s="93"/>
      <c r="L345" s="93"/>
      <c r="M345" s="93"/>
      <c r="N345" s="93"/>
      <c r="O345" s="93"/>
      <c r="P345" s="93"/>
      <c r="Q345" s="93"/>
      <c r="R345" s="93"/>
      <c r="S345" s="93"/>
      <c r="T345" s="93"/>
      <c r="U345" s="93"/>
      <c r="V345" s="93"/>
    </row>
    <row r="346" spans="1:22" s="2" customFormat="1">
      <c r="A346" s="399"/>
      <c r="B346" s="93"/>
      <c r="C346" s="93"/>
      <c r="D346" s="93"/>
      <c r="E346" s="94"/>
      <c r="F346" s="93"/>
      <c r="G346" s="93"/>
      <c r="H346" s="93"/>
      <c r="I346" s="92"/>
      <c r="J346" s="93"/>
      <c r="K346" s="93"/>
      <c r="L346" s="93"/>
      <c r="M346" s="93"/>
      <c r="N346" s="93"/>
      <c r="O346" s="93"/>
      <c r="P346" s="93"/>
      <c r="Q346" s="93"/>
      <c r="R346" s="93"/>
      <c r="S346" s="93"/>
      <c r="T346" s="93"/>
      <c r="U346" s="93"/>
      <c r="V346" s="93"/>
    </row>
    <row r="347" spans="1:22" s="2" customFormat="1">
      <c r="A347" s="399"/>
      <c r="B347" s="93"/>
      <c r="C347" s="93"/>
      <c r="D347" s="93"/>
      <c r="E347" s="94"/>
      <c r="F347" s="93"/>
      <c r="G347" s="93"/>
      <c r="H347" s="93"/>
      <c r="I347" s="92"/>
      <c r="J347" s="93"/>
      <c r="K347" s="93"/>
      <c r="L347" s="93"/>
      <c r="M347" s="93"/>
      <c r="N347" s="93"/>
      <c r="O347" s="93"/>
      <c r="P347" s="93"/>
      <c r="Q347" s="93"/>
      <c r="R347" s="93"/>
      <c r="S347" s="93"/>
      <c r="T347" s="93"/>
      <c r="U347" s="93"/>
      <c r="V347" s="93"/>
    </row>
    <row r="348" spans="1:22" s="2" customFormat="1">
      <c r="A348" s="399"/>
      <c r="B348" s="93"/>
      <c r="C348" s="93"/>
      <c r="D348" s="93"/>
      <c r="E348" s="94"/>
      <c r="F348" s="93"/>
      <c r="G348" s="93"/>
      <c r="H348" s="93"/>
      <c r="I348" s="92"/>
      <c r="J348" s="93"/>
      <c r="K348" s="93"/>
      <c r="L348" s="93"/>
      <c r="M348" s="93"/>
      <c r="N348" s="93"/>
      <c r="O348" s="93"/>
      <c r="P348" s="93"/>
      <c r="Q348" s="93"/>
      <c r="R348" s="93"/>
      <c r="S348" s="93"/>
      <c r="T348" s="93"/>
      <c r="U348" s="93"/>
      <c r="V348" s="93"/>
    </row>
    <row r="349" spans="1:22" s="2" customFormat="1">
      <c r="A349" s="399"/>
      <c r="B349" s="93"/>
      <c r="C349" s="93"/>
      <c r="D349" s="93"/>
      <c r="E349" s="94"/>
      <c r="F349" s="93"/>
      <c r="G349" s="93"/>
      <c r="H349" s="93"/>
      <c r="I349" s="92"/>
      <c r="J349" s="93"/>
      <c r="K349" s="93"/>
      <c r="L349" s="93"/>
      <c r="M349" s="93"/>
      <c r="N349" s="93"/>
      <c r="O349" s="93"/>
      <c r="P349" s="93"/>
      <c r="Q349" s="93"/>
      <c r="R349" s="93"/>
      <c r="S349" s="93"/>
      <c r="T349" s="93"/>
      <c r="U349" s="93"/>
      <c r="V349" s="93"/>
    </row>
    <row r="350" spans="1:22" s="2" customFormat="1">
      <c r="A350" s="399"/>
      <c r="B350" s="93"/>
      <c r="C350" s="93"/>
      <c r="D350" s="93"/>
      <c r="E350" s="94"/>
      <c r="F350" s="93"/>
      <c r="G350" s="93"/>
      <c r="H350" s="93"/>
      <c r="I350" s="92"/>
      <c r="J350" s="93"/>
      <c r="K350" s="93"/>
      <c r="L350" s="93"/>
      <c r="M350" s="93"/>
      <c r="N350" s="93"/>
      <c r="O350" s="93"/>
      <c r="P350" s="93"/>
      <c r="Q350" s="93"/>
      <c r="R350" s="93"/>
      <c r="S350" s="93"/>
      <c r="T350" s="93"/>
      <c r="U350" s="93"/>
      <c r="V350" s="93"/>
    </row>
    <row r="351" spans="1:22" s="2" customFormat="1">
      <c r="A351" s="399"/>
      <c r="B351" s="93"/>
      <c r="C351" s="93"/>
      <c r="D351" s="93"/>
      <c r="E351" s="94"/>
      <c r="F351" s="93"/>
      <c r="G351" s="93"/>
      <c r="H351" s="93"/>
      <c r="I351" s="92"/>
      <c r="J351" s="93"/>
      <c r="K351" s="93"/>
      <c r="L351" s="93"/>
      <c r="M351" s="93"/>
      <c r="N351" s="93"/>
      <c r="O351" s="93"/>
      <c r="P351" s="93"/>
      <c r="Q351" s="93"/>
      <c r="R351" s="93"/>
      <c r="S351" s="93"/>
      <c r="T351" s="93"/>
      <c r="U351" s="93"/>
      <c r="V351" s="93"/>
    </row>
    <row r="352" spans="1:22" s="2" customFormat="1">
      <c r="A352" s="399"/>
      <c r="B352" s="93"/>
      <c r="C352" s="93"/>
      <c r="D352" s="93"/>
      <c r="E352" s="94"/>
      <c r="F352" s="93"/>
      <c r="G352" s="93"/>
      <c r="H352" s="93"/>
      <c r="I352" s="92"/>
      <c r="J352" s="93"/>
      <c r="K352" s="93"/>
      <c r="L352" s="93"/>
      <c r="M352" s="93"/>
      <c r="N352" s="93"/>
      <c r="O352" s="93"/>
      <c r="P352" s="93"/>
      <c r="Q352" s="93"/>
      <c r="R352" s="93"/>
      <c r="S352" s="93"/>
      <c r="T352" s="93"/>
      <c r="U352" s="93"/>
      <c r="V352" s="93"/>
    </row>
    <row r="353" spans="1:22" s="2" customFormat="1">
      <c r="A353" s="399"/>
      <c r="B353" s="93"/>
      <c r="C353" s="93"/>
      <c r="D353" s="93"/>
      <c r="E353" s="94"/>
      <c r="F353" s="93"/>
      <c r="G353" s="93"/>
      <c r="H353" s="93"/>
      <c r="I353" s="92"/>
      <c r="J353" s="93"/>
      <c r="K353" s="93"/>
      <c r="L353" s="93"/>
      <c r="M353" s="93"/>
      <c r="N353" s="93"/>
      <c r="O353" s="93"/>
      <c r="P353" s="93"/>
      <c r="Q353" s="93"/>
      <c r="R353" s="93"/>
      <c r="S353" s="93"/>
      <c r="T353" s="93"/>
      <c r="U353" s="93"/>
      <c r="V353" s="93"/>
    </row>
    <row r="354" spans="1:22" s="2" customFormat="1">
      <c r="A354" s="399"/>
      <c r="B354" s="93"/>
      <c r="C354" s="93"/>
      <c r="D354" s="93"/>
      <c r="E354" s="94"/>
      <c r="F354" s="93"/>
      <c r="G354" s="93"/>
      <c r="H354" s="93"/>
      <c r="I354" s="92"/>
      <c r="J354" s="93"/>
      <c r="K354" s="93"/>
      <c r="L354" s="93"/>
      <c r="M354" s="93"/>
      <c r="N354" s="93"/>
      <c r="O354" s="93"/>
      <c r="P354" s="93"/>
      <c r="Q354" s="93"/>
      <c r="R354" s="93"/>
      <c r="S354" s="93"/>
      <c r="T354" s="93"/>
      <c r="U354" s="93"/>
      <c r="V354" s="93"/>
    </row>
    <row r="355" spans="1:22" s="2" customFormat="1">
      <c r="A355" s="399"/>
      <c r="B355" s="93"/>
      <c r="C355" s="93"/>
      <c r="D355" s="93"/>
      <c r="E355" s="94"/>
      <c r="F355" s="93"/>
      <c r="G355" s="93"/>
      <c r="H355" s="93"/>
      <c r="I355" s="92"/>
      <c r="J355" s="93"/>
      <c r="K355" s="93"/>
      <c r="L355" s="93"/>
      <c r="M355" s="93"/>
      <c r="N355" s="93"/>
      <c r="O355" s="93"/>
      <c r="P355" s="93"/>
      <c r="Q355" s="93"/>
      <c r="R355" s="93"/>
      <c r="S355" s="93"/>
      <c r="T355" s="93"/>
      <c r="U355" s="93"/>
      <c r="V355" s="93"/>
    </row>
    <row r="356" spans="1:22" s="2" customFormat="1">
      <c r="A356" s="399"/>
      <c r="B356" s="93"/>
      <c r="C356" s="93"/>
      <c r="D356" s="93"/>
      <c r="E356" s="94"/>
      <c r="F356" s="93"/>
      <c r="G356" s="93"/>
      <c r="H356" s="93"/>
      <c r="I356" s="92"/>
      <c r="J356" s="93"/>
      <c r="K356" s="93"/>
      <c r="L356" s="93"/>
      <c r="M356" s="93"/>
      <c r="N356" s="93"/>
      <c r="O356" s="93"/>
      <c r="P356" s="93"/>
      <c r="Q356" s="93"/>
      <c r="R356" s="93"/>
      <c r="S356" s="93"/>
      <c r="T356" s="93"/>
      <c r="U356" s="93"/>
      <c r="V356" s="93"/>
    </row>
    <row r="357" spans="1:22" s="2" customFormat="1">
      <c r="A357" s="399"/>
      <c r="B357" s="93"/>
      <c r="C357" s="93"/>
      <c r="D357" s="93"/>
      <c r="E357" s="94"/>
      <c r="F357" s="93"/>
      <c r="G357" s="93"/>
      <c r="H357" s="93"/>
      <c r="I357" s="92"/>
      <c r="J357" s="93"/>
      <c r="K357" s="93"/>
      <c r="L357" s="93"/>
      <c r="M357" s="93"/>
      <c r="N357" s="93"/>
      <c r="O357" s="93"/>
      <c r="P357" s="93"/>
      <c r="Q357" s="93"/>
      <c r="R357" s="93"/>
      <c r="S357" s="93"/>
      <c r="T357" s="93"/>
      <c r="U357" s="93"/>
      <c r="V357" s="93"/>
    </row>
    <row r="358" spans="1:22" s="2" customFormat="1">
      <c r="A358" s="399"/>
      <c r="B358" s="93"/>
      <c r="C358" s="93"/>
      <c r="D358" s="93"/>
      <c r="E358" s="94"/>
      <c r="F358" s="93"/>
      <c r="G358" s="93"/>
      <c r="H358" s="93"/>
      <c r="I358" s="92"/>
      <c r="J358" s="93"/>
      <c r="K358" s="93"/>
      <c r="L358" s="93"/>
      <c r="M358" s="93"/>
      <c r="N358" s="93"/>
      <c r="O358" s="93"/>
      <c r="P358" s="93"/>
      <c r="Q358" s="93"/>
      <c r="R358" s="93"/>
      <c r="S358" s="93"/>
      <c r="T358" s="93"/>
      <c r="U358" s="93"/>
      <c r="V358" s="93"/>
    </row>
    <row r="359" spans="1:22" s="2" customFormat="1">
      <c r="A359" s="399"/>
      <c r="B359" s="93"/>
      <c r="C359" s="93"/>
      <c r="D359" s="93"/>
      <c r="E359" s="94"/>
      <c r="F359" s="93"/>
      <c r="G359" s="93"/>
      <c r="H359" s="93"/>
      <c r="I359" s="92"/>
      <c r="J359" s="93"/>
      <c r="K359" s="93"/>
      <c r="L359" s="93"/>
      <c r="M359" s="93"/>
      <c r="N359" s="93"/>
      <c r="O359" s="93"/>
      <c r="P359" s="93"/>
      <c r="Q359" s="93"/>
      <c r="R359" s="93"/>
      <c r="S359" s="93"/>
      <c r="T359" s="93"/>
      <c r="U359" s="93"/>
      <c r="V359" s="93"/>
    </row>
    <row r="360" spans="1:22" s="2" customFormat="1">
      <c r="A360" s="399"/>
      <c r="B360" s="93"/>
      <c r="C360" s="93"/>
      <c r="D360" s="93"/>
      <c r="E360" s="94"/>
      <c r="F360" s="93"/>
      <c r="G360" s="93"/>
      <c r="H360" s="93"/>
      <c r="I360" s="92"/>
      <c r="J360" s="93"/>
      <c r="K360" s="93"/>
      <c r="L360" s="93"/>
      <c r="M360" s="93"/>
      <c r="N360" s="93"/>
      <c r="O360" s="93"/>
      <c r="P360" s="93"/>
      <c r="Q360" s="93"/>
      <c r="R360" s="93"/>
      <c r="S360" s="93"/>
      <c r="T360" s="93"/>
      <c r="U360" s="93"/>
      <c r="V360" s="93"/>
    </row>
    <row r="361" spans="1:22" s="2" customFormat="1">
      <c r="A361" s="399"/>
      <c r="B361" s="93"/>
      <c r="C361" s="93"/>
      <c r="D361" s="93"/>
      <c r="E361" s="94"/>
      <c r="F361" s="93"/>
      <c r="G361" s="93"/>
      <c r="H361" s="93"/>
      <c r="I361" s="92"/>
      <c r="J361" s="93"/>
      <c r="K361" s="93"/>
      <c r="L361" s="93"/>
      <c r="M361" s="93"/>
      <c r="N361" s="93"/>
      <c r="O361" s="93"/>
      <c r="P361" s="93"/>
      <c r="Q361" s="93"/>
      <c r="R361" s="93"/>
      <c r="S361" s="93"/>
      <c r="T361" s="93"/>
      <c r="U361" s="93"/>
      <c r="V361" s="93"/>
    </row>
    <row r="362" spans="1:22" s="2" customFormat="1">
      <c r="A362" s="399"/>
      <c r="B362" s="93"/>
      <c r="C362" s="93"/>
      <c r="D362" s="93"/>
      <c r="E362" s="94"/>
      <c r="F362" s="93"/>
      <c r="G362" s="93"/>
      <c r="H362" s="93"/>
      <c r="I362" s="92"/>
      <c r="J362" s="93"/>
      <c r="K362" s="93"/>
      <c r="L362" s="93"/>
      <c r="M362" s="93"/>
      <c r="N362" s="93"/>
      <c r="O362" s="93"/>
      <c r="P362" s="93"/>
      <c r="Q362" s="93"/>
      <c r="R362" s="93"/>
      <c r="S362" s="93"/>
      <c r="T362" s="93"/>
      <c r="U362" s="93"/>
      <c r="V362" s="93"/>
    </row>
    <row r="363" spans="1:22" s="2" customFormat="1">
      <c r="A363" s="399"/>
      <c r="B363" s="93"/>
      <c r="C363" s="93"/>
      <c r="D363" s="93"/>
      <c r="E363" s="94"/>
      <c r="F363" s="93"/>
      <c r="G363" s="93"/>
      <c r="H363" s="93"/>
      <c r="I363" s="92"/>
      <c r="J363" s="93"/>
      <c r="K363" s="93"/>
      <c r="L363" s="93"/>
      <c r="M363" s="93"/>
      <c r="N363" s="93"/>
      <c r="O363" s="93"/>
      <c r="P363" s="93"/>
      <c r="Q363" s="93"/>
      <c r="R363" s="93"/>
      <c r="S363" s="93"/>
      <c r="T363" s="93"/>
      <c r="U363" s="93"/>
      <c r="V363" s="93"/>
    </row>
    <row r="364" spans="1:22" s="2" customFormat="1">
      <c r="A364" s="399"/>
      <c r="B364" s="93"/>
      <c r="C364" s="93"/>
      <c r="D364" s="93"/>
      <c r="E364" s="94"/>
      <c r="F364" s="93"/>
      <c r="G364" s="93"/>
      <c r="H364" s="93"/>
      <c r="I364" s="92"/>
      <c r="J364" s="93"/>
      <c r="K364" s="93"/>
      <c r="L364" s="93"/>
      <c r="M364" s="93"/>
      <c r="N364" s="93"/>
      <c r="O364" s="93"/>
      <c r="P364" s="93"/>
      <c r="Q364" s="93"/>
      <c r="R364" s="93"/>
      <c r="S364" s="93"/>
      <c r="T364" s="93"/>
      <c r="U364" s="93"/>
      <c r="V364" s="93"/>
    </row>
    <row r="365" spans="1:22" s="2" customFormat="1">
      <c r="A365" s="399"/>
      <c r="B365" s="93"/>
      <c r="C365" s="93"/>
      <c r="D365" s="93"/>
      <c r="E365" s="94"/>
      <c r="F365" s="93"/>
      <c r="G365" s="93"/>
      <c r="H365" s="93"/>
      <c r="I365" s="92"/>
      <c r="J365" s="93"/>
      <c r="K365" s="93"/>
      <c r="L365" s="93"/>
      <c r="M365" s="93"/>
      <c r="N365" s="93"/>
      <c r="O365" s="93"/>
      <c r="P365" s="93"/>
      <c r="Q365" s="93"/>
      <c r="R365" s="93"/>
      <c r="S365" s="93"/>
      <c r="T365" s="93"/>
      <c r="U365" s="93"/>
      <c r="V365" s="93"/>
    </row>
    <row r="366" spans="1:22" s="2" customFormat="1">
      <c r="A366" s="399"/>
      <c r="B366" s="93"/>
      <c r="C366" s="93"/>
      <c r="D366" s="93"/>
      <c r="E366" s="94"/>
      <c r="F366" s="93"/>
      <c r="G366" s="93"/>
      <c r="H366" s="93"/>
      <c r="I366" s="92"/>
      <c r="J366" s="93"/>
      <c r="K366" s="93"/>
      <c r="L366" s="93"/>
      <c r="M366" s="93"/>
      <c r="N366" s="93"/>
      <c r="O366" s="93"/>
      <c r="P366" s="93"/>
      <c r="Q366" s="93"/>
      <c r="R366" s="93"/>
      <c r="S366" s="93"/>
      <c r="T366" s="93"/>
      <c r="U366" s="93"/>
      <c r="V366" s="93"/>
    </row>
    <row r="367" spans="1:22" s="2" customFormat="1">
      <c r="A367" s="399"/>
      <c r="B367" s="93"/>
      <c r="C367" s="93"/>
      <c r="D367" s="93"/>
      <c r="E367" s="94"/>
      <c r="F367" s="93"/>
      <c r="G367" s="93"/>
      <c r="H367" s="93"/>
      <c r="I367" s="92"/>
      <c r="J367" s="93"/>
      <c r="K367" s="93"/>
      <c r="L367" s="93"/>
      <c r="M367" s="93"/>
      <c r="N367" s="93"/>
      <c r="O367" s="93"/>
      <c r="P367" s="93"/>
      <c r="Q367" s="93"/>
      <c r="R367" s="93"/>
      <c r="S367" s="93"/>
      <c r="T367" s="93"/>
      <c r="U367" s="93"/>
      <c r="V367" s="93"/>
    </row>
    <row r="368" spans="1:22" s="2" customFormat="1">
      <c r="A368" s="399"/>
      <c r="B368" s="93"/>
      <c r="C368" s="93"/>
      <c r="D368" s="93"/>
      <c r="E368" s="94"/>
      <c r="F368" s="93"/>
      <c r="G368" s="93"/>
      <c r="H368" s="93"/>
      <c r="I368" s="92"/>
      <c r="J368" s="93"/>
      <c r="K368" s="93"/>
      <c r="L368" s="93"/>
      <c r="M368" s="93"/>
      <c r="N368" s="93"/>
      <c r="O368" s="93"/>
      <c r="P368" s="93"/>
      <c r="Q368" s="93"/>
      <c r="R368" s="93"/>
      <c r="S368" s="93"/>
      <c r="T368" s="93"/>
      <c r="U368" s="93"/>
      <c r="V368" s="93"/>
    </row>
    <row r="369" spans="1:22" s="2" customFormat="1">
      <c r="A369" s="399"/>
      <c r="B369" s="93"/>
      <c r="C369" s="93"/>
      <c r="D369" s="93"/>
      <c r="E369" s="94"/>
      <c r="F369" s="93"/>
      <c r="G369" s="93"/>
      <c r="H369" s="93"/>
      <c r="I369" s="92"/>
      <c r="J369" s="93"/>
      <c r="K369" s="93"/>
      <c r="L369" s="93"/>
      <c r="M369" s="93"/>
      <c r="N369" s="93"/>
      <c r="O369" s="93"/>
      <c r="P369" s="93"/>
      <c r="Q369" s="93"/>
      <c r="R369" s="93"/>
      <c r="S369" s="93"/>
      <c r="T369" s="93"/>
      <c r="U369" s="93"/>
      <c r="V369" s="93"/>
    </row>
    <row r="370" spans="1:22" s="2" customFormat="1">
      <c r="A370" s="399"/>
      <c r="B370" s="93"/>
      <c r="C370" s="93"/>
      <c r="D370" s="93"/>
      <c r="E370" s="94"/>
      <c r="F370" s="93"/>
      <c r="G370" s="93"/>
      <c r="H370" s="93"/>
      <c r="I370" s="92"/>
      <c r="J370" s="93"/>
      <c r="K370" s="93"/>
      <c r="L370" s="93"/>
      <c r="M370" s="93"/>
      <c r="N370" s="93"/>
      <c r="O370" s="93"/>
      <c r="P370" s="93"/>
      <c r="Q370" s="93"/>
      <c r="R370" s="93"/>
      <c r="S370" s="93"/>
      <c r="T370" s="93"/>
      <c r="U370" s="93"/>
      <c r="V370" s="93"/>
    </row>
    <row r="371" spans="1:22" s="2" customFormat="1">
      <c r="A371" s="399"/>
      <c r="B371" s="93"/>
      <c r="C371" s="93"/>
      <c r="D371" s="93"/>
      <c r="E371" s="94"/>
      <c r="F371" s="93"/>
      <c r="G371" s="93"/>
      <c r="H371" s="93"/>
      <c r="I371" s="92"/>
      <c r="J371" s="93"/>
      <c r="K371" s="93"/>
      <c r="L371" s="93"/>
      <c r="M371" s="93"/>
      <c r="N371" s="93"/>
      <c r="O371" s="93"/>
      <c r="P371" s="93"/>
      <c r="Q371" s="93"/>
      <c r="R371" s="93"/>
      <c r="S371" s="93"/>
      <c r="T371" s="93"/>
      <c r="U371" s="93"/>
      <c r="V371" s="93"/>
    </row>
    <row r="372" spans="1:22" s="2" customFormat="1">
      <c r="A372" s="399"/>
      <c r="B372" s="93"/>
      <c r="C372" s="93"/>
      <c r="D372" s="93"/>
      <c r="E372" s="94"/>
      <c r="F372" s="93"/>
      <c r="G372" s="93"/>
      <c r="H372" s="93"/>
      <c r="I372" s="92"/>
      <c r="J372" s="93"/>
      <c r="K372" s="93"/>
      <c r="L372" s="93"/>
      <c r="M372" s="93"/>
      <c r="N372" s="93"/>
      <c r="O372" s="93"/>
      <c r="P372" s="93"/>
      <c r="Q372" s="93"/>
      <c r="R372" s="93"/>
      <c r="S372" s="93"/>
      <c r="T372" s="93"/>
      <c r="U372" s="93"/>
      <c r="V372" s="93"/>
    </row>
    <row r="373" spans="1:22" s="2" customFormat="1">
      <c r="A373" s="399"/>
      <c r="B373" s="93"/>
      <c r="C373" s="93"/>
      <c r="D373" s="93"/>
      <c r="E373" s="94"/>
      <c r="F373" s="93"/>
      <c r="G373" s="93"/>
      <c r="H373" s="93"/>
      <c r="I373" s="92"/>
      <c r="J373" s="93"/>
      <c r="K373" s="93"/>
      <c r="L373" s="93"/>
      <c r="M373" s="93"/>
      <c r="N373" s="93"/>
      <c r="O373" s="93"/>
      <c r="P373" s="93"/>
      <c r="Q373" s="93"/>
      <c r="R373" s="93"/>
      <c r="S373" s="93"/>
      <c r="T373" s="93"/>
      <c r="U373" s="93"/>
      <c r="V373" s="93"/>
    </row>
    <row r="374" spans="1:22" s="2" customFormat="1">
      <c r="A374" s="399"/>
      <c r="B374" s="93"/>
      <c r="C374" s="93"/>
      <c r="D374" s="93"/>
      <c r="E374" s="94"/>
      <c r="F374" s="93"/>
      <c r="G374" s="93"/>
      <c r="H374" s="93"/>
      <c r="I374" s="92"/>
      <c r="J374" s="93"/>
      <c r="K374" s="93"/>
      <c r="L374" s="93"/>
      <c r="M374" s="93"/>
      <c r="N374" s="93"/>
      <c r="O374" s="93"/>
      <c r="P374" s="93"/>
      <c r="Q374" s="93"/>
      <c r="R374" s="93"/>
      <c r="S374" s="93"/>
      <c r="T374" s="93"/>
      <c r="U374" s="93"/>
      <c r="V374" s="93"/>
    </row>
    <row r="375" spans="1:22" s="2" customFormat="1">
      <c r="A375" s="399"/>
      <c r="B375" s="93"/>
      <c r="C375" s="93"/>
      <c r="D375" s="93"/>
      <c r="E375" s="94"/>
      <c r="F375" s="93"/>
      <c r="G375" s="93"/>
      <c r="H375" s="93"/>
      <c r="I375" s="92"/>
      <c r="J375" s="93"/>
      <c r="K375" s="93"/>
      <c r="L375" s="93"/>
      <c r="M375" s="93"/>
      <c r="N375" s="93"/>
      <c r="O375" s="93"/>
      <c r="P375" s="93"/>
      <c r="Q375" s="93"/>
      <c r="R375" s="93"/>
      <c r="S375" s="93"/>
      <c r="T375" s="93"/>
      <c r="U375" s="93"/>
      <c r="V375" s="93"/>
    </row>
    <row r="376" spans="1:22" s="2" customFormat="1">
      <c r="A376" s="399"/>
      <c r="B376" s="93"/>
      <c r="C376" s="93"/>
      <c r="D376" s="93"/>
      <c r="E376" s="94"/>
      <c r="F376" s="93"/>
      <c r="G376" s="93"/>
      <c r="H376" s="93"/>
      <c r="I376" s="92"/>
      <c r="J376" s="93"/>
      <c r="K376" s="93"/>
      <c r="L376" s="93"/>
      <c r="M376" s="93"/>
      <c r="N376" s="93"/>
      <c r="O376" s="93"/>
      <c r="P376" s="93"/>
      <c r="Q376" s="93"/>
      <c r="R376" s="93"/>
      <c r="S376" s="93"/>
      <c r="T376" s="93"/>
      <c r="U376" s="93"/>
      <c r="V376" s="93"/>
    </row>
    <row r="377" spans="1:22" s="2" customFormat="1">
      <c r="A377" s="399"/>
      <c r="B377" s="93"/>
      <c r="C377" s="93"/>
      <c r="D377" s="93"/>
      <c r="E377" s="94"/>
      <c r="F377" s="93"/>
      <c r="G377" s="93"/>
      <c r="H377" s="93"/>
      <c r="I377" s="92"/>
      <c r="J377" s="93"/>
      <c r="K377" s="93"/>
      <c r="L377" s="93"/>
      <c r="M377" s="93"/>
      <c r="N377" s="93"/>
      <c r="O377" s="93"/>
      <c r="P377" s="93"/>
      <c r="Q377" s="93"/>
      <c r="R377" s="93"/>
      <c r="S377" s="93"/>
      <c r="T377" s="93"/>
      <c r="U377" s="93"/>
      <c r="V377" s="93"/>
    </row>
    <row r="378" spans="1:22" s="2" customFormat="1">
      <c r="A378" s="399"/>
      <c r="B378" s="93"/>
      <c r="C378" s="93"/>
      <c r="D378" s="93"/>
      <c r="E378" s="94"/>
      <c r="F378" s="93"/>
      <c r="G378" s="93"/>
      <c r="H378" s="93"/>
      <c r="I378" s="92"/>
      <c r="J378" s="93"/>
      <c r="K378" s="93"/>
      <c r="L378" s="93"/>
      <c r="M378" s="93"/>
      <c r="N378" s="93"/>
      <c r="O378" s="93"/>
      <c r="P378" s="93"/>
      <c r="Q378" s="93"/>
      <c r="R378" s="93"/>
      <c r="S378" s="93"/>
      <c r="T378" s="93"/>
      <c r="U378" s="93"/>
      <c r="V378" s="93"/>
    </row>
    <row r="379" spans="1:22" s="2" customFormat="1">
      <c r="A379" s="399"/>
      <c r="B379" s="93"/>
      <c r="C379" s="93"/>
      <c r="D379" s="93"/>
      <c r="E379" s="94"/>
      <c r="F379" s="93"/>
      <c r="G379" s="93"/>
      <c r="H379" s="93"/>
      <c r="I379" s="92"/>
      <c r="J379" s="93"/>
      <c r="K379" s="93"/>
      <c r="L379" s="93"/>
      <c r="M379" s="93"/>
      <c r="N379" s="93"/>
      <c r="O379" s="93"/>
      <c r="P379" s="93"/>
      <c r="Q379" s="93"/>
      <c r="R379" s="93"/>
      <c r="S379" s="93"/>
      <c r="T379" s="93"/>
      <c r="U379" s="93"/>
      <c r="V379" s="93"/>
    </row>
    <row r="380" spans="1:22" s="2" customFormat="1">
      <c r="A380" s="399"/>
      <c r="B380" s="93"/>
      <c r="C380" s="93"/>
      <c r="D380" s="93"/>
      <c r="E380" s="94"/>
      <c r="F380" s="93"/>
      <c r="G380" s="93"/>
      <c r="H380" s="93"/>
      <c r="I380" s="92"/>
      <c r="J380" s="93"/>
      <c r="K380" s="93"/>
      <c r="L380" s="93"/>
      <c r="M380" s="93"/>
      <c r="N380" s="93"/>
      <c r="O380" s="93"/>
      <c r="P380" s="93"/>
      <c r="Q380" s="93"/>
      <c r="R380" s="93"/>
      <c r="S380" s="93"/>
      <c r="T380" s="93"/>
      <c r="U380" s="93"/>
      <c r="V380" s="93"/>
    </row>
    <row r="381" spans="1:22" s="2" customFormat="1">
      <c r="A381" s="399"/>
      <c r="B381" s="93"/>
      <c r="C381" s="93"/>
      <c r="D381" s="93"/>
      <c r="E381" s="94"/>
      <c r="F381" s="93"/>
      <c r="G381" s="93"/>
      <c r="H381" s="93"/>
      <c r="I381" s="92"/>
      <c r="J381" s="93"/>
      <c r="K381" s="93"/>
      <c r="L381" s="93"/>
      <c r="M381" s="93"/>
      <c r="N381" s="93"/>
      <c r="O381" s="93"/>
      <c r="P381" s="93"/>
      <c r="Q381" s="93"/>
      <c r="R381" s="93"/>
      <c r="S381" s="93"/>
      <c r="T381" s="93"/>
      <c r="U381" s="93"/>
      <c r="V381" s="93"/>
    </row>
    <row r="382" spans="1:22" s="2" customFormat="1">
      <c r="A382" s="399"/>
      <c r="B382" s="93"/>
      <c r="C382" s="93"/>
      <c r="D382" s="93"/>
      <c r="E382" s="94"/>
      <c r="F382" s="93"/>
      <c r="G382" s="93"/>
      <c r="H382" s="93"/>
      <c r="I382" s="92"/>
      <c r="J382" s="93"/>
      <c r="K382" s="93"/>
      <c r="L382" s="93"/>
      <c r="M382" s="93"/>
      <c r="N382" s="93"/>
      <c r="O382" s="93"/>
      <c r="P382" s="93"/>
      <c r="Q382" s="93"/>
      <c r="R382" s="93"/>
      <c r="S382" s="93"/>
      <c r="T382" s="93"/>
      <c r="U382" s="93"/>
      <c r="V382" s="93"/>
    </row>
    <row r="383" spans="1:22" s="2" customFormat="1">
      <c r="A383" s="399"/>
      <c r="B383" s="93"/>
      <c r="C383" s="93"/>
      <c r="D383" s="93"/>
      <c r="E383" s="94"/>
      <c r="F383" s="93"/>
      <c r="G383" s="93"/>
      <c r="H383" s="93"/>
      <c r="I383" s="92"/>
      <c r="J383" s="93"/>
      <c r="K383" s="93"/>
      <c r="L383" s="93"/>
      <c r="M383" s="93"/>
      <c r="N383" s="93"/>
      <c r="O383" s="93"/>
      <c r="P383" s="93"/>
      <c r="Q383" s="93"/>
      <c r="R383" s="93"/>
      <c r="S383" s="93"/>
      <c r="T383" s="93"/>
      <c r="U383" s="93"/>
      <c r="V383" s="93"/>
    </row>
    <row r="384" spans="1:22" s="2" customFormat="1">
      <c r="A384" s="399"/>
      <c r="B384" s="93"/>
      <c r="C384" s="93"/>
      <c r="D384" s="93"/>
      <c r="E384" s="94"/>
      <c r="F384" s="93"/>
      <c r="G384" s="93"/>
      <c r="H384" s="93"/>
      <c r="I384" s="92"/>
      <c r="J384" s="93"/>
      <c r="K384" s="93"/>
      <c r="L384" s="93"/>
      <c r="M384" s="93"/>
      <c r="N384" s="93"/>
      <c r="O384" s="93"/>
      <c r="P384" s="93"/>
      <c r="Q384" s="93"/>
      <c r="R384" s="93"/>
      <c r="S384" s="93"/>
      <c r="T384" s="93"/>
      <c r="U384" s="93"/>
      <c r="V384" s="93"/>
    </row>
    <row r="385" spans="1:22" s="2" customFormat="1">
      <c r="A385" s="399"/>
      <c r="B385" s="93"/>
      <c r="C385" s="93"/>
      <c r="D385" s="93"/>
      <c r="E385" s="94"/>
      <c r="F385" s="93"/>
      <c r="G385" s="93"/>
      <c r="H385" s="93"/>
      <c r="I385" s="92"/>
      <c r="J385" s="93"/>
      <c r="K385" s="93"/>
      <c r="L385" s="93"/>
      <c r="M385" s="93"/>
      <c r="N385" s="93"/>
      <c r="O385" s="93"/>
      <c r="P385" s="93"/>
      <c r="Q385" s="93"/>
      <c r="R385" s="93"/>
      <c r="S385" s="93"/>
      <c r="T385" s="93"/>
      <c r="U385" s="93"/>
      <c r="V385" s="93"/>
    </row>
    <row r="386" spans="1:22" s="2" customFormat="1">
      <c r="A386" s="399"/>
      <c r="B386" s="93"/>
      <c r="C386" s="93"/>
      <c r="D386" s="93"/>
      <c r="E386" s="94"/>
      <c r="F386" s="93"/>
      <c r="G386" s="93"/>
      <c r="H386" s="93"/>
      <c r="I386" s="92"/>
      <c r="J386" s="93"/>
      <c r="K386" s="93"/>
      <c r="L386" s="93"/>
      <c r="M386" s="93"/>
      <c r="N386" s="93"/>
      <c r="O386" s="93"/>
      <c r="P386" s="93"/>
      <c r="Q386" s="93"/>
      <c r="R386" s="93"/>
      <c r="S386" s="93"/>
      <c r="T386" s="93"/>
      <c r="U386" s="93"/>
      <c r="V386" s="93"/>
    </row>
    <row r="387" spans="1:22" s="2" customFormat="1">
      <c r="A387" s="399"/>
      <c r="B387" s="93"/>
      <c r="C387" s="93"/>
      <c r="D387" s="93"/>
      <c r="E387" s="94"/>
      <c r="F387" s="93"/>
      <c r="G387" s="93"/>
      <c r="H387" s="93"/>
      <c r="I387" s="92"/>
      <c r="J387" s="93"/>
      <c r="K387" s="93"/>
      <c r="L387" s="93"/>
      <c r="M387" s="93"/>
      <c r="N387" s="93"/>
      <c r="O387" s="93"/>
      <c r="P387" s="93"/>
      <c r="Q387" s="93"/>
      <c r="R387" s="93"/>
      <c r="S387" s="93"/>
      <c r="T387" s="93"/>
      <c r="U387" s="93"/>
      <c r="V387" s="93"/>
    </row>
    <row r="388" spans="1:22" s="2" customFormat="1">
      <c r="A388" s="399"/>
      <c r="B388" s="93"/>
      <c r="C388" s="93"/>
      <c r="D388" s="93"/>
      <c r="E388" s="94"/>
      <c r="F388" s="93"/>
      <c r="G388" s="93"/>
      <c r="H388" s="93"/>
      <c r="I388" s="92"/>
      <c r="J388" s="93"/>
      <c r="K388" s="93"/>
      <c r="L388" s="93"/>
      <c r="M388" s="93"/>
      <c r="N388" s="93"/>
      <c r="O388" s="93"/>
      <c r="P388" s="93"/>
      <c r="Q388" s="93"/>
      <c r="R388" s="93"/>
      <c r="S388" s="93"/>
      <c r="T388" s="93"/>
      <c r="U388" s="93"/>
      <c r="V388" s="93"/>
    </row>
    <row r="389" spans="1:22" s="2" customFormat="1">
      <c r="A389" s="399"/>
      <c r="B389" s="93"/>
      <c r="C389" s="93"/>
      <c r="D389" s="93"/>
      <c r="E389" s="94"/>
      <c r="F389" s="93"/>
      <c r="G389" s="93"/>
      <c r="H389" s="93"/>
      <c r="I389" s="92"/>
      <c r="J389" s="93"/>
      <c r="K389" s="93"/>
      <c r="L389" s="93"/>
      <c r="M389" s="93"/>
      <c r="N389" s="93"/>
      <c r="O389" s="93"/>
      <c r="P389" s="93"/>
      <c r="Q389" s="93"/>
      <c r="R389" s="93"/>
      <c r="S389" s="93"/>
      <c r="T389" s="93"/>
      <c r="U389" s="93"/>
      <c r="V389" s="93"/>
    </row>
    <row r="390" spans="1:22" s="2" customFormat="1">
      <c r="A390" s="399"/>
      <c r="B390" s="93"/>
      <c r="C390" s="93"/>
      <c r="D390" s="93"/>
      <c r="E390" s="94"/>
      <c r="F390" s="93"/>
      <c r="G390" s="93"/>
      <c r="H390" s="93"/>
      <c r="I390" s="92"/>
      <c r="J390" s="93"/>
      <c r="K390" s="93"/>
      <c r="L390" s="93"/>
      <c r="M390" s="93"/>
      <c r="N390" s="93"/>
      <c r="O390" s="93"/>
      <c r="P390" s="93"/>
      <c r="Q390" s="93"/>
      <c r="R390" s="93"/>
      <c r="S390" s="93"/>
      <c r="T390" s="93"/>
      <c r="U390" s="93"/>
      <c r="V390" s="93"/>
    </row>
    <row r="391" spans="1:22" s="2" customFormat="1">
      <c r="A391" s="399"/>
      <c r="B391" s="93"/>
      <c r="C391" s="93"/>
      <c r="D391" s="93"/>
      <c r="E391" s="94"/>
      <c r="F391" s="93"/>
      <c r="G391" s="93"/>
      <c r="H391" s="93"/>
      <c r="I391" s="92"/>
      <c r="J391" s="93"/>
      <c r="K391" s="93"/>
      <c r="L391" s="93"/>
      <c r="M391" s="93"/>
      <c r="N391" s="93"/>
      <c r="O391" s="93"/>
      <c r="P391" s="93"/>
      <c r="Q391" s="93"/>
      <c r="R391" s="93"/>
      <c r="S391" s="93"/>
      <c r="T391" s="93"/>
      <c r="U391" s="93"/>
      <c r="V391" s="93"/>
    </row>
    <row r="392" spans="1:22" s="2" customFormat="1">
      <c r="A392" s="399"/>
      <c r="B392" s="93"/>
      <c r="C392" s="93"/>
      <c r="D392" s="93"/>
      <c r="E392" s="94"/>
      <c r="F392" s="93"/>
      <c r="G392" s="93"/>
      <c r="H392" s="93"/>
      <c r="I392" s="92"/>
      <c r="J392" s="93"/>
      <c r="K392" s="93"/>
      <c r="L392" s="93"/>
      <c r="M392" s="93"/>
      <c r="N392" s="93"/>
      <c r="O392" s="93"/>
      <c r="P392" s="93"/>
      <c r="Q392" s="93"/>
      <c r="R392" s="93"/>
      <c r="S392" s="93"/>
      <c r="T392" s="93"/>
      <c r="U392" s="93"/>
      <c r="V392" s="93"/>
    </row>
    <row r="393" spans="1:22" s="2" customFormat="1">
      <c r="A393" s="399"/>
      <c r="B393" s="93"/>
      <c r="C393" s="93"/>
      <c r="D393" s="93"/>
      <c r="E393" s="94"/>
      <c r="F393" s="93"/>
      <c r="G393" s="93"/>
      <c r="H393" s="93"/>
      <c r="I393" s="92"/>
      <c r="J393" s="93"/>
      <c r="K393" s="93"/>
      <c r="L393" s="93"/>
      <c r="M393" s="93"/>
      <c r="N393" s="93"/>
      <c r="O393" s="93"/>
      <c r="P393" s="93"/>
      <c r="Q393" s="93"/>
      <c r="R393" s="93"/>
      <c r="S393" s="93"/>
      <c r="T393" s="93"/>
      <c r="U393" s="93"/>
      <c r="V393" s="93"/>
    </row>
    <row r="394" spans="1:22" s="2" customFormat="1">
      <c r="A394" s="399"/>
      <c r="B394" s="93"/>
      <c r="C394" s="93"/>
      <c r="D394" s="93"/>
      <c r="E394" s="94"/>
      <c r="F394" s="93"/>
      <c r="G394" s="93"/>
      <c r="H394" s="93"/>
      <c r="I394" s="92"/>
      <c r="J394" s="93"/>
      <c r="K394" s="93"/>
      <c r="L394" s="93"/>
      <c r="M394" s="93"/>
      <c r="N394" s="93"/>
      <c r="O394" s="93"/>
      <c r="P394" s="93"/>
      <c r="Q394" s="93"/>
      <c r="R394" s="93"/>
      <c r="S394" s="93"/>
      <c r="T394" s="93"/>
      <c r="U394" s="93"/>
      <c r="V394" s="93"/>
    </row>
    <row r="395" spans="1:22" s="2" customFormat="1">
      <c r="A395" s="399"/>
      <c r="B395" s="93"/>
      <c r="C395" s="93"/>
      <c r="D395" s="93"/>
      <c r="E395" s="94"/>
      <c r="F395" s="93"/>
      <c r="G395" s="93"/>
      <c r="H395" s="93"/>
      <c r="I395" s="92"/>
      <c r="J395" s="93"/>
      <c r="K395" s="93"/>
      <c r="L395" s="93"/>
      <c r="M395" s="93"/>
      <c r="N395" s="93"/>
      <c r="O395" s="93"/>
      <c r="P395" s="93"/>
      <c r="Q395" s="93"/>
      <c r="R395" s="93"/>
      <c r="S395" s="93"/>
      <c r="T395" s="93"/>
      <c r="U395" s="93"/>
      <c r="V395" s="93"/>
    </row>
    <row r="396" spans="1:22" s="2" customFormat="1">
      <c r="A396" s="399"/>
      <c r="B396" s="93"/>
      <c r="C396" s="93"/>
      <c r="D396" s="93"/>
      <c r="E396" s="94"/>
      <c r="F396" s="93"/>
      <c r="G396" s="93"/>
      <c r="H396" s="93"/>
      <c r="I396" s="92"/>
      <c r="J396" s="93"/>
      <c r="K396" s="93"/>
      <c r="L396" s="93"/>
      <c r="M396" s="93"/>
      <c r="N396" s="93"/>
      <c r="O396" s="93"/>
      <c r="P396" s="93"/>
      <c r="Q396" s="93"/>
      <c r="R396" s="93"/>
      <c r="S396" s="93"/>
      <c r="T396" s="93"/>
      <c r="U396" s="93"/>
      <c r="V396" s="93"/>
    </row>
    <row r="397" spans="1:22" s="2" customFormat="1">
      <c r="A397" s="399"/>
      <c r="B397" s="93"/>
      <c r="C397" s="93"/>
      <c r="D397" s="93"/>
      <c r="E397" s="94"/>
      <c r="F397" s="93"/>
      <c r="G397" s="93"/>
      <c r="H397" s="93"/>
      <c r="I397" s="92"/>
      <c r="J397" s="93"/>
      <c r="K397" s="93"/>
      <c r="L397" s="93"/>
      <c r="M397" s="93"/>
      <c r="N397" s="93"/>
      <c r="O397" s="93"/>
      <c r="P397" s="93"/>
      <c r="Q397" s="93"/>
      <c r="R397" s="93"/>
      <c r="S397" s="93"/>
      <c r="T397" s="93"/>
      <c r="U397" s="93"/>
      <c r="V397" s="93"/>
    </row>
    <row r="398" spans="1:22" s="2" customFormat="1">
      <c r="A398" s="399"/>
      <c r="B398" s="93"/>
      <c r="C398" s="93"/>
      <c r="D398" s="93"/>
      <c r="E398" s="94"/>
      <c r="F398" s="93"/>
      <c r="G398" s="93"/>
      <c r="H398" s="93"/>
      <c r="I398" s="92"/>
      <c r="J398" s="93"/>
      <c r="K398" s="93"/>
      <c r="L398" s="93"/>
      <c r="M398" s="93"/>
      <c r="N398" s="93"/>
      <c r="O398" s="93"/>
      <c r="P398" s="93"/>
      <c r="Q398" s="93"/>
      <c r="R398" s="93"/>
      <c r="S398" s="93"/>
      <c r="T398" s="93"/>
      <c r="U398" s="93"/>
      <c r="V398" s="93"/>
    </row>
    <row r="399" spans="1:22" s="2" customFormat="1">
      <c r="A399" s="399"/>
      <c r="B399" s="93"/>
      <c r="C399" s="93"/>
      <c r="D399" s="93"/>
      <c r="E399" s="94"/>
      <c r="F399" s="93"/>
      <c r="G399" s="93"/>
      <c r="H399" s="93"/>
      <c r="I399" s="92"/>
      <c r="J399" s="93"/>
      <c r="K399" s="93"/>
      <c r="L399" s="93"/>
      <c r="M399" s="93"/>
      <c r="N399" s="93"/>
      <c r="O399" s="93"/>
      <c r="P399" s="93"/>
      <c r="Q399" s="93"/>
      <c r="R399" s="93"/>
      <c r="S399" s="93"/>
      <c r="T399" s="93"/>
      <c r="U399" s="93"/>
      <c r="V399" s="93"/>
    </row>
    <row r="400" spans="1:22" s="2" customFormat="1">
      <c r="A400" s="399"/>
      <c r="B400" s="93"/>
      <c r="C400" s="93"/>
      <c r="D400" s="93"/>
      <c r="E400" s="94"/>
      <c r="F400" s="93"/>
      <c r="G400" s="93"/>
      <c r="H400" s="93"/>
      <c r="I400" s="92"/>
      <c r="J400" s="93"/>
      <c r="K400" s="93"/>
      <c r="L400" s="93"/>
      <c r="M400" s="93"/>
      <c r="N400" s="93"/>
      <c r="O400" s="93"/>
      <c r="P400" s="93"/>
      <c r="Q400" s="93"/>
      <c r="R400" s="93"/>
      <c r="S400" s="93"/>
      <c r="T400" s="93"/>
      <c r="U400" s="93"/>
      <c r="V400" s="93"/>
    </row>
    <row r="401" spans="1:22" s="2" customFormat="1">
      <c r="A401" s="399"/>
      <c r="B401" s="93"/>
      <c r="C401" s="93"/>
      <c r="D401" s="93"/>
      <c r="E401" s="94"/>
      <c r="F401" s="93"/>
      <c r="G401" s="93"/>
      <c r="H401" s="93"/>
      <c r="I401" s="92"/>
      <c r="J401" s="93"/>
      <c r="K401" s="93"/>
      <c r="L401" s="93"/>
      <c r="M401" s="93"/>
      <c r="N401" s="93"/>
      <c r="O401" s="93"/>
      <c r="P401" s="93"/>
      <c r="Q401" s="93"/>
      <c r="R401" s="93"/>
      <c r="S401" s="93"/>
      <c r="T401" s="93"/>
      <c r="U401" s="93"/>
      <c r="V401" s="93"/>
    </row>
    <row r="402" spans="1:22" s="2" customFormat="1">
      <c r="A402" s="399"/>
      <c r="B402" s="93"/>
      <c r="C402" s="93"/>
      <c r="D402" s="93"/>
      <c r="E402" s="94"/>
      <c r="F402" s="93"/>
      <c r="G402" s="93"/>
      <c r="H402" s="93"/>
      <c r="I402" s="92"/>
      <c r="J402" s="93"/>
      <c r="K402" s="93"/>
      <c r="L402" s="93"/>
      <c r="M402" s="93"/>
      <c r="N402" s="93"/>
      <c r="O402" s="93"/>
      <c r="P402" s="93"/>
      <c r="Q402" s="93"/>
      <c r="R402" s="93"/>
      <c r="S402" s="93"/>
      <c r="T402" s="93"/>
      <c r="U402" s="93"/>
      <c r="V402" s="93"/>
    </row>
    <row r="403" spans="1:22" s="2" customFormat="1">
      <c r="A403" s="399"/>
      <c r="B403" s="93"/>
      <c r="C403" s="93"/>
      <c r="D403" s="93"/>
      <c r="E403" s="94"/>
      <c r="F403" s="93"/>
      <c r="G403" s="93"/>
      <c r="H403" s="93"/>
      <c r="I403" s="92"/>
      <c r="J403" s="93"/>
      <c r="K403" s="93"/>
      <c r="L403" s="93"/>
      <c r="M403" s="93"/>
      <c r="N403" s="93"/>
      <c r="O403" s="93"/>
      <c r="P403" s="93"/>
      <c r="Q403" s="93"/>
      <c r="R403" s="93"/>
      <c r="S403" s="93"/>
      <c r="T403" s="93"/>
      <c r="U403" s="93"/>
      <c r="V403" s="93"/>
    </row>
    <row r="404" spans="1:22" s="2" customFormat="1">
      <c r="A404" s="399"/>
      <c r="B404" s="93"/>
      <c r="C404" s="93"/>
      <c r="D404" s="93"/>
      <c r="E404" s="94"/>
      <c r="F404" s="93"/>
      <c r="G404" s="93"/>
      <c r="H404" s="93"/>
      <c r="I404" s="92"/>
      <c r="J404" s="93"/>
      <c r="K404" s="93"/>
      <c r="L404" s="93"/>
      <c r="M404" s="93"/>
      <c r="N404" s="93"/>
      <c r="O404" s="93"/>
      <c r="P404" s="93"/>
      <c r="Q404" s="93"/>
      <c r="R404" s="93"/>
      <c r="S404" s="93"/>
      <c r="T404" s="93"/>
      <c r="U404" s="93"/>
      <c r="V404" s="93"/>
    </row>
    <row r="405" spans="1:22" s="2" customFormat="1">
      <c r="A405" s="399"/>
      <c r="B405" s="93"/>
      <c r="C405" s="93"/>
      <c r="D405" s="93"/>
      <c r="E405" s="94"/>
      <c r="F405" s="93"/>
      <c r="G405" s="93"/>
      <c r="H405" s="93"/>
      <c r="I405" s="92"/>
      <c r="J405" s="93"/>
      <c r="K405" s="93"/>
      <c r="L405" s="93"/>
      <c r="M405" s="93"/>
      <c r="N405" s="93"/>
      <c r="O405" s="93"/>
      <c r="P405" s="93"/>
      <c r="Q405" s="93"/>
      <c r="R405" s="93"/>
      <c r="S405" s="93"/>
      <c r="T405" s="93"/>
      <c r="U405" s="93"/>
      <c r="V405" s="93"/>
    </row>
    <row r="406" spans="1:22" s="2" customFormat="1">
      <c r="A406" s="399"/>
      <c r="B406" s="93"/>
      <c r="C406" s="93"/>
      <c r="D406" s="93"/>
      <c r="E406" s="94"/>
      <c r="F406" s="93"/>
      <c r="G406" s="93"/>
      <c r="H406" s="93"/>
      <c r="I406" s="92"/>
      <c r="J406" s="93"/>
      <c r="K406" s="93"/>
      <c r="L406" s="93"/>
      <c r="M406" s="93"/>
      <c r="N406" s="93"/>
      <c r="O406" s="93"/>
      <c r="P406" s="93"/>
      <c r="Q406" s="93"/>
      <c r="R406" s="93"/>
      <c r="S406" s="93"/>
      <c r="T406" s="93"/>
      <c r="U406" s="93"/>
      <c r="V406" s="93"/>
    </row>
    <row r="407" spans="1:22" s="2" customFormat="1">
      <c r="A407" s="399"/>
      <c r="B407" s="93"/>
      <c r="C407" s="93"/>
      <c r="D407" s="93"/>
      <c r="E407" s="94"/>
      <c r="F407" s="93"/>
      <c r="G407" s="93"/>
      <c r="H407" s="93"/>
      <c r="I407" s="92"/>
      <c r="J407" s="93"/>
      <c r="K407" s="93"/>
      <c r="L407" s="93"/>
      <c r="M407" s="93"/>
      <c r="N407" s="93"/>
      <c r="O407" s="93"/>
      <c r="P407" s="93"/>
      <c r="Q407" s="93"/>
      <c r="R407" s="93"/>
      <c r="S407" s="93"/>
      <c r="T407" s="93"/>
      <c r="U407" s="93"/>
      <c r="V407" s="93"/>
    </row>
    <row r="408" spans="1:22" s="2" customFormat="1">
      <c r="A408" s="399"/>
      <c r="B408" s="93"/>
      <c r="C408" s="93"/>
      <c r="D408" s="93"/>
      <c r="E408" s="94"/>
      <c r="F408" s="93"/>
      <c r="G408" s="93"/>
      <c r="H408" s="93"/>
      <c r="I408" s="92"/>
      <c r="J408" s="93"/>
      <c r="K408" s="93"/>
      <c r="L408" s="93"/>
      <c r="M408" s="93"/>
      <c r="N408" s="93"/>
      <c r="O408" s="93"/>
      <c r="P408" s="93"/>
      <c r="Q408" s="93"/>
      <c r="R408" s="93"/>
      <c r="S408" s="93"/>
      <c r="T408" s="93"/>
      <c r="U408" s="93"/>
      <c r="V408" s="93"/>
    </row>
    <row r="409" spans="1:22" s="2" customFormat="1">
      <c r="A409" s="399"/>
      <c r="B409" s="93"/>
      <c r="C409" s="93"/>
      <c r="D409" s="93"/>
      <c r="E409" s="94"/>
      <c r="F409" s="93"/>
      <c r="G409" s="93"/>
      <c r="H409" s="93"/>
      <c r="I409" s="92"/>
      <c r="J409" s="93"/>
      <c r="K409" s="93"/>
      <c r="L409" s="93"/>
      <c r="M409" s="93"/>
      <c r="N409" s="93"/>
      <c r="O409" s="93"/>
      <c r="P409" s="93"/>
      <c r="Q409" s="93"/>
      <c r="R409" s="93"/>
      <c r="S409" s="93"/>
      <c r="T409" s="93"/>
      <c r="U409" s="93"/>
      <c r="V409" s="93"/>
    </row>
    <row r="410" spans="1:22" s="2" customFormat="1">
      <c r="A410" s="399"/>
      <c r="B410" s="93"/>
      <c r="C410" s="93"/>
      <c r="D410" s="93"/>
      <c r="E410" s="94"/>
      <c r="F410" s="93"/>
      <c r="G410" s="93"/>
      <c r="H410" s="93"/>
      <c r="I410" s="92"/>
      <c r="J410" s="93"/>
      <c r="K410" s="93"/>
      <c r="L410" s="93"/>
      <c r="M410" s="93"/>
      <c r="N410" s="93"/>
      <c r="O410" s="93"/>
      <c r="P410" s="93"/>
      <c r="Q410" s="93"/>
      <c r="R410" s="93"/>
      <c r="S410" s="93"/>
      <c r="T410" s="93"/>
      <c r="U410" s="93"/>
      <c r="V410" s="93"/>
    </row>
    <row r="411" spans="1:22" s="2" customFormat="1">
      <c r="A411" s="399"/>
      <c r="B411" s="93"/>
      <c r="C411" s="93"/>
      <c r="D411" s="93"/>
      <c r="E411" s="94"/>
      <c r="F411" s="93"/>
      <c r="G411" s="93"/>
      <c r="H411" s="93"/>
      <c r="I411" s="92"/>
      <c r="J411" s="93"/>
      <c r="K411" s="93"/>
      <c r="L411" s="93"/>
      <c r="M411" s="93"/>
      <c r="N411" s="93"/>
      <c r="O411" s="93"/>
      <c r="P411" s="93"/>
      <c r="Q411" s="93"/>
      <c r="R411" s="93"/>
      <c r="S411" s="93"/>
      <c r="T411" s="93"/>
      <c r="U411" s="93"/>
      <c r="V411" s="93"/>
    </row>
    <row r="412" spans="1:22" s="2" customFormat="1">
      <c r="A412" s="399"/>
      <c r="B412" s="93"/>
      <c r="C412" s="93"/>
      <c r="D412" s="93"/>
      <c r="E412" s="94"/>
      <c r="F412" s="93"/>
      <c r="G412" s="93"/>
      <c r="H412" s="93"/>
      <c r="I412" s="92"/>
      <c r="J412" s="93"/>
      <c r="K412" s="93"/>
      <c r="L412" s="93"/>
      <c r="M412" s="93"/>
      <c r="N412" s="93"/>
      <c r="O412" s="93"/>
      <c r="P412" s="93"/>
      <c r="Q412" s="93"/>
      <c r="R412" s="93"/>
      <c r="S412" s="93"/>
      <c r="T412" s="93"/>
      <c r="U412" s="93"/>
      <c r="V412" s="93"/>
    </row>
    <row r="413" spans="1:22" s="2" customFormat="1">
      <c r="A413" s="399"/>
      <c r="B413" s="93"/>
      <c r="C413" s="93"/>
      <c r="D413" s="93"/>
      <c r="E413" s="94"/>
      <c r="F413" s="93"/>
      <c r="G413" s="93"/>
      <c r="H413" s="93"/>
      <c r="I413" s="92"/>
      <c r="J413" s="93"/>
      <c r="K413" s="93"/>
      <c r="L413" s="93"/>
      <c r="M413" s="93"/>
      <c r="N413" s="93"/>
      <c r="O413" s="93"/>
      <c r="P413" s="93"/>
      <c r="Q413" s="93"/>
      <c r="R413" s="93"/>
      <c r="S413" s="93"/>
      <c r="T413" s="93"/>
      <c r="U413" s="93"/>
      <c r="V413" s="93"/>
    </row>
    <row r="414" spans="1:22" s="2" customFormat="1">
      <c r="A414" s="399"/>
      <c r="B414" s="93"/>
      <c r="C414" s="93"/>
      <c r="D414" s="93"/>
      <c r="E414" s="94"/>
      <c r="F414" s="93"/>
      <c r="G414" s="93"/>
      <c r="H414" s="93"/>
      <c r="I414" s="92"/>
      <c r="J414" s="93"/>
      <c r="K414" s="93"/>
      <c r="L414" s="93"/>
      <c r="M414" s="93"/>
      <c r="N414" s="93"/>
      <c r="O414" s="93"/>
      <c r="P414" s="93"/>
      <c r="Q414" s="93"/>
      <c r="R414" s="93"/>
      <c r="S414" s="93"/>
      <c r="T414" s="93"/>
      <c r="U414" s="93"/>
      <c r="V414" s="93"/>
    </row>
    <row r="415" spans="1:22" s="2" customFormat="1">
      <c r="A415" s="399"/>
      <c r="B415" s="93"/>
      <c r="C415" s="93"/>
      <c r="D415" s="93"/>
      <c r="E415" s="94"/>
      <c r="F415" s="93"/>
      <c r="G415" s="93"/>
      <c r="H415" s="93"/>
      <c r="I415" s="92"/>
      <c r="J415" s="93"/>
      <c r="K415" s="93"/>
      <c r="L415" s="93"/>
      <c r="M415" s="93"/>
      <c r="N415" s="93"/>
      <c r="O415" s="93"/>
      <c r="P415" s="93"/>
      <c r="Q415" s="93"/>
      <c r="R415" s="93"/>
      <c r="S415" s="93"/>
      <c r="T415" s="93"/>
      <c r="U415" s="93"/>
      <c r="V415" s="93"/>
    </row>
    <row r="416" spans="1:22" s="2" customFormat="1">
      <c r="A416" s="399"/>
      <c r="B416" s="93"/>
      <c r="C416" s="93"/>
      <c r="D416" s="93"/>
      <c r="E416" s="94"/>
      <c r="F416" s="93"/>
      <c r="G416" s="93"/>
      <c r="H416" s="93"/>
      <c r="I416" s="92"/>
      <c r="J416" s="93"/>
      <c r="K416" s="93"/>
      <c r="L416" s="93"/>
      <c r="M416" s="93"/>
      <c r="N416" s="93"/>
      <c r="O416" s="93"/>
      <c r="P416" s="93"/>
      <c r="Q416" s="93"/>
      <c r="R416" s="93"/>
      <c r="S416" s="93"/>
      <c r="T416" s="93"/>
      <c r="U416" s="93"/>
      <c r="V416" s="93"/>
    </row>
    <row r="417" spans="1:22" s="2" customFormat="1">
      <c r="A417" s="399"/>
      <c r="B417" s="93"/>
      <c r="C417" s="93"/>
      <c r="D417" s="93"/>
      <c r="E417" s="94"/>
      <c r="F417" s="93"/>
      <c r="G417" s="93"/>
      <c r="H417" s="93"/>
      <c r="I417" s="92"/>
      <c r="J417" s="93"/>
      <c r="K417" s="93"/>
      <c r="L417" s="93"/>
      <c r="M417" s="93"/>
      <c r="N417" s="93"/>
      <c r="O417" s="93"/>
      <c r="P417" s="93"/>
      <c r="Q417" s="93"/>
      <c r="R417" s="93"/>
      <c r="S417" s="93"/>
      <c r="T417" s="93"/>
      <c r="U417" s="93"/>
      <c r="V417" s="93"/>
    </row>
    <row r="418" spans="1:22" s="2" customFormat="1">
      <c r="A418" s="399"/>
      <c r="B418" s="93"/>
      <c r="C418" s="93"/>
      <c r="D418" s="93"/>
      <c r="E418" s="94"/>
      <c r="F418" s="93"/>
      <c r="G418" s="93"/>
      <c r="H418" s="93"/>
      <c r="I418" s="92"/>
      <c r="J418" s="93"/>
      <c r="K418" s="93"/>
      <c r="L418" s="93"/>
      <c r="M418" s="93"/>
      <c r="N418" s="93"/>
      <c r="O418" s="93"/>
      <c r="P418" s="93"/>
      <c r="Q418" s="93"/>
      <c r="R418" s="93"/>
      <c r="S418" s="93"/>
      <c r="T418" s="93"/>
      <c r="U418" s="93"/>
      <c r="V418" s="93"/>
    </row>
    <row r="419" spans="1:22" s="2" customFormat="1">
      <c r="A419" s="399"/>
      <c r="B419" s="93"/>
      <c r="C419" s="93"/>
      <c r="D419" s="93"/>
      <c r="E419" s="94"/>
      <c r="F419" s="93"/>
      <c r="G419" s="93"/>
      <c r="H419" s="93"/>
      <c r="I419" s="92"/>
      <c r="J419" s="93"/>
      <c r="K419" s="93"/>
      <c r="L419" s="93"/>
      <c r="M419" s="93"/>
      <c r="N419" s="93"/>
      <c r="O419" s="93"/>
      <c r="P419" s="93"/>
      <c r="Q419" s="93"/>
      <c r="R419" s="93"/>
      <c r="S419" s="93"/>
      <c r="T419" s="93"/>
      <c r="U419" s="93"/>
      <c r="V419" s="93"/>
    </row>
    <row r="420" spans="1:22" s="2" customFormat="1">
      <c r="A420" s="399"/>
      <c r="B420" s="93"/>
      <c r="C420" s="93"/>
      <c r="D420" s="93"/>
      <c r="E420" s="94"/>
      <c r="F420" s="93"/>
      <c r="G420" s="93"/>
      <c r="H420" s="93"/>
      <c r="I420" s="92"/>
      <c r="J420" s="93"/>
      <c r="K420" s="93"/>
      <c r="L420" s="93"/>
      <c r="M420" s="93"/>
      <c r="N420" s="93"/>
      <c r="O420" s="93"/>
      <c r="P420" s="93"/>
      <c r="Q420" s="93"/>
      <c r="R420" s="93"/>
      <c r="S420" s="93"/>
      <c r="T420" s="93"/>
      <c r="U420" s="93"/>
      <c r="V420" s="93"/>
    </row>
    <row r="421" spans="1:22" s="2" customFormat="1">
      <c r="A421" s="399"/>
      <c r="B421" s="93"/>
      <c r="C421" s="93"/>
      <c r="D421" s="93"/>
      <c r="E421" s="94"/>
      <c r="F421" s="93"/>
      <c r="G421" s="93"/>
      <c r="H421" s="93"/>
      <c r="I421" s="92"/>
      <c r="J421" s="93"/>
      <c r="K421" s="93"/>
      <c r="L421" s="93"/>
      <c r="M421" s="93"/>
      <c r="N421" s="93"/>
      <c r="O421" s="93"/>
      <c r="P421" s="93"/>
      <c r="Q421" s="93"/>
      <c r="R421" s="93"/>
      <c r="S421" s="93"/>
      <c r="T421" s="93"/>
      <c r="U421" s="93"/>
      <c r="V421" s="93"/>
    </row>
    <row r="422" spans="1:22" s="2" customFormat="1">
      <c r="A422" s="399"/>
      <c r="B422" s="93"/>
      <c r="C422" s="93"/>
      <c r="D422" s="93"/>
      <c r="E422" s="94"/>
      <c r="F422" s="93"/>
      <c r="G422" s="93"/>
      <c r="H422" s="93"/>
      <c r="I422" s="92"/>
      <c r="J422" s="93"/>
      <c r="K422" s="93"/>
      <c r="L422" s="93"/>
      <c r="M422" s="93"/>
      <c r="N422" s="93"/>
      <c r="O422" s="93"/>
      <c r="P422" s="93"/>
      <c r="Q422" s="93"/>
      <c r="R422" s="93"/>
      <c r="S422" s="93"/>
      <c r="T422" s="93"/>
      <c r="U422" s="93"/>
      <c r="V422" s="93"/>
    </row>
    <row r="423" spans="1:22" s="2" customFormat="1">
      <c r="A423" s="399"/>
      <c r="B423" s="93"/>
      <c r="C423" s="93"/>
      <c r="D423" s="93"/>
      <c r="E423" s="94"/>
      <c r="F423" s="93"/>
      <c r="G423" s="93"/>
      <c r="H423" s="93"/>
      <c r="I423" s="92"/>
      <c r="J423" s="93"/>
      <c r="K423" s="93"/>
      <c r="L423" s="93"/>
      <c r="M423" s="93"/>
      <c r="N423" s="93"/>
      <c r="O423" s="93"/>
      <c r="P423" s="93"/>
      <c r="Q423" s="93"/>
      <c r="R423" s="93"/>
      <c r="S423" s="93"/>
      <c r="T423" s="93"/>
      <c r="U423" s="93"/>
      <c r="V423" s="93"/>
    </row>
    <row r="424" spans="1:22" s="2" customFormat="1">
      <c r="A424" s="399"/>
      <c r="B424" s="93"/>
      <c r="C424" s="93"/>
      <c r="D424" s="93"/>
      <c r="E424" s="94"/>
      <c r="F424" s="93"/>
      <c r="G424" s="93"/>
      <c r="H424" s="93"/>
      <c r="I424" s="92"/>
      <c r="J424" s="93"/>
      <c r="K424" s="93"/>
      <c r="L424" s="93"/>
      <c r="M424" s="93"/>
      <c r="N424" s="93"/>
      <c r="O424" s="93"/>
      <c r="P424" s="93"/>
      <c r="Q424" s="93"/>
      <c r="R424" s="93"/>
      <c r="S424" s="93"/>
      <c r="T424" s="93"/>
      <c r="U424" s="93"/>
      <c r="V424" s="93"/>
    </row>
    <row r="425" spans="1:22" s="2" customFormat="1">
      <c r="A425" s="399"/>
      <c r="B425" s="93"/>
      <c r="C425" s="93"/>
      <c r="D425" s="93"/>
      <c r="E425" s="94"/>
      <c r="F425" s="93"/>
      <c r="G425" s="93"/>
      <c r="H425" s="93"/>
      <c r="I425" s="92"/>
      <c r="J425" s="93"/>
      <c r="K425" s="93"/>
      <c r="L425" s="93"/>
      <c r="M425" s="93"/>
      <c r="N425" s="93"/>
      <c r="O425" s="93"/>
      <c r="P425" s="93"/>
      <c r="Q425" s="93"/>
      <c r="R425" s="93"/>
      <c r="S425" s="93"/>
      <c r="T425" s="93"/>
      <c r="U425" s="93"/>
      <c r="V425" s="93"/>
    </row>
    <row r="426" spans="1:22" s="2" customFormat="1">
      <c r="A426" s="399"/>
      <c r="B426" s="93"/>
      <c r="C426" s="93"/>
      <c r="D426" s="93"/>
      <c r="E426" s="94"/>
      <c r="F426" s="93"/>
      <c r="G426" s="93"/>
      <c r="H426" s="93"/>
      <c r="I426" s="92"/>
      <c r="J426" s="93"/>
      <c r="K426" s="93"/>
      <c r="L426" s="93"/>
      <c r="M426" s="93"/>
      <c r="N426" s="93"/>
      <c r="O426" s="93"/>
      <c r="P426" s="93"/>
      <c r="Q426" s="93"/>
      <c r="R426" s="93"/>
      <c r="S426" s="93"/>
      <c r="T426" s="93"/>
      <c r="U426" s="93"/>
      <c r="V426" s="93"/>
    </row>
    <row r="427" spans="1:22" s="2" customFormat="1">
      <c r="A427" s="399"/>
      <c r="B427" s="93"/>
      <c r="C427" s="93"/>
      <c r="D427" s="93"/>
      <c r="E427" s="94"/>
      <c r="F427" s="93"/>
      <c r="G427" s="93"/>
      <c r="H427" s="93"/>
      <c r="I427" s="92"/>
      <c r="J427" s="93"/>
      <c r="K427" s="93"/>
      <c r="L427" s="93"/>
      <c r="M427" s="93"/>
      <c r="N427" s="93"/>
      <c r="O427" s="93"/>
      <c r="P427" s="93"/>
      <c r="Q427" s="93"/>
      <c r="R427" s="93"/>
      <c r="S427" s="93"/>
      <c r="T427" s="93"/>
      <c r="U427" s="93"/>
      <c r="V427" s="93"/>
    </row>
    <row r="428" spans="1:22" s="2" customFormat="1">
      <c r="A428" s="399"/>
      <c r="B428" s="93"/>
      <c r="C428" s="93"/>
      <c r="D428" s="93"/>
      <c r="E428" s="94"/>
      <c r="F428" s="93"/>
      <c r="G428" s="93"/>
      <c r="H428" s="93"/>
      <c r="I428" s="92"/>
      <c r="J428" s="93"/>
      <c r="K428" s="93"/>
      <c r="L428" s="93"/>
      <c r="M428" s="93"/>
      <c r="N428" s="93"/>
      <c r="O428" s="93"/>
      <c r="P428" s="93"/>
      <c r="Q428" s="93"/>
      <c r="R428" s="93"/>
      <c r="S428" s="93"/>
      <c r="T428" s="93"/>
      <c r="U428" s="93"/>
      <c r="V428" s="93"/>
    </row>
    <row r="429" spans="1:22" s="2" customFormat="1">
      <c r="A429" s="399"/>
      <c r="B429" s="93"/>
      <c r="C429" s="93"/>
      <c r="D429" s="93"/>
      <c r="E429" s="94"/>
      <c r="F429" s="93"/>
      <c r="G429" s="93"/>
      <c r="H429" s="93"/>
      <c r="I429" s="92"/>
      <c r="J429" s="93"/>
      <c r="K429" s="93"/>
      <c r="L429" s="93"/>
      <c r="M429" s="93"/>
      <c r="N429" s="93"/>
      <c r="O429" s="93"/>
      <c r="P429" s="93"/>
      <c r="Q429" s="93"/>
      <c r="R429" s="93"/>
      <c r="S429" s="93"/>
      <c r="T429" s="93"/>
      <c r="U429" s="93"/>
      <c r="V429" s="93"/>
    </row>
    <row r="430" spans="1:22" s="2" customFormat="1">
      <c r="A430" s="399"/>
      <c r="B430" s="93"/>
      <c r="C430" s="93"/>
      <c r="D430" s="93"/>
      <c r="E430" s="94"/>
      <c r="F430" s="93"/>
      <c r="G430" s="93"/>
      <c r="H430" s="93"/>
      <c r="I430" s="92"/>
      <c r="J430" s="93"/>
      <c r="K430" s="93"/>
      <c r="L430" s="93"/>
      <c r="M430" s="93"/>
      <c r="N430" s="93"/>
      <c r="O430" s="93"/>
      <c r="P430" s="93"/>
      <c r="Q430" s="93"/>
      <c r="R430" s="93"/>
      <c r="S430" s="93"/>
      <c r="T430" s="93"/>
      <c r="U430" s="93"/>
      <c r="V430" s="93"/>
    </row>
    <row r="431" spans="1:22" s="2" customFormat="1">
      <c r="A431" s="399"/>
      <c r="B431" s="93"/>
      <c r="C431" s="93"/>
      <c r="D431" s="93"/>
      <c r="E431" s="94"/>
      <c r="F431" s="93"/>
      <c r="G431" s="93"/>
      <c r="H431" s="93"/>
      <c r="I431" s="92"/>
      <c r="J431" s="93"/>
      <c r="K431" s="93"/>
      <c r="L431" s="93"/>
      <c r="M431" s="93"/>
      <c r="N431" s="93"/>
      <c r="O431" s="93"/>
      <c r="P431" s="93"/>
      <c r="Q431" s="93"/>
      <c r="R431" s="93"/>
      <c r="S431" s="93"/>
      <c r="T431" s="93"/>
      <c r="U431" s="93"/>
      <c r="V431" s="93"/>
    </row>
    <row r="432" spans="1:22" s="2" customFormat="1">
      <c r="A432" s="399"/>
      <c r="B432" s="93"/>
      <c r="C432" s="93"/>
      <c r="D432" s="93"/>
      <c r="E432" s="94"/>
      <c r="F432" s="93"/>
      <c r="G432" s="93"/>
      <c r="H432" s="93"/>
      <c r="I432" s="92"/>
      <c r="J432" s="93"/>
      <c r="K432" s="93"/>
      <c r="L432" s="93"/>
      <c r="M432" s="93"/>
      <c r="N432" s="93"/>
      <c r="O432" s="93"/>
      <c r="P432" s="93"/>
      <c r="Q432" s="93"/>
      <c r="R432" s="93"/>
      <c r="S432" s="93"/>
      <c r="T432" s="93"/>
      <c r="U432" s="93"/>
      <c r="V432" s="93"/>
    </row>
    <row r="433" spans="1:22" s="2" customFormat="1">
      <c r="A433" s="399"/>
      <c r="B433" s="93"/>
      <c r="C433" s="93"/>
      <c r="D433" s="93"/>
      <c r="E433" s="94"/>
      <c r="F433" s="93"/>
      <c r="G433" s="93"/>
      <c r="H433" s="93"/>
      <c r="I433" s="92"/>
      <c r="J433" s="93"/>
      <c r="K433" s="93"/>
      <c r="L433" s="93"/>
      <c r="M433" s="93"/>
      <c r="N433" s="93"/>
      <c r="O433" s="93"/>
      <c r="P433" s="93"/>
      <c r="Q433" s="93"/>
      <c r="R433" s="93"/>
      <c r="S433" s="93"/>
      <c r="T433" s="93"/>
      <c r="U433" s="93"/>
      <c r="V433" s="93"/>
    </row>
    <row r="434" spans="1:22" s="2" customFormat="1">
      <c r="A434" s="399"/>
      <c r="B434" s="93"/>
      <c r="C434" s="93"/>
      <c r="D434" s="93"/>
      <c r="E434" s="94"/>
      <c r="F434" s="93"/>
      <c r="G434" s="93"/>
      <c r="H434" s="93"/>
      <c r="I434" s="92"/>
      <c r="J434" s="93"/>
      <c r="K434" s="93"/>
      <c r="L434" s="93"/>
      <c r="M434" s="93"/>
      <c r="N434" s="93"/>
      <c r="O434" s="93"/>
      <c r="P434" s="93"/>
      <c r="Q434" s="93"/>
      <c r="R434" s="93"/>
      <c r="S434" s="93"/>
      <c r="T434" s="93"/>
      <c r="U434" s="93"/>
      <c r="V434" s="93"/>
    </row>
    <row r="435" spans="1:22" s="2" customFormat="1">
      <c r="A435" s="399"/>
      <c r="B435" s="93"/>
      <c r="C435" s="93"/>
      <c r="D435" s="93"/>
      <c r="E435" s="94"/>
      <c r="F435" s="93"/>
      <c r="G435" s="93"/>
      <c r="H435" s="93"/>
      <c r="I435" s="92"/>
      <c r="J435" s="93"/>
      <c r="K435" s="93"/>
      <c r="L435" s="93"/>
      <c r="M435" s="93"/>
      <c r="N435" s="93"/>
      <c r="O435" s="93"/>
      <c r="P435" s="93"/>
      <c r="Q435" s="93"/>
      <c r="R435" s="93"/>
      <c r="S435" s="93"/>
      <c r="T435" s="93"/>
      <c r="U435" s="93"/>
      <c r="V435" s="93"/>
    </row>
    <row r="436" spans="1:22" s="2" customFormat="1">
      <c r="A436" s="399"/>
      <c r="B436" s="93"/>
      <c r="C436" s="93"/>
      <c r="D436" s="93"/>
      <c r="E436" s="94"/>
      <c r="F436" s="93"/>
      <c r="G436" s="93"/>
      <c r="H436" s="93"/>
      <c r="I436" s="92"/>
      <c r="J436" s="93"/>
      <c r="K436" s="93"/>
      <c r="L436" s="93"/>
      <c r="M436" s="93"/>
      <c r="N436" s="93"/>
      <c r="O436" s="93"/>
      <c r="P436" s="93"/>
      <c r="Q436" s="93"/>
      <c r="R436" s="93"/>
      <c r="S436" s="93"/>
      <c r="T436" s="93"/>
      <c r="U436" s="93"/>
      <c r="V436" s="93"/>
    </row>
    <row r="437" spans="1:22" s="2" customFormat="1">
      <c r="A437" s="399"/>
      <c r="B437" s="93"/>
      <c r="C437" s="93"/>
      <c r="D437" s="93"/>
      <c r="E437" s="94"/>
      <c r="F437" s="93"/>
      <c r="G437" s="93"/>
      <c r="H437" s="93"/>
      <c r="I437" s="92"/>
      <c r="J437" s="93"/>
      <c r="K437" s="93"/>
      <c r="L437" s="93"/>
      <c r="M437" s="93"/>
      <c r="N437" s="93"/>
      <c r="O437" s="93"/>
      <c r="P437" s="93"/>
      <c r="Q437" s="93"/>
      <c r="R437" s="93"/>
      <c r="S437" s="93"/>
      <c r="T437" s="93"/>
      <c r="U437" s="93"/>
      <c r="V437" s="93"/>
    </row>
    <row r="438" spans="1:22" s="2" customFormat="1">
      <c r="A438" s="399"/>
      <c r="B438" s="93"/>
      <c r="C438" s="93"/>
      <c r="D438" s="93"/>
      <c r="E438" s="94"/>
      <c r="F438" s="93"/>
      <c r="G438" s="93"/>
      <c r="H438" s="93"/>
      <c r="I438" s="92"/>
      <c r="J438" s="93"/>
      <c r="K438" s="93"/>
      <c r="L438" s="93"/>
      <c r="M438" s="93"/>
      <c r="N438" s="93"/>
      <c r="O438" s="93"/>
      <c r="P438" s="93"/>
      <c r="Q438" s="93"/>
      <c r="R438" s="93"/>
      <c r="S438" s="93"/>
      <c r="T438" s="93"/>
      <c r="U438" s="93"/>
      <c r="V438" s="93"/>
    </row>
    <row r="439" spans="1:22" s="2" customFormat="1">
      <c r="A439" s="399"/>
      <c r="B439" s="93"/>
      <c r="C439" s="93"/>
      <c r="D439" s="93"/>
      <c r="E439" s="94"/>
      <c r="F439" s="93"/>
      <c r="G439" s="93"/>
      <c r="H439" s="93"/>
      <c r="I439" s="92"/>
      <c r="J439" s="93"/>
      <c r="K439" s="93"/>
      <c r="L439" s="93"/>
      <c r="M439" s="93"/>
      <c r="N439" s="93"/>
      <c r="O439" s="93"/>
      <c r="P439" s="93"/>
      <c r="Q439" s="93"/>
      <c r="R439" s="93"/>
      <c r="S439" s="93"/>
      <c r="T439" s="93"/>
      <c r="U439" s="93"/>
      <c r="V439" s="93"/>
    </row>
    <row r="440" spans="1:22" s="2" customFormat="1">
      <c r="A440" s="399"/>
      <c r="B440" s="93"/>
      <c r="C440" s="93"/>
      <c r="D440" s="93"/>
      <c r="E440" s="94"/>
      <c r="F440" s="93"/>
      <c r="G440" s="93"/>
      <c r="H440" s="93"/>
      <c r="I440" s="92"/>
      <c r="J440" s="93"/>
      <c r="K440" s="93"/>
      <c r="L440" s="93"/>
      <c r="M440" s="93"/>
      <c r="N440" s="93"/>
      <c r="O440" s="93"/>
      <c r="P440" s="93"/>
      <c r="Q440" s="93"/>
      <c r="R440" s="93"/>
      <c r="S440" s="93"/>
      <c r="T440" s="93"/>
      <c r="U440" s="93"/>
      <c r="V440" s="93"/>
    </row>
    <row r="441" spans="1:22" s="2" customFormat="1">
      <c r="A441" s="399"/>
      <c r="B441" s="93"/>
      <c r="C441" s="93"/>
      <c r="D441" s="93"/>
      <c r="E441" s="94"/>
      <c r="F441" s="93"/>
      <c r="G441" s="93"/>
      <c r="H441" s="93"/>
      <c r="I441" s="92"/>
      <c r="J441" s="93"/>
      <c r="K441" s="93"/>
      <c r="L441" s="93"/>
      <c r="M441" s="93"/>
      <c r="N441" s="93"/>
      <c r="O441" s="93"/>
      <c r="P441" s="93"/>
      <c r="Q441" s="93"/>
      <c r="R441" s="93"/>
      <c r="S441" s="93"/>
      <c r="T441" s="93"/>
      <c r="U441" s="93"/>
      <c r="V441" s="93"/>
    </row>
    <row r="442" spans="1:22" s="2" customFormat="1">
      <c r="A442" s="399"/>
      <c r="B442" s="93"/>
      <c r="C442" s="93"/>
      <c r="D442" s="93"/>
      <c r="E442" s="94"/>
      <c r="F442" s="93"/>
      <c r="G442" s="93"/>
      <c r="H442" s="93"/>
      <c r="I442" s="92"/>
      <c r="J442" s="93"/>
      <c r="K442" s="93"/>
      <c r="L442" s="93"/>
      <c r="M442" s="93"/>
      <c r="N442" s="93"/>
      <c r="O442" s="93"/>
      <c r="P442" s="93"/>
      <c r="Q442" s="93"/>
      <c r="R442" s="93"/>
      <c r="S442" s="93"/>
      <c r="T442" s="93"/>
      <c r="U442" s="93"/>
      <c r="V442" s="93"/>
    </row>
    <row r="443" spans="1:22" s="2" customFormat="1">
      <c r="A443" s="399"/>
      <c r="B443" s="93"/>
      <c r="C443" s="93"/>
      <c r="D443" s="93"/>
      <c r="E443" s="94"/>
      <c r="F443" s="93"/>
      <c r="G443" s="93"/>
      <c r="H443" s="93"/>
      <c r="I443" s="92"/>
      <c r="J443" s="93"/>
      <c r="K443" s="93"/>
      <c r="L443" s="93"/>
      <c r="M443" s="93"/>
      <c r="N443" s="93"/>
      <c r="O443" s="93"/>
      <c r="P443" s="93"/>
      <c r="Q443" s="93"/>
      <c r="R443" s="93"/>
      <c r="S443" s="93"/>
      <c r="T443" s="93"/>
      <c r="U443" s="93"/>
      <c r="V443" s="93"/>
    </row>
    <row r="444" spans="1:22" s="2" customFormat="1">
      <c r="A444" s="399"/>
      <c r="B444" s="93"/>
      <c r="C444" s="93"/>
      <c r="D444" s="93"/>
      <c r="E444" s="94"/>
      <c r="F444" s="93"/>
      <c r="G444" s="93"/>
      <c r="H444" s="93"/>
      <c r="I444" s="92"/>
      <c r="J444" s="93"/>
      <c r="K444" s="93"/>
      <c r="L444" s="93"/>
      <c r="M444" s="93"/>
      <c r="N444" s="93"/>
      <c r="O444" s="93"/>
      <c r="P444" s="93"/>
      <c r="Q444" s="93"/>
      <c r="R444" s="93"/>
      <c r="S444" s="93"/>
      <c r="T444" s="93"/>
      <c r="U444" s="93"/>
      <c r="V444" s="93"/>
    </row>
    <row r="445" spans="1:22" s="2" customFormat="1">
      <c r="A445" s="399"/>
      <c r="B445" s="93"/>
      <c r="C445" s="93"/>
      <c r="D445" s="93"/>
      <c r="E445" s="94"/>
      <c r="F445" s="93"/>
      <c r="G445" s="93"/>
      <c r="H445" s="93"/>
      <c r="I445" s="92"/>
      <c r="J445" s="93"/>
      <c r="K445" s="93"/>
      <c r="L445" s="93"/>
      <c r="M445" s="93"/>
      <c r="N445" s="93"/>
      <c r="O445" s="93"/>
      <c r="P445" s="93"/>
      <c r="Q445" s="93"/>
      <c r="R445" s="93"/>
      <c r="S445" s="93"/>
      <c r="T445" s="93"/>
      <c r="U445" s="93"/>
      <c r="V445" s="93"/>
    </row>
    <row r="446" spans="1:22" s="2" customFormat="1">
      <c r="A446" s="399"/>
      <c r="B446" s="93"/>
      <c r="C446" s="93"/>
      <c r="D446" s="93"/>
      <c r="E446" s="94"/>
      <c r="F446" s="93"/>
      <c r="G446" s="93"/>
      <c r="H446" s="93"/>
      <c r="I446" s="92"/>
      <c r="J446" s="93"/>
      <c r="K446" s="93"/>
      <c r="L446" s="93"/>
      <c r="M446" s="93"/>
      <c r="N446" s="93"/>
      <c r="O446" s="93"/>
      <c r="P446" s="93"/>
      <c r="Q446" s="93"/>
      <c r="R446" s="93"/>
      <c r="S446" s="93"/>
      <c r="T446" s="93"/>
      <c r="U446" s="93"/>
      <c r="V446" s="93"/>
    </row>
    <row r="447" spans="1:22" s="2" customFormat="1">
      <c r="A447" s="399"/>
      <c r="B447" s="93"/>
      <c r="C447" s="93"/>
      <c r="D447" s="93"/>
      <c r="E447" s="94"/>
      <c r="F447" s="93"/>
      <c r="G447" s="93"/>
      <c r="H447" s="93"/>
      <c r="I447" s="92"/>
      <c r="J447" s="93"/>
      <c r="K447" s="93"/>
      <c r="L447" s="93"/>
      <c r="M447" s="93"/>
      <c r="N447" s="93"/>
      <c r="O447" s="93"/>
      <c r="P447" s="93"/>
      <c r="Q447" s="93"/>
      <c r="R447" s="93"/>
      <c r="S447" s="93"/>
      <c r="T447" s="93"/>
      <c r="U447" s="93"/>
      <c r="V447" s="93"/>
    </row>
    <row r="448" spans="1:22" s="2" customFormat="1">
      <c r="A448" s="399"/>
      <c r="B448" s="93"/>
      <c r="C448" s="93"/>
      <c r="D448" s="93"/>
      <c r="E448" s="94"/>
      <c r="F448" s="93"/>
      <c r="G448" s="93"/>
      <c r="H448" s="93"/>
      <c r="I448" s="92"/>
      <c r="J448" s="93"/>
      <c r="K448" s="93"/>
      <c r="L448" s="93"/>
      <c r="M448" s="93"/>
      <c r="N448" s="93"/>
      <c r="O448" s="93"/>
      <c r="P448" s="93"/>
      <c r="Q448" s="93"/>
      <c r="R448" s="93"/>
      <c r="S448" s="93"/>
      <c r="T448" s="93"/>
      <c r="U448" s="93"/>
      <c r="V448" s="93"/>
    </row>
    <row r="449" spans="1:22" s="2" customFormat="1">
      <c r="A449" s="399"/>
      <c r="B449" s="93"/>
      <c r="C449" s="93"/>
      <c r="D449" s="93"/>
      <c r="E449" s="94"/>
      <c r="F449" s="93"/>
      <c r="G449" s="93"/>
      <c r="H449" s="93"/>
      <c r="I449" s="92"/>
      <c r="J449" s="93"/>
      <c r="K449" s="93"/>
      <c r="L449" s="93"/>
      <c r="M449" s="93"/>
      <c r="N449" s="93"/>
      <c r="O449" s="93"/>
      <c r="P449" s="93"/>
      <c r="Q449" s="93"/>
      <c r="R449" s="93"/>
      <c r="S449" s="93"/>
      <c r="T449" s="93"/>
      <c r="U449" s="93"/>
      <c r="V449" s="93"/>
    </row>
    <row r="450" spans="1:22" s="2" customFormat="1">
      <c r="A450" s="399"/>
      <c r="B450" s="93"/>
      <c r="C450" s="93"/>
      <c r="D450" s="93"/>
      <c r="E450" s="94"/>
      <c r="F450" s="93"/>
      <c r="G450" s="93"/>
      <c r="H450" s="93"/>
      <c r="I450" s="92"/>
      <c r="J450" s="93"/>
      <c r="K450" s="93"/>
      <c r="L450" s="93"/>
      <c r="M450" s="93"/>
      <c r="N450" s="93"/>
      <c r="O450" s="93"/>
      <c r="P450" s="93"/>
      <c r="Q450" s="93"/>
      <c r="R450" s="93"/>
      <c r="S450" s="93"/>
      <c r="T450" s="93"/>
      <c r="U450" s="93"/>
      <c r="V450" s="93"/>
    </row>
    <row r="451" spans="1:22" s="2" customFormat="1">
      <c r="A451" s="399"/>
      <c r="B451" s="93"/>
      <c r="C451" s="93"/>
      <c r="D451" s="93"/>
      <c r="E451" s="94"/>
      <c r="F451" s="93"/>
      <c r="G451" s="93"/>
      <c r="H451" s="93"/>
      <c r="I451" s="92"/>
      <c r="J451" s="93"/>
      <c r="K451" s="93"/>
      <c r="L451" s="93"/>
      <c r="M451" s="93"/>
      <c r="N451" s="93"/>
      <c r="O451" s="93"/>
      <c r="P451" s="93"/>
      <c r="Q451" s="93"/>
      <c r="R451" s="93"/>
      <c r="S451" s="93"/>
      <c r="T451" s="93"/>
      <c r="U451" s="93"/>
      <c r="V451" s="93"/>
    </row>
    <row r="452" spans="1:22" s="2" customFormat="1">
      <c r="A452" s="399"/>
      <c r="B452" s="93"/>
      <c r="C452" s="93"/>
      <c r="D452" s="93"/>
      <c r="E452" s="94"/>
      <c r="F452" s="93"/>
      <c r="G452" s="93"/>
      <c r="H452" s="93"/>
      <c r="I452" s="92"/>
      <c r="J452" s="93"/>
      <c r="K452" s="93"/>
      <c r="L452" s="93"/>
      <c r="M452" s="93"/>
      <c r="N452" s="93"/>
      <c r="O452" s="93"/>
      <c r="P452" s="93"/>
      <c r="Q452" s="93"/>
      <c r="R452" s="93"/>
      <c r="S452" s="93"/>
      <c r="T452" s="93"/>
      <c r="U452" s="93"/>
      <c r="V452" s="93"/>
    </row>
    <row r="453" spans="1:22" s="2" customFormat="1">
      <c r="A453" s="399"/>
      <c r="B453" s="93"/>
      <c r="C453" s="93"/>
      <c r="D453" s="93"/>
      <c r="E453" s="94"/>
      <c r="F453" s="93"/>
      <c r="G453" s="93"/>
      <c r="H453" s="93"/>
      <c r="I453" s="92"/>
      <c r="J453" s="93"/>
      <c r="K453" s="93"/>
      <c r="L453" s="93"/>
      <c r="M453" s="93"/>
      <c r="N453" s="93"/>
      <c r="O453" s="93"/>
      <c r="P453" s="93"/>
      <c r="Q453" s="93"/>
      <c r="R453" s="93"/>
      <c r="S453" s="93"/>
      <c r="T453" s="93"/>
      <c r="U453" s="93"/>
      <c r="V453" s="93"/>
    </row>
    <row r="454" spans="1:22" s="2" customFormat="1">
      <c r="A454" s="399"/>
      <c r="B454" s="93"/>
      <c r="C454" s="93"/>
      <c r="D454" s="93"/>
      <c r="E454" s="94"/>
      <c r="F454" s="93"/>
      <c r="G454" s="93"/>
      <c r="H454" s="93"/>
      <c r="I454" s="92"/>
      <c r="J454" s="93"/>
      <c r="K454" s="93"/>
      <c r="L454" s="93"/>
      <c r="M454" s="93"/>
      <c r="N454" s="93"/>
      <c r="O454" s="93"/>
      <c r="P454" s="93"/>
      <c r="Q454" s="93"/>
      <c r="R454" s="93"/>
      <c r="S454" s="93"/>
      <c r="T454" s="93"/>
      <c r="U454" s="93"/>
      <c r="V454" s="93"/>
    </row>
    <row r="455" spans="1:22" s="2" customFormat="1">
      <c r="A455" s="399"/>
      <c r="B455" s="93"/>
      <c r="C455" s="93"/>
      <c r="D455" s="93"/>
      <c r="E455" s="94"/>
      <c r="F455" s="93"/>
      <c r="G455" s="93"/>
      <c r="H455" s="93"/>
      <c r="I455" s="92"/>
      <c r="J455" s="93"/>
      <c r="K455" s="93"/>
      <c r="L455" s="93"/>
      <c r="M455" s="93"/>
      <c r="N455" s="93"/>
      <c r="O455" s="93"/>
      <c r="P455" s="93"/>
      <c r="Q455" s="93"/>
      <c r="R455" s="93"/>
      <c r="S455" s="93"/>
      <c r="T455" s="93"/>
      <c r="U455" s="93"/>
      <c r="V455" s="93"/>
    </row>
    <row r="456" spans="1:22" s="2" customFormat="1">
      <c r="A456" s="399"/>
      <c r="B456" s="93"/>
      <c r="C456" s="93"/>
      <c r="D456" s="93"/>
      <c r="E456" s="94"/>
      <c r="F456" s="93"/>
      <c r="G456" s="93"/>
      <c r="H456" s="93"/>
      <c r="I456" s="92"/>
      <c r="J456" s="93"/>
      <c r="K456" s="93"/>
      <c r="L456" s="93"/>
      <c r="M456" s="93"/>
      <c r="N456" s="93"/>
      <c r="O456" s="93"/>
      <c r="P456" s="93"/>
      <c r="Q456" s="93"/>
      <c r="R456" s="93"/>
      <c r="S456" s="93"/>
      <c r="T456" s="93"/>
      <c r="U456" s="93"/>
      <c r="V456" s="93"/>
    </row>
    <row r="457" spans="1:22" s="2" customFormat="1">
      <c r="A457" s="399"/>
      <c r="B457" s="93"/>
      <c r="C457" s="93"/>
      <c r="D457" s="93"/>
      <c r="E457" s="94"/>
      <c r="F457" s="93"/>
      <c r="G457" s="93"/>
      <c r="H457" s="93"/>
      <c r="I457" s="92"/>
      <c r="J457" s="93"/>
      <c r="K457" s="93"/>
      <c r="L457" s="93"/>
      <c r="M457" s="93"/>
      <c r="N457" s="93"/>
      <c r="O457" s="93"/>
      <c r="P457" s="93"/>
      <c r="Q457" s="93"/>
      <c r="R457" s="93"/>
      <c r="S457" s="93"/>
      <c r="T457" s="93"/>
      <c r="U457" s="93"/>
      <c r="V457" s="93"/>
    </row>
    <row r="458" spans="1:22" s="2" customFormat="1">
      <c r="A458" s="399"/>
      <c r="B458" s="93"/>
      <c r="C458" s="93"/>
      <c r="D458" s="93"/>
      <c r="E458" s="94"/>
      <c r="F458" s="93"/>
      <c r="G458" s="93"/>
      <c r="H458" s="93"/>
      <c r="I458" s="92"/>
      <c r="J458" s="93"/>
      <c r="K458" s="93"/>
      <c r="L458" s="93"/>
      <c r="M458" s="93"/>
      <c r="N458" s="93"/>
      <c r="O458" s="93"/>
      <c r="P458" s="93"/>
      <c r="Q458" s="93"/>
      <c r="R458" s="93"/>
      <c r="S458" s="93"/>
      <c r="T458" s="93"/>
      <c r="U458" s="93"/>
      <c r="V458" s="93"/>
    </row>
    <row r="459" spans="1:22" s="2" customFormat="1">
      <c r="A459" s="399"/>
      <c r="B459" s="93"/>
      <c r="C459" s="93"/>
      <c r="D459" s="93"/>
      <c r="E459" s="94"/>
      <c r="F459" s="93"/>
      <c r="G459" s="93"/>
      <c r="H459" s="93"/>
      <c r="I459" s="92"/>
      <c r="J459" s="93"/>
      <c r="K459" s="93"/>
      <c r="L459" s="93"/>
      <c r="M459" s="93"/>
      <c r="N459" s="93"/>
      <c r="O459" s="93"/>
      <c r="P459" s="93"/>
      <c r="Q459" s="93"/>
      <c r="R459" s="93"/>
      <c r="S459" s="93"/>
      <c r="T459" s="93"/>
      <c r="U459" s="93"/>
      <c r="V459" s="93"/>
    </row>
    <row r="460" spans="1:22" s="2" customFormat="1">
      <c r="A460" s="399"/>
      <c r="B460" s="93"/>
      <c r="C460" s="93"/>
      <c r="D460" s="93"/>
      <c r="E460" s="94"/>
      <c r="F460" s="93"/>
      <c r="G460" s="93"/>
      <c r="H460" s="93"/>
      <c r="I460" s="92"/>
      <c r="J460" s="93"/>
      <c r="K460" s="93"/>
      <c r="L460" s="93"/>
      <c r="M460" s="93"/>
      <c r="N460" s="93"/>
      <c r="O460" s="93"/>
      <c r="P460" s="93"/>
      <c r="Q460" s="93"/>
      <c r="R460" s="93"/>
      <c r="S460" s="93"/>
      <c r="T460" s="93"/>
      <c r="U460" s="93"/>
      <c r="V460" s="93"/>
    </row>
    <row r="461" spans="1:22" s="2" customFormat="1">
      <c r="A461" s="399"/>
      <c r="B461" s="93"/>
      <c r="C461" s="93"/>
      <c r="D461" s="93"/>
      <c r="E461" s="94"/>
      <c r="F461" s="93"/>
      <c r="G461" s="93"/>
      <c r="H461" s="93"/>
      <c r="I461" s="92"/>
      <c r="J461" s="93"/>
      <c r="K461" s="93"/>
      <c r="L461" s="93"/>
      <c r="M461" s="93"/>
      <c r="N461" s="93"/>
      <c r="O461" s="93"/>
      <c r="P461" s="93"/>
      <c r="Q461" s="93"/>
      <c r="R461" s="93"/>
      <c r="S461" s="93"/>
      <c r="T461" s="93"/>
      <c r="U461" s="93"/>
      <c r="V461" s="93"/>
    </row>
    <row r="462" spans="1:22" s="2" customFormat="1">
      <c r="A462" s="399"/>
      <c r="B462" s="93"/>
      <c r="C462" s="93"/>
      <c r="D462" s="93"/>
      <c r="E462" s="94"/>
      <c r="F462" s="93"/>
      <c r="G462" s="93"/>
      <c r="H462" s="93"/>
      <c r="I462" s="92"/>
      <c r="J462" s="93"/>
      <c r="K462" s="93"/>
      <c r="L462" s="93"/>
      <c r="M462" s="93"/>
      <c r="N462" s="93"/>
      <c r="O462" s="93"/>
      <c r="P462" s="93"/>
      <c r="Q462" s="93"/>
      <c r="R462" s="93"/>
      <c r="S462" s="93"/>
      <c r="T462" s="93"/>
      <c r="U462" s="93"/>
      <c r="V462" s="93"/>
    </row>
    <row r="463" spans="1:22" s="2" customFormat="1">
      <c r="A463" s="399"/>
      <c r="B463" s="93"/>
      <c r="C463" s="93"/>
      <c r="D463" s="93"/>
      <c r="E463" s="94"/>
      <c r="F463" s="93"/>
      <c r="G463" s="93"/>
      <c r="H463" s="93"/>
      <c r="I463" s="92"/>
      <c r="J463" s="93"/>
      <c r="K463" s="93"/>
      <c r="L463" s="93"/>
      <c r="M463" s="93"/>
      <c r="N463" s="93"/>
      <c r="O463" s="93"/>
      <c r="P463" s="93"/>
      <c r="Q463" s="93"/>
      <c r="R463" s="93"/>
      <c r="S463" s="93"/>
      <c r="T463" s="93"/>
      <c r="U463" s="93"/>
      <c r="V463" s="93"/>
    </row>
    <row r="464" spans="1:22" s="2" customFormat="1">
      <c r="A464" s="399"/>
      <c r="B464" s="93"/>
      <c r="C464" s="93"/>
      <c r="D464" s="93"/>
      <c r="E464" s="94"/>
      <c r="F464" s="93"/>
      <c r="G464" s="93"/>
      <c r="H464" s="93"/>
      <c r="I464" s="92"/>
      <c r="J464" s="93"/>
      <c r="K464" s="93"/>
      <c r="L464" s="93"/>
      <c r="M464" s="93"/>
      <c r="N464" s="93"/>
      <c r="O464" s="93"/>
      <c r="P464" s="93"/>
      <c r="Q464" s="93"/>
      <c r="R464" s="93"/>
      <c r="S464" s="93"/>
      <c r="T464" s="93"/>
      <c r="U464" s="93"/>
      <c r="V464" s="93"/>
    </row>
    <row r="465" spans="1:22" s="2" customFormat="1">
      <c r="A465" s="399"/>
      <c r="B465" s="93"/>
      <c r="C465" s="93"/>
      <c r="D465" s="93"/>
      <c r="E465" s="94"/>
      <c r="F465" s="93"/>
      <c r="G465" s="93"/>
      <c r="H465" s="93"/>
      <c r="I465" s="92"/>
      <c r="J465" s="93"/>
      <c r="K465" s="93"/>
      <c r="L465" s="93"/>
      <c r="M465" s="93"/>
      <c r="N465" s="93"/>
      <c r="O465" s="93"/>
      <c r="P465" s="93"/>
      <c r="Q465" s="93"/>
      <c r="R465" s="93"/>
      <c r="S465" s="93"/>
      <c r="T465" s="93"/>
      <c r="U465" s="93"/>
      <c r="V465" s="93"/>
    </row>
    <row r="466" spans="1:22" s="2" customFormat="1">
      <c r="A466" s="399"/>
      <c r="B466" s="93"/>
      <c r="C466" s="93"/>
      <c r="D466" s="93"/>
      <c r="E466" s="94"/>
      <c r="F466" s="93"/>
      <c r="G466" s="93"/>
      <c r="H466" s="93"/>
      <c r="I466" s="92"/>
      <c r="J466" s="93"/>
      <c r="K466" s="93"/>
      <c r="L466" s="93"/>
      <c r="M466" s="93"/>
      <c r="N466" s="93"/>
      <c r="O466" s="93"/>
      <c r="P466" s="93"/>
      <c r="Q466" s="93"/>
      <c r="R466" s="93"/>
      <c r="S466" s="93"/>
      <c r="T466" s="93"/>
      <c r="U466" s="93"/>
      <c r="V466" s="93"/>
    </row>
    <row r="467" spans="1:22" s="2" customFormat="1">
      <c r="A467" s="399"/>
      <c r="B467" s="93"/>
      <c r="C467" s="93"/>
      <c r="D467" s="93"/>
      <c r="E467" s="94"/>
      <c r="F467" s="93"/>
      <c r="G467" s="93"/>
      <c r="H467" s="93"/>
      <c r="I467" s="92"/>
      <c r="J467" s="93"/>
      <c r="K467" s="93"/>
      <c r="L467" s="93"/>
      <c r="M467" s="93"/>
      <c r="N467" s="93"/>
      <c r="O467" s="93"/>
      <c r="P467" s="93"/>
      <c r="Q467" s="93"/>
      <c r="R467" s="93"/>
      <c r="S467" s="93"/>
      <c r="T467" s="93"/>
      <c r="U467" s="93"/>
      <c r="V467" s="93"/>
    </row>
    <row r="468" spans="1:22" s="2" customFormat="1">
      <c r="A468" s="399"/>
      <c r="B468" s="93"/>
      <c r="C468" s="93"/>
      <c r="D468" s="93"/>
      <c r="E468" s="94"/>
      <c r="F468" s="93"/>
      <c r="G468" s="93"/>
      <c r="H468" s="93"/>
      <c r="I468" s="92"/>
      <c r="J468" s="93"/>
      <c r="K468" s="93"/>
      <c r="L468" s="93"/>
      <c r="M468" s="93"/>
      <c r="N468" s="93"/>
      <c r="O468" s="93"/>
      <c r="P468" s="93"/>
      <c r="Q468" s="93"/>
      <c r="R468" s="93"/>
      <c r="S468" s="93"/>
      <c r="T468" s="93"/>
      <c r="U468" s="93"/>
      <c r="V468" s="93"/>
    </row>
    <row r="469" spans="1:22" s="2" customFormat="1">
      <c r="A469" s="399"/>
      <c r="B469" s="93"/>
      <c r="C469" s="93"/>
      <c r="D469" s="93"/>
      <c r="E469" s="94"/>
      <c r="F469" s="93"/>
      <c r="G469" s="93"/>
      <c r="H469" s="93"/>
      <c r="I469" s="92"/>
      <c r="J469" s="93"/>
      <c r="K469" s="93"/>
      <c r="L469" s="93"/>
      <c r="M469" s="93"/>
      <c r="N469" s="93"/>
      <c r="O469" s="93"/>
      <c r="P469" s="93"/>
      <c r="Q469" s="93"/>
      <c r="R469" s="93"/>
      <c r="S469" s="93"/>
      <c r="T469" s="93"/>
      <c r="U469" s="93"/>
      <c r="V469" s="93"/>
    </row>
    <row r="470" spans="1:22" s="2" customFormat="1">
      <c r="A470" s="399"/>
      <c r="B470" s="93"/>
      <c r="C470" s="93"/>
      <c r="D470" s="93"/>
      <c r="E470" s="94"/>
      <c r="F470" s="93"/>
      <c r="G470" s="93"/>
      <c r="H470" s="93"/>
      <c r="I470" s="92"/>
      <c r="J470" s="93"/>
      <c r="K470" s="93"/>
      <c r="L470" s="93"/>
      <c r="M470" s="93"/>
      <c r="N470" s="93"/>
      <c r="O470" s="93"/>
      <c r="P470" s="93"/>
      <c r="Q470" s="93"/>
      <c r="R470" s="93"/>
      <c r="S470" s="93"/>
      <c r="T470" s="93"/>
      <c r="U470" s="93"/>
      <c r="V470" s="93"/>
    </row>
    <row r="471" spans="1:22" s="2" customFormat="1">
      <c r="A471" s="399"/>
      <c r="B471" s="93"/>
      <c r="C471" s="93"/>
      <c r="D471" s="93"/>
      <c r="E471" s="94"/>
      <c r="F471" s="93"/>
      <c r="G471" s="93"/>
      <c r="H471" s="93"/>
      <c r="I471" s="92"/>
      <c r="J471" s="93"/>
      <c r="K471" s="93"/>
      <c r="L471" s="93"/>
      <c r="M471" s="93"/>
      <c r="N471" s="93"/>
      <c r="O471" s="93"/>
      <c r="P471" s="93"/>
      <c r="Q471" s="93"/>
      <c r="R471" s="93"/>
      <c r="S471" s="93"/>
      <c r="T471" s="93"/>
      <c r="U471" s="93"/>
      <c r="V471" s="93"/>
    </row>
    <row r="472" spans="1:22" s="2" customFormat="1">
      <c r="A472" s="399"/>
      <c r="B472" s="93"/>
      <c r="C472" s="93"/>
      <c r="D472" s="93"/>
      <c r="E472" s="94"/>
      <c r="F472" s="93"/>
      <c r="G472" s="93"/>
      <c r="H472" s="93"/>
      <c r="I472" s="92"/>
      <c r="J472" s="93"/>
      <c r="K472" s="93"/>
      <c r="L472" s="93"/>
      <c r="M472" s="93"/>
      <c r="N472" s="93"/>
      <c r="O472" s="93"/>
      <c r="P472" s="93"/>
      <c r="Q472" s="93"/>
      <c r="R472" s="93"/>
      <c r="S472" s="93"/>
      <c r="T472" s="93"/>
      <c r="U472" s="93"/>
      <c r="V472" s="93"/>
    </row>
    <row r="473" spans="1:22" s="2" customFormat="1">
      <c r="A473" s="399"/>
      <c r="B473" s="93"/>
      <c r="C473" s="93"/>
      <c r="D473" s="93"/>
      <c r="E473" s="94"/>
      <c r="F473" s="93"/>
      <c r="G473" s="93"/>
      <c r="H473" s="93"/>
      <c r="I473" s="92"/>
      <c r="J473" s="93"/>
      <c r="K473" s="93"/>
      <c r="L473" s="93"/>
      <c r="M473" s="93"/>
      <c r="N473" s="93"/>
      <c r="O473" s="93"/>
      <c r="P473" s="93"/>
      <c r="Q473" s="93"/>
      <c r="R473" s="93"/>
      <c r="S473" s="93"/>
      <c r="T473" s="93"/>
      <c r="U473" s="93"/>
      <c r="V473" s="93"/>
    </row>
    <row r="474" spans="1:22" s="2" customFormat="1">
      <c r="A474" s="399"/>
      <c r="B474" s="93"/>
      <c r="C474" s="93"/>
      <c r="D474" s="93"/>
      <c r="E474" s="94"/>
      <c r="F474" s="93"/>
      <c r="G474" s="93"/>
      <c r="H474" s="93"/>
      <c r="I474" s="92"/>
      <c r="J474" s="93"/>
      <c r="K474" s="93"/>
      <c r="L474" s="93"/>
      <c r="M474" s="93"/>
      <c r="N474" s="93"/>
      <c r="O474" s="93"/>
      <c r="P474" s="93"/>
      <c r="Q474" s="93"/>
      <c r="R474" s="93"/>
      <c r="S474" s="93"/>
      <c r="T474" s="93"/>
      <c r="U474" s="93"/>
      <c r="V474" s="93"/>
    </row>
    <row r="475" spans="1:22" s="2" customFormat="1">
      <c r="A475" s="399"/>
      <c r="B475" s="93"/>
      <c r="C475" s="93"/>
      <c r="D475" s="93"/>
      <c r="E475" s="94"/>
      <c r="F475" s="93"/>
      <c r="G475" s="93"/>
      <c r="H475" s="93"/>
      <c r="I475" s="92"/>
      <c r="J475" s="93"/>
      <c r="K475" s="93"/>
      <c r="L475" s="93"/>
      <c r="M475" s="93"/>
      <c r="N475" s="93"/>
      <c r="O475" s="93"/>
      <c r="P475" s="93"/>
      <c r="Q475" s="93"/>
      <c r="R475" s="93"/>
      <c r="S475" s="93"/>
      <c r="T475" s="93"/>
      <c r="U475" s="93"/>
      <c r="V475" s="93"/>
    </row>
    <row r="476" spans="1:22" s="2" customFormat="1">
      <c r="A476" s="399"/>
      <c r="B476" s="93"/>
      <c r="C476" s="93"/>
      <c r="D476" s="93"/>
      <c r="E476" s="94"/>
      <c r="F476" s="93"/>
      <c r="G476" s="93"/>
      <c r="H476" s="93"/>
      <c r="I476" s="92"/>
      <c r="J476" s="93"/>
      <c r="K476" s="93"/>
      <c r="L476" s="93"/>
      <c r="M476" s="93"/>
      <c r="N476" s="93"/>
      <c r="O476" s="93"/>
      <c r="P476" s="93"/>
      <c r="Q476" s="93"/>
      <c r="R476" s="93"/>
      <c r="S476" s="93"/>
      <c r="T476" s="93"/>
      <c r="U476" s="93"/>
      <c r="V476" s="93"/>
    </row>
    <row r="477" spans="1:22" s="2" customFormat="1">
      <c r="A477" s="399"/>
      <c r="B477" s="93"/>
      <c r="C477" s="93"/>
      <c r="D477" s="93"/>
      <c r="E477" s="94"/>
      <c r="F477" s="93"/>
      <c r="G477" s="93"/>
      <c r="H477" s="93"/>
      <c r="I477" s="92"/>
      <c r="J477" s="93"/>
      <c r="K477" s="93"/>
      <c r="L477" s="93"/>
      <c r="M477" s="93"/>
      <c r="N477" s="93"/>
      <c r="O477" s="93"/>
      <c r="P477" s="93"/>
      <c r="Q477" s="93"/>
      <c r="R477" s="93"/>
      <c r="S477" s="93"/>
      <c r="T477" s="93"/>
      <c r="U477" s="93"/>
      <c r="V477" s="93"/>
    </row>
    <row r="478" spans="1:22" s="2" customFormat="1">
      <c r="A478" s="399"/>
      <c r="B478" s="93"/>
      <c r="C478" s="93"/>
      <c r="D478" s="93"/>
      <c r="E478" s="94"/>
      <c r="F478" s="93"/>
      <c r="G478" s="93"/>
      <c r="H478" s="93"/>
      <c r="I478" s="92"/>
      <c r="J478" s="93"/>
      <c r="K478" s="93"/>
      <c r="L478" s="93"/>
      <c r="M478" s="93"/>
      <c r="N478" s="93"/>
      <c r="O478" s="93"/>
      <c r="P478" s="93"/>
      <c r="Q478" s="93"/>
      <c r="R478" s="93"/>
      <c r="S478" s="93"/>
      <c r="T478" s="93"/>
      <c r="U478" s="93"/>
      <c r="V478" s="93"/>
    </row>
    <row r="479" spans="1:22" s="2" customFormat="1">
      <c r="A479" s="399"/>
      <c r="B479" s="93"/>
      <c r="C479" s="93"/>
      <c r="D479" s="93"/>
      <c r="E479" s="94"/>
      <c r="F479" s="93"/>
      <c r="G479" s="93"/>
      <c r="H479" s="93"/>
      <c r="I479" s="92"/>
      <c r="J479" s="93"/>
      <c r="K479" s="93"/>
      <c r="L479" s="93"/>
      <c r="M479" s="93"/>
      <c r="N479" s="93"/>
      <c r="O479" s="93"/>
      <c r="P479" s="93"/>
      <c r="Q479" s="93"/>
      <c r="R479" s="93"/>
      <c r="S479" s="93"/>
      <c r="T479" s="93"/>
      <c r="U479" s="93"/>
      <c r="V479" s="93"/>
    </row>
    <row r="480" spans="1:22" s="2" customFormat="1">
      <c r="A480" s="399"/>
      <c r="B480" s="93"/>
      <c r="C480" s="93"/>
      <c r="D480" s="93"/>
      <c r="E480" s="94"/>
      <c r="F480" s="93"/>
      <c r="G480" s="93"/>
      <c r="H480" s="93"/>
      <c r="I480" s="92"/>
      <c r="J480" s="93"/>
      <c r="K480" s="93"/>
      <c r="L480" s="93"/>
      <c r="M480" s="93"/>
      <c r="N480" s="93"/>
      <c r="O480" s="93"/>
      <c r="P480" s="93"/>
      <c r="Q480" s="93"/>
      <c r="R480" s="93"/>
      <c r="S480" s="93"/>
      <c r="T480" s="93"/>
      <c r="U480" s="93"/>
      <c r="V480" s="93"/>
    </row>
    <row r="481" spans="1:22" s="2" customFormat="1">
      <c r="A481" s="399"/>
      <c r="B481" s="93"/>
      <c r="C481" s="93"/>
      <c r="D481" s="93"/>
      <c r="E481" s="94"/>
      <c r="F481" s="93"/>
      <c r="G481" s="93"/>
      <c r="H481" s="93"/>
      <c r="I481" s="92"/>
      <c r="J481" s="93"/>
      <c r="K481" s="93"/>
      <c r="L481" s="93"/>
      <c r="M481" s="93"/>
      <c r="N481" s="93"/>
      <c r="O481" s="93"/>
      <c r="P481" s="93"/>
      <c r="Q481" s="93"/>
      <c r="R481" s="93"/>
      <c r="S481" s="93"/>
      <c r="T481" s="93"/>
      <c r="U481" s="93"/>
      <c r="V481" s="93"/>
    </row>
    <row r="482" spans="1:22" s="2" customFormat="1">
      <c r="A482" s="399"/>
      <c r="B482" s="93"/>
      <c r="C482" s="93"/>
      <c r="D482" s="93"/>
      <c r="E482" s="94"/>
      <c r="F482" s="93"/>
      <c r="G482" s="93"/>
      <c r="H482" s="93"/>
      <c r="I482" s="92"/>
      <c r="J482" s="93"/>
      <c r="K482" s="93"/>
      <c r="L482" s="93"/>
      <c r="M482" s="93"/>
      <c r="N482" s="93"/>
      <c r="O482" s="93"/>
      <c r="P482" s="93"/>
      <c r="Q482" s="93"/>
      <c r="R482" s="93"/>
      <c r="S482" s="93"/>
      <c r="T482" s="93"/>
      <c r="U482" s="93"/>
      <c r="V482" s="93"/>
    </row>
    <row r="483" spans="1:22" s="2" customFormat="1">
      <c r="A483" s="399"/>
      <c r="B483" s="93"/>
      <c r="C483" s="93"/>
      <c r="D483" s="93"/>
      <c r="E483" s="94"/>
      <c r="F483" s="93"/>
      <c r="G483" s="93"/>
      <c r="H483" s="93"/>
      <c r="I483" s="92"/>
      <c r="J483" s="93"/>
      <c r="K483" s="93"/>
      <c r="L483" s="93"/>
      <c r="M483" s="93"/>
      <c r="N483" s="93"/>
      <c r="O483" s="93"/>
      <c r="P483" s="93"/>
      <c r="Q483" s="93"/>
      <c r="R483" s="93"/>
      <c r="S483" s="93"/>
      <c r="T483" s="93"/>
      <c r="U483" s="93"/>
      <c r="V483" s="93"/>
    </row>
    <row r="484" spans="1:22" s="2" customFormat="1">
      <c r="A484" s="399"/>
      <c r="B484" s="93"/>
      <c r="C484" s="93"/>
      <c r="D484" s="93"/>
      <c r="E484" s="94"/>
      <c r="F484" s="93"/>
      <c r="G484" s="93"/>
      <c r="H484" s="93"/>
      <c r="I484" s="92"/>
      <c r="J484" s="93"/>
      <c r="K484" s="93"/>
      <c r="L484" s="93"/>
      <c r="M484" s="93"/>
      <c r="N484" s="93"/>
      <c r="O484" s="93"/>
      <c r="P484" s="93"/>
      <c r="Q484" s="93"/>
      <c r="R484" s="93"/>
      <c r="S484" s="93"/>
      <c r="T484" s="93"/>
      <c r="U484" s="93"/>
      <c r="V484" s="93"/>
    </row>
    <row r="485" spans="1:22" s="2" customFormat="1">
      <c r="A485" s="399"/>
      <c r="B485" s="93"/>
      <c r="C485" s="93"/>
      <c r="D485" s="93"/>
      <c r="E485" s="94"/>
      <c r="F485" s="93"/>
      <c r="G485" s="93"/>
      <c r="H485" s="93"/>
      <c r="I485" s="92"/>
      <c r="J485" s="93"/>
      <c r="K485" s="93"/>
      <c r="L485" s="93"/>
      <c r="M485" s="93"/>
      <c r="N485" s="93"/>
      <c r="O485" s="93"/>
      <c r="P485" s="93"/>
      <c r="Q485" s="93"/>
      <c r="R485" s="93"/>
      <c r="S485" s="93"/>
      <c r="T485" s="93"/>
      <c r="U485" s="93"/>
      <c r="V485" s="93"/>
    </row>
    <row r="486" spans="1:22" s="2" customFormat="1">
      <c r="A486" s="399"/>
      <c r="B486" s="93"/>
      <c r="C486" s="93"/>
      <c r="D486" s="93"/>
      <c r="E486" s="94"/>
      <c r="F486" s="93"/>
      <c r="G486" s="93"/>
      <c r="H486" s="93"/>
      <c r="I486" s="92"/>
      <c r="J486" s="93"/>
      <c r="K486" s="93"/>
      <c r="L486" s="93"/>
      <c r="M486" s="93"/>
      <c r="N486" s="93"/>
      <c r="O486" s="93"/>
      <c r="P486" s="93"/>
      <c r="Q486" s="93"/>
      <c r="R486" s="93"/>
      <c r="S486" s="93"/>
      <c r="T486" s="93"/>
      <c r="U486" s="93"/>
      <c r="V486" s="93"/>
    </row>
    <row r="487" spans="1:22" s="2" customFormat="1">
      <c r="A487" s="399"/>
      <c r="B487" s="93"/>
      <c r="C487" s="93"/>
      <c r="D487" s="93"/>
      <c r="E487" s="94"/>
      <c r="F487" s="93"/>
      <c r="G487" s="93"/>
      <c r="H487" s="93"/>
      <c r="I487" s="92"/>
      <c r="J487" s="93"/>
      <c r="K487" s="93"/>
      <c r="L487" s="93"/>
      <c r="M487" s="93"/>
      <c r="N487" s="93"/>
      <c r="O487" s="93"/>
      <c r="P487" s="93"/>
      <c r="Q487" s="93"/>
      <c r="R487" s="93"/>
      <c r="S487" s="93"/>
      <c r="T487" s="93"/>
      <c r="U487" s="93"/>
      <c r="V487" s="93"/>
    </row>
    <row r="488" spans="1:22" s="2" customFormat="1">
      <c r="A488" s="399"/>
      <c r="B488" s="93"/>
      <c r="C488" s="93"/>
      <c r="D488" s="93"/>
      <c r="E488" s="94"/>
      <c r="F488" s="93"/>
      <c r="G488" s="93"/>
      <c r="H488" s="93"/>
      <c r="I488" s="92"/>
      <c r="J488" s="93"/>
      <c r="K488" s="93"/>
      <c r="L488" s="93"/>
      <c r="M488" s="93"/>
      <c r="N488" s="93"/>
      <c r="O488" s="93"/>
      <c r="P488" s="93"/>
      <c r="Q488" s="93"/>
      <c r="R488" s="93"/>
      <c r="S488" s="93"/>
      <c r="T488" s="93"/>
      <c r="U488" s="93"/>
      <c r="V488" s="93"/>
    </row>
    <row r="489" spans="1:22" s="2" customFormat="1">
      <c r="A489" s="399"/>
      <c r="B489" s="93"/>
      <c r="C489" s="93"/>
      <c r="D489" s="93"/>
      <c r="E489" s="94"/>
      <c r="F489" s="93"/>
      <c r="G489" s="93"/>
      <c r="H489" s="93"/>
      <c r="I489" s="92"/>
      <c r="J489" s="93"/>
      <c r="K489" s="93"/>
      <c r="L489" s="93"/>
      <c r="M489" s="93"/>
      <c r="N489" s="93"/>
      <c r="O489" s="93"/>
      <c r="P489" s="93"/>
      <c r="Q489" s="93"/>
      <c r="R489" s="93"/>
      <c r="S489" s="93"/>
      <c r="T489" s="93"/>
      <c r="U489" s="93"/>
      <c r="V489" s="93"/>
    </row>
    <row r="490" spans="1:22" s="2" customFormat="1">
      <c r="A490" s="399"/>
      <c r="B490" s="93"/>
      <c r="C490" s="93"/>
      <c r="D490" s="93"/>
      <c r="E490" s="94"/>
      <c r="F490" s="93"/>
      <c r="G490" s="93"/>
      <c r="H490" s="93"/>
      <c r="I490" s="92"/>
      <c r="J490" s="93"/>
      <c r="K490" s="93"/>
      <c r="L490" s="93"/>
      <c r="M490" s="93"/>
      <c r="N490" s="93"/>
      <c r="O490" s="93"/>
      <c r="P490" s="93"/>
      <c r="Q490" s="93"/>
      <c r="R490" s="93"/>
      <c r="S490" s="93"/>
      <c r="T490" s="93"/>
      <c r="U490" s="93"/>
      <c r="V490" s="93"/>
    </row>
    <row r="491" spans="1:22" s="2" customFormat="1">
      <c r="A491" s="399"/>
      <c r="B491" s="93"/>
      <c r="C491" s="93"/>
      <c r="D491" s="93"/>
      <c r="E491" s="94"/>
      <c r="F491" s="93"/>
      <c r="G491" s="93"/>
      <c r="H491" s="93"/>
      <c r="I491" s="92"/>
      <c r="J491" s="93"/>
      <c r="K491" s="93"/>
      <c r="L491" s="93"/>
      <c r="M491" s="93"/>
      <c r="N491" s="93"/>
      <c r="O491" s="93"/>
      <c r="P491" s="93"/>
      <c r="Q491" s="93"/>
      <c r="R491" s="93"/>
      <c r="S491" s="93"/>
      <c r="T491" s="93"/>
      <c r="U491" s="93"/>
      <c r="V491" s="93"/>
    </row>
    <row r="492" spans="1:22" s="2" customFormat="1">
      <c r="A492" s="399"/>
      <c r="B492" s="93"/>
      <c r="C492" s="93"/>
      <c r="D492" s="93"/>
      <c r="E492" s="94"/>
      <c r="F492" s="93"/>
      <c r="G492" s="93"/>
      <c r="H492" s="93"/>
      <c r="I492" s="92"/>
      <c r="J492" s="93"/>
      <c r="K492" s="93"/>
      <c r="L492" s="93"/>
      <c r="M492" s="93"/>
      <c r="N492" s="93"/>
      <c r="O492" s="93"/>
      <c r="P492" s="93"/>
      <c r="Q492" s="93"/>
      <c r="R492" s="93"/>
      <c r="S492" s="93"/>
      <c r="T492" s="93"/>
      <c r="U492" s="93"/>
      <c r="V492" s="93"/>
    </row>
    <row r="493" spans="1:22" s="2" customFormat="1">
      <c r="A493" s="399"/>
      <c r="B493" s="93"/>
      <c r="C493" s="93"/>
      <c r="D493" s="93"/>
      <c r="E493" s="94"/>
      <c r="F493" s="93"/>
      <c r="G493" s="93"/>
      <c r="H493" s="93"/>
      <c r="I493" s="92"/>
      <c r="J493" s="93"/>
      <c r="K493" s="93"/>
      <c r="L493" s="93"/>
      <c r="M493" s="93"/>
      <c r="N493" s="93"/>
      <c r="O493" s="93"/>
      <c r="P493" s="93"/>
      <c r="Q493" s="93"/>
      <c r="R493" s="93"/>
      <c r="S493" s="93"/>
      <c r="T493" s="93"/>
      <c r="U493" s="93"/>
      <c r="V493" s="93"/>
    </row>
    <row r="494" spans="1:22" s="2" customFormat="1">
      <c r="A494" s="399"/>
      <c r="B494" s="93"/>
      <c r="C494" s="93"/>
      <c r="D494" s="93"/>
      <c r="E494" s="94"/>
      <c r="F494" s="93"/>
      <c r="G494" s="93"/>
      <c r="H494" s="93"/>
      <c r="I494" s="92"/>
      <c r="J494" s="93"/>
      <c r="K494" s="93"/>
      <c r="L494" s="93"/>
      <c r="M494" s="93"/>
      <c r="N494" s="93"/>
      <c r="O494" s="93"/>
      <c r="P494" s="93"/>
      <c r="Q494" s="93"/>
      <c r="R494" s="93"/>
      <c r="S494" s="93"/>
      <c r="T494" s="93"/>
      <c r="U494" s="93"/>
      <c r="V494" s="93"/>
    </row>
    <row r="495" spans="1:22" s="2" customFormat="1">
      <c r="A495" s="399"/>
      <c r="B495" s="93"/>
      <c r="C495" s="93"/>
      <c r="D495" s="93"/>
      <c r="E495" s="94"/>
      <c r="F495" s="93"/>
      <c r="G495" s="93"/>
      <c r="H495" s="93"/>
      <c r="I495" s="92"/>
      <c r="J495" s="93"/>
      <c r="K495" s="93"/>
      <c r="L495" s="93"/>
      <c r="M495" s="93"/>
      <c r="N495" s="93"/>
      <c r="O495" s="93"/>
      <c r="P495" s="93"/>
      <c r="Q495" s="93"/>
      <c r="R495" s="93"/>
      <c r="S495" s="93"/>
      <c r="T495" s="93"/>
      <c r="U495" s="93"/>
      <c r="V495" s="93"/>
    </row>
    <row r="496" spans="1:22" s="2" customFormat="1">
      <c r="A496" s="399"/>
      <c r="B496" s="93"/>
      <c r="C496" s="93"/>
      <c r="D496" s="93"/>
      <c r="E496" s="94"/>
      <c r="F496" s="93"/>
      <c r="G496" s="93"/>
      <c r="H496" s="93"/>
      <c r="I496" s="92"/>
      <c r="J496" s="93"/>
      <c r="K496" s="93"/>
      <c r="L496" s="93"/>
      <c r="M496" s="93"/>
      <c r="N496" s="93"/>
      <c r="O496" s="93"/>
      <c r="P496" s="93"/>
      <c r="Q496" s="93"/>
      <c r="R496" s="93"/>
      <c r="S496" s="93"/>
      <c r="T496" s="93"/>
      <c r="U496" s="93"/>
      <c r="V496" s="93"/>
    </row>
    <row r="497" spans="1:22" s="2" customFormat="1">
      <c r="A497" s="399"/>
      <c r="B497" s="93"/>
      <c r="C497" s="93"/>
      <c r="D497" s="93"/>
      <c r="E497" s="94"/>
      <c r="F497" s="93"/>
      <c r="G497" s="93"/>
      <c r="H497" s="93"/>
      <c r="I497" s="92"/>
      <c r="J497" s="93"/>
      <c r="K497" s="93"/>
      <c r="L497" s="93"/>
      <c r="M497" s="93"/>
      <c r="N497" s="93"/>
      <c r="O497" s="93"/>
      <c r="P497" s="93"/>
      <c r="Q497" s="93"/>
      <c r="R497" s="93"/>
      <c r="S497" s="93"/>
      <c r="T497" s="93"/>
      <c r="U497" s="93"/>
      <c r="V497" s="93"/>
    </row>
    <row r="498" spans="1:22" s="2" customFormat="1">
      <c r="A498" s="399"/>
      <c r="B498" s="93"/>
      <c r="C498" s="93"/>
      <c r="D498" s="93"/>
      <c r="E498" s="94"/>
      <c r="F498" s="93"/>
      <c r="G498" s="93"/>
      <c r="H498" s="93"/>
      <c r="I498" s="92"/>
      <c r="J498" s="93"/>
      <c r="K498" s="93"/>
      <c r="L498" s="93"/>
      <c r="M498" s="93"/>
      <c r="N498" s="93"/>
      <c r="O498" s="93"/>
      <c r="P498" s="93"/>
      <c r="Q498" s="93"/>
      <c r="R498" s="93"/>
      <c r="S498" s="93"/>
      <c r="T498" s="93"/>
      <c r="U498" s="93"/>
      <c r="V498" s="93"/>
    </row>
    <row r="499" spans="1:22" s="2" customFormat="1">
      <c r="A499" s="399"/>
      <c r="B499" s="93"/>
      <c r="C499" s="93"/>
      <c r="D499" s="93"/>
      <c r="E499" s="94"/>
      <c r="F499" s="93"/>
      <c r="G499" s="93"/>
      <c r="H499" s="93"/>
      <c r="I499" s="92"/>
      <c r="J499" s="93"/>
      <c r="K499" s="93"/>
      <c r="L499" s="93"/>
      <c r="M499" s="93"/>
      <c r="N499" s="93"/>
      <c r="O499" s="93"/>
      <c r="P499" s="93"/>
      <c r="Q499" s="93"/>
      <c r="R499" s="93"/>
      <c r="S499" s="93"/>
      <c r="T499" s="93"/>
      <c r="U499" s="93"/>
      <c r="V499" s="93"/>
    </row>
    <row r="500" spans="1:22" s="2" customFormat="1">
      <c r="A500" s="399"/>
      <c r="B500" s="93"/>
      <c r="C500" s="93"/>
      <c r="D500" s="93"/>
      <c r="E500" s="94"/>
      <c r="F500" s="93"/>
      <c r="G500" s="93"/>
      <c r="H500" s="93"/>
      <c r="I500" s="92"/>
      <c r="J500" s="93"/>
      <c r="K500" s="93"/>
      <c r="L500" s="93"/>
      <c r="M500" s="93"/>
      <c r="N500" s="93"/>
      <c r="O500" s="93"/>
      <c r="P500" s="93"/>
      <c r="Q500" s="93"/>
      <c r="R500" s="93"/>
      <c r="S500" s="93"/>
      <c r="T500" s="93"/>
      <c r="U500" s="93"/>
      <c r="V500" s="93"/>
    </row>
    <row r="501" spans="1:22" s="2" customFormat="1">
      <c r="A501" s="399"/>
      <c r="B501" s="93"/>
      <c r="C501" s="93"/>
      <c r="D501" s="93"/>
      <c r="E501" s="94"/>
      <c r="F501" s="93"/>
      <c r="G501" s="93"/>
      <c r="H501" s="93"/>
      <c r="I501" s="92"/>
      <c r="J501" s="93"/>
      <c r="K501" s="93"/>
      <c r="L501" s="93"/>
      <c r="M501" s="93"/>
      <c r="N501" s="93"/>
      <c r="O501" s="93"/>
      <c r="P501" s="93"/>
      <c r="Q501" s="93"/>
      <c r="R501" s="93"/>
      <c r="S501" s="93"/>
      <c r="T501" s="93"/>
      <c r="U501" s="93"/>
      <c r="V501" s="93"/>
    </row>
    <row r="502" spans="1:22" s="2" customFormat="1">
      <c r="A502" s="399"/>
      <c r="B502" s="93"/>
      <c r="C502" s="93"/>
      <c r="D502" s="93"/>
      <c r="E502" s="94"/>
      <c r="F502" s="93"/>
      <c r="G502" s="93"/>
      <c r="H502" s="93"/>
      <c r="I502" s="92"/>
      <c r="J502" s="93"/>
      <c r="K502" s="93"/>
      <c r="L502" s="93"/>
      <c r="M502" s="93"/>
      <c r="N502" s="93"/>
      <c r="O502" s="93"/>
      <c r="P502" s="93"/>
      <c r="Q502" s="93"/>
      <c r="R502" s="93"/>
      <c r="S502" s="93"/>
      <c r="T502" s="93"/>
      <c r="U502" s="93"/>
      <c r="V502" s="93"/>
    </row>
    <row r="503" spans="1:22" s="2" customFormat="1">
      <c r="A503" s="399"/>
      <c r="B503" s="93"/>
      <c r="C503" s="93"/>
      <c r="D503" s="93"/>
      <c r="E503" s="94"/>
      <c r="F503" s="93"/>
      <c r="G503" s="93"/>
      <c r="H503" s="93"/>
      <c r="I503" s="92"/>
      <c r="J503" s="93"/>
      <c r="K503" s="93"/>
      <c r="L503" s="93"/>
      <c r="M503" s="93"/>
      <c r="N503" s="93"/>
      <c r="O503" s="93"/>
      <c r="P503" s="93"/>
      <c r="Q503" s="93"/>
      <c r="R503" s="93"/>
      <c r="S503" s="93"/>
      <c r="T503" s="93"/>
      <c r="U503" s="93"/>
      <c r="V503" s="93"/>
    </row>
    <row r="504" spans="1:22" s="2" customFormat="1">
      <c r="A504" s="399"/>
      <c r="B504" s="93"/>
      <c r="C504" s="93"/>
      <c r="D504" s="93"/>
      <c r="E504" s="94"/>
      <c r="F504" s="93"/>
      <c r="G504" s="93"/>
      <c r="H504" s="93"/>
      <c r="I504" s="92"/>
      <c r="J504" s="93"/>
      <c r="K504" s="93"/>
      <c r="L504" s="93"/>
      <c r="M504" s="93"/>
      <c r="N504" s="93"/>
      <c r="O504" s="93"/>
      <c r="P504" s="93"/>
      <c r="Q504" s="93"/>
      <c r="R504" s="93"/>
      <c r="S504" s="93"/>
      <c r="T504" s="93"/>
      <c r="U504" s="93"/>
      <c r="V504" s="93"/>
    </row>
    <row r="505" spans="1:22" s="2" customFormat="1">
      <c r="A505" s="399"/>
      <c r="B505" s="93"/>
      <c r="C505" s="93"/>
      <c r="D505" s="93"/>
      <c r="E505" s="94"/>
      <c r="F505" s="93"/>
      <c r="G505" s="93"/>
      <c r="H505" s="93"/>
      <c r="I505" s="92"/>
      <c r="J505" s="93"/>
      <c r="K505" s="93"/>
      <c r="L505" s="93"/>
      <c r="M505" s="93"/>
      <c r="N505" s="93"/>
      <c r="O505" s="93"/>
      <c r="P505" s="93"/>
      <c r="Q505" s="93"/>
      <c r="R505" s="93"/>
      <c r="S505" s="93"/>
      <c r="T505" s="93"/>
      <c r="U505" s="93"/>
      <c r="V505" s="93"/>
    </row>
    <row r="506" spans="1:22" s="2" customFormat="1">
      <c r="A506" s="399"/>
      <c r="B506" s="93"/>
      <c r="C506" s="93"/>
      <c r="D506" s="93"/>
      <c r="E506" s="94"/>
      <c r="F506" s="93"/>
      <c r="G506" s="93"/>
      <c r="H506" s="93"/>
      <c r="I506" s="92"/>
      <c r="J506" s="93"/>
      <c r="K506" s="93"/>
      <c r="L506" s="93"/>
      <c r="M506" s="93"/>
      <c r="N506" s="93"/>
      <c r="O506" s="93"/>
      <c r="P506" s="93"/>
      <c r="Q506" s="93"/>
      <c r="R506" s="93"/>
      <c r="S506" s="93"/>
      <c r="T506" s="93"/>
      <c r="U506" s="93"/>
      <c r="V506" s="93"/>
    </row>
    <row r="507" spans="1:22" s="2" customFormat="1">
      <c r="A507" s="399"/>
      <c r="B507" s="93"/>
      <c r="C507" s="93"/>
      <c r="D507" s="93"/>
      <c r="E507" s="94"/>
      <c r="F507" s="93"/>
      <c r="G507" s="93"/>
      <c r="H507" s="93"/>
      <c r="I507" s="92"/>
      <c r="J507" s="93"/>
      <c r="K507" s="93"/>
      <c r="L507" s="93"/>
      <c r="M507" s="93"/>
      <c r="N507" s="93"/>
      <c r="O507" s="93"/>
      <c r="P507" s="93"/>
      <c r="Q507" s="93"/>
      <c r="R507" s="93"/>
      <c r="S507" s="93"/>
      <c r="T507" s="93"/>
      <c r="U507" s="93"/>
      <c r="V507" s="93"/>
    </row>
    <row r="508" spans="1:22" s="2" customFormat="1">
      <c r="A508" s="399"/>
      <c r="B508" s="93"/>
      <c r="C508" s="93"/>
      <c r="D508" s="93"/>
      <c r="E508" s="94"/>
      <c r="F508" s="93"/>
      <c r="G508" s="93"/>
      <c r="H508" s="93"/>
      <c r="I508" s="92"/>
      <c r="J508" s="93"/>
      <c r="K508" s="93"/>
      <c r="L508" s="93"/>
      <c r="M508" s="93"/>
      <c r="N508" s="93"/>
      <c r="O508" s="93"/>
      <c r="P508" s="93"/>
      <c r="Q508" s="93"/>
      <c r="R508" s="93"/>
      <c r="S508" s="93"/>
      <c r="T508" s="93"/>
      <c r="U508" s="93"/>
      <c r="V508" s="93"/>
    </row>
    <row r="509" spans="1:22" s="2" customFormat="1">
      <c r="A509" s="399"/>
      <c r="B509" s="93"/>
      <c r="C509" s="93"/>
      <c r="D509" s="93"/>
      <c r="E509" s="94"/>
      <c r="F509" s="93"/>
      <c r="G509" s="93"/>
      <c r="H509" s="93"/>
      <c r="I509" s="92"/>
      <c r="J509" s="93"/>
      <c r="K509" s="93"/>
      <c r="L509" s="93"/>
      <c r="M509" s="93"/>
      <c r="N509" s="93"/>
      <c r="O509" s="93"/>
      <c r="P509" s="93"/>
      <c r="Q509" s="93"/>
      <c r="R509" s="93"/>
      <c r="S509" s="93"/>
      <c r="T509" s="93"/>
      <c r="U509" s="93"/>
      <c r="V509" s="93"/>
    </row>
    <row r="510" spans="1:22" s="2" customFormat="1">
      <c r="A510" s="399"/>
      <c r="B510" s="93"/>
      <c r="C510" s="93"/>
      <c r="D510" s="93"/>
      <c r="E510" s="94"/>
      <c r="F510" s="93"/>
      <c r="G510" s="93"/>
      <c r="H510" s="93"/>
      <c r="I510" s="92"/>
      <c r="J510" s="93"/>
      <c r="K510" s="93"/>
      <c r="L510" s="93"/>
      <c r="M510" s="93"/>
      <c r="N510" s="93"/>
      <c r="O510" s="93"/>
      <c r="P510" s="93"/>
      <c r="Q510" s="93"/>
      <c r="R510" s="93"/>
      <c r="S510" s="93"/>
      <c r="T510" s="93"/>
      <c r="U510" s="93"/>
      <c r="V510" s="93"/>
    </row>
    <row r="511" spans="1:22" s="2" customFormat="1">
      <c r="A511" s="399"/>
      <c r="B511" s="93"/>
      <c r="C511" s="93"/>
      <c r="D511" s="93"/>
      <c r="E511" s="94"/>
      <c r="F511" s="93"/>
      <c r="G511" s="93"/>
      <c r="H511" s="93"/>
      <c r="I511" s="92"/>
      <c r="J511" s="93"/>
      <c r="K511" s="93"/>
      <c r="L511" s="93"/>
      <c r="M511" s="93"/>
      <c r="N511" s="93"/>
      <c r="O511" s="93"/>
      <c r="P511" s="93"/>
      <c r="Q511" s="93"/>
      <c r="R511" s="93"/>
      <c r="S511" s="93"/>
      <c r="T511" s="93"/>
      <c r="U511" s="93"/>
      <c r="V511" s="93"/>
    </row>
    <row r="512" spans="1:22" s="2" customFormat="1">
      <c r="A512" s="399"/>
      <c r="B512" s="93"/>
      <c r="C512" s="93"/>
      <c r="D512" s="93"/>
      <c r="E512" s="94"/>
      <c r="F512" s="93"/>
      <c r="G512" s="93"/>
      <c r="H512" s="93"/>
      <c r="I512" s="92"/>
      <c r="J512" s="93"/>
      <c r="K512" s="93"/>
      <c r="L512" s="93"/>
      <c r="M512" s="93"/>
      <c r="N512" s="93"/>
      <c r="O512" s="93"/>
      <c r="P512" s="93"/>
      <c r="Q512" s="93"/>
      <c r="R512" s="93"/>
      <c r="S512" s="93"/>
      <c r="T512" s="93"/>
      <c r="U512" s="93"/>
      <c r="V512" s="93"/>
    </row>
    <row r="513" spans="1:22" s="2" customFormat="1">
      <c r="A513" s="399"/>
      <c r="B513" s="93"/>
      <c r="C513" s="93"/>
      <c r="D513" s="93"/>
      <c r="E513" s="94"/>
      <c r="F513" s="93"/>
      <c r="G513" s="93"/>
      <c r="H513" s="93"/>
      <c r="I513" s="92"/>
      <c r="J513" s="93"/>
      <c r="K513" s="93"/>
      <c r="L513" s="93"/>
      <c r="M513" s="93"/>
      <c r="N513" s="93"/>
      <c r="O513" s="93"/>
      <c r="P513" s="93"/>
      <c r="Q513" s="93"/>
      <c r="R513" s="93"/>
      <c r="S513" s="93"/>
      <c r="T513" s="93"/>
      <c r="U513" s="93"/>
      <c r="V513" s="93"/>
    </row>
    <row r="514" spans="1:22" s="2" customFormat="1">
      <c r="A514" s="399"/>
      <c r="B514" s="93"/>
      <c r="C514" s="93"/>
      <c r="D514" s="93"/>
      <c r="E514" s="94"/>
      <c r="F514" s="93"/>
      <c r="G514" s="93"/>
      <c r="H514" s="93"/>
      <c r="I514" s="92"/>
      <c r="J514" s="93"/>
      <c r="K514" s="93"/>
      <c r="L514" s="93"/>
      <c r="M514" s="93"/>
      <c r="N514" s="93"/>
      <c r="O514" s="93"/>
      <c r="P514" s="93"/>
      <c r="Q514" s="93"/>
      <c r="R514" s="93"/>
      <c r="S514" s="93"/>
      <c r="T514" s="93"/>
      <c r="U514" s="93"/>
      <c r="V514" s="93"/>
    </row>
    <row r="515" spans="1:22" s="2" customFormat="1">
      <c r="A515" s="399"/>
      <c r="B515" s="93"/>
      <c r="C515" s="93"/>
      <c r="D515" s="93"/>
      <c r="E515" s="94"/>
      <c r="F515" s="93"/>
      <c r="G515" s="93"/>
      <c r="H515" s="93"/>
      <c r="I515" s="92"/>
      <c r="J515" s="93"/>
      <c r="K515" s="93"/>
      <c r="L515" s="93"/>
      <c r="M515" s="93"/>
      <c r="N515" s="93"/>
      <c r="O515" s="93"/>
      <c r="P515" s="93"/>
      <c r="Q515" s="93"/>
      <c r="R515" s="93"/>
      <c r="S515" s="93"/>
      <c r="T515" s="93"/>
      <c r="U515" s="93"/>
      <c r="V515" s="93"/>
    </row>
    <row r="516" spans="1:22" s="2" customFormat="1">
      <c r="A516" s="399"/>
      <c r="B516" s="93"/>
      <c r="C516" s="93"/>
      <c r="D516" s="93"/>
      <c r="E516" s="94"/>
      <c r="F516" s="93"/>
      <c r="G516" s="93"/>
      <c r="H516" s="93"/>
      <c r="I516" s="92"/>
      <c r="J516" s="93"/>
      <c r="K516" s="93"/>
      <c r="L516" s="93"/>
      <c r="M516" s="93"/>
      <c r="N516" s="93"/>
      <c r="O516" s="93"/>
      <c r="P516" s="93"/>
      <c r="Q516" s="93"/>
      <c r="R516" s="93"/>
      <c r="S516" s="93"/>
      <c r="T516" s="93"/>
      <c r="U516" s="93"/>
      <c r="V516" s="93"/>
    </row>
    <row r="517" spans="1:22" s="2" customFormat="1">
      <c r="A517" s="399"/>
      <c r="B517" s="93"/>
      <c r="C517" s="93"/>
      <c r="D517" s="93"/>
      <c r="E517" s="94"/>
      <c r="F517" s="93"/>
      <c r="G517" s="93"/>
      <c r="H517" s="93"/>
      <c r="I517" s="92"/>
      <c r="J517" s="93"/>
      <c r="K517" s="93"/>
      <c r="L517" s="93"/>
      <c r="M517" s="93"/>
      <c r="N517" s="93"/>
      <c r="O517" s="93"/>
      <c r="P517" s="93"/>
      <c r="Q517" s="93"/>
      <c r="R517" s="93"/>
      <c r="S517" s="93"/>
      <c r="T517" s="93"/>
      <c r="U517" s="93"/>
      <c r="V517" s="93"/>
    </row>
    <row r="518" spans="1:22" s="2" customFormat="1">
      <c r="A518" s="399"/>
      <c r="B518" s="93"/>
      <c r="C518" s="93"/>
      <c r="D518" s="93"/>
      <c r="E518" s="94"/>
      <c r="F518" s="93"/>
      <c r="G518" s="93"/>
      <c r="H518" s="93"/>
      <c r="I518" s="92"/>
      <c r="J518" s="93"/>
      <c r="K518" s="93"/>
      <c r="L518" s="93"/>
      <c r="M518" s="93"/>
      <c r="N518" s="93"/>
      <c r="O518" s="93"/>
      <c r="P518" s="93"/>
      <c r="Q518" s="93"/>
      <c r="R518" s="93"/>
      <c r="S518" s="93"/>
      <c r="T518" s="93"/>
      <c r="U518" s="93"/>
      <c r="V518" s="93"/>
    </row>
    <row r="519" spans="1:22" s="2" customFormat="1">
      <c r="A519" s="399"/>
      <c r="B519" s="93"/>
      <c r="C519" s="93"/>
      <c r="D519" s="93"/>
      <c r="E519" s="94"/>
      <c r="F519" s="93"/>
      <c r="G519" s="93"/>
      <c r="H519" s="93"/>
      <c r="I519" s="92"/>
      <c r="J519" s="93"/>
      <c r="K519" s="93"/>
      <c r="L519" s="93"/>
      <c r="M519" s="93"/>
      <c r="N519" s="93"/>
      <c r="O519" s="93"/>
      <c r="P519" s="93"/>
      <c r="Q519" s="93"/>
      <c r="R519" s="93"/>
      <c r="S519" s="93"/>
      <c r="T519" s="93"/>
      <c r="U519" s="93"/>
      <c r="V519" s="93"/>
    </row>
    <row r="520" spans="1:22" s="2" customFormat="1">
      <c r="A520" s="399"/>
      <c r="B520" s="93"/>
      <c r="C520" s="93"/>
      <c r="D520" s="93"/>
      <c r="E520" s="94"/>
      <c r="F520" s="93"/>
      <c r="G520" s="93"/>
      <c r="H520" s="93"/>
      <c r="I520" s="92"/>
      <c r="J520" s="93"/>
      <c r="K520" s="93"/>
      <c r="L520" s="93"/>
      <c r="M520" s="93"/>
      <c r="N520" s="93"/>
      <c r="O520" s="93"/>
      <c r="P520" s="93"/>
      <c r="Q520" s="93"/>
      <c r="R520" s="93"/>
      <c r="S520" s="93"/>
      <c r="T520" s="93"/>
      <c r="U520" s="93"/>
      <c r="V520" s="93"/>
    </row>
    <row r="521" spans="1:22" s="2" customFormat="1">
      <c r="A521" s="399"/>
      <c r="B521" s="93"/>
      <c r="C521" s="93"/>
      <c r="D521" s="93"/>
      <c r="E521" s="94"/>
      <c r="F521" s="93"/>
      <c r="G521" s="93"/>
      <c r="H521" s="93"/>
      <c r="I521" s="92"/>
      <c r="J521" s="93"/>
      <c r="K521" s="93"/>
      <c r="L521" s="93"/>
      <c r="M521" s="93"/>
      <c r="N521" s="93"/>
      <c r="O521" s="93"/>
      <c r="P521" s="93"/>
      <c r="Q521" s="93"/>
      <c r="R521" s="93"/>
      <c r="S521" s="93"/>
      <c r="T521" s="93"/>
      <c r="U521" s="93"/>
      <c r="V521" s="93"/>
    </row>
    <row r="522" spans="1:22" s="2" customFormat="1">
      <c r="A522" s="399"/>
      <c r="B522" s="93"/>
      <c r="C522" s="93"/>
      <c r="D522" s="93"/>
      <c r="E522" s="94"/>
      <c r="F522" s="93"/>
      <c r="G522" s="93"/>
      <c r="H522" s="93"/>
      <c r="I522" s="92"/>
      <c r="J522" s="93"/>
      <c r="K522" s="93"/>
      <c r="L522" s="93"/>
      <c r="M522" s="93"/>
      <c r="N522" s="93"/>
      <c r="O522" s="93"/>
      <c r="P522" s="93"/>
      <c r="Q522" s="93"/>
      <c r="R522" s="93"/>
      <c r="S522" s="93"/>
      <c r="T522" s="93"/>
      <c r="U522" s="93"/>
      <c r="V522" s="93"/>
    </row>
    <row r="523" spans="1:22" s="2" customFormat="1">
      <c r="A523" s="399"/>
      <c r="B523" s="93"/>
      <c r="C523" s="93"/>
      <c r="D523" s="93"/>
      <c r="E523" s="94"/>
      <c r="F523" s="93"/>
      <c r="G523" s="93"/>
      <c r="H523" s="93"/>
      <c r="I523" s="92"/>
      <c r="J523" s="93"/>
      <c r="K523" s="93"/>
      <c r="L523" s="93"/>
      <c r="M523" s="93"/>
      <c r="N523" s="93"/>
      <c r="O523" s="93"/>
      <c r="P523" s="93"/>
      <c r="Q523" s="93"/>
      <c r="R523" s="93"/>
      <c r="S523" s="93"/>
      <c r="T523" s="93"/>
      <c r="U523" s="93"/>
      <c r="V523" s="93"/>
    </row>
    <row r="524" spans="1:22" s="2" customFormat="1">
      <c r="A524" s="399"/>
      <c r="B524" s="93"/>
      <c r="C524" s="93"/>
      <c r="D524" s="93"/>
      <c r="E524" s="94"/>
      <c r="F524" s="93"/>
      <c r="G524" s="93"/>
      <c r="H524" s="93"/>
      <c r="I524" s="92"/>
      <c r="J524" s="93"/>
      <c r="K524" s="93"/>
      <c r="L524" s="93"/>
      <c r="M524" s="93"/>
      <c r="N524" s="93"/>
      <c r="O524" s="93"/>
      <c r="P524" s="93"/>
      <c r="Q524" s="93"/>
      <c r="R524" s="93"/>
      <c r="S524" s="93"/>
      <c r="T524" s="93"/>
      <c r="U524" s="93"/>
      <c r="V524" s="93"/>
    </row>
    <row r="525" spans="1:22" s="2" customFormat="1">
      <c r="A525" s="399"/>
      <c r="B525" s="93"/>
      <c r="C525" s="93"/>
      <c r="D525" s="93"/>
      <c r="E525" s="94"/>
      <c r="F525" s="93"/>
      <c r="G525" s="93"/>
      <c r="H525" s="93"/>
      <c r="I525" s="92"/>
      <c r="J525" s="93"/>
      <c r="K525" s="93"/>
      <c r="L525" s="93"/>
      <c r="M525" s="93"/>
      <c r="N525" s="93"/>
      <c r="O525" s="93"/>
      <c r="P525" s="93"/>
      <c r="Q525" s="93"/>
      <c r="R525" s="93"/>
      <c r="S525" s="93"/>
      <c r="T525" s="93"/>
      <c r="U525" s="93"/>
      <c r="V525" s="93"/>
    </row>
    <row r="526" spans="1:22" s="2" customFormat="1">
      <c r="A526" s="399"/>
      <c r="B526" s="93"/>
      <c r="C526" s="93"/>
      <c r="D526" s="93"/>
      <c r="E526" s="94"/>
      <c r="F526" s="93"/>
      <c r="G526" s="93"/>
      <c r="H526" s="93"/>
      <c r="I526" s="92"/>
      <c r="J526" s="93"/>
      <c r="K526" s="93"/>
      <c r="L526" s="93"/>
      <c r="M526" s="93"/>
      <c r="N526" s="93"/>
      <c r="O526" s="93"/>
      <c r="P526" s="93"/>
      <c r="Q526" s="93"/>
      <c r="R526" s="93"/>
      <c r="S526" s="93"/>
      <c r="T526" s="93"/>
      <c r="U526" s="93"/>
      <c r="V526" s="93"/>
    </row>
    <row r="527" spans="1:22" s="2" customFormat="1">
      <c r="A527" s="399"/>
      <c r="B527" s="93"/>
      <c r="C527" s="93"/>
      <c r="D527" s="93"/>
      <c r="E527" s="94"/>
      <c r="F527" s="93"/>
      <c r="G527" s="93"/>
      <c r="H527" s="93"/>
      <c r="I527" s="92"/>
      <c r="J527" s="93"/>
      <c r="K527" s="93"/>
      <c r="L527" s="93"/>
      <c r="M527" s="93"/>
      <c r="N527" s="93"/>
      <c r="O527" s="93"/>
      <c r="P527" s="93"/>
      <c r="Q527" s="93"/>
      <c r="R527" s="93"/>
      <c r="S527" s="93"/>
      <c r="T527" s="93"/>
      <c r="U527" s="93"/>
      <c r="V527" s="93"/>
    </row>
    <row r="528" spans="1:22" s="2" customFormat="1">
      <c r="A528" s="399"/>
      <c r="B528" s="93"/>
      <c r="C528" s="93"/>
      <c r="D528" s="93"/>
      <c r="E528" s="94"/>
      <c r="F528" s="93"/>
      <c r="G528" s="93"/>
      <c r="H528" s="93"/>
      <c r="I528" s="92"/>
      <c r="J528" s="93"/>
      <c r="K528" s="93"/>
      <c r="L528" s="93"/>
      <c r="M528" s="93"/>
      <c r="N528" s="93"/>
      <c r="O528" s="93"/>
      <c r="P528" s="93"/>
      <c r="Q528" s="93"/>
      <c r="R528" s="93"/>
      <c r="S528" s="93"/>
      <c r="T528" s="93"/>
      <c r="U528" s="93"/>
      <c r="V528" s="93"/>
    </row>
    <row r="529" spans="1:22" s="2" customFormat="1">
      <c r="A529" s="399"/>
      <c r="B529" s="93"/>
      <c r="C529" s="93"/>
      <c r="D529" s="93"/>
      <c r="E529" s="94"/>
      <c r="F529" s="93"/>
      <c r="G529" s="93"/>
      <c r="H529" s="93"/>
      <c r="I529" s="92"/>
      <c r="J529" s="93"/>
      <c r="K529" s="93"/>
      <c r="L529" s="93"/>
      <c r="M529" s="93"/>
      <c r="N529" s="93"/>
      <c r="O529" s="93"/>
      <c r="P529" s="93"/>
      <c r="Q529" s="93"/>
      <c r="R529" s="93"/>
      <c r="S529" s="93"/>
      <c r="T529" s="93"/>
      <c r="U529" s="93"/>
      <c r="V529" s="93"/>
    </row>
    <row r="530" spans="1:22" s="2" customFormat="1">
      <c r="A530" s="399"/>
      <c r="B530" s="93"/>
      <c r="C530" s="93"/>
      <c r="D530" s="93"/>
      <c r="E530" s="94"/>
      <c r="F530" s="93"/>
      <c r="G530" s="93"/>
      <c r="H530" s="93"/>
      <c r="I530" s="92"/>
      <c r="J530" s="93"/>
      <c r="K530" s="93"/>
      <c r="L530" s="93"/>
      <c r="M530" s="93"/>
      <c r="N530" s="93"/>
      <c r="O530" s="93"/>
      <c r="P530" s="93"/>
      <c r="Q530" s="93"/>
      <c r="R530" s="93"/>
      <c r="S530" s="93"/>
      <c r="T530" s="93"/>
      <c r="U530" s="93"/>
      <c r="V530" s="93"/>
    </row>
    <row r="531" spans="1:22" s="2" customFormat="1">
      <c r="A531" s="399"/>
      <c r="B531" s="93"/>
      <c r="C531" s="93"/>
      <c r="D531" s="93"/>
      <c r="E531" s="94"/>
      <c r="F531" s="93"/>
      <c r="G531" s="93"/>
      <c r="H531" s="93"/>
      <c r="I531" s="92"/>
      <c r="J531" s="93"/>
      <c r="K531" s="93"/>
      <c r="L531" s="93"/>
      <c r="M531" s="93"/>
      <c r="N531" s="93"/>
      <c r="O531" s="93"/>
      <c r="P531" s="93"/>
      <c r="Q531" s="93"/>
      <c r="R531" s="93"/>
      <c r="S531" s="93"/>
      <c r="T531" s="93"/>
      <c r="U531" s="93"/>
      <c r="V531" s="93"/>
    </row>
    <row r="532" spans="1:22" s="2" customFormat="1">
      <c r="A532" s="399"/>
      <c r="B532" s="93"/>
      <c r="C532" s="93"/>
      <c r="D532" s="93"/>
      <c r="E532" s="94"/>
      <c r="F532" s="93"/>
      <c r="G532" s="93"/>
      <c r="H532" s="93"/>
      <c r="I532" s="92"/>
      <c r="J532" s="93"/>
      <c r="K532" s="93"/>
      <c r="L532" s="93"/>
      <c r="M532" s="93"/>
      <c r="N532" s="93"/>
      <c r="O532" s="93"/>
      <c r="P532" s="93"/>
      <c r="Q532" s="93"/>
      <c r="R532" s="93"/>
      <c r="S532" s="93"/>
      <c r="T532" s="93"/>
      <c r="U532" s="93"/>
      <c r="V532" s="93"/>
    </row>
    <row r="533" spans="1:22" s="2" customFormat="1">
      <c r="A533" s="399"/>
      <c r="B533" s="93"/>
      <c r="C533" s="93"/>
      <c r="D533" s="93"/>
      <c r="E533" s="94"/>
      <c r="F533" s="93"/>
      <c r="G533" s="93"/>
      <c r="H533" s="93"/>
      <c r="I533" s="92"/>
      <c r="J533" s="93"/>
      <c r="K533" s="93"/>
      <c r="L533" s="93"/>
      <c r="M533" s="93"/>
      <c r="N533" s="93"/>
      <c r="O533" s="93"/>
      <c r="P533" s="93"/>
      <c r="Q533" s="93"/>
      <c r="R533" s="93"/>
      <c r="S533" s="93"/>
      <c r="T533" s="93"/>
      <c r="U533" s="93"/>
      <c r="V533" s="93"/>
    </row>
    <row r="534" spans="1:22" s="2" customFormat="1">
      <c r="A534" s="399"/>
      <c r="B534" s="93"/>
      <c r="C534" s="93"/>
      <c r="D534" s="93"/>
      <c r="E534" s="94"/>
      <c r="F534" s="93"/>
      <c r="G534" s="93"/>
      <c r="H534" s="93"/>
      <c r="I534" s="92"/>
      <c r="J534" s="93"/>
      <c r="K534" s="93"/>
      <c r="L534" s="93"/>
      <c r="M534" s="93"/>
      <c r="N534" s="93"/>
      <c r="O534" s="93"/>
      <c r="P534" s="93"/>
      <c r="Q534" s="93"/>
      <c r="R534" s="93"/>
      <c r="S534" s="93"/>
      <c r="T534" s="93"/>
      <c r="U534" s="93"/>
      <c r="V534" s="93"/>
    </row>
    <row r="535" spans="1:22" s="2" customFormat="1">
      <c r="A535" s="399"/>
      <c r="B535" s="93"/>
      <c r="C535" s="93"/>
      <c r="D535" s="93"/>
      <c r="E535" s="94"/>
      <c r="F535" s="93"/>
      <c r="G535" s="93"/>
      <c r="H535" s="93"/>
      <c r="I535" s="92"/>
      <c r="J535" s="93"/>
      <c r="K535" s="93"/>
      <c r="L535" s="93"/>
      <c r="M535" s="93"/>
      <c r="N535" s="93"/>
      <c r="O535" s="93"/>
      <c r="P535" s="93"/>
      <c r="Q535" s="93"/>
      <c r="R535" s="93"/>
      <c r="S535" s="93"/>
      <c r="T535" s="93"/>
      <c r="U535" s="93"/>
      <c r="V535" s="93"/>
    </row>
    <row r="536" spans="1:22" s="2" customFormat="1">
      <c r="A536" s="399"/>
      <c r="B536" s="93"/>
      <c r="C536" s="93"/>
      <c r="D536" s="93"/>
      <c r="E536" s="94"/>
      <c r="F536" s="93"/>
      <c r="G536" s="93"/>
      <c r="H536" s="93"/>
      <c r="I536" s="92"/>
      <c r="J536" s="93"/>
      <c r="K536" s="93"/>
      <c r="L536" s="93"/>
      <c r="M536" s="93"/>
      <c r="N536" s="93"/>
      <c r="O536" s="93"/>
      <c r="P536" s="93"/>
      <c r="Q536" s="93"/>
      <c r="R536" s="93"/>
      <c r="S536" s="93"/>
      <c r="T536" s="93"/>
      <c r="U536" s="93"/>
      <c r="V536" s="93"/>
    </row>
    <row r="537" spans="1:22" s="2" customFormat="1">
      <c r="A537" s="399"/>
      <c r="B537" s="93"/>
      <c r="C537" s="93"/>
      <c r="D537" s="93"/>
      <c r="E537" s="94"/>
      <c r="F537" s="93"/>
      <c r="G537" s="93"/>
      <c r="H537" s="93"/>
      <c r="I537" s="92"/>
      <c r="J537" s="93"/>
      <c r="K537" s="93"/>
      <c r="L537" s="93"/>
      <c r="M537" s="93"/>
      <c r="N537" s="93"/>
      <c r="O537" s="93"/>
      <c r="P537" s="93"/>
      <c r="Q537" s="93"/>
      <c r="R537" s="93"/>
      <c r="S537" s="93"/>
      <c r="T537" s="93"/>
      <c r="U537" s="93"/>
      <c r="V537" s="93"/>
    </row>
    <row r="538" spans="1:22" s="2" customFormat="1">
      <c r="A538" s="399"/>
      <c r="B538" s="93"/>
      <c r="C538" s="93"/>
      <c r="D538" s="93"/>
      <c r="E538" s="94"/>
      <c r="F538" s="93"/>
      <c r="G538" s="93"/>
      <c r="H538" s="93"/>
      <c r="I538" s="92"/>
      <c r="J538" s="93"/>
      <c r="K538" s="93"/>
      <c r="L538" s="93"/>
      <c r="M538" s="93"/>
      <c r="N538" s="93"/>
      <c r="O538" s="93"/>
      <c r="P538" s="93"/>
      <c r="Q538" s="93"/>
      <c r="R538" s="93"/>
      <c r="S538" s="93"/>
      <c r="T538" s="93"/>
      <c r="U538" s="93"/>
      <c r="V538" s="93"/>
    </row>
    <row r="539" spans="1:22" s="2" customFormat="1">
      <c r="A539" s="399"/>
      <c r="B539" s="93"/>
      <c r="C539" s="93"/>
      <c r="D539" s="93"/>
      <c r="E539" s="94"/>
      <c r="F539" s="93"/>
      <c r="G539" s="93"/>
      <c r="H539" s="93"/>
      <c r="I539" s="92"/>
      <c r="J539" s="93"/>
      <c r="K539" s="93"/>
      <c r="L539" s="93"/>
      <c r="M539" s="93"/>
      <c r="N539" s="93"/>
      <c r="O539" s="93"/>
      <c r="P539" s="93"/>
      <c r="Q539" s="93"/>
      <c r="R539" s="93"/>
      <c r="S539" s="93"/>
      <c r="T539" s="93"/>
      <c r="U539" s="93"/>
      <c r="V539" s="93"/>
    </row>
    <row r="540" spans="1:22" s="2" customFormat="1">
      <c r="A540" s="399"/>
      <c r="B540" s="93"/>
      <c r="C540" s="93"/>
      <c r="D540" s="93"/>
      <c r="E540" s="94"/>
      <c r="F540" s="93"/>
      <c r="G540" s="93"/>
      <c r="H540" s="93"/>
      <c r="I540" s="92"/>
      <c r="J540" s="93"/>
      <c r="K540" s="93"/>
      <c r="L540" s="93"/>
      <c r="M540" s="93"/>
      <c r="N540" s="93"/>
      <c r="O540" s="93"/>
      <c r="P540" s="93"/>
      <c r="Q540" s="93"/>
      <c r="R540" s="93"/>
      <c r="S540" s="93"/>
      <c r="T540" s="93"/>
      <c r="U540" s="93"/>
      <c r="V540" s="93"/>
    </row>
    <row r="541" spans="1:22" s="2" customFormat="1">
      <c r="A541" s="399"/>
      <c r="B541" s="93"/>
      <c r="C541" s="93"/>
      <c r="D541" s="93"/>
      <c r="E541" s="94"/>
      <c r="F541" s="93"/>
      <c r="G541" s="93"/>
      <c r="H541" s="93"/>
      <c r="I541" s="92"/>
      <c r="J541" s="93"/>
      <c r="K541" s="93"/>
      <c r="L541" s="93"/>
      <c r="M541" s="93"/>
      <c r="N541" s="93"/>
      <c r="O541" s="93"/>
      <c r="P541" s="93"/>
      <c r="Q541" s="93"/>
      <c r="R541" s="93"/>
      <c r="S541" s="93"/>
      <c r="T541" s="93"/>
      <c r="U541" s="93"/>
      <c r="V541" s="93"/>
    </row>
    <row r="542" spans="1:22" s="2" customFormat="1">
      <c r="A542" s="399"/>
      <c r="B542" s="93"/>
      <c r="C542" s="93"/>
      <c r="D542" s="93"/>
      <c r="E542" s="94"/>
      <c r="F542" s="93"/>
      <c r="G542" s="93"/>
      <c r="H542" s="93"/>
      <c r="I542" s="92"/>
      <c r="J542" s="93"/>
      <c r="K542" s="93"/>
      <c r="L542" s="93"/>
      <c r="M542" s="93"/>
      <c r="N542" s="93"/>
      <c r="O542" s="93"/>
      <c r="P542" s="93"/>
      <c r="Q542" s="93"/>
      <c r="R542" s="93"/>
      <c r="S542" s="93"/>
      <c r="T542" s="93"/>
      <c r="U542" s="93"/>
      <c r="V542" s="93"/>
    </row>
    <row r="543" spans="1:22" s="2" customFormat="1">
      <c r="A543" s="399"/>
      <c r="B543" s="93"/>
      <c r="C543" s="93"/>
      <c r="D543" s="93"/>
      <c r="E543" s="94"/>
      <c r="F543" s="93"/>
      <c r="G543" s="93"/>
      <c r="H543" s="93"/>
      <c r="I543" s="92"/>
      <c r="J543" s="93"/>
      <c r="K543" s="93"/>
      <c r="L543" s="93"/>
      <c r="M543" s="93"/>
      <c r="N543" s="93"/>
      <c r="O543" s="93"/>
      <c r="P543" s="93"/>
      <c r="Q543" s="93"/>
      <c r="R543" s="93"/>
      <c r="S543" s="93"/>
      <c r="T543" s="93"/>
      <c r="U543" s="93"/>
      <c r="V543" s="93"/>
    </row>
    <row r="544" spans="1:22" s="2" customFormat="1">
      <c r="A544" s="399"/>
      <c r="B544" s="93"/>
      <c r="C544" s="93"/>
      <c r="D544" s="93"/>
      <c r="E544" s="94"/>
      <c r="F544" s="93"/>
      <c r="G544" s="93"/>
      <c r="H544" s="93"/>
      <c r="I544" s="92"/>
      <c r="J544" s="93"/>
      <c r="K544" s="93"/>
      <c r="L544" s="93"/>
      <c r="M544" s="93"/>
      <c r="N544" s="93"/>
      <c r="O544" s="93"/>
      <c r="P544" s="93"/>
      <c r="Q544" s="93"/>
      <c r="R544" s="93"/>
      <c r="S544" s="93"/>
      <c r="T544" s="93"/>
      <c r="U544" s="93"/>
      <c r="V544" s="93"/>
    </row>
    <row r="545" spans="1:22" s="2" customFormat="1">
      <c r="A545" s="399"/>
      <c r="B545" s="93"/>
      <c r="C545" s="93"/>
      <c r="D545" s="93"/>
      <c r="E545" s="94"/>
      <c r="F545" s="93"/>
      <c r="G545" s="93"/>
      <c r="H545" s="93"/>
      <c r="I545" s="92"/>
      <c r="J545" s="93"/>
      <c r="K545" s="93"/>
      <c r="L545" s="93"/>
      <c r="M545" s="93"/>
      <c r="N545" s="93"/>
      <c r="O545" s="93"/>
      <c r="P545" s="93"/>
      <c r="Q545" s="93"/>
      <c r="R545" s="93"/>
      <c r="S545" s="93"/>
      <c r="T545" s="93"/>
      <c r="U545" s="93"/>
      <c r="V545" s="93"/>
    </row>
    <row r="546" spans="1:22" s="2" customFormat="1">
      <c r="A546" s="399"/>
      <c r="B546" s="93"/>
      <c r="C546" s="93"/>
      <c r="D546" s="93"/>
      <c r="E546" s="94"/>
      <c r="F546" s="93"/>
      <c r="G546" s="93"/>
      <c r="H546" s="93"/>
      <c r="I546" s="92"/>
      <c r="J546" s="93"/>
      <c r="K546" s="93"/>
      <c r="L546" s="93"/>
      <c r="M546" s="93"/>
      <c r="N546" s="93"/>
      <c r="O546" s="93"/>
      <c r="P546" s="93"/>
      <c r="Q546" s="93"/>
      <c r="R546" s="93"/>
      <c r="S546" s="93"/>
      <c r="T546" s="93"/>
      <c r="U546" s="93"/>
      <c r="V546" s="93"/>
    </row>
    <row r="547" spans="1:22" s="2" customFormat="1">
      <c r="A547" s="399"/>
      <c r="B547" s="93"/>
      <c r="C547" s="93"/>
      <c r="D547" s="93"/>
      <c r="E547" s="94"/>
      <c r="F547" s="93"/>
      <c r="G547" s="93"/>
      <c r="H547" s="93"/>
      <c r="I547" s="92"/>
      <c r="J547" s="93"/>
      <c r="K547" s="93"/>
      <c r="L547" s="93"/>
      <c r="M547" s="93"/>
      <c r="N547" s="93"/>
      <c r="O547" s="93"/>
      <c r="P547" s="93"/>
      <c r="Q547" s="93"/>
      <c r="R547" s="93"/>
      <c r="S547" s="93"/>
      <c r="T547" s="93"/>
      <c r="U547" s="93"/>
      <c r="V547" s="93"/>
    </row>
    <row r="548" spans="1:22" s="2" customFormat="1">
      <c r="A548" s="399"/>
      <c r="B548" s="93"/>
      <c r="C548" s="93"/>
      <c r="D548" s="93"/>
      <c r="E548" s="94"/>
      <c r="F548" s="93"/>
      <c r="G548" s="93"/>
      <c r="H548" s="93"/>
      <c r="I548" s="92"/>
      <c r="J548" s="93"/>
      <c r="K548" s="93"/>
      <c r="L548" s="93"/>
      <c r="M548" s="93"/>
      <c r="N548" s="93"/>
      <c r="O548" s="93"/>
      <c r="P548" s="93"/>
      <c r="Q548" s="93"/>
      <c r="R548" s="93"/>
      <c r="S548" s="93"/>
      <c r="T548" s="93"/>
      <c r="U548" s="93"/>
      <c r="V548" s="93"/>
    </row>
    <row r="549" spans="1:22" s="2" customFormat="1">
      <c r="A549" s="399"/>
      <c r="B549" s="93"/>
      <c r="C549" s="93"/>
      <c r="D549" s="93"/>
      <c r="E549" s="94"/>
      <c r="F549" s="93"/>
      <c r="G549" s="93"/>
      <c r="H549" s="93"/>
      <c r="I549" s="92"/>
      <c r="J549" s="93"/>
      <c r="K549" s="93"/>
      <c r="L549" s="93"/>
      <c r="M549" s="93"/>
      <c r="N549" s="93"/>
      <c r="O549" s="93"/>
      <c r="P549" s="93"/>
      <c r="Q549" s="93"/>
      <c r="R549" s="93"/>
      <c r="S549" s="93"/>
      <c r="T549" s="93"/>
      <c r="U549" s="93"/>
      <c r="V549" s="93"/>
    </row>
    <row r="550" spans="1:22" s="2" customFormat="1">
      <c r="A550" s="399"/>
      <c r="B550" s="93"/>
      <c r="C550" s="93"/>
      <c r="D550" s="93"/>
      <c r="E550" s="94"/>
      <c r="F550" s="93"/>
      <c r="G550" s="93"/>
      <c r="H550" s="93"/>
      <c r="I550" s="92"/>
      <c r="J550" s="93"/>
      <c r="K550" s="93"/>
      <c r="L550" s="93"/>
      <c r="M550" s="93"/>
      <c r="N550" s="93"/>
      <c r="O550" s="93"/>
      <c r="P550" s="93"/>
      <c r="Q550" s="93"/>
      <c r="R550" s="93"/>
      <c r="S550" s="93"/>
      <c r="T550" s="93"/>
      <c r="U550" s="93"/>
      <c r="V550" s="93"/>
    </row>
    <row r="551" spans="1:22" s="2" customFormat="1">
      <c r="A551" s="399"/>
      <c r="B551" s="93"/>
      <c r="C551" s="93"/>
      <c r="D551" s="93"/>
      <c r="E551" s="94"/>
      <c r="F551" s="93"/>
      <c r="G551" s="93"/>
      <c r="H551" s="93"/>
      <c r="I551" s="92"/>
      <c r="J551" s="93"/>
      <c r="K551" s="93"/>
      <c r="L551" s="93"/>
      <c r="M551" s="93"/>
      <c r="N551" s="93"/>
      <c r="O551" s="93"/>
      <c r="P551" s="93"/>
      <c r="Q551" s="93"/>
      <c r="R551" s="93"/>
      <c r="S551" s="93"/>
      <c r="T551" s="93"/>
      <c r="U551" s="93"/>
      <c r="V551" s="93"/>
    </row>
    <row r="552" spans="1:22" s="2" customFormat="1">
      <c r="A552" s="399"/>
      <c r="B552" s="93"/>
      <c r="C552" s="93"/>
      <c r="D552" s="93"/>
      <c r="E552" s="94"/>
      <c r="F552" s="93"/>
      <c r="G552" s="93"/>
      <c r="H552" s="93"/>
      <c r="I552" s="92"/>
      <c r="J552" s="93"/>
      <c r="K552" s="93"/>
      <c r="L552" s="93"/>
      <c r="M552" s="93"/>
      <c r="N552" s="93"/>
      <c r="O552" s="93"/>
      <c r="P552" s="93"/>
      <c r="Q552" s="93"/>
      <c r="R552" s="93"/>
      <c r="S552" s="93"/>
      <c r="T552" s="93"/>
      <c r="U552" s="93"/>
      <c r="V552" s="93"/>
    </row>
    <row r="553" spans="1:22" s="2" customFormat="1">
      <c r="A553" s="399"/>
      <c r="B553" s="93"/>
      <c r="C553" s="93"/>
      <c r="D553" s="93"/>
      <c r="E553" s="94"/>
      <c r="F553" s="93"/>
      <c r="G553" s="93"/>
      <c r="H553" s="93"/>
      <c r="I553" s="92"/>
      <c r="J553" s="93"/>
      <c r="K553" s="93"/>
      <c r="L553" s="93"/>
      <c r="M553" s="93"/>
      <c r="N553" s="93"/>
      <c r="O553" s="93"/>
      <c r="P553" s="93"/>
      <c r="Q553" s="93"/>
      <c r="R553" s="93"/>
      <c r="S553" s="93"/>
      <c r="T553" s="93"/>
      <c r="U553" s="93"/>
      <c r="V553" s="93"/>
    </row>
    <row r="554" spans="1:22" s="2" customFormat="1">
      <c r="A554" s="399"/>
      <c r="B554" s="93"/>
      <c r="C554" s="93"/>
      <c r="D554" s="93"/>
      <c r="E554" s="94"/>
      <c r="F554" s="93"/>
      <c r="G554" s="93"/>
      <c r="H554" s="93"/>
      <c r="I554" s="92"/>
      <c r="J554" s="93"/>
      <c r="K554" s="93"/>
      <c r="L554" s="93"/>
      <c r="M554" s="93"/>
      <c r="N554" s="93"/>
      <c r="O554" s="93"/>
      <c r="P554" s="93"/>
      <c r="Q554" s="93"/>
      <c r="R554" s="93"/>
      <c r="S554" s="93"/>
      <c r="T554" s="93"/>
      <c r="U554" s="93"/>
      <c r="V554" s="93"/>
    </row>
    <row r="555" spans="1:22" s="2" customFormat="1">
      <c r="A555" s="399"/>
      <c r="B555" s="93"/>
      <c r="C555" s="93"/>
      <c r="D555" s="93"/>
      <c r="E555" s="94"/>
      <c r="F555" s="93"/>
      <c r="G555" s="93"/>
      <c r="H555" s="93"/>
      <c r="I555" s="92"/>
      <c r="J555" s="93"/>
      <c r="K555" s="93"/>
      <c r="L555" s="93"/>
      <c r="M555" s="93"/>
      <c r="N555" s="93"/>
      <c r="O555" s="93"/>
      <c r="P555" s="93"/>
      <c r="Q555" s="93"/>
      <c r="R555" s="93"/>
      <c r="S555" s="93"/>
      <c r="T555" s="93"/>
      <c r="U555" s="93"/>
      <c r="V555" s="93"/>
    </row>
    <row r="556" spans="1:22" s="2" customFormat="1">
      <c r="A556" s="399"/>
      <c r="B556" s="93"/>
      <c r="C556" s="93"/>
      <c r="D556" s="93"/>
      <c r="E556" s="94"/>
      <c r="F556" s="93"/>
      <c r="G556" s="93"/>
      <c r="H556" s="93"/>
      <c r="I556" s="92"/>
      <c r="J556" s="93"/>
      <c r="K556" s="93"/>
      <c r="L556" s="93"/>
      <c r="M556" s="93"/>
      <c r="N556" s="93"/>
      <c r="O556" s="93"/>
      <c r="P556" s="93"/>
      <c r="Q556" s="93"/>
      <c r="R556" s="93"/>
      <c r="S556" s="93"/>
      <c r="T556" s="93"/>
      <c r="U556" s="93"/>
      <c r="V556" s="93"/>
    </row>
    <row r="557" spans="1:22" s="2" customFormat="1">
      <c r="A557" s="399"/>
      <c r="B557" s="93"/>
      <c r="C557" s="93"/>
      <c r="D557" s="93"/>
      <c r="E557" s="94"/>
      <c r="F557" s="93"/>
      <c r="G557" s="93"/>
      <c r="H557" s="93"/>
      <c r="I557" s="92"/>
      <c r="J557" s="93"/>
      <c r="K557" s="93"/>
      <c r="L557" s="93"/>
      <c r="M557" s="93"/>
      <c r="N557" s="93"/>
      <c r="O557" s="93"/>
      <c r="P557" s="93"/>
      <c r="Q557" s="93"/>
      <c r="R557" s="93"/>
      <c r="S557" s="93"/>
      <c r="T557" s="93"/>
      <c r="U557" s="93"/>
      <c r="V557" s="93"/>
    </row>
    <row r="558" spans="1:22" s="2" customFormat="1">
      <c r="A558" s="399"/>
      <c r="B558" s="93"/>
      <c r="C558" s="93"/>
      <c r="D558" s="93"/>
      <c r="E558" s="94"/>
      <c r="F558" s="93"/>
      <c r="G558" s="93"/>
      <c r="H558" s="93"/>
      <c r="I558" s="92"/>
      <c r="J558" s="93"/>
      <c r="K558" s="93"/>
      <c r="L558" s="93"/>
      <c r="M558" s="93"/>
      <c r="N558" s="93"/>
      <c r="O558" s="93"/>
      <c r="P558" s="93"/>
      <c r="Q558" s="93"/>
      <c r="R558" s="93"/>
      <c r="S558" s="93"/>
      <c r="T558" s="93"/>
      <c r="U558" s="93"/>
      <c r="V558" s="93"/>
    </row>
    <row r="559" spans="1:22" s="2" customFormat="1">
      <c r="A559" s="399"/>
      <c r="B559" s="93"/>
      <c r="C559" s="93"/>
      <c r="D559" s="93"/>
      <c r="E559" s="94"/>
      <c r="F559" s="93"/>
      <c r="G559" s="93"/>
      <c r="H559" s="93"/>
      <c r="I559" s="92"/>
      <c r="J559" s="93"/>
      <c r="K559" s="93"/>
      <c r="L559" s="93"/>
      <c r="M559" s="93"/>
      <c r="N559" s="93"/>
      <c r="O559" s="93"/>
      <c r="P559" s="93"/>
      <c r="Q559" s="93"/>
      <c r="R559" s="93"/>
      <c r="S559" s="93"/>
      <c r="T559" s="93"/>
      <c r="U559" s="93"/>
      <c r="V559" s="93"/>
    </row>
    <row r="560" spans="1:22" s="2" customFormat="1">
      <c r="A560" s="399"/>
      <c r="B560" s="93"/>
      <c r="C560" s="93"/>
      <c r="D560" s="93"/>
      <c r="E560" s="94"/>
      <c r="F560" s="93"/>
      <c r="G560" s="93"/>
      <c r="H560" s="93"/>
      <c r="I560" s="92"/>
      <c r="J560" s="93"/>
      <c r="K560" s="93"/>
      <c r="L560" s="93"/>
      <c r="M560" s="93"/>
      <c r="N560" s="93"/>
      <c r="O560" s="93"/>
      <c r="P560" s="93"/>
      <c r="Q560" s="93"/>
      <c r="R560" s="93"/>
      <c r="S560" s="93"/>
      <c r="T560" s="93"/>
      <c r="U560" s="93"/>
      <c r="V560" s="93"/>
    </row>
    <row r="561" spans="1:22" s="2" customFormat="1">
      <c r="A561" s="399"/>
      <c r="B561" s="93"/>
      <c r="C561" s="93"/>
      <c r="D561" s="93"/>
      <c r="E561" s="94"/>
      <c r="F561" s="93"/>
      <c r="G561" s="93"/>
      <c r="H561" s="93"/>
      <c r="I561" s="92"/>
      <c r="J561" s="93"/>
      <c r="K561" s="93"/>
      <c r="L561" s="93"/>
      <c r="M561" s="93"/>
      <c r="N561" s="93"/>
      <c r="O561" s="93"/>
      <c r="P561" s="93"/>
      <c r="Q561" s="93"/>
      <c r="R561" s="93"/>
      <c r="S561" s="93"/>
      <c r="T561" s="93"/>
      <c r="U561" s="93"/>
      <c r="V561" s="93"/>
    </row>
    <row r="562" spans="1:22" s="2" customFormat="1">
      <c r="A562" s="399"/>
      <c r="B562" s="93"/>
      <c r="C562" s="93"/>
      <c r="D562" s="93"/>
      <c r="E562" s="94"/>
      <c r="F562" s="93"/>
      <c r="G562" s="93"/>
      <c r="H562" s="93"/>
      <c r="I562" s="92"/>
      <c r="J562" s="93"/>
      <c r="K562" s="93"/>
      <c r="L562" s="93"/>
      <c r="M562" s="93"/>
      <c r="N562" s="93"/>
      <c r="O562" s="93"/>
      <c r="P562" s="93"/>
      <c r="Q562" s="93"/>
      <c r="R562" s="93"/>
      <c r="S562" s="93"/>
      <c r="T562" s="93"/>
      <c r="U562" s="93"/>
      <c r="V562" s="93"/>
    </row>
    <row r="563" spans="1:22" s="2" customFormat="1">
      <c r="A563" s="399"/>
      <c r="B563" s="93"/>
      <c r="C563" s="93"/>
      <c r="D563" s="93"/>
      <c r="E563" s="94"/>
      <c r="F563" s="93"/>
      <c r="G563" s="93"/>
      <c r="H563" s="93"/>
      <c r="I563" s="92"/>
      <c r="J563" s="93"/>
      <c r="K563" s="93"/>
      <c r="L563" s="93"/>
      <c r="M563" s="93"/>
      <c r="N563" s="93"/>
      <c r="O563" s="93"/>
      <c r="P563" s="93"/>
      <c r="Q563" s="93"/>
      <c r="R563" s="93"/>
      <c r="S563" s="93"/>
      <c r="T563" s="93"/>
      <c r="U563" s="93"/>
      <c r="V563" s="93"/>
    </row>
    <row r="564" spans="1:22" s="2" customFormat="1">
      <c r="A564" s="399"/>
      <c r="B564" s="93"/>
      <c r="C564" s="93"/>
      <c r="D564" s="93"/>
      <c r="E564" s="94"/>
      <c r="F564" s="93"/>
      <c r="G564" s="93"/>
      <c r="H564" s="93"/>
      <c r="I564" s="92"/>
      <c r="J564" s="93"/>
      <c r="K564" s="93"/>
      <c r="L564" s="93"/>
      <c r="M564" s="93"/>
      <c r="N564" s="93"/>
      <c r="O564" s="93"/>
      <c r="P564" s="93"/>
      <c r="Q564" s="93"/>
      <c r="R564" s="93"/>
      <c r="S564" s="93"/>
      <c r="T564" s="93"/>
      <c r="U564" s="93"/>
      <c r="V564" s="93"/>
    </row>
    <row r="565" spans="1:22" s="2" customFormat="1">
      <c r="A565" s="399"/>
      <c r="B565" s="93"/>
      <c r="C565" s="93"/>
      <c r="D565" s="93"/>
      <c r="E565" s="94"/>
      <c r="F565" s="93"/>
      <c r="G565" s="93"/>
      <c r="H565" s="93"/>
      <c r="I565" s="92"/>
      <c r="J565" s="93"/>
      <c r="K565" s="93"/>
      <c r="L565" s="93"/>
      <c r="M565" s="93"/>
      <c r="N565" s="93"/>
      <c r="O565" s="93"/>
      <c r="P565" s="93"/>
      <c r="Q565" s="93"/>
      <c r="R565" s="93"/>
      <c r="S565" s="93"/>
      <c r="T565" s="93"/>
      <c r="U565" s="93"/>
      <c r="V565" s="93"/>
    </row>
    <row r="566" spans="1:22" s="2" customFormat="1">
      <c r="A566" s="399"/>
      <c r="B566" s="93"/>
      <c r="C566" s="93"/>
      <c r="D566" s="93"/>
      <c r="E566" s="94"/>
      <c r="F566" s="93"/>
      <c r="G566" s="93"/>
      <c r="H566" s="93"/>
      <c r="I566" s="92"/>
      <c r="J566" s="93"/>
      <c r="K566" s="93"/>
      <c r="L566" s="93"/>
      <c r="M566" s="93"/>
      <c r="N566" s="93"/>
      <c r="O566" s="93"/>
      <c r="P566" s="93"/>
      <c r="Q566" s="93"/>
      <c r="R566" s="93"/>
      <c r="S566" s="93"/>
      <c r="T566" s="93"/>
      <c r="U566" s="93"/>
      <c r="V566" s="93"/>
    </row>
    <row r="567" spans="1:22" s="2" customFormat="1">
      <c r="A567" s="399"/>
      <c r="B567" s="93"/>
      <c r="C567" s="93"/>
      <c r="D567" s="93"/>
      <c r="E567" s="94"/>
      <c r="F567" s="93"/>
      <c r="G567" s="93"/>
      <c r="H567" s="93"/>
      <c r="I567" s="92"/>
      <c r="J567" s="93"/>
      <c r="K567" s="93"/>
      <c r="L567" s="93"/>
      <c r="M567" s="93"/>
      <c r="N567" s="93"/>
      <c r="O567" s="93"/>
      <c r="P567" s="93"/>
      <c r="Q567" s="93"/>
      <c r="R567" s="93"/>
      <c r="S567" s="93"/>
      <c r="T567" s="93"/>
      <c r="U567" s="93"/>
      <c r="V567" s="93"/>
    </row>
    <row r="568" spans="1:22" s="2" customFormat="1">
      <c r="A568" s="399"/>
      <c r="B568" s="93"/>
      <c r="C568" s="93"/>
      <c r="D568" s="93"/>
      <c r="E568" s="94"/>
      <c r="F568" s="93"/>
      <c r="G568" s="93"/>
      <c r="H568" s="93"/>
      <c r="I568" s="92"/>
      <c r="J568" s="93"/>
      <c r="K568" s="93"/>
      <c r="L568" s="93"/>
      <c r="M568" s="93"/>
      <c r="N568" s="93"/>
      <c r="O568" s="93"/>
      <c r="P568" s="93"/>
      <c r="Q568" s="93"/>
      <c r="R568" s="93"/>
      <c r="S568" s="93"/>
      <c r="T568" s="93"/>
      <c r="U568" s="93"/>
      <c r="V568" s="93"/>
    </row>
    <row r="569" spans="1:22" s="2" customFormat="1">
      <c r="A569" s="399"/>
      <c r="B569" s="93"/>
      <c r="C569" s="93"/>
      <c r="D569" s="93"/>
      <c r="E569" s="94"/>
      <c r="F569" s="93"/>
      <c r="G569" s="93"/>
      <c r="H569" s="93"/>
      <c r="I569" s="92"/>
      <c r="J569" s="93"/>
      <c r="K569" s="93"/>
      <c r="L569" s="93"/>
      <c r="M569" s="93"/>
      <c r="N569" s="93"/>
      <c r="O569" s="93"/>
      <c r="P569" s="93"/>
      <c r="Q569" s="93"/>
      <c r="R569" s="93"/>
      <c r="S569" s="93"/>
      <c r="T569" s="93"/>
      <c r="U569" s="93"/>
      <c r="V569" s="93"/>
    </row>
    <row r="570" spans="1:22" s="2" customFormat="1">
      <c r="A570" s="399"/>
      <c r="B570" s="93"/>
      <c r="C570" s="93"/>
      <c r="D570" s="93"/>
      <c r="E570" s="94"/>
      <c r="F570" s="93"/>
      <c r="G570" s="93"/>
      <c r="H570" s="93"/>
      <c r="I570" s="92"/>
      <c r="J570" s="93"/>
      <c r="K570" s="93"/>
      <c r="L570" s="93"/>
      <c r="M570" s="93"/>
      <c r="N570" s="93"/>
      <c r="O570" s="93"/>
      <c r="P570" s="93"/>
      <c r="Q570" s="93"/>
      <c r="R570" s="93"/>
      <c r="S570" s="93"/>
      <c r="T570" s="93"/>
      <c r="U570" s="93"/>
      <c r="V570" s="93"/>
    </row>
    <row r="571" spans="1:22" s="2" customFormat="1">
      <c r="A571" s="399"/>
      <c r="B571" s="93"/>
      <c r="C571" s="93"/>
      <c r="D571" s="93"/>
      <c r="E571" s="94"/>
      <c r="F571" s="93"/>
      <c r="G571" s="93"/>
      <c r="H571" s="93"/>
      <c r="I571" s="92"/>
      <c r="J571" s="93"/>
      <c r="K571" s="93"/>
      <c r="L571" s="93"/>
      <c r="M571" s="93"/>
      <c r="N571" s="93"/>
      <c r="O571" s="93"/>
      <c r="P571" s="93"/>
      <c r="Q571" s="93"/>
      <c r="R571" s="93"/>
      <c r="S571" s="93"/>
      <c r="T571" s="93"/>
      <c r="U571" s="93"/>
      <c r="V571" s="93"/>
    </row>
    <row r="572" spans="1:22" s="2" customFormat="1">
      <c r="A572" s="399"/>
      <c r="B572" s="93"/>
      <c r="C572" s="93"/>
      <c r="D572" s="93"/>
      <c r="E572" s="94"/>
      <c r="F572" s="93"/>
      <c r="G572" s="93"/>
      <c r="H572" s="93"/>
      <c r="I572" s="92"/>
      <c r="J572" s="93"/>
      <c r="K572" s="93"/>
      <c r="L572" s="93"/>
      <c r="M572" s="93"/>
      <c r="N572" s="93"/>
      <c r="O572" s="93"/>
      <c r="P572" s="93"/>
      <c r="Q572" s="93"/>
      <c r="R572" s="93"/>
      <c r="S572" s="93"/>
      <c r="T572" s="93"/>
      <c r="U572" s="93"/>
      <c r="V572" s="93"/>
    </row>
    <row r="573" spans="1:22" s="2" customFormat="1">
      <c r="A573" s="399"/>
      <c r="B573" s="93"/>
      <c r="C573" s="93"/>
      <c r="D573" s="93"/>
      <c r="E573" s="94"/>
      <c r="F573" s="93"/>
      <c r="G573" s="93"/>
      <c r="H573" s="93"/>
      <c r="I573" s="92"/>
      <c r="J573" s="93"/>
      <c r="K573" s="93"/>
      <c r="L573" s="93"/>
      <c r="M573" s="93"/>
      <c r="N573" s="93"/>
      <c r="O573" s="93"/>
      <c r="P573" s="93"/>
      <c r="Q573" s="93"/>
      <c r="R573" s="93"/>
      <c r="S573" s="93"/>
      <c r="T573" s="93"/>
      <c r="U573" s="93"/>
      <c r="V573" s="93"/>
    </row>
    <row r="574" spans="1:22" s="2" customFormat="1">
      <c r="A574" s="399"/>
      <c r="B574" s="93"/>
      <c r="C574" s="93"/>
      <c r="D574" s="93"/>
      <c r="E574" s="94"/>
      <c r="F574" s="93"/>
      <c r="G574" s="93"/>
      <c r="H574" s="93"/>
      <c r="I574" s="92"/>
      <c r="J574" s="93"/>
      <c r="K574" s="93"/>
      <c r="L574" s="93"/>
      <c r="M574" s="93"/>
      <c r="N574" s="93"/>
      <c r="O574" s="93"/>
      <c r="P574" s="93"/>
      <c r="Q574" s="93"/>
      <c r="R574" s="93"/>
      <c r="S574" s="93"/>
      <c r="T574" s="93"/>
      <c r="U574" s="93"/>
      <c r="V574" s="93"/>
    </row>
    <row r="575" spans="1:22" s="2" customFormat="1">
      <c r="A575" s="399"/>
      <c r="B575" s="93"/>
      <c r="C575" s="93"/>
      <c r="D575" s="93"/>
      <c r="E575" s="94"/>
      <c r="F575" s="93"/>
      <c r="G575" s="93"/>
      <c r="H575" s="93"/>
      <c r="I575" s="92"/>
      <c r="J575" s="93"/>
      <c r="K575" s="93"/>
      <c r="L575" s="93"/>
      <c r="M575" s="93"/>
      <c r="N575" s="93"/>
      <c r="O575" s="93"/>
      <c r="P575" s="93"/>
      <c r="Q575" s="93"/>
      <c r="R575" s="93"/>
      <c r="S575" s="93"/>
      <c r="T575" s="93"/>
      <c r="U575" s="93"/>
      <c r="V575" s="93"/>
    </row>
    <row r="576" spans="1:22" s="2" customFormat="1">
      <c r="A576" s="399"/>
      <c r="B576" s="93"/>
      <c r="C576" s="93"/>
      <c r="D576" s="93"/>
      <c r="E576" s="94"/>
      <c r="F576" s="93"/>
      <c r="G576" s="93"/>
      <c r="H576" s="93"/>
      <c r="I576" s="92"/>
      <c r="J576" s="93"/>
      <c r="K576" s="93"/>
      <c r="L576" s="93"/>
      <c r="M576" s="93"/>
      <c r="N576" s="93"/>
      <c r="O576" s="93"/>
      <c r="P576" s="93"/>
      <c r="Q576" s="93"/>
      <c r="R576" s="93"/>
      <c r="S576" s="93"/>
      <c r="T576" s="93"/>
      <c r="U576" s="93"/>
      <c r="V576" s="93"/>
    </row>
    <row r="577" spans="1:22" s="2" customFormat="1">
      <c r="A577" s="399"/>
      <c r="B577" s="93"/>
      <c r="C577" s="93"/>
      <c r="D577" s="93"/>
      <c r="E577" s="94"/>
      <c r="F577" s="93"/>
      <c r="G577" s="93"/>
      <c r="H577" s="93"/>
      <c r="I577" s="92"/>
      <c r="J577" s="93"/>
      <c r="K577" s="93"/>
      <c r="L577" s="93"/>
      <c r="M577" s="93"/>
      <c r="N577" s="93"/>
      <c r="O577" s="93"/>
      <c r="P577" s="93"/>
      <c r="Q577" s="93"/>
      <c r="R577" s="93"/>
      <c r="S577" s="93"/>
      <c r="T577" s="93"/>
      <c r="U577" s="93"/>
      <c r="V577" s="93"/>
    </row>
    <row r="578" spans="1:22" s="2" customFormat="1">
      <c r="A578" s="399"/>
      <c r="B578" s="93"/>
      <c r="C578" s="93"/>
      <c r="D578" s="93"/>
      <c r="E578" s="94"/>
      <c r="F578" s="93"/>
      <c r="G578" s="93"/>
      <c r="H578" s="93"/>
      <c r="I578" s="92"/>
      <c r="J578" s="93"/>
      <c r="K578" s="93"/>
      <c r="L578" s="93"/>
      <c r="M578" s="93"/>
      <c r="N578" s="93"/>
      <c r="O578" s="93"/>
      <c r="P578" s="93"/>
      <c r="Q578" s="93"/>
      <c r="R578" s="93"/>
      <c r="S578" s="93"/>
      <c r="T578" s="93"/>
      <c r="U578" s="93"/>
      <c r="V578" s="93"/>
    </row>
    <row r="579" spans="1:22" s="2" customFormat="1">
      <c r="A579" s="399"/>
      <c r="B579" s="93"/>
      <c r="C579" s="93"/>
      <c r="D579" s="93"/>
      <c r="E579" s="94"/>
      <c r="F579" s="93"/>
      <c r="G579" s="93"/>
      <c r="H579" s="93"/>
      <c r="I579" s="92"/>
      <c r="J579" s="93"/>
      <c r="K579" s="93"/>
      <c r="L579" s="93"/>
      <c r="M579" s="93"/>
      <c r="N579" s="93"/>
      <c r="O579" s="93"/>
      <c r="P579" s="93"/>
      <c r="Q579" s="93"/>
      <c r="R579" s="93"/>
      <c r="S579" s="93"/>
      <c r="T579" s="93"/>
      <c r="U579" s="93"/>
      <c r="V579" s="93"/>
    </row>
    <row r="580" spans="1:22" s="2" customFormat="1">
      <c r="A580" s="399"/>
      <c r="B580" s="93"/>
      <c r="C580" s="93"/>
      <c r="D580" s="93"/>
      <c r="E580" s="94"/>
      <c r="F580" s="93"/>
      <c r="G580" s="93"/>
      <c r="H580" s="93"/>
      <c r="I580" s="92"/>
      <c r="J580" s="93"/>
      <c r="K580" s="93"/>
      <c r="L580" s="93"/>
      <c r="M580" s="93"/>
      <c r="N580" s="93"/>
      <c r="O580" s="93"/>
      <c r="P580" s="93"/>
      <c r="Q580" s="93"/>
      <c r="R580" s="93"/>
      <c r="S580" s="93"/>
      <c r="T580" s="93"/>
      <c r="U580" s="93"/>
      <c r="V580" s="93"/>
    </row>
    <row r="581" spans="1:22" s="2" customFormat="1">
      <c r="A581" s="399"/>
      <c r="B581" s="93"/>
      <c r="C581" s="93"/>
      <c r="D581" s="93"/>
      <c r="E581" s="94"/>
      <c r="F581" s="93"/>
      <c r="G581" s="93"/>
      <c r="H581" s="93"/>
      <c r="I581" s="92"/>
      <c r="J581" s="93"/>
      <c r="K581" s="93"/>
      <c r="L581" s="93"/>
      <c r="M581" s="93"/>
      <c r="N581" s="93"/>
      <c r="O581" s="93"/>
      <c r="P581" s="93"/>
      <c r="Q581" s="93"/>
      <c r="R581" s="93"/>
      <c r="S581" s="93"/>
      <c r="T581" s="93"/>
      <c r="U581" s="93"/>
      <c r="V581" s="93"/>
    </row>
    <row r="582" spans="1:22" s="2" customFormat="1">
      <c r="A582" s="399"/>
      <c r="B582" s="93"/>
      <c r="C582" s="93"/>
      <c r="D582" s="93"/>
      <c r="E582" s="94"/>
      <c r="F582" s="93"/>
      <c r="G582" s="93"/>
      <c r="H582" s="93"/>
      <c r="I582" s="92"/>
      <c r="J582" s="93"/>
      <c r="K582" s="93"/>
      <c r="L582" s="93"/>
      <c r="M582" s="93"/>
      <c r="N582" s="93"/>
      <c r="O582" s="93"/>
      <c r="P582" s="93"/>
      <c r="Q582" s="93"/>
      <c r="R582" s="93"/>
      <c r="S582" s="93"/>
      <c r="T582" s="93"/>
      <c r="U582" s="93"/>
      <c r="V582" s="93"/>
    </row>
    <row r="583" spans="1:22" s="2" customFormat="1">
      <c r="A583" s="399"/>
      <c r="B583" s="93"/>
      <c r="C583" s="93"/>
      <c r="D583" s="93"/>
      <c r="E583" s="94"/>
      <c r="F583" s="93"/>
      <c r="G583" s="93"/>
      <c r="H583" s="93"/>
      <c r="I583" s="92"/>
      <c r="J583" s="93"/>
      <c r="K583" s="93"/>
      <c r="L583" s="93"/>
      <c r="M583" s="93"/>
      <c r="N583" s="93"/>
      <c r="O583" s="93"/>
      <c r="P583" s="93"/>
      <c r="Q583" s="93"/>
      <c r="R583" s="93"/>
      <c r="S583" s="93"/>
      <c r="T583" s="93"/>
      <c r="U583" s="93"/>
      <c r="V583" s="93"/>
    </row>
    <row r="584" spans="1:22" s="2" customFormat="1">
      <c r="A584" s="399"/>
      <c r="B584" s="93"/>
      <c r="C584" s="93"/>
      <c r="D584" s="93"/>
      <c r="E584" s="94"/>
      <c r="F584" s="93"/>
      <c r="G584" s="93"/>
      <c r="H584" s="93"/>
      <c r="I584" s="92"/>
      <c r="J584" s="93"/>
      <c r="K584" s="93"/>
      <c r="L584" s="93"/>
      <c r="M584" s="93"/>
      <c r="N584" s="93"/>
      <c r="O584" s="93"/>
      <c r="P584" s="93"/>
      <c r="Q584" s="93"/>
      <c r="R584" s="93"/>
      <c r="S584" s="93"/>
      <c r="T584" s="93"/>
      <c r="U584" s="93"/>
      <c r="V584" s="93"/>
    </row>
    <row r="585" spans="1:22" s="2" customFormat="1">
      <c r="A585" s="399"/>
      <c r="B585" s="93"/>
      <c r="C585" s="93"/>
      <c r="D585" s="93"/>
      <c r="E585" s="94"/>
      <c r="F585" s="93"/>
      <c r="G585" s="93"/>
      <c r="H585" s="93"/>
      <c r="I585" s="92"/>
      <c r="J585" s="93"/>
      <c r="K585" s="93"/>
      <c r="L585" s="93"/>
      <c r="M585" s="93"/>
      <c r="N585" s="93"/>
      <c r="O585" s="93"/>
      <c r="P585" s="93"/>
      <c r="Q585" s="93"/>
      <c r="R585" s="93"/>
      <c r="S585" s="93"/>
      <c r="T585" s="93"/>
      <c r="U585" s="93"/>
      <c r="V585" s="93"/>
    </row>
    <row r="586" spans="1:22" s="2" customFormat="1">
      <c r="A586" s="399"/>
      <c r="B586" s="93"/>
      <c r="C586" s="93"/>
      <c r="D586" s="93"/>
      <c r="E586" s="94"/>
      <c r="F586" s="93"/>
      <c r="G586" s="93"/>
      <c r="H586" s="93"/>
      <c r="I586" s="92"/>
      <c r="J586" s="93"/>
      <c r="K586" s="93"/>
      <c r="L586" s="93"/>
      <c r="M586" s="93"/>
      <c r="N586" s="93"/>
      <c r="O586" s="93"/>
      <c r="P586" s="93"/>
      <c r="Q586" s="93"/>
      <c r="R586" s="93"/>
      <c r="S586" s="93"/>
      <c r="T586" s="93"/>
      <c r="U586" s="93"/>
      <c r="V586" s="93"/>
    </row>
    <row r="587" spans="1:22" s="2" customFormat="1">
      <c r="A587" s="399"/>
      <c r="B587" s="93"/>
      <c r="C587" s="93"/>
      <c r="D587" s="93"/>
      <c r="E587" s="94"/>
      <c r="F587" s="93"/>
      <c r="G587" s="93"/>
      <c r="H587" s="93"/>
      <c r="I587" s="92"/>
      <c r="J587" s="93"/>
      <c r="K587" s="93"/>
      <c r="L587" s="93"/>
      <c r="M587" s="93"/>
      <c r="N587" s="93"/>
      <c r="O587" s="93"/>
      <c r="P587" s="93"/>
      <c r="Q587" s="93"/>
      <c r="R587" s="93"/>
      <c r="S587" s="93"/>
      <c r="T587" s="93"/>
      <c r="U587" s="93"/>
      <c r="V587" s="93"/>
    </row>
    <row r="588" spans="1:22" s="2" customFormat="1">
      <c r="A588" s="399"/>
      <c r="B588" s="93"/>
      <c r="C588" s="93"/>
      <c r="D588" s="93"/>
      <c r="E588" s="94"/>
      <c r="F588" s="93"/>
      <c r="G588" s="93"/>
      <c r="H588" s="93"/>
      <c r="I588" s="92"/>
      <c r="J588" s="93"/>
      <c r="K588" s="93"/>
      <c r="L588" s="93"/>
      <c r="M588" s="93"/>
      <c r="N588" s="93"/>
      <c r="O588" s="93"/>
      <c r="P588" s="93"/>
      <c r="Q588" s="93"/>
      <c r="R588" s="93"/>
      <c r="S588" s="93"/>
      <c r="T588" s="93"/>
      <c r="U588" s="93"/>
      <c r="V588" s="93"/>
    </row>
    <row r="589" spans="1:22" s="2" customFormat="1">
      <c r="A589" s="399"/>
      <c r="B589" s="93"/>
      <c r="C589" s="93"/>
      <c r="D589" s="93"/>
      <c r="E589" s="94"/>
      <c r="F589" s="93"/>
      <c r="G589" s="93"/>
      <c r="H589" s="93"/>
      <c r="I589" s="92"/>
      <c r="J589" s="93"/>
      <c r="K589" s="93"/>
      <c r="L589" s="93"/>
      <c r="M589" s="93"/>
      <c r="N589" s="93"/>
      <c r="O589" s="93"/>
      <c r="P589" s="93"/>
      <c r="Q589" s="93"/>
      <c r="R589" s="93"/>
      <c r="S589" s="93"/>
      <c r="T589" s="93"/>
      <c r="U589" s="93"/>
      <c r="V589" s="93"/>
    </row>
    <row r="590" spans="1:22" s="2" customFormat="1">
      <c r="A590" s="399"/>
      <c r="B590" s="93"/>
      <c r="C590" s="93"/>
      <c r="D590" s="93"/>
      <c r="E590" s="94"/>
      <c r="F590" s="93"/>
      <c r="G590" s="93"/>
      <c r="H590" s="93"/>
      <c r="I590" s="92"/>
      <c r="J590" s="93"/>
      <c r="K590" s="93"/>
      <c r="L590" s="93"/>
      <c r="M590" s="93"/>
      <c r="N590" s="93"/>
      <c r="O590" s="93"/>
      <c r="P590" s="93"/>
      <c r="Q590" s="93"/>
      <c r="R590" s="93"/>
      <c r="S590" s="93"/>
      <c r="T590" s="93"/>
      <c r="U590" s="93"/>
      <c r="V590" s="93"/>
    </row>
    <row r="591" spans="1:22" s="2" customFormat="1">
      <c r="A591" s="399"/>
      <c r="B591" s="93"/>
      <c r="C591" s="93"/>
      <c r="D591" s="93"/>
      <c r="E591" s="94"/>
      <c r="F591" s="93"/>
      <c r="G591" s="93"/>
      <c r="H591" s="93"/>
      <c r="I591" s="92"/>
      <c r="J591" s="93"/>
      <c r="K591" s="93"/>
      <c r="L591" s="93"/>
      <c r="M591" s="93"/>
      <c r="N591" s="93"/>
      <c r="O591" s="93"/>
      <c r="P591" s="93"/>
      <c r="Q591" s="93"/>
      <c r="R591" s="93"/>
      <c r="S591" s="93"/>
      <c r="T591" s="93"/>
      <c r="U591" s="93"/>
      <c r="V591" s="93"/>
    </row>
    <row r="592" spans="1:22" s="2" customFormat="1">
      <c r="A592" s="399"/>
      <c r="B592" s="93"/>
      <c r="C592" s="93"/>
      <c r="D592" s="93"/>
      <c r="E592" s="94"/>
      <c r="F592" s="93"/>
      <c r="G592" s="93"/>
      <c r="H592" s="93"/>
      <c r="I592" s="92"/>
      <c r="J592" s="93"/>
      <c r="K592" s="93"/>
      <c r="L592" s="93"/>
      <c r="M592" s="93"/>
      <c r="N592" s="93"/>
      <c r="O592" s="93"/>
      <c r="P592" s="93"/>
      <c r="Q592" s="93"/>
      <c r="R592" s="93"/>
      <c r="S592" s="93"/>
      <c r="T592" s="93"/>
      <c r="U592" s="93"/>
      <c r="V592" s="93"/>
    </row>
    <row r="593" spans="1:22" s="2" customFormat="1">
      <c r="A593" s="399"/>
      <c r="B593" s="93"/>
      <c r="C593" s="93"/>
      <c r="D593" s="93"/>
      <c r="E593" s="94"/>
      <c r="F593" s="93"/>
      <c r="G593" s="93"/>
      <c r="H593" s="93"/>
      <c r="I593" s="92"/>
      <c r="J593" s="93"/>
      <c r="K593" s="93"/>
      <c r="L593" s="93"/>
      <c r="M593" s="93"/>
      <c r="N593" s="93"/>
      <c r="O593" s="93"/>
      <c r="P593" s="93"/>
      <c r="Q593" s="93"/>
      <c r="R593" s="93"/>
      <c r="S593" s="93"/>
      <c r="T593" s="93"/>
      <c r="U593" s="93"/>
      <c r="V593" s="93"/>
    </row>
    <row r="594" spans="1:22" s="2" customFormat="1">
      <c r="A594" s="399"/>
      <c r="B594" s="93"/>
      <c r="C594" s="93"/>
      <c r="D594" s="93"/>
      <c r="E594" s="94"/>
      <c r="F594" s="93"/>
      <c r="G594" s="93"/>
      <c r="H594" s="93"/>
      <c r="I594" s="92"/>
      <c r="J594" s="93"/>
      <c r="K594" s="93"/>
      <c r="L594" s="93"/>
      <c r="M594" s="93"/>
      <c r="N594" s="93"/>
      <c r="O594" s="93"/>
      <c r="P594" s="93"/>
      <c r="Q594" s="93"/>
      <c r="R594" s="93"/>
      <c r="S594" s="93"/>
      <c r="T594" s="93"/>
      <c r="U594" s="93"/>
      <c r="V594" s="93"/>
    </row>
    <row r="595" spans="1:22" s="2" customFormat="1">
      <c r="A595" s="399"/>
      <c r="B595" s="93"/>
      <c r="C595" s="93"/>
      <c r="D595" s="93"/>
      <c r="E595" s="94"/>
      <c r="F595" s="93"/>
      <c r="G595" s="93"/>
      <c r="H595" s="93"/>
      <c r="I595" s="92"/>
      <c r="J595" s="93"/>
      <c r="K595" s="93"/>
      <c r="L595" s="93"/>
      <c r="M595" s="93"/>
      <c r="N595" s="93"/>
      <c r="O595" s="93"/>
      <c r="P595" s="93"/>
      <c r="Q595" s="93"/>
      <c r="R595" s="93"/>
      <c r="S595" s="93"/>
      <c r="T595" s="93"/>
      <c r="U595" s="93"/>
      <c r="V595" s="93"/>
    </row>
    <row r="596" spans="1:22" s="2" customFormat="1">
      <c r="A596" s="399"/>
      <c r="B596" s="93"/>
      <c r="C596" s="93"/>
      <c r="D596" s="93"/>
      <c r="E596" s="94"/>
      <c r="F596" s="93"/>
      <c r="G596" s="93"/>
      <c r="H596" s="93"/>
      <c r="I596" s="92"/>
      <c r="J596" s="93"/>
      <c r="K596" s="93"/>
      <c r="L596" s="93"/>
      <c r="M596" s="93"/>
      <c r="N596" s="93"/>
      <c r="O596" s="93"/>
      <c r="P596" s="93"/>
      <c r="Q596" s="93"/>
      <c r="R596" s="93"/>
      <c r="S596" s="93"/>
      <c r="T596" s="93"/>
      <c r="U596" s="93"/>
      <c r="V596" s="93"/>
    </row>
    <row r="597" spans="1:22" s="2" customFormat="1">
      <c r="A597" s="399"/>
      <c r="B597" s="93"/>
      <c r="C597" s="93"/>
      <c r="D597" s="93"/>
      <c r="E597" s="94"/>
      <c r="F597" s="93"/>
      <c r="G597" s="93"/>
      <c r="H597" s="93"/>
      <c r="I597" s="92"/>
      <c r="J597" s="93"/>
      <c r="K597" s="93"/>
      <c r="L597" s="93"/>
      <c r="M597" s="93"/>
      <c r="N597" s="93"/>
      <c r="O597" s="93"/>
      <c r="P597" s="93"/>
      <c r="Q597" s="93"/>
      <c r="R597" s="93"/>
      <c r="S597" s="93"/>
      <c r="T597" s="93"/>
      <c r="U597" s="93"/>
      <c r="V597" s="93"/>
    </row>
    <row r="598" spans="1:22" s="2" customFormat="1">
      <c r="A598" s="399"/>
      <c r="B598" s="93"/>
      <c r="C598" s="93"/>
      <c r="D598" s="93"/>
      <c r="E598" s="94"/>
      <c r="F598" s="93"/>
      <c r="G598" s="93"/>
      <c r="H598" s="93"/>
      <c r="I598" s="92"/>
      <c r="J598" s="93"/>
      <c r="K598" s="93"/>
      <c r="L598" s="93"/>
      <c r="M598" s="93"/>
      <c r="N598" s="93"/>
      <c r="O598" s="93"/>
      <c r="P598" s="93"/>
      <c r="Q598" s="93"/>
      <c r="R598" s="93"/>
      <c r="S598" s="93"/>
      <c r="T598" s="93"/>
      <c r="U598" s="93"/>
      <c r="V598" s="93"/>
    </row>
    <row r="599" spans="1:22" s="2" customFormat="1">
      <c r="A599" s="399"/>
      <c r="B599" s="93"/>
      <c r="C599" s="93"/>
      <c r="D599" s="93"/>
      <c r="E599" s="94"/>
      <c r="F599" s="93"/>
      <c r="G599" s="93"/>
      <c r="H599" s="93"/>
      <c r="I599" s="92"/>
      <c r="J599" s="93"/>
      <c r="K599" s="93"/>
      <c r="L599" s="93"/>
      <c r="M599" s="93"/>
      <c r="N599" s="93"/>
      <c r="O599" s="93"/>
      <c r="P599" s="93"/>
      <c r="Q599" s="93"/>
      <c r="R599" s="93"/>
      <c r="S599" s="93"/>
      <c r="T599" s="93"/>
      <c r="U599" s="93"/>
      <c r="V599" s="93"/>
    </row>
  </sheetData>
  <mergeCells count="86">
    <mergeCell ref="A2:H2"/>
    <mergeCell ref="A3:H3"/>
    <mergeCell ref="C4:H4"/>
    <mergeCell ref="A6:A8"/>
    <mergeCell ref="C6:H6"/>
    <mergeCell ref="C7:H7"/>
    <mergeCell ref="C8:H8"/>
    <mergeCell ref="A10:A13"/>
    <mergeCell ref="C10:H10"/>
    <mergeCell ref="C11:H11"/>
    <mergeCell ref="C12:H12"/>
    <mergeCell ref="C13:H13"/>
    <mergeCell ref="A15:A20"/>
    <mergeCell ref="C15:H15"/>
    <mergeCell ref="C16:H16"/>
    <mergeCell ref="C17:H17"/>
    <mergeCell ref="C19:H19"/>
    <mergeCell ref="C20:H20"/>
    <mergeCell ref="C18:H18"/>
    <mergeCell ref="A23:H23"/>
    <mergeCell ref="A24:A28"/>
    <mergeCell ref="E24:E28"/>
    <mergeCell ref="G24:G28"/>
    <mergeCell ref="H24:H28"/>
    <mergeCell ref="F24:F28"/>
    <mergeCell ref="A29:H29"/>
    <mergeCell ref="A30:A34"/>
    <mergeCell ref="E30:E34"/>
    <mergeCell ref="G30:G34"/>
    <mergeCell ref="H30:H34"/>
    <mergeCell ref="F30:F34"/>
    <mergeCell ref="A35:H35"/>
    <mergeCell ref="A36:A40"/>
    <mergeCell ref="E36:E40"/>
    <mergeCell ref="G36:G40"/>
    <mergeCell ref="H36:H40"/>
    <mergeCell ref="F36:F40"/>
    <mergeCell ref="A41:H41"/>
    <mergeCell ref="A42:A46"/>
    <mergeCell ref="E42:E46"/>
    <mergeCell ref="G42:G46"/>
    <mergeCell ref="H42:H46"/>
    <mergeCell ref="F42:F46"/>
    <mergeCell ref="H54:H59"/>
    <mergeCell ref="A53:H53"/>
    <mergeCell ref="A47:H47"/>
    <mergeCell ref="A48:A52"/>
    <mergeCell ref="E48:E52"/>
    <mergeCell ref="G48:G52"/>
    <mergeCell ref="H48:H52"/>
    <mergeCell ref="F48:F52"/>
    <mergeCell ref="A54:A59"/>
    <mergeCell ref="E54:E59"/>
    <mergeCell ref="F54:F59"/>
    <mergeCell ref="G54:G59"/>
    <mergeCell ref="H67:H71"/>
    <mergeCell ref="A72:H72"/>
    <mergeCell ref="A60:H60"/>
    <mergeCell ref="A61:A65"/>
    <mergeCell ref="E61:E65"/>
    <mergeCell ref="F61:F65"/>
    <mergeCell ref="G61:G65"/>
    <mergeCell ref="H61:H65"/>
    <mergeCell ref="A66:H66"/>
    <mergeCell ref="A67:A71"/>
    <mergeCell ref="F67:F71"/>
    <mergeCell ref="G67:G71"/>
    <mergeCell ref="E67:E71"/>
    <mergeCell ref="G80:G85"/>
    <mergeCell ref="H73:H78"/>
    <mergeCell ref="A79:H79"/>
    <mergeCell ref="A80:A85"/>
    <mergeCell ref="E80:E85"/>
    <mergeCell ref="F80:F85"/>
    <mergeCell ref="A73:A78"/>
    <mergeCell ref="F73:F78"/>
    <mergeCell ref="G73:G78"/>
    <mergeCell ref="E73:E78"/>
    <mergeCell ref="H80:H85"/>
    <mergeCell ref="A92:H92"/>
    <mergeCell ref="A86:H86"/>
    <mergeCell ref="H87:H91"/>
    <mergeCell ref="A87:A91"/>
    <mergeCell ref="F87:F91"/>
    <mergeCell ref="G87:G91"/>
    <mergeCell ref="E87:E91"/>
  </mergeCells>
  <conditionalFormatting sqref="E24">
    <cfRule type="containsText" dxfId="137" priority="65" operator="containsText" text="N">
      <formula>NOT(ISERROR(SEARCH("N",E24)))</formula>
    </cfRule>
    <cfRule type="containsText" dxfId="136" priority="64" operator="containsText" text="F">
      <formula>NOT(ISERROR(SEARCH("F",E24)))</formula>
    </cfRule>
    <cfRule type="containsText" dxfId="135" priority="63" operator="containsText" text="B">
      <formula>NOT(ISERROR(SEARCH("B",E24)))</formula>
    </cfRule>
    <cfRule type="containsText" dxfId="134" priority="62" operator="containsText" text="P">
      <formula>NOT(ISERROR(SEARCH("P",E24)))</formula>
    </cfRule>
    <cfRule type="containsText" dxfId="133" priority="61" operator="containsText" text="T">
      <formula>NOT(ISERROR(SEARCH("T",E24)))</formula>
    </cfRule>
    <cfRule type="containsText" dxfId="132" priority="66" operator="containsText" text="R">
      <formula>NOT(ISERROR(SEARCH("R",E24)))</formula>
    </cfRule>
  </conditionalFormatting>
  <conditionalFormatting sqref="E30">
    <cfRule type="containsText" dxfId="131" priority="60" operator="containsText" text="R">
      <formula>NOT(ISERROR(SEARCH("R",E30)))</formula>
    </cfRule>
    <cfRule type="containsText" dxfId="130" priority="59" operator="containsText" text="N">
      <formula>NOT(ISERROR(SEARCH("N",E30)))</formula>
    </cfRule>
    <cfRule type="containsText" dxfId="129" priority="58" operator="containsText" text="F">
      <formula>NOT(ISERROR(SEARCH("F",E30)))</formula>
    </cfRule>
    <cfRule type="containsText" dxfId="128" priority="57" operator="containsText" text="B">
      <formula>NOT(ISERROR(SEARCH("B",E30)))</formula>
    </cfRule>
    <cfRule type="containsText" dxfId="127" priority="56" operator="containsText" text="P">
      <formula>NOT(ISERROR(SEARCH("P",E30)))</formula>
    </cfRule>
    <cfRule type="containsText" dxfId="126" priority="55" operator="containsText" text="T">
      <formula>NOT(ISERROR(SEARCH("T",E30)))</formula>
    </cfRule>
  </conditionalFormatting>
  <conditionalFormatting sqref="E36">
    <cfRule type="containsText" dxfId="125" priority="50" operator="containsText" text="P">
      <formula>NOT(ISERROR(SEARCH("P",E36)))</formula>
    </cfRule>
    <cfRule type="containsText" dxfId="124" priority="54" operator="containsText" text="R">
      <formula>NOT(ISERROR(SEARCH("R",E36)))</formula>
    </cfRule>
    <cfRule type="containsText" dxfId="123" priority="53" operator="containsText" text="N">
      <formula>NOT(ISERROR(SEARCH("N",E36)))</formula>
    </cfRule>
    <cfRule type="containsText" dxfId="122" priority="52" operator="containsText" text="F">
      <formula>NOT(ISERROR(SEARCH("F",E36)))</formula>
    </cfRule>
    <cfRule type="containsText" dxfId="121" priority="51" operator="containsText" text="B">
      <formula>NOT(ISERROR(SEARCH("B",E36)))</formula>
    </cfRule>
    <cfRule type="containsText" dxfId="120" priority="49" operator="containsText" text="T">
      <formula>NOT(ISERROR(SEARCH("T",E36)))</formula>
    </cfRule>
  </conditionalFormatting>
  <conditionalFormatting sqref="E42">
    <cfRule type="containsText" dxfId="119" priority="48" operator="containsText" text="R">
      <formula>NOT(ISERROR(SEARCH("R",E42)))</formula>
    </cfRule>
    <cfRule type="containsText" dxfId="118" priority="47" operator="containsText" text="N">
      <formula>NOT(ISERROR(SEARCH("N",E42)))</formula>
    </cfRule>
    <cfRule type="containsText" dxfId="117" priority="46" operator="containsText" text="F">
      <formula>NOT(ISERROR(SEARCH("F",E42)))</formula>
    </cfRule>
    <cfRule type="containsText" dxfId="116" priority="45" operator="containsText" text="B">
      <formula>NOT(ISERROR(SEARCH("B",E42)))</formula>
    </cfRule>
    <cfRule type="containsText" dxfId="115" priority="44" operator="containsText" text="P">
      <formula>NOT(ISERROR(SEARCH("P",E42)))</formula>
    </cfRule>
    <cfRule type="containsText" dxfId="114" priority="43" operator="containsText" text="T">
      <formula>NOT(ISERROR(SEARCH("T",E42)))</formula>
    </cfRule>
  </conditionalFormatting>
  <conditionalFormatting sqref="E48">
    <cfRule type="containsText" dxfId="113" priority="41" operator="containsText" text="N">
      <formula>NOT(ISERROR(SEARCH("N",E48)))</formula>
    </cfRule>
    <cfRule type="containsText" dxfId="112" priority="42" operator="containsText" text="R">
      <formula>NOT(ISERROR(SEARCH("R",E48)))</formula>
    </cfRule>
    <cfRule type="containsText" dxfId="111" priority="40" operator="containsText" text="F">
      <formula>NOT(ISERROR(SEARCH("F",E48)))</formula>
    </cfRule>
    <cfRule type="containsText" dxfId="110" priority="39" operator="containsText" text="B">
      <formula>NOT(ISERROR(SEARCH("B",E48)))</formula>
    </cfRule>
    <cfRule type="containsText" dxfId="109" priority="38" operator="containsText" text="P">
      <formula>NOT(ISERROR(SEARCH("P",E48)))</formula>
    </cfRule>
    <cfRule type="containsText" dxfId="108" priority="37" operator="containsText" text="T">
      <formula>NOT(ISERROR(SEARCH("T",E48)))</formula>
    </cfRule>
  </conditionalFormatting>
  <conditionalFormatting sqref="E54">
    <cfRule type="containsText" dxfId="107" priority="31" operator="containsText" text="T">
      <formula>NOT(ISERROR(SEARCH("T",E54)))</formula>
    </cfRule>
    <cfRule type="containsText" dxfId="106" priority="32" operator="containsText" text="P">
      <formula>NOT(ISERROR(SEARCH("P",E54)))</formula>
    </cfRule>
    <cfRule type="containsText" dxfId="105" priority="33" operator="containsText" text="B">
      <formula>NOT(ISERROR(SEARCH("B",E54)))</formula>
    </cfRule>
    <cfRule type="containsText" dxfId="104" priority="34" operator="containsText" text="F">
      <formula>NOT(ISERROR(SEARCH("F",E54)))</formula>
    </cfRule>
    <cfRule type="containsText" dxfId="103" priority="35" operator="containsText" text="N">
      <formula>NOT(ISERROR(SEARCH("N",E54)))</formula>
    </cfRule>
    <cfRule type="containsText" dxfId="102" priority="36" operator="containsText" text="R">
      <formula>NOT(ISERROR(SEARCH("R",E54)))</formula>
    </cfRule>
  </conditionalFormatting>
  <conditionalFormatting sqref="E61">
    <cfRule type="containsText" dxfId="101" priority="30" operator="containsText" text="R">
      <formula>NOT(ISERROR(SEARCH("R",E61)))</formula>
    </cfRule>
    <cfRule type="containsText" dxfId="100" priority="29" operator="containsText" text="N">
      <formula>NOT(ISERROR(SEARCH("N",E61)))</formula>
    </cfRule>
    <cfRule type="containsText" dxfId="99" priority="28" operator="containsText" text="F">
      <formula>NOT(ISERROR(SEARCH("F",E61)))</formula>
    </cfRule>
    <cfRule type="containsText" dxfId="98" priority="27" operator="containsText" text="B">
      <formula>NOT(ISERROR(SEARCH("B",E61)))</formula>
    </cfRule>
    <cfRule type="containsText" dxfId="97" priority="25" operator="containsText" text="T">
      <formula>NOT(ISERROR(SEARCH("T",E61)))</formula>
    </cfRule>
    <cfRule type="containsText" dxfId="96" priority="26" operator="containsText" text="P">
      <formula>NOT(ISERROR(SEARCH("P",E61)))</formula>
    </cfRule>
  </conditionalFormatting>
  <conditionalFormatting sqref="E67">
    <cfRule type="containsText" dxfId="95" priority="24" operator="containsText" text="R">
      <formula>NOT(ISERROR(SEARCH("R",E67)))</formula>
    </cfRule>
    <cfRule type="containsText" dxfId="94" priority="23" operator="containsText" text="N">
      <formula>NOT(ISERROR(SEARCH("N",E67)))</formula>
    </cfRule>
    <cfRule type="containsText" dxfId="93" priority="22" operator="containsText" text="F">
      <formula>NOT(ISERROR(SEARCH("F",E67)))</formula>
    </cfRule>
    <cfRule type="containsText" dxfId="92" priority="21" operator="containsText" text="B">
      <formula>NOT(ISERROR(SEARCH("B",E67)))</formula>
    </cfRule>
    <cfRule type="containsText" dxfId="91" priority="20" operator="containsText" text="P">
      <formula>NOT(ISERROR(SEARCH("P",E67)))</formula>
    </cfRule>
    <cfRule type="containsText" dxfId="90" priority="19" operator="containsText" text="T">
      <formula>NOT(ISERROR(SEARCH("T",E67)))</formula>
    </cfRule>
  </conditionalFormatting>
  <conditionalFormatting sqref="E73">
    <cfRule type="containsText" dxfId="89" priority="18" operator="containsText" text="R">
      <formula>NOT(ISERROR(SEARCH("R",E73)))</formula>
    </cfRule>
    <cfRule type="containsText" dxfId="88" priority="16" operator="containsText" text="F">
      <formula>NOT(ISERROR(SEARCH("F",E73)))</formula>
    </cfRule>
    <cfRule type="containsText" dxfId="87" priority="15" operator="containsText" text="B">
      <formula>NOT(ISERROR(SEARCH("B",E73)))</formula>
    </cfRule>
    <cfRule type="containsText" dxfId="86" priority="14" operator="containsText" text="P">
      <formula>NOT(ISERROR(SEARCH("P",E73)))</formula>
    </cfRule>
    <cfRule type="containsText" dxfId="85" priority="13" operator="containsText" text="T">
      <formula>NOT(ISERROR(SEARCH("T",E73)))</formula>
    </cfRule>
    <cfRule type="containsText" dxfId="84" priority="17" operator="containsText" text="N">
      <formula>NOT(ISERROR(SEARCH("N",E73)))</formula>
    </cfRule>
  </conditionalFormatting>
  <conditionalFormatting sqref="E80">
    <cfRule type="containsText" dxfId="83" priority="12" operator="containsText" text="R">
      <formula>NOT(ISERROR(SEARCH("R",E80)))</formula>
    </cfRule>
    <cfRule type="containsText" dxfId="82" priority="11" operator="containsText" text="N">
      <formula>NOT(ISERROR(SEARCH("N",E80)))</formula>
    </cfRule>
    <cfRule type="containsText" dxfId="81" priority="10" operator="containsText" text="F">
      <formula>NOT(ISERROR(SEARCH("F",E80)))</formula>
    </cfRule>
    <cfRule type="containsText" dxfId="80" priority="9" operator="containsText" text="B">
      <formula>NOT(ISERROR(SEARCH("B",E80)))</formula>
    </cfRule>
    <cfRule type="containsText" dxfId="79" priority="8" operator="containsText" text="P">
      <formula>NOT(ISERROR(SEARCH("P",E80)))</formula>
    </cfRule>
    <cfRule type="containsText" dxfId="78" priority="7" operator="containsText" text="T">
      <formula>NOT(ISERROR(SEARCH("T",E80)))</formula>
    </cfRule>
  </conditionalFormatting>
  <conditionalFormatting sqref="E87">
    <cfRule type="containsText" dxfId="77" priority="1" operator="containsText" text="T">
      <formula>NOT(ISERROR(SEARCH("T",E87)))</formula>
    </cfRule>
    <cfRule type="containsText" dxfId="76" priority="6" operator="containsText" text="R">
      <formula>NOT(ISERROR(SEARCH("R",E87)))</formula>
    </cfRule>
    <cfRule type="containsText" dxfId="75" priority="5" operator="containsText" text="N">
      <formula>NOT(ISERROR(SEARCH("N",E87)))</formula>
    </cfRule>
    <cfRule type="containsText" dxfId="74" priority="4" operator="containsText" text="F">
      <formula>NOT(ISERROR(SEARCH("F",E87)))</formula>
    </cfRule>
    <cfRule type="containsText" dxfId="73" priority="3" operator="containsText" text="B">
      <formula>NOT(ISERROR(SEARCH("B",E87)))</formula>
    </cfRule>
    <cfRule type="containsText" dxfId="72" priority="2" operator="containsText" text="P">
      <formula>NOT(ISERROR(SEARCH("P",E87)))</formula>
    </cfRule>
  </conditionalFormatting>
  <dataValidations count="1">
    <dataValidation type="list" allowBlank="1" showInputMessage="1" showErrorMessage="1" sqref="E30 E36 E42:E46 E48 E24 E54 E61 E67 E73 E80 E87" xr:uid="{84E7D06E-6EB2-4776-913C-90191509950B}">
      <formula1>"N, P, F, T, R, B"</formula1>
    </dataValidation>
  </dataValidations>
  <hyperlinks>
    <hyperlink ref="A1" location="'Regression_ Test_Summary'!A1" display="Back to Summary" xr:uid="{9630492C-9EC6-472F-A428-94389994F8D7}"/>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D4B3-A778-40C5-9413-6A1E12337527}">
  <dimension ref="A1:AI13"/>
  <sheetViews>
    <sheetView workbookViewId="0">
      <selection activeCell="T1" sqref="T1:T8"/>
    </sheetView>
  </sheetViews>
  <sheetFormatPr defaultRowHeight="15"/>
  <cols>
    <col min="1" max="1" width="4.85546875" customWidth="1"/>
    <col min="2" max="2" width="6.140625" customWidth="1"/>
    <col min="3" max="3" width="2" customWidth="1"/>
    <col min="4" max="4" width="4.85546875" customWidth="1"/>
    <col min="5" max="5" width="6.140625" customWidth="1"/>
    <col min="6" max="6" width="3.42578125" customWidth="1"/>
    <col min="7" max="7" width="4.85546875" customWidth="1"/>
    <col min="8" max="8" width="6.140625" customWidth="1"/>
    <col min="9" max="9" width="3.42578125" customWidth="1"/>
    <col min="10" max="10" width="4.85546875" customWidth="1"/>
    <col min="11" max="11" width="6.140625" customWidth="1"/>
    <col min="12" max="12" width="2.5703125" customWidth="1"/>
    <col min="15" max="15" width="2.140625" customWidth="1"/>
    <col min="18" max="18" width="3.140625" customWidth="1"/>
    <col min="21" max="21" width="3" customWidth="1"/>
    <col min="24" max="24" width="2.42578125" customWidth="1"/>
    <col min="27" max="27" width="2.5703125" customWidth="1"/>
    <col min="30" max="30" width="2.5703125" customWidth="1"/>
    <col min="33" max="33" width="3.85546875" customWidth="1"/>
  </cols>
  <sheetData>
    <row r="1" spans="1:35" s="49" customFormat="1" ht="15.6" customHeight="1">
      <c r="A1" s="354">
        <v>1</v>
      </c>
      <c r="B1" s="470" t="s">
        <v>11</v>
      </c>
      <c r="C1" s="2"/>
      <c r="D1" s="354">
        <v>1</v>
      </c>
      <c r="E1" s="470" t="s">
        <v>11</v>
      </c>
      <c r="F1"/>
      <c r="G1" s="354">
        <v>1</v>
      </c>
      <c r="H1" s="470" t="s">
        <v>11</v>
      </c>
      <c r="I1"/>
      <c r="J1" s="354">
        <v>1</v>
      </c>
      <c r="K1" s="470" t="s">
        <v>11</v>
      </c>
      <c r="L1"/>
      <c r="M1" s="354">
        <v>1</v>
      </c>
      <c r="N1" s="470" t="s">
        <v>11</v>
      </c>
      <c r="O1"/>
      <c r="P1" s="354">
        <v>1</v>
      </c>
      <c r="Q1" s="470" t="s">
        <v>11</v>
      </c>
      <c r="R1"/>
      <c r="S1" s="354">
        <v>1</v>
      </c>
      <c r="T1" s="489" t="s">
        <v>11</v>
      </c>
      <c r="U1"/>
      <c r="V1" s="354">
        <v>1</v>
      </c>
      <c r="W1" s="489" t="s">
        <v>11</v>
      </c>
      <c r="X1"/>
      <c r="Y1" s="354">
        <v>1</v>
      </c>
      <c r="Z1" s="489" t="s">
        <v>11</v>
      </c>
      <c r="AA1"/>
      <c r="AB1" s="354">
        <v>1</v>
      </c>
      <c r="AC1" s="489" t="s">
        <v>11</v>
      </c>
      <c r="AD1"/>
      <c r="AE1" s="354">
        <v>1</v>
      </c>
      <c r="AF1" s="489" t="s">
        <v>11</v>
      </c>
      <c r="AH1" s="354">
        <v>1</v>
      </c>
      <c r="AI1" s="489" t="s">
        <v>11</v>
      </c>
    </row>
    <row r="2" spans="1:35" s="49" customFormat="1" ht="15.6" customHeight="1">
      <c r="A2" s="354">
        <v>2</v>
      </c>
      <c r="B2" s="471"/>
      <c r="C2" s="2"/>
      <c r="D2" s="354">
        <v>2</v>
      </c>
      <c r="E2" s="471"/>
      <c r="F2"/>
      <c r="G2" s="354">
        <v>2</v>
      </c>
      <c r="H2" s="471"/>
      <c r="I2"/>
      <c r="J2" s="354">
        <v>2</v>
      </c>
      <c r="K2" s="471"/>
      <c r="L2"/>
      <c r="M2" s="354">
        <v>2</v>
      </c>
      <c r="N2" s="471"/>
      <c r="O2"/>
      <c r="P2" s="354">
        <v>2</v>
      </c>
      <c r="Q2" s="471"/>
      <c r="R2"/>
      <c r="S2" s="354">
        <v>2</v>
      </c>
      <c r="T2" s="490"/>
      <c r="U2"/>
      <c r="V2" s="354">
        <v>2</v>
      </c>
      <c r="W2" s="490"/>
      <c r="X2"/>
      <c r="Y2" s="354">
        <v>2</v>
      </c>
      <c r="Z2" s="490"/>
      <c r="AA2"/>
      <c r="AB2" s="354">
        <v>2</v>
      </c>
      <c r="AC2" s="490"/>
      <c r="AD2"/>
      <c r="AE2" s="354">
        <v>2</v>
      </c>
      <c r="AF2" s="490"/>
      <c r="AH2" s="354">
        <v>2</v>
      </c>
      <c r="AI2" s="490"/>
    </row>
    <row r="3" spans="1:35" s="49" customFormat="1" ht="15.6" customHeight="1">
      <c r="A3"/>
      <c r="B3"/>
      <c r="C3" s="2"/>
      <c r="D3" s="354">
        <v>3</v>
      </c>
      <c r="E3" s="471"/>
      <c r="F3"/>
      <c r="G3" s="354">
        <v>3</v>
      </c>
      <c r="H3" s="471"/>
      <c r="I3"/>
      <c r="J3" s="354">
        <v>3</v>
      </c>
      <c r="K3" s="471"/>
      <c r="L3"/>
      <c r="M3" s="354">
        <v>3</v>
      </c>
      <c r="N3" s="471"/>
      <c r="O3"/>
      <c r="P3" s="354">
        <v>3</v>
      </c>
      <c r="Q3" s="471"/>
      <c r="R3"/>
      <c r="S3" s="354">
        <v>3</v>
      </c>
      <c r="T3" s="490"/>
      <c r="U3"/>
      <c r="V3" s="354">
        <v>3</v>
      </c>
      <c r="W3" s="490"/>
      <c r="X3"/>
      <c r="Y3" s="354">
        <v>3</v>
      </c>
      <c r="Z3" s="490"/>
      <c r="AA3"/>
      <c r="AB3" s="354">
        <v>3</v>
      </c>
      <c r="AC3" s="490"/>
      <c r="AD3"/>
      <c r="AE3" s="354">
        <v>3</v>
      </c>
      <c r="AF3" s="490"/>
      <c r="AH3" s="354">
        <v>3</v>
      </c>
      <c r="AI3" s="490"/>
    </row>
    <row r="4" spans="1:35" s="49" customFormat="1" ht="15.6" customHeight="1">
      <c r="A4"/>
      <c r="B4"/>
      <c r="C4" s="2"/>
      <c r="D4"/>
      <c r="E4"/>
      <c r="F4"/>
      <c r="G4" s="354">
        <v>4</v>
      </c>
      <c r="H4" s="471"/>
      <c r="I4"/>
      <c r="J4" s="354">
        <v>4</v>
      </c>
      <c r="K4" s="471"/>
      <c r="L4"/>
      <c r="M4" s="354">
        <v>4</v>
      </c>
      <c r="N4" s="471"/>
      <c r="O4"/>
      <c r="P4" s="354">
        <v>4</v>
      </c>
      <c r="Q4" s="471"/>
      <c r="R4"/>
      <c r="S4" s="354">
        <v>4</v>
      </c>
      <c r="T4" s="490"/>
      <c r="U4"/>
      <c r="V4" s="354">
        <v>4</v>
      </c>
      <c r="W4" s="490"/>
      <c r="X4"/>
      <c r="Y4" s="354">
        <v>4</v>
      </c>
      <c r="Z4" s="490"/>
      <c r="AA4"/>
      <c r="AB4" s="354">
        <v>4</v>
      </c>
      <c r="AC4" s="490"/>
      <c r="AD4"/>
      <c r="AE4" s="354">
        <v>4</v>
      </c>
      <c r="AF4" s="490"/>
      <c r="AH4" s="354">
        <v>4</v>
      </c>
      <c r="AI4" s="490"/>
    </row>
    <row r="5" spans="1:35" s="49" customFormat="1" ht="15.6" customHeight="1">
      <c r="A5"/>
      <c r="B5"/>
      <c r="C5" s="2"/>
      <c r="D5"/>
      <c r="E5"/>
      <c r="F5"/>
      <c r="G5"/>
      <c r="H5"/>
      <c r="I5"/>
      <c r="J5" s="354">
        <v>5</v>
      </c>
      <c r="K5" s="471"/>
      <c r="L5"/>
      <c r="M5" s="354">
        <v>5</v>
      </c>
      <c r="N5" s="471"/>
      <c r="O5"/>
      <c r="P5" s="354">
        <v>5</v>
      </c>
      <c r="Q5" s="471"/>
      <c r="R5"/>
      <c r="S5" s="354">
        <v>5</v>
      </c>
      <c r="T5" s="490"/>
      <c r="U5"/>
      <c r="V5" s="354">
        <v>5</v>
      </c>
      <c r="W5" s="490"/>
      <c r="X5"/>
      <c r="Y5" s="354">
        <v>5</v>
      </c>
      <c r="Z5" s="490"/>
      <c r="AA5"/>
      <c r="AB5" s="354">
        <v>5</v>
      </c>
      <c r="AC5" s="490"/>
      <c r="AD5"/>
      <c r="AE5" s="354">
        <v>5</v>
      </c>
      <c r="AF5" s="490"/>
      <c r="AH5" s="354">
        <v>5</v>
      </c>
      <c r="AI5" s="490"/>
    </row>
    <row r="6" spans="1:35" ht="15.75">
      <c r="M6" s="354">
        <v>6</v>
      </c>
      <c r="N6" s="471"/>
      <c r="P6" s="354">
        <v>6</v>
      </c>
      <c r="Q6" s="471"/>
      <c r="S6" s="354">
        <v>6</v>
      </c>
      <c r="T6" s="490"/>
      <c r="V6" s="354">
        <v>6</v>
      </c>
      <c r="W6" s="490"/>
      <c r="Y6" s="354">
        <v>6</v>
      </c>
      <c r="Z6" s="490"/>
      <c r="AB6" s="354">
        <v>6</v>
      </c>
      <c r="AC6" s="490"/>
      <c r="AE6" s="354">
        <v>6</v>
      </c>
      <c r="AF6" s="490"/>
      <c r="AH6" s="354">
        <v>6</v>
      </c>
      <c r="AI6" s="490"/>
    </row>
    <row r="7" spans="1:35" ht="15.75">
      <c r="M7" s="96"/>
      <c r="P7" s="354">
        <v>7</v>
      </c>
      <c r="Q7" s="471"/>
      <c r="S7" s="354">
        <v>7</v>
      </c>
      <c r="T7" s="490"/>
      <c r="V7" s="354">
        <v>7</v>
      </c>
      <c r="W7" s="490"/>
      <c r="Y7" s="354">
        <v>7</v>
      </c>
      <c r="Z7" s="490"/>
      <c r="AB7" s="354">
        <v>7</v>
      </c>
      <c r="AC7" s="490"/>
      <c r="AE7" s="354">
        <v>7</v>
      </c>
      <c r="AF7" s="490"/>
      <c r="AH7" s="354">
        <v>7</v>
      </c>
      <c r="AI7" s="490"/>
    </row>
    <row r="8" spans="1:35" ht="15.75">
      <c r="M8" s="96"/>
      <c r="S8" s="354">
        <v>8</v>
      </c>
      <c r="T8" s="490"/>
      <c r="V8" s="354">
        <v>8</v>
      </c>
      <c r="W8" s="490"/>
      <c r="Y8" s="354">
        <v>8</v>
      </c>
      <c r="Z8" s="490"/>
      <c r="AB8" s="354">
        <v>8</v>
      </c>
      <c r="AC8" s="490"/>
      <c r="AE8" s="354">
        <v>8</v>
      </c>
      <c r="AF8" s="490"/>
      <c r="AH8" s="354">
        <v>8</v>
      </c>
      <c r="AI8" s="490"/>
    </row>
    <row r="9" spans="1:35" ht="15.75">
      <c r="V9" s="354">
        <v>9</v>
      </c>
      <c r="W9" s="490"/>
      <c r="Y9" s="354">
        <v>9</v>
      </c>
      <c r="Z9" s="490"/>
      <c r="AB9" s="354">
        <v>9</v>
      </c>
      <c r="AC9" s="490"/>
      <c r="AE9" s="354">
        <v>9</v>
      </c>
      <c r="AF9" s="490"/>
      <c r="AH9" s="354">
        <v>9</v>
      </c>
      <c r="AI9" s="490"/>
    </row>
    <row r="10" spans="1:35" ht="15.75">
      <c r="Y10" s="354">
        <v>10</v>
      </c>
      <c r="Z10" s="490"/>
      <c r="AB10" s="354">
        <v>10</v>
      </c>
      <c r="AC10" s="490"/>
      <c r="AE10" s="354">
        <v>10</v>
      </c>
      <c r="AF10" s="490"/>
      <c r="AH10" s="354">
        <v>10</v>
      </c>
      <c r="AI10" s="490"/>
    </row>
    <row r="11" spans="1:35" ht="15.75">
      <c r="AB11" s="354">
        <v>11</v>
      </c>
      <c r="AC11" s="490"/>
      <c r="AE11" s="354">
        <v>11</v>
      </c>
      <c r="AF11" s="490"/>
      <c r="AH11" s="354">
        <v>11</v>
      </c>
      <c r="AI11" s="490"/>
    </row>
    <row r="12" spans="1:35" ht="15.75">
      <c r="AE12" s="354">
        <v>12</v>
      </c>
      <c r="AF12" s="490"/>
      <c r="AH12" s="354">
        <v>12</v>
      </c>
      <c r="AI12" s="490"/>
    </row>
    <row r="13" spans="1:35" ht="15.75">
      <c r="AH13" s="354">
        <v>13</v>
      </c>
      <c r="AI13" s="490"/>
    </row>
  </sheetData>
  <mergeCells count="12">
    <mergeCell ref="B1:B2"/>
    <mergeCell ref="K1:K5"/>
    <mergeCell ref="N1:N6"/>
    <mergeCell ref="Z1:Z10"/>
    <mergeCell ref="AC1:AC11"/>
    <mergeCell ref="AF1:AF12"/>
    <mergeCell ref="AI1:AI13"/>
    <mergeCell ref="E1:E3"/>
    <mergeCell ref="H1:H4"/>
    <mergeCell ref="Q1:Q7"/>
    <mergeCell ref="T1:T8"/>
    <mergeCell ref="W1:W9"/>
  </mergeCells>
  <conditionalFormatting sqref="B1">
    <cfRule type="containsText" dxfId="71" priority="38" operator="containsText" text="P">
      <formula>NOT(ISERROR(SEARCH("P",B1)))</formula>
    </cfRule>
    <cfRule type="containsText" dxfId="70" priority="37" operator="containsText" text="T">
      <formula>NOT(ISERROR(SEARCH("T",B1)))</formula>
    </cfRule>
    <cfRule type="containsText" dxfId="69" priority="42" operator="containsText" text="R">
      <formula>NOT(ISERROR(SEARCH("R",B1)))</formula>
    </cfRule>
    <cfRule type="containsText" dxfId="68" priority="41" operator="containsText" text="N">
      <formula>NOT(ISERROR(SEARCH("N",B1)))</formula>
    </cfRule>
    <cfRule type="containsText" dxfId="67" priority="40" operator="containsText" text="F">
      <formula>NOT(ISERROR(SEARCH("F",B1)))</formula>
    </cfRule>
    <cfRule type="containsText" dxfId="66" priority="39" operator="containsText" text="B">
      <formula>NOT(ISERROR(SEARCH("B",B1)))</formula>
    </cfRule>
  </conditionalFormatting>
  <conditionalFormatting sqref="E1">
    <cfRule type="containsText" dxfId="65" priority="48" operator="containsText" text="R">
      <formula>NOT(ISERROR(SEARCH("R",E1)))</formula>
    </cfRule>
    <cfRule type="containsText" dxfId="64" priority="47" operator="containsText" text="N">
      <formula>NOT(ISERROR(SEARCH("N",E1)))</formula>
    </cfRule>
    <cfRule type="containsText" dxfId="63" priority="46" operator="containsText" text="F">
      <formula>NOT(ISERROR(SEARCH("F",E1)))</formula>
    </cfRule>
    <cfRule type="containsText" dxfId="62" priority="45" operator="containsText" text="B">
      <formula>NOT(ISERROR(SEARCH("B",E1)))</formula>
    </cfRule>
    <cfRule type="containsText" dxfId="61" priority="44" operator="containsText" text="P">
      <formula>NOT(ISERROR(SEARCH("P",E1)))</formula>
    </cfRule>
    <cfRule type="containsText" dxfId="60" priority="43" operator="containsText" text="T">
      <formula>NOT(ISERROR(SEARCH("T",E1)))</formula>
    </cfRule>
  </conditionalFormatting>
  <conditionalFormatting sqref="H1">
    <cfRule type="containsText" dxfId="59" priority="54" operator="containsText" text="R">
      <formula>NOT(ISERROR(SEARCH("R",H1)))</formula>
    </cfRule>
    <cfRule type="containsText" dxfId="58" priority="53" operator="containsText" text="N">
      <formula>NOT(ISERROR(SEARCH("N",H1)))</formula>
    </cfRule>
    <cfRule type="containsText" dxfId="57" priority="52" operator="containsText" text="F">
      <formula>NOT(ISERROR(SEARCH("F",H1)))</formula>
    </cfRule>
    <cfRule type="containsText" dxfId="56" priority="51" operator="containsText" text="B">
      <formula>NOT(ISERROR(SEARCH("B",H1)))</formula>
    </cfRule>
    <cfRule type="containsText" dxfId="55" priority="50" operator="containsText" text="P">
      <formula>NOT(ISERROR(SEARCH("P",H1)))</formula>
    </cfRule>
    <cfRule type="containsText" dxfId="54" priority="49" operator="containsText" text="T">
      <formula>NOT(ISERROR(SEARCH("T",H1)))</formula>
    </cfRule>
  </conditionalFormatting>
  <conditionalFormatting sqref="K1">
    <cfRule type="containsText" dxfId="53" priority="132" operator="containsText" text="R">
      <formula>NOT(ISERROR(SEARCH("R",K1)))</formula>
    </cfRule>
    <cfRule type="containsText" dxfId="52" priority="127" operator="containsText" text="T">
      <formula>NOT(ISERROR(SEARCH("T",K1)))</formula>
    </cfRule>
    <cfRule type="containsText" dxfId="51" priority="128" operator="containsText" text="P">
      <formula>NOT(ISERROR(SEARCH("P",K1)))</formula>
    </cfRule>
    <cfRule type="containsText" dxfId="50" priority="129" operator="containsText" text="B">
      <formula>NOT(ISERROR(SEARCH("B",K1)))</formula>
    </cfRule>
    <cfRule type="containsText" dxfId="49" priority="130" operator="containsText" text="F">
      <formula>NOT(ISERROR(SEARCH("F",K1)))</formula>
    </cfRule>
    <cfRule type="containsText" dxfId="48" priority="131" operator="containsText" text="N">
      <formula>NOT(ISERROR(SEARCH("N",K1)))</formula>
    </cfRule>
  </conditionalFormatting>
  <conditionalFormatting sqref="N1">
    <cfRule type="containsText" dxfId="47" priority="71" operator="containsText" text="N">
      <formula>NOT(ISERROR(SEARCH("N",N1)))</formula>
    </cfRule>
    <cfRule type="containsText" dxfId="46" priority="70" operator="containsText" text="F">
      <formula>NOT(ISERROR(SEARCH("F",N1)))</formula>
    </cfRule>
    <cfRule type="containsText" dxfId="45" priority="68" operator="containsText" text="P">
      <formula>NOT(ISERROR(SEARCH("P",N1)))</formula>
    </cfRule>
    <cfRule type="containsText" dxfId="44" priority="67" operator="containsText" text="T">
      <formula>NOT(ISERROR(SEARCH("T",N1)))</formula>
    </cfRule>
    <cfRule type="containsText" dxfId="43" priority="69" operator="containsText" text="B">
      <formula>NOT(ISERROR(SEARCH("B",N1)))</formula>
    </cfRule>
    <cfRule type="containsText" dxfId="42" priority="72" operator="containsText" text="R">
      <formula>NOT(ISERROR(SEARCH("R",N1)))</formula>
    </cfRule>
  </conditionalFormatting>
  <conditionalFormatting sqref="Q1">
    <cfRule type="containsText" dxfId="41" priority="62" operator="containsText" text="P">
      <formula>NOT(ISERROR(SEARCH("P",Q1)))</formula>
    </cfRule>
    <cfRule type="containsText" dxfId="40" priority="66" operator="containsText" text="R">
      <formula>NOT(ISERROR(SEARCH("R",Q1)))</formula>
    </cfRule>
    <cfRule type="containsText" dxfId="39" priority="61" operator="containsText" text="T">
      <formula>NOT(ISERROR(SEARCH("T",Q1)))</formula>
    </cfRule>
    <cfRule type="containsText" dxfId="38" priority="65" operator="containsText" text="N">
      <formula>NOT(ISERROR(SEARCH("N",Q1)))</formula>
    </cfRule>
    <cfRule type="containsText" dxfId="37" priority="64" operator="containsText" text="F">
      <formula>NOT(ISERROR(SEARCH("F",Q1)))</formula>
    </cfRule>
    <cfRule type="containsText" dxfId="36" priority="63" operator="containsText" text="B">
      <formula>NOT(ISERROR(SEARCH("B",Q1)))</formula>
    </cfRule>
  </conditionalFormatting>
  <conditionalFormatting sqref="T1">
    <cfRule type="containsText" dxfId="35" priority="31" operator="containsText" text="T">
      <formula>NOT(ISERROR(SEARCH("T",T1)))</formula>
    </cfRule>
    <cfRule type="containsText" dxfId="34" priority="36" operator="containsText" text="R">
      <formula>NOT(ISERROR(SEARCH("R",T1)))</formula>
    </cfRule>
    <cfRule type="containsText" dxfId="33" priority="35" operator="containsText" text="N">
      <formula>NOT(ISERROR(SEARCH("N",T1)))</formula>
    </cfRule>
    <cfRule type="containsText" dxfId="32" priority="34" operator="containsText" text="F">
      <formula>NOT(ISERROR(SEARCH("F",T1)))</formula>
    </cfRule>
    <cfRule type="containsText" dxfId="31" priority="33" operator="containsText" text="B">
      <formula>NOT(ISERROR(SEARCH("B",T1)))</formula>
    </cfRule>
    <cfRule type="containsText" dxfId="30" priority="32" operator="containsText" text="P">
      <formula>NOT(ISERROR(SEARCH("P",T1)))</formula>
    </cfRule>
  </conditionalFormatting>
  <conditionalFormatting sqref="W1">
    <cfRule type="containsText" dxfId="29" priority="25" operator="containsText" text="T">
      <formula>NOT(ISERROR(SEARCH("T",W1)))</formula>
    </cfRule>
    <cfRule type="containsText" dxfId="28" priority="26" operator="containsText" text="P">
      <formula>NOT(ISERROR(SEARCH("P",W1)))</formula>
    </cfRule>
    <cfRule type="containsText" dxfId="27" priority="27" operator="containsText" text="B">
      <formula>NOT(ISERROR(SEARCH("B",W1)))</formula>
    </cfRule>
    <cfRule type="containsText" dxfId="26" priority="28" operator="containsText" text="F">
      <formula>NOT(ISERROR(SEARCH("F",W1)))</formula>
    </cfRule>
    <cfRule type="containsText" dxfId="25" priority="29" operator="containsText" text="N">
      <formula>NOT(ISERROR(SEARCH("N",W1)))</formula>
    </cfRule>
    <cfRule type="containsText" dxfId="24" priority="30" operator="containsText" text="R">
      <formula>NOT(ISERROR(SEARCH("R",W1)))</formula>
    </cfRule>
  </conditionalFormatting>
  <conditionalFormatting sqref="Z1">
    <cfRule type="containsText" dxfId="23" priority="19" operator="containsText" text="T">
      <formula>NOT(ISERROR(SEARCH("T",Z1)))</formula>
    </cfRule>
    <cfRule type="containsText" dxfId="22" priority="24" operator="containsText" text="R">
      <formula>NOT(ISERROR(SEARCH("R",Z1)))</formula>
    </cfRule>
    <cfRule type="containsText" dxfId="21" priority="23" operator="containsText" text="N">
      <formula>NOT(ISERROR(SEARCH("N",Z1)))</formula>
    </cfRule>
    <cfRule type="containsText" dxfId="20" priority="22" operator="containsText" text="F">
      <formula>NOT(ISERROR(SEARCH("F",Z1)))</formula>
    </cfRule>
    <cfRule type="containsText" dxfId="19" priority="21" operator="containsText" text="B">
      <formula>NOT(ISERROR(SEARCH("B",Z1)))</formula>
    </cfRule>
    <cfRule type="containsText" dxfId="18" priority="20" operator="containsText" text="P">
      <formula>NOT(ISERROR(SEARCH("P",Z1)))</formula>
    </cfRule>
  </conditionalFormatting>
  <conditionalFormatting sqref="AC1">
    <cfRule type="containsText" dxfId="17" priority="13" operator="containsText" text="T">
      <formula>NOT(ISERROR(SEARCH("T",AC1)))</formula>
    </cfRule>
    <cfRule type="containsText" dxfId="16" priority="18" operator="containsText" text="R">
      <formula>NOT(ISERROR(SEARCH("R",AC1)))</formula>
    </cfRule>
    <cfRule type="containsText" dxfId="15" priority="17" operator="containsText" text="N">
      <formula>NOT(ISERROR(SEARCH("N",AC1)))</formula>
    </cfRule>
    <cfRule type="containsText" dxfId="14" priority="16" operator="containsText" text="F">
      <formula>NOT(ISERROR(SEARCH("F",AC1)))</formula>
    </cfRule>
    <cfRule type="containsText" dxfId="13" priority="14" operator="containsText" text="P">
      <formula>NOT(ISERROR(SEARCH("P",AC1)))</formula>
    </cfRule>
    <cfRule type="containsText" dxfId="12" priority="15" operator="containsText" text="B">
      <formula>NOT(ISERROR(SEARCH("B",AC1)))</formula>
    </cfRule>
  </conditionalFormatting>
  <conditionalFormatting sqref="AF1">
    <cfRule type="containsText" dxfId="11" priority="8" operator="containsText" text="P">
      <formula>NOT(ISERROR(SEARCH("P",AF1)))</formula>
    </cfRule>
    <cfRule type="containsText" dxfId="10" priority="9" operator="containsText" text="B">
      <formula>NOT(ISERROR(SEARCH("B",AF1)))</formula>
    </cfRule>
    <cfRule type="containsText" dxfId="9" priority="11" operator="containsText" text="N">
      <formula>NOT(ISERROR(SEARCH("N",AF1)))</formula>
    </cfRule>
    <cfRule type="containsText" dxfId="8" priority="12" operator="containsText" text="R">
      <formula>NOT(ISERROR(SEARCH("R",AF1)))</formula>
    </cfRule>
    <cfRule type="containsText" dxfId="7" priority="7" operator="containsText" text="T">
      <formula>NOT(ISERROR(SEARCH("T",AF1)))</formula>
    </cfRule>
    <cfRule type="containsText" dxfId="6" priority="10" operator="containsText" text="F">
      <formula>NOT(ISERROR(SEARCH("F",AF1)))</formula>
    </cfRule>
  </conditionalFormatting>
  <conditionalFormatting sqref="AI1">
    <cfRule type="containsText" dxfId="5" priority="2" operator="containsText" text="P">
      <formula>NOT(ISERROR(SEARCH("P",AI1)))</formula>
    </cfRule>
    <cfRule type="containsText" dxfId="4" priority="3" operator="containsText" text="B">
      <formula>NOT(ISERROR(SEARCH("B",AI1)))</formula>
    </cfRule>
    <cfRule type="containsText" dxfId="3" priority="4" operator="containsText" text="F">
      <formula>NOT(ISERROR(SEARCH("F",AI1)))</formula>
    </cfRule>
    <cfRule type="containsText" dxfId="2" priority="5" operator="containsText" text="N">
      <formula>NOT(ISERROR(SEARCH("N",AI1)))</formula>
    </cfRule>
    <cfRule type="containsText" dxfId="1" priority="6" operator="containsText" text="R">
      <formula>NOT(ISERROR(SEARCH("R",AI1)))</formula>
    </cfRule>
    <cfRule type="containsText" dxfId="0" priority="1" operator="containsText" text="T">
      <formula>NOT(ISERROR(SEARCH("T",AI1)))</formula>
    </cfRule>
  </conditionalFormatting>
  <dataValidations count="1">
    <dataValidation type="list" allowBlank="1" showInputMessage="1" showErrorMessage="1" sqref="K1:K5 N1 Q1 E1 H1 B1 T1 W1 Z1 AC1 AF1 AI1" xr:uid="{A16F168E-725A-4D3F-8460-BDF3F83FDFBC}">
      <formula1>"N, P, F, T, R, B"</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560C3A6852A54D9E43E8EAEC070C36" ma:contentTypeVersion="0" ma:contentTypeDescription="Create a new document." ma:contentTypeScope="" ma:versionID="3b23176e9eae59729a5970c7df0d441a">
  <xsd:schema xmlns:xsd="http://www.w3.org/2001/XMLSchema" xmlns:p="http://schemas.microsoft.com/office/2006/metadata/properties" targetNamespace="http://schemas.microsoft.com/office/2006/metadata/properties" ma:root="true" ma:fieldsID="0a25dbe94c1a3bb2391dcf7f5a1288f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638B588-0AA4-41E9-A98F-E833E5C9C567}">
  <ds:schemaRefs>
    <ds:schemaRef ds:uri="http://schemas.microsoft.com/sharepoint/v3/contenttype/forms"/>
  </ds:schemaRefs>
</ds:datastoreItem>
</file>

<file path=customXml/itemProps2.xml><?xml version="1.0" encoding="utf-8"?>
<ds:datastoreItem xmlns:ds="http://schemas.openxmlformats.org/officeDocument/2006/customXml" ds:itemID="{BA2A2252-AA6D-4F95-BF9C-90FEBFC54E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6017E935-110D-4DAB-A654-5B185255A648}">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Regression_ Test_Summary (2)</vt:lpstr>
      <vt:lpstr>Regression_ Test_Summary</vt:lpstr>
      <vt:lpstr>Aggregation zone HS</vt:lpstr>
      <vt:lpstr>Browser testing</vt:lpstr>
      <vt:lpstr>BSE</vt:lpstr>
      <vt:lpstr>Tasks &amp; Emails</vt:lpstr>
      <vt:lpstr>BOR</vt:lpstr>
      <vt:lpstr>OFAC</vt:lpstr>
      <vt:lpstr>Carrier Partners ES</vt:lpstr>
      <vt:lpstr>Carrier Partners HS</vt:lpstr>
      <vt:lpstr>TIV HS</vt:lpstr>
      <vt:lpstr>AIR HS FL</vt:lpstr>
      <vt:lpstr>RMS HS TX</vt:lpstr>
      <vt:lpstr>Elevation Certificate </vt:lpstr>
      <vt:lpstr>Earthquake report</vt:lpstr>
      <vt:lpstr>Wildfire Hazard reports</vt:lpstr>
      <vt:lpstr>Moratorium</vt:lpstr>
      <vt:lpstr>Dragon-DocuSign</vt:lpstr>
      <vt:lpstr>Agent Resource</vt:lpstr>
      <vt:lpstr>ITNR</vt:lpstr>
      <vt:lpstr>Predictive analytics-Home model</vt:lpstr>
      <vt:lpstr>Predictive analytics-Auto model</vt:lpstr>
      <vt:lpstr>Predictive analytics-Excess mod</vt:lpstr>
      <vt:lpstr>Account Grade Summary</vt:lpstr>
      <vt:lpstr>Roles Authority - Sub Roles</vt:lpstr>
      <vt:lpstr>Dragon-LexisNexis HO CLUE</vt:lpstr>
      <vt:lpstr>Dragon-LexisNexis PA CLUE</vt:lpstr>
      <vt:lpstr>Dragon-LexisNexis EX CLUE</vt:lpstr>
      <vt:lpstr>Dragon-LexisNexis PA MVR</vt:lpstr>
      <vt:lpstr>Dragon-LexisNexis EX MVR</vt:lpstr>
      <vt:lpstr>Dragon-LexisNexis HO prefill</vt:lpstr>
      <vt:lpstr>Dragon-LexisNexis PA prefill</vt:lpstr>
      <vt:lpstr>Auto NADA(Coll Symbol,OTC,PIP)</vt:lpstr>
      <vt:lpstr>PW NADA</vt:lpstr>
      <vt:lpstr>Carfax</vt:lpstr>
      <vt:lpstr>PURE Claims </vt:lpstr>
      <vt:lpstr>End submission</vt:lpstr>
      <vt:lpstr>Insurance score</vt:lpstr>
      <vt:lpstr>Round Robin</vt:lpstr>
      <vt:lpstr>ISO, PPC &amp; BCEG</vt:lpstr>
      <vt:lpstr>Weather analytics</vt:lpstr>
      <vt:lpstr>Verisk</vt:lpstr>
      <vt:lpstr>Billing</vt:lpstr>
      <vt:lpstr>TrueDev Billing comparison</vt:lpstr>
      <vt:lpstr>Quote Not Taken up</vt:lpstr>
      <vt:lpstr>Forms</vt:lpstr>
      <vt:lpstr>Quote Proposals</vt:lpstr>
      <vt:lpstr>Pre Bind Forms</vt:lpstr>
      <vt:lpstr>LA and UHNW indicators</vt:lpstr>
      <vt:lpstr>Forms - Additional Packages</vt:lpstr>
      <vt:lpstr>KY Municipality Taxes</vt:lpstr>
      <vt:lpstr>Census Tract</vt:lpstr>
      <vt:lpstr>Mortgagee</vt:lpstr>
      <vt:lpstr>Cancellation Types</vt:lpstr>
      <vt:lpstr>Sinkhole</vt:lpstr>
      <vt:lpstr>Storm Surge</vt:lpstr>
      <vt:lpstr>Wind pool</vt:lpstr>
      <vt:lpstr>Locations</vt:lpstr>
      <vt:lpstr>Underwriter Reassignement</vt:lpstr>
      <vt:lpstr>Manuscript endorsement</vt:lpstr>
      <vt:lpstr>Account referral</vt:lpstr>
      <vt:lpstr>Flood</vt:lpstr>
      <vt:lpstr>Manually created tasks</vt:lpstr>
      <vt:lpstr>Collections Large Schedule</vt:lpstr>
      <vt:lpstr>New User Creation</vt:lpstr>
      <vt:lpstr>New Agency Creation</vt:lpstr>
      <vt:lpstr>OKTA</vt:lpstr>
      <vt:lpstr>PoliciesMainFlow</vt:lpstr>
      <vt:lpstr>CustomersMainFlow</vt:lpstr>
      <vt:lpstr>Partner Navigation</vt:lpstr>
      <vt:lpstr>Large HH</vt:lpstr>
      <vt:lpstr>HH Documents Upload</vt:lpstr>
      <vt:lpstr>TransactionTypes</vt:lpstr>
      <vt:lpstr>Renewals</vt:lpstr>
      <vt:lpstr>Links</vt:lpstr>
      <vt:lpstr>Validation messages</vt:lpstr>
      <vt:lpstr>User Setup</vt:lpstr>
      <vt:lpstr>Existing Household navigation</vt:lpstr>
      <vt:lpstr>LLC Trust</vt:lpstr>
      <vt:lpstr>Transaction Behaviour</vt:lpstr>
      <vt:lpstr>Membership service</vt:lpstr>
      <vt:lpstr>Pop-up window</vt:lpstr>
      <vt:lpstr>PSE Membership</vt:lpstr>
      <vt:lpstr>Incidents, mapping to other LOB</vt:lpstr>
      <vt:lpstr>Additional Interest-Insured</vt:lpstr>
      <vt:lpstr>Collections</vt:lpstr>
      <vt:lpstr>Out Of Sequence Transaction</vt:lpstr>
      <vt:lpstr>Auto - TC with all inc and veh</vt:lpstr>
      <vt:lpstr>LOB Dependencies</vt:lpstr>
      <vt:lpstr>Years Clean Discount</vt:lpstr>
      <vt:lpstr>LC360</vt:lpstr>
      <vt:lpstr>ITV Endorsement</vt:lpstr>
      <vt:lpstr>BOLT</vt:lpstr>
      <vt:lpstr>Dragon-ClaimCenter</vt:lpstr>
      <vt:lpstr>Striata</vt:lpstr>
      <vt:lpstr>Sourcecorp</vt:lpstr>
      <vt:lpstr>AgencyDownload</vt:lpstr>
      <vt:lpstr>EDW</vt:lpstr>
      <vt:lpstr>Dragon-Vertafore</vt:lpstr>
      <vt:lpstr>MA RMV</vt:lpstr>
      <vt:lpstr>Stats</vt:lpstr>
      <vt:lpstr>TrueDev Stats comparison</vt:lpstr>
      <vt:lpstr>General Guidance Tool</vt:lpstr>
      <vt:lpstr>Salesforce</vt:lpstr>
      <vt:lpstr>Goosehead</vt:lpstr>
      <vt:lpstr>FSL</vt:lpstr>
      <vt:lpstr>Rating Comparisons Automation</vt:lpstr>
      <vt:lpstr>Rating Comparisons Manual</vt:lpstr>
      <vt:lpstr>Forms Comparisons</vt:lpstr>
      <vt:lpstr>Dragon-ISO_NADA</vt:lpstr>
      <vt:lpstr>COC</vt:lpstr>
      <vt:lpstr>HS State Expansion - AZ, CO, HI</vt:lpstr>
      <vt:lpstr>Test Harness</vt:lpstr>
      <vt:lpstr>Batch Jobs verification</vt:lpstr>
      <vt:lpstr>E&amp;S Streamline referrals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Silvestre</dc:creator>
  <cp:keywords/>
  <dc:description/>
  <cp:lastModifiedBy>Andrija Otasevic</cp:lastModifiedBy>
  <cp:revision/>
  <dcterms:created xsi:type="dcterms:W3CDTF">2017-07-11T17:54:00Z</dcterms:created>
  <dcterms:modified xsi:type="dcterms:W3CDTF">2025-03-27T15:58:53Z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1033-10.2.0.5871</vt:lpwstr>
  </property>
  <property fmtid="{D5CDD505-2E9C-101B-9397-08002B2CF9AE}" pid="3" name="ContentTypeId">
    <vt:lpwstr>0x01010034560C3A6852A54D9E43E8EAEC070C36</vt:lpwstr>
  </property>
</Properties>
</file>